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375" windowWidth="19320" windowHeight="11250" activeTab="1"/>
  </bookViews>
  <sheets>
    <sheet name="Disclaimer" sheetId="3" r:id="rId1"/>
    <sheet name="Methods" sheetId="4" r:id="rId2"/>
    <sheet name="Master Summary (ITPNT)" sheetId="1" r:id="rId3"/>
    <sheet name="Upgrade Summary" sheetId="5" r:id="rId4"/>
    <sheet name=" Zone Data External" sheetId="7" r:id="rId5"/>
    <sheet name="Attachment H Col 3" sheetId="8" r:id="rId6"/>
    <sheet name="LRS 2010 Actuals" sheetId="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 Zone Data External'!$A$2:$E$19</definedName>
    <definedName name="_R11" localSheetId="4">[1]ELECTRIC!#REF!</definedName>
    <definedName name="_R11" localSheetId="2">[1]ELECTRIC!#REF!</definedName>
    <definedName name="_R11">[1]ELECTRIC!#REF!</definedName>
    <definedName name="_R3" localSheetId="4">[1]GAS!#REF!</definedName>
    <definedName name="_R3" localSheetId="2">[1]GAS!#REF!</definedName>
    <definedName name="_R3">[1]GAS!#REF!</definedName>
    <definedName name="_R30" localSheetId="4">[1]ELECTRIC!#REF!</definedName>
    <definedName name="_R30" localSheetId="2">[1]ELECTRIC!#REF!</definedName>
    <definedName name="_R30">[1]ELECTRIC!#REF!</definedName>
    <definedName name="_R5" localSheetId="4">[1]ELECTRIC!#REF!</definedName>
    <definedName name="_R5" localSheetId="2">[1]ELECTRIC!#REF!</definedName>
    <definedName name="_R5">[1]ELECTRIC!#REF!</definedName>
    <definedName name="_R6" localSheetId="4">[1]GAS!#REF!</definedName>
    <definedName name="_R6" localSheetId="2">[1]GAS!#REF!</definedName>
    <definedName name="_R6">[1]GAS!#REF!</definedName>
    <definedName name="_R9" localSheetId="4">[1]ELECTRIC!#REF!</definedName>
    <definedName name="_R9" localSheetId="2">[1]ELECTRIC!#REF!</definedName>
    <definedName name="_R9">[1]ELECTRIC!#REF!</definedName>
    <definedName name="AA3_" localSheetId="4">[1]GAS!#REF!</definedName>
    <definedName name="AA3_" localSheetId="2">[1]GAS!#REF!</definedName>
    <definedName name="AA3_">[1]GAS!#REF!</definedName>
    <definedName name="AA5_" localSheetId="4">[1]ELECTRIC!#REF!</definedName>
    <definedName name="AA5_" localSheetId="2">[1]ELECTRIC!#REF!</definedName>
    <definedName name="AA5_">[1]ELECTRIC!#REF!</definedName>
    <definedName name="AA6_" localSheetId="4">[1]GAS!#REF!</definedName>
    <definedName name="AA6_" localSheetId="2">[1]GAS!#REF!</definedName>
    <definedName name="AA6_">[1]GAS!#REF!</definedName>
    <definedName name="AA9_" localSheetId="4">[1]ELECTRIC!#REF!</definedName>
    <definedName name="AA9_" localSheetId="2">[1]ELECTRIC!#REF!</definedName>
    <definedName name="AA9_">[1]ELECTRIC!#REF!</definedName>
    <definedName name="AB3_" localSheetId="4">[1]GAS!#REF!</definedName>
    <definedName name="AB3_" localSheetId="2">[1]GAS!#REF!</definedName>
    <definedName name="AB3_">[1]GAS!#REF!</definedName>
    <definedName name="AB5_" localSheetId="4">[1]ELECTRIC!#REF!</definedName>
    <definedName name="AB5_" localSheetId="2">[1]ELECTRIC!#REF!</definedName>
    <definedName name="AB5_">[1]ELECTRIC!#REF!</definedName>
    <definedName name="AB6_" localSheetId="4">[1]GAS!#REF!</definedName>
    <definedName name="AB6_" localSheetId="2">[1]GAS!#REF!</definedName>
    <definedName name="AB6_">[1]GAS!#REF!</definedName>
    <definedName name="AB9_" localSheetId="4">[1]ELECTRIC!#REF!</definedName>
    <definedName name="AB9_" localSheetId="2">[1]ELECTRIC!#REF!</definedName>
    <definedName name="AB9_">[1]ELECTRIC!#REF!</definedName>
    <definedName name="AC3_" localSheetId="4">[1]GAS!#REF!</definedName>
    <definedName name="AC3_" localSheetId="2">[1]GAS!#REF!</definedName>
    <definedName name="AC3_">[1]GAS!#REF!</definedName>
    <definedName name="AC5_" localSheetId="4">[1]ELECTRIC!#REF!</definedName>
    <definedName name="AC5_" localSheetId="2">[1]ELECTRIC!#REF!</definedName>
    <definedName name="AC5_">[1]ELECTRIC!#REF!</definedName>
    <definedName name="AC6_" localSheetId="4">[1]GAS!#REF!</definedName>
    <definedName name="AC6_" localSheetId="2">[1]GAS!#REF!</definedName>
    <definedName name="AC6_">[1]GAS!#REF!</definedName>
    <definedName name="AC9_" localSheetId="4">[1]ELECTRIC!#REF!</definedName>
    <definedName name="AC9_" localSheetId="2">[1]ELECTRIC!#REF!</definedName>
    <definedName name="AC9_">[1]ELECTRIC!#REF!</definedName>
    <definedName name="bxfr_new" localSheetId="0">[2]Branch_Xfr!$A:$IV</definedName>
    <definedName name="bxfr_new">[2]Branch_Xfr!$A:$IV</definedName>
    <definedName name="device_new" localSheetId="0">[2]Device!$A:$IV</definedName>
    <definedName name="device_new">[2]Device!$A:$IV</definedName>
    <definedName name="EnergyData" localSheetId="0">'[3]Energy Data'!$I$44:$K$60</definedName>
    <definedName name="EnergyData">'[3]Energy Data'!$I$44:$K$60</definedName>
    <definedName name="incremental" localSheetId="4">'[4]2012 ITPNT CA Summary'!#REF!</definedName>
    <definedName name="incremental" localSheetId="2">'[4]2012 ITPNT CA Summary'!#REF!</definedName>
    <definedName name="incremental">'[4]2012 ITPNT CA Summary'!#REF!</definedName>
    <definedName name="incremental_bp">'[5]Balanced Portfolio Proj'!$BB$25:$BQ$29</definedName>
    <definedName name="incremental_hwbw">'[5]HWBW Proj'!$BC$138:$BR$149</definedName>
    <definedName name="incremental_itpnt">'[5]2012 ITPNT Cost Alloc'!$BB$56:$BQ$61</definedName>
    <definedName name="incremental_tradbpf">'[5]Trad BPF Proj'!$BU$491:$CJ$503</definedName>
    <definedName name="incremental_zonal">[5]Zonal!$V$371:$AK$387</definedName>
    <definedName name="legacy_tariff">'[5]Attachment H Col 3'!$B$4:$D$19</definedName>
    <definedName name="OLE_LINK1" localSheetId="5">'Attachment H Col 3'!#REF!</definedName>
    <definedName name="OLE_LINK2" localSheetId="5">'Attachment H Col 3'!#REF!</definedName>
    <definedName name="OLE_LINK3" localSheetId="5">'Attachment H Col 3'!#REF!</definedName>
    <definedName name="Ownership" localSheetId="0">[6]LineOwner!$A$1:$IV$65536</definedName>
    <definedName name="Ownership">[6]LineOwner!$A$1:$IV$65536</definedName>
    <definedName name="_xlnm.Print_Area" localSheetId="1">Methods!$A$1:$A$113</definedName>
    <definedName name="ptbranch" localSheetId="0">'[7]2010Q1PT'!$A:$IV</definedName>
    <definedName name="ptbranch">'[7]2010Q1PT'!$A:$IV</definedName>
    <definedName name="RateData" localSheetId="0">'[8]Zonal Data'!$A$2:$N$19</definedName>
    <definedName name="RateData">'[8]Zonal Data'!$A$2:$N$19</definedName>
    <definedName name="S3_" localSheetId="4">[1]GAS!#REF!</definedName>
    <definedName name="S3_" localSheetId="2">[1]GAS!#REF!</definedName>
    <definedName name="S3_">[1]GAS!#REF!</definedName>
    <definedName name="S5_" localSheetId="4">[1]ELECTRIC!#REF!</definedName>
    <definedName name="S5_" localSheetId="2">[1]ELECTRIC!#REF!</definedName>
    <definedName name="S5_">[1]ELECTRIC!#REF!</definedName>
    <definedName name="S6_" localSheetId="4">[1]GAS!#REF!</definedName>
    <definedName name="S6_" localSheetId="2">[1]GAS!#REF!</definedName>
    <definedName name="S6_">[1]GAS!#REF!</definedName>
    <definedName name="S9_" localSheetId="4">[1]ELECTRIC!#REF!</definedName>
    <definedName name="S9_" localSheetId="2">[1]ELECTRIC!#REF!</definedName>
    <definedName name="S9_">[1]ELECTRIC!#REF!</definedName>
    <definedName name="T3_" localSheetId="4">[1]GAS!#REF!</definedName>
    <definedName name="T3_" localSheetId="2">[1]GAS!#REF!</definedName>
    <definedName name="T3_">[1]GAS!#REF!</definedName>
    <definedName name="T5_" localSheetId="4">[1]ELECTRIC!#REF!</definedName>
    <definedName name="T5_" localSheetId="2">[1]ELECTRIC!#REF!</definedName>
    <definedName name="T5_">[1]ELECTRIC!#REF!</definedName>
    <definedName name="T6_" localSheetId="4">[1]GAS!#REF!</definedName>
    <definedName name="T6_" localSheetId="2">[1]GAS!#REF!</definedName>
    <definedName name="T6_">[1]GAS!#REF!</definedName>
    <definedName name="T9_" localSheetId="4">[1]ELECTRIC!#REF!</definedName>
    <definedName name="T9_" localSheetId="2">[1]ELECTRIC!#REF!</definedName>
    <definedName name="T9_">[1]ELECTRIC!#REF!</definedName>
    <definedName name="U3_" localSheetId="4">[1]GAS!#REF!</definedName>
    <definedName name="U3_" localSheetId="2">[1]GAS!#REF!</definedName>
    <definedName name="U3_">[1]GAS!#REF!</definedName>
    <definedName name="U5_" localSheetId="4">[1]ELECTRIC!#REF!</definedName>
    <definedName name="U5_" localSheetId="2">[1]ELECTRIC!#REF!</definedName>
    <definedName name="U5_">[1]ELECTRIC!#REF!</definedName>
    <definedName name="U6_" localSheetId="4">[1]GAS!#REF!</definedName>
    <definedName name="U6_" localSheetId="2">[1]GAS!#REF!</definedName>
    <definedName name="U6_">[1]GAS!#REF!</definedName>
    <definedName name="U9_" localSheetId="4">[1]ELECTRIC!#REF!</definedName>
    <definedName name="U9_" localSheetId="2">[1]ELECTRIC!#REF!</definedName>
    <definedName name="U9_">[1]ELECTRIC!#REF!</definedName>
    <definedName name="ugcross" localSheetId="0">[9]TranslationDataCrosstab!$A:$IV</definedName>
    <definedName name="ugcross">[9]TranslationDataCrosstab!$A:$IV</definedName>
    <definedName name="V3_" localSheetId="4">[1]GAS!#REF!</definedName>
    <definedName name="V3_" localSheetId="2">[1]GAS!#REF!</definedName>
    <definedName name="V3_">[1]GAS!#REF!</definedName>
    <definedName name="V5_" localSheetId="4">[1]ELECTRIC!#REF!</definedName>
    <definedName name="V5_" localSheetId="2">[1]ELECTRIC!#REF!</definedName>
    <definedName name="V5_">[1]ELECTRIC!#REF!</definedName>
    <definedName name="V6_" localSheetId="4">[1]GAS!#REF!</definedName>
    <definedName name="V6_" localSheetId="2">[1]GAS!#REF!</definedName>
    <definedName name="V6_">[1]GAS!#REF!</definedName>
    <definedName name="V9_" localSheetId="4">[1]ELECTRIC!#REF!</definedName>
    <definedName name="V9_" localSheetId="2">[1]ELECTRIC!#REF!</definedName>
    <definedName name="V9_">[1]ELECTRIC!#REF!</definedName>
    <definedName name="W3_" localSheetId="4">[1]GAS!#REF!</definedName>
    <definedName name="W3_" localSheetId="2">[1]GAS!#REF!</definedName>
    <definedName name="W3_">[1]GAS!#REF!</definedName>
    <definedName name="W5_" localSheetId="4">[1]ELECTRIC!#REF!</definedName>
    <definedName name="W5_" localSheetId="2">[1]ELECTRIC!#REF!</definedName>
    <definedName name="W5_">[1]ELECTRIC!#REF!</definedName>
    <definedName name="W6_" localSheetId="4">[1]GAS!#REF!</definedName>
    <definedName name="W6_" localSheetId="2">[1]GAS!#REF!</definedName>
    <definedName name="W6_">[1]GAS!#REF!</definedName>
    <definedName name="W9_" localSheetId="4">[1]ELECTRIC!#REF!</definedName>
    <definedName name="W9_" localSheetId="2">[1]ELECTRIC!#REF!</definedName>
    <definedName name="W9_">[1]ELECTRIC!#REF!</definedName>
    <definedName name="X3_" localSheetId="4">[1]GAS!#REF!</definedName>
    <definedName name="X3_" localSheetId="2">[1]GAS!#REF!</definedName>
    <definedName name="X3_">[1]GAS!#REF!</definedName>
    <definedName name="X5_" localSheetId="4">[1]ELECTRIC!#REF!</definedName>
    <definedName name="X5_" localSheetId="2">[1]ELECTRIC!#REF!</definedName>
    <definedName name="X5_">[1]ELECTRIC!#REF!</definedName>
    <definedName name="X6_" localSheetId="4">[1]GAS!#REF!</definedName>
    <definedName name="X6_" localSheetId="2">[1]GAS!#REF!</definedName>
    <definedName name="X6_">[1]GAS!#REF!</definedName>
    <definedName name="X9_" localSheetId="4">[1]ELECTRIC!#REF!</definedName>
    <definedName name="X9_" localSheetId="2">[1]ELECTRIC!#REF!</definedName>
    <definedName name="X9_">[1]ELECTRIC!#REF!</definedName>
    <definedName name="Y3_" localSheetId="4">[1]GAS!#REF!</definedName>
    <definedName name="Y3_" localSheetId="2">[1]GAS!#REF!</definedName>
    <definedName name="Y3_">[1]GAS!#REF!</definedName>
    <definedName name="Y5_" localSheetId="4">[1]ELECTRIC!#REF!</definedName>
    <definedName name="Y5_" localSheetId="2">[1]ELECTRIC!#REF!</definedName>
    <definedName name="Y5_">[1]ELECTRIC!#REF!</definedName>
    <definedName name="Y6_" localSheetId="4">[1]GAS!#REF!</definedName>
    <definedName name="Y6_" localSheetId="2">[1]GAS!#REF!</definedName>
    <definedName name="Y6_">[1]GAS!#REF!</definedName>
    <definedName name="Y9_" localSheetId="4">[1]ELECTRIC!#REF!</definedName>
    <definedName name="Y9_" localSheetId="2">[1]ELECTRIC!#REF!</definedName>
    <definedName name="Y9_">[1]ELECTRIC!#REF!</definedName>
    <definedName name="Z3_" localSheetId="4">[1]GAS!#REF!</definedName>
    <definedName name="Z3_" localSheetId="2">[1]GAS!#REF!</definedName>
    <definedName name="Z3_">[1]GAS!#REF!</definedName>
    <definedName name="Z5_" localSheetId="4">[1]ELECTRIC!#REF!</definedName>
    <definedName name="Z5_" localSheetId="2">[1]ELECTRIC!#REF!</definedName>
    <definedName name="Z5_">[1]ELECTRIC!#REF!</definedName>
    <definedName name="Z6_" localSheetId="4">[1]GAS!#REF!</definedName>
    <definedName name="Z6_" localSheetId="2">[1]GAS!#REF!</definedName>
    <definedName name="Z6_">[1]GAS!#REF!</definedName>
    <definedName name="Z9_" localSheetId="4">[1]ELECTRIC!#REF!</definedName>
    <definedName name="Z9_" localSheetId="2">[1]ELECTRIC!#REF!</definedName>
    <definedName name="Z9_">[1]ELECTRIC!#REF!</definedName>
    <definedName name="ZoneData" localSheetId="4">' Zone Data External'!$A$2:$E$19</definedName>
    <definedName name="ZoneData" localSheetId="0">'[10]Zone Data'!$A$1:$P$21</definedName>
    <definedName name="ZoneData">'[5]Zone Data'!$A$1:$M$45</definedName>
  </definedNames>
  <calcPr calcId="125725"/>
</workbook>
</file>

<file path=xl/calcChain.xml><?xml version="1.0" encoding="utf-8"?>
<calcChain xmlns="http://schemas.openxmlformats.org/spreadsheetml/2006/main">
  <c r="D20" i="8"/>
  <c r="E11" i="5"/>
  <c r="D11"/>
  <c r="E10"/>
  <c r="D10"/>
  <c r="E9"/>
  <c r="D9"/>
  <c r="E8"/>
  <c r="D8"/>
  <c r="E7"/>
  <c r="D7"/>
  <c r="E6"/>
  <c r="E12" s="1"/>
  <c r="D6"/>
  <c r="D12" s="1"/>
  <c r="R23" i="2"/>
  <c r="Q23"/>
  <c r="R22"/>
  <c r="Q22"/>
  <c r="R21"/>
  <c r="Q21"/>
  <c r="R20"/>
  <c r="Q20"/>
  <c r="R19"/>
  <c r="Q19"/>
  <c r="R18"/>
  <c r="Q18"/>
  <c r="R17"/>
  <c r="Q17"/>
  <c r="R16"/>
  <c r="Q16"/>
  <c r="R15"/>
  <c r="Q15"/>
  <c r="R14"/>
  <c r="Q14"/>
  <c r="R13"/>
  <c r="Q13"/>
  <c r="R12"/>
  <c r="Q12"/>
  <c r="R11"/>
  <c r="Q11"/>
  <c r="R10"/>
  <c r="Q10"/>
  <c r="R9"/>
  <c r="Q9"/>
  <c r="R8"/>
  <c r="R25" s="1"/>
  <c r="Q8"/>
  <c r="B126" i="1"/>
  <c r="B125"/>
  <c r="B124"/>
  <c r="B123"/>
  <c r="B122"/>
  <c r="B121"/>
  <c r="B120"/>
  <c r="B119"/>
  <c r="B118"/>
  <c r="B117"/>
  <c r="B116"/>
  <c r="B115"/>
  <c r="B114"/>
  <c r="B113"/>
  <c r="B112"/>
  <c r="B111"/>
  <c r="B105"/>
  <c r="BA105" s="1"/>
  <c r="BA126" s="1"/>
  <c r="B104"/>
  <c r="BA104" s="1"/>
  <c r="BA125" s="1"/>
  <c r="B103"/>
  <c r="BB103" s="1"/>
  <c r="BB124" s="1"/>
  <c r="B102"/>
  <c r="BA102" s="1"/>
  <c r="BA123" s="1"/>
  <c r="B101"/>
  <c r="BB101" s="1"/>
  <c r="BB122" s="1"/>
  <c r="B100"/>
  <c r="BA100" s="1"/>
  <c r="BA121" s="1"/>
  <c r="B99"/>
  <c r="BB99" s="1"/>
  <c r="BB120" s="1"/>
  <c r="B98"/>
  <c r="BA98" s="1"/>
  <c r="BA119" s="1"/>
  <c r="B97"/>
  <c r="BB97" s="1"/>
  <c r="BB118" s="1"/>
  <c r="B96"/>
  <c r="BA96" s="1"/>
  <c r="BA117" s="1"/>
  <c r="B95"/>
  <c r="BB95" s="1"/>
  <c r="BB116" s="1"/>
  <c r="B94"/>
  <c r="BA94" s="1"/>
  <c r="BA115" s="1"/>
  <c r="B93"/>
  <c r="BB93" s="1"/>
  <c r="BB114" s="1"/>
  <c r="B92"/>
  <c r="BA92" s="1"/>
  <c r="BA113" s="1"/>
  <c r="B91"/>
  <c r="BB91" s="1"/>
  <c r="BB112" s="1"/>
  <c r="B90"/>
  <c r="F85"/>
  <c r="E85"/>
  <c r="D85"/>
  <c r="C85"/>
  <c r="F84"/>
  <c r="E84"/>
  <c r="D84"/>
  <c r="C84"/>
  <c r="C105" s="1"/>
  <c r="C126" s="1"/>
  <c r="F83"/>
  <c r="E83"/>
  <c r="D83"/>
  <c r="C83"/>
  <c r="C104" s="1"/>
  <c r="C125" s="1"/>
  <c r="F82"/>
  <c r="E82"/>
  <c r="D82"/>
  <c r="C82"/>
  <c r="C103" s="1"/>
  <c r="C124" s="1"/>
  <c r="F81"/>
  <c r="E81"/>
  <c r="D81"/>
  <c r="C81"/>
  <c r="C102" s="1"/>
  <c r="C123" s="1"/>
  <c r="F80"/>
  <c r="E80"/>
  <c r="D80"/>
  <c r="C80"/>
  <c r="C101" s="1"/>
  <c r="C122" s="1"/>
  <c r="F79"/>
  <c r="E79"/>
  <c r="D79"/>
  <c r="C79"/>
  <c r="C100" s="1"/>
  <c r="C121" s="1"/>
  <c r="F78"/>
  <c r="E78"/>
  <c r="D78"/>
  <c r="C78"/>
  <c r="C99" s="1"/>
  <c r="C120" s="1"/>
  <c r="F77"/>
  <c r="E77"/>
  <c r="D77"/>
  <c r="C77"/>
  <c r="C98" s="1"/>
  <c r="C119" s="1"/>
  <c r="F76"/>
  <c r="E76"/>
  <c r="D76"/>
  <c r="C76"/>
  <c r="C97" s="1"/>
  <c r="C118" s="1"/>
  <c r="F75"/>
  <c r="E75"/>
  <c r="D75"/>
  <c r="C75"/>
  <c r="C96" s="1"/>
  <c r="C117" s="1"/>
  <c r="F74"/>
  <c r="E74"/>
  <c r="D74"/>
  <c r="C74"/>
  <c r="C95" s="1"/>
  <c r="C116" s="1"/>
  <c r="F73"/>
  <c r="E73"/>
  <c r="D73"/>
  <c r="C73"/>
  <c r="C94" s="1"/>
  <c r="C115" s="1"/>
  <c r="F72"/>
  <c r="E72"/>
  <c r="D72"/>
  <c r="C72"/>
  <c r="C93" s="1"/>
  <c r="C114" s="1"/>
  <c r="F71"/>
  <c r="E71"/>
  <c r="D71"/>
  <c r="C71"/>
  <c r="C92" s="1"/>
  <c r="C113" s="1"/>
  <c r="F70"/>
  <c r="E70"/>
  <c r="D70"/>
  <c r="C70"/>
  <c r="C91" s="1"/>
  <c r="C112" s="1"/>
  <c r="F69"/>
  <c r="E69"/>
  <c r="D69"/>
  <c r="C69"/>
  <c r="C90" s="1"/>
  <c r="N63"/>
  <c r="Q105" s="1"/>
  <c r="Q126" s="1"/>
  <c r="M63"/>
  <c r="P105" s="1"/>
  <c r="P126" s="1"/>
  <c r="L63"/>
  <c r="O105" s="1"/>
  <c r="O126" s="1"/>
  <c r="K63"/>
  <c r="N105" s="1"/>
  <c r="N126" s="1"/>
  <c r="J63"/>
  <c r="M105" s="1"/>
  <c r="M126" s="1"/>
  <c r="I63"/>
  <c r="L105" s="1"/>
  <c r="L126" s="1"/>
  <c r="H63"/>
  <c r="K105" s="1"/>
  <c r="K126" s="1"/>
  <c r="G63"/>
  <c r="J105" s="1"/>
  <c r="J126" s="1"/>
  <c r="F63"/>
  <c r="I105" s="1"/>
  <c r="I126" s="1"/>
  <c r="E63"/>
  <c r="H105" s="1"/>
  <c r="H126" s="1"/>
  <c r="D63"/>
  <c r="G105" s="1"/>
  <c r="G126" s="1"/>
  <c r="C63"/>
  <c r="F105" s="1"/>
  <c r="F126" s="1"/>
  <c r="B63"/>
  <c r="D105" s="1"/>
  <c r="D126" s="1"/>
  <c r="N62"/>
  <c r="Q104" s="1"/>
  <c r="Q125" s="1"/>
  <c r="M62"/>
  <c r="L62"/>
  <c r="O104" s="1"/>
  <c r="O125" s="1"/>
  <c r="K62"/>
  <c r="N104" s="1"/>
  <c r="N125" s="1"/>
  <c r="J62"/>
  <c r="M104" s="1"/>
  <c r="M125" s="1"/>
  <c r="I62"/>
  <c r="L104" s="1"/>
  <c r="L125" s="1"/>
  <c r="H62"/>
  <c r="K104" s="1"/>
  <c r="K125" s="1"/>
  <c r="G62"/>
  <c r="J104" s="1"/>
  <c r="J125" s="1"/>
  <c r="F62"/>
  <c r="I104" s="1"/>
  <c r="I125" s="1"/>
  <c r="E62"/>
  <c r="H104" s="1"/>
  <c r="H125" s="1"/>
  <c r="D62"/>
  <c r="G104" s="1"/>
  <c r="G125" s="1"/>
  <c r="C62"/>
  <c r="F104" s="1"/>
  <c r="F125" s="1"/>
  <c r="B62"/>
  <c r="E104" s="1"/>
  <c r="E125" s="1"/>
  <c r="N61"/>
  <c r="Q103" s="1"/>
  <c r="Q124" s="1"/>
  <c r="M61"/>
  <c r="P103" s="1"/>
  <c r="P124" s="1"/>
  <c r="L61"/>
  <c r="O103" s="1"/>
  <c r="O124" s="1"/>
  <c r="K61"/>
  <c r="N103" s="1"/>
  <c r="N124" s="1"/>
  <c r="J61"/>
  <c r="M103" s="1"/>
  <c r="M124" s="1"/>
  <c r="I61"/>
  <c r="L103" s="1"/>
  <c r="L124" s="1"/>
  <c r="H61"/>
  <c r="K103" s="1"/>
  <c r="K124" s="1"/>
  <c r="G61"/>
  <c r="J103" s="1"/>
  <c r="J124" s="1"/>
  <c r="F61"/>
  <c r="I103" s="1"/>
  <c r="I124" s="1"/>
  <c r="E61"/>
  <c r="H103" s="1"/>
  <c r="H124" s="1"/>
  <c r="D61"/>
  <c r="G103" s="1"/>
  <c r="G124" s="1"/>
  <c r="C61"/>
  <c r="F103" s="1"/>
  <c r="F124" s="1"/>
  <c r="B61"/>
  <c r="D103" s="1"/>
  <c r="D124" s="1"/>
  <c r="N60"/>
  <c r="Q102" s="1"/>
  <c r="Q123" s="1"/>
  <c r="M60"/>
  <c r="P102" s="1"/>
  <c r="P123" s="1"/>
  <c r="L60"/>
  <c r="O102" s="1"/>
  <c r="O123" s="1"/>
  <c r="K60"/>
  <c r="N102" s="1"/>
  <c r="N123" s="1"/>
  <c r="J60"/>
  <c r="M102" s="1"/>
  <c r="M123" s="1"/>
  <c r="I60"/>
  <c r="L102" s="1"/>
  <c r="L123" s="1"/>
  <c r="H60"/>
  <c r="K102" s="1"/>
  <c r="K123" s="1"/>
  <c r="G60"/>
  <c r="J102" s="1"/>
  <c r="J123" s="1"/>
  <c r="F60"/>
  <c r="I102" s="1"/>
  <c r="I123" s="1"/>
  <c r="E60"/>
  <c r="H102" s="1"/>
  <c r="H123" s="1"/>
  <c r="D60"/>
  <c r="G102" s="1"/>
  <c r="G123" s="1"/>
  <c r="C60"/>
  <c r="F102" s="1"/>
  <c r="F123" s="1"/>
  <c r="B60"/>
  <c r="E102" s="1"/>
  <c r="E123" s="1"/>
  <c r="N59"/>
  <c r="Q101" s="1"/>
  <c r="Q122" s="1"/>
  <c r="M59"/>
  <c r="P101" s="1"/>
  <c r="P122" s="1"/>
  <c r="L59"/>
  <c r="O101" s="1"/>
  <c r="O122" s="1"/>
  <c r="K59"/>
  <c r="N101" s="1"/>
  <c r="N122" s="1"/>
  <c r="J59"/>
  <c r="M101" s="1"/>
  <c r="M122" s="1"/>
  <c r="I59"/>
  <c r="L101" s="1"/>
  <c r="L122" s="1"/>
  <c r="H59"/>
  <c r="K101" s="1"/>
  <c r="K122" s="1"/>
  <c r="G59"/>
  <c r="J101" s="1"/>
  <c r="J122" s="1"/>
  <c r="F59"/>
  <c r="I101" s="1"/>
  <c r="I122" s="1"/>
  <c r="E59"/>
  <c r="H101" s="1"/>
  <c r="H122" s="1"/>
  <c r="D59"/>
  <c r="G101" s="1"/>
  <c r="G122" s="1"/>
  <c r="C59"/>
  <c r="F101" s="1"/>
  <c r="F122" s="1"/>
  <c r="B59"/>
  <c r="D101" s="1"/>
  <c r="D122" s="1"/>
  <c r="N58"/>
  <c r="Q100" s="1"/>
  <c r="Q121" s="1"/>
  <c r="M58"/>
  <c r="P100" s="1"/>
  <c r="P121" s="1"/>
  <c r="L58"/>
  <c r="O100" s="1"/>
  <c r="O121" s="1"/>
  <c r="K58"/>
  <c r="N100" s="1"/>
  <c r="N121" s="1"/>
  <c r="J58"/>
  <c r="M100" s="1"/>
  <c r="M121" s="1"/>
  <c r="I58"/>
  <c r="L100" s="1"/>
  <c r="L121" s="1"/>
  <c r="H58"/>
  <c r="K100" s="1"/>
  <c r="K121" s="1"/>
  <c r="G58"/>
  <c r="J100" s="1"/>
  <c r="J121" s="1"/>
  <c r="F58"/>
  <c r="I100" s="1"/>
  <c r="I121" s="1"/>
  <c r="E58"/>
  <c r="H100" s="1"/>
  <c r="H121" s="1"/>
  <c r="D58"/>
  <c r="G100" s="1"/>
  <c r="G121" s="1"/>
  <c r="C58"/>
  <c r="F100" s="1"/>
  <c r="F121" s="1"/>
  <c r="B58"/>
  <c r="E100" s="1"/>
  <c r="E121" s="1"/>
  <c r="N57"/>
  <c r="Q99" s="1"/>
  <c r="Q120" s="1"/>
  <c r="M57"/>
  <c r="P99" s="1"/>
  <c r="P120" s="1"/>
  <c r="L57"/>
  <c r="O99" s="1"/>
  <c r="O120" s="1"/>
  <c r="K57"/>
  <c r="N99" s="1"/>
  <c r="N120" s="1"/>
  <c r="J57"/>
  <c r="M99" s="1"/>
  <c r="M120" s="1"/>
  <c r="I57"/>
  <c r="L99" s="1"/>
  <c r="L120" s="1"/>
  <c r="H57"/>
  <c r="K99" s="1"/>
  <c r="K120" s="1"/>
  <c r="G57"/>
  <c r="J99" s="1"/>
  <c r="J120" s="1"/>
  <c r="F57"/>
  <c r="I99" s="1"/>
  <c r="I120" s="1"/>
  <c r="E57"/>
  <c r="H99" s="1"/>
  <c r="H120" s="1"/>
  <c r="D57"/>
  <c r="G99" s="1"/>
  <c r="G120" s="1"/>
  <c r="C57"/>
  <c r="F99" s="1"/>
  <c r="F120" s="1"/>
  <c r="B57"/>
  <c r="D99" s="1"/>
  <c r="D120" s="1"/>
  <c r="N56"/>
  <c r="Q98" s="1"/>
  <c r="Q119" s="1"/>
  <c r="M56"/>
  <c r="P98" s="1"/>
  <c r="P119" s="1"/>
  <c r="L56"/>
  <c r="O98" s="1"/>
  <c r="O119" s="1"/>
  <c r="K56"/>
  <c r="N98" s="1"/>
  <c r="N119" s="1"/>
  <c r="J56"/>
  <c r="M98" s="1"/>
  <c r="M119" s="1"/>
  <c r="I56"/>
  <c r="L98" s="1"/>
  <c r="L119" s="1"/>
  <c r="H56"/>
  <c r="K98" s="1"/>
  <c r="K119" s="1"/>
  <c r="G56"/>
  <c r="J98" s="1"/>
  <c r="J119" s="1"/>
  <c r="F56"/>
  <c r="I98" s="1"/>
  <c r="I119" s="1"/>
  <c r="E56"/>
  <c r="H98" s="1"/>
  <c r="H119" s="1"/>
  <c r="D56"/>
  <c r="G98" s="1"/>
  <c r="G119" s="1"/>
  <c r="C56"/>
  <c r="F98" s="1"/>
  <c r="F119" s="1"/>
  <c r="B56"/>
  <c r="E98" s="1"/>
  <c r="E119" s="1"/>
  <c r="N55"/>
  <c r="Q97" s="1"/>
  <c r="Q118" s="1"/>
  <c r="M55"/>
  <c r="P97" s="1"/>
  <c r="P118" s="1"/>
  <c r="L55"/>
  <c r="O97" s="1"/>
  <c r="O118" s="1"/>
  <c r="K55"/>
  <c r="N97" s="1"/>
  <c r="N118" s="1"/>
  <c r="J55"/>
  <c r="M97" s="1"/>
  <c r="M118" s="1"/>
  <c r="I55"/>
  <c r="L97" s="1"/>
  <c r="L118" s="1"/>
  <c r="H55"/>
  <c r="K97" s="1"/>
  <c r="K118" s="1"/>
  <c r="G55"/>
  <c r="J97" s="1"/>
  <c r="J118" s="1"/>
  <c r="F55"/>
  <c r="I97" s="1"/>
  <c r="I118" s="1"/>
  <c r="E55"/>
  <c r="H97" s="1"/>
  <c r="H118" s="1"/>
  <c r="D55"/>
  <c r="G97" s="1"/>
  <c r="G118" s="1"/>
  <c r="C55"/>
  <c r="F97" s="1"/>
  <c r="F118" s="1"/>
  <c r="B55"/>
  <c r="D97" s="1"/>
  <c r="D118" s="1"/>
  <c r="N54"/>
  <c r="Q96" s="1"/>
  <c r="Q117" s="1"/>
  <c r="M54"/>
  <c r="P96" s="1"/>
  <c r="P117" s="1"/>
  <c r="L54"/>
  <c r="O96" s="1"/>
  <c r="O117" s="1"/>
  <c r="K54"/>
  <c r="N96" s="1"/>
  <c r="N117" s="1"/>
  <c r="J54"/>
  <c r="M96" s="1"/>
  <c r="M117" s="1"/>
  <c r="I54"/>
  <c r="L96" s="1"/>
  <c r="L117" s="1"/>
  <c r="H54"/>
  <c r="K96" s="1"/>
  <c r="K117" s="1"/>
  <c r="G54"/>
  <c r="J96" s="1"/>
  <c r="J117" s="1"/>
  <c r="F54"/>
  <c r="I96" s="1"/>
  <c r="I117" s="1"/>
  <c r="E54"/>
  <c r="H96" s="1"/>
  <c r="H117" s="1"/>
  <c r="D54"/>
  <c r="G96" s="1"/>
  <c r="G117" s="1"/>
  <c r="C54"/>
  <c r="F96" s="1"/>
  <c r="F117" s="1"/>
  <c r="B54"/>
  <c r="E96" s="1"/>
  <c r="E117" s="1"/>
  <c r="N53"/>
  <c r="Q95" s="1"/>
  <c r="Q116" s="1"/>
  <c r="M53"/>
  <c r="P95" s="1"/>
  <c r="P116" s="1"/>
  <c r="L53"/>
  <c r="O95" s="1"/>
  <c r="O116" s="1"/>
  <c r="K53"/>
  <c r="N95" s="1"/>
  <c r="N116" s="1"/>
  <c r="J53"/>
  <c r="M95" s="1"/>
  <c r="M116" s="1"/>
  <c r="I53"/>
  <c r="L95" s="1"/>
  <c r="L116" s="1"/>
  <c r="H53"/>
  <c r="K95" s="1"/>
  <c r="K116" s="1"/>
  <c r="G53"/>
  <c r="J95" s="1"/>
  <c r="J116" s="1"/>
  <c r="F53"/>
  <c r="I95" s="1"/>
  <c r="I116" s="1"/>
  <c r="E53"/>
  <c r="H95" s="1"/>
  <c r="H116" s="1"/>
  <c r="D53"/>
  <c r="G95" s="1"/>
  <c r="G116" s="1"/>
  <c r="C53"/>
  <c r="F95" s="1"/>
  <c r="F116" s="1"/>
  <c r="B53"/>
  <c r="D95" s="1"/>
  <c r="D116" s="1"/>
  <c r="N52"/>
  <c r="Q94" s="1"/>
  <c r="Q115" s="1"/>
  <c r="M52"/>
  <c r="P94" s="1"/>
  <c r="P115" s="1"/>
  <c r="L52"/>
  <c r="O94" s="1"/>
  <c r="O115" s="1"/>
  <c r="K52"/>
  <c r="N94" s="1"/>
  <c r="N115" s="1"/>
  <c r="J52"/>
  <c r="M94" s="1"/>
  <c r="M115" s="1"/>
  <c r="I52"/>
  <c r="L94" s="1"/>
  <c r="L115" s="1"/>
  <c r="H52"/>
  <c r="K94" s="1"/>
  <c r="K115" s="1"/>
  <c r="G52"/>
  <c r="J94" s="1"/>
  <c r="J115" s="1"/>
  <c r="F52"/>
  <c r="I94" s="1"/>
  <c r="I115" s="1"/>
  <c r="E52"/>
  <c r="H94" s="1"/>
  <c r="H115" s="1"/>
  <c r="D52"/>
  <c r="G94" s="1"/>
  <c r="G115" s="1"/>
  <c r="C52"/>
  <c r="F94" s="1"/>
  <c r="F115" s="1"/>
  <c r="B52"/>
  <c r="E94" s="1"/>
  <c r="E115" s="1"/>
  <c r="N51"/>
  <c r="Q93" s="1"/>
  <c r="Q114" s="1"/>
  <c r="M51"/>
  <c r="P93" s="1"/>
  <c r="P114" s="1"/>
  <c r="L51"/>
  <c r="O93" s="1"/>
  <c r="O114" s="1"/>
  <c r="K51"/>
  <c r="N93" s="1"/>
  <c r="N114" s="1"/>
  <c r="J51"/>
  <c r="M93" s="1"/>
  <c r="M114" s="1"/>
  <c r="I51"/>
  <c r="L93" s="1"/>
  <c r="L114" s="1"/>
  <c r="H51"/>
  <c r="K93" s="1"/>
  <c r="K114" s="1"/>
  <c r="G51"/>
  <c r="J93" s="1"/>
  <c r="J114" s="1"/>
  <c r="F51"/>
  <c r="I93" s="1"/>
  <c r="I114" s="1"/>
  <c r="E51"/>
  <c r="H93" s="1"/>
  <c r="H114" s="1"/>
  <c r="D51"/>
  <c r="G93" s="1"/>
  <c r="G114" s="1"/>
  <c r="C51"/>
  <c r="F93" s="1"/>
  <c r="F114" s="1"/>
  <c r="B51"/>
  <c r="D93" s="1"/>
  <c r="D114" s="1"/>
  <c r="N50"/>
  <c r="Q92" s="1"/>
  <c r="Q113" s="1"/>
  <c r="M50"/>
  <c r="P92" s="1"/>
  <c r="P113" s="1"/>
  <c r="L50"/>
  <c r="O92" s="1"/>
  <c r="O113" s="1"/>
  <c r="K50"/>
  <c r="N92" s="1"/>
  <c r="N113" s="1"/>
  <c r="J50"/>
  <c r="M92" s="1"/>
  <c r="M113" s="1"/>
  <c r="I50"/>
  <c r="L92" s="1"/>
  <c r="L113" s="1"/>
  <c r="H50"/>
  <c r="K92" s="1"/>
  <c r="K113" s="1"/>
  <c r="G50"/>
  <c r="J92" s="1"/>
  <c r="J113" s="1"/>
  <c r="F50"/>
  <c r="I92" s="1"/>
  <c r="I113" s="1"/>
  <c r="E50"/>
  <c r="H92" s="1"/>
  <c r="H113" s="1"/>
  <c r="D50"/>
  <c r="G92" s="1"/>
  <c r="G113" s="1"/>
  <c r="C50"/>
  <c r="F92" s="1"/>
  <c r="F113" s="1"/>
  <c r="B50"/>
  <c r="E92" s="1"/>
  <c r="E113" s="1"/>
  <c r="N49"/>
  <c r="Q91" s="1"/>
  <c r="Q112" s="1"/>
  <c r="M49"/>
  <c r="P91" s="1"/>
  <c r="P112" s="1"/>
  <c r="L49"/>
  <c r="O91" s="1"/>
  <c r="O112" s="1"/>
  <c r="K49"/>
  <c r="N91" s="1"/>
  <c r="N112" s="1"/>
  <c r="J49"/>
  <c r="M91" s="1"/>
  <c r="M112" s="1"/>
  <c r="I49"/>
  <c r="L91" s="1"/>
  <c r="L112" s="1"/>
  <c r="H49"/>
  <c r="K91" s="1"/>
  <c r="K112" s="1"/>
  <c r="G49"/>
  <c r="J91" s="1"/>
  <c r="J112" s="1"/>
  <c r="F49"/>
  <c r="I91" s="1"/>
  <c r="I112" s="1"/>
  <c r="E49"/>
  <c r="H91" s="1"/>
  <c r="H112" s="1"/>
  <c r="D49"/>
  <c r="G91" s="1"/>
  <c r="G112" s="1"/>
  <c r="C49"/>
  <c r="F91" s="1"/>
  <c r="F112" s="1"/>
  <c r="B49"/>
  <c r="D91" s="1"/>
  <c r="D112" s="1"/>
  <c r="N48"/>
  <c r="Q90" s="1"/>
  <c r="M48"/>
  <c r="P90" s="1"/>
  <c r="L48"/>
  <c r="O90" s="1"/>
  <c r="K48"/>
  <c r="N90" s="1"/>
  <c r="J48"/>
  <c r="M90" s="1"/>
  <c r="I48"/>
  <c r="L90" s="1"/>
  <c r="H48"/>
  <c r="K90" s="1"/>
  <c r="G48"/>
  <c r="J90" s="1"/>
  <c r="F48"/>
  <c r="I90" s="1"/>
  <c r="E48"/>
  <c r="H90" s="1"/>
  <c r="D48"/>
  <c r="G90" s="1"/>
  <c r="C48"/>
  <c r="F90" s="1"/>
  <c r="B48"/>
  <c r="E90" s="1"/>
  <c r="AZ42"/>
  <c r="AY42"/>
  <c r="AX42"/>
  <c r="AW42"/>
  <c r="AV42"/>
  <c r="AU42"/>
  <c r="AT42"/>
  <c r="AS42"/>
  <c r="AR42"/>
  <c r="AQ42"/>
  <c r="AP42"/>
  <c r="AO42"/>
  <c r="AN42"/>
  <c r="AM42"/>
  <c r="AL42"/>
  <c r="AK42"/>
  <c r="AJ42"/>
  <c r="AI42"/>
  <c r="AH42"/>
  <c r="AG42"/>
  <c r="AF42"/>
  <c r="AE42"/>
  <c r="AD42"/>
  <c r="AC42"/>
  <c r="AB42"/>
  <c r="AA42"/>
  <c r="Z42"/>
  <c r="Y42"/>
  <c r="X42"/>
  <c r="W42"/>
  <c r="V42"/>
  <c r="U42"/>
  <c r="T42"/>
  <c r="S42"/>
  <c r="R42"/>
  <c r="Q42"/>
  <c r="P42"/>
  <c r="O42"/>
  <c r="N42"/>
  <c r="M42"/>
  <c r="L42"/>
  <c r="K42"/>
  <c r="J42"/>
  <c r="I42"/>
  <c r="H42"/>
  <c r="G42"/>
  <c r="F42"/>
  <c r="E42"/>
  <c r="D42"/>
  <c r="C42"/>
  <c r="B42"/>
  <c r="AZ41"/>
  <c r="AY41"/>
  <c r="AX41"/>
  <c r="AW41"/>
  <c r="AV41"/>
  <c r="AU41"/>
  <c r="AT41"/>
  <c r="AS41"/>
  <c r="AR41"/>
  <c r="AQ41"/>
  <c r="AP41"/>
  <c r="AO41"/>
  <c r="AN41"/>
  <c r="AM41"/>
  <c r="AL41"/>
  <c r="AK41"/>
  <c r="AJ41"/>
  <c r="AI41"/>
  <c r="AH41"/>
  <c r="AG41"/>
  <c r="AF41"/>
  <c r="AE41"/>
  <c r="AD41"/>
  <c r="AC41"/>
  <c r="AB41"/>
  <c r="AA41"/>
  <c r="Z41"/>
  <c r="Y41"/>
  <c r="X41"/>
  <c r="W41"/>
  <c r="V41"/>
  <c r="U41"/>
  <c r="T41"/>
  <c r="S41"/>
  <c r="R41"/>
  <c r="Q41"/>
  <c r="P41"/>
  <c r="O41"/>
  <c r="N41"/>
  <c r="M41"/>
  <c r="L41"/>
  <c r="K41"/>
  <c r="J41"/>
  <c r="I41"/>
  <c r="H41"/>
  <c r="G41"/>
  <c r="F41"/>
  <c r="E41"/>
  <c r="D41"/>
  <c r="C41"/>
  <c r="B41"/>
  <c r="AZ40"/>
  <c r="AY40"/>
  <c r="AX40"/>
  <c r="AW40"/>
  <c r="AV40"/>
  <c r="AU40"/>
  <c r="AT40"/>
  <c r="AS40"/>
  <c r="AR40"/>
  <c r="AQ40"/>
  <c r="AP40"/>
  <c r="AO40"/>
  <c r="AN40"/>
  <c r="AM40"/>
  <c r="AL40"/>
  <c r="AK40"/>
  <c r="AJ40"/>
  <c r="AI40"/>
  <c r="AH40"/>
  <c r="AG40"/>
  <c r="AF40"/>
  <c r="AE40"/>
  <c r="AD40"/>
  <c r="AC40"/>
  <c r="AB40"/>
  <c r="AA40"/>
  <c r="Z40"/>
  <c r="Y40"/>
  <c r="X40"/>
  <c r="W40"/>
  <c r="V40"/>
  <c r="U40"/>
  <c r="T40"/>
  <c r="S40"/>
  <c r="R40"/>
  <c r="Q40"/>
  <c r="P40"/>
  <c r="O40"/>
  <c r="N40"/>
  <c r="M40"/>
  <c r="L40"/>
  <c r="K40"/>
  <c r="J40"/>
  <c r="I40"/>
  <c r="H40"/>
  <c r="G40"/>
  <c r="F40"/>
  <c r="E40"/>
  <c r="D40"/>
  <c r="C40"/>
  <c r="B40"/>
  <c r="AZ39"/>
  <c r="AY39"/>
  <c r="AX39"/>
  <c r="AW39"/>
  <c r="AV39"/>
  <c r="AU39"/>
  <c r="AT39"/>
  <c r="AS39"/>
  <c r="AR39"/>
  <c r="AQ39"/>
  <c r="AP39"/>
  <c r="AO39"/>
  <c r="AN39"/>
  <c r="AM39"/>
  <c r="AL39"/>
  <c r="AK39"/>
  <c r="AJ39"/>
  <c r="AI39"/>
  <c r="AH39"/>
  <c r="AG39"/>
  <c r="AF39"/>
  <c r="AE39"/>
  <c r="AD39"/>
  <c r="AC39"/>
  <c r="AB39"/>
  <c r="AA39"/>
  <c r="Z39"/>
  <c r="Y39"/>
  <c r="X39"/>
  <c r="W39"/>
  <c r="V39"/>
  <c r="U39"/>
  <c r="T39"/>
  <c r="S39"/>
  <c r="R39"/>
  <c r="Q39"/>
  <c r="P39"/>
  <c r="O39"/>
  <c r="N39"/>
  <c r="M39"/>
  <c r="L39"/>
  <c r="K39"/>
  <c r="J39"/>
  <c r="I39"/>
  <c r="H39"/>
  <c r="G39"/>
  <c r="F39"/>
  <c r="E39"/>
  <c r="D39"/>
  <c r="C39"/>
  <c r="B39"/>
  <c r="AZ38"/>
  <c r="AY38"/>
  <c r="AX38"/>
  <c r="AW38"/>
  <c r="AV38"/>
  <c r="AU38"/>
  <c r="AT38"/>
  <c r="AS38"/>
  <c r="AR38"/>
  <c r="AQ38"/>
  <c r="AP38"/>
  <c r="AO38"/>
  <c r="AN38"/>
  <c r="AM38"/>
  <c r="AL38"/>
  <c r="AK38"/>
  <c r="AJ38"/>
  <c r="AI38"/>
  <c r="AH38"/>
  <c r="AG38"/>
  <c r="AF38"/>
  <c r="AE38"/>
  <c r="AD38"/>
  <c r="AC38"/>
  <c r="AB38"/>
  <c r="AA38"/>
  <c r="Z38"/>
  <c r="Y38"/>
  <c r="X38"/>
  <c r="W38"/>
  <c r="V38"/>
  <c r="U38"/>
  <c r="T38"/>
  <c r="S38"/>
  <c r="R38"/>
  <c r="Q38"/>
  <c r="P38"/>
  <c r="O38"/>
  <c r="N38"/>
  <c r="M38"/>
  <c r="L38"/>
  <c r="K38"/>
  <c r="J38"/>
  <c r="I38"/>
  <c r="H38"/>
  <c r="G38"/>
  <c r="F38"/>
  <c r="E38"/>
  <c r="D38"/>
  <c r="C38"/>
  <c r="B38"/>
  <c r="AZ37"/>
  <c r="AY37"/>
  <c r="AX37"/>
  <c r="AW37"/>
  <c r="AV37"/>
  <c r="AU37"/>
  <c r="AT37"/>
  <c r="AS37"/>
  <c r="AR37"/>
  <c r="AQ37"/>
  <c r="AP37"/>
  <c r="AO37"/>
  <c r="AN37"/>
  <c r="AM37"/>
  <c r="AL37"/>
  <c r="AK37"/>
  <c r="AJ37"/>
  <c r="AI37"/>
  <c r="AH37"/>
  <c r="AG37"/>
  <c r="AF37"/>
  <c r="AE37"/>
  <c r="AD37"/>
  <c r="AC37"/>
  <c r="AB37"/>
  <c r="AA37"/>
  <c r="Z37"/>
  <c r="Y37"/>
  <c r="X37"/>
  <c r="W37"/>
  <c r="V37"/>
  <c r="U37"/>
  <c r="T37"/>
  <c r="S37"/>
  <c r="R37"/>
  <c r="Q37"/>
  <c r="P37"/>
  <c r="O37"/>
  <c r="N37"/>
  <c r="M37"/>
  <c r="L37"/>
  <c r="K37"/>
  <c r="J37"/>
  <c r="I37"/>
  <c r="H37"/>
  <c r="G37"/>
  <c r="F37"/>
  <c r="E37"/>
  <c r="D37"/>
  <c r="C37"/>
  <c r="B37"/>
  <c r="AZ36"/>
  <c r="AY36"/>
  <c r="AX36"/>
  <c r="AW36"/>
  <c r="AV36"/>
  <c r="AU36"/>
  <c r="AT36"/>
  <c r="AS36"/>
  <c r="AR36"/>
  <c r="AQ36"/>
  <c r="AP36"/>
  <c r="AO36"/>
  <c r="AN36"/>
  <c r="AM36"/>
  <c r="AL36"/>
  <c r="AK36"/>
  <c r="AJ36"/>
  <c r="AI36"/>
  <c r="AH36"/>
  <c r="AG36"/>
  <c r="AF36"/>
  <c r="AE36"/>
  <c r="AD36"/>
  <c r="AC36"/>
  <c r="AB36"/>
  <c r="AA36"/>
  <c r="Z36"/>
  <c r="Y36"/>
  <c r="X36"/>
  <c r="W36"/>
  <c r="V36"/>
  <c r="U36"/>
  <c r="T36"/>
  <c r="S36"/>
  <c r="R36"/>
  <c r="Q36"/>
  <c r="P36"/>
  <c r="O36"/>
  <c r="N36"/>
  <c r="M36"/>
  <c r="L36"/>
  <c r="K36"/>
  <c r="J36"/>
  <c r="I36"/>
  <c r="H36"/>
  <c r="G36"/>
  <c r="F36"/>
  <c r="E36"/>
  <c r="D36"/>
  <c r="C36"/>
  <c r="B36"/>
  <c r="AZ35"/>
  <c r="AY35"/>
  <c r="AX35"/>
  <c r="AW35"/>
  <c r="AV35"/>
  <c r="AU35"/>
  <c r="AT35"/>
  <c r="AS35"/>
  <c r="AR35"/>
  <c r="AQ35"/>
  <c r="AP35"/>
  <c r="AO35"/>
  <c r="AN35"/>
  <c r="AM35"/>
  <c r="AL35"/>
  <c r="AK35"/>
  <c r="AJ35"/>
  <c r="AI35"/>
  <c r="AH35"/>
  <c r="AG35"/>
  <c r="AF35"/>
  <c r="AE35"/>
  <c r="AD35"/>
  <c r="AC35"/>
  <c r="AB35"/>
  <c r="AA35"/>
  <c r="Z35"/>
  <c r="Y35"/>
  <c r="X35"/>
  <c r="W35"/>
  <c r="V35"/>
  <c r="U35"/>
  <c r="T35"/>
  <c r="S35"/>
  <c r="R35"/>
  <c r="Q35"/>
  <c r="P35"/>
  <c r="O35"/>
  <c r="N35"/>
  <c r="M35"/>
  <c r="L35"/>
  <c r="K35"/>
  <c r="J35"/>
  <c r="I35"/>
  <c r="H35"/>
  <c r="G35"/>
  <c r="F35"/>
  <c r="E35"/>
  <c r="D35"/>
  <c r="C35"/>
  <c r="B35"/>
  <c r="AZ34"/>
  <c r="AY34"/>
  <c r="AX34"/>
  <c r="AW34"/>
  <c r="AV34"/>
  <c r="AU34"/>
  <c r="AT34"/>
  <c r="AS34"/>
  <c r="AR34"/>
  <c r="AQ34"/>
  <c r="AP34"/>
  <c r="AO34"/>
  <c r="AN34"/>
  <c r="AM34"/>
  <c r="AL34"/>
  <c r="AK34"/>
  <c r="AJ34"/>
  <c r="AI34"/>
  <c r="AH34"/>
  <c r="AG34"/>
  <c r="AF34"/>
  <c r="AE34"/>
  <c r="AD34"/>
  <c r="AC34"/>
  <c r="AB34"/>
  <c r="AA34"/>
  <c r="Z34"/>
  <c r="Y34"/>
  <c r="X34"/>
  <c r="W34"/>
  <c r="V34"/>
  <c r="U34"/>
  <c r="T34"/>
  <c r="S34"/>
  <c r="R34"/>
  <c r="Q34"/>
  <c r="P34"/>
  <c r="O34"/>
  <c r="N34"/>
  <c r="M34"/>
  <c r="L34"/>
  <c r="K34"/>
  <c r="J34"/>
  <c r="I34"/>
  <c r="H34"/>
  <c r="G34"/>
  <c r="F34"/>
  <c r="E34"/>
  <c r="D34"/>
  <c r="C34"/>
  <c r="B34"/>
  <c r="AZ33"/>
  <c r="AY33"/>
  <c r="AX33"/>
  <c r="AW33"/>
  <c r="AV33"/>
  <c r="AU33"/>
  <c r="AT33"/>
  <c r="AS33"/>
  <c r="AR33"/>
  <c r="AQ33"/>
  <c r="AP33"/>
  <c r="AO33"/>
  <c r="AN33"/>
  <c r="AM33"/>
  <c r="AL33"/>
  <c r="AK33"/>
  <c r="AJ33"/>
  <c r="AI33"/>
  <c r="AH33"/>
  <c r="AG33"/>
  <c r="AF33"/>
  <c r="AE33"/>
  <c r="AD33"/>
  <c r="AC33"/>
  <c r="AB33"/>
  <c r="AA33"/>
  <c r="Z33"/>
  <c r="Y33"/>
  <c r="X33"/>
  <c r="W33"/>
  <c r="V33"/>
  <c r="U33"/>
  <c r="T33"/>
  <c r="S33"/>
  <c r="R33"/>
  <c r="Q33"/>
  <c r="P33"/>
  <c r="O33"/>
  <c r="N33"/>
  <c r="M33"/>
  <c r="L33"/>
  <c r="K33"/>
  <c r="J33"/>
  <c r="I33"/>
  <c r="H33"/>
  <c r="G33"/>
  <c r="F33"/>
  <c r="E33"/>
  <c r="D33"/>
  <c r="C33"/>
  <c r="B33"/>
  <c r="AZ32"/>
  <c r="AY32"/>
  <c r="AX32"/>
  <c r="AW32"/>
  <c r="AV32"/>
  <c r="AU32"/>
  <c r="AT32"/>
  <c r="AS32"/>
  <c r="AR32"/>
  <c r="AQ32"/>
  <c r="AP32"/>
  <c r="AO32"/>
  <c r="AN32"/>
  <c r="AM32"/>
  <c r="AL32"/>
  <c r="AK32"/>
  <c r="AJ32"/>
  <c r="AI32"/>
  <c r="AH32"/>
  <c r="AG32"/>
  <c r="AF32"/>
  <c r="AE32"/>
  <c r="AD32"/>
  <c r="AC32"/>
  <c r="AB32"/>
  <c r="AA32"/>
  <c r="Z32"/>
  <c r="Y32"/>
  <c r="X32"/>
  <c r="W32"/>
  <c r="V32"/>
  <c r="U32"/>
  <c r="T32"/>
  <c r="S32"/>
  <c r="R32"/>
  <c r="Q32"/>
  <c r="P32"/>
  <c r="O32"/>
  <c r="N32"/>
  <c r="M32"/>
  <c r="L32"/>
  <c r="K32"/>
  <c r="J32"/>
  <c r="I32"/>
  <c r="H32"/>
  <c r="G32"/>
  <c r="F32"/>
  <c r="E32"/>
  <c r="D32"/>
  <c r="C32"/>
  <c r="B32"/>
  <c r="AZ31"/>
  <c r="AY31"/>
  <c r="AX31"/>
  <c r="AW31"/>
  <c r="AV31"/>
  <c r="AU31"/>
  <c r="AT31"/>
  <c r="AS31"/>
  <c r="AR31"/>
  <c r="AQ31"/>
  <c r="AP31"/>
  <c r="AO31"/>
  <c r="AN31"/>
  <c r="AM31"/>
  <c r="AL31"/>
  <c r="AK31"/>
  <c r="AJ31"/>
  <c r="AI31"/>
  <c r="AH31"/>
  <c r="AG31"/>
  <c r="AF31"/>
  <c r="AE31"/>
  <c r="AD31"/>
  <c r="AC31"/>
  <c r="AB31"/>
  <c r="AA31"/>
  <c r="Z31"/>
  <c r="Y31"/>
  <c r="X31"/>
  <c r="W31"/>
  <c r="V31"/>
  <c r="U31"/>
  <c r="T31"/>
  <c r="S31"/>
  <c r="R31"/>
  <c r="Q31"/>
  <c r="P31"/>
  <c r="O31"/>
  <c r="N31"/>
  <c r="M31"/>
  <c r="L31"/>
  <c r="K31"/>
  <c r="J31"/>
  <c r="I31"/>
  <c r="H31"/>
  <c r="G31"/>
  <c r="F31"/>
  <c r="E31"/>
  <c r="D31"/>
  <c r="C31"/>
  <c r="B31"/>
  <c r="AZ30"/>
  <c r="AY30"/>
  <c r="AX30"/>
  <c r="AW30"/>
  <c r="AV30"/>
  <c r="AU30"/>
  <c r="AT30"/>
  <c r="AS30"/>
  <c r="AR30"/>
  <c r="AQ30"/>
  <c r="AP30"/>
  <c r="AO30"/>
  <c r="AN30"/>
  <c r="AM30"/>
  <c r="AL30"/>
  <c r="AK30"/>
  <c r="AJ30"/>
  <c r="AI30"/>
  <c r="AH30"/>
  <c r="AG30"/>
  <c r="AF30"/>
  <c r="AE30"/>
  <c r="AD30"/>
  <c r="AC30"/>
  <c r="AB30"/>
  <c r="AA30"/>
  <c r="Z30"/>
  <c r="Y30"/>
  <c r="X30"/>
  <c r="W30"/>
  <c r="V30"/>
  <c r="U30"/>
  <c r="T30"/>
  <c r="S30"/>
  <c r="R30"/>
  <c r="Q30"/>
  <c r="P30"/>
  <c r="O30"/>
  <c r="N30"/>
  <c r="M30"/>
  <c r="L30"/>
  <c r="K30"/>
  <c r="J30"/>
  <c r="I30"/>
  <c r="H30"/>
  <c r="G30"/>
  <c r="F30"/>
  <c r="E30"/>
  <c r="D30"/>
  <c r="C30"/>
  <c r="B30"/>
  <c r="AZ29"/>
  <c r="AY29"/>
  <c r="AX29"/>
  <c r="AW29"/>
  <c r="AV29"/>
  <c r="AU29"/>
  <c r="AT29"/>
  <c r="AS29"/>
  <c r="AR29"/>
  <c r="AQ29"/>
  <c r="AP29"/>
  <c r="AO29"/>
  <c r="AN29"/>
  <c r="AM29"/>
  <c r="AL29"/>
  <c r="AK29"/>
  <c r="AJ29"/>
  <c r="AI29"/>
  <c r="AH29"/>
  <c r="AG29"/>
  <c r="AF29"/>
  <c r="AE29"/>
  <c r="AD29"/>
  <c r="AC29"/>
  <c r="AB29"/>
  <c r="AA29"/>
  <c r="Z29"/>
  <c r="Y29"/>
  <c r="X29"/>
  <c r="W29"/>
  <c r="V29"/>
  <c r="U29"/>
  <c r="T29"/>
  <c r="S29"/>
  <c r="R29"/>
  <c r="Q29"/>
  <c r="P29"/>
  <c r="O29"/>
  <c r="N29"/>
  <c r="M29"/>
  <c r="L29"/>
  <c r="K29"/>
  <c r="J29"/>
  <c r="I29"/>
  <c r="H29"/>
  <c r="G29"/>
  <c r="F29"/>
  <c r="E29"/>
  <c r="D29"/>
  <c r="C29"/>
  <c r="B29"/>
  <c r="AZ28"/>
  <c r="AY28"/>
  <c r="AX28"/>
  <c r="AW28"/>
  <c r="AV28"/>
  <c r="AU28"/>
  <c r="AT28"/>
  <c r="AS28"/>
  <c r="AR28"/>
  <c r="AQ28"/>
  <c r="AP28"/>
  <c r="AO28"/>
  <c r="AN28"/>
  <c r="AM28"/>
  <c r="AL28"/>
  <c r="AK28"/>
  <c r="AJ28"/>
  <c r="AI28"/>
  <c r="AH28"/>
  <c r="AG28"/>
  <c r="AF28"/>
  <c r="AE28"/>
  <c r="AD28"/>
  <c r="AC28"/>
  <c r="AB28"/>
  <c r="AA28"/>
  <c r="Z28"/>
  <c r="Y28"/>
  <c r="X28"/>
  <c r="W28"/>
  <c r="V28"/>
  <c r="U28"/>
  <c r="T28"/>
  <c r="S28"/>
  <c r="R28"/>
  <c r="Q28"/>
  <c r="P28"/>
  <c r="O28"/>
  <c r="N28"/>
  <c r="M28"/>
  <c r="L28"/>
  <c r="K28"/>
  <c r="J28"/>
  <c r="I28"/>
  <c r="H28"/>
  <c r="G28"/>
  <c r="F28"/>
  <c r="E28"/>
  <c r="D28"/>
  <c r="C28"/>
  <c r="B28"/>
  <c r="AZ27"/>
  <c r="AZ43" s="1"/>
  <c r="AY27"/>
  <c r="AY43" s="1"/>
  <c r="AX27"/>
  <c r="AX43" s="1"/>
  <c r="AW27"/>
  <c r="AW43" s="1"/>
  <c r="AV27"/>
  <c r="AV43" s="1"/>
  <c r="AU27"/>
  <c r="AU43" s="1"/>
  <c r="AT27"/>
  <c r="AT43" s="1"/>
  <c r="AS27"/>
  <c r="AS43" s="1"/>
  <c r="AR27"/>
  <c r="AR43" s="1"/>
  <c r="AQ27"/>
  <c r="AQ43" s="1"/>
  <c r="AP27"/>
  <c r="AP43" s="1"/>
  <c r="AO27"/>
  <c r="AO43" s="1"/>
  <c r="AN27"/>
  <c r="AN43" s="1"/>
  <c r="AM27"/>
  <c r="AM43" s="1"/>
  <c r="AL27"/>
  <c r="AL43" s="1"/>
  <c r="AK27"/>
  <c r="AK43" s="1"/>
  <c r="AJ27"/>
  <c r="AJ43" s="1"/>
  <c r="AI27"/>
  <c r="AI43" s="1"/>
  <c r="AH27"/>
  <c r="AH43" s="1"/>
  <c r="AG27"/>
  <c r="AG43" s="1"/>
  <c r="AF27"/>
  <c r="AF43" s="1"/>
  <c r="AE27"/>
  <c r="AE43" s="1"/>
  <c r="AD27"/>
  <c r="AD43" s="1"/>
  <c r="AC27"/>
  <c r="AC43" s="1"/>
  <c r="AB27"/>
  <c r="AB43" s="1"/>
  <c r="AA27"/>
  <c r="AA43" s="1"/>
  <c r="Z27"/>
  <c r="Z43" s="1"/>
  <c r="Y27"/>
  <c r="Y43" s="1"/>
  <c r="X27"/>
  <c r="X43" s="1"/>
  <c r="W27"/>
  <c r="W43" s="1"/>
  <c r="V27"/>
  <c r="V43" s="1"/>
  <c r="U27"/>
  <c r="U43" s="1"/>
  <c r="T27"/>
  <c r="T43" s="1"/>
  <c r="S27"/>
  <c r="S43" s="1"/>
  <c r="R27"/>
  <c r="R43" s="1"/>
  <c r="Q27"/>
  <c r="Q43" s="1"/>
  <c r="P27"/>
  <c r="P43" s="1"/>
  <c r="O27"/>
  <c r="O43" s="1"/>
  <c r="N27"/>
  <c r="N43" s="1"/>
  <c r="M27"/>
  <c r="M43" s="1"/>
  <c r="L27"/>
  <c r="L43" s="1"/>
  <c r="K27"/>
  <c r="K43" s="1"/>
  <c r="J27"/>
  <c r="J43" s="1"/>
  <c r="I27"/>
  <c r="I43" s="1"/>
  <c r="H27"/>
  <c r="H43" s="1"/>
  <c r="G27"/>
  <c r="G43" s="1"/>
  <c r="F27"/>
  <c r="F43" s="1"/>
  <c r="E27"/>
  <c r="E43" s="1"/>
  <c r="D27"/>
  <c r="D43" s="1"/>
  <c r="C27"/>
  <c r="C43" s="1"/>
  <c r="B27"/>
  <c r="B43" s="1"/>
  <c r="L21"/>
  <c r="K21"/>
  <c r="J21"/>
  <c r="I21"/>
  <c r="H21"/>
  <c r="G21"/>
  <c r="F21"/>
  <c r="E21"/>
  <c r="D21"/>
  <c r="C21"/>
  <c r="B21"/>
  <c r="L20"/>
  <c r="K20"/>
  <c r="J20"/>
  <c r="I20"/>
  <c r="H20"/>
  <c r="G20"/>
  <c r="F20"/>
  <c r="E20"/>
  <c r="D20"/>
  <c r="C20"/>
  <c r="B20"/>
  <c r="L19"/>
  <c r="K19"/>
  <c r="J19"/>
  <c r="I19"/>
  <c r="H19"/>
  <c r="G19"/>
  <c r="F19"/>
  <c r="E19"/>
  <c r="D19"/>
  <c r="C19"/>
  <c r="B19"/>
  <c r="L18"/>
  <c r="K18"/>
  <c r="J18"/>
  <c r="I18"/>
  <c r="H18"/>
  <c r="G18"/>
  <c r="F18"/>
  <c r="E18"/>
  <c r="D18"/>
  <c r="C18"/>
  <c r="B18"/>
  <c r="L17"/>
  <c r="K17"/>
  <c r="J17"/>
  <c r="I17"/>
  <c r="H17"/>
  <c r="G17"/>
  <c r="F17"/>
  <c r="E17"/>
  <c r="D17"/>
  <c r="C17"/>
  <c r="B17"/>
  <c r="L16"/>
  <c r="K16"/>
  <c r="J16"/>
  <c r="I16"/>
  <c r="H16"/>
  <c r="G16"/>
  <c r="F16"/>
  <c r="E16"/>
  <c r="D16"/>
  <c r="C16"/>
  <c r="B16"/>
  <c r="L15"/>
  <c r="K15"/>
  <c r="J15"/>
  <c r="I15"/>
  <c r="H15"/>
  <c r="G15"/>
  <c r="F15"/>
  <c r="E15"/>
  <c r="D15"/>
  <c r="C15"/>
  <c r="B15"/>
  <c r="L14"/>
  <c r="K14"/>
  <c r="J14"/>
  <c r="I14"/>
  <c r="H14"/>
  <c r="G14"/>
  <c r="F14"/>
  <c r="E14"/>
  <c r="D14"/>
  <c r="C14"/>
  <c r="B14"/>
  <c r="L13"/>
  <c r="K13"/>
  <c r="J13"/>
  <c r="I13"/>
  <c r="H13"/>
  <c r="G13"/>
  <c r="F13"/>
  <c r="E13"/>
  <c r="D13"/>
  <c r="C13"/>
  <c r="B13"/>
  <c r="L12"/>
  <c r="K12"/>
  <c r="J12"/>
  <c r="I12"/>
  <c r="H12"/>
  <c r="G12"/>
  <c r="F12"/>
  <c r="E12"/>
  <c r="D12"/>
  <c r="C12"/>
  <c r="B12"/>
  <c r="L11"/>
  <c r="K11"/>
  <c r="J11"/>
  <c r="I11"/>
  <c r="H11"/>
  <c r="G11"/>
  <c r="F11"/>
  <c r="E11"/>
  <c r="D11"/>
  <c r="C11"/>
  <c r="B11"/>
  <c r="L10"/>
  <c r="K10"/>
  <c r="J10"/>
  <c r="I10"/>
  <c r="H10"/>
  <c r="G10"/>
  <c r="F10"/>
  <c r="E10"/>
  <c r="D10"/>
  <c r="C10"/>
  <c r="B10"/>
  <c r="L9"/>
  <c r="K9"/>
  <c r="J9"/>
  <c r="I9"/>
  <c r="H9"/>
  <c r="G9"/>
  <c r="F9"/>
  <c r="E9"/>
  <c r="D9"/>
  <c r="C9"/>
  <c r="B9"/>
  <c r="L8"/>
  <c r="K8"/>
  <c r="J8"/>
  <c r="I8"/>
  <c r="H8"/>
  <c r="G8"/>
  <c r="F8"/>
  <c r="E8"/>
  <c r="D8"/>
  <c r="C8"/>
  <c r="B8"/>
  <c r="L7"/>
  <c r="K7"/>
  <c r="J7"/>
  <c r="I7"/>
  <c r="H7"/>
  <c r="G7"/>
  <c r="F7"/>
  <c r="E7"/>
  <c r="D7"/>
  <c r="C7"/>
  <c r="B7"/>
  <c r="L6"/>
  <c r="L22" s="1"/>
  <c r="K6"/>
  <c r="K22" s="1"/>
  <c r="J6"/>
  <c r="J22" s="1"/>
  <c r="I6"/>
  <c r="I22" s="1"/>
  <c r="H6"/>
  <c r="H22" s="1"/>
  <c r="G6"/>
  <c r="G22" s="1"/>
  <c r="F6"/>
  <c r="F22" s="1"/>
  <c r="E6"/>
  <c r="E22" s="1"/>
  <c r="D6"/>
  <c r="D22" s="1"/>
  <c r="C6"/>
  <c r="C22" s="1"/>
  <c r="B6"/>
  <c r="B22" s="1"/>
  <c r="P104" l="1"/>
  <c r="P125" s="1"/>
  <c r="S23" i="2"/>
  <c r="S21"/>
  <c r="S19"/>
  <c r="S17"/>
  <c r="S15"/>
  <c r="S13"/>
  <c r="S11"/>
  <c r="S9"/>
  <c r="S10"/>
  <c r="S12"/>
  <c r="S14"/>
  <c r="S16"/>
  <c r="S18"/>
  <c r="S20"/>
  <c r="S22"/>
  <c r="B106" i="1"/>
  <c r="B127"/>
  <c r="S8" i="2"/>
  <c r="F111" i="1"/>
  <c r="F127" s="1"/>
  <c r="F106"/>
  <c r="H111"/>
  <c r="H127" s="1"/>
  <c r="H106"/>
  <c r="J111"/>
  <c r="J127" s="1"/>
  <c r="J106"/>
  <c r="L111"/>
  <c r="L127" s="1"/>
  <c r="L106"/>
  <c r="N111"/>
  <c r="N127" s="1"/>
  <c r="N106"/>
  <c r="P111"/>
  <c r="P127" s="1"/>
  <c r="P106"/>
  <c r="E111"/>
  <c r="G111"/>
  <c r="G127" s="1"/>
  <c r="G106"/>
  <c r="I111"/>
  <c r="I127" s="1"/>
  <c r="I106"/>
  <c r="K111"/>
  <c r="K127" s="1"/>
  <c r="K106"/>
  <c r="M111"/>
  <c r="M127" s="1"/>
  <c r="M106"/>
  <c r="O106"/>
  <c r="O111"/>
  <c r="O127" s="1"/>
  <c r="Q106"/>
  <c r="Q111"/>
  <c r="Q127" s="1"/>
  <c r="C111"/>
  <c r="C106"/>
  <c r="C64"/>
  <c r="E64"/>
  <c r="G64"/>
  <c r="I64"/>
  <c r="K64"/>
  <c r="M64"/>
  <c r="D90"/>
  <c r="R90"/>
  <c r="T90"/>
  <c r="V90"/>
  <c r="X90"/>
  <c r="Z90"/>
  <c r="AB90"/>
  <c r="AD90"/>
  <c r="AF90"/>
  <c r="AH90"/>
  <c r="AJ90"/>
  <c r="AL90"/>
  <c r="AN90"/>
  <c r="AP90"/>
  <c r="AR90"/>
  <c r="AT90"/>
  <c r="AV90"/>
  <c r="AX90"/>
  <c r="AZ90"/>
  <c r="BB90"/>
  <c r="E91"/>
  <c r="E112" s="1"/>
  <c r="S91"/>
  <c r="S112" s="1"/>
  <c r="U91"/>
  <c r="U112" s="1"/>
  <c r="W91"/>
  <c r="W112" s="1"/>
  <c r="Y91"/>
  <c r="Y112" s="1"/>
  <c r="AA91"/>
  <c r="AA112" s="1"/>
  <c r="AC91"/>
  <c r="AC112" s="1"/>
  <c r="AE91"/>
  <c r="AE112" s="1"/>
  <c r="AG91"/>
  <c r="AG112" s="1"/>
  <c r="AI91"/>
  <c r="AI112" s="1"/>
  <c r="AK91"/>
  <c r="AK112" s="1"/>
  <c r="AM91"/>
  <c r="AM112" s="1"/>
  <c r="AO91"/>
  <c r="AO112" s="1"/>
  <c r="AQ91"/>
  <c r="AQ112" s="1"/>
  <c r="AS91"/>
  <c r="AS112" s="1"/>
  <c r="AU91"/>
  <c r="AU112" s="1"/>
  <c r="AW91"/>
  <c r="AW112" s="1"/>
  <c r="AY91"/>
  <c r="AY112" s="1"/>
  <c r="BA91"/>
  <c r="BA112" s="1"/>
  <c r="D92"/>
  <c r="D113" s="1"/>
  <c r="R92"/>
  <c r="R113" s="1"/>
  <c r="T92"/>
  <c r="T113" s="1"/>
  <c r="V92"/>
  <c r="V113" s="1"/>
  <c r="X92"/>
  <c r="X113" s="1"/>
  <c r="Z92"/>
  <c r="Z113" s="1"/>
  <c r="AB92"/>
  <c r="AB113" s="1"/>
  <c r="AD92"/>
  <c r="AD113" s="1"/>
  <c r="AF92"/>
  <c r="AF113" s="1"/>
  <c r="AH92"/>
  <c r="AH113" s="1"/>
  <c r="AJ92"/>
  <c r="AJ113" s="1"/>
  <c r="AL92"/>
  <c r="AL113" s="1"/>
  <c r="AN92"/>
  <c r="AN113" s="1"/>
  <c r="AP92"/>
  <c r="AP113" s="1"/>
  <c r="AR92"/>
  <c r="AR113" s="1"/>
  <c r="AT92"/>
  <c r="AT113" s="1"/>
  <c r="AV92"/>
  <c r="AV113" s="1"/>
  <c r="AX92"/>
  <c r="AX113" s="1"/>
  <c r="AZ92"/>
  <c r="AZ113" s="1"/>
  <c r="BB92"/>
  <c r="BB113" s="1"/>
  <c r="E93"/>
  <c r="E114" s="1"/>
  <c r="S93"/>
  <c r="S114" s="1"/>
  <c r="U93"/>
  <c r="U114" s="1"/>
  <c r="W93"/>
  <c r="W114" s="1"/>
  <c r="Y93"/>
  <c r="Y114" s="1"/>
  <c r="AA93"/>
  <c r="AA114" s="1"/>
  <c r="AC93"/>
  <c r="AC114" s="1"/>
  <c r="AE93"/>
  <c r="AE114" s="1"/>
  <c r="AG93"/>
  <c r="AG114" s="1"/>
  <c r="AI93"/>
  <c r="AI114" s="1"/>
  <c r="AK93"/>
  <c r="AK114" s="1"/>
  <c r="AM93"/>
  <c r="AM114" s="1"/>
  <c r="AO93"/>
  <c r="AO114" s="1"/>
  <c r="AQ93"/>
  <c r="AQ114" s="1"/>
  <c r="AS93"/>
  <c r="AS114" s="1"/>
  <c r="AU93"/>
  <c r="AU114" s="1"/>
  <c r="AW93"/>
  <c r="AW114" s="1"/>
  <c r="AY93"/>
  <c r="AY114" s="1"/>
  <c r="BA93"/>
  <c r="BA114" s="1"/>
  <c r="D94"/>
  <c r="D115" s="1"/>
  <c r="R94"/>
  <c r="R115" s="1"/>
  <c r="T94"/>
  <c r="T115" s="1"/>
  <c r="V94"/>
  <c r="V115" s="1"/>
  <c r="X94"/>
  <c r="X115" s="1"/>
  <c r="Z94"/>
  <c r="Z115" s="1"/>
  <c r="AB94"/>
  <c r="AB115" s="1"/>
  <c r="AD94"/>
  <c r="AD115" s="1"/>
  <c r="AF94"/>
  <c r="AF115" s="1"/>
  <c r="AH94"/>
  <c r="AH115" s="1"/>
  <c r="AJ94"/>
  <c r="AJ115" s="1"/>
  <c r="AL94"/>
  <c r="AL115" s="1"/>
  <c r="AN94"/>
  <c r="AN115" s="1"/>
  <c r="AP94"/>
  <c r="AP115" s="1"/>
  <c r="AR94"/>
  <c r="AR115" s="1"/>
  <c r="AT94"/>
  <c r="AT115" s="1"/>
  <c r="AV94"/>
  <c r="AV115" s="1"/>
  <c r="AX94"/>
  <c r="AX115" s="1"/>
  <c r="AZ94"/>
  <c r="AZ115" s="1"/>
  <c r="BB94"/>
  <c r="BB115" s="1"/>
  <c r="E95"/>
  <c r="E116" s="1"/>
  <c r="S95"/>
  <c r="S116" s="1"/>
  <c r="U95"/>
  <c r="U116" s="1"/>
  <c r="W95"/>
  <c r="W116" s="1"/>
  <c r="Y95"/>
  <c r="Y116" s="1"/>
  <c r="AA95"/>
  <c r="AA116" s="1"/>
  <c r="AC95"/>
  <c r="AC116" s="1"/>
  <c r="AE95"/>
  <c r="AE116" s="1"/>
  <c r="AG95"/>
  <c r="AG116" s="1"/>
  <c r="AI95"/>
  <c r="AI116" s="1"/>
  <c r="AK95"/>
  <c r="AK116" s="1"/>
  <c r="AM95"/>
  <c r="AM116" s="1"/>
  <c r="AO95"/>
  <c r="AO116" s="1"/>
  <c r="AQ95"/>
  <c r="AQ116" s="1"/>
  <c r="AS95"/>
  <c r="AS116" s="1"/>
  <c r="AU95"/>
  <c r="AU116" s="1"/>
  <c r="AW95"/>
  <c r="AW116" s="1"/>
  <c r="AY95"/>
  <c r="AY116" s="1"/>
  <c r="BA95"/>
  <c r="BA116" s="1"/>
  <c r="D96"/>
  <c r="D117" s="1"/>
  <c r="R96"/>
  <c r="R117" s="1"/>
  <c r="T96"/>
  <c r="T117" s="1"/>
  <c r="V96"/>
  <c r="V117" s="1"/>
  <c r="X96"/>
  <c r="X117" s="1"/>
  <c r="Z96"/>
  <c r="Z117" s="1"/>
  <c r="AB96"/>
  <c r="AB117" s="1"/>
  <c r="AD96"/>
  <c r="AD117" s="1"/>
  <c r="AF96"/>
  <c r="AF117" s="1"/>
  <c r="AH96"/>
  <c r="AH117" s="1"/>
  <c r="AJ96"/>
  <c r="AJ117" s="1"/>
  <c r="AL96"/>
  <c r="AL117" s="1"/>
  <c r="AN96"/>
  <c r="AN117" s="1"/>
  <c r="AP96"/>
  <c r="AP117" s="1"/>
  <c r="AR96"/>
  <c r="AR117" s="1"/>
  <c r="AT96"/>
  <c r="AT117" s="1"/>
  <c r="AV96"/>
  <c r="AV117" s="1"/>
  <c r="AX96"/>
  <c r="AX117" s="1"/>
  <c r="AZ96"/>
  <c r="AZ117" s="1"/>
  <c r="BB96"/>
  <c r="BB117" s="1"/>
  <c r="E97"/>
  <c r="E118" s="1"/>
  <c r="S97"/>
  <c r="S118" s="1"/>
  <c r="U97"/>
  <c r="U118" s="1"/>
  <c r="W97"/>
  <c r="W118" s="1"/>
  <c r="Y97"/>
  <c r="Y118" s="1"/>
  <c r="AA97"/>
  <c r="AA118" s="1"/>
  <c r="AC97"/>
  <c r="AC118" s="1"/>
  <c r="AE97"/>
  <c r="AE118" s="1"/>
  <c r="AG97"/>
  <c r="AG118" s="1"/>
  <c r="AI97"/>
  <c r="AI118" s="1"/>
  <c r="AK97"/>
  <c r="AK118" s="1"/>
  <c r="AM97"/>
  <c r="AM118" s="1"/>
  <c r="AO97"/>
  <c r="AO118" s="1"/>
  <c r="AQ97"/>
  <c r="AQ118" s="1"/>
  <c r="AS97"/>
  <c r="AS118" s="1"/>
  <c r="AU97"/>
  <c r="AU118" s="1"/>
  <c r="AW97"/>
  <c r="AW118" s="1"/>
  <c r="AY97"/>
  <c r="AY118" s="1"/>
  <c r="BA97"/>
  <c r="BA118" s="1"/>
  <c r="D98"/>
  <c r="D119" s="1"/>
  <c r="R98"/>
  <c r="R119" s="1"/>
  <c r="T98"/>
  <c r="T119" s="1"/>
  <c r="V98"/>
  <c r="V119" s="1"/>
  <c r="X98"/>
  <c r="X119" s="1"/>
  <c r="Z98"/>
  <c r="Z119" s="1"/>
  <c r="AB98"/>
  <c r="AB119" s="1"/>
  <c r="AD98"/>
  <c r="AD119" s="1"/>
  <c r="AF98"/>
  <c r="AF119" s="1"/>
  <c r="AH98"/>
  <c r="AH119" s="1"/>
  <c r="AJ98"/>
  <c r="AJ119" s="1"/>
  <c r="AL98"/>
  <c r="AL119" s="1"/>
  <c r="AN98"/>
  <c r="AN119" s="1"/>
  <c r="AP98"/>
  <c r="AP119" s="1"/>
  <c r="AR98"/>
  <c r="AR119" s="1"/>
  <c r="AT98"/>
  <c r="AT119" s="1"/>
  <c r="AV98"/>
  <c r="AV119" s="1"/>
  <c r="AX98"/>
  <c r="AX119" s="1"/>
  <c r="AZ98"/>
  <c r="AZ119" s="1"/>
  <c r="BB98"/>
  <c r="BB119" s="1"/>
  <c r="E99"/>
  <c r="E120" s="1"/>
  <c r="S99"/>
  <c r="S120" s="1"/>
  <c r="U99"/>
  <c r="U120" s="1"/>
  <c r="W99"/>
  <c r="W120" s="1"/>
  <c r="Y99"/>
  <c r="Y120" s="1"/>
  <c r="AA99"/>
  <c r="AA120" s="1"/>
  <c r="AC99"/>
  <c r="AC120" s="1"/>
  <c r="AE99"/>
  <c r="AE120" s="1"/>
  <c r="AG99"/>
  <c r="AG120" s="1"/>
  <c r="AI99"/>
  <c r="AI120" s="1"/>
  <c r="AK99"/>
  <c r="AK120" s="1"/>
  <c r="AM99"/>
  <c r="AM120" s="1"/>
  <c r="AO99"/>
  <c r="AO120" s="1"/>
  <c r="AQ99"/>
  <c r="AQ120" s="1"/>
  <c r="AS99"/>
  <c r="AS120" s="1"/>
  <c r="AU99"/>
  <c r="AU120" s="1"/>
  <c r="AW99"/>
  <c r="AW120" s="1"/>
  <c r="AY99"/>
  <c r="AY120" s="1"/>
  <c r="BA99"/>
  <c r="BA120" s="1"/>
  <c r="D100"/>
  <c r="D121" s="1"/>
  <c r="R100"/>
  <c r="R121" s="1"/>
  <c r="T100"/>
  <c r="T121" s="1"/>
  <c r="V100"/>
  <c r="V121" s="1"/>
  <c r="X100"/>
  <c r="X121" s="1"/>
  <c r="Z100"/>
  <c r="Z121" s="1"/>
  <c r="AB100"/>
  <c r="AB121" s="1"/>
  <c r="AD100"/>
  <c r="AD121" s="1"/>
  <c r="AF100"/>
  <c r="AF121" s="1"/>
  <c r="AH100"/>
  <c r="AH121" s="1"/>
  <c r="AJ100"/>
  <c r="AJ121" s="1"/>
  <c r="AL100"/>
  <c r="AL121" s="1"/>
  <c r="AN100"/>
  <c r="AN121" s="1"/>
  <c r="AP100"/>
  <c r="AP121" s="1"/>
  <c r="AR100"/>
  <c r="AR121" s="1"/>
  <c r="AT100"/>
  <c r="AT121" s="1"/>
  <c r="AV100"/>
  <c r="AV121" s="1"/>
  <c r="AX100"/>
  <c r="AX121" s="1"/>
  <c r="AZ100"/>
  <c r="AZ121" s="1"/>
  <c r="BB100"/>
  <c r="BB121" s="1"/>
  <c r="E101"/>
  <c r="E122" s="1"/>
  <c r="S101"/>
  <c r="S122" s="1"/>
  <c r="U101"/>
  <c r="U122" s="1"/>
  <c r="W101"/>
  <c r="W122" s="1"/>
  <c r="Y101"/>
  <c r="Y122" s="1"/>
  <c r="AA101"/>
  <c r="AA122" s="1"/>
  <c r="AC101"/>
  <c r="AC122" s="1"/>
  <c r="AE101"/>
  <c r="AE122" s="1"/>
  <c r="AG101"/>
  <c r="AG122" s="1"/>
  <c r="AI101"/>
  <c r="AI122" s="1"/>
  <c r="AK101"/>
  <c r="AK122" s="1"/>
  <c r="AM101"/>
  <c r="AM122" s="1"/>
  <c r="AO101"/>
  <c r="AO122" s="1"/>
  <c r="AQ101"/>
  <c r="AQ122" s="1"/>
  <c r="AS101"/>
  <c r="AS122" s="1"/>
  <c r="AU101"/>
  <c r="AU122" s="1"/>
  <c r="AW101"/>
  <c r="AW122" s="1"/>
  <c r="AY101"/>
  <c r="AY122" s="1"/>
  <c r="BA101"/>
  <c r="BA122" s="1"/>
  <c r="D102"/>
  <c r="D123" s="1"/>
  <c r="R102"/>
  <c r="R123" s="1"/>
  <c r="T102"/>
  <c r="T123" s="1"/>
  <c r="V102"/>
  <c r="V123" s="1"/>
  <c r="X102"/>
  <c r="X123" s="1"/>
  <c r="Z102"/>
  <c r="Z123" s="1"/>
  <c r="AB102"/>
  <c r="AB123" s="1"/>
  <c r="AD102"/>
  <c r="AD123" s="1"/>
  <c r="AF102"/>
  <c r="AF123" s="1"/>
  <c r="AH102"/>
  <c r="AH123" s="1"/>
  <c r="AJ102"/>
  <c r="AJ123" s="1"/>
  <c r="AL102"/>
  <c r="AL123" s="1"/>
  <c r="AN102"/>
  <c r="AN123" s="1"/>
  <c r="AP102"/>
  <c r="AP123" s="1"/>
  <c r="AR102"/>
  <c r="AR123" s="1"/>
  <c r="AT102"/>
  <c r="AT123" s="1"/>
  <c r="AV102"/>
  <c r="AV123" s="1"/>
  <c r="AX102"/>
  <c r="AX123" s="1"/>
  <c r="AZ102"/>
  <c r="AZ123" s="1"/>
  <c r="BB102"/>
  <c r="BB123" s="1"/>
  <c r="E103"/>
  <c r="E124" s="1"/>
  <c r="S103"/>
  <c r="S124" s="1"/>
  <c r="U103"/>
  <c r="U124" s="1"/>
  <c r="W103"/>
  <c r="W124" s="1"/>
  <c r="Y103"/>
  <c r="Y124" s="1"/>
  <c r="AA103"/>
  <c r="AA124" s="1"/>
  <c r="AC103"/>
  <c r="AC124" s="1"/>
  <c r="AE103"/>
  <c r="AE124" s="1"/>
  <c r="AG103"/>
  <c r="AG124" s="1"/>
  <c r="AI103"/>
  <c r="AI124" s="1"/>
  <c r="AK103"/>
  <c r="AK124" s="1"/>
  <c r="AM103"/>
  <c r="AM124" s="1"/>
  <c r="AO103"/>
  <c r="AO124" s="1"/>
  <c r="AQ103"/>
  <c r="AQ124" s="1"/>
  <c r="AS103"/>
  <c r="AS124" s="1"/>
  <c r="AU103"/>
  <c r="AU124" s="1"/>
  <c r="AW103"/>
  <c r="AW124" s="1"/>
  <c r="AY103"/>
  <c r="AY124" s="1"/>
  <c r="BA103"/>
  <c r="BA124" s="1"/>
  <c r="D104"/>
  <c r="D125" s="1"/>
  <c r="R104"/>
  <c r="R125" s="1"/>
  <c r="T104"/>
  <c r="T125" s="1"/>
  <c r="V104"/>
  <c r="V125" s="1"/>
  <c r="X104"/>
  <c r="X125" s="1"/>
  <c r="Z104"/>
  <c r="Z125" s="1"/>
  <c r="AB104"/>
  <c r="AB125" s="1"/>
  <c r="AD104"/>
  <c r="AD125" s="1"/>
  <c r="AF104"/>
  <c r="AF125" s="1"/>
  <c r="AH104"/>
  <c r="AH125" s="1"/>
  <c r="AJ104"/>
  <c r="AJ125" s="1"/>
  <c r="AL104"/>
  <c r="AL125" s="1"/>
  <c r="AN104"/>
  <c r="AN125" s="1"/>
  <c r="AP104"/>
  <c r="AP125" s="1"/>
  <c r="AR104"/>
  <c r="AR125" s="1"/>
  <c r="AT104"/>
  <c r="AT125" s="1"/>
  <c r="AV104"/>
  <c r="AV125" s="1"/>
  <c r="AX104"/>
  <c r="AX125" s="1"/>
  <c r="AZ104"/>
  <c r="AZ125" s="1"/>
  <c r="BB104"/>
  <c r="BB125" s="1"/>
  <c r="E105"/>
  <c r="E126" s="1"/>
  <c r="S105"/>
  <c r="S126" s="1"/>
  <c r="U105"/>
  <c r="U126" s="1"/>
  <c r="W105"/>
  <c r="W126" s="1"/>
  <c r="Y105"/>
  <c r="Y126" s="1"/>
  <c r="AA105"/>
  <c r="AA126" s="1"/>
  <c r="AC105"/>
  <c r="AC126" s="1"/>
  <c r="AE105"/>
  <c r="AE126" s="1"/>
  <c r="AG105"/>
  <c r="AG126" s="1"/>
  <c r="AI105"/>
  <c r="AI126" s="1"/>
  <c r="AK105"/>
  <c r="AK126" s="1"/>
  <c r="AM105"/>
  <c r="AM126" s="1"/>
  <c r="AO105"/>
  <c r="AO126" s="1"/>
  <c r="AQ105"/>
  <c r="AQ126" s="1"/>
  <c r="AS105"/>
  <c r="AS126" s="1"/>
  <c r="AU105"/>
  <c r="AU126" s="1"/>
  <c r="AW105"/>
  <c r="AW126" s="1"/>
  <c r="AY105"/>
  <c r="AY126" s="1"/>
  <c r="BB105"/>
  <c r="BB126" s="1"/>
  <c r="B64"/>
  <c r="D64"/>
  <c r="F64"/>
  <c r="H64"/>
  <c r="J64"/>
  <c r="L64"/>
  <c r="N64"/>
  <c r="S90"/>
  <c r="U90"/>
  <c r="W90"/>
  <c r="Y90"/>
  <c r="AA90"/>
  <c r="AC90"/>
  <c r="AE90"/>
  <c r="AG90"/>
  <c r="AI90"/>
  <c r="AK90"/>
  <c r="AM90"/>
  <c r="AO90"/>
  <c r="AQ90"/>
  <c r="AS90"/>
  <c r="AU90"/>
  <c r="AW90"/>
  <c r="AY90"/>
  <c r="BA90"/>
  <c r="R91"/>
  <c r="R112" s="1"/>
  <c r="T91"/>
  <c r="T112" s="1"/>
  <c r="V91"/>
  <c r="V112" s="1"/>
  <c r="X91"/>
  <c r="X112" s="1"/>
  <c r="Z91"/>
  <c r="Z112" s="1"/>
  <c r="AB91"/>
  <c r="AB112" s="1"/>
  <c r="AD91"/>
  <c r="AD112" s="1"/>
  <c r="AF91"/>
  <c r="AF112" s="1"/>
  <c r="AH91"/>
  <c r="AH112" s="1"/>
  <c r="AJ91"/>
  <c r="AJ112" s="1"/>
  <c r="AL91"/>
  <c r="AL112" s="1"/>
  <c r="AN91"/>
  <c r="AN112" s="1"/>
  <c r="AP91"/>
  <c r="AP112" s="1"/>
  <c r="AR91"/>
  <c r="AR112" s="1"/>
  <c r="AT91"/>
  <c r="AT112" s="1"/>
  <c r="AV91"/>
  <c r="AV112" s="1"/>
  <c r="AX91"/>
  <c r="AX112" s="1"/>
  <c r="AZ91"/>
  <c r="AZ112" s="1"/>
  <c r="S92"/>
  <c r="S113" s="1"/>
  <c r="U92"/>
  <c r="U113" s="1"/>
  <c r="W92"/>
  <c r="W113" s="1"/>
  <c r="Y92"/>
  <c r="Y113" s="1"/>
  <c r="AA92"/>
  <c r="AA113" s="1"/>
  <c r="AC92"/>
  <c r="AC113" s="1"/>
  <c r="AE92"/>
  <c r="AE113" s="1"/>
  <c r="AG92"/>
  <c r="AG113" s="1"/>
  <c r="AI92"/>
  <c r="AI113" s="1"/>
  <c r="AK92"/>
  <c r="AK113" s="1"/>
  <c r="AM92"/>
  <c r="AM113" s="1"/>
  <c r="AO92"/>
  <c r="AO113" s="1"/>
  <c r="AQ92"/>
  <c r="AQ113" s="1"/>
  <c r="AS92"/>
  <c r="AS113" s="1"/>
  <c r="AU92"/>
  <c r="AU113" s="1"/>
  <c r="AW92"/>
  <c r="AW113" s="1"/>
  <c r="AY92"/>
  <c r="AY113" s="1"/>
  <c r="R93"/>
  <c r="R114" s="1"/>
  <c r="T93"/>
  <c r="T114" s="1"/>
  <c r="V93"/>
  <c r="V114" s="1"/>
  <c r="X93"/>
  <c r="X114" s="1"/>
  <c r="Z93"/>
  <c r="Z114" s="1"/>
  <c r="AB93"/>
  <c r="AB114" s="1"/>
  <c r="AD93"/>
  <c r="AD114" s="1"/>
  <c r="AF93"/>
  <c r="AF114" s="1"/>
  <c r="AH93"/>
  <c r="AH114" s="1"/>
  <c r="AJ93"/>
  <c r="AJ114" s="1"/>
  <c r="AL93"/>
  <c r="AL114" s="1"/>
  <c r="AN93"/>
  <c r="AN114" s="1"/>
  <c r="AP93"/>
  <c r="AP114" s="1"/>
  <c r="AR93"/>
  <c r="AR114" s="1"/>
  <c r="AT93"/>
  <c r="AT114" s="1"/>
  <c r="AV93"/>
  <c r="AV114" s="1"/>
  <c r="AX93"/>
  <c r="AX114" s="1"/>
  <c r="AZ93"/>
  <c r="AZ114" s="1"/>
  <c r="S94"/>
  <c r="S115" s="1"/>
  <c r="U94"/>
  <c r="U115" s="1"/>
  <c r="W94"/>
  <c r="W115" s="1"/>
  <c r="Y94"/>
  <c r="Y115" s="1"/>
  <c r="AA94"/>
  <c r="AA115" s="1"/>
  <c r="AC94"/>
  <c r="AC115" s="1"/>
  <c r="AE94"/>
  <c r="AE115" s="1"/>
  <c r="AG94"/>
  <c r="AG115" s="1"/>
  <c r="AI94"/>
  <c r="AI115" s="1"/>
  <c r="AK94"/>
  <c r="AK115" s="1"/>
  <c r="AM94"/>
  <c r="AM115" s="1"/>
  <c r="AO94"/>
  <c r="AO115" s="1"/>
  <c r="AQ94"/>
  <c r="AQ115" s="1"/>
  <c r="AS94"/>
  <c r="AS115" s="1"/>
  <c r="AU94"/>
  <c r="AU115" s="1"/>
  <c r="AW94"/>
  <c r="AW115" s="1"/>
  <c r="AY94"/>
  <c r="AY115" s="1"/>
  <c r="R95"/>
  <c r="R116" s="1"/>
  <c r="T95"/>
  <c r="T116" s="1"/>
  <c r="V95"/>
  <c r="V116" s="1"/>
  <c r="X95"/>
  <c r="X116" s="1"/>
  <c r="Z95"/>
  <c r="Z116" s="1"/>
  <c r="AB95"/>
  <c r="AB116" s="1"/>
  <c r="AD95"/>
  <c r="AD116" s="1"/>
  <c r="AF95"/>
  <c r="AF116" s="1"/>
  <c r="AH95"/>
  <c r="AH116" s="1"/>
  <c r="AJ95"/>
  <c r="AJ116" s="1"/>
  <c r="AL95"/>
  <c r="AL116" s="1"/>
  <c r="AN95"/>
  <c r="AN116" s="1"/>
  <c r="AP95"/>
  <c r="AP116" s="1"/>
  <c r="AR95"/>
  <c r="AR116" s="1"/>
  <c r="AT95"/>
  <c r="AT116" s="1"/>
  <c r="AV95"/>
  <c r="AV116" s="1"/>
  <c r="AX95"/>
  <c r="AX116" s="1"/>
  <c r="AZ95"/>
  <c r="AZ116" s="1"/>
  <c r="S96"/>
  <c r="S117" s="1"/>
  <c r="U96"/>
  <c r="U117" s="1"/>
  <c r="W96"/>
  <c r="W117" s="1"/>
  <c r="Y96"/>
  <c r="Y117" s="1"/>
  <c r="AA96"/>
  <c r="AA117" s="1"/>
  <c r="AC96"/>
  <c r="AC117" s="1"/>
  <c r="AE96"/>
  <c r="AE117" s="1"/>
  <c r="AG96"/>
  <c r="AG117" s="1"/>
  <c r="AI96"/>
  <c r="AI117" s="1"/>
  <c r="AK96"/>
  <c r="AK117" s="1"/>
  <c r="AM96"/>
  <c r="AM117" s="1"/>
  <c r="AO96"/>
  <c r="AO117" s="1"/>
  <c r="AQ96"/>
  <c r="AQ117" s="1"/>
  <c r="AS96"/>
  <c r="AS117" s="1"/>
  <c r="AU96"/>
  <c r="AU117" s="1"/>
  <c r="AW96"/>
  <c r="AW117" s="1"/>
  <c r="AY96"/>
  <c r="AY117" s="1"/>
  <c r="R97"/>
  <c r="R118" s="1"/>
  <c r="T97"/>
  <c r="T118" s="1"/>
  <c r="V97"/>
  <c r="V118" s="1"/>
  <c r="X97"/>
  <c r="X118" s="1"/>
  <c r="Z97"/>
  <c r="Z118" s="1"/>
  <c r="AB97"/>
  <c r="AB118" s="1"/>
  <c r="AD97"/>
  <c r="AD118" s="1"/>
  <c r="AF97"/>
  <c r="AF118" s="1"/>
  <c r="AH97"/>
  <c r="AH118" s="1"/>
  <c r="AJ97"/>
  <c r="AJ118" s="1"/>
  <c r="AL97"/>
  <c r="AL118" s="1"/>
  <c r="AN97"/>
  <c r="AN118" s="1"/>
  <c r="AP97"/>
  <c r="AP118" s="1"/>
  <c r="AR97"/>
  <c r="AR118" s="1"/>
  <c r="AT97"/>
  <c r="AT118" s="1"/>
  <c r="AV97"/>
  <c r="AV118" s="1"/>
  <c r="AX97"/>
  <c r="AX118" s="1"/>
  <c r="AZ97"/>
  <c r="AZ118" s="1"/>
  <c r="S98"/>
  <c r="S119" s="1"/>
  <c r="U98"/>
  <c r="U119" s="1"/>
  <c r="W98"/>
  <c r="W119" s="1"/>
  <c r="Y98"/>
  <c r="Y119" s="1"/>
  <c r="AA98"/>
  <c r="AA119" s="1"/>
  <c r="AC98"/>
  <c r="AC119" s="1"/>
  <c r="AE98"/>
  <c r="AE119" s="1"/>
  <c r="AG98"/>
  <c r="AG119" s="1"/>
  <c r="AI98"/>
  <c r="AI119" s="1"/>
  <c r="AK98"/>
  <c r="AK119" s="1"/>
  <c r="AM98"/>
  <c r="AM119" s="1"/>
  <c r="AO98"/>
  <c r="AO119" s="1"/>
  <c r="AQ98"/>
  <c r="AQ119" s="1"/>
  <c r="AS98"/>
  <c r="AS119" s="1"/>
  <c r="AU98"/>
  <c r="AU119" s="1"/>
  <c r="AW98"/>
  <c r="AW119" s="1"/>
  <c r="AY98"/>
  <c r="AY119" s="1"/>
  <c r="R99"/>
  <c r="R120" s="1"/>
  <c r="T99"/>
  <c r="T120" s="1"/>
  <c r="V99"/>
  <c r="V120" s="1"/>
  <c r="X99"/>
  <c r="X120" s="1"/>
  <c r="Z99"/>
  <c r="Z120" s="1"/>
  <c r="AB99"/>
  <c r="AB120" s="1"/>
  <c r="AD99"/>
  <c r="AD120" s="1"/>
  <c r="AF99"/>
  <c r="AF120" s="1"/>
  <c r="AH99"/>
  <c r="AH120" s="1"/>
  <c r="AJ99"/>
  <c r="AJ120" s="1"/>
  <c r="AL99"/>
  <c r="AL120" s="1"/>
  <c r="AN99"/>
  <c r="AN120" s="1"/>
  <c r="AP99"/>
  <c r="AP120" s="1"/>
  <c r="AR99"/>
  <c r="AR120" s="1"/>
  <c r="AT99"/>
  <c r="AT120" s="1"/>
  <c r="AV99"/>
  <c r="AV120" s="1"/>
  <c r="AX99"/>
  <c r="AX120" s="1"/>
  <c r="AZ99"/>
  <c r="AZ120" s="1"/>
  <c r="S100"/>
  <c r="S121" s="1"/>
  <c r="U100"/>
  <c r="U121" s="1"/>
  <c r="W100"/>
  <c r="W121" s="1"/>
  <c r="Y100"/>
  <c r="Y121" s="1"/>
  <c r="AA100"/>
  <c r="AA121" s="1"/>
  <c r="AC100"/>
  <c r="AC121" s="1"/>
  <c r="AE100"/>
  <c r="AE121" s="1"/>
  <c r="AG100"/>
  <c r="AG121" s="1"/>
  <c r="AI100"/>
  <c r="AI121" s="1"/>
  <c r="AK100"/>
  <c r="AK121" s="1"/>
  <c r="AM100"/>
  <c r="AM121" s="1"/>
  <c r="AO100"/>
  <c r="AO121" s="1"/>
  <c r="AQ100"/>
  <c r="AQ121" s="1"/>
  <c r="AS100"/>
  <c r="AS121" s="1"/>
  <c r="AU100"/>
  <c r="AU121" s="1"/>
  <c r="AW100"/>
  <c r="AW121" s="1"/>
  <c r="AY100"/>
  <c r="AY121" s="1"/>
  <c r="R101"/>
  <c r="R122" s="1"/>
  <c r="T101"/>
  <c r="T122" s="1"/>
  <c r="V101"/>
  <c r="V122" s="1"/>
  <c r="X101"/>
  <c r="X122" s="1"/>
  <c r="Z101"/>
  <c r="Z122" s="1"/>
  <c r="AB101"/>
  <c r="AB122" s="1"/>
  <c r="AD101"/>
  <c r="AD122" s="1"/>
  <c r="AF101"/>
  <c r="AF122" s="1"/>
  <c r="AH101"/>
  <c r="AH122" s="1"/>
  <c r="AJ101"/>
  <c r="AJ122" s="1"/>
  <c r="AL101"/>
  <c r="AL122" s="1"/>
  <c r="AN101"/>
  <c r="AN122" s="1"/>
  <c r="AP101"/>
  <c r="AP122" s="1"/>
  <c r="AR101"/>
  <c r="AR122" s="1"/>
  <c r="AT101"/>
  <c r="AT122" s="1"/>
  <c r="AV101"/>
  <c r="AV122" s="1"/>
  <c r="AX101"/>
  <c r="AX122" s="1"/>
  <c r="AZ101"/>
  <c r="AZ122" s="1"/>
  <c r="S102"/>
  <c r="S123" s="1"/>
  <c r="U102"/>
  <c r="U123" s="1"/>
  <c r="W102"/>
  <c r="W123" s="1"/>
  <c r="Y102"/>
  <c r="Y123" s="1"/>
  <c r="AA102"/>
  <c r="AA123" s="1"/>
  <c r="AC102"/>
  <c r="AC123" s="1"/>
  <c r="AE102"/>
  <c r="AE123" s="1"/>
  <c r="AG102"/>
  <c r="AG123" s="1"/>
  <c r="AI102"/>
  <c r="AI123" s="1"/>
  <c r="AK102"/>
  <c r="AK123" s="1"/>
  <c r="AM102"/>
  <c r="AM123" s="1"/>
  <c r="AO102"/>
  <c r="AO123" s="1"/>
  <c r="AQ102"/>
  <c r="AQ123" s="1"/>
  <c r="AS102"/>
  <c r="AS123" s="1"/>
  <c r="AU102"/>
  <c r="AU123" s="1"/>
  <c r="AW102"/>
  <c r="AW123" s="1"/>
  <c r="AY102"/>
  <c r="AY123" s="1"/>
  <c r="R103"/>
  <c r="R124" s="1"/>
  <c r="T103"/>
  <c r="T124" s="1"/>
  <c r="V103"/>
  <c r="V124" s="1"/>
  <c r="X103"/>
  <c r="X124" s="1"/>
  <c r="Z103"/>
  <c r="Z124" s="1"/>
  <c r="AB103"/>
  <c r="AB124" s="1"/>
  <c r="AD103"/>
  <c r="AD124" s="1"/>
  <c r="AF103"/>
  <c r="AF124" s="1"/>
  <c r="AH103"/>
  <c r="AH124" s="1"/>
  <c r="AJ103"/>
  <c r="AJ124" s="1"/>
  <c r="AL103"/>
  <c r="AL124" s="1"/>
  <c r="AN103"/>
  <c r="AN124" s="1"/>
  <c r="AP103"/>
  <c r="AP124" s="1"/>
  <c r="AR103"/>
  <c r="AR124" s="1"/>
  <c r="AT103"/>
  <c r="AT124" s="1"/>
  <c r="AV103"/>
  <c r="AV124" s="1"/>
  <c r="AX103"/>
  <c r="AX124" s="1"/>
  <c r="AZ103"/>
  <c r="AZ124" s="1"/>
  <c r="S104"/>
  <c r="S125" s="1"/>
  <c r="U104"/>
  <c r="U125" s="1"/>
  <c r="W104"/>
  <c r="W125" s="1"/>
  <c r="Y104"/>
  <c r="Y125" s="1"/>
  <c r="AA104"/>
  <c r="AA125" s="1"/>
  <c r="AC104"/>
  <c r="AC125" s="1"/>
  <c r="AE104"/>
  <c r="AE125" s="1"/>
  <c r="AG104"/>
  <c r="AG125" s="1"/>
  <c r="AI104"/>
  <c r="AI125" s="1"/>
  <c r="AK104"/>
  <c r="AK125" s="1"/>
  <c r="AM104"/>
  <c r="AM125" s="1"/>
  <c r="AO104"/>
  <c r="AO125" s="1"/>
  <c r="AQ104"/>
  <c r="AQ125" s="1"/>
  <c r="AS104"/>
  <c r="AS125" s="1"/>
  <c r="AU104"/>
  <c r="AU125" s="1"/>
  <c r="AW104"/>
  <c r="AW125" s="1"/>
  <c r="AY104"/>
  <c r="AY125" s="1"/>
  <c r="R105"/>
  <c r="R126" s="1"/>
  <c r="T105"/>
  <c r="T126" s="1"/>
  <c r="V105"/>
  <c r="V126" s="1"/>
  <c r="X105"/>
  <c r="X126" s="1"/>
  <c r="Z105"/>
  <c r="Z126" s="1"/>
  <c r="AB105"/>
  <c r="AB126" s="1"/>
  <c r="AD105"/>
  <c r="AD126" s="1"/>
  <c r="AF105"/>
  <c r="AF126" s="1"/>
  <c r="AH105"/>
  <c r="AH126" s="1"/>
  <c r="AJ105"/>
  <c r="AJ126" s="1"/>
  <c r="AL105"/>
  <c r="AL126" s="1"/>
  <c r="AN105"/>
  <c r="AN126" s="1"/>
  <c r="AP105"/>
  <c r="AP126" s="1"/>
  <c r="AR105"/>
  <c r="AR126" s="1"/>
  <c r="AT105"/>
  <c r="AT126" s="1"/>
  <c r="AV105"/>
  <c r="AV126" s="1"/>
  <c r="AX105"/>
  <c r="AX126" s="1"/>
  <c r="AZ105"/>
  <c r="AZ126" s="1"/>
  <c r="BC126" l="1"/>
  <c r="BC125"/>
  <c r="BC122"/>
  <c r="BC121"/>
  <c r="BC118"/>
  <c r="BC117"/>
  <c r="BC114"/>
  <c r="BC113"/>
  <c r="BC124"/>
  <c r="BC123"/>
  <c r="BC120"/>
  <c r="BC119"/>
  <c r="BC116"/>
  <c r="BC115"/>
  <c r="BC112"/>
  <c r="AY106"/>
  <c r="AY111"/>
  <c r="AY127" s="1"/>
  <c r="AU106"/>
  <c r="AU111"/>
  <c r="AU127" s="1"/>
  <c r="AQ106"/>
  <c r="AQ111"/>
  <c r="AQ127" s="1"/>
  <c r="AM106"/>
  <c r="AM111"/>
  <c r="AM127" s="1"/>
  <c r="AI106"/>
  <c r="AI111"/>
  <c r="AI127" s="1"/>
  <c r="AE106"/>
  <c r="AE111"/>
  <c r="AE127" s="1"/>
  <c r="AA106"/>
  <c r="AA111"/>
  <c r="AA127" s="1"/>
  <c r="W106"/>
  <c r="W111"/>
  <c r="W127" s="1"/>
  <c r="S106"/>
  <c r="S111"/>
  <c r="S127" s="1"/>
  <c r="BB111"/>
  <c r="BB127" s="1"/>
  <c r="BB106"/>
  <c r="AX111"/>
  <c r="AX127" s="1"/>
  <c r="AX106"/>
  <c r="AT111"/>
  <c r="AT127" s="1"/>
  <c r="AT106"/>
  <c r="AP111"/>
  <c r="AP127" s="1"/>
  <c r="AP106"/>
  <c r="AL111"/>
  <c r="AL127" s="1"/>
  <c r="AL106"/>
  <c r="AH111"/>
  <c r="AH127" s="1"/>
  <c r="AH106"/>
  <c r="AD111"/>
  <c r="AD127" s="1"/>
  <c r="AD106"/>
  <c r="Z111"/>
  <c r="Z127" s="1"/>
  <c r="Z106"/>
  <c r="V111"/>
  <c r="V127" s="1"/>
  <c r="V106"/>
  <c r="R111"/>
  <c r="R127" s="1"/>
  <c r="R106"/>
  <c r="C127"/>
  <c r="E127"/>
  <c r="BA106"/>
  <c r="BA111"/>
  <c r="BA127" s="1"/>
  <c r="AW106"/>
  <c r="AW111"/>
  <c r="AW127" s="1"/>
  <c r="AS106"/>
  <c r="AS111"/>
  <c r="AS127" s="1"/>
  <c r="AO106"/>
  <c r="AO111"/>
  <c r="AO127" s="1"/>
  <c r="AK106"/>
  <c r="AK111"/>
  <c r="AK127" s="1"/>
  <c r="AG106"/>
  <c r="AG111"/>
  <c r="AG127" s="1"/>
  <c r="AC106"/>
  <c r="AC111"/>
  <c r="AC127" s="1"/>
  <c r="Y106"/>
  <c r="Y111"/>
  <c r="Y127" s="1"/>
  <c r="U106"/>
  <c r="U111"/>
  <c r="U127" s="1"/>
  <c r="AZ111"/>
  <c r="AZ127" s="1"/>
  <c r="AZ106"/>
  <c r="AV111"/>
  <c r="AV127" s="1"/>
  <c r="AV106"/>
  <c r="AR111"/>
  <c r="AR127" s="1"/>
  <c r="AR106"/>
  <c r="AN111"/>
  <c r="AN127" s="1"/>
  <c r="AN106"/>
  <c r="AJ111"/>
  <c r="AJ127" s="1"/>
  <c r="AJ106"/>
  <c r="AF111"/>
  <c r="AF127" s="1"/>
  <c r="AF106"/>
  <c r="AB111"/>
  <c r="AB127" s="1"/>
  <c r="AB106"/>
  <c r="X111"/>
  <c r="X127" s="1"/>
  <c r="X106"/>
  <c r="T111"/>
  <c r="T127" s="1"/>
  <c r="T106"/>
  <c r="D111"/>
  <c r="D127" s="1"/>
  <c r="D106"/>
  <c r="E106"/>
  <c r="BC111" l="1"/>
  <c r="BC127" s="1"/>
</calcChain>
</file>

<file path=xl/sharedStrings.xml><?xml version="1.0" encoding="utf-8"?>
<sst xmlns="http://schemas.openxmlformats.org/spreadsheetml/2006/main" count="397" uniqueCount="221">
  <si>
    <t>January, 2012 Ten Year ATRR Master Forecast Summary  w/ ITPNT</t>
  </si>
  <si>
    <t>Table Legend found at the bottom of the "Methods" tab</t>
  </si>
  <si>
    <t>TABLE 1</t>
  </si>
  <si>
    <t>Incrementals:OBPF+HB+BP+ITPNT</t>
  </si>
  <si>
    <t>AEP</t>
  </si>
  <si>
    <t>CUS</t>
  </si>
  <si>
    <t>EDE</t>
  </si>
  <si>
    <t>GRDA</t>
  </si>
  <si>
    <t>KCPL</t>
  </si>
  <si>
    <t>LES</t>
  </si>
  <si>
    <t>MIDW</t>
  </si>
  <si>
    <t>GMO</t>
  </si>
  <si>
    <t>MKEC</t>
  </si>
  <si>
    <t>NPPD</t>
  </si>
  <si>
    <t>OGE</t>
  </si>
  <si>
    <t>OPPD</t>
  </si>
  <si>
    <t>SEPC</t>
  </si>
  <si>
    <t>SPS</t>
  </si>
  <si>
    <t>WFEC</t>
  </si>
  <si>
    <t>WR</t>
  </si>
  <si>
    <t>Totals</t>
  </si>
  <si>
    <t>TABLE 2</t>
  </si>
  <si>
    <t>Depreciation Rate: 2.5%</t>
  </si>
  <si>
    <t>Depreciation with 6 Month Shift</t>
  </si>
  <si>
    <t>TABLE 3</t>
  </si>
  <si>
    <t>BP Transfers</t>
  </si>
  <si>
    <t>TABLE 4</t>
  </si>
  <si>
    <t>CWIP</t>
  </si>
  <si>
    <t>LRS%</t>
  </si>
  <si>
    <t>Zone</t>
  </si>
  <si>
    <t>2009-2011</t>
  </si>
  <si>
    <t>TABLE 5</t>
  </si>
  <si>
    <t>Total by Year Nominal with Legacy Tariff Rate</t>
  </si>
  <si>
    <t>Legacy</t>
  </si>
  <si>
    <t>2006-2011</t>
  </si>
  <si>
    <t>TABLE 6</t>
  </si>
  <si>
    <t>Discount Rate</t>
  </si>
  <si>
    <t>Grand Total Discounted to $ 2012</t>
  </si>
  <si>
    <t xml:space="preserve">Total PV by year with 12 month shift </t>
  </si>
  <si>
    <t>Forty Year Totals</t>
  </si>
  <si>
    <t>Contact:</t>
  </si>
  <si>
    <t>Dan Jones, PE</t>
  </si>
  <si>
    <t>SPP Lead Regulatory Engineer</t>
  </si>
  <si>
    <t>djones@spp.org</t>
  </si>
  <si>
    <t>501-688-1717 ofc</t>
  </si>
  <si>
    <t>501-680-7404 cell</t>
  </si>
  <si>
    <t>Southwest Power Pool, Inc.</t>
  </si>
  <si>
    <t>Regional and Zonal Transmission System Peak Loads (MW)</t>
  </si>
  <si>
    <t>Calendar Year 2010</t>
  </si>
  <si>
    <t>Monthly Peak Load (MW) 2010</t>
  </si>
  <si>
    <t>January</t>
  </si>
  <si>
    <t>February</t>
  </si>
  <si>
    <t>March</t>
  </si>
  <si>
    <t>April</t>
  </si>
  <si>
    <t>May</t>
  </si>
  <si>
    <t>June</t>
  </si>
  <si>
    <t>July</t>
  </si>
  <si>
    <t>August</t>
  </si>
  <si>
    <t>September</t>
  </si>
  <si>
    <t>October</t>
  </si>
  <si>
    <t>November</t>
  </si>
  <si>
    <t>December</t>
  </si>
  <si>
    <t>Total</t>
  </si>
  <si>
    <t>Average</t>
  </si>
  <si>
    <t>LRS</t>
  </si>
  <si>
    <t>OKGE</t>
  </si>
  <si>
    <t>SECI</t>
  </si>
  <si>
    <t>SPRM</t>
  </si>
  <si>
    <t>Disclaimer:  SOUTHWEST POWER POOL, INC. (“SPP”) PROVIDES THE INFORMATION CONTAINED HEREIN “AS IS” AND  MAKES NO FURTHER REPRESENTATIONS OR WARRANTIES OF ANY KIND, EXPRESS OR IMPLIED, WITH RESPECT TO THE ACCURACY OR ADEQUACY OF THE INFORMATION CONTAINED HEREIN.  SPP SHALL HAVE NO LIABILITY TO RECIPIENTS OF THIS INFORMATION OR THIRD PARTIES FOR THE CONSEQUENCES ARISING FROM ERRORS OR DISCREPANCIES IN THIS INFORMATION, FOR RECIPIENTS' OR THIRD PARTIES' RELIANCE UPON SUCH INFORMATION, OR FOR ANY CLAIM, LOSS OR DAMAGE OF ANY KIND OR NATURE WHATSOEVER ARISING OUT OF OR IN CONNECTION WITH (i) THE DEFICIENCY OR INADEQUACY OF THIS INFORMATION FOR ANY PURPOSE, WHETHER OR NOT KNOWN OR DISCLOSED TO SPP, (ii) ANY ERROR OR DISCREPANCY IN THIS INFORMATION, (iii) THE USE OF THIS INFORMATION, OR (iv) ANY LOSS OF BUSINESS OR OTHER CONSEQUENTIAL LOSS OR DAMAGE WHETHER OR NOT RESULTING FROM ANY OF THE FOREGOING.</t>
  </si>
  <si>
    <t>UPDATE: 2nd Posting 2011, posting bi-annually</t>
  </si>
  <si>
    <t>POSTED DATE: Jan. 19, 2012 to the RTWG Site on spp.org</t>
  </si>
  <si>
    <t xml:space="preserve"> </t>
  </si>
  <si>
    <t>ATRR Forecast Methodology</t>
  </si>
  <si>
    <t>INTRODUCTION</t>
  </si>
  <si>
    <t>Cost Allocation History at Southwest Power Pool</t>
  </si>
  <si>
    <r>
      <t>•</t>
    </r>
    <r>
      <rPr>
        <sz val="7"/>
        <color theme="1"/>
        <rFont val="Arial Rounded MT Bold"/>
        <family val="2"/>
      </rPr>
      <t xml:space="preserve">       </t>
    </r>
    <r>
      <rPr>
        <sz val="9"/>
        <color theme="1"/>
        <rFont val="Arial Rounded MT Bold"/>
        <family val="2"/>
      </rPr>
      <t>Pre 2005 – Participant Funding</t>
    </r>
    <r>
      <rPr>
        <i/>
        <sz val="9"/>
        <color theme="1"/>
        <rFont val="Arial Rounded MT Bold"/>
        <family val="2"/>
      </rPr>
      <t xml:space="preserve"> </t>
    </r>
  </si>
  <si>
    <r>
      <t>•</t>
    </r>
    <r>
      <rPr>
        <sz val="7"/>
        <color theme="1"/>
        <rFont val="Arial Rounded MT Bold"/>
        <family val="2"/>
      </rPr>
      <t xml:space="preserve">       </t>
    </r>
    <r>
      <rPr>
        <sz val="9"/>
        <color theme="1"/>
        <rFont val="Arial Rounded MT Bold"/>
        <family val="2"/>
      </rPr>
      <t xml:space="preserve">2005 – Traditional Base Plan Funding  </t>
    </r>
  </si>
  <si>
    <r>
      <t>•</t>
    </r>
    <r>
      <rPr>
        <sz val="7"/>
        <color theme="1"/>
        <rFont val="Arial Rounded MT Bold"/>
        <family val="2"/>
      </rPr>
      <t xml:space="preserve">       </t>
    </r>
    <r>
      <rPr>
        <sz val="9"/>
        <color theme="1"/>
        <rFont val="Arial Rounded MT Bold"/>
        <family val="2"/>
      </rPr>
      <t>2008 – Balanced Portfolio with Transfers</t>
    </r>
  </si>
  <si>
    <r>
      <t>•</t>
    </r>
    <r>
      <rPr>
        <sz val="7"/>
        <color theme="1"/>
        <rFont val="Arial Rounded MT Bold"/>
        <family val="2"/>
      </rPr>
      <t xml:space="preserve">       </t>
    </r>
    <r>
      <rPr>
        <sz val="9"/>
        <color theme="1"/>
        <rFont val="Arial Rounded MT Bold"/>
        <family val="2"/>
      </rPr>
      <t xml:space="preserve">April 2009 – SPPT Report recommends Highway Byway </t>
    </r>
  </si>
  <si>
    <r>
      <t>•</t>
    </r>
    <r>
      <rPr>
        <sz val="7"/>
        <color theme="1"/>
        <rFont val="Arial Rounded MT Bold"/>
        <family val="2"/>
      </rPr>
      <t xml:space="preserve">       </t>
    </r>
    <r>
      <rPr>
        <sz val="9"/>
        <color theme="1"/>
        <rFont val="Arial Rounded MT Bold"/>
        <family val="2"/>
      </rPr>
      <t>October 2009 – RSC approves 100% Highway Byway</t>
    </r>
  </si>
  <si>
    <r>
      <t>•</t>
    </r>
    <r>
      <rPr>
        <sz val="7"/>
        <color theme="1"/>
        <rFont val="Arial Rounded MT Bold"/>
        <family val="2"/>
      </rPr>
      <t xml:space="preserve">       </t>
    </r>
    <r>
      <rPr>
        <sz val="9"/>
        <color theme="1"/>
        <rFont val="Arial Rounded MT Bold"/>
        <family val="2"/>
      </rPr>
      <t xml:space="preserve">June 2010 – </t>
    </r>
  </si>
  <si>
    <r>
      <t>–</t>
    </r>
    <r>
      <rPr>
        <sz val="7"/>
        <color theme="1"/>
        <rFont val="Arial Rounded MT Bold"/>
        <family val="2"/>
      </rPr>
      <t xml:space="preserve">         </t>
    </r>
    <r>
      <rPr>
        <sz val="9"/>
        <color theme="1"/>
        <rFont val="Arial Rounded MT Bold"/>
        <family val="2"/>
      </rPr>
      <t>Upgrades issued Notifications To Construct (NTC) before June, 2010 are Traditionally Base Plan Funded</t>
    </r>
  </si>
  <si>
    <r>
      <t>–</t>
    </r>
    <r>
      <rPr>
        <sz val="7"/>
        <color theme="1"/>
        <rFont val="Arial Rounded MT Bold"/>
        <family val="2"/>
      </rPr>
      <t xml:space="preserve">         </t>
    </r>
    <r>
      <rPr>
        <sz val="9"/>
        <color theme="1"/>
        <rFont val="Arial Rounded MT Bold"/>
        <family val="2"/>
      </rPr>
      <t>Upgrades issued NTCs after June, 2010 are Highway Byway Funded</t>
    </r>
  </si>
  <si>
    <t>ATRR FORECAST CONCEPTS AND PROCEDURAL FLOW</t>
  </si>
  <si>
    <r>
      <t>1.</t>
    </r>
    <r>
      <rPr>
        <b/>
        <sz val="7"/>
        <color theme="1"/>
        <rFont val="Arial Rounded MT Bold"/>
        <family val="2"/>
      </rPr>
      <t xml:space="preserve">  </t>
    </r>
    <r>
      <rPr>
        <b/>
        <sz val="10"/>
        <color theme="1"/>
        <rFont val="Arial Rounded MT Bold"/>
        <family val="2"/>
      </rPr>
      <t>Upgrade Types</t>
    </r>
  </si>
  <si>
    <t xml:space="preserve">a.  Original Base Plan Funding </t>
  </si>
  <si>
    <r>
      <t>§</t>
    </r>
    <r>
      <rPr>
        <sz val="7"/>
        <color theme="1"/>
        <rFont val="Arial Rounded MT Bold"/>
        <family val="2"/>
      </rPr>
      <t xml:space="preserve"> </t>
    </r>
    <r>
      <rPr>
        <sz val="9"/>
        <color theme="1"/>
        <rFont val="Arial Rounded MT Bold"/>
        <family val="2"/>
      </rPr>
      <t>NTCs for these projects must have been issued before June 19, 2010</t>
    </r>
  </si>
  <si>
    <r>
      <t>b.</t>
    </r>
    <r>
      <rPr>
        <sz val="7"/>
        <color theme="1"/>
        <rFont val="Arial Rounded MT Bold"/>
        <family val="2"/>
      </rPr>
      <t xml:space="preserve">   </t>
    </r>
    <r>
      <rPr>
        <sz val="9"/>
        <color theme="1"/>
        <rFont val="Arial Rounded MT Bold"/>
        <family val="2"/>
      </rPr>
      <t>Highway/Byway Base Plan Funding</t>
    </r>
  </si>
  <si>
    <r>
      <t>§</t>
    </r>
    <r>
      <rPr>
        <sz val="7"/>
        <color theme="1"/>
        <rFont val="Arial Rounded MT Bold"/>
        <family val="2"/>
      </rPr>
      <t xml:space="preserve"> </t>
    </r>
    <r>
      <rPr>
        <sz val="9"/>
        <color theme="1"/>
        <rFont val="Arial Rounded MT Bold"/>
        <family val="2"/>
      </rPr>
      <t>Projects given an NTC after June 19, 2010</t>
    </r>
  </si>
  <si>
    <r>
      <t>c.</t>
    </r>
    <r>
      <rPr>
        <sz val="7"/>
        <color theme="1"/>
        <rFont val="Arial Rounded MT Bold"/>
        <family val="2"/>
      </rPr>
      <t xml:space="preserve">    </t>
    </r>
    <r>
      <rPr>
        <sz val="9"/>
        <color theme="1"/>
        <rFont val="Arial Rounded MT Bold"/>
        <family val="2"/>
      </rPr>
      <t xml:space="preserve">Zonal </t>
    </r>
  </si>
  <si>
    <t>§Costs for projects built by a TO for Zonal issues only or are 100 kV or below are allocated directly to the host zone</t>
  </si>
  <si>
    <r>
      <t>d.</t>
    </r>
    <r>
      <rPr>
        <sz val="7"/>
        <color theme="1"/>
        <rFont val="Arial Rounded MT Bold"/>
        <family val="2"/>
      </rPr>
      <t xml:space="preserve">   </t>
    </r>
    <r>
      <rPr>
        <sz val="9"/>
        <color theme="1"/>
        <rFont val="Arial Rounded MT Bold"/>
        <family val="2"/>
      </rPr>
      <t>Balanced Portfolio</t>
    </r>
  </si>
  <si>
    <r>
      <t>§</t>
    </r>
    <r>
      <rPr>
        <sz val="7"/>
        <color theme="1"/>
        <rFont val="Arial Rounded MT Bold"/>
        <family val="2"/>
      </rPr>
      <t xml:space="preserve"> </t>
    </r>
    <r>
      <rPr>
        <sz val="9"/>
        <color theme="1"/>
        <rFont val="Arial Rounded MT Bold"/>
        <family val="2"/>
      </rPr>
      <t>A select group of projects issued NTCs during 2009 and early 2010</t>
    </r>
  </si>
  <si>
    <r>
      <t>§</t>
    </r>
    <r>
      <rPr>
        <sz val="7"/>
        <color theme="1"/>
        <rFont val="Arial Rounded MT Bold"/>
        <family val="2"/>
      </rPr>
      <t xml:space="preserve"> </t>
    </r>
    <r>
      <rPr>
        <sz val="9"/>
        <color theme="1"/>
        <rFont val="Arial Rounded MT Bold"/>
        <family val="2"/>
      </rPr>
      <t>Selected based on results from the SPP Transmission Expansion Plan (STEP)</t>
    </r>
  </si>
  <si>
    <r>
      <t>e.</t>
    </r>
    <r>
      <rPr>
        <sz val="7"/>
        <color theme="1"/>
        <rFont val="Arial Rounded MT Bold"/>
        <family val="2"/>
      </rPr>
      <t xml:space="preserve">   </t>
    </r>
    <r>
      <rPr>
        <sz val="9"/>
        <color theme="1"/>
        <rFont val="Arial Rounded MT Bold"/>
        <family val="2"/>
      </rPr>
      <t>Priority Projects</t>
    </r>
  </si>
  <si>
    <r>
      <t>§</t>
    </r>
    <r>
      <rPr>
        <sz val="7"/>
        <color theme="1"/>
        <rFont val="Arial Rounded MT Bold"/>
        <family val="2"/>
      </rPr>
      <t xml:space="preserve"> </t>
    </r>
    <r>
      <rPr>
        <sz val="9"/>
        <color theme="1"/>
        <rFont val="Arial Rounded MT Bold"/>
        <family val="2"/>
      </rPr>
      <t>A select group of projects issued NTCs during the latter half of 2010</t>
    </r>
  </si>
  <si>
    <r>
      <t>§</t>
    </r>
    <r>
      <rPr>
        <sz val="7"/>
        <color theme="1"/>
        <rFont val="Arial Rounded MT Bold"/>
        <family val="2"/>
      </rPr>
      <t xml:space="preserve"> </t>
    </r>
    <r>
      <rPr>
        <sz val="9"/>
        <color theme="1"/>
        <rFont val="Arial Rounded MT Bold"/>
        <family val="2"/>
      </rPr>
      <t>Use the Highway/Byway Cost Allocation methodology</t>
    </r>
  </si>
  <si>
    <t>f. For upgrades that do not qualify would fall to the Transmission Service requestor.</t>
  </si>
  <si>
    <r>
      <t>2.</t>
    </r>
    <r>
      <rPr>
        <b/>
        <sz val="7"/>
        <color theme="1"/>
        <rFont val="Arial Rounded MT Bold"/>
        <family val="2"/>
      </rPr>
      <t xml:space="preserve">  </t>
    </r>
    <r>
      <rPr>
        <b/>
        <sz val="10"/>
        <color theme="1"/>
        <rFont val="Arial Rounded MT Bold"/>
        <family val="2"/>
      </rPr>
      <t>Calculate ATRR</t>
    </r>
  </si>
  <si>
    <r>
      <t>a.</t>
    </r>
    <r>
      <rPr>
        <sz val="7"/>
        <color theme="1"/>
        <rFont val="Arial Rounded MT Bold"/>
        <family val="2"/>
      </rPr>
      <t xml:space="preserve">   </t>
    </r>
    <r>
      <rPr>
        <sz val="9"/>
        <color theme="1"/>
        <rFont val="Arial Rounded MT Bold"/>
        <family val="2"/>
      </rPr>
      <t>The ATRR is the amount of revenue the TO is authorized to collect by FERC through the Open Access Transmission Tariff each year in this forecast.</t>
    </r>
  </si>
  <si>
    <r>
      <t>§</t>
    </r>
    <r>
      <rPr>
        <sz val="7"/>
        <color theme="1"/>
        <rFont val="Arial Rounded MT Bold"/>
        <family val="2"/>
      </rPr>
      <t xml:space="preserve">   </t>
    </r>
    <r>
      <rPr>
        <sz val="9"/>
        <color theme="1"/>
        <rFont val="Arial Rounded MT Bold"/>
        <family val="2"/>
      </rPr>
      <t>ATRR ($/yr) = Upgrade Investment ($) * Net Plant Carrying Charge (%/yr) and depreciated in years after its in-service year, this methodology is applied in the same for all upgrades in this forecast</t>
    </r>
  </si>
  <si>
    <r>
      <t>b.</t>
    </r>
    <r>
      <rPr>
        <sz val="7"/>
        <color theme="1"/>
        <rFont val="Arial Rounded MT Bold"/>
        <family val="2"/>
      </rPr>
      <t xml:space="preserve">   </t>
    </r>
    <r>
      <rPr>
        <sz val="9"/>
        <color theme="1"/>
        <rFont val="Arial Rounded MT Bold"/>
        <family val="2"/>
      </rPr>
      <t>The NPCC used to calculate the ATRR of a given upgrade is the NPCC of the host zone for that upgrade.</t>
    </r>
  </si>
  <si>
    <r>
      <t>c.</t>
    </r>
    <r>
      <rPr>
        <sz val="7"/>
        <color theme="1"/>
        <rFont val="Arial Rounded MT Bold"/>
        <family val="2"/>
      </rPr>
      <t xml:space="preserve">    </t>
    </r>
    <r>
      <rPr>
        <sz val="9"/>
        <color theme="1"/>
        <rFont val="Arial Rounded MT Bold"/>
        <family val="2"/>
      </rPr>
      <t>Load Ratio Share (LRS)</t>
    </r>
  </si>
  <si>
    <r>
      <t>§</t>
    </r>
    <r>
      <rPr>
        <sz val="7"/>
        <color theme="1"/>
        <rFont val="Arial Rounded MT Bold"/>
        <family val="2"/>
      </rPr>
      <t xml:space="preserve"> </t>
    </r>
    <r>
      <rPr>
        <sz val="9"/>
        <color theme="1"/>
        <rFont val="Arial Rounded MT Bold"/>
        <family val="2"/>
      </rPr>
      <t xml:space="preserve">The Load Ratio Share of 2010 actual loads (as maintained by SPP Settlements) was KEPT CONSTANT and used for all future years.  </t>
    </r>
  </si>
  <si>
    <t>§ as Posted in the Revenue and Rates Requirement (RRR) file as posted on the SPP OASIS site.</t>
  </si>
  <si>
    <r>
      <t>d.</t>
    </r>
    <r>
      <rPr>
        <sz val="7"/>
        <color theme="1"/>
        <rFont val="Arial Rounded MT Bold"/>
        <family val="2"/>
      </rPr>
      <t xml:space="preserve">   </t>
    </r>
    <r>
      <rPr>
        <sz val="9"/>
        <color theme="1"/>
        <rFont val="Arial Rounded MT Bold"/>
        <family val="2"/>
      </rPr>
      <t>MW-Mile %</t>
    </r>
  </si>
  <si>
    <r>
      <t>§</t>
    </r>
    <r>
      <rPr>
        <sz val="7"/>
        <color theme="1"/>
        <rFont val="Arial Rounded MT Bold"/>
        <family val="2"/>
      </rPr>
      <t xml:space="preserve"> </t>
    </r>
    <r>
      <rPr>
        <sz val="9"/>
        <color theme="1"/>
        <rFont val="Arial Rounded MT Bold"/>
        <family val="2"/>
      </rPr>
      <t>MW-Mile is a beneficiatry impact calculation based upon load flow reduction % of each zone after the new upgrade is placed-into-service in the load flow model.</t>
    </r>
  </si>
  <si>
    <r>
      <t>§</t>
    </r>
    <r>
      <rPr>
        <sz val="7"/>
        <color theme="1"/>
        <rFont val="Arial Rounded MT Bold"/>
        <family val="2"/>
      </rPr>
      <t xml:space="preserve"> </t>
    </r>
    <r>
      <rPr>
        <sz val="9"/>
        <color theme="1"/>
        <rFont val="Arial Rounded MT Bold"/>
        <family val="2"/>
      </rPr>
      <t>Used with Originally Base Plan Funded projects only.</t>
    </r>
  </si>
  <si>
    <t>3. Cost Allocation Methods to Zones</t>
  </si>
  <si>
    <r>
      <t>a.</t>
    </r>
    <r>
      <rPr>
        <sz val="7"/>
        <color theme="1"/>
        <rFont val="Arial Rounded MT Bold"/>
        <family val="2"/>
      </rPr>
      <t xml:space="preserve">   </t>
    </r>
    <r>
      <rPr>
        <sz val="9"/>
        <color theme="1"/>
        <rFont val="Arial Rounded MT Bold"/>
        <family val="2"/>
      </rPr>
      <t>Original Base Plan Funded (2/3 : 1/3)</t>
    </r>
  </si>
  <si>
    <r>
      <t>§</t>
    </r>
    <r>
      <rPr>
        <sz val="7"/>
        <color theme="1"/>
        <rFont val="Arial Rounded MT Bold"/>
        <family val="2"/>
      </rPr>
      <t xml:space="preserve"> </t>
    </r>
    <r>
      <rPr>
        <sz val="9"/>
        <color theme="1"/>
        <rFont val="Arial Rounded MT Bold"/>
        <family val="2"/>
      </rPr>
      <t>Zonal  Assignment ($/YR) = 67% * ATRR ($/yr) * MW-Mile (%)</t>
    </r>
  </si>
  <si>
    <r>
      <t>§</t>
    </r>
    <r>
      <rPr>
        <sz val="7"/>
        <color theme="1"/>
        <rFont val="Arial Rounded MT Bold"/>
        <family val="2"/>
      </rPr>
      <t xml:space="preserve"> </t>
    </r>
    <r>
      <rPr>
        <sz val="9"/>
        <color theme="1"/>
        <rFont val="Arial Rounded MT Bold"/>
        <family val="2"/>
      </rPr>
      <t>Regional Assignment ($/YR) = 33% * ATRR ($/yr) * LRS (%)</t>
    </r>
  </si>
  <si>
    <r>
      <t>§</t>
    </r>
    <r>
      <rPr>
        <sz val="7"/>
        <color theme="1"/>
        <rFont val="Arial Rounded MT Bold"/>
        <family val="2"/>
      </rPr>
      <t xml:space="preserve"> </t>
    </r>
    <r>
      <rPr>
        <sz val="9"/>
        <color theme="1"/>
        <rFont val="Arial Rounded MT Bold"/>
        <family val="2"/>
      </rPr>
      <t>Total ATRR ($/YR) = Zonal + Regional</t>
    </r>
  </si>
  <si>
    <r>
      <t>b.</t>
    </r>
    <r>
      <rPr>
        <sz val="7"/>
        <color theme="1"/>
        <rFont val="Arial Rounded MT Bold"/>
        <family val="2"/>
      </rPr>
      <t xml:space="preserve">   </t>
    </r>
    <r>
      <rPr>
        <sz val="9"/>
        <color theme="1"/>
        <rFont val="Arial Rounded MT Bold"/>
        <family val="2"/>
      </rPr>
      <t>Highway/Byway Base Plan Funding (Priority Projects are included in this type)</t>
    </r>
  </si>
  <si>
    <r>
      <t>§</t>
    </r>
    <r>
      <rPr>
        <sz val="7"/>
        <color theme="1"/>
        <rFont val="Arial Rounded MT Bold"/>
        <family val="2"/>
      </rPr>
      <t xml:space="preserve"> </t>
    </r>
    <r>
      <rPr>
        <sz val="9"/>
        <color theme="1"/>
        <rFont val="Arial Rounded MT Bold"/>
        <family val="2"/>
      </rPr>
      <t>Costs allocated based on the voltage level of the given upgrade.</t>
    </r>
  </si>
  <si>
    <r>
      <t>§</t>
    </r>
    <r>
      <rPr>
        <sz val="7"/>
        <color theme="1"/>
        <rFont val="Arial Rounded MT Bold"/>
        <family val="2"/>
      </rPr>
      <t xml:space="preserve"> </t>
    </r>
    <r>
      <rPr>
        <sz val="9"/>
        <color theme="1"/>
        <rFont val="Arial Rounded MT Bold"/>
        <family val="2"/>
      </rPr>
      <t xml:space="preserve">If the upgrade is a transformer, use the voltage of the low side winding. </t>
    </r>
  </si>
  <si>
    <r>
      <t>§</t>
    </r>
    <r>
      <rPr>
        <sz val="7"/>
        <color theme="1"/>
        <rFont val="Arial Rounded MT Bold"/>
        <family val="2"/>
      </rPr>
      <t xml:space="preserve"> </t>
    </r>
    <r>
      <rPr>
        <sz val="9"/>
        <color theme="1"/>
        <rFont val="Arial Rounded MT Bold"/>
        <family val="2"/>
      </rPr>
      <t>If the operating voltage (kV) &gt; 300 kV</t>
    </r>
  </si>
  <si>
    <t>Zonal ($/yr) = 0 %</t>
  </si>
  <si>
    <t>Regional ($/yr) = 100% * ATRR ($/yr) * LRS (%)</t>
  </si>
  <si>
    <t>Total ATRR ($/yr) = Zonal ($/yr) + Regional ($/yr)</t>
  </si>
  <si>
    <r>
      <t>§</t>
    </r>
    <r>
      <rPr>
        <sz val="7"/>
        <color theme="1"/>
        <rFont val="Arial Rounded MT Bold"/>
        <family val="2"/>
      </rPr>
      <t xml:space="preserve"> </t>
    </r>
    <r>
      <rPr>
        <sz val="9"/>
        <color theme="1"/>
        <rFont val="Arial Rounded MT Bold"/>
        <family val="2"/>
      </rPr>
      <t>If  100 kV &lt;= voltage (kV) &lt;= 300 kV</t>
    </r>
  </si>
  <si>
    <t>Zonal ($/yr) = 67% * ATRR ($/yr)</t>
  </si>
  <si>
    <r>
      <rPr>
        <sz val="7"/>
        <color theme="1"/>
        <rFont val="Arial Rounded MT Bold"/>
        <family val="2"/>
      </rPr>
      <t xml:space="preserve"> </t>
    </r>
    <r>
      <rPr>
        <sz val="9"/>
        <color theme="1"/>
        <rFont val="Arial Rounded MT Bold"/>
        <family val="2"/>
      </rPr>
      <t>Regional ($/yr) = 33% * ATRR ($/yr) * LRS (%)</t>
    </r>
  </si>
  <si>
    <t>Total ATRR ($/yr)  = Zonal ($/yr) + Regional ($/yr)</t>
  </si>
  <si>
    <r>
      <t>§</t>
    </r>
    <r>
      <rPr>
        <sz val="7"/>
        <color theme="1"/>
        <rFont val="Arial Rounded MT Bold"/>
        <family val="2"/>
      </rPr>
      <t xml:space="preserve"> </t>
    </r>
    <r>
      <rPr>
        <sz val="9"/>
        <color theme="1"/>
        <rFont val="Arial Rounded MT Bold"/>
        <family val="2"/>
      </rPr>
      <t>If  voltage (kV) &lt;= 100 kV</t>
    </r>
  </si>
  <si>
    <t>Zonal ($/yr) = 100% * ATRR ($/yr)</t>
  </si>
  <si>
    <t>Regional ($/yr) = 0 % ATRR</t>
  </si>
  <si>
    <t>Total ATRR = Zonal + Regional</t>
  </si>
  <si>
    <r>
      <t>c.</t>
    </r>
    <r>
      <rPr>
        <sz val="7"/>
        <color theme="1"/>
        <rFont val="Arial Rounded MT Bold"/>
        <family val="2"/>
      </rPr>
      <t xml:space="preserve">    </t>
    </r>
    <r>
      <rPr>
        <sz val="9"/>
        <color theme="1"/>
        <rFont val="Arial Rounded MT Bold"/>
        <family val="2"/>
      </rPr>
      <t>Balanced Portfolio</t>
    </r>
  </si>
  <si>
    <r>
      <t>§</t>
    </r>
    <r>
      <rPr>
        <sz val="7"/>
        <color theme="1"/>
        <rFont val="Arial Rounded MT Bold"/>
        <family val="2"/>
      </rPr>
      <t xml:space="preserve"> All u</t>
    </r>
    <r>
      <rPr>
        <sz val="9"/>
        <color theme="1"/>
        <rFont val="Arial Rounded MT Bold"/>
        <family val="2"/>
      </rPr>
      <t>pgrade costs are 100% Regional.</t>
    </r>
  </si>
  <si>
    <r>
      <t>§</t>
    </r>
    <r>
      <rPr>
        <sz val="7"/>
        <color theme="1"/>
        <rFont val="Arial Rounded MT Bold"/>
        <family val="2"/>
      </rPr>
      <t xml:space="preserve"> </t>
    </r>
    <r>
      <rPr>
        <sz val="9"/>
        <color theme="1"/>
        <rFont val="Arial Rounded MT Bold"/>
        <family val="2"/>
      </rPr>
      <t>Total ATRR ($/yr) = ATRR ($/yr) * LRS (%)</t>
    </r>
  </si>
  <si>
    <r>
      <t>d.</t>
    </r>
    <r>
      <rPr>
        <sz val="7"/>
        <color theme="1"/>
        <rFont val="Arial Rounded MT Bold"/>
        <family val="2"/>
      </rPr>
      <t xml:space="preserve">   </t>
    </r>
    <r>
      <rPr>
        <sz val="9"/>
        <color theme="1"/>
        <rFont val="Arial Rounded MT Bold"/>
        <family val="2"/>
      </rPr>
      <t>Zonal</t>
    </r>
  </si>
  <si>
    <r>
      <t>§</t>
    </r>
    <r>
      <rPr>
        <sz val="7"/>
        <color theme="1"/>
        <rFont val="Arial Rounded MT Bold"/>
        <family val="2"/>
      </rPr>
      <t xml:space="preserve"> </t>
    </r>
    <r>
      <rPr>
        <sz val="9"/>
        <color theme="1"/>
        <rFont val="Arial Rounded MT Bold"/>
        <family val="2"/>
      </rPr>
      <t>Upgrades are allocated 100% to the Host Zone</t>
    </r>
  </si>
  <si>
    <r>
      <t>§</t>
    </r>
    <r>
      <rPr>
        <sz val="7"/>
        <color theme="1"/>
        <rFont val="Arial Rounded MT Bold"/>
        <family val="2"/>
      </rPr>
      <t xml:space="preserve"> </t>
    </r>
    <r>
      <rPr>
        <sz val="9"/>
        <color theme="1"/>
        <rFont val="Arial Rounded MT Bold"/>
        <family val="2"/>
      </rPr>
      <t>Total ATRR</t>
    </r>
    <r>
      <rPr>
        <vertAlign val="subscript"/>
        <sz val="9"/>
        <color theme="1"/>
        <rFont val="Arial Rounded MT Bold"/>
        <family val="2"/>
      </rPr>
      <t xml:space="preserve">host </t>
    </r>
    <r>
      <rPr>
        <sz val="9"/>
        <color theme="1"/>
        <rFont val="Arial Rounded MT Bold"/>
        <family val="2"/>
      </rPr>
      <t>= ATRR ($/yr)</t>
    </r>
  </si>
  <si>
    <r>
      <t>§</t>
    </r>
    <r>
      <rPr>
        <sz val="7"/>
        <color theme="1"/>
        <rFont val="Arial Rounded MT Bold"/>
        <family val="2"/>
      </rPr>
      <t xml:space="preserve"> </t>
    </r>
    <r>
      <rPr>
        <sz val="9"/>
        <color theme="1"/>
        <rFont val="Arial Rounded MT Bold"/>
        <family val="2"/>
      </rPr>
      <t>Total ATRR</t>
    </r>
    <r>
      <rPr>
        <vertAlign val="subscript"/>
        <sz val="9"/>
        <color theme="1"/>
        <rFont val="Arial Rounded MT Bold"/>
        <family val="2"/>
      </rPr>
      <t xml:space="preserve"> other zones </t>
    </r>
    <r>
      <rPr>
        <sz val="9"/>
        <color theme="1"/>
        <rFont val="Arial Rounded MT Bold"/>
        <family val="2"/>
      </rPr>
      <t>= 0 ($/yr)</t>
    </r>
  </si>
  <si>
    <r>
      <t>4.</t>
    </r>
    <r>
      <rPr>
        <b/>
        <sz val="7"/>
        <color theme="1"/>
        <rFont val="Arial Rounded MT Bold"/>
        <family val="2"/>
      </rPr>
      <t xml:space="preserve">  </t>
    </r>
    <r>
      <rPr>
        <b/>
        <sz val="10"/>
        <color theme="1"/>
        <rFont val="Arial Rounded MT Bold"/>
        <family val="2"/>
      </rPr>
      <t>Depreciation</t>
    </r>
  </si>
  <si>
    <r>
      <t>a.</t>
    </r>
    <r>
      <rPr>
        <sz val="7"/>
        <color theme="1"/>
        <rFont val="Arial Rounded MT Bold"/>
        <family val="2"/>
      </rPr>
      <t xml:space="preserve">   </t>
    </r>
    <r>
      <rPr>
        <sz val="9"/>
        <color theme="1"/>
        <rFont val="Arial Rounded MT Bold"/>
        <family val="2"/>
      </rPr>
      <t>40 year straight line depreciation was used representing a 2.5% depreciation rate.</t>
    </r>
  </si>
  <si>
    <r>
      <t>5.</t>
    </r>
    <r>
      <rPr>
        <b/>
        <sz val="7"/>
        <color theme="1"/>
        <rFont val="Arial Rounded MT Bold"/>
        <family val="2"/>
      </rPr>
      <t xml:space="preserve">  </t>
    </r>
    <r>
      <rPr>
        <b/>
        <sz val="10"/>
        <color theme="1"/>
        <rFont val="Arial Rounded MT Bold"/>
        <family val="2"/>
      </rPr>
      <t>Balanced Portfolio Transfers</t>
    </r>
  </si>
  <si>
    <r>
      <t>a.</t>
    </r>
    <r>
      <rPr>
        <sz val="7"/>
        <color theme="1"/>
        <rFont val="Arial Rounded MT Bold"/>
        <family val="2"/>
      </rPr>
      <t xml:space="preserve">   </t>
    </r>
    <r>
      <rPr>
        <sz val="9"/>
        <color theme="1"/>
        <rFont val="Arial Rounded MT Bold"/>
        <family val="2"/>
      </rPr>
      <t>Transfers apply only to upgrades associated with the Balanced Portfolio</t>
    </r>
  </si>
  <si>
    <t>b. A "phase-in" of 20% per year in starting in year 2012 is  applied until year 2016 when the transfers reach their estimated total of $94.8M/yr</t>
  </si>
  <si>
    <t>c.  Transfers based on Dr. Mike Proctor's Balancing Transfers total 10 year present value model.</t>
  </si>
  <si>
    <r>
      <t>d.</t>
    </r>
    <r>
      <rPr>
        <sz val="7"/>
        <color theme="1"/>
        <rFont val="Arial Rounded MT Bold"/>
        <family val="2"/>
      </rPr>
      <t xml:space="preserve">    </t>
    </r>
    <r>
      <rPr>
        <sz val="9"/>
        <color theme="1"/>
        <rFont val="Arial Rounded MT Bold"/>
        <family val="2"/>
      </rPr>
      <t>In the forecast, transfers are applied after depreciation but before discounting.</t>
    </r>
  </si>
  <si>
    <r>
      <t>6.</t>
    </r>
    <r>
      <rPr>
        <b/>
        <sz val="7"/>
        <color theme="1"/>
        <rFont val="Arial Rounded MT Bold"/>
        <family val="2"/>
      </rPr>
      <t xml:space="preserve">  </t>
    </r>
    <r>
      <rPr>
        <b/>
        <sz val="10"/>
        <color theme="1"/>
        <rFont val="Arial Rounded MT Bold"/>
        <family val="2"/>
      </rPr>
      <t>Construction Work In Progress (CWIP)</t>
    </r>
  </si>
  <si>
    <r>
      <t>a.</t>
    </r>
    <r>
      <rPr>
        <sz val="7"/>
        <color theme="1"/>
        <rFont val="Arial Rounded MT Bold"/>
        <family val="2"/>
      </rPr>
      <t xml:space="preserve">   </t>
    </r>
    <r>
      <rPr>
        <sz val="9"/>
        <color theme="1"/>
        <rFont val="Arial Rounded MT Bold"/>
        <family val="2"/>
      </rPr>
      <t>Amount of $ to be recovered on upgrade prior to the upgrade going into service.</t>
    </r>
  </si>
  <si>
    <r>
      <t>b.</t>
    </r>
    <r>
      <rPr>
        <sz val="7"/>
        <color theme="1"/>
        <rFont val="Arial Rounded MT Bold"/>
        <family val="2"/>
      </rPr>
      <t xml:space="preserve">   </t>
    </r>
    <r>
      <rPr>
        <sz val="9"/>
        <color theme="1"/>
        <rFont val="Arial Rounded MT Bold"/>
        <family val="2"/>
      </rPr>
      <t>CWIP values used are associated with Balanced Portfolio and Priority Projects.</t>
    </r>
  </si>
  <si>
    <r>
      <t xml:space="preserve">7.  Discounting to 2012  </t>
    </r>
    <r>
      <rPr>
        <i/>
        <sz val="11"/>
        <color theme="1"/>
        <rFont val="Arial Rounded MT Bold"/>
        <family val="2"/>
      </rPr>
      <t>Net Present Value (NPV)</t>
    </r>
  </si>
  <si>
    <r>
      <t>a.</t>
    </r>
    <r>
      <rPr>
        <sz val="7"/>
        <color theme="1"/>
        <rFont val="Arial Rounded MT Bold"/>
        <family val="2"/>
      </rPr>
      <t xml:space="preserve">   </t>
    </r>
    <r>
      <rPr>
        <sz val="9"/>
        <color theme="1"/>
        <rFont val="Arial Rounded MT Bold"/>
        <family val="2"/>
      </rPr>
      <t>Discounting each year’s future depreciated cost back to present dollars.</t>
    </r>
  </si>
  <si>
    <r>
      <t>b.</t>
    </r>
    <r>
      <rPr>
        <sz val="7"/>
        <color theme="1"/>
        <rFont val="Arial Rounded MT Bold"/>
        <family val="2"/>
      </rPr>
      <t xml:space="preserve">    </t>
    </r>
    <r>
      <rPr>
        <sz val="9"/>
        <color theme="1"/>
        <rFont val="Arial Rounded MT Bold"/>
        <family val="2"/>
      </rPr>
      <t>Based on an 8% discount rate.</t>
    </r>
  </si>
  <si>
    <r>
      <t>8.</t>
    </r>
    <r>
      <rPr>
        <b/>
        <sz val="7"/>
        <color theme="1"/>
        <rFont val="Arial Rounded MT Bold"/>
        <family val="2"/>
      </rPr>
      <t xml:space="preserve">  </t>
    </r>
    <r>
      <rPr>
        <b/>
        <sz val="9"/>
        <color theme="1"/>
        <rFont val="Arial Rounded MT Bold"/>
        <family val="2"/>
      </rPr>
      <t>Rates and Revenue Requirements (RRR) Files, per</t>
    </r>
    <r>
      <rPr>
        <b/>
        <sz val="7"/>
        <color theme="1"/>
        <rFont val="Arial Rounded MT Bold"/>
        <family val="2"/>
      </rPr>
      <t xml:space="preserve"> </t>
    </r>
    <r>
      <rPr>
        <b/>
        <sz val="10"/>
        <color theme="1"/>
        <rFont val="Arial Rounded MT Bold"/>
        <family val="2"/>
      </rPr>
      <t>Attachment H, where current ATRRs are found in the Tariff</t>
    </r>
  </si>
  <si>
    <r>
      <t>a.</t>
    </r>
    <r>
      <rPr>
        <sz val="7"/>
        <color theme="1"/>
        <rFont val="Arial Rounded MT Bold"/>
        <family val="2"/>
      </rPr>
      <t xml:space="preserve">   </t>
    </r>
    <r>
      <rPr>
        <sz val="9"/>
        <color theme="1"/>
        <rFont val="Arial Rounded MT Bold"/>
        <family val="2"/>
      </rPr>
      <t>Attachment H is the Annual Transmission Revenue Requirement for Network Integration Transmission Service</t>
    </r>
  </si>
  <si>
    <r>
      <t>b.</t>
    </r>
    <r>
      <rPr>
        <sz val="7"/>
        <color theme="1"/>
        <rFont val="Arial Rounded MT Bold"/>
        <family val="2"/>
      </rPr>
      <t xml:space="preserve">   </t>
    </r>
    <r>
      <rPr>
        <sz val="9"/>
        <color theme="1"/>
        <rFont val="Arial Rounded MT Bold"/>
        <family val="2"/>
      </rPr>
      <t>Attachment H accounts for all upgrades which are already in-service and have been filed with SPP in rates.</t>
    </r>
  </si>
  <si>
    <r>
      <t>c.</t>
    </r>
    <r>
      <rPr>
        <sz val="7"/>
        <color theme="1"/>
        <rFont val="Arial Rounded MT Bold"/>
        <family val="2"/>
      </rPr>
      <t xml:space="preserve">    </t>
    </r>
    <r>
      <rPr>
        <sz val="9"/>
        <color theme="1"/>
        <rFont val="Arial Rounded MT Bold"/>
        <family val="2"/>
      </rPr>
      <t>Attachment H, Table 1, Column 3 – Zonal ATRR</t>
    </r>
  </si>
  <si>
    <r>
      <t>§</t>
    </r>
    <r>
      <rPr>
        <sz val="7"/>
        <color theme="1"/>
        <rFont val="Arial Rounded MT Bold"/>
        <family val="2"/>
      </rPr>
      <t xml:space="preserve"> </t>
    </r>
    <r>
      <rPr>
        <sz val="9"/>
        <color theme="1"/>
        <rFont val="Arial Rounded MT Bold"/>
        <family val="2"/>
      </rPr>
      <t>a.k.a. – “Legacy Rates”</t>
    </r>
  </si>
  <si>
    <r>
      <t>§</t>
    </r>
    <r>
      <rPr>
        <sz val="7"/>
        <color theme="1"/>
        <rFont val="Arial Rounded MT Bold"/>
        <family val="2"/>
      </rPr>
      <t xml:space="preserve"> </t>
    </r>
    <r>
      <rPr>
        <sz val="9"/>
        <color theme="1"/>
        <rFont val="Arial Rounded MT Bold"/>
        <family val="2"/>
      </rPr>
      <t>This amount is added to its respective zone for each year of the forecast.</t>
    </r>
  </si>
  <si>
    <t>d. Attachment H, Table 1, Column 4 - Base Plan Zonal ATRR, for Upgrades with NTCs issued before June 19, 2010, the MW-mi componet</t>
  </si>
  <si>
    <t>e.  Attachment H, Table 1, Column 5 - Base Plan Zonal ATRR, for Upgrades with NTCs issed after June 19, 2010, the zonal component of Highway Byway cost allocation</t>
  </si>
  <si>
    <t>f.  Attachment H, Table 1, Column 6 - ATRR Reallocated to Balanced Portfolio Region-wide ATRR otherwise know as the Balancing Transfers</t>
  </si>
  <si>
    <t>g.  Attachment H, Table 2, Row 5 shows the total Region-wide ATRR.  This total is multiplied by each zone's Load Ratio Share to determine the zone's Region-wide ATRR</t>
  </si>
  <si>
    <t>9. On Next Tab, please find the "Master Summary (ITPNT)", this workbook is shown in 6 tables.  An overview of each table is shown below:</t>
  </si>
  <si>
    <t>TABLE 1 - Yearly Incremental ATRR Totals by summing cost allocation type summary tabs</t>
  </si>
  <si>
    <t>TABLE 2 - Depreciated upgrades (2.5% straightline - 40 year life assumed) with a 6 mo time shift from assumed January in-service date of in-service year</t>
  </si>
  <si>
    <t>TABLE 3 - Inclusion of Balanced Portfolio Transfers and Cost Allocation of Total of Transfers</t>
  </si>
  <si>
    <t>TABLE 4 - Construction Work In Progress (CWIP) added here, only CWIP from Balanced Portfolio and Priority Projects is estimated and included</t>
  </si>
  <si>
    <t>TABLE 5 - Attachment H, Table 1, Column 3 "Legacy Tariff Rate" and 2006-2011 ATRRs added here</t>
  </si>
  <si>
    <t>TABLE 6 - Present Value of 40 years of depreciated and shifted ATRRs summed here (8% Discount Rate applied here)</t>
  </si>
  <si>
    <t>SPP TRANSMISSION UPGRADE SUMMARY by GROUP              Jan 14th, 2012</t>
  </si>
  <si>
    <t>Upgrade Group</t>
  </si>
  <si>
    <t>Cost All'n Method</t>
  </si>
  <si>
    <t># of Upgrades</t>
  </si>
  <si>
    <t>Total Investment ($M)</t>
  </si>
  <si>
    <t>Traditionally Base Plan Funded</t>
  </si>
  <si>
    <t>Current Base Plan Funding: 2/3 Zonal MW-Mi + 1/3 Regional LRS</t>
  </si>
  <si>
    <t>Highway Byway</t>
  </si>
  <si>
    <t>Highway/Byway</t>
  </si>
  <si>
    <t>Balanced Portfolio</t>
  </si>
  <si>
    <t>100% LRS with Zonal Transfers</t>
  </si>
  <si>
    <t>Priority Projects</t>
  </si>
  <si>
    <t>2012 ITPNT</t>
  </si>
  <si>
    <t>Zonal</t>
  </si>
  <si>
    <t>100% Zonal</t>
  </si>
  <si>
    <t>Various</t>
  </si>
  <si>
    <r>
      <t xml:space="preserve">First Upgrade In-Service:  </t>
    </r>
    <r>
      <rPr>
        <b/>
        <i/>
        <u/>
        <sz val="10"/>
        <rFont val="Arial"/>
        <family val="2"/>
      </rPr>
      <t>year 2006</t>
    </r>
  </si>
  <si>
    <r>
      <t xml:space="preserve">Last Upgrade Include in-Service: </t>
    </r>
    <r>
      <rPr>
        <b/>
        <i/>
        <u/>
        <sz val="10"/>
        <rFont val="Arial"/>
        <family val="2"/>
      </rPr>
      <t>year 2021</t>
    </r>
  </si>
  <si>
    <t>ITP10 Upgrades ($1.5B) not included</t>
  </si>
  <si>
    <t>Zone Data Used to Generate ATRR Forecast, Jan 16, 2012</t>
  </si>
  <si>
    <t>Zone Description</t>
  </si>
  <si>
    <t>Zone Number</t>
  </si>
  <si>
    <t>NPCC</t>
  </si>
  <si>
    <t>American Electric Power</t>
  </si>
  <si>
    <t>City Utilities of Springfield</t>
  </si>
  <si>
    <t>Empire District Energy Company</t>
  </si>
  <si>
    <t>KCPL&amp;L Greater Missouri Operations Company</t>
  </si>
  <si>
    <t>Grand River Dam Authority</t>
  </si>
  <si>
    <t>Kansas City Power &amp; Light</t>
  </si>
  <si>
    <t>Lincoln Electric System</t>
  </si>
  <si>
    <t>Midwest Energy</t>
  </si>
  <si>
    <t>Mid-Kansas Electric Company</t>
  </si>
  <si>
    <t>Nebraska Public Power District</t>
  </si>
  <si>
    <t>Oklahoma Gas and Electric</t>
  </si>
  <si>
    <t>Omaha Public Power District</t>
  </si>
  <si>
    <t>Sunflower Electric Power Corporation</t>
  </si>
  <si>
    <t>Southwestern Public Service Company</t>
  </si>
  <si>
    <t>Western Farmers Electric Cooperative</t>
  </si>
  <si>
    <t>Westar Energy</t>
  </si>
  <si>
    <t>SPP Current OATT Att. H, Table 1, Column 3,  Jan 16, 2012</t>
  </si>
  <si>
    <t xml:space="preserve">Zonal ATRR </t>
  </si>
  <si>
    <t>American Electric Power –West (Total)</t>
  </si>
  <si>
    <t>City Utilities of Springfield, Missouri</t>
  </si>
  <si>
    <t>Empire District Electric Company</t>
  </si>
  <si>
    <t>Grand River Dam Authority (Est.)</t>
  </si>
  <si>
    <t>Kansas City Power &amp; Light Company</t>
  </si>
  <si>
    <t>Oklahoma Gas &amp; Electric (Total)</t>
  </si>
  <si>
    <t>Midwest Energy, Inc.</t>
  </si>
  <si>
    <t>KCP&amp;L Greater Missouri Operations Company</t>
  </si>
  <si>
    <t>Southwestern Public Service</t>
  </si>
  <si>
    <t>Sunflower Electric Corporation</t>
  </si>
  <si>
    <t>Westar Energy, Inc. (Kansas Gas &amp; Electric and Westar Energy) (Total)</t>
  </si>
  <si>
    <t>Mid-Kansas Electric Company (Total)</t>
  </si>
  <si>
    <t>TOTAL</t>
  </si>
  <si>
    <t>Nicknamed, "Legacy Tariff Rate"</t>
  </si>
  <si>
    <t>SPP Ave</t>
  </si>
</sst>
</file>

<file path=xl/styles.xml><?xml version="1.0" encoding="utf-8"?>
<styleSheet xmlns="http://schemas.openxmlformats.org/spreadsheetml/2006/main">
  <numFmts count="9">
    <numFmt numFmtId="6" formatCode="&quot;$&quot;#,##0_);[Red]\(&quot;$&quot;#,##0\)"/>
    <numFmt numFmtId="44" formatCode="_(&quot;$&quot;* #,##0.00_);_(&quot;$&quot;* \(#,##0.00\);_(&quot;$&quot;* &quot;-&quot;??_);_(@_)"/>
    <numFmt numFmtId="43" formatCode="_(* #,##0.00_);_(* \(#,##0.00\);_(* &quot;-&quot;??_);_(@_)"/>
    <numFmt numFmtId="164" formatCode="&quot;$&quot;#,##0"/>
    <numFmt numFmtId="165" formatCode="0.0000%"/>
    <numFmt numFmtId="166" formatCode="0.000"/>
    <numFmt numFmtId="167" formatCode="#,##0.000_);\(#,##0.000\)"/>
    <numFmt numFmtId="168" formatCode="&quot;$&quot;#,##0.00"/>
    <numFmt numFmtId="169" formatCode="&quot;$&quot;#,##0,,"/>
  </numFmts>
  <fonts count="84">
    <font>
      <sz val="11"/>
      <color theme="1"/>
      <name val="Calibri"/>
      <family val="2"/>
      <scheme val="minor"/>
    </font>
    <font>
      <sz val="11"/>
      <color theme="1"/>
      <name val="Calibri"/>
      <family val="2"/>
      <scheme val="minor"/>
    </font>
    <font>
      <b/>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0"/>
      <color theme="1"/>
      <name val="Arial Black"/>
      <family val="2"/>
    </font>
    <font>
      <sz val="11"/>
      <color theme="1"/>
      <name val="Arial Black"/>
      <family val="2"/>
    </font>
    <font>
      <b/>
      <sz val="18"/>
      <color theme="1"/>
      <name val="Calibri"/>
      <family val="2"/>
      <scheme val="minor"/>
    </font>
    <font>
      <sz val="12"/>
      <color theme="1"/>
      <name val="Arial Black"/>
      <family val="2"/>
    </font>
    <font>
      <sz val="8"/>
      <color theme="1"/>
      <name val="Calibri"/>
      <family val="2"/>
      <scheme val="minor"/>
    </font>
    <font>
      <sz val="10"/>
      <name val="Arial"/>
      <family val="2"/>
    </font>
    <font>
      <sz val="10"/>
      <name val="Arial Rounded MT Bold"/>
      <family val="2"/>
    </font>
    <font>
      <u/>
      <sz val="10"/>
      <color theme="10"/>
      <name val="Arial"/>
      <family val="2"/>
    </font>
    <font>
      <u/>
      <sz val="10"/>
      <color theme="10"/>
      <name val="Arial Rounded MT Bold"/>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
      <color indexed="8"/>
      <name val="Arial Narrow"/>
      <family val="2"/>
    </font>
    <font>
      <sz val="12"/>
      <name val="Arial"/>
      <family val="2"/>
    </font>
    <font>
      <sz val="10"/>
      <color theme="1"/>
      <name val="Arial"/>
      <family val="2"/>
    </font>
    <font>
      <i/>
      <sz val="11"/>
      <color indexed="23"/>
      <name val="Calibri"/>
      <family val="2"/>
    </font>
    <font>
      <sz val="11"/>
      <color indexed="17"/>
      <name val="Calibri"/>
      <family val="2"/>
    </font>
    <font>
      <b/>
      <sz val="12"/>
      <name val="Arial"/>
      <family val="2"/>
    </font>
    <font>
      <b/>
      <sz val="15"/>
      <color indexed="62"/>
      <name val="Calibri"/>
      <family val="2"/>
    </font>
    <font>
      <b/>
      <sz val="15"/>
      <color indexed="56"/>
      <name val="Calibri"/>
      <family val="2"/>
    </font>
    <font>
      <b/>
      <sz val="13"/>
      <color indexed="62"/>
      <name val="Calibri"/>
      <family val="2"/>
    </font>
    <font>
      <b/>
      <sz val="13"/>
      <color indexed="56"/>
      <name val="Calibri"/>
      <family val="2"/>
    </font>
    <font>
      <b/>
      <sz val="11"/>
      <color indexed="62"/>
      <name val="Calibri"/>
      <family val="2"/>
    </font>
    <font>
      <b/>
      <sz val="11"/>
      <color indexed="56"/>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0"/>
      <name val="MS Sans Serif"/>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i/>
      <sz val="12"/>
      <color theme="1"/>
      <name val="Arial"/>
      <family val="2"/>
    </font>
    <font>
      <sz val="12"/>
      <color theme="1"/>
      <name val="Arial"/>
      <family val="2"/>
    </font>
    <font>
      <b/>
      <sz val="11"/>
      <name val="Calibri"/>
      <family val="2"/>
    </font>
    <font>
      <b/>
      <u/>
      <sz val="16"/>
      <color theme="1"/>
      <name val="Arial Black"/>
      <family val="2"/>
    </font>
    <font>
      <i/>
      <sz val="10"/>
      <color theme="1"/>
      <name val="Arial Black"/>
      <family val="2"/>
    </font>
    <font>
      <b/>
      <u/>
      <sz val="10"/>
      <color theme="1"/>
      <name val="Arial Rounded MT Bold"/>
      <family val="2"/>
    </font>
    <font>
      <b/>
      <sz val="10"/>
      <color theme="1"/>
      <name val="Arial Rounded MT Bold"/>
      <family val="2"/>
    </font>
    <font>
      <sz val="9"/>
      <color theme="1"/>
      <name val="Arial Rounded MT Bold"/>
      <family val="2"/>
    </font>
    <font>
      <sz val="7"/>
      <color theme="1"/>
      <name val="Arial Rounded MT Bold"/>
      <family val="2"/>
    </font>
    <font>
      <i/>
      <sz val="9"/>
      <color theme="1"/>
      <name val="Arial Rounded MT Bold"/>
      <family val="2"/>
    </font>
    <font>
      <b/>
      <sz val="7"/>
      <color theme="1"/>
      <name val="Arial Rounded MT Bold"/>
      <family val="2"/>
    </font>
    <font>
      <sz val="11"/>
      <color theme="1"/>
      <name val="Arial Rounded MT Bold"/>
      <family val="2"/>
    </font>
    <font>
      <sz val="9"/>
      <color theme="1"/>
      <name val="Wingdings"/>
      <charset val="2"/>
    </font>
    <font>
      <vertAlign val="subscript"/>
      <sz val="9"/>
      <color theme="1"/>
      <name val="Arial Rounded MT Bold"/>
      <family val="2"/>
    </font>
    <font>
      <i/>
      <sz val="11"/>
      <color theme="1"/>
      <name val="Arial Rounded MT Bold"/>
      <family val="2"/>
    </font>
    <font>
      <b/>
      <sz val="9"/>
      <color theme="1"/>
      <name val="Arial Rounded MT Bold"/>
      <family val="2"/>
    </font>
    <font>
      <sz val="9"/>
      <color theme="1"/>
      <name val="Cambria"/>
      <family val="1"/>
    </font>
    <font>
      <sz val="12"/>
      <color theme="1"/>
      <name val="Arial Rounded MT Bold"/>
      <family val="2"/>
    </font>
    <font>
      <b/>
      <sz val="12"/>
      <color theme="1"/>
      <name val="Arial Rounded MT Bold"/>
      <family val="2"/>
    </font>
    <font>
      <sz val="12"/>
      <color theme="1"/>
      <name val="Calibri"/>
      <family val="2"/>
      <scheme val="minor"/>
    </font>
    <font>
      <b/>
      <sz val="14"/>
      <name val="Arial"/>
      <family val="2"/>
    </font>
    <font>
      <b/>
      <sz val="10"/>
      <name val="Arial"/>
      <family val="2"/>
    </font>
    <font>
      <b/>
      <i/>
      <u/>
      <sz val="10"/>
      <name val="Arial"/>
      <family val="2"/>
    </font>
    <font>
      <b/>
      <sz val="14"/>
      <color theme="0"/>
      <name val="Calibri"/>
      <family val="2"/>
      <scheme val="minor"/>
    </font>
    <font>
      <b/>
      <i/>
      <sz val="10"/>
      <color theme="1"/>
      <name val="Calibri"/>
      <family val="2"/>
      <scheme val="minor"/>
    </font>
    <font>
      <b/>
      <sz val="10"/>
      <color theme="1"/>
      <name val="Calibri"/>
      <family val="2"/>
      <scheme val="minor"/>
    </font>
    <font>
      <b/>
      <sz val="10"/>
      <color theme="1"/>
      <name val="Arial"/>
      <family val="2"/>
    </font>
    <font>
      <sz val="10"/>
      <color theme="1"/>
      <name val="Calibri"/>
      <family val="2"/>
      <scheme val="minor"/>
    </font>
    <font>
      <b/>
      <i/>
      <sz val="14"/>
      <color theme="1"/>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9"/>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indexed="47"/>
      </patternFill>
    </fill>
    <fill>
      <patternFill patternType="solid">
        <fgColor indexed="31"/>
      </patternFill>
    </fill>
    <fill>
      <patternFill patternType="solid">
        <fgColor indexed="26"/>
      </patternFill>
    </fill>
    <fill>
      <patternFill patternType="solid">
        <fgColor indexed="29"/>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gray125">
        <fgColor indexed="26"/>
        <bgColor indexed="22"/>
      </patternFill>
    </fill>
    <fill>
      <patternFill patternType="mediumGray">
        <fgColor indexed="22"/>
      </patternFill>
    </fill>
    <fill>
      <patternFill patternType="solid">
        <fgColor theme="0"/>
        <bgColor indexed="64"/>
      </patternFill>
    </fill>
    <fill>
      <patternFill patternType="solid">
        <fgColor theme="3" tint="0.39997558519241921"/>
        <bgColor indexed="64"/>
      </patternFill>
    </fill>
  </fills>
  <borders count="5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thick">
        <color indexed="29"/>
      </bottom>
      <diagonal/>
    </border>
    <border>
      <left/>
      <right/>
      <top/>
      <bottom style="medium">
        <color indexed="49"/>
      </bottom>
      <diagonal/>
    </border>
    <border>
      <left/>
      <right/>
      <top/>
      <bottom style="medium">
        <color indexed="30"/>
      </bottom>
      <diagonal/>
    </border>
    <border>
      <left/>
      <right/>
      <top/>
      <bottom style="medium">
        <color indexed="2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49"/>
      </top>
      <bottom style="double">
        <color indexed="49"/>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2642">
    <xf numFmtId="0" fontId="0" fillId="0" borderId="0"/>
    <xf numFmtId="44" fontId="1" fillId="0" borderId="0" applyFont="0" applyFill="0" applyBorder="0" applyAlignment="0" applyProtection="0"/>
    <xf numFmtId="0" fontId="22" fillId="0" borderId="0" applyNumberFormat="0" applyFill="0" applyBorder="0" applyAlignment="0" applyProtection="0"/>
    <xf numFmtId="0" fontId="24"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27" fillId="3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27" fillId="36"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40"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27" fillId="40"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40"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40"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40"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40"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41"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27" fillId="4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4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4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4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41"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27" fillId="4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27" fillId="4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33" borderId="13" applyNumberFormat="0" applyAlignment="0" applyProtection="0"/>
    <xf numFmtId="0" fontId="10" fillId="47" borderId="1" applyNumberFormat="0" applyAlignment="0" applyProtection="0"/>
    <xf numFmtId="0" fontId="10" fillId="47" borderId="1" applyNumberFormat="0" applyAlignment="0" applyProtection="0"/>
    <xf numFmtId="0" fontId="10" fillId="47" borderId="1" applyNumberFormat="0" applyAlignment="0" applyProtection="0"/>
    <xf numFmtId="0" fontId="10" fillId="47" borderId="1" applyNumberFormat="0" applyAlignment="0" applyProtection="0"/>
    <xf numFmtId="0" fontId="10" fillId="47" borderId="1" applyNumberFormat="0" applyAlignment="0" applyProtection="0"/>
    <xf numFmtId="0" fontId="29" fillId="33"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33" borderId="13" applyNumberFormat="0" applyAlignment="0" applyProtection="0"/>
    <xf numFmtId="0" fontId="29" fillId="33"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33"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33"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33"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33"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29" fillId="47" borderId="13"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0" fontId="30" fillId="48" borderId="14" applyNumberFormat="0" applyAlignment="0" applyProtection="0"/>
    <xf numFmtId="3" fontId="31" fillId="49" borderId="15"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6" fillId="0" borderId="16" applyNumberFormat="0" applyAlignment="0" applyProtection="0">
      <alignment horizontal="left" vertical="center"/>
    </xf>
    <xf numFmtId="0" fontId="36" fillId="0" borderId="17">
      <alignment horizontal="left" vertical="center"/>
    </xf>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 fillId="0" borderId="21" applyNumberFormat="0" applyFill="0" applyAlignment="0" applyProtection="0"/>
    <xf numFmtId="0" fontId="3" fillId="0" borderId="21" applyNumberFormat="0" applyFill="0" applyAlignment="0" applyProtection="0"/>
    <xf numFmtId="0" fontId="3" fillId="0" borderId="21"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40"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3" fillId="0" borderId="0" applyNumberFormat="0" applyFill="0" applyBorder="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25" borderId="13" applyNumberFormat="0" applyAlignment="0" applyProtection="0"/>
    <xf numFmtId="0" fontId="8" fillId="35" borderId="1" applyNumberFormat="0" applyAlignment="0" applyProtection="0"/>
    <xf numFmtId="0" fontId="8" fillId="35" borderId="1" applyNumberFormat="0" applyAlignment="0" applyProtection="0"/>
    <xf numFmtId="0" fontId="8" fillId="35" borderId="1" applyNumberFormat="0" applyAlignment="0" applyProtection="0"/>
    <xf numFmtId="0" fontId="8" fillId="35" borderId="1" applyNumberFormat="0" applyAlignment="0" applyProtection="0"/>
    <xf numFmtId="0" fontId="8" fillId="35" borderId="1" applyNumberFormat="0" applyAlignment="0" applyProtection="0"/>
    <xf numFmtId="0" fontId="44" fillId="2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25" borderId="13" applyNumberFormat="0" applyAlignment="0" applyProtection="0"/>
    <xf numFmtId="0" fontId="44" fillId="2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2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2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2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2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4" fillId="35" borderId="13" applyNumberFormat="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1" fillId="0" borderId="0"/>
    <xf numFmtId="0" fontId="22"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1" fillId="0" borderId="0"/>
    <xf numFmtId="0" fontId="1" fillId="0" borderId="0"/>
    <xf numFmtId="0" fontId="1"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7"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1"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6"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2" fillId="0" borderId="0" applyNumberFormat="0" applyFill="0" applyBorder="0" applyAlignment="0" applyProtection="0"/>
    <xf numFmtId="0" fontId="26" fillId="0" borderId="0"/>
    <xf numFmtId="0" fontId="26" fillId="0" borderId="0"/>
    <xf numFmtId="0" fontId="22" fillId="0" borderId="0"/>
    <xf numFmtId="0" fontId="22" fillId="0" borderId="0"/>
    <xf numFmtId="0" fontId="22"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2" fillId="0" borderId="0"/>
    <xf numFmtId="0" fontId="22" fillId="0" borderId="0"/>
    <xf numFmtId="0" fontId="22" fillId="0" borderId="0"/>
    <xf numFmtId="0" fontId="22"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0" fontId="32" fillId="0" borderId="0"/>
    <xf numFmtId="0" fontId="32" fillId="0" borderId="0"/>
    <xf numFmtId="0" fontId="22" fillId="0" borderId="0"/>
    <xf numFmtId="0" fontId="22" fillId="0" borderId="0"/>
    <xf numFmtId="0" fontId="32" fillId="0" borderId="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6" fillId="6" borderId="5"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22" fillId="27" borderId="26" applyNumberFormat="0" applyFon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33" borderId="27" applyNumberFormat="0" applyAlignment="0" applyProtection="0"/>
    <xf numFmtId="0" fontId="9" fillId="47" borderId="2" applyNumberFormat="0" applyAlignment="0" applyProtection="0"/>
    <xf numFmtId="0" fontId="9" fillId="47" borderId="2" applyNumberFormat="0" applyAlignment="0" applyProtection="0"/>
    <xf numFmtId="0" fontId="9" fillId="47" borderId="2" applyNumberFormat="0" applyAlignment="0" applyProtection="0"/>
    <xf numFmtId="0" fontId="9" fillId="47" borderId="2" applyNumberFormat="0" applyAlignment="0" applyProtection="0"/>
    <xf numFmtId="0" fontId="9" fillId="47" borderId="2" applyNumberFormat="0" applyAlignment="0" applyProtection="0"/>
    <xf numFmtId="0" fontId="48" fillId="33"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33" borderId="27" applyNumberFormat="0" applyAlignment="0" applyProtection="0"/>
    <xf numFmtId="0" fontId="48" fillId="33"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33"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33"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33"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33"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0" fontId="48" fillId="47" borderId="27" applyNumberFormat="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49" fillId="0" borderId="28">
      <alignment horizontal="center"/>
    </xf>
    <xf numFmtId="3" fontId="47" fillId="0" borderId="0" applyFont="0" applyFill="0" applyBorder="0" applyAlignment="0" applyProtection="0"/>
    <xf numFmtId="0" fontId="47" fillId="50" borderId="0" applyNumberFormat="0" applyFon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30"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52" fillId="0" borderId="30"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30" applyNumberFormat="0" applyFill="0" applyAlignment="0" applyProtection="0"/>
    <xf numFmtId="0" fontId="52" fillId="0" borderId="30"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30"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30"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30"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30"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2" fillId="0" borderId="29"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cellStyleXfs>
  <cellXfs count="111">
    <xf numFmtId="0" fontId="0" fillId="0" borderId="0" xfId="0"/>
    <xf numFmtId="0" fontId="17" fillId="0" borderId="0" xfId="0" applyFont="1" applyAlignment="1">
      <alignment horizontal="left"/>
    </xf>
    <xf numFmtId="0" fontId="18" fillId="0" borderId="0" xfId="0" applyFont="1" applyAlignment="1">
      <alignment horizontal="left"/>
    </xf>
    <xf numFmtId="0" fontId="0" fillId="0" borderId="0" xfId="0" applyFont="1"/>
    <xf numFmtId="0" fontId="19" fillId="24" borderId="7" xfId="0" applyFont="1" applyFill="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0" fillId="0" borderId="10"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xf>
    <xf numFmtId="0" fontId="20" fillId="0" borderId="0" xfId="0" applyFont="1"/>
    <xf numFmtId="0" fontId="20" fillId="0" borderId="7" xfId="0" applyNumberFormat="1" applyFont="1" applyFill="1" applyBorder="1" applyAlignment="1">
      <alignment horizontal="center" vertical="center"/>
    </xf>
    <xf numFmtId="0" fontId="20" fillId="0" borderId="9" xfId="0" applyNumberFormat="1" applyFont="1" applyFill="1" applyBorder="1" applyAlignment="1">
      <alignment horizontal="center" vertical="center"/>
    </xf>
    <xf numFmtId="164" fontId="20" fillId="0" borderId="7" xfId="0" applyNumberFormat="1" applyFont="1" applyFill="1" applyBorder="1" applyAlignment="1">
      <alignment horizontal="right" vertical="center"/>
    </xf>
    <xf numFmtId="0" fontId="21" fillId="0" borderId="0" xfId="0" applyNumberFormat="1" applyFont="1" applyFill="1" applyBorder="1" applyAlignment="1">
      <alignment horizontal="center" vertical="center"/>
    </xf>
    <xf numFmtId="0" fontId="21" fillId="0" borderId="0" xfId="0" applyNumberFormat="1" applyFont="1" applyBorder="1" applyAlignment="1">
      <alignment horizontal="center"/>
    </xf>
    <xf numFmtId="0" fontId="0" fillId="0" borderId="0" xfId="0" applyBorder="1"/>
    <xf numFmtId="0" fontId="20" fillId="0" borderId="11" xfId="0" applyNumberFormat="1" applyFont="1" applyFill="1" applyBorder="1" applyAlignment="1">
      <alignment horizontal="center" vertical="center"/>
    </xf>
    <xf numFmtId="0" fontId="20" fillId="0" borderId="11" xfId="0" applyNumberFormat="1" applyFont="1" applyFill="1" applyBorder="1" applyAlignment="1">
      <alignment horizontal="center" vertical="center" wrapText="1"/>
    </xf>
    <xf numFmtId="165" fontId="20" fillId="0" borderId="7" xfId="0" applyNumberFormat="1" applyFont="1" applyBorder="1" applyAlignment="1">
      <alignment horizontal="center" vertical="center"/>
    </xf>
    <xf numFmtId="0" fontId="21" fillId="0" borderId="0" xfId="0" applyNumberFormat="1" applyFont="1" applyFill="1" applyBorder="1" applyAlignment="1">
      <alignment horizontal="center"/>
    </xf>
    <xf numFmtId="0" fontId="0" fillId="0" borderId="0" xfId="0" applyAlignment="1">
      <alignment horizontal="center"/>
    </xf>
    <xf numFmtId="0" fontId="23" fillId="0" borderId="0" xfId="2" applyFont="1" applyAlignment="1">
      <alignment horizontal="left"/>
    </xf>
    <xf numFmtId="0" fontId="25" fillId="0" borderId="0" xfId="3" applyFont="1" applyAlignment="1" applyProtection="1">
      <alignment horizontal="left"/>
    </xf>
    <xf numFmtId="166" fontId="0" fillId="0" borderId="0" xfId="0" applyNumberFormat="1"/>
    <xf numFmtId="0" fontId="54" fillId="0" borderId="28" xfId="0" applyFont="1" applyBorder="1" applyAlignment="1">
      <alignment horizontal="center" wrapText="1"/>
    </xf>
    <xf numFmtId="166" fontId="54" fillId="0" borderId="28" xfId="0" applyNumberFormat="1" applyFont="1" applyBorder="1" applyAlignment="1">
      <alignment horizontal="center" wrapText="1"/>
    </xf>
    <xf numFmtId="43" fontId="1" fillId="0" borderId="0" xfId="3037" applyNumberFormat="1" applyFont="1"/>
    <xf numFmtId="167" fontId="22" fillId="0" borderId="0" xfId="17307" applyNumberFormat="1"/>
    <xf numFmtId="0" fontId="0" fillId="0" borderId="0" xfId="0" applyNumberFormat="1"/>
    <xf numFmtId="168" fontId="0" fillId="0" borderId="0" xfId="0" applyNumberFormat="1"/>
    <xf numFmtId="43" fontId="0" fillId="0" borderId="0" xfId="0" applyNumberFormat="1"/>
    <xf numFmtId="0" fontId="55" fillId="51" borderId="0" xfId="0" applyFont="1" applyFill="1" applyBorder="1" applyAlignment="1">
      <alignment vertical="center" wrapText="1"/>
    </xf>
    <xf numFmtId="165" fontId="21" fillId="0" borderId="7" xfId="0" applyNumberFormat="1" applyFont="1" applyBorder="1" applyAlignment="1"/>
    <xf numFmtId="0" fontId="56" fillId="0" borderId="0" xfId="0" applyFont="1" applyBorder="1" applyAlignment="1">
      <alignment horizontal="center" vertical="center"/>
    </xf>
    <xf numFmtId="0" fontId="57" fillId="0" borderId="0" xfId="2" applyFont="1" applyAlignment="1">
      <alignment wrapText="1"/>
    </xf>
    <xf numFmtId="0" fontId="22" fillId="0" borderId="0" xfId="2"/>
    <xf numFmtId="0" fontId="22" fillId="0" borderId="0" xfId="2" applyAlignment="1">
      <alignment horizontal="left"/>
    </xf>
    <xf numFmtId="0" fontId="24" fillId="0" borderId="0" xfId="3" applyAlignment="1" applyProtection="1">
      <alignment horizontal="left"/>
    </xf>
    <xf numFmtId="0" fontId="58" fillId="0" borderId="0" xfId="0" applyFont="1" applyAlignment="1">
      <alignment horizontal="center"/>
    </xf>
    <xf numFmtId="15" fontId="59" fillId="0" borderId="0" xfId="0" applyNumberFormat="1" applyFont="1" applyAlignment="1">
      <alignment horizontal="center"/>
    </xf>
    <xf numFmtId="0" fontId="60" fillId="0" borderId="0" xfId="0" applyFont="1" applyAlignment="1">
      <alignment horizontal="left" indent="1"/>
    </xf>
    <xf numFmtId="0" fontId="61" fillId="0" borderId="0" xfId="0" applyFont="1" applyAlignment="1">
      <alignment horizontal="left" indent="1"/>
    </xf>
    <xf numFmtId="0" fontId="62" fillId="0" borderId="0" xfId="0" applyFont="1" applyAlignment="1">
      <alignment horizontal="left" indent="5"/>
    </xf>
    <xf numFmtId="0" fontId="62" fillId="0" borderId="0" xfId="0" applyFont="1" applyAlignment="1">
      <alignment horizontal="left" indent="10"/>
    </xf>
    <xf numFmtId="0" fontId="66" fillId="0" borderId="0" xfId="0" applyFont="1" applyAlignment="1">
      <alignment horizontal="left" indent="5"/>
    </xf>
    <xf numFmtId="0" fontId="62" fillId="0" borderId="0" xfId="0" applyFont="1" applyAlignment="1">
      <alignment horizontal="left" wrapText="1" indent="10"/>
    </xf>
    <xf numFmtId="0" fontId="67" fillId="0" borderId="0" xfId="0" applyFont="1" applyAlignment="1">
      <alignment horizontal="left" indent="10"/>
    </xf>
    <xf numFmtId="0" fontId="62" fillId="0" borderId="0" xfId="0" applyFont="1" applyAlignment="1">
      <alignment horizontal="left" indent="14"/>
    </xf>
    <xf numFmtId="0" fontId="66" fillId="0" borderId="0" xfId="0" applyFont="1"/>
    <xf numFmtId="0" fontId="71" fillId="0" borderId="0" xfId="0" applyFont="1" applyAlignment="1">
      <alignment horizontal="left" indent="5"/>
    </xf>
    <xf numFmtId="0" fontId="72" fillId="0" borderId="0" xfId="0" applyFont="1" applyAlignment="1"/>
    <xf numFmtId="0" fontId="73" fillId="24" borderId="7" xfId="0" applyFont="1" applyFill="1" applyBorder="1" applyAlignment="1">
      <alignment horizontal="left" vertical="center"/>
    </xf>
    <xf numFmtId="0" fontId="74" fillId="0" borderId="0" xfId="0" applyFont="1" applyAlignment="1">
      <alignment horizontal="left"/>
    </xf>
    <xf numFmtId="0" fontId="76" fillId="0" borderId="44" xfId="0" applyFont="1" applyBorder="1" applyAlignment="1">
      <alignment horizontal="center" vertical="center" wrapText="1"/>
    </xf>
    <xf numFmtId="0" fontId="76" fillId="0" borderId="45" xfId="0" applyFont="1" applyBorder="1" applyAlignment="1">
      <alignment horizontal="center" vertical="center" wrapText="1"/>
    </xf>
    <xf numFmtId="0" fontId="76" fillId="51" borderId="44" xfId="0" applyFont="1" applyFill="1" applyBorder="1" applyAlignment="1">
      <alignment horizontal="center" vertical="center" wrapText="1"/>
    </xf>
    <xf numFmtId="169" fontId="76" fillId="51" borderId="46" xfId="1" applyNumberFormat="1" applyFont="1" applyFill="1" applyBorder="1" applyAlignment="1">
      <alignment horizontal="center" vertical="center" wrapText="1"/>
    </xf>
    <xf numFmtId="0" fontId="76" fillId="0" borderId="37" xfId="0" applyFont="1" applyBorder="1" applyAlignment="1">
      <alignment horizontal="center" vertical="center" wrapText="1"/>
    </xf>
    <xf numFmtId="0" fontId="76" fillId="0" borderId="17" xfId="0" applyFont="1" applyBorder="1" applyAlignment="1">
      <alignment horizontal="center" vertical="center" wrapText="1"/>
    </xf>
    <xf numFmtId="0" fontId="76" fillId="51" borderId="37" xfId="0" applyFont="1" applyFill="1" applyBorder="1" applyAlignment="1">
      <alignment horizontal="center" vertical="center" wrapText="1"/>
    </xf>
    <xf numFmtId="169" fontId="76" fillId="51" borderId="37" xfId="1" applyNumberFormat="1" applyFont="1" applyFill="1" applyBorder="1" applyAlignment="1">
      <alignment horizontal="center" vertical="center" wrapText="1"/>
    </xf>
    <xf numFmtId="169" fontId="76" fillId="51" borderId="47" xfId="1" applyNumberFormat="1" applyFont="1" applyFill="1" applyBorder="1" applyAlignment="1">
      <alignment horizontal="center" vertical="center" wrapText="1"/>
    </xf>
    <xf numFmtId="0" fontId="76" fillId="0" borderId="48" xfId="0" applyFont="1" applyBorder="1" applyAlignment="1">
      <alignment horizontal="center" vertical="center" wrapText="1"/>
    </xf>
    <xf numFmtId="0" fontId="76" fillId="0" borderId="49" xfId="0" applyFont="1" applyBorder="1" applyAlignment="1">
      <alignment horizontal="center" vertical="center" wrapText="1"/>
    </xf>
    <xf numFmtId="0" fontId="76" fillId="51" borderId="48" xfId="0" applyFont="1" applyFill="1" applyBorder="1" applyAlignment="1">
      <alignment horizontal="center" vertical="center" wrapText="1"/>
    </xf>
    <xf numFmtId="169" fontId="76" fillId="51" borderId="50" xfId="1" applyNumberFormat="1" applyFont="1" applyFill="1" applyBorder="1" applyAlignment="1">
      <alignment horizontal="center" vertical="center" wrapText="1"/>
    </xf>
    <xf numFmtId="0" fontId="76" fillId="0" borderId="51" xfId="0" applyFont="1" applyBorder="1" applyAlignment="1">
      <alignment horizontal="center" vertical="center" wrapText="1"/>
    </xf>
    <xf numFmtId="0" fontId="76" fillId="0" borderId="16" xfId="0" applyFont="1" applyBorder="1" applyAlignment="1">
      <alignment horizontal="center" vertical="center" wrapText="1"/>
    </xf>
    <xf numFmtId="0" fontId="76" fillId="51" borderId="51" xfId="0" applyFont="1" applyFill="1" applyBorder="1" applyAlignment="1">
      <alignment horizontal="center" vertical="center" wrapText="1"/>
    </xf>
    <xf numFmtId="164" fontId="76" fillId="51" borderId="51" xfId="0" applyNumberFormat="1" applyFont="1" applyFill="1" applyBorder="1" applyAlignment="1">
      <alignment horizontal="center" vertical="center" wrapText="1"/>
    </xf>
    <xf numFmtId="0" fontId="76" fillId="0" borderId="0" xfId="0" applyFont="1" applyFill="1" applyBorder="1" applyAlignment="1">
      <alignment horizontal="left" vertical="center"/>
    </xf>
    <xf numFmtId="169" fontId="0" fillId="0" borderId="0" xfId="0" applyNumberFormat="1"/>
    <xf numFmtId="0" fontId="79" fillId="0" borderId="7" xfId="0" applyNumberFormat="1" applyFont="1" applyBorder="1" applyAlignment="1">
      <alignment horizontal="center" vertical="center" wrapText="1"/>
    </xf>
    <xf numFmtId="0" fontId="79" fillId="0" borderId="0" xfId="0" applyNumberFormat="1" applyFont="1" applyAlignment="1">
      <alignment horizontal="center" vertical="center" wrapText="1"/>
    </xf>
    <xf numFmtId="0" fontId="79" fillId="0" borderId="0" xfId="0" applyFont="1" applyAlignment="1">
      <alignment horizontal="center" vertical="center" wrapText="1"/>
    </xf>
    <xf numFmtId="0" fontId="21" fillId="0" borderId="7" xfId="0" applyNumberFormat="1" applyFont="1" applyBorder="1" applyAlignment="1"/>
    <xf numFmtId="0" fontId="21" fillId="0" borderId="0" xfId="0" applyNumberFormat="1" applyFont="1" applyAlignment="1"/>
    <xf numFmtId="0" fontId="80" fillId="51" borderId="7" xfId="0" applyFont="1" applyFill="1" applyBorder="1" applyAlignment="1">
      <alignment horizontal="center" vertical="center"/>
    </xf>
    <xf numFmtId="0" fontId="81" fillId="51" borderId="7" xfId="0" applyFont="1" applyFill="1" applyBorder="1" applyAlignment="1">
      <alignment horizontal="center" vertical="center" wrapText="1"/>
    </xf>
    <xf numFmtId="0" fontId="82" fillId="0" borderId="7" xfId="0" applyNumberFormat="1" applyFont="1" applyBorder="1" applyAlignment="1">
      <alignment horizontal="center" vertical="center"/>
    </xf>
    <xf numFmtId="0" fontId="33" fillId="0" borderId="7" xfId="0" applyFont="1" applyBorder="1" applyAlignment="1">
      <alignment horizontal="center" vertical="center" wrapText="1"/>
    </xf>
    <xf numFmtId="6" fontId="33" fillId="0" borderId="7" xfId="0" applyNumberFormat="1" applyFont="1" applyBorder="1" applyAlignment="1">
      <alignment horizontal="center" vertical="center" wrapText="1"/>
    </xf>
    <xf numFmtId="0" fontId="0" fillId="51" borderId="0" xfId="0" applyFill="1" applyBorder="1"/>
    <xf numFmtId="0" fontId="81" fillId="0" borderId="0" xfId="0" applyFont="1" applyBorder="1" applyAlignment="1">
      <alignment horizontal="right" vertical="center" wrapText="1"/>
    </xf>
    <xf numFmtId="6" fontId="81" fillId="0" borderId="7" xfId="0" applyNumberFormat="1" applyFont="1" applyBorder="1" applyAlignment="1">
      <alignment horizontal="center" vertical="center" wrapText="1"/>
    </xf>
    <xf numFmtId="0" fontId="33" fillId="0" borderId="0" xfId="0" applyFont="1" applyFill="1" applyBorder="1" applyAlignment="1">
      <alignment horizontal="center" vertical="center" wrapText="1"/>
    </xf>
    <xf numFmtId="0" fontId="54" fillId="0" borderId="28" xfId="0" applyFont="1" applyFill="1" applyBorder="1" applyAlignment="1">
      <alignment horizontal="center" wrapText="1"/>
    </xf>
    <xf numFmtId="166" fontId="0" fillId="0" borderId="0" xfId="0" applyNumberFormat="1" applyAlignment="1">
      <alignment horizontal="right"/>
    </xf>
    <xf numFmtId="0" fontId="83" fillId="0" borderId="0" xfId="0" applyFont="1"/>
    <xf numFmtId="0" fontId="20" fillId="0" borderId="8" xfId="0" applyNumberFormat="1" applyFont="1" applyFill="1" applyBorder="1" applyAlignment="1">
      <alignment horizontal="center" vertical="center" wrapText="1"/>
    </xf>
    <xf numFmtId="0" fontId="20" fillId="0" borderId="11" xfId="0" applyNumberFormat="1" applyFont="1" applyFill="1" applyBorder="1" applyAlignment="1">
      <alignment horizontal="center" vertical="center" wrapText="1"/>
    </xf>
    <xf numFmtId="0" fontId="20" fillId="0" borderId="9" xfId="0" applyNumberFormat="1" applyFont="1" applyFill="1" applyBorder="1" applyAlignment="1">
      <alignment horizontal="center" vertical="center"/>
    </xf>
    <xf numFmtId="0" fontId="20" fillId="0" borderId="12" xfId="0" applyNumberFormat="1" applyFont="1" applyFill="1" applyBorder="1" applyAlignment="1">
      <alignment horizontal="center" vertical="center"/>
    </xf>
    <xf numFmtId="0" fontId="20" fillId="0" borderId="7" xfId="0" applyNumberFormat="1" applyFont="1" applyFill="1" applyBorder="1" applyAlignment="1">
      <alignment horizontal="center" vertical="center" wrapText="1"/>
    </xf>
    <xf numFmtId="0" fontId="75" fillId="24" borderId="31" xfId="0" applyFont="1" applyFill="1" applyBorder="1" applyAlignment="1">
      <alignment horizontal="center" vertical="center" wrapText="1"/>
    </xf>
    <xf numFmtId="0" fontId="75" fillId="24" borderId="16" xfId="0" applyFont="1" applyFill="1" applyBorder="1" applyAlignment="1">
      <alignment horizontal="center" vertical="center" wrapText="1"/>
    </xf>
    <xf numFmtId="0" fontId="75" fillId="24" borderId="32" xfId="0" applyFont="1" applyFill="1" applyBorder="1" applyAlignment="1">
      <alignment horizontal="center" vertical="center" wrapText="1"/>
    </xf>
    <xf numFmtId="0" fontId="76" fillId="0" borderId="33" xfId="0" applyFont="1" applyBorder="1" applyAlignment="1">
      <alignment horizontal="center" vertical="center" wrapText="1"/>
    </xf>
    <xf numFmtId="0" fontId="76" fillId="0" borderId="37" xfId="0" applyFont="1" applyBorder="1" applyAlignment="1">
      <alignment horizontal="center" vertical="center" wrapText="1"/>
    </xf>
    <xf numFmtId="0" fontId="76" fillId="0" borderId="40" xfId="0" applyFont="1" applyBorder="1" applyAlignment="1">
      <alignment horizontal="center" vertical="center" wrapText="1"/>
    </xf>
    <xf numFmtId="0" fontId="76" fillId="0" borderId="34" xfId="0" applyFont="1" applyBorder="1" applyAlignment="1">
      <alignment horizontal="center" vertical="center" wrapText="1"/>
    </xf>
    <xf numFmtId="0" fontId="76" fillId="0" borderId="17" xfId="0" applyFont="1" applyBorder="1" applyAlignment="1">
      <alignment horizontal="center" vertical="center" wrapText="1"/>
    </xf>
    <xf numFmtId="0" fontId="76" fillId="0" borderId="41" xfId="0" applyFont="1" applyBorder="1" applyAlignment="1">
      <alignment horizontal="center" vertical="center" wrapText="1"/>
    </xf>
    <xf numFmtId="0" fontId="76" fillId="51" borderId="35" xfId="0" applyFont="1" applyFill="1" applyBorder="1" applyAlignment="1">
      <alignment horizontal="center" vertical="center" wrapText="1"/>
    </xf>
    <xf numFmtId="0" fontId="76" fillId="51" borderId="38" xfId="0" applyFont="1" applyFill="1" applyBorder="1" applyAlignment="1">
      <alignment horizontal="center" vertical="center" wrapText="1"/>
    </xf>
    <xf numFmtId="0" fontId="76" fillId="51" borderId="42" xfId="0" applyFont="1" applyFill="1" applyBorder="1" applyAlignment="1">
      <alignment horizontal="center" vertical="center" wrapText="1"/>
    </xf>
    <xf numFmtId="0" fontId="76" fillId="51" borderId="36" xfId="0" applyFont="1" applyFill="1" applyBorder="1" applyAlignment="1">
      <alignment horizontal="center" vertical="center" wrapText="1"/>
    </xf>
    <xf numFmtId="0" fontId="76" fillId="51" borderId="39" xfId="0" applyFont="1" applyFill="1" applyBorder="1" applyAlignment="1">
      <alignment horizontal="center" vertical="center" wrapText="1"/>
    </xf>
    <xf numFmtId="0" fontId="76" fillId="51" borderId="43" xfId="0" applyFont="1" applyFill="1" applyBorder="1" applyAlignment="1">
      <alignment horizontal="center" vertical="center" wrapText="1"/>
    </xf>
    <xf numFmtId="0" fontId="78" fillId="52" borderId="45" xfId="0" applyFont="1" applyFill="1" applyBorder="1" applyAlignment="1">
      <alignment horizontal="center"/>
    </xf>
    <xf numFmtId="0" fontId="54" fillId="0" borderId="0" xfId="0" applyFont="1" applyAlignment="1">
      <alignment horizontal="center"/>
    </xf>
  </cellXfs>
  <cellStyles count="22642">
    <cellStyle name="=C:\WINNT40\SYSTEM32\COMMAND.COM" xfId="4"/>
    <cellStyle name="=C:\WINNT40\SYSTEM32\COMMAND.COM 10" xfId="5"/>
    <cellStyle name="=C:\WINNT40\SYSTEM32\COMMAND.COM 10 10" xfId="6"/>
    <cellStyle name="=C:\WINNT40\SYSTEM32\COMMAND.COM 10 11" xfId="7"/>
    <cellStyle name="=C:\WINNT40\SYSTEM32\COMMAND.COM 10 12" xfId="8"/>
    <cellStyle name="=C:\WINNT40\SYSTEM32\COMMAND.COM 10 2" xfId="9"/>
    <cellStyle name="=C:\WINNT40\SYSTEM32\COMMAND.COM 10 3" xfId="10"/>
    <cellStyle name="=C:\WINNT40\SYSTEM32\COMMAND.COM 10 4" xfId="11"/>
    <cellStyle name="=C:\WINNT40\SYSTEM32\COMMAND.COM 10 5" xfId="12"/>
    <cellStyle name="=C:\WINNT40\SYSTEM32\COMMAND.COM 10 6" xfId="13"/>
    <cellStyle name="=C:\WINNT40\SYSTEM32\COMMAND.COM 10 7" xfId="14"/>
    <cellStyle name="=C:\WINNT40\SYSTEM32\COMMAND.COM 10 8" xfId="15"/>
    <cellStyle name="=C:\WINNT40\SYSTEM32\COMMAND.COM 10 9" xfId="16"/>
    <cellStyle name="=C:\WINNT40\SYSTEM32\COMMAND.COM 11" xfId="17"/>
    <cellStyle name="=C:\WINNT40\SYSTEM32\COMMAND.COM 12" xfId="18"/>
    <cellStyle name="=C:\WINNT40\SYSTEM32\COMMAND.COM 13" xfId="19"/>
    <cellStyle name="=C:\WINNT40\SYSTEM32\COMMAND.COM 14" xfId="20"/>
    <cellStyle name="=C:\WINNT40\SYSTEM32\COMMAND.COM 15" xfId="21"/>
    <cellStyle name="=C:\WINNT40\SYSTEM32\COMMAND.COM 16" xfId="22"/>
    <cellStyle name="=C:\WINNT40\SYSTEM32\COMMAND.COM 17" xfId="23"/>
    <cellStyle name="=C:\WINNT40\SYSTEM32\COMMAND.COM 18" xfId="24"/>
    <cellStyle name="=C:\WINNT40\SYSTEM32\COMMAND.COM 19" xfId="25"/>
    <cellStyle name="=C:\WINNT40\SYSTEM32\COMMAND.COM 2" xfId="26"/>
    <cellStyle name="=C:\WINNT40\SYSTEM32\COMMAND.COM 3" xfId="27"/>
    <cellStyle name="=C:\WINNT40\SYSTEM32\COMMAND.COM 4" xfId="28"/>
    <cellStyle name="=C:\WINNT40\SYSTEM32\COMMAND.COM 5" xfId="29"/>
    <cellStyle name="=C:\WINNT40\SYSTEM32\COMMAND.COM 6" xfId="30"/>
    <cellStyle name="=C:\WINNT40\SYSTEM32\COMMAND.COM 6 10" xfId="31"/>
    <cellStyle name="=C:\WINNT40\SYSTEM32\COMMAND.COM 6 11" xfId="32"/>
    <cellStyle name="=C:\WINNT40\SYSTEM32\COMMAND.COM 6 12" xfId="33"/>
    <cellStyle name="=C:\WINNT40\SYSTEM32\COMMAND.COM 6 2" xfId="34"/>
    <cellStyle name="=C:\WINNT40\SYSTEM32\COMMAND.COM 6 3" xfId="35"/>
    <cellStyle name="=C:\WINNT40\SYSTEM32\COMMAND.COM 6 4" xfId="36"/>
    <cellStyle name="=C:\WINNT40\SYSTEM32\COMMAND.COM 6 5" xfId="37"/>
    <cellStyle name="=C:\WINNT40\SYSTEM32\COMMAND.COM 6 6" xfId="38"/>
    <cellStyle name="=C:\WINNT40\SYSTEM32\COMMAND.COM 6 7" xfId="39"/>
    <cellStyle name="=C:\WINNT40\SYSTEM32\COMMAND.COM 6 8" xfId="40"/>
    <cellStyle name="=C:\WINNT40\SYSTEM32\COMMAND.COM 6 9" xfId="41"/>
    <cellStyle name="=C:\WINNT40\SYSTEM32\COMMAND.COM 7" xfId="42"/>
    <cellStyle name="=C:\WINNT40\SYSTEM32\COMMAND.COM 7 10" xfId="43"/>
    <cellStyle name="=C:\WINNT40\SYSTEM32\COMMAND.COM 7 11" xfId="44"/>
    <cellStyle name="=C:\WINNT40\SYSTEM32\COMMAND.COM 7 12" xfId="45"/>
    <cellStyle name="=C:\WINNT40\SYSTEM32\COMMAND.COM 7 2" xfId="46"/>
    <cellStyle name="=C:\WINNT40\SYSTEM32\COMMAND.COM 7 3" xfId="47"/>
    <cellStyle name="=C:\WINNT40\SYSTEM32\COMMAND.COM 7 4" xfId="48"/>
    <cellStyle name="=C:\WINNT40\SYSTEM32\COMMAND.COM 7 5" xfId="49"/>
    <cellStyle name="=C:\WINNT40\SYSTEM32\COMMAND.COM 7 6" xfId="50"/>
    <cellStyle name="=C:\WINNT40\SYSTEM32\COMMAND.COM 7 7" xfId="51"/>
    <cellStyle name="=C:\WINNT40\SYSTEM32\COMMAND.COM 7 8" xfId="52"/>
    <cellStyle name="=C:\WINNT40\SYSTEM32\COMMAND.COM 7 9" xfId="53"/>
    <cellStyle name="=C:\WINNT40\SYSTEM32\COMMAND.COM 8" xfId="54"/>
    <cellStyle name="=C:\WINNT40\SYSTEM32\COMMAND.COM 8 10" xfId="55"/>
    <cellStyle name="=C:\WINNT40\SYSTEM32\COMMAND.COM 8 11" xfId="56"/>
    <cellStyle name="=C:\WINNT40\SYSTEM32\COMMAND.COM 8 12" xfId="57"/>
    <cellStyle name="=C:\WINNT40\SYSTEM32\COMMAND.COM 8 2" xfId="58"/>
    <cellStyle name="=C:\WINNT40\SYSTEM32\COMMAND.COM 8 3" xfId="59"/>
    <cellStyle name="=C:\WINNT40\SYSTEM32\COMMAND.COM 8 4" xfId="60"/>
    <cellStyle name="=C:\WINNT40\SYSTEM32\COMMAND.COM 8 5" xfId="61"/>
    <cellStyle name="=C:\WINNT40\SYSTEM32\COMMAND.COM 8 6" xfId="62"/>
    <cellStyle name="=C:\WINNT40\SYSTEM32\COMMAND.COM 8 7" xfId="63"/>
    <cellStyle name="=C:\WINNT40\SYSTEM32\COMMAND.COM 8 8" xfId="64"/>
    <cellStyle name="=C:\WINNT40\SYSTEM32\COMMAND.COM 8 9" xfId="65"/>
    <cellStyle name="=C:\WINNT40\SYSTEM32\COMMAND.COM 9" xfId="66"/>
    <cellStyle name="=C:\WINNT40\SYSTEM32\COMMAND.COM 9 10" xfId="67"/>
    <cellStyle name="=C:\WINNT40\SYSTEM32\COMMAND.COM 9 11" xfId="68"/>
    <cellStyle name="=C:\WINNT40\SYSTEM32\COMMAND.COM 9 12" xfId="69"/>
    <cellStyle name="=C:\WINNT40\SYSTEM32\COMMAND.COM 9 2" xfId="70"/>
    <cellStyle name="=C:\WINNT40\SYSTEM32\COMMAND.COM 9 3" xfId="71"/>
    <cellStyle name="=C:\WINNT40\SYSTEM32\COMMAND.COM 9 4" xfId="72"/>
    <cellStyle name="=C:\WINNT40\SYSTEM32\COMMAND.COM 9 5" xfId="73"/>
    <cellStyle name="=C:\WINNT40\SYSTEM32\COMMAND.COM 9 6" xfId="74"/>
    <cellStyle name="=C:\WINNT40\SYSTEM32\COMMAND.COM 9 7" xfId="75"/>
    <cellStyle name="=C:\WINNT40\SYSTEM32\COMMAND.COM 9 8" xfId="76"/>
    <cellStyle name="=C:\WINNT40\SYSTEM32\COMMAND.COM 9 9" xfId="77"/>
    <cellStyle name="20% - Accent1 10" xfId="78"/>
    <cellStyle name="20% - Accent1 10 2" xfId="79"/>
    <cellStyle name="20% - Accent1 10 3" xfId="80"/>
    <cellStyle name="20% - Accent1 11" xfId="81"/>
    <cellStyle name="20% - Accent1 11 2" xfId="82"/>
    <cellStyle name="20% - Accent1 11 3" xfId="83"/>
    <cellStyle name="20% - Accent1 12" xfId="84"/>
    <cellStyle name="20% - Accent1 12 2" xfId="85"/>
    <cellStyle name="20% - Accent1 12 3" xfId="86"/>
    <cellStyle name="20% - Accent1 13" xfId="87"/>
    <cellStyle name="20% - Accent1 13 2" xfId="88"/>
    <cellStyle name="20% - Accent1 14" xfId="89"/>
    <cellStyle name="20% - Accent1 14 2" xfId="90"/>
    <cellStyle name="20% - Accent1 15" xfId="91"/>
    <cellStyle name="20% - Accent1 15 2" xfId="92"/>
    <cellStyle name="20% - Accent1 16" xfId="93"/>
    <cellStyle name="20% - Accent1 16 2" xfId="94"/>
    <cellStyle name="20% - Accent1 17" xfId="95"/>
    <cellStyle name="20% - Accent1 18" xfId="96"/>
    <cellStyle name="20% - Accent1 19" xfId="97"/>
    <cellStyle name="20% - Accent1 2" xfId="98"/>
    <cellStyle name="20% - Accent1 2 10" xfId="99"/>
    <cellStyle name="20% - Accent1 2 11" xfId="100"/>
    <cellStyle name="20% - Accent1 2 12" xfId="101"/>
    <cellStyle name="20% - Accent1 2 13" xfId="102"/>
    <cellStyle name="20% - Accent1 2 14" xfId="103"/>
    <cellStyle name="20% - Accent1 2 15" xfId="104"/>
    <cellStyle name="20% - Accent1 2 16" xfId="105"/>
    <cellStyle name="20% - Accent1 2 2" xfId="106"/>
    <cellStyle name="20% - Accent1 2 2 2" xfId="107"/>
    <cellStyle name="20% - Accent1 2 2 3" xfId="108"/>
    <cellStyle name="20% - Accent1 2 2 4" xfId="109"/>
    <cellStyle name="20% - Accent1 2 2 5" xfId="110"/>
    <cellStyle name="20% - Accent1 2 2 6" xfId="111"/>
    <cellStyle name="20% - Accent1 2 2 7" xfId="112"/>
    <cellStyle name="20% - Accent1 2 2 8" xfId="113"/>
    <cellStyle name="20% - Accent1 2 3" xfId="114"/>
    <cellStyle name="20% - Accent1 2 4" xfId="115"/>
    <cellStyle name="20% - Accent1 2 5" xfId="116"/>
    <cellStyle name="20% - Accent1 2 6" xfId="117"/>
    <cellStyle name="20% - Accent1 2 7" xfId="118"/>
    <cellStyle name="20% - Accent1 2 8" xfId="119"/>
    <cellStyle name="20% - Accent1 2 9" xfId="120"/>
    <cellStyle name="20% - Accent1 2_CU response trans allocation 15oct10" xfId="121"/>
    <cellStyle name="20% - Accent1 20" xfId="122"/>
    <cellStyle name="20% - Accent1 21" xfId="123"/>
    <cellStyle name="20% - Accent1 22" xfId="124"/>
    <cellStyle name="20% - Accent1 23" xfId="125"/>
    <cellStyle name="20% - Accent1 24" xfId="126"/>
    <cellStyle name="20% - Accent1 25" xfId="127"/>
    <cellStyle name="20% - Accent1 26" xfId="128"/>
    <cellStyle name="20% - Accent1 27" xfId="129"/>
    <cellStyle name="20% - Accent1 28" xfId="130"/>
    <cellStyle name="20% - Accent1 3" xfId="131"/>
    <cellStyle name="20% - Accent1 3 2" xfId="132"/>
    <cellStyle name="20% - Accent1 3 2 2" xfId="133"/>
    <cellStyle name="20% - Accent1 3 2 3" xfId="134"/>
    <cellStyle name="20% - Accent1 3 2 4" xfId="135"/>
    <cellStyle name="20% - Accent1 3 2 5" xfId="136"/>
    <cellStyle name="20% - Accent1 3 2 6" xfId="137"/>
    <cellStyle name="20% - Accent1 3 2 7" xfId="138"/>
    <cellStyle name="20% - Accent1 3 2 8" xfId="139"/>
    <cellStyle name="20% - Accent1 3 3" xfId="140"/>
    <cellStyle name="20% - Accent1 3 4" xfId="141"/>
    <cellStyle name="20% - Accent1 3 5" xfId="142"/>
    <cellStyle name="20% - Accent1 3 6" xfId="143"/>
    <cellStyle name="20% - Accent1 3 7" xfId="144"/>
    <cellStyle name="20% - Accent1 3 8" xfId="145"/>
    <cellStyle name="20% - Accent1 3 9" xfId="146"/>
    <cellStyle name="20% - Accent1 3_CU response trans allocation 15oct10" xfId="147"/>
    <cellStyle name="20% - Accent1 4" xfId="148"/>
    <cellStyle name="20% - Accent1 4 2" xfId="149"/>
    <cellStyle name="20% - Accent1 4 3" xfId="150"/>
    <cellStyle name="20% - Accent1 4 4" xfId="151"/>
    <cellStyle name="20% - Accent1 4 5" xfId="152"/>
    <cellStyle name="20% - Accent1 4 6" xfId="153"/>
    <cellStyle name="20% - Accent1 4 7" xfId="154"/>
    <cellStyle name="20% - Accent1 4 8" xfId="155"/>
    <cellStyle name="20% - Accent1 4 9" xfId="156"/>
    <cellStyle name="20% - Accent1 5" xfId="157"/>
    <cellStyle name="20% - Accent1 5 2" xfId="158"/>
    <cellStyle name="20% - Accent1 5 3" xfId="159"/>
    <cellStyle name="20% - Accent1 5 4" xfId="160"/>
    <cellStyle name="20% - Accent1 5 5" xfId="161"/>
    <cellStyle name="20% - Accent1 5 6" xfId="162"/>
    <cellStyle name="20% - Accent1 5 7" xfId="163"/>
    <cellStyle name="20% - Accent1 5 8" xfId="164"/>
    <cellStyle name="20% - Accent1 5 9" xfId="165"/>
    <cellStyle name="20% - Accent1 6" xfId="166"/>
    <cellStyle name="20% - Accent1 6 2" xfId="167"/>
    <cellStyle name="20% - Accent1 6 3" xfId="168"/>
    <cellStyle name="20% - Accent1 6 4" xfId="169"/>
    <cellStyle name="20% - Accent1 6 5" xfId="170"/>
    <cellStyle name="20% - Accent1 6 6" xfId="171"/>
    <cellStyle name="20% - Accent1 6 7" xfId="172"/>
    <cellStyle name="20% - Accent1 6 8" xfId="173"/>
    <cellStyle name="20% - Accent1 6 9" xfId="174"/>
    <cellStyle name="20% - Accent1 7" xfId="175"/>
    <cellStyle name="20% - Accent1 7 2" xfId="176"/>
    <cellStyle name="20% - Accent1 7 3" xfId="177"/>
    <cellStyle name="20% - Accent1 7 4" xfId="178"/>
    <cellStyle name="20% - Accent1 7 5" xfId="179"/>
    <cellStyle name="20% - Accent1 7 6" xfId="180"/>
    <cellStyle name="20% - Accent1 7 7" xfId="181"/>
    <cellStyle name="20% - Accent1 7 8" xfId="182"/>
    <cellStyle name="20% - Accent1 7 9" xfId="183"/>
    <cellStyle name="20% - Accent1 8" xfId="184"/>
    <cellStyle name="20% - Accent1 8 2" xfId="185"/>
    <cellStyle name="20% - Accent1 8 3" xfId="186"/>
    <cellStyle name="20% - Accent1 9" xfId="187"/>
    <cellStyle name="20% - Accent1 9 2" xfId="188"/>
    <cellStyle name="20% - Accent1 9 3" xfId="189"/>
    <cellStyle name="20% - Accent2 10" xfId="190"/>
    <cellStyle name="20% - Accent2 10 2" xfId="191"/>
    <cellStyle name="20% - Accent2 10 3" xfId="192"/>
    <cellStyle name="20% - Accent2 11" xfId="193"/>
    <cellStyle name="20% - Accent2 11 2" xfId="194"/>
    <cellStyle name="20% - Accent2 11 3" xfId="195"/>
    <cellStyle name="20% - Accent2 12" xfId="196"/>
    <cellStyle name="20% - Accent2 12 2" xfId="197"/>
    <cellStyle name="20% - Accent2 12 3" xfId="198"/>
    <cellStyle name="20% - Accent2 13" xfId="199"/>
    <cellStyle name="20% - Accent2 13 2" xfId="200"/>
    <cellStyle name="20% - Accent2 14" xfId="201"/>
    <cellStyle name="20% - Accent2 14 2" xfId="202"/>
    <cellStyle name="20% - Accent2 15" xfId="203"/>
    <cellStyle name="20% - Accent2 15 2" xfId="204"/>
    <cellStyle name="20% - Accent2 16" xfId="205"/>
    <cellStyle name="20% - Accent2 16 2" xfId="206"/>
    <cellStyle name="20% - Accent2 17" xfId="207"/>
    <cellStyle name="20% - Accent2 18" xfId="208"/>
    <cellStyle name="20% - Accent2 19" xfId="209"/>
    <cellStyle name="20% - Accent2 2" xfId="210"/>
    <cellStyle name="20% - Accent2 2 10" xfId="211"/>
    <cellStyle name="20% - Accent2 2 11" xfId="212"/>
    <cellStyle name="20% - Accent2 2 12" xfId="213"/>
    <cellStyle name="20% - Accent2 2 13" xfId="214"/>
    <cellStyle name="20% - Accent2 2 14" xfId="215"/>
    <cellStyle name="20% - Accent2 2 15" xfId="216"/>
    <cellStyle name="20% - Accent2 2 16" xfId="217"/>
    <cellStyle name="20% - Accent2 2 2" xfId="218"/>
    <cellStyle name="20% - Accent2 2 2 2" xfId="219"/>
    <cellStyle name="20% - Accent2 2 2 3" xfId="220"/>
    <cellStyle name="20% - Accent2 2 2 4" xfId="221"/>
    <cellStyle name="20% - Accent2 2 2 5" xfId="222"/>
    <cellStyle name="20% - Accent2 2 2 6" xfId="223"/>
    <cellStyle name="20% - Accent2 2 2 7" xfId="224"/>
    <cellStyle name="20% - Accent2 2 2 8" xfId="225"/>
    <cellStyle name="20% - Accent2 2 3" xfId="226"/>
    <cellStyle name="20% - Accent2 2 4" xfId="227"/>
    <cellStyle name="20% - Accent2 2 5" xfId="228"/>
    <cellStyle name="20% - Accent2 2 6" xfId="229"/>
    <cellStyle name="20% - Accent2 2 7" xfId="230"/>
    <cellStyle name="20% - Accent2 2 8" xfId="231"/>
    <cellStyle name="20% - Accent2 2 9" xfId="232"/>
    <cellStyle name="20% - Accent2 2_CU response trans allocation 15oct10" xfId="233"/>
    <cellStyle name="20% - Accent2 20" xfId="234"/>
    <cellStyle name="20% - Accent2 21" xfId="235"/>
    <cellStyle name="20% - Accent2 22" xfId="236"/>
    <cellStyle name="20% - Accent2 23" xfId="237"/>
    <cellStyle name="20% - Accent2 24" xfId="238"/>
    <cellStyle name="20% - Accent2 25" xfId="239"/>
    <cellStyle name="20% - Accent2 26" xfId="240"/>
    <cellStyle name="20% - Accent2 27" xfId="241"/>
    <cellStyle name="20% - Accent2 28" xfId="242"/>
    <cellStyle name="20% - Accent2 3" xfId="243"/>
    <cellStyle name="20% - Accent2 3 2" xfId="244"/>
    <cellStyle name="20% - Accent2 3 2 2" xfId="245"/>
    <cellStyle name="20% - Accent2 3 2 3" xfId="246"/>
    <cellStyle name="20% - Accent2 3 2 4" xfId="247"/>
    <cellStyle name="20% - Accent2 3 2 5" xfId="248"/>
    <cellStyle name="20% - Accent2 3 2 6" xfId="249"/>
    <cellStyle name="20% - Accent2 3 2 7" xfId="250"/>
    <cellStyle name="20% - Accent2 3 2 8" xfId="251"/>
    <cellStyle name="20% - Accent2 3 3" xfId="252"/>
    <cellStyle name="20% - Accent2 3 4" xfId="253"/>
    <cellStyle name="20% - Accent2 3 5" xfId="254"/>
    <cellStyle name="20% - Accent2 3 6" xfId="255"/>
    <cellStyle name="20% - Accent2 3 7" xfId="256"/>
    <cellStyle name="20% - Accent2 3 8" xfId="257"/>
    <cellStyle name="20% - Accent2 3 9" xfId="258"/>
    <cellStyle name="20% - Accent2 3_CU response trans allocation 15oct10" xfId="259"/>
    <cellStyle name="20% - Accent2 4" xfId="260"/>
    <cellStyle name="20% - Accent2 4 2" xfId="261"/>
    <cellStyle name="20% - Accent2 4 3" xfId="262"/>
    <cellStyle name="20% - Accent2 4 4" xfId="263"/>
    <cellStyle name="20% - Accent2 4 5" xfId="264"/>
    <cellStyle name="20% - Accent2 4 6" xfId="265"/>
    <cellStyle name="20% - Accent2 4 7" xfId="266"/>
    <cellStyle name="20% - Accent2 4 8" xfId="267"/>
    <cellStyle name="20% - Accent2 4 9" xfId="268"/>
    <cellStyle name="20% - Accent2 5" xfId="269"/>
    <cellStyle name="20% - Accent2 5 2" xfId="270"/>
    <cellStyle name="20% - Accent2 5 3" xfId="271"/>
    <cellStyle name="20% - Accent2 5 4" xfId="272"/>
    <cellStyle name="20% - Accent2 5 5" xfId="273"/>
    <cellStyle name="20% - Accent2 5 6" xfId="274"/>
    <cellStyle name="20% - Accent2 5 7" xfId="275"/>
    <cellStyle name="20% - Accent2 5 8" xfId="276"/>
    <cellStyle name="20% - Accent2 5 9" xfId="277"/>
    <cellStyle name="20% - Accent2 6" xfId="278"/>
    <cellStyle name="20% - Accent2 6 2" xfId="279"/>
    <cellStyle name="20% - Accent2 6 3" xfId="280"/>
    <cellStyle name="20% - Accent2 6 4" xfId="281"/>
    <cellStyle name="20% - Accent2 6 5" xfId="282"/>
    <cellStyle name="20% - Accent2 6 6" xfId="283"/>
    <cellStyle name="20% - Accent2 6 7" xfId="284"/>
    <cellStyle name="20% - Accent2 6 8" xfId="285"/>
    <cellStyle name="20% - Accent2 6 9" xfId="286"/>
    <cellStyle name="20% - Accent2 7" xfId="287"/>
    <cellStyle name="20% - Accent2 7 2" xfId="288"/>
    <cellStyle name="20% - Accent2 7 3" xfId="289"/>
    <cellStyle name="20% - Accent2 7 4" xfId="290"/>
    <cellStyle name="20% - Accent2 7 5" xfId="291"/>
    <cellStyle name="20% - Accent2 7 6" xfId="292"/>
    <cellStyle name="20% - Accent2 7 7" xfId="293"/>
    <cellStyle name="20% - Accent2 7 8" xfId="294"/>
    <cellStyle name="20% - Accent2 7 9" xfId="295"/>
    <cellStyle name="20% - Accent2 8" xfId="296"/>
    <cellStyle name="20% - Accent2 8 2" xfId="297"/>
    <cellStyle name="20% - Accent2 8 3" xfId="298"/>
    <cellStyle name="20% - Accent2 9" xfId="299"/>
    <cellStyle name="20% - Accent2 9 2" xfId="300"/>
    <cellStyle name="20% - Accent2 9 3" xfId="301"/>
    <cellStyle name="20% - Accent3 10" xfId="302"/>
    <cellStyle name="20% - Accent3 10 2" xfId="303"/>
    <cellStyle name="20% - Accent3 10 3" xfId="304"/>
    <cellStyle name="20% - Accent3 11" xfId="305"/>
    <cellStyle name="20% - Accent3 11 2" xfId="306"/>
    <cellStyle name="20% - Accent3 11 3" xfId="307"/>
    <cellStyle name="20% - Accent3 12" xfId="308"/>
    <cellStyle name="20% - Accent3 12 2" xfId="309"/>
    <cellStyle name="20% - Accent3 12 3" xfId="310"/>
    <cellStyle name="20% - Accent3 13" xfId="311"/>
    <cellStyle name="20% - Accent3 13 2" xfId="312"/>
    <cellStyle name="20% - Accent3 14" xfId="313"/>
    <cellStyle name="20% - Accent3 14 2" xfId="314"/>
    <cellStyle name="20% - Accent3 15" xfId="315"/>
    <cellStyle name="20% - Accent3 15 2" xfId="316"/>
    <cellStyle name="20% - Accent3 16" xfId="317"/>
    <cellStyle name="20% - Accent3 16 2" xfId="318"/>
    <cellStyle name="20% - Accent3 17" xfId="319"/>
    <cellStyle name="20% - Accent3 18" xfId="320"/>
    <cellStyle name="20% - Accent3 19" xfId="321"/>
    <cellStyle name="20% - Accent3 2" xfId="322"/>
    <cellStyle name="20% - Accent3 2 10" xfId="323"/>
    <cellStyle name="20% - Accent3 2 11" xfId="324"/>
    <cellStyle name="20% - Accent3 2 12" xfId="325"/>
    <cellStyle name="20% - Accent3 2 13" xfId="326"/>
    <cellStyle name="20% - Accent3 2 14" xfId="327"/>
    <cellStyle name="20% - Accent3 2 15" xfId="328"/>
    <cellStyle name="20% - Accent3 2 16" xfId="329"/>
    <cellStyle name="20% - Accent3 2 2" xfId="330"/>
    <cellStyle name="20% - Accent3 2 2 2" xfId="331"/>
    <cellStyle name="20% - Accent3 2 2 3" xfId="332"/>
    <cellStyle name="20% - Accent3 2 2 4" xfId="333"/>
    <cellStyle name="20% - Accent3 2 2 5" xfId="334"/>
    <cellStyle name="20% - Accent3 2 2 6" xfId="335"/>
    <cellStyle name="20% - Accent3 2 2 7" xfId="336"/>
    <cellStyle name="20% - Accent3 2 2 8" xfId="337"/>
    <cellStyle name="20% - Accent3 2 3" xfId="338"/>
    <cellStyle name="20% - Accent3 2 4" xfId="339"/>
    <cellStyle name="20% - Accent3 2 5" xfId="340"/>
    <cellStyle name="20% - Accent3 2 6" xfId="341"/>
    <cellStyle name="20% - Accent3 2 7" xfId="342"/>
    <cellStyle name="20% - Accent3 2 8" xfId="343"/>
    <cellStyle name="20% - Accent3 2 9" xfId="344"/>
    <cellStyle name="20% - Accent3 2_CU response trans allocation 15oct10" xfId="345"/>
    <cellStyle name="20% - Accent3 20" xfId="346"/>
    <cellStyle name="20% - Accent3 21" xfId="347"/>
    <cellStyle name="20% - Accent3 22" xfId="348"/>
    <cellStyle name="20% - Accent3 23" xfId="349"/>
    <cellStyle name="20% - Accent3 24" xfId="350"/>
    <cellStyle name="20% - Accent3 25" xfId="351"/>
    <cellStyle name="20% - Accent3 26" xfId="352"/>
    <cellStyle name="20% - Accent3 27" xfId="353"/>
    <cellStyle name="20% - Accent3 28" xfId="354"/>
    <cellStyle name="20% - Accent3 3" xfId="355"/>
    <cellStyle name="20% - Accent3 3 2" xfId="356"/>
    <cellStyle name="20% - Accent3 3 2 2" xfId="357"/>
    <cellStyle name="20% - Accent3 3 2 3" xfId="358"/>
    <cellStyle name="20% - Accent3 3 2 4" xfId="359"/>
    <cellStyle name="20% - Accent3 3 2 5" xfId="360"/>
    <cellStyle name="20% - Accent3 3 2 6" xfId="361"/>
    <cellStyle name="20% - Accent3 3 2 7" xfId="362"/>
    <cellStyle name="20% - Accent3 3 2 8" xfId="363"/>
    <cellStyle name="20% - Accent3 3 3" xfId="364"/>
    <cellStyle name="20% - Accent3 3 4" xfId="365"/>
    <cellStyle name="20% - Accent3 3 5" xfId="366"/>
    <cellStyle name="20% - Accent3 3 6" xfId="367"/>
    <cellStyle name="20% - Accent3 3 7" xfId="368"/>
    <cellStyle name="20% - Accent3 3 8" xfId="369"/>
    <cellStyle name="20% - Accent3 3 9" xfId="370"/>
    <cellStyle name="20% - Accent3 3_CU response trans allocation 15oct10" xfId="371"/>
    <cellStyle name="20% - Accent3 4" xfId="372"/>
    <cellStyle name="20% - Accent3 4 2" xfId="373"/>
    <cellStyle name="20% - Accent3 4 3" xfId="374"/>
    <cellStyle name="20% - Accent3 4 4" xfId="375"/>
    <cellStyle name="20% - Accent3 4 5" xfId="376"/>
    <cellStyle name="20% - Accent3 4 6" xfId="377"/>
    <cellStyle name="20% - Accent3 4 7" xfId="378"/>
    <cellStyle name="20% - Accent3 4 8" xfId="379"/>
    <cellStyle name="20% - Accent3 4 9" xfId="380"/>
    <cellStyle name="20% - Accent3 5" xfId="381"/>
    <cellStyle name="20% - Accent3 5 2" xfId="382"/>
    <cellStyle name="20% - Accent3 5 3" xfId="383"/>
    <cellStyle name="20% - Accent3 5 4" xfId="384"/>
    <cellStyle name="20% - Accent3 5 5" xfId="385"/>
    <cellStyle name="20% - Accent3 5 6" xfId="386"/>
    <cellStyle name="20% - Accent3 5 7" xfId="387"/>
    <cellStyle name="20% - Accent3 5 8" xfId="388"/>
    <cellStyle name="20% - Accent3 5 9" xfId="389"/>
    <cellStyle name="20% - Accent3 6" xfId="390"/>
    <cellStyle name="20% - Accent3 6 2" xfId="391"/>
    <cellStyle name="20% - Accent3 6 3" xfId="392"/>
    <cellStyle name="20% - Accent3 6 4" xfId="393"/>
    <cellStyle name="20% - Accent3 6 5" xfId="394"/>
    <cellStyle name="20% - Accent3 6 6" xfId="395"/>
    <cellStyle name="20% - Accent3 6 7" xfId="396"/>
    <cellStyle name="20% - Accent3 6 8" xfId="397"/>
    <cellStyle name="20% - Accent3 6 9" xfId="398"/>
    <cellStyle name="20% - Accent3 7" xfId="399"/>
    <cellStyle name="20% - Accent3 7 2" xfId="400"/>
    <cellStyle name="20% - Accent3 7 3" xfId="401"/>
    <cellStyle name="20% - Accent3 7 4" xfId="402"/>
    <cellStyle name="20% - Accent3 7 5" xfId="403"/>
    <cellStyle name="20% - Accent3 7 6" xfId="404"/>
    <cellStyle name="20% - Accent3 7 7" xfId="405"/>
    <cellStyle name="20% - Accent3 7 8" xfId="406"/>
    <cellStyle name="20% - Accent3 7 9" xfId="407"/>
    <cellStyle name="20% - Accent3 8" xfId="408"/>
    <cellStyle name="20% - Accent3 8 2" xfId="409"/>
    <cellStyle name="20% - Accent3 8 3" xfId="410"/>
    <cellStyle name="20% - Accent3 9" xfId="411"/>
    <cellStyle name="20% - Accent3 9 2" xfId="412"/>
    <cellStyle name="20% - Accent3 9 3" xfId="413"/>
    <cellStyle name="20% - Accent4 10" xfId="414"/>
    <cellStyle name="20% - Accent4 10 2" xfId="415"/>
    <cellStyle name="20% - Accent4 10 3" xfId="416"/>
    <cellStyle name="20% - Accent4 11" xfId="417"/>
    <cellStyle name="20% - Accent4 11 2" xfId="418"/>
    <cellStyle name="20% - Accent4 11 3" xfId="419"/>
    <cellStyle name="20% - Accent4 12" xfId="420"/>
    <cellStyle name="20% - Accent4 12 2" xfId="421"/>
    <cellStyle name="20% - Accent4 12 3" xfId="422"/>
    <cellStyle name="20% - Accent4 13" xfId="423"/>
    <cellStyle name="20% - Accent4 13 2" xfId="424"/>
    <cellStyle name="20% - Accent4 14" xfId="425"/>
    <cellStyle name="20% - Accent4 14 2" xfId="426"/>
    <cellStyle name="20% - Accent4 15" xfId="427"/>
    <cellStyle name="20% - Accent4 15 2" xfId="428"/>
    <cellStyle name="20% - Accent4 16" xfId="429"/>
    <cellStyle name="20% - Accent4 16 2" xfId="430"/>
    <cellStyle name="20% - Accent4 17" xfId="431"/>
    <cellStyle name="20% - Accent4 18" xfId="432"/>
    <cellStyle name="20% - Accent4 19" xfId="433"/>
    <cellStyle name="20% - Accent4 2" xfId="434"/>
    <cellStyle name="20% - Accent4 2 10" xfId="435"/>
    <cellStyle name="20% - Accent4 2 11" xfId="436"/>
    <cellStyle name="20% - Accent4 2 12" xfId="437"/>
    <cellStyle name="20% - Accent4 2 13" xfId="438"/>
    <cellStyle name="20% - Accent4 2 14" xfId="439"/>
    <cellStyle name="20% - Accent4 2 15" xfId="440"/>
    <cellStyle name="20% - Accent4 2 16" xfId="441"/>
    <cellStyle name="20% - Accent4 2 2" xfId="442"/>
    <cellStyle name="20% - Accent4 2 2 2" xfId="443"/>
    <cellStyle name="20% - Accent4 2 2 3" xfId="444"/>
    <cellStyle name="20% - Accent4 2 2 4" xfId="445"/>
    <cellStyle name="20% - Accent4 2 2 5" xfId="446"/>
    <cellStyle name="20% - Accent4 2 2 6" xfId="447"/>
    <cellStyle name="20% - Accent4 2 2 7" xfId="448"/>
    <cellStyle name="20% - Accent4 2 2 8" xfId="449"/>
    <cellStyle name="20% - Accent4 2 3" xfId="450"/>
    <cellStyle name="20% - Accent4 2 4" xfId="451"/>
    <cellStyle name="20% - Accent4 2 5" xfId="452"/>
    <cellStyle name="20% - Accent4 2 6" xfId="453"/>
    <cellStyle name="20% - Accent4 2 7" xfId="454"/>
    <cellStyle name="20% - Accent4 2 8" xfId="455"/>
    <cellStyle name="20% - Accent4 2 9" xfId="456"/>
    <cellStyle name="20% - Accent4 2_CU response trans allocation 15oct10" xfId="457"/>
    <cellStyle name="20% - Accent4 20" xfId="458"/>
    <cellStyle name="20% - Accent4 21" xfId="459"/>
    <cellStyle name="20% - Accent4 22" xfId="460"/>
    <cellStyle name="20% - Accent4 23" xfId="461"/>
    <cellStyle name="20% - Accent4 24" xfId="462"/>
    <cellStyle name="20% - Accent4 25" xfId="463"/>
    <cellStyle name="20% - Accent4 26" xfId="464"/>
    <cellStyle name="20% - Accent4 27" xfId="465"/>
    <cellStyle name="20% - Accent4 28" xfId="466"/>
    <cellStyle name="20% - Accent4 3" xfId="467"/>
    <cellStyle name="20% - Accent4 3 2" xfId="468"/>
    <cellStyle name="20% - Accent4 3 2 2" xfId="469"/>
    <cellStyle name="20% - Accent4 3 2 3" xfId="470"/>
    <cellStyle name="20% - Accent4 3 2 4" xfId="471"/>
    <cellStyle name="20% - Accent4 3 2 5" xfId="472"/>
    <cellStyle name="20% - Accent4 3 2 6" xfId="473"/>
    <cellStyle name="20% - Accent4 3 2 7" xfId="474"/>
    <cellStyle name="20% - Accent4 3 2 8" xfId="475"/>
    <cellStyle name="20% - Accent4 3 3" xfId="476"/>
    <cellStyle name="20% - Accent4 3 4" xfId="477"/>
    <cellStyle name="20% - Accent4 3 5" xfId="478"/>
    <cellStyle name="20% - Accent4 3 6" xfId="479"/>
    <cellStyle name="20% - Accent4 3 7" xfId="480"/>
    <cellStyle name="20% - Accent4 3 8" xfId="481"/>
    <cellStyle name="20% - Accent4 3 9" xfId="482"/>
    <cellStyle name="20% - Accent4 3_CU response trans allocation 15oct10" xfId="483"/>
    <cellStyle name="20% - Accent4 4" xfId="484"/>
    <cellStyle name="20% - Accent4 4 2" xfId="485"/>
    <cellStyle name="20% - Accent4 4 3" xfId="486"/>
    <cellStyle name="20% - Accent4 4 4" xfId="487"/>
    <cellStyle name="20% - Accent4 4 5" xfId="488"/>
    <cellStyle name="20% - Accent4 4 6" xfId="489"/>
    <cellStyle name="20% - Accent4 4 7" xfId="490"/>
    <cellStyle name="20% - Accent4 4 8" xfId="491"/>
    <cellStyle name="20% - Accent4 4 9" xfId="492"/>
    <cellStyle name="20% - Accent4 5" xfId="493"/>
    <cellStyle name="20% - Accent4 5 2" xfId="494"/>
    <cellStyle name="20% - Accent4 5 3" xfId="495"/>
    <cellStyle name="20% - Accent4 5 4" xfId="496"/>
    <cellStyle name="20% - Accent4 5 5" xfId="497"/>
    <cellStyle name="20% - Accent4 5 6" xfId="498"/>
    <cellStyle name="20% - Accent4 5 7" xfId="499"/>
    <cellStyle name="20% - Accent4 5 8" xfId="500"/>
    <cellStyle name="20% - Accent4 5 9" xfId="501"/>
    <cellStyle name="20% - Accent4 6" xfId="502"/>
    <cellStyle name="20% - Accent4 6 2" xfId="503"/>
    <cellStyle name="20% - Accent4 6 3" xfId="504"/>
    <cellStyle name="20% - Accent4 6 4" xfId="505"/>
    <cellStyle name="20% - Accent4 6 5" xfId="506"/>
    <cellStyle name="20% - Accent4 6 6" xfId="507"/>
    <cellStyle name="20% - Accent4 6 7" xfId="508"/>
    <cellStyle name="20% - Accent4 6 8" xfId="509"/>
    <cellStyle name="20% - Accent4 6 9" xfId="510"/>
    <cellStyle name="20% - Accent4 7" xfId="511"/>
    <cellStyle name="20% - Accent4 7 2" xfId="512"/>
    <cellStyle name="20% - Accent4 7 3" xfId="513"/>
    <cellStyle name="20% - Accent4 7 4" xfId="514"/>
    <cellStyle name="20% - Accent4 7 5" xfId="515"/>
    <cellStyle name="20% - Accent4 7 6" xfId="516"/>
    <cellStyle name="20% - Accent4 7 7" xfId="517"/>
    <cellStyle name="20% - Accent4 7 8" xfId="518"/>
    <cellStyle name="20% - Accent4 7 9" xfId="519"/>
    <cellStyle name="20% - Accent4 8" xfId="520"/>
    <cellStyle name="20% - Accent4 8 2" xfId="521"/>
    <cellStyle name="20% - Accent4 8 3" xfId="522"/>
    <cellStyle name="20% - Accent4 9" xfId="523"/>
    <cellStyle name="20% - Accent4 9 2" xfId="524"/>
    <cellStyle name="20% - Accent4 9 3" xfId="525"/>
    <cellStyle name="20% - Accent5 10" xfId="526"/>
    <cellStyle name="20% - Accent5 10 2" xfId="527"/>
    <cellStyle name="20% - Accent5 10 3" xfId="528"/>
    <cellStyle name="20% - Accent5 11" xfId="529"/>
    <cellStyle name="20% - Accent5 11 2" xfId="530"/>
    <cellStyle name="20% - Accent5 11 3" xfId="531"/>
    <cellStyle name="20% - Accent5 12" xfId="532"/>
    <cellStyle name="20% - Accent5 12 2" xfId="533"/>
    <cellStyle name="20% - Accent5 12 3" xfId="534"/>
    <cellStyle name="20% - Accent5 13" xfId="535"/>
    <cellStyle name="20% - Accent5 13 2" xfId="536"/>
    <cellStyle name="20% - Accent5 14" xfId="537"/>
    <cellStyle name="20% - Accent5 14 2" xfId="538"/>
    <cellStyle name="20% - Accent5 15" xfId="539"/>
    <cellStyle name="20% - Accent5 15 2" xfId="540"/>
    <cellStyle name="20% - Accent5 16" xfId="541"/>
    <cellStyle name="20% - Accent5 16 2" xfId="542"/>
    <cellStyle name="20% - Accent5 17" xfId="543"/>
    <cellStyle name="20% - Accent5 18" xfId="544"/>
    <cellStyle name="20% - Accent5 19" xfId="545"/>
    <cellStyle name="20% - Accent5 2" xfId="546"/>
    <cellStyle name="20% - Accent5 2 10" xfId="547"/>
    <cellStyle name="20% - Accent5 2 11" xfId="548"/>
    <cellStyle name="20% - Accent5 2 12" xfId="549"/>
    <cellStyle name="20% - Accent5 2 13" xfId="550"/>
    <cellStyle name="20% - Accent5 2 14" xfId="551"/>
    <cellStyle name="20% - Accent5 2 15" xfId="552"/>
    <cellStyle name="20% - Accent5 2 16" xfId="553"/>
    <cellStyle name="20% - Accent5 2 2" xfId="554"/>
    <cellStyle name="20% - Accent5 2 2 2" xfId="555"/>
    <cellStyle name="20% - Accent5 2 2 3" xfId="556"/>
    <cellStyle name="20% - Accent5 2 2 4" xfId="557"/>
    <cellStyle name="20% - Accent5 2 2 5" xfId="558"/>
    <cellStyle name="20% - Accent5 2 2 6" xfId="559"/>
    <cellStyle name="20% - Accent5 2 2 7" xfId="560"/>
    <cellStyle name="20% - Accent5 2 3" xfId="561"/>
    <cellStyle name="20% - Accent5 2 4" xfId="562"/>
    <cellStyle name="20% - Accent5 2 5" xfId="563"/>
    <cellStyle name="20% - Accent5 2 6" xfId="564"/>
    <cellStyle name="20% - Accent5 2 7" xfId="565"/>
    <cellStyle name="20% - Accent5 2 8" xfId="566"/>
    <cellStyle name="20% - Accent5 2 9" xfId="567"/>
    <cellStyle name="20% - Accent5 2_CU response trans allocation 15oct10" xfId="568"/>
    <cellStyle name="20% - Accent5 20" xfId="569"/>
    <cellStyle name="20% - Accent5 21" xfId="570"/>
    <cellStyle name="20% - Accent5 22" xfId="571"/>
    <cellStyle name="20% - Accent5 23" xfId="572"/>
    <cellStyle name="20% - Accent5 24" xfId="573"/>
    <cellStyle name="20% - Accent5 25" xfId="574"/>
    <cellStyle name="20% - Accent5 26" xfId="575"/>
    <cellStyle name="20% - Accent5 27" xfId="576"/>
    <cellStyle name="20% - Accent5 28" xfId="577"/>
    <cellStyle name="20% - Accent5 3" xfId="578"/>
    <cellStyle name="20% - Accent5 3 2" xfId="579"/>
    <cellStyle name="20% - Accent5 3 2 2" xfId="580"/>
    <cellStyle name="20% - Accent5 3 2 3" xfId="581"/>
    <cellStyle name="20% - Accent5 3 3" xfId="582"/>
    <cellStyle name="20% - Accent5 3 4" xfId="583"/>
    <cellStyle name="20% - Accent5 3_CU response trans allocation 15oct10" xfId="584"/>
    <cellStyle name="20% - Accent5 4" xfId="585"/>
    <cellStyle name="20% - Accent5 4 2" xfId="586"/>
    <cellStyle name="20% - Accent5 4 3" xfId="587"/>
    <cellStyle name="20% - Accent5 5" xfId="588"/>
    <cellStyle name="20% - Accent5 5 2" xfId="589"/>
    <cellStyle name="20% - Accent5 5 3" xfId="590"/>
    <cellStyle name="20% - Accent5 6" xfId="591"/>
    <cellStyle name="20% - Accent5 6 2" xfId="592"/>
    <cellStyle name="20% - Accent5 6 3" xfId="593"/>
    <cellStyle name="20% - Accent5 7" xfId="594"/>
    <cellStyle name="20% - Accent5 7 2" xfId="595"/>
    <cellStyle name="20% - Accent5 7 3" xfId="596"/>
    <cellStyle name="20% - Accent5 8" xfId="597"/>
    <cellStyle name="20% - Accent5 8 2" xfId="598"/>
    <cellStyle name="20% - Accent5 8 3" xfId="599"/>
    <cellStyle name="20% - Accent5 9" xfId="600"/>
    <cellStyle name="20% - Accent5 9 2" xfId="601"/>
    <cellStyle name="20% - Accent5 9 3" xfId="602"/>
    <cellStyle name="20% - Accent6 10" xfId="603"/>
    <cellStyle name="20% - Accent6 10 2" xfId="604"/>
    <cellStyle name="20% - Accent6 10 3" xfId="605"/>
    <cellStyle name="20% - Accent6 11" xfId="606"/>
    <cellStyle name="20% - Accent6 11 2" xfId="607"/>
    <cellStyle name="20% - Accent6 11 3" xfId="608"/>
    <cellStyle name="20% - Accent6 12" xfId="609"/>
    <cellStyle name="20% - Accent6 12 2" xfId="610"/>
    <cellStyle name="20% - Accent6 12 3" xfId="611"/>
    <cellStyle name="20% - Accent6 13" xfId="612"/>
    <cellStyle name="20% - Accent6 13 2" xfId="613"/>
    <cellStyle name="20% - Accent6 14" xfId="614"/>
    <cellStyle name="20% - Accent6 14 2" xfId="615"/>
    <cellStyle name="20% - Accent6 15" xfId="616"/>
    <cellStyle name="20% - Accent6 15 2" xfId="617"/>
    <cellStyle name="20% - Accent6 16" xfId="618"/>
    <cellStyle name="20% - Accent6 16 2" xfId="619"/>
    <cellStyle name="20% - Accent6 17" xfId="620"/>
    <cellStyle name="20% - Accent6 18" xfId="621"/>
    <cellStyle name="20% - Accent6 19" xfId="622"/>
    <cellStyle name="20% - Accent6 2" xfId="623"/>
    <cellStyle name="20% - Accent6 2 10" xfId="624"/>
    <cellStyle name="20% - Accent6 2 11" xfId="625"/>
    <cellStyle name="20% - Accent6 2 12" xfId="626"/>
    <cellStyle name="20% - Accent6 2 13" xfId="627"/>
    <cellStyle name="20% - Accent6 2 14" xfId="628"/>
    <cellStyle name="20% - Accent6 2 15" xfId="629"/>
    <cellStyle name="20% - Accent6 2 16" xfId="630"/>
    <cellStyle name="20% - Accent6 2 2" xfId="631"/>
    <cellStyle name="20% - Accent6 2 2 2" xfId="632"/>
    <cellStyle name="20% - Accent6 2 2 3" xfId="633"/>
    <cellStyle name="20% - Accent6 2 2 4" xfId="634"/>
    <cellStyle name="20% - Accent6 2 2 5" xfId="635"/>
    <cellStyle name="20% - Accent6 2 2 6" xfId="636"/>
    <cellStyle name="20% - Accent6 2 2 7" xfId="637"/>
    <cellStyle name="20% - Accent6 2 2 8" xfId="638"/>
    <cellStyle name="20% - Accent6 2 3" xfId="639"/>
    <cellStyle name="20% - Accent6 2 4" xfId="640"/>
    <cellStyle name="20% - Accent6 2 5" xfId="641"/>
    <cellStyle name="20% - Accent6 2 6" xfId="642"/>
    <cellStyle name="20% - Accent6 2 7" xfId="643"/>
    <cellStyle name="20% - Accent6 2 8" xfId="644"/>
    <cellStyle name="20% - Accent6 2 9" xfId="645"/>
    <cellStyle name="20% - Accent6 2_CU response trans allocation 15oct10" xfId="646"/>
    <cellStyle name="20% - Accent6 20" xfId="647"/>
    <cellStyle name="20% - Accent6 21" xfId="648"/>
    <cellStyle name="20% - Accent6 22" xfId="649"/>
    <cellStyle name="20% - Accent6 23" xfId="650"/>
    <cellStyle name="20% - Accent6 24" xfId="651"/>
    <cellStyle name="20% - Accent6 25" xfId="652"/>
    <cellStyle name="20% - Accent6 26" xfId="653"/>
    <cellStyle name="20% - Accent6 27" xfId="654"/>
    <cellStyle name="20% - Accent6 28" xfId="655"/>
    <cellStyle name="20% - Accent6 3" xfId="656"/>
    <cellStyle name="20% - Accent6 3 2" xfId="657"/>
    <cellStyle name="20% - Accent6 3 2 2" xfId="658"/>
    <cellStyle name="20% - Accent6 3 2 3" xfId="659"/>
    <cellStyle name="20% - Accent6 3 2 4" xfId="660"/>
    <cellStyle name="20% - Accent6 3 2 5" xfId="661"/>
    <cellStyle name="20% - Accent6 3 2 6" xfId="662"/>
    <cellStyle name="20% - Accent6 3 2 7" xfId="663"/>
    <cellStyle name="20% - Accent6 3 2 8" xfId="664"/>
    <cellStyle name="20% - Accent6 3 3" xfId="665"/>
    <cellStyle name="20% - Accent6 3 4" xfId="666"/>
    <cellStyle name="20% - Accent6 3 5" xfId="667"/>
    <cellStyle name="20% - Accent6 3 6" xfId="668"/>
    <cellStyle name="20% - Accent6 3 7" xfId="669"/>
    <cellStyle name="20% - Accent6 3 8" xfId="670"/>
    <cellStyle name="20% - Accent6 3 9" xfId="671"/>
    <cellStyle name="20% - Accent6 3_CU response trans allocation 15oct10" xfId="672"/>
    <cellStyle name="20% - Accent6 4" xfId="673"/>
    <cellStyle name="20% - Accent6 4 2" xfId="674"/>
    <cellStyle name="20% - Accent6 4 3" xfId="675"/>
    <cellStyle name="20% - Accent6 4 4" xfId="676"/>
    <cellStyle name="20% - Accent6 4 5" xfId="677"/>
    <cellStyle name="20% - Accent6 4 6" xfId="678"/>
    <cellStyle name="20% - Accent6 4 7" xfId="679"/>
    <cellStyle name="20% - Accent6 4 8" xfId="680"/>
    <cellStyle name="20% - Accent6 4 9" xfId="681"/>
    <cellStyle name="20% - Accent6 5" xfId="682"/>
    <cellStyle name="20% - Accent6 5 2" xfId="683"/>
    <cellStyle name="20% - Accent6 5 3" xfId="684"/>
    <cellStyle name="20% - Accent6 5 4" xfId="685"/>
    <cellStyle name="20% - Accent6 5 5" xfId="686"/>
    <cellStyle name="20% - Accent6 5 6" xfId="687"/>
    <cellStyle name="20% - Accent6 5 7" xfId="688"/>
    <cellStyle name="20% - Accent6 5 8" xfId="689"/>
    <cellStyle name="20% - Accent6 5 9" xfId="690"/>
    <cellStyle name="20% - Accent6 6" xfId="691"/>
    <cellStyle name="20% - Accent6 6 2" xfId="692"/>
    <cellStyle name="20% - Accent6 6 3" xfId="693"/>
    <cellStyle name="20% - Accent6 6 4" xfId="694"/>
    <cellStyle name="20% - Accent6 6 5" xfId="695"/>
    <cellStyle name="20% - Accent6 6 6" xfId="696"/>
    <cellStyle name="20% - Accent6 6 7" xfId="697"/>
    <cellStyle name="20% - Accent6 6 8" xfId="698"/>
    <cellStyle name="20% - Accent6 6 9" xfId="699"/>
    <cellStyle name="20% - Accent6 7" xfId="700"/>
    <cellStyle name="20% - Accent6 7 2" xfId="701"/>
    <cellStyle name="20% - Accent6 7 3" xfId="702"/>
    <cellStyle name="20% - Accent6 7 4" xfId="703"/>
    <cellStyle name="20% - Accent6 7 5" xfId="704"/>
    <cellStyle name="20% - Accent6 7 6" xfId="705"/>
    <cellStyle name="20% - Accent6 7 7" xfId="706"/>
    <cellStyle name="20% - Accent6 7 8" xfId="707"/>
    <cellStyle name="20% - Accent6 7 9" xfId="708"/>
    <cellStyle name="20% - Accent6 8" xfId="709"/>
    <cellStyle name="20% - Accent6 8 2" xfId="710"/>
    <cellStyle name="20% - Accent6 8 3" xfId="711"/>
    <cellStyle name="20% - Accent6 9" xfId="712"/>
    <cellStyle name="20% - Accent6 9 2" xfId="713"/>
    <cellStyle name="20% - Accent6 9 3" xfId="714"/>
    <cellStyle name="40% - Accent1 10" xfId="715"/>
    <cellStyle name="40% - Accent1 10 2" xfId="716"/>
    <cellStyle name="40% - Accent1 10 3" xfId="717"/>
    <cellStyle name="40% - Accent1 11" xfId="718"/>
    <cellStyle name="40% - Accent1 11 2" xfId="719"/>
    <cellStyle name="40% - Accent1 11 3" xfId="720"/>
    <cellStyle name="40% - Accent1 12" xfId="721"/>
    <cellStyle name="40% - Accent1 12 2" xfId="722"/>
    <cellStyle name="40% - Accent1 12 3" xfId="723"/>
    <cellStyle name="40% - Accent1 13" xfId="724"/>
    <cellStyle name="40% - Accent1 13 2" xfId="725"/>
    <cellStyle name="40% - Accent1 14" xfId="726"/>
    <cellStyle name="40% - Accent1 14 2" xfId="727"/>
    <cellStyle name="40% - Accent1 15" xfId="728"/>
    <cellStyle name="40% - Accent1 15 2" xfId="729"/>
    <cellStyle name="40% - Accent1 16" xfId="730"/>
    <cellStyle name="40% - Accent1 16 2" xfId="731"/>
    <cellStyle name="40% - Accent1 17" xfId="732"/>
    <cellStyle name="40% - Accent1 18" xfId="733"/>
    <cellStyle name="40% - Accent1 19" xfId="734"/>
    <cellStyle name="40% - Accent1 2" xfId="735"/>
    <cellStyle name="40% - Accent1 2 10" xfId="736"/>
    <cellStyle name="40% - Accent1 2 11" xfId="737"/>
    <cellStyle name="40% - Accent1 2 12" xfId="738"/>
    <cellStyle name="40% - Accent1 2 13" xfId="739"/>
    <cellStyle name="40% - Accent1 2 14" xfId="740"/>
    <cellStyle name="40% - Accent1 2 15" xfId="741"/>
    <cellStyle name="40% - Accent1 2 16" xfId="742"/>
    <cellStyle name="40% - Accent1 2 2" xfId="743"/>
    <cellStyle name="40% - Accent1 2 2 2" xfId="744"/>
    <cellStyle name="40% - Accent1 2 2 3" xfId="745"/>
    <cellStyle name="40% - Accent1 2 2 4" xfId="746"/>
    <cellStyle name="40% - Accent1 2 2 5" xfId="747"/>
    <cellStyle name="40% - Accent1 2 2 6" xfId="748"/>
    <cellStyle name="40% - Accent1 2 2 7" xfId="749"/>
    <cellStyle name="40% - Accent1 2 2 8" xfId="750"/>
    <cellStyle name="40% - Accent1 2 3" xfId="751"/>
    <cellStyle name="40% - Accent1 2 4" xfId="752"/>
    <cellStyle name="40% - Accent1 2 5" xfId="753"/>
    <cellStyle name="40% - Accent1 2 6" xfId="754"/>
    <cellStyle name="40% - Accent1 2 7" xfId="755"/>
    <cellStyle name="40% - Accent1 2 8" xfId="756"/>
    <cellStyle name="40% - Accent1 2 9" xfId="757"/>
    <cellStyle name="40% - Accent1 2_CU response trans allocation 15oct10" xfId="758"/>
    <cellStyle name="40% - Accent1 20" xfId="759"/>
    <cellStyle name="40% - Accent1 21" xfId="760"/>
    <cellStyle name="40% - Accent1 22" xfId="761"/>
    <cellStyle name="40% - Accent1 23" xfId="762"/>
    <cellStyle name="40% - Accent1 24" xfId="763"/>
    <cellStyle name="40% - Accent1 25" xfId="764"/>
    <cellStyle name="40% - Accent1 26" xfId="765"/>
    <cellStyle name="40% - Accent1 27" xfId="766"/>
    <cellStyle name="40% - Accent1 28" xfId="767"/>
    <cellStyle name="40% - Accent1 3" xfId="768"/>
    <cellStyle name="40% - Accent1 3 2" xfId="769"/>
    <cellStyle name="40% - Accent1 3 2 2" xfId="770"/>
    <cellStyle name="40% - Accent1 3 2 3" xfId="771"/>
    <cellStyle name="40% - Accent1 3 2 4" xfId="772"/>
    <cellStyle name="40% - Accent1 3 2 5" xfId="773"/>
    <cellStyle name="40% - Accent1 3 2 6" xfId="774"/>
    <cellStyle name="40% - Accent1 3 2 7" xfId="775"/>
    <cellStyle name="40% - Accent1 3 2 8" xfId="776"/>
    <cellStyle name="40% - Accent1 3 3" xfId="777"/>
    <cellStyle name="40% - Accent1 3 4" xfId="778"/>
    <cellStyle name="40% - Accent1 3 5" xfId="779"/>
    <cellStyle name="40% - Accent1 3 6" xfId="780"/>
    <cellStyle name="40% - Accent1 3 7" xfId="781"/>
    <cellStyle name="40% - Accent1 3 8" xfId="782"/>
    <cellStyle name="40% - Accent1 3 9" xfId="783"/>
    <cellStyle name="40% - Accent1 3_CU response trans allocation 15oct10" xfId="784"/>
    <cellStyle name="40% - Accent1 4" xfId="785"/>
    <cellStyle name="40% - Accent1 4 2" xfId="786"/>
    <cellStyle name="40% - Accent1 4 3" xfId="787"/>
    <cellStyle name="40% - Accent1 4 4" xfId="788"/>
    <cellStyle name="40% - Accent1 4 5" xfId="789"/>
    <cellStyle name="40% - Accent1 4 6" xfId="790"/>
    <cellStyle name="40% - Accent1 4 7" xfId="791"/>
    <cellStyle name="40% - Accent1 4 8" xfId="792"/>
    <cellStyle name="40% - Accent1 4 9" xfId="793"/>
    <cellStyle name="40% - Accent1 5" xfId="794"/>
    <cellStyle name="40% - Accent1 5 2" xfId="795"/>
    <cellStyle name="40% - Accent1 5 3" xfId="796"/>
    <cellStyle name="40% - Accent1 5 4" xfId="797"/>
    <cellStyle name="40% - Accent1 5 5" xfId="798"/>
    <cellStyle name="40% - Accent1 5 6" xfId="799"/>
    <cellStyle name="40% - Accent1 5 7" xfId="800"/>
    <cellStyle name="40% - Accent1 5 8" xfId="801"/>
    <cellStyle name="40% - Accent1 5 9" xfId="802"/>
    <cellStyle name="40% - Accent1 6" xfId="803"/>
    <cellStyle name="40% - Accent1 6 2" xfId="804"/>
    <cellStyle name="40% - Accent1 6 3" xfId="805"/>
    <cellStyle name="40% - Accent1 6 4" xfId="806"/>
    <cellStyle name="40% - Accent1 6 5" xfId="807"/>
    <cellStyle name="40% - Accent1 6 6" xfId="808"/>
    <cellStyle name="40% - Accent1 6 7" xfId="809"/>
    <cellStyle name="40% - Accent1 6 8" xfId="810"/>
    <cellStyle name="40% - Accent1 6 9" xfId="811"/>
    <cellStyle name="40% - Accent1 7" xfId="812"/>
    <cellStyle name="40% - Accent1 7 2" xfId="813"/>
    <cellStyle name="40% - Accent1 7 3" xfId="814"/>
    <cellStyle name="40% - Accent1 7 4" xfId="815"/>
    <cellStyle name="40% - Accent1 7 5" xfId="816"/>
    <cellStyle name="40% - Accent1 7 6" xfId="817"/>
    <cellStyle name="40% - Accent1 7 7" xfId="818"/>
    <cellStyle name="40% - Accent1 7 8" xfId="819"/>
    <cellStyle name="40% - Accent1 7 9" xfId="820"/>
    <cellStyle name="40% - Accent1 8" xfId="821"/>
    <cellStyle name="40% - Accent1 8 2" xfId="822"/>
    <cellStyle name="40% - Accent1 8 3" xfId="823"/>
    <cellStyle name="40% - Accent1 9" xfId="824"/>
    <cellStyle name="40% - Accent1 9 2" xfId="825"/>
    <cellStyle name="40% - Accent1 9 3" xfId="826"/>
    <cellStyle name="40% - Accent2 10" xfId="827"/>
    <cellStyle name="40% - Accent2 10 2" xfId="828"/>
    <cellStyle name="40% - Accent2 10 3" xfId="829"/>
    <cellStyle name="40% - Accent2 11" xfId="830"/>
    <cellStyle name="40% - Accent2 11 2" xfId="831"/>
    <cellStyle name="40% - Accent2 11 3" xfId="832"/>
    <cellStyle name="40% - Accent2 12" xfId="833"/>
    <cellStyle name="40% - Accent2 12 2" xfId="834"/>
    <cellStyle name="40% - Accent2 12 3" xfId="835"/>
    <cellStyle name="40% - Accent2 13" xfId="836"/>
    <cellStyle name="40% - Accent2 13 2" xfId="837"/>
    <cellStyle name="40% - Accent2 14" xfId="838"/>
    <cellStyle name="40% - Accent2 14 2" xfId="839"/>
    <cellStyle name="40% - Accent2 15" xfId="840"/>
    <cellStyle name="40% - Accent2 15 2" xfId="841"/>
    <cellStyle name="40% - Accent2 16" xfId="842"/>
    <cellStyle name="40% - Accent2 16 2" xfId="843"/>
    <cellStyle name="40% - Accent2 17" xfId="844"/>
    <cellStyle name="40% - Accent2 18" xfId="845"/>
    <cellStyle name="40% - Accent2 19" xfId="846"/>
    <cellStyle name="40% - Accent2 2" xfId="847"/>
    <cellStyle name="40% - Accent2 2 10" xfId="848"/>
    <cellStyle name="40% - Accent2 2 11" xfId="849"/>
    <cellStyle name="40% - Accent2 2 12" xfId="850"/>
    <cellStyle name="40% - Accent2 2 13" xfId="851"/>
    <cellStyle name="40% - Accent2 2 14" xfId="852"/>
    <cellStyle name="40% - Accent2 2 15" xfId="853"/>
    <cellStyle name="40% - Accent2 2 16" xfId="854"/>
    <cellStyle name="40% - Accent2 2 2" xfId="855"/>
    <cellStyle name="40% - Accent2 2 2 2" xfId="856"/>
    <cellStyle name="40% - Accent2 2 2 3" xfId="857"/>
    <cellStyle name="40% - Accent2 2 2 4" xfId="858"/>
    <cellStyle name="40% - Accent2 2 2 5" xfId="859"/>
    <cellStyle name="40% - Accent2 2 2 6" xfId="860"/>
    <cellStyle name="40% - Accent2 2 2 7" xfId="861"/>
    <cellStyle name="40% - Accent2 2 3" xfId="862"/>
    <cellStyle name="40% - Accent2 2 4" xfId="863"/>
    <cellStyle name="40% - Accent2 2 5" xfId="864"/>
    <cellStyle name="40% - Accent2 2 6" xfId="865"/>
    <cellStyle name="40% - Accent2 2 7" xfId="866"/>
    <cellStyle name="40% - Accent2 2 8" xfId="867"/>
    <cellStyle name="40% - Accent2 2 9" xfId="868"/>
    <cellStyle name="40% - Accent2 2_CU response trans allocation 15oct10" xfId="869"/>
    <cellStyle name="40% - Accent2 20" xfId="870"/>
    <cellStyle name="40% - Accent2 21" xfId="871"/>
    <cellStyle name="40% - Accent2 22" xfId="872"/>
    <cellStyle name="40% - Accent2 23" xfId="873"/>
    <cellStyle name="40% - Accent2 24" xfId="874"/>
    <cellStyle name="40% - Accent2 25" xfId="875"/>
    <cellStyle name="40% - Accent2 26" xfId="876"/>
    <cellStyle name="40% - Accent2 27" xfId="877"/>
    <cellStyle name="40% - Accent2 28" xfId="878"/>
    <cellStyle name="40% - Accent2 3" xfId="879"/>
    <cellStyle name="40% - Accent2 3 2" xfId="880"/>
    <cellStyle name="40% - Accent2 3 2 2" xfId="881"/>
    <cellStyle name="40% - Accent2 3 2 3" xfId="882"/>
    <cellStyle name="40% - Accent2 3 3" xfId="883"/>
    <cellStyle name="40% - Accent2 3 4" xfId="884"/>
    <cellStyle name="40% - Accent2 3_CU response trans allocation 15oct10" xfId="885"/>
    <cellStyle name="40% - Accent2 4" xfId="886"/>
    <cellStyle name="40% - Accent2 4 2" xfId="887"/>
    <cellStyle name="40% - Accent2 4 3" xfId="888"/>
    <cellStyle name="40% - Accent2 5" xfId="889"/>
    <cellStyle name="40% - Accent2 5 2" xfId="890"/>
    <cellStyle name="40% - Accent2 5 3" xfId="891"/>
    <cellStyle name="40% - Accent2 6" xfId="892"/>
    <cellStyle name="40% - Accent2 6 2" xfId="893"/>
    <cellStyle name="40% - Accent2 6 3" xfId="894"/>
    <cellStyle name="40% - Accent2 7" xfId="895"/>
    <cellStyle name="40% - Accent2 7 2" xfId="896"/>
    <cellStyle name="40% - Accent2 7 3" xfId="897"/>
    <cellStyle name="40% - Accent2 8" xfId="898"/>
    <cellStyle name="40% - Accent2 8 2" xfId="899"/>
    <cellStyle name="40% - Accent2 8 3" xfId="900"/>
    <cellStyle name="40% - Accent2 9" xfId="901"/>
    <cellStyle name="40% - Accent2 9 2" xfId="902"/>
    <cellStyle name="40% - Accent2 9 3" xfId="903"/>
    <cellStyle name="40% - Accent3 10" xfId="904"/>
    <cellStyle name="40% - Accent3 10 2" xfId="905"/>
    <cellStyle name="40% - Accent3 10 3" xfId="906"/>
    <cellStyle name="40% - Accent3 11" xfId="907"/>
    <cellStyle name="40% - Accent3 11 2" xfId="908"/>
    <cellStyle name="40% - Accent3 11 3" xfId="909"/>
    <cellStyle name="40% - Accent3 12" xfId="910"/>
    <cellStyle name="40% - Accent3 12 2" xfId="911"/>
    <cellStyle name="40% - Accent3 12 3" xfId="912"/>
    <cellStyle name="40% - Accent3 13" xfId="913"/>
    <cellStyle name="40% - Accent3 13 2" xfId="914"/>
    <cellStyle name="40% - Accent3 14" xfId="915"/>
    <cellStyle name="40% - Accent3 14 2" xfId="916"/>
    <cellStyle name="40% - Accent3 15" xfId="917"/>
    <cellStyle name="40% - Accent3 15 2" xfId="918"/>
    <cellStyle name="40% - Accent3 16" xfId="919"/>
    <cellStyle name="40% - Accent3 16 2" xfId="920"/>
    <cellStyle name="40% - Accent3 17" xfId="921"/>
    <cellStyle name="40% - Accent3 18" xfId="922"/>
    <cellStyle name="40% - Accent3 19" xfId="923"/>
    <cellStyle name="40% - Accent3 2" xfId="924"/>
    <cellStyle name="40% - Accent3 2 10" xfId="925"/>
    <cellStyle name="40% - Accent3 2 11" xfId="926"/>
    <cellStyle name="40% - Accent3 2 12" xfId="927"/>
    <cellStyle name="40% - Accent3 2 13" xfId="928"/>
    <cellStyle name="40% - Accent3 2 14" xfId="929"/>
    <cellStyle name="40% - Accent3 2 15" xfId="930"/>
    <cellStyle name="40% - Accent3 2 16" xfId="931"/>
    <cellStyle name="40% - Accent3 2 2" xfId="932"/>
    <cellStyle name="40% - Accent3 2 2 2" xfId="933"/>
    <cellStyle name="40% - Accent3 2 2 3" xfId="934"/>
    <cellStyle name="40% - Accent3 2 2 4" xfId="935"/>
    <cellStyle name="40% - Accent3 2 2 5" xfId="936"/>
    <cellStyle name="40% - Accent3 2 2 6" xfId="937"/>
    <cellStyle name="40% - Accent3 2 2 7" xfId="938"/>
    <cellStyle name="40% - Accent3 2 2 8" xfId="939"/>
    <cellStyle name="40% - Accent3 2 3" xfId="940"/>
    <cellStyle name="40% - Accent3 2 4" xfId="941"/>
    <cellStyle name="40% - Accent3 2 5" xfId="942"/>
    <cellStyle name="40% - Accent3 2 6" xfId="943"/>
    <cellStyle name="40% - Accent3 2 7" xfId="944"/>
    <cellStyle name="40% - Accent3 2 8" xfId="945"/>
    <cellStyle name="40% - Accent3 2 9" xfId="946"/>
    <cellStyle name="40% - Accent3 2_CU response trans allocation 15oct10" xfId="947"/>
    <cellStyle name="40% - Accent3 20" xfId="948"/>
    <cellStyle name="40% - Accent3 21" xfId="949"/>
    <cellStyle name="40% - Accent3 22" xfId="950"/>
    <cellStyle name="40% - Accent3 23" xfId="951"/>
    <cellStyle name="40% - Accent3 24" xfId="952"/>
    <cellStyle name="40% - Accent3 25" xfId="953"/>
    <cellStyle name="40% - Accent3 26" xfId="954"/>
    <cellStyle name="40% - Accent3 27" xfId="955"/>
    <cellStyle name="40% - Accent3 28" xfId="956"/>
    <cellStyle name="40% - Accent3 3" xfId="957"/>
    <cellStyle name="40% - Accent3 3 2" xfId="958"/>
    <cellStyle name="40% - Accent3 3 2 2" xfId="959"/>
    <cellStyle name="40% - Accent3 3 2 3" xfId="960"/>
    <cellStyle name="40% - Accent3 3 2 4" xfId="961"/>
    <cellStyle name="40% - Accent3 3 2 5" xfId="962"/>
    <cellStyle name="40% - Accent3 3 2 6" xfId="963"/>
    <cellStyle name="40% - Accent3 3 2 7" xfId="964"/>
    <cellStyle name="40% - Accent3 3 2 8" xfId="965"/>
    <cellStyle name="40% - Accent3 3 3" xfId="966"/>
    <cellStyle name="40% - Accent3 3 4" xfId="967"/>
    <cellStyle name="40% - Accent3 3 5" xfId="968"/>
    <cellStyle name="40% - Accent3 3 6" xfId="969"/>
    <cellStyle name="40% - Accent3 3 7" xfId="970"/>
    <cellStyle name="40% - Accent3 3 8" xfId="971"/>
    <cellStyle name="40% - Accent3 3 9" xfId="972"/>
    <cellStyle name="40% - Accent3 3_CU response trans allocation 15oct10" xfId="973"/>
    <cellStyle name="40% - Accent3 4" xfId="974"/>
    <cellStyle name="40% - Accent3 4 2" xfId="975"/>
    <cellStyle name="40% - Accent3 4 3" xfId="976"/>
    <cellStyle name="40% - Accent3 4 4" xfId="977"/>
    <cellStyle name="40% - Accent3 4 5" xfId="978"/>
    <cellStyle name="40% - Accent3 4 6" xfId="979"/>
    <cellStyle name="40% - Accent3 4 7" xfId="980"/>
    <cellStyle name="40% - Accent3 4 8" xfId="981"/>
    <cellStyle name="40% - Accent3 4 9" xfId="982"/>
    <cellStyle name="40% - Accent3 5" xfId="983"/>
    <cellStyle name="40% - Accent3 5 2" xfId="984"/>
    <cellStyle name="40% - Accent3 5 3" xfId="985"/>
    <cellStyle name="40% - Accent3 5 4" xfId="986"/>
    <cellStyle name="40% - Accent3 5 5" xfId="987"/>
    <cellStyle name="40% - Accent3 5 6" xfId="988"/>
    <cellStyle name="40% - Accent3 5 7" xfId="989"/>
    <cellStyle name="40% - Accent3 5 8" xfId="990"/>
    <cellStyle name="40% - Accent3 5 9" xfId="991"/>
    <cellStyle name="40% - Accent3 6" xfId="992"/>
    <cellStyle name="40% - Accent3 6 2" xfId="993"/>
    <cellStyle name="40% - Accent3 6 3" xfId="994"/>
    <cellStyle name="40% - Accent3 6 4" xfId="995"/>
    <cellStyle name="40% - Accent3 6 5" xfId="996"/>
    <cellStyle name="40% - Accent3 6 6" xfId="997"/>
    <cellStyle name="40% - Accent3 6 7" xfId="998"/>
    <cellStyle name="40% - Accent3 6 8" xfId="999"/>
    <cellStyle name="40% - Accent3 6 9" xfId="1000"/>
    <cellStyle name="40% - Accent3 7" xfId="1001"/>
    <cellStyle name="40% - Accent3 7 2" xfId="1002"/>
    <cellStyle name="40% - Accent3 7 3" xfId="1003"/>
    <cellStyle name="40% - Accent3 7 4" xfId="1004"/>
    <cellStyle name="40% - Accent3 7 5" xfId="1005"/>
    <cellStyle name="40% - Accent3 7 6" xfId="1006"/>
    <cellStyle name="40% - Accent3 7 7" xfId="1007"/>
    <cellStyle name="40% - Accent3 7 8" xfId="1008"/>
    <cellStyle name="40% - Accent3 7 9" xfId="1009"/>
    <cellStyle name="40% - Accent3 8" xfId="1010"/>
    <cellStyle name="40% - Accent3 8 2" xfId="1011"/>
    <cellStyle name="40% - Accent3 8 3" xfId="1012"/>
    <cellStyle name="40% - Accent3 9" xfId="1013"/>
    <cellStyle name="40% - Accent3 9 2" xfId="1014"/>
    <cellStyle name="40% - Accent3 9 3" xfId="1015"/>
    <cellStyle name="40% - Accent4 10" xfId="1016"/>
    <cellStyle name="40% - Accent4 10 2" xfId="1017"/>
    <cellStyle name="40% - Accent4 10 3" xfId="1018"/>
    <cellStyle name="40% - Accent4 11" xfId="1019"/>
    <cellStyle name="40% - Accent4 11 2" xfId="1020"/>
    <cellStyle name="40% - Accent4 11 3" xfId="1021"/>
    <cellStyle name="40% - Accent4 12" xfId="1022"/>
    <cellStyle name="40% - Accent4 12 2" xfId="1023"/>
    <cellStyle name="40% - Accent4 12 3" xfId="1024"/>
    <cellStyle name="40% - Accent4 13" xfId="1025"/>
    <cellStyle name="40% - Accent4 13 2" xfId="1026"/>
    <cellStyle name="40% - Accent4 14" xfId="1027"/>
    <cellStyle name="40% - Accent4 14 2" xfId="1028"/>
    <cellStyle name="40% - Accent4 15" xfId="1029"/>
    <cellStyle name="40% - Accent4 15 2" xfId="1030"/>
    <cellStyle name="40% - Accent4 16" xfId="1031"/>
    <cellStyle name="40% - Accent4 16 2" xfId="1032"/>
    <cellStyle name="40% - Accent4 17" xfId="1033"/>
    <cellStyle name="40% - Accent4 18" xfId="1034"/>
    <cellStyle name="40% - Accent4 19" xfId="1035"/>
    <cellStyle name="40% - Accent4 2" xfId="1036"/>
    <cellStyle name="40% - Accent4 2 10" xfId="1037"/>
    <cellStyle name="40% - Accent4 2 11" xfId="1038"/>
    <cellStyle name="40% - Accent4 2 12" xfId="1039"/>
    <cellStyle name="40% - Accent4 2 13" xfId="1040"/>
    <cellStyle name="40% - Accent4 2 14" xfId="1041"/>
    <cellStyle name="40% - Accent4 2 15" xfId="1042"/>
    <cellStyle name="40% - Accent4 2 16" xfId="1043"/>
    <cellStyle name="40% - Accent4 2 2" xfId="1044"/>
    <cellStyle name="40% - Accent4 2 2 2" xfId="1045"/>
    <cellStyle name="40% - Accent4 2 2 3" xfId="1046"/>
    <cellStyle name="40% - Accent4 2 2 4" xfId="1047"/>
    <cellStyle name="40% - Accent4 2 2 5" xfId="1048"/>
    <cellStyle name="40% - Accent4 2 2 6" xfId="1049"/>
    <cellStyle name="40% - Accent4 2 2 7" xfId="1050"/>
    <cellStyle name="40% - Accent4 2 2 8" xfId="1051"/>
    <cellStyle name="40% - Accent4 2 3" xfId="1052"/>
    <cellStyle name="40% - Accent4 2 4" xfId="1053"/>
    <cellStyle name="40% - Accent4 2 5" xfId="1054"/>
    <cellStyle name="40% - Accent4 2 6" xfId="1055"/>
    <cellStyle name="40% - Accent4 2 7" xfId="1056"/>
    <cellStyle name="40% - Accent4 2 8" xfId="1057"/>
    <cellStyle name="40% - Accent4 2 9" xfId="1058"/>
    <cellStyle name="40% - Accent4 2_CU response trans allocation 15oct10" xfId="1059"/>
    <cellStyle name="40% - Accent4 20" xfId="1060"/>
    <cellStyle name="40% - Accent4 21" xfId="1061"/>
    <cellStyle name="40% - Accent4 22" xfId="1062"/>
    <cellStyle name="40% - Accent4 23" xfId="1063"/>
    <cellStyle name="40% - Accent4 24" xfId="1064"/>
    <cellStyle name="40% - Accent4 25" xfId="1065"/>
    <cellStyle name="40% - Accent4 26" xfId="1066"/>
    <cellStyle name="40% - Accent4 27" xfId="1067"/>
    <cellStyle name="40% - Accent4 28" xfId="1068"/>
    <cellStyle name="40% - Accent4 3" xfId="1069"/>
    <cellStyle name="40% - Accent4 3 2" xfId="1070"/>
    <cellStyle name="40% - Accent4 3 2 2" xfId="1071"/>
    <cellStyle name="40% - Accent4 3 2 3" xfId="1072"/>
    <cellStyle name="40% - Accent4 3 2 4" xfId="1073"/>
    <cellStyle name="40% - Accent4 3 2 5" xfId="1074"/>
    <cellStyle name="40% - Accent4 3 2 6" xfId="1075"/>
    <cellStyle name="40% - Accent4 3 2 7" xfId="1076"/>
    <cellStyle name="40% - Accent4 3 2 8" xfId="1077"/>
    <cellStyle name="40% - Accent4 3 3" xfId="1078"/>
    <cellStyle name="40% - Accent4 3 4" xfId="1079"/>
    <cellStyle name="40% - Accent4 3 5" xfId="1080"/>
    <cellStyle name="40% - Accent4 3 6" xfId="1081"/>
    <cellStyle name="40% - Accent4 3 7" xfId="1082"/>
    <cellStyle name="40% - Accent4 3 8" xfId="1083"/>
    <cellStyle name="40% - Accent4 3 9" xfId="1084"/>
    <cellStyle name="40% - Accent4 3_CU response trans allocation 15oct10" xfId="1085"/>
    <cellStyle name="40% - Accent4 4" xfId="1086"/>
    <cellStyle name="40% - Accent4 4 2" xfId="1087"/>
    <cellStyle name="40% - Accent4 4 3" xfId="1088"/>
    <cellStyle name="40% - Accent4 4 4" xfId="1089"/>
    <cellStyle name="40% - Accent4 4 5" xfId="1090"/>
    <cellStyle name="40% - Accent4 4 6" xfId="1091"/>
    <cellStyle name="40% - Accent4 4 7" xfId="1092"/>
    <cellStyle name="40% - Accent4 4 8" xfId="1093"/>
    <cellStyle name="40% - Accent4 4 9" xfId="1094"/>
    <cellStyle name="40% - Accent4 5" xfId="1095"/>
    <cellStyle name="40% - Accent4 5 2" xfId="1096"/>
    <cellStyle name="40% - Accent4 5 3" xfId="1097"/>
    <cellStyle name="40% - Accent4 5 4" xfId="1098"/>
    <cellStyle name="40% - Accent4 5 5" xfId="1099"/>
    <cellStyle name="40% - Accent4 5 6" xfId="1100"/>
    <cellStyle name="40% - Accent4 5 7" xfId="1101"/>
    <cellStyle name="40% - Accent4 5 8" xfId="1102"/>
    <cellStyle name="40% - Accent4 5 9" xfId="1103"/>
    <cellStyle name="40% - Accent4 6" xfId="1104"/>
    <cellStyle name="40% - Accent4 6 2" xfId="1105"/>
    <cellStyle name="40% - Accent4 6 3" xfId="1106"/>
    <cellStyle name="40% - Accent4 6 4" xfId="1107"/>
    <cellStyle name="40% - Accent4 6 5" xfId="1108"/>
    <cellStyle name="40% - Accent4 6 6" xfId="1109"/>
    <cellStyle name="40% - Accent4 6 7" xfId="1110"/>
    <cellStyle name="40% - Accent4 6 8" xfId="1111"/>
    <cellStyle name="40% - Accent4 6 9" xfId="1112"/>
    <cellStyle name="40% - Accent4 7" xfId="1113"/>
    <cellStyle name="40% - Accent4 7 2" xfId="1114"/>
    <cellStyle name="40% - Accent4 7 3" xfId="1115"/>
    <cellStyle name="40% - Accent4 7 4" xfId="1116"/>
    <cellStyle name="40% - Accent4 7 5" xfId="1117"/>
    <cellStyle name="40% - Accent4 7 6" xfId="1118"/>
    <cellStyle name="40% - Accent4 7 7" xfId="1119"/>
    <cellStyle name="40% - Accent4 7 8" xfId="1120"/>
    <cellStyle name="40% - Accent4 7 9" xfId="1121"/>
    <cellStyle name="40% - Accent4 8" xfId="1122"/>
    <cellStyle name="40% - Accent4 8 2" xfId="1123"/>
    <cellStyle name="40% - Accent4 8 3" xfId="1124"/>
    <cellStyle name="40% - Accent4 9" xfId="1125"/>
    <cellStyle name="40% - Accent4 9 2" xfId="1126"/>
    <cellStyle name="40% - Accent4 9 3" xfId="1127"/>
    <cellStyle name="40% - Accent5 10" xfId="1128"/>
    <cellStyle name="40% - Accent5 10 2" xfId="1129"/>
    <cellStyle name="40% - Accent5 10 3" xfId="1130"/>
    <cellStyle name="40% - Accent5 11" xfId="1131"/>
    <cellStyle name="40% - Accent5 11 2" xfId="1132"/>
    <cellStyle name="40% - Accent5 11 3" xfId="1133"/>
    <cellStyle name="40% - Accent5 12" xfId="1134"/>
    <cellStyle name="40% - Accent5 12 2" xfId="1135"/>
    <cellStyle name="40% - Accent5 12 3" xfId="1136"/>
    <cellStyle name="40% - Accent5 13" xfId="1137"/>
    <cellStyle name="40% - Accent5 13 2" xfId="1138"/>
    <cellStyle name="40% - Accent5 14" xfId="1139"/>
    <cellStyle name="40% - Accent5 14 2" xfId="1140"/>
    <cellStyle name="40% - Accent5 15" xfId="1141"/>
    <cellStyle name="40% - Accent5 15 2" xfId="1142"/>
    <cellStyle name="40% - Accent5 16" xfId="1143"/>
    <cellStyle name="40% - Accent5 16 2" xfId="1144"/>
    <cellStyle name="40% - Accent5 17" xfId="1145"/>
    <cellStyle name="40% - Accent5 18" xfId="1146"/>
    <cellStyle name="40% - Accent5 19" xfId="1147"/>
    <cellStyle name="40% - Accent5 2" xfId="1148"/>
    <cellStyle name="40% - Accent5 2 10" xfId="1149"/>
    <cellStyle name="40% - Accent5 2 11" xfId="1150"/>
    <cellStyle name="40% - Accent5 2 12" xfId="1151"/>
    <cellStyle name="40% - Accent5 2 13" xfId="1152"/>
    <cellStyle name="40% - Accent5 2 14" xfId="1153"/>
    <cellStyle name="40% - Accent5 2 15" xfId="1154"/>
    <cellStyle name="40% - Accent5 2 16" xfId="1155"/>
    <cellStyle name="40% - Accent5 2 2" xfId="1156"/>
    <cellStyle name="40% - Accent5 2 2 2" xfId="1157"/>
    <cellStyle name="40% - Accent5 2 2 3" xfId="1158"/>
    <cellStyle name="40% - Accent5 2 2 4" xfId="1159"/>
    <cellStyle name="40% - Accent5 2 2 5" xfId="1160"/>
    <cellStyle name="40% - Accent5 2 2 6" xfId="1161"/>
    <cellStyle name="40% - Accent5 2 2 7" xfId="1162"/>
    <cellStyle name="40% - Accent5 2 3" xfId="1163"/>
    <cellStyle name="40% - Accent5 2 4" xfId="1164"/>
    <cellStyle name="40% - Accent5 2 5" xfId="1165"/>
    <cellStyle name="40% - Accent5 2 6" xfId="1166"/>
    <cellStyle name="40% - Accent5 2 7" xfId="1167"/>
    <cellStyle name="40% - Accent5 2 8" xfId="1168"/>
    <cellStyle name="40% - Accent5 2 9" xfId="1169"/>
    <cellStyle name="40% - Accent5 2_CU response trans allocation 15oct10" xfId="1170"/>
    <cellStyle name="40% - Accent5 20" xfId="1171"/>
    <cellStyle name="40% - Accent5 21" xfId="1172"/>
    <cellStyle name="40% - Accent5 22" xfId="1173"/>
    <cellStyle name="40% - Accent5 23" xfId="1174"/>
    <cellStyle name="40% - Accent5 24" xfId="1175"/>
    <cellStyle name="40% - Accent5 25" xfId="1176"/>
    <cellStyle name="40% - Accent5 26" xfId="1177"/>
    <cellStyle name="40% - Accent5 27" xfId="1178"/>
    <cellStyle name="40% - Accent5 28" xfId="1179"/>
    <cellStyle name="40% - Accent5 3" xfId="1180"/>
    <cellStyle name="40% - Accent5 3 2" xfId="1181"/>
    <cellStyle name="40% - Accent5 3 2 2" xfId="1182"/>
    <cellStyle name="40% - Accent5 3 2 3" xfId="1183"/>
    <cellStyle name="40% - Accent5 3 3" xfId="1184"/>
    <cellStyle name="40% - Accent5 3 4" xfId="1185"/>
    <cellStyle name="40% - Accent5 3_CU response trans allocation 15oct10" xfId="1186"/>
    <cellStyle name="40% - Accent5 4" xfId="1187"/>
    <cellStyle name="40% - Accent5 4 2" xfId="1188"/>
    <cellStyle name="40% - Accent5 4 3" xfId="1189"/>
    <cellStyle name="40% - Accent5 5" xfId="1190"/>
    <cellStyle name="40% - Accent5 5 2" xfId="1191"/>
    <cellStyle name="40% - Accent5 5 3" xfId="1192"/>
    <cellStyle name="40% - Accent5 6" xfId="1193"/>
    <cellStyle name="40% - Accent5 6 2" xfId="1194"/>
    <cellStyle name="40% - Accent5 6 3" xfId="1195"/>
    <cellStyle name="40% - Accent5 7" xfId="1196"/>
    <cellStyle name="40% - Accent5 7 2" xfId="1197"/>
    <cellStyle name="40% - Accent5 7 3" xfId="1198"/>
    <cellStyle name="40% - Accent5 8" xfId="1199"/>
    <cellStyle name="40% - Accent5 8 2" xfId="1200"/>
    <cellStyle name="40% - Accent5 8 3" xfId="1201"/>
    <cellStyle name="40% - Accent5 9" xfId="1202"/>
    <cellStyle name="40% - Accent5 9 2" xfId="1203"/>
    <cellStyle name="40% - Accent5 9 3" xfId="1204"/>
    <cellStyle name="40% - Accent6 10" xfId="1205"/>
    <cellStyle name="40% - Accent6 10 2" xfId="1206"/>
    <cellStyle name="40% - Accent6 10 3" xfId="1207"/>
    <cellStyle name="40% - Accent6 11" xfId="1208"/>
    <cellStyle name="40% - Accent6 11 2" xfId="1209"/>
    <cellStyle name="40% - Accent6 11 3" xfId="1210"/>
    <cellStyle name="40% - Accent6 12" xfId="1211"/>
    <cellStyle name="40% - Accent6 12 2" xfId="1212"/>
    <cellStyle name="40% - Accent6 12 3" xfId="1213"/>
    <cellStyle name="40% - Accent6 13" xfId="1214"/>
    <cellStyle name="40% - Accent6 13 2" xfId="1215"/>
    <cellStyle name="40% - Accent6 14" xfId="1216"/>
    <cellStyle name="40% - Accent6 14 2" xfId="1217"/>
    <cellStyle name="40% - Accent6 15" xfId="1218"/>
    <cellStyle name="40% - Accent6 15 2" xfId="1219"/>
    <cellStyle name="40% - Accent6 16" xfId="1220"/>
    <cellStyle name="40% - Accent6 16 2" xfId="1221"/>
    <cellStyle name="40% - Accent6 17" xfId="1222"/>
    <cellStyle name="40% - Accent6 18" xfId="1223"/>
    <cellStyle name="40% - Accent6 19" xfId="1224"/>
    <cellStyle name="40% - Accent6 2" xfId="1225"/>
    <cellStyle name="40% - Accent6 2 10" xfId="1226"/>
    <cellStyle name="40% - Accent6 2 11" xfId="1227"/>
    <cellStyle name="40% - Accent6 2 12" xfId="1228"/>
    <cellStyle name="40% - Accent6 2 13" xfId="1229"/>
    <cellStyle name="40% - Accent6 2 14" xfId="1230"/>
    <cellStyle name="40% - Accent6 2 15" xfId="1231"/>
    <cellStyle name="40% - Accent6 2 16" xfId="1232"/>
    <cellStyle name="40% - Accent6 2 2" xfId="1233"/>
    <cellStyle name="40% - Accent6 2 2 2" xfId="1234"/>
    <cellStyle name="40% - Accent6 2 2 3" xfId="1235"/>
    <cellStyle name="40% - Accent6 2 2 4" xfId="1236"/>
    <cellStyle name="40% - Accent6 2 2 5" xfId="1237"/>
    <cellStyle name="40% - Accent6 2 2 6" xfId="1238"/>
    <cellStyle name="40% - Accent6 2 2 7" xfId="1239"/>
    <cellStyle name="40% - Accent6 2 2 8" xfId="1240"/>
    <cellStyle name="40% - Accent6 2 3" xfId="1241"/>
    <cellStyle name="40% - Accent6 2 4" xfId="1242"/>
    <cellStyle name="40% - Accent6 2 5" xfId="1243"/>
    <cellStyle name="40% - Accent6 2 6" xfId="1244"/>
    <cellStyle name="40% - Accent6 2 7" xfId="1245"/>
    <cellStyle name="40% - Accent6 2 8" xfId="1246"/>
    <cellStyle name="40% - Accent6 2 9" xfId="1247"/>
    <cellStyle name="40% - Accent6 2_CU response trans allocation 15oct10" xfId="1248"/>
    <cellStyle name="40% - Accent6 20" xfId="1249"/>
    <cellStyle name="40% - Accent6 21" xfId="1250"/>
    <cellStyle name="40% - Accent6 22" xfId="1251"/>
    <cellStyle name="40% - Accent6 23" xfId="1252"/>
    <cellStyle name="40% - Accent6 24" xfId="1253"/>
    <cellStyle name="40% - Accent6 25" xfId="1254"/>
    <cellStyle name="40% - Accent6 26" xfId="1255"/>
    <cellStyle name="40% - Accent6 27" xfId="1256"/>
    <cellStyle name="40% - Accent6 28" xfId="1257"/>
    <cellStyle name="40% - Accent6 3" xfId="1258"/>
    <cellStyle name="40% - Accent6 3 2" xfId="1259"/>
    <cellStyle name="40% - Accent6 3 2 2" xfId="1260"/>
    <cellStyle name="40% - Accent6 3 2 3" xfId="1261"/>
    <cellStyle name="40% - Accent6 3 2 4" xfId="1262"/>
    <cellStyle name="40% - Accent6 3 2 5" xfId="1263"/>
    <cellStyle name="40% - Accent6 3 2 6" xfId="1264"/>
    <cellStyle name="40% - Accent6 3 2 7" xfId="1265"/>
    <cellStyle name="40% - Accent6 3 2 8" xfId="1266"/>
    <cellStyle name="40% - Accent6 3 3" xfId="1267"/>
    <cellStyle name="40% - Accent6 3 4" xfId="1268"/>
    <cellStyle name="40% - Accent6 3 5" xfId="1269"/>
    <cellStyle name="40% - Accent6 3 6" xfId="1270"/>
    <cellStyle name="40% - Accent6 3 7" xfId="1271"/>
    <cellStyle name="40% - Accent6 3 8" xfId="1272"/>
    <cellStyle name="40% - Accent6 3 9" xfId="1273"/>
    <cellStyle name="40% - Accent6 3_CU response trans allocation 15oct10" xfId="1274"/>
    <cellStyle name="40% - Accent6 4" xfId="1275"/>
    <cellStyle name="40% - Accent6 4 2" xfId="1276"/>
    <cellStyle name="40% - Accent6 4 3" xfId="1277"/>
    <cellStyle name="40% - Accent6 4 4" xfId="1278"/>
    <cellStyle name="40% - Accent6 4 5" xfId="1279"/>
    <cellStyle name="40% - Accent6 4 6" xfId="1280"/>
    <cellStyle name="40% - Accent6 4 7" xfId="1281"/>
    <cellStyle name="40% - Accent6 4 8" xfId="1282"/>
    <cellStyle name="40% - Accent6 4 9" xfId="1283"/>
    <cellStyle name="40% - Accent6 5" xfId="1284"/>
    <cellStyle name="40% - Accent6 5 2" xfId="1285"/>
    <cellStyle name="40% - Accent6 5 3" xfId="1286"/>
    <cellStyle name="40% - Accent6 5 4" xfId="1287"/>
    <cellStyle name="40% - Accent6 5 5" xfId="1288"/>
    <cellStyle name="40% - Accent6 5 6" xfId="1289"/>
    <cellStyle name="40% - Accent6 5 7" xfId="1290"/>
    <cellStyle name="40% - Accent6 5 8" xfId="1291"/>
    <cellStyle name="40% - Accent6 5 9" xfId="1292"/>
    <cellStyle name="40% - Accent6 6" xfId="1293"/>
    <cellStyle name="40% - Accent6 6 2" xfId="1294"/>
    <cellStyle name="40% - Accent6 6 3" xfId="1295"/>
    <cellStyle name="40% - Accent6 6 4" xfId="1296"/>
    <cellStyle name="40% - Accent6 6 5" xfId="1297"/>
    <cellStyle name="40% - Accent6 6 6" xfId="1298"/>
    <cellStyle name="40% - Accent6 6 7" xfId="1299"/>
    <cellStyle name="40% - Accent6 6 8" xfId="1300"/>
    <cellStyle name="40% - Accent6 6 9" xfId="1301"/>
    <cellStyle name="40% - Accent6 7" xfId="1302"/>
    <cellStyle name="40% - Accent6 7 2" xfId="1303"/>
    <cellStyle name="40% - Accent6 7 3" xfId="1304"/>
    <cellStyle name="40% - Accent6 7 4" xfId="1305"/>
    <cellStyle name="40% - Accent6 7 5" xfId="1306"/>
    <cellStyle name="40% - Accent6 7 6" xfId="1307"/>
    <cellStyle name="40% - Accent6 7 7" xfId="1308"/>
    <cellStyle name="40% - Accent6 7 8" xfId="1309"/>
    <cellStyle name="40% - Accent6 7 9" xfId="1310"/>
    <cellStyle name="40% - Accent6 8" xfId="1311"/>
    <cellStyle name="40% - Accent6 8 2" xfId="1312"/>
    <cellStyle name="40% - Accent6 8 3" xfId="1313"/>
    <cellStyle name="40% - Accent6 9" xfId="1314"/>
    <cellStyle name="40% - Accent6 9 2" xfId="1315"/>
    <cellStyle name="40% - Accent6 9 3" xfId="1316"/>
    <cellStyle name="60% - Accent1 10" xfId="1317"/>
    <cellStyle name="60% - Accent1 10 2" xfId="1318"/>
    <cellStyle name="60% - Accent1 11" xfId="1319"/>
    <cellStyle name="60% - Accent1 11 2" xfId="1320"/>
    <cellStyle name="60% - Accent1 12" xfId="1321"/>
    <cellStyle name="60% - Accent1 12 2" xfId="1322"/>
    <cellStyle name="60% - Accent1 13" xfId="1323"/>
    <cellStyle name="60% - Accent1 13 2" xfId="1324"/>
    <cellStyle name="60% - Accent1 14" xfId="1325"/>
    <cellStyle name="60% - Accent1 14 2" xfId="1326"/>
    <cellStyle name="60% - Accent1 15" xfId="1327"/>
    <cellStyle name="60% - Accent1 15 2" xfId="1328"/>
    <cellStyle name="60% - Accent1 16" xfId="1329"/>
    <cellStyle name="60% - Accent1 16 2" xfId="1330"/>
    <cellStyle name="60% - Accent1 17" xfId="1331"/>
    <cellStyle name="60% - Accent1 18" xfId="1332"/>
    <cellStyle name="60% - Accent1 19" xfId="1333"/>
    <cellStyle name="60% - Accent1 2" xfId="1334"/>
    <cellStyle name="60% - Accent1 2 10" xfId="1335"/>
    <cellStyle name="60% - Accent1 2 11" xfId="1336"/>
    <cellStyle name="60% - Accent1 2 12" xfId="1337"/>
    <cellStyle name="60% - Accent1 2 13" xfId="1338"/>
    <cellStyle name="60% - Accent1 2 14" xfId="1339"/>
    <cellStyle name="60% - Accent1 2 2" xfId="1340"/>
    <cellStyle name="60% - Accent1 2 2 2" xfId="1341"/>
    <cellStyle name="60% - Accent1 2 2 3" xfId="1342"/>
    <cellStyle name="60% - Accent1 2 2 4" xfId="1343"/>
    <cellStyle name="60% - Accent1 2 2 5" xfId="1344"/>
    <cellStyle name="60% - Accent1 2 2 6" xfId="1345"/>
    <cellStyle name="60% - Accent1 2 2 7" xfId="1346"/>
    <cellStyle name="60% - Accent1 2 2 8" xfId="1347"/>
    <cellStyle name="60% - Accent1 2 3" xfId="1348"/>
    <cellStyle name="60% - Accent1 2 4" xfId="1349"/>
    <cellStyle name="60% - Accent1 2 5" xfId="1350"/>
    <cellStyle name="60% - Accent1 2 6" xfId="1351"/>
    <cellStyle name="60% - Accent1 2 7" xfId="1352"/>
    <cellStyle name="60% - Accent1 2 8" xfId="1353"/>
    <cellStyle name="60% - Accent1 2 9" xfId="1354"/>
    <cellStyle name="60% - Accent1 20" xfId="1355"/>
    <cellStyle name="60% - Accent1 21" xfId="1356"/>
    <cellStyle name="60% - Accent1 22" xfId="1357"/>
    <cellStyle name="60% - Accent1 23" xfId="1358"/>
    <cellStyle name="60% - Accent1 24" xfId="1359"/>
    <cellStyle name="60% - Accent1 25" xfId="1360"/>
    <cellStyle name="60% - Accent1 26" xfId="1361"/>
    <cellStyle name="60% - Accent1 27" xfId="1362"/>
    <cellStyle name="60% - Accent1 28" xfId="1363"/>
    <cellStyle name="60% - Accent1 3" xfId="1364"/>
    <cellStyle name="60% - Accent1 3 2" xfId="1365"/>
    <cellStyle name="60% - Accent1 3 2 2" xfId="1366"/>
    <cellStyle name="60% - Accent1 3 2 3" xfId="1367"/>
    <cellStyle name="60% - Accent1 3 2 4" xfId="1368"/>
    <cellStyle name="60% - Accent1 3 2 5" xfId="1369"/>
    <cellStyle name="60% - Accent1 3 2 6" xfId="1370"/>
    <cellStyle name="60% - Accent1 3 2 7" xfId="1371"/>
    <cellStyle name="60% - Accent1 3 2 8" xfId="1372"/>
    <cellStyle name="60% - Accent1 3 3" xfId="1373"/>
    <cellStyle name="60% - Accent1 3 4" xfId="1374"/>
    <cellStyle name="60% - Accent1 3 5" xfId="1375"/>
    <cellStyle name="60% - Accent1 3 6" xfId="1376"/>
    <cellStyle name="60% - Accent1 3 7" xfId="1377"/>
    <cellStyle name="60% - Accent1 3 8" xfId="1378"/>
    <cellStyle name="60% - Accent1 3 9" xfId="1379"/>
    <cellStyle name="60% - Accent1 4" xfId="1380"/>
    <cellStyle name="60% - Accent1 4 2" xfId="1381"/>
    <cellStyle name="60% - Accent1 4 3" xfId="1382"/>
    <cellStyle name="60% - Accent1 4 4" xfId="1383"/>
    <cellStyle name="60% - Accent1 4 5" xfId="1384"/>
    <cellStyle name="60% - Accent1 4 6" xfId="1385"/>
    <cellStyle name="60% - Accent1 4 7" xfId="1386"/>
    <cellStyle name="60% - Accent1 4 8" xfId="1387"/>
    <cellStyle name="60% - Accent1 4 9" xfId="1388"/>
    <cellStyle name="60% - Accent1 5" xfId="1389"/>
    <cellStyle name="60% - Accent1 5 2" xfId="1390"/>
    <cellStyle name="60% - Accent1 5 3" xfId="1391"/>
    <cellStyle name="60% - Accent1 5 4" xfId="1392"/>
    <cellStyle name="60% - Accent1 5 5" xfId="1393"/>
    <cellStyle name="60% - Accent1 5 6" xfId="1394"/>
    <cellStyle name="60% - Accent1 5 7" xfId="1395"/>
    <cellStyle name="60% - Accent1 5 8" xfId="1396"/>
    <cellStyle name="60% - Accent1 5 9" xfId="1397"/>
    <cellStyle name="60% - Accent1 6" xfId="1398"/>
    <cellStyle name="60% - Accent1 6 2" xfId="1399"/>
    <cellStyle name="60% - Accent1 6 3" xfId="1400"/>
    <cellStyle name="60% - Accent1 6 4" xfId="1401"/>
    <cellStyle name="60% - Accent1 6 5" xfId="1402"/>
    <cellStyle name="60% - Accent1 6 6" xfId="1403"/>
    <cellStyle name="60% - Accent1 6 7" xfId="1404"/>
    <cellStyle name="60% - Accent1 6 8" xfId="1405"/>
    <cellStyle name="60% - Accent1 6 9" xfId="1406"/>
    <cellStyle name="60% - Accent1 7" xfId="1407"/>
    <cellStyle name="60% - Accent1 7 2" xfId="1408"/>
    <cellStyle name="60% - Accent1 7 3" xfId="1409"/>
    <cellStyle name="60% - Accent1 7 4" xfId="1410"/>
    <cellStyle name="60% - Accent1 7 5" xfId="1411"/>
    <cellStyle name="60% - Accent1 7 6" xfId="1412"/>
    <cellStyle name="60% - Accent1 7 7" xfId="1413"/>
    <cellStyle name="60% - Accent1 7 8" xfId="1414"/>
    <cellStyle name="60% - Accent1 7 9" xfId="1415"/>
    <cellStyle name="60% - Accent1 8" xfId="1416"/>
    <cellStyle name="60% - Accent1 8 2" xfId="1417"/>
    <cellStyle name="60% - Accent1 9" xfId="1418"/>
    <cellStyle name="60% - Accent1 9 2" xfId="1419"/>
    <cellStyle name="60% - Accent2 10" xfId="1420"/>
    <cellStyle name="60% - Accent2 10 2" xfId="1421"/>
    <cellStyle name="60% - Accent2 11" xfId="1422"/>
    <cellStyle name="60% - Accent2 11 2" xfId="1423"/>
    <cellStyle name="60% - Accent2 12" xfId="1424"/>
    <cellStyle name="60% - Accent2 12 2" xfId="1425"/>
    <cellStyle name="60% - Accent2 13" xfId="1426"/>
    <cellStyle name="60% - Accent2 13 2" xfId="1427"/>
    <cellStyle name="60% - Accent2 14" xfId="1428"/>
    <cellStyle name="60% - Accent2 14 2" xfId="1429"/>
    <cellStyle name="60% - Accent2 15" xfId="1430"/>
    <cellStyle name="60% - Accent2 15 2" xfId="1431"/>
    <cellStyle name="60% - Accent2 16" xfId="1432"/>
    <cellStyle name="60% - Accent2 16 2" xfId="1433"/>
    <cellStyle name="60% - Accent2 17" xfId="1434"/>
    <cellStyle name="60% - Accent2 18" xfId="1435"/>
    <cellStyle name="60% - Accent2 19" xfId="1436"/>
    <cellStyle name="60% - Accent2 2" xfId="1437"/>
    <cellStyle name="60% - Accent2 2 10" xfId="1438"/>
    <cellStyle name="60% - Accent2 2 11" xfId="1439"/>
    <cellStyle name="60% - Accent2 2 12" xfId="1440"/>
    <cellStyle name="60% - Accent2 2 13" xfId="1441"/>
    <cellStyle name="60% - Accent2 2 14" xfId="1442"/>
    <cellStyle name="60% - Accent2 2 2" xfId="1443"/>
    <cellStyle name="60% - Accent2 2 2 2" xfId="1444"/>
    <cellStyle name="60% - Accent2 2 2 3" xfId="1445"/>
    <cellStyle name="60% - Accent2 2 2 4" xfId="1446"/>
    <cellStyle name="60% - Accent2 2 2 5" xfId="1447"/>
    <cellStyle name="60% - Accent2 2 2 6" xfId="1448"/>
    <cellStyle name="60% - Accent2 2 2 7" xfId="1449"/>
    <cellStyle name="60% - Accent2 2 3" xfId="1450"/>
    <cellStyle name="60% - Accent2 2 4" xfId="1451"/>
    <cellStyle name="60% - Accent2 2 5" xfId="1452"/>
    <cellStyle name="60% - Accent2 2 6" xfId="1453"/>
    <cellStyle name="60% - Accent2 2 7" xfId="1454"/>
    <cellStyle name="60% - Accent2 2 8" xfId="1455"/>
    <cellStyle name="60% - Accent2 2 9" xfId="1456"/>
    <cellStyle name="60% - Accent2 20" xfId="1457"/>
    <cellStyle name="60% - Accent2 21" xfId="1458"/>
    <cellStyle name="60% - Accent2 22" xfId="1459"/>
    <cellStyle name="60% - Accent2 23" xfId="1460"/>
    <cellStyle name="60% - Accent2 24" xfId="1461"/>
    <cellStyle name="60% - Accent2 25" xfId="1462"/>
    <cellStyle name="60% - Accent2 26" xfId="1463"/>
    <cellStyle name="60% - Accent2 27" xfId="1464"/>
    <cellStyle name="60% - Accent2 28" xfId="1465"/>
    <cellStyle name="60% - Accent2 3" xfId="1466"/>
    <cellStyle name="60% - Accent2 3 2" xfId="1467"/>
    <cellStyle name="60% - Accent2 4" xfId="1468"/>
    <cellStyle name="60% - Accent2 4 2" xfId="1469"/>
    <cellStyle name="60% - Accent2 5" xfId="1470"/>
    <cellStyle name="60% - Accent2 5 2" xfId="1471"/>
    <cellStyle name="60% - Accent2 6" xfId="1472"/>
    <cellStyle name="60% - Accent2 6 2" xfId="1473"/>
    <cellStyle name="60% - Accent2 7" xfId="1474"/>
    <cellStyle name="60% - Accent2 7 2" xfId="1475"/>
    <cellStyle name="60% - Accent2 8" xfId="1476"/>
    <cellStyle name="60% - Accent2 8 2" xfId="1477"/>
    <cellStyle name="60% - Accent2 9" xfId="1478"/>
    <cellStyle name="60% - Accent2 9 2" xfId="1479"/>
    <cellStyle name="60% - Accent3 10" xfId="1480"/>
    <cellStyle name="60% - Accent3 10 2" xfId="1481"/>
    <cellStyle name="60% - Accent3 11" xfId="1482"/>
    <cellStyle name="60% - Accent3 11 2" xfId="1483"/>
    <cellStyle name="60% - Accent3 12" xfId="1484"/>
    <cellStyle name="60% - Accent3 12 2" xfId="1485"/>
    <cellStyle name="60% - Accent3 13" xfId="1486"/>
    <cellStyle name="60% - Accent3 13 2" xfId="1487"/>
    <cellStyle name="60% - Accent3 14" xfId="1488"/>
    <cellStyle name="60% - Accent3 14 2" xfId="1489"/>
    <cellStyle name="60% - Accent3 15" xfId="1490"/>
    <cellStyle name="60% - Accent3 15 2" xfId="1491"/>
    <cellStyle name="60% - Accent3 16" xfId="1492"/>
    <cellStyle name="60% - Accent3 16 2" xfId="1493"/>
    <cellStyle name="60% - Accent3 17" xfId="1494"/>
    <cellStyle name="60% - Accent3 18" xfId="1495"/>
    <cellStyle name="60% - Accent3 19" xfId="1496"/>
    <cellStyle name="60% - Accent3 2" xfId="1497"/>
    <cellStyle name="60% - Accent3 2 10" xfId="1498"/>
    <cellStyle name="60% - Accent3 2 11" xfId="1499"/>
    <cellStyle name="60% - Accent3 2 12" xfId="1500"/>
    <cellStyle name="60% - Accent3 2 13" xfId="1501"/>
    <cellStyle name="60% - Accent3 2 14" xfId="1502"/>
    <cellStyle name="60% - Accent3 2 2" xfId="1503"/>
    <cellStyle name="60% - Accent3 2 2 2" xfId="1504"/>
    <cellStyle name="60% - Accent3 2 2 3" xfId="1505"/>
    <cellStyle name="60% - Accent3 2 2 4" xfId="1506"/>
    <cellStyle name="60% - Accent3 2 2 5" xfId="1507"/>
    <cellStyle name="60% - Accent3 2 2 6" xfId="1508"/>
    <cellStyle name="60% - Accent3 2 2 7" xfId="1509"/>
    <cellStyle name="60% - Accent3 2 2 8" xfId="1510"/>
    <cellStyle name="60% - Accent3 2 3" xfId="1511"/>
    <cellStyle name="60% - Accent3 2 4" xfId="1512"/>
    <cellStyle name="60% - Accent3 2 5" xfId="1513"/>
    <cellStyle name="60% - Accent3 2 6" xfId="1514"/>
    <cellStyle name="60% - Accent3 2 7" xfId="1515"/>
    <cellStyle name="60% - Accent3 2 8" xfId="1516"/>
    <cellStyle name="60% - Accent3 2 9" xfId="1517"/>
    <cellStyle name="60% - Accent3 20" xfId="1518"/>
    <cellStyle name="60% - Accent3 21" xfId="1519"/>
    <cellStyle name="60% - Accent3 22" xfId="1520"/>
    <cellStyle name="60% - Accent3 23" xfId="1521"/>
    <cellStyle name="60% - Accent3 24" xfId="1522"/>
    <cellStyle name="60% - Accent3 25" xfId="1523"/>
    <cellStyle name="60% - Accent3 26" xfId="1524"/>
    <cellStyle name="60% - Accent3 27" xfId="1525"/>
    <cellStyle name="60% - Accent3 28" xfId="1526"/>
    <cellStyle name="60% - Accent3 3" xfId="1527"/>
    <cellStyle name="60% - Accent3 3 2" xfId="1528"/>
    <cellStyle name="60% - Accent3 3 2 2" xfId="1529"/>
    <cellStyle name="60% - Accent3 3 2 3" xfId="1530"/>
    <cellStyle name="60% - Accent3 3 2 4" xfId="1531"/>
    <cellStyle name="60% - Accent3 3 2 5" xfId="1532"/>
    <cellStyle name="60% - Accent3 3 2 6" xfId="1533"/>
    <cellStyle name="60% - Accent3 3 2 7" xfId="1534"/>
    <cellStyle name="60% - Accent3 3 2 8" xfId="1535"/>
    <cellStyle name="60% - Accent3 3 3" xfId="1536"/>
    <cellStyle name="60% - Accent3 3 4" xfId="1537"/>
    <cellStyle name="60% - Accent3 3 5" xfId="1538"/>
    <cellStyle name="60% - Accent3 3 6" xfId="1539"/>
    <cellStyle name="60% - Accent3 3 7" xfId="1540"/>
    <cellStyle name="60% - Accent3 3 8" xfId="1541"/>
    <cellStyle name="60% - Accent3 3 9" xfId="1542"/>
    <cellStyle name="60% - Accent3 4" xfId="1543"/>
    <cellStyle name="60% - Accent3 4 2" xfId="1544"/>
    <cellStyle name="60% - Accent3 4 3" xfId="1545"/>
    <cellStyle name="60% - Accent3 4 4" xfId="1546"/>
    <cellStyle name="60% - Accent3 4 5" xfId="1547"/>
    <cellStyle name="60% - Accent3 4 6" xfId="1548"/>
    <cellStyle name="60% - Accent3 4 7" xfId="1549"/>
    <cellStyle name="60% - Accent3 4 8" xfId="1550"/>
    <cellStyle name="60% - Accent3 4 9" xfId="1551"/>
    <cellStyle name="60% - Accent3 5" xfId="1552"/>
    <cellStyle name="60% - Accent3 5 2" xfId="1553"/>
    <cellStyle name="60% - Accent3 5 3" xfId="1554"/>
    <cellStyle name="60% - Accent3 5 4" xfId="1555"/>
    <cellStyle name="60% - Accent3 5 5" xfId="1556"/>
    <cellStyle name="60% - Accent3 5 6" xfId="1557"/>
    <cellStyle name="60% - Accent3 5 7" xfId="1558"/>
    <cellStyle name="60% - Accent3 5 8" xfId="1559"/>
    <cellStyle name="60% - Accent3 5 9" xfId="1560"/>
    <cellStyle name="60% - Accent3 6" xfId="1561"/>
    <cellStyle name="60% - Accent3 6 2" xfId="1562"/>
    <cellStyle name="60% - Accent3 6 3" xfId="1563"/>
    <cellStyle name="60% - Accent3 6 4" xfId="1564"/>
    <cellStyle name="60% - Accent3 6 5" xfId="1565"/>
    <cellStyle name="60% - Accent3 6 6" xfId="1566"/>
    <cellStyle name="60% - Accent3 6 7" xfId="1567"/>
    <cellStyle name="60% - Accent3 6 8" xfId="1568"/>
    <cellStyle name="60% - Accent3 6 9" xfId="1569"/>
    <cellStyle name="60% - Accent3 7" xfId="1570"/>
    <cellStyle name="60% - Accent3 7 2" xfId="1571"/>
    <cellStyle name="60% - Accent3 7 3" xfId="1572"/>
    <cellStyle name="60% - Accent3 7 4" xfId="1573"/>
    <cellStyle name="60% - Accent3 7 5" xfId="1574"/>
    <cellStyle name="60% - Accent3 7 6" xfId="1575"/>
    <cellStyle name="60% - Accent3 7 7" xfId="1576"/>
    <cellStyle name="60% - Accent3 7 8" xfId="1577"/>
    <cellStyle name="60% - Accent3 7 9" xfId="1578"/>
    <cellStyle name="60% - Accent3 8" xfId="1579"/>
    <cellStyle name="60% - Accent3 8 2" xfId="1580"/>
    <cellStyle name="60% - Accent3 9" xfId="1581"/>
    <cellStyle name="60% - Accent3 9 2" xfId="1582"/>
    <cellStyle name="60% - Accent4 10" xfId="1583"/>
    <cellStyle name="60% - Accent4 10 2" xfId="1584"/>
    <cellStyle name="60% - Accent4 11" xfId="1585"/>
    <cellStyle name="60% - Accent4 11 2" xfId="1586"/>
    <cellStyle name="60% - Accent4 12" xfId="1587"/>
    <cellStyle name="60% - Accent4 12 2" xfId="1588"/>
    <cellStyle name="60% - Accent4 13" xfId="1589"/>
    <cellStyle name="60% - Accent4 13 2" xfId="1590"/>
    <cellStyle name="60% - Accent4 14" xfId="1591"/>
    <cellStyle name="60% - Accent4 14 2" xfId="1592"/>
    <cellStyle name="60% - Accent4 15" xfId="1593"/>
    <cellStyle name="60% - Accent4 15 2" xfId="1594"/>
    <cellStyle name="60% - Accent4 16" xfId="1595"/>
    <cellStyle name="60% - Accent4 16 2" xfId="1596"/>
    <cellStyle name="60% - Accent4 17" xfId="1597"/>
    <cellStyle name="60% - Accent4 18" xfId="1598"/>
    <cellStyle name="60% - Accent4 19" xfId="1599"/>
    <cellStyle name="60% - Accent4 2" xfId="1600"/>
    <cellStyle name="60% - Accent4 2 10" xfId="1601"/>
    <cellStyle name="60% - Accent4 2 11" xfId="1602"/>
    <cellStyle name="60% - Accent4 2 12" xfId="1603"/>
    <cellStyle name="60% - Accent4 2 13" xfId="1604"/>
    <cellStyle name="60% - Accent4 2 14" xfId="1605"/>
    <cellStyle name="60% - Accent4 2 2" xfId="1606"/>
    <cellStyle name="60% - Accent4 2 2 2" xfId="1607"/>
    <cellStyle name="60% - Accent4 2 2 3" xfId="1608"/>
    <cellStyle name="60% - Accent4 2 2 4" xfId="1609"/>
    <cellStyle name="60% - Accent4 2 2 5" xfId="1610"/>
    <cellStyle name="60% - Accent4 2 2 6" xfId="1611"/>
    <cellStyle name="60% - Accent4 2 2 7" xfId="1612"/>
    <cellStyle name="60% - Accent4 2 2 8" xfId="1613"/>
    <cellStyle name="60% - Accent4 2 3" xfId="1614"/>
    <cellStyle name="60% - Accent4 2 4" xfId="1615"/>
    <cellStyle name="60% - Accent4 2 5" xfId="1616"/>
    <cellStyle name="60% - Accent4 2 6" xfId="1617"/>
    <cellStyle name="60% - Accent4 2 7" xfId="1618"/>
    <cellStyle name="60% - Accent4 2 8" xfId="1619"/>
    <cellStyle name="60% - Accent4 2 9" xfId="1620"/>
    <cellStyle name="60% - Accent4 20" xfId="1621"/>
    <cellStyle name="60% - Accent4 21" xfId="1622"/>
    <cellStyle name="60% - Accent4 22" xfId="1623"/>
    <cellStyle name="60% - Accent4 23" xfId="1624"/>
    <cellStyle name="60% - Accent4 24" xfId="1625"/>
    <cellStyle name="60% - Accent4 25" xfId="1626"/>
    <cellStyle name="60% - Accent4 26" xfId="1627"/>
    <cellStyle name="60% - Accent4 27" xfId="1628"/>
    <cellStyle name="60% - Accent4 28" xfId="1629"/>
    <cellStyle name="60% - Accent4 3" xfId="1630"/>
    <cellStyle name="60% - Accent4 3 2" xfId="1631"/>
    <cellStyle name="60% - Accent4 3 2 2" xfId="1632"/>
    <cellStyle name="60% - Accent4 3 2 3" xfId="1633"/>
    <cellStyle name="60% - Accent4 3 2 4" xfId="1634"/>
    <cellStyle name="60% - Accent4 3 2 5" xfId="1635"/>
    <cellStyle name="60% - Accent4 3 2 6" xfId="1636"/>
    <cellStyle name="60% - Accent4 3 2 7" xfId="1637"/>
    <cellStyle name="60% - Accent4 3 2 8" xfId="1638"/>
    <cellStyle name="60% - Accent4 3 3" xfId="1639"/>
    <cellStyle name="60% - Accent4 3 4" xfId="1640"/>
    <cellStyle name="60% - Accent4 3 5" xfId="1641"/>
    <cellStyle name="60% - Accent4 3 6" xfId="1642"/>
    <cellStyle name="60% - Accent4 3 7" xfId="1643"/>
    <cellStyle name="60% - Accent4 3 8" xfId="1644"/>
    <cellStyle name="60% - Accent4 3 9" xfId="1645"/>
    <cellStyle name="60% - Accent4 4" xfId="1646"/>
    <cellStyle name="60% - Accent4 4 2" xfId="1647"/>
    <cellStyle name="60% - Accent4 4 3" xfId="1648"/>
    <cellStyle name="60% - Accent4 4 4" xfId="1649"/>
    <cellStyle name="60% - Accent4 4 5" xfId="1650"/>
    <cellStyle name="60% - Accent4 4 6" xfId="1651"/>
    <cellStyle name="60% - Accent4 4 7" xfId="1652"/>
    <cellStyle name="60% - Accent4 4 8" xfId="1653"/>
    <cellStyle name="60% - Accent4 4 9" xfId="1654"/>
    <cellStyle name="60% - Accent4 5" xfId="1655"/>
    <cellStyle name="60% - Accent4 5 2" xfId="1656"/>
    <cellStyle name="60% - Accent4 5 3" xfId="1657"/>
    <cellStyle name="60% - Accent4 5 4" xfId="1658"/>
    <cellStyle name="60% - Accent4 5 5" xfId="1659"/>
    <cellStyle name="60% - Accent4 5 6" xfId="1660"/>
    <cellStyle name="60% - Accent4 5 7" xfId="1661"/>
    <cellStyle name="60% - Accent4 5 8" xfId="1662"/>
    <cellStyle name="60% - Accent4 5 9" xfId="1663"/>
    <cellStyle name="60% - Accent4 6" xfId="1664"/>
    <cellStyle name="60% - Accent4 6 2" xfId="1665"/>
    <cellStyle name="60% - Accent4 6 3" xfId="1666"/>
    <cellStyle name="60% - Accent4 6 4" xfId="1667"/>
    <cellStyle name="60% - Accent4 6 5" xfId="1668"/>
    <cellStyle name="60% - Accent4 6 6" xfId="1669"/>
    <cellStyle name="60% - Accent4 6 7" xfId="1670"/>
    <cellStyle name="60% - Accent4 6 8" xfId="1671"/>
    <cellStyle name="60% - Accent4 6 9" xfId="1672"/>
    <cellStyle name="60% - Accent4 7" xfId="1673"/>
    <cellStyle name="60% - Accent4 7 2" xfId="1674"/>
    <cellStyle name="60% - Accent4 7 3" xfId="1675"/>
    <cellStyle name="60% - Accent4 7 4" xfId="1676"/>
    <cellStyle name="60% - Accent4 7 5" xfId="1677"/>
    <cellStyle name="60% - Accent4 7 6" xfId="1678"/>
    <cellStyle name="60% - Accent4 7 7" xfId="1679"/>
    <cellStyle name="60% - Accent4 7 8" xfId="1680"/>
    <cellStyle name="60% - Accent4 7 9" xfId="1681"/>
    <cellStyle name="60% - Accent4 8" xfId="1682"/>
    <cellStyle name="60% - Accent4 8 2" xfId="1683"/>
    <cellStyle name="60% - Accent4 9" xfId="1684"/>
    <cellStyle name="60% - Accent4 9 2" xfId="1685"/>
    <cellStyle name="60% - Accent5 10" xfId="1686"/>
    <cellStyle name="60% - Accent5 10 2" xfId="1687"/>
    <cellStyle name="60% - Accent5 11" xfId="1688"/>
    <cellStyle name="60% - Accent5 11 2" xfId="1689"/>
    <cellStyle name="60% - Accent5 12" xfId="1690"/>
    <cellStyle name="60% - Accent5 12 2" xfId="1691"/>
    <cellStyle name="60% - Accent5 13" xfId="1692"/>
    <cellStyle name="60% - Accent5 13 2" xfId="1693"/>
    <cellStyle name="60% - Accent5 14" xfId="1694"/>
    <cellStyle name="60% - Accent5 14 2" xfId="1695"/>
    <cellStyle name="60% - Accent5 15" xfId="1696"/>
    <cellStyle name="60% - Accent5 15 2" xfId="1697"/>
    <cellStyle name="60% - Accent5 16" xfId="1698"/>
    <cellStyle name="60% - Accent5 16 2" xfId="1699"/>
    <cellStyle name="60% - Accent5 17" xfId="1700"/>
    <cellStyle name="60% - Accent5 18" xfId="1701"/>
    <cellStyle name="60% - Accent5 19" xfId="1702"/>
    <cellStyle name="60% - Accent5 2" xfId="1703"/>
    <cellStyle name="60% - Accent5 2 10" xfId="1704"/>
    <cellStyle name="60% - Accent5 2 11" xfId="1705"/>
    <cellStyle name="60% - Accent5 2 12" xfId="1706"/>
    <cellStyle name="60% - Accent5 2 13" xfId="1707"/>
    <cellStyle name="60% - Accent5 2 14" xfId="1708"/>
    <cellStyle name="60% - Accent5 2 2" xfId="1709"/>
    <cellStyle name="60% - Accent5 2 2 2" xfId="1710"/>
    <cellStyle name="60% - Accent5 2 2 3" xfId="1711"/>
    <cellStyle name="60% - Accent5 2 2 4" xfId="1712"/>
    <cellStyle name="60% - Accent5 2 2 5" xfId="1713"/>
    <cellStyle name="60% - Accent5 2 2 6" xfId="1714"/>
    <cellStyle name="60% - Accent5 2 2 7" xfId="1715"/>
    <cellStyle name="60% - Accent5 2 3" xfId="1716"/>
    <cellStyle name="60% - Accent5 2 4" xfId="1717"/>
    <cellStyle name="60% - Accent5 2 5" xfId="1718"/>
    <cellStyle name="60% - Accent5 2 6" xfId="1719"/>
    <cellStyle name="60% - Accent5 2 7" xfId="1720"/>
    <cellStyle name="60% - Accent5 2 8" xfId="1721"/>
    <cellStyle name="60% - Accent5 2 9" xfId="1722"/>
    <cellStyle name="60% - Accent5 20" xfId="1723"/>
    <cellStyle name="60% - Accent5 21" xfId="1724"/>
    <cellStyle name="60% - Accent5 22" xfId="1725"/>
    <cellStyle name="60% - Accent5 23" xfId="1726"/>
    <cellStyle name="60% - Accent5 24" xfId="1727"/>
    <cellStyle name="60% - Accent5 25" xfId="1728"/>
    <cellStyle name="60% - Accent5 26" xfId="1729"/>
    <cellStyle name="60% - Accent5 27" xfId="1730"/>
    <cellStyle name="60% - Accent5 28" xfId="1731"/>
    <cellStyle name="60% - Accent5 3" xfId="1732"/>
    <cellStyle name="60% - Accent5 3 2" xfId="1733"/>
    <cellStyle name="60% - Accent5 4" xfId="1734"/>
    <cellStyle name="60% - Accent5 4 2" xfId="1735"/>
    <cellStyle name="60% - Accent5 5" xfId="1736"/>
    <cellStyle name="60% - Accent5 5 2" xfId="1737"/>
    <cellStyle name="60% - Accent5 6" xfId="1738"/>
    <cellStyle name="60% - Accent5 6 2" xfId="1739"/>
    <cellStyle name="60% - Accent5 7" xfId="1740"/>
    <cellStyle name="60% - Accent5 7 2" xfId="1741"/>
    <cellStyle name="60% - Accent5 8" xfId="1742"/>
    <cellStyle name="60% - Accent5 8 2" xfId="1743"/>
    <cellStyle name="60% - Accent5 9" xfId="1744"/>
    <cellStyle name="60% - Accent5 9 2" xfId="1745"/>
    <cellStyle name="60% - Accent6 10" xfId="1746"/>
    <cellStyle name="60% - Accent6 10 2" xfId="1747"/>
    <cellStyle name="60% - Accent6 11" xfId="1748"/>
    <cellStyle name="60% - Accent6 11 2" xfId="1749"/>
    <cellStyle name="60% - Accent6 12" xfId="1750"/>
    <cellStyle name="60% - Accent6 12 2" xfId="1751"/>
    <cellStyle name="60% - Accent6 13" xfId="1752"/>
    <cellStyle name="60% - Accent6 13 2" xfId="1753"/>
    <cellStyle name="60% - Accent6 14" xfId="1754"/>
    <cellStyle name="60% - Accent6 14 2" xfId="1755"/>
    <cellStyle name="60% - Accent6 15" xfId="1756"/>
    <cellStyle name="60% - Accent6 15 2" xfId="1757"/>
    <cellStyle name="60% - Accent6 16" xfId="1758"/>
    <cellStyle name="60% - Accent6 16 2" xfId="1759"/>
    <cellStyle name="60% - Accent6 17" xfId="1760"/>
    <cellStyle name="60% - Accent6 18" xfId="1761"/>
    <cellStyle name="60% - Accent6 19" xfId="1762"/>
    <cellStyle name="60% - Accent6 2" xfId="1763"/>
    <cellStyle name="60% - Accent6 2 10" xfId="1764"/>
    <cellStyle name="60% - Accent6 2 11" xfId="1765"/>
    <cellStyle name="60% - Accent6 2 12" xfId="1766"/>
    <cellStyle name="60% - Accent6 2 13" xfId="1767"/>
    <cellStyle name="60% - Accent6 2 14" xfId="1768"/>
    <cellStyle name="60% - Accent6 2 2" xfId="1769"/>
    <cellStyle name="60% - Accent6 2 2 2" xfId="1770"/>
    <cellStyle name="60% - Accent6 2 2 3" xfId="1771"/>
    <cellStyle name="60% - Accent6 2 2 4" xfId="1772"/>
    <cellStyle name="60% - Accent6 2 2 5" xfId="1773"/>
    <cellStyle name="60% - Accent6 2 2 6" xfId="1774"/>
    <cellStyle name="60% - Accent6 2 2 7" xfId="1775"/>
    <cellStyle name="60% - Accent6 2 2 8" xfId="1776"/>
    <cellStyle name="60% - Accent6 2 3" xfId="1777"/>
    <cellStyle name="60% - Accent6 2 4" xfId="1778"/>
    <cellStyle name="60% - Accent6 2 5" xfId="1779"/>
    <cellStyle name="60% - Accent6 2 6" xfId="1780"/>
    <cellStyle name="60% - Accent6 2 7" xfId="1781"/>
    <cellStyle name="60% - Accent6 2 8" xfId="1782"/>
    <cellStyle name="60% - Accent6 2 9" xfId="1783"/>
    <cellStyle name="60% - Accent6 20" xfId="1784"/>
    <cellStyle name="60% - Accent6 21" xfId="1785"/>
    <cellStyle name="60% - Accent6 22" xfId="1786"/>
    <cellStyle name="60% - Accent6 23" xfId="1787"/>
    <cellStyle name="60% - Accent6 24" xfId="1788"/>
    <cellStyle name="60% - Accent6 25" xfId="1789"/>
    <cellStyle name="60% - Accent6 26" xfId="1790"/>
    <cellStyle name="60% - Accent6 27" xfId="1791"/>
    <cellStyle name="60% - Accent6 28" xfId="1792"/>
    <cellStyle name="60% - Accent6 3" xfId="1793"/>
    <cellStyle name="60% - Accent6 3 2" xfId="1794"/>
    <cellStyle name="60% - Accent6 3 2 2" xfId="1795"/>
    <cellStyle name="60% - Accent6 3 2 3" xfId="1796"/>
    <cellStyle name="60% - Accent6 3 2 4" xfId="1797"/>
    <cellStyle name="60% - Accent6 3 2 5" xfId="1798"/>
    <cellStyle name="60% - Accent6 3 2 6" xfId="1799"/>
    <cellStyle name="60% - Accent6 3 2 7" xfId="1800"/>
    <cellStyle name="60% - Accent6 3 2 8" xfId="1801"/>
    <cellStyle name="60% - Accent6 3 3" xfId="1802"/>
    <cellStyle name="60% - Accent6 3 4" xfId="1803"/>
    <cellStyle name="60% - Accent6 3 5" xfId="1804"/>
    <cellStyle name="60% - Accent6 3 6" xfId="1805"/>
    <cellStyle name="60% - Accent6 3 7" xfId="1806"/>
    <cellStyle name="60% - Accent6 3 8" xfId="1807"/>
    <cellStyle name="60% - Accent6 3 9" xfId="1808"/>
    <cellStyle name="60% - Accent6 4" xfId="1809"/>
    <cellStyle name="60% - Accent6 4 2" xfId="1810"/>
    <cellStyle name="60% - Accent6 4 3" xfId="1811"/>
    <cellStyle name="60% - Accent6 4 4" xfId="1812"/>
    <cellStyle name="60% - Accent6 4 5" xfId="1813"/>
    <cellStyle name="60% - Accent6 4 6" xfId="1814"/>
    <cellStyle name="60% - Accent6 4 7" xfId="1815"/>
    <cellStyle name="60% - Accent6 4 8" xfId="1816"/>
    <cellStyle name="60% - Accent6 4 9" xfId="1817"/>
    <cellStyle name="60% - Accent6 5" xfId="1818"/>
    <cellStyle name="60% - Accent6 5 2" xfId="1819"/>
    <cellStyle name="60% - Accent6 5 3" xfId="1820"/>
    <cellStyle name="60% - Accent6 5 4" xfId="1821"/>
    <cellStyle name="60% - Accent6 5 5" xfId="1822"/>
    <cellStyle name="60% - Accent6 5 6" xfId="1823"/>
    <cellStyle name="60% - Accent6 5 7" xfId="1824"/>
    <cellStyle name="60% - Accent6 5 8" xfId="1825"/>
    <cellStyle name="60% - Accent6 5 9" xfId="1826"/>
    <cellStyle name="60% - Accent6 6" xfId="1827"/>
    <cellStyle name="60% - Accent6 6 2" xfId="1828"/>
    <cellStyle name="60% - Accent6 6 3" xfId="1829"/>
    <cellStyle name="60% - Accent6 6 4" xfId="1830"/>
    <cellStyle name="60% - Accent6 6 5" xfId="1831"/>
    <cellStyle name="60% - Accent6 6 6" xfId="1832"/>
    <cellStyle name="60% - Accent6 6 7" xfId="1833"/>
    <cellStyle name="60% - Accent6 6 8" xfId="1834"/>
    <cellStyle name="60% - Accent6 6 9" xfId="1835"/>
    <cellStyle name="60% - Accent6 7" xfId="1836"/>
    <cellStyle name="60% - Accent6 7 2" xfId="1837"/>
    <cellStyle name="60% - Accent6 7 3" xfId="1838"/>
    <cellStyle name="60% - Accent6 7 4" xfId="1839"/>
    <cellStyle name="60% - Accent6 7 5" xfId="1840"/>
    <cellStyle name="60% - Accent6 7 6" xfId="1841"/>
    <cellStyle name="60% - Accent6 7 7" xfId="1842"/>
    <cellStyle name="60% - Accent6 7 8" xfId="1843"/>
    <cellStyle name="60% - Accent6 7 9" xfId="1844"/>
    <cellStyle name="60% - Accent6 8" xfId="1845"/>
    <cellStyle name="60% - Accent6 8 2" xfId="1846"/>
    <cellStyle name="60% - Accent6 9" xfId="1847"/>
    <cellStyle name="60% - Accent6 9 2" xfId="1848"/>
    <cellStyle name="Accent1 10" xfId="1849"/>
    <cellStyle name="Accent1 10 2" xfId="1850"/>
    <cellStyle name="Accent1 11" xfId="1851"/>
    <cellStyle name="Accent1 11 2" xfId="1852"/>
    <cellStyle name="Accent1 12" xfId="1853"/>
    <cellStyle name="Accent1 12 2" xfId="1854"/>
    <cellStyle name="Accent1 13" xfId="1855"/>
    <cellStyle name="Accent1 13 2" xfId="1856"/>
    <cellStyle name="Accent1 14" xfId="1857"/>
    <cellStyle name="Accent1 14 2" xfId="1858"/>
    <cellStyle name="Accent1 15" xfId="1859"/>
    <cellStyle name="Accent1 15 2" xfId="1860"/>
    <cellStyle name="Accent1 16" xfId="1861"/>
    <cellStyle name="Accent1 16 2" xfId="1862"/>
    <cellStyle name="Accent1 17" xfId="1863"/>
    <cellStyle name="Accent1 18" xfId="1864"/>
    <cellStyle name="Accent1 19" xfId="1865"/>
    <cellStyle name="Accent1 2" xfId="1866"/>
    <cellStyle name="Accent1 2 10" xfId="1867"/>
    <cellStyle name="Accent1 2 11" xfId="1868"/>
    <cellStyle name="Accent1 2 12" xfId="1869"/>
    <cellStyle name="Accent1 2 13" xfId="1870"/>
    <cellStyle name="Accent1 2 14" xfId="1871"/>
    <cellStyle name="Accent1 2 2" xfId="1872"/>
    <cellStyle name="Accent1 2 2 2" xfId="1873"/>
    <cellStyle name="Accent1 2 2 3" xfId="1874"/>
    <cellStyle name="Accent1 2 2 4" xfId="1875"/>
    <cellStyle name="Accent1 2 2 5" xfId="1876"/>
    <cellStyle name="Accent1 2 2 6" xfId="1877"/>
    <cellStyle name="Accent1 2 2 7" xfId="1878"/>
    <cellStyle name="Accent1 2 2 8" xfId="1879"/>
    <cellStyle name="Accent1 2 3" xfId="1880"/>
    <cellStyle name="Accent1 2 4" xfId="1881"/>
    <cellStyle name="Accent1 2 5" xfId="1882"/>
    <cellStyle name="Accent1 2 6" xfId="1883"/>
    <cellStyle name="Accent1 2 7" xfId="1884"/>
    <cellStyle name="Accent1 2 8" xfId="1885"/>
    <cellStyle name="Accent1 2 9" xfId="1886"/>
    <cellStyle name="Accent1 20" xfId="1887"/>
    <cellStyle name="Accent1 21" xfId="1888"/>
    <cellStyle name="Accent1 22" xfId="1889"/>
    <cellStyle name="Accent1 23" xfId="1890"/>
    <cellStyle name="Accent1 24" xfId="1891"/>
    <cellStyle name="Accent1 25" xfId="1892"/>
    <cellStyle name="Accent1 26" xfId="1893"/>
    <cellStyle name="Accent1 27" xfId="1894"/>
    <cellStyle name="Accent1 28" xfId="1895"/>
    <cellStyle name="Accent1 3" xfId="1896"/>
    <cellStyle name="Accent1 3 2" xfId="1897"/>
    <cellStyle name="Accent1 3 2 2" xfId="1898"/>
    <cellStyle name="Accent1 3 2 3" xfId="1899"/>
    <cellStyle name="Accent1 3 2 4" xfId="1900"/>
    <cellStyle name="Accent1 3 2 5" xfId="1901"/>
    <cellStyle name="Accent1 3 2 6" xfId="1902"/>
    <cellStyle name="Accent1 3 2 7" xfId="1903"/>
    <cellStyle name="Accent1 3 2 8" xfId="1904"/>
    <cellStyle name="Accent1 3 3" xfId="1905"/>
    <cellStyle name="Accent1 3 4" xfId="1906"/>
    <cellStyle name="Accent1 3 5" xfId="1907"/>
    <cellStyle name="Accent1 3 6" xfId="1908"/>
    <cellStyle name="Accent1 3 7" xfId="1909"/>
    <cellStyle name="Accent1 3 8" xfId="1910"/>
    <cellStyle name="Accent1 3 9" xfId="1911"/>
    <cellStyle name="Accent1 4" xfId="1912"/>
    <cellStyle name="Accent1 4 2" xfId="1913"/>
    <cellStyle name="Accent1 4 3" xfId="1914"/>
    <cellStyle name="Accent1 4 4" xfId="1915"/>
    <cellStyle name="Accent1 4 5" xfId="1916"/>
    <cellStyle name="Accent1 4 6" xfId="1917"/>
    <cellStyle name="Accent1 4 7" xfId="1918"/>
    <cellStyle name="Accent1 4 8" xfId="1919"/>
    <cellStyle name="Accent1 4 9" xfId="1920"/>
    <cellStyle name="Accent1 5" xfId="1921"/>
    <cellStyle name="Accent1 5 2" xfId="1922"/>
    <cellStyle name="Accent1 5 3" xfId="1923"/>
    <cellStyle name="Accent1 5 4" xfId="1924"/>
    <cellStyle name="Accent1 5 5" xfId="1925"/>
    <cellStyle name="Accent1 5 6" xfId="1926"/>
    <cellStyle name="Accent1 5 7" xfId="1927"/>
    <cellStyle name="Accent1 5 8" xfId="1928"/>
    <cellStyle name="Accent1 5 9" xfId="1929"/>
    <cellStyle name="Accent1 6" xfId="1930"/>
    <cellStyle name="Accent1 6 2" xfId="1931"/>
    <cellStyle name="Accent1 6 3" xfId="1932"/>
    <cellStyle name="Accent1 6 4" xfId="1933"/>
    <cellStyle name="Accent1 6 5" xfId="1934"/>
    <cellStyle name="Accent1 6 6" xfId="1935"/>
    <cellStyle name="Accent1 6 7" xfId="1936"/>
    <cellStyle name="Accent1 6 8" xfId="1937"/>
    <cellStyle name="Accent1 6 9" xfId="1938"/>
    <cellStyle name="Accent1 7" xfId="1939"/>
    <cellStyle name="Accent1 7 2" xfId="1940"/>
    <cellStyle name="Accent1 7 3" xfId="1941"/>
    <cellStyle name="Accent1 7 4" xfId="1942"/>
    <cellStyle name="Accent1 7 5" xfId="1943"/>
    <cellStyle name="Accent1 7 6" xfId="1944"/>
    <cellStyle name="Accent1 7 7" xfId="1945"/>
    <cellStyle name="Accent1 7 8" xfId="1946"/>
    <cellStyle name="Accent1 7 9" xfId="1947"/>
    <cellStyle name="Accent1 8" xfId="1948"/>
    <cellStyle name="Accent1 8 2" xfId="1949"/>
    <cellStyle name="Accent1 9" xfId="1950"/>
    <cellStyle name="Accent1 9 2" xfId="1951"/>
    <cellStyle name="Accent2 10" xfId="1952"/>
    <cellStyle name="Accent2 10 2" xfId="1953"/>
    <cellStyle name="Accent2 11" xfId="1954"/>
    <cellStyle name="Accent2 11 2" xfId="1955"/>
    <cellStyle name="Accent2 12" xfId="1956"/>
    <cellStyle name="Accent2 12 2" xfId="1957"/>
    <cellStyle name="Accent2 13" xfId="1958"/>
    <cellStyle name="Accent2 13 2" xfId="1959"/>
    <cellStyle name="Accent2 14" xfId="1960"/>
    <cellStyle name="Accent2 14 2" xfId="1961"/>
    <cellStyle name="Accent2 15" xfId="1962"/>
    <cellStyle name="Accent2 15 2" xfId="1963"/>
    <cellStyle name="Accent2 16" xfId="1964"/>
    <cellStyle name="Accent2 16 2" xfId="1965"/>
    <cellStyle name="Accent2 17" xfId="1966"/>
    <cellStyle name="Accent2 18" xfId="1967"/>
    <cellStyle name="Accent2 19" xfId="1968"/>
    <cellStyle name="Accent2 2" xfId="1969"/>
    <cellStyle name="Accent2 2 10" xfId="1970"/>
    <cellStyle name="Accent2 2 11" xfId="1971"/>
    <cellStyle name="Accent2 2 12" xfId="1972"/>
    <cellStyle name="Accent2 2 13" xfId="1973"/>
    <cellStyle name="Accent2 2 14" xfId="1974"/>
    <cellStyle name="Accent2 2 2" xfId="1975"/>
    <cellStyle name="Accent2 2 2 2" xfId="1976"/>
    <cellStyle name="Accent2 2 2 3" xfId="1977"/>
    <cellStyle name="Accent2 2 2 4" xfId="1978"/>
    <cellStyle name="Accent2 2 2 5" xfId="1979"/>
    <cellStyle name="Accent2 2 2 6" xfId="1980"/>
    <cellStyle name="Accent2 2 2 7" xfId="1981"/>
    <cellStyle name="Accent2 2 3" xfId="1982"/>
    <cellStyle name="Accent2 2 4" xfId="1983"/>
    <cellStyle name="Accent2 2 5" xfId="1984"/>
    <cellStyle name="Accent2 2 6" xfId="1985"/>
    <cellStyle name="Accent2 2 7" xfId="1986"/>
    <cellStyle name="Accent2 2 8" xfId="1987"/>
    <cellStyle name="Accent2 2 9" xfId="1988"/>
    <cellStyle name="Accent2 20" xfId="1989"/>
    <cellStyle name="Accent2 21" xfId="1990"/>
    <cellStyle name="Accent2 22" xfId="1991"/>
    <cellStyle name="Accent2 23" xfId="1992"/>
    <cellStyle name="Accent2 24" xfId="1993"/>
    <cellStyle name="Accent2 25" xfId="1994"/>
    <cellStyle name="Accent2 26" xfId="1995"/>
    <cellStyle name="Accent2 27" xfId="1996"/>
    <cellStyle name="Accent2 28" xfId="1997"/>
    <cellStyle name="Accent2 3" xfId="1998"/>
    <cellStyle name="Accent2 3 2" xfId="1999"/>
    <cellStyle name="Accent2 4" xfId="2000"/>
    <cellStyle name="Accent2 4 2" xfId="2001"/>
    <cellStyle name="Accent2 5" xfId="2002"/>
    <cellStyle name="Accent2 5 2" xfId="2003"/>
    <cellStyle name="Accent2 6" xfId="2004"/>
    <cellStyle name="Accent2 6 2" xfId="2005"/>
    <cellStyle name="Accent2 7" xfId="2006"/>
    <cellStyle name="Accent2 7 2" xfId="2007"/>
    <cellStyle name="Accent2 8" xfId="2008"/>
    <cellStyle name="Accent2 8 2" xfId="2009"/>
    <cellStyle name="Accent2 9" xfId="2010"/>
    <cellStyle name="Accent2 9 2" xfId="2011"/>
    <cellStyle name="Accent3 10" xfId="2012"/>
    <cellStyle name="Accent3 10 2" xfId="2013"/>
    <cellStyle name="Accent3 11" xfId="2014"/>
    <cellStyle name="Accent3 11 2" xfId="2015"/>
    <cellStyle name="Accent3 12" xfId="2016"/>
    <cellStyle name="Accent3 12 2" xfId="2017"/>
    <cellStyle name="Accent3 13" xfId="2018"/>
    <cellStyle name="Accent3 13 2" xfId="2019"/>
    <cellStyle name="Accent3 14" xfId="2020"/>
    <cellStyle name="Accent3 14 2" xfId="2021"/>
    <cellStyle name="Accent3 15" xfId="2022"/>
    <cellStyle name="Accent3 15 2" xfId="2023"/>
    <cellStyle name="Accent3 16" xfId="2024"/>
    <cellStyle name="Accent3 16 2" xfId="2025"/>
    <cellStyle name="Accent3 17" xfId="2026"/>
    <cellStyle name="Accent3 18" xfId="2027"/>
    <cellStyle name="Accent3 19" xfId="2028"/>
    <cellStyle name="Accent3 2" xfId="2029"/>
    <cellStyle name="Accent3 2 10" xfId="2030"/>
    <cellStyle name="Accent3 2 11" xfId="2031"/>
    <cellStyle name="Accent3 2 12" xfId="2032"/>
    <cellStyle name="Accent3 2 13" xfId="2033"/>
    <cellStyle name="Accent3 2 14" xfId="2034"/>
    <cellStyle name="Accent3 2 2" xfId="2035"/>
    <cellStyle name="Accent3 2 2 2" xfId="2036"/>
    <cellStyle name="Accent3 2 2 3" xfId="2037"/>
    <cellStyle name="Accent3 2 2 4" xfId="2038"/>
    <cellStyle name="Accent3 2 2 5" xfId="2039"/>
    <cellStyle name="Accent3 2 2 6" xfId="2040"/>
    <cellStyle name="Accent3 2 2 7" xfId="2041"/>
    <cellStyle name="Accent3 2 3" xfId="2042"/>
    <cellStyle name="Accent3 2 4" xfId="2043"/>
    <cellStyle name="Accent3 2 5" xfId="2044"/>
    <cellStyle name="Accent3 2 6" xfId="2045"/>
    <cellStyle name="Accent3 2 7" xfId="2046"/>
    <cellStyle name="Accent3 2 8" xfId="2047"/>
    <cellStyle name="Accent3 2 9" xfId="2048"/>
    <cellStyle name="Accent3 20" xfId="2049"/>
    <cellStyle name="Accent3 21" xfId="2050"/>
    <cellStyle name="Accent3 22" xfId="2051"/>
    <cellStyle name="Accent3 23" xfId="2052"/>
    <cellStyle name="Accent3 24" xfId="2053"/>
    <cellStyle name="Accent3 25" xfId="2054"/>
    <cellStyle name="Accent3 26" xfId="2055"/>
    <cellStyle name="Accent3 27" xfId="2056"/>
    <cellStyle name="Accent3 28" xfId="2057"/>
    <cellStyle name="Accent3 3" xfId="2058"/>
    <cellStyle name="Accent3 3 2" xfId="2059"/>
    <cellStyle name="Accent3 4" xfId="2060"/>
    <cellStyle name="Accent3 4 2" xfId="2061"/>
    <cellStyle name="Accent3 5" xfId="2062"/>
    <cellStyle name="Accent3 5 2" xfId="2063"/>
    <cellStyle name="Accent3 6" xfId="2064"/>
    <cellStyle name="Accent3 6 2" xfId="2065"/>
    <cellStyle name="Accent3 7" xfId="2066"/>
    <cellStyle name="Accent3 7 2" xfId="2067"/>
    <cellStyle name="Accent3 8" xfId="2068"/>
    <cellStyle name="Accent3 8 2" xfId="2069"/>
    <cellStyle name="Accent3 9" xfId="2070"/>
    <cellStyle name="Accent3 9 2" xfId="2071"/>
    <cellStyle name="Accent4 10" xfId="2072"/>
    <cellStyle name="Accent4 10 2" xfId="2073"/>
    <cellStyle name="Accent4 11" xfId="2074"/>
    <cellStyle name="Accent4 11 2" xfId="2075"/>
    <cellStyle name="Accent4 12" xfId="2076"/>
    <cellStyle name="Accent4 12 2" xfId="2077"/>
    <cellStyle name="Accent4 13" xfId="2078"/>
    <cellStyle name="Accent4 13 2" xfId="2079"/>
    <cellStyle name="Accent4 14" xfId="2080"/>
    <cellStyle name="Accent4 14 2" xfId="2081"/>
    <cellStyle name="Accent4 15" xfId="2082"/>
    <cellStyle name="Accent4 15 2" xfId="2083"/>
    <cellStyle name="Accent4 16" xfId="2084"/>
    <cellStyle name="Accent4 16 2" xfId="2085"/>
    <cellStyle name="Accent4 17" xfId="2086"/>
    <cellStyle name="Accent4 18" xfId="2087"/>
    <cellStyle name="Accent4 19" xfId="2088"/>
    <cellStyle name="Accent4 2" xfId="2089"/>
    <cellStyle name="Accent4 2 10" xfId="2090"/>
    <cellStyle name="Accent4 2 11" xfId="2091"/>
    <cellStyle name="Accent4 2 12" xfId="2092"/>
    <cellStyle name="Accent4 2 13" xfId="2093"/>
    <cellStyle name="Accent4 2 14" xfId="2094"/>
    <cellStyle name="Accent4 2 2" xfId="2095"/>
    <cellStyle name="Accent4 2 2 2" xfId="2096"/>
    <cellStyle name="Accent4 2 2 3" xfId="2097"/>
    <cellStyle name="Accent4 2 2 4" xfId="2098"/>
    <cellStyle name="Accent4 2 2 5" xfId="2099"/>
    <cellStyle name="Accent4 2 2 6" xfId="2100"/>
    <cellStyle name="Accent4 2 2 7" xfId="2101"/>
    <cellStyle name="Accent4 2 2 8" xfId="2102"/>
    <cellStyle name="Accent4 2 3" xfId="2103"/>
    <cellStyle name="Accent4 2 4" xfId="2104"/>
    <cellStyle name="Accent4 2 5" xfId="2105"/>
    <cellStyle name="Accent4 2 6" xfId="2106"/>
    <cellStyle name="Accent4 2 7" xfId="2107"/>
    <cellStyle name="Accent4 2 8" xfId="2108"/>
    <cellStyle name="Accent4 2 9" xfId="2109"/>
    <cellStyle name="Accent4 20" xfId="2110"/>
    <cellStyle name="Accent4 21" xfId="2111"/>
    <cellStyle name="Accent4 22" xfId="2112"/>
    <cellStyle name="Accent4 23" xfId="2113"/>
    <cellStyle name="Accent4 24" xfId="2114"/>
    <cellStyle name="Accent4 25" xfId="2115"/>
    <cellStyle name="Accent4 26" xfId="2116"/>
    <cellStyle name="Accent4 27" xfId="2117"/>
    <cellStyle name="Accent4 28" xfId="2118"/>
    <cellStyle name="Accent4 3" xfId="2119"/>
    <cellStyle name="Accent4 3 2" xfId="2120"/>
    <cellStyle name="Accent4 3 2 2" xfId="2121"/>
    <cellStyle name="Accent4 3 2 3" xfId="2122"/>
    <cellStyle name="Accent4 3 2 4" xfId="2123"/>
    <cellStyle name="Accent4 3 2 5" xfId="2124"/>
    <cellStyle name="Accent4 3 2 6" xfId="2125"/>
    <cellStyle name="Accent4 3 2 7" xfId="2126"/>
    <cellStyle name="Accent4 3 2 8" xfId="2127"/>
    <cellStyle name="Accent4 3 3" xfId="2128"/>
    <cellStyle name="Accent4 3 4" xfId="2129"/>
    <cellStyle name="Accent4 3 5" xfId="2130"/>
    <cellStyle name="Accent4 3 6" xfId="2131"/>
    <cellStyle name="Accent4 3 7" xfId="2132"/>
    <cellStyle name="Accent4 3 8" xfId="2133"/>
    <cellStyle name="Accent4 3 9" xfId="2134"/>
    <cellStyle name="Accent4 4" xfId="2135"/>
    <cellStyle name="Accent4 4 2" xfId="2136"/>
    <cellStyle name="Accent4 4 3" xfId="2137"/>
    <cellStyle name="Accent4 4 4" xfId="2138"/>
    <cellStyle name="Accent4 4 5" xfId="2139"/>
    <cellStyle name="Accent4 4 6" xfId="2140"/>
    <cellStyle name="Accent4 4 7" xfId="2141"/>
    <cellStyle name="Accent4 4 8" xfId="2142"/>
    <cellStyle name="Accent4 4 9" xfId="2143"/>
    <cellStyle name="Accent4 5" xfId="2144"/>
    <cellStyle name="Accent4 5 2" xfId="2145"/>
    <cellStyle name="Accent4 5 3" xfId="2146"/>
    <cellStyle name="Accent4 5 4" xfId="2147"/>
    <cellStyle name="Accent4 5 5" xfId="2148"/>
    <cellStyle name="Accent4 5 6" xfId="2149"/>
    <cellStyle name="Accent4 5 7" xfId="2150"/>
    <cellStyle name="Accent4 5 8" xfId="2151"/>
    <cellStyle name="Accent4 5 9" xfId="2152"/>
    <cellStyle name="Accent4 6" xfId="2153"/>
    <cellStyle name="Accent4 6 2" xfId="2154"/>
    <cellStyle name="Accent4 6 3" xfId="2155"/>
    <cellStyle name="Accent4 6 4" xfId="2156"/>
    <cellStyle name="Accent4 6 5" xfId="2157"/>
    <cellStyle name="Accent4 6 6" xfId="2158"/>
    <cellStyle name="Accent4 6 7" xfId="2159"/>
    <cellStyle name="Accent4 6 8" xfId="2160"/>
    <cellStyle name="Accent4 6 9" xfId="2161"/>
    <cellStyle name="Accent4 7" xfId="2162"/>
    <cellStyle name="Accent4 7 2" xfId="2163"/>
    <cellStyle name="Accent4 7 3" xfId="2164"/>
    <cellStyle name="Accent4 7 4" xfId="2165"/>
    <cellStyle name="Accent4 7 5" xfId="2166"/>
    <cellStyle name="Accent4 7 6" xfId="2167"/>
    <cellStyle name="Accent4 7 7" xfId="2168"/>
    <cellStyle name="Accent4 7 8" xfId="2169"/>
    <cellStyle name="Accent4 7 9" xfId="2170"/>
    <cellStyle name="Accent4 8" xfId="2171"/>
    <cellStyle name="Accent4 8 2" xfId="2172"/>
    <cellStyle name="Accent4 9" xfId="2173"/>
    <cellStyle name="Accent4 9 2" xfId="2174"/>
    <cellStyle name="Accent5 10" xfId="2175"/>
    <cellStyle name="Accent5 10 2" xfId="2176"/>
    <cellStyle name="Accent5 11" xfId="2177"/>
    <cellStyle name="Accent5 11 2" xfId="2178"/>
    <cellStyle name="Accent5 12" xfId="2179"/>
    <cellStyle name="Accent5 12 2" xfId="2180"/>
    <cellStyle name="Accent5 13" xfId="2181"/>
    <cellStyle name="Accent5 13 2" xfId="2182"/>
    <cellStyle name="Accent5 14" xfId="2183"/>
    <cellStyle name="Accent5 14 2" xfId="2184"/>
    <cellStyle name="Accent5 15" xfId="2185"/>
    <cellStyle name="Accent5 15 2" xfId="2186"/>
    <cellStyle name="Accent5 16" xfId="2187"/>
    <cellStyle name="Accent5 16 2" xfId="2188"/>
    <cellStyle name="Accent5 17" xfId="2189"/>
    <cellStyle name="Accent5 18" xfId="2190"/>
    <cellStyle name="Accent5 19" xfId="2191"/>
    <cellStyle name="Accent5 2" xfId="2192"/>
    <cellStyle name="Accent5 2 10" xfId="2193"/>
    <cellStyle name="Accent5 2 11" xfId="2194"/>
    <cellStyle name="Accent5 2 12" xfId="2195"/>
    <cellStyle name="Accent5 2 13" xfId="2196"/>
    <cellStyle name="Accent5 2 14" xfId="2197"/>
    <cellStyle name="Accent5 2 2" xfId="2198"/>
    <cellStyle name="Accent5 2 2 2" xfId="2199"/>
    <cellStyle name="Accent5 2 2 3" xfId="2200"/>
    <cellStyle name="Accent5 2 2 4" xfId="2201"/>
    <cellStyle name="Accent5 2 2 5" xfId="2202"/>
    <cellStyle name="Accent5 2 2 6" xfId="2203"/>
    <cellStyle name="Accent5 2 2 7" xfId="2204"/>
    <cellStyle name="Accent5 2 3" xfId="2205"/>
    <cellStyle name="Accent5 2 4" xfId="2206"/>
    <cellStyle name="Accent5 2 5" xfId="2207"/>
    <cellStyle name="Accent5 2 6" xfId="2208"/>
    <cellStyle name="Accent5 2 7" xfId="2209"/>
    <cellStyle name="Accent5 2 8" xfId="2210"/>
    <cellStyle name="Accent5 2 9" xfId="2211"/>
    <cellStyle name="Accent5 20" xfId="2212"/>
    <cellStyle name="Accent5 21" xfId="2213"/>
    <cellStyle name="Accent5 22" xfId="2214"/>
    <cellStyle name="Accent5 23" xfId="2215"/>
    <cellStyle name="Accent5 24" xfId="2216"/>
    <cellStyle name="Accent5 25" xfId="2217"/>
    <cellStyle name="Accent5 26" xfId="2218"/>
    <cellStyle name="Accent5 27" xfId="2219"/>
    <cellStyle name="Accent5 28" xfId="2220"/>
    <cellStyle name="Accent5 3" xfId="2221"/>
    <cellStyle name="Accent5 3 2" xfId="2222"/>
    <cellStyle name="Accent5 4" xfId="2223"/>
    <cellStyle name="Accent5 4 2" xfId="2224"/>
    <cellStyle name="Accent5 5" xfId="2225"/>
    <cellStyle name="Accent5 5 2" xfId="2226"/>
    <cellStyle name="Accent5 6" xfId="2227"/>
    <cellStyle name="Accent5 6 2" xfId="2228"/>
    <cellStyle name="Accent5 7" xfId="2229"/>
    <cellStyle name="Accent5 7 2" xfId="2230"/>
    <cellStyle name="Accent5 8" xfId="2231"/>
    <cellStyle name="Accent5 8 2" xfId="2232"/>
    <cellStyle name="Accent5 9" xfId="2233"/>
    <cellStyle name="Accent5 9 2" xfId="2234"/>
    <cellStyle name="Accent6 10" xfId="2235"/>
    <cellStyle name="Accent6 10 2" xfId="2236"/>
    <cellStyle name="Accent6 11" xfId="2237"/>
    <cellStyle name="Accent6 11 2" xfId="2238"/>
    <cellStyle name="Accent6 12" xfId="2239"/>
    <cellStyle name="Accent6 12 2" xfId="2240"/>
    <cellStyle name="Accent6 13" xfId="2241"/>
    <cellStyle name="Accent6 13 2" xfId="2242"/>
    <cellStyle name="Accent6 14" xfId="2243"/>
    <cellStyle name="Accent6 14 2" xfId="2244"/>
    <cellStyle name="Accent6 15" xfId="2245"/>
    <cellStyle name="Accent6 15 2" xfId="2246"/>
    <cellStyle name="Accent6 16" xfId="2247"/>
    <cellStyle name="Accent6 16 2" xfId="2248"/>
    <cellStyle name="Accent6 17" xfId="2249"/>
    <cellStyle name="Accent6 18" xfId="2250"/>
    <cellStyle name="Accent6 19" xfId="2251"/>
    <cellStyle name="Accent6 2" xfId="2252"/>
    <cellStyle name="Accent6 2 10" xfId="2253"/>
    <cellStyle name="Accent6 2 11" xfId="2254"/>
    <cellStyle name="Accent6 2 12" xfId="2255"/>
    <cellStyle name="Accent6 2 13" xfId="2256"/>
    <cellStyle name="Accent6 2 14" xfId="2257"/>
    <cellStyle name="Accent6 2 2" xfId="2258"/>
    <cellStyle name="Accent6 2 2 2" xfId="2259"/>
    <cellStyle name="Accent6 2 2 3" xfId="2260"/>
    <cellStyle name="Accent6 2 2 4" xfId="2261"/>
    <cellStyle name="Accent6 2 2 5" xfId="2262"/>
    <cellStyle name="Accent6 2 2 6" xfId="2263"/>
    <cellStyle name="Accent6 2 2 7" xfId="2264"/>
    <cellStyle name="Accent6 2 3" xfId="2265"/>
    <cellStyle name="Accent6 2 4" xfId="2266"/>
    <cellStyle name="Accent6 2 5" xfId="2267"/>
    <cellStyle name="Accent6 2 6" xfId="2268"/>
    <cellStyle name="Accent6 2 7" xfId="2269"/>
    <cellStyle name="Accent6 2 8" xfId="2270"/>
    <cellStyle name="Accent6 2 9" xfId="2271"/>
    <cellStyle name="Accent6 20" xfId="2272"/>
    <cellStyle name="Accent6 21" xfId="2273"/>
    <cellStyle name="Accent6 22" xfId="2274"/>
    <cellStyle name="Accent6 23" xfId="2275"/>
    <cellStyle name="Accent6 24" xfId="2276"/>
    <cellStyle name="Accent6 25" xfId="2277"/>
    <cellStyle name="Accent6 26" xfId="2278"/>
    <cellStyle name="Accent6 27" xfId="2279"/>
    <cellStyle name="Accent6 28" xfId="2280"/>
    <cellStyle name="Accent6 3" xfId="2281"/>
    <cellStyle name="Accent6 3 2" xfId="2282"/>
    <cellStyle name="Accent6 4" xfId="2283"/>
    <cellStyle name="Accent6 4 2" xfId="2284"/>
    <cellStyle name="Accent6 5" xfId="2285"/>
    <cellStyle name="Accent6 5 2" xfId="2286"/>
    <cellStyle name="Accent6 6" xfId="2287"/>
    <cellStyle name="Accent6 6 2" xfId="2288"/>
    <cellStyle name="Accent6 7" xfId="2289"/>
    <cellStyle name="Accent6 7 2" xfId="2290"/>
    <cellStyle name="Accent6 8" xfId="2291"/>
    <cellStyle name="Accent6 8 2" xfId="2292"/>
    <cellStyle name="Accent6 9" xfId="2293"/>
    <cellStyle name="Accent6 9 2" xfId="2294"/>
    <cellStyle name="Bad 10" xfId="2295"/>
    <cellStyle name="Bad 10 2" xfId="2296"/>
    <cellStyle name="Bad 11" xfId="2297"/>
    <cellStyle name="Bad 11 2" xfId="2298"/>
    <cellStyle name="Bad 12" xfId="2299"/>
    <cellStyle name="Bad 12 2" xfId="2300"/>
    <cellStyle name="Bad 13" xfId="2301"/>
    <cellStyle name="Bad 13 2" xfId="2302"/>
    <cellStyle name="Bad 14" xfId="2303"/>
    <cellStyle name="Bad 14 2" xfId="2304"/>
    <cellStyle name="Bad 15" xfId="2305"/>
    <cellStyle name="Bad 15 2" xfId="2306"/>
    <cellStyle name="Bad 16" xfId="2307"/>
    <cellStyle name="Bad 16 2" xfId="2308"/>
    <cellStyle name="Bad 17" xfId="2309"/>
    <cellStyle name="Bad 18" xfId="2310"/>
    <cellStyle name="Bad 19" xfId="2311"/>
    <cellStyle name="Bad 2" xfId="2312"/>
    <cellStyle name="Bad 2 10" xfId="2313"/>
    <cellStyle name="Bad 2 11" xfId="2314"/>
    <cellStyle name="Bad 2 12" xfId="2315"/>
    <cellStyle name="Bad 2 13" xfId="2316"/>
    <cellStyle name="Bad 2 14" xfId="2317"/>
    <cellStyle name="Bad 2 2" xfId="2318"/>
    <cellStyle name="Bad 2 2 2" xfId="2319"/>
    <cellStyle name="Bad 2 2 3" xfId="2320"/>
    <cellStyle name="Bad 2 2 4" xfId="2321"/>
    <cellStyle name="Bad 2 2 5" xfId="2322"/>
    <cellStyle name="Bad 2 2 6" xfId="2323"/>
    <cellStyle name="Bad 2 2 7" xfId="2324"/>
    <cellStyle name="Bad 2 3" xfId="2325"/>
    <cellStyle name="Bad 2 4" xfId="2326"/>
    <cellStyle name="Bad 2 5" xfId="2327"/>
    <cellStyle name="Bad 2 6" xfId="2328"/>
    <cellStyle name="Bad 2 7" xfId="2329"/>
    <cellStyle name="Bad 2 8" xfId="2330"/>
    <cellStyle name="Bad 2 9" xfId="2331"/>
    <cellStyle name="Bad 20" xfId="2332"/>
    <cellStyle name="Bad 21" xfId="2333"/>
    <cellStyle name="Bad 22" xfId="2334"/>
    <cellStyle name="Bad 23" xfId="2335"/>
    <cellStyle name="Bad 24" xfId="2336"/>
    <cellStyle name="Bad 25" xfId="2337"/>
    <cellStyle name="Bad 26" xfId="2338"/>
    <cellStyle name="Bad 27" xfId="2339"/>
    <cellStyle name="Bad 28" xfId="2340"/>
    <cellStyle name="Bad 3" xfId="2341"/>
    <cellStyle name="Bad 3 2" xfId="2342"/>
    <cellStyle name="Bad 4" xfId="2343"/>
    <cellStyle name="Bad 4 2" xfId="2344"/>
    <cellStyle name="Bad 5" xfId="2345"/>
    <cellStyle name="Bad 5 2" xfId="2346"/>
    <cellStyle name="Bad 6" xfId="2347"/>
    <cellStyle name="Bad 6 2" xfId="2348"/>
    <cellStyle name="Bad 7" xfId="2349"/>
    <cellStyle name="Bad 7 2" xfId="2350"/>
    <cellStyle name="Bad 8" xfId="2351"/>
    <cellStyle name="Bad 8 2" xfId="2352"/>
    <cellStyle name="Bad 9" xfId="2353"/>
    <cellStyle name="Bad 9 2" xfId="2354"/>
    <cellStyle name="Calculation 10" xfId="2355"/>
    <cellStyle name="Calculation 10 2" xfId="2356"/>
    <cellStyle name="Calculation 11" xfId="2357"/>
    <cellStyle name="Calculation 11 2" xfId="2358"/>
    <cellStyle name="Calculation 12" xfId="2359"/>
    <cellStyle name="Calculation 12 2" xfId="2360"/>
    <cellStyle name="Calculation 13" xfId="2361"/>
    <cellStyle name="Calculation 13 2" xfId="2362"/>
    <cellStyle name="Calculation 14" xfId="2363"/>
    <cellStyle name="Calculation 14 2" xfId="2364"/>
    <cellStyle name="Calculation 15" xfId="2365"/>
    <cellStyle name="Calculation 15 2" xfId="2366"/>
    <cellStyle name="Calculation 16" xfId="2367"/>
    <cellStyle name="Calculation 16 2" xfId="2368"/>
    <cellStyle name="Calculation 17" xfId="2369"/>
    <cellStyle name="Calculation 18" xfId="2370"/>
    <cellStyle name="Calculation 19" xfId="2371"/>
    <cellStyle name="Calculation 2" xfId="2372"/>
    <cellStyle name="Calculation 2 10" xfId="2373"/>
    <cellStyle name="Calculation 2 11" xfId="2374"/>
    <cellStyle name="Calculation 2 12" xfId="2375"/>
    <cellStyle name="Calculation 2 13" xfId="2376"/>
    <cellStyle name="Calculation 2 14" xfId="2377"/>
    <cellStyle name="Calculation 2 2" xfId="2378"/>
    <cellStyle name="Calculation 2 2 2" xfId="2379"/>
    <cellStyle name="Calculation 2 2 3" xfId="2380"/>
    <cellStyle name="Calculation 2 2 4" xfId="2381"/>
    <cellStyle name="Calculation 2 2 5" xfId="2382"/>
    <cellStyle name="Calculation 2 2 6" xfId="2383"/>
    <cellStyle name="Calculation 2 2 7" xfId="2384"/>
    <cellStyle name="Calculation 2 2 8" xfId="2385"/>
    <cellStyle name="Calculation 2 3" xfId="2386"/>
    <cellStyle name="Calculation 2 4" xfId="2387"/>
    <cellStyle name="Calculation 2 5" xfId="2388"/>
    <cellStyle name="Calculation 2 6" xfId="2389"/>
    <cellStyle name="Calculation 2 7" xfId="2390"/>
    <cellStyle name="Calculation 2 8" xfId="2391"/>
    <cellStyle name="Calculation 2 9" xfId="2392"/>
    <cellStyle name="Calculation 20" xfId="2393"/>
    <cellStyle name="Calculation 21" xfId="2394"/>
    <cellStyle name="Calculation 22" xfId="2395"/>
    <cellStyle name="Calculation 23" xfId="2396"/>
    <cellStyle name="Calculation 24" xfId="2397"/>
    <cellStyle name="Calculation 25" xfId="2398"/>
    <cellStyle name="Calculation 26" xfId="2399"/>
    <cellStyle name="Calculation 27" xfId="2400"/>
    <cellStyle name="Calculation 28" xfId="2401"/>
    <cellStyle name="Calculation 3" xfId="2402"/>
    <cellStyle name="Calculation 3 2" xfId="2403"/>
    <cellStyle name="Calculation 3 2 2" xfId="2404"/>
    <cellStyle name="Calculation 3 2 3" xfId="2405"/>
    <cellStyle name="Calculation 3 2 4" xfId="2406"/>
    <cellStyle name="Calculation 3 2 5" xfId="2407"/>
    <cellStyle name="Calculation 3 2 6" xfId="2408"/>
    <cellStyle name="Calculation 3 2 7" xfId="2409"/>
    <cellStyle name="Calculation 3 2 8" xfId="2410"/>
    <cellStyle name="Calculation 3 3" xfId="2411"/>
    <cellStyle name="Calculation 3 4" xfId="2412"/>
    <cellStyle name="Calculation 3 5" xfId="2413"/>
    <cellStyle name="Calculation 3 6" xfId="2414"/>
    <cellStyle name="Calculation 3 7" xfId="2415"/>
    <cellStyle name="Calculation 3 8" xfId="2416"/>
    <cellStyle name="Calculation 3 9" xfId="2417"/>
    <cellStyle name="Calculation 4" xfId="2418"/>
    <cellStyle name="Calculation 4 2" xfId="2419"/>
    <cellStyle name="Calculation 4 3" xfId="2420"/>
    <cellStyle name="Calculation 4 4" xfId="2421"/>
    <cellStyle name="Calculation 4 5" xfId="2422"/>
    <cellStyle name="Calculation 4 6" xfId="2423"/>
    <cellStyle name="Calculation 4 7" xfId="2424"/>
    <cellStyle name="Calculation 4 8" xfId="2425"/>
    <cellStyle name="Calculation 4 9" xfId="2426"/>
    <cellStyle name="Calculation 5" xfId="2427"/>
    <cellStyle name="Calculation 5 2" xfId="2428"/>
    <cellStyle name="Calculation 5 3" xfId="2429"/>
    <cellStyle name="Calculation 5 4" xfId="2430"/>
    <cellStyle name="Calculation 5 5" xfId="2431"/>
    <cellStyle name="Calculation 5 6" xfId="2432"/>
    <cellStyle name="Calculation 5 7" xfId="2433"/>
    <cellStyle name="Calculation 5 8" xfId="2434"/>
    <cellStyle name="Calculation 5 9" xfId="2435"/>
    <cellStyle name="Calculation 6" xfId="2436"/>
    <cellStyle name="Calculation 6 2" xfId="2437"/>
    <cellStyle name="Calculation 6 3" xfId="2438"/>
    <cellStyle name="Calculation 6 4" xfId="2439"/>
    <cellStyle name="Calculation 6 5" xfId="2440"/>
    <cellStyle name="Calculation 6 6" xfId="2441"/>
    <cellStyle name="Calculation 6 7" xfId="2442"/>
    <cellStyle name="Calculation 6 8" xfId="2443"/>
    <cellStyle name="Calculation 6 9" xfId="2444"/>
    <cellStyle name="Calculation 7" xfId="2445"/>
    <cellStyle name="Calculation 7 2" xfId="2446"/>
    <cellStyle name="Calculation 7 3" xfId="2447"/>
    <cellStyle name="Calculation 7 4" xfId="2448"/>
    <cellStyle name="Calculation 7 5" xfId="2449"/>
    <cellStyle name="Calculation 7 6" xfId="2450"/>
    <cellStyle name="Calculation 7 7" xfId="2451"/>
    <cellStyle name="Calculation 7 8" xfId="2452"/>
    <cellStyle name="Calculation 7 9" xfId="2453"/>
    <cellStyle name="Calculation 8" xfId="2454"/>
    <cellStyle name="Calculation 8 2" xfId="2455"/>
    <cellStyle name="Calculation 9" xfId="2456"/>
    <cellStyle name="Calculation 9 2" xfId="2457"/>
    <cellStyle name="Check Cell 10" xfId="2458"/>
    <cellStyle name="Check Cell 10 2" xfId="2459"/>
    <cellStyle name="Check Cell 11" xfId="2460"/>
    <cellStyle name="Check Cell 11 2" xfId="2461"/>
    <cellStyle name="Check Cell 12" xfId="2462"/>
    <cellStyle name="Check Cell 12 2" xfId="2463"/>
    <cellStyle name="Check Cell 13" xfId="2464"/>
    <cellStyle name="Check Cell 13 2" xfId="2465"/>
    <cellStyle name="Check Cell 14" xfId="2466"/>
    <cellStyle name="Check Cell 14 2" xfId="2467"/>
    <cellStyle name="Check Cell 15" xfId="2468"/>
    <cellStyle name="Check Cell 15 2" xfId="2469"/>
    <cellStyle name="Check Cell 16" xfId="2470"/>
    <cellStyle name="Check Cell 16 2" xfId="2471"/>
    <cellStyle name="Check Cell 17" xfId="2472"/>
    <cellStyle name="Check Cell 18" xfId="2473"/>
    <cellStyle name="Check Cell 19" xfId="2474"/>
    <cellStyle name="Check Cell 2" xfId="2475"/>
    <cellStyle name="Check Cell 2 10" xfId="2476"/>
    <cellStyle name="Check Cell 2 11" xfId="2477"/>
    <cellStyle name="Check Cell 2 12" xfId="2478"/>
    <cellStyle name="Check Cell 2 13" xfId="2479"/>
    <cellStyle name="Check Cell 2 14" xfId="2480"/>
    <cellStyle name="Check Cell 2 2" xfId="2481"/>
    <cellStyle name="Check Cell 2 2 2" xfId="2482"/>
    <cellStyle name="Check Cell 2 2 3" xfId="2483"/>
    <cellStyle name="Check Cell 2 2 4" xfId="2484"/>
    <cellStyle name="Check Cell 2 2 5" xfId="2485"/>
    <cellStyle name="Check Cell 2 2 6" xfId="2486"/>
    <cellStyle name="Check Cell 2 2 7" xfId="2487"/>
    <cellStyle name="Check Cell 2 3" xfId="2488"/>
    <cellStyle name="Check Cell 2 4" xfId="2489"/>
    <cellStyle name="Check Cell 2 5" xfId="2490"/>
    <cellStyle name="Check Cell 2 6" xfId="2491"/>
    <cellStyle name="Check Cell 2 7" xfId="2492"/>
    <cellStyle name="Check Cell 2 8" xfId="2493"/>
    <cellStyle name="Check Cell 2 9" xfId="2494"/>
    <cellStyle name="Check Cell 20" xfId="2495"/>
    <cellStyle name="Check Cell 21" xfId="2496"/>
    <cellStyle name="Check Cell 22" xfId="2497"/>
    <cellStyle name="Check Cell 23" xfId="2498"/>
    <cellStyle name="Check Cell 24" xfId="2499"/>
    <cellStyle name="Check Cell 25" xfId="2500"/>
    <cellStyle name="Check Cell 26" xfId="2501"/>
    <cellStyle name="Check Cell 27" xfId="2502"/>
    <cellStyle name="Check Cell 28" xfId="2503"/>
    <cellStyle name="Check Cell 3" xfId="2504"/>
    <cellStyle name="Check Cell 3 2" xfId="2505"/>
    <cellStyle name="Check Cell 4" xfId="2506"/>
    <cellStyle name="Check Cell 4 2" xfId="2507"/>
    <cellStyle name="Check Cell 5" xfId="2508"/>
    <cellStyle name="Check Cell 5 2" xfId="2509"/>
    <cellStyle name="Check Cell 6" xfId="2510"/>
    <cellStyle name="Check Cell 6 2" xfId="2511"/>
    <cellStyle name="Check Cell 7" xfId="2512"/>
    <cellStyle name="Check Cell 7 2" xfId="2513"/>
    <cellStyle name="Check Cell 8" xfId="2514"/>
    <cellStyle name="Check Cell 8 2" xfId="2515"/>
    <cellStyle name="Check Cell 9" xfId="2516"/>
    <cellStyle name="Check Cell 9 2" xfId="2517"/>
    <cellStyle name="ColumnDetails" xfId="2518"/>
    <cellStyle name="Comma 10" xfId="2519"/>
    <cellStyle name="Comma 10 2" xfId="2520"/>
    <cellStyle name="Comma 10 3" xfId="2521"/>
    <cellStyle name="Comma 10 4" xfId="2522"/>
    <cellStyle name="Comma 10 5" xfId="2523"/>
    <cellStyle name="Comma 10 6" xfId="2524"/>
    <cellStyle name="Comma 10 7" xfId="2525"/>
    <cellStyle name="Comma 10 8" xfId="2526"/>
    <cellStyle name="Comma 11" xfId="2527"/>
    <cellStyle name="Comma 11 2" xfId="2528"/>
    <cellStyle name="Comma 11 3" xfId="2529"/>
    <cellStyle name="Comma 11 4" xfId="2530"/>
    <cellStyle name="Comma 11 5" xfId="2531"/>
    <cellStyle name="Comma 11 6" xfId="2532"/>
    <cellStyle name="Comma 11 7" xfId="2533"/>
    <cellStyle name="Comma 12" xfId="2534"/>
    <cellStyle name="Comma 12 2" xfId="2535"/>
    <cellStyle name="Comma 12 3" xfId="2536"/>
    <cellStyle name="Comma 12 4" xfId="2537"/>
    <cellStyle name="Comma 12 5" xfId="2538"/>
    <cellStyle name="Comma 12 6" xfId="2539"/>
    <cellStyle name="Comma 12 7" xfId="2540"/>
    <cellStyle name="Comma 13" xfId="2541"/>
    <cellStyle name="Comma 2" xfId="2542"/>
    <cellStyle name="Comma 2 10" xfId="2543"/>
    <cellStyle name="Comma 2 10 2" xfId="2544"/>
    <cellStyle name="Comma 2 10 2 2" xfId="2545"/>
    <cellStyle name="Comma 2 10 3" xfId="2546"/>
    <cellStyle name="Comma 2 10 3 2" xfId="2547"/>
    <cellStyle name="Comma 2 10 4" xfId="2548"/>
    <cellStyle name="Comma 2 11" xfId="2549"/>
    <cellStyle name="Comma 2 11 2" xfId="2550"/>
    <cellStyle name="Comma 2 11 2 2" xfId="2551"/>
    <cellStyle name="Comma 2 11 3" xfId="2552"/>
    <cellStyle name="Comma 2 11 3 2" xfId="2553"/>
    <cellStyle name="Comma 2 11 4" xfId="2554"/>
    <cellStyle name="Comma 2 12" xfId="2555"/>
    <cellStyle name="Comma 2 12 2" xfId="2556"/>
    <cellStyle name="Comma 2 13" xfId="2557"/>
    <cellStyle name="Comma 2 13 2" xfId="2558"/>
    <cellStyle name="Comma 2 14" xfId="2559"/>
    <cellStyle name="Comma 2 2" xfId="2560"/>
    <cellStyle name="Comma 2 2 2" xfId="2561"/>
    <cellStyle name="Comma 2 2 3" xfId="2562"/>
    <cellStyle name="Comma 2 2 4" xfId="2563"/>
    <cellStyle name="Comma 2 2 5" xfId="2564"/>
    <cellStyle name="Comma 2 3" xfId="2565"/>
    <cellStyle name="Comma 2 4" xfId="2566"/>
    <cellStyle name="Comma 2 4 2" xfId="2567"/>
    <cellStyle name="Comma 2 4 2 2" xfId="2568"/>
    <cellStyle name="Comma 2 4 2 2 2" xfId="2569"/>
    <cellStyle name="Comma 2 4 2 2 2 2" xfId="2570"/>
    <cellStyle name="Comma 2 4 2 2 2 2 2" xfId="2571"/>
    <cellStyle name="Comma 2 4 2 2 2 3" xfId="2572"/>
    <cellStyle name="Comma 2 4 2 2 2 3 2" xfId="2573"/>
    <cellStyle name="Comma 2 4 2 2 2 4" xfId="2574"/>
    <cellStyle name="Comma 2 4 2 2 3" xfId="2575"/>
    <cellStyle name="Comma 2 4 2 2 3 2" xfId="2576"/>
    <cellStyle name="Comma 2 4 2 2 3 2 2" xfId="2577"/>
    <cellStyle name="Comma 2 4 2 2 3 3" xfId="2578"/>
    <cellStyle name="Comma 2 4 2 2 3 3 2" xfId="2579"/>
    <cellStyle name="Comma 2 4 2 2 3 4" xfId="2580"/>
    <cellStyle name="Comma 2 4 2 2 4" xfId="2581"/>
    <cellStyle name="Comma 2 4 2 2 4 2" xfId="2582"/>
    <cellStyle name="Comma 2 4 2 2 4 2 2" xfId="2583"/>
    <cellStyle name="Comma 2 4 2 2 4 3" xfId="2584"/>
    <cellStyle name="Comma 2 4 2 2 4 3 2" xfId="2585"/>
    <cellStyle name="Comma 2 4 2 2 4 4" xfId="2586"/>
    <cellStyle name="Comma 2 4 2 2 5" xfId="2587"/>
    <cellStyle name="Comma 2 4 2 2 5 2" xfId="2588"/>
    <cellStyle name="Comma 2 4 2 2 6" xfId="2589"/>
    <cellStyle name="Comma 2 4 2 2 6 2" xfId="2590"/>
    <cellStyle name="Comma 2 4 2 2 7" xfId="2591"/>
    <cellStyle name="Comma 2 4 2 3" xfId="2592"/>
    <cellStyle name="Comma 2 4 2 3 2" xfId="2593"/>
    <cellStyle name="Comma 2 4 2 3 2 2" xfId="2594"/>
    <cellStyle name="Comma 2 4 2 3 3" xfId="2595"/>
    <cellStyle name="Comma 2 4 2 3 3 2" xfId="2596"/>
    <cellStyle name="Comma 2 4 2 3 4" xfId="2597"/>
    <cellStyle name="Comma 2 4 2 4" xfId="2598"/>
    <cellStyle name="Comma 2 4 2 4 2" xfId="2599"/>
    <cellStyle name="Comma 2 4 2 4 2 2" xfId="2600"/>
    <cellStyle name="Comma 2 4 2 4 3" xfId="2601"/>
    <cellStyle name="Comma 2 4 2 4 3 2" xfId="2602"/>
    <cellStyle name="Comma 2 4 2 4 4" xfId="2603"/>
    <cellStyle name="Comma 2 4 2 5" xfId="2604"/>
    <cellStyle name="Comma 2 4 2 5 2" xfId="2605"/>
    <cellStyle name="Comma 2 4 2 5 2 2" xfId="2606"/>
    <cellStyle name="Comma 2 4 2 5 3" xfId="2607"/>
    <cellStyle name="Comma 2 4 2 5 3 2" xfId="2608"/>
    <cellStyle name="Comma 2 4 2 5 4" xfId="2609"/>
    <cellStyle name="Comma 2 4 2 6" xfId="2610"/>
    <cellStyle name="Comma 2 4 2 6 2" xfId="2611"/>
    <cellStyle name="Comma 2 4 2 7" xfId="2612"/>
    <cellStyle name="Comma 2 4 2 7 2" xfId="2613"/>
    <cellStyle name="Comma 2 4 2 8" xfId="2614"/>
    <cellStyle name="Comma 2 4 3" xfId="2615"/>
    <cellStyle name="Comma 2 4 3 2" xfId="2616"/>
    <cellStyle name="Comma 2 4 3 2 2" xfId="2617"/>
    <cellStyle name="Comma 2 4 3 2 2 2" xfId="2618"/>
    <cellStyle name="Comma 2 4 3 2 3" xfId="2619"/>
    <cellStyle name="Comma 2 4 3 2 3 2" xfId="2620"/>
    <cellStyle name="Comma 2 4 3 2 4" xfId="2621"/>
    <cellStyle name="Comma 2 4 3 3" xfId="2622"/>
    <cellStyle name="Comma 2 4 3 3 2" xfId="2623"/>
    <cellStyle name="Comma 2 4 3 3 2 2" xfId="2624"/>
    <cellStyle name="Comma 2 4 3 3 3" xfId="2625"/>
    <cellStyle name="Comma 2 4 3 3 3 2" xfId="2626"/>
    <cellStyle name="Comma 2 4 3 3 4" xfId="2627"/>
    <cellStyle name="Comma 2 4 3 4" xfId="2628"/>
    <cellStyle name="Comma 2 4 3 4 2" xfId="2629"/>
    <cellStyle name="Comma 2 4 3 4 2 2" xfId="2630"/>
    <cellStyle name="Comma 2 4 3 4 3" xfId="2631"/>
    <cellStyle name="Comma 2 4 3 4 3 2" xfId="2632"/>
    <cellStyle name="Comma 2 4 3 4 4" xfId="2633"/>
    <cellStyle name="Comma 2 4 3 5" xfId="2634"/>
    <cellStyle name="Comma 2 4 3 5 2" xfId="2635"/>
    <cellStyle name="Comma 2 4 3 6" xfId="2636"/>
    <cellStyle name="Comma 2 4 3 6 2" xfId="2637"/>
    <cellStyle name="Comma 2 4 3 7" xfId="2638"/>
    <cellStyle name="Comma 2 4 4" xfId="2639"/>
    <cellStyle name="Comma 2 4 4 2" xfId="2640"/>
    <cellStyle name="Comma 2 4 4 2 2" xfId="2641"/>
    <cellStyle name="Comma 2 4 4 3" xfId="2642"/>
    <cellStyle name="Comma 2 4 4 3 2" xfId="2643"/>
    <cellStyle name="Comma 2 4 4 4" xfId="2644"/>
    <cellStyle name="Comma 2 4 5" xfId="2645"/>
    <cellStyle name="Comma 2 4 5 2" xfId="2646"/>
    <cellStyle name="Comma 2 4 5 2 2" xfId="2647"/>
    <cellStyle name="Comma 2 4 5 3" xfId="2648"/>
    <cellStyle name="Comma 2 4 5 3 2" xfId="2649"/>
    <cellStyle name="Comma 2 4 5 4" xfId="2650"/>
    <cellStyle name="Comma 2 4 6" xfId="2651"/>
    <cellStyle name="Comma 2 4 6 2" xfId="2652"/>
    <cellStyle name="Comma 2 4 6 2 2" xfId="2653"/>
    <cellStyle name="Comma 2 4 6 3" xfId="2654"/>
    <cellStyle name="Comma 2 4 6 3 2" xfId="2655"/>
    <cellStyle name="Comma 2 4 6 4" xfId="2656"/>
    <cellStyle name="Comma 2 4 7" xfId="2657"/>
    <cellStyle name="Comma 2 4 7 2" xfId="2658"/>
    <cellStyle name="Comma 2 4 8" xfId="2659"/>
    <cellStyle name="Comma 2 4 8 2" xfId="2660"/>
    <cellStyle name="Comma 2 4 9" xfId="2661"/>
    <cellStyle name="Comma 2 5" xfId="2662"/>
    <cellStyle name="Comma 2 5 2" xfId="2663"/>
    <cellStyle name="Comma 2 5 2 2" xfId="2664"/>
    <cellStyle name="Comma 2 5 2 2 2" xfId="2665"/>
    <cellStyle name="Comma 2 5 2 2 2 2" xfId="2666"/>
    <cellStyle name="Comma 2 5 2 2 2 2 2" xfId="2667"/>
    <cellStyle name="Comma 2 5 2 2 2 3" xfId="2668"/>
    <cellStyle name="Comma 2 5 2 2 2 3 2" xfId="2669"/>
    <cellStyle name="Comma 2 5 2 2 2 4" xfId="2670"/>
    <cellStyle name="Comma 2 5 2 2 3" xfId="2671"/>
    <cellStyle name="Comma 2 5 2 2 3 2" xfId="2672"/>
    <cellStyle name="Comma 2 5 2 2 3 2 2" xfId="2673"/>
    <cellStyle name="Comma 2 5 2 2 3 3" xfId="2674"/>
    <cellStyle name="Comma 2 5 2 2 3 3 2" xfId="2675"/>
    <cellStyle name="Comma 2 5 2 2 3 4" xfId="2676"/>
    <cellStyle name="Comma 2 5 2 2 4" xfId="2677"/>
    <cellStyle name="Comma 2 5 2 2 4 2" xfId="2678"/>
    <cellStyle name="Comma 2 5 2 2 4 2 2" xfId="2679"/>
    <cellStyle name="Comma 2 5 2 2 4 3" xfId="2680"/>
    <cellStyle name="Comma 2 5 2 2 4 3 2" xfId="2681"/>
    <cellStyle name="Comma 2 5 2 2 4 4" xfId="2682"/>
    <cellStyle name="Comma 2 5 2 2 5" xfId="2683"/>
    <cellStyle name="Comma 2 5 2 2 5 2" xfId="2684"/>
    <cellStyle name="Comma 2 5 2 2 6" xfId="2685"/>
    <cellStyle name="Comma 2 5 2 2 6 2" xfId="2686"/>
    <cellStyle name="Comma 2 5 2 2 7" xfId="2687"/>
    <cellStyle name="Comma 2 5 2 3" xfId="2688"/>
    <cellStyle name="Comma 2 5 2 3 2" xfId="2689"/>
    <cellStyle name="Comma 2 5 2 3 2 2" xfId="2690"/>
    <cellStyle name="Comma 2 5 2 3 3" xfId="2691"/>
    <cellStyle name="Comma 2 5 2 3 3 2" xfId="2692"/>
    <cellStyle name="Comma 2 5 2 3 4" xfId="2693"/>
    <cellStyle name="Comma 2 5 2 4" xfId="2694"/>
    <cellStyle name="Comma 2 5 2 4 2" xfId="2695"/>
    <cellStyle name="Comma 2 5 2 4 2 2" xfId="2696"/>
    <cellStyle name="Comma 2 5 2 4 3" xfId="2697"/>
    <cellStyle name="Comma 2 5 2 4 3 2" xfId="2698"/>
    <cellStyle name="Comma 2 5 2 4 4" xfId="2699"/>
    <cellStyle name="Comma 2 5 2 5" xfId="2700"/>
    <cellStyle name="Comma 2 5 2 5 2" xfId="2701"/>
    <cellStyle name="Comma 2 5 2 5 2 2" xfId="2702"/>
    <cellStyle name="Comma 2 5 2 5 3" xfId="2703"/>
    <cellStyle name="Comma 2 5 2 5 3 2" xfId="2704"/>
    <cellStyle name="Comma 2 5 2 5 4" xfId="2705"/>
    <cellStyle name="Comma 2 5 2 6" xfId="2706"/>
    <cellStyle name="Comma 2 5 2 6 2" xfId="2707"/>
    <cellStyle name="Comma 2 5 2 7" xfId="2708"/>
    <cellStyle name="Comma 2 5 2 7 2" xfId="2709"/>
    <cellStyle name="Comma 2 5 2 8" xfId="2710"/>
    <cellStyle name="Comma 2 5 3" xfId="2711"/>
    <cellStyle name="Comma 2 5 3 2" xfId="2712"/>
    <cellStyle name="Comma 2 5 3 2 2" xfId="2713"/>
    <cellStyle name="Comma 2 5 3 2 2 2" xfId="2714"/>
    <cellStyle name="Comma 2 5 3 2 3" xfId="2715"/>
    <cellStyle name="Comma 2 5 3 2 3 2" xfId="2716"/>
    <cellStyle name="Comma 2 5 3 2 4" xfId="2717"/>
    <cellStyle name="Comma 2 5 3 3" xfId="2718"/>
    <cellStyle name="Comma 2 5 3 3 2" xfId="2719"/>
    <cellStyle name="Comma 2 5 3 3 2 2" xfId="2720"/>
    <cellStyle name="Comma 2 5 3 3 3" xfId="2721"/>
    <cellStyle name="Comma 2 5 3 3 3 2" xfId="2722"/>
    <cellStyle name="Comma 2 5 3 3 4" xfId="2723"/>
    <cellStyle name="Comma 2 5 3 4" xfId="2724"/>
    <cellStyle name="Comma 2 5 3 4 2" xfId="2725"/>
    <cellStyle name="Comma 2 5 3 4 2 2" xfId="2726"/>
    <cellStyle name="Comma 2 5 3 4 3" xfId="2727"/>
    <cellStyle name="Comma 2 5 3 4 3 2" xfId="2728"/>
    <cellStyle name="Comma 2 5 3 4 4" xfId="2729"/>
    <cellStyle name="Comma 2 5 3 5" xfId="2730"/>
    <cellStyle name="Comma 2 5 3 5 2" xfId="2731"/>
    <cellStyle name="Comma 2 5 3 6" xfId="2732"/>
    <cellStyle name="Comma 2 5 3 6 2" xfId="2733"/>
    <cellStyle name="Comma 2 5 3 7" xfId="2734"/>
    <cellStyle name="Comma 2 5 4" xfId="2735"/>
    <cellStyle name="Comma 2 5 4 2" xfId="2736"/>
    <cellStyle name="Comma 2 5 4 2 2" xfId="2737"/>
    <cellStyle name="Comma 2 5 4 3" xfId="2738"/>
    <cellStyle name="Comma 2 5 4 3 2" xfId="2739"/>
    <cellStyle name="Comma 2 5 4 4" xfId="2740"/>
    <cellStyle name="Comma 2 5 5" xfId="2741"/>
    <cellStyle name="Comma 2 5 5 2" xfId="2742"/>
    <cellStyle name="Comma 2 5 5 2 2" xfId="2743"/>
    <cellStyle name="Comma 2 5 5 3" xfId="2744"/>
    <cellStyle name="Comma 2 5 5 3 2" xfId="2745"/>
    <cellStyle name="Comma 2 5 5 4" xfId="2746"/>
    <cellStyle name="Comma 2 5 6" xfId="2747"/>
    <cellStyle name="Comma 2 5 6 2" xfId="2748"/>
    <cellStyle name="Comma 2 5 6 2 2" xfId="2749"/>
    <cellStyle name="Comma 2 5 6 3" xfId="2750"/>
    <cellStyle name="Comma 2 5 6 3 2" xfId="2751"/>
    <cellStyle name="Comma 2 5 6 4" xfId="2752"/>
    <cellStyle name="Comma 2 5 7" xfId="2753"/>
    <cellStyle name="Comma 2 5 7 2" xfId="2754"/>
    <cellStyle name="Comma 2 5 8" xfId="2755"/>
    <cellStyle name="Comma 2 5 8 2" xfId="2756"/>
    <cellStyle name="Comma 2 5 9" xfId="2757"/>
    <cellStyle name="Comma 2 6" xfId="2758"/>
    <cellStyle name="Comma 2 6 2" xfId="2759"/>
    <cellStyle name="Comma 2 6 2 2" xfId="2760"/>
    <cellStyle name="Comma 2 6 2 2 2" xfId="2761"/>
    <cellStyle name="Comma 2 6 2 2 2 2" xfId="2762"/>
    <cellStyle name="Comma 2 6 2 2 2 2 2" xfId="2763"/>
    <cellStyle name="Comma 2 6 2 2 2 3" xfId="2764"/>
    <cellStyle name="Comma 2 6 2 2 2 3 2" xfId="2765"/>
    <cellStyle name="Comma 2 6 2 2 2 4" xfId="2766"/>
    <cellStyle name="Comma 2 6 2 2 3" xfId="2767"/>
    <cellStyle name="Comma 2 6 2 2 3 2" xfId="2768"/>
    <cellStyle name="Comma 2 6 2 2 3 2 2" xfId="2769"/>
    <cellStyle name="Comma 2 6 2 2 3 3" xfId="2770"/>
    <cellStyle name="Comma 2 6 2 2 3 3 2" xfId="2771"/>
    <cellStyle name="Comma 2 6 2 2 3 4" xfId="2772"/>
    <cellStyle name="Comma 2 6 2 2 4" xfId="2773"/>
    <cellStyle name="Comma 2 6 2 2 4 2" xfId="2774"/>
    <cellStyle name="Comma 2 6 2 2 4 2 2" xfId="2775"/>
    <cellStyle name="Comma 2 6 2 2 4 3" xfId="2776"/>
    <cellStyle name="Comma 2 6 2 2 4 3 2" xfId="2777"/>
    <cellStyle name="Comma 2 6 2 2 4 4" xfId="2778"/>
    <cellStyle name="Comma 2 6 2 2 5" xfId="2779"/>
    <cellStyle name="Comma 2 6 2 2 5 2" xfId="2780"/>
    <cellStyle name="Comma 2 6 2 2 6" xfId="2781"/>
    <cellStyle name="Comma 2 6 2 2 6 2" xfId="2782"/>
    <cellStyle name="Comma 2 6 2 2 7" xfId="2783"/>
    <cellStyle name="Comma 2 6 2 3" xfId="2784"/>
    <cellStyle name="Comma 2 6 2 3 2" xfId="2785"/>
    <cellStyle name="Comma 2 6 2 3 2 2" xfId="2786"/>
    <cellStyle name="Comma 2 6 2 3 3" xfId="2787"/>
    <cellStyle name="Comma 2 6 2 3 3 2" xfId="2788"/>
    <cellStyle name="Comma 2 6 2 3 4" xfId="2789"/>
    <cellStyle name="Comma 2 6 2 4" xfId="2790"/>
    <cellStyle name="Comma 2 6 2 4 2" xfId="2791"/>
    <cellStyle name="Comma 2 6 2 4 2 2" xfId="2792"/>
    <cellStyle name="Comma 2 6 2 4 3" xfId="2793"/>
    <cellStyle name="Comma 2 6 2 4 3 2" xfId="2794"/>
    <cellStyle name="Comma 2 6 2 4 4" xfId="2795"/>
    <cellStyle name="Comma 2 6 2 5" xfId="2796"/>
    <cellStyle name="Comma 2 6 2 5 2" xfId="2797"/>
    <cellStyle name="Comma 2 6 2 5 2 2" xfId="2798"/>
    <cellStyle name="Comma 2 6 2 5 3" xfId="2799"/>
    <cellStyle name="Comma 2 6 2 5 3 2" xfId="2800"/>
    <cellStyle name="Comma 2 6 2 5 4" xfId="2801"/>
    <cellStyle name="Comma 2 6 2 6" xfId="2802"/>
    <cellStyle name="Comma 2 6 2 6 2" xfId="2803"/>
    <cellStyle name="Comma 2 6 2 7" xfId="2804"/>
    <cellStyle name="Comma 2 6 2 7 2" xfId="2805"/>
    <cellStyle name="Comma 2 6 2 8" xfId="2806"/>
    <cellStyle name="Comma 2 6 3" xfId="2807"/>
    <cellStyle name="Comma 2 6 3 2" xfId="2808"/>
    <cellStyle name="Comma 2 6 3 2 2" xfId="2809"/>
    <cellStyle name="Comma 2 6 3 2 2 2" xfId="2810"/>
    <cellStyle name="Comma 2 6 3 2 3" xfId="2811"/>
    <cellStyle name="Comma 2 6 3 2 3 2" xfId="2812"/>
    <cellStyle name="Comma 2 6 3 2 4" xfId="2813"/>
    <cellStyle name="Comma 2 6 3 3" xfId="2814"/>
    <cellStyle name="Comma 2 6 3 3 2" xfId="2815"/>
    <cellStyle name="Comma 2 6 3 3 2 2" xfId="2816"/>
    <cellStyle name="Comma 2 6 3 3 3" xfId="2817"/>
    <cellStyle name="Comma 2 6 3 3 3 2" xfId="2818"/>
    <cellStyle name="Comma 2 6 3 3 4" xfId="2819"/>
    <cellStyle name="Comma 2 6 3 4" xfId="2820"/>
    <cellStyle name="Comma 2 6 3 4 2" xfId="2821"/>
    <cellStyle name="Comma 2 6 3 4 2 2" xfId="2822"/>
    <cellStyle name="Comma 2 6 3 4 3" xfId="2823"/>
    <cellStyle name="Comma 2 6 3 4 3 2" xfId="2824"/>
    <cellStyle name="Comma 2 6 3 4 4" xfId="2825"/>
    <cellStyle name="Comma 2 6 3 5" xfId="2826"/>
    <cellStyle name="Comma 2 6 3 5 2" xfId="2827"/>
    <cellStyle name="Comma 2 6 3 6" xfId="2828"/>
    <cellStyle name="Comma 2 6 3 6 2" xfId="2829"/>
    <cellStyle name="Comma 2 6 3 7" xfId="2830"/>
    <cellStyle name="Comma 2 6 4" xfId="2831"/>
    <cellStyle name="Comma 2 6 4 2" xfId="2832"/>
    <cellStyle name="Comma 2 6 4 2 2" xfId="2833"/>
    <cellStyle name="Comma 2 6 4 3" xfId="2834"/>
    <cellStyle name="Comma 2 6 4 3 2" xfId="2835"/>
    <cellStyle name="Comma 2 6 4 4" xfId="2836"/>
    <cellStyle name="Comma 2 6 5" xfId="2837"/>
    <cellStyle name="Comma 2 6 5 2" xfId="2838"/>
    <cellStyle name="Comma 2 6 5 2 2" xfId="2839"/>
    <cellStyle name="Comma 2 6 5 3" xfId="2840"/>
    <cellStyle name="Comma 2 6 5 3 2" xfId="2841"/>
    <cellStyle name="Comma 2 6 5 4" xfId="2842"/>
    <cellStyle name="Comma 2 6 6" xfId="2843"/>
    <cellStyle name="Comma 2 6 6 2" xfId="2844"/>
    <cellStyle name="Comma 2 6 6 2 2" xfId="2845"/>
    <cellStyle name="Comma 2 6 6 3" xfId="2846"/>
    <cellStyle name="Comma 2 6 6 3 2" xfId="2847"/>
    <cellStyle name="Comma 2 6 6 4" xfId="2848"/>
    <cellStyle name="Comma 2 6 7" xfId="2849"/>
    <cellStyle name="Comma 2 6 7 2" xfId="2850"/>
    <cellStyle name="Comma 2 6 8" xfId="2851"/>
    <cellStyle name="Comma 2 6 8 2" xfId="2852"/>
    <cellStyle name="Comma 2 6 9" xfId="2853"/>
    <cellStyle name="Comma 2 7" xfId="2854"/>
    <cellStyle name="Comma 2 7 2" xfId="2855"/>
    <cellStyle name="Comma 2 7 2 2" xfId="2856"/>
    <cellStyle name="Comma 2 7 2 2 2" xfId="2857"/>
    <cellStyle name="Comma 2 7 2 2 2 2" xfId="2858"/>
    <cellStyle name="Comma 2 7 2 2 3" xfId="2859"/>
    <cellStyle name="Comma 2 7 2 2 3 2" xfId="2860"/>
    <cellStyle name="Comma 2 7 2 2 4" xfId="2861"/>
    <cellStyle name="Comma 2 7 2 3" xfId="2862"/>
    <cellStyle name="Comma 2 7 2 3 2" xfId="2863"/>
    <cellStyle name="Comma 2 7 2 3 2 2" xfId="2864"/>
    <cellStyle name="Comma 2 7 2 3 3" xfId="2865"/>
    <cellStyle name="Comma 2 7 2 3 3 2" xfId="2866"/>
    <cellStyle name="Comma 2 7 2 3 4" xfId="2867"/>
    <cellStyle name="Comma 2 7 2 4" xfId="2868"/>
    <cellStyle name="Comma 2 7 2 4 2" xfId="2869"/>
    <cellStyle name="Comma 2 7 2 4 2 2" xfId="2870"/>
    <cellStyle name="Comma 2 7 2 4 3" xfId="2871"/>
    <cellStyle name="Comma 2 7 2 4 3 2" xfId="2872"/>
    <cellStyle name="Comma 2 7 2 4 4" xfId="2873"/>
    <cellStyle name="Comma 2 7 2 5" xfId="2874"/>
    <cellStyle name="Comma 2 7 2 5 2" xfId="2875"/>
    <cellStyle name="Comma 2 7 2 6" xfId="2876"/>
    <cellStyle name="Comma 2 7 2 6 2" xfId="2877"/>
    <cellStyle name="Comma 2 7 2 7" xfId="2878"/>
    <cellStyle name="Comma 2 7 3" xfId="2879"/>
    <cellStyle name="Comma 2 7 3 2" xfId="2880"/>
    <cellStyle name="Comma 2 7 3 2 2" xfId="2881"/>
    <cellStyle name="Comma 2 7 3 3" xfId="2882"/>
    <cellStyle name="Comma 2 7 3 3 2" xfId="2883"/>
    <cellStyle name="Comma 2 7 3 4" xfId="2884"/>
    <cellStyle name="Comma 2 7 4" xfId="2885"/>
    <cellStyle name="Comma 2 7 4 2" xfId="2886"/>
    <cellStyle name="Comma 2 7 4 2 2" xfId="2887"/>
    <cellStyle name="Comma 2 7 4 3" xfId="2888"/>
    <cellStyle name="Comma 2 7 4 3 2" xfId="2889"/>
    <cellStyle name="Comma 2 7 4 4" xfId="2890"/>
    <cellStyle name="Comma 2 7 5" xfId="2891"/>
    <cellStyle name="Comma 2 7 5 2" xfId="2892"/>
    <cellStyle name="Comma 2 7 5 2 2" xfId="2893"/>
    <cellStyle name="Comma 2 7 5 3" xfId="2894"/>
    <cellStyle name="Comma 2 7 5 3 2" xfId="2895"/>
    <cellStyle name="Comma 2 7 5 4" xfId="2896"/>
    <cellStyle name="Comma 2 7 6" xfId="2897"/>
    <cellStyle name="Comma 2 7 6 2" xfId="2898"/>
    <cellStyle name="Comma 2 7 7" xfId="2899"/>
    <cellStyle name="Comma 2 7 7 2" xfId="2900"/>
    <cellStyle name="Comma 2 7 8" xfId="2901"/>
    <cellStyle name="Comma 2 8" xfId="2902"/>
    <cellStyle name="Comma 2 8 2" xfId="2903"/>
    <cellStyle name="Comma 2 8 2 2" xfId="2904"/>
    <cellStyle name="Comma 2 8 2 2 2" xfId="2905"/>
    <cellStyle name="Comma 2 8 2 3" xfId="2906"/>
    <cellStyle name="Comma 2 8 2 3 2" xfId="2907"/>
    <cellStyle name="Comma 2 8 2 4" xfId="2908"/>
    <cellStyle name="Comma 2 8 3" xfId="2909"/>
    <cellStyle name="Comma 2 8 3 2" xfId="2910"/>
    <cellStyle name="Comma 2 8 3 2 2" xfId="2911"/>
    <cellStyle name="Comma 2 8 3 3" xfId="2912"/>
    <cellStyle name="Comma 2 8 3 3 2" xfId="2913"/>
    <cellStyle name="Comma 2 8 3 4" xfId="2914"/>
    <cellStyle name="Comma 2 8 4" xfId="2915"/>
    <cellStyle name="Comma 2 8 4 2" xfId="2916"/>
    <cellStyle name="Comma 2 8 4 2 2" xfId="2917"/>
    <cellStyle name="Comma 2 8 4 3" xfId="2918"/>
    <cellStyle name="Comma 2 8 4 3 2" xfId="2919"/>
    <cellStyle name="Comma 2 8 4 4" xfId="2920"/>
    <cellStyle name="Comma 2 8 5" xfId="2921"/>
    <cellStyle name="Comma 2 8 5 2" xfId="2922"/>
    <cellStyle name="Comma 2 8 6" xfId="2923"/>
    <cellStyle name="Comma 2 8 6 2" xfId="2924"/>
    <cellStyle name="Comma 2 8 7" xfId="2925"/>
    <cellStyle name="Comma 2 9" xfId="2926"/>
    <cellStyle name="Comma 2 9 2" xfId="2927"/>
    <cellStyle name="Comma 2 9 2 2" xfId="2928"/>
    <cellStyle name="Comma 2 9 3" xfId="2929"/>
    <cellStyle name="Comma 2 9 3 2" xfId="2930"/>
    <cellStyle name="Comma 2 9 4" xfId="2931"/>
    <cellStyle name="Comma 3" xfId="2932"/>
    <cellStyle name="Comma 3 2" xfId="2933"/>
    <cellStyle name="Comma 4" xfId="2934"/>
    <cellStyle name="Comma 4 2" xfId="2935"/>
    <cellStyle name="Comma 4 2 2" xfId="2936"/>
    <cellStyle name="Comma 4 2 2 2" xfId="2937"/>
    <cellStyle name="Comma 4 2 2 2 2" xfId="2938"/>
    <cellStyle name="Comma 4 2 2 2 2 2" xfId="2939"/>
    <cellStyle name="Comma 4 2 2 2 3" xfId="2940"/>
    <cellStyle name="Comma 4 2 2 2 3 2" xfId="2941"/>
    <cellStyle name="Comma 4 2 2 2 4" xfId="2942"/>
    <cellStyle name="Comma 4 2 2 3" xfId="2943"/>
    <cellStyle name="Comma 4 2 2 3 2" xfId="2944"/>
    <cellStyle name="Comma 4 2 2 3 2 2" xfId="2945"/>
    <cellStyle name="Comma 4 2 2 3 3" xfId="2946"/>
    <cellStyle name="Comma 4 2 2 3 3 2" xfId="2947"/>
    <cellStyle name="Comma 4 2 2 3 4" xfId="2948"/>
    <cellStyle name="Comma 4 2 2 4" xfId="2949"/>
    <cellStyle name="Comma 4 2 2 4 2" xfId="2950"/>
    <cellStyle name="Comma 4 2 2 4 2 2" xfId="2951"/>
    <cellStyle name="Comma 4 2 2 4 3" xfId="2952"/>
    <cellStyle name="Comma 4 2 2 4 3 2" xfId="2953"/>
    <cellStyle name="Comma 4 2 2 4 4" xfId="2954"/>
    <cellStyle name="Comma 4 2 2 5" xfId="2955"/>
    <cellStyle name="Comma 4 2 2 5 2" xfId="2956"/>
    <cellStyle name="Comma 4 2 2 6" xfId="2957"/>
    <cellStyle name="Comma 4 2 2 6 2" xfId="2958"/>
    <cellStyle name="Comma 4 2 2 7" xfId="2959"/>
    <cellStyle name="Comma 4 2 3" xfId="2960"/>
    <cellStyle name="Comma 4 2 3 2" xfId="2961"/>
    <cellStyle name="Comma 4 2 3 2 2" xfId="2962"/>
    <cellStyle name="Comma 4 2 3 3" xfId="2963"/>
    <cellStyle name="Comma 4 2 3 3 2" xfId="2964"/>
    <cellStyle name="Comma 4 2 3 4" xfId="2965"/>
    <cellStyle name="Comma 4 2 4" xfId="2966"/>
    <cellStyle name="Comma 4 2 4 2" xfId="2967"/>
    <cellStyle name="Comma 4 2 4 2 2" xfId="2968"/>
    <cellStyle name="Comma 4 2 4 3" xfId="2969"/>
    <cellStyle name="Comma 4 2 4 3 2" xfId="2970"/>
    <cellStyle name="Comma 4 2 4 4" xfId="2971"/>
    <cellStyle name="Comma 4 2 5" xfId="2972"/>
    <cellStyle name="Comma 4 2 5 2" xfId="2973"/>
    <cellStyle name="Comma 4 2 5 2 2" xfId="2974"/>
    <cellStyle name="Comma 4 2 5 3" xfId="2975"/>
    <cellStyle name="Comma 4 2 5 3 2" xfId="2976"/>
    <cellStyle name="Comma 4 2 5 4" xfId="2977"/>
    <cellStyle name="Comma 4 2 6" xfId="2978"/>
    <cellStyle name="Comma 4 2 6 2" xfId="2979"/>
    <cellStyle name="Comma 4 2 7" xfId="2980"/>
    <cellStyle name="Comma 4 2 7 2" xfId="2981"/>
    <cellStyle name="Comma 4 2 8" xfId="2982"/>
    <cellStyle name="Comma 4 3" xfId="2983"/>
    <cellStyle name="Comma 4 3 2" xfId="2984"/>
    <cellStyle name="Comma 4 3 2 2" xfId="2985"/>
    <cellStyle name="Comma 4 3 2 2 2" xfId="2986"/>
    <cellStyle name="Comma 4 3 2 3" xfId="2987"/>
    <cellStyle name="Comma 4 3 2 3 2" xfId="2988"/>
    <cellStyle name="Comma 4 3 2 4" xfId="2989"/>
    <cellStyle name="Comma 4 3 3" xfId="2990"/>
    <cellStyle name="Comma 4 3 3 2" xfId="2991"/>
    <cellStyle name="Comma 4 3 3 2 2" xfId="2992"/>
    <cellStyle name="Comma 4 3 3 3" xfId="2993"/>
    <cellStyle name="Comma 4 3 3 3 2" xfId="2994"/>
    <cellStyle name="Comma 4 3 3 4" xfId="2995"/>
    <cellStyle name="Comma 4 3 4" xfId="2996"/>
    <cellStyle name="Comma 4 3 4 2" xfId="2997"/>
    <cellStyle name="Comma 4 3 4 2 2" xfId="2998"/>
    <cellStyle name="Comma 4 3 4 3" xfId="2999"/>
    <cellStyle name="Comma 4 3 4 3 2" xfId="3000"/>
    <cellStyle name="Comma 4 3 4 4" xfId="3001"/>
    <cellStyle name="Comma 4 3 5" xfId="3002"/>
    <cellStyle name="Comma 4 3 5 2" xfId="3003"/>
    <cellStyle name="Comma 4 3 6" xfId="3004"/>
    <cellStyle name="Comma 4 3 6 2" xfId="3005"/>
    <cellStyle name="Comma 4 3 7" xfId="3006"/>
    <cellStyle name="Comma 4 4" xfId="3007"/>
    <cellStyle name="Comma 4 4 2" xfId="3008"/>
    <cellStyle name="Comma 4 4 2 2" xfId="3009"/>
    <cellStyle name="Comma 4 4 3" xfId="3010"/>
    <cellStyle name="Comma 4 4 3 2" xfId="3011"/>
    <cellStyle name="Comma 4 4 4" xfId="3012"/>
    <cellStyle name="Comma 4 5" xfId="3013"/>
    <cellStyle name="Comma 4 5 2" xfId="3014"/>
    <cellStyle name="Comma 4 5 2 2" xfId="3015"/>
    <cellStyle name="Comma 4 5 3" xfId="3016"/>
    <cellStyle name="Comma 4 5 3 2" xfId="3017"/>
    <cellStyle name="Comma 4 5 4" xfId="3018"/>
    <cellStyle name="Comma 4 6" xfId="3019"/>
    <cellStyle name="Comma 4 6 2" xfId="3020"/>
    <cellStyle name="Comma 4 6 2 2" xfId="3021"/>
    <cellStyle name="Comma 4 6 3" xfId="3022"/>
    <cellStyle name="Comma 4 6 3 2" xfId="3023"/>
    <cellStyle name="Comma 4 6 4" xfId="3024"/>
    <cellStyle name="Comma 4 7" xfId="3025"/>
    <cellStyle name="Comma 4 7 2" xfId="3026"/>
    <cellStyle name="Comma 4 8" xfId="3027"/>
    <cellStyle name="Comma 4 8 2" xfId="3028"/>
    <cellStyle name="Comma 4 9" xfId="3029"/>
    <cellStyle name="Comma 5" xfId="3030"/>
    <cellStyle name="Comma 5 2" xfId="3031"/>
    <cellStyle name="Comma 5 3" xfId="3032"/>
    <cellStyle name="Comma 6" xfId="3033"/>
    <cellStyle name="Comma 6 2" xfId="3034"/>
    <cellStyle name="Comma 6 3" xfId="3035"/>
    <cellStyle name="Comma 7" xfId="3036"/>
    <cellStyle name="Comma 8" xfId="3037"/>
    <cellStyle name="Comma 9" xfId="3038"/>
    <cellStyle name="Currency" xfId="1" builtinId="4"/>
    <cellStyle name="Currency 10" xfId="3039"/>
    <cellStyle name="Currency 10 2" xfId="3040"/>
    <cellStyle name="Currency 10 3" xfId="3041"/>
    <cellStyle name="Currency 10 4" xfId="3042"/>
    <cellStyle name="Currency 10 5" xfId="3043"/>
    <cellStyle name="Currency 10 6" xfId="3044"/>
    <cellStyle name="Currency 10 7" xfId="3045"/>
    <cellStyle name="Currency 10 8" xfId="3046"/>
    <cellStyle name="Currency 11" xfId="3047"/>
    <cellStyle name="Currency 11 2" xfId="3048"/>
    <cellStyle name="Currency 11 3" xfId="3049"/>
    <cellStyle name="Currency 12" xfId="3050"/>
    <cellStyle name="Currency 12 10" xfId="3051"/>
    <cellStyle name="Currency 12 10 2" xfId="3052"/>
    <cellStyle name="Currency 12 10 3" xfId="3053"/>
    <cellStyle name="Currency 12 11" xfId="3054"/>
    <cellStyle name="Currency 12 11 2" xfId="3055"/>
    <cellStyle name="Currency 12 11 3" xfId="3056"/>
    <cellStyle name="Currency 12 12" xfId="3057"/>
    <cellStyle name="Currency 12 12 2" xfId="3058"/>
    <cellStyle name="Currency 12 12 3" xfId="3059"/>
    <cellStyle name="Currency 12 13" xfId="3060"/>
    <cellStyle name="Currency 12 13 2" xfId="3061"/>
    <cellStyle name="Currency 12 13 3" xfId="3062"/>
    <cellStyle name="Currency 12 14" xfId="3063"/>
    <cellStyle name="Currency 12 14 2" xfId="3064"/>
    <cellStyle name="Currency 12 14 3" xfId="3065"/>
    <cellStyle name="Currency 12 15" xfId="3066"/>
    <cellStyle name="Currency 12 15 2" xfId="3067"/>
    <cellStyle name="Currency 12 15 3" xfId="3068"/>
    <cellStyle name="Currency 12 16" xfId="3069"/>
    <cellStyle name="Currency 12 17" xfId="3070"/>
    <cellStyle name="Currency 12 18" xfId="3071"/>
    <cellStyle name="Currency 12 2" xfId="3072"/>
    <cellStyle name="Currency 12 2 2" xfId="3073"/>
    <cellStyle name="Currency 12 2 3" xfId="3074"/>
    <cellStyle name="Currency 12 3" xfId="3075"/>
    <cellStyle name="Currency 12 3 2" xfId="3076"/>
    <cellStyle name="Currency 12 3 3" xfId="3077"/>
    <cellStyle name="Currency 12 4" xfId="3078"/>
    <cellStyle name="Currency 12 4 2" xfId="3079"/>
    <cellStyle name="Currency 12 4 3" xfId="3080"/>
    <cellStyle name="Currency 12 5" xfId="3081"/>
    <cellStyle name="Currency 12 5 2" xfId="3082"/>
    <cellStyle name="Currency 12 5 3" xfId="3083"/>
    <cellStyle name="Currency 12 6" xfId="3084"/>
    <cellStyle name="Currency 12 6 2" xfId="3085"/>
    <cellStyle name="Currency 12 6 3" xfId="3086"/>
    <cellStyle name="Currency 12 7" xfId="3087"/>
    <cellStyle name="Currency 12 7 2" xfId="3088"/>
    <cellStyle name="Currency 12 7 3" xfId="3089"/>
    <cellStyle name="Currency 12 8" xfId="3090"/>
    <cellStyle name="Currency 12 8 2" xfId="3091"/>
    <cellStyle name="Currency 12 8 3" xfId="3092"/>
    <cellStyle name="Currency 12 9" xfId="3093"/>
    <cellStyle name="Currency 12 9 2" xfId="3094"/>
    <cellStyle name="Currency 12 9 3" xfId="3095"/>
    <cellStyle name="Currency 13" xfId="3096"/>
    <cellStyle name="Currency 13 2" xfId="3097"/>
    <cellStyle name="Currency 13 3" xfId="3098"/>
    <cellStyle name="Currency 14" xfId="3099"/>
    <cellStyle name="Currency 14 2" xfId="3100"/>
    <cellStyle name="Currency 14 3" xfId="3101"/>
    <cellStyle name="Currency 15" xfId="3102"/>
    <cellStyle name="Currency 15 10" xfId="3103"/>
    <cellStyle name="Currency 15 10 2" xfId="3104"/>
    <cellStyle name="Currency 15 10 3" xfId="3105"/>
    <cellStyle name="Currency 15 11" xfId="3106"/>
    <cellStyle name="Currency 15 11 2" xfId="3107"/>
    <cellStyle name="Currency 15 11 3" xfId="3108"/>
    <cellStyle name="Currency 15 12" xfId="3109"/>
    <cellStyle name="Currency 15 12 2" xfId="3110"/>
    <cellStyle name="Currency 15 12 3" xfId="3111"/>
    <cellStyle name="Currency 15 13" xfId="3112"/>
    <cellStyle name="Currency 15 13 2" xfId="3113"/>
    <cellStyle name="Currency 15 13 3" xfId="3114"/>
    <cellStyle name="Currency 15 14" xfId="3115"/>
    <cellStyle name="Currency 15 14 2" xfId="3116"/>
    <cellStyle name="Currency 15 14 3" xfId="3117"/>
    <cellStyle name="Currency 15 15" xfId="3118"/>
    <cellStyle name="Currency 15 15 2" xfId="3119"/>
    <cellStyle name="Currency 15 15 3" xfId="3120"/>
    <cellStyle name="Currency 15 16" xfId="3121"/>
    <cellStyle name="Currency 15 17" xfId="3122"/>
    <cellStyle name="Currency 15 18" xfId="3123"/>
    <cellStyle name="Currency 15 2" xfId="3124"/>
    <cellStyle name="Currency 15 2 2" xfId="3125"/>
    <cellStyle name="Currency 15 2 3" xfId="3126"/>
    <cellStyle name="Currency 15 3" xfId="3127"/>
    <cellStyle name="Currency 15 3 2" xfId="3128"/>
    <cellStyle name="Currency 15 3 3" xfId="3129"/>
    <cellStyle name="Currency 15 4" xfId="3130"/>
    <cellStyle name="Currency 15 4 2" xfId="3131"/>
    <cellStyle name="Currency 15 4 3" xfId="3132"/>
    <cellStyle name="Currency 15 5" xfId="3133"/>
    <cellStyle name="Currency 15 5 2" xfId="3134"/>
    <cellStyle name="Currency 15 5 3" xfId="3135"/>
    <cellStyle name="Currency 15 6" xfId="3136"/>
    <cellStyle name="Currency 15 6 2" xfId="3137"/>
    <cellStyle name="Currency 15 6 3" xfId="3138"/>
    <cellStyle name="Currency 15 7" xfId="3139"/>
    <cellStyle name="Currency 15 7 2" xfId="3140"/>
    <cellStyle name="Currency 15 7 3" xfId="3141"/>
    <cellStyle name="Currency 15 8" xfId="3142"/>
    <cellStyle name="Currency 15 8 2" xfId="3143"/>
    <cellStyle name="Currency 15 8 3" xfId="3144"/>
    <cellStyle name="Currency 15 9" xfId="3145"/>
    <cellStyle name="Currency 15 9 2" xfId="3146"/>
    <cellStyle name="Currency 15 9 3" xfId="3147"/>
    <cellStyle name="Currency 16" xfId="3148"/>
    <cellStyle name="Currency 16 2" xfId="3149"/>
    <cellStyle name="Currency 16 3" xfId="3150"/>
    <cellStyle name="Currency 17" xfId="3151"/>
    <cellStyle name="Currency 17 2" xfId="3152"/>
    <cellStyle name="Currency 17 3" xfId="3153"/>
    <cellStyle name="Currency 18" xfId="3154"/>
    <cellStyle name="Currency 18 10" xfId="3155"/>
    <cellStyle name="Currency 18 2" xfId="3156"/>
    <cellStyle name="Currency 18 2 10" xfId="3157"/>
    <cellStyle name="Currency 18 2 11" xfId="3158"/>
    <cellStyle name="Currency 18 2 2" xfId="3159"/>
    <cellStyle name="Currency 18 2 2 2" xfId="3160"/>
    <cellStyle name="Currency 18 2 2 2 2" xfId="3161"/>
    <cellStyle name="Currency 18 2 2 2 2 2" xfId="3162"/>
    <cellStyle name="Currency 18 2 2 2 2 2 2" xfId="3163"/>
    <cellStyle name="Currency 18 2 2 2 2 3" xfId="3164"/>
    <cellStyle name="Currency 18 2 2 2 2 3 2" xfId="3165"/>
    <cellStyle name="Currency 18 2 2 2 2 4" xfId="3166"/>
    <cellStyle name="Currency 18 2 2 2 3" xfId="3167"/>
    <cellStyle name="Currency 18 2 2 2 3 2" xfId="3168"/>
    <cellStyle name="Currency 18 2 2 2 3 2 2" xfId="3169"/>
    <cellStyle name="Currency 18 2 2 2 3 3" xfId="3170"/>
    <cellStyle name="Currency 18 2 2 2 3 3 2" xfId="3171"/>
    <cellStyle name="Currency 18 2 2 2 3 4" xfId="3172"/>
    <cellStyle name="Currency 18 2 2 2 4" xfId="3173"/>
    <cellStyle name="Currency 18 2 2 2 4 2" xfId="3174"/>
    <cellStyle name="Currency 18 2 2 2 4 2 2" xfId="3175"/>
    <cellStyle name="Currency 18 2 2 2 4 3" xfId="3176"/>
    <cellStyle name="Currency 18 2 2 2 4 3 2" xfId="3177"/>
    <cellStyle name="Currency 18 2 2 2 4 4" xfId="3178"/>
    <cellStyle name="Currency 18 2 2 2 5" xfId="3179"/>
    <cellStyle name="Currency 18 2 2 2 5 2" xfId="3180"/>
    <cellStyle name="Currency 18 2 2 2 6" xfId="3181"/>
    <cellStyle name="Currency 18 2 2 2 6 2" xfId="3182"/>
    <cellStyle name="Currency 18 2 2 2 7" xfId="3183"/>
    <cellStyle name="Currency 18 2 2 3" xfId="3184"/>
    <cellStyle name="Currency 18 2 2 3 2" xfId="3185"/>
    <cellStyle name="Currency 18 2 2 3 2 2" xfId="3186"/>
    <cellStyle name="Currency 18 2 2 3 3" xfId="3187"/>
    <cellStyle name="Currency 18 2 2 3 3 2" xfId="3188"/>
    <cellStyle name="Currency 18 2 2 3 4" xfId="3189"/>
    <cellStyle name="Currency 18 2 2 4" xfId="3190"/>
    <cellStyle name="Currency 18 2 2 4 2" xfId="3191"/>
    <cellStyle name="Currency 18 2 2 4 2 2" xfId="3192"/>
    <cellStyle name="Currency 18 2 2 4 3" xfId="3193"/>
    <cellStyle name="Currency 18 2 2 4 3 2" xfId="3194"/>
    <cellStyle name="Currency 18 2 2 4 4" xfId="3195"/>
    <cellStyle name="Currency 18 2 2 5" xfId="3196"/>
    <cellStyle name="Currency 18 2 2 5 2" xfId="3197"/>
    <cellStyle name="Currency 18 2 2 5 2 2" xfId="3198"/>
    <cellStyle name="Currency 18 2 2 5 3" xfId="3199"/>
    <cellStyle name="Currency 18 2 2 5 3 2" xfId="3200"/>
    <cellStyle name="Currency 18 2 2 5 4" xfId="3201"/>
    <cellStyle name="Currency 18 2 2 6" xfId="3202"/>
    <cellStyle name="Currency 18 2 2 6 2" xfId="3203"/>
    <cellStyle name="Currency 18 2 2 7" xfId="3204"/>
    <cellStyle name="Currency 18 2 2 7 2" xfId="3205"/>
    <cellStyle name="Currency 18 2 2 8" xfId="3206"/>
    <cellStyle name="Currency 18 2 3" xfId="3207"/>
    <cellStyle name="Currency 18 2 3 2" xfId="3208"/>
    <cellStyle name="Currency 18 2 3 2 2" xfId="3209"/>
    <cellStyle name="Currency 18 2 3 2 2 2" xfId="3210"/>
    <cellStyle name="Currency 18 2 3 2 3" xfId="3211"/>
    <cellStyle name="Currency 18 2 3 2 3 2" xfId="3212"/>
    <cellStyle name="Currency 18 2 3 2 4" xfId="3213"/>
    <cellStyle name="Currency 18 2 3 3" xfId="3214"/>
    <cellStyle name="Currency 18 2 3 3 2" xfId="3215"/>
    <cellStyle name="Currency 18 2 3 3 2 2" xfId="3216"/>
    <cellStyle name="Currency 18 2 3 3 3" xfId="3217"/>
    <cellStyle name="Currency 18 2 3 3 3 2" xfId="3218"/>
    <cellStyle name="Currency 18 2 3 3 4" xfId="3219"/>
    <cellStyle name="Currency 18 2 3 4" xfId="3220"/>
    <cellStyle name="Currency 18 2 3 4 2" xfId="3221"/>
    <cellStyle name="Currency 18 2 3 4 2 2" xfId="3222"/>
    <cellStyle name="Currency 18 2 3 4 3" xfId="3223"/>
    <cellStyle name="Currency 18 2 3 4 3 2" xfId="3224"/>
    <cellStyle name="Currency 18 2 3 4 4" xfId="3225"/>
    <cellStyle name="Currency 18 2 3 5" xfId="3226"/>
    <cellStyle name="Currency 18 2 3 5 2" xfId="3227"/>
    <cellStyle name="Currency 18 2 3 6" xfId="3228"/>
    <cellStyle name="Currency 18 2 3 6 2" xfId="3229"/>
    <cellStyle name="Currency 18 2 3 7" xfId="3230"/>
    <cellStyle name="Currency 18 2 4" xfId="3231"/>
    <cellStyle name="Currency 18 2 4 2" xfId="3232"/>
    <cellStyle name="Currency 18 2 4 2 2" xfId="3233"/>
    <cellStyle name="Currency 18 2 4 3" xfId="3234"/>
    <cellStyle name="Currency 18 2 4 3 2" xfId="3235"/>
    <cellStyle name="Currency 18 2 4 4" xfId="3236"/>
    <cellStyle name="Currency 18 2 5" xfId="3237"/>
    <cellStyle name="Currency 18 2 5 2" xfId="3238"/>
    <cellStyle name="Currency 18 2 5 2 2" xfId="3239"/>
    <cellStyle name="Currency 18 2 5 3" xfId="3240"/>
    <cellStyle name="Currency 18 2 5 3 2" xfId="3241"/>
    <cellStyle name="Currency 18 2 5 4" xfId="3242"/>
    <cellStyle name="Currency 18 2 6" xfId="3243"/>
    <cellStyle name="Currency 18 2 6 2" xfId="3244"/>
    <cellStyle name="Currency 18 2 6 2 2" xfId="3245"/>
    <cellStyle name="Currency 18 2 6 3" xfId="3246"/>
    <cellStyle name="Currency 18 2 6 3 2" xfId="3247"/>
    <cellStyle name="Currency 18 2 6 4" xfId="3248"/>
    <cellStyle name="Currency 18 2 7" xfId="3249"/>
    <cellStyle name="Currency 18 2 7 2" xfId="3250"/>
    <cellStyle name="Currency 18 2 8" xfId="3251"/>
    <cellStyle name="Currency 18 2 8 2" xfId="3252"/>
    <cellStyle name="Currency 18 2 9" xfId="3253"/>
    <cellStyle name="Currency 18 2 9 2" xfId="3254"/>
    <cellStyle name="Currency 18 3" xfId="3255"/>
    <cellStyle name="Currency 18 3 2" xfId="3256"/>
    <cellStyle name="Currency 18 3 2 2" xfId="3257"/>
    <cellStyle name="Currency 18 3 2 2 2" xfId="3258"/>
    <cellStyle name="Currency 18 3 2 2 2 2" xfId="3259"/>
    <cellStyle name="Currency 18 3 2 2 3" xfId="3260"/>
    <cellStyle name="Currency 18 3 2 2 3 2" xfId="3261"/>
    <cellStyle name="Currency 18 3 2 2 4" xfId="3262"/>
    <cellStyle name="Currency 18 3 2 3" xfId="3263"/>
    <cellStyle name="Currency 18 3 2 3 2" xfId="3264"/>
    <cellStyle name="Currency 18 3 2 3 2 2" xfId="3265"/>
    <cellStyle name="Currency 18 3 2 3 3" xfId="3266"/>
    <cellStyle name="Currency 18 3 2 3 3 2" xfId="3267"/>
    <cellStyle name="Currency 18 3 2 3 4" xfId="3268"/>
    <cellStyle name="Currency 18 3 2 4" xfId="3269"/>
    <cellStyle name="Currency 18 3 2 4 2" xfId="3270"/>
    <cellStyle name="Currency 18 3 2 4 2 2" xfId="3271"/>
    <cellStyle name="Currency 18 3 2 4 3" xfId="3272"/>
    <cellStyle name="Currency 18 3 2 4 3 2" xfId="3273"/>
    <cellStyle name="Currency 18 3 2 4 4" xfId="3274"/>
    <cellStyle name="Currency 18 3 2 5" xfId="3275"/>
    <cellStyle name="Currency 18 3 2 5 2" xfId="3276"/>
    <cellStyle name="Currency 18 3 2 6" xfId="3277"/>
    <cellStyle name="Currency 18 3 2 6 2" xfId="3278"/>
    <cellStyle name="Currency 18 3 2 7" xfId="3279"/>
    <cellStyle name="Currency 18 3 3" xfId="3280"/>
    <cellStyle name="Currency 18 3 3 2" xfId="3281"/>
    <cellStyle name="Currency 18 3 3 2 2" xfId="3282"/>
    <cellStyle name="Currency 18 3 3 3" xfId="3283"/>
    <cellStyle name="Currency 18 3 3 3 2" xfId="3284"/>
    <cellStyle name="Currency 18 3 3 4" xfId="3285"/>
    <cellStyle name="Currency 18 3 4" xfId="3286"/>
    <cellStyle name="Currency 18 3 4 2" xfId="3287"/>
    <cellStyle name="Currency 18 3 4 2 2" xfId="3288"/>
    <cellStyle name="Currency 18 3 4 3" xfId="3289"/>
    <cellStyle name="Currency 18 3 4 3 2" xfId="3290"/>
    <cellStyle name="Currency 18 3 4 4" xfId="3291"/>
    <cellStyle name="Currency 18 3 5" xfId="3292"/>
    <cellStyle name="Currency 18 3 5 2" xfId="3293"/>
    <cellStyle name="Currency 18 3 5 2 2" xfId="3294"/>
    <cellStyle name="Currency 18 3 5 3" xfId="3295"/>
    <cellStyle name="Currency 18 3 5 3 2" xfId="3296"/>
    <cellStyle name="Currency 18 3 5 4" xfId="3297"/>
    <cellStyle name="Currency 18 3 6" xfId="3298"/>
    <cellStyle name="Currency 18 3 6 2" xfId="3299"/>
    <cellStyle name="Currency 18 3 7" xfId="3300"/>
    <cellStyle name="Currency 18 3 7 2" xfId="3301"/>
    <cellStyle name="Currency 18 3 8" xfId="3302"/>
    <cellStyle name="Currency 18 4" xfId="3303"/>
    <cellStyle name="Currency 18 4 2" xfId="3304"/>
    <cellStyle name="Currency 18 4 2 2" xfId="3305"/>
    <cellStyle name="Currency 18 4 2 2 2" xfId="3306"/>
    <cellStyle name="Currency 18 4 2 3" xfId="3307"/>
    <cellStyle name="Currency 18 4 2 3 2" xfId="3308"/>
    <cellStyle name="Currency 18 4 2 4" xfId="3309"/>
    <cellStyle name="Currency 18 4 3" xfId="3310"/>
    <cellStyle name="Currency 18 4 3 2" xfId="3311"/>
    <cellStyle name="Currency 18 4 3 2 2" xfId="3312"/>
    <cellStyle name="Currency 18 4 3 3" xfId="3313"/>
    <cellStyle name="Currency 18 4 3 3 2" xfId="3314"/>
    <cellStyle name="Currency 18 4 3 4" xfId="3315"/>
    <cellStyle name="Currency 18 4 4" xfId="3316"/>
    <cellStyle name="Currency 18 4 4 2" xfId="3317"/>
    <cellStyle name="Currency 18 4 4 2 2" xfId="3318"/>
    <cellStyle name="Currency 18 4 4 3" xfId="3319"/>
    <cellStyle name="Currency 18 4 4 3 2" xfId="3320"/>
    <cellStyle name="Currency 18 4 4 4" xfId="3321"/>
    <cellStyle name="Currency 18 4 5" xfId="3322"/>
    <cellStyle name="Currency 18 4 5 2" xfId="3323"/>
    <cellStyle name="Currency 18 4 6" xfId="3324"/>
    <cellStyle name="Currency 18 4 6 2" xfId="3325"/>
    <cellStyle name="Currency 18 4 7" xfId="3326"/>
    <cellStyle name="Currency 18 5" xfId="3327"/>
    <cellStyle name="Currency 18 5 2" xfId="3328"/>
    <cellStyle name="Currency 18 5 2 2" xfId="3329"/>
    <cellStyle name="Currency 18 5 3" xfId="3330"/>
    <cellStyle name="Currency 18 5 3 2" xfId="3331"/>
    <cellStyle name="Currency 18 5 4" xfId="3332"/>
    <cellStyle name="Currency 18 6" xfId="3333"/>
    <cellStyle name="Currency 18 6 2" xfId="3334"/>
    <cellStyle name="Currency 18 6 2 2" xfId="3335"/>
    <cellStyle name="Currency 18 6 3" xfId="3336"/>
    <cellStyle name="Currency 18 6 3 2" xfId="3337"/>
    <cellStyle name="Currency 18 6 4" xfId="3338"/>
    <cellStyle name="Currency 18 7" xfId="3339"/>
    <cellStyle name="Currency 18 7 2" xfId="3340"/>
    <cellStyle name="Currency 18 7 2 2" xfId="3341"/>
    <cellStyle name="Currency 18 7 3" xfId="3342"/>
    <cellStyle name="Currency 18 7 3 2" xfId="3343"/>
    <cellStyle name="Currency 18 7 4" xfId="3344"/>
    <cellStyle name="Currency 18 8" xfId="3345"/>
    <cellStyle name="Currency 18 8 2" xfId="3346"/>
    <cellStyle name="Currency 18 9" xfId="3347"/>
    <cellStyle name="Currency 18 9 2" xfId="3348"/>
    <cellStyle name="Currency 19" xfId="3349"/>
    <cellStyle name="Currency 19 2" xfId="3350"/>
    <cellStyle name="Currency 19 3" xfId="3351"/>
    <cellStyle name="Currency 2" xfId="3352"/>
    <cellStyle name="Currency 2 10" xfId="3353"/>
    <cellStyle name="Currency 2 11" xfId="3354"/>
    <cellStyle name="Currency 2 12" xfId="3355"/>
    <cellStyle name="Currency 2 13" xfId="3356"/>
    <cellStyle name="Currency 2 14" xfId="3357"/>
    <cellStyle name="Currency 2 2" xfId="3358"/>
    <cellStyle name="Currency 2 3" xfId="3359"/>
    <cellStyle name="Currency 2 4" xfId="3360"/>
    <cellStyle name="Currency 2 5" xfId="3361"/>
    <cellStyle name="Currency 2 6" xfId="3362"/>
    <cellStyle name="Currency 2 7" xfId="3363"/>
    <cellStyle name="Currency 2 8" xfId="3364"/>
    <cellStyle name="Currency 2 9" xfId="3365"/>
    <cellStyle name="Currency 20" xfId="3366"/>
    <cellStyle name="Currency 20 2" xfId="3367"/>
    <cellStyle name="Currency 20 3" xfId="3368"/>
    <cellStyle name="Currency 21" xfId="3369"/>
    <cellStyle name="Currency 21 2" xfId="3370"/>
    <cellStyle name="Currency 21 3" xfId="3371"/>
    <cellStyle name="Currency 22" xfId="3372"/>
    <cellStyle name="Currency 22 2" xfId="3373"/>
    <cellStyle name="Currency 22 3" xfId="3374"/>
    <cellStyle name="Currency 23" xfId="3375"/>
    <cellStyle name="Currency 23 2" xfId="3376"/>
    <cellStyle name="Currency 23 3" xfId="3377"/>
    <cellStyle name="Currency 24" xfId="3378"/>
    <cellStyle name="Currency 24 2" xfId="3379"/>
    <cellStyle name="Currency 24 3" xfId="3380"/>
    <cellStyle name="Currency 25" xfId="3381"/>
    <cellStyle name="Currency 25 2" xfId="3382"/>
    <cellStyle name="Currency 25 3" xfId="3383"/>
    <cellStyle name="Currency 26" xfId="3384"/>
    <cellStyle name="Currency 26 2" xfId="3385"/>
    <cellStyle name="Currency 26 3" xfId="3386"/>
    <cellStyle name="Currency 27" xfId="3387"/>
    <cellStyle name="Currency 27 2" xfId="3388"/>
    <cellStyle name="Currency 27 3" xfId="3389"/>
    <cellStyle name="Currency 28" xfId="3390"/>
    <cellStyle name="Currency 28 2" xfId="3391"/>
    <cellStyle name="Currency 28 3" xfId="3392"/>
    <cellStyle name="Currency 29" xfId="3393"/>
    <cellStyle name="Currency 29 2" xfId="3394"/>
    <cellStyle name="Currency 29 3" xfId="3395"/>
    <cellStyle name="Currency 3" xfId="3396"/>
    <cellStyle name="Currency 3 2" xfId="3397"/>
    <cellStyle name="Currency 3 3" xfId="3398"/>
    <cellStyle name="Currency 3 4" xfId="3399"/>
    <cellStyle name="Currency 30" xfId="3400"/>
    <cellStyle name="Currency 30 2" xfId="3401"/>
    <cellStyle name="Currency 30 3" xfId="3402"/>
    <cellStyle name="Currency 31" xfId="3403"/>
    <cellStyle name="Currency 31 2" xfId="3404"/>
    <cellStyle name="Currency 31 3" xfId="3405"/>
    <cellStyle name="Currency 32" xfId="3406"/>
    <cellStyle name="Currency 32 2" xfId="3407"/>
    <cellStyle name="Currency 32 3" xfId="3408"/>
    <cellStyle name="Currency 32 4" xfId="3409"/>
    <cellStyle name="Currency 32 5" xfId="3410"/>
    <cellStyle name="Currency 33" xfId="3411"/>
    <cellStyle name="Currency 33 2" xfId="3412"/>
    <cellStyle name="Currency 33 2 2" xfId="3413"/>
    <cellStyle name="Currency 33 2 2 2" xfId="3414"/>
    <cellStyle name="Currency 33 2 2 2 2" xfId="3415"/>
    <cellStyle name="Currency 33 2 2 3" xfId="3416"/>
    <cellStyle name="Currency 33 2 2 3 2" xfId="3417"/>
    <cellStyle name="Currency 33 2 2 4" xfId="3418"/>
    <cellStyle name="Currency 33 2 3" xfId="3419"/>
    <cellStyle name="Currency 33 2 3 2" xfId="3420"/>
    <cellStyle name="Currency 33 2 3 2 2" xfId="3421"/>
    <cellStyle name="Currency 33 2 3 3" xfId="3422"/>
    <cellStyle name="Currency 33 2 3 3 2" xfId="3423"/>
    <cellStyle name="Currency 33 2 3 4" xfId="3424"/>
    <cellStyle name="Currency 33 2 4" xfId="3425"/>
    <cellStyle name="Currency 33 2 4 2" xfId="3426"/>
    <cellStyle name="Currency 33 2 4 2 2" xfId="3427"/>
    <cellStyle name="Currency 33 2 4 3" xfId="3428"/>
    <cellStyle name="Currency 33 2 4 3 2" xfId="3429"/>
    <cellStyle name="Currency 33 2 4 4" xfId="3430"/>
    <cellStyle name="Currency 33 2 5" xfId="3431"/>
    <cellStyle name="Currency 33 2 5 2" xfId="3432"/>
    <cellStyle name="Currency 33 2 6" xfId="3433"/>
    <cellStyle name="Currency 33 2 6 2" xfId="3434"/>
    <cellStyle name="Currency 33 2 7" xfId="3435"/>
    <cellStyle name="Currency 33 3" xfId="3436"/>
    <cellStyle name="Currency 33 3 2" xfId="3437"/>
    <cellStyle name="Currency 33 3 2 2" xfId="3438"/>
    <cellStyle name="Currency 33 3 3" xfId="3439"/>
    <cellStyle name="Currency 33 3 3 2" xfId="3440"/>
    <cellStyle name="Currency 33 3 4" xfId="3441"/>
    <cellStyle name="Currency 33 4" xfId="3442"/>
    <cellStyle name="Currency 33 4 2" xfId="3443"/>
    <cellStyle name="Currency 33 4 2 2" xfId="3444"/>
    <cellStyle name="Currency 33 4 3" xfId="3445"/>
    <cellStyle name="Currency 33 4 3 2" xfId="3446"/>
    <cellStyle name="Currency 33 4 4" xfId="3447"/>
    <cellStyle name="Currency 33 5" xfId="3448"/>
    <cellStyle name="Currency 33 5 2" xfId="3449"/>
    <cellStyle name="Currency 33 5 2 2" xfId="3450"/>
    <cellStyle name="Currency 33 5 3" xfId="3451"/>
    <cellStyle name="Currency 33 5 3 2" xfId="3452"/>
    <cellStyle name="Currency 33 5 4" xfId="3453"/>
    <cellStyle name="Currency 33 6" xfId="3454"/>
    <cellStyle name="Currency 33 6 2" xfId="3455"/>
    <cellStyle name="Currency 33 7" xfId="3456"/>
    <cellStyle name="Currency 33 7 2" xfId="3457"/>
    <cellStyle name="Currency 33 8" xfId="3458"/>
    <cellStyle name="Currency 34" xfId="3459"/>
    <cellStyle name="Currency 34 10" xfId="3460"/>
    <cellStyle name="Currency 34 10 2" xfId="3461"/>
    <cellStyle name="Currency 34 10 3" xfId="3462"/>
    <cellStyle name="Currency 34 11" xfId="3463"/>
    <cellStyle name="Currency 34 11 2" xfId="3464"/>
    <cellStyle name="Currency 34 11 3" xfId="3465"/>
    <cellStyle name="Currency 34 12" xfId="3466"/>
    <cellStyle name="Currency 34 12 2" xfId="3467"/>
    <cellStyle name="Currency 34 12 3" xfId="3468"/>
    <cellStyle name="Currency 34 13" xfId="3469"/>
    <cellStyle name="Currency 34 13 2" xfId="3470"/>
    <cellStyle name="Currency 34 13 3" xfId="3471"/>
    <cellStyle name="Currency 34 14" xfId="3472"/>
    <cellStyle name="Currency 34 14 2" xfId="3473"/>
    <cellStyle name="Currency 34 14 3" xfId="3474"/>
    <cellStyle name="Currency 34 15" xfId="3475"/>
    <cellStyle name="Currency 34 15 2" xfId="3476"/>
    <cellStyle name="Currency 34 15 3" xfId="3477"/>
    <cellStyle name="Currency 34 16" xfId="3478"/>
    <cellStyle name="Currency 34 17" xfId="3479"/>
    <cellStyle name="Currency 34 18" xfId="3480"/>
    <cellStyle name="Currency 34 2" xfId="3481"/>
    <cellStyle name="Currency 34 2 2" xfId="3482"/>
    <cellStyle name="Currency 34 2 3" xfId="3483"/>
    <cellStyle name="Currency 34 3" xfId="3484"/>
    <cellStyle name="Currency 34 3 2" xfId="3485"/>
    <cellStyle name="Currency 34 3 3" xfId="3486"/>
    <cellStyle name="Currency 34 4" xfId="3487"/>
    <cellStyle name="Currency 34 4 2" xfId="3488"/>
    <cellStyle name="Currency 34 4 3" xfId="3489"/>
    <cellStyle name="Currency 34 5" xfId="3490"/>
    <cellStyle name="Currency 34 5 2" xfId="3491"/>
    <cellStyle name="Currency 34 5 3" xfId="3492"/>
    <cellStyle name="Currency 34 6" xfId="3493"/>
    <cellStyle name="Currency 34 6 2" xfId="3494"/>
    <cellStyle name="Currency 34 6 3" xfId="3495"/>
    <cellStyle name="Currency 34 7" xfId="3496"/>
    <cellStyle name="Currency 34 7 2" xfId="3497"/>
    <cellStyle name="Currency 34 7 3" xfId="3498"/>
    <cellStyle name="Currency 34 8" xfId="3499"/>
    <cellStyle name="Currency 34 8 2" xfId="3500"/>
    <cellStyle name="Currency 34 8 3" xfId="3501"/>
    <cellStyle name="Currency 34 9" xfId="3502"/>
    <cellStyle name="Currency 34 9 2" xfId="3503"/>
    <cellStyle name="Currency 34 9 3" xfId="3504"/>
    <cellStyle name="Currency 35" xfId="3505"/>
    <cellStyle name="Currency 35 2" xfId="3506"/>
    <cellStyle name="Currency 35 2 2" xfId="3507"/>
    <cellStyle name="Currency 35 3" xfId="3508"/>
    <cellStyle name="Currency 35 3 2" xfId="3509"/>
    <cellStyle name="Currency 35 4" xfId="3510"/>
    <cellStyle name="Currency 36" xfId="3511"/>
    <cellStyle name="Currency 36 2" xfId="3512"/>
    <cellStyle name="Currency 36 2 2" xfId="3513"/>
    <cellStyle name="Currency 36 3" xfId="3514"/>
    <cellStyle name="Currency 36 3 2" xfId="3515"/>
    <cellStyle name="Currency 36 4" xfId="3516"/>
    <cellStyle name="Currency 36 4 2" xfId="3517"/>
    <cellStyle name="Currency 36 5" xfId="3518"/>
    <cellStyle name="Currency 36 6" xfId="3519"/>
    <cellStyle name="Currency 37" xfId="3520"/>
    <cellStyle name="Currency 37 2" xfId="3521"/>
    <cellStyle name="Currency 37 3" xfId="3522"/>
    <cellStyle name="Currency 37 4" xfId="3523"/>
    <cellStyle name="Currency 37 5" xfId="3524"/>
    <cellStyle name="Currency 38" xfId="3525"/>
    <cellStyle name="Currency 38 2" xfId="3526"/>
    <cellStyle name="Currency 38 3" xfId="3527"/>
    <cellStyle name="Currency 38 4" xfId="3528"/>
    <cellStyle name="Currency 38 5" xfId="3529"/>
    <cellStyle name="Currency 38 6" xfId="3530"/>
    <cellStyle name="Currency 38 7" xfId="3531"/>
    <cellStyle name="Currency 38 8" xfId="3532"/>
    <cellStyle name="Currency 39" xfId="3533"/>
    <cellStyle name="Currency 39 2" xfId="3534"/>
    <cellStyle name="Currency 39 3" xfId="3535"/>
    <cellStyle name="Currency 39 4" xfId="3536"/>
    <cellStyle name="Currency 39 5" xfId="3537"/>
    <cellStyle name="Currency 39 6" xfId="3538"/>
    <cellStyle name="Currency 39 7" xfId="3539"/>
    <cellStyle name="Currency 4" xfId="3540"/>
    <cellStyle name="Currency 4 10" xfId="3541"/>
    <cellStyle name="Currency 4 10 2" xfId="3542"/>
    <cellStyle name="Currency 4 10 2 2" xfId="3543"/>
    <cellStyle name="Currency 4 10 3" xfId="3544"/>
    <cellStyle name="Currency 4 10 3 2" xfId="3545"/>
    <cellStyle name="Currency 4 10 4" xfId="3546"/>
    <cellStyle name="Currency 4 11" xfId="3547"/>
    <cellStyle name="Currency 4 11 2" xfId="3548"/>
    <cellStyle name="Currency 4 12" xfId="3549"/>
    <cellStyle name="Currency 4 12 2" xfId="3550"/>
    <cellStyle name="Currency 4 13" xfId="3551"/>
    <cellStyle name="Currency 4 2" xfId="3552"/>
    <cellStyle name="Currency 4 3" xfId="3553"/>
    <cellStyle name="Currency 4 4" xfId="3554"/>
    <cellStyle name="Currency 4 5" xfId="3555"/>
    <cellStyle name="Currency 4 5 2" xfId="3556"/>
    <cellStyle name="Currency 4 5 2 2" xfId="3557"/>
    <cellStyle name="Currency 4 5 2 2 2" xfId="3558"/>
    <cellStyle name="Currency 4 5 2 2 2 2" xfId="3559"/>
    <cellStyle name="Currency 4 5 2 2 2 2 2" xfId="3560"/>
    <cellStyle name="Currency 4 5 2 2 2 3" xfId="3561"/>
    <cellStyle name="Currency 4 5 2 2 2 3 2" xfId="3562"/>
    <cellStyle name="Currency 4 5 2 2 2 4" xfId="3563"/>
    <cellStyle name="Currency 4 5 2 2 3" xfId="3564"/>
    <cellStyle name="Currency 4 5 2 2 3 2" xfId="3565"/>
    <cellStyle name="Currency 4 5 2 2 3 2 2" xfId="3566"/>
    <cellStyle name="Currency 4 5 2 2 3 3" xfId="3567"/>
    <cellStyle name="Currency 4 5 2 2 3 3 2" xfId="3568"/>
    <cellStyle name="Currency 4 5 2 2 3 4" xfId="3569"/>
    <cellStyle name="Currency 4 5 2 2 4" xfId="3570"/>
    <cellStyle name="Currency 4 5 2 2 4 2" xfId="3571"/>
    <cellStyle name="Currency 4 5 2 2 4 2 2" xfId="3572"/>
    <cellStyle name="Currency 4 5 2 2 4 3" xfId="3573"/>
    <cellStyle name="Currency 4 5 2 2 4 3 2" xfId="3574"/>
    <cellStyle name="Currency 4 5 2 2 4 4" xfId="3575"/>
    <cellStyle name="Currency 4 5 2 2 5" xfId="3576"/>
    <cellStyle name="Currency 4 5 2 2 5 2" xfId="3577"/>
    <cellStyle name="Currency 4 5 2 2 6" xfId="3578"/>
    <cellStyle name="Currency 4 5 2 2 6 2" xfId="3579"/>
    <cellStyle name="Currency 4 5 2 2 7" xfId="3580"/>
    <cellStyle name="Currency 4 5 2 3" xfId="3581"/>
    <cellStyle name="Currency 4 5 2 3 2" xfId="3582"/>
    <cellStyle name="Currency 4 5 2 3 2 2" xfId="3583"/>
    <cellStyle name="Currency 4 5 2 3 3" xfId="3584"/>
    <cellStyle name="Currency 4 5 2 3 3 2" xfId="3585"/>
    <cellStyle name="Currency 4 5 2 3 4" xfId="3586"/>
    <cellStyle name="Currency 4 5 2 4" xfId="3587"/>
    <cellStyle name="Currency 4 5 2 4 2" xfId="3588"/>
    <cellStyle name="Currency 4 5 2 4 2 2" xfId="3589"/>
    <cellStyle name="Currency 4 5 2 4 3" xfId="3590"/>
    <cellStyle name="Currency 4 5 2 4 3 2" xfId="3591"/>
    <cellStyle name="Currency 4 5 2 4 4" xfId="3592"/>
    <cellStyle name="Currency 4 5 2 5" xfId="3593"/>
    <cellStyle name="Currency 4 5 2 5 2" xfId="3594"/>
    <cellStyle name="Currency 4 5 2 5 2 2" xfId="3595"/>
    <cellStyle name="Currency 4 5 2 5 3" xfId="3596"/>
    <cellStyle name="Currency 4 5 2 5 3 2" xfId="3597"/>
    <cellStyle name="Currency 4 5 2 5 4" xfId="3598"/>
    <cellStyle name="Currency 4 5 2 6" xfId="3599"/>
    <cellStyle name="Currency 4 5 2 6 2" xfId="3600"/>
    <cellStyle name="Currency 4 5 2 7" xfId="3601"/>
    <cellStyle name="Currency 4 5 2 7 2" xfId="3602"/>
    <cellStyle name="Currency 4 5 2 8" xfId="3603"/>
    <cellStyle name="Currency 4 5 3" xfId="3604"/>
    <cellStyle name="Currency 4 5 3 2" xfId="3605"/>
    <cellStyle name="Currency 4 5 3 2 2" xfId="3606"/>
    <cellStyle name="Currency 4 5 3 2 2 2" xfId="3607"/>
    <cellStyle name="Currency 4 5 3 2 3" xfId="3608"/>
    <cellStyle name="Currency 4 5 3 2 3 2" xfId="3609"/>
    <cellStyle name="Currency 4 5 3 2 4" xfId="3610"/>
    <cellStyle name="Currency 4 5 3 3" xfId="3611"/>
    <cellStyle name="Currency 4 5 3 3 2" xfId="3612"/>
    <cellStyle name="Currency 4 5 3 3 2 2" xfId="3613"/>
    <cellStyle name="Currency 4 5 3 3 3" xfId="3614"/>
    <cellStyle name="Currency 4 5 3 3 3 2" xfId="3615"/>
    <cellStyle name="Currency 4 5 3 3 4" xfId="3616"/>
    <cellStyle name="Currency 4 5 3 4" xfId="3617"/>
    <cellStyle name="Currency 4 5 3 4 2" xfId="3618"/>
    <cellStyle name="Currency 4 5 3 4 2 2" xfId="3619"/>
    <cellStyle name="Currency 4 5 3 4 3" xfId="3620"/>
    <cellStyle name="Currency 4 5 3 4 3 2" xfId="3621"/>
    <cellStyle name="Currency 4 5 3 4 4" xfId="3622"/>
    <cellStyle name="Currency 4 5 3 5" xfId="3623"/>
    <cellStyle name="Currency 4 5 3 5 2" xfId="3624"/>
    <cellStyle name="Currency 4 5 3 6" xfId="3625"/>
    <cellStyle name="Currency 4 5 3 6 2" xfId="3626"/>
    <cellStyle name="Currency 4 5 3 7" xfId="3627"/>
    <cellStyle name="Currency 4 5 4" xfId="3628"/>
    <cellStyle name="Currency 4 5 4 2" xfId="3629"/>
    <cellStyle name="Currency 4 5 4 2 2" xfId="3630"/>
    <cellStyle name="Currency 4 5 4 3" xfId="3631"/>
    <cellStyle name="Currency 4 5 4 3 2" xfId="3632"/>
    <cellStyle name="Currency 4 5 4 4" xfId="3633"/>
    <cellStyle name="Currency 4 5 5" xfId="3634"/>
    <cellStyle name="Currency 4 5 5 2" xfId="3635"/>
    <cellStyle name="Currency 4 5 5 2 2" xfId="3636"/>
    <cellStyle name="Currency 4 5 5 3" xfId="3637"/>
    <cellStyle name="Currency 4 5 5 3 2" xfId="3638"/>
    <cellStyle name="Currency 4 5 5 4" xfId="3639"/>
    <cellStyle name="Currency 4 5 6" xfId="3640"/>
    <cellStyle name="Currency 4 5 6 2" xfId="3641"/>
    <cellStyle name="Currency 4 5 6 2 2" xfId="3642"/>
    <cellStyle name="Currency 4 5 6 3" xfId="3643"/>
    <cellStyle name="Currency 4 5 6 3 2" xfId="3644"/>
    <cellStyle name="Currency 4 5 6 4" xfId="3645"/>
    <cellStyle name="Currency 4 5 7" xfId="3646"/>
    <cellStyle name="Currency 4 5 7 2" xfId="3647"/>
    <cellStyle name="Currency 4 5 8" xfId="3648"/>
    <cellStyle name="Currency 4 5 8 2" xfId="3649"/>
    <cellStyle name="Currency 4 5 9" xfId="3650"/>
    <cellStyle name="Currency 4 6" xfId="3651"/>
    <cellStyle name="Currency 4 6 2" xfId="3652"/>
    <cellStyle name="Currency 4 6 2 2" xfId="3653"/>
    <cellStyle name="Currency 4 6 2 2 2" xfId="3654"/>
    <cellStyle name="Currency 4 6 2 2 2 2" xfId="3655"/>
    <cellStyle name="Currency 4 6 2 2 3" xfId="3656"/>
    <cellStyle name="Currency 4 6 2 2 3 2" xfId="3657"/>
    <cellStyle name="Currency 4 6 2 2 4" xfId="3658"/>
    <cellStyle name="Currency 4 6 2 3" xfId="3659"/>
    <cellStyle name="Currency 4 6 2 3 2" xfId="3660"/>
    <cellStyle name="Currency 4 6 2 3 2 2" xfId="3661"/>
    <cellStyle name="Currency 4 6 2 3 3" xfId="3662"/>
    <cellStyle name="Currency 4 6 2 3 3 2" xfId="3663"/>
    <cellStyle name="Currency 4 6 2 3 4" xfId="3664"/>
    <cellStyle name="Currency 4 6 2 4" xfId="3665"/>
    <cellStyle name="Currency 4 6 2 4 2" xfId="3666"/>
    <cellStyle name="Currency 4 6 2 4 2 2" xfId="3667"/>
    <cellStyle name="Currency 4 6 2 4 3" xfId="3668"/>
    <cellStyle name="Currency 4 6 2 4 3 2" xfId="3669"/>
    <cellStyle name="Currency 4 6 2 4 4" xfId="3670"/>
    <cellStyle name="Currency 4 6 2 5" xfId="3671"/>
    <cellStyle name="Currency 4 6 2 5 2" xfId="3672"/>
    <cellStyle name="Currency 4 6 2 6" xfId="3673"/>
    <cellStyle name="Currency 4 6 2 6 2" xfId="3674"/>
    <cellStyle name="Currency 4 6 2 7" xfId="3675"/>
    <cellStyle name="Currency 4 6 3" xfId="3676"/>
    <cellStyle name="Currency 4 6 3 2" xfId="3677"/>
    <cellStyle name="Currency 4 6 3 2 2" xfId="3678"/>
    <cellStyle name="Currency 4 6 3 3" xfId="3679"/>
    <cellStyle name="Currency 4 6 3 3 2" xfId="3680"/>
    <cellStyle name="Currency 4 6 3 4" xfId="3681"/>
    <cellStyle name="Currency 4 6 4" xfId="3682"/>
    <cellStyle name="Currency 4 6 4 2" xfId="3683"/>
    <cellStyle name="Currency 4 6 4 2 2" xfId="3684"/>
    <cellStyle name="Currency 4 6 4 3" xfId="3685"/>
    <cellStyle name="Currency 4 6 4 3 2" xfId="3686"/>
    <cellStyle name="Currency 4 6 4 4" xfId="3687"/>
    <cellStyle name="Currency 4 6 5" xfId="3688"/>
    <cellStyle name="Currency 4 6 5 2" xfId="3689"/>
    <cellStyle name="Currency 4 6 5 2 2" xfId="3690"/>
    <cellStyle name="Currency 4 6 5 3" xfId="3691"/>
    <cellStyle name="Currency 4 6 5 3 2" xfId="3692"/>
    <cellStyle name="Currency 4 6 5 4" xfId="3693"/>
    <cellStyle name="Currency 4 6 6" xfId="3694"/>
    <cellStyle name="Currency 4 6 6 2" xfId="3695"/>
    <cellStyle name="Currency 4 6 7" xfId="3696"/>
    <cellStyle name="Currency 4 6 7 2" xfId="3697"/>
    <cellStyle name="Currency 4 6 8" xfId="3698"/>
    <cellStyle name="Currency 4 7" xfId="3699"/>
    <cellStyle name="Currency 4 7 2" xfId="3700"/>
    <cellStyle name="Currency 4 7 2 2" xfId="3701"/>
    <cellStyle name="Currency 4 7 2 2 2" xfId="3702"/>
    <cellStyle name="Currency 4 7 2 3" xfId="3703"/>
    <cellStyle name="Currency 4 7 2 3 2" xfId="3704"/>
    <cellStyle name="Currency 4 7 2 4" xfId="3705"/>
    <cellStyle name="Currency 4 7 3" xfId="3706"/>
    <cellStyle name="Currency 4 7 3 2" xfId="3707"/>
    <cellStyle name="Currency 4 7 3 2 2" xfId="3708"/>
    <cellStyle name="Currency 4 7 3 3" xfId="3709"/>
    <cellStyle name="Currency 4 7 3 3 2" xfId="3710"/>
    <cellStyle name="Currency 4 7 3 4" xfId="3711"/>
    <cellStyle name="Currency 4 7 4" xfId="3712"/>
    <cellStyle name="Currency 4 7 4 2" xfId="3713"/>
    <cellStyle name="Currency 4 7 4 2 2" xfId="3714"/>
    <cellStyle name="Currency 4 7 4 3" xfId="3715"/>
    <cellStyle name="Currency 4 7 4 3 2" xfId="3716"/>
    <cellStyle name="Currency 4 7 4 4" xfId="3717"/>
    <cellStyle name="Currency 4 7 5" xfId="3718"/>
    <cellStyle name="Currency 4 7 5 2" xfId="3719"/>
    <cellStyle name="Currency 4 7 6" xfId="3720"/>
    <cellStyle name="Currency 4 7 6 2" xfId="3721"/>
    <cellStyle name="Currency 4 7 7" xfId="3722"/>
    <cellStyle name="Currency 4 8" xfId="3723"/>
    <cellStyle name="Currency 4 8 2" xfId="3724"/>
    <cellStyle name="Currency 4 8 2 2" xfId="3725"/>
    <cellStyle name="Currency 4 8 3" xfId="3726"/>
    <cellStyle name="Currency 4 8 3 2" xfId="3727"/>
    <cellStyle name="Currency 4 8 4" xfId="3728"/>
    <cellStyle name="Currency 4 9" xfId="3729"/>
    <cellStyle name="Currency 4 9 2" xfId="3730"/>
    <cellStyle name="Currency 4 9 2 2" xfId="3731"/>
    <cellStyle name="Currency 4 9 3" xfId="3732"/>
    <cellStyle name="Currency 4 9 3 2" xfId="3733"/>
    <cellStyle name="Currency 4 9 4" xfId="3734"/>
    <cellStyle name="Currency 40" xfId="3735"/>
    <cellStyle name="Currency 40 10" xfId="3736"/>
    <cellStyle name="Currency 40 2" xfId="3737"/>
    <cellStyle name="Currency 40 3" xfId="3738"/>
    <cellStyle name="Currency 40 4" xfId="3739"/>
    <cellStyle name="Currency 40 5" xfId="3740"/>
    <cellStyle name="Currency 40 6" xfId="3741"/>
    <cellStyle name="Currency 40 7" xfId="3742"/>
    <cellStyle name="Currency 40 8" xfId="3743"/>
    <cellStyle name="Currency 40 9" xfId="3744"/>
    <cellStyle name="Currency 41" xfId="3745"/>
    <cellStyle name="Currency 41 2" xfId="3746"/>
    <cellStyle name="Currency 49" xfId="3747"/>
    <cellStyle name="Currency 49 10" xfId="3748"/>
    <cellStyle name="Currency 49 10 2" xfId="3749"/>
    <cellStyle name="Currency 49 10 3" xfId="3750"/>
    <cellStyle name="Currency 49 11" xfId="3751"/>
    <cellStyle name="Currency 49 11 2" xfId="3752"/>
    <cellStyle name="Currency 49 11 3" xfId="3753"/>
    <cellStyle name="Currency 49 12" xfId="3754"/>
    <cellStyle name="Currency 49 12 2" xfId="3755"/>
    <cellStyle name="Currency 49 12 3" xfId="3756"/>
    <cellStyle name="Currency 49 13" xfId="3757"/>
    <cellStyle name="Currency 49 13 2" xfId="3758"/>
    <cellStyle name="Currency 49 13 3" xfId="3759"/>
    <cellStyle name="Currency 49 14" xfId="3760"/>
    <cellStyle name="Currency 49 14 2" xfId="3761"/>
    <cellStyle name="Currency 49 14 3" xfId="3762"/>
    <cellStyle name="Currency 49 15" xfId="3763"/>
    <cellStyle name="Currency 49 15 2" xfId="3764"/>
    <cellStyle name="Currency 49 15 3" xfId="3765"/>
    <cellStyle name="Currency 49 16" xfId="3766"/>
    <cellStyle name="Currency 49 17" xfId="3767"/>
    <cellStyle name="Currency 49 18" xfId="3768"/>
    <cellStyle name="Currency 49 2" xfId="3769"/>
    <cellStyle name="Currency 49 2 2" xfId="3770"/>
    <cellStyle name="Currency 49 2 3" xfId="3771"/>
    <cellStyle name="Currency 49 3" xfId="3772"/>
    <cellStyle name="Currency 49 3 2" xfId="3773"/>
    <cellStyle name="Currency 49 3 3" xfId="3774"/>
    <cellStyle name="Currency 49 4" xfId="3775"/>
    <cellStyle name="Currency 49 4 2" xfId="3776"/>
    <cellStyle name="Currency 49 4 3" xfId="3777"/>
    <cellStyle name="Currency 49 5" xfId="3778"/>
    <cellStyle name="Currency 49 5 2" xfId="3779"/>
    <cellStyle name="Currency 49 5 3" xfId="3780"/>
    <cellStyle name="Currency 49 6" xfId="3781"/>
    <cellStyle name="Currency 49 6 2" xfId="3782"/>
    <cellStyle name="Currency 49 6 3" xfId="3783"/>
    <cellStyle name="Currency 49 7" xfId="3784"/>
    <cellStyle name="Currency 49 7 2" xfId="3785"/>
    <cellStyle name="Currency 49 7 3" xfId="3786"/>
    <cellStyle name="Currency 49 8" xfId="3787"/>
    <cellStyle name="Currency 49 8 2" xfId="3788"/>
    <cellStyle name="Currency 49 8 3" xfId="3789"/>
    <cellStyle name="Currency 49 9" xfId="3790"/>
    <cellStyle name="Currency 49 9 2" xfId="3791"/>
    <cellStyle name="Currency 49 9 3" xfId="3792"/>
    <cellStyle name="Currency 5" xfId="3793"/>
    <cellStyle name="Currency 5 2" xfId="3794"/>
    <cellStyle name="Currency 5 3" xfId="3795"/>
    <cellStyle name="Currency 59 10" xfId="3796"/>
    <cellStyle name="Currency 59 10 2" xfId="3797"/>
    <cellStyle name="Currency 59 10 3" xfId="3798"/>
    <cellStyle name="Currency 59 11" xfId="3799"/>
    <cellStyle name="Currency 59 11 2" xfId="3800"/>
    <cellStyle name="Currency 59 11 3" xfId="3801"/>
    <cellStyle name="Currency 59 12" xfId="3802"/>
    <cellStyle name="Currency 59 12 2" xfId="3803"/>
    <cellStyle name="Currency 59 12 3" xfId="3804"/>
    <cellStyle name="Currency 59 13" xfId="3805"/>
    <cellStyle name="Currency 59 13 2" xfId="3806"/>
    <cellStyle name="Currency 59 13 3" xfId="3807"/>
    <cellStyle name="Currency 59 14" xfId="3808"/>
    <cellStyle name="Currency 59 14 10" xfId="3809"/>
    <cellStyle name="Currency 59 14 11" xfId="3810"/>
    <cellStyle name="Currency 59 14 12" xfId="3811"/>
    <cellStyle name="Currency 59 14 13" xfId="3812"/>
    <cellStyle name="Currency 59 14 14" xfId="3813"/>
    <cellStyle name="Currency 59 14 15" xfId="3814"/>
    <cellStyle name="Currency 59 14 16" xfId="3815"/>
    <cellStyle name="Currency 59 14 17" xfId="3816"/>
    <cellStyle name="Currency 59 14 18" xfId="3817"/>
    <cellStyle name="Currency 59 14 19" xfId="3818"/>
    <cellStyle name="Currency 59 14 2" xfId="3819"/>
    <cellStyle name="Currency 59 14 20" xfId="3820"/>
    <cellStyle name="Currency 59 14 21" xfId="3821"/>
    <cellStyle name="Currency 59 14 22" xfId="3822"/>
    <cellStyle name="Currency 59 14 23" xfId="3823"/>
    <cellStyle name="Currency 59 14 24" xfId="3824"/>
    <cellStyle name="Currency 59 14 25" xfId="3825"/>
    <cellStyle name="Currency 59 14 26" xfId="3826"/>
    <cellStyle name="Currency 59 14 27" xfId="3827"/>
    <cellStyle name="Currency 59 14 28" xfId="3828"/>
    <cellStyle name="Currency 59 14 29" xfId="3829"/>
    <cellStyle name="Currency 59 14 3" xfId="3830"/>
    <cellStyle name="Currency 59 14 4" xfId="3831"/>
    <cellStyle name="Currency 59 14 5" xfId="3832"/>
    <cellStyle name="Currency 59 14 6" xfId="3833"/>
    <cellStyle name="Currency 59 14 7" xfId="3834"/>
    <cellStyle name="Currency 59 14 8" xfId="3835"/>
    <cellStyle name="Currency 59 14 9" xfId="3836"/>
    <cellStyle name="Currency 59 15" xfId="3837"/>
    <cellStyle name="Currency 59 15 2" xfId="3838"/>
    <cellStyle name="Currency 59 15 3" xfId="3839"/>
    <cellStyle name="Currency 59 2" xfId="3840"/>
    <cellStyle name="Currency 59 2 2" xfId="3841"/>
    <cellStyle name="Currency 59 2 3" xfId="3842"/>
    <cellStyle name="Currency 59 3" xfId="3843"/>
    <cellStyle name="Currency 59 3 2" xfId="3844"/>
    <cellStyle name="Currency 59 3 3" xfId="3845"/>
    <cellStyle name="Currency 59 4" xfId="3846"/>
    <cellStyle name="Currency 59 4 2" xfId="3847"/>
    <cellStyle name="Currency 59 4 3" xfId="3848"/>
    <cellStyle name="Currency 59 5" xfId="3849"/>
    <cellStyle name="Currency 59 5 2" xfId="3850"/>
    <cellStyle name="Currency 59 5 3" xfId="3851"/>
    <cellStyle name="Currency 59 6" xfId="3852"/>
    <cellStyle name="Currency 59 6 2" xfId="3853"/>
    <cellStyle name="Currency 59 6 3" xfId="3854"/>
    <cellStyle name="Currency 59 7" xfId="3855"/>
    <cellStyle name="Currency 59 7 2" xfId="3856"/>
    <cellStyle name="Currency 59 7 3" xfId="3857"/>
    <cellStyle name="Currency 59 8" xfId="3858"/>
    <cellStyle name="Currency 59 8 2" xfId="3859"/>
    <cellStyle name="Currency 59 8 3" xfId="3860"/>
    <cellStyle name="Currency 59 9" xfId="3861"/>
    <cellStyle name="Currency 59 9 2" xfId="3862"/>
    <cellStyle name="Currency 59 9 3" xfId="3863"/>
    <cellStyle name="Currency 6" xfId="3864"/>
    <cellStyle name="Currency 6 2" xfId="3865"/>
    <cellStyle name="Currency 6 3" xfId="3866"/>
    <cellStyle name="Currency 60" xfId="3867"/>
    <cellStyle name="Currency 60 10" xfId="3868"/>
    <cellStyle name="Currency 60 10 2" xfId="3869"/>
    <cellStyle name="Currency 60 10 3" xfId="3870"/>
    <cellStyle name="Currency 60 11" xfId="3871"/>
    <cellStyle name="Currency 60 11 2" xfId="3872"/>
    <cellStyle name="Currency 60 11 3" xfId="3873"/>
    <cellStyle name="Currency 60 12" xfId="3874"/>
    <cellStyle name="Currency 60 12 2" xfId="3875"/>
    <cellStyle name="Currency 60 12 3" xfId="3876"/>
    <cellStyle name="Currency 60 13" xfId="3877"/>
    <cellStyle name="Currency 60 13 2" xfId="3878"/>
    <cellStyle name="Currency 60 13 3" xfId="3879"/>
    <cellStyle name="Currency 60 14" xfId="3880"/>
    <cellStyle name="Currency 60 14 2" xfId="3881"/>
    <cellStyle name="Currency 60 14 3" xfId="3882"/>
    <cellStyle name="Currency 60 15" xfId="3883"/>
    <cellStyle name="Currency 60 15 2" xfId="3884"/>
    <cellStyle name="Currency 60 15 3" xfId="3885"/>
    <cellStyle name="Currency 60 16" xfId="3886"/>
    <cellStyle name="Currency 60 17" xfId="3887"/>
    <cellStyle name="Currency 60 18" xfId="3888"/>
    <cellStyle name="Currency 60 19" xfId="3889"/>
    <cellStyle name="Currency 60 2" xfId="3890"/>
    <cellStyle name="Currency 60 2 2" xfId="3891"/>
    <cellStyle name="Currency 60 2 3" xfId="3892"/>
    <cellStyle name="Currency 60 20" xfId="3893"/>
    <cellStyle name="Currency 60 21" xfId="3894"/>
    <cellStyle name="Currency 60 22" xfId="3895"/>
    <cellStyle name="Currency 60 23" xfId="3896"/>
    <cellStyle name="Currency 60 24" xfId="3897"/>
    <cellStyle name="Currency 60 25" xfId="3898"/>
    <cellStyle name="Currency 60 26" xfId="3899"/>
    <cellStyle name="Currency 60 27" xfId="3900"/>
    <cellStyle name="Currency 60 28" xfId="3901"/>
    <cellStyle name="Currency 60 29" xfId="3902"/>
    <cellStyle name="Currency 60 3" xfId="3903"/>
    <cellStyle name="Currency 60 3 2" xfId="3904"/>
    <cellStyle name="Currency 60 3 3" xfId="3905"/>
    <cellStyle name="Currency 60 30" xfId="3906"/>
    <cellStyle name="Currency 60 31" xfId="3907"/>
    <cellStyle name="Currency 60 32" xfId="3908"/>
    <cellStyle name="Currency 60 33" xfId="3909"/>
    <cellStyle name="Currency 60 34" xfId="3910"/>
    <cellStyle name="Currency 60 35" xfId="3911"/>
    <cellStyle name="Currency 60 36" xfId="3912"/>
    <cellStyle name="Currency 60 37" xfId="3913"/>
    <cellStyle name="Currency 60 38" xfId="3914"/>
    <cellStyle name="Currency 60 39" xfId="3915"/>
    <cellStyle name="Currency 60 4" xfId="3916"/>
    <cellStyle name="Currency 60 4 2" xfId="3917"/>
    <cellStyle name="Currency 60 4 3" xfId="3918"/>
    <cellStyle name="Currency 60 40" xfId="3919"/>
    <cellStyle name="Currency 60 41" xfId="3920"/>
    <cellStyle name="Currency 60 42" xfId="3921"/>
    <cellStyle name="Currency 60 43" xfId="3922"/>
    <cellStyle name="Currency 60 5" xfId="3923"/>
    <cellStyle name="Currency 60 5 2" xfId="3924"/>
    <cellStyle name="Currency 60 5 3" xfId="3925"/>
    <cellStyle name="Currency 60 6" xfId="3926"/>
    <cellStyle name="Currency 60 6 2" xfId="3927"/>
    <cellStyle name="Currency 60 6 3" xfId="3928"/>
    <cellStyle name="Currency 60 7" xfId="3929"/>
    <cellStyle name="Currency 60 7 2" xfId="3930"/>
    <cellStyle name="Currency 60 7 3" xfId="3931"/>
    <cellStyle name="Currency 60 8" xfId="3932"/>
    <cellStyle name="Currency 60 8 2" xfId="3933"/>
    <cellStyle name="Currency 60 8 3" xfId="3934"/>
    <cellStyle name="Currency 60 9" xfId="3935"/>
    <cellStyle name="Currency 60 9 2" xfId="3936"/>
    <cellStyle name="Currency 60 9 3" xfId="3937"/>
    <cellStyle name="Currency 62 10" xfId="3938"/>
    <cellStyle name="Currency 62 10 2" xfId="3939"/>
    <cellStyle name="Currency 62 10 3" xfId="3940"/>
    <cellStyle name="Currency 62 11" xfId="3941"/>
    <cellStyle name="Currency 62 11 2" xfId="3942"/>
    <cellStyle name="Currency 62 11 3" xfId="3943"/>
    <cellStyle name="Currency 62 12" xfId="3944"/>
    <cellStyle name="Currency 62 12 2" xfId="3945"/>
    <cellStyle name="Currency 62 12 3" xfId="3946"/>
    <cellStyle name="Currency 62 13" xfId="3947"/>
    <cellStyle name="Currency 62 13 2" xfId="3948"/>
    <cellStyle name="Currency 62 13 3" xfId="3949"/>
    <cellStyle name="Currency 62 14" xfId="3950"/>
    <cellStyle name="Currency 62 14 2" xfId="3951"/>
    <cellStyle name="Currency 62 14 3" xfId="3952"/>
    <cellStyle name="Currency 62 14 4" xfId="3953"/>
    <cellStyle name="Currency 62 15" xfId="3954"/>
    <cellStyle name="Currency 62 15 2" xfId="3955"/>
    <cellStyle name="Currency 62 15 3" xfId="3956"/>
    <cellStyle name="Currency 62 2" xfId="3957"/>
    <cellStyle name="Currency 62 2 2" xfId="3958"/>
    <cellStyle name="Currency 62 2 3" xfId="3959"/>
    <cellStyle name="Currency 62 3" xfId="3960"/>
    <cellStyle name="Currency 62 3 2" xfId="3961"/>
    <cellStyle name="Currency 62 3 3" xfId="3962"/>
    <cellStyle name="Currency 62 4" xfId="3963"/>
    <cellStyle name="Currency 62 4 2" xfId="3964"/>
    <cellStyle name="Currency 62 4 3" xfId="3965"/>
    <cellStyle name="Currency 62 5" xfId="3966"/>
    <cellStyle name="Currency 62 5 2" xfId="3967"/>
    <cellStyle name="Currency 62 5 3" xfId="3968"/>
    <cellStyle name="Currency 62 6" xfId="3969"/>
    <cellStyle name="Currency 62 6 2" xfId="3970"/>
    <cellStyle name="Currency 62 6 3" xfId="3971"/>
    <cellStyle name="Currency 62 7" xfId="3972"/>
    <cellStyle name="Currency 62 7 2" xfId="3973"/>
    <cellStyle name="Currency 62 7 3" xfId="3974"/>
    <cellStyle name="Currency 62 8" xfId="3975"/>
    <cellStyle name="Currency 62 8 2" xfId="3976"/>
    <cellStyle name="Currency 62 8 3" xfId="3977"/>
    <cellStyle name="Currency 62 9" xfId="3978"/>
    <cellStyle name="Currency 62 9 2" xfId="3979"/>
    <cellStyle name="Currency 62 9 3" xfId="3980"/>
    <cellStyle name="Currency 64 10" xfId="3981"/>
    <cellStyle name="Currency 64 10 2" xfId="3982"/>
    <cellStyle name="Currency 64 10 3" xfId="3983"/>
    <cellStyle name="Currency 64 11" xfId="3984"/>
    <cellStyle name="Currency 64 11 2" xfId="3985"/>
    <cellStyle name="Currency 64 11 3" xfId="3986"/>
    <cellStyle name="Currency 64 12" xfId="3987"/>
    <cellStyle name="Currency 64 12 2" xfId="3988"/>
    <cellStyle name="Currency 64 12 3" xfId="3989"/>
    <cellStyle name="Currency 64 13" xfId="3990"/>
    <cellStyle name="Currency 64 13 2" xfId="3991"/>
    <cellStyle name="Currency 64 13 3" xfId="3992"/>
    <cellStyle name="Currency 64 14" xfId="3993"/>
    <cellStyle name="Currency 64 14 2" xfId="3994"/>
    <cellStyle name="Currency 64 14 3" xfId="3995"/>
    <cellStyle name="Currency 64 15" xfId="3996"/>
    <cellStyle name="Currency 64 15 2" xfId="3997"/>
    <cellStyle name="Currency 64 15 3" xfId="3998"/>
    <cellStyle name="Currency 64 15 4" xfId="3999"/>
    <cellStyle name="Currency 64 2" xfId="4000"/>
    <cellStyle name="Currency 64 2 2" xfId="4001"/>
    <cellStyle name="Currency 64 2 3" xfId="4002"/>
    <cellStyle name="Currency 64 3" xfId="4003"/>
    <cellStyle name="Currency 64 3 2" xfId="4004"/>
    <cellStyle name="Currency 64 3 3" xfId="4005"/>
    <cellStyle name="Currency 64 4" xfId="4006"/>
    <cellStyle name="Currency 64 4 2" xfId="4007"/>
    <cellStyle name="Currency 64 4 3" xfId="4008"/>
    <cellStyle name="Currency 64 5" xfId="4009"/>
    <cellStyle name="Currency 64 5 2" xfId="4010"/>
    <cellStyle name="Currency 64 5 3" xfId="4011"/>
    <cellStyle name="Currency 64 6" xfId="4012"/>
    <cellStyle name="Currency 64 6 2" xfId="4013"/>
    <cellStyle name="Currency 64 6 3" xfId="4014"/>
    <cellStyle name="Currency 64 7" xfId="4015"/>
    <cellStyle name="Currency 64 7 2" xfId="4016"/>
    <cellStyle name="Currency 64 7 3" xfId="4017"/>
    <cellStyle name="Currency 64 8" xfId="4018"/>
    <cellStyle name="Currency 64 8 2" xfId="4019"/>
    <cellStyle name="Currency 64 8 3" xfId="4020"/>
    <cellStyle name="Currency 64 9" xfId="4021"/>
    <cellStyle name="Currency 64 9 2" xfId="4022"/>
    <cellStyle name="Currency 64 9 3" xfId="4023"/>
    <cellStyle name="Currency 7" xfId="4024"/>
    <cellStyle name="Currency 7 2" xfId="4025"/>
    <cellStyle name="Currency 7 3" xfId="4026"/>
    <cellStyle name="Currency 8" xfId="4027"/>
    <cellStyle name="Currency 8 2" xfId="4028"/>
    <cellStyle name="Currency 8 3" xfId="4029"/>
    <cellStyle name="Currency 82" xfId="4030"/>
    <cellStyle name="Currency 82 2" xfId="4031"/>
    <cellStyle name="Currency 82 3" xfId="4032"/>
    <cellStyle name="Currency 9" xfId="4033"/>
    <cellStyle name="Currency 9 2" xfId="4034"/>
    <cellStyle name="Currency 9 3" xfId="4035"/>
    <cellStyle name="Currency 94" xfId="4036"/>
    <cellStyle name="Currency 94 2" xfId="4037"/>
    <cellStyle name="Currency 94 3" xfId="4038"/>
    <cellStyle name="Currency 94 4" xfId="4039"/>
    <cellStyle name="Currency 95" xfId="4040"/>
    <cellStyle name="Currency 95 2" xfId="4041"/>
    <cellStyle name="Currency 95 3" xfId="4042"/>
    <cellStyle name="Currency 95 4" xfId="4043"/>
    <cellStyle name="Explanatory Text 10" xfId="4044"/>
    <cellStyle name="Explanatory Text 10 2" xfId="4045"/>
    <cellStyle name="Explanatory Text 11" xfId="4046"/>
    <cellStyle name="Explanatory Text 11 2" xfId="4047"/>
    <cellStyle name="Explanatory Text 12" xfId="4048"/>
    <cellStyle name="Explanatory Text 12 2" xfId="4049"/>
    <cellStyle name="Explanatory Text 13" xfId="4050"/>
    <cellStyle name="Explanatory Text 13 2" xfId="4051"/>
    <cellStyle name="Explanatory Text 14" xfId="4052"/>
    <cellStyle name="Explanatory Text 14 2" xfId="4053"/>
    <cellStyle name="Explanatory Text 15" xfId="4054"/>
    <cellStyle name="Explanatory Text 15 2" xfId="4055"/>
    <cellStyle name="Explanatory Text 16" xfId="4056"/>
    <cellStyle name="Explanatory Text 16 2" xfId="4057"/>
    <cellStyle name="Explanatory Text 17" xfId="4058"/>
    <cellStyle name="Explanatory Text 18" xfId="4059"/>
    <cellStyle name="Explanatory Text 19" xfId="4060"/>
    <cellStyle name="Explanatory Text 2" xfId="4061"/>
    <cellStyle name="Explanatory Text 2 10" xfId="4062"/>
    <cellStyle name="Explanatory Text 2 11" xfId="4063"/>
    <cellStyle name="Explanatory Text 2 12" xfId="4064"/>
    <cellStyle name="Explanatory Text 2 13" xfId="4065"/>
    <cellStyle name="Explanatory Text 2 14" xfId="4066"/>
    <cellStyle name="Explanatory Text 2 2" xfId="4067"/>
    <cellStyle name="Explanatory Text 2 2 2" xfId="4068"/>
    <cellStyle name="Explanatory Text 2 2 3" xfId="4069"/>
    <cellStyle name="Explanatory Text 2 2 4" xfId="4070"/>
    <cellStyle name="Explanatory Text 2 2 5" xfId="4071"/>
    <cellStyle name="Explanatory Text 2 2 6" xfId="4072"/>
    <cellStyle name="Explanatory Text 2 2 7" xfId="4073"/>
    <cellStyle name="Explanatory Text 2 3" xfId="4074"/>
    <cellStyle name="Explanatory Text 2 4" xfId="4075"/>
    <cellStyle name="Explanatory Text 2 5" xfId="4076"/>
    <cellStyle name="Explanatory Text 2 6" xfId="4077"/>
    <cellStyle name="Explanatory Text 2 7" xfId="4078"/>
    <cellStyle name="Explanatory Text 2 8" xfId="4079"/>
    <cellStyle name="Explanatory Text 2 9" xfId="4080"/>
    <cellStyle name="Explanatory Text 20" xfId="4081"/>
    <cellStyle name="Explanatory Text 21" xfId="4082"/>
    <cellStyle name="Explanatory Text 22" xfId="4083"/>
    <cellStyle name="Explanatory Text 23" xfId="4084"/>
    <cellStyle name="Explanatory Text 24" xfId="4085"/>
    <cellStyle name="Explanatory Text 25" xfId="4086"/>
    <cellStyle name="Explanatory Text 26" xfId="4087"/>
    <cellStyle name="Explanatory Text 27" xfId="4088"/>
    <cellStyle name="Explanatory Text 28" xfId="4089"/>
    <cellStyle name="Explanatory Text 3" xfId="4090"/>
    <cellStyle name="Explanatory Text 3 2" xfId="4091"/>
    <cellStyle name="Explanatory Text 4" xfId="4092"/>
    <cellStyle name="Explanatory Text 4 2" xfId="4093"/>
    <cellStyle name="Explanatory Text 5" xfId="4094"/>
    <cellStyle name="Explanatory Text 5 2" xfId="4095"/>
    <cellStyle name="Explanatory Text 6" xfId="4096"/>
    <cellStyle name="Explanatory Text 6 2" xfId="4097"/>
    <cellStyle name="Explanatory Text 7" xfId="4098"/>
    <cellStyle name="Explanatory Text 7 2" xfId="4099"/>
    <cellStyle name="Explanatory Text 8" xfId="4100"/>
    <cellStyle name="Explanatory Text 8 2" xfId="4101"/>
    <cellStyle name="Explanatory Text 9" xfId="4102"/>
    <cellStyle name="Explanatory Text 9 2" xfId="4103"/>
    <cellStyle name="Good 10" xfId="4104"/>
    <cellStyle name="Good 10 2" xfId="4105"/>
    <cellStyle name="Good 11" xfId="4106"/>
    <cellStyle name="Good 11 2" xfId="4107"/>
    <cellStyle name="Good 12" xfId="4108"/>
    <cellStyle name="Good 12 2" xfId="4109"/>
    <cellStyle name="Good 13" xfId="4110"/>
    <cellStyle name="Good 13 2" xfId="4111"/>
    <cellStyle name="Good 14" xfId="4112"/>
    <cellStyle name="Good 14 2" xfId="4113"/>
    <cellStyle name="Good 15" xfId="4114"/>
    <cellStyle name="Good 15 2" xfId="4115"/>
    <cellStyle name="Good 16" xfId="4116"/>
    <cellStyle name="Good 16 2" xfId="4117"/>
    <cellStyle name="Good 17" xfId="4118"/>
    <cellStyle name="Good 18" xfId="4119"/>
    <cellStyle name="Good 19" xfId="4120"/>
    <cellStyle name="Good 2" xfId="4121"/>
    <cellStyle name="Good 2 10" xfId="4122"/>
    <cellStyle name="Good 2 11" xfId="4123"/>
    <cellStyle name="Good 2 12" xfId="4124"/>
    <cellStyle name="Good 2 13" xfId="4125"/>
    <cellStyle name="Good 2 14" xfId="4126"/>
    <cellStyle name="Good 2 2" xfId="4127"/>
    <cellStyle name="Good 2 2 2" xfId="4128"/>
    <cellStyle name="Good 2 2 3" xfId="4129"/>
    <cellStyle name="Good 2 2 4" xfId="4130"/>
    <cellStyle name="Good 2 2 5" xfId="4131"/>
    <cellStyle name="Good 2 2 6" xfId="4132"/>
    <cellStyle name="Good 2 2 7" xfId="4133"/>
    <cellStyle name="Good 2 3" xfId="4134"/>
    <cellStyle name="Good 2 4" xfId="4135"/>
    <cellStyle name="Good 2 5" xfId="4136"/>
    <cellStyle name="Good 2 6" xfId="4137"/>
    <cellStyle name="Good 2 7" xfId="4138"/>
    <cellStyle name="Good 2 8" xfId="4139"/>
    <cellStyle name="Good 2 9" xfId="4140"/>
    <cellStyle name="Good 20" xfId="4141"/>
    <cellStyle name="Good 21" xfId="4142"/>
    <cellStyle name="Good 22" xfId="4143"/>
    <cellStyle name="Good 23" xfId="4144"/>
    <cellStyle name="Good 24" xfId="4145"/>
    <cellStyle name="Good 25" xfId="4146"/>
    <cellStyle name="Good 26" xfId="4147"/>
    <cellStyle name="Good 27" xfId="4148"/>
    <cellStyle name="Good 28" xfId="4149"/>
    <cellStyle name="Good 3" xfId="4150"/>
    <cellStyle name="Good 3 2" xfId="4151"/>
    <cellStyle name="Good 4" xfId="4152"/>
    <cellStyle name="Good 4 2" xfId="4153"/>
    <cellStyle name="Good 5" xfId="4154"/>
    <cellStyle name="Good 5 2" xfId="4155"/>
    <cellStyle name="Good 6" xfId="4156"/>
    <cellStyle name="Good 6 2" xfId="4157"/>
    <cellStyle name="Good 7" xfId="4158"/>
    <cellStyle name="Good 7 2" xfId="4159"/>
    <cellStyle name="Good 8" xfId="4160"/>
    <cellStyle name="Good 8 2" xfId="4161"/>
    <cellStyle name="Good 9" xfId="4162"/>
    <cellStyle name="Good 9 2" xfId="4163"/>
    <cellStyle name="Header1" xfId="4164"/>
    <cellStyle name="Header2" xfId="4165"/>
    <cellStyle name="Heading 1 10" xfId="4166"/>
    <cellStyle name="Heading 1 10 2" xfId="4167"/>
    <cellStyle name="Heading 1 10 2 10" xfId="4168"/>
    <cellStyle name="Heading 1 10 2 10 2" xfId="4169"/>
    <cellStyle name="Heading 1 10 2 10 3" xfId="4170"/>
    <cellStyle name="Heading 1 10 2 11" xfId="4171"/>
    <cellStyle name="Heading 1 10 2 12" xfId="4172"/>
    <cellStyle name="Heading 1 10 2 2" xfId="4173"/>
    <cellStyle name="Heading 1 10 2 2 2" xfId="4174"/>
    <cellStyle name="Heading 1 10 2 2 2 2" xfId="4175"/>
    <cellStyle name="Heading 1 10 2 2 2 2 2" xfId="4176"/>
    <cellStyle name="Heading 1 10 2 2 2 2 3" xfId="4177"/>
    <cellStyle name="Heading 1 10 2 2 2 3" xfId="4178"/>
    <cellStyle name="Heading 1 10 2 2 2 4" xfId="4179"/>
    <cellStyle name="Heading 1 10 2 2 3" xfId="4180"/>
    <cellStyle name="Heading 1 10 2 2 3 2" xfId="4181"/>
    <cellStyle name="Heading 1 10 2 2 3 2 2" xfId="4182"/>
    <cellStyle name="Heading 1 10 2 2 3 2 3" xfId="4183"/>
    <cellStyle name="Heading 1 10 2 2 3 3" xfId="4184"/>
    <cellStyle name="Heading 1 10 2 2 3 4" xfId="4185"/>
    <cellStyle name="Heading 1 10 2 2 4" xfId="4186"/>
    <cellStyle name="Heading 1 10 2 2 4 2" xfId="4187"/>
    <cellStyle name="Heading 1 10 2 2 4 2 2" xfId="4188"/>
    <cellStyle name="Heading 1 10 2 2 4 2 3" xfId="4189"/>
    <cellStyle name="Heading 1 10 2 2 4 3" xfId="4190"/>
    <cellStyle name="Heading 1 10 2 2 4 4" xfId="4191"/>
    <cellStyle name="Heading 1 10 2 2 5" xfId="4192"/>
    <cellStyle name="Heading 1 10 2 2 5 2" xfId="4193"/>
    <cellStyle name="Heading 1 10 2 2 5 3" xfId="4194"/>
    <cellStyle name="Heading 1 10 2 2 6" xfId="4195"/>
    <cellStyle name="Heading 1 10 2 2 6 2" xfId="4196"/>
    <cellStyle name="Heading 1 10 2 2 6 3" xfId="4197"/>
    <cellStyle name="Heading 1 10 2 2 7" xfId="4198"/>
    <cellStyle name="Heading 1 10 2 3" xfId="4199"/>
    <cellStyle name="Heading 1 10 2 3 2" xfId="4200"/>
    <cellStyle name="Heading 1 10 2 3 2 2" xfId="4201"/>
    <cellStyle name="Heading 1 10 2 3 2 2 2" xfId="4202"/>
    <cellStyle name="Heading 1 10 2 3 2 2 3" xfId="4203"/>
    <cellStyle name="Heading 1 10 2 3 2 3" xfId="4204"/>
    <cellStyle name="Heading 1 10 2 3 2 4" xfId="4205"/>
    <cellStyle name="Heading 1 10 2 3 3" xfId="4206"/>
    <cellStyle name="Heading 1 10 2 3 3 2" xfId="4207"/>
    <cellStyle name="Heading 1 10 2 3 3 2 2" xfId="4208"/>
    <cellStyle name="Heading 1 10 2 3 3 2 3" xfId="4209"/>
    <cellStyle name="Heading 1 10 2 3 3 3" xfId="4210"/>
    <cellStyle name="Heading 1 10 2 3 3 4" xfId="4211"/>
    <cellStyle name="Heading 1 10 2 3 4" xfId="4212"/>
    <cellStyle name="Heading 1 10 2 3 4 2" xfId="4213"/>
    <cellStyle name="Heading 1 10 2 3 4 2 2" xfId="4214"/>
    <cellStyle name="Heading 1 10 2 3 4 2 3" xfId="4215"/>
    <cellStyle name="Heading 1 10 2 3 4 3" xfId="4216"/>
    <cellStyle name="Heading 1 10 2 3 4 4" xfId="4217"/>
    <cellStyle name="Heading 1 10 2 3 5" xfId="4218"/>
    <cellStyle name="Heading 1 10 2 3 5 2" xfId="4219"/>
    <cellStyle name="Heading 1 10 2 3 5 3" xfId="4220"/>
    <cellStyle name="Heading 1 10 2 3 6" xfId="4221"/>
    <cellStyle name="Heading 1 10 2 3 6 2" xfId="4222"/>
    <cellStyle name="Heading 1 10 2 3 6 3" xfId="4223"/>
    <cellStyle name="Heading 1 10 2 3 7" xfId="4224"/>
    <cellStyle name="Heading 1 10 2 4" xfId="4225"/>
    <cellStyle name="Heading 1 10 2 4 2" xfId="4226"/>
    <cellStyle name="Heading 1 10 2 4 2 2" xfId="4227"/>
    <cellStyle name="Heading 1 10 2 4 2 2 2" xfId="4228"/>
    <cellStyle name="Heading 1 10 2 4 2 2 3" xfId="4229"/>
    <cellStyle name="Heading 1 10 2 4 2 3" xfId="4230"/>
    <cellStyle name="Heading 1 10 2 4 2 4" xfId="4231"/>
    <cellStyle name="Heading 1 10 2 4 3" xfId="4232"/>
    <cellStyle name="Heading 1 10 2 4 3 2" xfId="4233"/>
    <cellStyle name="Heading 1 10 2 4 3 2 2" xfId="4234"/>
    <cellStyle name="Heading 1 10 2 4 3 2 3" xfId="4235"/>
    <cellStyle name="Heading 1 10 2 4 3 3" xfId="4236"/>
    <cellStyle name="Heading 1 10 2 4 3 4" xfId="4237"/>
    <cellStyle name="Heading 1 10 2 4 4" xfId="4238"/>
    <cellStyle name="Heading 1 10 2 4 4 2" xfId="4239"/>
    <cellStyle name="Heading 1 10 2 4 4 2 2" xfId="4240"/>
    <cellStyle name="Heading 1 10 2 4 4 2 3" xfId="4241"/>
    <cellStyle name="Heading 1 10 2 4 4 3" xfId="4242"/>
    <cellStyle name="Heading 1 10 2 4 4 4" xfId="4243"/>
    <cellStyle name="Heading 1 10 2 4 5" xfId="4244"/>
    <cellStyle name="Heading 1 10 2 4 5 2" xfId="4245"/>
    <cellStyle name="Heading 1 10 2 4 5 3" xfId="4246"/>
    <cellStyle name="Heading 1 10 2 4 6" xfId="4247"/>
    <cellStyle name="Heading 1 10 2 4 6 2" xfId="4248"/>
    <cellStyle name="Heading 1 10 2 4 6 3" xfId="4249"/>
    <cellStyle name="Heading 1 10 2 4 7" xfId="4250"/>
    <cellStyle name="Heading 1 10 2 5" xfId="4251"/>
    <cellStyle name="Heading 1 10 2 5 2" xfId="4252"/>
    <cellStyle name="Heading 1 10 2 5 2 2" xfId="4253"/>
    <cellStyle name="Heading 1 10 2 5 2 2 2" xfId="4254"/>
    <cellStyle name="Heading 1 10 2 5 2 2 3" xfId="4255"/>
    <cellStyle name="Heading 1 10 2 5 2 3" xfId="4256"/>
    <cellStyle name="Heading 1 10 2 5 2 4" xfId="4257"/>
    <cellStyle name="Heading 1 10 2 5 3" xfId="4258"/>
    <cellStyle name="Heading 1 10 2 5 3 2" xfId="4259"/>
    <cellStyle name="Heading 1 10 2 5 3 2 2" xfId="4260"/>
    <cellStyle name="Heading 1 10 2 5 3 2 3" xfId="4261"/>
    <cellStyle name="Heading 1 10 2 5 3 3" xfId="4262"/>
    <cellStyle name="Heading 1 10 2 5 3 4" xfId="4263"/>
    <cellStyle name="Heading 1 10 2 5 4" xfId="4264"/>
    <cellStyle name="Heading 1 10 2 5 4 2" xfId="4265"/>
    <cellStyle name="Heading 1 10 2 5 4 2 2" xfId="4266"/>
    <cellStyle name="Heading 1 10 2 5 4 2 3" xfId="4267"/>
    <cellStyle name="Heading 1 10 2 5 4 3" xfId="4268"/>
    <cellStyle name="Heading 1 10 2 5 4 4" xfId="4269"/>
    <cellStyle name="Heading 1 10 2 5 5" xfId="4270"/>
    <cellStyle name="Heading 1 10 2 5 5 2" xfId="4271"/>
    <cellStyle name="Heading 1 10 2 5 5 3" xfId="4272"/>
    <cellStyle name="Heading 1 10 2 5 6" xfId="4273"/>
    <cellStyle name="Heading 1 10 2 5 6 2" xfId="4274"/>
    <cellStyle name="Heading 1 10 2 5 6 3" xfId="4275"/>
    <cellStyle name="Heading 1 10 2 5 7" xfId="4276"/>
    <cellStyle name="Heading 1 10 2 6" xfId="4277"/>
    <cellStyle name="Heading 1 10 2 6 2" xfId="4278"/>
    <cellStyle name="Heading 1 10 2 6 2 2" xfId="4279"/>
    <cellStyle name="Heading 1 10 2 6 2 2 2" xfId="4280"/>
    <cellStyle name="Heading 1 10 2 6 2 2 3" xfId="4281"/>
    <cellStyle name="Heading 1 10 2 6 2 3" xfId="4282"/>
    <cellStyle name="Heading 1 10 2 6 2 4" xfId="4283"/>
    <cellStyle name="Heading 1 10 2 6 3" xfId="4284"/>
    <cellStyle name="Heading 1 10 2 6 3 2" xfId="4285"/>
    <cellStyle name="Heading 1 10 2 6 3 2 2" xfId="4286"/>
    <cellStyle name="Heading 1 10 2 6 3 2 3" xfId="4287"/>
    <cellStyle name="Heading 1 10 2 6 3 3" xfId="4288"/>
    <cellStyle name="Heading 1 10 2 6 3 4" xfId="4289"/>
    <cellStyle name="Heading 1 10 2 6 4" xfId="4290"/>
    <cellStyle name="Heading 1 10 2 6 4 2" xfId="4291"/>
    <cellStyle name="Heading 1 10 2 6 4 2 2" xfId="4292"/>
    <cellStyle name="Heading 1 10 2 6 4 2 3" xfId="4293"/>
    <cellStyle name="Heading 1 10 2 6 4 3" xfId="4294"/>
    <cellStyle name="Heading 1 10 2 6 4 4" xfId="4295"/>
    <cellStyle name="Heading 1 10 2 6 5" xfId="4296"/>
    <cellStyle name="Heading 1 10 2 6 5 2" xfId="4297"/>
    <cellStyle name="Heading 1 10 2 6 5 3" xfId="4298"/>
    <cellStyle name="Heading 1 10 2 6 6" xfId="4299"/>
    <cellStyle name="Heading 1 10 2 6 7" xfId="4300"/>
    <cellStyle name="Heading 1 10 2 7" xfId="4301"/>
    <cellStyle name="Heading 1 10 2 7 2" xfId="4302"/>
    <cellStyle name="Heading 1 10 2 7 2 2" xfId="4303"/>
    <cellStyle name="Heading 1 10 2 7 2 3" xfId="4304"/>
    <cellStyle name="Heading 1 10 2 7 3" xfId="4305"/>
    <cellStyle name="Heading 1 10 2 7 4" xfId="4306"/>
    <cellStyle name="Heading 1 10 2 8" xfId="4307"/>
    <cellStyle name="Heading 1 10 2 8 2" xfId="4308"/>
    <cellStyle name="Heading 1 10 2 8 2 2" xfId="4309"/>
    <cellStyle name="Heading 1 10 2 8 2 3" xfId="4310"/>
    <cellStyle name="Heading 1 10 2 8 3" xfId="4311"/>
    <cellStyle name="Heading 1 10 2 8 4" xfId="4312"/>
    <cellStyle name="Heading 1 10 2 9" xfId="4313"/>
    <cellStyle name="Heading 1 10 2 9 2" xfId="4314"/>
    <cellStyle name="Heading 1 10 2 9 2 2" xfId="4315"/>
    <cellStyle name="Heading 1 10 2 9 2 3" xfId="4316"/>
    <cellStyle name="Heading 1 10 2 9 3" xfId="4317"/>
    <cellStyle name="Heading 1 10 2 9 4" xfId="4318"/>
    <cellStyle name="Heading 1 10 3" xfId="4319"/>
    <cellStyle name="Heading 1 10 3 2" xfId="4320"/>
    <cellStyle name="Heading 1 10 3 2 2" xfId="4321"/>
    <cellStyle name="Heading 1 10 3 2 2 2" xfId="4322"/>
    <cellStyle name="Heading 1 10 3 2 2 3" xfId="4323"/>
    <cellStyle name="Heading 1 10 3 2 3" xfId="4324"/>
    <cellStyle name="Heading 1 10 3 2 4" xfId="4325"/>
    <cellStyle name="Heading 1 10 3 3" xfId="4326"/>
    <cellStyle name="Heading 1 10 3 3 2" xfId="4327"/>
    <cellStyle name="Heading 1 10 3 3 2 2" xfId="4328"/>
    <cellStyle name="Heading 1 10 3 3 2 3" xfId="4329"/>
    <cellStyle name="Heading 1 10 3 3 3" xfId="4330"/>
    <cellStyle name="Heading 1 10 3 3 4" xfId="4331"/>
    <cellStyle name="Heading 1 10 3 4" xfId="4332"/>
    <cellStyle name="Heading 1 10 3 4 2" xfId="4333"/>
    <cellStyle name="Heading 1 10 3 4 2 2" xfId="4334"/>
    <cellStyle name="Heading 1 10 3 4 2 3" xfId="4335"/>
    <cellStyle name="Heading 1 10 3 4 3" xfId="4336"/>
    <cellStyle name="Heading 1 10 3 4 4" xfId="4337"/>
    <cellStyle name="Heading 1 10 3 5" xfId="4338"/>
    <cellStyle name="Heading 1 10 3 5 2" xfId="4339"/>
    <cellStyle name="Heading 1 10 3 5 3" xfId="4340"/>
    <cellStyle name="Heading 1 10 3 6" xfId="4341"/>
    <cellStyle name="Heading 1 10 3 6 2" xfId="4342"/>
    <cellStyle name="Heading 1 10 3 6 3" xfId="4343"/>
    <cellStyle name="Heading 1 10 3 7" xfId="4344"/>
    <cellStyle name="Heading 1 10 3 8" xfId="4345"/>
    <cellStyle name="Heading 1 10 4" xfId="4346"/>
    <cellStyle name="Heading 1 10 4 2" xfId="4347"/>
    <cellStyle name="Heading 1 10 4 2 2" xfId="4348"/>
    <cellStyle name="Heading 1 10 4 2 2 2" xfId="4349"/>
    <cellStyle name="Heading 1 10 4 2 2 3" xfId="4350"/>
    <cellStyle name="Heading 1 10 4 2 3" xfId="4351"/>
    <cellStyle name="Heading 1 10 4 2 4" xfId="4352"/>
    <cellStyle name="Heading 1 10 4 3" xfId="4353"/>
    <cellStyle name="Heading 1 10 4 3 2" xfId="4354"/>
    <cellStyle name="Heading 1 10 4 3 2 2" xfId="4355"/>
    <cellStyle name="Heading 1 10 4 3 2 3" xfId="4356"/>
    <cellStyle name="Heading 1 10 4 3 3" xfId="4357"/>
    <cellStyle name="Heading 1 10 4 3 4" xfId="4358"/>
    <cellStyle name="Heading 1 10 4 4" xfId="4359"/>
    <cellStyle name="Heading 1 10 4 4 2" xfId="4360"/>
    <cellStyle name="Heading 1 10 4 4 2 2" xfId="4361"/>
    <cellStyle name="Heading 1 10 4 4 2 3" xfId="4362"/>
    <cellStyle name="Heading 1 10 4 4 3" xfId="4363"/>
    <cellStyle name="Heading 1 10 4 4 4" xfId="4364"/>
    <cellStyle name="Heading 1 10 4 5" xfId="4365"/>
    <cellStyle name="Heading 1 10 4 5 2" xfId="4366"/>
    <cellStyle name="Heading 1 10 4 5 3" xfId="4367"/>
    <cellStyle name="Heading 1 10 4 6" xfId="4368"/>
    <cellStyle name="Heading 1 10 4 7" xfId="4369"/>
    <cellStyle name="Heading 1 10 5" xfId="4370"/>
    <cellStyle name="Heading 1 10 5 2" xfId="4371"/>
    <cellStyle name="Heading 1 10 5 2 2" xfId="4372"/>
    <cellStyle name="Heading 1 10 5 2 2 2" xfId="4373"/>
    <cellStyle name="Heading 1 10 5 2 2 3" xfId="4374"/>
    <cellStyle name="Heading 1 10 5 2 3" xfId="4375"/>
    <cellStyle name="Heading 1 10 5 2 4" xfId="4376"/>
    <cellStyle name="Heading 1 10 5 3" xfId="4377"/>
    <cellStyle name="Heading 1 10 5 3 2" xfId="4378"/>
    <cellStyle name="Heading 1 10 5 3 2 2" xfId="4379"/>
    <cellStyle name="Heading 1 10 5 3 2 3" xfId="4380"/>
    <cellStyle name="Heading 1 10 5 3 3" xfId="4381"/>
    <cellStyle name="Heading 1 10 5 3 4" xfId="4382"/>
    <cellStyle name="Heading 1 10 5 4" xfId="4383"/>
    <cellStyle name="Heading 1 10 5 4 2" xfId="4384"/>
    <cellStyle name="Heading 1 10 5 4 2 2" xfId="4385"/>
    <cellStyle name="Heading 1 10 5 4 2 3" xfId="4386"/>
    <cellStyle name="Heading 1 10 5 4 3" xfId="4387"/>
    <cellStyle name="Heading 1 10 5 4 4" xfId="4388"/>
    <cellStyle name="Heading 1 10 5 5" xfId="4389"/>
    <cellStyle name="Heading 1 10 5 5 2" xfId="4390"/>
    <cellStyle name="Heading 1 10 5 5 3" xfId="4391"/>
    <cellStyle name="Heading 1 10 5 6" xfId="4392"/>
    <cellStyle name="Heading 1 10 5 6 2" xfId="4393"/>
    <cellStyle name="Heading 1 10 5 6 3" xfId="4394"/>
    <cellStyle name="Heading 1 10 5 7" xfId="4395"/>
    <cellStyle name="Heading 1 10 5 8" xfId="4396"/>
    <cellStyle name="Heading 1 10 6" xfId="4397"/>
    <cellStyle name="Heading 1 10 6 2" xfId="4398"/>
    <cellStyle name="Heading 1 10 6 3" xfId="4399"/>
    <cellStyle name="Heading 1 10 7" xfId="4400"/>
    <cellStyle name="Heading 1 11" xfId="4401"/>
    <cellStyle name="Heading 1 11 2" xfId="4402"/>
    <cellStyle name="Heading 1 11 2 10" xfId="4403"/>
    <cellStyle name="Heading 1 11 2 10 2" xfId="4404"/>
    <cellStyle name="Heading 1 11 2 10 3" xfId="4405"/>
    <cellStyle name="Heading 1 11 2 11" xfId="4406"/>
    <cellStyle name="Heading 1 11 2 12" xfId="4407"/>
    <cellStyle name="Heading 1 11 2 2" xfId="4408"/>
    <cellStyle name="Heading 1 11 2 2 2" xfId="4409"/>
    <cellStyle name="Heading 1 11 2 2 2 2" xfId="4410"/>
    <cellStyle name="Heading 1 11 2 2 2 2 2" xfId="4411"/>
    <cellStyle name="Heading 1 11 2 2 2 2 3" xfId="4412"/>
    <cellStyle name="Heading 1 11 2 2 2 3" xfId="4413"/>
    <cellStyle name="Heading 1 11 2 2 2 4" xfId="4414"/>
    <cellStyle name="Heading 1 11 2 2 3" xfId="4415"/>
    <cellStyle name="Heading 1 11 2 2 3 2" xfId="4416"/>
    <cellStyle name="Heading 1 11 2 2 3 2 2" xfId="4417"/>
    <cellStyle name="Heading 1 11 2 2 3 2 3" xfId="4418"/>
    <cellStyle name="Heading 1 11 2 2 3 3" xfId="4419"/>
    <cellStyle name="Heading 1 11 2 2 3 4" xfId="4420"/>
    <cellStyle name="Heading 1 11 2 2 4" xfId="4421"/>
    <cellStyle name="Heading 1 11 2 2 4 2" xfId="4422"/>
    <cellStyle name="Heading 1 11 2 2 4 2 2" xfId="4423"/>
    <cellStyle name="Heading 1 11 2 2 4 2 3" xfId="4424"/>
    <cellStyle name="Heading 1 11 2 2 4 3" xfId="4425"/>
    <cellStyle name="Heading 1 11 2 2 4 4" xfId="4426"/>
    <cellStyle name="Heading 1 11 2 2 5" xfId="4427"/>
    <cellStyle name="Heading 1 11 2 2 5 2" xfId="4428"/>
    <cellStyle name="Heading 1 11 2 2 5 3" xfId="4429"/>
    <cellStyle name="Heading 1 11 2 2 6" xfId="4430"/>
    <cellStyle name="Heading 1 11 2 2 6 2" xfId="4431"/>
    <cellStyle name="Heading 1 11 2 2 6 3" xfId="4432"/>
    <cellStyle name="Heading 1 11 2 2 7" xfId="4433"/>
    <cellStyle name="Heading 1 11 2 3" xfId="4434"/>
    <cellStyle name="Heading 1 11 2 3 2" xfId="4435"/>
    <cellStyle name="Heading 1 11 2 3 2 2" xfId="4436"/>
    <cellStyle name="Heading 1 11 2 3 2 2 2" xfId="4437"/>
    <cellStyle name="Heading 1 11 2 3 2 2 3" xfId="4438"/>
    <cellStyle name="Heading 1 11 2 3 2 3" xfId="4439"/>
    <cellStyle name="Heading 1 11 2 3 2 4" xfId="4440"/>
    <cellStyle name="Heading 1 11 2 3 3" xfId="4441"/>
    <cellStyle name="Heading 1 11 2 3 3 2" xfId="4442"/>
    <cellStyle name="Heading 1 11 2 3 3 2 2" xfId="4443"/>
    <cellStyle name="Heading 1 11 2 3 3 2 3" xfId="4444"/>
    <cellStyle name="Heading 1 11 2 3 3 3" xfId="4445"/>
    <cellStyle name="Heading 1 11 2 3 3 4" xfId="4446"/>
    <cellStyle name="Heading 1 11 2 3 4" xfId="4447"/>
    <cellStyle name="Heading 1 11 2 3 4 2" xfId="4448"/>
    <cellStyle name="Heading 1 11 2 3 4 2 2" xfId="4449"/>
    <cellStyle name="Heading 1 11 2 3 4 2 3" xfId="4450"/>
    <cellStyle name="Heading 1 11 2 3 4 3" xfId="4451"/>
    <cellStyle name="Heading 1 11 2 3 4 4" xfId="4452"/>
    <cellStyle name="Heading 1 11 2 3 5" xfId="4453"/>
    <cellStyle name="Heading 1 11 2 3 5 2" xfId="4454"/>
    <cellStyle name="Heading 1 11 2 3 5 3" xfId="4455"/>
    <cellStyle name="Heading 1 11 2 3 6" xfId="4456"/>
    <cellStyle name="Heading 1 11 2 3 6 2" xfId="4457"/>
    <cellStyle name="Heading 1 11 2 3 6 3" xfId="4458"/>
    <cellStyle name="Heading 1 11 2 3 7" xfId="4459"/>
    <cellStyle name="Heading 1 11 2 4" xfId="4460"/>
    <cellStyle name="Heading 1 11 2 4 2" xfId="4461"/>
    <cellStyle name="Heading 1 11 2 4 2 2" xfId="4462"/>
    <cellStyle name="Heading 1 11 2 4 2 2 2" xfId="4463"/>
    <cellStyle name="Heading 1 11 2 4 2 2 3" xfId="4464"/>
    <cellStyle name="Heading 1 11 2 4 2 3" xfId="4465"/>
    <cellStyle name="Heading 1 11 2 4 2 4" xfId="4466"/>
    <cellStyle name="Heading 1 11 2 4 3" xfId="4467"/>
    <cellStyle name="Heading 1 11 2 4 3 2" xfId="4468"/>
    <cellStyle name="Heading 1 11 2 4 3 2 2" xfId="4469"/>
    <cellStyle name="Heading 1 11 2 4 3 2 3" xfId="4470"/>
    <cellStyle name="Heading 1 11 2 4 3 3" xfId="4471"/>
    <cellStyle name="Heading 1 11 2 4 3 4" xfId="4472"/>
    <cellStyle name="Heading 1 11 2 4 4" xfId="4473"/>
    <cellStyle name="Heading 1 11 2 4 4 2" xfId="4474"/>
    <cellStyle name="Heading 1 11 2 4 4 2 2" xfId="4475"/>
    <cellStyle name="Heading 1 11 2 4 4 2 3" xfId="4476"/>
    <cellStyle name="Heading 1 11 2 4 4 3" xfId="4477"/>
    <cellStyle name="Heading 1 11 2 4 4 4" xfId="4478"/>
    <cellStyle name="Heading 1 11 2 4 5" xfId="4479"/>
    <cellStyle name="Heading 1 11 2 4 5 2" xfId="4480"/>
    <cellStyle name="Heading 1 11 2 4 5 3" xfId="4481"/>
    <cellStyle name="Heading 1 11 2 4 6" xfId="4482"/>
    <cellStyle name="Heading 1 11 2 4 6 2" xfId="4483"/>
    <cellStyle name="Heading 1 11 2 4 6 3" xfId="4484"/>
    <cellStyle name="Heading 1 11 2 4 7" xfId="4485"/>
    <cellStyle name="Heading 1 11 2 5" xfId="4486"/>
    <cellStyle name="Heading 1 11 2 5 2" xfId="4487"/>
    <cellStyle name="Heading 1 11 2 5 2 2" xfId="4488"/>
    <cellStyle name="Heading 1 11 2 5 2 2 2" xfId="4489"/>
    <cellStyle name="Heading 1 11 2 5 2 2 3" xfId="4490"/>
    <cellStyle name="Heading 1 11 2 5 2 3" xfId="4491"/>
    <cellStyle name="Heading 1 11 2 5 2 4" xfId="4492"/>
    <cellStyle name="Heading 1 11 2 5 3" xfId="4493"/>
    <cellStyle name="Heading 1 11 2 5 3 2" xfId="4494"/>
    <cellStyle name="Heading 1 11 2 5 3 2 2" xfId="4495"/>
    <cellStyle name="Heading 1 11 2 5 3 2 3" xfId="4496"/>
    <cellStyle name="Heading 1 11 2 5 3 3" xfId="4497"/>
    <cellStyle name="Heading 1 11 2 5 3 4" xfId="4498"/>
    <cellStyle name="Heading 1 11 2 5 4" xfId="4499"/>
    <cellStyle name="Heading 1 11 2 5 4 2" xfId="4500"/>
    <cellStyle name="Heading 1 11 2 5 4 2 2" xfId="4501"/>
    <cellStyle name="Heading 1 11 2 5 4 2 3" xfId="4502"/>
    <cellStyle name="Heading 1 11 2 5 4 3" xfId="4503"/>
    <cellStyle name="Heading 1 11 2 5 4 4" xfId="4504"/>
    <cellStyle name="Heading 1 11 2 5 5" xfId="4505"/>
    <cellStyle name="Heading 1 11 2 5 5 2" xfId="4506"/>
    <cellStyle name="Heading 1 11 2 5 5 3" xfId="4507"/>
    <cellStyle name="Heading 1 11 2 5 6" xfId="4508"/>
    <cellStyle name="Heading 1 11 2 5 6 2" xfId="4509"/>
    <cellStyle name="Heading 1 11 2 5 6 3" xfId="4510"/>
    <cellStyle name="Heading 1 11 2 5 7" xfId="4511"/>
    <cellStyle name="Heading 1 11 2 6" xfId="4512"/>
    <cellStyle name="Heading 1 11 2 6 2" xfId="4513"/>
    <cellStyle name="Heading 1 11 2 6 2 2" xfId="4514"/>
    <cellStyle name="Heading 1 11 2 6 2 2 2" xfId="4515"/>
    <cellStyle name="Heading 1 11 2 6 2 2 3" xfId="4516"/>
    <cellStyle name="Heading 1 11 2 6 2 3" xfId="4517"/>
    <cellStyle name="Heading 1 11 2 6 2 4" xfId="4518"/>
    <cellStyle name="Heading 1 11 2 6 3" xfId="4519"/>
    <cellStyle name="Heading 1 11 2 6 3 2" xfId="4520"/>
    <cellStyle name="Heading 1 11 2 6 3 2 2" xfId="4521"/>
    <cellStyle name="Heading 1 11 2 6 3 2 3" xfId="4522"/>
    <cellStyle name="Heading 1 11 2 6 3 3" xfId="4523"/>
    <cellStyle name="Heading 1 11 2 6 3 4" xfId="4524"/>
    <cellStyle name="Heading 1 11 2 6 4" xfId="4525"/>
    <cellStyle name="Heading 1 11 2 6 4 2" xfId="4526"/>
    <cellStyle name="Heading 1 11 2 6 4 2 2" xfId="4527"/>
    <cellStyle name="Heading 1 11 2 6 4 2 3" xfId="4528"/>
    <cellStyle name="Heading 1 11 2 6 4 3" xfId="4529"/>
    <cellStyle name="Heading 1 11 2 6 4 4" xfId="4530"/>
    <cellStyle name="Heading 1 11 2 6 5" xfId="4531"/>
    <cellStyle name="Heading 1 11 2 6 5 2" xfId="4532"/>
    <cellStyle name="Heading 1 11 2 6 5 3" xfId="4533"/>
    <cellStyle name="Heading 1 11 2 6 6" xfId="4534"/>
    <cellStyle name="Heading 1 11 2 6 7" xfId="4535"/>
    <cellStyle name="Heading 1 11 2 7" xfId="4536"/>
    <cellStyle name="Heading 1 11 2 7 2" xfId="4537"/>
    <cellStyle name="Heading 1 11 2 7 2 2" xfId="4538"/>
    <cellStyle name="Heading 1 11 2 7 2 3" xfId="4539"/>
    <cellStyle name="Heading 1 11 2 7 3" xfId="4540"/>
    <cellStyle name="Heading 1 11 2 7 4" xfId="4541"/>
    <cellStyle name="Heading 1 11 2 8" xfId="4542"/>
    <cellStyle name="Heading 1 11 2 8 2" xfId="4543"/>
    <cellStyle name="Heading 1 11 2 8 2 2" xfId="4544"/>
    <cellStyle name="Heading 1 11 2 8 2 3" xfId="4545"/>
    <cellStyle name="Heading 1 11 2 8 3" xfId="4546"/>
    <cellStyle name="Heading 1 11 2 8 4" xfId="4547"/>
    <cellStyle name="Heading 1 11 2 9" xfId="4548"/>
    <cellStyle name="Heading 1 11 2 9 2" xfId="4549"/>
    <cellStyle name="Heading 1 11 2 9 2 2" xfId="4550"/>
    <cellStyle name="Heading 1 11 2 9 2 3" xfId="4551"/>
    <cellStyle name="Heading 1 11 2 9 3" xfId="4552"/>
    <cellStyle name="Heading 1 11 2 9 4" xfId="4553"/>
    <cellStyle name="Heading 1 11 3" xfId="4554"/>
    <cellStyle name="Heading 1 11 3 2" xfId="4555"/>
    <cellStyle name="Heading 1 11 3 2 2" xfId="4556"/>
    <cellStyle name="Heading 1 11 3 2 2 2" xfId="4557"/>
    <cellStyle name="Heading 1 11 3 2 2 3" xfId="4558"/>
    <cellStyle name="Heading 1 11 3 2 3" xfId="4559"/>
    <cellStyle name="Heading 1 11 3 2 4" xfId="4560"/>
    <cellStyle name="Heading 1 11 3 3" xfId="4561"/>
    <cellStyle name="Heading 1 11 3 3 2" xfId="4562"/>
    <cellStyle name="Heading 1 11 3 3 2 2" xfId="4563"/>
    <cellStyle name="Heading 1 11 3 3 2 3" xfId="4564"/>
    <cellStyle name="Heading 1 11 3 3 3" xfId="4565"/>
    <cellStyle name="Heading 1 11 3 3 4" xfId="4566"/>
    <cellStyle name="Heading 1 11 3 4" xfId="4567"/>
    <cellStyle name="Heading 1 11 3 4 2" xfId="4568"/>
    <cellStyle name="Heading 1 11 3 4 2 2" xfId="4569"/>
    <cellStyle name="Heading 1 11 3 4 2 3" xfId="4570"/>
    <cellStyle name="Heading 1 11 3 4 3" xfId="4571"/>
    <cellStyle name="Heading 1 11 3 4 4" xfId="4572"/>
    <cellStyle name="Heading 1 11 3 5" xfId="4573"/>
    <cellStyle name="Heading 1 11 3 5 2" xfId="4574"/>
    <cellStyle name="Heading 1 11 3 5 3" xfId="4575"/>
    <cellStyle name="Heading 1 11 3 6" xfId="4576"/>
    <cellStyle name="Heading 1 11 3 6 2" xfId="4577"/>
    <cellStyle name="Heading 1 11 3 6 3" xfId="4578"/>
    <cellStyle name="Heading 1 11 3 7" xfId="4579"/>
    <cellStyle name="Heading 1 11 3 8" xfId="4580"/>
    <cellStyle name="Heading 1 11 4" xfId="4581"/>
    <cellStyle name="Heading 1 11 4 2" xfId="4582"/>
    <cellStyle name="Heading 1 11 4 2 2" xfId="4583"/>
    <cellStyle name="Heading 1 11 4 2 2 2" xfId="4584"/>
    <cellStyle name="Heading 1 11 4 2 2 3" xfId="4585"/>
    <cellStyle name="Heading 1 11 4 2 3" xfId="4586"/>
    <cellStyle name="Heading 1 11 4 2 4" xfId="4587"/>
    <cellStyle name="Heading 1 11 4 3" xfId="4588"/>
    <cellStyle name="Heading 1 11 4 3 2" xfId="4589"/>
    <cellStyle name="Heading 1 11 4 3 2 2" xfId="4590"/>
    <cellStyle name="Heading 1 11 4 3 2 3" xfId="4591"/>
    <cellStyle name="Heading 1 11 4 3 3" xfId="4592"/>
    <cellStyle name="Heading 1 11 4 3 4" xfId="4593"/>
    <cellStyle name="Heading 1 11 4 4" xfId="4594"/>
    <cellStyle name="Heading 1 11 4 4 2" xfId="4595"/>
    <cellStyle name="Heading 1 11 4 4 2 2" xfId="4596"/>
    <cellStyle name="Heading 1 11 4 4 2 3" xfId="4597"/>
    <cellStyle name="Heading 1 11 4 4 3" xfId="4598"/>
    <cellStyle name="Heading 1 11 4 4 4" xfId="4599"/>
    <cellStyle name="Heading 1 11 4 5" xfId="4600"/>
    <cellStyle name="Heading 1 11 4 5 2" xfId="4601"/>
    <cellStyle name="Heading 1 11 4 5 3" xfId="4602"/>
    <cellStyle name="Heading 1 11 4 6" xfId="4603"/>
    <cellStyle name="Heading 1 11 4 7" xfId="4604"/>
    <cellStyle name="Heading 1 11 5" xfId="4605"/>
    <cellStyle name="Heading 1 11 5 2" xfId="4606"/>
    <cellStyle name="Heading 1 11 5 2 2" xfId="4607"/>
    <cellStyle name="Heading 1 11 5 2 2 2" xfId="4608"/>
    <cellStyle name="Heading 1 11 5 2 2 3" xfId="4609"/>
    <cellStyle name="Heading 1 11 5 2 3" xfId="4610"/>
    <cellStyle name="Heading 1 11 5 2 4" xfId="4611"/>
    <cellStyle name="Heading 1 11 5 3" xfId="4612"/>
    <cellStyle name="Heading 1 11 5 3 2" xfId="4613"/>
    <cellStyle name="Heading 1 11 5 3 2 2" xfId="4614"/>
    <cellStyle name="Heading 1 11 5 3 2 3" xfId="4615"/>
    <cellStyle name="Heading 1 11 5 3 3" xfId="4616"/>
    <cellStyle name="Heading 1 11 5 3 4" xfId="4617"/>
    <cellStyle name="Heading 1 11 5 4" xfId="4618"/>
    <cellStyle name="Heading 1 11 5 4 2" xfId="4619"/>
    <cellStyle name="Heading 1 11 5 4 2 2" xfId="4620"/>
    <cellStyle name="Heading 1 11 5 4 2 3" xfId="4621"/>
    <cellStyle name="Heading 1 11 5 4 3" xfId="4622"/>
    <cellStyle name="Heading 1 11 5 4 4" xfId="4623"/>
    <cellStyle name="Heading 1 11 5 5" xfId="4624"/>
    <cellStyle name="Heading 1 11 5 5 2" xfId="4625"/>
    <cellStyle name="Heading 1 11 5 5 3" xfId="4626"/>
    <cellStyle name="Heading 1 11 5 6" xfId="4627"/>
    <cellStyle name="Heading 1 11 5 6 2" xfId="4628"/>
    <cellStyle name="Heading 1 11 5 6 3" xfId="4629"/>
    <cellStyle name="Heading 1 11 5 7" xfId="4630"/>
    <cellStyle name="Heading 1 11 5 8" xfId="4631"/>
    <cellStyle name="Heading 1 11 6" xfId="4632"/>
    <cellStyle name="Heading 1 11 6 2" xfId="4633"/>
    <cellStyle name="Heading 1 11 6 3" xfId="4634"/>
    <cellStyle name="Heading 1 11 7" xfId="4635"/>
    <cellStyle name="Heading 1 12" xfId="4636"/>
    <cellStyle name="Heading 1 12 2" xfId="4637"/>
    <cellStyle name="Heading 1 12 2 10" xfId="4638"/>
    <cellStyle name="Heading 1 12 2 10 2" xfId="4639"/>
    <cellStyle name="Heading 1 12 2 10 3" xfId="4640"/>
    <cellStyle name="Heading 1 12 2 11" xfId="4641"/>
    <cellStyle name="Heading 1 12 2 12" xfId="4642"/>
    <cellStyle name="Heading 1 12 2 2" xfId="4643"/>
    <cellStyle name="Heading 1 12 2 2 2" xfId="4644"/>
    <cellStyle name="Heading 1 12 2 2 2 2" xfId="4645"/>
    <cellStyle name="Heading 1 12 2 2 2 2 2" xfId="4646"/>
    <cellStyle name="Heading 1 12 2 2 2 2 3" xfId="4647"/>
    <cellStyle name="Heading 1 12 2 2 2 3" xfId="4648"/>
    <cellStyle name="Heading 1 12 2 2 2 4" xfId="4649"/>
    <cellStyle name="Heading 1 12 2 2 3" xfId="4650"/>
    <cellStyle name="Heading 1 12 2 2 3 2" xfId="4651"/>
    <cellStyle name="Heading 1 12 2 2 3 2 2" xfId="4652"/>
    <cellStyle name="Heading 1 12 2 2 3 2 3" xfId="4653"/>
    <cellStyle name="Heading 1 12 2 2 3 3" xfId="4654"/>
    <cellStyle name="Heading 1 12 2 2 3 4" xfId="4655"/>
    <cellStyle name="Heading 1 12 2 2 4" xfId="4656"/>
    <cellStyle name="Heading 1 12 2 2 4 2" xfId="4657"/>
    <cellStyle name="Heading 1 12 2 2 4 2 2" xfId="4658"/>
    <cellStyle name="Heading 1 12 2 2 4 2 3" xfId="4659"/>
    <cellStyle name="Heading 1 12 2 2 4 3" xfId="4660"/>
    <cellStyle name="Heading 1 12 2 2 4 4" xfId="4661"/>
    <cellStyle name="Heading 1 12 2 2 5" xfId="4662"/>
    <cellStyle name="Heading 1 12 2 2 5 2" xfId="4663"/>
    <cellStyle name="Heading 1 12 2 2 5 3" xfId="4664"/>
    <cellStyle name="Heading 1 12 2 2 6" xfId="4665"/>
    <cellStyle name="Heading 1 12 2 2 6 2" xfId="4666"/>
    <cellStyle name="Heading 1 12 2 2 6 3" xfId="4667"/>
    <cellStyle name="Heading 1 12 2 2 7" xfId="4668"/>
    <cellStyle name="Heading 1 12 2 3" xfId="4669"/>
    <cellStyle name="Heading 1 12 2 3 2" xfId="4670"/>
    <cellStyle name="Heading 1 12 2 3 2 2" xfId="4671"/>
    <cellStyle name="Heading 1 12 2 3 2 2 2" xfId="4672"/>
    <cellStyle name="Heading 1 12 2 3 2 2 3" xfId="4673"/>
    <cellStyle name="Heading 1 12 2 3 2 3" xfId="4674"/>
    <cellStyle name="Heading 1 12 2 3 2 4" xfId="4675"/>
    <cellStyle name="Heading 1 12 2 3 3" xfId="4676"/>
    <cellStyle name="Heading 1 12 2 3 3 2" xfId="4677"/>
    <cellStyle name="Heading 1 12 2 3 3 2 2" xfId="4678"/>
    <cellStyle name="Heading 1 12 2 3 3 2 3" xfId="4679"/>
    <cellStyle name="Heading 1 12 2 3 3 3" xfId="4680"/>
    <cellStyle name="Heading 1 12 2 3 3 4" xfId="4681"/>
    <cellStyle name="Heading 1 12 2 3 4" xfId="4682"/>
    <cellStyle name="Heading 1 12 2 3 4 2" xfId="4683"/>
    <cellStyle name="Heading 1 12 2 3 4 2 2" xfId="4684"/>
    <cellStyle name="Heading 1 12 2 3 4 2 3" xfId="4685"/>
    <cellStyle name="Heading 1 12 2 3 4 3" xfId="4686"/>
    <cellStyle name="Heading 1 12 2 3 4 4" xfId="4687"/>
    <cellStyle name="Heading 1 12 2 3 5" xfId="4688"/>
    <cellStyle name="Heading 1 12 2 3 5 2" xfId="4689"/>
    <cellStyle name="Heading 1 12 2 3 5 3" xfId="4690"/>
    <cellStyle name="Heading 1 12 2 3 6" xfId="4691"/>
    <cellStyle name="Heading 1 12 2 3 6 2" xfId="4692"/>
    <cellStyle name="Heading 1 12 2 3 6 3" xfId="4693"/>
    <cellStyle name="Heading 1 12 2 3 7" xfId="4694"/>
    <cellStyle name="Heading 1 12 2 4" xfId="4695"/>
    <cellStyle name="Heading 1 12 2 4 2" xfId="4696"/>
    <cellStyle name="Heading 1 12 2 4 2 2" xfId="4697"/>
    <cellStyle name="Heading 1 12 2 4 2 2 2" xfId="4698"/>
    <cellStyle name="Heading 1 12 2 4 2 2 3" xfId="4699"/>
    <cellStyle name="Heading 1 12 2 4 2 3" xfId="4700"/>
    <cellStyle name="Heading 1 12 2 4 2 4" xfId="4701"/>
    <cellStyle name="Heading 1 12 2 4 3" xfId="4702"/>
    <cellStyle name="Heading 1 12 2 4 3 2" xfId="4703"/>
    <cellStyle name="Heading 1 12 2 4 3 2 2" xfId="4704"/>
    <cellStyle name="Heading 1 12 2 4 3 2 3" xfId="4705"/>
    <cellStyle name="Heading 1 12 2 4 3 3" xfId="4706"/>
    <cellStyle name="Heading 1 12 2 4 3 4" xfId="4707"/>
    <cellStyle name="Heading 1 12 2 4 4" xfId="4708"/>
    <cellStyle name="Heading 1 12 2 4 4 2" xfId="4709"/>
    <cellStyle name="Heading 1 12 2 4 4 2 2" xfId="4710"/>
    <cellStyle name="Heading 1 12 2 4 4 2 3" xfId="4711"/>
    <cellStyle name="Heading 1 12 2 4 4 3" xfId="4712"/>
    <cellStyle name="Heading 1 12 2 4 4 4" xfId="4713"/>
    <cellStyle name="Heading 1 12 2 4 5" xfId="4714"/>
    <cellStyle name="Heading 1 12 2 4 5 2" xfId="4715"/>
    <cellStyle name="Heading 1 12 2 4 5 3" xfId="4716"/>
    <cellStyle name="Heading 1 12 2 4 6" xfId="4717"/>
    <cellStyle name="Heading 1 12 2 4 6 2" xfId="4718"/>
    <cellStyle name="Heading 1 12 2 4 6 3" xfId="4719"/>
    <cellStyle name="Heading 1 12 2 4 7" xfId="4720"/>
    <cellStyle name="Heading 1 12 2 5" xfId="4721"/>
    <cellStyle name="Heading 1 12 2 5 2" xfId="4722"/>
    <cellStyle name="Heading 1 12 2 5 2 2" xfId="4723"/>
    <cellStyle name="Heading 1 12 2 5 2 2 2" xfId="4724"/>
    <cellStyle name="Heading 1 12 2 5 2 2 3" xfId="4725"/>
    <cellStyle name="Heading 1 12 2 5 2 3" xfId="4726"/>
    <cellStyle name="Heading 1 12 2 5 2 4" xfId="4727"/>
    <cellStyle name="Heading 1 12 2 5 3" xfId="4728"/>
    <cellStyle name="Heading 1 12 2 5 3 2" xfId="4729"/>
    <cellStyle name="Heading 1 12 2 5 3 2 2" xfId="4730"/>
    <cellStyle name="Heading 1 12 2 5 3 2 3" xfId="4731"/>
    <cellStyle name="Heading 1 12 2 5 3 3" xfId="4732"/>
    <cellStyle name="Heading 1 12 2 5 3 4" xfId="4733"/>
    <cellStyle name="Heading 1 12 2 5 4" xfId="4734"/>
    <cellStyle name="Heading 1 12 2 5 4 2" xfId="4735"/>
    <cellStyle name="Heading 1 12 2 5 4 2 2" xfId="4736"/>
    <cellStyle name="Heading 1 12 2 5 4 2 3" xfId="4737"/>
    <cellStyle name="Heading 1 12 2 5 4 3" xfId="4738"/>
    <cellStyle name="Heading 1 12 2 5 4 4" xfId="4739"/>
    <cellStyle name="Heading 1 12 2 5 5" xfId="4740"/>
    <cellStyle name="Heading 1 12 2 5 5 2" xfId="4741"/>
    <cellStyle name="Heading 1 12 2 5 5 3" xfId="4742"/>
    <cellStyle name="Heading 1 12 2 5 6" xfId="4743"/>
    <cellStyle name="Heading 1 12 2 5 6 2" xfId="4744"/>
    <cellStyle name="Heading 1 12 2 5 6 3" xfId="4745"/>
    <cellStyle name="Heading 1 12 2 5 7" xfId="4746"/>
    <cellStyle name="Heading 1 12 2 6" xfId="4747"/>
    <cellStyle name="Heading 1 12 2 6 2" xfId="4748"/>
    <cellStyle name="Heading 1 12 2 6 2 2" xfId="4749"/>
    <cellStyle name="Heading 1 12 2 6 2 2 2" xfId="4750"/>
    <cellStyle name="Heading 1 12 2 6 2 2 3" xfId="4751"/>
    <cellStyle name="Heading 1 12 2 6 2 3" xfId="4752"/>
    <cellStyle name="Heading 1 12 2 6 2 4" xfId="4753"/>
    <cellStyle name="Heading 1 12 2 6 3" xfId="4754"/>
    <cellStyle name="Heading 1 12 2 6 3 2" xfId="4755"/>
    <cellStyle name="Heading 1 12 2 6 3 2 2" xfId="4756"/>
    <cellStyle name="Heading 1 12 2 6 3 2 3" xfId="4757"/>
    <cellStyle name="Heading 1 12 2 6 3 3" xfId="4758"/>
    <cellStyle name="Heading 1 12 2 6 3 4" xfId="4759"/>
    <cellStyle name="Heading 1 12 2 6 4" xfId="4760"/>
    <cellStyle name="Heading 1 12 2 6 4 2" xfId="4761"/>
    <cellStyle name="Heading 1 12 2 6 4 2 2" xfId="4762"/>
    <cellStyle name="Heading 1 12 2 6 4 2 3" xfId="4763"/>
    <cellStyle name="Heading 1 12 2 6 4 3" xfId="4764"/>
    <cellStyle name="Heading 1 12 2 6 4 4" xfId="4765"/>
    <cellStyle name="Heading 1 12 2 6 5" xfId="4766"/>
    <cellStyle name="Heading 1 12 2 6 5 2" xfId="4767"/>
    <cellStyle name="Heading 1 12 2 6 5 3" xfId="4768"/>
    <cellStyle name="Heading 1 12 2 6 6" xfId="4769"/>
    <cellStyle name="Heading 1 12 2 6 7" xfId="4770"/>
    <cellStyle name="Heading 1 12 2 7" xfId="4771"/>
    <cellStyle name="Heading 1 12 2 7 2" xfId="4772"/>
    <cellStyle name="Heading 1 12 2 7 2 2" xfId="4773"/>
    <cellStyle name="Heading 1 12 2 7 2 3" xfId="4774"/>
    <cellStyle name="Heading 1 12 2 7 3" xfId="4775"/>
    <cellStyle name="Heading 1 12 2 7 4" xfId="4776"/>
    <cellStyle name="Heading 1 12 2 8" xfId="4777"/>
    <cellStyle name="Heading 1 12 2 8 2" xfId="4778"/>
    <cellStyle name="Heading 1 12 2 8 2 2" xfId="4779"/>
    <cellStyle name="Heading 1 12 2 8 2 3" xfId="4780"/>
    <cellStyle name="Heading 1 12 2 8 3" xfId="4781"/>
    <cellStyle name="Heading 1 12 2 8 4" xfId="4782"/>
    <cellStyle name="Heading 1 12 2 9" xfId="4783"/>
    <cellStyle name="Heading 1 12 2 9 2" xfId="4784"/>
    <cellStyle name="Heading 1 12 2 9 2 2" xfId="4785"/>
    <cellStyle name="Heading 1 12 2 9 2 3" xfId="4786"/>
    <cellStyle name="Heading 1 12 2 9 3" xfId="4787"/>
    <cellStyle name="Heading 1 12 2 9 4" xfId="4788"/>
    <cellStyle name="Heading 1 12 3" xfId="4789"/>
    <cellStyle name="Heading 1 12 3 2" xfId="4790"/>
    <cellStyle name="Heading 1 12 3 2 2" xfId="4791"/>
    <cellStyle name="Heading 1 12 3 2 2 2" xfId="4792"/>
    <cellStyle name="Heading 1 12 3 2 2 3" xfId="4793"/>
    <cellStyle name="Heading 1 12 3 2 3" xfId="4794"/>
    <cellStyle name="Heading 1 12 3 2 4" xfId="4795"/>
    <cellStyle name="Heading 1 12 3 3" xfId="4796"/>
    <cellStyle name="Heading 1 12 3 3 2" xfId="4797"/>
    <cellStyle name="Heading 1 12 3 3 2 2" xfId="4798"/>
    <cellStyle name="Heading 1 12 3 3 2 3" xfId="4799"/>
    <cellStyle name="Heading 1 12 3 3 3" xfId="4800"/>
    <cellStyle name="Heading 1 12 3 3 4" xfId="4801"/>
    <cellStyle name="Heading 1 12 3 4" xfId="4802"/>
    <cellStyle name="Heading 1 12 3 4 2" xfId="4803"/>
    <cellStyle name="Heading 1 12 3 4 2 2" xfId="4804"/>
    <cellStyle name="Heading 1 12 3 4 2 3" xfId="4805"/>
    <cellStyle name="Heading 1 12 3 4 3" xfId="4806"/>
    <cellStyle name="Heading 1 12 3 4 4" xfId="4807"/>
    <cellStyle name="Heading 1 12 3 5" xfId="4808"/>
    <cellStyle name="Heading 1 12 3 5 2" xfId="4809"/>
    <cellStyle name="Heading 1 12 3 5 3" xfId="4810"/>
    <cellStyle name="Heading 1 12 3 6" xfId="4811"/>
    <cellStyle name="Heading 1 12 3 6 2" xfId="4812"/>
    <cellStyle name="Heading 1 12 3 6 3" xfId="4813"/>
    <cellStyle name="Heading 1 12 3 7" xfId="4814"/>
    <cellStyle name="Heading 1 12 3 8" xfId="4815"/>
    <cellStyle name="Heading 1 12 4" xfId="4816"/>
    <cellStyle name="Heading 1 12 4 2" xfId="4817"/>
    <cellStyle name="Heading 1 12 4 2 2" xfId="4818"/>
    <cellStyle name="Heading 1 12 4 2 2 2" xfId="4819"/>
    <cellStyle name="Heading 1 12 4 2 2 3" xfId="4820"/>
    <cellStyle name="Heading 1 12 4 2 3" xfId="4821"/>
    <cellStyle name="Heading 1 12 4 2 4" xfId="4822"/>
    <cellStyle name="Heading 1 12 4 3" xfId="4823"/>
    <cellStyle name="Heading 1 12 4 3 2" xfId="4824"/>
    <cellStyle name="Heading 1 12 4 3 2 2" xfId="4825"/>
    <cellStyle name="Heading 1 12 4 3 2 3" xfId="4826"/>
    <cellStyle name="Heading 1 12 4 3 3" xfId="4827"/>
    <cellStyle name="Heading 1 12 4 3 4" xfId="4828"/>
    <cellStyle name="Heading 1 12 4 4" xfId="4829"/>
    <cellStyle name="Heading 1 12 4 4 2" xfId="4830"/>
    <cellStyle name="Heading 1 12 4 4 2 2" xfId="4831"/>
    <cellStyle name="Heading 1 12 4 4 2 3" xfId="4832"/>
    <cellStyle name="Heading 1 12 4 4 3" xfId="4833"/>
    <cellStyle name="Heading 1 12 4 4 4" xfId="4834"/>
    <cellStyle name="Heading 1 12 4 5" xfId="4835"/>
    <cellStyle name="Heading 1 12 4 5 2" xfId="4836"/>
    <cellStyle name="Heading 1 12 4 5 3" xfId="4837"/>
    <cellStyle name="Heading 1 12 4 6" xfId="4838"/>
    <cellStyle name="Heading 1 12 4 7" xfId="4839"/>
    <cellStyle name="Heading 1 12 5" xfId="4840"/>
    <cellStyle name="Heading 1 12 5 2" xfId="4841"/>
    <cellStyle name="Heading 1 12 5 2 2" xfId="4842"/>
    <cellStyle name="Heading 1 12 5 2 2 2" xfId="4843"/>
    <cellStyle name="Heading 1 12 5 2 2 3" xfId="4844"/>
    <cellStyle name="Heading 1 12 5 2 3" xfId="4845"/>
    <cellStyle name="Heading 1 12 5 2 4" xfId="4846"/>
    <cellStyle name="Heading 1 12 5 3" xfId="4847"/>
    <cellStyle name="Heading 1 12 5 3 2" xfId="4848"/>
    <cellStyle name="Heading 1 12 5 3 2 2" xfId="4849"/>
    <cellStyle name="Heading 1 12 5 3 2 3" xfId="4850"/>
    <cellStyle name="Heading 1 12 5 3 3" xfId="4851"/>
    <cellStyle name="Heading 1 12 5 3 4" xfId="4852"/>
    <cellStyle name="Heading 1 12 5 4" xfId="4853"/>
    <cellStyle name="Heading 1 12 5 4 2" xfId="4854"/>
    <cellStyle name="Heading 1 12 5 4 2 2" xfId="4855"/>
    <cellStyle name="Heading 1 12 5 4 2 3" xfId="4856"/>
    <cellStyle name="Heading 1 12 5 4 3" xfId="4857"/>
    <cellStyle name="Heading 1 12 5 4 4" xfId="4858"/>
    <cellStyle name="Heading 1 12 5 5" xfId="4859"/>
    <cellStyle name="Heading 1 12 5 5 2" xfId="4860"/>
    <cellStyle name="Heading 1 12 5 5 3" xfId="4861"/>
    <cellStyle name="Heading 1 12 5 6" xfId="4862"/>
    <cellStyle name="Heading 1 12 5 6 2" xfId="4863"/>
    <cellStyle name="Heading 1 12 5 6 3" xfId="4864"/>
    <cellStyle name="Heading 1 12 5 7" xfId="4865"/>
    <cellStyle name="Heading 1 12 5 8" xfId="4866"/>
    <cellStyle name="Heading 1 12 6" xfId="4867"/>
    <cellStyle name="Heading 1 12 6 2" xfId="4868"/>
    <cellStyle name="Heading 1 12 6 3" xfId="4869"/>
    <cellStyle name="Heading 1 12 7" xfId="4870"/>
    <cellStyle name="Heading 1 13" xfId="4871"/>
    <cellStyle name="Heading 1 13 10" xfId="4872"/>
    <cellStyle name="Heading 1 13 10 2" xfId="4873"/>
    <cellStyle name="Heading 1 13 10 2 2" xfId="4874"/>
    <cellStyle name="Heading 1 13 10 2 3" xfId="4875"/>
    <cellStyle name="Heading 1 13 10 3" xfId="4876"/>
    <cellStyle name="Heading 1 13 10 4" xfId="4877"/>
    <cellStyle name="Heading 1 13 11" xfId="4878"/>
    <cellStyle name="Heading 1 13 11 2" xfId="4879"/>
    <cellStyle name="Heading 1 13 11 3" xfId="4880"/>
    <cellStyle name="Heading 1 13 12" xfId="4881"/>
    <cellStyle name="Heading 1 13 13" xfId="4882"/>
    <cellStyle name="Heading 1 13 2" xfId="4883"/>
    <cellStyle name="Heading 1 13 2 10" xfId="4884"/>
    <cellStyle name="Heading 1 13 2 10 2" xfId="4885"/>
    <cellStyle name="Heading 1 13 2 10 3" xfId="4886"/>
    <cellStyle name="Heading 1 13 2 11" xfId="4887"/>
    <cellStyle name="Heading 1 13 2 12" xfId="4888"/>
    <cellStyle name="Heading 1 13 2 2" xfId="4889"/>
    <cellStyle name="Heading 1 13 2 2 2" xfId="4890"/>
    <cellStyle name="Heading 1 13 2 2 2 2" xfId="4891"/>
    <cellStyle name="Heading 1 13 2 2 2 2 2" xfId="4892"/>
    <cellStyle name="Heading 1 13 2 2 2 2 3" xfId="4893"/>
    <cellStyle name="Heading 1 13 2 2 2 3" xfId="4894"/>
    <cellStyle name="Heading 1 13 2 2 2 4" xfId="4895"/>
    <cellStyle name="Heading 1 13 2 2 3" xfId="4896"/>
    <cellStyle name="Heading 1 13 2 2 3 2" xfId="4897"/>
    <cellStyle name="Heading 1 13 2 2 3 2 2" xfId="4898"/>
    <cellStyle name="Heading 1 13 2 2 3 2 3" xfId="4899"/>
    <cellStyle name="Heading 1 13 2 2 3 3" xfId="4900"/>
    <cellStyle name="Heading 1 13 2 2 3 4" xfId="4901"/>
    <cellStyle name="Heading 1 13 2 2 4" xfId="4902"/>
    <cellStyle name="Heading 1 13 2 2 4 2" xfId="4903"/>
    <cellStyle name="Heading 1 13 2 2 4 2 2" xfId="4904"/>
    <cellStyle name="Heading 1 13 2 2 4 2 3" xfId="4905"/>
    <cellStyle name="Heading 1 13 2 2 4 3" xfId="4906"/>
    <cellStyle name="Heading 1 13 2 2 4 4" xfId="4907"/>
    <cellStyle name="Heading 1 13 2 2 5" xfId="4908"/>
    <cellStyle name="Heading 1 13 2 2 5 2" xfId="4909"/>
    <cellStyle name="Heading 1 13 2 2 5 3" xfId="4910"/>
    <cellStyle name="Heading 1 13 2 2 6" xfId="4911"/>
    <cellStyle name="Heading 1 13 2 2 6 2" xfId="4912"/>
    <cellStyle name="Heading 1 13 2 2 6 3" xfId="4913"/>
    <cellStyle name="Heading 1 13 2 2 7" xfId="4914"/>
    <cellStyle name="Heading 1 13 2 3" xfId="4915"/>
    <cellStyle name="Heading 1 13 2 3 2" xfId="4916"/>
    <cellStyle name="Heading 1 13 2 3 2 2" xfId="4917"/>
    <cellStyle name="Heading 1 13 2 3 2 2 2" xfId="4918"/>
    <cellStyle name="Heading 1 13 2 3 2 2 3" xfId="4919"/>
    <cellStyle name="Heading 1 13 2 3 2 3" xfId="4920"/>
    <cellStyle name="Heading 1 13 2 3 2 4" xfId="4921"/>
    <cellStyle name="Heading 1 13 2 3 3" xfId="4922"/>
    <cellStyle name="Heading 1 13 2 3 3 2" xfId="4923"/>
    <cellStyle name="Heading 1 13 2 3 3 2 2" xfId="4924"/>
    <cellStyle name="Heading 1 13 2 3 3 2 3" xfId="4925"/>
    <cellStyle name="Heading 1 13 2 3 3 3" xfId="4926"/>
    <cellStyle name="Heading 1 13 2 3 3 4" xfId="4927"/>
    <cellStyle name="Heading 1 13 2 3 4" xfId="4928"/>
    <cellStyle name="Heading 1 13 2 3 4 2" xfId="4929"/>
    <cellStyle name="Heading 1 13 2 3 4 2 2" xfId="4930"/>
    <cellStyle name="Heading 1 13 2 3 4 2 3" xfId="4931"/>
    <cellStyle name="Heading 1 13 2 3 4 3" xfId="4932"/>
    <cellStyle name="Heading 1 13 2 3 4 4" xfId="4933"/>
    <cellStyle name="Heading 1 13 2 3 5" xfId="4934"/>
    <cellStyle name="Heading 1 13 2 3 5 2" xfId="4935"/>
    <cellStyle name="Heading 1 13 2 3 5 3" xfId="4936"/>
    <cellStyle name="Heading 1 13 2 3 6" xfId="4937"/>
    <cellStyle name="Heading 1 13 2 3 6 2" xfId="4938"/>
    <cellStyle name="Heading 1 13 2 3 6 3" xfId="4939"/>
    <cellStyle name="Heading 1 13 2 3 7" xfId="4940"/>
    <cellStyle name="Heading 1 13 2 4" xfId="4941"/>
    <cellStyle name="Heading 1 13 2 4 2" xfId="4942"/>
    <cellStyle name="Heading 1 13 2 4 2 2" xfId="4943"/>
    <cellStyle name="Heading 1 13 2 4 2 2 2" xfId="4944"/>
    <cellStyle name="Heading 1 13 2 4 2 2 3" xfId="4945"/>
    <cellStyle name="Heading 1 13 2 4 2 3" xfId="4946"/>
    <cellStyle name="Heading 1 13 2 4 2 4" xfId="4947"/>
    <cellStyle name="Heading 1 13 2 4 3" xfId="4948"/>
    <cellStyle name="Heading 1 13 2 4 3 2" xfId="4949"/>
    <cellStyle name="Heading 1 13 2 4 3 2 2" xfId="4950"/>
    <cellStyle name="Heading 1 13 2 4 3 2 3" xfId="4951"/>
    <cellStyle name="Heading 1 13 2 4 3 3" xfId="4952"/>
    <cellStyle name="Heading 1 13 2 4 3 4" xfId="4953"/>
    <cellStyle name="Heading 1 13 2 4 4" xfId="4954"/>
    <cellStyle name="Heading 1 13 2 4 4 2" xfId="4955"/>
    <cellStyle name="Heading 1 13 2 4 4 2 2" xfId="4956"/>
    <cellStyle name="Heading 1 13 2 4 4 2 3" xfId="4957"/>
    <cellStyle name="Heading 1 13 2 4 4 3" xfId="4958"/>
    <cellStyle name="Heading 1 13 2 4 4 4" xfId="4959"/>
    <cellStyle name="Heading 1 13 2 4 5" xfId="4960"/>
    <cellStyle name="Heading 1 13 2 4 5 2" xfId="4961"/>
    <cellStyle name="Heading 1 13 2 4 5 3" xfId="4962"/>
    <cellStyle name="Heading 1 13 2 4 6" xfId="4963"/>
    <cellStyle name="Heading 1 13 2 4 6 2" xfId="4964"/>
    <cellStyle name="Heading 1 13 2 4 6 3" xfId="4965"/>
    <cellStyle name="Heading 1 13 2 4 7" xfId="4966"/>
    <cellStyle name="Heading 1 13 2 5" xfId="4967"/>
    <cellStyle name="Heading 1 13 2 5 2" xfId="4968"/>
    <cellStyle name="Heading 1 13 2 5 2 2" xfId="4969"/>
    <cellStyle name="Heading 1 13 2 5 2 2 2" xfId="4970"/>
    <cellStyle name="Heading 1 13 2 5 2 2 3" xfId="4971"/>
    <cellStyle name="Heading 1 13 2 5 2 3" xfId="4972"/>
    <cellStyle name="Heading 1 13 2 5 2 4" xfId="4973"/>
    <cellStyle name="Heading 1 13 2 5 3" xfId="4974"/>
    <cellStyle name="Heading 1 13 2 5 3 2" xfId="4975"/>
    <cellStyle name="Heading 1 13 2 5 3 2 2" xfId="4976"/>
    <cellStyle name="Heading 1 13 2 5 3 2 3" xfId="4977"/>
    <cellStyle name="Heading 1 13 2 5 3 3" xfId="4978"/>
    <cellStyle name="Heading 1 13 2 5 3 4" xfId="4979"/>
    <cellStyle name="Heading 1 13 2 5 4" xfId="4980"/>
    <cellStyle name="Heading 1 13 2 5 4 2" xfId="4981"/>
    <cellStyle name="Heading 1 13 2 5 4 2 2" xfId="4982"/>
    <cellStyle name="Heading 1 13 2 5 4 2 3" xfId="4983"/>
    <cellStyle name="Heading 1 13 2 5 4 3" xfId="4984"/>
    <cellStyle name="Heading 1 13 2 5 4 4" xfId="4985"/>
    <cellStyle name="Heading 1 13 2 5 5" xfId="4986"/>
    <cellStyle name="Heading 1 13 2 5 5 2" xfId="4987"/>
    <cellStyle name="Heading 1 13 2 5 5 3" xfId="4988"/>
    <cellStyle name="Heading 1 13 2 5 6" xfId="4989"/>
    <cellStyle name="Heading 1 13 2 5 6 2" xfId="4990"/>
    <cellStyle name="Heading 1 13 2 5 6 3" xfId="4991"/>
    <cellStyle name="Heading 1 13 2 5 7" xfId="4992"/>
    <cellStyle name="Heading 1 13 2 6" xfId="4993"/>
    <cellStyle name="Heading 1 13 2 6 2" xfId="4994"/>
    <cellStyle name="Heading 1 13 2 6 2 2" xfId="4995"/>
    <cellStyle name="Heading 1 13 2 6 2 2 2" xfId="4996"/>
    <cellStyle name="Heading 1 13 2 6 2 2 3" xfId="4997"/>
    <cellStyle name="Heading 1 13 2 6 2 3" xfId="4998"/>
    <cellStyle name="Heading 1 13 2 6 2 4" xfId="4999"/>
    <cellStyle name="Heading 1 13 2 6 3" xfId="5000"/>
    <cellStyle name="Heading 1 13 2 6 3 2" xfId="5001"/>
    <cellStyle name="Heading 1 13 2 6 3 2 2" xfId="5002"/>
    <cellStyle name="Heading 1 13 2 6 3 2 3" xfId="5003"/>
    <cellStyle name="Heading 1 13 2 6 3 3" xfId="5004"/>
    <cellStyle name="Heading 1 13 2 6 3 4" xfId="5005"/>
    <cellStyle name="Heading 1 13 2 6 4" xfId="5006"/>
    <cellStyle name="Heading 1 13 2 6 4 2" xfId="5007"/>
    <cellStyle name="Heading 1 13 2 6 4 2 2" xfId="5008"/>
    <cellStyle name="Heading 1 13 2 6 4 2 3" xfId="5009"/>
    <cellStyle name="Heading 1 13 2 6 4 3" xfId="5010"/>
    <cellStyle name="Heading 1 13 2 6 4 4" xfId="5011"/>
    <cellStyle name="Heading 1 13 2 6 5" xfId="5012"/>
    <cellStyle name="Heading 1 13 2 6 5 2" xfId="5013"/>
    <cellStyle name="Heading 1 13 2 6 5 3" xfId="5014"/>
    <cellStyle name="Heading 1 13 2 6 6" xfId="5015"/>
    <cellStyle name="Heading 1 13 2 6 7" xfId="5016"/>
    <cellStyle name="Heading 1 13 2 7" xfId="5017"/>
    <cellStyle name="Heading 1 13 2 7 2" xfId="5018"/>
    <cellStyle name="Heading 1 13 2 7 2 2" xfId="5019"/>
    <cellStyle name="Heading 1 13 2 7 2 3" xfId="5020"/>
    <cellStyle name="Heading 1 13 2 7 3" xfId="5021"/>
    <cellStyle name="Heading 1 13 2 7 4" xfId="5022"/>
    <cellStyle name="Heading 1 13 2 8" xfId="5023"/>
    <cellStyle name="Heading 1 13 2 8 2" xfId="5024"/>
    <cellStyle name="Heading 1 13 2 8 2 2" xfId="5025"/>
    <cellStyle name="Heading 1 13 2 8 2 3" xfId="5026"/>
    <cellStyle name="Heading 1 13 2 8 3" xfId="5027"/>
    <cellStyle name="Heading 1 13 2 8 4" xfId="5028"/>
    <cellStyle name="Heading 1 13 2 9" xfId="5029"/>
    <cellStyle name="Heading 1 13 2 9 2" xfId="5030"/>
    <cellStyle name="Heading 1 13 2 9 2 2" xfId="5031"/>
    <cellStyle name="Heading 1 13 2 9 2 3" xfId="5032"/>
    <cellStyle name="Heading 1 13 2 9 3" xfId="5033"/>
    <cellStyle name="Heading 1 13 2 9 4" xfId="5034"/>
    <cellStyle name="Heading 1 13 3" xfId="5035"/>
    <cellStyle name="Heading 1 13 3 2" xfId="5036"/>
    <cellStyle name="Heading 1 13 3 2 2" xfId="5037"/>
    <cellStyle name="Heading 1 13 3 2 2 2" xfId="5038"/>
    <cellStyle name="Heading 1 13 3 2 2 3" xfId="5039"/>
    <cellStyle name="Heading 1 13 3 2 3" xfId="5040"/>
    <cellStyle name="Heading 1 13 3 2 4" xfId="5041"/>
    <cellStyle name="Heading 1 13 3 3" xfId="5042"/>
    <cellStyle name="Heading 1 13 3 3 2" xfId="5043"/>
    <cellStyle name="Heading 1 13 3 3 2 2" xfId="5044"/>
    <cellStyle name="Heading 1 13 3 3 2 3" xfId="5045"/>
    <cellStyle name="Heading 1 13 3 3 3" xfId="5046"/>
    <cellStyle name="Heading 1 13 3 3 4" xfId="5047"/>
    <cellStyle name="Heading 1 13 3 4" xfId="5048"/>
    <cellStyle name="Heading 1 13 3 4 2" xfId="5049"/>
    <cellStyle name="Heading 1 13 3 4 2 2" xfId="5050"/>
    <cellStyle name="Heading 1 13 3 4 2 3" xfId="5051"/>
    <cellStyle name="Heading 1 13 3 4 3" xfId="5052"/>
    <cellStyle name="Heading 1 13 3 4 4" xfId="5053"/>
    <cellStyle name="Heading 1 13 3 5" xfId="5054"/>
    <cellStyle name="Heading 1 13 3 5 2" xfId="5055"/>
    <cellStyle name="Heading 1 13 3 5 3" xfId="5056"/>
    <cellStyle name="Heading 1 13 3 6" xfId="5057"/>
    <cellStyle name="Heading 1 13 3 6 2" xfId="5058"/>
    <cellStyle name="Heading 1 13 3 6 3" xfId="5059"/>
    <cellStyle name="Heading 1 13 3 7" xfId="5060"/>
    <cellStyle name="Heading 1 13 4" xfId="5061"/>
    <cellStyle name="Heading 1 13 4 2" xfId="5062"/>
    <cellStyle name="Heading 1 13 4 2 2" xfId="5063"/>
    <cellStyle name="Heading 1 13 4 2 2 2" xfId="5064"/>
    <cellStyle name="Heading 1 13 4 2 2 3" xfId="5065"/>
    <cellStyle name="Heading 1 13 4 2 3" xfId="5066"/>
    <cellStyle name="Heading 1 13 4 2 4" xfId="5067"/>
    <cellStyle name="Heading 1 13 4 3" xfId="5068"/>
    <cellStyle name="Heading 1 13 4 3 2" xfId="5069"/>
    <cellStyle name="Heading 1 13 4 3 2 2" xfId="5070"/>
    <cellStyle name="Heading 1 13 4 3 2 3" xfId="5071"/>
    <cellStyle name="Heading 1 13 4 3 3" xfId="5072"/>
    <cellStyle name="Heading 1 13 4 3 4" xfId="5073"/>
    <cellStyle name="Heading 1 13 4 4" xfId="5074"/>
    <cellStyle name="Heading 1 13 4 4 2" xfId="5075"/>
    <cellStyle name="Heading 1 13 4 4 2 2" xfId="5076"/>
    <cellStyle name="Heading 1 13 4 4 2 3" xfId="5077"/>
    <cellStyle name="Heading 1 13 4 4 3" xfId="5078"/>
    <cellStyle name="Heading 1 13 4 4 4" xfId="5079"/>
    <cellStyle name="Heading 1 13 4 5" xfId="5080"/>
    <cellStyle name="Heading 1 13 4 5 2" xfId="5081"/>
    <cellStyle name="Heading 1 13 4 5 3" xfId="5082"/>
    <cellStyle name="Heading 1 13 4 6" xfId="5083"/>
    <cellStyle name="Heading 1 13 4 6 2" xfId="5084"/>
    <cellStyle name="Heading 1 13 4 6 3" xfId="5085"/>
    <cellStyle name="Heading 1 13 4 7" xfId="5086"/>
    <cellStyle name="Heading 1 13 5" xfId="5087"/>
    <cellStyle name="Heading 1 13 5 2" xfId="5088"/>
    <cellStyle name="Heading 1 13 5 2 2" xfId="5089"/>
    <cellStyle name="Heading 1 13 5 2 2 2" xfId="5090"/>
    <cellStyle name="Heading 1 13 5 2 2 3" xfId="5091"/>
    <cellStyle name="Heading 1 13 5 2 3" xfId="5092"/>
    <cellStyle name="Heading 1 13 5 2 4" xfId="5093"/>
    <cellStyle name="Heading 1 13 5 3" xfId="5094"/>
    <cellStyle name="Heading 1 13 5 3 2" xfId="5095"/>
    <cellStyle name="Heading 1 13 5 3 2 2" xfId="5096"/>
    <cellStyle name="Heading 1 13 5 3 2 3" xfId="5097"/>
    <cellStyle name="Heading 1 13 5 3 3" xfId="5098"/>
    <cellStyle name="Heading 1 13 5 3 4" xfId="5099"/>
    <cellStyle name="Heading 1 13 5 4" xfId="5100"/>
    <cellStyle name="Heading 1 13 5 4 2" xfId="5101"/>
    <cellStyle name="Heading 1 13 5 4 2 2" xfId="5102"/>
    <cellStyle name="Heading 1 13 5 4 2 3" xfId="5103"/>
    <cellStyle name="Heading 1 13 5 4 3" xfId="5104"/>
    <cellStyle name="Heading 1 13 5 4 4" xfId="5105"/>
    <cellStyle name="Heading 1 13 5 5" xfId="5106"/>
    <cellStyle name="Heading 1 13 5 5 2" xfId="5107"/>
    <cellStyle name="Heading 1 13 5 5 3" xfId="5108"/>
    <cellStyle name="Heading 1 13 5 6" xfId="5109"/>
    <cellStyle name="Heading 1 13 5 6 2" xfId="5110"/>
    <cellStyle name="Heading 1 13 5 6 3" xfId="5111"/>
    <cellStyle name="Heading 1 13 5 7" xfId="5112"/>
    <cellStyle name="Heading 1 13 6" xfId="5113"/>
    <cellStyle name="Heading 1 13 6 2" xfId="5114"/>
    <cellStyle name="Heading 1 13 6 2 2" xfId="5115"/>
    <cellStyle name="Heading 1 13 6 2 2 2" xfId="5116"/>
    <cellStyle name="Heading 1 13 6 2 2 3" xfId="5117"/>
    <cellStyle name="Heading 1 13 6 2 3" xfId="5118"/>
    <cellStyle name="Heading 1 13 6 2 4" xfId="5119"/>
    <cellStyle name="Heading 1 13 6 3" xfId="5120"/>
    <cellStyle name="Heading 1 13 6 3 2" xfId="5121"/>
    <cellStyle name="Heading 1 13 6 3 2 2" xfId="5122"/>
    <cellStyle name="Heading 1 13 6 3 2 3" xfId="5123"/>
    <cellStyle name="Heading 1 13 6 3 3" xfId="5124"/>
    <cellStyle name="Heading 1 13 6 3 4" xfId="5125"/>
    <cellStyle name="Heading 1 13 6 4" xfId="5126"/>
    <cellStyle name="Heading 1 13 6 4 2" xfId="5127"/>
    <cellStyle name="Heading 1 13 6 4 2 2" xfId="5128"/>
    <cellStyle name="Heading 1 13 6 4 2 3" xfId="5129"/>
    <cellStyle name="Heading 1 13 6 4 3" xfId="5130"/>
    <cellStyle name="Heading 1 13 6 4 4" xfId="5131"/>
    <cellStyle name="Heading 1 13 6 5" xfId="5132"/>
    <cellStyle name="Heading 1 13 6 5 2" xfId="5133"/>
    <cellStyle name="Heading 1 13 6 5 3" xfId="5134"/>
    <cellStyle name="Heading 1 13 6 6" xfId="5135"/>
    <cellStyle name="Heading 1 13 6 6 2" xfId="5136"/>
    <cellStyle name="Heading 1 13 6 6 3" xfId="5137"/>
    <cellStyle name="Heading 1 13 6 7" xfId="5138"/>
    <cellStyle name="Heading 1 13 7" xfId="5139"/>
    <cellStyle name="Heading 1 13 7 2" xfId="5140"/>
    <cellStyle name="Heading 1 13 7 2 2" xfId="5141"/>
    <cellStyle name="Heading 1 13 7 2 2 2" xfId="5142"/>
    <cellStyle name="Heading 1 13 7 2 2 3" xfId="5143"/>
    <cellStyle name="Heading 1 13 7 2 3" xfId="5144"/>
    <cellStyle name="Heading 1 13 7 2 4" xfId="5145"/>
    <cellStyle name="Heading 1 13 7 3" xfId="5146"/>
    <cellStyle name="Heading 1 13 7 3 2" xfId="5147"/>
    <cellStyle name="Heading 1 13 7 3 2 2" xfId="5148"/>
    <cellStyle name="Heading 1 13 7 3 2 3" xfId="5149"/>
    <cellStyle name="Heading 1 13 7 3 3" xfId="5150"/>
    <cellStyle name="Heading 1 13 7 3 4" xfId="5151"/>
    <cellStyle name="Heading 1 13 7 4" xfId="5152"/>
    <cellStyle name="Heading 1 13 7 4 2" xfId="5153"/>
    <cellStyle name="Heading 1 13 7 4 2 2" xfId="5154"/>
    <cellStyle name="Heading 1 13 7 4 2 3" xfId="5155"/>
    <cellStyle name="Heading 1 13 7 4 3" xfId="5156"/>
    <cellStyle name="Heading 1 13 7 4 4" xfId="5157"/>
    <cellStyle name="Heading 1 13 7 5" xfId="5158"/>
    <cellStyle name="Heading 1 13 7 5 2" xfId="5159"/>
    <cellStyle name="Heading 1 13 7 5 3" xfId="5160"/>
    <cellStyle name="Heading 1 13 7 6" xfId="5161"/>
    <cellStyle name="Heading 1 13 7 7" xfId="5162"/>
    <cellStyle name="Heading 1 13 8" xfId="5163"/>
    <cellStyle name="Heading 1 13 8 2" xfId="5164"/>
    <cellStyle name="Heading 1 13 8 2 2" xfId="5165"/>
    <cellStyle name="Heading 1 13 8 2 3" xfId="5166"/>
    <cellStyle name="Heading 1 13 8 3" xfId="5167"/>
    <cellStyle name="Heading 1 13 8 4" xfId="5168"/>
    <cellStyle name="Heading 1 13 9" xfId="5169"/>
    <cellStyle name="Heading 1 13 9 2" xfId="5170"/>
    <cellStyle name="Heading 1 13 9 2 2" xfId="5171"/>
    <cellStyle name="Heading 1 13 9 2 3" xfId="5172"/>
    <cellStyle name="Heading 1 13 9 3" xfId="5173"/>
    <cellStyle name="Heading 1 13 9 4" xfId="5174"/>
    <cellStyle name="Heading 1 14" xfId="5175"/>
    <cellStyle name="Heading 1 14 10" xfId="5176"/>
    <cellStyle name="Heading 1 14 10 2" xfId="5177"/>
    <cellStyle name="Heading 1 14 10 2 2" xfId="5178"/>
    <cellStyle name="Heading 1 14 10 2 3" xfId="5179"/>
    <cellStyle name="Heading 1 14 10 3" xfId="5180"/>
    <cellStyle name="Heading 1 14 10 4" xfId="5181"/>
    <cellStyle name="Heading 1 14 11" xfId="5182"/>
    <cellStyle name="Heading 1 14 11 2" xfId="5183"/>
    <cellStyle name="Heading 1 14 11 3" xfId="5184"/>
    <cellStyle name="Heading 1 14 12" xfId="5185"/>
    <cellStyle name="Heading 1 14 13" xfId="5186"/>
    <cellStyle name="Heading 1 14 2" xfId="5187"/>
    <cellStyle name="Heading 1 14 2 10" xfId="5188"/>
    <cellStyle name="Heading 1 14 2 10 2" xfId="5189"/>
    <cellStyle name="Heading 1 14 2 10 3" xfId="5190"/>
    <cellStyle name="Heading 1 14 2 11" xfId="5191"/>
    <cellStyle name="Heading 1 14 2 12" xfId="5192"/>
    <cellStyle name="Heading 1 14 2 2" xfId="5193"/>
    <cellStyle name="Heading 1 14 2 2 2" xfId="5194"/>
    <cellStyle name="Heading 1 14 2 2 2 2" xfId="5195"/>
    <cellStyle name="Heading 1 14 2 2 2 2 2" xfId="5196"/>
    <cellStyle name="Heading 1 14 2 2 2 2 3" xfId="5197"/>
    <cellStyle name="Heading 1 14 2 2 2 3" xfId="5198"/>
    <cellStyle name="Heading 1 14 2 2 2 4" xfId="5199"/>
    <cellStyle name="Heading 1 14 2 2 3" xfId="5200"/>
    <cellStyle name="Heading 1 14 2 2 3 2" xfId="5201"/>
    <cellStyle name="Heading 1 14 2 2 3 2 2" xfId="5202"/>
    <cellStyle name="Heading 1 14 2 2 3 2 3" xfId="5203"/>
    <cellStyle name="Heading 1 14 2 2 3 3" xfId="5204"/>
    <cellStyle name="Heading 1 14 2 2 3 4" xfId="5205"/>
    <cellStyle name="Heading 1 14 2 2 4" xfId="5206"/>
    <cellStyle name="Heading 1 14 2 2 4 2" xfId="5207"/>
    <cellStyle name="Heading 1 14 2 2 4 2 2" xfId="5208"/>
    <cellStyle name="Heading 1 14 2 2 4 2 3" xfId="5209"/>
    <cellStyle name="Heading 1 14 2 2 4 3" xfId="5210"/>
    <cellStyle name="Heading 1 14 2 2 4 4" xfId="5211"/>
    <cellStyle name="Heading 1 14 2 2 5" xfId="5212"/>
    <cellStyle name="Heading 1 14 2 2 5 2" xfId="5213"/>
    <cellStyle name="Heading 1 14 2 2 5 3" xfId="5214"/>
    <cellStyle name="Heading 1 14 2 2 6" xfId="5215"/>
    <cellStyle name="Heading 1 14 2 2 6 2" xfId="5216"/>
    <cellStyle name="Heading 1 14 2 2 6 3" xfId="5217"/>
    <cellStyle name="Heading 1 14 2 2 7" xfId="5218"/>
    <cellStyle name="Heading 1 14 2 3" xfId="5219"/>
    <cellStyle name="Heading 1 14 2 3 2" xfId="5220"/>
    <cellStyle name="Heading 1 14 2 3 2 2" xfId="5221"/>
    <cellStyle name="Heading 1 14 2 3 2 2 2" xfId="5222"/>
    <cellStyle name="Heading 1 14 2 3 2 2 3" xfId="5223"/>
    <cellStyle name="Heading 1 14 2 3 2 3" xfId="5224"/>
    <cellStyle name="Heading 1 14 2 3 2 4" xfId="5225"/>
    <cellStyle name="Heading 1 14 2 3 3" xfId="5226"/>
    <cellStyle name="Heading 1 14 2 3 3 2" xfId="5227"/>
    <cellStyle name="Heading 1 14 2 3 3 2 2" xfId="5228"/>
    <cellStyle name="Heading 1 14 2 3 3 2 3" xfId="5229"/>
    <cellStyle name="Heading 1 14 2 3 3 3" xfId="5230"/>
    <cellStyle name="Heading 1 14 2 3 3 4" xfId="5231"/>
    <cellStyle name="Heading 1 14 2 3 4" xfId="5232"/>
    <cellStyle name="Heading 1 14 2 3 4 2" xfId="5233"/>
    <cellStyle name="Heading 1 14 2 3 4 2 2" xfId="5234"/>
    <cellStyle name="Heading 1 14 2 3 4 2 3" xfId="5235"/>
    <cellStyle name="Heading 1 14 2 3 4 3" xfId="5236"/>
    <cellStyle name="Heading 1 14 2 3 4 4" xfId="5237"/>
    <cellStyle name="Heading 1 14 2 3 5" xfId="5238"/>
    <cellStyle name="Heading 1 14 2 3 5 2" xfId="5239"/>
    <cellStyle name="Heading 1 14 2 3 5 3" xfId="5240"/>
    <cellStyle name="Heading 1 14 2 3 6" xfId="5241"/>
    <cellStyle name="Heading 1 14 2 3 6 2" xfId="5242"/>
    <cellStyle name="Heading 1 14 2 3 6 3" xfId="5243"/>
    <cellStyle name="Heading 1 14 2 3 7" xfId="5244"/>
    <cellStyle name="Heading 1 14 2 4" xfId="5245"/>
    <cellStyle name="Heading 1 14 2 4 2" xfId="5246"/>
    <cellStyle name="Heading 1 14 2 4 2 2" xfId="5247"/>
    <cellStyle name="Heading 1 14 2 4 2 2 2" xfId="5248"/>
    <cellStyle name="Heading 1 14 2 4 2 2 3" xfId="5249"/>
    <cellStyle name="Heading 1 14 2 4 2 3" xfId="5250"/>
    <cellStyle name="Heading 1 14 2 4 2 4" xfId="5251"/>
    <cellStyle name="Heading 1 14 2 4 3" xfId="5252"/>
    <cellStyle name="Heading 1 14 2 4 3 2" xfId="5253"/>
    <cellStyle name="Heading 1 14 2 4 3 2 2" xfId="5254"/>
    <cellStyle name="Heading 1 14 2 4 3 2 3" xfId="5255"/>
    <cellStyle name="Heading 1 14 2 4 3 3" xfId="5256"/>
    <cellStyle name="Heading 1 14 2 4 3 4" xfId="5257"/>
    <cellStyle name="Heading 1 14 2 4 4" xfId="5258"/>
    <cellStyle name="Heading 1 14 2 4 4 2" xfId="5259"/>
    <cellStyle name="Heading 1 14 2 4 4 2 2" xfId="5260"/>
    <cellStyle name="Heading 1 14 2 4 4 2 3" xfId="5261"/>
    <cellStyle name="Heading 1 14 2 4 4 3" xfId="5262"/>
    <cellStyle name="Heading 1 14 2 4 4 4" xfId="5263"/>
    <cellStyle name="Heading 1 14 2 4 5" xfId="5264"/>
    <cellStyle name="Heading 1 14 2 4 5 2" xfId="5265"/>
    <cellStyle name="Heading 1 14 2 4 5 3" xfId="5266"/>
    <cellStyle name="Heading 1 14 2 4 6" xfId="5267"/>
    <cellStyle name="Heading 1 14 2 4 6 2" xfId="5268"/>
    <cellStyle name="Heading 1 14 2 4 6 3" xfId="5269"/>
    <cellStyle name="Heading 1 14 2 4 7" xfId="5270"/>
    <cellStyle name="Heading 1 14 2 5" xfId="5271"/>
    <cellStyle name="Heading 1 14 2 5 2" xfId="5272"/>
    <cellStyle name="Heading 1 14 2 5 2 2" xfId="5273"/>
    <cellStyle name="Heading 1 14 2 5 2 2 2" xfId="5274"/>
    <cellStyle name="Heading 1 14 2 5 2 2 3" xfId="5275"/>
    <cellStyle name="Heading 1 14 2 5 2 3" xfId="5276"/>
    <cellStyle name="Heading 1 14 2 5 2 4" xfId="5277"/>
    <cellStyle name="Heading 1 14 2 5 3" xfId="5278"/>
    <cellStyle name="Heading 1 14 2 5 3 2" xfId="5279"/>
    <cellStyle name="Heading 1 14 2 5 3 2 2" xfId="5280"/>
    <cellStyle name="Heading 1 14 2 5 3 2 3" xfId="5281"/>
    <cellStyle name="Heading 1 14 2 5 3 3" xfId="5282"/>
    <cellStyle name="Heading 1 14 2 5 3 4" xfId="5283"/>
    <cellStyle name="Heading 1 14 2 5 4" xfId="5284"/>
    <cellStyle name="Heading 1 14 2 5 4 2" xfId="5285"/>
    <cellStyle name="Heading 1 14 2 5 4 2 2" xfId="5286"/>
    <cellStyle name="Heading 1 14 2 5 4 2 3" xfId="5287"/>
    <cellStyle name="Heading 1 14 2 5 4 3" xfId="5288"/>
    <cellStyle name="Heading 1 14 2 5 4 4" xfId="5289"/>
    <cellStyle name="Heading 1 14 2 5 5" xfId="5290"/>
    <cellStyle name="Heading 1 14 2 5 5 2" xfId="5291"/>
    <cellStyle name="Heading 1 14 2 5 5 3" xfId="5292"/>
    <cellStyle name="Heading 1 14 2 5 6" xfId="5293"/>
    <cellStyle name="Heading 1 14 2 5 6 2" xfId="5294"/>
    <cellStyle name="Heading 1 14 2 5 6 3" xfId="5295"/>
    <cellStyle name="Heading 1 14 2 5 7" xfId="5296"/>
    <cellStyle name="Heading 1 14 2 6" xfId="5297"/>
    <cellStyle name="Heading 1 14 2 6 2" xfId="5298"/>
    <cellStyle name="Heading 1 14 2 6 2 2" xfId="5299"/>
    <cellStyle name="Heading 1 14 2 6 2 2 2" xfId="5300"/>
    <cellStyle name="Heading 1 14 2 6 2 2 3" xfId="5301"/>
    <cellStyle name="Heading 1 14 2 6 2 3" xfId="5302"/>
    <cellStyle name="Heading 1 14 2 6 2 4" xfId="5303"/>
    <cellStyle name="Heading 1 14 2 6 3" xfId="5304"/>
    <cellStyle name="Heading 1 14 2 6 3 2" xfId="5305"/>
    <cellStyle name="Heading 1 14 2 6 3 2 2" xfId="5306"/>
    <cellStyle name="Heading 1 14 2 6 3 2 3" xfId="5307"/>
    <cellStyle name="Heading 1 14 2 6 3 3" xfId="5308"/>
    <cellStyle name="Heading 1 14 2 6 3 4" xfId="5309"/>
    <cellStyle name="Heading 1 14 2 6 4" xfId="5310"/>
    <cellStyle name="Heading 1 14 2 6 4 2" xfId="5311"/>
    <cellStyle name="Heading 1 14 2 6 4 2 2" xfId="5312"/>
    <cellStyle name="Heading 1 14 2 6 4 2 3" xfId="5313"/>
    <cellStyle name="Heading 1 14 2 6 4 3" xfId="5314"/>
    <cellStyle name="Heading 1 14 2 6 4 4" xfId="5315"/>
    <cellStyle name="Heading 1 14 2 6 5" xfId="5316"/>
    <cellStyle name="Heading 1 14 2 6 5 2" xfId="5317"/>
    <cellStyle name="Heading 1 14 2 6 5 3" xfId="5318"/>
    <cellStyle name="Heading 1 14 2 6 6" xfId="5319"/>
    <cellStyle name="Heading 1 14 2 6 7" xfId="5320"/>
    <cellStyle name="Heading 1 14 2 7" xfId="5321"/>
    <cellStyle name="Heading 1 14 2 7 2" xfId="5322"/>
    <cellStyle name="Heading 1 14 2 7 2 2" xfId="5323"/>
    <cellStyle name="Heading 1 14 2 7 2 3" xfId="5324"/>
    <cellStyle name="Heading 1 14 2 7 3" xfId="5325"/>
    <cellStyle name="Heading 1 14 2 7 4" xfId="5326"/>
    <cellStyle name="Heading 1 14 2 8" xfId="5327"/>
    <cellStyle name="Heading 1 14 2 8 2" xfId="5328"/>
    <cellStyle name="Heading 1 14 2 8 2 2" xfId="5329"/>
    <cellStyle name="Heading 1 14 2 8 2 3" xfId="5330"/>
    <cellStyle name="Heading 1 14 2 8 3" xfId="5331"/>
    <cellStyle name="Heading 1 14 2 8 4" xfId="5332"/>
    <cellStyle name="Heading 1 14 2 9" xfId="5333"/>
    <cellStyle name="Heading 1 14 2 9 2" xfId="5334"/>
    <cellStyle name="Heading 1 14 2 9 2 2" xfId="5335"/>
    <cellStyle name="Heading 1 14 2 9 2 3" xfId="5336"/>
    <cellStyle name="Heading 1 14 2 9 3" xfId="5337"/>
    <cellStyle name="Heading 1 14 2 9 4" xfId="5338"/>
    <cellStyle name="Heading 1 14 3" xfId="5339"/>
    <cellStyle name="Heading 1 14 3 2" xfId="5340"/>
    <cellStyle name="Heading 1 14 3 2 2" xfId="5341"/>
    <cellStyle name="Heading 1 14 3 2 2 2" xfId="5342"/>
    <cellStyle name="Heading 1 14 3 2 2 3" xfId="5343"/>
    <cellStyle name="Heading 1 14 3 2 3" xfId="5344"/>
    <cellStyle name="Heading 1 14 3 2 4" xfId="5345"/>
    <cellStyle name="Heading 1 14 3 3" xfId="5346"/>
    <cellStyle name="Heading 1 14 3 3 2" xfId="5347"/>
    <cellStyle name="Heading 1 14 3 3 2 2" xfId="5348"/>
    <cellStyle name="Heading 1 14 3 3 2 3" xfId="5349"/>
    <cellStyle name="Heading 1 14 3 3 3" xfId="5350"/>
    <cellStyle name="Heading 1 14 3 3 4" xfId="5351"/>
    <cellStyle name="Heading 1 14 3 4" xfId="5352"/>
    <cellStyle name="Heading 1 14 3 4 2" xfId="5353"/>
    <cellStyle name="Heading 1 14 3 4 2 2" xfId="5354"/>
    <cellStyle name="Heading 1 14 3 4 2 3" xfId="5355"/>
    <cellStyle name="Heading 1 14 3 4 3" xfId="5356"/>
    <cellStyle name="Heading 1 14 3 4 4" xfId="5357"/>
    <cellStyle name="Heading 1 14 3 5" xfId="5358"/>
    <cellStyle name="Heading 1 14 3 5 2" xfId="5359"/>
    <cellStyle name="Heading 1 14 3 5 3" xfId="5360"/>
    <cellStyle name="Heading 1 14 3 6" xfId="5361"/>
    <cellStyle name="Heading 1 14 3 6 2" xfId="5362"/>
    <cellStyle name="Heading 1 14 3 6 3" xfId="5363"/>
    <cellStyle name="Heading 1 14 3 7" xfId="5364"/>
    <cellStyle name="Heading 1 14 4" xfId="5365"/>
    <cellStyle name="Heading 1 14 4 2" xfId="5366"/>
    <cellStyle name="Heading 1 14 4 2 2" xfId="5367"/>
    <cellStyle name="Heading 1 14 4 2 2 2" xfId="5368"/>
    <cellStyle name="Heading 1 14 4 2 2 3" xfId="5369"/>
    <cellStyle name="Heading 1 14 4 2 3" xfId="5370"/>
    <cellStyle name="Heading 1 14 4 2 4" xfId="5371"/>
    <cellStyle name="Heading 1 14 4 3" xfId="5372"/>
    <cellStyle name="Heading 1 14 4 3 2" xfId="5373"/>
    <cellStyle name="Heading 1 14 4 3 2 2" xfId="5374"/>
    <cellStyle name="Heading 1 14 4 3 2 3" xfId="5375"/>
    <cellStyle name="Heading 1 14 4 3 3" xfId="5376"/>
    <cellStyle name="Heading 1 14 4 3 4" xfId="5377"/>
    <cellStyle name="Heading 1 14 4 4" xfId="5378"/>
    <cellStyle name="Heading 1 14 4 4 2" xfId="5379"/>
    <cellStyle name="Heading 1 14 4 4 2 2" xfId="5380"/>
    <cellStyle name="Heading 1 14 4 4 2 3" xfId="5381"/>
    <cellStyle name="Heading 1 14 4 4 3" xfId="5382"/>
    <cellStyle name="Heading 1 14 4 4 4" xfId="5383"/>
    <cellStyle name="Heading 1 14 4 5" xfId="5384"/>
    <cellStyle name="Heading 1 14 4 5 2" xfId="5385"/>
    <cellStyle name="Heading 1 14 4 5 3" xfId="5386"/>
    <cellStyle name="Heading 1 14 4 6" xfId="5387"/>
    <cellStyle name="Heading 1 14 4 6 2" xfId="5388"/>
    <cellStyle name="Heading 1 14 4 6 3" xfId="5389"/>
    <cellStyle name="Heading 1 14 4 7" xfId="5390"/>
    <cellStyle name="Heading 1 14 5" xfId="5391"/>
    <cellStyle name="Heading 1 14 5 2" xfId="5392"/>
    <cellStyle name="Heading 1 14 5 2 2" xfId="5393"/>
    <cellStyle name="Heading 1 14 5 2 2 2" xfId="5394"/>
    <cellStyle name="Heading 1 14 5 2 2 3" xfId="5395"/>
    <cellStyle name="Heading 1 14 5 2 3" xfId="5396"/>
    <cellStyle name="Heading 1 14 5 2 4" xfId="5397"/>
    <cellStyle name="Heading 1 14 5 3" xfId="5398"/>
    <cellStyle name="Heading 1 14 5 3 2" xfId="5399"/>
    <cellStyle name="Heading 1 14 5 3 2 2" xfId="5400"/>
    <cellStyle name="Heading 1 14 5 3 2 3" xfId="5401"/>
    <cellStyle name="Heading 1 14 5 3 3" xfId="5402"/>
    <cellStyle name="Heading 1 14 5 3 4" xfId="5403"/>
    <cellStyle name="Heading 1 14 5 4" xfId="5404"/>
    <cellStyle name="Heading 1 14 5 4 2" xfId="5405"/>
    <cellStyle name="Heading 1 14 5 4 2 2" xfId="5406"/>
    <cellStyle name="Heading 1 14 5 4 2 3" xfId="5407"/>
    <cellStyle name="Heading 1 14 5 4 3" xfId="5408"/>
    <cellStyle name="Heading 1 14 5 4 4" xfId="5409"/>
    <cellStyle name="Heading 1 14 5 5" xfId="5410"/>
    <cellStyle name="Heading 1 14 5 5 2" xfId="5411"/>
    <cellStyle name="Heading 1 14 5 5 3" xfId="5412"/>
    <cellStyle name="Heading 1 14 5 6" xfId="5413"/>
    <cellStyle name="Heading 1 14 5 6 2" xfId="5414"/>
    <cellStyle name="Heading 1 14 5 6 3" xfId="5415"/>
    <cellStyle name="Heading 1 14 5 7" xfId="5416"/>
    <cellStyle name="Heading 1 14 6" xfId="5417"/>
    <cellStyle name="Heading 1 14 6 2" xfId="5418"/>
    <cellStyle name="Heading 1 14 6 2 2" xfId="5419"/>
    <cellStyle name="Heading 1 14 6 2 2 2" xfId="5420"/>
    <cellStyle name="Heading 1 14 6 2 2 3" xfId="5421"/>
    <cellStyle name="Heading 1 14 6 2 3" xfId="5422"/>
    <cellStyle name="Heading 1 14 6 2 4" xfId="5423"/>
    <cellStyle name="Heading 1 14 6 3" xfId="5424"/>
    <cellStyle name="Heading 1 14 6 3 2" xfId="5425"/>
    <cellStyle name="Heading 1 14 6 3 2 2" xfId="5426"/>
    <cellStyle name="Heading 1 14 6 3 2 3" xfId="5427"/>
    <cellStyle name="Heading 1 14 6 3 3" xfId="5428"/>
    <cellStyle name="Heading 1 14 6 3 4" xfId="5429"/>
    <cellStyle name="Heading 1 14 6 4" xfId="5430"/>
    <cellStyle name="Heading 1 14 6 4 2" xfId="5431"/>
    <cellStyle name="Heading 1 14 6 4 2 2" xfId="5432"/>
    <cellStyle name="Heading 1 14 6 4 2 3" xfId="5433"/>
    <cellStyle name="Heading 1 14 6 4 3" xfId="5434"/>
    <cellStyle name="Heading 1 14 6 4 4" xfId="5435"/>
    <cellStyle name="Heading 1 14 6 5" xfId="5436"/>
    <cellStyle name="Heading 1 14 6 5 2" xfId="5437"/>
    <cellStyle name="Heading 1 14 6 5 3" xfId="5438"/>
    <cellStyle name="Heading 1 14 6 6" xfId="5439"/>
    <cellStyle name="Heading 1 14 6 6 2" xfId="5440"/>
    <cellStyle name="Heading 1 14 6 6 3" xfId="5441"/>
    <cellStyle name="Heading 1 14 6 7" xfId="5442"/>
    <cellStyle name="Heading 1 14 7" xfId="5443"/>
    <cellStyle name="Heading 1 14 7 2" xfId="5444"/>
    <cellStyle name="Heading 1 14 7 2 2" xfId="5445"/>
    <cellStyle name="Heading 1 14 7 2 2 2" xfId="5446"/>
    <cellStyle name="Heading 1 14 7 2 2 3" xfId="5447"/>
    <cellStyle name="Heading 1 14 7 2 3" xfId="5448"/>
    <cellStyle name="Heading 1 14 7 2 4" xfId="5449"/>
    <cellStyle name="Heading 1 14 7 3" xfId="5450"/>
    <cellStyle name="Heading 1 14 7 3 2" xfId="5451"/>
    <cellStyle name="Heading 1 14 7 3 2 2" xfId="5452"/>
    <cellStyle name="Heading 1 14 7 3 2 3" xfId="5453"/>
    <cellStyle name="Heading 1 14 7 3 3" xfId="5454"/>
    <cellStyle name="Heading 1 14 7 3 4" xfId="5455"/>
    <cellStyle name="Heading 1 14 7 4" xfId="5456"/>
    <cellStyle name="Heading 1 14 7 4 2" xfId="5457"/>
    <cellStyle name="Heading 1 14 7 4 2 2" xfId="5458"/>
    <cellStyle name="Heading 1 14 7 4 2 3" xfId="5459"/>
    <cellStyle name="Heading 1 14 7 4 3" xfId="5460"/>
    <cellStyle name="Heading 1 14 7 4 4" xfId="5461"/>
    <cellStyle name="Heading 1 14 7 5" xfId="5462"/>
    <cellStyle name="Heading 1 14 7 5 2" xfId="5463"/>
    <cellStyle name="Heading 1 14 7 5 3" xfId="5464"/>
    <cellStyle name="Heading 1 14 7 6" xfId="5465"/>
    <cellStyle name="Heading 1 14 7 7" xfId="5466"/>
    <cellStyle name="Heading 1 14 8" xfId="5467"/>
    <cellStyle name="Heading 1 14 8 2" xfId="5468"/>
    <cellStyle name="Heading 1 14 8 2 2" xfId="5469"/>
    <cellStyle name="Heading 1 14 8 2 3" xfId="5470"/>
    <cellStyle name="Heading 1 14 8 3" xfId="5471"/>
    <cellStyle name="Heading 1 14 8 4" xfId="5472"/>
    <cellStyle name="Heading 1 14 9" xfId="5473"/>
    <cellStyle name="Heading 1 14 9 2" xfId="5474"/>
    <cellStyle name="Heading 1 14 9 2 2" xfId="5475"/>
    <cellStyle name="Heading 1 14 9 2 3" xfId="5476"/>
    <cellStyle name="Heading 1 14 9 3" xfId="5477"/>
    <cellStyle name="Heading 1 14 9 4" xfId="5478"/>
    <cellStyle name="Heading 1 15" xfId="5479"/>
    <cellStyle name="Heading 1 15 10" xfId="5480"/>
    <cellStyle name="Heading 1 15 10 2" xfId="5481"/>
    <cellStyle name="Heading 1 15 10 2 2" xfId="5482"/>
    <cellStyle name="Heading 1 15 10 2 3" xfId="5483"/>
    <cellStyle name="Heading 1 15 10 3" xfId="5484"/>
    <cellStyle name="Heading 1 15 10 4" xfId="5485"/>
    <cellStyle name="Heading 1 15 11" xfId="5486"/>
    <cellStyle name="Heading 1 15 11 2" xfId="5487"/>
    <cellStyle name="Heading 1 15 11 3" xfId="5488"/>
    <cellStyle name="Heading 1 15 12" xfId="5489"/>
    <cellStyle name="Heading 1 15 13" xfId="5490"/>
    <cellStyle name="Heading 1 15 2" xfId="5491"/>
    <cellStyle name="Heading 1 15 2 10" xfId="5492"/>
    <cellStyle name="Heading 1 15 2 10 2" xfId="5493"/>
    <cellStyle name="Heading 1 15 2 10 3" xfId="5494"/>
    <cellStyle name="Heading 1 15 2 11" xfId="5495"/>
    <cellStyle name="Heading 1 15 2 12" xfId="5496"/>
    <cellStyle name="Heading 1 15 2 2" xfId="5497"/>
    <cellStyle name="Heading 1 15 2 2 2" xfId="5498"/>
    <cellStyle name="Heading 1 15 2 2 2 2" xfId="5499"/>
    <cellStyle name="Heading 1 15 2 2 2 2 2" xfId="5500"/>
    <cellStyle name="Heading 1 15 2 2 2 2 3" xfId="5501"/>
    <cellStyle name="Heading 1 15 2 2 2 3" xfId="5502"/>
    <cellStyle name="Heading 1 15 2 2 2 4" xfId="5503"/>
    <cellStyle name="Heading 1 15 2 2 3" xfId="5504"/>
    <cellStyle name="Heading 1 15 2 2 3 2" xfId="5505"/>
    <cellStyle name="Heading 1 15 2 2 3 2 2" xfId="5506"/>
    <cellStyle name="Heading 1 15 2 2 3 2 3" xfId="5507"/>
    <cellStyle name="Heading 1 15 2 2 3 3" xfId="5508"/>
    <cellStyle name="Heading 1 15 2 2 3 4" xfId="5509"/>
    <cellStyle name="Heading 1 15 2 2 4" xfId="5510"/>
    <cellStyle name="Heading 1 15 2 2 4 2" xfId="5511"/>
    <cellStyle name="Heading 1 15 2 2 4 2 2" xfId="5512"/>
    <cellStyle name="Heading 1 15 2 2 4 2 3" xfId="5513"/>
    <cellStyle name="Heading 1 15 2 2 4 3" xfId="5514"/>
    <cellStyle name="Heading 1 15 2 2 4 4" xfId="5515"/>
    <cellStyle name="Heading 1 15 2 2 5" xfId="5516"/>
    <cellStyle name="Heading 1 15 2 2 5 2" xfId="5517"/>
    <cellStyle name="Heading 1 15 2 2 5 3" xfId="5518"/>
    <cellStyle name="Heading 1 15 2 2 6" xfId="5519"/>
    <cellStyle name="Heading 1 15 2 2 6 2" xfId="5520"/>
    <cellStyle name="Heading 1 15 2 2 6 3" xfId="5521"/>
    <cellStyle name="Heading 1 15 2 2 7" xfId="5522"/>
    <cellStyle name="Heading 1 15 2 3" xfId="5523"/>
    <cellStyle name="Heading 1 15 2 3 2" xfId="5524"/>
    <cellStyle name="Heading 1 15 2 3 2 2" xfId="5525"/>
    <cellStyle name="Heading 1 15 2 3 2 2 2" xfId="5526"/>
    <cellStyle name="Heading 1 15 2 3 2 2 3" xfId="5527"/>
    <cellStyle name="Heading 1 15 2 3 2 3" xfId="5528"/>
    <cellStyle name="Heading 1 15 2 3 2 4" xfId="5529"/>
    <cellStyle name="Heading 1 15 2 3 3" xfId="5530"/>
    <cellStyle name="Heading 1 15 2 3 3 2" xfId="5531"/>
    <cellStyle name="Heading 1 15 2 3 3 2 2" xfId="5532"/>
    <cellStyle name="Heading 1 15 2 3 3 2 3" xfId="5533"/>
    <cellStyle name="Heading 1 15 2 3 3 3" xfId="5534"/>
    <cellStyle name="Heading 1 15 2 3 3 4" xfId="5535"/>
    <cellStyle name="Heading 1 15 2 3 4" xfId="5536"/>
    <cellStyle name="Heading 1 15 2 3 4 2" xfId="5537"/>
    <cellStyle name="Heading 1 15 2 3 4 2 2" xfId="5538"/>
    <cellStyle name="Heading 1 15 2 3 4 2 3" xfId="5539"/>
    <cellStyle name="Heading 1 15 2 3 4 3" xfId="5540"/>
    <cellStyle name="Heading 1 15 2 3 4 4" xfId="5541"/>
    <cellStyle name="Heading 1 15 2 3 5" xfId="5542"/>
    <cellStyle name="Heading 1 15 2 3 5 2" xfId="5543"/>
    <cellStyle name="Heading 1 15 2 3 5 3" xfId="5544"/>
    <cellStyle name="Heading 1 15 2 3 6" xfId="5545"/>
    <cellStyle name="Heading 1 15 2 3 6 2" xfId="5546"/>
    <cellStyle name="Heading 1 15 2 3 6 3" xfId="5547"/>
    <cellStyle name="Heading 1 15 2 3 7" xfId="5548"/>
    <cellStyle name="Heading 1 15 2 4" xfId="5549"/>
    <cellStyle name="Heading 1 15 2 4 2" xfId="5550"/>
    <cellStyle name="Heading 1 15 2 4 2 2" xfId="5551"/>
    <cellStyle name="Heading 1 15 2 4 2 2 2" xfId="5552"/>
    <cellStyle name="Heading 1 15 2 4 2 2 3" xfId="5553"/>
    <cellStyle name="Heading 1 15 2 4 2 3" xfId="5554"/>
    <cellStyle name="Heading 1 15 2 4 2 4" xfId="5555"/>
    <cellStyle name="Heading 1 15 2 4 3" xfId="5556"/>
    <cellStyle name="Heading 1 15 2 4 3 2" xfId="5557"/>
    <cellStyle name="Heading 1 15 2 4 3 2 2" xfId="5558"/>
    <cellStyle name="Heading 1 15 2 4 3 2 3" xfId="5559"/>
    <cellStyle name="Heading 1 15 2 4 3 3" xfId="5560"/>
    <cellStyle name="Heading 1 15 2 4 3 4" xfId="5561"/>
    <cellStyle name="Heading 1 15 2 4 4" xfId="5562"/>
    <cellStyle name="Heading 1 15 2 4 4 2" xfId="5563"/>
    <cellStyle name="Heading 1 15 2 4 4 2 2" xfId="5564"/>
    <cellStyle name="Heading 1 15 2 4 4 2 3" xfId="5565"/>
    <cellStyle name="Heading 1 15 2 4 4 3" xfId="5566"/>
    <cellStyle name="Heading 1 15 2 4 4 4" xfId="5567"/>
    <cellStyle name="Heading 1 15 2 4 5" xfId="5568"/>
    <cellStyle name="Heading 1 15 2 4 5 2" xfId="5569"/>
    <cellStyle name="Heading 1 15 2 4 5 3" xfId="5570"/>
    <cellStyle name="Heading 1 15 2 4 6" xfId="5571"/>
    <cellStyle name="Heading 1 15 2 4 6 2" xfId="5572"/>
    <cellStyle name="Heading 1 15 2 4 6 3" xfId="5573"/>
    <cellStyle name="Heading 1 15 2 4 7" xfId="5574"/>
    <cellStyle name="Heading 1 15 2 5" xfId="5575"/>
    <cellStyle name="Heading 1 15 2 5 2" xfId="5576"/>
    <cellStyle name="Heading 1 15 2 5 2 2" xfId="5577"/>
    <cellStyle name="Heading 1 15 2 5 2 2 2" xfId="5578"/>
    <cellStyle name="Heading 1 15 2 5 2 2 3" xfId="5579"/>
    <cellStyle name="Heading 1 15 2 5 2 3" xfId="5580"/>
    <cellStyle name="Heading 1 15 2 5 2 4" xfId="5581"/>
    <cellStyle name="Heading 1 15 2 5 3" xfId="5582"/>
    <cellStyle name="Heading 1 15 2 5 3 2" xfId="5583"/>
    <cellStyle name="Heading 1 15 2 5 3 2 2" xfId="5584"/>
    <cellStyle name="Heading 1 15 2 5 3 2 3" xfId="5585"/>
    <cellStyle name="Heading 1 15 2 5 3 3" xfId="5586"/>
    <cellStyle name="Heading 1 15 2 5 3 4" xfId="5587"/>
    <cellStyle name="Heading 1 15 2 5 4" xfId="5588"/>
    <cellStyle name="Heading 1 15 2 5 4 2" xfId="5589"/>
    <cellStyle name="Heading 1 15 2 5 4 2 2" xfId="5590"/>
    <cellStyle name="Heading 1 15 2 5 4 2 3" xfId="5591"/>
    <cellStyle name="Heading 1 15 2 5 4 3" xfId="5592"/>
    <cellStyle name="Heading 1 15 2 5 4 4" xfId="5593"/>
    <cellStyle name="Heading 1 15 2 5 5" xfId="5594"/>
    <cellStyle name="Heading 1 15 2 5 5 2" xfId="5595"/>
    <cellStyle name="Heading 1 15 2 5 5 3" xfId="5596"/>
    <cellStyle name="Heading 1 15 2 5 6" xfId="5597"/>
    <cellStyle name="Heading 1 15 2 5 6 2" xfId="5598"/>
    <cellStyle name="Heading 1 15 2 5 6 3" xfId="5599"/>
    <cellStyle name="Heading 1 15 2 5 7" xfId="5600"/>
    <cellStyle name="Heading 1 15 2 6" xfId="5601"/>
    <cellStyle name="Heading 1 15 2 6 2" xfId="5602"/>
    <cellStyle name="Heading 1 15 2 6 2 2" xfId="5603"/>
    <cellStyle name="Heading 1 15 2 6 2 2 2" xfId="5604"/>
    <cellStyle name="Heading 1 15 2 6 2 2 3" xfId="5605"/>
    <cellStyle name="Heading 1 15 2 6 2 3" xfId="5606"/>
    <cellStyle name="Heading 1 15 2 6 2 4" xfId="5607"/>
    <cellStyle name="Heading 1 15 2 6 3" xfId="5608"/>
    <cellStyle name="Heading 1 15 2 6 3 2" xfId="5609"/>
    <cellStyle name="Heading 1 15 2 6 3 2 2" xfId="5610"/>
    <cellStyle name="Heading 1 15 2 6 3 2 3" xfId="5611"/>
    <cellStyle name="Heading 1 15 2 6 3 3" xfId="5612"/>
    <cellStyle name="Heading 1 15 2 6 3 4" xfId="5613"/>
    <cellStyle name="Heading 1 15 2 6 4" xfId="5614"/>
    <cellStyle name="Heading 1 15 2 6 4 2" xfId="5615"/>
    <cellStyle name="Heading 1 15 2 6 4 2 2" xfId="5616"/>
    <cellStyle name="Heading 1 15 2 6 4 2 3" xfId="5617"/>
    <cellStyle name="Heading 1 15 2 6 4 3" xfId="5618"/>
    <cellStyle name="Heading 1 15 2 6 4 4" xfId="5619"/>
    <cellStyle name="Heading 1 15 2 6 5" xfId="5620"/>
    <cellStyle name="Heading 1 15 2 6 5 2" xfId="5621"/>
    <cellStyle name="Heading 1 15 2 6 5 3" xfId="5622"/>
    <cellStyle name="Heading 1 15 2 6 6" xfId="5623"/>
    <cellStyle name="Heading 1 15 2 6 7" xfId="5624"/>
    <cellStyle name="Heading 1 15 2 7" xfId="5625"/>
    <cellStyle name="Heading 1 15 2 7 2" xfId="5626"/>
    <cellStyle name="Heading 1 15 2 7 2 2" xfId="5627"/>
    <cellStyle name="Heading 1 15 2 7 2 3" xfId="5628"/>
    <cellStyle name="Heading 1 15 2 7 3" xfId="5629"/>
    <cellStyle name="Heading 1 15 2 7 4" xfId="5630"/>
    <cellStyle name="Heading 1 15 2 8" xfId="5631"/>
    <cellStyle name="Heading 1 15 2 8 2" xfId="5632"/>
    <cellStyle name="Heading 1 15 2 8 2 2" xfId="5633"/>
    <cellStyle name="Heading 1 15 2 8 2 3" xfId="5634"/>
    <cellStyle name="Heading 1 15 2 8 3" xfId="5635"/>
    <cellStyle name="Heading 1 15 2 8 4" xfId="5636"/>
    <cellStyle name="Heading 1 15 2 9" xfId="5637"/>
    <cellStyle name="Heading 1 15 2 9 2" xfId="5638"/>
    <cellStyle name="Heading 1 15 2 9 2 2" xfId="5639"/>
    <cellStyle name="Heading 1 15 2 9 2 3" xfId="5640"/>
    <cellStyle name="Heading 1 15 2 9 3" xfId="5641"/>
    <cellStyle name="Heading 1 15 2 9 4" xfId="5642"/>
    <cellStyle name="Heading 1 15 3" xfId="5643"/>
    <cellStyle name="Heading 1 15 3 2" xfId="5644"/>
    <cellStyle name="Heading 1 15 3 2 2" xfId="5645"/>
    <cellStyle name="Heading 1 15 3 2 2 2" xfId="5646"/>
    <cellStyle name="Heading 1 15 3 2 2 3" xfId="5647"/>
    <cellStyle name="Heading 1 15 3 2 3" xfId="5648"/>
    <cellStyle name="Heading 1 15 3 2 4" xfId="5649"/>
    <cellStyle name="Heading 1 15 3 3" xfId="5650"/>
    <cellStyle name="Heading 1 15 3 3 2" xfId="5651"/>
    <cellStyle name="Heading 1 15 3 3 2 2" xfId="5652"/>
    <cellStyle name="Heading 1 15 3 3 2 3" xfId="5653"/>
    <cellStyle name="Heading 1 15 3 3 3" xfId="5654"/>
    <cellStyle name="Heading 1 15 3 3 4" xfId="5655"/>
    <cellStyle name="Heading 1 15 3 4" xfId="5656"/>
    <cellStyle name="Heading 1 15 3 4 2" xfId="5657"/>
    <cellStyle name="Heading 1 15 3 4 2 2" xfId="5658"/>
    <cellStyle name="Heading 1 15 3 4 2 3" xfId="5659"/>
    <cellStyle name="Heading 1 15 3 4 3" xfId="5660"/>
    <cellStyle name="Heading 1 15 3 4 4" xfId="5661"/>
    <cellStyle name="Heading 1 15 3 5" xfId="5662"/>
    <cellStyle name="Heading 1 15 3 5 2" xfId="5663"/>
    <cellStyle name="Heading 1 15 3 5 3" xfId="5664"/>
    <cellStyle name="Heading 1 15 3 6" xfId="5665"/>
    <cellStyle name="Heading 1 15 3 6 2" xfId="5666"/>
    <cellStyle name="Heading 1 15 3 6 3" xfId="5667"/>
    <cellStyle name="Heading 1 15 3 7" xfId="5668"/>
    <cellStyle name="Heading 1 15 4" xfId="5669"/>
    <cellStyle name="Heading 1 15 4 2" xfId="5670"/>
    <cellStyle name="Heading 1 15 4 2 2" xfId="5671"/>
    <cellStyle name="Heading 1 15 4 2 2 2" xfId="5672"/>
    <cellStyle name="Heading 1 15 4 2 2 3" xfId="5673"/>
    <cellStyle name="Heading 1 15 4 2 3" xfId="5674"/>
    <cellStyle name="Heading 1 15 4 2 4" xfId="5675"/>
    <cellStyle name="Heading 1 15 4 3" xfId="5676"/>
    <cellStyle name="Heading 1 15 4 3 2" xfId="5677"/>
    <cellStyle name="Heading 1 15 4 3 2 2" xfId="5678"/>
    <cellStyle name="Heading 1 15 4 3 2 3" xfId="5679"/>
    <cellStyle name="Heading 1 15 4 3 3" xfId="5680"/>
    <cellStyle name="Heading 1 15 4 3 4" xfId="5681"/>
    <cellStyle name="Heading 1 15 4 4" xfId="5682"/>
    <cellStyle name="Heading 1 15 4 4 2" xfId="5683"/>
    <cellStyle name="Heading 1 15 4 4 2 2" xfId="5684"/>
    <cellStyle name="Heading 1 15 4 4 2 3" xfId="5685"/>
    <cellStyle name="Heading 1 15 4 4 3" xfId="5686"/>
    <cellStyle name="Heading 1 15 4 4 4" xfId="5687"/>
    <cellStyle name="Heading 1 15 4 5" xfId="5688"/>
    <cellStyle name="Heading 1 15 4 5 2" xfId="5689"/>
    <cellStyle name="Heading 1 15 4 5 3" xfId="5690"/>
    <cellStyle name="Heading 1 15 4 6" xfId="5691"/>
    <cellStyle name="Heading 1 15 4 6 2" xfId="5692"/>
    <cellStyle name="Heading 1 15 4 6 3" xfId="5693"/>
    <cellStyle name="Heading 1 15 4 7" xfId="5694"/>
    <cellStyle name="Heading 1 15 5" xfId="5695"/>
    <cellStyle name="Heading 1 15 5 2" xfId="5696"/>
    <cellStyle name="Heading 1 15 5 2 2" xfId="5697"/>
    <cellStyle name="Heading 1 15 5 2 2 2" xfId="5698"/>
    <cellStyle name="Heading 1 15 5 2 2 3" xfId="5699"/>
    <cellStyle name="Heading 1 15 5 2 3" xfId="5700"/>
    <cellStyle name="Heading 1 15 5 2 4" xfId="5701"/>
    <cellStyle name="Heading 1 15 5 3" xfId="5702"/>
    <cellStyle name="Heading 1 15 5 3 2" xfId="5703"/>
    <cellStyle name="Heading 1 15 5 3 2 2" xfId="5704"/>
    <cellStyle name="Heading 1 15 5 3 2 3" xfId="5705"/>
    <cellStyle name="Heading 1 15 5 3 3" xfId="5706"/>
    <cellStyle name="Heading 1 15 5 3 4" xfId="5707"/>
    <cellStyle name="Heading 1 15 5 4" xfId="5708"/>
    <cellStyle name="Heading 1 15 5 4 2" xfId="5709"/>
    <cellStyle name="Heading 1 15 5 4 2 2" xfId="5710"/>
    <cellStyle name="Heading 1 15 5 4 2 3" xfId="5711"/>
    <cellStyle name="Heading 1 15 5 4 3" xfId="5712"/>
    <cellStyle name="Heading 1 15 5 4 4" xfId="5713"/>
    <cellStyle name="Heading 1 15 5 5" xfId="5714"/>
    <cellStyle name="Heading 1 15 5 5 2" xfId="5715"/>
    <cellStyle name="Heading 1 15 5 5 3" xfId="5716"/>
    <cellStyle name="Heading 1 15 5 6" xfId="5717"/>
    <cellStyle name="Heading 1 15 5 6 2" xfId="5718"/>
    <cellStyle name="Heading 1 15 5 6 3" xfId="5719"/>
    <cellStyle name="Heading 1 15 5 7" xfId="5720"/>
    <cellStyle name="Heading 1 15 6" xfId="5721"/>
    <cellStyle name="Heading 1 15 6 2" xfId="5722"/>
    <cellStyle name="Heading 1 15 6 2 2" xfId="5723"/>
    <cellStyle name="Heading 1 15 6 2 2 2" xfId="5724"/>
    <cellStyle name="Heading 1 15 6 2 2 3" xfId="5725"/>
    <cellStyle name="Heading 1 15 6 2 3" xfId="5726"/>
    <cellStyle name="Heading 1 15 6 2 4" xfId="5727"/>
    <cellStyle name="Heading 1 15 6 3" xfId="5728"/>
    <cellStyle name="Heading 1 15 6 3 2" xfId="5729"/>
    <cellStyle name="Heading 1 15 6 3 2 2" xfId="5730"/>
    <cellStyle name="Heading 1 15 6 3 2 3" xfId="5731"/>
    <cellStyle name="Heading 1 15 6 3 3" xfId="5732"/>
    <cellStyle name="Heading 1 15 6 3 4" xfId="5733"/>
    <cellStyle name="Heading 1 15 6 4" xfId="5734"/>
    <cellStyle name="Heading 1 15 6 4 2" xfId="5735"/>
    <cellStyle name="Heading 1 15 6 4 2 2" xfId="5736"/>
    <cellStyle name="Heading 1 15 6 4 2 3" xfId="5737"/>
    <cellStyle name="Heading 1 15 6 4 3" xfId="5738"/>
    <cellStyle name="Heading 1 15 6 4 4" xfId="5739"/>
    <cellStyle name="Heading 1 15 6 5" xfId="5740"/>
    <cellStyle name="Heading 1 15 6 5 2" xfId="5741"/>
    <cellStyle name="Heading 1 15 6 5 3" xfId="5742"/>
    <cellStyle name="Heading 1 15 6 6" xfId="5743"/>
    <cellStyle name="Heading 1 15 6 6 2" xfId="5744"/>
    <cellStyle name="Heading 1 15 6 6 3" xfId="5745"/>
    <cellStyle name="Heading 1 15 6 7" xfId="5746"/>
    <cellStyle name="Heading 1 15 7" xfId="5747"/>
    <cellStyle name="Heading 1 15 7 2" xfId="5748"/>
    <cellStyle name="Heading 1 15 7 2 2" xfId="5749"/>
    <cellStyle name="Heading 1 15 7 2 2 2" xfId="5750"/>
    <cellStyle name="Heading 1 15 7 2 2 3" xfId="5751"/>
    <cellStyle name="Heading 1 15 7 2 3" xfId="5752"/>
    <cellStyle name="Heading 1 15 7 2 4" xfId="5753"/>
    <cellStyle name="Heading 1 15 7 3" xfId="5754"/>
    <cellStyle name="Heading 1 15 7 3 2" xfId="5755"/>
    <cellStyle name="Heading 1 15 7 3 2 2" xfId="5756"/>
    <cellStyle name="Heading 1 15 7 3 2 3" xfId="5757"/>
    <cellStyle name="Heading 1 15 7 3 3" xfId="5758"/>
    <cellStyle name="Heading 1 15 7 3 4" xfId="5759"/>
    <cellStyle name="Heading 1 15 7 4" xfId="5760"/>
    <cellStyle name="Heading 1 15 7 4 2" xfId="5761"/>
    <cellStyle name="Heading 1 15 7 4 2 2" xfId="5762"/>
    <cellStyle name="Heading 1 15 7 4 2 3" xfId="5763"/>
    <cellStyle name="Heading 1 15 7 4 3" xfId="5764"/>
    <cellStyle name="Heading 1 15 7 4 4" xfId="5765"/>
    <cellStyle name="Heading 1 15 7 5" xfId="5766"/>
    <cellStyle name="Heading 1 15 7 5 2" xfId="5767"/>
    <cellStyle name="Heading 1 15 7 5 3" xfId="5768"/>
    <cellStyle name="Heading 1 15 7 6" xfId="5769"/>
    <cellStyle name="Heading 1 15 7 7" xfId="5770"/>
    <cellStyle name="Heading 1 15 8" xfId="5771"/>
    <cellStyle name="Heading 1 15 8 2" xfId="5772"/>
    <cellStyle name="Heading 1 15 8 2 2" xfId="5773"/>
    <cellStyle name="Heading 1 15 8 2 3" xfId="5774"/>
    <cellStyle name="Heading 1 15 8 3" xfId="5775"/>
    <cellStyle name="Heading 1 15 8 4" xfId="5776"/>
    <cellStyle name="Heading 1 15 9" xfId="5777"/>
    <cellStyle name="Heading 1 15 9 2" xfId="5778"/>
    <cellStyle name="Heading 1 15 9 2 2" xfId="5779"/>
    <cellStyle name="Heading 1 15 9 2 3" xfId="5780"/>
    <cellStyle name="Heading 1 15 9 3" xfId="5781"/>
    <cellStyle name="Heading 1 15 9 4" xfId="5782"/>
    <cellStyle name="Heading 1 16" xfId="5783"/>
    <cellStyle name="Heading 1 16 10" xfId="5784"/>
    <cellStyle name="Heading 1 16 10 2" xfId="5785"/>
    <cellStyle name="Heading 1 16 10 2 2" xfId="5786"/>
    <cellStyle name="Heading 1 16 10 2 3" xfId="5787"/>
    <cellStyle name="Heading 1 16 10 3" xfId="5788"/>
    <cellStyle name="Heading 1 16 10 4" xfId="5789"/>
    <cellStyle name="Heading 1 16 11" xfId="5790"/>
    <cellStyle name="Heading 1 16 11 2" xfId="5791"/>
    <cellStyle name="Heading 1 16 11 3" xfId="5792"/>
    <cellStyle name="Heading 1 16 12" xfId="5793"/>
    <cellStyle name="Heading 1 16 13" xfId="5794"/>
    <cellStyle name="Heading 1 16 2" xfId="5795"/>
    <cellStyle name="Heading 1 16 2 10" xfId="5796"/>
    <cellStyle name="Heading 1 16 2 10 2" xfId="5797"/>
    <cellStyle name="Heading 1 16 2 10 3" xfId="5798"/>
    <cellStyle name="Heading 1 16 2 11" xfId="5799"/>
    <cellStyle name="Heading 1 16 2 12" xfId="5800"/>
    <cellStyle name="Heading 1 16 2 2" xfId="5801"/>
    <cellStyle name="Heading 1 16 2 2 2" xfId="5802"/>
    <cellStyle name="Heading 1 16 2 2 2 2" xfId="5803"/>
    <cellStyle name="Heading 1 16 2 2 2 2 2" xfId="5804"/>
    <cellStyle name="Heading 1 16 2 2 2 2 3" xfId="5805"/>
    <cellStyle name="Heading 1 16 2 2 2 3" xfId="5806"/>
    <cellStyle name="Heading 1 16 2 2 2 4" xfId="5807"/>
    <cellStyle name="Heading 1 16 2 2 3" xfId="5808"/>
    <cellStyle name="Heading 1 16 2 2 3 2" xfId="5809"/>
    <cellStyle name="Heading 1 16 2 2 3 2 2" xfId="5810"/>
    <cellStyle name="Heading 1 16 2 2 3 2 3" xfId="5811"/>
    <cellStyle name="Heading 1 16 2 2 3 3" xfId="5812"/>
    <cellStyle name="Heading 1 16 2 2 3 4" xfId="5813"/>
    <cellStyle name="Heading 1 16 2 2 4" xfId="5814"/>
    <cellStyle name="Heading 1 16 2 2 4 2" xfId="5815"/>
    <cellStyle name="Heading 1 16 2 2 4 2 2" xfId="5816"/>
    <cellStyle name="Heading 1 16 2 2 4 2 3" xfId="5817"/>
    <cellStyle name="Heading 1 16 2 2 4 3" xfId="5818"/>
    <cellStyle name="Heading 1 16 2 2 4 4" xfId="5819"/>
    <cellStyle name="Heading 1 16 2 2 5" xfId="5820"/>
    <cellStyle name="Heading 1 16 2 2 5 2" xfId="5821"/>
    <cellStyle name="Heading 1 16 2 2 5 3" xfId="5822"/>
    <cellStyle name="Heading 1 16 2 2 6" xfId="5823"/>
    <cellStyle name="Heading 1 16 2 2 6 2" xfId="5824"/>
    <cellStyle name="Heading 1 16 2 2 6 3" xfId="5825"/>
    <cellStyle name="Heading 1 16 2 2 7" xfId="5826"/>
    <cellStyle name="Heading 1 16 2 3" xfId="5827"/>
    <cellStyle name="Heading 1 16 2 3 2" xfId="5828"/>
    <cellStyle name="Heading 1 16 2 3 2 2" xfId="5829"/>
    <cellStyle name="Heading 1 16 2 3 2 2 2" xfId="5830"/>
    <cellStyle name="Heading 1 16 2 3 2 2 3" xfId="5831"/>
    <cellStyle name="Heading 1 16 2 3 2 3" xfId="5832"/>
    <cellStyle name="Heading 1 16 2 3 2 4" xfId="5833"/>
    <cellStyle name="Heading 1 16 2 3 3" xfId="5834"/>
    <cellStyle name="Heading 1 16 2 3 3 2" xfId="5835"/>
    <cellStyle name="Heading 1 16 2 3 3 2 2" xfId="5836"/>
    <cellStyle name="Heading 1 16 2 3 3 2 3" xfId="5837"/>
    <cellStyle name="Heading 1 16 2 3 3 3" xfId="5838"/>
    <cellStyle name="Heading 1 16 2 3 3 4" xfId="5839"/>
    <cellStyle name="Heading 1 16 2 3 4" xfId="5840"/>
    <cellStyle name="Heading 1 16 2 3 4 2" xfId="5841"/>
    <cellStyle name="Heading 1 16 2 3 4 2 2" xfId="5842"/>
    <cellStyle name="Heading 1 16 2 3 4 2 3" xfId="5843"/>
    <cellStyle name="Heading 1 16 2 3 4 3" xfId="5844"/>
    <cellStyle name="Heading 1 16 2 3 4 4" xfId="5845"/>
    <cellStyle name="Heading 1 16 2 3 5" xfId="5846"/>
    <cellStyle name="Heading 1 16 2 3 5 2" xfId="5847"/>
    <cellStyle name="Heading 1 16 2 3 5 3" xfId="5848"/>
    <cellStyle name="Heading 1 16 2 3 6" xfId="5849"/>
    <cellStyle name="Heading 1 16 2 3 6 2" xfId="5850"/>
    <cellStyle name="Heading 1 16 2 3 6 3" xfId="5851"/>
    <cellStyle name="Heading 1 16 2 3 7" xfId="5852"/>
    <cellStyle name="Heading 1 16 2 4" xfId="5853"/>
    <cellStyle name="Heading 1 16 2 4 2" xfId="5854"/>
    <cellStyle name="Heading 1 16 2 4 2 2" xfId="5855"/>
    <cellStyle name="Heading 1 16 2 4 2 2 2" xfId="5856"/>
    <cellStyle name="Heading 1 16 2 4 2 2 3" xfId="5857"/>
    <cellStyle name="Heading 1 16 2 4 2 3" xfId="5858"/>
    <cellStyle name="Heading 1 16 2 4 2 4" xfId="5859"/>
    <cellStyle name="Heading 1 16 2 4 3" xfId="5860"/>
    <cellStyle name="Heading 1 16 2 4 3 2" xfId="5861"/>
    <cellStyle name="Heading 1 16 2 4 3 2 2" xfId="5862"/>
    <cellStyle name="Heading 1 16 2 4 3 2 3" xfId="5863"/>
    <cellStyle name="Heading 1 16 2 4 3 3" xfId="5864"/>
    <cellStyle name="Heading 1 16 2 4 3 4" xfId="5865"/>
    <cellStyle name="Heading 1 16 2 4 4" xfId="5866"/>
    <cellStyle name="Heading 1 16 2 4 4 2" xfId="5867"/>
    <cellStyle name="Heading 1 16 2 4 4 2 2" xfId="5868"/>
    <cellStyle name="Heading 1 16 2 4 4 2 3" xfId="5869"/>
    <cellStyle name="Heading 1 16 2 4 4 3" xfId="5870"/>
    <cellStyle name="Heading 1 16 2 4 4 4" xfId="5871"/>
    <cellStyle name="Heading 1 16 2 4 5" xfId="5872"/>
    <cellStyle name="Heading 1 16 2 4 5 2" xfId="5873"/>
    <cellStyle name="Heading 1 16 2 4 5 3" xfId="5874"/>
    <cellStyle name="Heading 1 16 2 4 6" xfId="5875"/>
    <cellStyle name="Heading 1 16 2 4 6 2" xfId="5876"/>
    <cellStyle name="Heading 1 16 2 4 6 3" xfId="5877"/>
    <cellStyle name="Heading 1 16 2 4 7" xfId="5878"/>
    <cellStyle name="Heading 1 16 2 5" xfId="5879"/>
    <cellStyle name="Heading 1 16 2 5 2" xfId="5880"/>
    <cellStyle name="Heading 1 16 2 5 2 2" xfId="5881"/>
    <cellStyle name="Heading 1 16 2 5 2 2 2" xfId="5882"/>
    <cellStyle name="Heading 1 16 2 5 2 2 3" xfId="5883"/>
    <cellStyle name="Heading 1 16 2 5 2 3" xfId="5884"/>
    <cellStyle name="Heading 1 16 2 5 2 4" xfId="5885"/>
    <cellStyle name="Heading 1 16 2 5 3" xfId="5886"/>
    <cellStyle name="Heading 1 16 2 5 3 2" xfId="5887"/>
    <cellStyle name="Heading 1 16 2 5 3 2 2" xfId="5888"/>
    <cellStyle name="Heading 1 16 2 5 3 2 3" xfId="5889"/>
    <cellStyle name="Heading 1 16 2 5 3 3" xfId="5890"/>
    <cellStyle name="Heading 1 16 2 5 3 4" xfId="5891"/>
    <cellStyle name="Heading 1 16 2 5 4" xfId="5892"/>
    <cellStyle name="Heading 1 16 2 5 4 2" xfId="5893"/>
    <cellStyle name="Heading 1 16 2 5 4 2 2" xfId="5894"/>
    <cellStyle name="Heading 1 16 2 5 4 2 3" xfId="5895"/>
    <cellStyle name="Heading 1 16 2 5 4 3" xfId="5896"/>
    <cellStyle name="Heading 1 16 2 5 4 4" xfId="5897"/>
    <cellStyle name="Heading 1 16 2 5 5" xfId="5898"/>
    <cellStyle name="Heading 1 16 2 5 5 2" xfId="5899"/>
    <cellStyle name="Heading 1 16 2 5 5 3" xfId="5900"/>
    <cellStyle name="Heading 1 16 2 5 6" xfId="5901"/>
    <cellStyle name="Heading 1 16 2 5 6 2" xfId="5902"/>
    <cellStyle name="Heading 1 16 2 5 6 3" xfId="5903"/>
    <cellStyle name="Heading 1 16 2 5 7" xfId="5904"/>
    <cellStyle name="Heading 1 16 2 6" xfId="5905"/>
    <cellStyle name="Heading 1 16 2 6 2" xfId="5906"/>
    <cellStyle name="Heading 1 16 2 6 2 2" xfId="5907"/>
    <cellStyle name="Heading 1 16 2 6 2 2 2" xfId="5908"/>
    <cellStyle name="Heading 1 16 2 6 2 2 3" xfId="5909"/>
    <cellStyle name="Heading 1 16 2 6 2 3" xfId="5910"/>
    <cellStyle name="Heading 1 16 2 6 2 4" xfId="5911"/>
    <cellStyle name="Heading 1 16 2 6 3" xfId="5912"/>
    <cellStyle name="Heading 1 16 2 6 3 2" xfId="5913"/>
    <cellStyle name="Heading 1 16 2 6 3 2 2" xfId="5914"/>
    <cellStyle name="Heading 1 16 2 6 3 2 3" xfId="5915"/>
    <cellStyle name="Heading 1 16 2 6 3 3" xfId="5916"/>
    <cellStyle name="Heading 1 16 2 6 3 4" xfId="5917"/>
    <cellStyle name="Heading 1 16 2 6 4" xfId="5918"/>
    <cellStyle name="Heading 1 16 2 6 4 2" xfId="5919"/>
    <cellStyle name="Heading 1 16 2 6 4 2 2" xfId="5920"/>
    <cellStyle name="Heading 1 16 2 6 4 2 3" xfId="5921"/>
    <cellStyle name="Heading 1 16 2 6 4 3" xfId="5922"/>
    <cellStyle name="Heading 1 16 2 6 4 4" xfId="5923"/>
    <cellStyle name="Heading 1 16 2 6 5" xfId="5924"/>
    <cellStyle name="Heading 1 16 2 6 5 2" xfId="5925"/>
    <cellStyle name="Heading 1 16 2 6 5 3" xfId="5926"/>
    <cellStyle name="Heading 1 16 2 6 6" xfId="5927"/>
    <cellStyle name="Heading 1 16 2 6 7" xfId="5928"/>
    <cellStyle name="Heading 1 16 2 7" xfId="5929"/>
    <cellStyle name="Heading 1 16 2 7 2" xfId="5930"/>
    <cellStyle name="Heading 1 16 2 7 2 2" xfId="5931"/>
    <cellStyle name="Heading 1 16 2 7 2 3" xfId="5932"/>
    <cellStyle name="Heading 1 16 2 7 3" xfId="5933"/>
    <cellStyle name="Heading 1 16 2 7 4" xfId="5934"/>
    <cellStyle name="Heading 1 16 2 8" xfId="5935"/>
    <cellStyle name="Heading 1 16 2 8 2" xfId="5936"/>
    <cellStyle name="Heading 1 16 2 8 2 2" xfId="5937"/>
    <cellStyle name="Heading 1 16 2 8 2 3" xfId="5938"/>
    <cellStyle name="Heading 1 16 2 8 3" xfId="5939"/>
    <cellStyle name="Heading 1 16 2 8 4" xfId="5940"/>
    <cellStyle name="Heading 1 16 2 9" xfId="5941"/>
    <cellStyle name="Heading 1 16 2 9 2" xfId="5942"/>
    <cellStyle name="Heading 1 16 2 9 2 2" xfId="5943"/>
    <cellStyle name="Heading 1 16 2 9 2 3" xfId="5944"/>
    <cellStyle name="Heading 1 16 2 9 3" xfId="5945"/>
    <cellStyle name="Heading 1 16 2 9 4" xfId="5946"/>
    <cellStyle name="Heading 1 16 3" xfId="5947"/>
    <cellStyle name="Heading 1 16 3 2" xfId="5948"/>
    <cellStyle name="Heading 1 16 3 2 2" xfId="5949"/>
    <cellStyle name="Heading 1 16 3 2 2 2" xfId="5950"/>
    <cellStyle name="Heading 1 16 3 2 2 3" xfId="5951"/>
    <cellStyle name="Heading 1 16 3 2 3" xfId="5952"/>
    <cellStyle name="Heading 1 16 3 2 4" xfId="5953"/>
    <cellStyle name="Heading 1 16 3 3" xfId="5954"/>
    <cellStyle name="Heading 1 16 3 3 2" xfId="5955"/>
    <cellStyle name="Heading 1 16 3 3 2 2" xfId="5956"/>
    <cellStyle name="Heading 1 16 3 3 2 3" xfId="5957"/>
    <cellStyle name="Heading 1 16 3 3 3" xfId="5958"/>
    <cellStyle name="Heading 1 16 3 3 4" xfId="5959"/>
    <cellStyle name="Heading 1 16 3 4" xfId="5960"/>
    <cellStyle name="Heading 1 16 3 4 2" xfId="5961"/>
    <cellStyle name="Heading 1 16 3 4 2 2" xfId="5962"/>
    <cellStyle name="Heading 1 16 3 4 2 3" xfId="5963"/>
    <cellStyle name="Heading 1 16 3 4 3" xfId="5964"/>
    <cellStyle name="Heading 1 16 3 4 4" xfId="5965"/>
    <cellStyle name="Heading 1 16 3 5" xfId="5966"/>
    <cellStyle name="Heading 1 16 3 5 2" xfId="5967"/>
    <cellStyle name="Heading 1 16 3 5 3" xfId="5968"/>
    <cellStyle name="Heading 1 16 3 6" xfId="5969"/>
    <cellStyle name="Heading 1 16 3 6 2" xfId="5970"/>
    <cellStyle name="Heading 1 16 3 6 3" xfId="5971"/>
    <cellStyle name="Heading 1 16 3 7" xfId="5972"/>
    <cellStyle name="Heading 1 16 4" xfId="5973"/>
    <cellStyle name="Heading 1 16 4 2" xfId="5974"/>
    <cellStyle name="Heading 1 16 4 2 2" xfId="5975"/>
    <cellStyle name="Heading 1 16 4 2 2 2" xfId="5976"/>
    <cellStyle name="Heading 1 16 4 2 2 3" xfId="5977"/>
    <cellStyle name="Heading 1 16 4 2 3" xfId="5978"/>
    <cellStyle name="Heading 1 16 4 2 4" xfId="5979"/>
    <cellStyle name="Heading 1 16 4 3" xfId="5980"/>
    <cellStyle name="Heading 1 16 4 3 2" xfId="5981"/>
    <cellStyle name="Heading 1 16 4 3 2 2" xfId="5982"/>
    <cellStyle name="Heading 1 16 4 3 2 3" xfId="5983"/>
    <cellStyle name="Heading 1 16 4 3 3" xfId="5984"/>
    <cellStyle name="Heading 1 16 4 3 4" xfId="5985"/>
    <cellStyle name="Heading 1 16 4 4" xfId="5986"/>
    <cellStyle name="Heading 1 16 4 4 2" xfId="5987"/>
    <cellStyle name="Heading 1 16 4 4 2 2" xfId="5988"/>
    <cellStyle name="Heading 1 16 4 4 2 3" xfId="5989"/>
    <cellStyle name="Heading 1 16 4 4 3" xfId="5990"/>
    <cellStyle name="Heading 1 16 4 4 4" xfId="5991"/>
    <cellStyle name="Heading 1 16 4 5" xfId="5992"/>
    <cellStyle name="Heading 1 16 4 5 2" xfId="5993"/>
    <cellStyle name="Heading 1 16 4 5 3" xfId="5994"/>
    <cellStyle name="Heading 1 16 4 6" xfId="5995"/>
    <cellStyle name="Heading 1 16 4 6 2" xfId="5996"/>
    <cellStyle name="Heading 1 16 4 6 3" xfId="5997"/>
    <cellStyle name="Heading 1 16 4 7" xfId="5998"/>
    <cellStyle name="Heading 1 16 5" xfId="5999"/>
    <cellStyle name="Heading 1 16 5 2" xfId="6000"/>
    <cellStyle name="Heading 1 16 5 2 2" xfId="6001"/>
    <cellStyle name="Heading 1 16 5 2 2 2" xfId="6002"/>
    <cellStyle name="Heading 1 16 5 2 2 3" xfId="6003"/>
    <cellStyle name="Heading 1 16 5 2 3" xfId="6004"/>
    <cellStyle name="Heading 1 16 5 2 4" xfId="6005"/>
    <cellStyle name="Heading 1 16 5 3" xfId="6006"/>
    <cellStyle name="Heading 1 16 5 3 2" xfId="6007"/>
    <cellStyle name="Heading 1 16 5 3 2 2" xfId="6008"/>
    <cellStyle name="Heading 1 16 5 3 2 3" xfId="6009"/>
    <cellStyle name="Heading 1 16 5 3 3" xfId="6010"/>
    <cellStyle name="Heading 1 16 5 3 4" xfId="6011"/>
    <cellStyle name="Heading 1 16 5 4" xfId="6012"/>
    <cellStyle name="Heading 1 16 5 4 2" xfId="6013"/>
    <cellStyle name="Heading 1 16 5 4 2 2" xfId="6014"/>
    <cellStyle name="Heading 1 16 5 4 2 3" xfId="6015"/>
    <cellStyle name="Heading 1 16 5 4 3" xfId="6016"/>
    <cellStyle name="Heading 1 16 5 4 4" xfId="6017"/>
    <cellStyle name="Heading 1 16 5 5" xfId="6018"/>
    <cellStyle name="Heading 1 16 5 5 2" xfId="6019"/>
    <cellStyle name="Heading 1 16 5 5 3" xfId="6020"/>
    <cellStyle name="Heading 1 16 5 6" xfId="6021"/>
    <cellStyle name="Heading 1 16 5 6 2" xfId="6022"/>
    <cellStyle name="Heading 1 16 5 6 3" xfId="6023"/>
    <cellStyle name="Heading 1 16 5 7" xfId="6024"/>
    <cellStyle name="Heading 1 16 6" xfId="6025"/>
    <cellStyle name="Heading 1 16 6 2" xfId="6026"/>
    <cellStyle name="Heading 1 16 6 2 2" xfId="6027"/>
    <cellStyle name="Heading 1 16 6 2 2 2" xfId="6028"/>
    <cellStyle name="Heading 1 16 6 2 2 3" xfId="6029"/>
    <cellStyle name="Heading 1 16 6 2 3" xfId="6030"/>
    <cellStyle name="Heading 1 16 6 2 4" xfId="6031"/>
    <cellStyle name="Heading 1 16 6 3" xfId="6032"/>
    <cellStyle name="Heading 1 16 6 3 2" xfId="6033"/>
    <cellStyle name="Heading 1 16 6 3 2 2" xfId="6034"/>
    <cellStyle name="Heading 1 16 6 3 2 3" xfId="6035"/>
    <cellStyle name="Heading 1 16 6 3 3" xfId="6036"/>
    <cellStyle name="Heading 1 16 6 3 4" xfId="6037"/>
    <cellStyle name="Heading 1 16 6 4" xfId="6038"/>
    <cellStyle name="Heading 1 16 6 4 2" xfId="6039"/>
    <cellStyle name="Heading 1 16 6 4 2 2" xfId="6040"/>
    <cellStyle name="Heading 1 16 6 4 2 3" xfId="6041"/>
    <cellStyle name="Heading 1 16 6 4 3" xfId="6042"/>
    <cellStyle name="Heading 1 16 6 4 4" xfId="6043"/>
    <cellStyle name="Heading 1 16 6 5" xfId="6044"/>
    <cellStyle name="Heading 1 16 6 5 2" xfId="6045"/>
    <cellStyle name="Heading 1 16 6 5 3" xfId="6046"/>
    <cellStyle name="Heading 1 16 6 6" xfId="6047"/>
    <cellStyle name="Heading 1 16 6 6 2" xfId="6048"/>
    <cellStyle name="Heading 1 16 6 6 3" xfId="6049"/>
    <cellStyle name="Heading 1 16 6 7" xfId="6050"/>
    <cellStyle name="Heading 1 16 7" xfId="6051"/>
    <cellStyle name="Heading 1 16 7 2" xfId="6052"/>
    <cellStyle name="Heading 1 16 7 2 2" xfId="6053"/>
    <cellStyle name="Heading 1 16 7 2 2 2" xfId="6054"/>
    <cellStyle name="Heading 1 16 7 2 2 3" xfId="6055"/>
    <cellStyle name="Heading 1 16 7 2 3" xfId="6056"/>
    <cellStyle name="Heading 1 16 7 2 4" xfId="6057"/>
    <cellStyle name="Heading 1 16 7 3" xfId="6058"/>
    <cellStyle name="Heading 1 16 7 3 2" xfId="6059"/>
    <cellStyle name="Heading 1 16 7 3 2 2" xfId="6060"/>
    <cellStyle name="Heading 1 16 7 3 2 3" xfId="6061"/>
    <cellStyle name="Heading 1 16 7 3 3" xfId="6062"/>
    <cellStyle name="Heading 1 16 7 3 4" xfId="6063"/>
    <cellStyle name="Heading 1 16 7 4" xfId="6064"/>
    <cellStyle name="Heading 1 16 7 4 2" xfId="6065"/>
    <cellStyle name="Heading 1 16 7 4 2 2" xfId="6066"/>
    <cellStyle name="Heading 1 16 7 4 2 3" xfId="6067"/>
    <cellStyle name="Heading 1 16 7 4 3" xfId="6068"/>
    <cellStyle name="Heading 1 16 7 4 4" xfId="6069"/>
    <cellStyle name="Heading 1 16 7 5" xfId="6070"/>
    <cellStyle name="Heading 1 16 7 5 2" xfId="6071"/>
    <cellStyle name="Heading 1 16 7 5 3" xfId="6072"/>
    <cellStyle name="Heading 1 16 7 6" xfId="6073"/>
    <cellStyle name="Heading 1 16 7 7" xfId="6074"/>
    <cellStyle name="Heading 1 16 8" xfId="6075"/>
    <cellStyle name="Heading 1 16 8 2" xfId="6076"/>
    <cellStyle name="Heading 1 16 8 2 2" xfId="6077"/>
    <cellStyle name="Heading 1 16 8 2 3" xfId="6078"/>
    <cellStyle name="Heading 1 16 8 3" xfId="6079"/>
    <cellStyle name="Heading 1 16 8 4" xfId="6080"/>
    <cellStyle name="Heading 1 16 9" xfId="6081"/>
    <cellStyle name="Heading 1 16 9 2" xfId="6082"/>
    <cellStyle name="Heading 1 16 9 2 2" xfId="6083"/>
    <cellStyle name="Heading 1 16 9 2 3" xfId="6084"/>
    <cellStyle name="Heading 1 16 9 3" xfId="6085"/>
    <cellStyle name="Heading 1 16 9 4" xfId="6086"/>
    <cellStyle name="Heading 1 17" xfId="6087"/>
    <cellStyle name="Heading 1 17 10" xfId="6088"/>
    <cellStyle name="Heading 1 17 10 2" xfId="6089"/>
    <cellStyle name="Heading 1 17 10 3" xfId="6090"/>
    <cellStyle name="Heading 1 17 11" xfId="6091"/>
    <cellStyle name="Heading 1 17 12" xfId="6092"/>
    <cellStyle name="Heading 1 17 2" xfId="6093"/>
    <cellStyle name="Heading 1 17 2 2" xfId="6094"/>
    <cellStyle name="Heading 1 17 2 2 2" xfId="6095"/>
    <cellStyle name="Heading 1 17 2 2 2 2" xfId="6096"/>
    <cellStyle name="Heading 1 17 2 2 2 3" xfId="6097"/>
    <cellStyle name="Heading 1 17 2 2 3" xfId="6098"/>
    <cellStyle name="Heading 1 17 2 2 4" xfId="6099"/>
    <cellStyle name="Heading 1 17 2 3" xfId="6100"/>
    <cellStyle name="Heading 1 17 2 3 2" xfId="6101"/>
    <cellStyle name="Heading 1 17 2 3 2 2" xfId="6102"/>
    <cellStyle name="Heading 1 17 2 3 2 3" xfId="6103"/>
    <cellStyle name="Heading 1 17 2 3 3" xfId="6104"/>
    <cellStyle name="Heading 1 17 2 3 4" xfId="6105"/>
    <cellStyle name="Heading 1 17 2 4" xfId="6106"/>
    <cellStyle name="Heading 1 17 2 4 2" xfId="6107"/>
    <cellStyle name="Heading 1 17 2 4 2 2" xfId="6108"/>
    <cellStyle name="Heading 1 17 2 4 2 3" xfId="6109"/>
    <cellStyle name="Heading 1 17 2 4 3" xfId="6110"/>
    <cellStyle name="Heading 1 17 2 4 4" xfId="6111"/>
    <cellStyle name="Heading 1 17 2 5" xfId="6112"/>
    <cellStyle name="Heading 1 17 2 5 2" xfId="6113"/>
    <cellStyle name="Heading 1 17 2 5 3" xfId="6114"/>
    <cellStyle name="Heading 1 17 2 6" xfId="6115"/>
    <cellStyle name="Heading 1 17 2 6 2" xfId="6116"/>
    <cellStyle name="Heading 1 17 2 6 3" xfId="6117"/>
    <cellStyle name="Heading 1 17 2 7" xfId="6118"/>
    <cellStyle name="Heading 1 17 3" xfId="6119"/>
    <cellStyle name="Heading 1 17 3 2" xfId="6120"/>
    <cellStyle name="Heading 1 17 3 2 2" xfId="6121"/>
    <cellStyle name="Heading 1 17 3 2 2 2" xfId="6122"/>
    <cellStyle name="Heading 1 17 3 2 2 3" xfId="6123"/>
    <cellStyle name="Heading 1 17 3 2 3" xfId="6124"/>
    <cellStyle name="Heading 1 17 3 2 4" xfId="6125"/>
    <cellStyle name="Heading 1 17 3 3" xfId="6126"/>
    <cellStyle name="Heading 1 17 3 3 2" xfId="6127"/>
    <cellStyle name="Heading 1 17 3 3 2 2" xfId="6128"/>
    <cellStyle name="Heading 1 17 3 3 2 3" xfId="6129"/>
    <cellStyle name="Heading 1 17 3 3 3" xfId="6130"/>
    <cellStyle name="Heading 1 17 3 3 4" xfId="6131"/>
    <cellStyle name="Heading 1 17 3 4" xfId="6132"/>
    <cellStyle name="Heading 1 17 3 4 2" xfId="6133"/>
    <cellStyle name="Heading 1 17 3 4 2 2" xfId="6134"/>
    <cellStyle name="Heading 1 17 3 4 2 3" xfId="6135"/>
    <cellStyle name="Heading 1 17 3 4 3" xfId="6136"/>
    <cellStyle name="Heading 1 17 3 4 4" xfId="6137"/>
    <cellStyle name="Heading 1 17 3 5" xfId="6138"/>
    <cellStyle name="Heading 1 17 3 5 2" xfId="6139"/>
    <cellStyle name="Heading 1 17 3 5 3" xfId="6140"/>
    <cellStyle name="Heading 1 17 3 6" xfId="6141"/>
    <cellStyle name="Heading 1 17 3 6 2" xfId="6142"/>
    <cellStyle name="Heading 1 17 3 6 3" xfId="6143"/>
    <cellStyle name="Heading 1 17 3 7" xfId="6144"/>
    <cellStyle name="Heading 1 17 4" xfId="6145"/>
    <cellStyle name="Heading 1 17 4 2" xfId="6146"/>
    <cellStyle name="Heading 1 17 4 2 2" xfId="6147"/>
    <cellStyle name="Heading 1 17 4 2 2 2" xfId="6148"/>
    <cellStyle name="Heading 1 17 4 2 2 3" xfId="6149"/>
    <cellStyle name="Heading 1 17 4 2 3" xfId="6150"/>
    <cellStyle name="Heading 1 17 4 2 4" xfId="6151"/>
    <cellStyle name="Heading 1 17 4 3" xfId="6152"/>
    <cellStyle name="Heading 1 17 4 3 2" xfId="6153"/>
    <cellStyle name="Heading 1 17 4 3 2 2" xfId="6154"/>
    <cellStyle name="Heading 1 17 4 3 2 3" xfId="6155"/>
    <cellStyle name="Heading 1 17 4 3 3" xfId="6156"/>
    <cellStyle name="Heading 1 17 4 3 4" xfId="6157"/>
    <cellStyle name="Heading 1 17 4 4" xfId="6158"/>
    <cellStyle name="Heading 1 17 4 4 2" xfId="6159"/>
    <cellStyle name="Heading 1 17 4 4 2 2" xfId="6160"/>
    <cellStyle name="Heading 1 17 4 4 2 3" xfId="6161"/>
    <cellStyle name="Heading 1 17 4 4 3" xfId="6162"/>
    <cellStyle name="Heading 1 17 4 4 4" xfId="6163"/>
    <cellStyle name="Heading 1 17 4 5" xfId="6164"/>
    <cellStyle name="Heading 1 17 4 5 2" xfId="6165"/>
    <cellStyle name="Heading 1 17 4 5 3" xfId="6166"/>
    <cellStyle name="Heading 1 17 4 6" xfId="6167"/>
    <cellStyle name="Heading 1 17 4 6 2" xfId="6168"/>
    <cellStyle name="Heading 1 17 4 6 3" xfId="6169"/>
    <cellStyle name="Heading 1 17 4 7" xfId="6170"/>
    <cellStyle name="Heading 1 17 5" xfId="6171"/>
    <cellStyle name="Heading 1 17 5 2" xfId="6172"/>
    <cellStyle name="Heading 1 17 5 2 2" xfId="6173"/>
    <cellStyle name="Heading 1 17 5 2 2 2" xfId="6174"/>
    <cellStyle name="Heading 1 17 5 2 2 3" xfId="6175"/>
    <cellStyle name="Heading 1 17 5 2 3" xfId="6176"/>
    <cellStyle name="Heading 1 17 5 2 4" xfId="6177"/>
    <cellStyle name="Heading 1 17 5 3" xfId="6178"/>
    <cellStyle name="Heading 1 17 5 3 2" xfId="6179"/>
    <cellStyle name="Heading 1 17 5 3 2 2" xfId="6180"/>
    <cellStyle name="Heading 1 17 5 3 2 3" xfId="6181"/>
    <cellStyle name="Heading 1 17 5 3 3" xfId="6182"/>
    <cellStyle name="Heading 1 17 5 3 4" xfId="6183"/>
    <cellStyle name="Heading 1 17 5 4" xfId="6184"/>
    <cellStyle name="Heading 1 17 5 4 2" xfId="6185"/>
    <cellStyle name="Heading 1 17 5 4 2 2" xfId="6186"/>
    <cellStyle name="Heading 1 17 5 4 2 3" xfId="6187"/>
    <cellStyle name="Heading 1 17 5 4 3" xfId="6188"/>
    <cellStyle name="Heading 1 17 5 4 4" xfId="6189"/>
    <cellStyle name="Heading 1 17 5 5" xfId="6190"/>
    <cellStyle name="Heading 1 17 5 5 2" xfId="6191"/>
    <cellStyle name="Heading 1 17 5 5 3" xfId="6192"/>
    <cellStyle name="Heading 1 17 5 6" xfId="6193"/>
    <cellStyle name="Heading 1 17 5 6 2" xfId="6194"/>
    <cellStyle name="Heading 1 17 5 6 3" xfId="6195"/>
    <cellStyle name="Heading 1 17 5 7" xfId="6196"/>
    <cellStyle name="Heading 1 17 6" xfId="6197"/>
    <cellStyle name="Heading 1 17 6 2" xfId="6198"/>
    <cellStyle name="Heading 1 17 6 2 2" xfId="6199"/>
    <cellStyle name="Heading 1 17 6 2 2 2" xfId="6200"/>
    <cellStyle name="Heading 1 17 6 2 2 3" xfId="6201"/>
    <cellStyle name="Heading 1 17 6 2 3" xfId="6202"/>
    <cellStyle name="Heading 1 17 6 2 4" xfId="6203"/>
    <cellStyle name="Heading 1 17 6 3" xfId="6204"/>
    <cellStyle name="Heading 1 17 6 3 2" xfId="6205"/>
    <cellStyle name="Heading 1 17 6 3 2 2" xfId="6206"/>
    <cellStyle name="Heading 1 17 6 3 2 3" xfId="6207"/>
    <cellStyle name="Heading 1 17 6 3 3" xfId="6208"/>
    <cellStyle name="Heading 1 17 6 3 4" xfId="6209"/>
    <cellStyle name="Heading 1 17 6 4" xfId="6210"/>
    <cellStyle name="Heading 1 17 6 4 2" xfId="6211"/>
    <cellStyle name="Heading 1 17 6 4 2 2" xfId="6212"/>
    <cellStyle name="Heading 1 17 6 4 2 3" xfId="6213"/>
    <cellStyle name="Heading 1 17 6 4 3" xfId="6214"/>
    <cellStyle name="Heading 1 17 6 4 4" xfId="6215"/>
    <cellStyle name="Heading 1 17 6 5" xfId="6216"/>
    <cellStyle name="Heading 1 17 6 5 2" xfId="6217"/>
    <cellStyle name="Heading 1 17 6 5 3" xfId="6218"/>
    <cellStyle name="Heading 1 17 6 6" xfId="6219"/>
    <cellStyle name="Heading 1 17 6 7" xfId="6220"/>
    <cellStyle name="Heading 1 17 7" xfId="6221"/>
    <cellStyle name="Heading 1 17 7 2" xfId="6222"/>
    <cellStyle name="Heading 1 17 7 2 2" xfId="6223"/>
    <cellStyle name="Heading 1 17 7 2 3" xfId="6224"/>
    <cellStyle name="Heading 1 17 7 3" xfId="6225"/>
    <cellStyle name="Heading 1 17 7 4" xfId="6226"/>
    <cellStyle name="Heading 1 17 8" xfId="6227"/>
    <cellStyle name="Heading 1 17 8 2" xfId="6228"/>
    <cellStyle name="Heading 1 17 8 2 2" xfId="6229"/>
    <cellStyle name="Heading 1 17 8 2 3" xfId="6230"/>
    <cellStyle name="Heading 1 17 8 3" xfId="6231"/>
    <cellStyle name="Heading 1 17 8 4" xfId="6232"/>
    <cellStyle name="Heading 1 17 9" xfId="6233"/>
    <cellStyle name="Heading 1 17 9 2" xfId="6234"/>
    <cellStyle name="Heading 1 17 9 2 2" xfId="6235"/>
    <cellStyle name="Heading 1 17 9 2 3" xfId="6236"/>
    <cellStyle name="Heading 1 17 9 3" xfId="6237"/>
    <cellStyle name="Heading 1 17 9 4" xfId="6238"/>
    <cellStyle name="Heading 1 18" xfId="6239"/>
    <cellStyle name="Heading 1 18 10" xfId="6240"/>
    <cellStyle name="Heading 1 18 10 2" xfId="6241"/>
    <cellStyle name="Heading 1 18 10 3" xfId="6242"/>
    <cellStyle name="Heading 1 18 11" xfId="6243"/>
    <cellStyle name="Heading 1 18 12" xfId="6244"/>
    <cellStyle name="Heading 1 18 2" xfId="6245"/>
    <cellStyle name="Heading 1 18 2 2" xfId="6246"/>
    <cellStyle name="Heading 1 18 2 2 2" xfId="6247"/>
    <cellStyle name="Heading 1 18 2 2 2 2" xfId="6248"/>
    <cellStyle name="Heading 1 18 2 2 2 3" xfId="6249"/>
    <cellStyle name="Heading 1 18 2 2 3" xfId="6250"/>
    <cellStyle name="Heading 1 18 2 2 4" xfId="6251"/>
    <cellStyle name="Heading 1 18 2 3" xfId="6252"/>
    <cellStyle name="Heading 1 18 2 3 2" xfId="6253"/>
    <cellStyle name="Heading 1 18 2 3 2 2" xfId="6254"/>
    <cellStyle name="Heading 1 18 2 3 2 3" xfId="6255"/>
    <cellStyle name="Heading 1 18 2 3 3" xfId="6256"/>
    <cellStyle name="Heading 1 18 2 3 4" xfId="6257"/>
    <cellStyle name="Heading 1 18 2 4" xfId="6258"/>
    <cellStyle name="Heading 1 18 2 4 2" xfId="6259"/>
    <cellStyle name="Heading 1 18 2 4 2 2" xfId="6260"/>
    <cellStyle name="Heading 1 18 2 4 2 3" xfId="6261"/>
    <cellStyle name="Heading 1 18 2 4 3" xfId="6262"/>
    <cellStyle name="Heading 1 18 2 4 4" xfId="6263"/>
    <cellStyle name="Heading 1 18 2 5" xfId="6264"/>
    <cellStyle name="Heading 1 18 2 5 2" xfId="6265"/>
    <cellStyle name="Heading 1 18 2 5 3" xfId="6266"/>
    <cellStyle name="Heading 1 18 2 6" xfId="6267"/>
    <cellStyle name="Heading 1 18 2 6 2" xfId="6268"/>
    <cellStyle name="Heading 1 18 2 6 3" xfId="6269"/>
    <cellStyle name="Heading 1 18 2 7" xfId="6270"/>
    <cellStyle name="Heading 1 18 3" xfId="6271"/>
    <cellStyle name="Heading 1 18 3 2" xfId="6272"/>
    <cellStyle name="Heading 1 18 3 2 2" xfId="6273"/>
    <cellStyle name="Heading 1 18 3 2 2 2" xfId="6274"/>
    <cellStyle name="Heading 1 18 3 2 2 3" xfId="6275"/>
    <cellStyle name="Heading 1 18 3 2 3" xfId="6276"/>
    <cellStyle name="Heading 1 18 3 2 4" xfId="6277"/>
    <cellStyle name="Heading 1 18 3 3" xfId="6278"/>
    <cellStyle name="Heading 1 18 3 3 2" xfId="6279"/>
    <cellStyle name="Heading 1 18 3 3 2 2" xfId="6280"/>
    <cellStyle name="Heading 1 18 3 3 2 3" xfId="6281"/>
    <cellStyle name="Heading 1 18 3 3 3" xfId="6282"/>
    <cellStyle name="Heading 1 18 3 3 4" xfId="6283"/>
    <cellStyle name="Heading 1 18 3 4" xfId="6284"/>
    <cellStyle name="Heading 1 18 3 4 2" xfId="6285"/>
    <cellStyle name="Heading 1 18 3 4 2 2" xfId="6286"/>
    <cellStyle name="Heading 1 18 3 4 2 3" xfId="6287"/>
    <cellStyle name="Heading 1 18 3 4 3" xfId="6288"/>
    <cellStyle name="Heading 1 18 3 4 4" xfId="6289"/>
    <cellStyle name="Heading 1 18 3 5" xfId="6290"/>
    <cellStyle name="Heading 1 18 3 5 2" xfId="6291"/>
    <cellStyle name="Heading 1 18 3 5 3" xfId="6292"/>
    <cellStyle name="Heading 1 18 3 6" xfId="6293"/>
    <cellStyle name="Heading 1 18 3 6 2" xfId="6294"/>
    <cellStyle name="Heading 1 18 3 6 3" xfId="6295"/>
    <cellStyle name="Heading 1 18 3 7" xfId="6296"/>
    <cellStyle name="Heading 1 18 4" xfId="6297"/>
    <cellStyle name="Heading 1 18 4 2" xfId="6298"/>
    <cellStyle name="Heading 1 18 4 2 2" xfId="6299"/>
    <cellStyle name="Heading 1 18 4 2 2 2" xfId="6300"/>
    <cellStyle name="Heading 1 18 4 2 2 3" xfId="6301"/>
    <cellStyle name="Heading 1 18 4 2 3" xfId="6302"/>
    <cellStyle name="Heading 1 18 4 2 4" xfId="6303"/>
    <cellStyle name="Heading 1 18 4 3" xfId="6304"/>
    <cellStyle name="Heading 1 18 4 3 2" xfId="6305"/>
    <cellStyle name="Heading 1 18 4 3 2 2" xfId="6306"/>
    <cellStyle name="Heading 1 18 4 3 2 3" xfId="6307"/>
    <cellStyle name="Heading 1 18 4 3 3" xfId="6308"/>
    <cellStyle name="Heading 1 18 4 3 4" xfId="6309"/>
    <cellStyle name="Heading 1 18 4 4" xfId="6310"/>
    <cellStyle name="Heading 1 18 4 4 2" xfId="6311"/>
    <cellStyle name="Heading 1 18 4 4 2 2" xfId="6312"/>
    <cellStyle name="Heading 1 18 4 4 2 3" xfId="6313"/>
    <cellStyle name="Heading 1 18 4 4 3" xfId="6314"/>
    <cellStyle name="Heading 1 18 4 4 4" xfId="6315"/>
    <cellStyle name="Heading 1 18 4 5" xfId="6316"/>
    <cellStyle name="Heading 1 18 4 5 2" xfId="6317"/>
    <cellStyle name="Heading 1 18 4 5 3" xfId="6318"/>
    <cellStyle name="Heading 1 18 4 6" xfId="6319"/>
    <cellStyle name="Heading 1 18 4 6 2" xfId="6320"/>
    <cellStyle name="Heading 1 18 4 6 3" xfId="6321"/>
    <cellStyle name="Heading 1 18 4 7" xfId="6322"/>
    <cellStyle name="Heading 1 18 5" xfId="6323"/>
    <cellStyle name="Heading 1 18 5 2" xfId="6324"/>
    <cellStyle name="Heading 1 18 5 2 2" xfId="6325"/>
    <cellStyle name="Heading 1 18 5 2 2 2" xfId="6326"/>
    <cellStyle name="Heading 1 18 5 2 2 3" xfId="6327"/>
    <cellStyle name="Heading 1 18 5 2 3" xfId="6328"/>
    <cellStyle name="Heading 1 18 5 2 4" xfId="6329"/>
    <cellStyle name="Heading 1 18 5 3" xfId="6330"/>
    <cellStyle name="Heading 1 18 5 3 2" xfId="6331"/>
    <cellStyle name="Heading 1 18 5 3 2 2" xfId="6332"/>
    <cellStyle name="Heading 1 18 5 3 2 3" xfId="6333"/>
    <cellStyle name="Heading 1 18 5 3 3" xfId="6334"/>
    <cellStyle name="Heading 1 18 5 3 4" xfId="6335"/>
    <cellStyle name="Heading 1 18 5 4" xfId="6336"/>
    <cellStyle name="Heading 1 18 5 4 2" xfId="6337"/>
    <cellStyle name="Heading 1 18 5 4 2 2" xfId="6338"/>
    <cellStyle name="Heading 1 18 5 4 2 3" xfId="6339"/>
    <cellStyle name="Heading 1 18 5 4 3" xfId="6340"/>
    <cellStyle name="Heading 1 18 5 4 4" xfId="6341"/>
    <cellStyle name="Heading 1 18 5 5" xfId="6342"/>
    <cellStyle name="Heading 1 18 5 5 2" xfId="6343"/>
    <cellStyle name="Heading 1 18 5 5 3" xfId="6344"/>
    <cellStyle name="Heading 1 18 5 6" xfId="6345"/>
    <cellStyle name="Heading 1 18 5 6 2" xfId="6346"/>
    <cellStyle name="Heading 1 18 5 6 3" xfId="6347"/>
    <cellStyle name="Heading 1 18 5 7" xfId="6348"/>
    <cellStyle name="Heading 1 18 6" xfId="6349"/>
    <cellStyle name="Heading 1 18 6 2" xfId="6350"/>
    <cellStyle name="Heading 1 18 6 2 2" xfId="6351"/>
    <cellStyle name="Heading 1 18 6 2 2 2" xfId="6352"/>
    <cellStyle name="Heading 1 18 6 2 2 3" xfId="6353"/>
    <cellStyle name="Heading 1 18 6 2 3" xfId="6354"/>
    <cellStyle name="Heading 1 18 6 2 4" xfId="6355"/>
    <cellStyle name="Heading 1 18 6 3" xfId="6356"/>
    <cellStyle name="Heading 1 18 6 3 2" xfId="6357"/>
    <cellStyle name="Heading 1 18 6 3 2 2" xfId="6358"/>
    <cellStyle name="Heading 1 18 6 3 2 3" xfId="6359"/>
    <cellStyle name="Heading 1 18 6 3 3" xfId="6360"/>
    <cellStyle name="Heading 1 18 6 3 4" xfId="6361"/>
    <cellStyle name="Heading 1 18 6 4" xfId="6362"/>
    <cellStyle name="Heading 1 18 6 4 2" xfId="6363"/>
    <cellStyle name="Heading 1 18 6 4 2 2" xfId="6364"/>
    <cellStyle name="Heading 1 18 6 4 2 3" xfId="6365"/>
    <cellStyle name="Heading 1 18 6 4 3" xfId="6366"/>
    <cellStyle name="Heading 1 18 6 4 4" xfId="6367"/>
    <cellStyle name="Heading 1 18 6 5" xfId="6368"/>
    <cellStyle name="Heading 1 18 6 5 2" xfId="6369"/>
    <cellStyle name="Heading 1 18 6 5 3" xfId="6370"/>
    <cellStyle name="Heading 1 18 6 6" xfId="6371"/>
    <cellStyle name="Heading 1 18 6 7" xfId="6372"/>
    <cellStyle name="Heading 1 18 7" xfId="6373"/>
    <cellStyle name="Heading 1 18 7 2" xfId="6374"/>
    <cellStyle name="Heading 1 18 7 2 2" xfId="6375"/>
    <cellStyle name="Heading 1 18 7 2 3" xfId="6376"/>
    <cellStyle name="Heading 1 18 7 3" xfId="6377"/>
    <cellStyle name="Heading 1 18 7 4" xfId="6378"/>
    <cellStyle name="Heading 1 18 8" xfId="6379"/>
    <cellStyle name="Heading 1 18 8 2" xfId="6380"/>
    <cellStyle name="Heading 1 18 8 2 2" xfId="6381"/>
    <cellStyle name="Heading 1 18 8 2 3" xfId="6382"/>
    <cellStyle name="Heading 1 18 8 3" xfId="6383"/>
    <cellStyle name="Heading 1 18 8 4" xfId="6384"/>
    <cellStyle name="Heading 1 18 9" xfId="6385"/>
    <cellStyle name="Heading 1 18 9 2" xfId="6386"/>
    <cellStyle name="Heading 1 18 9 2 2" xfId="6387"/>
    <cellStyle name="Heading 1 18 9 2 3" xfId="6388"/>
    <cellStyle name="Heading 1 18 9 3" xfId="6389"/>
    <cellStyle name="Heading 1 18 9 4" xfId="6390"/>
    <cellStyle name="Heading 1 19" xfId="6391"/>
    <cellStyle name="Heading 1 19 10" xfId="6392"/>
    <cellStyle name="Heading 1 19 10 2" xfId="6393"/>
    <cellStyle name="Heading 1 19 10 3" xfId="6394"/>
    <cellStyle name="Heading 1 19 11" xfId="6395"/>
    <cellStyle name="Heading 1 19 12" xfId="6396"/>
    <cellStyle name="Heading 1 19 2" xfId="6397"/>
    <cellStyle name="Heading 1 19 2 2" xfId="6398"/>
    <cellStyle name="Heading 1 19 2 2 2" xfId="6399"/>
    <cellStyle name="Heading 1 19 2 2 2 2" xfId="6400"/>
    <cellStyle name="Heading 1 19 2 2 2 3" xfId="6401"/>
    <cellStyle name="Heading 1 19 2 2 3" xfId="6402"/>
    <cellStyle name="Heading 1 19 2 2 4" xfId="6403"/>
    <cellStyle name="Heading 1 19 2 3" xfId="6404"/>
    <cellStyle name="Heading 1 19 2 3 2" xfId="6405"/>
    <cellStyle name="Heading 1 19 2 3 2 2" xfId="6406"/>
    <cellStyle name="Heading 1 19 2 3 2 3" xfId="6407"/>
    <cellStyle name="Heading 1 19 2 3 3" xfId="6408"/>
    <cellStyle name="Heading 1 19 2 3 4" xfId="6409"/>
    <cellStyle name="Heading 1 19 2 4" xfId="6410"/>
    <cellStyle name="Heading 1 19 2 4 2" xfId="6411"/>
    <cellStyle name="Heading 1 19 2 4 2 2" xfId="6412"/>
    <cellStyle name="Heading 1 19 2 4 2 3" xfId="6413"/>
    <cellStyle name="Heading 1 19 2 4 3" xfId="6414"/>
    <cellStyle name="Heading 1 19 2 4 4" xfId="6415"/>
    <cellStyle name="Heading 1 19 2 5" xfId="6416"/>
    <cellStyle name="Heading 1 19 2 5 2" xfId="6417"/>
    <cellStyle name="Heading 1 19 2 5 3" xfId="6418"/>
    <cellStyle name="Heading 1 19 2 6" xfId="6419"/>
    <cellStyle name="Heading 1 19 2 6 2" xfId="6420"/>
    <cellStyle name="Heading 1 19 2 6 3" xfId="6421"/>
    <cellStyle name="Heading 1 19 2 7" xfId="6422"/>
    <cellStyle name="Heading 1 19 3" xfId="6423"/>
    <cellStyle name="Heading 1 19 3 2" xfId="6424"/>
    <cellStyle name="Heading 1 19 3 2 2" xfId="6425"/>
    <cellStyle name="Heading 1 19 3 2 2 2" xfId="6426"/>
    <cellStyle name="Heading 1 19 3 2 2 3" xfId="6427"/>
    <cellStyle name="Heading 1 19 3 2 3" xfId="6428"/>
    <cellStyle name="Heading 1 19 3 2 4" xfId="6429"/>
    <cellStyle name="Heading 1 19 3 3" xfId="6430"/>
    <cellStyle name="Heading 1 19 3 3 2" xfId="6431"/>
    <cellStyle name="Heading 1 19 3 3 2 2" xfId="6432"/>
    <cellStyle name="Heading 1 19 3 3 2 3" xfId="6433"/>
    <cellStyle name="Heading 1 19 3 3 3" xfId="6434"/>
    <cellStyle name="Heading 1 19 3 3 4" xfId="6435"/>
    <cellStyle name="Heading 1 19 3 4" xfId="6436"/>
    <cellStyle name="Heading 1 19 3 4 2" xfId="6437"/>
    <cellStyle name="Heading 1 19 3 4 2 2" xfId="6438"/>
    <cellStyle name="Heading 1 19 3 4 2 3" xfId="6439"/>
    <cellStyle name="Heading 1 19 3 4 3" xfId="6440"/>
    <cellStyle name="Heading 1 19 3 4 4" xfId="6441"/>
    <cellStyle name="Heading 1 19 3 5" xfId="6442"/>
    <cellStyle name="Heading 1 19 3 5 2" xfId="6443"/>
    <cellStyle name="Heading 1 19 3 5 3" xfId="6444"/>
    <cellStyle name="Heading 1 19 3 6" xfId="6445"/>
    <cellStyle name="Heading 1 19 3 6 2" xfId="6446"/>
    <cellStyle name="Heading 1 19 3 6 3" xfId="6447"/>
    <cellStyle name="Heading 1 19 3 7" xfId="6448"/>
    <cellStyle name="Heading 1 19 4" xfId="6449"/>
    <cellStyle name="Heading 1 19 4 2" xfId="6450"/>
    <cellStyle name="Heading 1 19 4 2 2" xfId="6451"/>
    <cellStyle name="Heading 1 19 4 2 2 2" xfId="6452"/>
    <cellStyle name="Heading 1 19 4 2 2 3" xfId="6453"/>
    <cellStyle name="Heading 1 19 4 2 3" xfId="6454"/>
    <cellStyle name="Heading 1 19 4 2 4" xfId="6455"/>
    <cellStyle name="Heading 1 19 4 3" xfId="6456"/>
    <cellStyle name="Heading 1 19 4 3 2" xfId="6457"/>
    <cellStyle name="Heading 1 19 4 3 2 2" xfId="6458"/>
    <cellStyle name="Heading 1 19 4 3 2 3" xfId="6459"/>
    <cellStyle name="Heading 1 19 4 3 3" xfId="6460"/>
    <cellStyle name="Heading 1 19 4 3 4" xfId="6461"/>
    <cellStyle name="Heading 1 19 4 4" xfId="6462"/>
    <cellStyle name="Heading 1 19 4 4 2" xfId="6463"/>
    <cellStyle name="Heading 1 19 4 4 2 2" xfId="6464"/>
    <cellStyle name="Heading 1 19 4 4 2 3" xfId="6465"/>
    <cellStyle name="Heading 1 19 4 4 3" xfId="6466"/>
    <cellStyle name="Heading 1 19 4 4 4" xfId="6467"/>
    <cellStyle name="Heading 1 19 4 5" xfId="6468"/>
    <cellStyle name="Heading 1 19 4 5 2" xfId="6469"/>
    <cellStyle name="Heading 1 19 4 5 3" xfId="6470"/>
    <cellStyle name="Heading 1 19 4 6" xfId="6471"/>
    <cellStyle name="Heading 1 19 4 6 2" xfId="6472"/>
    <cellStyle name="Heading 1 19 4 6 3" xfId="6473"/>
    <cellStyle name="Heading 1 19 4 7" xfId="6474"/>
    <cellStyle name="Heading 1 19 5" xfId="6475"/>
    <cellStyle name="Heading 1 19 5 2" xfId="6476"/>
    <cellStyle name="Heading 1 19 5 2 2" xfId="6477"/>
    <cellStyle name="Heading 1 19 5 2 2 2" xfId="6478"/>
    <cellStyle name="Heading 1 19 5 2 2 3" xfId="6479"/>
    <cellStyle name="Heading 1 19 5 2 3" xfId="6480"/>
    <cellStyle name="Heading 1 19 5 2 4" xfId="6481"/>
    <cellStyle name="Heading 1 19 5 3" xfId="6482"/>
    <cellStyle name="Heading 1 19 5 3 2" xfId="6483"/>
    <cellStyle name="Heading 1 19 5 3 2 2" xfId="6484"/>
    <cellStyle name="Heading 1 19 5 3 2 3" xfId="6485"/>
    <cellStyle name="Heading 1 19 5 3 3" xfId="6486"/>
    <cellStyle name="Heading 1 19 5 3 4" xfId="6487"/>
    <cellStyle name="Heading 1 19 5 4" xfId="6488"/>
    <cellStyle name="Heading 1 19 5 4 2" xfId="6489"/>
    <cellStyle name="Heading 1 19 5 4 2 2" xfId="6490"/>
    <cellStyle name="Heading 1 19 5 4 2 3" xfId="6491"/>
    <cellStyle name="Heading 1 19 5 4 3" xfId="6492"/>
    <cellStyle name="Heading 1 19 5 4 4" xfId="6493"/>
    <cellStyle name="Heading 1 19 5 5" xfId="6494"/>
    <cellStyle name="Heading 1 19 5 5 2" xfId="6495"/>
    <cellStyle name="Heading 1 19 5 5 3" xfId="6496"/>
    <cellStyle name="Heading 1 19 5 6" xfId="6497"/>
    <cellStyle name="Heading 1 19 5 6 2" xfId="6498"/>
    <cellStyle name="Heading 1 19 5 6 3" xfId="6499"/>
    <cellStyle name="Heading 1 19 5 7" xfId="6500"/>
    <cellStyle name="Heading 1 19 6" xfId="6501"/>
    <cellStyle name="Heading 1 19 6 2" xfId="6502"/>
    <cellStyle name="Heading 1 19 6 2 2" xfId="6503"/>
    <cellStyle name="Heading 1 19 6 2 2 2" xfId="6504"/>
    <cellStyle name="Heading 1 19 6 2 2 3" xfId="6505"/>
    <cellStyle name="Heading 1 19 6 2 3" xfId="6506"/>
    <cellStyle name="Heading 1 19 6 2 4" xfId="6507"/>
    <cellStyle name="Heading 1 19 6 3" xfId="6508"/>
    <cellStyle name="Heading 1 19 6 3 2" xfId="6509"/>
    <cellStyle name="Heading 1 19 6 3 2 2" xfId="6510"/>
    <cellStyle name="Heading 1 19 6 3 2 3" xfId="6511"/>
    <cellStyle name="Heading 1 19 6 3 3" xfId="6512"/>
    <cellStyle name="Heading 1 19 6 3 4" xfId="6513"/>
    <cellStyle name="Heading 1 19 6 4" xfId="6514"/>
    <cellStyle name="Heading 1 19 6 4 2" xfId="6515"/>
    <cellStyle name="Heading 1 19 6 4 2 2" xfId="6516"/>
    <cellStyle name="Heading 1 19 6 4 2 3" xfId="6517"/>
    <cellStyle name="Heading 1 19 6 4 3" xfId="6518"/>
    <cellStyle name="Heading 1 19 6 4 4" xfId="6519"/>
    <cellStyle name="Heading 1 19 6 5" xfId="6520"/>
    <cellStyle name="Heading 1 19 6 5 2" xfId="6521"/>
    <cellStyle name="Heading 1 19 6 5 3" xfId="6522"/>
    <cellStyle name="Heading 1 19 6 6" xfId="6523"/>
    <cellStyle name="Heading 1 19 6 7" xfId="6524"/>
    <cellStyle name="Heading 1 19 7" xfId="6525"/>
    <cellStyle name="Heading 1 19 7 2" xfId="6526"/>
    <cellStyle name="Heading 1 19 7 2 2" xfId="6527"/>
    <cellStyle name="Heading 1 19 7 2 3" xfId="6528"/>
    <cellStyle name="Heading 1 19 7 3" xfId="6529"/>
    <cellStyle name="Heading 1 19 7 4" xfId="6530"/>
    <cellStyle name="Heading 1 19 8" xfId="6531"/>
    <cellStyle name="Heading 1 19 8 2" xfId="6532"/>
    <cellStyle name="Heading 1 19 8 2 2" xfId="6533"/>
    <cellStyle name="Heading 1 19 8 2 3" xfId="6534"/>
    <cellStyle name="Heading 1 19 8 3" xfId="6535"/>
    <cellStyle name="Heading 1 19 8 4" xfId="6536"/>
    <cellStyle name="Heading 1 19 9" xfId="6537"/>
    <cellStyle name="Heading 1 19 9 2" xfId="6538"/>
    <cellStyle name="Heading 1 19 9 2 2" xfId="6539"/>
    <cellStyle name="Heading 1 19 9 2 3" xfId="6540"/>
    <cellStyle name="Heading 1 19 9 3" xfId="6541"/>
    <cellStyle name="Heading 1 19 9 4" xfId="6542"/>
    <cellStyle name="Heading 1 2" xfId="6543"/>
    <cellStyle name="Heading 1 2 10" xfId="6544"/>
    <cellStyle name="Heading 1 2 10 2" xfId="6545"/>
    <cellStyle name="Heading 1 2 10 2 2" xfId="6546"/>
    <cellStyle name="Heading 1 2 10 2 3" xfId="6547"/>
    <cellStyle name="Heading 1 2 10 3" xfId="6548"/>
    <cellStyle name="Heading 1 2 10 4" xfId="6549"/>
    <cellStyle name="Heading 1 2 11" xfId="6550"/>
    <cellStyle name="Heading 1 2 11 2" xfId="6551"/>
    <cellStyle name="Heading 1 2 11 2 2" xfId="6552"/>
    <cellStyle name="Heading 1 2 11 2 3" xfId="6553"/>
    <cellStyle name="Heading 1 2 11 3" xfId="6554"/>
    <cellStyle name="Heading 1 2 11 4" xfId="6555"/>
    <cellStyle name="Heading 1 2 12" xfId="6556"/>
    <cellStyle name="Heading 1 2 12 2" xfId="6557"/>
    <cellStyle name="Heading 1 2 12 2 2" xfId="6558"/>
    <cellStyle name="Heading 1 2 12 2 3" xfId="6559"/>
    <cellStyle name="Heading 1 2 12 3" xfId="6560"/>
    <cellStyle name="Heading 1 2 12 4" xfId="6561"/>
    <cellStyle name="Heading 1 2 13" xfId="6562"/>
    <cellStyle name="Heading 1 2 13 2" xfId="6563"/>
    <cellStyle name="Heading 1 2 13 3" xfId="6564"/>
    <cellStyle name="Heading 1 2 14" xfId="6565"/>
    <cellStyle name="Heading 1 2 14 2" xfId="6566"/>
    <cellStyle name="Heading 1 2 14 3" xfId="6567"/>
    <cellStyle name="Heading 1 2 15" xfId="6568"/>
    <cellStyle name="Heading 1 2 2" xfId="6569"/>
    <cellStyle name="Heading 1 2 2 10" xfId="6570"/>
    <cellStyle name="Heading 1 2 2 10 2" xfId="6571"/>
    <cellStyle name="Heading 1 2 2 10 2 2" xfId="6572"/>
    <cellStyle name="Heading 1 2 2 10 2 3" xfId="6573"/>
    <cellStyle name="Heading 1 2 2 10 3" xfId="6574"/>
    <cellStyle name="Heading 1 2 2 10 4" xfId="6575"/>
    <cellStyle name="Heading 1 2 2 11" xfId="6576"/>
    <cellStyle name="Heading 1 2 2 11 2" xfId="6577"/>
    <cellStyle name="Heading 1 2 2 11 2 2" xfId="6578"/>
    <cellStyle name="Heading 1 2 2 11 2 3" xfId="6579"/>
    <cellStyle name="Heading 1 2 2 11 3" xfId="6580"/>
    <cellStyle name="Heading 1 2 2 11 4" xfId="6581"/>
    <cellStyle name="Heading 1 2 2 12" xfId="6582"/>
    <cellStyle name="Heading 1 2 2 12 2" xfId="6583"/>
    <cellStyle name="Heading 1 2 2 12 3" xfId="6584"/>
    <cellStyle name="Heading 1 2 2 13" xfId="6585"/>
    <cellStyle name="Heading 1 2 2 13 2" xfId="6586"/>
    <cellStyle name="Heading 1 2 2 13 3" xfId="6587"/>
    <cellStyle name="Heading 1 2 2 14" xfId="6588"/>
    <cellStyle name="Heading 1 2 2 2" xfId="6589"/>
    <cellStyle name="Heading 1 2 2 2 2" xfId="6590"/>
    <cellStyle name="Heading 1 2 2 2 2 2" xfId="6591"/>
    <cellStyle name="Heading 1 2 2 2 2 2 2" xfId="6592"/>
    <cellStyle name="Heading 1 2 2 2 2 2 3" xfId="6593"/>
    <cellStyle name="Heading 1 2 2 2 2 3" xfId="6594"/>
    <cellStyle name="Heading 1 2 2 2 2 4" xfId="6595"/>
    <cellStyle name="Heading 1 2 2 2 3" xfId="6596"/>
    <cellStyle name="Heading 1 2 2 2 3 2" xfId="6597"/>
    <cellStyle name="Heading 1 2 2 2 3 2 2" xfId="6598"/>
    <cellStyle name="Heading 1 2 2 2 3 2 3" xfId="6599"/>
    <cellStyle name="Heading 1 2 2 2 3 3" xfId="6600"/>
    <cellStyle name="Heading 1 2 2 2 3 4" xfId="6601"/>
    <cellStyle name="Heading 1 2 2 2 4" xfId="6602"/>
    <cellStyle name="Heading 1 2 2 2 4 2" xfId="6603"/>
    <cellStyle name="Heading 1 2 2 2 4 2 2" xfId="6604"/>
    <cellStyle name="Heading 1 2 2 2 4 2 3" xfId="6605"/>
    <cellStyle name="Heading 1 2 2 2 4 3" xfId="6606"/>
    <cellStyle name="Heading 1 2 2 2 4 4" xfId="6607"/>
    <cellStyle name="Heading 1 2 2 2 5" xfId="6608"/>
    <cellStyle name="Heading 1 2 2 2 5 2" xfId="6609"/>
    <cellStyle name="Heading 1 2 2 2 5 3" xfId="6610"/>
    <cellStyle name="Heading 1 2 2 2 6" xfId="6611"/>
    <cellStyle name="Heading 1 2 2 2 6 2" xfId="6612"/>
    <cellStyle name="Heading 1 2 2 2 6 3" xfId="6613"/>
    <cellStyle name="Heading 1 2 2 2 7" xfId="6614"/>
    <cellStyle name="Heading 1 2 2 3" xfId="6615"/>
    <cellStyle name="Heading 1 2 2 3 2" xfId="6616"/>
    <cellStyle name="Heading 1 2 2 3 2 2" xfId="6617"/>
    <cellStyle name="Heading 1 2 2 3 2 2 2" xfId="6618"/>
    <cellStyle name="Heading 1 2 2 3 2 2 3" xfId="6619"/>
    <cellStyle name="Heading 1 2 2 3 2 3" xfId="6620"/>
    <cellStyle name="Heading 1 2 2 3 2 4" xfId="6621"/>
    <cellStyle name="Heading 1 2 2 3 3" xfId="6622"/>
    <cellStyle name="Heading 1 2 2 3 3 2" xfId="6623"/>
    <cellStyle name="Heading 1 2 2 3 3 2 2" xfId="6624"/>
    <cellStyle name="Heading 1 2 2 3 3 2 3" xfId="6625"/>
    <cellStyle name="Heading 1 2 2 3 3 3" xfId="6626"/>
    <cellStyle name="Heading 1 2 2 3 3 4" xfId="6627"/>
    <cellStyle name="Heading 1 2 2 3 4" xfId="6628"/>
    <cellStyle name="Heading 1 2 2 3 4 2" xfId="6629"/>
    <cellStyle name="Heading 1 2 2 3 4 2 2" xfId="6630"/>
    <cellStyle name="Heading 1 2 2 3 4 2 3" xfId="6631"/>
    <cellStyle name="Heading 1 2 2 3 4 3" xfId="6632"/>
    <cellStyle name="Heading 1 2 2 3 4 4" xfId="6633"/>
    <cellStyle name="Heading 1 2 2 3 5" xfId="6634"/>
    <cellStyle name="Heading 1 2 2 3 5 2" xfId="6635"/>
    <cellStyle name="Heading 1 2 2 3 5 3" xfId="6636"/>
    <cellStyle name="Heading 1 2 2 3 6" xfId="6637"/>
    <cellStyle name="Heading 1 2 2 3 6 2" xfId="6638"/>
    <cellStyle name="Heading 1 2 2 3 6 3" xfId="6639"/>
    <cellStyle name="Heading 1 2 2 3 7" xfId="6640"/>
    <cellStyle name="Heading 1 2 2 4" xfId="6641"/>
    <cellStyle name="Heading 1 2 2 4 2" xfId="6642"/>
    <cellStyle name="Heading 1 2 2 4 2 2" xfId="6643"/>
    <cellStyle name="Heading 1 2 2 4 2 2 2" xfId="6644"/>
    <cellStyle name="Heading 1 2 2 4 2 2 3" xfId="6645"/>
    <cellStyle name="Heading 1 2 2 4 2 3" xfId="6646"/>
    <cellStyle name="Heading 1 2 2 4 2 4" xfId="6647"/>
    <cellStyle name="Heading 1 2 2 4 3" xfId="6648"/>
    <cellStyle name="Heading 1 2 2 4 3 2" xfId="6649"/>
    <cellStyle name="Heading 1 2 2 4 3 2 2" xfId="6650"/>
    <cellStyle name="Heading 1 2 2 4 3 2 3" xfId="6651"/>
    <cellStyle name="Heading 1 2 2 4 3 3" xfId="6652"/>
    <cellStyle name="Heading 1 2 2 4 3 4" xfId="6653"/>
    <cellStyle name="Heading 1 2 2 4 4" xfId="6654"/>
    <cellStyle name="Heading 1 2 2 4 4 2" xfId="6655"/>
    <cellStyle name="Heading 1 2 2 4 4 2 2" xfId="6656"/>
    <cellStyle name="Heading 1 2 2 4 4 2 3" xfId="6657"/>
    <cellStyle name="Heading 1 2 2 4 4 3" xfId="6658"/>
    <cellStyle name="Heading 1 2 2 4 4 4" xfId="6659"/>
    <cellStyle name="Heading 1 2 2 4 5" xfId="6660"/>
    <cellStyle name="Heading 1 2 2 4 5 2" xfId="6661"/>
    <cellStyle name="Heading 1 2 2 4 5 3" xfId="6662"/>
    <cellStyle name="Heading 1 2 2 4 6" xfId="6663"/>
    <cellStyle name="Heading 1 2 2 4 6 2" xfId="6664"/>
    <cellStyle name="Heading 1 2 2 4 6 3" xfId="6665"/>
    <cellStyle name="Heading 1 2 2 4 7" xfId="6666"/>
    <cellStyle name="Heading 1 2 2 5" xfId="6667"/>
    <cellStyle name="Heading 1 2 2 5 2" xfId="6668"/>
    <cellStyle name="Heading 1 2 2 5 2 2" xfId="6669"/>
    <cellStyle name="Heading 1 2 2 5 2 2 2" xfId="6670"/>
    <cellStyle name="Heading 1 2 2 5 2 2 3" xfId="6671"/>
    <cellStyle name="Heading 1 2 2 5 2 3" xfId="6672"/>
    <cellStyle name="Heading 1 2 2 5 2 4" xfId="6673"/>
    <cellStyle name="Heading 1 2 2 5 3" xfId="6674"/>
    <cellStyle name="Heading 1 2 2 5 3 2" xfId="6675"/>
    <cellStyle name="Heading 1 2 2 5 3 2 2" xfId="6676"/>
    <cellStyle name="Heading 1 2 2 5 3 2 3" xfId="6677"/>
    <cellStyle name="Heading 1 2 2 5 3 3" xfId="6678"/>
    <cellStyle name="Heading 1 2 2 5 3 4" xfId="6679"/>
    <cellStyle name="Heading 1 2 2 5 4" xfId="6680"/>
    <cellStyle name="Heading 1 2 2 5 4 2" xfId="6681"/>
    <cellStyle name="Heading 1 2 2 5 4 2 2" xfId="6682"/>
    <cellStyle name="Heading 1 2 2 5 4 2 3" xfId="6683"/>
    <cellStyle name="Heading 1 2 2 5 4 3" xfId="6684"/>
    <cellStyle name="Heading 1 2 2 5 4 4" xfId="6685"/>
    <cellStyle name="Heading 1 2 2 5 5" xfId="6686"/>
    <cellStyle name="Heading 1 2 2 5 5 2" xfId="6687"/>
    <cellStyle name="Heading 1 2 2 5 5 3" xfId="6688"/>
    <cellStyle name="Heading 1 2 2 5 6" xfId="6689"/>
    <cellStyle name="Heading 1 2 2 5 6 2" xfId="6690"/>
    <cellStyle name="Heading 1 2 2 5 6 3" xfId="6691"/>
    <cellStyle name="Heading 1 2 2 5 7" xfId="6692"/>
    <cellStyle name="Heading 1 2 2 6" xfId="6693"/>
    <cellStyle name="Heading 1 2 2 6 2" xfId="6694"/>
    <cellStyle name="Heading 1 2 2 6 2 2" xfId="6695"/>
    <cellStyle name="Heading 1 2 2 6 2 2 2" xfId="6696"/>
    <cellStyle name="Heading 1 2 2 6 2 2 3" xfId="6697"/>
    <cellStyle name="Heading 1 2 2 6 2 3" xfId="6698"/>
    <cellStyle name="Heading 1 2 2 6 2 4" xfId="6699"/>
    <cellStyle name="Heading 1 2 2 6 3" xfId="6700"/>
    <cellStyle name="Heading 1 2 2 6 3 2" xfId="6701"/>
    <cellStyle name="Heading 1 2 2 6 3 2 2" xfId="6702"/>
    <cellStyle name="Heading 1 2 2 6 3 2 3" xfId="6703"/>
    <cellStyle name="Heading 1 2 2 6 3 3" xfId="6704"/>
    <cellStyle name="Heading 1 2 2 6 3 4" xfId="6705"/>
    <cellStyle name="Heading 1 2 2 6 4" xfId="6706"/>
    <cellStyle name="Heading 1 2 2 6 4 2" xfId="6707"/>
    <cellStyle name="Heading 1 2 2 6 4 2 2" xfId="6708"/>
    <cellStyle name="Heading 1 2 2 6 4 2 3" xfId="6709"/>
    <cellStyle name="Heading 1 2 2 6 4 3" xfId="6710"/>
    <cellStyle name="Heading 1 2 2 6 4 4" xfId="6711"/>
    <cellStyle name="Heading 1 2 2 6 5" xfId="6712"/>
    <cellStyle name="Heading 1 2 2 6 5 2" xfId="6713"/>
    <cellStyle name="Heading 1 2 2 6 5 3" xfId="6714"/>
    <cellStyle name="Heading 1 2 2 6 6" xfId="6715"/>
    <cellStyle name="Heading 1 2 2 6 6 2" xfId="6716"/>
    <cellStyle name="Heading 1 2 2 6 6 3" xfId="6717"/>
    <cellStyle name="Heading 1 2 2 6 7" xfId="6718"/>
    <cellStyle name="Heading 1 2 2 6 8" xfId="6719"/>
    <cellStyle name="Heading 1 2 2 7" xfId="6720"/>
    <cellStyle name="Heading 1 2 2 7 2" xfId="6721"/>
    <cellStyle name="Heading 1 2 2 7 2 2" xfId="6722"/>
    <cellStyle name="Heading 1 2 2 7 2 2 2" xfId="6723"/>
    <cellStyle name="Heading 1 2 2 7 2 2 3" xfId="6724"/>
    <cellStyle name="Heading 1 2 2 7 2 3" xfId="6725"/>
    <cellStyle name="Heading 1 2 2 7 2 4" xfId="6726"/>
    <cellStyle name="Heading 1 2 2 7 3" xfId="6727"/>
    <cellStyle name="Heading 1 2 2 7 3 2" xfId="6728"/>
    <cellStyle name="Heading 1 2 2 7 3 2 2" xfId="6729"/>
    <cellStyle name="Heading 1 2 2 7 3 2 3" xfId="6730"/>
    <cellStyle name="Heading 1 2 2 7 3 3" xfId="6731"/>
    <cellStyle name="Heading 1 2 2 7 3 4" xfId="6732"/>
    <cellStyle name="Heading 1 2 2 7 4" xfId="6733"/>
    <cellStyle name="Heading 1 2 2 7 4 2" xfId="6734"/>
    <cellStyle name="Heading 1 2 2 7 4 2 2" xfId="6735"/>
    <cellStyle name="Heading 1 2 2 7 4 2 3" xfId="6736"/>
    <cellStyle name="Heading 1 2 2 7 4 3" xfId="6737"/>
    <cellStyle name="Heading 1 2 2 7 4 4" xfId="6738"/>
    <cellStyle name="Heading 1 2 2 7 5" xfId="6739"/>
    <cellStyle name="Heading 1 2 2 7 5 2" xfId="6740"/>
    <cellStyle name="Heading 1 2 2 7 5 3" xfId="6741"/>
    <cellStyle name="Heading 1 2 2 7 6" xfId="6742"/>
    <cellStyle name="Heading 1 2 2 7 7" xfId="6743"/>
    <cellStyle name="Heading 1 2 2 8" xfId="6744"/>
    <cellStyle name="Heading 1 2 2 8 2" xfId="6745"/>
    <cellStyle name="Heading 1 2 2 8 2 2" xfId="6746"/>
    <cellStyle name="Heading 1 2 2 8 2 2 2" xfId="6747"/>
    <cellStyle name="Heading 1 2 2 8 2 2 3" xfId="6748"/>
    <cellStyle name="Heading 1 2 2 8 2 3" xfId="6749"/>
    <cellStyle name="Heading 1 2 2 8 2 4" xfId="6750"/>
    <cellStyle name="Heading 1 2 2 8 3" xfId="6751"/>
    <cellStyle name="Heading 1 2 2 8 3 2" xfId="6752"/>
    <cellStyle name="Heading 1 2 2 8 3 2 2" xfId="6753"/>
    <cellStyle name="Heading 1 2 2 8 3 2 3" xfId="6754"/>
    <cellStyle name="Heading 1 2 2 8 3 3" xfId="6755"/>
    <cellStyle name="Heading 1 2 2 8 3 4" xfId="6756"/>
    <cellStyle name="Heading 1 2 2 8 4" xfId="6757"/>
    <cellStyle name="Heading 1 2 2 8 4 2" xfId="6758"/>
    <cellStyle name="Heading 1 2 2 8 4 2 2" xfId="6759"/>
    <cellStyle name="Heading 1 2 2 8 4 2 3" xfId="6760"/>
    <cellStyle name="Heading 1 2 2 8 4 3" xfId="6761"/>
    <cellStyle name="Heading 1 2 2 8 4 4" xfId="6762"/>
    <cellStyle name="Heading 1 2 2 8 5" xfId="6763"/>
    <cellStyle name="Heading 1 2 2 8 5 2" xfId="6764"/>
    <cellStyle name="Heading 1 2 2 8 5 3" xfId="6765"/>
    <cellStyle name="Heading 1 2 2 8 6" xfId="6766"/>
    <cellStyle name="Heading 1 2 2 8 6 2" xfId="6767"/>
    <cellStyle name="Heading 1 2 2 8 6 3" xfId="6768"/>
    <cellStyle name="Heading 1 2 2 8 7" xfId="6769"/>
    <cellStyle name="Heading 1 2 2 8 8" xfId="6770"/>
    <cellStyle name="Heading 1 2 2 9" xfId="6771"/>
    <cellStyle name="Heading 1 2 2 9 2" xfId="6772"/>
    <cellStyle name="Heading 1 2 2 9 2 2" xfId="6773"/>
    <cellStyle name="Heading 1 2 2 9 2 3" xfId="6774"/>
    <cellStyle name="Heading 1 2 2 9 3" xfId="6775"/>
    <cellStyle name="Heading 1 2 2 9 4" xfId="6776"/>
    <cellStyle name="Heading 1 2 3" xfId="6777"/>
    <cellStyle name="Heading 1 2 3 2" xfId="6778"/>
    <cellStyle name="Heading 1 2 3 2 2" xfId="6779"/>
    <cellStyle name="Heading 1 2 3 2 2 2" xfId="6780"/>
    <cellStyle name="Heading 1 2 3 2 2 3" xfId="6781"/>
    <cellStyle name="Heading 1 2 3 2 3" xfId="6782"/>
    <cellStyle name="Heading 1 2 3 2 4" xfId="6783"/>
    <cellStyle name="Heading 1 2 3 3" xfId="6784"/>
    <cellStyle name="Heading 1 2 3 3 2" xfId="6785"/>
    <cellStyle name="Heading 1 2 3 3 2 2" xfId="6786"/>
    <cellStyle name="Heading 1 2 3 3 2 3" xfId="6787"/>
    <cellStyle name="Heading 1 2 3 3 3" xfId="6788"/>
    <cellStyle name="Heading 1 2 3 3 4" xfId="6789"/>
    <cellStyle name="Heading 1 2 3 4" xfId="6790"/>
    <cellStyle name="Heading 1 2 3 4 2" xfId="6791"/>
    <cellStyle name="Heading 1 2 3 4 2 2" xfId="6792"/>
    <cellStyle name="Heading 1 2 3 4 2 3" xfId="6793"/>
    <cellStyle name="Heading 1 2 3 4 3" xfId="6794"/>
    <cellStyle name="Heading 1 2 3 4 4" xfId="6795"/>
    <cellStyle name="Heading 1 2 3 5" xfId="6796"/>
    <cellStyle name="Heading 1 2 3 5 2" xfId="6797"/>
    <cellStyle name="Heading 1 2 3 5 3" xfId="6798"/>
    <cellStyle name="Heading 1 2 3 6" xfId="6799"/>
    <cellStyle name="Heading 1 2 3 6 2" xfId="6800"/>
    <cellStyle name="Heading 1 2 3 6 3" xfId="6801"/>
    <cellStyle name="Heading 1 2 3 7" xfId="6802"/>
    <cellStyle name="Heading 1 2 4" xfId="6803"/>
    <cellStyle name="Heading 1 2 4 2" xfId="6804"/>
    <cellStyle name="Heading 1 2 4 2 2" xfId="6805"/>
    <cellStyle name="Heading 1 2 4 2 2 2" xfId="6806"/>
    <cellStyle name="Heading 1 2 4 2 2 3" xfId="6807"/>
    <cellStyle name="Heading 1 2 4 2 3" xfId="6808"/>
    <cellStyle name="Heading 1 2 4 2 4" xfId="6809"/>
    <cellStyle name="Heading 1 2 4 3" xfId="6810"/>
    <cellStyle name="Heading 1 2 4 3 2" xfId="6811"/>
    <cellStyle name="Heading 1 2 4 3 2 2" xfId="6812"/>
    <cellStyle name="Heading 1 2 4 3 2 3" xfId="6813"/>
    <cellStyle name="Heading 1 2 4 3 3" xfId="6814"/>
    <cellStyle name="Heading 1 2 4 3 4" xfId="6815"/>
    <cellStyle name="Heading 1 2 4 4" xfId="6816"/>
    <cellStyle name="Heading 1 2 4 4 2" xfId="6817"/>
    <cellStyle name="Heading 1 2 4 4 2 2" xfId="6818"/>
    <cellStyle name="Heading 1 2 4 4 2 3" xfId="6819"/>
    <cellStyle name="Heading 1 2 4 4 3" xfId="6820"/>
    <cellStyle name="Heading 1 2 4 4 4" xfId="6821"/>
    <cellStyle name="Heading 1 2 4 5" xfId="6822"/>
    <cellStyle name="Heading 1 2 4 5 2" xfId="6823"/>
    <cellStyle name="Heading 1 2 4 5 3" xfId="6824"/>
    <cellStyle name="Heading 1 2 4 6" xfId="6825"/>
    <cellStyle name="Heading 1 2 4 6 2" xfId="6826"/>
    <cellStyle name="Heading 1 2 4 6 3" xfId="6827"/>
    <cellStyle name="Heading 1 2 4 7" xfId="6828"/>
    <cellStyle name="Heading 1 2 5" xfId="6829"/>
    <cellStyle name="Heading 1 2 5 2" xfId="6830"/>
    <cellStyle name="Heading 1 2 5 2 2" xfId="6831"/>
    <cellStyle name="Heading 1 2 5 2 2 2" xfId="6832"/>
    <cellStyle name="Heading 1 2 5 2 2 3" xfId="6833"/>
    <cellStyle name="Heading 1 2 5 2 3" xfId="6834"/>
    <cellStyle name="Heading 1 2 5 2 4" xfId="6835"/>
    <cellStyle name="Heading 1 2 5 3" xfId="6836"/>
    <cellStyle name="Heading 1 2 5 3 2" xfId="6837"/>
    <cellStyle name="Heading 1 2 5 3 2 2" xfId="6838"/>
    <cellStyle name="Heading 1 2 5 3 2 3" xfId="6839"/>
    <cellStyle name="Heading 1 2 5 3 3" xfId="6840"/>
    <cellStyle name="Heading 1 2 5 3 4" xfId="6841"/>
    <cellStyle name="Heading 1 2 5 4" xfId="6842"/>
    <cellStyle name="Heading 1 2 5 4 2" xfId="6843"/>
    <cellStyle name="Heading 1 2 5 4 2 2" xfId="6844"/>
    <cellStyle name="Heading 1 2 5 4 2 3" xfId="6845"/>
    <cellStyle name="Heading 1 2 5 4 3" xfId="6846"/>
    <cellStyle name="Heading 1 2 5 4 4" xfId="6847"/>
    <cellStyle name="Heading 1 2 5 5" xfId="6848"/>
    <cellStyle name="Heading 1 2 5 5 2" xfId="6849"/>
    <cellStyle name="Heading 1 2 5 5 3" xfId="6850"/>
    <cellStyle name="Heading 1 2 5 6" xfId="6851"/>
    <cellStyle name="Heading 1 2 5 6 2" xfId="6852"/>
    <cellStyle name="Heading 1 2 5 6 3" xfId="6853"/>
    <cellStyle name="Heading 1 2 5 7" xfId="6854"/>
    <cellStyle name="Heading 1 2 6" xfId="6855"/>
    <cellStyle name="Heading 1 2 6 2" xfId="6856"/>
    <cellStyle name="Heading 1 2 6 2 2" xfId="6857"/>
    <cellStyle name="Heading 1 2 6 2 2 2" xfId="6858"/>
    <cellStyle name="Heading 1 2 6 2 2 3" xfId="6859"/>
    <cellStyle name="Heading 1 2 6 2 3" xfId="6860"/>
    <cellStyle name="Heading 1 2 6 2 4" xfId="6861"/>
    <cellStyle name="Heading 1 2 6 3" xfId="6862"/>
    <cellStyle name="Heading 1 2 6 3 2" xfId="6863"/>
    <cellStyle name="Heading 1 2 6 3 2 2" xfId="6864"/>
    <cellStyle name="Heading 1 2 6 3 2 3" xfId="6865"/>
    <cellStyle name="Heading 1 2 6 3 3" xfId="6866"/>
    <cellStyle name="Heading 1 2 6 3 4" xfId="6867"/>
    <cellStyle name="Heading 1 2 6 4" xfId="6868"/>
    <cellStyle name="Heading 1 2 6 4 2" xfId="6869"/>
    <cellStyle name="Heading 1 2 6 4 2 2" xfId="6870"/>
    <cellStyle name="Heading 1 2 6 4 2 3" xfId="6871"/>
    <cellStyle name="Heading 1 2 6 4 3" xfId="6872"/>
    <cellStyle name="Heading 1 2 6 4 4" xfId="6873"/>
    <cellStyle name="Heading 1 2 6 5" xfId="6874"/>
    <cellStyle name="Heading 1 2 6 5 2" xfId="6875"/>
    <cellStyle name="Heading 1 2 6 5 3" xfId="6876"/>
    <cellStyle name="Heading 1 2 6 6" xfId="6877"/>
    <cellStyle name="Heading 1 2 6 6 2" xfId="6878"/>
    <cellStyle name="Heading 1 2 6 6 3" xfId="6879"/>
    <cellStyle name="Heading 1 2 6 7" xfId="6880"/>
    <cellStyle name="Heading 1 2 7" xfId="6881"/>
    <cellStyle name="Heading 1 2 7 2" xfId="6882"/>
    <cellStyle name="Heading 1 2 7 2 2" xfId="6883"/>
    <cellStyle name="Heading 1 2 7 2 2 2" xfId="6884"/>
    <cellStyle name="Heading 1 2 7 2 2 3" xfId="6885"/>
    <cellStyle name="Heading 1 2 7 2 3" xfId="6886"/>
    <cellStyle name="Heading 1 2 7 2 4" xfId="6887"/>
    <cellStyle name="Heading 1 2 7 3" xfId="6888"/>
    <cellStyle name="Heading 1 2 7 3 2" xfId="6889"/>
    <cellStyle name="Heading 1 2 7 3 2 2" xfId="6890"/>
    <cellStyle name="Heading 1 2 7 3 2 3" xfId="6891"/>
    <cellStyle name="Heading 1 2 7 3 3" xfId="6892"/>
    <cellStyle name="Heading 1 2 7 3 4" xfId="6893"/>
    <cellStyle name="Heading 1 2 7 4" xfId="6894"/>
    <cellStyle name="Heading 1 2 7 4 2" xfId="6895"/>
    <cellStyle name="Heading 1 2 7 4 2 2" xfId="6896"/>
    <cellStyle name="Heading 1 2 7 4 2 3" xfId="6897"/>
    <cellStyle name="Heading 1 2 7 4 3" xfId="6898"/>
    <cellStyle name="Heading 1 2 7 4 4" xfId="6899"/>
    <cellStyle name="Heading 1 2 7 5" xfId="6900"/>
    <cellStyle name="Heading 1 2 7 5 2" xfId="6901"/>
    <cellStyle name="Heading 1 2 7 5 3" xfId="6902"/>
    <cellStyle name="Heading 1 2 7 6" xfId="6903"/>
    <cellStyle name="Heading 1 2 7 6 2" xfId="6904"/>
    <cellStyle name="Heading 1 2 7 6 3" xfId="6905"/>
    <cellStyle name="Heading 1 2 7 7" xfId="6906"/>
    <cellStyle name="Heading 1 2 7 8" xfId="6907"/>
    <cellStyle name="Heading 1 2 8" xfId="6908"/>
    <cellStyle name="Heading 1 2 8 2" xfId="6909"/>
    <cellStyle name="Heading 1 2 8 2 2" xfId="6910"/>
    <cellStyle name="Heading 1 2 8 2 2 2" xfId="6911"/>
    <cellStyle name="Heading 1 2 8 2 2 3" xfId="6912"/>
    <cellStyle name="Heading 1 2 8 2 3" xfId="6913"/>
    <cellStyle name="Heading 1 2 8 2 4" xfId="6914"/>
    <cellStyle name="Heading 1 2 8 3" xfId="6915"/>
    <cellStyle name="Heading 1 2 8 3 2" xfId="6916"/>
    <cellStyle name="Heading 1 2 8 3 2 2" xfId="6917"/>
    <cellStyle name="Heading 1 2 8 3 2 3" xfId="6918"/>
    <cellStyle name="Heading 1 2 8 3 3" xfId="6919"/>
    <cellStyle name="Heading 1 2 8 3 4" xfId="6920"/>
    <cellStyle name="Heading 1 2 8 4" xfId="6921"/>
    <cellStyle name="Heading 1 2 8 4 2" xfId="6922"/>
    <cellStyle name="Heading 1 2 8 4 2 2" xfId="6923"/>
    <cellStyle name="Heading 1 2 8 4 2 3" xfId="6924"/>
    <cellStyle name="Heading 1 2 8 4 3" xfId="6925"/>
    <cellStyle name="Heading 1 2 8 4 4" xfId="6926"/>
    <cellStyle name="Heading 1 2 8 5" xfId="6927"/>
    <cellStyle name="Heading 1 2 8 5 2" xfId="6928"/>
    <cellStyle name="Heading 1 2 8 5 3" xfId="6929"/>
    <cellStyle name="Heading 1 2 8 6" xfId="6930"/>
    <cellStyle name="Heading 1 2 8 7" xfId="6931"/>
    <cellStyle name="Heading 1 2 9" xfId="6932"/>
    <cellStyle name="Heading 1 2 9 2" xfId="6933"/>
    <cellStyle name="Heading 1 2 9 2 2" xfId="6934"/>
    <cellStyle name="Heading 1 2 9 2 2 2" xfId="6935"/>
    <cellStyle name="Heading 1 2 9 2 2 3" xfId="6936"/>
    <cellStyle name="Heading 1 2 9 2 3" xfId="6937"/>
    <cellStyle name="Heading 1 2 9 2 4" xfId="6938"/>
    <cellStyle name="Heading 1 2 9 3" xfId="6939"/>
    <cellStyle name="Heading 1 2 9 3 2" xfId="6940"/>
    <cellStyle name="Heading 1 2 9 3 2 2" xfId="6941"/>
    <cellStyle name="Heading 1 2 9 3 2 3" xfId="6942"/>
    <cellStyle name="Heading 1 2 9 3 3" xfId="6943"/>
    <cellStyle name="Heading 1 2 9 3 4" xfId="6944"/>
    <cellStyle name="Heading 1 2 9 4" xfId="6945"/>
    <cellStyle name="Heading 1 2 9 4 2" xfId="6946"/>
    <cellStyle name="Heading 1 2 9 4 2 2" xfId="6947"/>
    <cellStyle name="Heading 1 2 9 4 2 3" xfId="6948"/>
    <cellStyle name="Heading 1 2 9 4 3" xfId="6949"/>
    <cellStyle name="Heading 1 2 9 4 4" xfId="6950"/>
    <cellStyle name="Heading 1 2 9 5" xfId="6951"/>
    <cellStyle name="Heading 1 2 9 5 2" xfId="6952"/>
    <cellStyle name="Heading 1 2 9 5 3" xfId="6953"/>
    <cellStyle name="Heading 1 2 9 6" xfId="6954"/>
    <cellStyle name="Heading 1 2 9 6 2" xfId="6955"/>
    <cellStyle name="Heading 1 2 9 6 3" xfId="6956"/>
    <cellStyle name="Heading 1 2 9 7" xfId="6957"/>
    <cellStyle name="Heading 1 2 9 8" xfId="6958"/>
    <cellStyle name="Heading 1 20" xfId="6959"/>
    <cellStyle name="Heading 1 20 10" xfId="6960"/>
    <cellStyle name="Heading 1 20 10 2" xfId="6961"/>
    <cellStyle name="Heading 1 20 10 3" xfId="6962"/>
    <cellStyle name="Heading 1 20 11" xfId="6963"/>
    <cellStyle name="Heading 1 20 12" xfId="6964"/>
    <cellStyle name="Heading 1 20 2" xfId="6965"/>
    <cellStyle name="Heading 1 20 2 2" xfId="6966"/>
    <cellStyle name="Heading 1 20 2 2 2" xfId="6967"/>
    <cellStyle name="Heading 1 20 2 2 2 2" xfId="6968"/>
    <cellStyle name="Heading 1 20 2 2 2 3" xfId="6969"/>
    <cellStyle name="Heading 1 20 2 2 3" xfId="6970"/>
    <cellStyle name="Heading 1 20 2 2 4" xfId="6971"/>
    <cellStyle name="Heading 1 20 2 3" xfId="6972"/>
    <cellStyle name="Heading 1 20 2 3 2" xfId="6973"/>
    <cellStyle name="Heading 1 20 2 3 2 2" xfId="6974"/>
    <cellStyle name="Heading 1 20 2 3 2 3" xfId="6975"/>
    <cellStyle name="Heading 1 20 2 3 3" xfId="6976"/>
    <cellStyle name="Heading 1 20 2 3 4" xfId="6977"/>
    <cellStyle name="Heading 1 20 2 4" xfId="6978"/>
    <cellStyle name="Heading 1 20 2 4 2" xfId="6979"/>
    <cellStyle name="Heading 1 20 2 4 2 2" xfId="6980"/>
    <cellStyle name="Heading 1 20 2 4 2 3" xfId="6981"/>
    <cellStyle name="Heading 1 20 2 4 3" xfId="6982"/>
    <cellStyle name="Heading 1 20 2 4 4" xfId="6983"/>
    <cellStyle name="Heading 1 20 2 5" xfId="6984"/>
    <cellStyle name="Heading 1 20 2 5 2" xfId="6985"/>
    <cellStyle name="Heading 1 20 2 5 3" xfId="6986"/>
    <cellStyle name="Heading 1 20 2 6" xfId="6987"/>
    <cellStyle name="Heading 1 20 2 6 2" xfId="6988"/>
    <cellStyle name="Heading 1 20 2 6 3" xfId="6989"/>
    <cellStyle name="Heading 1 20 2 7" xfId="6990"/>
    <cellStyle name="Heading 1 20 3" xfId="6991"/>
    <cellStyle name="Heading 1 20 3 2" xfId="6992"/>
    <cellStyle name="Heading 1 20 3 2 2" xfId="6993"/>
    <cellStyle name="Heading 1 20 3 2 2 2" xfId="6994"/>
    <cellStyle name="Heading 1 20 3 2 2 3" xfId="6995"/>
    <cellStyle name="Heading 1 20 3 2 3" xfId="6996"/>
    <cellStyle name="Heading 1 20 3 2 4" xfId="6997"/>
    <cellStyle name="Heading 1 20 3 3" xfId="6998"/>
    <cellStyle name="Heading 1 20 3 3 2" xfId="6999"/>
    <cellStyle name="Heading 1 20 3 3 2 2" xfId="7000"/>
    <cellStyle name="Heading 1 20 3 3 2 3" xfId="7001"/>
    <cellStyle name="Heading 1 20 3 3 3" xfId="7002"/>
    <cellStyle name="Heading 1 20 3 3 4" xfId="7003"/>
    <cellStyle name="Heading 1 20 3 4" xfId="7004"/>
    <cellStyle name="Heading 1 20 3 4 2" xfId="7005"/>
    <cellStyle name="Heading 1 20 3 4 2 2" xfId="7006"/>
    <cellStyle name="Heading 1 20 3 4 2 3" xfId="7007"/>
    <cellStyle name="Heading 1 20 3 4 3" xfId="7008"/>
    <cellStyle name="Heading 1 20 3 4 4" xfId="7009"/>
    <cellStyle name="Heading 1 20 3 5" xfId="7010"/>
    <cellStyle name="Heading 1 20 3 5 2" xfId="7011"/>
    <cellStyle name="Heading 1 20 3 5 3" xfId="7012"/>
    <cellStyle name="Heading 1 20 3 6" xfId="7013"/>
    <cellStyle name="Heading 1 20 3 6 2" xfId="7014"/>
    <cellStyle name="Heading 1 20 3 6 3" xfId="7015"/>
    <cellStyle name="Heading 1 20 3 7" xfId="7016"/>
    <cellStyle name="Heading 1 20 4" xfId="7017"/>
    <cellStyle name="Heading 1 20 4 2" xfId="7018"/>
    <cellStyle name="Heading 1 20 4 2 2" xfId="7019"/>
    <cellStyle name="Heading 1 20 4 2 2 2" xfId="7020"/>
    <cellStyle name="Heading 1 20 4 2 2 3" xfId="7021"/>
    <cellStyle name="Heading 1 20 4 2 3" xfId="7022"/>
    <cellStyle name="Heading 1 20 4 2 4" xfId="7023"/>
    <cellStyle name="Heading 1 20 4 3" xfId="7024"/>
    <cellStyle name="Heading 1 20 4 3 2" xfId="7025"/>
    <cellStyle name="Heading 1 20 4 3 2 2" xfId="7026"/>
    <cellStyle name="Heading 1 20 4 3 2 3" xfId="7027"/>
    <cellStyle name="Heading 1 20 4 3 3" xfId="7028"/>
    <cellStyle name="Heading 1 20 4 3 4" xfId="7029"/>
    <cellStyle name="Heading 1 20 4 4" xfId="7030"/>
    <cellStyle name="Heading 1 20 4 4 2" xfId="7031"/>
    <cellStyle name="Heading 1 20 4 4 2 2" xfId="7032"/>
    <cellStyle name="Heading 1 20 4 4 2 3" xfId="7033"/>
    <cellStyle name="Heading 1 20 4 4 3" xfId="7034"/>
    <cellStyle name="Heading 1 20 4 4 4" xfId="7035"/>
    <cellStyle name="Heading 1 20 4 5" xfId="7036"/>
    <cellStyle name="Heading 1 20 4 5 2" xfId="7037"/>
    <cellStyle name="Heading 1 20 4 5 3" xfId="7038"/>
    <cellStyle name="Heading 1 20 4 6" xfId="7039"/>
    <cellStyle name="Heading 1 20 4 6 2" xfId="7040"/>
    <cellStyle name="Heading 1 20 4 6 3" xfId="7041"/>
    <cellStyle name="Heading 1 20 4 7" xfId="7042"/>
    <cellStyle name="Heading 1 20 5" xfId="7043"/>
    <cellStyle name="Heading 1 20 5 2" xfId="7044"/>
    <cellStyle name="Heading 1 20 5 2 2" xfId="7045"/>
    <cellStyle name="Heading 1 20 5 2 2 2" xfId="7046"/>
    <cellStyle name="Heading 1 20 5 2 2 3" xfId="7047"/>
    <cellStyle name="Heading 1 20 5 2 3" xfId="7048"/>
    <cellStyle name="Heading 1 20 5 2 4" xfId="7049"/>
    <cellStyle name="Heading 1 20 5 3" xfId="7050"/>
    <cellStyle name="Heading 1 20 5 3 2" xfId="7051"/>
    <cellStyle name="Heading 1 20 5 3 2 2" xfId="7052"/>
    <cellStyle name="Heading 1 20 5 3 2 3" xfId="7053"/>
    <cellStyle name="Heading 1 20 5 3 3" xfId="7054"/>
    <cellStyle name="Heading 1 20 5 3 4" xfId="7055"/>
    <cellStyle name="Heading 1 20 5 4" xfId="7056"/>
    <cellStyle name="Heading 1 20 5 4 2" xfId="7057"/>
    <cellStyle name="Heading 1 20 5 4 2 2" xfId="7058"/>
    <cellStyle name="Heading 1 20 5 4 2 3" xfId="7059"/>
    <cellStyle name="Heading 1 20 5 4 3" xfId="7060"/>
    <cellStyle name="Heading 1 20 5 4 4" xfId="7061"/>
    <cellStyle name="Heading 1 20 5 5" xfId="7062"/>
    <cellStyle name="Heading 1 20 5 5 2" xfId="7063"/>
    <cellStyle name="Heading 1 20 5 5 3" xfId="7064"/>
    <cellStyle name="Heading 1 20 5 6" xfId="7065"/>
    <cellStyle name="Heading 1 20 5 6 2" xfId="7066"/>
    <cellStyle name="Heading 1 20 5 6 3" xfId="7067"/>
    <cellStyle name="Heading 1 20 5 7" xfId="7068"/>
    <cellStyle name="Heading 1 20 6" xfId="7069"/>
    <cellStyle name="Heading 1 20 6 2" xfId="7070"/>
    <cellStyle name="Heading 1 20 6 2 2" xfId="7071"/>
    <cellStyle name="Heading 1 20 6 2 2 2" xfId="7072"/>
    <cellStyle name="Heading 1 20 6 2 2 3" xfId="7073"/>
    <cellStyle name="Heading 1 20 6 2 3" xfId="7074"/>
    <cellStyle name="Heading 1 20 6 2 4" xfId="7075"/>
    <cellStyle name="Heading 1 20 6 3" xfId="7076"/>
    <cellStyle name="Heading 1 20 6 3 2" xfId="7077"/>
    <cellStyle name="Heading 1 20 6 3 2 2" xfId="7078"/>
    <cellStyle name="Heading 1 20 6 3 2 3" xfId="7079"/>
    <cellStyle name="Heading 1 20 6 3 3" xfId="7080"/>
    <cellStyle name="Heading 1 20 6 3 4" xfId="7081"/>
    <cellStyle name="Heading 1 20 6 4" xfId="7082"/>
    <cellStyle name="Heading 1 20 6 4 2" xfId="7083"/>
    <cellStyle name="Heading 1 20 6 4 2 2" xfId="7084"/>
    <cellStyle name="Heading 1 20 6 4 2 3" xfId="7085"/>
    <cellStyle name="Heading 1 20 6 4 3" xfId="7086"/>
    <cellStyle name="Heading 1 20 6 4 4" xfId="7087"/>
    <cellStyle name="Heading 1 20 6 5" xfId="7088"/>
    <cellStyle name="Heading 1 20 6 5 2" xfId="7089"/>
    <cellStyle name="Heading 1 20 6 5 3" xfId="7090"/>
    <cellStyle name="Heading 1 20 6 6" xfId="7091"/>
    <cellStyle name="Heading 1 20 6 7" xfId="7092"/>
    <cellStyle name="Heading 1 20 7" xfId="7093"/>
    <cellStyle name="Heading 1 20 7 2" xfId="7094"/>
    <cellStyle name="Heading 1 20 7 2 2" xfId="7095"/>
    <cellStyle name="Heading 1 20 7 2 3" xfId="7096"/>
    <cellStyle name="Heading 1 20 7 3" xfId="7097"/>
    <cellStyle name="Heading 1 20 7 4" xfId="7098"/>
    <cellStyle name="Heading 1 20 8" xfId="7099"/>
    <cellStyle name="Heading 1 20 8 2" xfId="7100"/>
    <cellStyle name="Heading 1 20 8 2 2" xfId="7101"/>
    <cellStyle name="Heading 1 20 8 2 3" xfId="7102"/>
    <cellStyle name="Heading 1 20 8 3" xfId="7103"/>
    <cellStyle name="Heading 1 20 8 4" xfId="7104"/>
    <cellStyle name="Heading 1 20 9" xfId="7105"/>
    <cellStyle name="Heading 1 20 9 2" xfId="7106"/>
    <cellStyle name="Heading 1 20 9 2 2" xfId="7107"/>
    <cellStyle name="Heading 1 20 9 2 3" xfId="7108"/>
    <cellStyle name="Heading 1 20 9 3" xfId="7109"/>
    <cellStyle name="Heading 1 20 9 4" xfId="7110"/>
    <cellStyle name="Heading 1 21" xfId="7111"/>
    <cellStyle name="Heading 1 21 10" xfId="7112"/>
    <cellStyle name="Heading 1 21 10 2" xfId="7113"/>
    <cellStyle name="Heading 1 21 10 3" xfId="7114"/>
    <cellStyle name="Heading 1 21 11" xfId="7115"/>
    <cellStyle name="Heading 1 21 12" xfId="7116"/>
    <cellStyle name="Heading 1 21 2" xfId="7117"/>
    <cellStyle name="Heading 1 21 2 2" xfId="7118"/>
    <cellStyle name="Heading 1 21 2 2 2" xfId="7119"/>
    <cellStyle name="Heading 1 21 2 2 2 2" xfId="7120"/>
    <cellStyle name="Heading 1 21 2 2 2 3" xfId="7121"/>
    <cellStyle name="Heading 1 21 2 2 3" xfId="7122"/>
    <cellStyle name="Heading 1 21 2 2 4" xfId="7123"/>
    <cellStyle name="Heading 1 21 2 3" xfId="7124"/>
    <cellStyle name="Heading 1 21 2 3 2" xfId="7125"/>
    <cellStyle name="Heading 1 21 2 3 2 2" xfId="7126"/>
    <cellStyle name="Heading 1 21 2 3 2 3" xfId="7127"/>
    <cellStyle name="Heading 1 21 2 3 3" xfId="7128"/>
    <cellStyle name="Heading 1 21 2 3 4" xfId="7129"/>
    <cellStyle name="Heading 1 21 2 4" xfId="7130"/>
    <cellStyle name="Heading 1 21 2 4 2" xfId="7131"/>
    <cellStyle name="Heading 1 21 2 4 2 2" xfId="7132"/>
    <cellStyle name="Heading 1 21 2 4 2 3" xfId="7133"/>
    <cellStyle name="Heading 1 21 2 4 3" xfId="7134"/>
    <cellStyle name="Heading 1 21 2 4 4" xfId="7135"/>
    <cellStyle name="Heading 1 21 2 5" xfId="7136"/>
    <cellStyle name="Heading 1 21 2 5 2" xfId="7137"/>
    <cellStyle name="Heading 1 21 2 5 3" xfId="7138"/>
    <cellStyle name="Heading 1 21 2 6" xfId="7139"/>
    <cellStyle name="Heading 1 21 2 6 2" xfId="7140"/>
    <cellStyle name="Heading 1 21 2 6 3" xfId="7141"/>
    <cellStyle name="Heading 1 21 2 7" xfId="7142"/>
    <cellStyle name="Heading 1 21 3" xfId="7143"/>
    <cellStyle name="Heading 1 21 3 2" xfId="7144"/>
    <cellStyle name="Heading 1 21 3 2 2" xfId="7145"/>
    <cellStyle name="Heading 1 21 3 2 2 2" xfId="7146"/>
    <cellStyle name="Heading 1 21 3 2 2 3" xfId="7147"/>
    <cellStyle name="Heading 1 21 3 2 3" xfId="7148"/>
    <cellStyle name="Heading 1 21 3 2 4" xfId="7149"/>
    <cellStyle name="Heading 1 21 3 3" xfId="7150"/>
    <cellStyle name="Heading 1 21 3 3 2" xfId="7151"/>
    <cellStyle name="Heading 1 21 3 3 2 2" xfId="7152"/>
    <cellStyle name="Heading 1 21 3 3 2 3" xfId="7153"/>
    <cellStyle name="Heading 1 21 3 3 3" xfId="7154"/>
    <cellStyle name="Heading 1 21 3 3 4" xfId="7155"/>
    <cellStyle name="Heading 1 21 3 4" xfId="7156"/>
    <cellStyle name="Heading 1 21 3 4 2" xfId="7157"/>
    <cellStyle name="Heading 1 21 3 4 2 2" xfId="7158"/>
    <cellStyle name="Heading 1 21 3 4 2 3" xfId="7159"/>
    <cellStyle name="Heading 1 21 3 4 3" xfId="7160"/>
    <cellStyle name="Heading 1 21 3 4 4" xfId="7161"/>
    <cellStyle name="Heading 1 21 3 5" xfId="7162"/>
    <cellStyle name="Heading 1 21 3 5 2" xfId="7163"/>
    <cellStyle name="Heading 1 21 3 5 3" xfId="7164"/>
    <cellStyle name="Heading 1 21 3 6" xfId="7165"/>
    <cellStyle name="Heading 1 21 3 6 2" xfId="7166"/>
    <cellStyle name="Heading 1 21 3 6 3" xfId="7167"/>
    <cellStyle name="Heading 1 21 3 7" xfId="7168"/>
    <cellStyle name="Heading 1 21 4" xfId="7169"/>
    <cellStyle name="Heading 1 21 4 2" xfId="7170"/>
    <cellStyle name="Heading 1 21 4 2 2" xfId="7171"/>
    <cellStyle name="Heading 1 21 4 2 2 2" xfId="7172"/>
    <cellStyle name="Heading 1 21 4 2 2 3" xfId="7173"/>
    <cellStyle name="Heading 1 21 4 2 3" xfId="7174"/>
    <cellStyle name="Heading 1 21 4 2 4" xfId="7175"/>
    <cellStyle name="Heading 1 21 4 3" xfId="7176"/>
    <cellStyle name="Heading 1 21 4 3 2" xfId="7177"/>
    <cellStyle name="Heading 1 21 4 3 2 2" xfId="7178"/>
    <cellStyle name="Heading 1 21 4 3 2 3" xfId="7179"/>
    <cellStyle name="Heading 1 21 4 3 3" xfId="7180"/>
    <cellStyle name="Heading 1 21 4 3 4" xfId="7181"/>
    <cellStyle name="Heading 1 21 4 4" xfId="7182"/>
    <cellStyle name="Heading 1 21 4 4 2" xfId="7183"/>
    <cellStyle name="Heading 1 21 4 4 2 2" xfId="7184"/>
    <cellStyle name="Heading 1 21 4 4 2 3" xfId="7185"/>
    <cellStyle name="Heading 1 21 4 4 3" xfId="7186"/>
    <cellStyle name="Heading 1 21 4 4 4" xfId="7187"/>
    <cellStyle name="Heading 1 21 4 5" xfId="7188"/>
    <cellStyle name="Heading 1 21 4 5 2" xfId="7189"/>
    <cellStyle name="Heading 1 21 4 5 3" xfId="7190"/>
    <cellStyle name="Heading 1 21 4 6" xfId="7191"/>
    <cellStyle name="Heading 1 21 4 6 2" xfId="7192"/>
    <cellStyle name="Heading 1 21 4 6 3" xfId="7193"/>
    <cellStyle name="Heading 1 21 4 7" xfId="7194"/>
    <cellStyle name="Heading 1 21 5" xfId="7195"/>
    <cellStyle name="Heading 1 21 5 2" xfId="7196"/>
    <cellStyle name="Heading 1 21 5 2 2" xfId="7197"/>
    <cellStyle name="Heading 1 21 5 2 2 2" xfId="7198"/>
    <cellStyle name="Heading 1 21 5 2 2 3" xfId="7199"/>
    <cellStyle name="Heading 1 21 5 2 3" xfId="7200"/>
    <cellStyle name="Heading 1 21 5 2 4" xfId="7201"/>
    <cellStyle name="Heading 1 21 5 3" xfId="7202"/>
    <cellStyle name="Heading 1 21 5 3 2" xfId="7203"/>
    <cellStyle name="Heading 1 21 5 3 2 2" xfId="7204"/>
    <cellStyle name="Heading 1 21 5 3 2 3" xfId="7205"/>
    <cellStyle name="Heading 1 21 5 3 3" xfId="7206"/>
    <cellStyle name="Heading 1 21 5 3 4" xfId="7207"/>
    <cellStyle name="Heading 1 21 5 4" xfId="7208"/>
    <cellStyle name="Heading 1 21 5 4 2" xfId="7209"/>
    <cellStyle name="Heading 1 21 5 4 2 2" xfId="7210"/>
    <cellStyle name="Heading 1 21 5 4 2 3" xfId="7211"/>
    <cellStyle name="Heading 1 21 5 4 3" xfId="7212"/>
    <cellStyle name="Heading 1 21 5 4 4" xfId="7213"/>
    <cellStyle name="Heading 1 21 5 5" xfId="7214"/>
    <cellStyle name="Heading 1 21 5 5 2" xfId="7215"/>
    <cellStyle name="Heading 1 21 5 5 3" xfId="7216"/>
    <cellStyle name="Heading 1 21 5 6" xfId="7217"/>
    <cellStyle name="Heading 1 21 5 6 2" xfId="7218"/>
    <cellStyle name="Heading 1 21 5 6 3" xfId="7219"/>
    <cellStyle name="Heading 1 21 5 7" xfId="7220"/>
    <cellStyle name="Heading 1 21 6" xfId="7221"/>
    <cellStyle name="Heading 1 21 6 2" xfId="7222"/>
    <cellStyle name="Heading 1 21 6 2 2" xfId="7223"/>
    <cellStyle name="Heading 1 21 6 2 2 2" xfId="7224"/>
    <cellStyle name="Heading 1 21 6 2 2 3" xfId="7225"/>
    <cellStyle name="Heading 1 21 6 2 3" xfId="7226"/>
    <cellStyle name="Heading 1 21 6 2 4" xfId="7227"/>
    <cellStyle name="Heading 1 21 6 3" xfId="7228"/>
    <cellStyle name="Heading 1 21 6 3 2" xfId="7229"/>
    <cellStyle name="Heading 1 21 6 3 2 2" xfId="7230"/>
    <cellStyle name="Heading 1 21 6 3 2 3" xfId="7231"/>
    <cellStyle name="Heading 1 21 6 3 3" xfId="7232"/>
    <cellStyle name="Heading 1 21 6 3 4" xfId="7233"/>
    <cellStyle name="Heading 1 21 6 4" xfId="7234"/>
    <cellStyle name="Heading 1 21 6 4 2" xfId="7235"/>
    <cellStyle name="Heading 1 21 6 4 2 2" xfId="7236"/>
    <cellStyle name="Heading 1 21 6 4 2 3" xfId="7237"/>
    <cellStyle name="Heading 1 21 6 4 3" xfId="7238"/>
    <cellStyle name="Heading 1 21 6 4 4" xfId="7239"/>
    <cellStyle name="Heading 1 21 6 5" xfId="7240"/>
    <cellStyle name="Heading 1 21 6 5 2" xfId="7241"/>
    <cellStyle name="Heading 1 21 6 5 3" xfId="7242"/>
    <cellStyle name="Heading 1 21 6 6" xfId="7243"/>
    <cellStyle name="Heading 1 21 6 7" xfId="7244"/>
    <cellStyle name="Heading 1 21 7" xfId="7245"/>
    <cellStyle name="Heading 1 21 7 2" xfId="7246"/>
    <cellStyle name="Heading 1 21 7 2 2" xfId="7247"/>
    <cellStyle name="Heading 1 21 7 2 3" xfId="7248"/>
    <cellStyle name="Heading 1 21 7 3" xfId="7249"/>
    <cellStyle name="Heading 1 21 7 4" xfId="7250"/>
    <cellStyle name="Heading 1 21 8" xfId="7251"/>
    <cellStyle name="Heading 1 21 8 2" xfId="7252"/>
    <cellStyle name="Heading 1 21 8 2 2" xfId="7253"/>
    <cellStyle name="Heading 1 21 8 2 3" xfId="7254"/>
    <cellStyle name="Heading 1 21 8 3" xfId="7255"/>
    <cellStyle name="Heading 1 21 8 4" xfId="7256"/>
    <cellStyle name="Heading 1 21 9" xfId="7257"/>
    <cellStyle name="Heading 1 21 9 2" xfId="7258"/>
    <cellStyle name="Heading 1 21 9 2 2" xfId="7259"/>
    <cellStyle name="Heading 1 21 9 2 3" xfId="7260"/>
    <cellStyle name="Heading 1 21 9 3" xfId="7261"/>
    <cellStyle name="Heading 1 21 9 4" xfId="7262"/>
    <cellStyle name="Heading 1 22" xfId="7263"/>
    <cellStyle name="Heading 1 22 10" xfId="7264"/>
    <cellStyle name="Heading 1 22 10 2" xfId="7265"/>
    <cellStyle name="Heading 1 22 10 3" xfId="7266"/>
    <cellStyle name="Heading 1 22 11" xfId="7267"/>
    <cellStyle name="Heading 1 22 12" xfId="7268"/>
    <cellStyle name="Heading 1 22 2" xfId="7269"/>
    <cellStyle name="Heading 1 22 2 2" xfId="7270"/>
    <cellStyle name="Heading 1 22 2 2 2" xfId="7271"/>
    <cellStyle name="Heading 1 22 2 2 2 2" xfId="7272"/>
    <cellStyle name="Heading 1 22 2 2 2 3" xfId="7273"/>
    <cellStyle name="Heading 1 22 2 2 3" xfId="7274"/>
    <cellStyle name="Heading 1 22 2 2 4" xfId="7275"/>
    <cellStyle name="Heading 1 22 2 3" xfId="7276"/>
    <cellStyle name="Heading 1 22 2 3 2" xfId="7277"/>
    <cellStyle name="Heading 1 22 2 3 2 2" xfId="7278"/>
    <cellStyle name="Heading 1 22 2 3 2 3" xfId="7279"/>
    <cellStyle name="Heading 1 22 2 3 3" xfId="7280"/>
    <cellStyle name="Heading 1 22 2 3 4" xfId="7281"/>
    <cellStyle name="Heading 1 22 2 4" xfId="7282"/>
    <cellStyle name="Heading 1 22 2 4 2" xfId="7283"/>
    <cellStyle name="Heading 1 22 2 4 2 2" xfId="7284"/>
    <cellStyle name="Heading 1 22 2 4 2 3" xfId="7285"/>
    <cellStyle name="Heading 1 22 2 4 3" xfId="7286"/>
    <cellStyle name="Heading 1 22 2 4 4" xfId="7287"/>
    <cellStyle name="Heading 1 22 2 5" xfId="7288"/>
    <cellStyle name="Heading 1 22 2 5 2" xfId="7289"/>
    <cellStyle name="Heading 1 22 2 5 3" xfId="7290"/>
    <cellStyle name="Heading 1 22 2 6" xfId="7291"/>
    <cellStyle name="Heading 1 22 2 6 2" xfId="7292"/>
    <cellStyle name="Heading 1 22 2 6 3" xfId="7293"/>
    <cellStyle name="Heading 1 22 2 7" xfId="7294"/>
    <cellStyle name="Heading 1 22 3" xfId="7295"/>
    <cellStyle name="Heading 1 22 3 2" xfId="7296"/>
    <cellStyle name="Heading 1 22 3 2 2" xfId="7297"/>
    <cellStyle name="Heading 1 22 3 2 2 2" xfId="7298"/>
    <cellStyle name="Heading 1 22 3 2 2 3" xfId="7299"/>
    <cellStyle name="Heading 1 22 3 2 3" xfId="7300"/>
    <cellStyle name="Heading 1 22 3 2 4" xfId="7301"/>
    <cellStyle name="Heading 1 22 3 3" xfId="7302"/>
    <cellStyle name="Heading 1 22 3 3 2" xfId="7303"/>
    <cellStyle name="Heading 1 22 3 3 2 2" xfId="7304"/>
    <cellStyle name="Heading 1 22 3 3 2 3" xfId="7305"/>
    <cellStyle name="Heading 1 22 3 3 3" xfId="7306"/>
    <cellStyle name="Heading 1 22 3 3 4" xfId="7307"/>
    <cellStyle name="Heading 1 22 3 4" xfId="7308"/>
    <cellStyle name="Heading 1 22 3 4 2" xfId="7309"/>
    <cellStyle name="Heading 1 22 3 4 2 2" xfId="7310"/>
    <cellStyle name="Heading 1 22 3 4 2 3" xfId="7311"/>
    <cellStyle name="Heading 1 22 3 4 3" xfId="7312"/>
    <cellStyle name="Heading 1 22 3 4 4" xfId="7313"/>
    <cellStyle name="Heading 1 22 3 5" xfId="7314"/>
    <cellStyle name="Heading 1 22 3 5 2" xfId="7315"/>
    <cellStyle name="Heading 1 22 3 5 3" xfId="7316"/>
    <cellStyle name="Heading 1 22 3 6" xfId="7317"/>
    <cellStyle name="Heading 1 22 3 6 2" xfId="7318"/>
    <cellStyle name="Heading 1 22 3 6 3" xfId="7319"/>
    <cellStyle name="Heading 1 22 3 7" xfId="7320"/>
    <cellStyle name="Heading 1 22 4" xfId="7321"/>
    <cellStyle name="Heading 1 22 4 2" xfId="7322"/>
    <cellStyle name="Heading 1 22 4 2 2" xfId="7323"/>
    <cellStyle name="Heading 1 22 4 2 2 2" xfId="7324"/>
    <cellStyle name="Heading 1 22 4 2 2 3" xfId="7325"/>
    <cellStyle name="Heading 1 22 4 2 3" xfId="7326"/>
    <cellStyle name="Heading 1 22 4 2 4" xfId="7327"/>
    <cellStyle name="Heading 1 22 4 3" xfId="7328"/>
    <cellStyle name="Heading 1 22 4 3 2" xfId="7329"/>
    <cellStyle name="Heading 1 22 4 3 2 2" xfId="7330"/>
    <cellStyle name="Heading 1 22 4 3 2 3" xfId="7331"/>
    <cellStyle name="Heading 1 22 4 3 3" xfId="7332"/>
    <cellStyle name="Heading 1 22 4 3 4" xfId="7333"/>
    <cellStyle name="Heading 1 22 4 4" xfId="7334"/>
    <cellStyle name="Heading 1 22 4 4 2" xfId="7335"/>
    <cellStyle name="Heading 1 22 4 4 2 2" xfId="7336"/>
    <cellStyle name="Heading 1 22 4 4 2 3" xfId="7337"/>
    <cellStyle name="Heading 1 22 4 4 3" xfId="7338"/>
    <cellStyle name="Heading 1 22 4 4 4" xfId="7339"/>
    <cellStyle name="Heading 1 22 4 5" xfId="7340"/>
    <cellStyle name="Heading 1 22 4 5 2" xfId="7341"/>
    <cellStyle name="Heading 1 22 4 5 3" xfId="7342"/>
    <cellStyle name="Heading 1 22 4 6" xfId="7343"/>
    <cellStyle name="Heading 1 22 4 6 2" xfId="7344"/>
    <cellStyle name="Heading 1 22 4 6 3" xfId="7345"/>
    <cellStyle name="Heading 1 22 4 7" xfId="7346"/>
    <cellStyle name="Heading 1 22 5" xfId="7347"/>
    <cellStyle name="Heading 1 22 5 2" xfId="7348"/>
    <cellStyle name="Heading 1 22 5 2 2" xfId="7349"/>
    <cellStyle name="Heading 1 22 5 2 2 2" xfId="7350"/>
    <cellStyle name="Heading 1 22 5 2 2 3" xfId="7351"/>
    <cellStyle name="Heading 1 22 5 2 3" xfId="7352"/>
    <cellStyle name="Heading 1 22 5 2 4" xfId="7353"/>
    <cellStyle name="Heading 1 22 5 3" xfId="7354"/>
    <cellStyle name="Heading 1 22 5 3 2" xfId="7355"/>
    <cellStyle name="Heading 1 22 5 3 2 2" xfId="7356"/>
    <cellStyle name="Heading 1 22 5 3 2 3" xfId="7357"/>
    <cellStyle name="Heading 1 22 5 3 3" xfId="7358"/>
    <cellStyle name="Heading 1 22 5 3 4" xfId="7359"/>
    <cellStyle name="Heading 1 22 5 4" xfId="7360"/>
    <cellStyle name="Heading 1 22 5 4 2" xfId="7361"/>
    <cellStyle name="Heading 1 22 5 4 2 2" xfId="7362"/>
    <cellStyle name="Heading 1 22 5 4 2 3" xfId="7363"/>
    <cellStyle name="Heading 1 22 5 4 3" xfId="7364"/>
    <cellStyle name="Heading 1 22 5 4 4" xfId="7365"/>
    <cellStyle name="Heading 1 22 5 5" xfId="7366"/>
    <cellStyle name="Heading 1 22 5 5 2" xfId="7367"/>
    <cellStyle name="Heading 1 22 5 5 3" xfId="7368"/>
    <cellStyle name="Heading 1 22 5 6" xfId="7369"/>
    <cellStyle name="Heading 1 22 5 6 2" xfId="7370"/>
    <cellStyle name="Heading 1 22 5 6 3" xfId="7371"/>
    <cellStyle name="Heading 1 22 5 7" xfId="7372"/>
    <cellStyle name="Heading 1 22 6" xfId="7373"/>
    <cellStyle name="Heading 1 22 6 2" xfId="7374"/>
    <cellStyle name="Heading 1 22 6 2 2" xfId="7375"/>
    <cellStyle name="Heading 1 22 6 2 2 2" xfId="7376"/>
    <cellStyle name="Heading 1 22 6 2 2 3" xfId="7377"/>
    <cellStyle name="Heading 1 22 6 2 3" xfId="7378"/>
    <cellStyle name="Heading 1 22 6 2 4" xfId="7379"/>
    <cellStyle name="Heading 1 22 6 3" xfId="7380"/>
    <cellStyle name="Heading 1 22 6 3 2" xfId="7381"/>
    <cellStyle name="Heading 1 22 6 3 2 2" xfId="7382"/>
    <cellStyle name="Heading 1 22 6 3 2 3" xfId="7383"/>
    <cellStyle name="Heading 1 22 6 3 3" xfId="7384"/>
    <cellStyle name="Heading 1 22 6 3 4" xfId="7385"/>
    <cellStyle name="Heading 1 22 6 4" xfId="7386"/>
    <cellStyle name="Heading 1 22 6 4 2" xfId="7387"/>
    <cellStyle name="Heading 1 22 6 4 2 2" xfId="7388"/>
    <cellStyle name="Heading 1 22 6 4 2 3" xfId="7389"/>
    <cellStyle name="Heading 1 22 6 4 3" xfId="7390"/>
    <cellStyle name="Heading 1 22 6 4 4" xfId="7391"/>
    <cellStyle name="Heading 1 22 6 5" xfId="7392"/>
    <cellStyle name="Heading 1 22 6 5 2" xfId="7393"/>
    <cellStyle name="Heading 1 22 6 5 3" xfId="7394"/>
    <cellStyle name="Heading 1 22 6 6" xfId="7395"/>
    <cellStyle name="Heading 1 22 6 7" xfId="7396"/>
    <cellStyle name="Heading 1 22 7" xfId="7397"/>
    <cellStyle name="Heading 1 22 7 2" xfId="7398"/>
    <cellStyle name="Heading 1 22 7 2 2" xfId="7399"/>
    <cellStyle name="Heading 1 22 7 2 3" xfId="7400"/>
    <cellStyle name="Heading 1 22 7 3" xfId="7401"/>
    <cellStyle name="Heading 1 22 7 4" xfId="7402"/>
    <cellStyle name="Heading 1 22 8" xfId="7403"/>
    <cellStyle name="Heading 1 22 8 2" xfId="7404"/>
    <cellStyle name="Heading 1 22 8 2 2" xfId="7405"/>
    <cellStyle name="Heading 1 22 8 2 3" xfId="7406"/>
    <cellStyle name="Heading 1 22 8 3" xfId="7407"/>
    <cellStyle name="Heading 1 22 8 4" xfId="7408"/>
    <cellStyle name="Heading 1 22 9" xfId="7409"/>
    <cellStyle name="Heading 1 22 9 2" xfId="7410"/>
    <cellStyle name="Heading 1 22 9 2 2" xfId="7411"/>
    <cellStyle name="Heading 1 22 9 2 3" xfId="7412"/>
    <cellStyle name="Heading 1 22 9 3" xfId="7413"/>
    <cellStyle name="Heading 1 22 9 4" xfId="7414"/>
    <cellStyle name="Heading 1 23" xfId="7415"/>
    <cellStyle name="Heading 1 23 10" xfId="7416"/>
    <cellStyle name="Heading 1 23 10 2" xfId="7417"/>
    <cellStyle name="Heading 1 23 10 3" xfId="7418"/>
    <cellStyle name="Heading 1 23 11" xfId="7419"/>
    <cellStyle name="Heading 1 23 12" xfId="7420"/>
    <cellStyle name="Heading 1 23 2" xfId="7421"/>
    <cellStyle name="Heading 1 23 2 2" xfId="7422"/>
    <cellStyle name="Heading 1 23 2 2 2" xfId="7423"/>
    <cellStyle name="Heading 1 23 2 2 2 2" xfId="7424"/>
    <cellStyle name="Heading 1 23 2 2 2 3" xfId="7425"/>
    <cellStyle name="Heading 1 23 2 2 3" xfId="7426"/>
    <cellStyle name="Heading 1 23 2 2 4" xfId="7427"/>
    <cellStyle name="Heading 1 23 2 3" xfId="7428"/>
    <cellStyle name="Heading 1 23 2 3 2" xfId="7429"/>
    <cellStyle name="Heading 1 23 2 3 2 2" xfId="7430"/>
    <cellStyle name="Heading 1 23 2 3 2 3" xfId="7431"/>
    <cellStyle name="Heading 1 23 2 3 3" xfId="7432"/>
    <cellStyle name="Heading 1 23 2 3 4" xfId="7433"/>
    <cellStyle name="Heading 1 23 2 4" xfId="7434"/>
    <cellStyle name="Heading 1 23 2 4 2" xfId="7435"/>
    <cellStyle name="Heading 1 23 2 4 2 2" xfId="7436"/>
    <cellStyle name="Heading 1 23 2 4 2 3" xfId="7437"/>
    <cellStyle name="Heading 1 23 2 4 3" xfId="7438"/>
    <cellStyle name="Heading 1 23 2 4 4" xfId="7439"/>
    <cellStyle name="Heading 1 23 2 5" xfId="7440"/>
    <cellStyle name="Heading 1 23 2 5 2" xfId="7441"/>
    <cellStyle name="Heading 1 23 2 5 3" xfId="7442"/>
    <cellStyle name="Heading 1 23 2 6" xfId="7443"/>
    <cellStyle name="Heading 1 23 2 6 2" xfId="7444"/>
    <cellStyle name="Heading 1 23 2 6 3" xfId="7445"/>
    <cellStyle name="Heading 1 23 2 7" xfId="7446"/>
    <cellStyle name="Heading 1 23 3" xfId="7447"/>
    <cellStyle name="Heading 1 23 3 2" xfId="7448"/>
    <cellStyle name="Heading 1 23 3 2 2" xfId="7449"/>
    <cellStyle name="Heading 1 23 3 2 2 2" xfId="7450"/>
    <cellStyle name="Heading 1 23 3 2 2 3" xfId="7451"/>
    <cellStyle name="Heading 1 23 3 2 3" xfId="7452"/>
    <cellStyle name="Heading 1 23 3 2 4" xfId="7453"/>
    <cellStyle name="Heading 1 23 3 3" xfId="7454"/>
    <cellStyle name="Heading 1 23 3 3 2" xfId="7455"/>
    <cellStyle name="Heading 1 23 3 3 2 2" xfId="7456"/>
    <cellStyle name="Heading 1 23 3 3 2 3" xfId="7457"/>
    <cellStyle name="Heading 1 23 3 3 3" xfId="7458"/>
    <cellStyle name="Heading 1 23 3 3 4" xfId="7459"/>
    <cellStyle name="Heading 1 23 3 4" xfId="7460"/>
    <cellStyle name="Heading 1 23 3 4 2" xfId="7461"/>
    <cellStyle name="Heading 1 23 3 4 2 2" xfId="7462"/>
    <cellStyle name="Heading 1 23 3 4 2 3" xfId="7463"/>
    <cellStyle name="Heading 1 23 3 4 3" xfId="7464"/>
    <cellStyle name="Heading 1 23 3 4 4" xfId="7465"/>
    <cellStyle name="Heading 1 23 3 5" xfId="7466"/>
    <cellStyle name="Heading 1 23 3 5 2" xfId="7467"/>
    <cellStyle name="Heading 1 23 3 5 3" xfId="7468"/>
    <cellStyle name="Heading 1 23 3 6" xfId="7469"/>
    <cellStyle name="Heading 1 23 3 6 2" xfId="7470"/>
    <cellStyle name="Heading 1 23 3 6 3" xfId="7471"/>
    <cellStyle name="Heading 1 23 3 7" xfId="7472"/>
    <cellStyle name="Heading 1 23 4" xfId="7473"/>
    <cellStyle name="Heading 1 23 4 2" xfId="7474"/>
    <cellStyle name="Heading 1 23 4 2 2" xfId="7475"/>
    <cellStyle name="Heading 1 23 4 2 2 2" xfId="7476"/>
    <cellStyle name="Heading 1 23 4 2 2 3" xfId="7477"/>
    <cellStyle name="Heading 1 23 4 2 3" xfId="7478"/>
    <cellStyle name="Heading 1 23 4 2 4" xfId="7479"/>
    <cellStyle name="Heading 1 23 4 3" xfId="7480"/>
    <cellStyle name="Heading 1 23 4 3 2" xfId="7481"/>
    <cellStyle name="Heading 1 23 4 3 2 2" xfId="7482"/>
    <cellStyle name="Heading 1 23 4 3 2 3" xfId="7483"/>
    <cellStyle name="Heading 1 23 4 3 3" xfId="7484"/>
    <cellStyle name="Heading 1 23 4 3 4" xfId="7485"/>
    <cellStyle name="Heading 1 23 4 4" xfId="7486"/>
    <cellStyle name="Heading 1 23 4 4 2" xfId="7487"/>
    <cellStyle name="Heading 1 23 4 4 2 2" xfId="7488"/>
    <cellStyle name="Heading 1 23 4 4 2 3" xfId="7489"/>
    <cellStyle name="Heading 1 23 4 4 3" xfId="7490"/>
    <cellStyle name="Heading 1 23 4 4 4" xfId="7491"/>
    <cellStyle name="Heading 1 23 4 5" xfId="7492"/>
    <cellStyle name="Heading 1 23 4 5 2" xfId="7493"/>
    <cellStyle name="Heading 1 23 4 5 3" xfId="7494"/>
    <cellStyle name="Heading 1 23 4 6" xfId="7495"/>
    <cellStyle name="Heading 1 23 4 6 2" xfId="7496"/>
    <cellStyle name="Heading 1 23 4 6 3" xfId="7497"/>
    <cellStyle name="Heading 1 23 4 7" xfId="7498"/>
    <cellStyle name="Heading 1 23 5" xfId="7499"/>
    <cellStyle name="Heading 1 23 5 2" xfId="7500"/>
    <cellStyle name="Heading 1 23 5 2 2" xfId="7501"/>
    <cellStyle name="Heading 1 23 5 2 2 2" xfId="7502"/>
    <cellStyle name="Heading 1 23 5 2 2 3" xfId="7503"/>
    <cellStyle name="Heading 1 23 5 2 3" xfId="7504"/>
    <cellStyle name="Heading 1 23 5 2 4" xfId="7505"/>
    <cellStyle name="Heading 1 23 5 3" xfId="7506"/>
    <cellStyle name="Heading 1 23 5 3 2" xfId="7507"/>
    <cellStyle name="Heading 1 23 5 3 2 2" xfId="7508"/>
    <cellStyle name="Heading 1 23 5 3 2 3" xfId="7509"/>
    <cellStyle name="Heading 1 23 5 3 3" xfId="7510"/>
    <cellStyle name="Heading 1 23 5 3 4" xfId="7511"/>
    <cellStyle name="Heading 1 23 5 4" xfId="7512"/>
    <cellStyle name="Heading 1 23 5 4 2" xfId="7513"/>
    <cellStyle name="Heading 1 23 5 4 2 2" xfId="7514"/>
    <cellStyle name="Heading 1 23 5 4 2 3" xfId="7515"/>
    <cellStyle name="Heading 1 23 5 4 3" xfId="7516"/>
    <cellStyle name="Heading 1 23 5 4 4" xfId="7517"/>
    <cellStyle name="Heading 1 23 5 5" xfId="7518"/>
    <cellStyle name="Heading 1 23 5 5 2" xfId="7519"/>
    <cellStyle name="Heading 1 23 5 5 3" xfId="7520"/>
    <cellStyle name="Heading 1 23 5 6" xfId="7521"/>
    <cellStyle name="Heading 1 23 5 6 2" xfId="7522"/>
    <cellStyle name="Heading 1 23 5 6 3" xfId="7523"/>
    <cellStyle name="Heading 1 23 5 7" xfId="7524"/>
    <cellStyle name="Heading 1 23 6" xfId="7525"/>
    <cellStyle name="Heading 1 23 6 2" xfId="7526"/>
    <cellStyle name="Heading 1 23 6 2 2" xfId="7527"/>
    <cellStyle name="Heading 1 23 6 2 2 2" xfId="7528"/>
    <cellStyle name="Heading 1 23 6 2 2 3" xfId="7529"/>
    <cellStyle name="Heading 1 23 6 2 3" xfId="7530"/>
    <cellStyle name="Heading 1 23 6 2 4" xfId="7531"/>
    <cellStyle name="Heading 1 23 6 3" xfId="7532"/>
    <cellStyle name="Heading 1 23 6 3 2" xfId="7533"/>
    <cellStyle name="Heading 1 23 6 3 2 2" xfId="7534"/>
    <cellStyle name="Heading 1 23 6 3 2 3" xfId="7535"/>
    <cellStyle name="Heading 1 23 6 3 3" xfId="7536"/>
    <cellStyle name="Heading 1 23 6 3 4" xfId="7537"/>
    <cellStyle name="Heading 1 23 6 4" xfId="7538"/>
    <cellStyle name="Heading 1 23 6 4 2" xfId="7539"/>
    <cellStyle name="Heading 1 23 6 4 2 2" xfId="7540"/>
    <cellStyle name="Heading 1 23 6 4 2 3" xfId="7541"/>
    <cellStyle name="Heading 1 23 6 4 3" xfId="7542"/>
    <cellStyle name="Heading 1 23 6 4 4" xfId="7543"/>
    <cellStyle name="Heading 1 23 6 5" xfId="7544"/>
    <cellStyle name="Heading 1 23 6 5 2" xfId="7545"/>
    <cellStyle name="Heading 1 23 6 5 3" xfId="7546"/>
    <cellStyle name="Heading 1 23 6 6" xfId="7547"/>
    <cellStyle name="Heading 1 23 6 7" xfId="7548"/>
    <cellStyle name="Heading 1 23 7" xfId="7549"/>
    <cellStyle name="Heading 1 23 7 2" xfId="7550"/>
    <cellStyle name="Heading 1 23 7 2 2" xfId="7551"/>
    <cellStyle name="Heading 1 23 7 2 3" xfId="7552"/>
    <cellStyle name="Heading 1 23 7 3" xfId="7553"/>
    <cellStyle name="Heading 1 23 7 4" xfId="7554"/>
    <cellStyle name="Heading 1 23 8" xfId="7555"/>
    <cellStyle name="Heading 1 23 8 2" xfId="7556"/>
    <cellStyle name="Heading 1 23 8 2 2" xfId="7557"/>
    <cellStyle name="Heading 1 23 8 2 3" xfId="7558"/>
    <cellStyle name="Heading 1 23 8 3" xfId="7559"/>
    <cellStyle name="Heading 1 23 8 4" xfId="7560"/>
    <cellStyle name="Heading 1 23 9" xfId="7561"/>
    <cellStyle name="Heading 1 23 9 2" xfId="7562"/>
    <cellStyle name="Heading 1 23 9 2 2" xfId="7563"/>
    <cellStyle name="Heading 1 23 9 2 3" xfId="7564"/>
    <cellStyle name="Heading 1 23 9 3" xfId="7565"/>
    <cellStyle name="Heading 1 23 9 4" xfId="7566"/>
    <cellStyle name="Heading 1 24" xfId="7567"/>
    <cellStyle name="Heading 1 24 10" xfId="7568"/>
    <cellStyle name="Heading 1 24 10 2" xfId="7569"/>
    <cellStyle name="Heading 1 24 10 3" xfId="7570"/>
    <cellStyle name="Heading 1 24 11" xfId="7571"/>
    <cellStyle name="Heading 1 24 12" xfId="7572"/>
    <cellStyle name="Heading 1 24 2" xfId="7573"/>
    <cellStyle name="Heading 1 24 2 2" xfId="7574"/>
    <cellStyle name="Heading 1 24 2 2 2" xfId="7575"/>
    <cellStyle name="Heading 1 24 2 2 2 2" xfId="7576"/>
    <cellStyle name="Heading 1 24 2 2 2 3" xfId="7577"/>
    <cellStyle name="Heading 1 24 2 2 3" xfId="7578"/>
    <cellStyle name="Heading 1 24 2 2 4" xfId="7579"/>
    <cellStyle name="Heading 1 24 2 3" xfId="7580"/>
    <cellStyle name="Heading 1 24 2 3 2" xfId="7581"/>
    <cellStyle name="Heading 1 24 2 3 2 2" xfId="7582"/>
    <cellStyle name="Heading 1 24 2 3 2 3" xfId="7583"/>
    <cellStyle name="Heading 1 24 2 3 3" xfId="7584"/>
    <cellStyle name="Heading 1 24 2 3 4" xfId="7585"/>
    <cellStyle name="Heading 1 24 2 4" xfId="7586"/>
    <cellStyle name="Heading 1 24 2 4 2" xfId="7587"/>
    <cellStyle name="Heading 1 24 2 4 2 2" xfId="7588"/>
    <cellStyle name="Heading 1 24 2 4 2 3" xfId="7589"/>
    <cellStyle name="Heading 1 24 2 4 3" xfId="7590"/>
    <cellStyle name="Heading 1 24 2 4 4" xfId="7591"/>
    <cellStyle name="Heading 1 24 2 5" xfId="7592"/>
    <cellStyle name="Heading 1 24 2 5 2" xfId="7593"/>
    <cellStyle name="Heading 1 24 2 5 3" xfId="7594"/>
    <cellStyle name="Heading 1 24 2 6" xfId="7595"/>
    <cellStyle name="Heading 1 24 2 6 2" xfId="7596"/>
    <cellStyle name="Heading 1 24 2 6 3" xfId="7597"/>
    <cellStyle name="Heading 1 24 2 7" xfId="7598"/>
    <cellStyle name="Heading 1 24 3" xfId="7599"/>
    <cellStyle name="Heading 1 24 3 2" xfId="7600"/>
    <cellStyle name="Heading 1 24 3 2 2" xfId="7601"/>
    <cellStyle name="Heading 1 24 3 2 2 2" xfId="7602"/>
    <cellStyle name="Heading 1 24 3 2 2 3" xfId="7603"/>
    <cellStyle name="Heading 1 24 3 2 3" xfId="7604"/>
    <cellStyle name="Heading 1 24 3 2 4" xfId="7605"/>
    <cellStyle name="Heading 1 24 3 3" xfId="7606"/>
    <cellStyle name="Heading 1 24 3 3 2" xfId="7607"/>
    <cellStyle name="Heading 1 24 3 3 2 2" xfId="7608"/>
    <cellStyle name="Heading 1 24 3 3 2 3" xfId="7609"/>
    <cellStyle name="Heading 1 24 3 3 3" xfId="7610"/>
    <cellStyle name="Heading 1 24 3 3 4" xfId="7611"/>
    <cellStyle name="Heading 1 24 3 4" xfId="7612"/>
    <cellStyle name="Heading 1 24 3 4 2" xfId="7613"/>
    <cellStyle name="Heading 1 24 3 4 2 2" xfId="7614"/>
    <cellStyle name="Heading 1 24 3 4 2 3" xfId="7615"/>
    <cellStyle name="Heading 1 24 3 4 3" xfId="7616"/>
    <cellStyle name="Heading 1 24 3 4 4" xfId="7617"/>
    <cellStyle name="Heading 1 24 3 5" xfId="7618"/>
    <cellStyle name="Heading 1 24 3 5 2" xfId="7619"/>
    <cellStyle name="Heading 1 24 3 5 3" xfId="7620"/>
    <cellStyle name="Heading 1 24 3 6" xfId="7621"/>
    <cellStyle name="Heading 1 24 3 6 2" xfId="7622"/>
    <cellStyle name="Heading 1 24 3 6 3" xfId="7623"/>
    <cellStyle name="Heading 1 24 3 7" xfId="7624"/>
    <cellStyle name="Heading 1 24 4" xfId="7625"/>
    <cellStyle name="Heading 1 24 4 2" xfId="7626"/>
    <cellStyle name="Heading 1 24 4 2 2" xfId="7627"/>
    <cellStyle name="Heading 1 24 4 2 2 2" xfId="7628"/>
    <cellStyle name="Heading 1 24 4 2 2 3" xfId="7629"/>
    <cellStyle name="Heading 1 24 4 2 3" xfId="7630"/>
    <cellStyle name="Heading 1 24 4 2 4" xfId="7631"/>
    <cellStyle name="Heading 1 24 4 3" xfId="7632"/>
    <cellStyle name="Heading 1 24 4 3 2" xfId="7633"/>
    <cellStyle name="Heading 1 24 4 3 2 2" xfId="7634"/>
    <cellStyle name="Heading 1 24 4 3 2 3" xfId="7635"/>
    <cellStyle name="Heading 1 24 4 3 3" xfId="7636"/>
    <cellStyle name="Heading 1 24 4 3 4" xfId="7637"/>
    <cellStyle name="Heading 1 24 4 4" xfId="7638"/>
    <cellStyle name="Heading 1 24 4 4 2" xfId="7639"/>
    <cellStyle name="Heading 1 24 4 4 2 2" xfId="7640"/>
    <cellStyle name="Heading 1 24 4 4 2 3" xfId="7641"/>
    <cellStyle name="Heading 1 24 4 4 3" xfId="7642"/>
    <cellStyle name="Heading 1 24 4 4 4" xfId="7643"/>
    <cellStyle name="Heading 1 24 4 5" xfId="7644"/>
    <cellStyle name="Heading 1 24 4 5 2" xfId="7645"/>
    <cellStyle name="Heading 1 24 4 5 3" xfId="7646"/>
    <cellStyle name="Heading 1 24 4 6" xfId="7647"/>
    <cellStyle name="Heading 1 24 4 6 2" xfId="7648"/>
    <cellStyle name="Heading 1 24 4 6 3" xfId="7649"/>
    <cellStyle name="Heading 1 24 4 7" xfId="7650"/>
    <cellStyle name="Heading 1 24 5" xfId="7651"/>
    <cellStyle name="Heading 1 24 5 2" xfId="7652"/>
    <cellStyle name="Heading 1 24 5 2 2" xfId="7653"/>
    <cellStyle name="Heading 1 24 5 2 2 2" xfId="7654"/>
    <cellStyle name="Heading 1 24 5 2 2 3" xfId="7655"/>
    <cellStyle name="Heading 1 24 5 2 3" xfId="7656"/>
    <cellStyle name="Heading 1 24 5 2 4" xfId="7657"/>
    <cellStyle name="Heading 1 24 5 3" xfId="7658"/>
    <cellStyle name="Heading 1 24 5 3 2" xfId="7659"/>
    <cellStyle name="Heading 1 24 5 3 2 2" xfId="7660"/>
    <cellStyle name="Heading 1 24 5 3 2 3" xfId="7661"/>
    <cellStyle name="Heading 1 24 5 3 3" xfId="7662"/>
    <cellStyle name="Heading 1 24 5 3 4" xfId="7663"/>
    <cellStyle name="Heading 1 24 5 4" xfId="7664"/>
    <cellStyle name="Heading 1 24 5 4 2" xfId="7665"/>
    <cellStyle name="Heading 1 24 5 4 2 2" xfId="7666"/>
    <cellStyle name="Heading 1 24 5 4 2 3" xfId="7667"/>
    <cellStyle name="Heading 1 24 5 4 3" xfId="7668"/>
    <cellStyle name="Heading 1 24 5 4 4" xfId="7669"/>
    <cellStyle name="Heading 1 24 5 5" xfId="7670"/>
    <cellStyle name="Heading 1 24 5 5 2" xfId="7671"/>
    <cellStyle name="Heading 1 24 5 5 3" xfId="7672"/>
    <cellStyle name="Heading 1 24 5 6" xfId="7673"/>
    <cellStyle name="Heading 1 24 5 6 2" xfId="7674"/>
    <cellStyle name="Heading 1 24 5 6 3" xfId="7675"/>
    <cellStyle name="Heading 1 24 5 7" xfId="7676"/>
    <cellStyle name="Heading 1 24 6" xfId="7677"/>
    <cellStyle name="Heading 1 24 6 2" xfId="7678"/>
    <cellStyle name="Heading 1 24 6 2 2" xfId="7679"/>
    <cellStyle name="Heading 1 24 6 2 2 2" xfId="7680"/>
    <cellStyle name="Heading 1 24 6 2 2 3" xfId="7681"/>
    <cellStyle name="Heading 1 24 6 2 3" xfId="7682"/>
    <cellStyle name="Heading 1 24 6 2 4" xfId="7683"/>
    <cellStyle name="Heading 1 24 6 3" xfId="7684"/>
    <cellStyle name="Heading 1 24 6 3 2" xfId="7685"/>
    <cellStyle name="Heading 1 24 6 3 2 2" xfId="7686"/>
    <cellStyle name="Heading 1 24 6 3 2 3" xfId="7687"/>
    <cellStyle name="Heading 1 24 6 3 3" xfId="7688"/>
    <cellStyle name="Heading 1 24 6 3 4" xfId="7689"/>
    <cellStyle name="Heading 1 24 6 4" xfId="7690"/>
    <cellStyle name="Heading 1 24 6 4 2" xfId="7691"/>
    <cellStyle name="Heading 1 24 6 4 2 2" xfId="7692"/>
    <cellStyle name="Heading 1 24 6 4 2 3" xfId="7693"/>
    <cellStyle name="Heading 1 24 6 4 3" xfId="7694"/>
    <cellStyle name="Heading 1 24 6 4 4" xfId="7695"/>
    <cellStyle name="Heading 1 24 6 5" xfId="7696"/>
    <cellStyle name="Heading 1 24 6 5 2" xfId="7697"/>
    <cellStyle name="Heading 1 24 6 5 3" xfId="7698"/>
    <cellStyle name="Heading 1 24 6 6" xfId="7699"/>
    <cellStyle name="Heading 1 24 6 7" xfId="7700"/>
    <cellStyle name="Heading 1 24 7" xfId="7701"/>
    <cellStyle name="Heading 1 24 7 2" xfId="7702"/>
    <cellStyle name="Heading 1 24 7 2 2" xfId="7703"/>
    <cellStyle name="Heading 1 24 7 2 3" xfId="7704"/>
    <cellStyle name="Heading 1 24 7 3" xfId="7705"/>
    <cellStyle name="Heading 1 24 7 4" xfId="7706"/>
    <cellStyle name="Heading 1 24 8" xfId="7707"/>
    <cellStyle name="Heading 1 24 8 2" xfId="7708"/>
    <cellStyle name="Heading 1 24 8 2 2" xfId="7709"/>
    <cellStyle name="Heading 1 24 8 2 3" xfId="7710"/>
    <cellStyle name="Heading 1 24 8 3" xfId="7711"/>
    <cellStyle name="Heading 1 24 8 4" xfId="7712"/>
    <cellStyle name="Heading 1 24 9" xfId="7713"/>
    <cellStyle name="Heading 1 24 9 2" xfId="7714"/>
    <cellStyle name="Heading 1 24 9 2 2" xfId="7715"/>
    <cellStyle name="Heading 1 24 9 2 3" xfId="7716"/>
    <cellStyle name="Heading 1 24 9 3" xfId="7717"/>
    <cellStyle name="Heading 1 24 9 4" xfId="7718"/>
    <cellStyle name="Heading 1 25" xfId="7719"/>
    <cellStyle name="Heading 1 25 10" xfId="7720"/>
    <cellStyle name="Heading 1 25 10 2" xfId="7721"/>
    <cellStyle name="Heading 1 25 10 3" xfId="7722"/>
    <cellStyle name="Heading 1 25 11" xfId="7723"/>
    <cellStyle name="Heading 1 25 12" xfId="7724"/>
    <cellStyle name="Heading 1 25 2" xfId="7725"/>
    <cellStyle name="Heading 1 25 2 2" xfId="7726"/>
    <cellStyle name="Heading 1 25 2 2 2" xfId="7727"/>
    <cellStyle name="Heading 1 25 2 2 2 2" xfId="7728"/>
    <cellStyle name="Heading 1 25 2 2 2 3" xfId="7729"/>
    <cellStyle name="Heading 1 25 2 2 3" xfId="7730"/>
    <cellStyle name="Heading 1 25 2 2 4" xfId="7731"/>
    <cellStyle name="Heading 1 25 2 3" xfId="7732"/>
    <cellStyle name="Heading 1 25 2 3 2" xfId="7733"/>
    <cellStyle name="Heading 1 25 2 3 2 2" xfId="7734"/>
    <cellStyle name="Heading 1 25 2 3 2 3" xfId="7735"/>
    <cellStyle name="Heading 1 25 2 3 3" xfId="7736"/>
    <cellStyle name="Heading 1 25 2 3 4" xfId="7737"/>
    <cellStyle name="Heading 1 25 2 4" xfId="7738"/>
    <cellStyle name="Heading 1 25 2 4 2" xfId="7739"/>
    <cellStyle name="Heading 1 25 2 4 2 2" xfId="7740"/>
    <cellStyle name="Heading 1 25 2 4 2 3" xfId="7741"/>
    <cellStyle name="Heading 1 25 2 4 3" xfId="7742"/>
    <cellStyle name="Heading 1 25 2 4 4" xfId="7743"/>
    <cellStyle name="Heading 1 25 2 5" xfId="7744"/>
    <cellStyle name="Heading 1 25 2 5 2" xfId="7745"/>
    <cellStyle name="Heading 1 25 2 5 3" xfId="7746"/>
    <cellStyle name="Heading 1 25 2 6" xfId="7747"/>
    <cellStyle name="Heading 1 25 2 6 2" xfId="7748"/>
    <cellStyle name="Heading 1 25 2 6 3" xfId="7749"/>
    <cellStyle name="Heading 1 25 2 7" xfId="7750"/>
    <cellStyle name="Heading 1 25 3" xfId="7751"/>
    <cellStyle name="Heading 1 25 3 2" xfId="7752"/>
    <cellStyle name="Heading 1 25 3 2 2" xfId="7753"/>
    <cellStyle name="Heading 1 25 3 2 2 2" xfId="7754"/>
    <cellStyle name="Heading 1 25 3 2 2 3" xfId="7755"/>
    <cellStyle name="Heading 1 25 3 2 3" xfId="7756"/>
    <cellStyle name="Heading 1 25 3 2 4" xfId="7757"/>
    <cellStyle name="Heading 1 25 3 3" xfId="7758"/>
    <cellStyle name="Heading 1 25 3 3 2" xfId="7759"/>
    <cellStyle name="Heading 1 25 3 3 2 2" xfId="7760"/>
    <cellStyle name="Heading 1 25 3 3 2 3" xfId="7761"/>
    <cellStyle name="Heading 1 25 3 3 3" xfId="7762"/>
    <cellStyle name="Heading 1 25 3 3 4" xfId="7763"/>
    <cellStyle name="Heading 1 25 3 4" xfId="7764"/>
    <cellStyle name="Heading 1 25 3 4 2" xfId="7765"/>
    <cellStyle name="Heading 1 25 3 4 2 2" xfId="7766"/>
    <cellStyle name="Heading 1 25 3 4 2 3" xfId="7767"/>
    <cellStyle name="Heading 1 25 3 4 3" xfId="7768"/>
    <cellStyle name="Heading 1 25 3 4 4" xfId="7769"/>
    <cellStyle name="Heading 1 25 3 5" xfId="7770"/>
    <cellStyle name="Heading 1 25 3 5 2" xfId="7771"/>
    <cellStyle name="Heading 1 25 3 5 3" xfId="7772"/>
    <cellStyle name="Heading 1 25 3 6" xfId="7773"/>
    <cellStyle name="Heading 1 25 3 6 2" xfId="7774"/>
    <cellStyle name="Heading 1 25 3 6 3" xfId="7775"/>
    <cellStyle name="Heading 1 25 3 7" xfId="7776"/>
    <cellStyle name="Heading 1 25 4" xfId="7777"/>
    <cellStyle name="Heading 1 25 4 2" xfId="7778"/>
    <cellStyle name="Heading 1 25 4 2 2" xfId="7779"/>
    <cellStyle name="Heading 1 25 4 2 2 2" xfId="7780"/>
    <cellStyle name="Heading 1 25 4 2 2 3" xfId="7781"/>
    <cellStyle name="Heading 1 25 4 2 3" xfId="7782"/>
    <cellStyle name="Heading 1 25 4 2 4" xfId="7783"/>
    <cellStyle name="Heading 1 25 4 3" xfId="7784"/>
    <cellStyle name="Heading 1 25 4 3 2" xfId="7785"/>
    <cellStyle name="Heading 1 25 4 3 2 2" xfId="7786"/>
    <cellStyle name="Heading 1 25 4 3 2 3" xfId="7787"/>
    <cellStyle name="Heading 1 25 4 3 3" xfId="7788"/>
    <cellStyle name="Heading 1 25 4 3 4" xfId="7789"/>
    <cellStyle name="Heading 1 25 4 4" xfId="7790"/>
    <cellStyle name="Heading 1 25 4 4 2" xfId="7791"/>
    <cellStyle name="Heading 1 25 4 4 2 2" xfId="7792"/>
    <cellStyle name="Heading 1 25 4 4 2 3" xfId="7793"/>
    <cellStyle name="Heading 1 25 4 4 3" xfId="7794"/>
    <cellStyle name="Heading 1 25 4 4 4" xfId="7795"/>
    <cellStyle name="Heading 1 25 4 5" xfId="7796"/>
    <cellStyle name="Heading 1 25 4 5 2" xfId="7797"/>
    <cellStyle name="Heading 1 25 4 5 3" xfId="7798"/>
    <cellStyle name="Heading 1 25 4 6" xfId="7799"/>
    <cellStyle name="Heading 1 25 4 6 2" xfId="7800"/>
    <cellStyle name="Heading 1 25 4 6 3" xfId="7801"/>
    <cellStyle name="Heading 1 25 4 7" xfId="7802"/>
    <cellStyle name="Heading 1 25 5" xfId="7803"/>
    <cellStyle name="Heading 1 25 5 2" xfId="7804"/>
    <cellStyle name="Heading 1 25 5 2 2" xfId="7805"/>
    <cellStyle name="Heading 1 25 5 2 2 2" xfId="7806"/>
    <cellStyle name="Heading 1 25 5 2 2 3" xfId="7807"/>
    <cellStyle name="Heading 1 25 5 2 3" xfId="7808"/>
    <cellStyle name="Heading 1 25 5 2 4" xfId="7809"/>
    <cellStyle name="Heading 1 25 5 3" xfId="7810"/>
    <cellStyle name="Heading 1 25 5 3 2" xfId="7811"/>
    <cellStyle name="Heading 1 25 5 3 2 2" xfId="7812"/>
    <cellStyle name="Heading 1 25 5 3 2 3" xfId="7813"/>
    <cellStyle name="Heading 1 25 5 3 3" xfId="7814"/>
    <cellStyle name="Heading 1 25 5 3 4" xfId="7815"/>
    <cellStyle name="Heading 1 25 5 4" xfId="7816"/>
    <cellStyle name="Heading 1 25 5 4 2" xfId="7817"/>
    <cellStyle name="Heading 1 25 5 4 2 2" xfId="7818"/>
    <cellStyle name="Heading 1 25 5 4 2 3" xfId="7819"/>
    <cellStyle name="Heading 1 25 5 4 3" xfId="7820"/>
    <cellStyle name="Heading 1 25 5 4 4" xfId="7821"/>
    <cellStyle name="Heading 1 25 5 5" xfId="7822"/>
    <cellStyle name="Heading 1 25 5 5 2" xfId="7823"/>
    <cellStyle name="Heading 1 25 5 5 3" xfId="7824"/>
    <cellStyle name="Heading 1 25 5 6" xfId="7825"/>
    <cellStyle name="Heading 1 25 5 6 2" xfId="7826"/>
    <cellStyle name="Heading 1 25 5 6 3" xfId="7827"/>
    <cellStyle name="Heading 1 25 5 7" xfId="7828"/>
    <cellStyle name="Heading 1 25 6" xfId="7829"/>
    <cellStyle name="Heading 1 25 6 2" xfId="7830"/>
    <cellStyle name="Heading 1 25 6 2 2" xfId="7831"/>
    <cellStyle name="Heading 1 25 6 2 2 2" xfId="7832"/>
    <cellStyle name="Heading 1 25 6 2 2 3" xfId="7833"/>
    <cellStyle name="Heading 1 25 6 2 3" xfId="7834"/>
    <cellStyle name="Heading 1 25 6 2 4" xfId="7835"/>
    <cellStyle name="Heading 1 25 6 3" xfId="7836"/>
    <cellStyle name="Heading 1 25 6 3 2" xfId="7837"/>
    <cellStyle name="Heading 1 25 6 3 2 2" xfId="7838"/>
    <cellStyle name="Heading 1 25 6 3 2 3" xfId="7839"/>
    <cellStyle name="Heading 1 25 6 3 3" xfId="7840"/>
    <cellStyle name="Heading 1 25 6 3 4" xfId="7841"/>
    <cellStyle name="Heading 1 25 6 4" xfId="7842"/>
    <cellStyle name="Heading 1 25 6 4 2" xfId="7843"/>
    <cellStyle name="Heading 1 25 6 4 2 2" xfId="7844"/>
    <cellStyle name="Heading 1 25 6 4 2 3" xfId="7845"/>
    <cellStyle name="Heading 1 25 6 4 3" xfId="7846"/>
    <cellStyle name="Heading 1 25 6 4 4" xfId="7847"/>
    <cellStyle name="Heading 1 25 6 5" xfId="7848"/>
    <cellStyle name="Heading 1 25 6 5 2" xfId="7849"/>
    <cellStyle name="Heading 1 25 6 5 3" xfId="7850"/>
    <cellStyle name="Heading 1 25 6 6" xfId="7851"/>
    <cellStyle name="Heading 1 25 6 7" xfId="7852"/>
    <cellStyle name="Heading 1 25 7" xfId="7853"/>
    <cellStyle name="Heading 1 25 7 2" xfId="7854"/>
    <cellStyle name="Heading 1 25 7 2 2" xfId="7855"/>
    <cellStyle name="Heading 1 25 7 2 3" xfId="7856"/>
    <cellStyle name="Heading 1 25 7 3" xfId="7857"/>
    <cellStyle name="Heading 1 25 7 4" xfId="7858"/>
    <cellStyle name="Heading 1 25 8" xfId="7859"/>
    <cellStyle name="Heading 1 25 8 2" xfId="7860"/>
    <cellStyle name="Heading 1 25 8 2 2" xfId="7861"/>
    <cellStyle name="Heading 1 25 8 2 3" xfId="7862"/>
    <cellStyle name="Heading 1 25 8 3" xfId="7863"/>
    <cellStyle name="Heading 1 25 8 4" xfId="7864"/>
    <cellStyle name="Heading 1 25 9" xfId="7865"/>
    <cellStyle name="Heading 1 25 9 2" xfId="7866"/>
    <cellStyle name="Heading 1 25 9 2 2" xfId="7867"/>
    <cellStyle name="Heading 1 25 9 2 3" xfId="7868"/>
    <cellStyle name="Heading 1 25 9 3" xfId="7869"/>
    <cellStyle name="Heading 1 25 9 4" xfId="7870"/>
    <cellStyle name="Heading 1 26" xfId="7871"/>
    <cellStyle name="Heading 1 26 10" xfId="7872"/>
    <cellStyle name="Heading 1 26 10 2" xfId="7873"/>
    <cellStyle name="Heading 1 26 10 3" xfId="7874"/>
    <cellStyle name="Heading 1 26 11" xfId="7875"/>
    <cellStyle name="Heading 1 26 12" xfId="7876"/>
    <cellStyle name="Heading 1 26 2" xfId="7877"/>
    <cellStyle name="Heading 1 26 2 2" xfId="7878"/>
    <cellStyle name="Heading 1 26 2 2 2" xfId="7879"/>
    <cellStyle name="Heading 1 26 2 2 2 2" xfId="7880"/>
    <cellStyle name="Heading 1 26 2 2 2 3" xfId="7881"/>
    <cellStyle name="Heading 1 26 2 2 3" xfId="7882"/>
    <cellStyle name="Heading 1 26 2 2 4" xfId="7883"/>
    <cellStyle name="Heading 1 26 2 3" xfId="7884"/>
    <cellStyle name="Heading 1 26 2 3 2" xfId="7885"/>
    <cellStyle name="Heading 1 26 2 3 2 2" xfId="7886"/>
    <cellStyle name="Heading 1 26 2 3 2 3" xfId="7887"/>
    <cellStyle name="Heading 1 26 2 3 3" xfId="7888"/>
    <cellStyle name="Heading 1 26 2 3 4" xfId="7889"/>
    <cellStyle name="Heading 1 26 2 4" xfId="7890"/>
    <cellStyle name="Heading 1 26 2 4 2" xfId="7891"/>
    <cellStyle name="Heading 1 26 2 4 2 2" xfId="7892"/>
    <cellStyle name="Heading 1 26 2 4 2 3" xfId="7893"/>
    <cellStyle name="Heading 1 26 2 4 3" xfId="7894"/>
    <cellStyle name="Heading 1 26 2 4 4" xfId="7895"/>
    <cellStyle name="Heading 1 26 2 5" xfId="7896"/>
    <cellStyle name="Heading 1 26 2 5 2" xfId="7897"/>
    <cellStyle name="Heading 1 26 2 5 3" xfId="7898"/>
    <cellStyle name="Heading 1 26 2 6" xfId="7899"/>
    <cellStyle name="Heading 1 26 2 6 2" xfId="7900"/>
    <cellStyle name="Heading 1 26 2 6 3" xfId="7901"/>
    <cellStyle name="Heading 1 26 2 7" xfId="7902"/>
    <cellStyle name="Heading 1 26 3" xfId="7903"/>
    <cellStyle name="Heading 1 26 3 2" xfId="7904"/>
    <cellStyle name="Heading 1 26 3 2 2" xfId="7905"/>
    <cellStyle name="Heading 1 26 3 2 2 2" xfId="7906"/>
    <cellStyle name="Heading 1 26 3 2 2 3" xfId="7907"/>
    <cellStyle name="Heading 1 26 3 2 3" xfId="7908"/>
    <cellStyle name="Heading 1 26 3 2 4" xfId="7909"/>
    <cellStyle name="Heading 1 26 3 3" xfId="7910"/>
    <cellStyle name="Heading 1 26 3 3 2" xfId="7911"/>
    <cellStyle name="Heading 1 26 3 3 2 2" xfId="7912"/>
    <cellStyle name="Heading 1 26 3 3 2 3" xfId="7913"/>
    <cellStyle name="Heading 1 26 3 3 3" xfId="7914"/>
    <cellStyle name="Heading 1 26 3 3 4" xfId="7915"/>
    <cellStyle name="Heading 1 26 3 4" xfId="7916"/>
    <cellStyle name="Heading 1 26 3 4 2" xfId="7917"/>
    <cellStyle name="Heading 1 26 3 4 2 2" xfId="7918"/>
    <cellStyle name="Heading 1 26 3 4 2 3" xfId="7919"/>
    <cellStyle name="Heading 1 26 3 4 3" xfId="7920"/>
    <cellStyle name="Heading 1 26 3 4 4" xfId="7921"/>
    <cellStyle name="Heading 1 26 3 5" xfId="7922"/>
    <cellStyle name="Heading 1 26 3 5 2" xfId="7923"/>
    <cellStyle name="Heading 1 26 3 5 3" xfId="7924"/>
    <cellStyle name="Heading 1 26 3 6" xfId="7925"/>
    <cellStyle name="Heading 1 26 3 6 2" xfId="7926"/>
    <cellStyle name="Heading 1 26 3 6 3" xfId="7927"/>
    <cellStyle name="Heading 1 26 3 7" xfId="7928"/>
    <cellStyle name="Heading 1 26 4" xfId="7929"/>
    <cellStyle name="Heading 1 26 4 2" xfId="7930"/>
    <cellStyle name="Heading 1 26 4 2 2" xfId="7931"/>
    <cellStyle name="Heading 1 26 4 2 2 2" xfId="7932"/>
    <cellStyle name="Heading 1 26 4 2 2 3" xfId="7933"/>
    <cellStyle name="Heading 1 26 4 2 3" xfId="7934"/>
    <cellStyle name="Heading 1 26 4 2 4" xfId="7935"/>
    <cellStyle name="Heading 1 26 4 3" xfId="7936"/>
    <cellStyle name="Heading 1 26 4 3 2" xfId="7937"/>
    <cellStyle name="Heading 1 26 4 3 2 2" xfId="7938"/>
    <cellStyle name="Heading 1 26 4 3 2 3" xfId="7939"/>
    <cellStyle name="Heading 1 26 4 3 3" xfId="7940"/>
    <cellStyle name="Heading 1 26 4 3 4" xfId="7941"/>
    <cellStyle name="Heading 1 26 4 4" xfId="7942"/>
    <cellStyle name="Heading 1 26 4 4 2" xfId="7943"/>
    <cellStyle name="Heading 1 26 4 4 2 2" xfId="7944"/>
    <cellStyle name="Heading 1 26 4 4 2 3" xfId="7945"/>
    <cellStyle name="Heading 1 26 4 4 3" xfId="7946"/>
    <cellStyle name="Heading 1 26 4 4 4" xfId="7947"/>
    <cellStyle name="Heading 1 26 4 5" xfId="7948"/>
    <cellStyle name="Heading 1 26 4 5 2" xfId="7949"/>
    <cellStyle name="Heading 1 26 4 5 3" xfId="7950"/>
    <cellStyle name="Heading 1 26 4 6" xfId="7951"/>
    <cellStyle name="Heading 1 26 4 6 2" xfId="7952"/>
    <cellStyle name="Heading 1 26 4 6 3" xfId="7953"/>
    <cellStyle name="Heading 1 26 4 7" xfId="7954"/>
    <cellStyle name="Heading 1 26 5" xfId="7955"/>
    <cellStyle name="Heading 1 26 5 2" xfId="7956"/>
    <cellStyle name="Heading 1 26 5 2 2" xfId="7957"/>
    <cellStyle name="Heading 1 26 5 2 2 2" xfId="7958"/>
    <cellStyle name="Heading 1 26 5 2 2 3" xfId="7959"/>
    <cellStyle name="Heading 1 26 5 2 3" xfId="7960"/>
    <cellStyle name="Heading 1 26 5 2 4" xfId="7961"/>
    <cellStyle name="Heading 1 26 5 3" xfId="7962"/>
    <cellStyle name="Heading 1 26 5 3 2" xfId="7963"/>
    <cellStyle name="Heading 1 26 5 3 2 2" xfId="7964"/>
    <cellStyle name="Heading 1 26 5 3 2 3" xfId="7965"/>
    <cellStyle name="Heading 1 26 5 3 3" xfId="7966"/>
    <cellStyle name="Heading 1 26 5 3 4" xfId="7967"/>
    <cellStyle name="Heading 1 26 5 4" xfId="7968"/>
    <cellStyle name="Heading 1 26 5 4 2" xfId="7969"/>
    <cellStyle name="Heading 1 26 5 4 2 2" xfId="7970"/>
    <cellStyle name="Heading 1 26 5 4 2 3" xfId="7971"/>
    <cellStyle name="Heading 1 26 5 4 3" xfId="7972"/>
    <cellStyle name="Heading 1 26 5 4 4" xfId="7973"/>
    <cellStyle name="Heading 1 26 5 5" xfId="7974"/>
    <cellStyle name="Heading 1 26 5 5 2" xfId="7975"/>
    <cellStyle name="Heading 1 26 5 5 3" xfId="7976"/>
    <cellStyle name="Heading 1 26 5 6" xfId="7977"/>
    <cellStyle name="Heading 1 26 5 6 2" xfId="7978"/>
    <cellStyle name="Heading 1 26 5 6 3" xfId="7979"/>
    <cellStyle name="Heading 1 26 5 7" xfId="7980"/>
    <cellStyle name="Heading 1 26 6" xfId="7981"/>
    <cellStyle name="Heading 1 26 6 2" xfId="7982"/>
    <cellStyle name="Heading 1 26 6 2 2" xfId="7983"/>
    <cellStyle name="Heading 1 26 6 2 2 2" xfId="7984"/>
    <cellStyle name="Heading 1 26 6 2 2 3" xfId="7985"/>
    <cellStyle name="Heading 1 26 6 2 3" xfId="7986"/>
    <cellStyle name="Heading 1 26 6 2 4" xfId="7987"/>
    <cellStyle name="Heading 1 26 6 3" xfId="7988"/>
    <cellStyle name="Heading 1 26 6 3 2" xfId="7989"/>
    <cellStyle name="Heading 1 26 6 3 2 2" xfId="7990"/>
    <cellStyle name="Heading 1 26 6 3 2 3" xfId="7991"/>
    <cellStyle name="Heading 1 26 6 3 3" xfId="7992"/>
    <cellStyle name="Heading 1 26 6 3 4" xfId="7993"/>
    <cellStyle name="Heading 1 26 6 4" xfId="7994"/>
    <cellStyle name="Heading 1 26 6 4 2" xfId="7995"/>
    <cellStyle name="Heading 1 26 6 4 2 2" xfId="7996"/>
    <cellStyle name="Heading 1 26 6 4 2 3" xfId="7997"/>
    <cellStyle name="Heading 1 26 6 4 3" xfId="7998"/>
    <cellStyle name="Heading 1 26 6 4 4" xfId="7999"/>
    <cellStyle name="Heading 1 26 6 5" xfId="8000"/>
    <cellStyle name="Heading 1 26 6 5 2" xfId="8001"/>
    <cellStyle name="Heading 1 26 6 5 3" xfId="8002"/>
    <cellStyle name="Heading 1 26 6 6" xfId="8003"/>
    <cellStyle name="Heading 1 26 6 7" xfId="8004"/>
    <cellStyle name="Heading 1 26 7" xfId="8005"/>
    <cellStyle name="Heading 1 26 7 2" xfId="8006"/>
    <cellStyle name="Heading 1 26 7 2 2" xfId="8007"/>
    <cellStyle name="Heading 1 26 7 2 3" xfId="8008"/>
    <cellStyle name="Heading 1 26 7 3" xfId="8009"/>
    <cellStyle name="Heading 1 26 7 4" xfId="8010"/>
    <cellStyle name="Heading 1 26 8" xfId="8011"/>
    <cellStyle name="Heading 1 26 8 2" xfId="8012"/>
    <cellStyle name="Heading 1 26 8 2 2" xfId="8013"/>
    <cellStyle name="Heading 1 26 8 2 3" xfId="8014"/>
    <cellStyle name="Heading 1 26 8 3" xfId="8015"/>
    <cellStyle name="Heading 1 26 8 4" xfId="8016"/>
    <cellStyle name="Heading 1 26 9" xfId="8017"/>
    <cellStyle name="Heading 1 26 9 2" xfId="8018"/>
    <cellStyle name="Heading 1 26 9 2 2" xfId="8019"/>
    <cellStyle name="Heading 1 26 9 2 3" xfId="8020"/>
    <cellStyle name="Heading 1 26 9 3" xfId="8021"/>
    <cellStyle name="Heading 1 26 9 4" xfId="8022"/>
    <cellStyle name="Heading 1 27" xfId="8023"/>
    <cellStyle name="Heading 1 27 10" xfId="8024"/>
    <cellStyle name="Heading 1 27 10 2" xfId="8025"/>
    <cellStyle name="Heading 1 27 10 3" xfId="8026"/>
    <cellStyle name="Heading 1 27 11" xfId="8027"/>
    <cellStyle name="Heading 1 27 12" xfId="8028"/>
    <cellStyle name="Heading 1 27 2" xfId="8029"/>
    <cellStyle name="Heading 1 27 2 2" xfId="8030"/>
    <cellStyle name="Heading 1 27 2 2 2" xfId="8031"/>
    <cellStyle name="Heading 1 27 2 2 2 2" xfId="8032"/>
    <cellStyle name="Heading 1 27 2 2 2 3" xfId="8033"/>
    <cellStyle name="Heading 1 27 2 2 3" xfId="8034"/>
    <cellStyle name="Heading 1 27 2 2 4" xfId="8035"/>
    <cellStyle name="Heading 1 27 2 3" xfId="8036"/>
    <cellStyle name="Heading 1 27 2 3 2" xfId="8037"/>
    <cellStyle name="Heading 1 27 2 3 2 2" xfId="8038"/>
    <cellStyle name="Heading 1 27 2 3 2 3" xfId="8039"/>
    <cellStyle name="Heading 1 27 2 3 3" xfId="8040"/>
    <cellStyle name="Heading 1 27 2 3 4" xfId="8041"/>
    <cellStyle name="Heading 1 27 2 4" xfId="8042"/>
    <cellStyle name="Heading 1 27 2 4 2" xfId="8043"/>
    <cellStyle name="Heading 1 27 2 4 2 2" xfId="8044"/>
    <cellStyle name="Heading 1 27 2 4 2 3" xfId="8045"/>
    <cellStyle name="Heading 1 27 2 4 3" xfId="8046"/>
    <cellStyle name="Heading 1 27 2 4 4" xfId="8047"/>
    <cellStyle name="Heading 1 27 2 5" xfId="8048"/>
    <cellStyle name="Heading 1 27 2 5 2" xfId="8049"/>
    <cellStyle name="Heading 1 27 2 5 3" xfId="8050"/>
    <cellStyle name="Heading 1 27 2 6" xfId="8051"/>
    <cellStyle name="Heading 1 27 2 6 2" xfId="8052"/>
    <cellStyle name="Heading 1 27 2 6 3" xfId="8053"/>
    <cellStyle name="Heading 1 27 2 7" xfId="8054"/>
    <cellStyle name="Heading 1 27 3" xfId="8055"/>
    <cellStyle name="Heading 1 27 3 2" xfId="8056"/>
    <cellStyle name="Heading 1 27 3 2 2" xfId="8057"/>
    <cellStyle name="Heading 1 27 3 2 2 2" xfId="8058"/>
    <cellStyle name="Heading 1 27 3 2 2 3" xfId="8059"/>
    <cellStyle name="Heading 1 27 3 2 3" xfId="8060"/>
    <cellStyle name="Heading 1 27 3 2 4" xfId="8061"/>
    <cellStyle name="Heading 1 27 3 3" xfId="8062"/>
    <cellStyle name="Heading 1 27 3 3 2" xfId="8063"/>
    <cellStyle name="Heading 1 27 3 3 2 2" xfId="8064"/>
    <cellStyle name="Heading 1 27 3 3 2 3" xfId="8065"/>
    <cellStyle name="Heading 1 27 3 3 3" xfId="8066"/>
    <cellStyle name="Heading 1 27 3 3 4" xfId="8067"/>
    <cellStyle name="Heading 1 27 3 4" xfId="8068"/>
    <cellStyle name="Heading 1 27 3 4 2" xfId="8069"/>
    <cellStyle name="Heading 1 27 3 4 2 2" xfId="8070"/>
    <cellStyle name="Heading 1 27 3 4 2 3" xfId="8071"/>
    <cellStyle name="Heading 1 27 3 4 3" xfId="8072"/>
    <cellStyle name="Heading 1 27 3 4 4" xfId="8073"/>
    <cellStyle name="Heading 1 27 3 5" xfId="8074"/>
    <cellStyle name="Heading 1 27 3 5 2" xfId="8075"/>
    <cellStyle name="Heading 1 27 3 5 3" xfId="8076"/>
    <cellStyle name="Heading 1 27 3 6" xfId="8077"/>
    <cellStyle name="Heading 1 27 3 6 2" xfId="8078"/>
    <cellStyle name="Heading 1 27 3 6 3" xfId="8079"/>
    <cellStyle name="Heading 1 27 3 7" xfId="8080"/>
    <cellStyle name="Heading 1 27 4" xfId="8081"/>
    <cellStyle name="Heading 1 27 4 2" xfId="8082"/>
    <cellStyle name="Heading 1 27 4 2 2" xfId="8083"/>
    <cellStyle name="Heading 1 27 4 2 2 2" xfId="8084"/>
    <cellStyle name="Heading 1 27 4 2 2 3" xfId="8085"/>
    <cellStyle name="Heading 1 27 4 2 3" xfId="8086"/>
    <cellStyle name="Heading 1 27 4 2 4" xfId="8087"/>
    <cellStyle name="Heading 1 27 4 3" xfId="8088"/>
    <cellStyle name="Heading 1 27 4 3 2" xfId="8089"/>
    <cellStyle name="Heading 1 27 4 3 2 2" xfId="8090"/>
    <cellStyle name="Heading 1 27 4 3 2 3" xfId="8091"/>
    <cellStyle name="Heading 1 27 4 3 3" xfId="8092"/>
    <cellStyle name="Heading 1 27 4 3 4" xfId="8093"/>
    <cellStyle name="Heading 1 27 4 4" xfId="8094"/>
    <cellStyle name="Heading 1 27 4 4 2" xfId="8095"/>
    <cellStyle name="Heading 1 27 4 4 2 2" xfId="8096"/>
    <cellStyle name="Heading 1 27 4 4 2 3" xfId="8097"/>
    <cellStyle name="Heading 1 27 4 4 3" xfId="8098"/>
    <cellStyle name="Heading 1 27 4 4 4" xfId="8099"/>
    <cellStyle name="Heading 1 27 4 5" xfId="8100"/>
    <cellStyle name="Heading 1 27 4 5 2" xfId="8101"/>
    <cellStyle name="Heading 1 27 4 5 3" xfId="8102"/>
    <cellStyle name="Heading 1 27 4 6" xfId="8103"/>
    <cellStyle name="Heading 1 27 4 6 2" xfId="8104"/>
    <cellStyle name="Heading 1 27 4 6 3" xfId="8105"/>
    <cellStyle name="Heading 1 27 4 7" xfId="8106"/>
    <cellStyle name="Heading 1 27 5" xfId="8107"/>
    <cellStyle name="Heading 1 27 5 2" xfId="8108"/>
    <cellStyle name="Heading 1 27 5 2 2" xfId="8109"/>
    <cellStyle name="Heading 1 27 5 2 2 2" xfId="8110"/>
    <cellStyle name="Heading 1 27 5 2 2 3" xfId="8111"/>
    <cellStyle name="Heading 1 27 5 2 3" xfId="8112"/>
    <cellStyle name="Heading 1 27 5 2 4" xfId="8113"/>
    <cellStyle name="Heading 1 27 5 3" xfId="8114"/>
    <cellStyle name="Heading 1 27 5 3 2" xfId="8115"/>
    <cellStyle name="Heading 1 27 5 3 2 2" xfId="8116"/>
    <cellStyle name="Heading 1 27 5 3 2 3" xfId="8117"/>
    <cellStyle name="Heading 1 27 5 3 3" xfId="8118"/>
    <cellStyle name="Heading 1 27 5 3 4" xfId="8119"/>
    <cellStyle name="Heading 1 27 5 4" xfId="8120"/>
    <cellStyle name="Heading 1 27 5 4 2" xfId="8121"/>
    <cellStyle name="Heading 1 27 5 4 2 2" xfId="8122"/>
    <cellStyle name="Heading 1 27 5 4 2 3" xfId="8123"/>
    <cellStyle name="Heading 1 27 5 4 3" xfId="8124"/>
    <cellStyle name="Heading 1 27 5 4 4" xfId="8125"/>
    <cellStyle name="Heading 1 27 5 5" xfId="8126"/>
    <cellStyle name="Heading 1 27 5 5 2" xfId="8127"/>
    <cellStyle name="Heading 1 27 5 5 3" xfId="8128"/>
    <cellStyle name="Heading 1 27 5 6" xfId="8129"/>
    <cellStyle name="Heading 1 27 5 6 2" xfId="8130"/>
    <cellStyle name="Heading 1 27 5 6 3" xfId="8131"/>
    <cellStyle name="Heading 1 27 5 7" xfId="8132"/>
    <cellStyle name="Heading 1 27 6" xfId="8133"/>
    <cellStyle name="Heading 1 27 6 2" xfId="8134"/>
    <cellStyle name="Heading 1 27 6 2 2" xfId="8135"/>
    <cellStyle name="Heading 1 27 6 2 2 2" xfId="8136"/>
    <cellStyle name="Heading 1 27 6 2 2 3" xfId="8137"/>
    <cellStyle name="Heading 1 27 6 2 3" xfId="8138"/>
    <cellStyle name="Heading 1 27 6 2 4" xfId="8139"/>
    <cellStyle name="Heading 1 27 6 3" xfId="8140"/>
    <cellStyle name="Heading 1 27 6 3 2" xfId="8141"/>
    <cellStyle name="Heading 1 27 6 3 2 2" xfId="8142"/>
    <cellStyle name="Heading 1 27 6 3 2 3" xfId="8143"/>
    <cellStyle name="Heading 1 27 6 3 3" xfId="8144"/>
    <cellStyle name="Heading 1 27 6 3 4" xfId="8145"/>
    <cellStyle name="Heading 1 27 6 4" xfId="8146"/>
    <cellStyle name="Heading 1 27 6 4 2" xfId="8147"/>
    <cellStyle name="Heading 1 27 6 4 2 2" xfId="8148"/>
    <cellStyle name="Heading 1 27 6 4 2 3" xfId="8149"/>
    <cellStyle name="Heading 1 27 6 4 3" xfId="8150"/>
    <cellStyle name="Heading 1 27 6 4 4" xfId="8151"/>
    <cellStyle name="Heading 1 27 6 5" xfId="8152"/>
    <cellStyle name="Heading 1 27 6 5 2" xfId="8153"/>
    <cellStyle name="Heading 1 27 6 5 3" xfId="8154"/>
    <cellStyle name="Heading 1 27 6 6" xfId="8155"/>
    <cellStyle name="Heading 1 27 6 7" xfId="8156"/>
    <cellStyle name="Heading 1 27 7" xfId="8157"/>
    <cellStyle name="Heading 1 27 7 2" xfId="8158"/>
    <cellStyle name="Heading 1 27 7 2 2" xfId="8159"/>
    <cellStyle name="Heading 1 27 7 2 3" xfId="8160"/>
    <cellStyle name="Heading 1 27 7 3" xfId="8161"/>
    <cellStyle name="Heading 1 27 7 4" xfId="8162"/>
    <cellStyle name="Heading 1 27 8" xfId="8163"/>
    <cellStyle name="Heading 1 27 8 2" xfId="8164"/>
    <cellStyle name="Heading 1 27 8 2 2" xfId="8165"/>
    <cellStyle name="Heading 1 27 8 2 3" xfId="8166"/>
    <cellStyle name="Heading 1 27 8 3" xfId="8167"/>
    <cellStyle name="Heading 1 27 8 4" xfId="8168"/>
    <cellStyle name="Heading 1 27 9" xfId="8169"/>
    <cellStyle name="Heading 1 27 9 2" xfId="8170"/>
    <cellStyle name="Heading 1 27 9 2 2" xfId="8171"/>
    <cellStyle name="Heading 1 27 9 2 3" xfId="8172"/>
    <cellStyle name="Heading 1 27 9 3" xfId="8173"/>
    <cellStyle name="Heading 1 27 9 4" xfId="8174"/>
    <cellStyle name="Heading 1 28" xfId="8175"/>
    <cellStyle name="Heading 1 28 10" xfId="8176"/>
    <cellStyle name="Heading 1 28 10 2" xfId="8177"/>
    <cellStyle name="Heading 1 28 10 3" xfId="8178"/>
    <cellStyle name="Heading 1 28 11" xfId="8179"/>
    <cellStyle name="Heading 1 28 12" xfId="8180"/>
    <cellStyle name="Heading 1 28 2" xfId="8181"/>
    <cellStyle name="Heading 1 28 2 2" xfId="8182"/>
    <cellStyle name="Heading 1 28 2 2 2" xfId="8183"/>
    <cellStyle name="Heading 1 28 2 2 2 2" xfId="8184"/>
    <cellStyle name="Heading 1 28 2 2 2 3" xfId="8185"/>
    <cellStyle name="Heading 1 28 2 2 3" xfId="8186"/>
    <cellStyle name="Heading 1 28 2 2 4" xfId="8187"/>
    <cellStyle name="Heading 1 28 2 3" xfId="8188"/>
    <cellStyle name="Heading 1 28 2 3 2" xfId="8189"/>
    <cellStyle name="Heading 1 28 2 3 2 2" xfId="8190"/>
    <cellStyle name="Heading 1 28 2 3 2 3" xfId="8191"/>
    <cellStyle name="Heading 1 28 2 3 3" xfId="8192"/>
    <cellStyle name="Heading 1 28 2 3 4" xfId="8193"/>
    <cellStyle name="Heading 1 28 2 4" xfId="8194"/>
    <cellStyle name="Heading 1 28 2 4 2" xfId="8195"/>
    <cellStyle name="Heading 1 28 2 4 2 2" xfId="8196"/>
    <cellStyle name="Heading 1 28 2 4 2 3" xfId="8197"/>
    <cellStyle name="Heading 1 28 2 4 3" xfId="8198"/>
    <cellStyle name="Heading 1 28 2 4 4" xfId="8199"/>
    <cellStyle name="Heading 1 28 2 5" xfId="8200"/>
    <cellStyle name="Heading 1 28 2 5 2" xfId="8201"/>
    <cellStyle name="Heading 1 28 2 5 3" xfId="8202"/>
    <cellStyle name="Heading 1 28 2 6" xfId="8203"/>
    <cellStyle name="Heading 1 28 2 6 2" xfId="8204"/>
    <cellStyle name="Heading 1 28 2 6 3" xfId="8205"/>
    <cellStyle name="Heading 1 28 2 7" xfId="8206"/>
    <cellStyle name="Heading 1 28 3" xfId="8207"/>
    <cellStyle name="Heading 1 28 3 2" xfId="8208"/>
    <cellStyle name="Heading 1 28 3 2 2" xfId="8209"/>
    <cellStyle name="Heading 1 28 3 2 2 2" xfId="8210"/>
    <cellStyle name="Heading 1 28 3 2 2 3" xfId="8211"/>
    <cellStyle name="Heading 1 28 3 2 3" xfId="8212"/>
    <cellStyle name="Heading 1 28 3 2 4" xfId="8213"/>
    <cellStyle name="Heading 1 28 3 3" xfId="8214"/>
    <cellStyle name="Heading 1 28 3 3 2" xfId="8215"/>
    <cellStyle name="Heading 1 28 3 3 2 2" xfId="8216"/>
    <cellStyle name="Heading 1 28 3 3 2 3" xfId="8217"/>
    <cellStyle name="Heading 1 28 3 3 3" xfId="8218"/>
    <cellStyle name="Heading 1 28 3 3 4" xfId="8219"/>
    <cellStyle name="Heading 1 28 3 4" xfId="8220"/>
    <cellStyle name="Heading 1 28 3 4 2" xfId="8221"/>
    <cellStyle name="Heading 1 28 3 4 2 2" xfId="8222"/>
    <cellStyle name="Heading 1 28 3 4 2 3" xfId="8223"/>
    <cellStyle name="Heading 1 28 3 4 3" xfId="8224"/>
    <cellStyle name="Heading 1 28 3 4 4" xfId="8225"/>
    <cellStyle name="Heading 1 28 3 5" xfId="8226"/>
    <cellStyle name="Heading 1 28 3 5 2" xfId="8227"/>
    <cellStyle name="Heading 1 28 3 5 3" xfId="8228"/>
    <cellStyle name="Heading 1 28 3 6" xfId="8229"/>
    <cellStyle name="Heading 1 28 3 6 2" xfId="8230"/>
    <cellStyle name="Heading 1 28 3 6 3" xfId="8231"/>
    <cellStyle name="Heading 1 28 3 7" xfId="8232"/>
    <cellStyle name="Heading 1 28 4" xfId="8233"/>
    <cellStyle name="Heading 1 28 4 2" xfId="8234"/>
    <cellStyle name="Heading 1 28 4 2 2" xfId="8235"/>
    <cellStyle name="Heading 1 28 4 2 2 2" xfId="8236"/>
    <cellStyle name="Heading 1 28 4 2 2 3" xfId="8237"/>
    <cellStyle name="Heading 1 28 4 2 3" xfId="8238"/>
    <cellStyle name="Heading 1 28 4 2 4" xfId="8239"/>
    <cellStyle name="Heading 1 28 4 3" xfId="8240"/>
    <cellStyle name="Heading 1 28 4 3 2" xfId="8241"/>
    <cellStyle name="Heading 1 28 4 3 2 2" xfId="8242"/>
    <cellStyle name="Heading 1 28 4 3 2 3" xfId="8243"/>
    <cellStyle name="Heading 1 28 4 3 3" xfId="8244"/>
    <cellStyle name="Heading 1 28 4 3 4" xfId="8245"/>
    <cellStyle name="Heading 1 28 4 4" xfId="8246"/>
    <cellStyle name="Heading 1 28 4 4 2" xfId="8247"/>
    <cellStyle name="Heading 1 28 4 4 2 2" xfId="8248"/>
    <cellStyle name="Heading 1 28 4 4 2 3" xfId="8249"/>
    <cellStyle name="Heading 1 28 4 4 3" xfId="8250"/>
    <cellStyle name="Heading 1 28 4 4 4" xfId="8251"/>
    <cellStyle name="Heading 1 28 4 5" xfId="8252"/>
    <cellStyle name="Heading 1 28 4 5 2" xfId="8253"/>
    <cellStyle name="Heading 1 28 4 5 3" xfId="8254"/>
    <cellStyle name="Heading 1 28 4 6" xfId="8255"/>
    <cellStyle name="Heading 1 28 4 6 2" xfId="8256"/>
    <cellStyle name="Heading 1 28 4 6 3" xfId="8257"/>
    <cellStyle name="Heading 1 28 4 7" xfId="8258"/>
    <cellStyle name="Heading 1 28 5" xfId="8259"/>
    <cellStyle name="Heading 1 28 5 2" xfId="8260"/>
    <cellStyle name="Heading 1 28 5 2 2" xfId="8261"/>
    <cellStyle name="Heading 1 28 5 2 2 2" xfId="8262"/>
    <cellStyle name="Heading 1 28 5 2 2 3" xfId="8263"/>
    <cellStyle name="Heading 1 28 5 2 3" xfId="8264"/>
    <cellStyle name="Heading 1 28 5 2 4" xfId="8265"/>
    <cellStyle name="Heading 1 28 5 3" xfId="8266"/>
    <cellStyle name="Heading 1 28 5 3 2" xfId="8267"/>
    <cellStyle name="Heading 1 28 5 3 2 2" xfId="8268"/>
    <cellStyle name="Heading 1 28 5 3 2 3" xfId="8269"/>
    <cellStyle name="Heading 1 28 5 3 3" xfId="8270"/>
    <cellStyle name="Heading 1 28 5 3 4" xfId="8271"/>
    <cellStyle name="Heading 1 28 5 4" xfId="8272"/>
    <cellStyle name="Heading 1 28 5 4 2" xfId="8273"/>
    <cellStyle name="Heading 1 28 5 4 2 2" xfId="8274"/>
    <cellStyle name="Heading 1 28 5 4 2 3" xfId="8275"/>
    <cellStyle name="Heading 1 28 5 4 3" xfId="8276"/>
    <cellStyle name="Heading 1 28 5 4 4" xfId="8277"/>
    <cellStyle name="Heading 1 28 5 5" xfId="8278"/>
    <cellStyle name="Heading 1 28 5 5 2" xfId="8279"/>
    <cellStyle name="Heading 1 28 5 5 3" xfId="8280"/>
    <cellStyle name="Heading 1 28 5 6" xfId="8281"/>
    <cellStyle name="Heading 1 28 5 6 2" xfId="8282"/>
    <cellStyle name="Heading 1 28 5 6 3" xfId="8283"/>
    <cellStyle name="Heading 1 28 5 7" xfId="8284"/>
    <cellStyle name="Heading 1 28 6" xfId="8285"/>
    <cellStyle name="Heading 1 28 6 2" xfId="8286"/>
    <cellStyle name="Heading 1 28 6 2 2" xfId="8287"/>
    <cellStyle name="Heading 1 28 6 2 2 2" xfId="8288"/>
    <cellStyle name="Heading 1 28 6 2 2 3" xfId="8289"/>
    <cellStyle name="Heading 1 28 6 2 3" xfId="8290"/>
    <cellStyle name="Heading 1 28 6 2 4" xfId="8291"/>
    <cellStyle name="Heading 1 28 6 3" xfId="8292"/>
    <cellStyle name="Heading 1 28 6 3 2" xfId="8293"/>
    <cellStyle name="Heading 1 28 6 3 2 2" xfId="8294"/>
    <cellStyle name="Heading 1 28 6 3 2 3" xfId="8295"/>
    <cellStyle name="Heading 1 28 6 3 3" xfId="8296"/>
    <cellStyle name="Heading 1 28 6 3 4" xfId="8297"/>
    <cellStyle name="Heading 1 28 6 4" xfId="8298"/>
    <cellStyle name="Heading 1 28 6 4 2" xfId="8299"/>
    <cellStyle name="Heading 1 28 6 4 2 2" xfId="8300"/>
    <cellStyle name="Heading 1 28 6 4 2 3" xfId="8301"/>
    <cellStyle name="Heading 1 28 6 4 3" xfId="8302"/>
    <cellStyle name="Heading 1 28 6 4 4" xfId="8303"/>
    <cellStyle name="Heading 1 28 6 5" xfId="8304"/>
    <cellStyle name="Heading 1 28 6 5 2" xfId="8305"/>
    <cellStyle name="Heading 1 28 6 5 3" xfId="8306"/>
    <cellStyle name="Heading 1 28 6 6" xfId="8307"/>
    <cellStyle name="Heading 1 28 6 7" xfId="8308"/>
    <cellStyle name="Heading 1 28 7" xfId="8309"/>
    <cellStyle name="Heading 1 28 7 2" xfId="8310"/>
    <cellStyle name="Heading 1 28 7 2 2" xfId="8311"/>
    <cellStyle name="Heading 1 28 7 2 3" xfId="8312"/>
    <cellStyle name="Heading 1 28 7 3" xfId="8313"/>
    <cellStyle name="Heading 1 28 7 4" xfId="8314"/>
    <cellStyle name="Heading 1 28 8" xfId="8315"/>
    <cellStyle name="Heading 1 28 8 2" xfId="8316"/>
    <cellStyle name="Heading 1 28 8 2 2" xfId="8317"/>
    <cellStyle name="Heading 1 28 8 2 3" xfId="8318"/>
    <cellStyle name="Heading 1 28 8 3" xfId="8319"/>
    <cellStyle name="Heading 1 28 8 4" xfId="8320"/>
    <cellStyle name="Heading 1 28 9" xfId="8321"/>
    <cellStyle name="Heading 1 28 9 2" xfId="8322"/>
    <cellStyle name="Heading 1 28 9 2 2" xfId="8323"/>
    <cellStyle name="Heading 1 28 9 2 3" xfId="8324"/>
    <cellStyle name="Heading 1 28 9 3" xfId="8325"/>
    <cellStyle name="Heading 1 28 9 4" xfId="8326"/>
    <cellStyle name="Heading 1 3" xfId="8327"/>
    <cellStyle name="Heading 1 3 10" xfId="8328"/>
    <cellStyle name="Heading 1 3 10 2" xfId="8329"/>
    <cellStyle name="Heading 1 3 10 2 2" xfId="8330"/>
    <cellStyle name="Heading 1 3 10 2 3" xfId="8331"/>
    <cellStyle name="Heading 1 3 10 3" xfId="8332"/>
    <cellStyle name="Heading 1 3 10 4" xfId="8333"/>
    <cellStyle name="Heading 1 3 11" xfId="8334"/>
    <cellStyle name="Heading 1 3 11 2" xfId="8335"/>
    <cellStyle name="Heading 1 3 11 2 2" xfId="8336"/>
    <cellStyle name="Heading 1 3 11 2 3" xfId="8337"/>
    <cellStyle name="Heading 1 3 11 3" xfId="8338"/>
    <cellStyle name="Heading 1 3 11 4" xfId="8339"/>
    <cellStyle name="Heading 1 3 12" xfId="8340"/>
    <cellStyle name="Heading 1 3 12 2" xfId="8341"/>
    <cellStyle name="Heading 1 3 12 2 2" xfId="8342"/>
    <cellStyle name="Heading 1 3 12 2 3" xfId="8343"/>
    <cellStyle name="Heading 1 3 12 3" xfId="8344"/>
    <cellStyle name="Heading 1 3 12 4" xfId="8345"/>
    <cellStyle name="Heading 1 3 13" xfId="8346"/>
    <cellStyle name="Heading 1 3 13 2" xfId="8347"/>
    <cellStyle name="Heading 1 3 13 3" xfId="8348"/>
    <cellStyle name="Heading 1 3 14" xfId="8349"/>
    <cellStyle name="Heading 1 3 14 2" xfId="8350"/>
    <cellStyle name="Heading 1 3 14 3" xfId="8351"/>
    <cellStyle name="Heading 1 3 15" xfId="8352"/>
    <cellStyle name="Heading 1 3 2" xfId="8353"/>
    <cellStyle name="Heading 1 3 2 10" xfId="8354"/>
    <cellStyle name="Heading 1 3 2 10 2" xfId="8355"/>
    <cellStyle name="Heading 1 3 2 10 2 2" xfId="8356"/>
    <cellStyle name="Heading 1 3 2 10 2 3" xfId="8357"/>
    <cellStyle name="Heading 1 3 2 10 3" xfId="8358"/>
    <cellStyle name="Heading 1 3 2 10 4" xfId="8359"/>
    <cellStyle name="Heading 1 3 2 11" xfId="8360"/>
    <cellStyle name="Heading 1 3 2 11 2" xfId="8361"/>
    <cellStyle name="Heading 1 3 2 11 2 2" xfId="8362"/>
    <cellStyle name="Heading 1 3 2 11 2 3" xfId="8363"/>
    <cellStyle name="Heading 1 3 2 11 3" xfId="8364"/>
    <cellStyle name="Heading 1 3 2 11 4" xfId="8365"/>
    <cellStyle name="Heading 1 3 2 12" xfId="8366"/>
    <cellStyle name="Heading 1 3 2 12 2" xfId="8367"/>
    <cellStyle name="Heading 1 3 2 12 3" xfId="8368"/>
    <cellStyle name="Heading 1 3 2 13" xfId="8369"/>
    <cellStyle name="Heading 1 3 2 13 2" xfId="8370"/>
    <cellStyle name="Heading 1 3 2 13 3" xfId="8371"/>
    <cellStyle name="Heading 1 3 2 14" xfId="8372"/>
    <cellStyle name="Heading 1 3 2 2" xfId="8373"/>
    <cellStyle name="Heading 1 3 2 2 2" xfId="8374"/>
    <cellStyle name="Heading 1 3 2 2 2 2" xfId="8375"/>
    <cellStyle name="Heading 1 3 2 2 2 2 2" xfId="8376"/>
    <cellStyle name="Heading 1 3 2 2 2 2 3" xfId="8377"/>
    <cellStyle name="Heading 1 3 2 2 2 3" xfId="8378"/>
    <cellStyle name="Heading 1 3 2 2 2 4" xfId="8379"/>
    <cellStyle name="Heading 1 3 2 2 3" xfId="8380"/>
    <cellStyle name="Heading 1 3 2 2 3 2" xfId="8381"/>
    <cellStyle name="Heading 1 3 2 2 3 2 2" xfId="8382"/>
    <cellStyle name="Heading 1 3 2 2 3 2 3" xfId="8383"/>
    <cellStyle name="Heading 1 3 2 2 3 3" xfId="8384"/>
    <cellStyle name="Heading 1 3 2 2 3 4" xfId="8385"/>
    <cellStyle name="Heading 1 3 2 2 4" xfId="8386"/>
    <cellStyle name="Heading 1 3 2 2 4 2" xfId="8387"/>
    <cellStyle name="Heading 1 3 2 2 4 2 2" xfId="8388"/>
    <cellStyle name="Heading 1 3 2 2 4 2 3" xfId="8389"/>
    <cellStyle name="Heading 1 3 2 2 4 3" xfId="8390"/>
    <cellStyle name="Heading 1 3 2 2 4 4" xfId="8391"/>
    <cellStyle name="Heading 1 3 2 2 5" xfId="8392"/>
    <cellStyle name="Heading 1 3 2 2 5 2" xfId="8393"/>
    <cellStyle name="Heading 1 3 2 2 5 3" xfId="8394"/>
    <cellStyle name="Heading 1 3 2 2 6" xfId="8395"/>
    <cellStyle name="Heading 1 3 2 2 6 2" xfId="8396"/>
    <cellStyle name="Heading 1 3 2 2 6 3" xfId="8397"/>
    <cellStyle name="Heading 1 3 2 2 7" xfId="8398"/>
    <cellStyle name="Heading 1 3 2 3" xfId="8399"/>
    <cellStyle name="Heading 1 3 2 3 2" xfId="8400"/>
    <cellStyle name="Heading 1 3 2 3 2 2" xfId="8401"/>
    <cellStyle name="Heading 1 3 2 3 2 2 2" xfId="8402"/>
    <cellStyle name="Heading 1 3 2 3 2 2 3" xfId="8403"/>
    <cellStyle name="Heading 1 3 2 3 2 3" xfId="8404"/>
    <cellStyle name="Heading 1 3 2 3 2 4" xfId="8405"/>
    <cellStyle name="Heading 1 3 2 3 3" xfId="8406"/>
    <cellStyle name="Heading 1 3 2 3 3 2" xfId="8407"/>
    <cellStyle name="Heading 1 3 2 3 3 2 2" xfId="8408"/>
    <cellStyle name="Heading 1 3 2 3 3 2 3" xfId="8409"/>
    <cellStyle name="Heading 1 3 2 3 3 3" xfId="8410"/>
    <cellStyle name="Heading 1 3 2 3 3 4" xfId="8411"/>
    <cellStyle name="Heading 1 3 2 3 4" xfId="8412"/>
    <cellStyle name="Heading 1 3 2 3 4 2" xfId="8413"/>
    <cellStyle name="Heading 1 3 2 3 4 2 2" xfId="8414"/>
    <cellStyle name="Heading 1 3 2 3 4 2 3" xfId="8415"/>
    <cellStyle name="Heading 1 3 2 3 4 3" xfId="8416"/>
    <cellStyle name="Heading 1 3 2 3 4 4" xfId="8417"/>
    <cellStyle name="Heading 1 3 2 3 5" xfId="8418"/>
    <cellStyle name="Heading 1 3 2 3 5 2" xfId="8419"/>
    <cellStyle name="Heading 1 3 2 3 5 3" xfId="8420"/>
    <cellStyle name="Heading 1 3 2 3 6" xfId="8421"/>
    <cellStyle name="Heading 1 3 2 3 6 2" xfId="8422"/>
    <cellStyle name="Heading 1 3 2 3 6 3" xfId="8423"/>
    <cellStyle name="Heading 1 3 2 3 7" xfId="8424"/>
    <cellStyle name="Heading 1 3 2 4" xfId="8425"/>
    <cellStyle name="Heading 1 3 2 4 2" xfId="8426"/>
    <cellStyle name="Heading 1 3 2 4 2 2" xfId="8427"/>
    <cellStyle name="Heading 1 3 2 4 2 2 2" xfId="8428"/>
    <cellStyle name="Heading 1 3 2 4 2 2 3" xfId="8429"/>
    <cellStyle name="Heading 1 3 2 4 2 3" xfId="8430"/>
    <cellStyle name="Heading 1 3 2 4 2 4" xfId="8431"/>
    <cellStyle name="Heading 1 3 2 4 3" xfId="8432"/>
    <cellStyle name="Heading 1 3 2 4 3 2" xfId="8433"/>
    <cellStyle name="Heading 1 3 2 4 3 2 2" xfId="8434"/>
    <cellStyle name="Heading 1 3 2 4 3 2 3" xfId="8435"/>
    <cellStyle name="Heading 1 3 2 4 3 3" xfId="8436"/>
    <cellStyle name="Heading 1 3 2 4 3 4" xfId="8437"/>
    <cellStyle name="Heading 1 3 2 4 4" xfId="8438"/>
    <cellStyle name="Heading 1 3 2 4 4 2" xfId="8439"/>
    <cellStyle name="Heading 1 3 2 4 4 2 2" xfId="8440"/>
    <cellStyle name="Heading 1 3 2 4 4 2 3" xfId="8441"/>
    <cellStyle name="Heading 1 3 2 4 4 3" xfId="8442"/>
    <cellStyle name="Heading 1 3 2 4 4 4" xfId="8443"/>
    <cellStyle name="Heading 1 3 2 4 5" xfId="8444"/>
    <cellStyle name="Heading 1 3 2 4 5 2" xfId="8445"/>
    <cellStyle name="Heading 1 3 2 4 5 3" xfId="8446"/>
    <cellStyle name="Heading 1 3 2 4 6" xfId="8447"/>
    <cellStyle name="Heading 1 3 2 4 6 2" xfId="8448"/>
    <cellStyle name="Heading 1 3 2 4 6 3" xfId="8449"/>
    <cellStyle name="Heading 1 3 2 4 7" xfId="8450"/>
    <cellStyle name="Heading 1 3 2 5" xfId="8451"/>
    <cellStyle name="Heading 1 3 2 5 2" xfId="8452"/>
    <cellStyle name="Heading 1 3 2 5 2 2" xfId="8453"/>
    <cellStyle name="Heading 1 3 2 5 2 2 2" xfId="8454"/>
    <cellStyle name="Heading 1 3 2 5 2 2 3" xfId="8455"/>
    <cellStyle name="Heading 1 3 2 5 2 3" xfId="8456"/>
    <cellStyle name="Heading 1 3 2 5 2 4" xfId="8457"/>
    <cellStyle name="Heading 1 3 2 5 3" xfId="8458"/>
    <cellStyle name="Heading 1 3 2 5 3 2" xfId="8459"/>
    <cellStyle name="Heading 1 3 2 5 3 2 2" xfId="8460"/>
    <cellStyle name="Heading 1 3 2 5 3 2 3" xfId="8461"/>
    <cellStyle name="Heading 1 3 2 5 3 3" xfId="8462"/>
    <cellStyle name="Heading 1 3 2 5 3 4" xfId="8463"/>
    <cellStyle name="Heading 1 3 2 5 4" xfId="8464"/>
    <cellStyle name="Heading 1 3 2 5 4 2" xfId="8465"/>
    <cellStyle name="Heading 1 3 2 5 4 2 2" xfId="8466"/>
    <cellStyle name="Heading 1 3 2 5 4 2 3" xfId="8467"/>
    <cellStyle name="Heading 1 3 2 5 4 3" xfId="8468"/>
    <cellStyle name="Heading 1 3 2 5 4 4" xfId="8469"/>
    <cellStyle name="Heading 1 3 2 5 5" xfId="8470"/>
    <cellStyle name="Heading 1 3 2 5 5 2" xfId="8471"/>
    <cellStyle name="Heading 1 3 2 5 5 3" xfId="8472"/>
    <cellStyle name="Heading 1 3 2 5 6" xfId="8473"/>
    <cellStyle name="Heading 1 3 2 5 6 2" xfId="8474"/>
    <cellStyle name="Heading 1 3 2 5 6 3" xfId="8475"/>
    <cellStyle name="Heading 1 3 2 5 7" xfId="8476"/>
    <cellStyle name="Heading 1 3 2 6" xfId="8477"/>
    <cellStyle name="Heading 1 3 2 6 2" xfId="8478"/>
    <cellStyle name="Heading 1 3 2 6 2 2" xfId="8479"/>
    <cellStyle name="Heading 1 3 2 6 2 2 2" xfId="8480"/>
    <cellStyle name="Heading 1 3 2 6 2 2 3" xfId="8481"/>
    <cellStyle name="Heading 1 3 2 6 2 3" xfId="8482"/>
    <cellStyle name="Heading 1 3 2 6 2 4" xfId="8483"/>
    <cellStyle name="Heading 1 3 2 6 3" xfId="8484"/>
    <cellStyle name="Heading 1 3 2 6 3 2" xfId="8485"/>
    <cellStyle name="Heading 1 3 2 6 3 2 2" xfId="8486"/>
    <cellStyle name="Heading 1 3 2 6 3 2 3" xfId="8487"/>
    <cellStyle name="Heading 1 3 2 6 3 3" xfId="8488"/>
    <cellStyle name="Heading 1 3 2 6 3 4" xfId="8489"/>
    <cellStyle name="Heading 1 3 2 6 4" xfId="8490"/>
    <cellStyle name="Heading 1 3 2 6 4 2" xfId="8491"/>
    <cellStyle name="Heading 1 3 2 6 4 2 2" xfId="8492"/>
    <cellStyle name="Heading 1 3 2 6 4 2 3" xfId="8493"/>
    <cellStyle name="Heading 1 3 2 6 4 3" xfId="8494"/>
    <cellStyle name="Heading 1 3 2 6 4 4" xfId="8495"/>
    <cellStyle name="Heading 1 3 2 6 5" xfId="8496"/>
    <cellStyle name="Heading 1 3 2 6 5 2" xfId="8497"/>
    <cellStyle name="Heading 1 3 2 6 5 3" xfId="8498"/>
    <cellStyle name="Heading 1 3 2 6 6" xfId="8499"/>
    <cellStyle name="Heading 1 3 2 6 6 2" xfId="8500"/>
    <cellStyle name="Heading 1 3 2 6 6 3" xfId="8501"/>
    <cellStyle name="Heading 1 3 2 6 7" xfId="8502"/>
    <cellStyle name="Heading 1 3 2 6 8" xfId="8503"/>
    <cellStyle name="Heading 1 3 2 7" xfId="8504"/>
    <cellStyle name="Heading 1 3 2 7 2" xfId="8505"/>
    <cellStyle name="Heading 1 3 2 7 2 2" xfId="8506"/>
    <cellStyle name="Heading 1 3 2 7 2 2 2" xfId="8507"/>
    <cellStyle name="Heading 1 3 2 7 2 2 3" xfId="8508"/>
    <cellStyle name="Heading 1 3 2 7 2 3" xfId="8509"/>
    <cellStyle name="Heading 1 3 2 7 2 4" xfId="8510"/>
    <cellStyle name="Heading 1 3 2 7 3" xfId="8511"/>
    <cellStyle name="Heading 1 3 2 7 3 2" xfId="8512"/>
    <cellStyle name="Heading 1 3 2 7 3 2 2" xfId="8513"/>
    <cellStyle name="Heading 1 3 2 7 3 2 3" xfId="8514"/>
    <cellStyle name="Heading 1 3 2 7 3 3" xfId="8515"/>
    <cellStyle name="Heading 1 3 2 7 3 4" xfId="8516"/>
    <cellStyle name="Heading 1 3 2 7 4" xfId="8517"/>
    <cellStyle name="Heading 1 3 2 7 4 2" xfId="8518"/>
    <cellStyle name="Heading 1 3 2 7 4 2 2" xfId="8519"/>
    <cellStyle name="Heading 1 3 2 7 4 2 3" xfId="8520"/>
    <cellStyle name="Heading 1 3 2 7 4 3" xfId="8521"/>
    <cellStyle name="Heading 1 3 2 7 4 4" xfId="8522"/>
    <cellStyle name="Heading 1 3 2 7 5" xfId="8523"/>
    <cellStyle name="Heading 1 3 2 7 5 2" xfId="8524"/>
    <cellStyle name="Heading 1 3 2 7 5 3" xfId="8525"/>
    <cellStyle name="Heading 1 3 2 7 6" xfId="8526"/>
    <cellStyle name="Heading 1 3 2 7 7" xfId="8527"/>
    <cellStyle name="Heading 1 3 2 8" xfId="8528"/>
    <cellStyle name="Heading 1 3 2 8 2" xfId="8529"/>
    <cellStyle name="Heading 1 3 2 8 2 2" xfId="8530"/>
    <cellStyle name="Heading 1 3 2 8 2 2 2" xfId="8531"/>
    <cellStyle name="Heading 1 3 2 8 2 2 3" xfId="8532"/>
    <cellStyle name="Heading 1 3 2 8 2 3" xfId="8533"/>
    <cellStyle name="Heading 1 3 2 8 2 4" xfId="8534"/>
    <cellStyle name="Heading 1 3 2 8 3" xfId="8535"/>
    <cellStyle name="Heading 1 3 2 8 3 2" xfId="8536"/>
    <cellStyle name="Heading 1 3 2 8 3 2 2" xfId="8537"/>
    <cellStyle name="Heading 1 3 2 8 3 2 3" xfId="8538"/>
    <cellStyle name="Heading 1 3 2 8 3 3" xfId="8539"/>
    <cellStyle name="Heading 1 3 2 8 3 4" xfId="8540"/>
    <cellStyle name="Heading 1 3 2 8 4" xfId="8541"/>
    <cellStyle name="Heading 1 3 2 8 4 2" xfId="8542"/>
    <cellStyle name="Heading 1 3 2 8 4 2 2" xfId="8543"/>
    <cellStyle name="Heading 1 3 2 8 4 2 3" xfId="8544"/>
    <cellStyle name="Heading 1 3 2 8 4 3" xfId="8545"/>
    <cellStyle name="Heading 1 3 2 8 4 4" xfId="8546"/>
    <cellStyle name="Heading 1 3 2 8 5" xfId="8547"/>
    <cellStyle name="Heading 1 3 2 8 5 2" xfId="8548"/>
    <cellStyle name="Heading 1 3 2 8 5 3" xfId="8549"/>
    <cellStyle name="Heading 1 3 2 8 6" xfId="8550"/>
    <cellStyle name="Heading 1 3 2 8 6 2" xfId="8551"/>
    <cellStyle name="Heading 1 3 2 8 6 3" xfId="8552"/>
    <cellStyle name="Heading 1 3 2 8 7" xfId="8553"/>
    <cellStyle name="Heading 1 3 2 8 8" xfId="8554"/>
    <cellStyle name="Heading 1 3 2 9" xfId="8555"/>
    <cellStyle name="Heading 1 3 2 9 2" xfId="8556"/>
    <cellStyle name="Heading 1 3 2 9 2 2" xfId="8557"/>
    <cellStyle name="Heading 1 3 2 9 2 3" xfId="8558"/>
    <cellStyle name="Heading 1 3 2 9 3" xfId="8559"/>
    <cellStyle name="Heading 1 3 2 9 4" xfId="8560"/>
    <cellStyle name="Heading 1 3 3" xfId="8561"/>
    <cellStyle name="Heading 1 3 3 2" xfId="8562"/>
    <cellStyle name="Heading 1 3 3 2 2" xfId="8563"/>
    <cellStyle name="Heading 1 3 3 2 2 2" xfId="8564"/>
    <cellStyle name="Heading 1 3 3 2 2 3" xfId="8565"/>
    <cellStyle name="Heading 1 3 3 2 3" xfId="8566"/>
    <cellStyle name="Heading 1 3 3 2 4" xfId="8567"/>
    <cellStyle name="Heading 1 3 3 3" xfId="8568"/>
    <cellStyle name="Heading 1 3 3 3 2" xfId="8569"/>
    <cellStyle name="Heading 1 3 3 3 2 2" xfId="8570"/>
    <cellStyle name="Heading 1 3 3 3 2 3" xfId="8571"/>
    <cellStyle name="Heading 1 3 3 3 3" xfId="8572"/>
    <cellStyle name="Heading 1 3 3 3 4" xfId="8573"/>
    <cellStyle name="Heading 1 3 3 4" xfId="8574"/>
    <cellStyle name="Heading 1 3 3 4 2" xfId="8575"/>
    <cellStyle name="Heading 1 3 3 4 2 2" xfId="8576"/>
    <cellStyle name="Heading 1 3 3 4 2 3" xfId="8577"/>
    <cellStyle name="Heading 1 3 3 4 3" xfId="8578"/>
    <cellStyle name="Heading 1 3 3 4 4" xfId="8579"/>
    <cellStyle name="Heading 1 3 3 5" xfId="8580"/>
    <cellStyle name="Heading 1 3 3 5 2" xfId="8581"/>
    <cellStyle name="Heading 1 3 3 5 3" xfId="8582"/>
    <cellStyle name="Heading 1 3 3 6" xfId="8583"/>
    <cellStyle name="Heading 1 3 3 6 2" xfId="8584"/>
    <cellStyle name="Heading 1 3 3 6 3" xfId="8585"/>
    <cellStyle name="Heading 1 3 3 7" xfId="8586"/>
    <cellStyle name="Heading 1 3 4" xfId="8587"/>
    <cellStyle name="Heading 1 3 4 2" xfId="8588"/>
    <cellStyle name="Heading 1 3 4 2 2" xfId="8589"/>
    <cellStyle name="Heading 1 3 4 2 2 2" xfId="8590"/>
    <cellStyle name="Heading 1 3 4 2 2 3" xfId="8591"/>
    <cellStyle name="Heading 1 3 4 2 3" xfId="8592"/>
    <cellStyle name="Heading 1 3 4 2 4" xfId="8593"/>
    <cellStyle name="Heading 1 3 4 3" xfId="8594"/>
    <cellStyle name="Heading 1 3 4 3 2" xfId="8595"/>
    <cellStyle name="Heading 1 3 4 3 2 2" xfId="8596"/>
    <cellStyle name="Heading 1 3 4 3 2 3" xfId="8597"/>
    <cellStyle name="Heading 1 3 4 3 3" xfId="8598"/>
    <cellStyle name="Heading 1 3 4 3 4" xfId="8599"/>
    <cellStyle name="Heading 1 3 4 4" xfId="8600"/>
    <cellStyle name="Heading 1 3 4 4 2" xfId="8601"/>
    <cellStyle name="Heading 1 3 4 4 2 2" xfId="8602"/>
    <cellStyle name="Heading 1 3 4 4 2 3" xfId="8603"/>
    <cellStyle name="Heading 1 3 4 4 3" xfId="8604"/>
    <cellStyle name="Heading 1 3 4 4 4" xfId="8605"/>
    <cellStyle name="Heading 1 3 4 5" xfId="8606"/>
    <cellStyle name="Heading 1 3 4 5 2" xfId="8607"/>
    <cellStyle name="Heading 1 3 4 5 3" xfId="8608"/>
    <cellStyle name="Heading 1 3 4 6" xfId="8609"/>
    <cellStyle name="Heading 1 3 4 6 2" xfId="8610"/>
    <cellStyle name="Heading 1 3 4 6 3" xfId="8611"/>
    <cellStyle name="Heading 1 3 4 7" xfId="8612"/>
    <cellStyle name="Heading 1 3 5" xfId="8613"/>
    <cellStyle name="Heading 1 3 5 2" xfId="8614"/>
    <cellStyle name="Heading 1 3 5 2 2" xfId="8615"/>
    <cellStyle name="Heading 1 3 5 2 2 2" xfId="8616"/>
    <cellStyle name="Heading 1 3 5 2 2 3" xfId="8617"/>
    <cellStyle name="Heading 1 3 5 2 3" xfId="8618"/>
    <cellStyle name="Heading 1 3 5 2 4" xfId="8619"/>
    <cellStyle name="Heading 1 3 5 3" xfId="8620"/>
    <cellStyle name="Heading 1 3 5 3 2" xfId="8621"/>
    <cellStyle name="Heading 1 3 5 3 2 2" xfId="8622"/>
    <cellStyle name="Heading 1 3 5 3 2 3" xfId="8623"/>
    <cellStyle name="Heading 1 3 5 3 3" xfId="8624"/>
    <cellStyle name="Heading 1 3 5 3 4" xfId="8625"/>
    <cellStyle name="Heading 1 3 5 4" xfId="8626"/>
    <cellStyle name="Heading 1 3 5 4 2" xfId="8627"/>
    <cellStyle name="Heading 1 3 5 4 2 2" xfId="8628"/>
    <cellStyle name="Heading 1 3 5 4 2 3" xfId="8629"/>
    <cellStyle name="Heading 1 3 5 4 3" xfId="8630"/>
    <cellStyle name="Heading 1 3 5 4 4" xfId="8631"/>
    <cellStyle name="Heading 1 3 5 5" xfId="8632"/>
    <cellStyle name="Heading 1 3 5 5 2" xfId="8633"/>
    <cellStyle name="Heading 1 3 5 5 3" xfId="8634"/>
    <cellStyle name="Heading 1 3 5 6" xfId="8635"/>
    <cellStyle name="Heading 1 3 5 6 2" xfId="8636"/>
    <cellStyle name="Heading 1 3 5 6 3" xfId="8637"/>
    <cellStyle name="Heading 1 3 5 7" xfId="8638"/>
    <cellStyle name="Heading 1 3 6" xfId="8639"/>
    <cellStyle name="Heading 1 3 6 2" xfId="8640"/>
    <cellStyle name="Heading 1 3 6 2 2" xfId="8641"/>
    <cellStyle name="Heading 1 3 6 2 2 2" xfId="8642"/>
    <cellStyle name="Heading 1 3 6 2 2 3" xfId="8643"/>
    <cellStyle name="Heading 1 3 6 2 3" xfId="8644"/>
    <cellStyle name="Heading 1 3 6 2 4" xfId="8645"/>
    <cellStyle name="Heading 1 3 6 3" xfId="8646"/>
    <cellStyle name="Heading 1 3 6 3 2" xfId="8647"/>
    <cellStyle name="Heading 1 3 6 3 2 2" xfId="8648"/>
    <cellStyle name="Heading 1 3 6 3 2 3" xfId="8649"/>
    <cellStyle name="Heading 1 3 6 3 3" xfId="8650"/>
    <cellStyle name="Heading 1 3 6 3 4" xfId="8651"/>
    <cellStyle name="Heading 1 3 6 4" xfId="8652"/>
    <cellStyle name="Heading 1 3 6 4 2" xfId="8653"/>
    <cellStyle name="Heading 1 3 6 4 2 2" xfId="8654"/>
    <cellStyle name="Heading 1 3 6 4 2 3" xfId="8655"/>
    <cellStyle name="Heading 1 3 6 4 3" xfId="8656"/>
    <cellStyle name="Heading 1 3 6 4 4" xfId="8657"/>
    <cellStyle name="Heading 1 3 6 5" xfId="8658"/>
    <cellStyle name="Heading 1 3 6 5 2" xfId="8659"/>
    <cellStyle name="Heading 1 3 6 5 3" xfId="8660"/>
    <cellStyle name="Heading 1 3 6 6" xfId="8661"/>
    <cellStyle name="Heading 1 3 6 6 2" xfId="8662"/>
    <cellStyle name="Heading 1 3 6 6 3" xfId="8663"/>
    <cellStyle name="Heading 1 3 6 7" xfId="8664"/>
    <cellStyle name="Heading 1 3 7" xfId="8665"/>
    <cellStyle name="Heading 1 3 7 2" xfId="8666"/>
    <cellStyle name="Heading 1 3 7 2 2" xfId="8667"/>
    <cellStyle name="Heading 1 3 7 2 2 2" xfId="8668"/>
    <cellStyle name="Heading 1 3 7 2 2 3" xfId="8669"/>
    <cellStyle name="Heading 1 3 7 2 3" xfId="8670"/>
    <cellStyle name="Heading 1 3 7 2 4" xfId="8671"/>
    <cellStyle name="Heading 1 3 7 3" xfId="8672"/>
    <cellStyle name="Heading 1 3 7 3 2" xfId="8673"/>
    <cellStyle name="Heading 1 3 7 3 2 2" xfId="8674"/>
    <cellStyle name="Heading 1 3 7 3 2 3" xfId="8675"/>
    <cellStyle name="Heading 1 3 7 3 3" xfId="8676"/>
    <cellStyle name="Heading 1 3 7 3 4" xfId="8677"/>
    <cellStyle name="Heading 1 3 7 4" xfId="8678"/>
    <cellStyle name="Heading 1 3 7 4 2" xfId="8679"/>
    <cellStyle name="Heading 1 3 7 4 2 2" xfId="8680"/>
    <cellStyle name="Heading 1 3 7 4 2 3" xfId="8681"/>
    <cellStyle name="Heading 1 3 7 4 3" xfId="8682"/>
    <cellStyle name="Heading 1 3 7 4 4" xfId="8683"/>
    <cellStyle name="Heading 1 3 7 5" xfId="8684"/>
    <cellStyle name="Heading 1 3 7 5 2" xfId="8685"/>
    <cellStyle name="Heading 1 3 7 5 3" xfId="8686"/>
    <cellStyle name="Heading 1 3 7 6" xfId="8687"/>
    <cellStyle name="Heading 1 3 7 6 2" xfId="8688"/>
    <cellStyle name="Heading 1 3 7 6 3" xfId="8689"/>
    <cellStyle name="Heading 1 3 7 7" xfId="8690"/>
    <cellStyle name="Heading 1 3 7 8" xfId="8691"/>
    <cellStyle name="Heading 1 3 8" xfId="8692"/>
    <cellStyle name="Heading 1 3 8 2" xfId="8693"/>
    <cellStyle name="Heading 1 3 8 2 2" xfId="8694"/>
    <cellStyle name="Heading 1 3 8 2 2 2" xfId="8695"/>
    <cellStyle name="Heading 1 3 8 2 2 3" xfId="8696"/>
    <cellStyle name="Heading 1 3 8 2 3" xfId="8697"/>
    <cellStyle name="Heading 1 3 8 2 4" xfId="8698"/>
    <cellStyle name="Heading 1 3 8 3" xfId="8699"/>
    <cellStyle name="Heading 1 3 8 3 2" xfId="8700"/>
    <cellStyle name="Heading 1 3 8 3 2 2" xfId="8701"/>
    <cellStyle name="Heading 1 3 8 3 2 3" xfId="8702"/>
    <cellStyle name="Heading 1 3 8 3 3" xfId="8703"/>
    <cellStyle name="Heading 1 3 8 3 4" xfId="8704"/>
    <cellStyle name="Heading 1 3 8 4" xfId="8705"/>
    <cellStyle name="Heading 1 3 8 4 2" xfId="8706"/>
    <cellStyle name="Heading 1 3 8 4 2 2" xfId="8707"/>
    <cellStyle name="Heading 1 3 8 4 2 3" xfId="8708"/>
    <cellStyle name="Heading 1 3 8 4 3" xfId="8709"/>
    <cellStyle name="Heading 1 3 8 4 4" xfId="8710"/>
    <cellStyle name="Heading 1 3 8 5" xfId="8711"/>
    <cellStyle name="Heading 1 3 8 5 2" xfId="8712"/>
    <cellStyle name="Heading 1 3 8 5 3" xfId="8713"/>
    <cellStyle name="Heading 1 3 8 6" xfId="8714"/>
    <cellStyle name="Heading 1 3 8 7" xfId="8715"/>
    <cellStyle name="Heading 1 3 9" xfId="8716"/>
    <cellStyle name="Heading 1 3 9 2" xfId="8717"/>
    <cellStyle name="Heading 1 3 9 2 2" xfId="8718"/>
    <cellStyle name="Heading 1 3 9 2 2 2" xfId="8719"/>
    <cellStyle name="Heading 1 3 9 2 2 3" xfId="8720"/>
    <cellStyle name="Heading 1 3 9 2 3" xfId="8721"/>
    <cellStyle name="Heading 1 3 9 2 4" xfId="8722"/>
    <cellStyle name="Heading 1 3 9 3" xfId="8723"/>
    <cellStyle name="Heading 1 3 9 3 2" xfId="8724"/>
    <cellStyle name="Heading 1 3 9 3 2 2" xfId="8725"/>
    <cellStyle name="Heading 1 3 9 3 2 3" xfId="8726"/>
    <cellStyle name="Heading 1 3 9 3 3" xfId="8727"/>
    <cellStyle name="Heading 1 3 9 3 4" xfId="8728"/>
    <cellStyle name="Heading 1 3 9 4" xfId="8729"/>
    <cellStyle name="Heading 1 3 9 4 2" xfId="8730"/>
    <cellStyle name="Heading 1 3 9 4 2 2" xfId="8731"/>
    <cellStyle name="Heading 1 3 9 4 2 3" xfId="8732"/>
    <cellStyle name="Heading 1 3 9 4 3" xfId="8733"/>
    <cellStyle name="Heading 1 3 9 4 4" xfId="8734"/>
    <cellStyle name="Heading 1 3 9 5" xfId="8735"/>
    <cellStyle name="Heading 1 3 9 5 2" xfId="8736"/>
    <cellStyle name="Heading 1 3 9 5 3" xfId="8737"/>
    <cellStyle name="Heading 1 3 9 6" xfId="8738"/>
    <cellStyle name="Heading 1 3 9 6 2" xfId="8739"/>
    <cellStyle name="Heading 1 3 9 6 3" xfId="8740"/>
    <cellStyle name="Heading 1 3 9 7" xfId="8741"/>
    <cellStyle name="Heading 1 3 9 8" xfId="8742"/>
    <cellStyle name="Heading 1 4" xfId="8743"/>
    <cellStyle name="Heading 1 4 10" xfId="8744"/>
    <cellStyle name="Heading 1 4 10 2" xfId="8745"/>
    <cellStyle name="Heading 1 4 10 2 2" xfId="8746"/>
    <cellStyle name="Heading 1 4 10 2 3" xfId="8747"/>
    <cellStyle name="Heading 1 4 10 3" xfId="8748"/>
    <cellStyle name="Heading 1 4 10 4" xfId="8749"/>
    <cellStyle name="Heading 1 4 11" xfId="8750"/>
    <cellStyle name="Heading 1 4 11 2" xfId="8751"/>
    <cellStyle name="Heading 1 4 11 2 2" xfId="8752"/>
    <cellStyle name="Heading 1 4 11 2 3" xfId="8753"/>
    <cellStyle name="Heading 1 4 11 3" xfId="8754"/>
    <cellStyle name="Heading 1 4 11 4" xfId="8755"/>
    <cellStyle name="Heading 1 4 12" xfId="8756"/>
    <cellStyle name="Heading 1 4 12 2" xfId="8757"/>
    <cellStyle name="Heading 1 4 12 2 2" xfId="8758"/>
    <cellStyle name="Heading 1 4 12 2 3" xfId="8759"/>
    <cellStyle name="Heading 1 4 12 3" xfId="8760"/>
    <cellStyle name="Heading 1 4 12 4" xfId="8761"/>
    <cellStyle name="Heading 1 4 13" xfId="8762"/>
    <cellStyle name="Heading 1 4 13 2" xfId="8763"/>
    <cellStyle name="Heading 1 4 13 3" xfId="8764"/>
    <cellStyle name="Heading 1 4 14" xfId="8765"/>
    <cellStyle name="Heading 1 4 14 2" xfId="8766"/>
    <cellStyle name="Heading 1 4 14 3" xfId="8767"/>
    <cellStyle name="Heading 1 4 15" xfId="8768"/>
    <cellStyle name="Heading 1 4 2" xfId="8769"/>
    <cellStyle name="Heading 1 4 2 10" xfId="8770"/>
    <cellStyle name="Heading 1 4 2 10 2" xfId="8771"/>
    <cellStyle name="Heading 1 4 2 10 3" xfId="8772"/>
    <cellStyle name="Heading 1 4 2 11" xfId="8773"/>
    <cellStyle name="Heading 1 4 2 12" xfId="8774"/>
    <cellStyle name="Heading 1 4 2 2" xfId="8775"/>
    <cellStyle name="Heading 1 4 2 2 2" xfId="8776"/>
    <cellStyle name="Heading 1 4 2 2 2 2" xfId="8777"/>
    <cellStyle name="Heading 1 4 2 2 2 2 2" xfId="8778"/>
    <cellStyle name="Heading 1 4 2 2 2 2 3" xfId="8779"/>
    <cellStyle name="Heading 1 4 2 2 2 3" xfId="8780"/>
    <cellStyle name="Heading 1 4 2 2 2 4" xfId="8781"/>
    <cellStyle name="Heading 1 4 2 2 3" xfId="8782"/>
    <cellStyle name="Heading 1 4 2 2 3 2" xfId="8783"/>
    <cellStyle name="Heading 1 4 2 2 3 2 2" xfId="8784"/>
    <cellStyle name="Heading 1 4 2 2 3 2 3" xfId="8785"/>
    <cellStyle name="Heading 1 4 2 2 3 3" xfId="8786"/>
    <cellStyle name="Heading 1 4 2 2 3 4" xfId="8787"/>
    <cellStyle name="Heading 1 4 2 2 4" xfId="8788"/>
    <cellStyle name="Heading 1 4 2 2 4 2" xfId="8789"/>
    <cellStyle name="Heading 1 4 2 2 4 2 2" xfId="8790"/>
    <cellStyle name="Heading 1 4 2 2 4 2 3" xfId="8791"/>
    <cellStyle name="Heading 1 4 2 2 4 3" xfId="8792"/>
    <cellStyle name="Heading 1 4 2 2 4 4" xfId="8793"/>
    <cellStyle name="Heading 1 4 2 2 5" xfId="8794"/>
    <cellStyle name="Heading 1 4 2 2 5 2" xfId="8795"/>
    <cellStyle name="Heading 1 4 2 2 5 3" xfId="8796"/>
    <cellStyle name="Heading 1 4 2 2 6" xfId="8797"/>
    <cellStyle name="Heading 1 4 2 2 6 2" xfId="8798"/>
    <cellStyle name="Heading 1 4 2 2 6 3" xfId="8799"/>
    <cellStyle name="Heading 1 4 2 2 7" xfId="8800"/>
    <cellStyle name="Heading 1 4 2 3" xfId="8801"/>
    <cellStyle name="Heading 1 4 2 3 2" xfId="8802"/>
    <cellStyle name="Heading 1 4 2 3 2 2" xfId="8803"/>
    <cellStyle name="Heading 1 4 2 3 2 2 2" xfId="8804"/>
    <cellStyle name="Heading 1 4 2 3 2 2 3" xfId="8805"/>
    <cellStyle name="Heading 1 4 2 3 2 3" xfId="8806"/>
    <cellStyle name="Heading 1 4 2 3 2 4" xfId="8807"/>
    <cellStyle name="Heading 1 4 2 3 3" xfId="8808"/>
    <cellStyle name="Heading 1 4 2 3 3 2" xfId="8809"/>
    <cellStyle name="Heading 1 4 2 3 3 2 2" xfId="8810"/>
    <cellStyle name="Heading 1 4 2 3 3 2 3" xfId="8811"/>
    <cellStyle name="Heading 1 4 2 3 3 3" xfId="8812"/>
    <cellStyle name="Heading 1 4 2 3 3 4" xfId="8813"/>
    <cellStyle name="Heading 1 4 2 3 4" xfId="8814"/>
    <cellStyle name="Heading 1 4 2 3 4 2" xfId="8815"/>
    <cellStyle name="Heading 1 4 2 3 4 2 2" xfId="8816"/>
    <cellStyle name="Heading 1 4 2 3 4 2 3" xfId="8817"/>
    <cellStyle name="Heading 1 4 2 3 4 3" xfId="8818"/>
    <cellStyle name="Heading 1 4 2 3 4 4" xfId="8819"/>
    <cellStyle name="Heading 1 4 2 3 5" xfId="8820"/>
    <cellStyle name="Heading 1 4 2 3 5 2" xfId="8821"/>
    <cellStyle name="Heading 1 4 2 3 5 3" xfId="8822"/>
    <cellStyle name="Heading 1 4 2 3 6" xfId="8823"/>
    <cellStyle name="Heading 1 4 2 3 6 2" xfId="8824"/>
    <cellStyle name="Heading 1 4 2 3 6 3" xfId="8825"/>
    <cellStyle name="Heading 1 4 2 3 7" xfId="8826"/>
    <cellStyle name="Heading 1 4 2 4" xfId="8827"/>
    <cellStyle name="Heading 1 4 2 4 2" xfId="8828"/>
    <cellStyle name="Heading 1 4 2 4 2 2" xfId="8829"/>
    <cellStyle name="Heading 1 4 2 4 2 2 2" xfId="8830"/>
    <cellStyle name="Heading 1 4 2 4 2 2 3" xfId="8831"/>
    <cellStyle name="Heading 1 4 2 4 2 3" xfId="8832"/>
    <cellStyle name="Heading 1 4 2 4 2 4" xfId="8833"/>
    <cellStyle name="Heading 1 4 2 4 3" xfId="8834"/>
    <cellStyle name="Heading 1 4 2 4 3 2" xfId="8835"/>
    <cellStyle name="Heading 1 4 2 4 3 2 2" xfId="8836"/>
    <cellStyle name="Heading 1 4 2 4 3 2 3" xfId="8837"/>
    <cellStyle name="Heading 1 4 2 4 3 3" xfId="8838"/>
    <cellStyle name="Heading 1 4 2 4 3 4" xfId="8839"/>
    <cellStyle name="Heading 1 4 2 4 4" xfId="8840"/>
    <cellStyle name="Heading 1 4 2 4 4 2" xfId="8841"/>
    <cellStyle name="Heading 1 4 2 4 4 2 2" xfId="8842"/>
    <cellStyle name="Heading 1 4 2 4 4 2 3" xfId="8843"/>
    <cellStyle name="Heading 1 4 2 4 4 3" xfId="8844"/>
    <cellStyle name="Heading 1 4 2 4 4 4" xfId="8845"/>
    <cellStyle name="Heading 1 4 2 4 5" xfId="8846"/>
    <cellStyle name="Heading 1 4 2 4 5 2" xfId="8847"/>
    <cellStyle name="Heading 1 4 2 4 5 3" xfId="8848"/>
    <cellStyle name="Heading 1 4 2 4 6" xfId="8849"/>
    <cellStyle name="Heading 1 4 2 4 6 2" xfId="8850"/>
    <cellStyle name="Heading 1 4 2 4 6 3" xfId="8851"/>
    <cellStyle name="Heading 1 4 2 4 7" xfId="8852"/>
    <cellStyle name="Heading 1 4 2 5" xfId="8853"/>
    <cellStyle name="Heading 1 4 2 5 2" xfId="8854"/>
    <cellStyle name="Heading 1 4 2 5 2 2" xfId="8855"/>
    <cellStyle name="Heading 1 4 2 5 2 2 2" xfId="8856"/>
    <cellStyle name="Heading 1 4 2 5 2 2 3" xfId="8857"/>
    <cellStyle name="Heading 1 4 2 5 2 3" xfId="8858"/>
    <cellStyle name="Heading 1 4 2 5 2 4" xfId="8859"/>
    <cellStyle name="Heading 1 4 2 5 3" xfId="8860"/>
    <cellStyle name="Heading 1 4 2 5 3 2" xfId="8861"/>
    <cellStyle name="Heading 1 4 2 5 3 2 2" xfId="8862"/>
    <cellStyle name="Heading 1 4 2 5 3 2 3" xfId="8863"/>
    <cellStyle name="Heading 1 4 2 5 3 3" xfId="8864"/>
    <cellStyle name="Heading 1 4 2 5 3 4" xfId="8865"/>
    <cellStyle name="Heading 1 4 2 5 4" xfId="8866"/>
    <cellStyle name="Heading 1 4 2 5 4 2" xfId="8867"/>
    <cellStyle name="Heading 1 4 2 5 4 2 2" xfId="8868"/>
    <cellStyle name="Heading 1 4 2 5 4 2 3" xfId="8869"/>
    <cellStyle name="Heading 1 4 2 5 4 3" xfId="8870"/>
    <cellStyle name="Heading 1 4 2 5 4 4" xfId="8871"/>
    <cellStyle name="Heading 1 4 2 5 5" xfId="8872"/>
    <cellStyle name="Heading 1 4 2 5 5 2" xfId="8873"/>
    <cellStyle name="Heading 1 4 2 5 5 3" xfId="8874"/>
    <cellStyle name="Heading 1 4 2 5 6" xfId="8875"/>
    <cellStyle name="Heading 1 4 2 5 6 2" xfId="8876"/>
    <cellStyle name="Heading 1 4 2 5 6 3" xfId="8877"/>
    <cellStyle name="Heading 1 4 2 5 7" xfId="8878"/>
    <cellStyle name="Heading 1 4 2 6" xfId="8879"/>
    <cellStyle name="Heading 1 4 2 6 2" xfId="8880"/>
    <cellStyle name="Heading 1 4 2 6 2 2" xfId="8881"/>
    <cellStyle name="Heading 1 4 2 6 2 2 2" xfId="8882"/>
    <cellStyle name="Heading 1 4 2 6 2 2 3" xfId="8883"/>
    <cellStyle name="Heading 1 4 2 6 2 3" xfId="8884"/>
    <cellStyle name="Heading 1 4 2 6 2 4" xfId="8885"/>
    <cellStyle name="Heading 1 4 2 6 3" xfId="8886"/>
    <cellStyle name="Heading 1 4 2 6 3 2" xfId="8887"/>
    <cellStyle name="Heading 1 4 2 6 3 2 2" xfId="8888"/>
    <cellStyle name="Heading 1 4 2 6 3 2 3" xfId="8889"/>
    <cellStyle name="Heading 1 4 2 6 3 3" xfId="8890"/>
    <cellStyle name="Heading 1 4 2 6 3 4" xfId="8891"/>
    <cellStyle name="Heading 1 4 2 6 4" xfId="8892"/>
    <cellStyle name="Heading 1 4 2 6 4 2" xfId="8893"/>
    <cellStyle name="Heading 1 4 2 6 4 2 2" xfId="8894"/>
    <cellStyle name="Heading 1 4 2 6 4 2 3" xfId="8895"/>
    <cellStyle name="Heading 1 4 2 6 4 3" xfId="8896"/>
    <cellStyle name="Heading 1 4 2 6 4 4" xfId="8897"/>
    <cellStyle name="Heading 1 4 2 6 5" xfId="8898"/>
    <cellStyle name="Heading 1 4 2 6 5 2" xfId="8899"/>
    <cellStyle name="Heading 1 4 2 6 5 3" xfId="8900"/>
    <cellStyle name="Heading 1 4 2 6 6" xfId="8901"/>
    <cellStyle name="Heading 1 4 2 6 7" xfId="8902"/>
    <cellStyle name="Heading 1 4 2 7" xfId="8903"/>
    <cellStyle name="Heading 1 4 2 7 2" xfId="8904"/>
    <cellStyle name="Heading 1 4 2 7 2 2" xfId="8905"/>
    <cellStyle name="Heading 1 4 2 7 2 3" xfId="8906"/>
    <cellStyle name="Heading 1 4 2 7 3" xfId="8907"/>
    <cellStyle name="Heading 1 4 2 7 4" xfId="8908"/>
    <cellStyle name="Heading 1 4 2 8" xfId="8909"/>
    <cellStyle name="Heading 1 4 2 8 2" xfId="8910"/>
    <cellStyle name="Heading 1 4 2 8 2 2" xfId="8911"/>
    <cellStyle name="Heading 1 4 2 8 2 3" xfId="8912"/>
    <cellStyle name="Heading 1 4 2 8 3" xfId="8913"/>
    <cellStyle name="Heading 1 4 2 8 4" xfId="8914"/>
    <cellStyle name="Heading 1 4 2 9" xfId="8915"/>
    <cellStyle name="Heading 1 4 2 9 2" xfId="8916"/>
    <cellStyle name="Heading 1 4 2 9 2 2" xfId="8917"/>
    <cellStyle name="Heading 1 4 2 9 2 3" xfId="8918"/>
    <cellStyle name="Heading 1 4 2 9 3" xfId="8919"/>
    <cellStyle name="Heading 1 4 2 9 4" xfId="8920"/>
    <cellStyle name="Heading 1 4 3" xfId="8921"/>
    <cellStyle name="Heading 1 4 3 2" xfId="8922"/>
    <cellStyle name="Heading 1 4 3 2 2" xfId="8923"/>
    <cellStyle name="Heading 1 4 3 2 2 2" xfId="8924"/>
    <cellStyle name="Heading 1 4 3 2 2 3" xfId="8925"/>
    <cellStyle name="Heading 1 4 3 2 3" xfId="8926"/>
    <cellStyle name="Heading 1 4 3 2 4" xfId="8927"/>
    <cellStyle name="Heading 1 4 3 3" xfId="8928"/>
    <cellStyle name="Heading 1 4 3 3 2" xfId="8929"/>
    <cellStyle name="Heading 1 4 3 3 2 2" xfId="8930"/>
    <cellStyle name="Heading 1 4 3 3 2 3" xfId="8931"/>
    <cellStyle name="Heading 1 4 3 3 3" xfId="8932"/>
    <cellStyle name="Heading 1 4 3 3 4" xfId="8933"/>
    <cellStyle name="Heading 1 4 3 4" xfId="8934"/>
    <cellStyle name="Heading 1 4 3 4 2" xfId="8935"/>
    <cellStyle name="Heading 1 4 3 4 2 2" xfId="8936"/>
    <cellStyle name="Heading 1 4 3 4 2 3" xfId="8937"/>
    <cellStyle name="Heading 1 4 3 4 3" xfId="8938"/>
    <cellStyle name="Heading 1 4 3 4 4" xfId="8939"/>
    <cellStyle name="Heading 1 4 3 5" xfId="8940"/>
    <cellStyle name="Heading 1 4 3 5 2" xfId="8941"/>
    <cellStyle name="Heading 1 4 3 5 3" xfId="8942"/>
    <cellStyle name="Heading 1 4 3 6" xfId="8943"/>
    <cellStyle name="Heading 1 4 3 6 2" xfId="8944"/>
    <cellStyle name="Heading 1 4 3 6 3" xfId="8945"/>
    <cellStyle name="Heading 1 4 3 7" xfId="8946"/>
    <cellStyle name="Heading 1 4 4" xfId="8947"/>
    <cellStyle name="Heading 1 4 4 2" xfId="8948"/>
    <cellStyle name="Heading 1 4 4 2 2" xfId="8949"/>
    <cellStyle name="Heading 1 4 4 2 2 2" xfId="8950"/>
    <cellStyle name="Heading 1 4 4 2 2 3" xfId="8951"/>
    <cellStyle name="Heading 1 4 4 2 3" xfId="8952"/>
    <cellStyle name="Heading 1 4 4 2 4" xfId="8953"/>
    <cellStyle name="Heading 1 4 4 3" xfId="8954"/>
    <cellStyle name="Heading 1 4 4 3 2" xfId="8955"/>
    <cellStyle name="Heading 1 4 4 3 2 2" xfId="8956"/>
    <cellStyle name="Heading 1 4 4 3 2 3" xfId="8957"/>
    <cellStyle name="Heading 1 4 4 3 3" xfId="8958"/>
    <cellStyle name="Heading 1 4 4 3 4" xfId="8959"/>
    <cellStyle name="Heading 1 4 4 4" xfId="8960"/>
    <cellStyle name="Heading 1 4 4 4 2" xfId="8961"/>
    <cellStyle name="Heading 1 4 4 4 2 2" xfId="8962"/>
    <cellStyle name="Heading 1 4 4 4 2 3" xfId="8963"/>
    <cellStyle name="Heading 1 4 4 4 3" xfId="8964"/>
    <cellStyle name="Heading 1 4 4 4 4" xfId="8965"/>
    <cellStyle name="Heading 1 4 4 5" xfId="8966"/>
    <cellStyle name="Heading 1 4 4 5 2" xfId="8967"/>
    <cellStyle name="Heading 1 4 4 5 3" xfId="8968"/>
    <cellStyle name="Heading 1 4 4 6" xfId="8969"/>
    <cellStyle name="Heading 1 4 4 6 2" xfId="8970"/>
    <cellStyle name="Heading 1 4 4 6 3" xfId="8971"/>
    <cellStyle name="Heading 1 4 4 7" xfId="8972"/>
    <cellStyle name="Heading 1 4 5" xfId="8973"/>
    <cellStyle name="Heading 1 4 5 2" xfId="8974"/>
    <cellStyle name="Heading 1 4 5 2 2" xfId="8975"/>
    <cellStyle name="Heading 1 4 5 2 2 2" xfId="8976"/>
    <cellStyle name="Heading 1 4 5 2 2 3" xfId="8977"/>
    <cellStyle name="Heading 1 4 5 2 3" xfId="8978"/>
    <cellStyle name="Heading 1 4 5 2 4" xfId="8979"/>
    <cellStyle name="Heading 1 4 5 3" xfId="8980"/>
    <cellStyle name="Heading 1 4 5 3 2" xfId="8981"/>
    <cellStyle name="Heading 1 4 5 3 2 2" xfId="8982"/>
    <cellStyle name="Heading 1 4 5 3 2 3" xfId="8983"/>
    <cellStyle name="Heading 1 4 5 3 3" xfId="8984"/>
    <cellStyle name="Heading 1 4 5 3 4" xfId="8985"/>
    <cellStyle name="Heading 1 4 5 4" xfId="8986"/>
    <cellStyle name="Heading 1 4 5 4 2" xfId="8987"/>
    <cellStyle name="Heading 1 4 5 4 2 2" xfId="8988"/>
    <cellStyle name="Heading 1 4 5 4 2 3" xfId="8989"/>
    <cellStyle name="Heading 1 4 5 4 3" xfId="8990"/>
    <cellStyle name="Heading 1 4 5 4 4" xfId="8991"/>
    <cellStyle name="Heading 1 4 5 5" xfId="8992"/>
    <cellStyle name="Heading 1 4 5 5 2" xfId="8993"/>
    <cellStyle name="Heading 1 4 5 5 3" xfId="8994"/>
    <cellStyle name="Heading 1 4 5 6" xfId="8995"/>
    <cellStyle name="Heading 1 4 5 6 2" xfId="8996"/>
    <cellStyle name="Heading 1 4 5 6 3" xfId="8997"/>
    <cellStyle name="Heading 1 4 5 7" xfId="8998"/>
    <cellStyle name="Heading 1 4 6" xfId="8999"/>
    <cellStyle name="Heading 1 4 6 2" xfId="9000"/>
    <cellStyle name="Heading 1 4 6 2 2" xfId="9001"/>
    <cellStyle name="Heading 1 4 6 2 2 2" xfId="9002"/>
    <cellStyle name="Heading 1 4 6 2 2 3" xfId="9003"/>
    <cellStyle name="Heading 1 4 6 2 3" xfId="9004"/>
    <cellStyle name="Heading 1 4 6 2 4" xfId="9005"/>
    <cellStyle name="Heading 1 4 6 3" xfId="9006"/>
    <cellStyle name="Heading 1 4 6 3 2" xfId="9007"/>
    <cellStyle name="Heading 1 4 6 3 2 2" xfId="9008"/>
    <cellStyle name="Heading 1 4 6 3 2 3" xfId="9009"/>
    <cellStyle name="Heading 1 4 6 3 3" xfId="9010"/>
    <cellStyle name="Heading 1 4 6 3 4" xfId="9011"/>
    <cellStyle name="Heading 1 4 6 4" xfId="9012"/>
    <cellStyle name="Heading 1 4 6 4 2" xfId="9013"/>
    <cellStyle name="Heading 1 4 6 4 2 2" xfId="9014"/>
    <cellStyle name="Heading 1 4 6 4 2 3" xfId="9015"/>
    <cellStyle name="Heading 1 4 6 4 3" xfId="9016"/>
    <cellStyle name="Heading 1 4 6 4 4" xfId="9017"/>
    <cellStyle name="Heading 1 4 6 5" xfId="9018"/>
    <cellStyle name="Heading 1 4 6 5 2" xfId="9019"/>
    <cellStyle name="Heading 1 4 6 5 3" xfId="9020"/>
    <cellStyle name="Heading 1 4 6 6" xfId="9021"/>
    <cellStyle name="Heading 1 4 6 6 2" xfId="9022"/>
    <cellStyle name="Heading 1 4 6 6 3" xfId="9023"/>
    <cellStyle name="Heading 1 4 6 7" xfId="9024"/>
    <cellStyle name="Heading 1 4 7" xfId="9025"/>
    <cellStyle name="Heading 1 4 7 2" xfId="9026"/>
    <cellStyle name="Heading 1 4 7 2 2" xfId="9027"/>
    <cellStyle name="Heading 1 4 7 2 2 2" xfId="9028"/>
    <cellStyle name="Heading 1 4 7 2 2 3" xfId="9029"/>
    <cellStyle name="Heading 1 4 7 2 3" xfId="9030"/>
    <cellStyle name="Heading 1 4 7 2 4" xfId="9031"/>
    <cellStyle name="Heading 1 4 7 3" xfId="9032"/>
    <cellStyle name="Heading 1 4 7 3 2" xfId="9033"/>
    <cellStyle name="Heading 1 4 7 3 2 2" xfId="9034"/>
    <cellStyle name="Heading 1 4 7 3 2 3" xfId="9035"/>
    <cellStyle name="Heading 1 4 7 3 3" xfId="9036"/>
    <cellStyle name="Heading 1 4 7 3 4" xfId="9037"/>
    <cellStyle name="Heading 1 4 7 4" xfId="9038"/>
    <cellStyle name="Heading 1 4 7 4 2" xfId="9039"/>
    <cellStyle name="Heading 1 4 7 4 2 2" xfId="9040"/>
    <cellStyle name="Heading 1 4 7 4 2 3" xfId="9041"/>
    <cellStyle name="Heading 1 4 7 4 3" xfId="9042"/>
    <cellStyle name="Heading 1 4 7 4 4" xfId="9043"/>
    <cellStyle name="Heading 1 4 7 5" xfId="9044"/>
    <cellStyle name="Heading 1 4 7 5 2" xfId="9045"/>
    <cellStyle name="Heading 1 4 7 5 3" xfId="9046"/>
    <cellStyle name="Heading 1 4 7 6" xfId="9047"/>
    <cellStyle name="Heading 1 4 7 6 2" xfId="9048"/>
    <cellStyle name="Heading 1 4 7 6 3" xfId="9049"/>
    <cellStyle name="Heading 1 4 7 7" xfId="9050"/>
    <cellStyle name="Heading 1 4 7 8" xfId="9051"/>
    <cellStyle name="Heading 1 4 8" xfId="9052"/>
    <cellStyle name="Heading 1 4 8 2" xfId="9053"/>
    <cellStyle name="Heading 1 4 8 2 2" xfId="9054"/>
    <cellStyle name="Heading 1 4 8 2 2 2" xfId="9055"/>
    <cellStyle name="Heading 1 4 8 2 2 3" xfId="9056"/>
    <cellStyle name="Heading 1 4 8 2 3" xfId="9057"/>
    <cellStyle name="Heading 1 4 8 2 4" xfId="9058"/>
    <cellStyle name="Heading 1 4 8 3" xfId="9059"/>
    <cellStyle name="Heading 1 4 8 3 2" xfId="9060"/>
    <cellStyle name="Heading 1 4 8 3 2 2" xfId="9061"/>
    <cellStyle name="Heading 1 4 8 3 2 3" xfId="9062"/>
    <cellStyle name="Heading 1 4 8 3 3" xfId="9063"/>
    <cellStyle name="Heading 1 4 8 3 4" xfId="9064"/>
    <cellStyle name="Heading 1 4 8 4" xfId="9065"/>
    <cellStyle name="Heading 1 4 8 4 2" xfId="9066"/>
    <cellStyle name="Heading 1 4 8 4 2 2" xfId="9067"/>
    <cellStyle name="Heading 1 4 8 4 2 3" xfId="9068"/>
    <cellStyle name="Heading 1 4 8 4 3" xfId="9069"/>
    <cellStyle name="Heading 1 4 8 4 4" xfId="9070"/>
    <cellStyle name="Heading 1 4 8 5" xfId="9071"/>
    <cellStyle name="Heading 1 4 8 5 2" xfId="9072"/>
    <cellStyle name="Heading 1 4 8 5 3" xfId="9073"/>
    <cellStyle name="Heading 1 4 8 6" xfId="9074"/>
    <cellStyle name="Heading 1 4 8 7" xfId="9075"/>
    <cellStyle name="Heading 1 4 9" xfId="9076"/>
    <cellStyle name="Heading 1 4 9 2" xfId="9077"/>
    <cellStyle name="Heading 1 4 9 2 2" xfId="9078"/>
    <cellStyle name="Heading 1 4 9 2 2 2" xfId="9079"/>
    <cellStyle name="Heading 1 4 9 2 2 3" xfId="9080"/>
    <cellStyle name="Heading 1 4 9 2 3" xfId="9081"/>
    <cellStyle name="Heading 1 4 9 2 4" xfId="9082"/>
    <cellStyle name="Heading 1 4 9 3" xfId="9083"/>
    <cellStyle name="Heading 1 4 9 3 2" xfId="9084"/>
    <cellStyle name="Heading 1 4 9 3 2 2" xfId="9085"/>
    <cellStyle name="Heading 1 4 9 3 2 3" xfId="9086"/>
    <cellStyle name="Heading 1 4 9 3 3" xfId="9087"/>
    <cellStyle name="Heading 1 4 9 3 4" xfId="9088"/>
    <cellStyle name="Heading 1 4 9 4" xfId="9089"/>
    <cellStyle name="Heading 1 4 9 4 2" xfId="9090"/>
    <cellStyle name="Heading 1 4 9 4 2 2" xfId="9091"/>
    <cellStyle name="Heading 1 4 9 4 2 3" xfId="9092"/>
    <cellStyle name="Heading 1 4 9 4 3" xfId="9093"/>
    <cellStyle name="Heading 1 4 9 4 4" xfId="9094"/>
    <cellStyle name="Heading 1 4 9 5" xfId="9095"/>
    <cellStyle name="Heading 1 4 9 5 2" xfId="9096"/>
    <cellStyle name="Heading 1 4 9 5 3" xfId="9097"/>
    <cellStyle name="Heading 1 4 9 6" xfId="9098"/>
    <cellStyle name="Heading 1 4 9 6 2" xfId="9099"/>
    <cellStyle name="Heading 1 4 9 6 3" xfId="9100"/>
    <cellStyle name="Heading 1 4 9 7" xfId="9101"/>
    <cellStyle name="Heading 1 4 9 8" xfId="9102"/>
    <cellStyle name="Heading 1 5" xfId="9103"/>
    <cellStyle name="Heading 1 5 10" xfId="9104"/>
    <cellStyle name="Heading 1 5 10 2" xfId="9105"/>
    <cellStyle name="Heading 1 5 10 2 2" xfId="9106"/>
    <cellStyle name="Heading 1 5 10 2 3" xfId="9107"/>
    <cellStyle name="Heading 1 5 10 3" xfId="9108"/>
    <cellStyle name="Heading 1 5 10 4" xfId="9109"/>
    <cellStyle name="Heading 1 5 11" xfId="9110"/>
    <cellStyle name="Heading 1 5 11 2" xfId="9111"/>
    <cellStyle name="Heading 1 5 11 2 2" xfId="9112"/>
    <cellStyle name="Heading 1 5 11 2 3" xfId="9113"/>
    <cellStyle name="Heading 1 5 11 3" xfId="9114"/>
    <cellStyle name="Heading 1 5 11 4" xfId="9115"/>
    <cellStyle name="Heading 1 5 12" xfId="9116"/>
    <cellStyle name="Heading 1 5 12 2" xfId="9117"/>
    <cellStyle name="Heading 1 5 12 2 2" xfId="9118"/>
    <cellStyle name="Heading 1 5 12 2 3" xfId="9119"/>
    <cellStyle name="Heading 1 5 12 3" xfId="9120"/>
    <cellStyle name="Heading 1 5 12 4" xfId="9121"/>
    <cellStyle name="Heading 1 5 13" xfId="9122"/>
    <cellStyle name="Heading 1 5 13 2" xfId="9123"/>
    <cellStyle name="Heading 1 5 13 3" xfId="9124"/>
    <cellStyle name="Heading 1 5 14" xfId="9125"/>
    <cellStyle name="Heading 1 5 14 2" xfId="9126"/>
    <cellStyle name="Heading 1 5 14 3" xfId="9127"/>
    <cellStyle name="Heading 1 5 15" xfId="9128"/>
    <cellStyle name="Heading 1 5 2" xfId="9129"/>
    <cellStyle name="Heading 1 5 2 10" xfId="9130"/>
    <cellStyle name="Heading 1 5 2 10 2" xfId="9131"/>
    <cellStyle name="Heading 1 5 2 10 3" xfId="9132"/>
    <cellStyle name="Heading 1 5 2 11" xfId="9133"/>
    <cellStyle name="Heading 1 5 2 12" xfId="9134"/>
    <cellStyle name="Heading 1 5 2 2" xfId="9135"/>
    <cellStyle name="Heading 1 5 2 2 2" xfId="9136"/>
    <cellStyle name="Heading 1 5 2 2 2 2" xfId="9137"/>
    <cellStyle name="Heading 1 5 2 2 2 2 2" xfId="9138"/>
    <cellStyle name="Heading 1 5 2 2 2 2 3" xfId="9139"/>
    <cellStyle name="Heading 1 5 2 2 2 3" xfId="9140"/>
    <cellStyle name="Heading 1 5 2 2 2 4" xfId="9141"/>
    <cellStyle name="Heading 1 5 2 2 3" xfId="9142"/>
    <cellStyle name="Heading 1 5 2 2 3 2" xfId="9143"/>
    <cellStyle name="Heading 1 5 2 2 3 2 2" xfId="9144"/>
    <cellStyle name="Heading 1 5 2 2 3 2 3" xfId="9145"/>
    <cellStyle name="Heading 1 5 2 2 3 3" xfId="9146"/>
    <cellStyle name="Heading 1 5 2 2 3 4" xfId="9147"/>
    <cellStyle name="Heading 1 5 2 2 4" xfId="9148"/>
    <cellStyle name="Heading 1 5 2 2 4 2" xfId="9149"/>
    <cellStyle name="Heading 1 5 2 2 4 2 2" xfId="9150"/>
    <cellStyle name="Heading 1 5 2 2 4 2 3" xfId="9151"/>
    <cellStyle name="Heading 1 5 2 2 4 3" xfId="9152"/>
    <cellStyle name="Heading 1 5 2 2 4 4" xfId="9153"/>
    <cellStyle name="Heading 1 5 2 2 5" xfId="9154"/>
    <cellStyle name="Heading 1 5 2 2 5 2" xfId="9155"/>
    <cellStyle name="Heading 1 5 2 2 5 3" xfId="9156"/>
    <cellStyle name="Heading 1 5 2 2 6" xfId="9157"/>
    <cellStyle name="Heading 1 5 2 2 6 2" xfId="9158"/>
    <cellStyle name="Heading 1 5 2 2 6 3" xfId="9159"/>
    <cellStyle name="Heading 1 5 2 2 7" xfId="9160"/>
    <cellStyle name="Heading 1 5 2 3" xfId="9161"/>
    <cellStyle name="Heading 1 5 2 3 2" xfId="9162"/>
    <cellStyle name="Heading 1 5 2 3 2 2" xfId="9163"/>
    <cellStyle name="Heading 1 5 2 3 2 2 2" xfId="9164"/>
    <cellStyle name="Heading 1 5 2 3 2 2 3" xfId="9165"/>
    <cellStyle name="Heading 1 5 2 3 2 3" xfId="9166"/>
    <cellStyle name="Heading 1 5 2 3 2 4" xfId="9167"/>
    <cellStyle name="Heading 1 5 2 3 3" xfId="9168"/>
    <cellStyle name="Heading 1 5 2 3 3 2" xfId="9169"/>
    <cellStyle name="Heading 1 5 2 3 3 2 2" xfId="9170"/>
    <cellStyle name="Heading 1 5 2 3 3 2 3" xfId="9171"/>
    <cellStyle name="Heading 1 5 2 3 3 3" xfId="9172"/>
    <cellStyle name="Heading 1 5 2 3 3 4" xfId="9173"/>
    <cellStyle name="Heading 1 5 2 3 4" xfId="9174"/>
    <cellStyle name="Heading 1 5 2 3 4 2" xfId="9175"/>
    <cellStyle name="Heading 1 5 2 3 4 2 2" xfId="9176"/>
    <cellStyle name="Heading 1 5 2 3 4 2 3" xfId="9177"/>
    <cellStyle name="Heading 1 5 2 3 4 3" xfId="9178"/>
    <cellStyle name="Heading 1 5 2 3 4 4" xfId="9179"/>
    <cellStyle name="Heading 1 5 2 3 5" xfId="9180"/>
    <cellStyle name="Heading 1 5 2 3 5 2" xfId="9181"/>
    <cellStyle name="Heading 1 5 2 3 5 3" xfId="9182"/>
    <cellStyle name="Heading 1 5 2 3 6" xfId="9183"/>
    <cellStyle name="Heading 1 5 2 3 6 2" xfId="9184"/>
    <cellStyle name="Heading 1 5 2 3 6 3" xfId="9185"/>
    <cellStyle name="Heading 1 5 2 3 7" xfId="9186"/>
    <cellStyle name="Heading 1 5 2 4" xfId="9187"/>
    <cellStyle name="Heading 1 5 2 4 2" xfId="9188"/>
    <cellStyle name="Heading 1 5 2 4 2 2" xfId="9189"/>
    <cellStyle name="Heading 1 5 2 4 2 2 2" xfId="9190"/>
    <cellStyle name="Heading 1 5 2 4 2 2 3" xfId="9191"/>
    <cellStyle name="Heading 1 5 2 4 2 3" xfId="9192"/>
    <cellStyle name="Heading 1 5 2 4 2 4" xfId="9193"/>
    <cellStyle name="Heading 1 5 2 4 3" xfId="9194"/>
    <cellStyle name="Heading 1 5 2 4 3 2" xfId="9195"/>
    <cellStyle name="Heading 1 5 2 4 3 2 2" xfId="9196"/>
    <cellStyle name="Heading 1 5 2 4 3 2 3" xfId="9197"/>
    <cellStyle name="Heading 1 5 2 4 3 3" xfId="9198"/>
    <cellStyle name="Heading 1 5 2 4 3 4" xfId="9199"/>
    <cellStyle name="Heading 1 5 2 4 4" xfId="9200"/>
    <cellStyle name="Heading 1 5 2 4 4 2" xfId="9201"/>
    <cellStyle name="Heading 1 5 2 4 4 2 2" xfId="9202"/>
    <cellStyle name="Heading 1 5 2 4 4 2 3" xfId="9203"/>
    <cellStyle name="Heading 1 5 2 4 4 3" xfId="9204"/>
    <cellStyle name="Heading 1 5 2 4 4 4" xfId="9205"/>
    <cellStyle name="Heading 1 5 2 4 5" xfId="9206"/>
    <cellStyle name="Heading 1 5 2 4 5 2" xfId="9207"/>
    <cellStyle name="Heading 1 5 2 4 5 3" xfId="9208"/>
    <cellStyle name="Heading 1 5 2 4 6" xfId="9209"/>
    <cellStyle name="Heading 1 5 2 4 6 2" xfId="9210"/>
    <cellStyle name="Heading 1 5 2 4 6 3" xfId="9211"/>
    <cellStyle name="Heading 1 5 2 4 7" xfId="9212"/>
    <cellStyle name="Heading 1 5 2 5" xfId="9213"/>
    <cellStyle name="Heading 1 5 2 5 2" xfId="9214"/>
    <cellStyle name="Heading 1 5 2 5 2 2" xfId="9215"/>
    <cellStyle name="Heading 1 5 2 5 2 2 2" xfId="9216"/>
    <cellStyle name="Heading 1 5 2 5 2 2 3" xfId="9217"/>
    <cellStyle name="Heading 1 5 2 5 2 3" xfId="9218"/>
    <cellStyle name="Heading 1 5 2 5 2 4" xfId="9219"/>
    <cellStyle name="Heading 1 5 2 5 3" xfId="9220"/>
    <cellStyle name="Heading 1 5 2 5 3 2" xfId="9221"/>
    <cellStyle name="Heading 1 5 2 5 3 2 2" xfId="9222"/>
    <cellStyle name="Heading 1 5 2 5 3 2 3" xfId="9223"/>
    <cellStyle name="Heading 1 5 2 5 3 3" xfId="9224"/>
    <cellStyle name="Heading 1 5 2 5 3 4" xfId="9225"/>
    <cellStyle name="Heading 1 5 2 5 4" xfId="9226"/>
    <cellStyle name="Heading 1 5 2 5 4 2" xfId="9227"/>
    <cellStyle name="Heading 1 5 2 5 4 2 2" xfId="9228"/>
    <cellStyle name="Heading 1 5 2 5 4 2 3" xfId="9229"/>
    <cellStyle name="Heading 1 5 2 5 4 3" xfId="9230"/>
    <cellStyle name="Heading 1 5 2 5 4 4" xfId="9231"/>
    <cellStyle name="Heading 1 5 2 5 5" xfId="9232"/>
    <cellStyle name="Heading 1 5 2 5 5 2" xfId="9233"/>
    <cellStyle name="Heading 1 5 2 5 5 3" xfId="9234"/>
    <cellStyle name="Heading 1 5 2 5 6" xfId="9235"/>
    <cellStyle name="Heading 1 5 2 5 6 2" xfId="9236"/>
    <cellStyle name="Heading 1 5 2 5 6 3" xfId="9237"/>
    <cellStyle name="Heading 1 5 2 5 7" xfId="9238"/>
    <cellStyle name="Heading 1 5 2 6" xfId="9239"/>
    <cellStyle name="Heading 1 5 2 6 2" xfId="9240"/>
    <cellStyle name="Heading 1 5 2 6 2 2" xfId="9241"/>
    <cellStyle name="Heading 1 5 2 6 2 2 2" xfId="9242"/>
    <cellStyle name="Heading 1 5 2 6 2 2 3" xfId="9243"/>
    <cellStyle name="Heading 1 5 2 6 2 3" xfId="9244"/>
    <cellStyle name="Heading 1 5 2 6 2 4" xfId="9245"/>
    <cellStyle name="Heading 1 5 2 6 3" xfId="9246"/>
    <cellStyle name="Heading 1 5 2 6 3 2" xfId="9247"/>
    <cellStyle name="Heading 1 5 2 6 3 2 2" xfId="9248"/>
    <cellStyle name="Heading 1 5 2 6 3 2 3" xfId="9249"/>
    <cellStyle name="Heading 1 5 2 6 3 3" xfId="9250"/>
    <cellStyle name="Heading 1 5 2 6 3 4" xfId="9251"/>
    <cellStyle name="Heading 1 5 2 6 4" xfId="9252"/>
    <cellStyle name="Heading 1 5 2 6 4 2" xfId="9253"/>
    <cellStyle name="Heading 1 5 2 6 4 2 2" xfId="9254"/>
    <cellStyle name="Heading 1 5 2 6 4 2 3" xfId="9255"/>
    <cellStyle name="Heading 1 5 2 6 4 3" xfId="9256"/>
    <cellStyle name="Heading 1 5 2 6 4 4" xfId="9257"/>
    <cellStyle name="Heading 1 5 2 6 5" xfId="9258"/>
    <cellStyle name="Heading 1 5 2 6 5 2" xfId="9259"/>
    <cellStyle name="Heading 1 5 2 6 5 3" xfId="9260"/>
    <cellStyle name="Heading 1 5 2 6 6" xfId="9261"/>
    <cellStyle name="Heading 1 5 2 6 7" xfId="9262"/>
    <cellStyle name="Heading 1 5 2 7" xfId="9263"/>
    <cellStyle name="Heading 1 5 2 7 2" xfId="9264"/>
    <cellStyle name="Heading 1 5 2 7 2 2" xfId="9265"/>
    <cellStyle name="Heading 1 5 2 7 2 3" xfId="9266"/>
    <cellStyle name="Heading 1 5 2 7 3" xfId="9267"/>
    <cellStyle name="Heading 1 5 2 7 4" xfId="9268"/>
    <cellStyle name="Heading 1 5 2 8" xfId="9269"/>
    <cellStyle name="Heading 1 5 2 8 2" xfId="9270"/>
    <cellStyle name="Heading 1 5 2 8 2 2" xfId="9271"/>
    <cellStyle name="Heading 1 5 2 8 2 3" xfId="9272"/>
    <cellStyle name="Heading 1 5 2 8 3" xfId="9273"/>
    <cellStyle name="Heading 1 5 2 8 4" xfId="9274"/>
    <cellStyle name="Heading 1 5 2 9" xfId="9275"/>
    <cellStyle name="Heading 1 5 2 9 2" xfId="9276"/>
    <cellStyle name="Heading 1 5 2 9 2 2" xfId="9277"/>
    <cellStyle name="Heading 1 5 2 9 2 3" xfId="9278"/>
    <cellStyle name="Heading 1 5 2 9 3" xfId="9279"/>
    <cellStyle name="Heading 1 5 2 9 4" xfId="9280"/>
    <cellStyle name="Heading 1 5 3" xfId="9281"/>
    <cellStyle name="Heading 1 5 3 2" xfId="9282"/>
    <cellStyle name="Heading 1 5 3 2 2" xfId="9283"/>
    <cellStyle name="Heading 1 5 3 2 2 2" xfId="9284"/>
    <cellStyle name="Heading 1 5 3 2 2 3" xfId="9285"/>
    <cellStyle name="Heading 1 5 3 2 3" xfId="9286"/>
    <cellStyle name="Heading 1 5 3 2 4" xfId="9287"/>
    <cellStyle name="Heading 1 5 3 3" xfId="9288"/>
    <cellStyle name="Heading 1 5 3 3 2" xfId="9289"/>
    <cellStyle name="Heading 1 5 3 3 2 2" xfId="9290"/>
    <cellStyle name="Heading 1 5 3 3 2 3" xfId="9291"/>
    <cellStyle name="Heading 1 5 3 3 3" xfId="9292"/>
    <cellStyle name="Heading 1 5 3 3 4" xfId="9293"/>
    <cellStyle name="Heading 1 5 3 4" xfId="9294"/>
    <cellStyle name="Heading 1 5 3 4 2" xfId="9295"/>
    <cellStyle name="Heading 1 5 3 4 2 2" xfId="9296"/>
    <cellStyle name="Heading 1 5 3 4 2 3" xfId="9297"/>
    <cellStyle name="Heading 1 5 3 4 3" xfId="9298"/>
    <cellStyle name="Heading 1 5 3 4 4" xfId="9299"/>
    <cellStyle name="Heading 1 5 3 5" xfId="9300"/>
    <cellStyle name="Heading 1 5 3 5 2" xfId="9301"/>
    <cellStyle name="Heading 1 5 3 5 3" xfId="9302"/>
    <cellStyle name="Heading 1 5 3 6" xfId="9303"/>
    <cellStyle name="Heading 1 5 3 6 2" xfId="9304"/>
    <cellStyle name="Heading 1 5 3 6 3" xfId="9305"/>
    <cellStyle name="Heading 1 5 3 7" xfId="9306"/>
    <cellStyle name="Heading 1 5 4" xfId="9307"/>
    <cellStyle name="Heading 1 5 4 2" xfId="9308"/>
    <cellStyle name="Heading 1 5 4 2 2" xfId="9309"/>
    <cellStyle name="Heading 1 5 4 2 2 2" xfId="9310"/>
    <cellStyle name="Heading 1 5 4 2 2 3" xfId="9311"/>
    <cellStyle name="Heading 1 5 4 2 3" xfId="9312"/>
    <cellStyle name="Heading 1 5 4 2 4" xfId="9313"/>
    <cellStyle name="Heading 1 5 4 3" xfId="9314"/>
    <cellStyle name="Heading 1 5 4 3 2" xfId="9315"/>
    <cellStyle name="Heading 1 5 4 3 2 2" xfId="9316"/>
    <cellStyle name="Heading 1 5 4 3 2 3" xfId="9317"/>
    <cellStyle name="Heading 1 5 4 3 3" xfId="9318"/>
    <cellStyle name="Heading 1 5 4 3 4" xfId="9319"/>
    <cellStyle name="Heading 1 5 4 4" xfId="9320"/>
    <cellStyle name="Heading 1 5 4 4 2" xfId="9321"/>
    <cellStyle name="Heading 1 5 4 4 2 2" xfId="9322"/>
    <cellStyle name="Heading 1 5 4 4 2 3" xfId="9323"/>
    <cellStyle name="Heading 1 5 4 4 3" xfId="9324"/>
    <cellStyle name="Heading 1 5 4 4 4" xfId="9325"/>
    <cellStyle name="Heading 1 5 4 5" xfId="9326"/>
    <cellStyle name="Heading 1 5 4 5 2" xfId="9327"/>
    <cellStyle name="Heading 1 5 4 5 3" xfId="9328"/>
    <cellStyle name="Heading 1 5 4 6" xfId="9329"/>
    <cellStyle name="Heading 1 5 4 6 2" xfId="9330"/>
    <cellStyle name="Heading 1 5 4 6 3" xfId="9331"/>
    <cellStyle name="Heading 1 5 4 7" xfId="9332"/>
    <cellStyle name="Heading 1 5 5" xfId="9333"/>
    <cellStyle name="Heading 1 5 5 2" xfId="9334"/>
    <cellStyle name="Heading 1 5 5 2 2" xfId="9335"/>
    <cellStyle name="Heading 1 5 5 2 2 2" xfId="9336"/>
    <cellStyle name="Heading 1 5 5 2 2 3" xfId="9337"/>
    <cellStyle name="Heading 1 5 5 2 3" xfId="9338"/>
    <cellStyle name="Heading 1 5 5 2 4" xfId="9339"/>
    <cellStyle name="Heading 1 5 5 3" xfId="9340"/>
    <cellStyle name="Heading 1 5 5 3 2" xfId="9341"/>
    <cellStyle name="Heading 1 5 5 3 2 2" xfId="9342"/>
    <cellStyle name="Heading 1 5 5 3 2 3" xfId="9343"/>
    <cellStyle name="Heading 1 5 5 3 3" xfId="9344"/>
    <cellStyle name="Heading 1 5 5 3 4" xfId="9345"/>
    <cellStyle name="Heading 1 5 5 4" xfId="9346"/>
    <cellStyle name="Heading 1 5 5 4 2" xfId="9347"/>
    <cellStyle name="Heading 1 5 5 4 2 2" xfId="9348"/>
    <cellStyle name="Heading 1 5 5 4 2 3" xfId="9349"/>
    <cellStyle name="Heading 1 5 5 4 3" xfId="9350"/>
    <cellStyle name="Heading 1 5 5 4 4" xfId="9351"/>
    <cellStyle name="Heading 1 5 5 5" xfId="9352"/>
    <cellStyle name="Heading 1 5 5 5 2" xfId="9353"/>
    <cellStyle name="Heading 1 5 5 5 3" xfId="9354"/>
    <cellStyle name="Heading 1 5 5 6" xfId="9355"/>
    <cellStyle name="Heading 1 5 5 6 2" xfId="9356"/>
    <cellStyle name="Heading 1 5 5 6 3" xfId="9357"/>
    <cellStyle name="Heading 1 5 5 7" xfId="9358"/>
    <cellStyle name="Heading 1 5 6" xfId="9359"/>
    <cellStyle name="Heading 1 5 6 2" xfId="9360"/>
    <cellStyle name="Heading 1 5 6 2 2" xfId="9361"/>
    <cellStyle name="Heading 1 5 6 2 2 2" xfId="9362"/>
    <cellStyle name="Heading 1 5 6 2 2 3" xfId="9363"/>
    <cellStyle name="Heading 1 5 6 2 3" xfId="9364"/>
    <cellStyle name="Heading 1 5 6 2 4" xfId="9365"/>
    <cellStyle name="Heading 1 5 6 3" xfId="9366"/>
    <cellStyle name="Heading 1 5 6 3 2" xfId="9367"/>
    <cellStyle name="Heading 1 5 6 3 2 2" xfId="9368"/>
    <cellStyle name="Heading 1 5 6 3 2 3" xfId="9369"/>
    <cellStyle name="Heading 1 5 6 3 3" xfId="9370"/>
    <cellStyle name="Heading 1 5 6 3 4" xfId="9371"/>
    <cellStyle name="Heading 1 5 6 4" xfId="9372"/>
    <cellStyle name="Heading 1 5 6 4 2" xfId="9373"/>
    <cellStyle name="Heading 1 5 6 4 2 2" xfId="9374"/>
    <cellStyle name="Heading 1 5 6 4 2 3" xfId="9375"/>
    <cellStyle name="Heading 1 5 6 4 3" xfId="9376"/>
    <cellStyle name="Heading 1 5 6 4 4" xfId="9377"/>
    <cellStyle name="Heading 1 5 6 5" xfId="9378"/>
    <cellStyle name="Heading 1 5 6 5 2" xfId="9379"/>
    <cellStyle name="Heading 1 5 6 5 3" xfId="9380"/>
    <cellStyle name="Heading 1 5 6 6" xfId="9381"/>
    <cellStyle name="Heading 1 5 6 6 2" xfId="9382"/>
    <cellStyle name="Heading 1 5 6 6 3" xfId="9383"/>
    <cellStyle name="Heading 1 5 6 7" xfId="9384"/>
    <cellStyle name="Heading 1 5 7" xfId="9385"/>
    <cellStyle name="Heading 1 5 7 2" xfId="9386"/>
    <cellStyle name="Heading 1 5 7 2 2" xfId="9387"/>
    <cellStyle name="Heading 1 5 7 2 2 2" xfId="9388"/>
    <cellStyle name="Heading 1 5 7 2 2 3" xfId="9389"/>
    <cellStyle name="Heading 1 5 7 2 3" xfId="9390"/>
    <cellStyle name="Heading 1 5 7 2 4" xfId="9391"/>
    <cellStyle name="Heading 1 5 7 3" xfId="9392"/>
    <cellStyle name="Heading 1 5 7 3 2" xfId="9393"/>
    <cellStyle name="Heading 1 5 7 3 2 2" xfId="9394"/>
    <cellStyle name="Heading 1 5 7 3 2 3" xfId="9395"/>
    <cellStyle name="Heading 1 5 7 3 3" xfId="9396"/>
    <cellStyle name="Heading 1 5 7 3 4" xfId="9397"/>
    <cellStyle name="Heading 1 5 7 4" xfId="9398"/>
    <cellStyle name="Heading 1 5 7 4 2" xfId="9399"/>
    <cellStyle name="Heading 1 5 7 4 2 2" xfId="9400"/>
    <cellStyle name="Heading 1 5 7 4 2 3" xfId="9401"/>
    <cellStyle name="Heading 1 5 7 4 3" xfId="9402"/>
    <cellStyle name="Heading 1 5 7 4 4" xfId="9403"/>
    <cellStyle name="Heading 1 5 7 5" xfId="9404"/>
    <cellStyle name="Heading 1 5 7 5 2" xfId="9405"/>
    <cellStyle name="Heading 1 5 7 5 3" xfId="9406"/>
    <cellStyle name="Heading 1 5 7 6" xfId="9407"/>
    <cellStyle name="Heading 1 5 7 6 2" xfId="9408"/>
    <cellStyle name="Heading 1 5 7 6 3" xfId="9409"/>
    <cellStyle name="Heading 1 5 7 7" xfId="9410"/>
    <cellStyle name="Heading 1 5 7 8" xfId="9411"/>
    <cellStyle name="Heading 1 5 8" xfId="9412"/>
    <cellStyle name="Heading 1 5 8 2" xfId="9413"/>
    <cellStyle name="Heading 1 5 8 2 2" xfId="9414"/>
    <cellStyle name="Heading 1 5 8 2 2 2" xfId="9415"/>
    <cellStyle name="Heading 1 5 8 2 2 3" xfId="9416"/>
    <cellStyle name="Heading 1 5 8 2 3" xfId="9417"/>
    <cellStyle name="Heading 1 5 8 2 4" xfId="9418"/>
    <cellStyle name="Heading 1 5 8 3" xfId="9419"/>
    <cellStyle name="Heading 1 5 8 3 2" xfId="9420"/>
    <cellStyle name="Heading 1 5 8 3 2 2" xfId="9421"/>
    <cellStyle name="Heading 1 5 8 3 2 3" xfId="9422"/>
    <cellStyle name="Heading 1 5 8 3 3" xfId="9423"/>
    <cellStyle name="Heading 1 5 8 3 4" xfId="9424"/>
    <cellStyle name="Heading 1 5 8 4" xfId="9425"/>
    <cellStyle name="Heading 1 5 8 4 2" xfId="9426"/>
    <cellStyle name="Heading 1 5 8 4 2 2" xfId="9427"/>
    <cellStyle name="Heading 1 5 8 4 2 3" xfId="9428"/>
    <cellStyle name="Heading 1 5 8 4 3" xfId="9429"/>
    <cellStyle name="Heading 1 5 8 4 4" xfId="9430"/>
    <cellStyle name="Heading 1 5 8 5" xfId="9431"/>
    <cellStyle name="Heading 1 5 8 5 2" xfId="9432"/>
    <cellStyle name="Heading 1 5 8 5 3" xfId="9433"/>
    <cellStyle name="Heading 1 5 8 6" xfId="9434"/>
    <cellStyle name="Heading 1 5 8 7" xfId="9435"/>
    <cellStyle name="Heading 1 5 9" xfId="9436"/>
    <cellStyle name="Heading 1 5 9 2" xfId="9437"/>
    <cellStyle name="Heading 1 5 9 2 2" xfId="9438"/>
    <cellStyle name="Heading 1 5 9 2 2 2" xfId="9439"/>
    <cellStyle name="Heading 1 5 9 2 2 3" xfId="9440"/>
    <cellStyle name="Heading 1 5 9 2 3" xfId="9441"/>
    <cellStyle name="Heading 1 5 9 2 4" xfId="9442"/>
    <cellStyle name="Heading 1 5 9 3" xfId="9443"/>
    <cellStyle name="Heading 1 5 9 3 2" xfId="9444"/>
    <cellStyle name="Heading 1 5 9 3 2 2" xfId="9445"/>
    <cellStyle name="Heading 1 5 9 3 2 3" xfId="9446"/>
    <cellStyle name="Heading 1 5 9 3 3" xfId="9447"/>
    <cellStyle name="Heading 1 5 9 3 4" xfId="9448"/>
    <cellStyle name="Heading 1 5 9 4" xfId="9449"/>
    <cellStyle name="Heading 1 5 9 4 2" xfId="9450"/>
    <cellStyle name="Heading 1 5 9 4 2 2" xfId="9451"/>
    <cellStyle name="Heading 1 5 9 4 2 3" xfId="9452"/>
    <cellStyle name="Heading 1 5 9 4 3" xfId="9453"/>
    <cellStyle name="Heading 1 5 9 4 4" xfId="9454"/>
    <cellStyle name="Heading 1 5 9 5" xfId="9455"/>
    <cellStyle name="Heading 1 5 9 5 2" xfId="9456"/>
    <cellStyle name="Heading 1 5 9 5 3" xfId="9457"/>
    <cellStyle name="Heading 1 5 9 6" xfId="9458"/>
    <cellStyle name="Heading 1 5 9 6 2" xfId="9459"/>
    <cellStyle name="Heading 1 5 9 6 3" xfId="9460"/>
    <cellStyle name="Heading 1 5 9 7" xfId="9461"/>
    <cellStyle name="Heading 1 5 9 8" xfId="9462"/>
    <cellStyle name="Heading 1 6" xfId="9463"/>
    <cellStyle name="Heading 1 6 10" xfId="9464"/>
    <cellStyle name="Heading 1 6 10 2" xfId="9465"/>
    <cellStyle name="Heading 1 6 10 2 2" xfId="9466"/>
    <cellStyle name="Heading 1 6 10 2 3" xfId="9467"/>
    <cellStyle name="Heading 1 6 10 3" xfId="9468"/>
    <cellStyle name="Heading 1 6 10 4" xfId="9469"/>
    <cellStyle name="Heading 1 6 11" xfId="9470"/>
    <cellStyle name="Heading 1 6 11 2" xfId="9471"/>
    <cellStyle name="Heading 1 6 11 2 2" xfId="9472"/>
    <cellStyle name="Heading 1 6 11 2 3" xfId="9473"/>
    <cellStyle name="Heading 1 6 11 3" xfId="9474"/>
    <cellStyle name="Heading 1 6 11 4" xfId="9475"/>
    <cellStyle name="Heading 1 6 12" xfId="9476"/>
    <cellStyle name="Heading 1 6 12 2" xfId="9477"/>
    <cellStyle name="Heading 1 6 12 2 2" xfId="9478"/>
    <cellStyle name="Heading 1 6 12 2 3" xfId="9479"/>
    <cellStyle name="Heading 1 6 12 3" xfId="9480"/>
    <cellStyle name="Heading 1 6 12 4" xfId="9481"/>
    <cellStyle name="Heading 1 6 13" xfId="9482"/>
    <cellStyle name="Heading 1 6 13 2" xfId="9483"/>
    <cellStyle name="Heading 1 6 13 3" xfId="9484"/>
    <cellStyle name="Heading 1 6 14" xfId="9485"/>
    <cellStyle name="Heading 1 6 14 2" xfId="9486"/>
    <cellStyle name="Heading 1 6 14 3" xfId="9487"/>
    <cellStyle name="Heading 1 6 15" xfId="9488"/>
    <cellStyle name="Heading 1 6 2" xfId="9489"/>
    <cellStyle name="Heading 1 6 2 10" xfId="9490"/>
    <cellStyle name="Heading 1 6 2 10 2" xfId="9491"/>
    <cellStyle name="Heading 1 6 2 10 3" xfId="9492"/>
    <cellStyle name="Heading 1 6 2 11" xfId="9493"/>
    <cellStyle name="Heading 1 6 2 12" xfId="9494"/>
    <cellStyle name="Heading 1 6 2 2" xfId="9495"/>
    <cellStyle name="Heading 1 6 2 2 2" xfId="9496"/>
    <cellStyle name="Heading 1 6 2 2 2 2" xfId="9497"/>
    <cellStyle name="Heading 1 6 2 2 2 2 2" xfId="9498"/>
    <cellStyle name="Heading 1 6 2 2 2 2 3" xfId="9499"/>
    <cellStyle name="Heading 1 6 2 2 2 3" xfId="9500"/>
    <cellStyle name="Heading 1 6 2 2 2 4" xfId="9501"/>
    <cellStyle name="Heading 1 6 2 2 3" xfId="9502"/>
    <cellStyle name="Heading 1 6 2 2 3 2" xfId="9503"/>
    <cellStyle name="Heading 1 6 2 2 3 2 2" xfId="9504"/>
    <cellStyle name="Heading 1 6 2 2 3 2 3" xfId="9505"/>
    <cellStyle name="Heading 1 6 2 2 3 3" xfId="9506"/>
    <cellStyle name="Heading 1 6 2 2 3 4" xfId="9507"/>
    <cellStyle name="Heading 1 6 2 2 4" xfId="9508"/>
    <cellStyle name="Heading 1 6 2 2 4 2" xfId="9509"/>
    <cellStyle name="Heading 1 6 2 2 4 2 2" xfId="9510"/>
    <cellStyle name="Heading 1 6 2 2 4 2 3" xfId="9511"/>
    <cellStyle name="Heading 1 6 2 2 4 3" xfId="9512"/>
    <cellStyle name="Heading 1 6 2 2 4 4" xfId="9513"/>
    <cellStyle name="Heading 1 6 2 2 5" xfId="9514"/>
    <cellStyle name="Heading 1 6 2 2 5 2" xfId="9515"/>
    <cellStyle name="Heading 1 6 2 2 5 3" xfId="9516"/>
    <cellStyle name="Heading 1 6 2 2 6" xfId="9517"/>
    <cellStyle name="Heading 1 6 2 2 6 2" xfId="9518"/>
    <cellStyle name="Heading 1 6 2 2 6 3" xfId="9519"/>
    <cellStyle name="Heading 1 6 2 2 7" xfId="9520"/>
    <cellStyle name="Heading 1 6 2 3" xfId="9521"/>
    <cellStyle name="Heading 1 6 2 3 2" xfId="9522"/>
    <cellStyle name="Heading 1 6 2 3 2 2" xfId="9523"/>
    <cellStyle name="Heading 1 6 2 3 2 2 2" xfId="9524"/>
    <cellStyle name="Heading 1 6 2 3 2 2 3" xfId="9525"/>
    <cellStyle name="Heading 1 6 2 3 2 3" xfId="9526"/>
    <cellStyle name="Heading 1 6 2 3 2 4" xfId="9527"/>
    <cellStyle name="Heading 1 6 2 3 3" xfId="9528"/>
    <cellStyle name="Heading 1 6 2 3 3 2" xfId="9529"/>
    <cellStyle name="Heading 1 6 2 3 3 2 2" xfId="9530"/>
    <cellStyle name="Heading 1 6 2 3 3 2 3" xfId="9531"/>
    <cellStyle name="Heading 1 6 2 3 3 3" xfId="9532"/>
    <cellStyle name="Heading 1 6 2 3 3 4" xfId="9533"/>
    <cellStyle name="Heading 1 6 2 3 4" xfId="9534"/>
    <cellStyle name="Heading 1 6 2 3 4 2" xfId="9535"/>
    <cellStyle name="Heading 1 6 2 3 4 2 2" xfId="9536"/>
    <cellStyle name="Heading 1 6 2 3 4 2 3" xfId="9537"/>
    <cellStyle name="Heading 1 6 2 3 4 3" xfId="9538"/>
    <cellStyle name="Heading 1 6 2 3 4 4" xfId="9539"/>
    <cellStyle name="Heading 1 6 2 3 5" xfId="9540"/>
    <cellStyle name="Heading 1 6 2 3 5 2" xfId="9541"/>
    <cellStyle name="Heading 1 6 2 3 5 3" xfId="9542"/>
    <cellStyle name="Heading 1 6 2 3 6" xfId="9543"/>
    <cellStyle name="Heading 1 6 2 3 6 2" xfId="9544"/>
    <cellStyle name="Heading 1 6 2 3 6 3" xfId="9545"/>
    <cellStyle name="Heading 1 6 2 3 7" xfId="9546"/>
    <cellStyle name="Heading 1 6 2 4" xfId="9547"/>
    <cellStyle name="Heading 1 6 2 4 2" xfId="9548"/>
    <cellStyle name="Heading 1 6 2 4 2 2" xfId="9549"/>
    <cellStyle name="Heading 1 6 2 4 2 2 2" xfId="9550"/>
    <cellStyle name="Heading 1 6 2 4 2 2 3" xfId="9551"/>
    <cellStyle name="Heading 1 6 2 4 2 3" xfId="9552"/>
    <cellStyle name="Heading 1 6 2 4 2 4" xfId="9553"/>
    <cellStyle name="Heading 1 6 2 4 3" xfId="9554"/>
    <cellStyle name="Heading 1 6 2 4 3 2" xfId="9555"/>
    <cellStyle name="Heading 1 6 2 4 3 2 2" xfId="9556"/>
    <cellStyle name="Heading 1 6 2 4 3 2 3" xfId="9557"/>
    <cellStyle name="Heading 1 6 2 4 3 3" xfId="9558"/>
    <cellStyle name="Heading 1 6 2 4 3 4" xfId="9559"/>
    <cellStyle name="Heading 1 6 2 4 4" xfId="9560"/>
    <cellStyle name="Heading 1 6 2 4 4 2" xfId="9561"/>
    <cellStyle name="Heading 1 6 2 4 4 2 2" xfId="9562"/>
    <cellStyle name="Heading 1 6 2 4 4 2 3" xfId="9563"/>
    <cellStyle name="Heading 1 6 2 4 4 3" xfId="9564"/>
    <cellStyle name="Heading 1 6 2 4 4 4" xfId="9565"/>
    <cellStyle name="Heading 1 6 2 4 5" xfId="9566"/>
    <cellStyle name="Heading 1 6 2 4 5 2" xfId="9567"/>
    <cellStyle name="Heading 1 6 2 4 5 3" xfId="9568"/>
    <cellStyle name="Heading 1 6 2 4 6" xfId="9569"/>
    <cellStyle name="Heading 1 6 2 4 6 2" xfId="9570"/>
    <cellStyle name="Heading 1 6 2 4 6 3" xfId="9571"/>
    <cellStyle name="Heading 1 6 2 4 7" xfId="9572"/>
    <cellStyle name="Heading 1 6 2 5" xfId="9573"/>
    <cellStyle name="Heading 1 6 2 5 2" xfId="9574"/>
    <cellStyle name="Heading 1 6 2 5 2 2" xfId="9575"/>
    <cellStyle name="Heading 1 6 2 5 2 2 2" xfId="9576"/>
    <cellStyle name="Heading 1 6 2 5 2 2 3" xfId="9577"/>
    <cellStyle name="Heading 1 6 2 5 2 3" xfId="9578"/>
    <cellStyle name="Heading 1 6 2 5 2 4" xfId="9579"/>
    <cellStyle name="Heading 1 6 2 5 3" xfId="9580"/>
    <cellStyle name="Heading 1 6 2 5 3 2" xfId="9581"/>
    <cellStyle name="Heading 1 6 2 5 3 2 2" xfId="9582"/>
    <cellStyle name="Heading 1 6 2 5 3 2 3" xfId="9583"/>
    <cellStyle name="Heading 1 6 2 5 3 3" xfId="9584"/>
    <cellStyle name="Heading 1 6 2 5 3 4" xfId="9585"/>
    <cellStyle name="Heading 1 6 2 5 4" xfId="9586"/>
    <cellStyle name="Heading 1 6 2 5 4 2" xfId="9587"/>
    <cellStyle name="Heading 1 6 2 5 4 2 2" xfId="9588"/>
    <cellStyle name="Heading 1 6 2 5 4 2 3" xfId="9589"/>
    <cellStyle name="Heading 1 6 2 5 4 3" xfId="9590"/>
    <cellStyle name="Heading 1 6 2 5 4 4" xfId="9591"/>
    <cellStyle name="Heading 1 6 2 5 5" xfId="9592"/>
    <cellStyle name="Heading 1 6 2 5 5 2" xfId="9593"/>
    <cellStyle name="Heading 1 6 2 5 5 3" xfId="9594"/>
    <cellStyle name="Heading 1 6 2 5 6" xfId="9595"/>
    <cellStyle name="Heading 1 6 2 5 6 2" xfId="9596"/>
    <cellStyle name="Heading 1 6 2 5 6 3" xfId="9597"/>
    <cellStyle name="Heading 1 6 2 5 7" xfId="9598"/>
    <cellStyle name="Heading 1 6 2 6" xfId="9599"/>
    <cellStyle name="Heading 1 6 2 6 2" xfId="9600"/>
    <cellStyle name="Heading 1 6 2 6 2 2" xfId="9601"/>
    <cellStyle name="Heading 1 6 2 6 2 2 2" xfId="9602"/>
    <cellStyle name="Heading 1 6 2 6 2 2 3" xfId="9603"/>
    <cellStyle name="Heading 1 6 2 6 2 3" xfId="9604"/>
    <cellStyle name="Heading 1 6 2 6 2 4" xfId="9605"/>
    <cellStyle name="Heading 1 6 2 6 3" xfId="9606"/>
    <cellStyle name="Heading 1 6 2 6 3 2" xfId="9607"/>
    <cellStyle name="Heading 1 6 2 6 3 2 2" xfId="9608"/>
    <cellStyle name="Heading 1 6 2 6 3 2 3" xfId="9609"/>
    <cellStyle name="Heading 1 6 2 6 3 3" xfId="9610"/>
    <cellStyle name="Heading 1 6 2 6 3 4" xfId="9611"/>
    <cellStyle name="Heading 1 6 2 6 4" xfId="9612"/>
    <cellStyle name="Heading 1 6 2 6 4 2" xfId="9613"/>
    <cellStyle name="Heading 1 6 2 6 4 2 2" xfId="9614"/>
    <cellStyle name="Heading 1 6 2 6 4 2 3" xfId="9615"/>
    <cellStyle name="Heading 1 6 2 6 4 3" xfId="9616"/>
    <cellStyle name="Heading 1 6 2 6 4 4" xfId="9617"/>
    <cellStyle name="Heading 1 6 2 6 5" xfId="9618"/>
    <cellStyle name="Heading 1 6 2 6 5 2" xfId="9619"/>
    <cellStyle name="Heading 1 6 2 6 5 3" xfId="9620"/>
    <cellStyle name="Heading 1 6 2 6 6" xfId="9621"/>
    <cellStyle name="Heading 1 6 2 6 7" xfId="9622"/>
    <cellStyle name="Heading 1 6 2 7" xfId="9623"/>
    <cellStyle name="Heading 1 6 2 7 2" xfId="9624"/>
    <cellStyle name="Heading 1 6 2 7 2 2" xfId="9625"/>
    <cellStyle name="Heading 1 6 2 7 2 3" xfId="9626"/>
    <cellStyle name="Heading 1 6 2 7 3" xfId="9627"/>
    <cellStyle name="Heading 1 6 2 7 4" xfId="9628"/>
    <cellStyle name="Heading 1 6 2 8" xfId="9629"/>
    <cellStyle name="Heading 1 6 2 8 2" xfId="9630"/>
    <cellStyle name="Heading 1 6 2 8 2 2" xfId="9631"/>
    <cellStyle name="Heading 1 6 2 8 2 3" xfId="9632"/>
    <cellStyle name="Heading 1 6 2 8 3" xfId="9633"/>
    <cellStyle name="Heading 1 6 2 8 4" xfId="9634"/>
    <cellStyle name="Heading 1 6 2 9" xfId="9635"/>
    <cellStyle name="Heading 1 6 2 9 2" xfId="9636"/>
    <cellStyle name="Heading 1 6 2 9 2 2" xfId="9637"/>
    <cellStyle name="Heading 1 6 2 9 2 3" xfId="9638"/>
    <cellStyle name="Heading 1 6 2 9 3" xfId="9639"/>
    <cellStyle name="Heading 1 6 2 9 4" xfId="9640"/>
    <cellStyle name="Heading 1 6 3" xfId="9641"/>
    <cellStyle name="Heading 1 6 3 2" xfId="9642"/>
    <cellStyle name="Heading 1 6 3 2 2" xfId="9643"/>
    <cellStyle name="Heading 1 6 3 2 2 2" xfId="9644"/>
    <cellStyle name="Heading 1 6 3 2 2 3" xfId="9645"/>
    <cellStyle name="Heading 1 6 3 2 3" xfId="9646"/>
    <cellStyle name="Heading 1 6 3 2 4" xfId="9647"/>
    <cellStyle name="Heading 1 6 3 3" xfId="9648"/>
    <cellStyle name="Heading 1 6 3 3 2" xfId="9649"/>
    <cellStyle name="Heading 1 6 3 3 2 2" xfId="9650"/>
    <cellStyle name="Heading 1 6 3 3 2 3" xfId="9651"/>
    <cellStyle name="Heading 1 6 3 3 3" xfId="9652"/>
    <cellStyle name="Heading 1 6 3 3 4" xfId="9653"/>
    <cellStyle name="Heading 1 6 3 4" xfId="9654"/>
    <cellStyle name="Heading 1 6 3 4 2" xfId="9655"/>
    <cellStyle name="Heading 1 6 3 4 2 2" xfId="9656"/>
    <cellStyle name="Heading 1 6 3 4 2 3" xfId="9657"/>
    <cellStyle name="Heading 1 6 3 4 3" xfId="9658"/>
    <cellStyle name="Heading 1 6 3 4 4" xfId="9659"/>
    <cellStyle name="Heading 1 6 3 5" xfId="9660"/>
    <cellStyle name="Heading 1 6 3 5 2" xfId="9661"/>
    <cellStyle name="Heading 1 6 3 5 3" xfId="9662"/>
    <cellStyle name="Heading 1 6 3 6" xfId="9663"/>
    <cellStyle name="Heading 1 6 3 6 2" xfId="9664"/>
    <cellStyle name="Heading 1 6 3 6 3" xfId="9665"/>
    <cellStyle name="Heading 1 6 3 7" xfId="9666"/>
    <cellStyle name="Heading 1 6 4" xfId="9667"/>
    <cellStyle name="Heading 1 6 4 2" xfId="9668"/>
    <cellStyle name="Heading 1 6 4 2 2" xfId="9669"/>
    <cellStyle name="Heading 1 6 4 2 2 2" xfId="9670"/>
    <cellStyle name="Heading 1 6 4 2 2 3" xfId="9671"/>
    <cellStyle name="Heading 1 6 4 2 3" xfId="9672"/>
    <cellStyle name="Heading 1 6 4 2 4" xfId="9673"/>
    <cellStyle name="Heading 1 6 4 3" xfId="9674"/>
    <cellStyle name="Heading 1 6 4 3 2" xfId="9675"/>
    <cellStyle name="Heading 1 6 4 3 2 2" xfId="9676"/>
    <cellStyle name="Heading 1 6 4 3 2 3" xfId="9677"/>
    <cellStyle name="Heading 1 6 4 3 3" xfId="9678"/>
    <cellStyle name="Heading 1 6 4 3 4" xfId="9679"/>
    <cellStyle name="Heading 1 6 4 4" xfId="9680"/>
    <cellStyle name="Heading 1 6 4 4 2" xfId="9681"/>
    <cellStyle name="Heading 1 6 4 4 2 2" xfId="9682"/>
    <cellStyle name="Heading 1 6 4 4 2 3" xfId="9683"/>
    <cellStyle name="Heading 1 6 4 4 3" xfId="9684"/>
    <cellStyle name="Heading 1 6 4 4 4" xfId="9685"/>
    <cellStyle name="Heading 1 6 4 5" xfId="9686"/>
    <cellStyle name="Heading 1 6 4 5 2" xfId="9687"/>
    <cellStyle name="Heading 1 6 4 5 3" xfId="9688"/>
    <cellStyle name="Heading 1 6 4 6" xfId="9689"/>
    <cellStyle name="Heading 1 6 4 6 2" xfId="9690"/>
    <cellStyle name="Heading 1 6 4 6 3" xfId="9691"/>
    <cellStyle name="Heading 1 6 4 7" xfId="9692"/>
    <cellStyle name="Heading 1 6 5" xfId="9693"/>
    <cellStyle name="Heading 1 6 5 2" xfId="9694"/>
    <cellStyle name="Heading 1 6 5 2 2" xfId="9695"/>
    <cellStyle name="Heading 1 6 5 2 2 2" xfId="9696"/>
    <cellStyle name="Heading 1 6 5 2 2 3" xfId="9697"/>
    <cellStyle name="Heading 1 6 5 2 3" xfId="9698"/>
    <cellStyle name="Heading 1 6 5 2 4" xfId="9699"/>
    <cellStyle name="Heading 1 6 5 3" xfId="9700"/>
    <cellStyle name="Heading 1 6 5 3 2" xfId="9701"/>
    <cellStyle name="Heading 1 6 5 3 2 2" xfId="9702"/>
    <cellStyle name="Heading 1 6 5 3 2 3" xfId="9703"/>
    <cellStyle name="Heading 1 6 5 3 3" xfId="9704"/>
    <cellStyle name="Heading 1 6 5 3 4" xfId="9705"/>
    <cellStyle name="Heading 1 6 5 4" xfId="9706"/>
    <cellStyle name="Heading 1 6 5 4 2" xfId="9707"/>
    <cellStyle name="Heading 1 6 5 4 2 2" xfId="9708"/>
    <cellStyle name="Heading 1 6 5 4 2 3" xfId="9709"/>
    <cellStyle name="Heading 1 6 5 4 3" xfId="9710"/>
    <cellStyle name="Heading 1 6 5 4 4" xfId="9711"/>
    <cellStyle name="Heading 1 6 5 5" xfId="9712"/>
    <cellStyle name="Heading 1 6 5 5 2" xfId="9713"/>
    <cellStyle name="Heading 1 6 5 5 3" xfId="9714"/>
    <cellStyle name="Heading 1 6 5 6" xfId="9715"/>
    <cellStyle name="Heading 1 6 5 6 2" xfId="9716"/>
    <cellStyle name="Heading 1 6 5 6 3" xfId="9717"/>
    <cellStyle name="Heading 1 6 5 7" xfId="9718"/>
    <cellStyle name="Heading 1 6 6" xfId="9719"/>
    <cellStyle name="Heading 1 6 6 2" xfId="9720"/>
    <cellStyle name="Heading 1 6 6 2 2" xfId="9721"/>
    <cellStyle name="Heading 1 6 6 2 2 2" xfId="9722"/>
    <cellStyle name="Heading 1 6 6 2 2 3" xfId="9723"/>
    <cellStyle name="Heading 1 6 6 2 3" xfId="9724"/>
    <cellStyle name="Heading 1 6 6 2 4" xfId="9725"/>
    <cellStyle name="Heading 1 6 6 3" xfId="9726"/>
    <cellStyle name="Heading 1 6 6 3 2" xfId="9727"/>
    <cellStyle name="Heading 1 6 6 3 2 2" xfId="9728"/>
    <cellStyle name="Heading 1 6 6 3 2 3" xfId="9729"/>
    <cellStyle name="Heading 1 6 6 3 3" xfId="9730"/>
    <cellStyle name="Heading 1 6 6 3 4" xfId="9731"/>
    <cellStyle name="Heading 1 6 6 4" xfId="9732"/>
    <cellStyle name="Heading 1 6 6 4 2" xfId="9733"/>
    <cellStyle name="Heading 1 6 6 4 2 2" xfId="9734"/>
    <cellStyle name="Heading 1 6 6 4 2 3" xfId="9735"/>
    <cellStyle name="Heading 1 6 6 4 3" xfId="9736"/>
    <cellStyle name="Heading 1 6 6 4 4" xfId="9737"/>
    <cellStyle name="Heading 1 6 6 5" xfId="9738"/>
    <cellStyle name="Heading 1 6 6 5 2" xfId="9739"/>
    <cellStyle name="Heading 1 6 6 5 3" xfId="9740"/>
    <cellStyle name="Heading 1 6 6 6" xfId="9741"/>
    <cellStyle name="Heading 1 6 6 6 2" xfId="9742"/>
    <cellStyle name="Heading 1 6 6 6 3" xfId="9743"/>
    <cellStyle name="Heading 1 6 6 7" xfId="9744"/>
    <cellStyle name="Heading 1 6 7" xfId="9745"/>
    <cellStyle name="Heading 1 6 7 2" xfId="9746"/>
    <cellStyle name="Heading 1 6 7 2 2" xfId="9747"/>
    <cellStyle name="Heading 1 6 7 2 2 2" xfId="9748"/>
    <cellStyle name="Heading 1 6 7 2 2 3" xfId="9749"/>
    <cellStyle name="Heading 1 6 7 2 3" xfId="9750"/>
    <cellStyle name="Heading 1 6 7 2 4" xfId="9751"/>
    <cellStyle name="Heading 1 6 7 3" xfId="9752"/>
    <cellStyle name="Heading 1 6 7 3 2" xfId="9753"/>
    <cellStyle name="Heading 1 6 7 3 2 2" xfId="9754"/>
    <cellStyle name="Heading 1 6 7 3 2 3" xfId="9755"/>
    <cellStyle name="Heading 1 6 7 3 3" xfId="9756"/>
    <cellStyle name="Heading 1 6 7 3 4" xfId="9757"/>
    <cellStyle name="Heading 1 6 7 4" xfId="9758"/>
    <cellStyle name="Heading 1 6 7 4 2" xfId="9759"/>
    <cellStyle name="Heading 1 6 7 4 2 2" xfId="9760"/>
    <cellStyle name="Heading 1 6 7 4 2 3" xfId="9761"/>
    <cellStyle name="Heading 1 6 7 4 3" xfId="9762"/>
    <cellStyle name="Heading 1 6 7 4 4" xfId="9763"/>
    <cellStyle name="Heading 1 6 7 5" xfId="9764"/>
    <cellStyle name="Heading 1 6 7 5 2" xfId="9765"/>
    <cellStyle name="Heading 1 6 7 5 3" xfId="9766"/>
    <cellStyle name="Heading 1 6 7 6" xfId="9767"/>
    <cellStyle name="Heading 1 6 7 6 2" xfId="9768"/>
    <cellStyle name="Heading 1 6 7 6 3" xfId="9769"/>
    <cellStyle name="Heading 1 6 7 7" xfId="9770"/>
    <cellStyle name="Heading 1 6 7 8" xfId="9771"/>
    <cellStyle name="Heading 1 6 8" xfId="9772"/>
    <cellStyle name="Heading 1 6 8 2" xfId="9773"/>
    <cellStyle name="Heading 1 6 8 2 2" xfId="9774"/>
    <cellStyle name="Heading 1 6 8 2 2 2" xfId="9775"/>
    <cellStyle name="Heading 1 6 8 2 2 3" xfId="9776"/>
    <cellStyle name="Heading 1 6 8 2 3" xfId="9777"/>
    <cellStyle name="Heading 1 6 8 2 4" xfId="9778"/>
    <cellStyle name="Heading 1 6 8 3" xfId="9779"/>
    <cellStyle name="Heading 1 6 8 3 2" xfId="9780"/>
    <cellStyle name="Heading 1 6 8 3 2 2" xfId="9781"/>
    <cellStyle name="Heading 1 6 8 3 2 3" xfId="9782"/>
    <cellStyle name="Heading 1 6 8 3 3" xfId="9783"/>
    <cellStyle name="Heading 1 6 8 3 4" xfId="9784"/>
    <cellStyle name="Heading 1 6 8 4" xfId="9785"/>
    <cellStyle name="Heading 1 6 8 4 2" xfId="9786"/>
    <cellStyle name="Heading 1 6 8 4 2 2" xfId="9787"/>
    <cellStyle name="Heading 1 6 8 4 2 3" xfId="9788"/>
    <cellStyle name="Heading 1 6 8 4 3" xfId="9789"/>
    <cellStyle name="Heading 1 6 8 4 4" xfId="9790"/>
    <cellStyle name="Heading 1 6 8 5" xfId="9791"/>
    <cellStyle name="Heading 1 6 8 5 2" xfId="9792"/>
    <cellStyle name="Heading 1 6 8 5 3" xfId="9793"/>
    <cellStyle name="Heading 1 6 8 6" xfId="9794"/>
    <cellStyle name="Heading 1 6 8 7" xfId="9795"/>
    <cellStyle name="Heading 1 6 9" xfId="9796"/>
    <cellStyle name="Heading 1 6 9 2" xfId="9797"/>
    <cellStyle name="Heading 1 6 9 2 2" xfId="9798"/>
    <cellStyle name="Heading 1 6 9 2 2 2" xfId="9799"/>
    <cellStyle name="Heading 1 6 9 2 2 3" xfId="9800"/>
    <cellStyle name="Heading 1 6 9 2 3" xfId="9801"/>
    <cellStyle name="Heading 1 6 9 2 4" xfId="9802"/>
    <cellStyle name="Heading 1 6 9 3" xfId="9803"/>
    <cellStyle name="Heading 1 6 9 3 2" xfId="9804"/>
    <cellStyle name="Heading 1 6 9 3 2 2" xfId="9805"/>
    <cellStyle name="Heading 1 6 9 3 2 3" xfId="9806"/>
    <cellStyle name="Heading 1 6 9 3 3" xfId="9807"/>
    <cellStyle name="Heading 1 6 9 3 4" xfId="9808"/>
    <cellStyle name="Heading 1 6 9 4" xfId="9809"/>
    <cellStyle name="Heading 1 6 9 4 2" xfId="9810"/>
    <cellStyle name="Heading 1 6 9 4 2 2" xfId="9811"/>
    <cellStyle name="Heading 1 6 9 4 2 3" xfId="9812"/>
    <cellStyle name="Heading 1 6 9 4 3" xfId="9813"/>
    <cellStyle name="Heading 1 6 9 4 4" xfId="9814"/>
    <cellStyle name="Heading 1 6 9 5" xfId="9815"/>
    <cellStyle name="Heading 1 6 9 5 2" xfId="9816"/>
    <cellStyle name="Heading 1 6 9 5 3" xfId="9817"/>
    <cellStyle name="Heading 1 6 9 6" xfId="9818"/>
    <cellStyle name="Heading 1 6 9 6 2" xfId="9819"/>
    <cellStyle name="Heading 1 6 9 6 3" xfId="9820"/>
    <cellStyle name="Heading 1 6 9 7" xfId="9821"/>
    <cellStyle name="Heading 1 6 9 8" xfId="9822"/>
    <cellStyle name="Heading 1 7" xfId="9823"/>
    <cellStyle name="Heading 1 7 10" xfId="9824"/>
    <cellStyle name="Heading 1 7 10 2" xfId="9825"/>
    <cellStyle name="Heading 1 7 10 2 2" xfId="9826"/>
    <cellStyle name="Heading 1 7 10 2 3" xfId="9827"/>
    <cellStyle name="Heading 1 7 10 3" xfId="9828"/>
    <cellStyle name="Heading 1 7 10 4" xfId="9829"/>
    <cellStyle name="Heading 1 7 11" xfId="9830"/>
    <cellStyle name="Heading 1 7 11 2" xfId="9831"/>
    <cellStyle name="Heading 1 7 11 2 2" xfId="9832"/>
    <cellStyle name="Heading 1 7 11 2 3" xfId="9833"/>
    <cellStyle name="Heading 1 7 11 3" xfId="9834"/>
    <cellStyle name="Heading 1 7 11 4" xfId="9835"/>
    <cellStyle name="Heading 1 7 12" xfId="9836"/>
    <cellStyle name="Heading 1 7 12 2" xfId="9837"/>
    <cellStyle name="Heading 1 7 12 2 2" xfId="9838"/>
    <cellStyle name="Heading 1 7 12 2 3" xfId="9839"/>
    <cellStyle name="Heading 1 7 12 3" xfId="9840"/>
    <cellStyle name="Heading 1 7 12 4" xfId="9841"/>
    <cellStyle name="Heading 1 7 13" xfId="9842"/>
    <cellStyle name="Heading 1 7 13 2" xfId="9843"/>
    <cellStyle name="Heading 1 7 13 3" xfId="9844"/>
    <cellStyle name="Heading 1 7 14" xfId="9845"/>
    <cellStyle name="Heading 1 7 14 2" xfId="9846"/>
    <cellStyle name="Heading 1 7 14 3" xfId="9847"/>
    <cellStyle name="Heading 1 7 15" xfId="9848"/>
    <cellStyle name="Heading 1 7 2" xfId="9849"/>
    <cellStyle name="Heading 1 7 2 10" xfId="9850"/>
    <cellStyle name="Heading 1 7 2 10 2" xfId="9851"/>
    <cellStyle name="Heading 1 7 2 10 3" xfId="9852"/>
    <cellStyle name="Heading 1 7 2 11" xfId="9853"/>
    <cellStyle name="Heading 1 7 2 12" xfId="9854"/>
    <cellStyle name="Heading 1 7 2 2" xfId="9855"/>
    <cellStyle name="Heading 1 7 2 2 2" xfId="9856"/>
    <cellStyle name="Heading 1 7 2 2 2 2" xfId="9857"/>
    <cellStyle name="Heading 1 7 2 2 2 2 2" xfId="9858"/>
    <cellStyle name="Heading 1 7 2 2 2 2 3" xfId="9859"/>
    <cellStyle name="Heading 1 7 2 2 2 3" xfId="9860"/>
    <cellStyle name="Heading 1 7 2 2 2 4" xfId="9861"/>
    <cellStyle name="Heading 1 7 2 2 3" xfId="9862"/>
    <cellStyle name="Heading 1 7 2 2 3 2" xfId="9863"/>
    <cellStyle name="Heading 1 7 2 2 3 2 2" xfId="9864"/>
    <cellStyle name="Heading 1 7 2 2 3 2 3" xfId="9865"/>
    <cellStyle name="Heading 1 7 2 2 3 3" xfId="9866"/>
    <cellStyle name="Heading 1 7 2 2 3 4" xfId="9867"/>
    <cellStyle name="Heading 1 7 2 2 4" xfId="9868"/>
    <cellStyle name="Heading 1 7 2 2 4 2" xfId="9869"/>
    <cellStyle name="Heading 1 7 2 2 4 2 2" xfId="9870"/>
    <cellStyle name="Heading 1 7 2 2 4 2 3" xfId="9871"/>
    <cellStyle name="Heading 1 7 2 2 4 3" xfId="9872"/>
    <cellStyle name="Heading 1 7 2 2 4 4" xfId="9873"/>
    <cellStyle name="Heading 1 7 2 2 5" xfId="9874"/>
    <cellStyle name="Heading 1 7 2 2 5 2" xfId="9875"/>
    <cellStyle name="Heading 1 7 2 2 5 3" xfId="9876"/>
    <cellStyle name="Heading 1 7 2 2 6" xfId="9877"/>
    <cellStyle name="Heading 1 7 2 2 6 2" xfId="9878"/>
    <cellStyle name="Heading 1 7 2 2 6 3" xfId="9879"/>
    <cellStyle name="Heading 1 7 2 2 7" xfId="9880"/>
    <cellStyle name="Heading 1 7 2 3" xfId="9881"/>
    <cellStyle name="Heading 1 7 2 3 2" xfId="9882"/>
    <cellStyle name="Heading 1 7 2 3 2 2" xfId="9883"/>
    <cellStyle name="Heading 1 7 2 3 2 2 2" xfId="9884"/>
    <cellStyle name="Heading 1 7 2 3 2 2 3" xfId="9885"/>
    <cellStyle name="Heading 1 7 2 3 2 3" xfId="9886"/>
    <cellStyle name="Heading 1 7 2 3 2 4" xfId="9887"/>
    <cellStyle name="Heading 1 7 2 3 3" xfId="9888"/>
    <cellStyle name="Heading 1 7 2 3 3 2" xfId="9889"/>
    <cellStyle name="Heading 1 7 2 3 3 2 2" xfId="9890"/>
    <cellStyle name="Heading 1 7 2 3 3 2 3" xfId="9891"/>
    <cellStyle name="Heading 1 7 2 3 3 3" xfId="9892"/>
    <cellStyle name="Heading 1 7 2 3 3 4" xfId="9893"/>
    <cellStyle name="Heading 1 7 2 3 4" xfId="9894"/>
    <cellStyle name="Heading 1 7 2 3 4 2" xfId="9895"/>
    <cellStyle name="Heading 1 7 2 3 4 2 2" xfId="9896"/>
    <cellStyle name="Heading 1 7 2 3 4 2 3" xfId="9897"/>
    <cellStyle name="Heading 1 7 2 3 4 3" xfId="9898"/>
    <cellStyle name="Heading 1 7 2 3 4 4" xfId="9899"/>
    <cellStyle name="Heading 1 7 2 3 5" xfId="9900"/>
    <cellStyle name="Heading 1 7 2 3 5 2" xfId="9901"/>
    <cellStyle name="Heading 1 7 2 3 5 3" xfId="9902"/>
    <cellStyle name="Heading 1 7 2 3 6" xfId="9903"/>
    <cellStyle name="Heading 1 7 2 3 6 2" xfId="9904"/>
    <cellStyle name="Heading 1 7 2 3 6 3" xfId="9905"/>
    <cellStyle name="Heading 1 7 2 3 7" xfId="9906"/>
    <cellStyle name="Heading 1 7 2 4" xfId="9907"/>
    <cellStyle name="Heading 1 7 2 4 2" xfId="9908"/>
    <cellStyle name="Heading 1 7 2 4 2 2" xfId="9909"/>
    <cellStyle name="Heading 1 7 2 4 2 2 2" xfId="9910"/>
    <cellStyle name="Heading 1 7 2 4 2 2 3" xfId="9911"/>
    <cellStyle name="Heading 1 7 2 4 2 3" xfId="9912"/>
    <cellStyle name="Heading 1 7 2 4 2 4" xfId="9913"/>
    <cellStyle name="Heading 1 7 2 4 3" xfId="9914"/>
    <cellStyle name="Heading 1 7 2 4 3 2" xfId="9915"/>
    <cellStyle name="Heading 1 7 2 4 3 2 2" xfId="9916"/>
    <cellStyle name="Heading 1 7 2 4 3 2 3" xfId="9917"/>
    <cellStyle name="Heading 1 7 2 4 3 3" xfId="9918"/>
    <cellStyle name="Heading 1 7 2 4 3 4" xfId="9919"/>
    <cellStyle name="Heading 1 7 2 4 4" xfId="9920"/>
    <cellStyle name="Heading 1 7 2 4 4 2" xfId="9921"/>
    <cellStyle name="Heading 1 7 2 4 4 2 2" xfId="9922"/>
    <cellStyle name="Heading 1 7 2 4 4 2 3" xfId="9923"/>
    <cellStyle name="Heading 1 7 2 4 4 3" xfId="9924"/>
    <cellStyle name="Heading 1 7 2 4 4 4" xfId="9925"/>
    <cellStyle name="Heading 1 7 2 4 5" xfId="9926"/>
    <cellStyle name="Heading 1 7 2 4 5 2" xfId="9927"/>
    <cellStyle name="Heading 1 7 2 4 5 3" xfId="9928"/>
    <cellStyle name="Heading 1 7 2 4 6" xfId="9929"/>
    <cellStyle name="Heading 1 7 2 4 6 2" xfId="9930"/>
    <cellStyle name="Heading 1 7 2 4 6 3" xfId="9931"/>
    <cellStyle name="Heading 1 7 2 4 7" xfId="9932"/>
    <cellStyle name="Heading 1 7 2 5" xfId="9933"/>
    <cellStyle name="Heading 1 7 2 5 2" xfId="9934"/>
    <cellStyle name="Heading 1 7 2 5 2 2" xfId="9935"/>
    <cellStyle name="Heading 1 7 2 5 2 2 2" xfId="9936"/>
    <cellStyle name="Heading 1 7 2 5 2 2 3" xfId="9937"/>
    <cellStyle name="Heading 1 7 2 5 2 3" xfId="9938"/>
    <cellStyle name="Heading 1 7 2 5 2 4" xfId="9939"/>
    <cellStyle name="Heading 1 7 2 5 3" xfId="9940"/>
    <cellStyle name="Heading 1 7 2 5 3 2" xfId="9941"/>
    <cellStyle name="Heading 1 7 2 5 3 2 2" xfId="9942"/>
    <cellStyle name="Heading 1 7 2 5 3 2 3" xfId="9943"/>
    <cellStyle name="Heading 1 7 2 5 3 3" xfId="9944"/>
    <cellStyle name="Heading 1 7 2 5 3 4" xfId="9945"/>
    <cellStyle name="Heading 1 7 2 5 4" xfId="9946"/>
    <cellStyle name="Heading 1 7 2 5 4 2" xfId="9947"/>
    <cellStyle name="Heading 1 7 2 5 4 2 2" xfId="9948"/>
    <cellStyle name="Heading 1 7 2 5 4 2 3" xfId="9949"/>
    <cellStyle name="Heading 1 7 2 5 4 3" xfId="9950"/>
    <cellStyle name="Heading 1 7 2 5 4 4" xfId="9951"/>
    <cellStyle name="Heading 1 7 2 5 5" xfId="9952"/>
    <cellStyle name="Heading 1 7 2 5 5 2" xfId="9953"/>
    <cellStyle name="Heading 1 7 2 5 5 3" xfId="9954"/>
    <cellStyle name="Heading 1 7 2 5 6" xfId="9955"/>
    <cellStyle name="Heading 1 7 2 5 6 2" xfId="9956"/>
    <cellStyle name="Heading 1 7 2 5 6 3" xfId="9957"/>
    <cellStyle name="Heading 1 7 2 5 7" xfId="9958"/>
    <cellStyle name="Heading 1 7 2 6" xfId="9959"/>
    <cellStyle name="Heading 1 7 2 6 2" xfId="9960"/>
    <cellStyle name="Heading 1 7 2 6 2 2" xfId="9961"/>
    <cellStyle name="Heading 1 7 2 6 2 2 2" xfId="9962"/>
    <cellStyle name="Heading 1 7 2 6 2 2 3" xfId="9963"/>
    <cellStyle name="Heading 1 7 2 6 2 3" xfId="9964"/>
    <cellStyle name="Heading 1 7 2 6 2 4" xfId="9965"/>
    <cellStyle name="Heading 1 7 2 6 3" xfId="9966"/>
    <cellStyle name="Heading 1 7 2 6 3 2" xfId="9967"/>
    <cellStyle name="Heading 1 7 2 6 3 2 2" xfId="9968"/>
    <cellStyle name="Heading 1 7 2 6 3 2 3" xfId="9969"/>
    <cellStyle name="Heading 1 7 2 6 3 3" xfId="9970"/>
    <cellStyle name="Heading 1 7 2 6 3 4" xfId="9971"/>
    <cellStyle name="Heading 1 7 2 6 4" xfId="9972"/>
    <cellStyle name="Heading 1 7 2 6 4 2" xfId="9973"/>
    <cellStyle name="Heading 1 7 2 6 4 2 2" xfId="9974"/>
    <cellStyle name="Heading 1 7 2 6 4 2 3" xfId="9975"/>
    <cellStyle name="Heading 1 7 2 6 4 3" xfId="9976"/>
    <cellStyle name="Heading 1 7 2 6 4 4" xfId="9977"/>
    <cellStyle name="Heading 1 7 2 6 5" xfId="9978"/>
    <cellStyle name="Heading 1 7 2 6 5 2" xfId="9979"/>
    <cellStyle name="Heading 1 7 2 6 5 3" xfId="9980"/>
    <cellStyle name="Heading 1 7 2 6 6" xfId="9981"/>
    <cellStyle name="Heading 1 7 2 6 7" xfId="9982"/>
    <cellStyle name="Heading 1 7 2 7" xfId="9983"/>
    <cellStyle name="Heading 1 7 2 7 2" xfId="9984"/>
    <cellStyle name="Heading 1 7 2 7 2 2" xfId="9985"/>
    <cellStyle name="Heading 1 7 2 7 2 3" xfId="9986"/>
    <cellStyle name="Heading 1 7 2 7 3" xfId="9987"/>
    <cellStyle name="Heading 1 7 2 7 4" xfId="9988"/>
    <cellStyle name="Heading 1 7 2 8" xfId="9989"/>
    <cellStyle name="Heading 1 7 2 8 2" xfId="9990"/>
    <cellStyle name="Heading 1 7 2 8 2 2" xfId="9991"/>
    <cellStyle name="Heading 1 7 2 8 2 3" xfId="9992"/>
    <cellStyle name="Heading 1 7 2 8 3" xfId="9993"/>
    <cellStyle name="Heading 1 7 2 8 4" xfId="9994"/>
    <cellStyle name="Heading 1 7 2 9" xfId="9995"/>
    <cellStyle name="Heading 1 7 2 9 2" xfId="9996"/>
    <cellStyle name="Heading 1 7 2 9 2 2" xfId="9997"/>
    <cellStyle name="Heading 1 7 2 9 2 3" xfId="9998"/>
    <cellStyle name="Heading 1 7 2 9 3" xfId="9999"/>
    <cellStyle name="Heading 1 7 2 9 4" xfId="10000"/>
    <cellStyle name="Heading 1 7 3" xfId="10001"/>
    <cellStyle name="Heading 1 7 3 2" xfId="10002"/>
    <cellStyle name="Heading 1 7 3 2 2" xfId="10003"/>
    <cellStyle name="Heading 1 7 3 2 2 2" xfId="10004"/>
    <cellStyle name="Heading 1 7 3 2 2 3" xfId="10005"/>
    <cellStyle name="Heading 1 7 3 2 3" xfId="10006"/>
    <cellStyle name="Heading 1 7 3 2 4" xfId="10007"/>
    <cellStyle name="Heading 1 7 3 3" xfId="10008"/>
    <cellStyle name="Heading 1 7 3 3 2" xfId="10009"/>
    <cellStyle name="Heading 1 7 3 3 2 2" xfId="10010"/>
    <cellStyle name="Heading 1 7 3 3 2 3" xfId="10011"/>
    <cellStyle name="Heading 1 7 3 3 3" xfId="10012"/>
    <cellStyle name="Heading 1 7 3 3 4" xfId="10013"/>
    <cellStyle name="Heading 1 7 3 4" xfId="10014"/>
    <cellStyle name="Heading 1 7 3 4 2" xfId="10015"/>
    <cellStyle name="Heading 1 7 3 4 2 2" xfId="10016"/>
    <cellStyle name="Heading 1 7 3 4 2 3" xfId="10017"/>
    <cellStyle name="Heading 1 7 3 4 3" xfId="10018"/>
    <cellStyle name="Heading 1 7 3 4 4" xfId="10019"/>
    <cellStyle name="Heading 1 7 3 5" xfId="10020"/>
    <cellStyle name="Heading 1 7 3 5 2" xfId="10021"/>
    <cellStyle name="Heading 1 7 3 5 3" xfId="10022"/>
    <cellStyle name="Heading 1 7 3 6" xfId="10023"/>
    <cellStyle name="Heading 1 7 3 6 2" xfId="10024"/>
    <cellStyle name="Heading 1 7 3 6 3" xfId="10025"/>
    <cellStyle name="Heading 1 7 3 7" xfId="10026"/>
    <cellStyle name="Heading 1 7 4" xfId="10027"/>
    <cellStyle name="Heading 1 7 4 2" xfId="10028"/>
    <cellStyle name="Heading 1 7 4 2 2" xfId="10029"/>
    <cellStyle name="Heading 1 7 4 2 2 2" xfId="10030"/>
    <cellStyle name="Heading 1 7 4 2 2 3" xfId="10031"/>
    <cellStyle name="Heading 1 7 4 2 3" xfId="10032"/>
    <cellStyle name="Heading 1 7 4 2 4" xfId="10033"/>
    <cellStyle name="Heading 1 7 4 3" xfId="10034"/>
    <cellStyle name="Heading 1 7 4 3 2" xfId="10035"/>
    <cellStyle name="Heading 1 7 4 3 2 2" xfId="10036"/>
    <cellStyle name="Heading 1 7 4 3 2 3" xfId="10037"/>
    <cellStyle name="Heading 1 7 4 3 3" xfId="10038"/>
    <cellStyle name="Heading 1 7 4 3 4" xfId="10039"/>
    <cellStyle name="Heading 1 7 4 4" xfId="10040"/>
    <cellStyle name="Heading 1 7 4 4 2" xfId="10041"/>
    <cellStyle name="Heading 1 7 4 4 2 2" xfId="10042"/>
    <cellStyle name="Heading 1 7 4 4 2 3" xfId="10043"/>
    <cellStyle name="Heading 1 7 4 4 3" xfId="10044"/>
    <cellStyle name="Heading 1 7 4 4 4" xfId="10045"/>
    <cellStyle name="Heading 1 7 4 5" xfId="10046"/>
    <cellStyle name="Heading 1 7 4 5 2" xfId="10047"/>
    <cellStyle name="Heading 1 7 4 5 3" xfId="10048"/>
    <cellStyle name="Heading 1 7 4 6" xfId="10049"/>
    <cellStyle name="Heading 1 7 4 6 2" xfId="10050"/>
    <cellStyle name="Heading 1 7 4 6 3" xfId="10051"/>
    <cellStyle name="Heading 1 7 4 7" xfId="10052"/>
    <cellStyle name="Heading 1 7 5" xfId="10053"/>
    <cellStyle name="Heading 1 7 5 2" xfId="10054"/>
    <cellStyle name="Heading 1 7 5 2 2" xfId="10055"/>
    <cellStyle name="Heading 1 7 5 2 2 2" xfId="10056"/>
    <cellStyle name="Heading 1 7 5 2 2 3" xfId="10057"/>
    <cellStyle name="Heading 1 7 5 2 3" xfId="10058"/>
    <cellStyle name="Heading 1 7 5 2 4" xfId="10059"/>
    <cellStyle name="Heading 1 7 5 3" xfId="10060"/>
    <cellStyle name="Heading 1 7 5 3 2" xfId="10061"/>
    <cellStyle name="Heading 1 7 5 3 2 2" xfId="10062"/>
    <cellStyle name="Heading 1 7 5 3 2 3" xfId="10063"/>
    <cellStyle name="Heading 1 7 5 3 3" xfId="10064"/>
    <cellStyle name="Heading 1 7 5 3 4" xfId="10065"/>
    <cellStyle name="Heading 1 7 5 4" xfId="10066"/>
    <cellStyle name="Heading 1 7 5 4 2" xfId="10067"/>
    <cellStyle name="Heading 1 7 5 4 2 2" xfId="10068"/>
    <cellStyle name="Heading 1 7 5 4 2 3" xfId="10069"/>
    <cellStyle name="Heading 1 7 5 4 3" xfId="10070"/>
    <cellStyle name="Heading 1 7 5 4 4" xfId="10071"/>
    <cellStyle name="Heading 1 7 5 5" xfId="10072"/>
    <cellStyle name="Heading 1 7 5 5 2" xfId="10073"/>
    <cellStyle name="Heading 1 7 5 5 3" xfId="10074"/>
    <cellStyle name="Heading 1 7 5 6" xfId="10075"/>
    <cellStyle name="Heading 1 7 5 6 2" xfId="10076"/>
    <cellStyle name="Heading 1 7 5 6 3" xfId="10077"/>
    <cellStyle name="Heading 1 7 5 7" xfId="10078"/>
    <cellStyle name="Heading 1 7 6" xfId="10079"/>
    <cellStyle name="Heading 1 7 6 2" xfId="10080"/>
    <cellStyle name="Heading 1 7 6 2 2" xfId="10081"/>
    <cellStyle name="Heading 1 7 6 2 2 2" xfId="10082"/>
    <cellStyle name="Heading 1 7 6 2 2 3" xfId="10083"/>
    <cellStyle name="Heading 1 7 6 2 3" xfId="10084"/>
    <cellStyle name="Heading 1 7 6 2 4" xfId="10085"/>
    <cellStyle name="Heading 1 7 6 3" xfId="10086"/>
    <cellStyle name="Heading 1 7 6 3 2" xfId="10087"/>
    <cellStyle name="Heading 1 7 6 3 2 2" xfId="10088"/>
    <cellStyle name="Heading 1 7 6 3 2 3" xfId="10089"/>
    <cellStyle name="Heading 1 7 6 3 3" xfId="10090"/>
    <cellStyle name="Heading 1 7 6 3 4" xfId="10091"/>
    <cellStyle name="Heading 1 7 6 4" xfId="10092"/>
    <cellStyle name="Heading 1 7 6 4 2" xfId="10093"/>
    <cellStyle name="Heading 1 7 6 4 2 2" xfId="10094"/>
    <cellStyle name="Heading 1 7 6 4 2 3" xfId="10095"/>
    <cellStyle name="Heading 1 7 6 4 3" xfId="10096"/>
    <cellStyle name="Heading 1 7 6 4 4" xfId="10097"/>
    <cellStyle name="Heading 1 7 6 5" xfId="10098"/>
    <cellStyle name="Heading 1 7 6 5 2" xfId="10099"/>
    <cellStyle name="Heading 1 7 6 5 3" xfId="10100"/>
    <cellStyle name="Heading 1 7 6 6" xfId="10101"/>
    <cellStyle name="Heading 1 7 6 6 2" xfId="10102"/>
    <cellStyle name="Heading 1 7 6 6 3" xfId="10103"/>
    <cellStyle name="Heading 1 7 6 7" xfId="10104"/>
    <cellStyle name="Heading 1 7 7" xfId="10105"/>
    <cellStyle name="Heading 1 7 7 2" xfId="10106"/>
    <cellStyle name="Heading 1 7 7 2 2" xfId="10107"/>
    <cellStyle name="Heading 1 7 7 2 2 2" xfId="10108"/>
    <cellStyle name="Heading 1 7 7 2 2 3" xfId="10109"/>
    <cellStyle name="Heading 1 7 7 2 3" xfId="10110"/>
    <cellStyle name="Heading 1 7 7 2 4" xfId="10111"/>
    <cellStyle name="Heading 1 7 7 3" xfId="10112"/>
    <cellStyle name="Heading 1 7 7 3 2" xfId="10113"/>
    <cellStyle name="Heading 1 7 7 3 2 2" xfId="10114"/>
    <cellStyle name="Heading 1 7 7 3 2 3" xfId="10115"/>
    <cellStyle name="Heading 1 7 7 3 3" xfId="10116"/>
    <cellStyle name="Heading 1 7 7 3 4" xfId="10117"/>
    <cellStyle name="Heading 1 7 7 4" xfId="10118"/>
    <cellStyle name="Heading 1 7 7 4 2" xfId="10119"/>
    <cellStyle name="Heading 1 7 7 4 2 2" xfId="10120"/>
    <cellStyle name="Heading 1 7 7 4 2 3" xfId="10121"/>
    <cellStyle name="Heading 1 7 7 4 3" xfId="10122"/>
    <cellStyle name="Heading 1 7 7 4 4" xfId="10123"/>
    <cellStyle name="Heading 1 7 7 5" xfId="10124"/>
    <cellStyle name="Heading 1 7 7 5 2" xfId="10125"/>
    <cellStyle name="Heading 1 7 7 5 3" xfId="10126"/>
    <cellStyle name="Heading 1 7 7 6" xfId="10127"/>
    <cellStyle name="Heading 1 7 7 6 2" xfId="10128"/>
    <cellStyle name="Heading 1 7 7 6 3" xfId="10129"/>
    <cellStyle name="Heading 1 7 7 7" xfId="10130"/>
    <cellStyle name="Heading 1 7 7 8" xfId="10131"/>
    <cellStyle name="Heading 1 7 8" xfId="10132"/>
    <cellStyle name="Heading 1 7 8 2" xfId="10133"/>
    <cellStyle name="Heading 1 7 8 2 2" xfId="10134"/>
    <cellStyle name="Heading 1 7 8 2 2 2" xfId="10135"/>
    <cellStyle name="Heading 1 7 8 2 2 3" xfId="10136"/>
    <cellStyle name="Heading 1 7 8 2 3" xfId="10137"/>
    <cellStyle name="Heading 1 7 8 2 4" xfId="10138"/>
    <cellStyle name="Heading 1 7 8 3" xfId="10139"/>
    <cellStyle name="Heading 1 7 8 3 2" xfId="10140"/>
    <cellStyle name="Heading 1 7 8 3 2 2" xfId="10141"/>
    <cellStyle name="Heading 1 7 8 3 2 3" xfId="10142"/>
    <cellStyle name="Heading 1 7 8 3 3" xfId="10143"/>
    <cellStyle name="Heading 1 7 8 3 4" xfId="10144"/>
    <cellStyle name="Heading 1 7 8 4" xfId="10145"/>
    <cellStyle name="Heading 1 7 8 4 2" xfId="10146"/>
    <cellStyle name="Heading 1 7 8 4 2 2" xfId="10147"/>
    <cellStyle name="Heading 1 7 8 4 2 3" xfId="10148"/>
    <cellStyle name="Heading 1 7 8 4 3" xfId="10149"/>
    <cellStyle name="Heading 1 7 8 4 4" xfId="10150"/>
    <cellStyle name="Heading 1 7 8 5" xfId="10151"/>
    <cellStyle name="Heading 1 7 8 5 2" xfId="10152"/>
    <cellStyle name="Heading 1 7 8 5 3" xfId="10153"/>
    <cellStyle name="Heading 1 7 8 6" xfId="10154"/>
    <cellStyle name="Heading 1 7 8 7" xfId="10155"/>
    <cellStyle name="Heading 1 7 9" xfId="10156"/>
    <cellStyle name="Heading 1 7 9 2" xfId="10157"/>
    <cellStyle name="Heading 1 7 9 2 2" xfId="10158"/>
    <cellStyle name="Heading 1 7 9 2 2 2" xfId="10159"/>
    <cellStyle name="Heading 1 7 9 2 2 3" xfId="10160"/>
    <cellStyle name="Heading 1 7 9 2 3" xfId="10161"/>
    <cellStyle name="Heading 1 7 9 2 4" xfId="10162"/>
    <cellStyle name="Heading 1 7 9 3" xfId="10163"/>
    <cellStyle name="Heading 1 7 9 3 2" xfId="10164"/>
    <cellStyle name="Heading 1 7 9 3 2 2" xfId="10165"/>
    <cellStyle name="Heading 1 7 9 3 2 3" xfId="10166"/>
    <cellStyle name="Heading 1 7 9 3 3" xfId="10167"/>
    <cellStyle name="Heading 1 7 9 3 4" xfId="10168"/>
    <cellStyle name="Heading 1 7 9 4" xfId="10169"/>
    <cellStyle name="Heading 1 7 9 4 2" xfId="10170"/>
    <cellStyle name="Heading 1 7 9 4 2 2" xfId="10171"/>
    <cellStyle name="Heading 1 7 9 4 2 3" xfId="10172"/>
    <cellStyle name="Heading 1 7 9 4 3" xfId="10173"/>
    <cellStyle name="Heading 1 7 9 4 4" xfId="10174"/>
    <cellStyle name="Heading 1 7 9 5" xfId="10175"/>
    <cellStyle name="Heading 1 7 9 5 2" xfId="10176"/>
    <cellStyle name="Heading 1 7 9 5 3" xfId="10177"/>
    <cellStyle name="Heading 1 7 9 6" xfId="10178"/>
    <cellStyle name="Heading 1 7 9 6 2" xfId="10179"/>
    <cellStyle name="Heading 1 7 9 6 3" xfId="10180"/>
    <cellStyle name="Heading 1 7 9 7" xfId="10181"/>
    <cellStyle name="Heading 1 7 9 8" xfId="10182"/>
    <cellStyle name="Heading 1 8" xfId="10183"/>
    <cellStyle name="Heading 1 8 2" xfId="10184"/>
    <cellStyle name="Heading 1 8 2 10" xfId="10185"/>
    <cellStyle name="Heading 1 8 2 10 2" xfId="10186"/>
    <cellStyle name="Heading 1 8 2 10 3" xfId="10187"/>
    <cellStyle name="Heading 1 8 2 11" xfId="10188"/>
    <cellStyle name="Heading 1 8 2 12" xfId="10189"/>
    <cellStyle name="Heading 1 8 2 2" xfId="10190"/>
    <cellStyle name="Heading 1 8 2 2 2" xfId="10191"/>
    <cellStyle name="Heading 1 8 2 2 2 2" xfId="10192"/>
    <cellStyle name="Heading 1 8 2 2 2 2 2" xfId="10193"/>
    <cellStyle name="Heading 1 8 2 2 2 2 3" xfId="10194"/>
    <cellStyle name="Heading 1 8 2 2 2 3" xfId="10195"/>
    <cellStyle name="Heading 1 8 2 2 2 4" xfId="10196"/>
    <cellStyle name="Heading 1 8 2 2 3" xfId="10197"/>
    <cellStyle name="Heading 1 8 2 2 3 2" xfId="10198"/>
    <cellStyle name="Heading 1 8 2 2 3 2 2" xfId="10199"/>
    <cellStyle name="Heading 1 8 2 2 3 2 3" xfId="10200"/>
    <cellStyle name="Heading 1 8 2 2 3 3" xfId="10201"/>
    <cellStyle name="Heading 1 8 2 2 3 4" xfId="10202"/>
    <cellStyle name="Heading 1 8 2 2 4" xfId="10203"/>
    <cellStyle name="Heading 1 8 2 2 4 2" xfId="10204"/>
    <cellStyle name="Heading 1 8 2 2 4 2 2" xfId="10205"/>
    <cellStyle name="Heading 1 8 2 2 4 2 3" xfId="10206"/>
    <cellStyle name="Heading 1 8 2 2 4 3" xfId="10207"/>
    <cellStyle name="Heading 1 8 2 2 4 4" xfId="10208"/>
    <cellStyle name="Heading 1 8 2 2 5" xfId="10209"/>
    <cellStyle name="Heading 1 8 2 2 5 2" xfId="10210"/>
    <cellStyle name="Heading 1 8 2 2 5 3" xfId="10211"/>
    <cellStyle name="Heading 1 8 2 2 6" xfId="10212"/>
    <cellStyle name="Heading 1 8 2 2 6 2" xfId="10213"/>
    <cellStyle name="Heading 1 8 2 2 6 3" xfId="10214"/>
    <cellStyle name="Heading 1 8 2 2 7" xfId="10215"/>
    <cellStyle name="Heading 1 8 2 3" xfId="10216"/>
    <cellStyle name="Heading 1 8 2 3 2" xfId="10217"/>
    <cellStyle name="Heading 1 8 2 3 2 2" xfId="10218"/>
    <cellStyle name="Heading 1 8 2 3 2 2 2" xfId="10219"/>
    <cellStyle name="Heading 1 8 2 3 2 2 3" xfId="10220"/>
    <cellStyle name="Heading 1 8 2 3 2 3" xfId="10221"/>
    <cellStyle name="Heading 1 8 2 3 2 4" xfId="10222"/>
    <cellStyle name="Heading 1 8 2 3 3" xfId="10223"/>
    <cellStyle name="Heading 1 8 2 3 3 2" xfId="10224"/>
    <cellStyle name="Heading 1 8 2 3 3 2 2" xfId="10225"/>
    <cellStyle name="Heading 1 8 2 3 3 2 3" xfId="10226"/>
    <cellStyle name="Heading 1 8 2 3 3 3" xfId="10227"/>
    <cellStyle name="Heading 1 8 2 3 3 4" xfId="10228"/>
    <cellStyle name="Heading 1 8 2 3 4" xfId="10229"/>
    <cellStyle name="Heading 1 8 2 3 4 2" xfId="10230"/>
    <cellStyle name="Heading 1 8 2 3 4 2 2" xfId="10231"/>
    <cellStyle name="Heading 1 8 2 3 4 2 3" xfId="10232"/>
    <cellStyle name="Heading 1 8 2 3 4 3" xfId="10233"/>
    <cellStyle name="Heading 1 8 2 3 4 4" xfId="10234"/>
    <cellStyle name="Heading 1 8 2 3 5" xfId="10235"/>
    <cellStyle name="Heading 1 8 2 3 5 2" xfId="10236"/>
    <cellStyle name="Heading 1 8 2 3 5 3" xfId="10237"/>
    <cellStyle name="Heading 1 8 2 3 6" xfId="10238"/>
    <cellStyle name="Heading 1 8 2 3 6 2" xfId="10239"/>
    <cellStyle name="Heading 1 8 2 3 6 3" xfId="10240"/>
    <cellStyle name="Heading 1 8 2 3 7" xfId="10241"/>
    <cellStyle name="Heading 1 8 2 4" xfId="10242"/>
    <cellStyle name="Heading 1 8 2 4 2" xfId="10243"/>
    <cellStyle name="Heading 1 8 2 4 2 2" xfId="10244"/>
    <cellStyle name="Heading 1 8 2 4 2 2 2" xfId="10245"/>
    <cellStyle name="Heading 1 8 2 4 2 2 3" xfId="10246"/>
    <cellStyle name="Heading 1 8 2 4 2 3" xfId="10247"/>
    <cellStyle name="Heading 1 8 2 4 2 4" xfId="10248"/>
    <cellStyle name="Heading 1 8 2 4 3" xfId="10249"/>
    <cellStyle name="Heading 1 8 2 4 3 2" xfId="10250"/>
    <cellStyle name="Heading 1 8 2 4 3 2 2" xfId="10251"/>
    <cellStyle name="Heading 1 8 2 4 3 2 3" xfId="10252"/>
    <cellStyle name="Heading 1 8 2 4 3 3" xfId="10253"/>
    <cellStyle name="Heading 1 8 2 4 3 4" xfId="10254"/>
    <cellStyle name="Heading 1 8 2 4 4" xfId="10255"/>
    <cellStyle name="Heading 1 8 2 4 4 2" xfId="10256"/>
    <cellStyle name="Heading 1 8 2 4 4 2 2" xfId="10257"/>
    <cellStyle name="Heading 1 8 2 4 4 2 3" xfId="10258"/>
    <cellStyle name="Heading 1 8 2 4 4 3" xfId="10259"/>
    <cellStyle name="Heading 1 8 2 4 4 4" xfId="10260"/>
    <cellStyle name="Heading 1 8 2 4 5" xfId="10261"/>
    <cellStyle name="Heading 1 8 2 4 5 2" xfId="10262"/>
    <cellStyle name="Heading 1 8 2 4 5 3" xfId="10263"/>
    <cellStyle name="Heading 1 8 2 4 6" xfId="10264"/>
    <cellStyle name="Heading 1 8 2 4 6 2" xfId="10265"/>
    <cellStyle name="Heading 1 8 2 4 6 3" xfId="10266"/>
    <cellStyle name="Heading 1 8 2 4 7" xfId="10267"/>
    <cellStyle name="Heading 1 8 2 5" xfId="10268"/>
    <cellStyle name="Heading 1 8 2 5 2" xfId="10269"/>
    <cellStyle name="Heading 1 8 2 5 2 2" xfId="10270"/>
    <cellStyle name="Heading 1 8 2 5 2 2 2" xfId="10271"/>
    <cellStyle name="Heading 1 8 2 5 2 2 3" xfId="10272"/>
    <cellStyle name="Heading 1 8 2 5 2 3" xfId="10273"/>
    <cellStyle name="Heading 1 8 2 5 2 4" xfId="10274"/>
    <cellStyle name="Heading 1 8 2 5 3" xfId="10275"/>
    <cellStyle name="Heading 1 8 2 5 3 2" xfId="10276"/>
    <cellStyle name="Heading 1 8 2 5 3 2 2" xfId="10277"/>
    <cellStyle name="Heading 1 8 2 5 3 2 3" xfId="10278"/>
    <cellStyle name="Heading 1 8 2 5 3 3" xfId="10279"/>
    <cellStyle name="Heading 1 8 2 5 3 4" xfId="10280"/>
    <cellStyle name="Heading 1 8 2 5 4" xfId="10281"/>
    <cellStyle name="Heading 1 8 2 5 4 2" xfId="10282"/>
    <cellStyle name="Heading 1 8 2 5 4 2 2" xfId="10283"/>
    <cellStyle name="Heading 1 8 2 5 4 2 3" xfId="10284"/>
    <cellStyle name="Heading 1 8 2 5 4 3" xfId="10285"/>
    <cellStyle name="Heading 1 8 2 5 4 4" xfId="10286"/>
    <cellStyle name="Heading 1 8 2 5 5" xfId="10287"/>
    <cellStyle name="Heading 1 8 2 5 5 2" xfId="10288"/>
    <cellStyle name="Heading 1 8 2 5 5 3" xfId="10289"/>
    <cellStyle name="Heading 1 8 2 5 6" xfId="10290"/>
    <cellStyle name="Heading 1 8 2 5 6 2" xfId="10291"/>
    <cellStyle name="Heading 1 8 2 5 6 3" xfId="10292"/>
    <cellStyle name="Heading 1 8 2 5 7" xfId="10293"/>
    <cellStyle name="Heading 1 8 2 6" xfId="10294"/>
    <cellStyle name="Heading 1 8 2 6 2" xfId="10295"/>
    <cellStyle name="Heading 1 8 2 6 2 2" xfId="10296"/>
    <cellStyle name="Heading 1 8 2 6 2 2 2" xfId="10297"/>
    <cellStyle name="Heading 1 8 2 6 2 2 3" xfId="10298"/>
    <cellStyle name="Heading 1 8 2 6 2 3" xfId="10299"/>
    <cellStyle name="Heading 1 8 2 6 2 4" xfId="10300"/>
    <cellStyle name="Heading 1 8 2 6 3" xfId="10301"/>
    <cellStyle name="Heading 1 8 2 6 3 2" xfId="10302"/>
    <cellStyle name="Heading 1 8 2 6 3 2 2" xfId="10303"/>
    <cellStyle name="Heading 1 8 2 6 3 2 3" xfId="10304"/>
    <cellStyle name="Heading 1 8 2 6 3 3" xfId="10305"/>
    <cellStyle name="Heading 1 8 2 6 3 4" xfId="10306"/>
    <cellStyle name="Heading 1 8 2 6 4" xfId="10307"/>
    <cellStyle name="Heading 1 8 2 6 4 2" xfId="10308"/>
    <cellStyle name="Heading 1 8 2 6 4 2 2" xfId="10309"/>
    <cellStyle name="Heading 1 8 2 6 4 2 3" xfId="10310"/>
    <cellStyle name="Heading 1 8 2 6 4 3" xfId="10311"/>
    <cellStyle name="Heading 1 8 2 6 4 4" xfId="10312"/>
    <cellStyle name="Heading 1 8 2 6 5" xfId="10313"/>
    <cellStyle name="Heading 1 8 2 6 5 2" xfId="10314"/>
    <cellStyle name="Heading 1 8 2 6 5 3" xfId="10315"/>
    <cellStyle name="Heading 1 8 2 6 6" xfId="10316"/>
    <cellStyle name="Heading 1 8 2 6 7" xfId="10317"/>
    <cellStyle name="Heading 1 8 2 7" xfId="10318"/>
    <cellStyle name="Heading 1 8 2 7 2" xfId="10319"/>
    <cellStyle name="Heading 1 8 2 7 2 2" xfId="10320"/>
    <cellStyle name="Heading 1 8 2 7 2 3" xfId="10321"/>
    <cellStyle name="Heading 1 8 2 7 3" xfId="10322"/>
    <cellStyle name="Heading 1 8 2 7 4" xfId="10323"/>
    <cellStyle name="Heading 1 8 2 8" xfId="10324"/>
    <cellStyle name="Heading 1 8 2 8 2" xfId="10325"/>
    <cellStyle name="Heading 1 8 2 8 2 2" xfId="10326"/>
    <cellStyle name="Heading 1 8 2 8 2 3" xfId="10327"/>
    <cellStyle name="Heading 1 8 2 8 3" xfId="10328"/>
    <cellStyle name="Heading 1 8 2 8 4" xfId="10329"/>
    <cellStyle name="Heading 1 8 2 9" xfId="10330"/>
    <cellStyle name="Heading 1 8 2 9 2" xfId="10331"/>
    <cellStyle name="Heading 1 8 2 9 2 2" xfId="10332"/>
    <cellStyle name="Heading 1 8 2 9 2 3" xfId="10333"/>
    <cellStyle name="Heading 1 8 2 9 3" xfId="10334"/>
    <cellStyle name="Heading 1 8 2 9 4" xfId="10335"/>
    <cellStyle name="Heading 1 8 3" xfId="10336"/>
    <cellStyle name="Heading 1 8 3 2" xfId="10337"/>
    <cellStyle name="Heading 1 8 3 2 2" xfId="10338"/>
    <cellStyle name="Heading 1 8 3 2 2 2" xfId="10339"/>
    <cellStyle name="Heading 1 8 3 2 2 3" xfId="10340"/>
    <cellStyle name="Heading 1 8 3 2 3" xfId="10341"/>
    <cellStyle name="Heading 1 8 3 2 4" xfId="10342"/>
    <cellStyle name="Heading 1 8 3 3" xfId="10343"/>
    <cellStyle name="Heading 1 8 3 3 2" xfId="10344"/>
    <cellStyle name="Heading 1 8 3 3 2 2" xfId="10345"/>
    <cellStyle name="Heading 1 8 3 3 2 3" xfId="10346"/>
    <cellStyle name="Heading 1 8 3 3 3" xfId="10347"/>
    <cellStyle name="Heading 1 8 3 3 4" xfId="10348"/>
    <cellStyle name="Heading 1 8 3 4" xfId="10349"/>
    <cellStyle name="Heading 1 8 3 4 2" xfId="10350"/>
    <cellStyle name="Heading 1 8 3 4 2 2" xfId="10351"/>
    <cellStyle name="Heading 1 8 3 4 2 3" xfId="10352"/>
    <cellStyle name="Heading 1 8 3 4 3" xfId="10353"/>
    <cellStyle name="Heading 1 8 3 4 4" xfId="10354"/>
    <cellStyle name="Heading 1 8 3 5" xfId="10355"/>
    <cellStyle name="Heading 1 8 3 5 2" xfId="10356"/>
    <cellStyle name="Heading 1 8 3 5 3" xfId="10357"/>
    <cellStyle name="Heading 1 8 3 6" xfId="10358"/>
    <cellStyle name="Heading 1 8 3 6 2" xfId="10359"/>
    <cellStyle name="Heading 1 8 3 6 3" xfId="10360"/>
    <cellStyle name="Heading 1 8 3 7" xfId="10361"/>
    <cellStyle name="Heading 1 8 3 8" xfId="10362"/>
    <cellStyle name="Heading 1 8 4" xfId="10363"/>
    <cellStyle name="Heading 1 8 4 2" xfId="10364"/>
    <cellStyle name="Heading 1 8 4 2 2" xfId="10365"/>
    <cellStyle name="Heading 1 8 4 2 2 2" xfId="10366"/>
    <cellStyle name="Heading 1 8 4 2 2 3" xfId="10367"/>
    <cellStyle name="Heading 1 8 4 2 3" xfId="10368"/>
    <cellStyle name="Heading 1 8 4 2 4" xfId="10369"/>
    <cellStyle name="Heading 1 8 4 3" xfId="10370"/>
    <cellStyle name="Heading 1 8 4 3 2" xfId="10371"/>
    <cellStyle name="Heading 1 8 4 3 2 2" xfId="10372"/>
    <cellStyle name="Heading 1 8 4 3 2 3" xfId="10373"/>
    <cellStyle name="Heading 1 8 4 3 3" xfId="10374"/>
    <cellStyle name="Heading 1 8 4 3 4" xfId="10375"/>
    <cellStyle name="Heading 1 8 4 4" xfId="10376"/>
    <cellStyle name="Heading 1 8 4 4 2" xfId="10377"/>
    <cellStyle name="Heading 1 8 4 4 2 2" xfId="10378"/>
    <cellStyle name="Heading 1 8 4 4 2 3" xfId="10379"/>
    <cellStyle name="Heading 1 8 4 4 3" xfId="10380"/>
    <cellStyle name="Heading 1 8 4 4 4" xfId="10381"/>
    <cellStyle name="Heading 1 8 4 5" xfId="10382"/>
    <cellStyle name="Heading 1 8 4 5 2" xfId="10383"/>
    <cellStyle name="Heading 1 8 4 5 3" xfId="10384"/>
    <cellStyle name="Heading 1 8 4 6" xfId="10385"/>
    <cellStyle name="Heading 1 8 4 7" xfId="10386"/>
    <cellStyle name="Heading 1 8 5" xfId="10387"/>
    <cellStyle name="Heading 1 8 5 2" xfId="10388"/>
    <cellStyle name="Heading 1 8 5 2 2" xfId="10389"/>
    <cellStyle name="Heading 1 8 5 2 2 2" xfId="10390"/>
    <cellStyle name="Heading 1 8 5 2 2 3" xfId="10391"/>
    <cellStyle name="Heading 1 8 5 2 3" xfId="10392"/>
    <cellStyle name="Heading 1 8 5 2 4" xfId="10393"/>
    <cellStyle name="Heading 1 8 5 3" xfId="10394"/>
    <cellStyle name="Heading 1 8 5 3 2" xfId="10395"/>
    <cellStyle name="Heading 1 8 5 3 2 2" xfId="10396"/>
    <cellStyle name="Heading 1 8 5 3 2 3" xfId="10397"/>
    <cellStyle name="Heading 1 8 5 3 3" xfId="10398"/>
    <cellStyle name="Heading 1 8 5 3 4" xfId="10399"/>
    <cellStyle name="Heading 1 8 5 4" xfId="10400"/>
    <cellStyle name="Heading 1 8 5 4 2" xfId="10401"/>
    <cellStyle name="Heading 1 8 5 4 2 2" xfId="10402"/>
    <cellStyle name="Heading 1 8 5 4 2 3" xfId="10403"/>
    <cellStyle name="Heading 1 8 5 4 3" xfId="10404"/>
    <cellStyle name="Heading 1 8 5 4 4" xfId="10405"/>
    <cellStyle name="Heading 1 8 5 5" xfId="10406"/>
    <cellStyle name="Heading 1 8 5 5 2" xfId="10407"/>
    <cellStyle name="Heading 1 8 5 5 3" xfId="10408"/>
    <cellStyle name="Heading 1 8 5 6" xfId="10409"/>
    <cellStyle name="Heading 1 8 5 6 2" xfId="10410"/>
    <cellStyle name="Heading 1 8 5 6 3" xfId="10411"/>
    <cellStyle name="Heading 1 8 5 7" xfId="10412"/>
    <cellStyle name="Heading 1 8 5 8" xfId="10413"/>
    <cellStyle name="Heading 1 8 6" xfId="10414"/>
    <cellStyle name="Heading 1 8 6 2" xfId="10415"/>
    <cellStyle name="Heading 1 8 6 3" xfId="10416"/>
    <cellStyle name="Heading 1 8 7" xfId="10417"/>
    <cellStyle name="Heading 1 9" xfId="10418"/>
    <cellStyle name="Heading 1 9 2" xfId="10419"/>
    <cellStyle name="Heading 1 9 2 10" xfId="10420"/>
    <cellStyle name="Heading 1 9 2 10 2" xfId="10421"/>
    <cellStyle name="Heading 1 9 2 10 3" xfId="10422"/>
    <cellStyle name="Heading 1 9 2 11" xfId="10423"/>
    <cellStyle name="Heading 1 9 2 12" xfId="10424"/>
    <cellStyle name="Heading 1 9 2 2" xfId="10425"/>
    <cellStyle name="Heading 1 9 2 2 2" xfId="10426"/>
    <cellStyle name="Heading 1 9 2 2 2 2" xfId="10427"/>
    <cellStyle name="Heading 1 9 2 2 2 2 2" xfId="10428"/>
    <cellStyle name="Heading 1 9 2 2 2 2 3" xfId="10429"/>
    <cellStyle name="Heading 1 9 2 2 2 3" xfId="10430"/>
    <cellStyle name="Heading 1 9 2 2 2 4" xfId="10431"/>
    <cellStyle name="Heading 1 9 2 2 3" xfId="10432"/>
    <cellStyle name="Heading 1 9 2 2 3 2" xfId="10433"/>
    <cellStyle name="Heading 1 9 2 2 3 2 2" xfId="10434"/>
    <cellStyle name="Heading 1 9 2 2 3 2 3" xfId="10435"/>
    <cellStyle name="Heading 1 9 2 2 3 3" xfId="10436"/>
    <cellStyle name="Heading 1 9 2 2 3 4" xfId="10437"/>
    <cellStyle name="Heading 1 9 2 2 4" xfId="10438"/>
    <cellStyle name="Heading 1 9 2 2 4 2" xfId="10439"/>
    <cellStyle name="Heading 1 9 2 2 4 2 2" xfId="10440"/>
    <cellStyle name="Heading 1 9 2 2 4 2 3" xfId="10441"/>
    <cellStyle name="Heading 1 9 2 2 4 3" xfId="10442"/>
    <cellStyle name="Heading 1 9 2 2 4 4" xfId="10443"/>
    <cellStyle name="Heading 1 9 2 2 5" xfId="10444"/>
    <cellStyle name="Heading 1 9 2 2 5 2" xfId="10445"/>
    <cellStyle name="Heading 1 9 2 2 5 3" xfId="10446"/>
    <cellStyle name="Heading 1 9 2 2 6" xfId="10447"/>
    <cellStyle name="Heading 1 9 2 2 6 2" xfId="10448"/>
    <cellStyle name="Heading 1 9 2 2 6 3" xfId="10449"/>
    <cellStyle name="Heading 1 9 2 2 7" xfId="10450"/>
    <cellStyle name="Heading 1 9 2 3" xfId="10451"/>
    <cellStyle name="Heading 1 9 2 3 2" xfId="10452"/>
    <cellStyle name="Heading 1 9 2 3 2 2" xfId="10453"/>
    <cellStyle name="Heading 1 9 2 3 2 2 2" xfId="10454"/>
    <cellStyle name="Heading 1 9 2 3 2 2 3" xfId="10455"/>
    <cellStyle name="Heading 1 9 2 3 2 3" xfId="10456"/>
    <cellStyle name="Heading 1 9 2 3 2 4" xfId="10457"/>
    <cellStyle name="Heading 1 9 2 3 3" xfId="10458"/>
    <cellStyle name="Heading 1 9 2 3 3 2" xfId="10459"/>
    <cellStyle name="Heading 1 9 2 3 3 2 2" xfId="10460"/>
    <cellStyle name="Heading 1 9 2 3 3 2 3" xfId="10461"/>
    <cellStyle name="Heading 1 9 2 3 3 3" xfId="10462"/>
    <cellStyle name="Heading 1 9 2 3 3 4" xfId="10463"/>
    <cellStyle name="Heading 1 9 2 3 4" xfId="10464"/>
    <cellStyle name="Heading 1 9 2 3 4 2" xfId="10465"/>
    <cellStyle name="Heading 1 9 2 3 4 2 2" xfId="10466"/>
    <cellStyle name="Heading 1 9 2 3 4 2 3" xfId="10467"/>
    <cellStyle name="Heading 1 9 2 3 4 3" xfId="10468"/>
    <cellStyle name="Heading 1 9 2 3 4 4" xfId="10469"/>
    <cellStyle name="Heading 1 9 2 3 5" xfId="10470"/>
    <cellStyle name="Heading 1 9 2 3 5 2" xfId="10471"/>
    <cellStyle name="Heading 1 9 2 3 5 3" xfId="10472"/>
    <cellStyle name="Heading 1 9 2 3 6" xfId="10473"/>
    <cellStyle name="Heading 1 9 2 3 6 2" xfId="10474"/>
    <cellStyle name="Heading 1 9 2 3 6 3" xfId="10475"/>
    <cellStyle name="Heading 1 9 2 3 7" xfId="10476"/>
    <cellStyle name="Heading 1 9 2 4" xfId="10477"/>
    <cellStyle name="Heading 1 9 2 4 2" xfId="10478"/>
    <cellStyle name="Heading 1 9 2 4 2 2" xfId="10479"/>
    <cellStyle name="Heading 1 9 2 4 2 2 2" xfId="10480"/>
    <cellStyle name="Heading 1 9 2 4 2 2 3" xfId="10481"/>
    <cellStyle name="Heading 1 9 2 4 2 3" xfId="10482"/>
    <cellStyle name="Heading 1 9 2 4 2 4" xfId="10483"/>
    <cellStyle name="Heading 1 9 2 4 3" xfId="10484"/>
    <cellStyle name="Heading 1 9 2 4 3 2" xfId="10485"/>
    <cellStyle name="Heading 1 9 2 4 3 2 2" xfId="10486"/>
    <cellStyle name="Heading 1 9 2 4 3 2 3" xfId="10487"/>
    <cellStyle name="Heading 1 9 2 4 3 3" xfId="10488"/>
    <cellStyle name="Heading 1 9 2 4 3 4" xfId="10489"/>
    <cellStyle name="Heading 1 9 2 4 4" xfId="10490"/>
    <cellStyle name="Heading 1 9 2 4 4 2" xfId="10491"/>
    <cellStyle name="Heading 1 9 2 4 4 2 2" xfId="10492"/>
    <cellStyle name="Heading 1 9 2 4 4 2 3" xfId="10493"/>
    <cellStyle name="Heading 1 9 2 4 4 3" xfId="10494"/>
    <cellStyle name="Heading 1 9 2 4 4 4" xfId="10495"/>
    <cellStyle name="Heading 1 9 2 4 5" xfId="10496"/>
    <cellStyle name="Heading 1 9 2 4 5 2" xfId="10497"/>
    <cellStyle name="Heading 1 9 2 4 5 3" xfId="10498"/>
    <cellStyle name="Heading 1 9 2 4 6" xfId="10499"/>
    <cellStyle name="Heading 1 9 2 4 6 2" xfId="10500"/>
    <cellStyle name="Heading 1 9 2 4 6 3" xfId="10501"/>
    <cellStyle name="Heading 1 9 2 4 7" xfId="10502"/>
    <cellStyle name="Heading 1 9 2 5" xfId="10503"/>
    <cellStyle name="Heading 1 9 2 5 2" xfId="10504"/>
    <cellStyle name="Heading 1 9 2 5 2 2" xfId="10505"/>
    <cellStyle name="Heading 1 9 2 5 2 2 2" xfId="10506"/>
    <cellStyle name="Heading 1 9 2 5 2 2 3" xfId="10507"/>
    <cellStyle name="Heading 1 9 2 5 2 3" xfId="10508"/>
    <cellStyle name="Heading 1 9 2 5 2 4" xfId="10509"/>
    <cellStyle name="Heading 1 9 2 5 3" xfId="10510"/>
    <cellStyle name="Heading 1 9 2 5 3 2" xfId="10511"/>
    <cellStyle name="Heading 1 9 2 5 3 2 2" xfId="10512"/>
    <cellStyle name="Heading 1 9 2 5 3 2 3" xfId="10513"/>
    <cellStyle name="Heading 1 9 2 5 3 3" xfId="10514"/>
    <cellStyle name="Heading 1 9 2 5 3 4" xfId="10515"/>
    <cellStyle name="Heading 1 9 2 5 4" xfId="10516"/>
    <cellStyle name="Heading 1 9 2 5 4 2" xfId="10517"/>
    <cellStyle name="Heading 1 9 2 5 4 2 2" xfId="10518"/>
    <cellStyle name="Heading 1 9 2 5 4 2 3" xfId="10519"/>
    <cellStyle name="Heading 1 9 2 5 4 3" xfId="10520"/>
    <cellStyle name="Heading 1 9 2 5 4 4" xfId="10521"/>
    <cellStyle name="Heading 1 9 2 5 5" xfId="10522"/>
    <cellStyle name="Heading 1 9 2 5 5 2" xfId="10523"/>
    <cellStyle name="Heading 1 9 2 5 5 3" xfId="10524"/>
    <cellStyle name="Heading 1 9 2 5 6" xfId="10525"/>
    <cellStyle name="Heading 1 9 2 5 6 2" xfId="10526"/>
    <cellStyle name="Heading 1 9 2 5 6 3" xfId="10527"/>
    <cellStyle name="Heading 1 9 2 5 7" xfId="10528"/>
    <cellStyle name="Heading 1 9 2 6" xfId="10529"/>
    <cellStyle name="Heading 1 9 2 6 2" xfId="10530"/>
    <cellStyle name="Heading 1 9 2 6 2 2" xfId="10531"/>
    <cellStyle name="Heading 1 9 2 6 2 2 2" xfId="10532"/>
    <cellStyle name="Heading 1 9 2 6 2 2 3" xfId="10533"/>
    <cellStyle name="Heading 1 9 2 6 2 3" xfId="10534"/>
    <cellStyle name="Heading 1 9 2 6 2 4" xfId="10535"/>
    <cellStyle name="Heading 1 9 2 6 3" xfId="10536"/>
    <cellStyle name="Heading 1 9 2 6 3 2" xfId="10537"/>
    <cellStyle name="Heading 1 9 2 6 3 2 2" xfId="10538"/>
    <cellStyle name="Heading 1 9 2 6 3 2 3" xfId="10539"/>
    <cellStyle name="Heading 1 9 2 6 3 3" xfId="10540"/>
    <cellStyle name="Heading 1 9 2 6 3 4" xfId="10541"/>
    <cellStyle name="Heading 1 9 2 6 4" xfId="10542"/>
    <cellStyle name="Heading 1 9 2 6 4 2" xfId="10543"/>
    <cellStyle name="Heading 1 9 2 6 4 2 2" xfId="10544"/>
    <cellStyle name="Heading 1 9 2 6 4 2 3" xfId="10545"/>
    <cellStyle name="Heading 1 9 2 6 4 3" xfId="10546"/>
    <cellStyle name="Heading 1 9 2 6 4 4" xfId="10547"/>
    <cellStyle name="Heading 1 9 2 6 5" xfId="10548"/>
    <cellStyle name="Heading 1 9 2 6 5 2" xfId="10549"/>
    <cellStyle name="Heading 1 9 2 6 5 3" xfId="10550"/>
    <cellStyle name="Heading 1 9 2 6 6" xfId="10551"/>
    <cellStyle name="Heading 1 9 2 6 7" xfId="10552"/>
    <cellStyle name="Heading 1 9 2 7" xfId="10553"/>
    <cellStyle name="Heading 1 9 2 7 2" xfId="10554"/>
    <cellStyle name="Heading 1 9 2 7 2 2" xfId="10555"/>
    <cellStyle name="Heading 1 9 2 7 2 3" xfId="10556"/>
    <cellStyle name="Heading 1 9 2 7 3" xfId="10557"/>
    <cellStyle name="Heading 1 9 2 7 4" xfId="10558"/>
    <cellStyle name="Heading 1 9 2 8" xfId="10559"/>
    <cellStyle name="Heading 1 9 2 8 2" xfId="10560"/>
    <cellStyle name="Heading 1 9 2 8 2 2" xfId="10561"/>
    <cellStyle name="Heading 1 9 2 8 2 3" xfId="10562"/>
    <cellStyle name="Heading 1 9 2 8 3" xfId="10563"/>
    <cellStyle name="Heading 1 9 2 8 4" xfId="10564"/>
    <cellStyle name="Heading 1 9 2 9" xfId="10565"/>
    <cellStyle name="Heading 1 9 2 9 2" xfId="10566"/>
    <cellStyle name="Heading 1 9 2 9 2 2" xfId="10567"/>
    <cellStyle name="Heading 1 9 2 9 2 3" xfId="10568"/>
    <cellStyle name="Heading 1 9 2 9 3" xfId="10569"/>
    <cellStyle name="Heading 1 9 2 9 4" xfId="10570"/>
    <cellStyle name="Heading 1 9 3" xfId="10571"/>
    <cellStyle name="Heading 1 9 3 2" xfId="10572"/>
    <cellStyle name="Heading 1 9 3 2 2" xfId="10573"/>
    <cellStyle name="Heading 1 9 3 2 2 2" xfId="10574"/>
    <cellStyle name="Heading 1 9 3 2 2 3" xfId="10575"/>
    <cellStyle name="Heading 1 9 3 2 3" xfId="10576"/>
    <cellStyle name="Heading 1 9 3 2 4" xfId="10577"/>
    <cellStyle name="Heading 1 9 3 3" xfId="10578"/>
    <cellStyle name="Heading 1 9 3 3 2" xfId="10579"/>
    <cellStyle name="Heading 1 9 3 3 2 2" xfId="10580"/>
    <cellStyle name="Heading 1 9 3 3 2 3" xfId="10581"/>
    <cellStyle name="Heading 1 9 3 3 3" xfId="10582"/>
    <cellStyle name="Heading 1 9 3 3 4" xfId="10583"/>
    <cellStyle name="Heading 1 9 3 4" xfId="10584"/>
    <cellStyle name="Heading 1 9 3 4 2" xfId="10585"/>
    <cellStyle name="Heading 1 9 3 4 2 2" xfId="10586"/>
    <cellStyle name="Heading 1 9 3 4 2 3" xfId="10587"/>
    <cellStyle name="Heading 1 9 3 4 3" xfId="10588"/>
    <cellStyle name="Heading 1 9 3 4 4" xfId="10589"/>
    <cellStyle name="Heading 1 9 3 5" xfId="10590"/>
    <cellStyle name="Heading 1 9 3 5 2" xfId="10591"/>
    <cellStyle name="Heading 1 9 3 5 3" xfId="10592"/>
    <cellStyle name="Heading 1 9 3 6" xfId="10593"/>
    <cellStyle name="Heading 1 9 3 6 2" xfId="10594"/>
    <cellStyle name="Heading 1 9 3 6 3" xfId="10595"/>
    <cellStyle name="Heading 1 9 3 7" xfId="10596"/>
    <cellStyle name="Heading 1 9 3 8" xfId="10597"/>
    <cellStyle name="Heading 1 9 4" xfId="10598"/>
    <cellStyle name="Heading 1 9 4 2" xfId="10599"/>
    <cellStyle name="Heading 1 9 4 2 2" xfId="10600"/>
    <cellStyle name="Heading 1 9 4 2 2 2" xfId="10601"/>
    <cellStyle name="Heading 1 9 4 2 2 3" xfId="10602"/>
    <cellStyle name="Heading 1 9 4 2 3" xfId="10603"/>
    <cellStyle name="Heading 1 9 4 2 4" xfId="10604"/>
    <cellStyle name="Heading 1 9 4 3" xfId="10605"/>
    <cellStyle name="Heading 1 9 4 3 2" xfId="10606"/>
    <cellStyle name="Heading 1 9 4 3 2 2" xfId="10607"/>
    <cellStyle name="Heading 1 9 4 3 2 3" xfId="10608"/>
    <cellStyle name="Heading 1 9 4 3 3" xfId="10609"/>
    <cellStyle name="Heading 1 9 4 3 4" xfId="10610"/>
    <cellStyle name="Heading 1 9 4 4" xfId="10611"/>
    <cellStyle name="Heading 1 9 4 4 2" xfId="10612"/>
    <cellStyle name="Heading 1 9 4 4 2 2" xfId="10613"/>
    <cellStyle name="Heading 1 9 4 4 2 3" xfId="10614"/>
    <cellStyle name="Heading 1 9 4 4 3" xfId="10615"/>
    <cellStyle name="Heading 1 9 4 4 4" xfId="10616"/>
    <cellStyle name="Heading 1 9 4 5" xfId="10617"/>
    <cellStyle name="Heading 1 9 4 5 2" xfId="10618"/>
    <cellStyle name="Heading 1 9 4 5 3" xfId="10619"/>
    <cellStyle name="Heading 1 9 4 6" xfId="10620"/>
    <cellStyle name="Heading 1 9 4 7" xfId="10621"/>
    <cellStyle name="Heading 1 9 5" xfId="10622"/>
    <cellStyle name="Heading 1 9 5 2" xfId="10623"/>
    <cellStyle name="Heading 1 9 5 2 2" xfId="10624"/>
    <cellStyle name="Heading 1 9 5 2 2 2" xfId="10625"/>
    <cellStyle name="Heading 1 9 5 2 2 3" xfId="10626"/>
    <cellStyle name="Heading 1 9 5 2 3" xfId="10627"/>
    <cellStyle name="Heading 1 9 5 2 4" xfId="10628"/>
    <cellStyle name="Heading 1 9 5 3" xfId="10629"/>
    <cellStyle name="Heading 1 9 5 3 2" xfId="10630"/>
    <cellStyle name="Heading 1 9 5 3 2 2" xfId="10631"/>
    <cellStyle name="Heading 1 9 5 3 2 3" xfId="10632"/>
    <cellStyle name="Heading 1 9 5 3 3" xfId="10633"/>
    <cellStyle name="Heading 1 9 5 3 4" xfId="10634"/>
    <cellStyle name="Heading 1 9 5 4" xfId="10635"/>
    <cellStyle name="Heading 1 9 5 4 2" xfId="10636"/>
    <cellStyle name="Heading 1 9 5 4 2 2" xfId="10637"/>
    <cellStyle name="Heading 1 9 5 4 2 3" xfId="10638"/>
    <cellStyle name="Heading 1 9 5 4 3" xfId="10639"/>
    <cellStyle name="Heading 1 9 5 4 4" xfId="10640"/>
    <cellStyle name="Heading 1 9 5 5" xfId="10641"/>
    <cellStyle name="Heading 1 9 5 5 2" xfId="10642"/>
    <cellStyle name="Heading 1 9 5 5 3" xfId="10643"/>
    <cellStyle name="Heading 1 9 5 6" xfId="10644"/>
    <cellStyle name="Heading 1 9 5 6 2" xfId="10645"/>
    <cellStyle name="Heading 1 9 5 6 3" xfId="10646"/>
    <cellStyle name="Heading 1 9 5 7" xfId="10647"/>
    <cellStyle name="Heading 1 9 5 8" xfId="10648"/>
    <cellStyle name="Heading 1 9 6" xfId="10649"/>
    <cellStyle name="Heading 1 9 6 2" xfId="10650"/>
    <cellStyle name="Heading 1 9 6 3" xfId="10651"/>
    <cellStyle name="Heading 1 9 7" xfId="10652"/>
    <cellStyle name="Heading 2 10" xfId="10653"/>
    <cellStyle name="Heading 2 10 2" xfId="10654"/>
    <cellStyle name="Heading 2 10 2 10" xfId="10655"/>
    <cellStyle name="Heading 2 10 2 10 2" xfId="10656"/>
    <cellStyle name="Heading 2 10 2 10 3" xfId="10657"/>
    <cellStyle name="Heading 2 10 2 11" xfId="10658"/>
    <cellStyle name="Heading 2 10 2 12" xfId="10659"/>
    <cellStyle name="Heading 2 10 2 2" xfId="10660"/>
    <cellStyle name="Heading 2 10 2 2 2" xfId="10661"/>
    <cellStyle name="Heading 2 10 2 2 2 2" xfId="10662"/>
    <cellStyle name="Heading 2 10 2 2 2 2 2" xfId="10663"/>
    <cellStyle name="Heading 2 10 2 2 2 2 3" xfId="10664"/>
    <cellStyle name="Heading 2 10 2 2 2 3" xfId="10665"/>
    <cellStyle name="Heading 2 10 2 2 3" xfId="10666"/>
    <cellStyle name="Heading 2 10 2 2 3 2" xfId="10667"/>
    <cellStyle name="Heading 2 10 2 2 3 2 2" xfId="10668"/>
    <cellStyle name="Heading 2 10 2 2 3 2 3" xfId="10669"/>
    <cellStyle name="Heading 2 10 2 2 3 3" xfId="10670"/>
    <cellStyle name="Heading 2 10 2 2 4" xfId="10671"/>
    <cellStyle name="Heading 2 10 2 2 4 2" xfId="10672"/>
    <cellStyle name="Heading 2 10 2 2 4 2 2" xfId="10673"/>
    <cellStyle name="Heading 2 10 2 2 4 2 3" xfId="10674"/>
    <cellStyle name="Heading 2 10 2 2 4 3" xfId="10675"/>
    <cellStyle name="Heading 2 10 2 2 5" xfId="10676"/>
    <cellStyle name="Heading 2 10 2 2 5 2" xfId="10677"/>
    <cellStyle name="Heading 2 10 2 2 5 3" xfId="10678"/>
    <cellStyle name="Heading 2 10 2 2 6" xfId="10679"/>
    <cellStyle name="Heading 2 10 2 3" xfId="10680"/>
    <cellStyle name="Heading 2 10 2 3 2" xfId="10681"/>
    <cellStyle name="Heading 2 10 2 3 2 2" xfId="10682"/>
    <cellStyle name="Heading 2 10 2 3 2 2 2" xfId="10683"/>
    <cellStyle name="Heading 2 10 2 3 2 2 3" xfId="10684"/>
    <cellStyle name="Heading 2 10 2 3 2 3" xfId="10685"/>
    <cellStyle name="Heading 2 10 2 3 3" xfId="10686"/>
    <cellStyle name="Heading 2 10 2 3 3 2" xfId="10687"/>
    <cellStyle name="Heading 2 10 2 3 3 2 2" xfId="10688"/>
    <cellStyle name="Heading 2 10 2 3 3 2 3" xfId="10689"/>
    <cellStyle name="Heading 2 10 2 3 3 3" xfId="10690"/>
    <cellStyle name="Heading 2 10 2 3 4" xfId="10691"/>
    <cellStyle name="Heading 2 10 2 3 4 2" xfId="10692"/>
    <cellStyle name="Heading 2 10 2 3 4 2 2" xfId="10693"/>
    <cellStyle name="Heading 2 10 2 3 4 2 3" xfId="10694"/>
    <cellStyle name="Heading 2 10 2 3 4 3" xfId="10695"/>
    <cellStyle name="Heading 2 10 2 3 5" xfId="10696"/>
    <cellStyle name="Heading 2 10 2 3 5 2" xfId="10697"/>
    <cellStyle name="Heading 2 10 2 3 5 3" xfId="10698"/>
    <cellStyle name="Heading 2 10 2 3 6" xfId="10699"/>
    <cellStyle name="Heading 2 10 2 4" xfId="10700"/>
    <cellStyle name="Heading 2 10 2 4 2" xfId="10701"/>
    <cellStyle name="Heading 2 10 2 4 2 2" xfId="10702"/>
    <cellStyle name="Heading 2 10 2 4 2 2 2" xfId="10703"/>
    <cellStyle name="Heading 2 10 2 4 2 2 3" xfId="10704"/>
    <cellStyle name="Heading 2 10 2 4 2 3" xfId="10705"/>
    <cellStyle name="Heading 2 10 2 4 3" xfId="10706"/>
    <cellStyle name="Heading 2 10 2 4 3 2" xfId="10707"/>
    <cellStyle name="Heading 2 10 2 4 3 2 2" xfId="10708"/>
    <cellStyle name="Heading 2 10 2 4 3 2 3" xfId="10709"/>
    <cellStyle name="Heading 2 10 2 4 3 3" xfId="10710"/>
    <cellStyle name="Heading 2 10 2 4 4" xfId="10711"/>
    <cellStyle name="Heading 2 10 2 4 4 2" xfId="10712"/>
    <cellStyle name="Heading 2 10 2 4 4 2 2" xfId="10713"/>
    <cellStyle name="Heading 2 10 2 4 4 2 3" xfId="10714"/>
    <cellStyle name="Heading 2 10 2 4 4 3" xfId="10715"/>
    <cellStyle name="Heading 2 10 2 4 5" xfId="10716"/>
    <cellStyle name="Heading 2 10 2 4 5 2" xfId="10717"/>
    <cellStyle name="Heading 2 10 2 4 5 3" xfId="10718"/>
    <cellStyle name="Heading 2 10 2 4 6" xfId="10719"/>
    <cellStyle name="Heading 2 10 2 5" xfId="10720"/>
    <cellStyle name="Heading 2 10 2 5 2" xfId="10721"/>
    <cellStyle name="Heading 2 10 2 5 2 2" xfId="10722"/>
    <cellStyle name="Heading 2 10 2 5 2 2 2" xfId="10723"/>
    <cellStyle name="Heading 2 10 2 5 2 2 3" xfId="10724"/>
    <cellStyle name="Heading 2 10 2 5 2 3" xfId="10725"/>
    <cellStyle name="Heading 2 10 2 5 3" xfId="10726"/>
    <cellStyle name="Heading 2 10 2 5 3 2" xfId="10727"/>
    <cellStyle name="Heading 2 10 2 5 3 2 2" xfId="10728"/>
    <cellStyle name="Heading 2 10 2 5 3 2 3" xfId="10729"/>
    <cellStyle name="Heading 2 10 2 5 3 3" xfId="10730"/>
    <cellStyle name="Heading 2 10 2 5 4" xfId="10731"/>
    <cellStyle name="Heading 2 10 2 5 4 2" xfId="10732"/>
    <cellStyle name="Heading 2 10 2 5 4 2 2" xfId="10733"/>
    <cellStyle name="Heading 2 10 2 5 4 2 3" xfId="10734"/>
    <cellStyle name="Heading 2 10 2 5 4 3" xfId="10735"/>
    <cellStyle name="Heading 2 10 2 5 5" xfId="10736"/>
    <cellStyle name="Heading 2 10 2 5 5 2" xfId="10737"/>
    <cellStyle name="Heading 2 10 2 5 5 3" xfId="10738"/>
    <cellStyle name="Heading 2 10 2 5 6" xfId="10739"/>
    <cellStyle name="Heading 2 10 2 6" xfId="10740"/>
    <cellStyle name="Heading 2 10 2 6 2" xfId="10741"/>
    <cellStyle name="Heading 2 10 2 6 2 2" xfId="10742"/>
    <cellStyle name="Heading 2 10 2 6 2 2 2" xfId="10743"/>
    <cellStyle name="Heading 2 10 2 6 2 2 3" xfId="10744"/>
    <cellStyle name="Heading 2 10 2 6 2 3" xfId="10745"/>
    <cellStyle name="Heading 2 10 2 6 3" xfId="10746"/>
    <cellStyle name="Heading 2 10 2 6 3 2" xfId="10747"/>
    <cellStyle name="Heading 2 10 2 6 3 2 2" xfId="10748"/>
    <cellStyle name="Heading 2 10 2 6 3 2 3" xfId="10749"/>
    <cellStyle name="Heading 2 10 2 6 3 3" xfId="10750"/>
    <cellStyle name="Heading 2 10 2 6 4" xfId="10751"/>
    <cellStyle name="Heading 2 10 2 6 4 2" xfId="10752"/>
    <cellStyle name="Heading 2 10 2 6 4 2 2" xfId="10753"/>
    <cellStyle name="Heading 2 10 2 6 4 2 3" xfId="10754"/>
    <cellStyle name="Heading 2 10 2 6 4 3" xfId="10755"/>
    <cellStyle name="Heading 2 10 2 6 5" xfId="10756"/>
    <cellStyle name="Heading 2 10 2 6 5 2" xfId="10757"/>
    <cellStyle name="Heading 2 10 2 6 6" xfId="10758"/>
    <cellStyle name="Heading 2 10 2 6 6 2" xfId="10759"/>
    <cellStyle name="Heading 2 10 2 6 6 3" xfId="10760"/>
    <cellStyle name="Heading 2 10 2 6 7" xfId="10761"/>
    <cellStyle name="Heading 2 10 2 6 8" xfId="10762"/>
    <cellStyle name="Heading 2 10 2 7" xfId="10763"/>
    <cellStyle name="Heading 2 10 2 7 2" xfId="10764"/>
    <cellStyle name="Heading 2 10 2 7 2 2" xfId="10765"/>
    <cellStyle name="Heading 2 10 2 7 2 3" xfId="10766"/>
    <cellStyle name="Heading 2 10 2 7 3" xfId="10767"/>
    <cellStyle name="Heading 2 10 2 8" xfId="10768"/>
    <cellStyle name="Heading 2 10 2 8 2" xfId="10769"/>
    <cellStyle name="Heading 2 10 2 8 2 2" xfId="10770"/>
    <cellStyle name="Heading 2 10 2 8 2 3" xfId="10771"/>
    <cellStyle name="Heading 2 10 2 8 3" xfId="10772"/>
    <cellStyle name="Heading 2 10 2 9" xfId="10773"/>
    <cellStyle name="Heading 2 10 2 9 2" xfId="10774"/>
    <cellStyle name="Heading 2 10 2 9 2 2" xfId="10775"/>
    <cellStyle name="Heading 2 10 2 9 2 3" xfId="10776"/>
    <cellStyle name="Heading 2 10 2 9 3" xfId="10777"/>
    <cellStyle name="Heading 2 10 3" xfId="10778"/>
    <cellStyle name="Heading 2 10 3 2" xfId="10779"/>
    <cellStyle name="Heading 2 10 3 2 2" xfId="10780"/>
    <cellStyle name="Heading 2 10 3 2 2 2" xfId="10781"/>
    <cellStyle name="Heading 2 10 3 2 2 3" xfId="10782"/>
    <cellStyle name="Heading 2 10 3 2 3" xfId="10783"/>
    <cellStyle name="Heading 2 10 3 3" xfId="10784"/>
    <cellStyle name="Heading 2 10 3 3 2" xfId="10785"/>
    <cellStyle name="Heading 2 10 3 3 2 2" xfId="10786"/>
    <cellStyle name="Heading 2 10 3 3 2 3" xfId="10787"/>
    <cellStyle name="Heading 2 10 3 3 3" xfId="10788"/>
    <cellStyle name="Heading 2 10 3 4" xfId="10789"/>
    <cellStyle name="Heading 2 10 3 4 2" xfId="10790"/>
    <cellStyle name="Heading 2 10 3 4 2 2" xfId="10791"/>
    <cellStyle name="Heading 2 10 3 4 2 3" xfId="10792"/>
    <cellStyle name="Heading 2 10 3 4 3" xfId="10793"/>
    <cellStyle name="Heading 2 10 3 5" xfId="10794"/>
    <cellStyle name="Heading 2 10 3 5 2" xfId="10795"/>
    <cellStyle name="Heading 2 10 3 6" xfId="10796"/>
    <cellStyle name="Heading 2 10 3 6 2" xfId="10797"/>
    <cellStyle name="Heading 2 10 3 6 3" xfId="10798"/>
    <cellStyle name="Heading 2 10 3 7" xfId="10799"/>
    <cellStyle name="Heading 2 10 3 8" xfId="10800"/>
    <cellStyle name="Heading 2 10 4" xfId="10801"/>
    <cellStyle name="Heading 2 10 4 2" xfId="10802"/>
    <cellStyle name="Heading 2 10 4 2 2" xfId="10803"/>
    <cellStyle name="Heading 2 10 4 2 2 2" xfId="10804"/>
    <cellStyle name="Heading 2 10 4 2 2 3" xfId="10805"/>
    <cellStyle name="Heading 2 10 4 2 3" xfId="10806"/>
    <cellStyle name="Heading 2 10 4 3" xfId="10807"/>
    <cellStyle name="Heading 2 10 4 3 2" xfId="10808"/>
    <cellStyle name="Heading 2 10 4 3 2 2" xfId="10809"/>
    <cellStyle name="Heading 2 10 4 3 2 3" xfId="10810"/>
    <cellStyle name="Heading 2 10 4 3 3" xfId="10811"/>
    <cellStyle name="Heading 2 10 4 4" xfId="10812"/>
    <cellStyle name="Heading 2 10 4 4 2" xfId="10813"/>
    <cellStyle name="Heading 2 10 4 4 2 2" xfId="10814"/>
    <cellStyle name="Heading 2 10 4 4 2 3" xfId="10815"/>
    <cellStyle name="Heading 2 10 4 4 3" xfId="10816"/>
    <cellStyle name="Heading 2 10 4 5" xfId="10817"/>
    <cellStyle name="Heading 2 10 4 5 2" xfId="10818"/>
    <cellStyle name="Heading 2 10 4 6" xfId="10819"/>
    <cellStyle name="Heading 2 10 4 6 2" xfId="10820"/>
    <cellStyle name="Heading 2 10 4 6 3" xfId="10821"/>
    <cellStyle name="Heading 2 10 4 7" xfId="10822"/>
    <cellStyle name="Heading 2 10 4 8" xfId="10823"/>
    <cellStyle name="Heading 2 10 5" xfId="10824"/>
    <cellStyle name="Heading 2 10 5 2" xfId="10825"/>
    <cellStyle name="Heading 2 10 5 2 2" xfId="10826"/>
    <cellStyle name="Heading 2 10 5 2 2 2" xfId="10827"/>
    <cellStyle name="Heading 2 10 5 2 2 3" xfId="10828"/>
    <cellStyle name="Heading 2 10 5 2 3" xfId="10829"/>
    <cellStyle name="Heading 2 10 5 3" xfId="10830"/>
    <cellStyle name="Heading 2 10 5 3 2" xfId="10831"/>
    <cellStyle name="Heading 2 10 5 3 2 2" xfId="10832"/>
    <cellStyle name="Heading 2 10 5 3 2 3" xfId="10833"/>
    <cellStyle name="Heading 2 10 5 3 3" xfId="10834"/>
    <cellStyle name="Heading 2 10 5 4" xfId="10835"/>
    <cellStyle name="Heading 2 10 5 4 2" xfId="10836"/>
    <cellStyle name="Heading 2 10 5 4 2 2" xfId="10837"/>
    <cellStyle name="Heading 2 10 5 4 2 3" xfId="10838"/>
    <cellStyle name="Heading 2 10 5 4 3" xfId="10839"/>
    <cellStyle name="Heading 2 10 5 5" xfId="10840"/>
    <cellStyle name="Heading 2 10 5 5 2" xfId="10841"/>
    <cellStyle name="Heading 2 10 5 6" xfId="10842"/>
    <cellStyle name="Heading 2 10 5 6 2" xfId="10843"/>
    <cellStyle name="Heading 2 10 5 6 3" xfId="10844"/>
    <cellStyle name="Heading 2 10 5 7" xfId="10845"/>
    <cellStyle name="Heading 2 10 5 8" xfId="10846"/>
    <cellStyle name="Heading 2 10 6" xfId="10847"/>
    <cellStyle name="Heading 2 10 6 2" xfId="10848"/>
    <cellStyle name="Heading 2 10 6 3" xfId="10849"/>
    <cellStyle name="Heading 2 10 7" xfId="10850"/>
    <cellStyle name="Heading 2 11" xfId="10851"/>
    <cellStyle name="Heading 2 11 2" xfId="10852"/>
    <cellStyle name="Heading 2 11 2 10" xfId="10853"/>
    <cellStyle name="Heading 2 11 2 10 2" xfId="10854"/>
    <cellStyle name="Heading 2 11 2 10 3" xfId="10855"/>
    <cellStyle name="Heading 2 11 2 11" xfId="10856"/>
    <cellStyle name="Heading 2 11 2 12" xfId="10857"/>
    <cellStyle name="Heading 2 11 2 2" xfId="10858"/>
    <cellStyle name="Heading 2 11 2 2 2" xfId="10859"/>
    <cellStyle name="Heading 2 11 2 2 2 2" xfId="10860"/>
    <cellStyle name="Heading 2 11 2 2 2 2 2" xfId="10861"/>
    <cellStyle name="Heading 2 11 2 2 2 2 3" xfId="10862"/>
    <cellStyle name="Heading 2 11 2 2 2 3" xfId="10863"/>
    <cellStyle name="Heading 2 11 2 2 3" xfId="10864"/>
    <cellStyle name="Heading 2 11 2 2 3 2" xfId="10865"/>
    <cellStyle name="Heading 2 11 2 2 3 2 2" xfId="10866"/>
    <cellStyle name="Heading 2 11 2 2 3 2 3" xfId="10867"/>
    <cellStyle name="Heading 2 11 2 2 3 3" xfId="10868"/>
    <cellStyle name="Heading 2 11 2 2 4" xfId="10869"/>
    <cellStyle name="Heading 2 11 2 2 4 2" xfId="10870"/>
    <cellStyle name="Heading 2 11 2 2 4 2 2" xfId="10871"/>
    <cellStyle name="Heading 2 11 2 2 4 2 3" xfId="10872"/>
    <cellStyle name="Heading 2 11 2 2 4 3" xfId="10873"/>
    <cellStyle name="Heading 2 11 2 2 5" xfId="10874"/>
    <cellStyle name="Heading 2 11 2 2 5 2" xfId="10875"/>
    <cellStyle name="Heading 2 11 2 2 5 3" xfId="10876"/>
    <cellStyle name="Heading 2 11 2 2 6" xfId="10877"/>
    <cellStyle name="Heading 2 11 2 3" xfId="10878"/>
    <cellStyle name="Heading 2 11 2 3 2" xfId="10879"/>
    <cellStyle name="Heading 2 11 2 3 2 2" xfId="10880"/>
    <cellStyle name="Heading 2 11 2 3 2 2 2" xfId="10881"/>
    <cellStyle name="Heading 2 11 2 3 2 2 3" xfId="10882"/>
    <cellStyle name="Heading 2 11 2 3 2 3" xfId="10883"/>
    <cellStyle name="Heading 2 11 2 3 3" xfId="10884"/>
    <cellStyle name="Heading 2 11 2 3 3 2" xfId="10885"/>
    <cellStyle name="Heading 2 11 2 3 3 2 2" xfId="10886"/>
    <cellStyle name="Heading 2 11 2 3 3 2 3" xfId="10887"/>
    <cellStyle name="Heading 2 11 2 3 3 3" xfId="10888"/>
    <cellStyle name="Heading 2 11 2 3 4" xfId="10889"/>
    <cellStyle name="Heading 2 11 2 3 4 2" xfId="10890"/>
    <cellStyle name="Heading 2 11 2 3 4 2 2" xfId="10891"/>
    <cellStyle name="Heading 2 11 2 3 4 2 3" xfId="10892"/>
    <cellStyle name="Heading 2 11 2 3 4 3" xfId="10893"/>
    <cellStyle name="Heading 2 11 2 3 5" xfId="10894"/>
    <cellStyle name="Heading 2 11 2 3 5 2" xfId="10895"/>
    <cellStyle name="Heading 2 11 2 3 5 3" xfId="10896"/>
    <cellStyle name="Heading 2 11 2 3 6" xfId="10897"/>
    <cellStyle name="Heading 2 11 2 4" xfId="10898"/>
    <cellStyle name="Heading 2 11 2 4 2" xfId="10899"/>
    <cellStyle name="Heading 2 11 2 4 2 2" xfId="10900"/>
    <cellStyle name="Heading 2 11 2 4 2 2 2" xfId="10901"/>
    <cellStyle name="Heading 2 11 2 4 2 2 3" xfId="10902"/>
    <cellStyle name="Heading 2 11 2 4 2 3" xfId="10903"/>
    <cellStyle name="Heading 2 11 2 4 3" xfId="10904"/>
    <cellStyle name="Heading 2 11 2 4 3 2" xfId="10905"/>
    <cellStyle name="Heading 2 11 2 4 3 2 2" xfId="10906"/>
    <cellStyle name="Heading 2 11 2 4 3 2 3" xfId="10907"/>
    <cellStyle name="Heading 2 11 2 4 3 3" xfId="10908"/>
    <cellStyle name="Heading 2 11 2 4 4" xfId="10909"/>
    <cellStyle name="Heading 2 11 2 4 4 2" xfId="10910"/>
    <cellStyle name="Heading 2 11 2 4 4 2 2" xfId="10911"/>
    <cellStyle name="Heading 2 11 2 4 4 2 3" xfId="10912"/>
    <cellStyle name="Heading 2 11 2 4 4 3" xfId="10913"/>
    <cellStyle name="Heading 2 11 2 4 5" xfId="10914"/>
    <cellStyle name="Heading 2 11 2 4 5 2" xfId="10915"/>
    <cellStyle name="Heading 2 11 2 4 5 3" xfId="10916"/>
    <cellStyle name="Heading 2 11 2 4 6" xfId="10917"/>
    <cellStyle name="Heading 2 11 2 5" xfId="10918"/>
    <cellStyle name="Heading 2 11 2 5 2" xfId="10919"/>
    <cellStyle name="Heading 2 11 2 5 2 2" xfId="10920"/>
    <cellStyle name="Heading 2 11 2 5 2 2 2" xfId="10921"/>
    <cellStyle name="Heading 2 11 2 5 2 2 3" xfId="10922"/>
    <cellStyle name="Heading 2 11 2 5 2 3" xfId="10923"/>
    <cellStyle name="Heading 2 11 2 5 3" xfId="10924"/>
    <cellStyle name="Heading 2 11 2 5 3 2" xfId="10925"/>
    <cellStyle name="Heading 2 11 2 5 3 2 2" xfId="10926"/>
    <cellStyle name="Heading 2 11 2 5 3 2 3" xfId="10927"/>
    <cellStyle name="Heading 2 11 2 5 3 3" xfId="10928"/>
    <cellStyle name="Heading 2 11 2 5 4" xfId="10929"/>
    <cellStyle name="Heading 2 11 2 5 4 2" xfId="10930"/>
    <cellStyle name="Heading 2 11 2 5 4 2 2" xfId="10931"/>
    <cellStyle name="Heading 2 11 2 5 4 2 3" xfId="10932"/>
    <cellStyle name="Heading 2 11 2 5 4 3" xfId="10933"/>
    <cellStyle name="Heading 2 11 2 5 5" xfId="10934"/>
    <cellStyle name="Heading 2 11 2 5 5 2" xfId="10935"/>
    <cellStyle name="Heading 2 11 2 5 5 3" xfId="10936"/>
    <cellStyle name="Heading 2 11 2 5 6" xfId="10937"/>
    <cellStyle name="Heading 2 11 2 6" xfId="10938"/>
    <cellStyle name="Heading 2 11 2 6 2" xfId="10939"/>
    <cellStyle name="Heading 2 11 2 6 2 2" xfId="10940"/>
    <cellStyle name="Heading 2 11 2 6 2 2 2" xfId="10941"/>
    <cellStyle name="Heading 2 11 2 6 2 2 3" xfId="10942"/>
    <cellStyle name="Heading 2 11 2 6 2 3" xfId="10943"/>
    <cellStyle name="Heading 2 11 2 6 3" xfId="10944"/>
    <cellStyle name="Heading 2 11 2 6 3 2" xfId="10945"/>
    <cellStyle name="Heading 2 11 2 6 3 2 2" xfId="10946"/>
    <cellStyle name="Heading 2 11 2 6 3 2 3" xfId="10947"/>
    <cellStyle name="Heading 2 11 2 6 3 3" xfId="10948"/>
    <cellStyle name="Heading 2 11 2 6 4" xfId="10949"/>
    <cellStyle name="Heading 2 11 2 6 4 2" xfId="10950"/>
    <cellStyle name="Heading 2 11 2 6 4 2 2" xfId="10951"/>
    <cellStyle name="Heading 2 11 2 6 4 2 3" xfId="10952"/>
    <cellStyle name="Heading 2 11 2 6 4 3" xfId="10953"/>
    <cellStyle name="Heading 2 11 2 6 5" xfId="10954"/>
    <cellStyle name="Heading 2 11 2 6 5 2" xfId="10955"/>
    <cellStyle name="Heading 2 11 2 6 6" xfId="10956"/>
    <cellStyle name="Heading 2 11 2 6 6 2" xfId="10957"/>
    <cellStyle name="Heading 2 11 2 6 6 3" xfId="10958"/>
    <cellStyle name="Heading 2 11 2 6 7" xfId="10959"/>
    <cellStyle name="Heading 2 11 2 6 8" xfId="10960"/>
    <cellStyle name="Heading 2 11 2 7" xfId="10961"/>
    <cellStyle name="Heading 2 11 2 7 2" xfId="10962"/>
    <cellStyle name="Heading 2 11 2 7 2 2" xfId="10963"/>
    <cellStyle name="Heading 2 11 2 7 2 3" xfId="10964"/>
    <cellStyle name="Heading 2 11 2 7 3" xfId="10965"/>
    <cellStyle name="Heading 2 11 2 8" xfId="10966"/>
    <cellStyle name="Heading 2 11 2 8 2" xfId="10967"/>
    <cellStyle name="Heading 2 11 2 8 2 2" xfId="10968"/>
    <cellStyle name="Heading 2 11 2 8 2 3" xfId="10969"/>
    <cellStyle name="Heading 2 11 2 8 3" xfId="10970"/>
    <cellStyle name="Heading 2 11 2 9" xfId="10971"/>
    <cellStyle name="Heading 2 11 2 9 2" xfId="10972"/>
    <cellStyle name="Heading 2 11 2 9 2 2" xfId="10973"/>
    <cellStyle name="Heading 2 11 2 9 2 3" xfId="10974"/>
    <cellStyle name="Heading 2 11 2 9 3" xfId="10975"/>
    <cellStyle name="Heading 2 11 3" xfId="10976"/>
    <cellStyle name="Heading 2 11 3 2" xfId="10977"/>
    <cellStyle name="Heading 2 11 3 2 2" xfId="10978"/>
    <cellStyle name="Heading 2 11 3 2 2 2" xfId="10979"/>
    <cellStyle name="Heading 2 11 3 2 2 3" xfId="10980"/>
    <cellStyle name="Heading 2 11 3 2 3" xfId="10981"/>
    <cellStyle name="Heading 2 11 3 3" xfId="10982"/>
    <cellStyle name="Heading 2 11 3 3 2" xfId="10983"/>
    <cellStyle name="Heading 2 11 3 3 2 2" xfId="10984"/>
    <cellStyle name="Heading 2 11 3 3 2 3" xfId="10985"/>
    <cellStyle name="Heading 2 11 3 3 3" xfId="10986"/>
    <cellStyle name="Heading 2 11 3 4" xfId="10987"/>
    <cellStyle name="Heading 2 11 3 4 2" xfId="10988"/>
    <cellStyle name="Heading 2 11 3 4 2 2" xfId="10989"/>
    <cellStyle name="Heading 2 11 3 4 2 3" xfId="10990"/>
    <cellStyle name="Heading 2 11 3 4 3" xfId="10991"/>
    <cellStyle name="Heading 2 11 3 5" xfId="10992"/>
    <cellStyle name="Heading 2 11 3 5 2" xfId="10993"/>
    <cellStyle name="Heading 2 11 3 6" xfId="10994"/>
    <cellStyle name="Heading 2 11 3 6 2" xfId="10995"/>
    <cellStyle name="Heading 2 11 3 6 3" xfId="10996"/>
    <cellStyle name="Heading 2 11 3 7" xfId="10997"/>
    <cellStyle name="Heading 2 11 3 8" xfId="10998"/>
    <cellStyle name="Heading 2 11 4" xfId="10999"/>
    <cellStyle name="Heading 2 11 4 2" xfId="11000"/>
    <cellStyle name="Heading 2 11 4 2 2" xfId="11001"/>
    <cellStyle name="Heading 2 11 4 2 2 2" xfId="11002"/>
    <cellStyle name="Heading 2 11 4 2 2 3" xfId="11003"/>
    <cellStyle name="Heading 2 11 4 2 3" xfId="11004"/>
    <cellStyle name="Heading 2 11 4 3" xfId="11005"/>
    <cellStyle name="Heading 2 11 4 3 2" xfId="11006"/>
    <cellStyle name="Heading 2 11 4 3 2 2" xfId="11007"/>
    <cellStyle name="Heading 2 11 4 3 2 3" xfId="11008"/>
    <cellStyle name="Heading 2 11 4 3 3" xfId="11009"/>
    <cellStyle name="Heading 2 11 4 4" xfId="11010"/>
    <cellStyle name="Heading 2 11 4 4 2" xfId="11011"/>
    <cellStyle name="Heading 2 11 4 4 2 2" xfId="11012"/>
    <cellStyle name="Heading 2 11 4 4 2 3" xfId="11013"/>
    <cellStyle name="Heading 2 11 4 4 3" xfId="11014"/>
    <cellStyle name="Heading 2 11 4 5" xfId="11015"/>
    <cellStyle name="Heading 2 11 4 5 2" xfId="11016"/>
    <cellStyle name="Heading 2 11 4 6" xfId="11017"/>
    <cellStyle name="Heading 2 11 4 6 2" xfId="11018"/>
    <cellStyle name="Heading 2 11 4 6 3" xfId="11019"/>
    <cellStyle name="Heading 2 11 4 7" xfId="11020"/>
    <cellStyle name="Heading 2 11 4 8" xfId="11021"/>
    <cellStyle name="Heading 2 11 5" xfId="11022"/>
    <cellStyle name="Heading 2 11 5 2" xfId="11023"/>
    <cellStyle name="Heading 2 11 5 2 2" xfId="11024"/>
    <cellStyle name="Heading 2 11 5 2 2 2" xfId="11025"/>
    <cellStyle name="Heading 2 11 5 2 2 3" xfId="11026"/>
    <cellStyle name="Heading 2 11 5 2 3" xfId="11027"/>
    <cellStyle name="Heading 2 11 5 3" xfId="11028"/>
    <cellStyle name="Heading 2 11 5 3 2" xfId="11029"/>
    <cellStyle name="Heading 2 11 5 3 2 2" xfId="11030"/>
    <cellStyle name="Heading 2 11 5 3 2 3" xfId="11031"/>
    <cellStyle name="Heading 2 11 5 3 3" xfId="11032"/>
    <cellStyle name="Heading 2 11 5 4" xfId="11033"/>
    <cellStyle name="Heading 2 11 5 4 2" xfId="11034"/>
    <cellStyle name="Heading 2 11 5 4 2 2" xfId="11035"/>
    <cellStyle name="Heading 2 11 5 4 2 3" xfId="11036"/>
    <cellStyle name="Heading 2 11 5 4 3" xfId="11037"/>
    <cellStyle name="Heading 2 11 5 5" xfId="11038"/>
    <cellStyle name="Heading 2 11 5 5 2" xfId="11039"/>
    <cellStyle name="Heading 2 11 5 6" xfId="11040"/>
    <cellStyle name="Heading 2 11 5 6 2" xfId="11041"/>
    <cellStyle name="Heading 2 11 5 6 3" xfId="11042"/>
    <cellStyle name="Heading 2 11 5 7" xfId="11043"/>
    <cellStyle name="Heading 2 11 5 8" xfId="11044"/>
    <cellStyle name="Heading 2 11 6" xfId="11045"/>
    <cellStyle name="Heading 2 11 6 2" xfId="11046"/>
    <cellStyle name="Heading 2 11 6 3" xfId="11047"/>
    <cellStyle name="Heading 2 11 7" xfId="11048"/>
    <cellStyle name="Heading 2 12" xfId="11049"/>
    <cellStyle name="Heading 2 12 2" xfId="11050"/>
    <cellStyle name="Heading 2 12 2 10" xfId="11051"/>
    <cellStyle name="Heading 2 12 2 10 2" xfId="11052"/>
    <cellStyle name="Heading 2 12 2 10 3" xfId="11053"/>
    <cellStyle name="Heading 2 12 2 11" xfId="11054"/>
    <cellStyle name="Heading 2 12 2 12" xfId="11055"/>
    <cellStyle name="Heading 2 12 2 2" xfId="11056"/>
    <cellStyle name="Heading 2 12 2 2 2" xfId="11057"/>
    <cellStyle name="Heading 2 12 2 2 2 2" xfId="11058"/>
    <cellStyle name="Heading 2 12 2 2 2 2 2" xfId="11059"/>
    <cellStyle name="Heading 2 12 2 2 2 2 3" xfId="11060"/>
    <cellStyle name="Heading 2 12 2 2 2 3" xfId="11061"/>
    <cellStyle name="Heading 2 12 2 2 3" xfId="11062"/>
    <cellStyle name="Heading 2 12 2 2 3 2" xfId="11063"/>
    <cellStyle name="Heading 2 12 2 2 3 2 2" xfId="11064"/>
    <cellStyle name="Heading 2 12 2 2 3 2 3" xfId="11065"/>
    <cellStyle name="Heading 2 12 2 2 3 3" xfId="11066"/>
    <cellStyle name="Heading 2 12 2 2 4" xfId="11067"/>
    <cellStyle name="Heading 2 12 2 2 4 2" xfId="11068"/>
    <cellStyle name="Heading 2 12 2 2 4 2 2" xfId="11069"/>
    <cellStyle name="Heading 2 12 2 2 4 2 3" xfId="11070"/>
    <cellStyle name="Heading 2 12 2 2 4 3" xfId="11071"/>
    <cellStyle name="Heading 2 12 2 2 5" xfId="11072"/>
    <cellStyle name="Heading 2 12 2 2 5 2" xfId="11073"/>
    <cellStyle name="Heading 2 12 2 2 5 3" xfId="11074"/>
    <cellStyle name="Heading 2 12 2 2 6" xfId="11075"/>
    <cellStyle name="Heading 2 12 2 3" xfId="11076"/>
    <cellStyle name="Heading 2 12 2 3 2" xfId="11077"/>
    <cellStyle name="Heading 2 12 2 3 2 2" xfId="11078"/>
    <cellStyle name="Heading 2 12 2 3 2 2 2" xfId="11079"/>
    <cellStyle name="Heading 2 12 2 3 2 2 3" xfId="11080"/>
    <cellStyle name="Heading 2 12 2 3 2 3" xfId="11081"/>
    <cellStyle name="Heading 2 12 2 3 3" xfId="11082"/>
    <cellStyle name="Heading 2 12 2 3 3 2" xfId="11083"/>
    <cellStyle name="Heading 2 12 2 3 3 2 2" xfId="11084"/>
    <cellStyle name="Heading 2 12 2 3 3 2 3" xfId="11085"/>
    <cellStyle name="Heading 2 12 2 3 3 3" xfId="11086"/>
    <cellStyle name="Heading 2 12 2 3 4" xfId="11087"/>
    <cellStyle name="Heading 2 12 2 3 4 2" xfId="11088"/>
    <cellStyle name="Heading 2 12 2 3 4 2 2" xfId="11089"/>
    <cellStyle name="Heading 2 12 2 3 4 2 3" xfId="11090"/>
    <cellStyle name="Heading 2 12 2 3 4 3" xfId="11091"/>
    <cellStyle name="Heading 2 12 2 3 5" xfId="11092"/>
    <cellStyle name="Heading 2 12 2 3 5 2" xfId="11093"/>
    <cellStyle name="Heading 2 12 2 3 5 3" xfId="11094"/>
    <cellStyle name="Heading 2 12 2 3 6" xfId="11095"/>
    <cellStyle name="Heading 2 12 2 4" xfId="11096"/>
    <cellStyle name="Heading 2 12 2 4 2" xfId="11097"/>
    <cellStyle name="Heading 2 12 2 4 2 2" xfId="11098"/>
    <cellStyle name="Heading 2 12 2 4 2 2 2" xfId="11099"/>
    <cellStyle name="Heading 2 12 2 4 2 2 3" xfId="11100"/>
    <cellStyle name="Heading 2 12 2 4 2 3" xfId="11101"/>
    <cellStyle name="Heading 2 12 2 4 3" xfId="11102"/>
    <cellStyle name="Heading 2 12 2 4 3 2" xfId="11103"/>
    <cellStyle name="Heading 2 12 2 4 3 2 2" xfId="11104"/>
    <cellStyle name="Heading 2 12 2 4 3 2 3" xfId="11105"/>
    <cellStyle name="Heading 2 12 2 4 3 3" xfId="11106"/>
    <cellStyle name="Heading 2 12 2 4 4" xfId="11107"/>
    <cellStyle name="Heading 2 12 2 4 4 2" xfId="11108"/>
    <cellStyle name="Heading 2 12 2 4 4 2 2" xfId="11109"/>
    <cellStyle name="Heading 2 12 2 4 4 2 3" xfId="11110"/>
    <cellStyle name="Heading 2 12 2 4 4 3" xfId="11111"/>
    <cellStyle name="Heading 2 12 2 4 5" xfId="11112"/>
    <cellStyle name="Heading 2 12 2 4 5 2" xfId="11113"/>
    <cellStyle name="Heading 2 12 2 4 5 3" xfId="11114"/>
    <cellStyle name="Heading 2 12 2 4 6" xfId="11115"/>
    <cellStyle name="Heading 2 12 2 5" xfId="11116"/>
    <cellStyle name="Heading 2 12 2 5 2" xfId="11117"/>
    <cellStyle name="Heading 2 12 2 5 2 2" xfId="11118"/>
    <cellStyle name="Heading 2 12 2 5 2 2 2" xfId="11119"/>
    <cellStyle name="Heading 2 12 2 5 2 2 3" xfId="11120"/>
    <cellStyle name="Heading 2 12 2 5 2 3" xfId="11121"/>
    <cellStyle name="Heading 2 12 2 5 3" xfId="11122"/>
    <cellStyle name="Heading 2 12 2 5 3 2" xfId="11123"/>
    <cellStyle name="Heading 2 12 2 5 3 2 2" xfId="11124"/>
    <cellStyle name="Heading 2 12 2 5 3 2 3" xfId="11125"/>
    <cellStyle name="Heading 2 12 2 5 3 3" xfId="11126"/>
    <cellStyle name="Heading 2 12 2 5 4" xfId="11127"/>
    <cellStyle name="Heading 2 12 2 5 4 2" xfId="11128"/>
    <cellStyle name="Heading 2 12 2 5 4 2 2" xfId="11129"/>
    <cellStyle name="Heading 2 12 2 5 4 2 3" xfId="11130"/>
    <cellStyle name="Heading 2 12 2 5 4 3" xfId="11131"/>
    <cellStyle name="Heading 2 12 2 5 5" xfId="11132"/>
    <cellStyle name="Heading 2 12 2 5 5 2" xfId="11133"/>
    <cellStyle name="Heading 2 12 2 5 5 3" xfId="11134"/>
    <cellStyle name="Heading 2 12 2 5 6" xfId="11135"/>
    <cellStyle name="Heading 2 12 2 6" xfId="11136"/>
    <cellStyle name="Heading 2 12 2 6 2" xfId="11137"/>
    <cellStyle name="Heading 2 12 2 6 2 2" xfId="11138"/>
    <cellStyle name="Heading 2 12 2 6 2 2 2" xfId="11139"/>
    <cellStyle name="Heading 2 12 2 6 2 2 3" xfId="11140"/>
    <cellStyle name="Heading 2 12 2 6 2 3" xfId="11141"/>
    <cellStyle name="Heading 2 12 2 6 3" xfId="11142"/>
    <cellStyle name="Heading 2 12 2 6 3 2" xfId="11143"/>
    <cellStyle name="Heading 2 12 2 6 3 2 2" xfId="11144"/>
    <cellStyle name="Heading 2 12 2 6 3 2 3" xfId="11145"/>
    <cellStyle name="Heading 2 12 2 6 3 3" xfId="11146"/>
    <cellStyle name="Heading 2 12 2 6 4" xfId="11147"/>
    <cellStyle name="Heading 2 12 2 6 4 2" xfId="11148"/>
    <cellStyle name="Heading 2 12 2 6 4 2 2" xfId="11149"/>
    <cellStyle name="Heading 2 12 2 6 4 2 3" xfId="11150"/>
    <cellStyle name="Heading 2 12 2 6 4 3" xfId="11151"/>
    <cellStyle name="Heading 2 12 2 6 5" xfId="11152"/>
    <cellStyle name="Heading 2 12 2 6 5 2" xfId="11153"/>
    <cellStyle name="Heading 2 12 2 6 6" xfId="11154"/>
    <cellStyle name="Heading 2 12 2 6 6 2" xfId="11155"/>
    <cellStyle name="Heading 2 12 2 6 6 3" xfId="11156"/>
    <cellStyle name="Heading 2 12 2 6 7" xfId="11157"/>
    <cellStyle name="Heading 2 12 2 6 8" xfId="11158"/>
    <cellStyle name="Heading 2 12 2 7" xfId="11159"/>
    <cellStyle name="Heading 2 12 2 7 2" xfId="11160"/>
    <cellStyle name="Heading 2 12 2 7 2 2" xfId="11161"/>
    <cellStyle name="Heading 2 12 2 7 2 3" xfId="11162"/>
    <cellStyle name="Heading 2 12 2 7 3" xfId="11163"/>
    <cellStyle name="Heading 2 12 2 8" xfId="11164"/>
    <cellStyle name="Heading 2 12 2 8 2" xfId="11165"/>
    <cellStyle name="Heading 2 12 2 8 2 2" xfId="11166"/>
    <cellStyle name="Heading 2 12 2 8 2 3" xfId="11167"/>
    <cellStyle name="Heading 2 12 2 8 3" xfId="11168"/>
    <cellStyle name="Heading 2 12 2 9" xfId="11169"/>
    <cellStyle name="Heading 2 12 2 9 2" xfId="11170"/>
    <cellStyle name="Heading 2 12 2 9 2 2" xfId="11171"/>
    <cellStyle name="Heading 2 12 2 9 2 3" xfId="11172"/>
    <cellStyle name="Heading 2 12 2 9 3" xfId="11173"/>
    <cellStyle name="Heading 2 12 3" xfId="11174"/>
    <cellStyle name="Heading 2 12 3 2" xfId="11175"/>
    <cellStyle name="Heading 2 12 3 2 2" xfId="11176"/>
    <cellStyle name="Heading 2 12 3 2 2 2" xfId="11177"/>
    <cellStyle name="Heading 2 12 3 2 2 3" xfId="11178"/>
    <cellStyle name="Heading 2 12 3 2 3" xfId="11179"/>
    <cellStyle name="Heading 2 12 3 3" xfId="11180"/>
    <cellStyle name="Heading 2 12 3 3 2" xfId="11181"/>
    <cellStyle name="Heading 2 12 3 3 2 2" xfId="11182"/>
    <cellStyle name="Heading 2 12 3 3 2 3" xfId="11183"/>
    <cellStyle name="Heading 2 12 3 3 3" xfId="11184"/>
    <cellStyle name="Heading 2 12 3 4" xfId="11185"/>
    <cellStyle name="Heading 2 12 3 4 2" xfId="11186"/>
    <cellStyle name="Heading 2 12 3 4 2 2" xfId="11187"/>
    <cellStyle name="Heading 2 12 3 4 2 3" xfId="11188"/>
    <cellStyle name="Heading 2 12 3 4 3" xfId="11189"/>
    <cellStyle name="Heading 2 12 3 5" xfId="11190"/>
    <cellStyle name="Heading 2 12 3 5 2" xfId="11191"/>
    <cellStyle name="Heading 2 12 3 6" xfId="11192"/>
    <cellStyle name="Heading 2 12 3 6 2" xfId="11193"/>
    <cellStyle name="Heading 2 12 3 6 3" xfId="11194"/>
    <cellStyle name="Heading 2 12 3 7" xfId="11195"/>
    <cellStyle name="Heading 2 12 3 8" xfId="11196"/>
    <cellStyle name="Heading 2 12 4" xfId="11197"/>
    <cellStyle name="Heading 2 12 4 2" xfId="11198"/>
    <cellStyle name="Heading 2 12 4 2 2" xfId="11199"/>
    <cellStyle name="Heading 2 12 4 2 2 2" xfId="11200"/>
    <cellStyle name="Heading 2 12 4 2 2 3" xfId="11201"/>
    <cellStyle name="Heading 2 12 4 2 3" xfId="11202"/>
    <cellStyle name="Heading 2 12 4 3" xfId="11203"/>
    <cellStyle name="Heading 2 12 4 3 2" xfId="11204"/>
    <cellStyle name="Heading 2 12 4 3 2 2" xfId="11205"/>
    <cellStyle name="Heading 2 12 4 3 2 3" xfId="11206"/>
    <cellStyle name="Heading 2 12 4 3 3" xfId="11207"/>
    <cellStyle name="Heading 2 12 4 4" xfId="11208"/>
    <cellStyle name="Heading 2 12 4 4 2" xfId="11209"/>
    <cellStyle name="Heading 2 12 4 4 2 2" xfId="11210"/>
    <cellStyle name="Heading 2 12 4 4 2 3" xfId="11211"/>
    <cellStyle name="Heading 2 12 4 4 3" xfId="11212"/>
    <cellStyle name="Heading 2 12 4 5" xfId="11213"/>
    <cellStyle name="Heading 2 12 4 5 2" xfId="11214"/>
    <cellStyle name="Heading 2 12 4 6" xfId="11215"/>
    <cellStyle name="Heading 2 12 4 6 2" xfId="11216"/>
    <cellStyle name="Heading 2 12 4 6 3" xfId="11217"/>
    <cellStyle name="Heading 2 12 4 7" xfId="11218"/>
    <cellStyle name="Heading 2 12 4 8" xfId="11219"/>
    <cellStyle name="Heading 2 12 5" xfId="11220"/>
    <cellStyle name="Heading 2 12 5 2" xfId="11221"/>
    <cellStyle name="Heading 2 12 5 2 2" xfId="11222"/>
    <cellStyle name="Heading 2 12 5 2 2 2" xfId="11223"/>
    <cellStyle name="Heading 2 12 5 2 2 3" xfId="11224"/>
    <cellStyle name="Heading 2 12 5 2 3" xfId="11225"/>
    <cellStyle name="Heading 2 12 5 3" xfId="11226"/>
    <cellStyle name="Heading 2 12 5 3 2" xfId="11227"/>
    <cellStyle name="Heading 2 12 5 3 2 2" xfId="11228"/>
    <cellStyle name="Heading 2 12 5 3 2 3" xfId="11229"/>
    <cellStyle name="Heading 2 12 5 3 3" xfId="11230"/>
    <cellStyle name="Heading 2 12 5 4" xfId="11231"/>
    <cellStyle name="Heading 2 12 5 4 2" xfId="11232"/>
    <cellStyle name="Heading 2 12 5 4 2 2" xfId="11233"/>
    <cellStyle name="Heading 2 12 5 4 2 3" xfId="11234"/>
    <cellStyle name="Heading 2 12 5 4 3" xfId="11235"/>
    <cellStyle name="Heading 2 12 5 5" xfId="11236"/>
    <cellStyle name="Heading 2 12 5 5 2" xfId="11237"/>
    <cellStyle name="Heading 2 12 5 6" xfId="11238"/>
    <cellStyle name="Heading 2 12 5 6 2" xfId="11239"/>
    <cellStyle name="Heading 2 12 5 6 3" xfId="11240"/>
    <cellStyle name="Heading 2 12 5 7" xfId="11241"/>
    <cellStyle name="Heading 2 12 5 8" xfId="11242"/>
    <cellStyle name="Heading 2 12 6" xfId="11243"/>
    <cellStyle name="Heading 2 12 6 2" xfId="11244"/>
    <cellStyle name="Heading 2 12 6 3" xfId="11245"/>
    <cellStyle name="Heading 2 12 7" xfId="11246"/>
    <cellStyle name="Heading 2 13" xfId="11247"/>
    <cellStyle name="Heading 2 13 10" xfId="11248"/>
    <cellStyle name="Heading 2 13 10 2" xfId="11249"/>
    <cellStyle name="Heading 2 13 10 2 2" xfId="11250"/>
    <cellStyle name="Heading 2 13 10 2 3" xfId="11251"/>
    <cellStyle name="Heading 2 13 10 3" xfId="11252"/>
    <cellStyle name="Heading 2 13 11" xfId="11253"/>
    <cellStyle name="Heading 2 13 11 2" xfId="11254"/>
    <cellStyle name="Heading 2 13 11 3" xfId="11255"/>
    <cellStyle name="Heading 2 13 12" xfId="11256"/>
    <cellStyle name="Heading 2 13 13" xfId="11257"/>
    <cellStyle name="Heading 2 13 2" xfId="11258"/>
    <cellStyle name="Heading 2 13 2 10" xfId="11259"/>
    <cellStyle name="Heading 2 13 2 10 2" xfId="11260"/>
    <cellStyle name="Heading 2 13 2 10 3" xfId="11261"/>
    <cellStyle name="Heading 2 13 2 11" xfId="11262"/>
    <cellStyle name="Heading 2 13 2 12" xfId="11263"/>
    <cellStyle name="Heading 2 13 2 2" xfId="11264"/>
    <cellStyle name="Heading 2 13 2 2 2" xfId="11265"/>
    <cellStyle name="Heading 2 13 2 2 2 2" xfId="11266"/>
    <cellStyle name="Heading 2 13 2 2 2 2 2" xfId="11267"/>
    <cellStyle name="Heading 2 13 2 2 2 2 3" xfId="11268"/>
    <cellStyle name="Heading 2 13 2 2 2 3" xfId="11269"/>
    <cellStyle name="Heading 2 13 2 2 3" xfId="11270"/>
    <cellStyle name="Heading 2 13 2 2 3 2" xfId="11271"/>
    <cellStyle name="Heading 2 13 2 2 3 2 2" xfId="11272"/>
    <cellStyle name="Heading 2 13 2 2 3 2 3" xfId="11273"/>
    <cellStyle name="Heading 2 13 2 2 3 3" xfId="11274"/>
    <cellStyle name="Heading 2 13 2 2 4" xfId="11275"/>
    <cellStyle name="Heading 2 13 2 2 4 2" xfId="11276"/>
    <cellStyle name="Heading 2 13 2 2 4 2 2" xfId="11277"/>
    <cellStyle name="Heading 2 13 2 2 4 2 3" xfId="11278"/>
    <cellStyle name="Heading 2 13 2 2 4 3" xfId="11279"/>
    <cellStyle name="Heading 2 13 2 2 5" xfId="11280"/>
    <cellStyle name="Heading 2 13 2 2 5 2" xfId="11281"/>
    <cellStyle name="Heading 2 13 2 2 5 3" xfId="11282"/>
    <cellStyle name="Heading 2 13 2 2 6" xfId="11283"/>
    <cellStyle name="Heading 2 13 2 3" xfId="11284"/>
    <cellStyle name="Heading 2 13 2 3 2" xfId="11285"/>
    <cellStyle name="Heading 2 13 2 3 2 2" xfId="11286"/>
    <cellStyle name="Heading 2 13 2 3 2 2 2" xfId="11287"/>
    <cellStyle name="Heading 2 13 2 3 2 2 3" xfId="11288"/>
    <cellStyle name="Heading 2 13 2 3 2 3" xfId="11289"/>
    <cellStyle name="Heading 2 13 2 3 3" xfId="11290"/>
    <cellStyle name="Heading 2 13 2 3 3 2" xfId="11291"/>
    <cellStyle name="Heading 2 13 2 3 3 2 2" xfId="11292"/>
    <cellStyle name="Heading 2 13 2 3 3 2 3" xfId="11293"/>
    <cellStyle name="Heading 2 13 2 3 3 3" xfId="11294"/>
    <cellStyle name="Heading 2 13 2 3 4" xfId="11295"/>
    <cellStyle name="Heading 2 13 2 3 4 2" xfId="11296"/>
    <cellStyle name="Heading 2 13 2 3 4 2 2" xfId="11297"/>
    <cellStyle name="Heading 2 13 2 3 4 2 3" xfId="11298"/>
    <cellStyle name="Heading 2 13 2 3 4 3" xfId="11299"/>
    <cellStyle name="Heading 2 13 2 3 5" xfId="11300"/>
    <cellStyle name="Heading 2 13 2 3 5 2" xfId="11301"/>
    <cellStyle name="Heading 2 13 2 3 5 3" xfId="11302"/>
    <cellStyle name="Heading 2 13 2 3 6" xfId="11303"/>
    <cellStyle name="Heading 2 13 2 4" xfId="11304"/>
    <cellStyle name="Heading 2 13 2 4 2" xfId="11305"/>
    <cellStyle name="Heading 2 13 2 4 2 2" xfId="11306"/>
    <cellStyle name="Heading 2 13 2 4 2 2 2" xfId="11307"/>
    <cellStyle name="Heading 2 13 2 4 2 2 3" xfId="11308"/>
    <cellStyle name="Heading 2 13 2 4 2 3" xfId="11309"/>
    <cellStyle name="Heading 2 13 2 4 3" xfId="11310"/>
    <cellStyle name="Heading 2 13 2 4 3 2" xfId="11311"/>
    <cellStyle name="Heading 2 13 2 4 3 2 2" xfId="11312"/>
    <cellStyle name="Heading 2 13 2 4 3 2 3" xfId="11313"/>
    <cellStyle name="Heading 2 13 2 4 3 3" xfId="11314"/>
    <cellStyle name="Heading 2 13 2 4 4" xfId="11315"/>
    <cellStyle name="Heading 2 13 2 4 4 2" xfId="11316"/>
    <cellStyle name="Heading 2 13 2 4 4 2 2" xfId="11317"/>
    <cellStyle name="Heading 2 13 2 4 4 2 3" xfId="11318"/>
    <cellStyle name="Heading 2 13 2 4 4 3" xfId="11319"/>
    <cellStyle name="Heading 2 13 2 4 5" xfId="11320"/>
    <cellStyle name="Heading 2 13 2 4 5 2" xfId="11321"/>
    <cellStyle name="Heading 2 13 2 4 5 3" xfId="11322"/>
    <cellStyle name="Heading 2 13 2 4 6" xfId="11323"/>
    <cellStyle name="Heading 2 13 2 5" xfId="11324"/>
    <cellStyle name="Heading 2 13 2 5 2" xfId="11325"/>
    <cellStyle name="Heading 2 13 2 5 2 2" xfId="11326"/>
    <cellStyle name="Heading 2 13 2 5 2 2 2" xfId="11327"/>
    <cellStyle name="Heading 2 13 2 5 2 2 3" xfId="11328"/>
    <cellStyle name="Heading 2 13 2 5 2 3" xfId="11329"/>
    <cellStyle name="Heading 2 13 2 5 3" xfId="11330"/>
    <cellStyle name="Heading 2 13 2 5 3 2" xfId="11331"/>
    <cellStyle name="Heading 2 13 2 5 3 2 2" xfId="11332"/>
    <cellStyle name="Heading 2 13 2 5 3 2 3" xfId="11333"/>
    <cellStyle name="Heading 2 13 2 5 3 3" xfId="11334"/>
    <cellStyle name="Heading 2 13 2 5 4" xfId="11335"/>
    <cellStyle name="Heading 2 13 2 5 4 2" xfId="11336"/>
    <cellStyle name="Heading 2 13 2 5 4 2 2" xfId="11337"/>
    <cellStyle name="Heading 2 13 2 5 4 2 3" xfId="11338"/>
    <cellStyle name="Heading 2 13 2 5 4 3" xfId="11339"/>
    <cellStyle name="Heading 2 13 2 5 5" xfId="11340"/>
    <cellStyle name="Heading 2 13 2 5 5 2" xfId="11341"/>
    <cellStyle name="Heading 2 13 2 5 5 3" xfId="11342"/>
    <cellStyle name="Heading 2 13 2 5 6" xfId="11343"/>
    <cellStyle name="Heading 2 13 2 6" xfId="11344"/>
    <cellStyle name="Heading 2 13 2 6 2" xfId="11345"/>
    <cellStyle name="Heading 2 13 2 6 2 2" xfId="11346"/>
    <cellStyle name="Heading 2 13 2 6 2 2 2" xfId="11347"/>
    <cellStyle name="Heading 2 13 2 6 2 2 3" xfId="11348"/>
    <cellStyle name="Heading 2 13 2 6 2 3" xfId="11349"/>
    <cellStyle name="Heading 2 13 2 6 3" xfId="11350"/>
    <cellStyle name="Heading 2 13 2 6 3 2" xfId="11351"/>
    <cellStyle name="Heading 2 13 2 6 3 2 2" xfId="11352"/>
    <cellStyle name="Heading 2 13 2 6 3 2 3" xfId="11353"/>
    <cellStyle name="Heading 2 13 2 6 3 3" xfId="11354"/>
    <cellStyle name="Heading 2 13 2 6 4" xfId="11355"/>
    <cellStyle name="Heading 2 13 2 6 4 2" xfId="11356"/>
    <cellStyle name="Heading 2 13 2 6 4 2 2" xfId="11357"/>
    <cellStyle name="Heading 2 13 2 6 4 2 3" xfId="11358"/>
    <cellStyle name="Heading 2 13 2 6 4 3" xfId="11359"/>
    <cellStyle name="Heading 2 13 2 6 5" xfId="11360"/>
    <cellStyle name="Heading 2 13 2 6 5 2" xfId="11361"/>
    <cellStyle name="Heading 2 13 2 6 6" xfId="11362"/>
    <cellStyle name="Heading 2 13 2 6 6 2" xfId="11363"/>
    <cellStyle name="Heading 2 13 2 6 6 3" xfId="11364"/>
    <cellStyle name="Heading 2 13 2 6 7" xfId="11365"/>
    <cellStyle name="Heading 2 13 2 6 8" xfId="11366"/>
    <cellStyle name="Heading 2 13 2 7" xfId="11367"/>
    <cellStyle name="Heading 2 13 2 7 2" xfId="11368"/>
    <cellStyle name="Heading 2 13 2 7 2 2" xfId="11369"/>
    <cellStyle name="Heading 2 13 2 7 2 3" xfId="11370"/>
    <cellStyle name="Heading 2 13 2 7 3" xfId="11371"/>
    <cellStyle name="Heading 2 13 2 8" xfId="11372"/>
    <cellStyle name="Heading 2 13 2 8 2" xfId="11373"/>
    <cellStyle name="Heading 2 13 2 8 2 2" xfId="11374"/>
    <cellStyle name="Heading 2 13 2 8 2 3" xfId="11375"/>
    <cellStyle name="Heading 2 13 2 8 3" xfId="11376"/>
    <cellStyle name="Heading 2 13 2 9" xfId="11377"/>
    <cellStyle name="Heading 2 13 2 9 2" xfId="11378"/>
    <cellStyle name="Heading 2 13 2 9 2 2" xfId="11379"/>
    <cellStyle name="Heading 2 13 2 9 2 3" xfId="11380"/>
    <cellStyle name="Heading 2 13 2 9 3" xfId="11381"/>
    <cellStyle name="Heading 2 13 3" xfId="11382"/>
    <cellStyle name="Heading 2 13 3 2" xfId="11383"/>
    <cellStyle name="Heading 2 13 3 2 2" xfId="11384"/>
    <cellStyle name="Heading 2 13 3 2 2 2" xfId="11385"/>
    <cellStyle name="Heading 2 13 3 2 2 3" xfId="11386"/>
    <cellStyle name="Heading 2 13 3 2 3" xfId="11387"/>
    <cellStyle name="Heading 2 13 3 3" xfId="11388"/>
    <cellStyle name="Heading 2 13 3 3 2" xfId="11389"/>
    <cellStyle name="Heading 2 13 3 3 2 2" xfId="11390"/>
    <cellStyle name="Heading 2 13 3 3 2 3" xfId="11391"/>
    <cellStyle name="Heading 2 13 3 3 3" xfId="11392"/>
    <cellStyle name="Heading 2 13 3 4" xfId="11393"/>
    <cellStyle name="Heading 2 13 3 4 2" xfId="11394"/>
    <cellStyle name="Heading 2 13 3 4 2 2" xfId="11395"/>
    <cellStyle name="Heading 2 13 3 4 2 3" xfId="11396"/>
    <cellStyle name="Heading 2 13 3 4 3" xfId="11397"/>
    <cellStyle name="Heading 2 13 3 5" xfId="11398"/>
    <cellStyle name="Heading 2 13 3 5 2" xfId="11399"/>
    <cellStyle name="Heading 2 13 3 5 3" xfId="11400"/>
    <cellStyle name="Heading 2 13 3 6" xfId="11401"/>
    <cellStyle name="Heading 2 13 4" xfId="11402"/>
    <cellStyle name="Heading 2 13 4 2" xfId="11403"/>
    <cellStyle name="Heading 2 13 4 2 2" xfId="11404"/>
    <cellStyle name="Heading 2 13 4 2 2 2" xfId="11405"/>
    <cellStyle name="Heading 2 13 4 2 2 3" xfId="11406"/>
    <cellStyle name="Heading 2 13 4 2 3" xfId="11407"/>
    <cellStyle name="Heading 2 13 4 3" xfId="11408"/>
    <cellStyle name="Heading 2 13 4 3 2" xfId="11409"/>
    <cellStyle name="Heading 2 13 4 3 2 2" xfId="11410"/>
    <cellStyle name="Heading 2 13 4 3 2 3" xfId="11411"/>
    <cellStyle name="Heading 2 13 4 3 3" xfId="11412"/>
    <cellStyle name="Heading 2 13 4 4" xfId="11413"/>
    <cellStyle name="Heading 2 13 4 4 2" xfId="11414"/>
    <cellStyle name="Heading 2 13 4 4 2 2" xfId="11415"/>
    <cellStyle name="Heading 2 13 4 4 2 3" xfId="11416"/>
    <cellStyle name="Heading 2 13 4 4 3" xfId="11417"/>
    <cellStyle name="Heading 2 13 4 5" xfId="11418"/>
    <cellStyle name="Heading 2 13 4 5 2" xfId="11419"/>
    <cellStyle name="Heading 2 13 4 5 3" xfId="11420"/>
    <cellStyle name="Heading 2 13 4 6" xfId="11421"/>
    <cellStyle name="Heading 2 13 5" xfId="11422"/>
    <cellStyle name="Heading 2 13 5 2" xfId="11423"/>
    <cellStyle name="Heading 2 13 5 2 2" xfId="11424"/>
    <cellStyle name="Heading 2 13 5 2 2 2" xfId="11425"/>
    <cellStyle name="Heading 2 13 5 2 2 3" xfId="11426"/>
    <cellStyle name="Heading 2 13 5 2 3" xfId="11427"/>
    <cellStyle name="Heading 2 13 5 3" xfId="11428"/>
    <cellStyle name="Heading 2 13 5 3 2" xfId="11429"/>
    <cellStyle name="Heading 2 13 5 3 2 2" xfId="11430"/>
    <cellStyle name="Heading 2 13 5 3 2 3" xfId="11431"/>
    <cellStyle name="Heading 2 13 5 3 3" xfId="11432"/>
    <cellStyle name="Heading 2 13 5 4" xfId="11433"/>
    <cellStyle name="Heading 2 13 5 4 2" xfId="11434"/>
    <cellStyle name="Heading 2 13 5 4 2 2" xfId="11435"/>
    <cellStyle name="Heading 2 13 5 4 2 3" xfId="11436"/>
    <cellStyle name="Heading 2 13 5 4 3" xfId="11437"/>
    <cellStyle name="Heading 2 13 5 5" xfId="11438"/>
    <cellStyle name="Heading 2 13 5 5 2" xfId="11439"/>
    <cellStyle name="Heading 2 13 5 5 3" xfId="11440"/>
    <cellStyle name="Heading 2 13 5 6" xfId="11441"/>
    <cellStyle name="Heading 2 13 6" xfId="11442"/>
    <cellStyle name="Heading 2 13 6 2" xfId="11443"/>
    <cellStyle name="Heading 2 13 6 2 2" xfId="11444"/>
    <cellStyle name="Heading 2 13 6 2 2 2" xfId="11445"/>
    <cellStyle name="Heading 2 13 6 2 2 3" xfId="11446"/>
    <cellStyle name="Heading 2 13 6 2 3" xfId="11447"/>
    <cellStyle name="Heading 2 13 6 3" xfId="11448"/>
    <cellStyle name="Heading 2 13 6 3 2" xfId="11449"/>
    <cellStyle name="Heading 2 13 6 3 2 2" xfId="11450"/>
    <cellStyle name="Heading 2 13 6 3 2 3" xfId="11451"/>
    <cellStyle name="Heading 2 13 6 3 3" xfId="11452"/>
    <cellStyle name="Heading 2 13 6 4" xfId="11453"/>
    <cellStyle name="Heading 2 13 6 4 2" xfId="11454"/>
    <cellStyle name="Heading 2 13 6 4 2 2" xfId="11455"/>
    <cellStyle name="Heading 2 13 6 4 2 3" xfId="11456"/>
    <cellStyle name="Heading 2 13 6 4 3" xfId="11457"/>
    <cellStyle name="Heading 2 13 6 5" xfId="11458"/>
    <cellStyle name="Heading 2 13 6 5 2" xfId="11459"/>
    <cellStyle name="Heading 2 13 6 5 3" xfId="11460"/>
    <cellStyle name="Heading 2 13 6 6" xfId="11461"/>
    <cellStyle name="Heading 2 13 7" xfId="11462"/>
    <cellStyle name="Heading 2 13 7 2" xfId="11463"/>
    <cellStyle name="Heading 2 13 7 2 2" xfId="11464"/>
    <cellStyle name="Heading 2 13 7 2 2 2" xfId="11465"/>
    <cellStyle name="Heading 2 13 7 2 2 3" xfId="11466"/>
    <cellStyle name="Heading 2 13 7 2 3" xfId="11467"/>
    <cellStyle name="Heading 2 13 7 3" xfId="11468"/>
    <cellStyle name="Heading 2 13 7 3 2" xfId="11469"/>
    <cellStyle name="Heading 2 13 7 3 2 2" xfId="11470"/>
    <cellStyle name="Heading 2 13 7 3 2 3" xfId="11471"/>
    <cellStyle name="Heading 2 13 7 3 3" xfId="11472"/>
    <cellStyle name="Heading 2 13 7 4" xfId="11473"/>
    <cellStyle name="Heading 2 13 7 4 2" xfId="11474"/>
    <cellStyle name="Heading 2 13 7 4 2 2" xfId="11475"/>
    <cellStyle name="Heading 2 13 7 4 2 3" xfId="11476"/>
    <cellStyle name="Heading 2 13 7 4 3" xfId="11477"/>
    <cellStyle name="Heading 2 13 7 5" xfId="11478"/>
    <cellStyle name="Heading 2 13 7 5 2" xfId="11479"/>
    <cellStyle name="Heading 2 13 7 6" xfId="11480"/>
    <cellStyle name="Heading 2 13 7 6 2" xfId="11481"/>
    <cellStyle name="Heading 2 13 7 6 3" xfId="11482"/>
    <cellStyle name="Heading 2 13 7 7" xfId="11483"/>
    <cellStyle name="Heading 2 13 7 8" xfId="11484"/>
    <cellStyle name="Heading 2 13 8" xfId="11485"/>
    <cellStyle name="Heading 2 13 8 2" xfId="11486"/>
    <cellStyle name="Heading 2 13 8 2 2" xfId="11487"/>
    <cellStyle name="Heading 2 13 8 2 3" xfId="11488"/>
    <cellStyle name="Heading 2 13 8 3" xfId="11489"/>
    <cellStyle name="Heading 2 13 9" xfId="11490"/>
    <cellStyle name="Heading 2 13 9 2" xfId="11491"/>
    <cellStyle name="Heading 2 13 9 2 2" xfId="11492"/>
    <cellStyle name="Heading 2 13 9 2 3" xfId="11493"/>
    <cellStyle name="Heading 2 13 9 3" xfId="11494"/>
    <cellStyle name="Heading 2 14" xfId="11495"/>
    <cellStyle name="Heading 2 14 10" xfId="11496"/>
    <cellStyle name="Heading 2 14 10 2" xfId="11497"/>
    <cellStyle name="Heading 2 14 10 2 2" xfId="11498"/>
    <cellStyle name="Heading 2 14 10 2 3" xfId="11499"/>
    <cellStyle name="Heading 2 14 10 3" xfId="11500"/>
    <cellStyle name="Heading 2 14 11" xfId="11501"/>
    <cellStyle name="Heading 2 14 11 2" xfId="11502"/>
    <cellStyle name="Heading 2 14 11 3" xfId="11503"/>
    <cellStyle name="Heading 2 14 12" xfId="11504"/>
    <cellStyle name="Heading 2 14 13" xfId="11505"/>
    <cellStyle name="Heading 2 14 2" xfId="11506"/>
    <cellStyle name="Heading 2 14 2 10" xfId="11507"/>
    <cellStyle name="Heading 2 14 2 10 2" xfId="11508"/>
    <cellStyle name="Heading 2 14 2 10 3" xfId="11509"/>
    <cellStyle name="Heading 2 14 2 11" xfId="11510"/>
    <cellStyle name="Heading 2 14 2 12" xfId="11511"/>
    <cellStyle name="Heading 2 14 2 2" xfId="11512"/>
    <cellStyle name="Heading 2 14 2 2 2" xfId="11513"/>
    <cellStyle name="Heading 2 14 2 2 2 2" xfId="11514"/>
    <cellStyle name="Heading 2 14 2 2 2 2 2" xfId="11515"/>
    <cellStyle name="Heading 2 14 2 2 2 2 3" xfId="11516"/>
    <cellStyle name="Heading 2 14 2 2 2 3" xfId="11517"/>
    <cellStyle name="Heading 2 14 2 2 3" xfId="11518"/>
    <cellStyle name="Heading 2 14 2 2 3 2" xfId="11519"/>
    <cellStyle name="Heading 2 14 2 2 3 2 2" xfId="11520"/>
    <cellStyle name="Heading 2 14 2 2 3 2 3" xfId="11521"/>
    <cellStyle name="Heading 2 14 2 2 3 3" xfId="11522"/>
    <cellStyle name="Heading 2 14 2 2 4" xfId="11523"/>
    <cellStyle name="Heading 2 14 2 2 4 2" xfId="11524"/>
    <cellStyle name="Heading 2 14 2 2 4 2 2" xfId="11525"/>
    <cellStyle name="Heading 2 14 2 2 4 2 3" xfId="11526"/>
    <cellStyle name="Heading 2 14 2 2 4 3" xfId="11527"/>
    <cellStyle name="Heading 2 14 2 2 5" xfId="11528"/>
    <cellStyle name="Heading 2 14 2 2 5 2" xfId="11529"/>
    <cellStyle name="Heading 2 14 2 2 5 3" xfId="11530"/>
    <cellStyle name="Heading 2 14 2 2 6" xfId="11531"/>
    <cellStyle name="Heading 2 14 2 3" xfId="11532"/>
    <cellStyle name="Heading 2 14 2 3 2" xfId="11533"/>
    <cellStyle name="Heading 2 14 2 3 2 2" xfId="11534"/>
    <cellStyle name="Heading 2 14 2 3 2 2 2" xfId="11535"/>
    <cellStyle name="Heading 2 14 2 3 2 2 3" xfId="11536"/>
    <cellStyle name="Heading 2 14 2 3 2 3" xfId="11537"/>
    <cellStyle name="Heading 2 14 2 3 3" xfId="11538"/>
    <cellStyle name="Heading 2 14 2 3 3 2" xfId="11539"/>
    <cellStyle name="Heading 2 14 2 3 3 2 2" xfId="11540"/>
    <cellStyle name="Heading 2 14 2 3 3 2 3" xfId="11541"/>
    <cellStyle name="Heading 2 14 2 3 3 3" xfId="11542"/>
    <cellStyle name="Heading 2 14 2 3 4" xfId="11543"/>
    <cellStyle name="Heading 2 14 2 3 4 2" xfId="11544"/>
    <cellStyle name="Heading 2 14 2 3 4 2 2" xfId="11545"/>
    <cellStyle name="Heading 2 14 2 3 4 2 3" xfId="11546"/>
    <cellStyle name="Heading 2 14 2 3 4 3" xfId="11547"/>
    <cellStyle name="Heading 2 14 2 3 5" xfId="11548"/>
    <cellStyle name="Heading 2 14 2 3 5 2" xfId="11549"/>
    <cellStyle name="Heading 2 14 2 3 5 3" xfId="11550"/>
    <cellStyle name="Heading 2 14 2 3 6" xfId="11551"/>
    <cellStyle name="Heading 2 14 2 4" xfId="11552"/>
    <cellStyle name="Heading 2 14 2 4 2" xfId="11553"/>
    <cellStyle name="Heading 2 14 2 4 2 2" xfId="11554"/>
    <cellStyle name="Heading 2 14 2 4 2 2 2" xfId="11555"/>
    <cellStyle name="Heading 2 14 2 4 2 2 3" xfId="11556"/>
    <cellStyle name="Heading 2 14 2 4 2 3" xfId="11557"/>
    <cellStyle name="Heading 2 14 2 4 3" xfId="11558"/>
    <cellStyle name="Heading 2 14 2 4 3 2" xfId="11559"/>
    <cellStyle name="Heading 2 14 2 4 3 2 2" xfId="11560"/>
    <cellStyle name="Heading 2 14 2 4 3 2 3" xfId="11561"/>
    <cellStyle name="Heading 2 14 2 4 3 3" xfId="11562"/>
    <cellStyle name="Heading 2 14 2 4 4" xfId="11563"/>
    <cellStyle name="Heading 2 14 2 4 4 2" xfId="11564"/>
    <cellStyle name="Heading 2 14 2 4 4 2 2" xfId="11565"/>
    <cellStyle name="Heading 2 14 2 4 4 2 3" xfId="11566"/>
    <cellStyle name="Heading 2 14 2 4 4 3" xfId="11567"/>
    <cellStyle name="Heading 2 14 2 4 5" xfId="11568"/>
    <cellStyle name="Heading 2 14 2 4 5 2" xfId="11569"/>
    <cellStyle name="Heading 2 14 2 4 5 3" xfId="11570"/>
    <cellStyle name="Heading 2 14 2 4 6" xfId="11571"/>
    <cellStyle name="Heading 2 14 2 5" xfId="11572"/>
    <cellStyle name="Heading 2 14 2 5 2" xfId="11573"/>
    <cellStyle name="Heading 2 14 2 5 2 2" xfId="11574"/>
    <cellStyle name="Heading 2 14 2 5 2 2 2" xfId="11575"/>
    <cellStyle name="Heading 2 14 2 5 2 2 3" xfId="11576"/>
    <cellStyle name="Heading 2 14 2 5 2 3" xfId="11577"/>
    <cellStyle name="Heading 2 14 2 5 3" xfId="11578"/>
    <cellStyle name="Heading 2 14 2 5 3 2" xfId="11579"/>
    <cellStyle name="Heading 2 14 2 5 3 2 2" xfId="11580"/>
    <cellStyle name="Heading 2 14 2 5 3 2 3" xfId="11581"/>
    <cellStyle name="Heading 2 14 2 5 3 3" xfId="11582"/>
    <cellStyle name="Heading 2 14 2 5 4" xfId="11583"/>
    <cellStyle name="Heading 2 14 2 5 4 2" xfId="11584"/>
    <cellStyle name="Heading 2 14 2 5 4 2 2" xfId="11585"/>
    <cellStyle name="Heading 2 14 2 5 4 2 3" xfId="11586"/>
    <cellStyle name="Heading 2 14 2 5 4 3" xfId="11587"/>
    <cellStyle name="Heading 2 14 2 5 5" xfId="11588"/>
    <cellStyle name="Heading 2 14 2 5 5 2" xfId="11589"/>
    <cellStyle name="Heading 2 14 2 5 5 3" xfId="11590"/>
    <cellStyle name="Heading 2 14 2 5 6" xfId="11591"/>
    <cellStyle name="Heading 2 14 2 6" xfId="11592"/>
    <cellStyle name="Heading 2 14 2 6 2" xfId="11593"/>
    <cellStyle name="Heading 2 14 2 6 2 2" xfId="11594"/>
    <cellStyle name="Heading 2 14 2 6 2 2 2" xfId="11595"/>
    <cellStyle name="Heading 2 14 2 6 2 2 3" xfId="11596"/>
    <cellStyle name="Heading 2 14 2 6 2 3" xfId="11597"/>
    <cellStyle name="Heading 2 14 2 6 3" xfId="11598"/>
    <cellStyle name="Heading 2 14 2 6 3 2" xfId="11599"/>
    <cellStyle name="Heading 2 14 2 6 3 2 2" xfId="11600"/>
    <cellStyle name="Heading 2 14 2 6 3 2 3" xfId="11601"/>
    <cellStyle name="Heading 2 14 2 6 3 3" xfId="11602"/>
    <cellStyle name="Heading 2 14 2 6 4" xfId="11603"/>
    <cellStyle name="Heading 2 14 2 6 4 2" xfId="11604"/>
    <cellStyle name="Heading 2 14 2 6 4 2 2" xfId="11605"/>
    <cellStyle name="Heading 2 14 2 6 4 2 3" xfId="11606"/>
    <cellStyle name="Heading 2 14 2 6 4 3" xfId="11607"/>
    <cellStyle name="Heading 2 14 2 6 5" xfId="11608"/>
    <cellStyle name="Heading 2 14 2 6 5 2" xfId="11609"/>
    <cellStyle name="Heading 2 14 2 6 6" xfId="11610"/>
    <cellStyle name="Heading 2 14 2 6 6 2" xfId="11611"/>
    <cellStyle name="Heading 2 14 2 6 6 3" xfId="11612"/>
    <cellStyle name="Heading 2 14 2 6 7" xfId="11613"/>
    <cellStyle name="Heading 2 14 2 6 8" xfId="11614"/>
    <cellStyle name="Heading 2 14 2 7" xfId="11615"/>
    <cellStyle name="Heading 2 14 2 7 2" xfId="11616"/>
    <cellStyle name="Heading 2 14 2 7 2 2" xfId="11617"/>
    <cellStyle name="Heading 2 14 2 7 2 3" xfId="11618"/>
    <cellStyle name="Heading 2 14 2 7 3" xfId="11619"/>
    <cellStyle name="Heading 2 14 2 8" xfId="11620"/>
    <cellStyle name="Heading 2 14 2 8 2" xfId="11621"/>
    <cellStyle name="Heading 2 14 2 8 2 2" xfId="11622"/>
    <cellStyle name="Heading 2 14 2 8 2 3" xfId="11623"/>
    <cellStyle name="Heading 2 14 2 8 3" xfId="11624"/>
    <cellStyle name="Heading 2 14 2 9" xfId="11625"/>
    <cellStyle name="Heading 2 14 2 9 2" xfId="11626"/>
    <cellStyle name="Heading 2 14 2 9 2 2" xfId="11627"/>
    <cellStyle name="Heading 2 14 2 9 2 3" xfId="11628"/>
    <cellStyle name="Heading 2 14 2 9 3" xfId="11629"/>
    <cellStyle name="Heading 2 14 3" xfId="11630"/>
    <cellStyle name="Heading 2 14 3 2" xfId="11631"/>
    <cellStyle name="Heading 2 14 3 2 2" xfId="11632"/>
    <cellStyle name="Heading 2 14 3 2 2 2" xfId="11633"/>
    <cellStyle name="Heading 2 14 3 2 2 3" xfId="11634"/>
    <cellStyle name="Heading 2 14 3 2 3" xfId="11635"/>
    <cellStyle name="Heading 2 14 3 3" xfId="11636"/>
    <cellStyle name="Heading 2 14 3 3 2" xfId="11637"/>
    <cellStyle name="Heading 2 14 3 3 2 2" xfId="11638"/>
    <cellStyle name="Heading 2 14 3 3 2 3" xfId="11639"/>
    <cellStyle name="Heading 2 14 3 3 3" xfId="11640"/>
    <cellStyle name="Heading 2 14 3 4" xfId="11641"/>
    <cellStyle name="Heading 2 14 3 4 2" xfId="11642"/>
    <cellStyle name="Heading 2 14 3 4 2 2" xfId="11643"/>
    <cellStyle name="Heading 2 14 3 4 2 3" xfId="11644"/>
    <cellStyle name="Heading 2 14 3 4 3" xfId="11645"/>
    <cellStyle name="Heading 2 14 3 5" xfId="11646"/>
    <cellStyle name="Heading 2 14 3 5 2" xfId="11647"/>
    <cellStyle name="Heading 2 14 3 5 3" xfId="11648"/>
    <cellStyle name="Heading 2 14 3 6" xfId="11649"/>
    <cellStyle name="Heading 2 14 4" xfId="11650"/>
    <cellStyle name="Heading 2 14 4 2" xfId="11651"/>
    <cellStyle name="Heading 2 14 4 2 2" xfId="11652"/>
    <cellStyle name="Heading 2 14 4 2 2 2" xfId="11653"/>
    <cellStyle name="Heading 2 14 4 2 2 3" xfId="11654"/>
    <cellStyle name="Heading 2 14 4 2 3" xfId="11655"/>
    <cellStyle name="Heading 2 14 4 3" xfId="11656"/>
    <cellStyle name="Heading 2 14 4 3 2" xfId="11657"/>
    <cellStyle name="Heading 2 14 4 3 2 2" xfId="11658"/>
    <cellStyle name="Heading 2 14 4 3 2 3" xfId="11659"/>
    <cellStyle name="Heading 2 14 4 3 3" xfId="11660"/>
    <cellStyle name="Heading 2 14 4 4" xfId="11661"/>
    <cellStyle name="Heading 2 14 4 4 2" xfId="11662"/>
    <cellStyle name="Heading 2 14 4 4 2 2" xfId="11663"/>
    <cellStyle name="Heading 2 14 4 4 2 3" xfId="11664"/>
    <cellStyle name="Heading 2 14 4 4 3" xfId="11665"/>
    <cellStyle name="Heading 2 14 4 5" xfId="11666"/>
    <cellStyle name="Heading 2 14 4 5 2" xfId="11667"/>
    <cellStyle name="Heading 2 14 4 5 3" xfId="11668"/>
    <cellStyle name="Heading 2 14 4 6" xfId="11669"/>
    <cellStyle name="Heading 2 14 5" xfId="11670"/>
    <cellStyle name="Heading 2 14 5 2" xfId="11671"/>
    <cellStyle name="Heading 2 14 5 2 2" xfId="11672"/>
    <cellStyle name="Heading 2 14 5 2 2 2" xfId="11673"/>
    <cellStyle name="Heading 2 14 5 2 2 3" xfId="11674"/>
    <cellStyle name="Heading 2 14 5 2 3" xfId="11675"/>
    <cellStyle name="Heading 2 14 5 3" xfId="11676"/>
    <cellStyle name="Heading 2 14 5 3 2" xfId="11677"/>
    <cellStyle name="Heading 2 14 5 3 2 2" xfId="11678"/>
    <cellStyle name="Heading 2 14 5 3 2 3" xfId="11679"/>
    <cellStyle name="Heading 2 14 5 3 3" xfId="11680"/>
    <cellStyle name="Heading 2 14 5 4" xfId="11681"/>
    <cellStyle name="Heading 2 14 5 4 2" xfId="11682"/>
    <cellStyle name="Heading 2 14 5 4 2 2" xfId="11683"/>
    <cellStyle name="Heading 2 14 5 4 2 3" xfId="11684"/>
    <cellStyle name="Heading 2 14 5 4 3" xfId="11685"/>
    <cellStyle name="Heading 2 14 5 5" xfId="11686"/>
    <cellStyle name="Heading 2 14 5 5 2" xfId="11687"/>
    <cellStyle name="Heading 2 14 5 5 3" xfId="11688"/>
    <cellStyle name="Heading 2 14 5 6" xfId="11689"/>
    <cellStyle name="Heading 2 14 6" xfId="11690"/>
    <cellStyle name="Heading 2 14 6 2" xfId="11691"/>
    <cellStyle name="Heading 2 14 6 2 2" xfId="11692"/>
    <cellStyle name="Heading 2 14 6 2 2 2" xfId="11693"/>
    <cellStyle name="Heading 2 14 6 2 2 3" xfId="11694"/>
    <cellStyle name="Heading 2 14 6 2 3" xfId="11695"/>
    <cellStyle name="Heading 2 14 6 3" xfId="11696"/>
    <cellStyle name="Heading 2 14 6 3 2" xfId="11697"/>
    <cellStyle name="Heading 2 14 6 3 2 2" xfId="11698"/>
    <cellStyle name="Heading 2 14 6 3 2 3" xfId="11699"/>
    <cellStyle name="Heading 2 14 6 3 3" xfId="11700"/>
    <cellStyle name="Heading 2 14 6 4" xfId="11701"/>
    <cellStyle name="Heading 2 14 6 4 2" xfId="11702"/>
    <cellStyle name="Heading 2 14 6 4 2 2" xfId="11703"/>
    <cellStyle name="Heading 2 14 6 4 2 3" xfId="11704"/>
    <cellStyle name="Heading 2 14 6 4 3" xfId="11705"/>
    <cellStyle name="Heading 2 14 6 5" xfId="11706"/>
    <cellStyle name="Heading 2 14 6 5 2" xfId="11707"/>
    <cellStyle name="Heading 2 14 6 5 3" xfId="11708"/>
    <cellStyle name="Heading 2 14 6 6" xfId="11709"/>
    <cellStyle name="Heading 2 14 7" xfId="11710"/>
    <cellStyle name="Heading 2 14 7 2" xfId="11711"/>
    <cellStyle name="Heading 2 14 7 2 2" xfId="11712"/>
    <cellStyle name="Heading 2 14 7 2 2 2" xfId="11713"/>
    <cellStyle name="Heading 2 14 7 2 2 3" xfId="11714"/>
    <cellStyle name="Heading 2 14 7 2 3" xfId="11715"/>
    <cellStyle name="Heading 2 14 7 3" xfId="11716"/>
    <cellStyle name="Heading 2 14 7 3 2" xfId="11717"/>
    <cellStyle name="Heading 2 14 7 3 2 2" xfId="11718"/>
    <cellStyle name="Heading 2 14 7 3 2 3" xfId="11719"/>
    <cellStyle name="Heading 2 14 7 3 3" xfId="11720"/>
    <cellStyle name="Heading 2 14 7 4" xfId="11721"/>
    <cellStyle name="Heading 2 14 7 4 2" xfId="11722"/>
    <cellStyle name="Heading 2 14 7 4 2 2" xfId="11723"/>
    <cellStyle name="Heading 2 14 7 4 2 3" xfId="11724"/>
    <cellStyle name="Heading 2 14 7 4 3" xfId="11725"/>
    <cellStyle name="Heading 2 14 7 5" xfId="11726"/>
    <cellStyle name="Heading 2 14 7 5 2" xfId="11727"/>
    <cellStyle name="Heading 2 14 7 6" xfId="11728"/>
    <cellStyle name="Heading 2 14 7 6 2" xfId="11729"/>
    <cellStyle name="Heading 2 14 7 6 3" xfId="11730"/>
    <cellStyle name="Heading 2 14 7 7" xfId="11731"/>
    <cellStyle name="Heading 2 14 7 8" xfId="11732"/>
    <cellStyle name="Heading 2 14 8" xfId="11733"/>
    <cellStyle name="Heading 2 14 8 2" xfId="11734"/>
    <cellStyle name="Heading 2 14 8 2 2" xfId="11735"/>
    <cellStyle name="Heading 2 14 8 2 3" xfId="11736"/>
    <cellStyle name="Heading 2 14 8 3" xfId="11737"/>
    <cellStyle name="Heading 2 14 9" xfId="11738"/>
    <cellStyle name="Heading 2 14 9 2" xfId="11739"/>
    <cellStyle name="Heading 2 14 9 2 2" xfId="11740"/>
    <cellStyle name="Heading 2 14 9 2 3" xfId="11741"/>
    <cellStyle name="Heading 2 14 9 3" xfId="11742"/>
    <cellStyle name="Heading 2 15" xfId="11743"/>
    <cellStyle name="Heading 2 15 10" xfId="11744"/>
    <cellStyle name="Heading 2 15 10 2" xfId="11745"/>
    <cellStyle name="Heading 2 15 10 2 2" xfId="11746"/>
    <cellStyle name="Heading 2 15 10 2 3" xfId="11747"/>
    <cellStyle name="Heading 2 15 10 3" xfId="11748"/>
    <cellStyle name="Heading 2 15 11" xfId="11749"/>
    <cellStyle name="Heading 2 15 11 2" xfId="11750"/>
    <cellStyle name="Heading 2 15 11 3" xfId="11751"/>
    <cellStyle name="Heading 2 15 12" xfId="11752"/>
    <cellStyle name="Heading 2 15 13" xfId="11753"/>
    <cellStyle name="Heading 2 15 2" xfId="11754"/>
    <cellStyle name="Heading 2 15 2 10" xfId="11755"/>
    <cellStyle name="Heading 2 15 2 10 2" xfId="11756"/>
    <cellStyle name="Heading 2 15 2 10 3" xfId="11757"/>
    <cellStyle name="Heading 2 15 2 11" xfId="11758"/>
    <cellStyle name="Heading 2 15 2 12" xfId="11759"/>
    <cellStyle name="Heading 2 15 2 2" xfId="11760"/>
    <cellStyle name="Heading 2 15 2 2 2" xfId="11761"/>
    <cellStyle name="Heading 2 15 2 2 2 2" xfId="11762"/>
    <cellStyle name="Heading 2 15 2 2 2 2 2" xfId="11763"/>
    <cellStyle name="Heading 2 15 2 2 2 2 3" xfId="11764"/>
    <cellStyle name="Heading 2 15 2 2 2 3" xfId="11765"/>
    <cellStyle name="Heading 2 15 2 2 3" xfId="11766"/>
    <cellStyle name="Heading 2 15 2 2 3 2" xfId="11767"/>
    <cellStyle name="Heading 2 15 2 2 3 2 2" xfId="11768"/>
    <cellStyle name="Heading 2 15 2 2 3 2 3" xfId="11769"/>
    <cellStyle name="Heading 2 15 2 2 3 3" xfId="11770"/>
    <cellStyle name="Heading 2 15 2 2 4" xfId="11771"/>
    <cellStyle name="Heading 2 15 2 2 4 2" xfId="11772"/>
    <cellStyle name="Heading 2 15 2 2 4 2 2" xfId="11773"/>
    <cellStyle name="Heading 2 15 2 2 4 2 3" xfId="11774"/>
    <cellStyle name="Heading 2 15 2 2 4 3" xfId="11775"/>
    <cellStyle name="Heading 2 15 2 2 5" xfId="11776"/>
    <cellStyle name="Heading 2 15 2 2 5 2" xfId="11777"/>
    <cellStyle name="Heading 2 15 2 2 5 3" xfId="11778"/>
    <cellStyle name="Heading 2 15 2 2 6" xfId="11779"/>
    <cellStyle name="Heading 2 15 2 3" xfId="11780"/>
    <cellStyle name="Heading 2 15 2 3 2" xfId="11781"/>
    <cellStyle name="Heading 2 15 2 3 2 2" xfId="11782"/>
    <cellStyle name="Heading 2 15 2 3 2 2 2" xfId="11783"/>
    <cellStyle name="Heading 2 15 2 3 2 2 3" xfId="11784"/>
    <cellStyle name="Heading 2 15 2 3 2 3" xfId="11785"/>
    <cellStyle name="Heading 2 15 2 3 3" xfId="11786"/>
    <cellStyle name="Heading 2 15 2 3 3 2" xfId="11787"/>
    <cellStyle name="Heading 2 15 2 3 3 2 2" xfId="11788"/>
    <cellStyle name="Heading 2 15 2 3 3 2 3" xfId="11789"/>
    <cellStyle name="Heading 2 15 2 3 3 3" xfId="11790"/>
    <cellStyle name="Heading 2 15 2 3 4" xfId="11791"/>
    <cellStyle name="Heading 2 15 2 3 4 2" xfId="11792"/>
    <cellStyle name="Heading 2 15 2 3 4 2 2" xfId="11793"/>
    <cellStyle name="Heading 2 15 2 3 4 2 3" xfId="11794"/>
    <cellStyle name="Heading 2 15 2 3 4 3" xfId="11795"/>
    <cellStyle name="Heading 2 15 2 3 5" xfId="11796"/>
    <cellStyle name="Heading 2 15 2 3 5 2" xfId="11797"/>
    <cellStyle name="Heading 2 15 2 3 5 3" xfId="11798"/>
    <cellStyle name="Heading 2 15 2 3 6" xfId="11799"/>
    <cellStyle name="Heading 2 15 2 4" xfId="11800"/>
    <cellStyle name="Heading 2 15 2 4 2" xfId="11801"/>
    <cellStyle name="Heading 2 15 2 4 2 2" xfId="11802"/>
    <cellStyle name="Heading 2 15 2 4 2 2 2" xfId="11803"/>
    <cellStyle name="Heading 2 15 2 4 2 2 3" xfId="11804"/>
    <cellStyle name="Heading 2 15 2 4 2 3" xfId="11805"/>
    <cellStyle name="Heading 2 15 2 4 3" xfId="11806"/>
    <cellStyle name="Heading 2 15 2 4 3 2" xfId="11807"/>
    <cellStyle name="Heading 2 15 2 4 3 2 2" xfId="11808"/>
    <cellStyle name="Heading 2 15 2 4 3 2 3" xfId="11809"/>
    <cellStyle name="Heading 2 15 2 4 3 3" xfId="11810"/>
    <cellStyle name="Heading 2 15 2 4 4" xfId="11811"/>
    <cellStyle name="Heading 2 15 2 4 4 2" xfId="11812"/>
    <cellStyle name="Heading 2 15 2 4 4 2 2" xfId="11813"/>
    <cellStyle name="Heading 2 15 2 4 4 2 3" xfId="11814"/>
    <cellStyle name="Heading 2 15 2 4 4 3" xfId="11815"/>
    <cellStyle name="Heading 2 15 2 4 5" xfId="11816"/>
    <cellStyle name="Heading 2 15 2 4 5 2" xfId="11817"/>
    <cellStyle name="Heading 2 15 2 4 5 3" xfId="11818"/>
    <cellStyle name="Heading 2 15 2 4 6" xfId="11819"/>
    <cellStyle name="Heading 2 15 2 5" xfId="11820"/>
    <cellStyle name="Heading 2 15 2 5 2" xfId="11821"/>
    <cellStyle name="Heading 2 15 2 5 2 2" xfId="11822"/>
    <cellStyle name="Heading 2 15 2 5 2 2 2" xfId="11823"/>
    <cellStyle name="Heading 2 15 2 5 2 2 3" xfId="11824"/>
    <cellStyle name="Heading 2 15 2 5 2 3" xfId="11825"/>
    <cellStyle name="Heading 2 15 2 5 3" xfId="11826"/>
    <cellStyle name="Heading 2 15 2 5 3 2" xfId="11827"/>
    <cellStyle name="Heading 2 15 2 5 3 2 2" xfId="11828"/>
    <cellStyle name="Heading 2 15 2 5 3 2 3" xfId="11829"/>
    <cellStyle name="Heading 2 15 2 5 3 3" xfId="11830"/>
    <cellStyle name="Heading 2 15 2 5 4" xfId="11831"/>
    <cellStyle name="Heading 2 15 2 5 4 2" xfId="11832"/>
    <cellStyle name="Heading 2 15 2 5 4 2 2" xfId="11833"/>
    <cellStyle name="Heading 2 15 2 5 4 2 3" xfId="11834"/>
    <cellStyle name="Heading 2 15 2 5 4 3" xfId="11835"/>
    <cellStyle name="Heading 2 15 2 5 5" xfId="11836"/>
    <cellStyle name="Heading 2 15 2 5 5 2" xfId="11837"/>
    <cellStyle name="Heading 2 15 2 5 5 3" xfId="11838"/>
    <cellStyle name="Heading 2 15 2 5 6" xfId="11839"/>
    <cellStyle name="Heading 2 15 2 6" xfId="11840"/>
    <cellStyle name="Heading 2 15 2 6 2" xfId="11841"/>
    <cellStyle name="Heading 2 15 2 6 2 2" xfId="11842"/>
    <cellStyle name="Heading 2 15 2 6 2 2 2" xfId="11843"/>
    <cellStyle name="Heading 2 15 2 6 2 2 3" xfId="11844"/>
    <cellStyle name="Heading 2 15 2 6 2 3" xfId="11845"/>
    <cellStyle name="Heading 2 15 2 6 3" xfId="11846"/>
    <cellStyle name="Heading 2 15 2 6 3 2" xfId="11847"/>
    <cellStyle name="Heading 2 15 2 6 3 2 2" xfId="11848"/>
    <cellStyle name="Heading 2 15 2 6 3 2 3" xfId="11849"/>
    <cellStyle name="Heading 2 15 2 6 3 3" xfId="11850"/>
    <cellStyle name="Heading 2 15 2 6 4" xfId="11851"/>
    <cellStyle name="Heading 2 15 2 6 4 2" xfId="11852"/>
    <cellStyle name="Heading 2 15 2 6 4 2 2" xfId="11853"/>
    <cellStyle name="Heading 2 15 2 6 4 2 3" xfId="11854"/>
    <cellStyle name="Heading 2 15 2 6 4 3" xfId="11855"/>
    <cellStyle name="Heading 2 15 2 6 5" xfId="11856"/>
    <cellStyle name="Heading 2 15 2 6 5 2" xfId="11857"/>
    <cellStyle name="Heading 2 15 2 6 6" xfId="11858"/>
    <cellStyle name="Heading 2 15 2 6 6 2" xfId="11859"/>
    <cellStyle name="Heading 2 15 2 6 6 3" xfId="11860"/>
    <cellStyle name="Heading 2 15 2 6 7" xfId="11861"/>
    <cellStyle name="Heading 2 15 2 6 8" xfId="11862"/>
    <cellStyle name="Heading 2 15 2 7" xfId="11863"/>
    <cellStyle name="Heading 2 15 2 7 2" xfId="11864"/>
    <cellStyle name="Heading 2 15 2 7 2 2" xfId="11865"/>
    <cellStyle name="Heading 2 15 2 7 2 3" xfId="11866"/>
    <cellStyle name="Heading 2 15 2 7 3" xfId="11867"/>
    <cellStyle name="Heading 2 15 2 8" xfId="11868"/>
    <cellStyle name="Heading 2 15 2 8 2" xfId="11869"/>
    <cellStyle name="Heading 2 15 2 8 2 2" xfId="11870"/>
    <cellStyle name="Heading 2 15 2 8 2 3" xfId="11871"/>
    <cellStyle name="Heading 2 15 2 8 3" xfId="11872"/>
    <cellStyle name="Heading 2 15 2 9" xfId="11873"/>
    <cellStyle name="Heading 2 15 2 9 2" xfId="11874"/>
    <cellStyle name="Heading 2 15 2 9 2 2" xfId="11875"/>
    <cellStyle name="Heading 2 15 2 9 2 3" xfId="11876"/>
    <cellStyle name="Heading 2 15 2 9 3" xfId="11877"/>
    <cellStyle name="Heading 2 15 3" xfId="11878"/>
    <cellStyle name="Heading 2 15 3 2" xfId="11879"/>
    <cellStyle name="Heading 2 15 3 2 2" xfId="11880"/>
    <cellStyle name="Heading 2 15 3 2 2 2" xfId="11881"/>
    <cellStyle name="Heading 2 15 3 2 2 3" xfId="11882"/>
    <cellStyle name="Heading 2 15 3 2 3" xfId="11883"/>
    <cellStyle name="Heading 2 15 3 3" xfId="11884"/>
    <cellStyle name="Heading 2 15 3 3 2" xfId="11885"/>
    <cellStyle name="Heading 2 15 3 3 2 2" xfId="11886"/>
    <cellStyle name="Heading 2 15 3 3 2 3" xfId="11887"/>
    <cellStyle name="Heading 2 15 3 3 3" xfId="11888"/>
    <cellStyle name="Heading 2 15 3 4" xfId="11889"/>
    <cellStyle name="Heading 2 15 3 4 2" xfId="11890"/>
    <cellStyle name="Heading 2 15 3 4 2 2" xfId="11891"/>
    <cellStyle name="Heading 2 15 3 4 2 3" xfId="11892"/>
    <cellStyle name="Heading 2 15 3 4 3" xfId="11893"/>
    <cellStyle name="Heading 2 15 3 5" xfId="11894"/>
    <cellStyle name="Heading 2 15 3 5 2" xfId="11895"/>
    <cellStyle name="Heading 2 15 3 5 3" xfId="11896"/>
    <cellStyle name="Heading 2 15 3 6" xfId="11897"/>
    <cellStyle name="Heading 2 15 4" xfId="11898"/>
    <cellStyle name="Heading 2 15 4 2" xfId="11899"/>
    <cellStyle name="Heading 2 15 4 2 2" xfId="11900"/>
    <cellStyle name="Heading 2 15 4 2 2 2" xfId="11901"/>
    <cellStyle name="Heading 2 15 4 2 2 3" xfId="11902"/>
    <cellStyle name="Heading 2 15 4 2 3" xfId="11903"/>
    <cellStyle name="Heading 2 15 4 3" xfId="11904"/>
    <cellStyle name="Heading 2 15 4 3 2" xfId="11905"/>
    <cellStyle name="Heading 2 15 4 3 2 2" xfId="11906"/>
    <cellStyle name="Heading 2 15 4 3 2 3" xfId="11907"/>
    <cellStyle name="Heading 2 15 4 3 3" xfId="11908"/>
    <cellStyle name="Heading 2 15 4 4" xfId="11909"/>
    <cellStyle name="Heading 2 15 4 4 2" xfId="11910"/>
    <cellStyle name="Heading 2 15 4 4 2 2" xfId="11911"/>
    <cellStyle name="Heading 2 15 4 4 2 3" xfId="11912"/>
    <cellStyle name="Heading 2 15 4 4 3" xfId="11913"/>
    <cellStyle name="Heading 2 15 4 5" xfId="11914"/>
    <cellStyle name="Heading 2 15 4 5 2" xfId="11915"/>
    <cellStyle name="Heading 2 15 4 5 3" xfId="11916"/>
    <cellStyle name="Heading 2 15 4 6" xfId="11917"/>
    <cellStyle name="Heading 2 15 5" xfId="11918"/>
    <cellStyle name="Heading 2 15 5 2" xfId="11919"/>
    <cellStyle name="Heading 2 15 5 2 2" xfId="11920"/>
    <cellStyle name="Heading 2 15 5 2 2 2" xfId="11921"/>
    <cellStyle name="Heading 2 15 5 2 2 3" xfId="11922"/>
    <cellStyle name="Heading 2 15 5 2 3" xfId="11923"/>
    <cellStyle name="Heading 2 15 5 3" xfId="11924"/>
    <cellStyle name="Heading 2 15 5 3 2" xfId="11925"/>
    <cellStyle name="Heading 2 15 5 3 2 2" xfId="11926"/>
    <cellStyle name="Heading 2 15 5 3 2 3" xfId="11927"/>
    <cellStyle name="Heading 2 15 5 3 3" xfId="11928"/>
    <cellStyle name="Heading 2 15 5 4" xfId="11929"/>
    <cellStyle name="Heading 2 15 5 4 2" xfId="11930"/>
    <cellStyle name="Heading 2 15 5 4 2 2" xfId="11931"/>
    <cellStyle name="Heading 2 15 5 4 2 3" xfId="11932"/>
    <cellStyle name="Heading 2 15 5 4 3" xfId="11933"/>
    <cellStyle name="Heading 2 15 5 5" xfId="11934"/>
    <cellStyle name="Heading 2 15 5 5 2" xfId="11935"/>
    <cellStyle name="Heading 2 15 5 5 3" xfId="11936"/>
    <cellStyle name="Heading 2 15 5 6" xfId="11937"/>
    <cellStyle name="Heading 2 15 6" xfId="11938"/>
    <cellStyle name="Heading 2 15 6 2" xfId="11939"/>
    <cellStyle name="Heading 2 15 6 2 2" xfId="11940"/>
    <cellStyle name="Heading 2 15 6 2 2 2" xfId="11941"/>
    <cellStyle name="Heading 2 15 6 2 2 3" xfId="11942"/>
    <cellStyle name="Heading 2 15 6 2 3" xfId="11943"/>
    <cellStyle name="Heading 2 15 6 3" xfId="11944"/>
    <cellStyle name="Heading 2 15 6 3 2" xfId="11945"/>
    <cellStyle name="Heading 2 15 6 3 2 2" xfId="11946"/>
    <cellStyle name="Heading 2 15 6 3 2 3" xfId="11947"/>
    <cellStyle name="Heading 2 15 6 3 3" xfId="11948"/>
    <cellStyle name="Heading 2 15 6 4" xfId="11949"/>
    <cellStyle name="Heading 2 15 6 4 2" xfId="11950"/>
    <cellStyle name="Heading 2 15 6 4 2 2" xfId="11951"/>
    <cellStyle name="Heading 2 15 6 4 2 3" xfId="11952"/>
    <cellStyle name="Heading 2 15 6 4 3" xfId="11953"/>
    <cellStyle name="Heading 2 15 6 5" xfId="11954"/>
    <cellStyle name="Heading 2 15 6 5 2" xfId="11955"/>
    <cellStyle name="Heading 2 15 6 5 3" xfId="11956"/>
    <cellStyle name="Heading 2 15 6 6" xfId="11957"/>
    <cellStyle name="Heading 2 15 7" xfId="11958"/>
    <cellStyle name="Heading 2 15 7 2" xfId="11959"/>
    <cellStyle name="Heading 2 15 7 2 2" xfId="11960"/>
    <cellStyle name="Heading 2 15 7 2 2 2" xfId="11961"/>
    <cellStyle name="Heading 2 15 7 2 2 3" xfId="11962"/>
    <cellStyle name="Heading 2 15 7 2 3" xfId="11963"/>
    <cellStyle name="Heading 2 15 7 3" xfId="11964"/>
    <cellStyle name="Heading 2 15 7 3 2" xfId="11965"/>
    <cellStyle name="Heading 2 15 7 3 2 2" xfId="11966"/>
    <cellStyle name="Heading 2 15 7 3 2 3" xfId="11967"/>
    <cellStyle name="Heading 2 15 7 3 3" xfId="11968"/>
    <cellStyle name="Heading 2 15 7 4" xfId="11969"/>
    <cellStyle name="Heading 2 15 7 4 2" xfId="11970"/>
    <cellStyle name="Heading 2 15 7 4 2 2" xfId="11971"/>
    <cellStyle name="Heading 2 15 7 4 2 3" xfId="11972"/>
    <cellStyle name="Heading 2 15 7 4 3" xfId="11973"/>
    <cellStyle name="Heading 2 15 7 5" xfId="11974"/>
    <cellStyle name="Heading 2 15 7 5 2" xfId="11975"/>
    <cellStyle name="Heading 2 15 7 6" xfId="11976"/>
    <cellStyle name="Heading 2 15 7 6 2" xfId="11977"/>
    <cellStyle name="Heading 2 15 7 6 3" xfId="11978"/>
    <cellStyle name="Heading 2 15 7 7" xfId="11979"/>
    <cellStyle name="Heading 2 15 7 8" xfId="11980"/>
    <cellStyle name="Heading 2 15 8" xfId="11981"/>
    <cellStyle name="Heading 2 15 8 2" xfId="11982"/>
    <cellStyle name="Heading 2 15 8 2 2" xfId="11983"/>
    <cellStyle name="Heading 2 15 8 2 3" xfId="11984"/>
    <cellStyle name="Heading 2 15 8 3" xfId="11985"/>
    <cellStyle name="Heading 2 15 9" xfId="11986"/>
    <cellStyle name="Heading 2 15 9 2" xfId="11987"/>
    <cellStyle name="Heading 2 15 9 2 2" xfId="11988"/>
    <cellStyle name="Heading 2 15 9 2 3" xfId="11989"/>
    <cellStyle name="Heading 2 15 9 3" xfId="11990"/>
    <cellStyle name="Heading 2 16" xfId="11991"/>
    <cellStyle name="Heading 2 16 10" xfId="11992"/>
    <cellStyle name="Heading 2 16 10 2" xfId="11993"/>
    <cellStyle name="Heading 2 16 10 2 2" xfId="11994"/>
    <cellStyle name="Heading 2 16 10 2 3" xfId="11995"/>
    <cellStyle name="Heading 2 16 10 3" xfId="11996"/>
    <cellStyle name="Heading 2 16 11" xfId="11997"/>
    <cellStyle name="Heading 2 16 11 2" xfId="11998"/>
    <cellStyle name="Heading 2 16 11 3" xfId="11999"/>
    <cellStyle name="Heading 2 16 12" xfId="12000"/>
    <cellStyle name="Heading 2 16 13" xfId="12001"/>
    <cellStyle name="Heading 2 16 2" xfId="12002"/>
    <cellStyle name="Heading 2 16 2 10" xfId="12003"/>
    <cellStyle name="Heading 2 16 2 10 2" xfId="12004"/>
    <cellStyle name="Heading 2 16 2 10 3" xfId="12005"/>
    <cellStyle name="Heading 2 16 2 11" xfId="12006"/>
    <cellStyle name="Heading 2 16 2 12" xfId="12007"/>
    <cellStyle name="Heading 2 16 2 2" xfId="12008"/>
    <cellStyle name="Heading 2 16 2 2 2" xfId="12009"/>
    <cellStyle name="Heading 2 16 2 2 2 2" xfId="12010"/>
    <cellStyle name="Heading 2 16 2 2 2 2 2" xfId="12011"/>
    <cellStyle name="Heading 2 16 2 2 2 2 3" xfId="12012"/>
    <cellStyle name="Heading 2 16 2 2 2 3" xfId="12013"/>
    <cellStyle name="Heading 2 16 2 2 3" xfId="12014"/>
    <cellStyle name="Heading 2 16 2 2 3 2" xfId="12015"/>
    <cellStyle name="Heading 2 16 2 2 3 2 2" xfId="12016"/>
    <cellStyle name="Heading 2 16 2 2 3 2 3" xfId="12017"/>
    <cellStyle name="Heading 2 16 2 2 3 3" xfId="12018"/>
    <cellStyle name="Heading 2 16 2 2 4" xfId="12019"/>
    <cellStyle name="Heading 2 16 2 2 4 2" xfId="12020"/>
    <cellStyle name="Heading 2 16 2 2 4 2 2" xfId="12021"/>
    <cellStyle name="Heading 2 16 2 2 4 2 3" xfId="12022"/>
    <cellStyle name="Heading 2 16 2 2 4 3" xfId="12023"/>
    <cellStyle name="Heading 2 16 2 2 5" xfId="12024"/>
    <cellStyle name="Heading 2 16 2 2 5 2" xfId="12025"/>
    <cellStyle name="Heading 2 16 2 2 5 3" xfId="12026"/>
    <cellStyle name="Heading 2 16 2 2 6" xfId="12027"/>
    <cellStyle name="Heading 2 16 2 3" xfId="12028"/>
    <cellStyle name="Heading 2 16 2 3 2" xfId="12029"/>
    <cellStyle name="Heading 2 16 2 3 2 2" xfId="12030"/>
    <cellStyle name="Heading 2 16 2 3 2 2 2" xfId="12031"/>
    <cellStyle name="Heading 2 16 2 3 2 2 3" xfId="12032"/>
    <cellStyle name="Heading 2 16 2 3 2 3" xfId="12033"/>
    <cellStyle name="Heading 2 16 2 3 3" xfId="12034"/>
    <cellStyle name="Heading 2 16 2 3 3 2" xfId="12035"/>
    <cellStyle name="Heading 2 16 2 3 3 2 2" xfId="12036"/>
    <cellStyle name="Heading 2 16 2 3 3 2 3" xfId="12037"/>
    <cellStyle name="Heading 2 16 2 3 3 3" xfId="12038"/>
    <cellStyle name="Heading 2 16 2 3 4" xfId="12039"/>
    <cellStyle name="Heading 2 16 2 3 4 2" xfId="12040"/>
    <cellStyle name="Heading 2 16 2 3 4 2 2" xfId="12041"/>
    <cellStyle name="Heading 2 16 2 3 4 2 3" xfId="12042"/>
    <cellStyle name="Heading 2 16 2 3 4 3" xfId="12043"/>
    <cellStyle name="Heading 2 16 2 3 5" xfId="12044"/>
    <cellStyle name="Heading 2 16 2 3 5 2" xfId="12045"/>
    <cellStyle name="Heading 2 16 2 3 5 3" xfId="12046"/>
    <cellStyle name="Heading 2 16 2 3 6" xfId="12047"/>
    <cellStyle name="Heading 2 16 2 4" xfId="12048"/>
    <cellStyle name="Heading 2 16 2 4 2" xfId="12049"/>
    <cellStyle name="Heading 2 16 2 4 2 2" xfId="12050"/>
    <cellStyle name="Heading 2 16 2 4 2 2 2" xfId="12051"/>
    <cellStyle name="Heading 2 16 2 4 2 2 3" xfId="12052"/>
    <cellStyle name="Heading 2 16 2 4 2 3" xfId="12053"/>
    <cellStyle name="Heading 2 16 2 4 3" xfId="12054"/>
    <cellStyle name="Heading 2 16 2 4 3 2" xfId="12055"/>
    <cellStyle name="Heading 2 16 2 4 3 2 2" xfId="12056"/>
    <cellStyle name="Heading 2 16 2 4 3 2 3" xfId="12057"/>
    <cellStyle name="Heading 2 16 2 4 3 3" xfId="12058"/>
    <cellStyle name="Heading 2 16 2 4 4" xfId="12059"/>
    <cellStyle name="Heading 2 16 2 4 4 2" xfId="12060"/>
    <cellStyle name="Heading 2 16 2 4 4 2 2" xfId="12061"/>
    <cellStyle name="Heading 2 16 2 4 4 2 3" xfId="12062"/>
    <cellStyle name="Heading 2 16 2 4 4 3" xfId="12063"/>
    <cellStyle name="Heading 2 16 2 4 5" xfId="12064"/>
    <cellStyle name="Heading 2 16 2 4 5 2" xfId="12065"/>
    <cellStyle name="Heading 2 16 2 4 5 3" xfId="12066"/>
    <cellStyle name="Heading 2 16 2 4 6" xfId="12067"/>
    <cellStyle name="Heading 2 16 2 5" xfId="12068"/>
    <cellStyle name="Heading 2 16 2 5 2" xfId="12069"/>
    <cellStyle name="Heading 2 16 2 5 2 2" xfId="12070"/>
    <cellStyle name="Heading 2 16 2 5 2 2 2" xfId="12071"/>
    <cellStyle name="Heading 2 16 2 5 2 2 3" xfId="12072"/>
    <cellStyle name="Heading 2 16 2 5 2 3" xfId="12073"/>
    <cellStyle name="Heading 2 16 2 5 3" xfId="12074"/>
    <cellStyle name="Heading 2 16 2 5 3 2" xfId="12075"/>
    <cellStyle name="Heading 2 16 2 5 3 2 2" xfId="12076"/>
    <cellStyle name="Heading 2 16 2 5 3 2 3" xfId="12077"/>
    <cellStyle name="Heading 2 16 2 5 3 3" xfId="12078"/>
    <cellStyle name="Heading 2 16 2 5 4" xfId="12079"/>
    <cellStyle name="Heading 2 16 2 5 4 2" xfId="12080"/>
    <cellStyle name="Heading 2 16 2 5 4 2 2" xfId="12081"/>
    <cellStyle name="Heading 2 16 2 5 4 2 3" xfId="12082"/>
    <cellStyle name="Heading 2 16 2 5 4 3" xfId="12083"/>
    <cellStyle name="Heading 2 16 2 5 5" xfId="12084"/>
    <cellStyle name="Heading 2 16 2 5 5 2" xfId="12085"/>
    <cellStyle name="Heading 2 16 2 5 5 3" xfId="12086"/>
    <cellStyle name="Heading 2 16 2 5 6" xfId="12087"/>
    <cellStyle name="Heading 2 16 2 6" xfId="12088"/>
    <cellStyle name="Heading 2 16 2 6 2" xfId="12089"/>
    <cellStyle name="Heading 2 16 2 6 2 2" xfId="12090"/>
    <cellStyle name="Heading 2 16 2 6 2 2 2" xfId="12091"/>
    <cellStyle name="Heading 2 16 2 6 2 2 3" xfId="12092"/>
    <cellStyle name="Heading 2 16 2 6 2 3" xfId="12093"/>
    <cellStyle name="Heading 2 16 2 6 3" xfId="12094"/>
    <cellStyle name="Heading 2 16 2 6 3 2" xfId="12095"/>
    <cellStyle name="Heading 2 16 2 6 3 2 2" xfId="12096"/>
    <cellStyle name="Heading 2 16 2 6 3 2 3" xfId="12097"/>
    <cellStyle name="Heading 2 16 2 6 3 3" xfId="12098"/>
    <cellStyle name="Heading 2 16 2 6 4" xfId="12099"/>
    <cellStyle name="Heading 2 16 2 6 4 2" xfId="12100"/>
    <cellStyle name="Heading 2 16 2 6 4 2 2" xfId="12101"/>
    <cellStyle name="Heading 2 16 2 6 4 2 3" xfId="12102"/>
    <cellStyle name="Heading 2 16 2 6 4 3" xfId="12103"/>
    <cellStyle name="Heading 2 16 2 6 5" xfId="12104"/>
    <cellStyle name="Heading 2 16 2 6 5 2" xfId="12105"/>
    <cellStyle name="Heading 2 16 2 6 6" xfId="12106"/>
    <cellStyle name="Heading 2 16 2 6 6 2" xfId="12107"/>
    <cellStyle name="Heading 2 16 2 6 6 3" xfId="12108"/>
    <cellStyle name="Heading 2 16 2 6 7" xfId="12109"/>
    <cellStyle name="Heading 2 16 2 6 8" xfId="12110"/>
    <cellStyle name="Heading 2 16 2 7" xfId="12111"/>
    <cellStyle name="Heading 2 16 2 7 2" xfId="12112"/>
    <cellStyle name="Heading 2 16 2 7 2 2" xfId="12113"/>
    <cellStyle name="Heading 2 16 2 7 2 3" xfId="12114"/>
    <cellStyle name="Heading 2 16 2 7 3" xfId="12115"/>
    <cellStyle name="Heading 2 16 2 8" xfId="12116"/>
    <cellStyle name="Heading 2 16 2 8 2" xfId="12117"/>
    <cellStyle name="Heading 2 16 2 8 2 2" xfId="12118"/>
    <cellStyle name="Heading 2 16 2 8 2 3" xfId="12119"/>
    <cellStyle name="Heading 2 16 2 8 3" xfId="12120"/>
    <cellStyle name="Heading 2 16 2 9" xfId="12121"/>
    <cellStyle name="Heading 2 16 2 9 2" xfId="12122"/>
    <cellStyle name="Heading 2 16 2 9 2 2" xfId="12123"/>
    <cellStyle name="Heading 2 16 2 9 2 3" xfId="12124"/>
    <cellStyle name="Heading 2 16 2 9 3" xfId="12125"/>
    <cellStyle name="Heading 2 16 3" xfId="12126"/>
    <cellStyle name="Heading 2 16 3 2" xfId="12127"/>
    <cellStyle name="Heading 2 16 3 2 2" xfId="12128"/>
    <cellStyle name="Heading 2 16 3 2 2 2" xfId="12129"/>
    <cellStyle name="Heading 2 16 3 2 2 3" xfId="12130"/>
    <cellStyle name="Heading 2 16 3 2 3" xfId="12131"/>
    <cellStyle name="Heading 2 16 3 3" xfId="12132"/>
    <cellStyle name="Heading 2 16 3 3 2" xfId="12133"/>
    <cellStyle name="Heading 2 16 3 3 2 2" xfId="12134"/>
    <cellStyle name="Heading 2 16 3 3 2 3" xfId="12135"/>
    <cellStyle name="Heading 2 16 3 3 3" xfId="12136"/>
    <cellStyle name="Heading 2 16 3 4" xfId="12137"/>
    <cellStyle name="Heading 2 16 3 4 2" xfId="12138"/>
    <cellStyle name="Heading 2 16 3 4 2 2" xfId="12139"/>
    <cellStyle name="Heading 2 16 3 4 2 3" xfId="12140"/>
    <cellStyle name="Heading 2 16 3 4 3" xfId="12141"/>
    <cellStyle name="Heading 2 16 3 5" xfId="12142"/>
    <cellStyle name="Heading 2 16 3 5 2" xfId="12143"/>
    <cellStyle name="Heading 2 16 3 5 3" xfId="12144"/>
    <cellStyle name="Heading 2 16 3 6" xfId="12145"/>
    <cellStyle name="Heading 2 16 4" xfId="12146"/>
    <cellStyle name="Heading 2 16 4 2" xfId="12147"/>
    <cellStyle name="Heading 2 16 4 2 2" xfId="12148"/>
    <cellStyle name="Heading 2 16 4 2 2 2" xfId="12149"/>
    <cellStyle name="Heading 2 16 4 2 2 3" xfId="12150"/>
    <cellStyle name="Heading 2 16 4 2 3" xfId="12151"/>
    <cellStyle name="Heading 2 16 4 3" xfId="12152"/>
    <cellStyle name="Heading 2 16 4 3 2" xfId="12153"/>
    <cellStyle name="Heading 2 16 4 3 2 2" xfId="12154"/>
    <cellStyle name="Heading 2 16 4 3 2 3" xfId="12155"/>
    <cellStyle name="Heading 2 16 4 3 3" xfId="12156"/>
    <cellStyle name="Heading 2 16 4 4" xfId="12157"/>
    <cellStyle name="Heading 2 16 4 4 2" xfId="12158"/>
    <cellStyle name="Heading 2 16 4 4 2 2" xfId="12159"/>
    <cellStyle name="Heading 2 16 4 4 2 3" xfId="12160"/>
    <cellStyle name="Heading 2 16 4 4 3" xfId="12161"/>
    <cellStyle name="Heading 2 16 4 5" xfId="12162"/>
    <cellStyle name="Heading 2 16 4 5 2" xfId="12163"/>
    <cellStyle name="Heading 2 16 4 5 3" xfId="12164"/>
    <cellStyle name="Heading 2 16 4 6" xfId="12165"/>
    <cellStyle name="Heading 2 16 5" xfId="12166"/>
    <cellStyle name="Heading 2 16 5 2" xfId="12167"/>
    <cellStyle name="Heading 2 16 5 2 2" xfId="12168"/>
    <cellStyle name="Heading 2 16 5 2 2 2" xfId="12169"/>
    <cellStyle name="Heading 2 16 5 2 2 3" xfId="12170"/>
    <cellStyle name="Heading 2 16 5 2 3" xfId="12171"/>
    <cellStyle name="Heading 2 16 5 3" xfId="12172"/>
    <cellStyle name="Heading 2 16 5 3 2" xfId="12173"/>
    <cellStyle name="Heading 2 16 5 3 2 2" xfId="12174"/>
    <cellStyle name="Heading 2 16 5 3 2 3" xfId="12175"/>
    <cellStyle name="Heading 2 16 5 3 3" xfId="12176"/>
    <cellStyle name="Heading 2 16 5 4" xfId="12177"/>
    <cellStyle name="Heading 2 16 5 4 2" xfId="12178"/>
    <cellStyle name="Heading 2 16 5 4 2 2" xfId="12179"/>
    <cellStyle name="Heading 2 16 5 4 2 3" xfId="12180"/>
    <cellStyle name="Heading 2 16 5 4 3" xfId="12181"/>
    <cellStyle name="Heading 2 16 5 5" xfId="12182"/>
    <cellStyle name="Heading 2 16 5 5 2" xfId="12183"/>
    <cellStyle name="Heading 2 16 5 5 3" xfId="12184"/>
    <cellStyle name="Heading 2 16 5 6" xfId="12185"/>
    <cellStyle name="Heading 2 16 6" xfId="12186"/>
    <cellStyle name="Heading 2 16 6 2" xfId="12187"/>
    <cellStyle name="Heading 2 16 6 2 2" xfId="12188"/>
    <cellStyle name="Heading 2 16 6 2 2 2" xfId="12189"/>
    <cellStyle name="Heading 2 16 6 2 2 3" xfId="12190"/>
    <cellStyle name="Heading 2 16 6 2 3" xfId="12191"/>
    <cellStyle name="Heading 2 16 6 3" xfId="12192"/>
    <cellStyle name="Heading 2 16 6 3 2" xfId="12193"/>
    <cellStyle name="Heading 2 16 6 3 2 2" xfId="12194"/>
    <cellStyle name="Heading 2 16 6 3 2 3" xfId="12195"/>
    <cellStyle name="Heading 2 16 6 3 3" xfId="12196"/>
    <cellStyle name="Heading 2 16 6 4" xfId="12197"/>
    <cellStyle name="Heading 2 16 6 4 2" xfId="12198"/>
    <cellStyle name="Heading 2 16 6 4 2 2" xfId="12199"/>
    <cellStyle name="Heading 2 16 6 4 2 3" xfId="12200"/>
    <cellStyle name="Heading 2 16 6 4 3" xfId="12201"/>
    <cellStyle name="Heading 2 16 6 5" xfId="12202"/>
    <cellStyle name="Heading 2 16 6 5 2" xfId="12203"/>
    <cellStyle name="Heading 2 16 6 5 3" xfId="12204"/>
    <cellStyle name="Heading 2 16 6 6" xfId="12205"/>
    <cellStyle name="Heading 2 16 7" xfId="12206"/>
    <cellStyle name="Heading 2 16 7 2" xfId="12207"/>
    <cellStyle name="Heading 2 16 7 2 2" xfId="12208"/>
    <cellStyle name="Heading 2 16 7 2 2 2" xfId="12209"/>
    <cellStyle name="Heading 2 16 7 2 2 3" xfId="12210"/>
    <cellStyle name="Heading 2 16 7 2 3" xfId="12211"/>
    <cellStyle name="Heading 2 16 7 3" xfId="12212"/>
    <cellStyle name="Heading 2 16 7 3 2" xfId="12213"/>
    <cellStyle name="Heading 2 16 7 3 2 2" xfId="12214"/>
    <cellStyle name="Heading 2 16 7 3 2 3" xfId="12215"/>
    <cellStyle name="Heading 2 16 7 3 3" xfId="12216"/>
    <cellStyle name="Heading 2 16 7 4" xfId="12217"/>
    <cellStyle name="Heading 2 16 7 4 2" xfId="12218"/>
    <cellStyle name="Heading 2 16 7 4 2 2" xfId="12219"/>
    <cellStyle name="Heading 2 16 7 4 2 3" xfId="12220"/>
    <cellStyle name="Heading 2 16 7 4 3" xfId="12221"/>
    <cellStyle name="Heading 2 16 7 5" xfId="12222"/>
    <cellStyle name="Heading 2 16 7 5 2" xfId="12223"/>
    <cellStyle name="Heading 2 16 7 6" xfId="12224"/>
    <cellStyle name="Heading 2 16 7 6 2" xfId="12225"/>
    <cellStyle name="Heading 2 16 7 6 3" xfId="12226"/>
    <cellStyle name="Heading 2 16 7 7" xfId="12227"/>
    <cellStyle name="Heading 2 16 7 8" xfId="12228"/>
    <cellStyle name="Heading 2 16 8" xfId="12229"/>
    <cellStyle name="Heading 2 16 8 2" xfId="12230"/>
    <cellStyle name="Heading 2 16 8 2 2" xfId="12231"/>
    <cellStyle name="Heading 2 16 8 2 3" xfId="12232"/>
    <cellStyle name="Heading 2 16 8 3" xfId="12233"/>
    <cellStyle name="Heading 2 16 9" xfId="12234"/>
    <cellStyle name="Heading 2 16 9 2" xfId="12235"/>
    <cellStyle name="Heading 2 16 9 2 2" xfId="12236"/>
    <cellStyle name="Heading 2 16 9 2 3" xfId="12237"/>
    <cellStyle name="Heading 2 16 9 3" xfId="12238"/>
    <cellStyle name="Heading 2 17" xfId="12239"/>
    <cellStyle name="Heading 2 17 10" xfId="12240"/>
    <cellStyle name="Heading 2 17 10 2" xfId="12241"/>
    <cellStyle name="Heading 2 17 10 3" xfId="12242"/>
    <cellStyle name="Heading 2 17 11" xfId="12243"/>
    <cellStyle name="Heading 2 17 12" xfId="12244"/>
    <cellStyle name="Heading 2 17 2" xfId="12245"/>
    <cellStyle name="Heading 2 17 2 2" xfId="12246"/>
    <cellStyle name="Heading 2 17 2 2 2" xfId="12247"/>
    <cellStyle name="Heading 2 17 2 2 2 2" xfId="12248"/>
    <cellStyle name="Heading 2 17 2 2 2 3" xfId="12249"/>
    <cellStyle name="Heading 2 17 2 2 3" xfId="12250"/>
    <cellStyle name="Heading 2 17 2 3" xfId="12251"/>
    <cellStyle name="Heading 2 17 2 3 2" xfId="12252"/>
    <cellStyle name="Heading 2 17 2 3 2 2" xfId="12253"/>
    <cellStyle name="Heading 2 17 2 3 2 3" xfId="12254"/>
    <cellStyle name="Heading 2 17 2 3 3" xfId="12255"/>
    <cellStyle name="Heading 2 17 2 4" xfId="12256"/>
    <cellStyle name="Heading 2 17 2 4 2" xfId="12257"/>
    <cellStyle name="Heading 2 17 2 4 2 2" xfId="12258"/>
    <cellStyle name="Heading 2 17 2 4 2 3" xfId="12259"/>
    <cellStyle name="Heading 2 17 2 4 3" xfId="12260"/>
    <cellStyle name="Heading 2 17 2 5" xfId="12261"/>
    <cellStyle name="Heading 2 17 2 5 2" xfId="12262"/>
    <cellStyle name="Heading 2 17 2 5 3" xfId="12263"/>
    <cellStyle name="Heading 2 17 2 6" xfId="12264"/>
    <cellStyle name="Heading 2 17 3" xfId="12265"/>
    <cellStyle name="Heading 2 17 3 2" xfId="12266"/>
    <cellStyle name="Heading 2 17 3 2 2" xfId="12267"/>
    <cellStyle name="Heading 2 17 3 2 2 2" xfId="12268"/>
    <cellStyle name="Heading 2 17 3 2 2 3" xfId="12269"/>
    <cellStyle name="Heading 2 17 3 2 3" xfId="12270"/>
    <cellStyle name="Heading 2 17 3 3" xfId="12271"/>
    <cellStyle name="Heading 2 17 3 3 2" xfId="12272"/>
    <cellStyle name="Heading 2 17 3 3 2 2" xfId="12273"/>
    <cellStyle name="Heading 2 17 3 3 2 3" xfId="12274"/>
    <cellStyle name="Heading 2 17 3 3 3" xfId="12275"/>
    <cellStyle name="Heading 2 17 3 4" xfId="12276"/>
    <cellStyle name="Heading 2 17 3 4 2" xfId="12277"/>
    <cellStyle name="Heading 2 17 3 4 2 2" xfId="12278"/>
    <cellStyle name="Heading 2 17 3 4 2 3" xfId="12279"/>
    <cellStyle name="Heading 2 17 3 4 3" xfId="12280"/>
    <cellStyle name="Heading 2 17 3 5" xfId="12281"/>
    <cellStyle name="Heading 2 17 3 5 2" xfId="12282"/>
    <cellStyle name="Heading 2 17 3 5 3" xfId="12283"/>
    <cellStyle name="Heading 2 17 3 6" xfId="12284"/>
    <cellStyle name="Heading 2 17 4" xfId="12285"/>
    <cellStyle name="Heading 2 17 4 2" xfId="12286"/>
    <cellStyle name="Heading 2 17 4 2 2" xfId="12287"/>
    <cellStyle name="Heading 2 17 4 2 2 2" xfId="12288"/>
    <cellStyle name="Heading 2 17 4 2 2 3" xfId="12289"/>
    <cellStyle name="Heading 2 17 4 2 3" xfId="12290"/>
    <cellStyle name="Heading 2 17 4 3" xfId="12291"/>
    <cellStyle name="Heading 2 17 4 3 2" xfId="12292"/>
    <cellStyle name="Heading 2 17 4 3 2 2" xfId="12293"/>
    <cellStyle name="Heading 2 17 4 3 2 3" xfId="12294"/>
    <cellStyle name="Heading 2 17 4 3 3" xfId="12295"/>
    <cellStyle name="Heading 2 17 4 4" xfId="12296"/>
    <cellStyle name="Heading 2 17 4 4 2" xfId="12297"/>
    <cellStyle name="Heading 2 17 4 4 2 2" xfId="12298"/>
    <cellStyle name="Heading 2 17 4 4 2 3" xfId="12299"/>
    <cellStyle name="Heading 2 17 4 4 3" xfId="12300"/>
    <cellStyle name="Heading 2 17 4 5" xfId="12301"/>
    <cellStyle name="Heading 2 17 4 5 2" xfId="12302"/>
    <cellStyle name="Heading 2 17 4 5 3" xfId="12303"/>
    <cellStyle name="Heading 2 17 4 6" xfId="12304"/>
    <cellStyle name="Heading 2 17 5" xfId="12305"/>
    <cellStyle name="Heading 2 17 5 2" xfId="12306"/>
    <cellStyle name="Heading 2 17 5 2 2" xfId="12307"/>
    <cellStyle name="Heading 2 17 5 2 2 2" xfId="12308"/>
    <cellStyle name="Heading 2 17 5 2 2 3" xfId="12309"/>
    <cellStyle name="Heading 2 17 5 2 3" xfId="12310"/>
    <cellStyle name="Heading 2 17 5 3" xfId="12311"/>
    <cellStyle name="Heading 2 17 5 3 2" xfId="12312"/>
    <cellStyle name="Heading 2 17 5 3 2 2" xfId="12313"/>
    <cellStyle name="Heading 2 17 5 3 2 3" xfId="12314"/>
    <cellStyle name="Heading 2 17 5 3 3" xfId="12315"/>
    <cellStyle name="Heading 2 17 5 4" xfId="12316"/>
    <cellStyle name="Heading 2 17 5 4 2" xfId="12317"/>
    <cellStyle name="Heading 2 17 5 4 2 2" xfId="12318"/>
    <cellStyle name="Heading 2 17 5 4 2 3" xfId="12319"/>
    <cellStyle name="Heading 2 17 5 4 3" xfId="12320"/>
    <cellStyle name="Heading 2 17 5 5" xfId="12321"/>
    <cellStyle name="Heading 2 17 5 5 2" xfId="12322"/>
    <cellStyle name="Heading 2 17 5 5 3" xfId="12323"/>
    <cellStyle name="Heading 2 17 5 6" xfId="12324"/>
    <cellStyle name="Heading 2 17 6" xfId="12325"/>
    <cellStyle name="Heading 2 17 6 2" xfId="12326"/>
    <cellStyle name="Heading 2 17 6 2 2" xfId="12327"/>
    <cellStyle name="Heading 2 17 6 2 2 2" xfId="12328"/>
    <cellStyle name="Heading 2 17 6 2 2 3" xfId="12329"/>
    <cellStyle name="Heading 2 17 6 2 3" xfId="12330"/>
    <cellStyle name="Heading 2 17 6 3" xfId="12331"/>
    <cellStyle name="Heading 2 17 6 3 2" xfId="12332"/>
    <cellStyle name="Heading 2 17 6 3 2 2" xfId="12333"/>
    <cellStyle name="Heading 2 17 6 3 2 3" xfId="12334"/>
    <cellStyle name="Heading 2 17 6 3 3" xfId="12335"/>
    <cellStyle name="Heading 2 17 6 4" xfId="12336"/>
    <cellStyle name="Heading 2 17 6 4 2" xfId="12337"/>
    <cellStyle name="Heading 2 17 6 4 2 2" xfId="12338"/>
    <cellStyle name="Heading 2 17 6 4 2 3" xfId="12339"/>
    <cellStyle name="Heading 2 17 6 4 3" xfId="12340"/>
    <cellStyle name="Heading 2 17 6 5" xfId="12341"/>
    <cellStyle name="Heading 2 17 6 5 2" xfId="12342"/>
    <cellStyle name="Heading 2 17 6 6" xfId="12343"/>
    <cellStyle name="Heading 2 17 6 6 2" xfId="12344"/>
    <cellStyle name="Heading 2 17 6 6 3" xfId="12345"/>
    <cellStyle name="Heading 2 17 6 7" xfId="12346"/>
    <cellStyle name="Heading 2 17 6 8" xfId="12347"/>
    <cellStyle name="Heading 2 17 7" xfId="12348"/>
    <cellStyle name="Heading 2 17 7 2" xfId="12349"/>
    <cellStyle name="Heading 2 17 7 2 2" xfId="12350"/>
    <cellStyle name="Heading 2 17 7 2 3" xfId="12351"/>
    <cellStyle name="Heading 2 17 7 3" xfId="12352"/>
    <cellStyle name="Heading 2 17 8" xfId="12353"/>
    <cellStyle name="Heading 2 17 8 2" xfId="12354"/>
    <cellStyle name="Heading 2 17 8 2 2" xfId="12355"/>
    <cellStyle name="Heading 2 17 8 2 3" xfId="12356"/>
    <cellStyle name="Heading 2 17 8 3" xfId="12357"/>
    <cellStyle name="Heading 2 17 9" xfId="12358"/>
    <cellStyle name="Heading 2 17 9 2" xfId="12359"/>
    <cellStyle name="Heading 2 17 9 2 2" xfId="12360"/>
    <cellStyle name="Heading 2 17 9 2 3" xfId="12361"/>
    <cellStyle name="Heading 2 17 9 3" xfId="12362"/>
    <cellStyle name="Heading 2 18" xfId="12363"/>
    <cellStyle name="Heading 2 18 10" xfId="12364"/>
    <cellStyle name="Heading 2 18 10 2" xfId="12365"/>
    <cellStyle name="Heading 2 18 10 3" xfId="12366"/>
    <cellStyle name="Heading 2 18 11" xfId="12367"/>
    <cellStyle name="Heading 2 18 12" xfId="12368"/>
    <cellStyle name="Heading 2 18 2" xfId="12369"/>
    <cellStyle name="Heading 2 18 2 2" xfId="12370"/>
    <cellStyle name="Heading 2 18 2 2 2" xfId="12371"/>
    <cellStyle name="Heading 2 18 2 2 2 2" xfId="12372"/>
    <cellStyle name="Heading 2 18 2 2 2 3" xfId="12373"/>
    <cellStyle name="Heading 2 18 2 2 3" xfId="12374"/>
    <cellStyle name="Heading 2 18 2 3" xfId="12375"/>
    <cellStyle name="Heading 2 18 2 3 2" xfId="12376"/>
    <cellStyle name="Heading 2 18 2 3 2 2" xfId="12377"/>
    <cellStyle name="Heading 2 18 2 3 2 3" xfId="12378"/>
    <cellStyle name="Heading 2 18 2 3 3" xfId="12379"/>
    <cellStyle name="Heading 2 18 2 4" xfId="12380"/>
    <cellStyle name="Heading 2 18 2 4 2" xfId="12381"/>
    <cellStyle name="Heading 2 18 2 4 2 2" xfId="12382"/>
    <cellStyle name="Heading 2 18 2 4 2 3" xfId="12383"/>
    <cellStyle name="Heading 2 18 2 4 3" xfId="12384"/>
    <cellStyle name="Heading 2 18 2 5" xfId="12385"/>
    <cellStyle name="Heading 2 18 2 5 2" xfId="12386"/>
    <cellStyle name="Heading 2 18 2 5 3" xfId="12387"/>
    <cellStyle name="Heading 2 18 2 6" xfId="12388"/>
    <cellStyle name="Heading 2 18 3" xfId="12389"/>
    <cellStyle name="Heading 2 18 3 2" xfId="12390"/>
    <cellStyle name="Heading 2 18 3 2 2" xfId="12391"/>
    <cellStyle name="Heading 2 18 3 2 2 2" xfId="12392"/>
    <cellStyle name="Heading 2 18 3 2 2 3" xfId="12393"/>
    <cellStyle name="Heading 2 18 3 2 3" xfId="12394"/>
    <cellStyle name="Heading 2 18 3 3" xfId="12395"/>
    <cellStyle name="Heading 2 18 3 3 2" xfId="12396"/>
    <cellStyle name="Heading 2 18 3 3 2 2" xfId="12397"/>
    <cellStyle name="Heading 2 18 3 3 2 3" xfId="12398"/>
    <cellStyle name="Heading 2 18 3 3 3" xfId="12399"/>
    <cellStyle name="Heading 2 18 3 4" xfId="12400"/>
    <cellStyle name="Heading 2 18 3 4 2" xfId="12401"/>
    <cellStyle name="Heading 2 18 3 4 2 2" xfId="12402"/>
    <cellStyle name="Heading 2 18 3 4 2 3" xfId="12403"/>
    <cellStyle name="Heading 2 18 3 4 3" xfId="12404"/>
    <cellStyle name="Heading 2 18 3 5" xfId="12405"/>
    <cellStyle name="Heading 2 18 3 5 2" xfId="12406"/>
    <cellStyle name="Heading 2 18 3 5 3" xfId="12407"/>
    <cellStyle name="Heading 2 18 3 6" xfId="12408"/>
    <cellStyle name="Heading 2 18 4" xfId="12409"/>
    <cellStyle name="Heading 2 18 4 2" xfId="12410"/>
    <cellStyle name="Heading 2 18 4 2 2" xfId="12411"/>
    <cellStyle name="Heading 2 18 4 2 2 2" xfId="12412"/>
    <cellStyle name="Heading 2 18 4 2 2 3" xfId="12413"/>
    <cellStyle name="Heading 2 18 4 2 3" xfId="12414"/>
    <cellStyle name="Heading 2 18 4 3" xfId="12415"/>
    <cellStyle name="Heading 2 18 4 3 2" xfId="12416"/>
    <cellStyle name="Heading 2 18 4 3 2 2" xfId="12417"/>
    <cellStyle name="Heading 2 18 4 3 2 3" xfId="12418"/>
    <cellStyle name="Heading 2 18 4 3 3" xfId="12419"/>
    <cellStyle name="Heading 2 18 4 4" xfId="12420"/>
    <cellStyle name="Heading 2 18 4 4 2" xfId="12421"/>
    <cellStyle name="Heading 2 18 4 4 2 2" xfId="12422"/>
    <cellStyle name="Heading 2 18 4 4 2 3" xfId="12423"/>
    <cellStyle name="Heading 2 18 4 4 3" xfId="12424"/>
    <cellStyle name="Heading 2 18 4 5" xfId="12425"/>
    <cellStyle name="Heading 2 18 4 5 2" xfId="12426"/>
    <cellStyle name="Heading 2 18 4 5 3" xfId="12427"/>
    <cellStyle name="Heading 2 18 4 6" xfId="12428"/>
    <cellStyle name="Heading 2 18 5" xfId="12429"/>
    <cellStyle name="Heading 2 18 5 2" xfId="12430"/>
    <cellStyle name="Heading 2 18 5 2 2" xfId="12431"/>
    <cellStyle name="Heading 2 18 5 2 2 2" xfId="12432"/>
    <cellStyle name="Heading 2 18 5 2 2 3" xfId="12433"/>
    <cellStyle name="Heading 2 18 5 2 3" xfId="12434"/>
    <cellStyle name="Heading 2 18 5 3" xfId="12435"/>
    <cellStyle name="Heading 2 18 5 3 2" xfId="12436"/>
    <cellStyle name="Heading 2 18 5 3 2 2" xfId="12437"/>
    <cellStyle name="Heading 2 18 5 3 2 3" xfId="12438"/>
    <cellStyle name="Heading 2 18 5 3 3" xfId="12439"/>
    <cellStyle name="Heading 2 18 5 4" xfId="12440"/>
    <cellStyle name="Heading 2 18 5 4 2" xfId="12441"/>
    <cellStyle name="Heading 2 18 5 4 2 2" xfId="12442"/>
    <cellStyle name="Heading 2 18 5 4 2 3" xfId="12443"/>
    <cellStyle name="Heading 2 18 5 4 3" xfId="12444"/>
    <cellStyle name="Heading 2 18 5 5" xfId="12445"/>
    <cellStyle name="Heading 2 18 5 5 2" xfId="12446"/>
    <cellStyle name="Heading 2 18 5 5 3" xfId="12447"/>
    <cellStyle name="Heading 2 18 5 6" xfId="12448"/>
    <cellStyle name="Heading 2 18 6" xfId="12449"/>
    <cellStyle name="Heading 2 18 6 2" xfId="12450"/>
    <cellStyle name="Heading 2 18 6 2 2" xfId="12451"/>
    <cellStyle name="Heading 2 18 6 2 2 2" xfId="12452"/>
    <cellStyle name="Heading 2 18 6 2 2 3" xfId="12453"/>
    <cellStyle name="Heading 2 18 6 2 3" xfId="12454"/>
    <cellStyle name="Heading 2 18 6 3" xfId="12455"/>
    <cellStyle name="Heading 2 18 6 3 2" xfId="12456"/>
    <cellStyle name="Heading 2 18 6 3 2 2" xfId="12457"/>
    <cellStyle name="Heading 2 18 6 3 2 3" xfId="12458"/>
    <cellStyle name="Heading 2 18 6 3 3" xfId="12459"/>
    <cellStyle name="Heading 2 18 6 4" xfId="12460"/>
    <cellStyle name="Heading 2 18 6 4 2" xfId="12461"/>
    <cellStyle name="Heading 2 18 6 4 2 2" xfId="12462"/>
    <cellStyle name="Heading 2 18 6 4 2 3" xfId="12463"/>
    <cellStyle name="Heading 2 18 6 4 3" xfId="12464"/>
    <cellStyle name="Heading 2 18 6 5" xfId="12465"/>
    <cellStyle name="Heading 2 18 6 5 2" xfId="12466"/>
    <cellStyle name="Heading 2 18 6 6" xfId="12467"/>
    <cellStyle name="Heading 2 18 6 6 2" xfId="12468"/>
    <cellStyle name="Heading 2 18 6 6 3" xfId="12469"/>
    <cellStyle name="Heading 2 18 6 7" xfId="12470"/>
    <cellStyle name="Heading 2 18 6 8" xfId="12471"/>
    <cellStyle name="Heading 2 18 7" xfId="12472"/>
    <cellStyle name="Heading 2 18 7 2" xfId="12473"/>
    <cellStyle name="Heading 2 18 7 2 2" xfId="12474"/>
    <cellStyle name="Heading 2 18 7 2 3" xfId="12475"/>
    <cellStyle name="Heading 2 18 7 3" xfId="12476"/>
    <cellStyle name="Heading 2 18 8" xfId="12477"/>
    <cellStyle name="Heading 2 18 8 2" xfId="12478"/>
    <cellStyle name="Heading 2 18 8 2 2" xfId="12479"/>
    <cellStyle name="Heading 2 18 8 2 3" xfId="12480"/>
    <cellStyle name="Heading 2 18 8 3" xfId="12481"/>
    <cellStyle name="Heading 2 18 9" xfId="12482"/>
    <cellStyle name="Heading 2 18 9 2" xfId="12483"/>
    <cellStyle name="Heading 2 18 9 2 2" xfId="12484"/>
    <cellStyle name="Heading 2 18 9 2 3" xfId="12485"/>
    <cellStyle name="Heading 2 18 9 3" xfId="12486"/>
    <cellStyle name="Heading 2 19" xfId="12487"/>
    <cellStyle name="Heading 2 19 10" xfId="12488"/>
    <cellStyle name="Heading 2 19 10 2" xfId="12489"/>
    <cellStyle name="Heading 2 19 10 3" xfId="12490"/>
    <cellStyle name="Heading 2 19 11" xfId="12491"/>
    <cellStyle name="Heading 2 19 12" xfId="12492"/>
    <cellStyle name="Heading 2 19 2" xfId="12493"/>
    <cellStyle name="Heading 2 19 2 2" xfId="12494"/>
    <cellStyle name="Heading 2 19 2 2 2" xfId="12495"/>
    <cellStyle name="Heading 2 19 2 2 2 2" xfId="12496"/>
    <cellStyle name="Heading 2 19 2 2 2 3" xfId="12497"/>
    <cellStyle name="Heading 2 19 2 2 3" xfId="12498"/>
    <cellStyle name="Heading 2 19 2 3" xfId="12499"/>
    <cellStyle name="Heading 2 19 2 3 2" xfId="12500"/>
    <cellStyle name="Heading 2 19 2 3 2 2" xfId="12501"/>
    <cellStyle name="Heading 2 19 2 3 2 3" xfId="12502"/>
    <cellStyle name="Heading 2 19 2 3 3" xfId="12503"/>
    <cellStyle name="Heading 2 19 2 4" xfId="12504"/>
    <cellStyle name="Heading 2 19 2 4 2" xfId="12505"/>
    <cellStyle name="Heading 2 19 2 4 2 2" xfId="12506"/>
    <cellStyle name="Heading 2 19 2 4 2 3" xfId="12507"/>
    <cellStyle name="Heading 2 19 2 4 3" xfId="12508"/>
    <cellStyle name="Heading 2 19 2 5" xfId="12509"/>
    <cellStyle name="Heading 2 19 2 5 2" xfId="12510"/>
    <cellStyle name="Heading 2 19 2 5 3" xfId="12511"/>
    <cellStyle name="Heading 2 19 2 6" xfId="12512"/>
    <cellStyle name="Heading 2 19 3" xfId="12513"/>
    <cellStyle name="Heading 2 19 3 2" xfId="12514"/>
    <cellStyle name="Heading 2 19 3 2 2" xfId="12515"/>
    <cellStyle name="Heading 2 19 3 2 2 2" xfId="12516"/>
    <cellStyle name="Heading 2 19 3 2 2 3" xfId="12517"/>
    <cellStyle name="Heading 2 19 3 2 3" xfId="12518"/>
    <cellStyle name="Heading 2 19 3 3" xfId="12519"/>
    <cellStyle name="Heading 2 19 3 3 2" xfId="12520"/>
    <cellStyle name="Heading 2 19 3 3 2 2" xfId="12521"/>
    <cellStyle name="Heading 2 19 3 3 2 3" xfId="12522"/>
    <cellStyle name="Heading 2 19 3 3 3" xfId="12523"/>
    <cellStyle name="Heading 2 19 3 4" xfId="12524"/>
    <cellStyle name="Heading 2 19 3 4 2" xfId="12525"/>
    <cellStyle name="Heading 2 19 3 4 2 2" xfId="12526"/>
    <cellStyle name="Heading 2 19 3 4 2 3" xfId="12527"/>
    <cellStyle name="Heading 2 19 3 4 3" xfId="12528"/>
    <cellStyle name="Heading 2 19 3 5" xfId="12529"/>
    <cellStyle name="Heading 2 19 3 5 2" xfId="12530"/>
    <cellStyle name="Heading 2 19 3 5 3" xfId="12531"/>
    <cellStyle name="Heading 2 19 3 6" xfId="12532"/>
    <cellStyle name="Heading 2 19 4" xfId="12533"/>
    <cellStyle name="Heading 2 19 4 2" xfId="12534"/>
    <cellStyle name="Heading 2 19 4 2 2" xfId="12535"/>
    <cellStyle name="Heading 2 19 4 2 2 2" xfId="12536"/>
    <cellStyle name="Heading 2 19 4 2 2 3" xfId="12537"/>
    <cellStyle name="Heading 2 19 4 2 3" xfId="12538"/>
    <cellStyle name="Heading 2 19 4 3" xfId="12539"/>
    <cellStyle name="Heading 2 19 4 3 2" xfId="12540"/>
    <cellStyle name="Heading 2 19 4 3 2 2" xfId="12541"/>
    <cellStyle name="Heading 2 19 4 3 2 3" xfId="12542"/>
    <cellStyle name="Heading 2 19 4 3 3" xfId="12543"/>
    <cellStyle name="Heading 2 19 4 4" xfId="12544"/>
    <cellStyle name="Heading 2 19 4 4 2" xfId="12545"/>
    <cellStyle name="Heading 2 19 4 4 2 2" xfId="12546"/>
    <cellStyle name="Heading 2 19 4 4 2 3" xfId="12547"/>
    <cellStyle name="Heading 2 19 4 4 3" xfId="12548"/>
    <cellStyle name="Heading 2 19 4 5" xfId="12549"/>
    <cellStyle name="Heading 2 19 4 5 2" xfId="12550"/>
    <cellStyle name="Heading 2 19 4 5 3" xfId="12551"/>
    <cellStyle name="Heading 2 19 4 6" xfId="12552"/>
    <cellStyle name="Heading 2 19 5" xfId="12553"/>
    <cellStyle name="Heading 2 19 5 2" xfId="12554"/>
    <cellStyle name="Heading 2 19 5 2 2" xfId="12555"/>
    <cellStyle name="Heading 2 19 5 2 2 2" xfId="12556"/>
    <cellStyle name="Heading 2 19 5 2 2 3" xfId="12557"/>
    <cellStyle name="Heading 2 19 5 2 3" xfId="12558"/>
    <cellStyle name="Heading 2 19 5 3" xfId="12559"/>
    <cellStyle name="Heading 2 19 5 3 2" xfId="12560"/>
    <cellStyle name="Heading 2 19 5 3 2 2" xfId="12561"/>
    <cellStyle name="Heading 2 19 5 3 2 3" xfId="12562"/>
    <cellStyle name="Heading 2 19 5 3 3" xfId="12563"/>
    <cellStyle name="Heading 2 19 5 4" xfId="12564"/>
    <cellStyle name="Heading 2 19 5 4 2" xfId="12565"/>
    <cellStyle name="Heading 2 19 5 4 2 2" xfId="12566"/>
    <cellStyle name="Heading 2 19 5 4 2 3" xfId="12567"/>
    <cellStyle name="Heading 2 19 5 4 3" xfId="12568"/>
    <cellStyle name="Heading 2 19 5 5" xfId="12569"/>
    <cellStyle name="Heading 2 19 5 5 2" xfId="12570"/>
    <cellStyle name="Heading 2 19 5 5 3" xfId="12571"/>
    <cellStyle name="Heading 2 19 5 6" xfId="12572"/>
    <cellStyle name="Heading 2 19 6" xfId="12573"/>
    <cellStyle name="Heading 2 19 6 2" xfId="12574"/>
    <cellStyle name="Heading 2 19 6 2 2" xfId="12575"/>
    <cellStyle name="Heading 2 19 6 2 2 2" xfId="12576"/>
    <cellStyle name="Heading 2 19 6 2 2 3" xfId="12577"/>
    <cellStyle name="Heading 2 19 6 2 3" xfId="12578"/>
    <cellStyle name="Heading 2 19 6 3" xfId="12579"/>
    <cellStyle name="Heading 2 19 6 3 2" xfId="12580"/>
    <cellStyle name="Heading 2 19 6 3 2 2" xfId="12581"/>
    <cellStyle name="Heading 2 19 6 3 2 3" xfId="12582"/>
    <cellStyle name="Heading 2 19 6 3 3" xfId="12583"/>
    <cellStyle name="Heading 2 19 6 4" xfId="12584"/>
    <cellStyle name="Heading 2 19 6 4 2" xfId="12585"/>
    <cellStyle name="Heading 2 19 6 4 2 2" xfId="12586"/>
    <cellStyle name="Heading 2 19 6 4 2 3" xfId="12587"/>
    <cellStyle name="Heading 2 19 6 4 3" xfId="12588"/>
    <cellStyle name="Heading 2 19 6 5" xfId="12589"/>
    <cellStyle name="Heading 2 19 6 5 2" xfId="12590"/>
    <cellStyle name="Heading 2 19 6 6" xfId="12591"/>
    <cellStyle name="Heading 2 19 6 6 2" xfId="12592"/>
    <cellStyle name="Heading 2 19 6 6 3" xfId="12593"/>
    <cellStyle name="Heading 2 19 6 7" xfId="12594"/>
    <cellStyle name="Heading 2 19 6 8" xfId="12595"/>
    <cellStyle name="Heading 2 19 7" xfId="12596"/>
    <cellStyle name="Heading 2 19 7 2" xfId="12597"/>
    <cellStyle name="Heading 2 19 7 2 2" xfId="12598"/>
    <cellStyle name="Heading 2 19 7 2 3" xfId="12599"/>
    <cellStyle name="Heading 2 19 7 3" xfId="12600"/>
    <cellStyle name="Heading 2 19 8" xfId="12601"/>
    <cellStyle name="Heading 2 19 8 2" xfId="12602"/>
    <cellStyle name="Heading 2 19 8 2 2" xfId="12603"/>
    <cellStyle name="Heading 2 19 8 2 3" xfId="12604"/>
    <cellStyle name="Heading 2 19 8 3" xfId="12605"/>
    <cellStyle name="Heading 2 19 9" xfId="12606"/>
    <cellStyle name="Heading 2 19 9 2" xfId="12607"/>
    <cellStyle name="Heading 2 19 9 2 2" xfId="12608"/>
    <cellStyle name="Heading 2 19 9 2 3" xfId="12609"/>
    <cellStyle name="Heading 2 19 9 3" xfId="12610"/>
    <cellStyle name="Heading 2 2" xfId="12611"/>
    <cellStyle name="Heading 2 2 10" xfId="12612"/>
    <cellStyle name="Heading 2 2 10 2" xfId="12613"/>
    <cellStyle name="Heading 2 2 10 2 2" xfId="12614"/>
    <cellStyle name="Heading 2 2 10 2 3" xfId="12615"/>
    <cellStyle name="Heading 2 2 10 3" xfId="12616"/>
    <cellStyle name="Heading 2 2 11" xfId="12617"/>
    <cellStyle name="Heading 2 2 11 2" xfId="12618"/>
    <cellStyle name="Heading 2 2 11 2 2" xfId="12619"/>
    <cellStyle name="Heading 2 2 11 2 3" xfId="12620"/>
    <cellStyle name="Heading 2 2 11 3" xfId="12621"/>
    <cellStyle name="Heading 2 2 12" xfId="12622"/>
    <cellStyle name="Heading 2 2 12 2" xfId="12623"/>
    <cellStyle name="Heading 2 2 12 2 2" xfId="12624"/>
    <cellStyle name="Heading 2 2 12 2 3" xfId="12625"/>
    <cellStyle name="Heading 2 2 12 3" xfId="12626"/>
    <cellStyle name="Heading 2 2 13" xfId="12627"/>
    <cellStyle name="Heading 2 2 13 2" xfId="12628"/>
    <cellStyle name="Heading 2 2 13 3" xfId="12629"/>
    <cellStyle name="Heading 2 2 14" xfId="12630"/>
    <cellStyle name="Heading 2 2 14 2" xfId="12631"/>
    <cellStyle name="Heading 2 2 14 3" xfId="12632"/>
    <cellStyle name="Heading 2 2 15" xfId="12633"/>
    <cellStyle name="Heading 2 2 2" xfId="12634"/>
    <cellStyle name="Heading 2 2 2 10" xfId="12635"/>
    <cellStyle name="Heading 2 2 2 10 2" xfId="12636"/>
    <cellStyle name="Heading 2 2 2 10 2 2" xfId="12637"/>
    <cellStyle name="Heading 2 2 2 10 2 3" xfId="12638"/>
    <cellStyle name="Heading 2 2 2 10 3" xfId="12639"/>
    <cellStyle name="Heading 2 2 2 11" xfId="12640"/>
    <cellStyle name="Heading 2 2 2 11 2" xfId="12641"/>
    <cellStyle name="Heading 2 2 2 11 2 2" xfId="12642"/>
    <cellStyle name="Heading 2 2 2 11 2 3" xfId="12643"/>
    <cellStyle name="Heading 2 2 2 11 3" xfId="12644"/>
    <cellStyle name="Heading 2 2 2 12" xfId="12645"/>
    <cellStyle name="Heading 2 2 2 12 2" xfId="12646"/>
    <cellStyle name="Heading 2 2 2 12 3" xfId="12647"/>
    <cellStyle name="Heading 2 2 2 13" xfId="12648"/>
    <cellStyle name="Heading 2 2 2 2" xfId="12649"/>
    <cellStyle name="Heading 2 2 2 2 2" xfId="12650"/>
    <cellStyle name="Heading 2 2 2 2 2 2" xfId="12651"/>
    <cellStyle name="Heading 2 2 2 2 2 2 2" xfId="12652"/>
    <cellStyle name="Heading 2 2 2 2 2 2 3" xfId="12653"/>
    <cellStyle name="Heading 2 2 2 2 2 3" xfId="12654"/>
    <cellStyle name="Heading 2 2 2 2 3" xfId="12655"/>
    <cellStyle name="Heading 2 2 2 2 3 2" xfId="12656"/>
    <cellStyle name="Heading 2 2 2 2 3 2 2" xfId="12657"/>
    <cellStyle name="Heading 2 2 2 2 3 2 3" xfId="12658"/>
    <cellStyle name="Heading 2 2 2 2 3 3" xfId="12659"/>
    <cellStyle name="Heading 2 2 2 2 4" xfId="12660"/>
    <cellStyle name="Heading 2 2 2 2 4 2" xfId="12661"/>
    <cellStyle name="Heading 2 2 2 2 4 2 2" xfId="12662"/>
    <cellStyle name="Heading 2 2 2 2 4 2 3" xfId="12663"/>
    <cellStyle name="Heading 2 2 2 2 4 3" xfId="12664"/>
    <cellStyle name="Heading 2 2 2 2 5" xfId="12665"/>
    <cellStyle name="Heading 2 2 2 2 5 2" xfId="12666"/>
    <cellStyle name="Heading 2 2 2 2 5 3" xfId="12667"/>
    <cellStyle name="Heading 2 2 2 2 6" xfId="12668"/>
    <cellStyle name="Heading 2 2 2 3" xfId="12669"/>
    <cellStyle name="Heading 2 2 2 3 2" xfId="12670"/>
    <cellStyle name="Heading 2 2 2 3 2 2" xfId="12671"/>
    <cellStyle name="Heading 2 2 2 3 2 2 2" xfId="12672"/>
    <cellStyle name="Heading 2 2 2 3 2 2 3" xfId="12673"/>
    <cellStyle name="Heading 2 2 2 3 2 3" xfId="12674"/>
    <cellStyle name="Heading 2 2 2 3 3" xfId="12675"/>
    <cellStyle name="Heading 2 2 2 3 3 2" xfId="12676"/>
    <cellStyle name="Heading 2 2 2 3 3 2 2" xfId="12677"/>
    <cellStyle name="Heading 2 2 2 3 3 2 3" xfId="12678"/>
    <cellStyle name="Heading 2 2 2 3 3 3" xfId="12679"/>
    <cellStyle name="Heading 2 2 2 3 4" xfId="12680"/>
    <cellStyle name="Heading 2 2 2 3 4 2" xfId="12681"/>
    <cellStyle name="Heading 2 2 2 3 4 2 2" xfId="12682"/>
    <cellStyle name="Heading 2 2 2 3 4 2 3" xfId="12683"/>
    <cellStyle name="Heading 2 2 2 3 4 3" xfId="12684"/>
    <cellStyle name="Heading 2 2 2 3 5" xfId="12685"/>
    <cellStyle name="Heading 2 2 2 3 5 2" xfId="12686"/>
    <cellStyle name="Heading 2 2 2 3 5 3" xfId="12687"/>
    <cellStyle name="Heading 2 2 2 3 6" xfId="12688"/>
    <cellStyle name="Heading 2 2 2 4" xfId="12689"/>
    <cellStyle name="Heading 2 2 2 4 2" xfId="12690"/>
    <cellStyle name="Heading 2 2 2 4 2 2" xfId="12691"/>
    <cellStyle name="Heading 2 2 2 4 2 2 2" xfId="12692"/>
    <cellStyle name="Heading 2 2 2 4 2 2 3" xfId="12693"/>
    <cellStyle name="Heading 2 2 2 4 2 3" xfId="12694"/>
    <cellStyle name="Heading 2 2 2 4 3" xfId="12695"/>
    <cellStyle name="Heading 2 2 2 4 3 2" xfId="12696"/>
    <cellStyle name="Heading 2 2 2 4 3 2 2" xfId="12697"/>
    <cellStyle name="Heading 2 2 2 4 3 2 3" xfId="12698"/>
    <cellStyle name="Heading 2 2 2 4 3 3" xfId="12699"/>
    <cellStyle name="Heading 2 2 2 4 4" xfId="12700"/>
    <cellStyle name="Heading 2 2 2 4 4 2" xfId="12701"/>
    <cellStyle name="Heading 2 2 2 4 4 2 2" xfId="12702"/>
    <cellStyle name="Heading 2 2 2 4 4 2 3" xfId="12703"/>
    <cellStyle name="Heading 2 2 2 4 4 3" xfId="12704"/>
    <cellStyle name="Heading 2 2 2 4 5" xfId="12705"/>
    <cellStyle name="Heading 2 2 2 4 5 2" xfId="12706"/>
    <cellStyle name="Heading 2 2 2 4 5 3" xfId="12707"/>
    <cellStyle name="Heading 2 2 2 4 6" xfId="12708"/>
    <cellStyle name="Heading 2 2 2 5" xfId="12709"/>
    <cellStyle name="Heading 2 2 2 5 2" xfId="12710"/>
    <cellStyle name="Heading 2 2 2 5 2 2" xfId="12711"/>
    <cellStyle name="Heading 2 2 2 5 2 2 2" xfId="12712"/>
    <cellStyle name="Heading 2 2 2 5 2 2 3" xfId="12713"/>
    <cellStyle name="Heading 2 2 2 5 2 3" xfId="12714"/>
    <cellStyle name="Heading 2 2 2 5 3" xfId="12715"/>
    <cellStyle name="Heading 2 2 2 5 3 2" xfId="12716"/>
    <cellStyle name="Heading 2 2 2 5 3 2 2" xfId="12717"/>
    <cellStyle name="Heading 2 2 2 5 3 2 3" xfId="12718"/>
    <cellStyle name="Heading 2 2 2 5 3 3" xfId="12719"/>
    <cellStyle name="Heading 2 2 2 5 4" xfId="12720"/>
    <cellStyle name="Heading 2 2 2 5 4 2" xfId="12721"/>
    <cellStyle name="Heading 2 2 2 5 4 2 2" xfId="12722"/>
    <cellStyle name="Heading 2 2 2 5 4 2 3" xfId="12723"/>
    <cellStyle name="Heading 2 2 2 5 4 3" xfId="12724"/>
    <cellStyle name="Heading 2 2 2 5 5" xfId="12725"/>
    <cellStyle name="Heading 2 2 2 5 5 2" xfId="12726"/>
    <cellStyle name="Heading 2 2 2 5 5 3" xfId="12727"/>
    <cellStyle name="Heading 2 2 2 5 6" xfId="12728"/>
    <cellStyle name="Heading 2 2 2 6" xfId="12729"/>
    <cellStyle name="Heading 2 2 2 6 2" xfId="12730"/>
    <cellStyle name="Heading 2 2 2 6 2 2" xfId="12731"/>
    <cellStyle name="Heading 2 2 2 6 2 2 2" xfId="12732"/>
    <cellStyle name="Heading 2 2 2 6 2 2 3" xfId="12733"/>
    <cellStyle name="Heading 2 2 2 6 2 3" xfId="12734"/>
    <cellStyle name="Heading 2 2 2 6 3" xfId="12735"/>
    <cellStyle name="Heading 2 2 2 6 3 2" xfId="12736"/>
    <cellStyle name="Heading 2 2 2 6 3 2 2" xfId="12737"/>
    <cellStyle name="Heading 2 2 2 6 3 2 3" xfId="12738"/>
    <cellStyle name="Heading 2 2 2 6 3 3" xfId="12739"/>
    <cellStyle name="Heading 2 2 2 6 4" xfId="12740"/>
    <cellStyle name="Heading 2 2 2 6 4 2" xfId="12741"/>
    <cellStyle name="Heading 2 2 2 6 4 2 2" xfId="12742"/>
    <cellStyle name="Heading 2 2 2 6 4 2 3" xfId="12743"/>
    <cellStyle name="Heading 2 2 2 6 4 3" xfId="12744"/>
    <cellStyle name="Heading 2 2 2 6 5" xfId="12745"/>
    <cellStyle name="Heading 2 2 2 6 5 2" xfId="12746"/>
    <cellStyle name="Heading 2 2 2 6 6" xfId="12747"/>
    <cellStyle name="Heading 2 2 2 6 6 2" xfId="12748"/>
    <cellStyle name="Heading 2 2 2 6 6 3" xfId="12749"/>
    <cellStyle name="Heading 2 2 2 6 7" xfId="12750"/>
    <cellStyle name="Heading 2 2 2 6 8" xfId="12751"/>
    <cellStyle name="Heading 2 2 2 7" xfId="12752"/>
    <cellStyle name="Heading 2 2 2 7 2" xfId="12753"/>
    <cellStyle name="Heading 2 2 2 7 2 2" xfId="12754"/>
    <cellStyle name="Heading 2 2 2 7 2 2 2" xfId="12755"/>
    <cellStyle name="Heading 2 2 2 7 2 2 3" xfId="12756"/>
    <cellStyle name="Heading 2 2 2 7 2 3" xfId="12757"/>
    <cellStyle name="Heading 2 2 2 7 3" xfId="12758"/>
    <cellStyle name="Heading 2 2 2 7 3 2" xfId="12759"/>
    <cellStyle name="Heading 2 2 2 7 3 2 2" xfId="12760"/>
    <cellStyle name="Heading 2 2 2 7 3 2 3" xfId="12761"/>
    <cellStyle name="Heading 2 2 2 7 3 3" xfId="12762"/>
    <cellStyle name="Heading 2 2 2 7 4" xfId="12763"/>
    <cellStyle name="Heading 2 2 2 7 4 2" xfId="12764"/>
    <cellStyle name="Heading 2 2 2 7 4 2 2" xfId="12765"/>
    <cellStyle name="Heading 2 2 2 7 4 2 3" xfId="12766"/>
    <cellStyle name="Heading 2 2 2 7 4 3" xfId="12767"/>
    <cellStyle name="Heading 2 2 2 7 5" xfId="12768"/>
    <cellStyle name="Heading 2 2 2 7 5 2" xfId="12769"/>
    <cellStyle name="Heading 2 2 2 7 6" xfId="12770"/>
    <cellStyle name="Heading 2 2 2 7 6 2" xfId="12771"/>
    <cellStyle name="Heading 2 2 2 7 6 3" xfId="12772"/>
    <cellStyle name="Heading 2 2 2 7 7" xfId="12773"/>
    <cellStyle name="Heading 2 2 2 7 8" xfId="12774"/>
    <cellStyle name="Heading 2 2 2 8" xfId="12775"/>
    <cellStyle name="Heading 2 2 2 8 2" xfId="12776"/>
    <cellStyle name="Heading 2 2 2 8 2 2" xfId="12777"/>
    <cellStyle name="Heading 2 2 2 8 2 2 2" xfId="12778"/>
    <cellStyle name="Heading 2 2 2 8 2 2 3" xfId="12779"/>
    <cellStyle name="Heading 2 2 2 8 2 3" xfId="12780"/>
    <cellStyle name="Heading 2 2 2 8 3" xfId="12781"/>
    <cellStyle name="Heading 2 2 2 8 3 2" xfId="12782"/>
    <cellStyle name="Heading 2 2 2 8 3 2 2" xfId="12783"/>
    <cellStyle name="Heading 2 2 2 8 3 2 3" xfId="12784"/>
    <cellStyle name="Heading 2 2 2 8 3 3" xfId="12785"/>
    <cellStyle name="Heading 2 2 2 8 4" xfId="12786"/>
    <cellStyle name="Heading 2 2 2 8 4 2" xfId="12787"/>
    <cellStyle name="Heading 2 2 2 8 4 2 2" xfId="12788"/>
    <cellStyle name="Heading 2 2 2 8 4 2 3" xfId="12789"/>
    <cellStyle name="Heading 2 2 2 8 4 3" xfId="12790"/>
    <cellStyle name="Heading 2 2 2 8 5" xfId="12791"/>
    <cellStyle name="Heading 2 2 2 8 5 2" xfId="12792"/>
    <cellStyle name="Heading 2 2 2 8 6" xfId="12793"/>
    <cellStyle name="Heading 2 2 2 8 6 2" xfId="12794"/>
    <cellStyle name="Heading 2 2 2 8 6 3" xfId="12795"/>
    <cellStyle name="Heading 2 2 2 8 7" xfId="12796"/>
    <cellStyle name="Heading 2 2 2 8 8" xfId="12797"/>
    <cellStyle name="Heading 2 2 2 9" xfId="12798"/>
    <cellStyle name="Heading 2 2 2 9 2" xfId="12799"/>
    <cellStyle name="Heading 2 2 2 9 2 2" xfId="12800"/>
    <cellStyle name="Heading 2 2 2 9 2 3" xfId="12801"/>
    <cellStyle name="Heading 2 2 2 9 3" xfId="12802"/>
    <cellStyle name="Heading 2 2 3" xfId="12803"/>
    <cellStyle name="Heading 2 2 3 2" xfId="12804"/>
    <cellStyle name="Heading 2 2 3 2 2" xfId="12805"/>
    <cellStyle name="Heading 2 2 3 2 2 2" xfId="12806"/>
    <cellStyle name="Heading 2 2 3 2 2 3" xfId="12807"/>
    <cellStyle name="Heading 2 2 3 2 3" xfId="12808"/>
    <cellStyle name="Heading 2 2 3 3" xfId="12809"/>
    <cellStyle name="Heading 2 2 3 3 2" xfId="12810"/>
    <cellStyle name="Heading 2 2 3 3 2 2" xfId="12811"/>
    <cellStyle name="Heading 2 2 3 3 2 3" xfId="12812"/>
    <cellStyle name="Heading 2 2 3 3 3" xfId="12813"/>
    <cellStyle name="Heading 2 2 3 4" xfId="12814"/>
    <cellStyle name="Heading 2 2 3 4 2" xfId="12815"/>
    <cellStyle name="Heading 2 2 3 4 2 2" xfId="12816"/>
    <cellStyle name="Heading 2 2 3 4 2 3" xfId="12817"/>
    <cellStyle name="Heading 2 2 3 4 3" xfId="12818"/>
    <cellStyle name="Heading 2 2 3 5" xfId="12819"/>
    <cellStyle name="Heading 2 2 3 5 2" xfId="12820"/>
    <cellStyle name="Heading 2 2 3 5 3" xfId="12821"/>
    <cellStyle name="Heading 2 2 3 6" xfId="12822"/>
    <cellStyle name="Heading 2 2 4" xfId="12823"/>
    <cellStyle name="Heading 2 2 4 2" xfId="12824"/>
    <cellStyle name="Heading 2 2 4 2 2" xfId="12825"/>
    <cellStyle name="Heading 2 2 4 2 2 2" xfId="12826"/>
    <cellStyle name="Heading 2 2 4 2 2 3" xfId="12827"/>
    <cellStyle name="Heading 2 2 4 2 3" xfId="12828"/>
    <cellStyle name="Heading 2 2 4 3" xfId="12829"/>
    <cellStyle name="Heading 2 2 4 3 2" xfId="12830"/>
    <cellStyle name="Heading 2 2 4 3 2 2" xfId="12831"/>
    <cellStyle name="Heading 2 2 4 3 2 3" xfId="12832"/>
    <cellStyle name="Heading 2 2 4 3 3" xfId="12833"/>
    <cellStyle name="Heading 2 2 4 4" xfId="12834"/>
    <cellStyle name="Heading 2 2 4 4 2" xfId="12835"/>
    <cellStyle name="Heading 2 2 4 4 2 2" xfId="12836"/>
    <cellStyle name="Heading 2 2 4 4 2 3" xfId="12837"/>
    <cellStyle name="Heading 2 2 4 4 3" xfId="12838"/>
    <cellStyle name="Heading 2 2 4 5" xfId="12839"/>
    <cellStyle name="Heading 2 2 4 5 2" xfId="12840"/>
    <cellStyle name="Heading 2 2 4 5 3" xfId="12841"/>
    <cellStyle name="Heading 2 2 4 6" xfId="12842"/>
    <cellStyle name="Heading 2 2 5" xfId="12843"/>
    <cellStyle name="Heading 2 2 5 2" xfId="12844"/>
    <cellStyle name="Heading 2 2 5 2 2" xfId="12845"/>
    <cellStyle name="Heading 2 2 5 2 2 2" xfId="12846"/>
    <cellStyle name="Heading 2 2 5 2 2 3" xfId="12847"/>
    <cellStyle name="Heading 2 2 5 2 3" xfId="12848"/>
    <cellStyle name="Heading 2 2 5 3" xfId="12849"/>
    <cellStyle name="Heading 2 2 5 3 2" xfId="12850"/>
    <cellStyle name="Heading 2 2 5 3 2 2" xfId="12851"/>
    <cellStyle name="Heading 2 2 5 3 2 3" xfId="12852"/>
    <cellStyle name="Heading 2 2 5 3 3" xfId="12853"/>
    <cellStyle name="Heading 2 2 5 4" xfId="12854"/>
    <cellStyle name="Heading 2 2 5 4 2" xfId="12855"/>
    <cellStyle name="Heading 2 2 5 4 2 2" xfId="12856"/>
    <cellStyle name="Heading 2 2 5 4 2 3" xfId="12857"/>
    <cellStyle name="Heading 2 2 5 4 3" xfId="12858"/>
    <cellStyle name="Heading 2 2 5 5" xfId="12859"/>
    <cellStyle name="Heading 2 2 5 5 2" xfId="12860"/>
    <cellStyle name="Heading 2 2 5 5 3" xfId="12861"/>
    <cellStyle name="Heading 2 2 5 6" xfId="12862"/>
    <cellStyle name="Heading 2 2 6" xfId="12863"/>
    <cellStyle name="Heading 2 2 6 2" xfId="12864"/>
    <cellStyle name="Heading 2 2 6 2 2" xfId="12865"/>
    <cellStyle name="Heading 2 2 6 2 2 2" xfId="12866"/>
    <cellStyle name="Heading 2 2 6 2 2 3" xfId="12867"/>
    <cellStyle name="Heading 2 2 6 2 3" xfId="12868"/>
    <cellStyle name="Heading 2 2 6 3" xfId="12869"/>
    <cellStyle name="Heading 2 2 6 3 2" xfId="12870"/>
    <cellStyle name="Heading 2 2 6 3 2 2" xfId="12871"/>
    <cellStyle name="Heading 2 2 6 3 2 3" xfId="12872"/>
    <cellStyle name="Heading 2 2 6 3 3" xfId="12873"/>
    <cellStyle name="Heading 2 2 6 4" xfId="12874"/>
    <cellStyle name="Heading 2 2 6 4 2" xfId="12875"/>
    <cellStyle name="Heading 2 2 6 4 2 2" xfId="12876"/>
    <cellStyle name="Heading 2 2 6 4 2 3" xfId="12877"/>
    <cellStyle name="Heading 2 2 6 4 3" xfId="12878"/>
    <cellStyle name="Heading 2 2 6 5" xfId="12879"/>
    <cellStyle name="Heading 2 2 6 5 2" xfId="12880"/>
    <cellStyle name="Heading 2 2 6 5 3" xfId="12881"/>
    <cellStyle name="Heading 2 2 6 6" xfId="12882"/>
    <cellStyle name="Heading 2 2 7" xfId="12883"/>
    <cellStyle name="Heading 2 2 7 2" xfId="12884"/>
    <cellStyle name="Heading 2 2 7 2 2" xfId="12885"/>
    <cellStyle name="Heading 2 2 7 2 2 2" xfId="12886"/>
    <cellStyle name="Heading 2 2 7 2 2 3" xfId="12887"/>
    <cellStyle name="Heading 2 2 7 2 3" xfId="12888"/>
    <cellStyle name="Heading 2 2 7 3" xfId="12889"/>
    <cellStyle name="Heading 2 2 7 3 2" xfId="12890"/>
    <cellStyle name="Heading 2 2 7 3 2 2" xfId="12891"/>
    <cellStyle name="Heading 2 2 7 3 2 3" xfId="12892"/>
    <cellStyle name="Heading 2 2 7 3 3" xfId="12893"/>
    <cellStyle name="Heading 2 2 7 4" xfId="12894"/>
    <cellStyle name="Heading 2 2 7 4 2" xfId="12895"/>
    <cellStyle name="Heading 2 2 7 4 2 2" xfId="12896"/>
    <cellStyle name="Heading 2 2 7 4 2 3" xfId="12897"/>
    <cellStyle name="Heading 2 2 7 4 3" xfId="12898"/>
    <cellStyle name="Heading 2 2 7 5" xfId="12899"/>
    <cellStyle name="Heading 2 2 7 5 2" xfId="12900"/>
    <cellStyle name="Heading 2 2 7 6" xfId="12901"/>
    <cellStyle name="Heading 2 2 7 6 2" xfId="12902"/>
    <cellStyle name="Heading 2 2 7 6 3" xfId="12903"/>
    <cellStyle name="Heading 2 2 7 7" xfId="12904"/>
    <cellStyle name="Heading 2 2 7 8" xfId="12905"/>
    <cellStyle name="Heading 2 2 8" xfId="12906"/>
    <cellStyle name="Heading 2 2 8 2" xfId="12907"/>
    <cellStyle name="Heading 2 2 8 2 2" xfId="12908"/>
    <cellStyle name="Heading 2 2 8 2 2 2" xfId="12909"/>
    <cellStyle name="Heading 2 2 8 2 2 3" xfId="12910"/>
    <cellStyle name="Heading 2 2 8 2 3" xfId="12911"/>
    <cellStyle name="Heading 2 2 8 3" xfId="12912"/>
    <cellStyle name="Heading 2 2 8 3 2" xfId="12913"/>
    <cellStyle name="Heading 2 2 8 3 2 2" xfId="12914"/>
    <cellStyle name="Heading 2 2 8 3 2 3" xfId="12915"/>
    <cellStyle name="Heading 2 2 8 3 3" xfId="12916"/>
    <cellStyle name="Heading 2 2 8 4" xfId="12917"/>
    <cellStyle name="Heading 2 2 8 4 2" xfId="12918"/>
    <cellStyle name="Heading 2 2 8 4 2 2" xfId="12919"/>
    <cellStyle name="Heading 2 2 8 4 2 3" xfId="12920"/>
    <cellStyle name="Heading 2 2 8 4 3" xfId="12921"/>
    <cellStyle name="Heading 2 2 8 5" xfId="12922"/>
    <cellStyle name="Heading 2 2 8 5 2" xfId="12923"/>
    <cellStyle name="Heading 2 2 8 6" xfId="12924"/>
    <cellStyle name="Heading 2 2 8 6 2" xfId="12925"/>
    <cellStyle name="Heading 2 2 8 6 3" xfId="12926"/>
    <cellStyle name="Heading 2 2 8 7" xfId="12927"/>
    <cellStyle name="Heading 2 2 8 8" xfId="12928"/>
    <cellStyle name="Heading 2 2 9" xfId="12929"/>
    <cellStyle name="Heading 2 2 9 2" xfId="12930"/>
    <cellStyle name="Heading 2 2 9 2 2" xfId="12931"/>
    <cellStyle name="Heading 2 2 9 2 2 2" xfId="12932"/>
    <cellStyle name="Heading 2 2 9 2 2 3" xfId="12933"/>
    <cellStyle name="Heading 2 2 9 2 3" xfId="12934"/>
    <cellStyle name="Heading 2 2 9 3" xfId="12935"/>
    <cellStyle name="Heading 2 2 9 3 2" xfId="12936"/>
    <cellStyle name="Heading 2 2 9 3 2 2" xfId="12937"/>
    <cellStyle name="Heading 2 2 9 3 2 3" xfId="12938"/>
    <cellStyle name="Heading 2 2 9 3 3" xfId="12939"/>
    <cellStyle name="Heading 2 2 9 4" xfId="12940"/>
    <cellStyle name="Heading 2 2 9 4 2" xfId="12941"/>
    <cellStyle name="Heading 2 2 9 4 2 2" xfId="12942"/>
    <cellStyle name="Heading 2 2 9 4 2 3" xfId="12943"/>
    <cellStyle name="Heading 2 2 9 4 3" xfId="12944"/>
    <cellStyle name="Heading 2 2 9 5" xfId="12945"/>
    <cellStyle name="Heading 2 2 9 5 2" xfId="12946"/>
    <cellStyle name="Heading 2 2 9 6" xfId="12947"/>
    <cellStyle name="Heading 2 2 9 6 2" xfId="12948"/>
    <cellStyle name="Heading 2 2 9 6 3" xfId="12949"/>
    <cellStyle name="Heading 2 2 9 7" xfId="12950"/>
    <cellStyle name="Heading 2 2 9 8" xfId="12951"/>
    <cellStyle name="Heading 2 20" xfId="12952"/>
    <cellStyle name="Heading 2 20 10" xfId="12953"/>
    <cellStyle name="Heading 2 20 10 2" xfId="12954"/>
    <cellStyle name="Heading 2 20 10 3" xfId="12955"/>
    <cellStyle name="Heading 2 20 11" xfId="12956"/>
    <cellStyle name="Heading 2 20 12" xfId="12957"/>
    <cellStyle name="Heading 2 20 2" xfId="12958"/>
    <cellStyle name="Heading 2 20 2 2" xfId="12959"/>
    <cellStyle name="Heading 2 20 2 2 2" xfId="12960"/>
    <cellStyle name="Heading 2 20 2 2 2 2" xfId="12961"/>
    <cellStyle name="Heading 2 20 2 2 2 3" xfId="12962"/>
    <cellStyle name="Heading 2 20 2 2 3" xfId="12963"/>
    <cellStyle name="Heading 2 20 2 3" xfId="12964"/>
    <cellStyle name="Heading 2 20 2 3 2" xfId="12965"/>
    <cellStyle name="Heading 2 20 2 3 2 2" xfId="12966"/>
    <cellStyle name="Heading 2 20 2 3 2 3" xfId="12967"/>
    <cellStyle name="Heading 2 20 2 3 3" xfId="12968"/>
    <cellStyle name="Heading 2 20 2 4" xfId="12969"/>
    <cellStyle name="Heading 2 20 2 4 2" xfId="12970"/>
    <cellStyle name="Heading 2 20 2 4 2 2" xfId="12971"/>
    <cellStyle name="Heading 2 20 2 4 2 3" xfId="12972"/>
    <cellStyle name="Heading 2 20 2 4 3" xfId="12973"/>
    <cellStyle name="Heading 2 20 2 5" xfId="12974"/>
    <cellStyle name="Heading 2 20 2 5 2" xfId="12975"/>
    <cellStyle name="Heading 2 20 2 5 3" xfId="12976"/>
    <cellStyle name="Heading 2 20 2 6" xfId="12977"/>
    <cellStyle name="Heading 2 20 3" xfId="12978"/>
    <cellStyle name="Heading 2 20 3 2" xfId="12979"/>
    <cellStyle name="Heading 2 20 3 2 2" xfId="12980"/>
    <cellStyle name="Heading 2 20 3 2 2 2" xfId="12981"/>
    <cellStyle name="Heading 2 20 3 2 2 3" xfId="12982"/>
    <cellStyle name="Heading 2 20 3 2 3" xfId="12983"/>
    <cellStyle name="Heading 2 20 3 3" xfId="12984"/>
    <cellStyle name="Heading 2 20 3 3 2" xfId="12985"/>
    <cellStyle name="Heading 2 20 3 3 2 2" xfId="12986"/>
    <cellStyle name="Heading 2 20 3 3 2 3" xfId="12987"/>
    <cellStyle name="Heading 2 20 3 3 3" xfId="12988"/>
    <cellStyle name="Heading 2 20 3 4" xfId="12989"/>
    <cellStyle name="Heading 2 20 3 4 2" xfId="12990"/>
    <cellStyle name="Heading 2 20 3 4 2 2" xfId="12991"/>
    <cellStyle name="Heading 2 20 3 4 2 3" xfId="12992"/>
    <cellStyle name="Heading 2 20 3 4 3" xfId="12993"/>
    <cellStyle name="Heading 2 20 3 5" xfId="12994"/>
    <cellStyle name="Heading 2 20 3 5 2" xfId="12995"/>
    <cellStyle name="Heading 2 20 3 5 3" xfId="12996"/>
    <cellStyle name="Heading 2 20 3 6" xfId="12997"/>
    <cellStyle name="Heading 2 20 4" xfId="12998"/>
    <cellStyle name="Heading 2 20 4 2" xfId="12999"/>
    <cellStyle name="Heading 2 20 4 2 2" xfId="13000"/>
    <cellStyle name="Heading 2 20 4 2 2 2" xfId="13001"/>
    <cellStyle name="Heading 2 20 4 2 2 3" xfId="13002"/>
    <cellStyle name="Heading 2 20 4 2 3" xfId="13003"/>
    <cellStyle name="Heading 2 20 4 3" xfId="13004"/>
    <cellStyle name="Heading 2 20 4 3 2" xfId="13005"/>
    <cellStyle name="Heading 2 20 4 3 2 2" xfId="13006"/>
    <cellStyle name="Heading 2 20 4 3 2 3" xfId="13007"/>
    <cellStyle name="Heading 2 20 4 3 3" xfId="13008"/>
    <cellStyle name="Heading 2 20 4 4" xfId="13009"/>
    <cellStyle name="Heading 2 20 4 4 2" xfId="13010"/>
    <cellStyle name="Heading 2 20 4 4 2 2" xfId="13011"/>
    <cellStyle name="Heading 2 20 4 4 2 3" xfId="13012"/>
    <cellStyle name="Heading 2 20 4 4 3" xfId="13013"/>
    <cellStyle name="Heading 2 20 4 5" xfId="13014"/>
    <cellStyle name="Heading 2 20 4 5 2" xfId="13015"/>
    <cellStyle name="Heading 2 20 4 5 3" xfId="13016"/>
    <cellStyle name="Heading 2 20 4 6" xfId="13017"/>
    <cellStyle name="Heading 2 20 5" xfId="13018"/>
    <cellStyle name="Heading 2 20 5 2" xfId="13019"/>
    <cellStyle name="Heading 2 20 5 2 2" xfId="13020"/>
    <cellStyle name="Heading 2 20 5 2 2 2" xfId="13021"/>
    <cellStyle name="Heading 2 20 5 2 2 3" xfId="13022"/>
    <cellStyle name="Heading 2 20 5 2 3" xfId="13023"/>
    <cellStyle name="Heading 2 20 5 3" xfId="13024"/>
    <cellStyle name="Heading 2 20 5 3 2" xfId="13025"/>
    <cellStyle name="Heading 2 20 5 3 2 2" xfId="13026"/>
    <cellStyle name="Heading 2 20 5 3 2 3" xfId="13027"/>
    <cellStyle name="Heading 2 20 5 3 3" xfId="13028"/>
    <cellStyle name="Heading 2 20 5 4" xfId="13029"/>
    <cellStyle name="Heading 2 20 5 4 2" xfId="13030"/>
    <cellStyle name="Heading 2 20 5 4 2 2" xfId="13031"/>
    <cellStyle name="Heading 2 20 5 4 2 3" xfId="13032"/>
    <cellStyle name="Heading 2 20 5 4 3" xfId="13033"/>
    <cellStyle name="Heading 2 20 5 5" xfId="13034"/>
    <cellStyle name="Heading 2 20 5 5 2" xfId="13035"/>
    <cellStyle name="Heading 2 20 5 5 3" xfId="13036"/>
    <cellStyle name="Heading 2 20 5 6" xfId="13037"/>
    <cellStyle name="Heading 2 20 6" xfId="13038"/>
    <cellStyle name="Heading 2 20 6 2" xfId="13039"/>
    <cellStyle name="Heading 2 20 6 2 2" xfId="13040"/>
    <cellStyle name="Heading 2 20 6 2 2 2" xfId="13041"/>
    <cellStyle name="Heading 2 20 6 2 2 3" xfId="13042"/>
    <cellStyle name="Heading 2 20 6 2 3" xfId="13043"/>
    <cellStyle name="Heading 2 20 6 3" xfId="13044"/>
    <cellStyle name="Heading 2 20 6 3 2" xfId="13045"/>
    <cellStyle name="Heading 2 20 6 3 2 2" xfId="13046"/>
    <cellStyle name="Heading 2 20 6 3 2 3" xfId="13047"/>
    <cellStyle name="Heading 2 20 6 3 3" xfId="13048"/>
    <cellStyle name="Heading 2 20 6 4" xfId="13049"/>
    <cellStyle name="Heading 2 20 6 4 2" xfId="13050"/>
    <cellStyle name="Heading 2 20 6 4 2 2" xfId="13051"/>
    <cellStyle name="Heading 2 20 6 4 2 3" xfId="13052"/>
    <cellStyle name="Heading 2 20 6 4 3" xfId="13053"/>
    <cellStyle name="Heading 2 20 6 5" xfId="13054"/>
    <cellStyle name="Heading 2 20 6 5 2" xfId="13055"/>
    <cellStyle name="Heading 2 20 6 6" xfId="13056"/>
    <cellStyle name="Heading 2 20 6 6 2" xfId="13057"/>
    <cellStyle name="Heading 2 20 6 6 3" xfId="13058"/>
    <cellStyle name="Heading 2 20 6 7" xfId="13059"/>
    <cellStyle name="Heading 2 20 6 8" xfId="13060"/>
    <cellStyle name="Heading 2 20 7" xfId="13061"/>
    <cellStyle name="Heading 2 20 7 2" xfId="13062"/>
    <cellStyle name="Heading 2 20 7 2 2" xfId="13063"/>
    <cellStyle name="Heading 2 20 7 2 3" xfId="13064"/>
    <cellStyle name="Heading 2 20 7 3" xfId="13065"/>
    <cellStyle name="Heading 2 20 8" xfId="13066"/>
    <cellStyle name="Heading 2 20 8 2" xfId="13067"/>
    <cellStyle name="Heading 2 20 8 2 2" xfId="13068"/>
    <cellStyle name="Heading 2 20 8 2 3" xfId="13069"/>
    <cellStyle name="Heading 2 20 8 3" xfId="13070"/>
    <cellStyle name="Heading 2 20 9" xfId="13071"/>
    <cellStyle name="Heading 2 20 9 2" xfId="13072"/>
    <cellStyle name="Heading 2 20 9 2 2" xfId="13073"/>
    <cellStyle name="Heading 2 20 9 2 3" xfId="13074"/>
    <cellStyle name="Heading 2 20 9 3" xfId="13075"/>
    <cellStyle name="Heading 2 21" xfId="13076"/>
    <cellStyle name="Heading 2 21 10" xfId="13077"/>
    <cellStyle name="Heading 2 21 10 2" xfId="13078"/>
    <cellStyle name="Heading 2 21 10 3" xfId="13079"/>
    <cellStyle name="Heading 2 21 11" xfId="13080"/>
    <cellStyle name="Heading 2 21 12" xfId="13081"/>
    <cellStyle name="Heading 2 21 2" xfId="13082"/>
    <cellStyle name="Heading 2 21 2 2" xfId="13083"/>
    <cellStyle name="Heading 2 21 2 2 2" xfId="13084"/>
    <cellStyle name="Heading 2 21 2 2 2 2" xfId="13085"/>
    <cellStyle name="Heading 2 21 2 2 2 3" xfId="13086"/>
    <cellStyle name="Heading 2 21 2 2 3" xfId="13087"/>
    <cellStyle name="Heading 2 21 2 3" xfId="13088"/>
    <cellStyle name="Heading 2 21 2 3 2" xfId="13089"/>
    <cellStyle name="Heading 2 21 2 3 2 2" xfId="13090"/>
    <cellStyle name="Heading 2 21 2 3 2 3" xfId="13091"/>
    <cellStyle name="Heading 2 21 2 3 3" xfId="13092"/>
    <cellStyle name="Heading 2 21 2 4" xfId="13093"/>
    <cellStyle name="Heading 2 21 2 4 2" xfId="13094"/>
    <cellStyle name="Heading 2 21 2 4 2 2" xfId="13095"/>
    <cellStyle name="Heading 2 21 2 4 2 3" xfId="13096"/>
    <cellStyle name="Heading 2 21 2 4 3" xfId="13097"/>
    <cellStyle name="Heading 2 21 2 5" xfId="13098"/>
    <cellStyle name="Heading 2 21 2 5 2" xfId="13099"/>
    <cellStyle name="Heading 2 21 2 5 3" xfId="13100"/>
    <cellStyle name="Heading 2 21 2 6" xfId="13101"/>
    <cellStyle name="Heading 2 21 3" xfId="13102"/>
    <cellStyle name="Heading 2 21 3 2" xfId="13103"/>
    <cellStyle name="Heading 2 21 3 2 2" xfId="13104"/>
    <cellStyle name="Heading 2 21 3 2 2 2" xfId="13105"/>
    <cellStyle name="Heading 2 21 3 2 2 3" xfId="13106"/>
    <cellStyle name="Heading 2 21 3 2 3" xfId="13107"/>
    <cellStyle name="Heading 2 21 3 3" xfId="13108"/>
    <cellStyle name="Heading 2 21 3 3 2" xfId="13109"/>
    <cellStyle name="Heading 2 21 3 3 2 2" xfId="13110"/>
    <cellStyle name="Heading 2 21 3 3 2 3" xfId="13111"/>
    <cellStyle name="Heading 2 21 3 3 3" xfId="13112"/>
    <cellStyle name="Heading 2 21 3 4" xfId="13113"/>
    <cellStyle name="Heading 2 21 3 4 2" xfId="13114"/>
    <cellStyle name="Heading 2 21 3 4 2 2" xfId="13115"/>
    <cellStyle name="Heading 2 21 3 4 2 3" xfId="13116"/>
    <cellStyle name="Heading 2 21 3 4 3" xfId="13117"/>
    <cellStyle name="Heading 2 21 3 5" xfId="13118"/>
    <cellStyle name="Heading 2 21 3 5 2" xfId="13119"/>
    <cellStyle name="Heading 2 21 3 5 3" xfId="13120"/>
    <cellStyle name="Heading 2 21 3 6" xfId="13121"/>
    <cellStyle name="Heading 2 21 4" xfId="13122"/>
    <cellStyle name="Heading 2 21 4 2" xfId="13123"/>
    <cellStyle name="Heading 2 21 4 2 2" xfId="13124"/>
    <cellStyle name="Heading 2 21 4 2 2 2" xfId="13125"/>
    <cellStyle name="Heading 2 21 4 2 2 3" xfId="13126"/>
    <cellStyle name="Heading 2 21 4 2 3" xfId="13127"/>
    <cellStyle name="Heading 2 21 4 3" xfId="13128"/>
    <cellStyle name="Heading 2 21 4 3 2" xfId="13129"/>
    <cellStyle name="Heading 2 21 4 3 2 2" xfId="13130"/>
    <cellStyle name="Heading 2 21 4 3 2 3" xfId="13131"/>
    <cellStyle name="Heading 2 21 4 3 3" xfId="13132"/>
    <cellStyle name="Heading 2 21 4 4" xfId="13133"/>
    <cellStyle name="Heading 2 21 4 4 2" xfId="13134"/>
    <cellStyle name="Heading 2 21 4 4 2 2" xfId="13135"/>
    <cellStyle name="Heading 2 21 4 4 2 3" xfId="13136"/>
    <cellStyle name="Heading 2 21 4 4 3" xfId="13137"/>
    <cellStyle name="Heading 2 21 4 5" xfId="13138"/>
    <cellStyle name="Heading 2 21 4 5 2" xfId="13139"/>
    <cellStyle name="Heading 2 21 4 5 3" xfId="13140"/>
    <cellStyle name="Heading 2 21 4 6" xfId="13141"/>
    <cellStyle name="Heading 2 21 5" xfId="13142"/>
    <cellStyle name="Heading 2 21 5 2" xfId="13143"/>
    <cellStyle name="Heading 2 21 5 2 2" xfId="13144"/>
    <cellStyle name="Heading 2 21 5 2 2 2" xfId="13145"/>
    <cellStyle name="Heading 2 21 5 2 2 3" xfId="13146"/>
    <cellStyle name="Heading 2 21 5 2 3" xfId="13147"/>
    <cellStyle name="Heading 2 21 5 3" xfId="13148"/>
    <cellStyle name="Heading 2 21 5 3 2" xfId="13149"/>
    <cellStyle name="Heading 2 21 5 3 2 2" xfId="13150"/>
    <cellStyle name="Heading 2 21 5 3 2 3" xfId="13151"/>
    <cellStyle name="Heading 2 21 5 3 3" xfId="13152"/>
    <cellStyle name="Heading 2 21 5 4" xfId="13153"/>
    <cellStyle name="Heading 2 21 5 4 2" xfId="13154"/>
    <cellStyle name="Heading 2 21 5 4 2 2" xfId="13155"/>
    <cellStyle name="Heading 2 21 5 4 2 3" xfId="13156"/>
    <cellStyle name="Heading 2 21 5 4 3" xfId="13157"/>
    <cellStyle name="Heading 2 21 5 5" xfId="13158"/>
    <cellStyle name="Heading 2 21 5 5 2" xfId="13159"/>
    <cellStyle name="Heading 2 21 5 5 3" xfId="13160"/>
    <cellStyle name="Heading 2 21 5 6" xfId="13161"/>
    <cellStyle name="Heading 2 21 6" xfId="13162"/>
    <cellStyle name="Heading 2 21 6 2" xfId="13163"/>
    <cellStyle name="Heading 2 21 6 2 2" xfId="13164"/>
    <cellStyle name="Heading 2 21 6 2 2 2" xfId="13165"/>
    <cellStyle name="Heading 2 21 6 2 2 3" xfId="13166"/>
    <cellStyle name="Heading 2 21 6 2 3" xfId="13167"/>
    <cellStyle name="Heading 2 21 6 3" xfId="13168"/>
    <cellStyle name="Heading 2 21 6 3 2" xfId="13169"/>
    <cellStyle name="Heading 2 21 6 3 2 2" xfId="13170"/>
    <cellStyle name="Heading 2 21 6 3 2 3" xfId="13171"/>
    <cellStyle name="Heading 2 21 6 3 3" xfId="13172"/>
    <cellStyle name="Heading 2 21 6 4" xfId="13173"/>
    <cellStyle name="Heading 2 21 6 4 2" xfId="13174"/>
    <cellStyle name="Heading 2 21 6 4 2 2" xfId="13175"/>
    <cellStyle name="Heading 2 21 6 4 2 3" xfId="13176"/>
    <cellStyle name="Heading 2 21 6 4 3" xfId="13177"/>
    <cellStyle name="Heading 2 21 6 5" xfId="13178"/>
    <cellStyle name="Heading 2 21 6 5 2" xfId="13179"/>
    <cellStyle name="Heading 2 21 6 6" xfId="13180"/>
    <cellStyle name="Heading 2 21 6 6 2" xfId="13181"/>
    <cellStyle name="Heading 2 21 6 6 3" xfId="13182"/>
    <cellStyle name="Heading 2 21 6 7" xfId="13183"/>
    <cellStyle name="Heading 2 21 6 8" xfId="13184"/>
    <cellStyle name="Heading 2 21 7" xfId="13185"/>
    <cellStyle name="Heading 2 21 7 2" xfId="13186"/>
    <cellStyle name="Heading 2 21 7 2 2" xfId="13187"/>
    <cellStyle name="Heading 2 21 7 2 3" xfId="13188"/>
    <cellStyle name="Heading 2 21 7 3" xfId="13189"/>
    <cellStyle name="Heading 2 21 8" xfId="13190"/>
    <cellStyle name="Heading 2 21 8 2" xfId="13191"/>
    <cellStyle name="Heading 2 21 8 2 2" xfId="13192"/>
    <cellStyle name="Heading 2 21 8 2 3" xfId="13193"/>
    <cellStyle name="Heading 2 21 8 3" xfId="13194"/>
    <cellStyle name="Heading 2 21 9" xfId="13195"/>
    <cellStyle name="Heading 2 21 9 2" xfId="13196"/>
    <cellStyle name="Heading 2 21 9 2 2" xfId="13197"/>
    <cellStyle name="Heading 2 21 9 2 3" xfId="13198"/>
    <cellStyle name="Heading 2 21 9 3" xfId="13199"/>
    <cellStyle name="Heading 2 22" xfId="13200"/>
    <cellStyle name="Heading 2 22 10" xfId="13201"/>
    <cellStyle name="Heading 2 22 10 2" xfId="13202"/>
    <cellStyle name="Heading 2 22 10 3" xfId="13203"/>
    <cellStyle name="Heading 2 22 11" xfId="13204"/>
    <cellStyle name="Heading 2 22 12" xfId="13205"/>
    <cellStyle name="Heading 2 22 2" xfId="13206"/>
    <cellStyle name="Heading 2 22 2 2" xfId="13207"/>
    <cellStyle name="Heading 2 22 2 2 2" xfId="13208"/>
    <cellStyle name="Heading 2 22 2 2 2 2" xfId="13209"/>
    <cellStyle name="Heading 2 22 2 2 2 3" xfId="13210"/>
    <cellStyle name="Heading 2 22 2 2 3" xfId="13211"/>
    <cellStyle name="Heading 2 22 2 3" xfId="13212"/>
    <cellStyle name="Heading 2 22 2 3 2" xfId="13213"/>
    <cellStyle name="Heading 2 22 2 3 2 2" xfId="13214"/>
    <cellStyle name="Heading 2 22 2 3 2 3" xfId="13215"/>
    <cellStyle name="Heading 2 22 2 3 3" xfId="13216"/>
    <cellStyle name="Heading 2 22 2 4" xfId="13217"/>
    <cellStyle name="Heading 2 22 2 4 2" xfId="13218"/>
    <cellStyle name="Heading 2 22 2 4 2 2" xfId="13219"/>
    <cellStyle name="Heading 2 22 2 4 2 3" xfId="13220"/>
    <cellStyle name="Heading 2 22 2 4 3" xfId="13221"/>
    <cellStyle name="Heading 2 22 2 5" xfId="13222"/>
    <cellStyle name="Heading 2 22 2 5 2" xfId="13223"/>
    <cellStyle name="Heading 2 22 2 5 3" xfId="13224"/>
    <cellStyle name="Heading 2 22 2 6" xfId="13225"/>
    <cellStyle name="Heading 2 22 3" xfId="13226"/>
    <cellStyle name="Heading 2 22 3 2" xfId="13227"/>
    <cellStyle name="Heading 2 22 3 2 2" xfId="13228"/>
    <cellStyle name="Heading 2 22 3 2 2 2" xfId="13229"/>
    <cellStyle name="Heading 2 22 3 2 2 3" xfId="13230"/>
    <cellStyle name="Heading 2 22 3 2 3" xfId="13231"/>
    <cellStyle name="Heading 2 22 3 3" xfId="13232"/>
    <cellStyle name="Heading 2 22 3 3 2" xfId="13233"/>
    <cellStyle name="Heading 2 22 3 3 2 2" xfId="13234"/>
    <cellStyle name="Heading 2 22 3 3 2 3" xfId="13235"/>
    <cellStyle name="Heading 2 22 3 3 3" xfId="13236"/>
    <cellStyle name="Heading 2 22 3 4" xfId="13237"/>
    <cellStyle name="Heading 2 22 3 4 2" xfId="13238"/>
    <cellStyle name="Heading 2 22 3 4 2 2" xfId="13239"/>
    <cellStyle name="Heading 2 22 3 4 2 3" xfId="13240"/>
    <cellStyle name="Heading 2 22 3 4 3" xfId="13241"/>
    <cellStyle name="Heading 2 22 3 5" xfId="13242"/>
    <cellStyle name="Heading 2 22 3 5 2" xfId="13243"/>
    <cellStyle name="Heading 2 22 3 5 3" xfId="13244"/>
    <cellStyle name="Heading 2 22 3 6" xfId="13245"/>
    <cellStyle name="Heading 2 22 4" xfId="13246"/>
    <cellStyle name="Heading 2 22 4 2" xfId="13247"/>
    <cellStyle name="Heading 2 22 4 2 2" xfId="13248"/>
    <cellStyle name="Heading 2 22 4 2 2 2" xfId="13249"/>
    <cellStyle name="Heading 2 22 4 2 2 3" xfId="13250"/>
    <cellStyle name="Heading 2 22 4 2 3" xfId="13251"/>
    <cellStyle name="Heading 2 22 4 3" xfId="13252"/>
    <cellStyle name="Heading 2 22 4 3 2" xfId="13253"/>
    <cellStyle name="Heading 2 22 4 3 2 2" xfId="13254"/>
    <cellStyle name="Heading 2 22 4 3 2 3" xfId="13255"/>
    <cellStyle name="Heading 2 22 4 3 3" xfId="13256"/>
    <cellStyle name="Heading 2 22 4 4" xfId="13257"/>
    <cellStyle name="Heading 2 22 4 4 2" xfId="13258"/>
    <cellStyle name="Heading 2 22 4 4 2 2" xfId="13259"/>
    <cellStyle name="Heading 2 22 4 4 2 3" xfId="13260"/>
    <cellStyle name="Heading 2 22 4 4 3" xfId="13261"/>
    <cellStyle name="Heading 2 22 4 5" xfId="13262"/>
    <cellStyle name="Heading 2 22 4 5 2" xfId="13263"/>
    <cellStyle name="Heading 2 22 4 5 3" xfId="13264"/>
    <cellStyle name="Heading 2 22 4 6" xfId="13265"/>
    <cellStyle name="Heading 2 22 5" xfId="13266"/>
    <cellStyle name="Heading 2 22 5 2" xfId="13267"/>
    <cellStyle name="Heading 2 22 5 2 2" xfId="13268"/>
    <cellStyle name="Heading 2 22 5 2 2 2" xfId="13269"/>
    <cellStyle name="Heading 2 22 5 2 2 3" xfId="13270"/>
    <cellStyle name="Heading 2 22 5 2 3" xfId="13271"/>
    <cellStyle name="Heading 2 22 5 3" xfId="13272"/>
    <cellStyle name="Heading 2 22 5 3 2" xfId="13273"/>
    <cellStyle name="Heading 2 22 5 3 2 2" xfId="13274"/>
    <cellStyle name="Heading 2 22 5 3 2 3" xfId="13275"/>
    <cellStyle name="Heading 2 22 5 3 3" xfId="13276"/>
    <cellStyle name="Heading 2 22 5 4" xfId="13277"/>
    <cellStyle name="Heading 2 22 5 4 2" xfId="13278"/>
    <cellStyle name="Heading 2 22 5 4 2 2" xfId="13279"/>
    <cellStyle name="Heading 2 22 5 4 2 3" xfId="13280"/>
    <cellStyle name="Heading 2 22 5 4 3" xfId="13281"/>
    <cellStyle name="Heading 2 22 5 5" xfId="13282"/>
    <cellStyle name="Heading 2 22 5 5 2" xfId="13283"/>
    <cellStyle name="Heading 2 22 5 5 3" xfId="13284"/>
    <cellStyle name="Heading 2 22 5 6" xfId="13285"/>
    <cellStyle name="Heading 2 22 6" xfId="13286"/>
    <cellStyle name="Heading 2 22 6 2" xfId="13287"/>
    <cellStyle name="Heading 2 22 6 2 2" xfId="13288"/>
    <cellStyle name="Heading 2 22 6 2 2 2" xfId="13289"/>
    <cellStyle name="Heading 2 22 6 2 2 3" xfId="13290"/>
    <cellStyle name="Heading 2 22 6 2 3" xfId="13291"/>
    <cellStyle name="Heading 2 22 6 3" xfId="13292"/>
    <cellStyle name="Heading 2 22 6 3 2" xfId="13293"/>
    <cellStyle name="Heading 2 22 6 3 2 2" xfId="13294"/>
    <cellStyle name="Heading 2 22 6 3 2 3" xfId="13295"/>
    <cellStyle name="Heading 2 22 6 3 3" xfId="13296"/>
    <cellStyle name="Heading 2 22 6 4" xfId="13297"/>
    <cellStyle name="Heading 2 22 6 4 2" xfId="13298"/>
    <cellStyle name="Heading 2 22 6 4 2 2" xfId="13299"/>
    <cellStyle name="Heading 2 22 6 4 2 3" xfId="13300"/>
    <cellStyle name="Heading 2 22 6 4 3" xfId="13301"/>
    <cellStyle name="Heading 2 22 6 5" xfId="13302"/>
    <cellStyle name="Heading 2 22 6 5 2" xfId="13303"/>
    <cellStyle name="Heading 2 22 6 6" xfId="13304"/>
    <cellStyle name="Heading 2 22 6 6 2" xfId="13305"/>
    <cellStyle name="Heading 2 22 6 6 3" xfId="13306"/>
    <cellStyle name="Heading 2 22 6 7" xfId="13307"/>
    <cellStyle name="Heading 2 22 6 8" xfId="13308"/>
    <cellStyle name="Heading 2 22 7" xfId="13309"/>
    <cellStyle name="Heading 2 22 7 2" xfId="13310"/>
    <cellStyle name="Heading 2 22 7 2 2" xfId="13311"/>
    <cellStyle name="Heading 2 22 7 2 3" xfId="13312"/>
    <cellStyle name="Heading 2 22 7 3" xfId="13313"/>
    <cellStyle name="Heading 2 22 8" xfId="13314"/>
    <cellStyle name="Heading 2 22 8 2" xfId="13315"/>
    <cellStyle name="Heading 2 22 8 2 2" xfId="13316"/>
    <cellStyle name="Heading 2 22 8 2 3" xfId="13317"/>
    <cellStyle name="Heading 2 22 8 3" xfId="13318"/>
    <cellStyle name="Heading 2 22 9" xfId="13319"/>
    <cellStyle name="Heading 2 22 9 2" xfId="13320"/>
    <cellStyle name="Heading 2 22 9 2 2" xfId="13321"/>
    <cellStyle name="Heading 2 22 9 2 3" xfId="13322"/>
    <cellStyle name="Heading 2 22 9 3" xfId="13323"/>
    <cellStyle name="Heading 2 23" xfId="13324"/>
    <cellStyle name="Heading 2 23 10" xfId="13325"/>
    <cellStyle name="Heading 2 23 10 2" xfId="13326"/>
    <cellStyle name="Heading 2 23 10 3" xfId="13327"/>
    <cellStyle name="Heading 2 23 11" xfId="13328"/>
    <cellStyle name="Heading 2 23 12" xfId="13329"/>
    <cellStyle name="Heading 2 23 2" xfId="13330"/>
    <cellStyle name="Heading 2 23 2 2" xfId="13331"/>
    <cellStyle name="Heading 2 23 2 2 2" xfId="13332"/>
    <cellStyle name="Heading 2 23 2 2 2 2" xfId="13333"/>
    <cellStyle name="Heading 2 23 2 2 2 3" xfId="13334"/>
    <cellStyle name="Heading 2 23 2 2 3" xfId="13335"/>
    <cellStyle name="Heading 2 23 2 3" xfId="13336"/>
    <cellStyle name="Heading 2 23 2 3 2" xfId="13337"/>
    <cellStyle name="Heading 2 23 2 3 2 2" xfId="13338"/>
    <cellStyle name="Heading 2 23 2 3 2 3" xfId="13339"/>
    <cellStyle name="Heading 2 23 2 3 3" xfId="13340"/>
    <cellStyle name="Heading 2 23 2 4" xfId="13341"/>
    <cellStyle name="Heading 2 23 2 4 2" xfId="13342"/>
    <cellStyle name="Heading 2 23 2 4 2 2" xfId="13343"/>
    <cellStyle name="Heading 2 23 2 4 2 3" xfId="13344"/>
    <cellStyle name="Heading 2 23 2 4 3" xfId="13345"/>
    <cellStyle name="Heading 2 23 2 5" xfId="13346"/>
    <cellStyle name="Heading 2 23 2 5 2" xfId="13347"/>
    <cellStyle name="Heading 2 23 2 5 3" xfId="13348"/>
    <cellStyle name="Heading 2 23 2 6" xfId="13349"/>
    <cellStyle name="Heading 2 23 3" xfId="13350"/>
    <cellStyle name="Heading 2 23 3 2" xfId="13351"/>
    <cellStyle name="Heading 2 23 3 2 2" xfId="13352"/>
    <cellStyle name="Heading 2 23 3 2 2 2" xfId="13353"/>
    <cellStyle name="Heading 2 23 3 2 2 3" xfId="13354"/>
    <cellStyle name="Heading 2 23 3 2 3" xfId="13355"/>
    <cellStyle name="Heading 2 23 3 3" xfId="13356"/>
    <cellStyle name="Heading 2 23 3 3 2" xfId="13357"/>
    <cellStyle name="Heading 2 23 3 3 2 2" xfId="13358"/>
    <cellStyle name="Heading 2 23 3 3 2 3" xfId="13359"/>
    <cellStyle name="Heading 2 23 3 3 3" xfId="13360"/>
    <cellStyle name="Heading 2 23 3 4" xfId="13361"/>
    <cellStyle name="Heading 2 23 3 4 2" xfId="13362"/>
    <cellStyle name="Heading 2 23 3 4 2 2" xfId="13363"/>
    <cellStyle name="Heading 2 23 3 4 2 3" xfId="13364"/>
    <cellStyle name="Heading 2 23 3 4 3" xfId="13365"/>
    <cellStyle name="Heading 2 23 3 5" xfId="13366"/>
    <cellStyle name="Heading 2 23 3 5 2" xfId="13367"/>
    <cellStyle name="Heading 2 23 3 5 3" xfId="13368"/>
    <cellStyle name="Heading 2 23 3 6" xfId="13369"/>
    <cellStyle name="Heading 2 23 4" xfId="13370"/>
    <cellStyle name="Heading 2 23 4 2" xfId="13371"/>
    <cellStyle name="Heading 2 23 4 2 2" xfId="13372"/>
    <cellStyle name="Heading 2 23 4 2 2 2" xfId="13373"/>
    <cellStyle name="Heading 2 23 4 2 2 3" xfId="13374"/>
    <cellStyle name="Heading 2 23 4 2 3" xfId="13375"/>
    <cellStyle name="Heading 2 23 4 3" xfId="13376"/>
    <cellStyle name="Heading 2 23 4 3 2" xfId="13377"/>
    <cellStyle name="Heading 2 23 4 3 2 2" xfId="13378"/>
    <cellStyle name="Heading 2 23 4 3 2 3" xfId="13379"/>
    <cellStyle name="Heading 2 23 4 3 3" xfId="13380"/>
    <cellStyle name="Heading 2 23 4 4" xfId="13381"/>
    <cellStyle name="Heading 2 23 4 4 2" xfId="13382"/>
    <cellStyle name="Heading 2 23 4 4 2 2" xfId="13383"/>
    <cellStyle name="Heading 2 23 4 4 2 3" xfId="13384"/>
    <cellStyle name="Heading 2 23 4 4 3" xfId="13385"/>
    <cellStyle name="Heading 2 23 4 5" xfId="13386"/>
    <cellStyle name="Heading 2 23 4 5 2" xfId="13387"/>
    <cellStyle name="Heading 2 23 4 5 3" xfId="13388"/>
    <cellStyle name="Heading 2 23 4 6" xfId="13389"/>
    <cellStyle name="Heading 2 23 5" xfId="13390"/>
    <cellStyle name="Heading 2 23 5 2" xfId="13391"/>
    <cellStyle name="Heading 2 23 5 2 2" xfId="13392"/>
    <cellStyle name="Heading 2 23 5 2 2 2" xfId="13393"/>
    <cellStyle name="Heading 2 23 5 2 2 3" xfId="13394"/>
    <cellStyle name="Heading 2 23 5 2 3" xfId="13395"/>
    <cellStyle name="Heading 2 23 5 3" xfId="13396"/>
    <cellStyle name="Heading 2 23 5 3 2" xfId="13397"/>
    <cellStyle name="Heading 2 23 5 3 2 2" xfId="13398"/>
    <cellStyle name="Heading 2 23 5 3 2 3" xfId="13399"/>
    <cellStyle name="Heading 2 23 5 3 3" xfId="13400"/>
    <cellStyle name="Heading 2 23 5 4" xfId="13401"/>
    <cellStyle name="Heading 2 23 5 4 2" xfId="13402"/>
    <cellStyle name="Heading 2 23 5 4 2 2" xfId="13403"/>
    <cellStyle name="Heading 2 23 5 4 2 3" xfId="13404"/>
    <cellStyle name="Heading 2 23 5 4 3" xfId="13405"/>
    <cellStyle name="Heading 2 23 5 5" xfId="13406"/>
    <cellStyle name="Heading 2 23 5 5 2" xfId="13407"/>
    <cellStyle name="Heading 2 23 5 5 3" xfId="13408"/>
    <cellStyle name="Heading 2 23 5 6" xfId="13409"/>
    <cellStyle name="Heading 2 23 6" xfId="13410"/>
    <cellStyle name="Heading 2 23 6 2" xfId="13411"/>
    <cellStyle name="Heading 2 23 6 2 2" xfId="13412"/>
    <cellStyle name="Heading 2 23 6 2 2 2" xfId="13413"/>
    <cellStyle name="Heading 2 23 6 2 2 3" xfId="13414"/>
    <cellStyle name="Heading 2 23 6 2 3" xfId="13415"/>
    <cellStyle name="Heading 2 23 6 3" xfId="13416"/>
    <cellStyle name="Heading 2 23 6 3 2" xfId="13417"/>
    <cellStyle name="Heading 2 23 6 3 2 2" xfId="13418"/>
    <cellStyle name="Heading 2 23 6 3 2 3" xfId="13419"/>
    <cellStyle name="Heading 2 23 6 3 3" xfId="13420"/>
    <cellStyle name="Heading 2 23 6 4" xfId="13421"/>
    <cellStyle name="Heading 2 23 6 4 2" xfId="13422"/>
    <cellStyle name="Heading 2 23 6 4 2 2" xfId="13423"/>
    <cellStyle name="Heading 2 23 6 4 2 3" xfId="13424"/>
    <cellStyle name="Heading 2 23 6 4 3" xfId="13425"/>
    <cellStyle name="Heading 2 23 6 5" xfId="13426"/>
    <cellStyle name="Heading 2 23 6 5 2" xfId="13427"/>
    <cellStyle name="Heading 2 23 6 6" xfId="13428"/>
    <cellStyle name="Heading 2 23 6 6 2" xfId="13429"/>
    <cellStyle name="Heading 2 23 6 6 3" xfId="13430"/>
    <cellStyle name="Heading 2 23 6 7" xfId="13431"/>
    <cellStyle name="Heading 2 23 6 8" xfId="13432"/>
    <cellStyle name="Heading 2 23 7" xfId="13433"/>
    <cellStyle name="Heading 2 23 7 2" xfId="13434"/>
    <cellStyle name="Heading 2 23 7 2 2" xfId="13435"/>
    <cellStyle name="Heading 2 23 7 2 3" xfId="13436"/>
    <cellStyle name="Heading 2 23 7 3" xfId="13437"/>
    <cellStyle name="Heading 2 23 8" xfId="13438"/>
    <cellStyle name="Heading 2 23 8 2" xfId="13439"/>
    <cellStyle name="Heading 2 23 8 2 2" xfId="13440"/>
    <cellStyle name="Heading 2 23 8 2 3" xfId="13441"/>
    <cellStyle name="Heading 2 23 8 3" xfId="13442"/>
    <cellStyle name="Heading 2 23 9" xfId="13443"/>
    <cellStyle name="Heading 2 23 9 2" xfId="13444"/>
    <cellStyle name="Heading 2 23 9 2 2" xfId="13445"/>
    <cellStyle name="Heading 2 23 9 2 3" xfId="13446"/>
    <cellStyle name="Heading 2 23 9 3" xfId="13447"/>
    <cellStyle name="Heading 2 24" xfId="13448"/>
    <cellStyle name="Heading 2 24 10" xfId="13449"/>
    <cellStyle name="Heading 2 24 10 2" xfId="13450"/>
    <cellStyle name="Heading 2 24 10 3" xfId="13451"/>
    <cellStyle name="Heading 2 24 11" xfId="13452"/>
    <cellStyle name="Heading 2 24 12" xfId="13453"/>
    <cellStyle name="Heading 2 24 2" xfId="13454"/>
    <cellStyle name="Heading 2 24 2 2" xfId="13455"/>
    <cellStyle name="Heading 2 24 2 2 2" xfId="13456"/>
    <cellStyle name="Heading 2 24 2 2 2 2" xfId="13457"/>
    <cellStyle name="Heading 2 24 2 2 2 3" xfId="13458"/>
    <cellStyle name="Heading 2 24 2 2 3" xfId="13459"/>
    <cellStyle name="Heading 2 24 2 3" xfId="13460"/>
    <cellStyle name="Heading 2 24 2 3 2" xfId="13461"/>
    <cellStyle name="Heading 2 24 2 3 2 2" xfId="13462"/>
    <cellStyle name="Heading 2 24 2 3 2 3" xfId="13463"/>
    <cellStyle name="Heading 2 24 2 3 3" xfId="13464"/>
    <cellStyle name="Heading 2 24 2 4" xfId="13465"/>
    <cellStyle name="Heading 2 24 2 4 2" xfId="13466"/>
    <cellStyle name="Heading 2 24 2 4 2 2" xfId="13467"/>
    <cellStyle name="Heading 2 24 2 4 2 3" xfId="13468"/>
    <cellStyle name="Heading 2 24 2 4 3" xfId="13469"/>
    <cellStyle name="Heading 2 24 2 5" xfId="13470"/>
    <cellStyle name="Heading 2 24 2 5 2" xfId="13471"/>
    <cellStyle name="Heading 2 24 2 5 3" xfId="13472"/>
    <cellStyle name="Heading 2 24 2 6" xfId="13473"/>
    <cellStyle name="Heading 2 24 3" xfId="13474"/>
    <cellStyle name="Heading 2 24 3 2" xfId="13475"/>
    <cellStyle name="Heading 2 24 3 2 2" xfId="13476"/>
    <cellStyle name="Heading 2 24 3 2 2 2" xfId="13477"/>
    <cellStyle name="Heading 2 24 3 2 2 3" xfId="13478"/>
    <cellStyle name="Heading 2 24 3 2 3" xfId="13479"/>
    <cellStyle name="Heading 2 24 3 3" xfId="13480"/>
    <cellStyle name="Heading 2 24 3 3 2" xfId="13481"/>
    <cellStyle name="Heading 2 24 3 3 2 2" xfId="13482"/>
    <cellStyle name="Heading 2 24 3 3 2 3" xfId="13483"/>
    <cellStyle name="Heading 2 24 3 3 3" xfId="13484"/>
    <cellStyle name="Heading 2 24 3 4" xfId="13485"/>
    <cellStyle name="Heading 2 24 3 4 2" xfId="13486"/>
    <cellStyle name="Heading 2 24 3 4 2 2" xfId="13487"/>
    <cellStyle name="Heading 2 24 3 4 2 3" xfId="13488"/>
    <cellStyle name="Heading 2 24 3 4 3" xfId="13489"/>
    <cellStyle name="Heading 2 24 3 5" xfId="13490"/>
    <cellStyle name="Heading 2 24 3 5 2" xfId="13491"/>
    <cellStyle name="Heading 2 24 3 5 3" xfId="13492"/>
    <cellStyle name="Heading 2 24 3 6" xfId="13493"/>
    <cellStyle name="Heading 2 24 4" xfId="13494"/>
    <cellStyle name="Heading 2 24 4 2" xfId="13495"/>
    <cellStyle name="Heading 2 24 4 2 2" xfId="13496"/>
    <cellStyle name="Heading 2 24 4 2 2 2" xfId="13497"/>
    <cellStyle name="Heading 2 24 4 2 2 3" xfId="13498"/>
    <cellStyle name="Heading 2 24 4 2 3" xfId="13499"/>
    <cellStyle name="Heading 2 24 4 3" xfId="13500"/>
    <cellStyle name="Heading 2 24 4 3 2" xfId="13501"/>
    <cellStyle name="Heading 2 24 4 3 2 2" xfId="13502"/>
    <cellStyle name="Heading 2 24 4 3 2 3" xfId="13503"/>
    <cellStyle name="Heading 2 24 4 3 3" xfId="13504"/>
    <cellStyle name="Heading 2 24 4 4" xfId="13505"/>
    <cellStyle name="Heading 2 24 4 4 2" xfId="13506"/>
    <cellStyle name="Heading 2 24 4 4 2 2" xfId="13507"/>
    <cellStyle name="Heading 2 24 4 4 2 3" xfId="13508"/>
    <cellStyle name="Heading 2 24 4 4 3" xfId="13509"/>
    <cellStyle name="Heading 2 24 4 5" xfId="13510"/>
    <cellStyle name="Heading 2 24 4 5 2" xfId="13511"/>
    <cellStyle name="Heading 2 24 4 5 3" xfId="13512"/>
    <cellStyle name="Heading 2 24 4 6" xfId="13513"/>
    <cellStyle name="Heading 2 24 5" xfId="13514"/>
    <cellStyle name="Heading 2 24 5 2" xfId="13515"/>
    <cellStyle name="Heading 2 24 5 2 2" xfId="13516"/>
    <cellStyle name="Heading 2 24 5 2 2 2" xfId="13517"/>
    <cellStyle name="Heading 2 24 5 2 2 3" xfId="13518"/>
    <cellStyle name="Heading 2 24 5 2 3" xfId="13519"/>
    <cellStyle name="Heading 2 24 5 3" xfId="13520"/>
    <cellStyle name="Heading 2 24 5 3 2" xfId="13521"/>
    <cellStyle name="Heading 2 24 5 3 2 2" xfId="13522"/>
    <cellStyle name="Heading 2 24 5 3 2 3" xfId="13523"/>
    <cellStyle name="Heading 2 24 5 3 3" xfId="13524"/>
    <cellStyle name="Heading 2 24 5 4" xfId="13525"/>
    <cellStyle name="Heading 2 24 5 4 2" xfId="13526"/>
    <cellStyle name="Heading 2 24 5 4 2 2" xfId="13527"/>
    <cellStyle name="Heading 2 24 5 4 2 3" xfId="13528"/>
    <cellStyle name="Heading 2 24 5 4 3" xfId="13529"/>
    <cellStyle name="Heading 2 24 5 5" xfId="13530"/>
    <cellStyle name="Heading 2 24 5 5 2" xfId="13531"/>
    <cellStyle name="Heading 2 24 5 5 3" xfId="13532"/>
    <cellStyle name="Heading 2 24 5 6" xfId="13533"/>
    <cellStyle name="Heading 2 24 6" xfId="13534"/>
    <cellStyle name="Heading 2 24 6 2" xfId="13535"/>
    <cellStyle name="Heading 2 24 6 2 2" xfId="13536"/>
    <cellStyle name="Heading 2 24 6 2 2 2" xfId="13537"/>
    <cellStyle name="Heading 2 24 6 2 2 3" xfId="13538"/>
    <cellStyle name="Heading 2 24 6 2 3" xfId="13539"/>
    <cellStyle name="Heading 2 24 6 3" xfId="13540"/>
    <cellStyle name="Heading 2 24 6 3 2" xfId="13541"/>
    <cellStyle name="Heading 2 24 6 3 2 2" xfId="13542"/>
    <cellStyle name="Heading 2 24 6 3 2 3" xfId="13543"/>
    <cellStyle name="Heading 2 24 6 3 3" xfId="13544"/>
    <cellStyle name="Heading 2 24 6 4" xfId="13545"/>
    <cellStyle name="Heading 2 24 6 4 2" xfId="13546"/>
    <cellStyle name="Heading 2 24 6 4 2 2" xfId="13547"/>
    <cellStyle name="Heading 2 24 6 4 2 3" xfId="13548"/>
    <cellStyle name="Heading 2 24 6 4 3" xfId="13549"/>
    <cellStyle name="Heading 2 24 6 5" xfId="13550"/>
    <cellStyle name="Heading 2 24 6 5 2" xfId="13551"/>
    <cellStyle name="Heading 2 24 6 6" xfId="13552"/>
    <cellStyle name="Heading 2 24 6 6 2" xfId="13553"/>
    <cellStyle name="Heading 2 24 6 6 3" xfId="13554"/>
    <cellStyle name="Heading 2 24 6 7" xfId="13555"/>
    <cellStyle name="Heading 2 24 6 8" xfId="13556"/>
    <cellStyle name="Heading 2 24 7" xfId="13557"/>
    <cellStyle name="Heading 2 24 7 2" xfId="13558"/>
    <cellStyle name="Heading 2 24 7 2 2" xfId="13559"/>
    <cellStyle name="Heading 2 24 7 2 3" xfId="13560"/>
    <cellStyle name="Heading 2 24 7 3" xfId="13561"/>
    <cellStyle name="Heading 2 24 8" xfId="13562"/>
    <cellStyle name="Heading 2 24 8 2" xfId="13563"/>
    <cellStyle name="Heading 2 24 8 2 2" xfId="13564"/>
    <cellStyle name="Heading 2 24 8 2 3" xfId="13565"/>
    <cellStyle name="Heading 2 24 8 3" xfId="13566"/>
    <cellStyle name="Heading 2 24 9" xfId="13567"/>
    <cellStyle name="Heading 2 24 9 2" xfId="13568"/>
    <cellStyle name="Heading 2 24 9 2 2" xfId="13569"/>
    <cellStyle name="Heading 2 24 9 2 3" xfId="13570"/>
    <cellStyle name="Heading 2 24 9 3" xfId="13571"/>
    <cellStyle name="Heading 2 25" xfId="13572"/>
    <cellStyle name="Heading 2 25 10" xfId="13573"/>
    <cellStyle name="Heading 2 25 10 2" xfId="13574"/>
    <cellStyle name="Heading 2 25 10 3" xfId="13575"/>
    <cellStyle name="Heading 2 25 11" xfId="13576"/>
    <cellStyle name="Heading 2 25 12" xfId="13577"/>
    <cellStyle name="Heading 2 25 2" xfId="13578"/>
    <cellStyle name="Heading 2 25 2 2" xfId="13579"/>
    <cellStyle name="Heading 2 25 2 2 2" xfId="13580"/>
    <cellStyle name="Heading 2 25 2 2 2 2" xfId="13581"/>
    <cellStyle name="Heading 2 25 2 2 2 3" xfId="13582"/>
    <cellStyle name="Heading 2 25 2 2 3" xfId="13583"/>
    <cellStyle name="Heading 2 25 2 3" xfId="13584"/>
    <cellStyle name="Heading 2 25 2 3 2" xfId="13585"/>
    <cellStyle name="Heading 2 25 2 3 2 2" xfId="13586"/>
    <cellStyle name="Heading 2 25 2 3 2 3" xfId="13587"/>
    <cellStyle name="Heading 2 25 2 3 3" xfId="13588"/>
    <cellStyle name="Heading 2 25 2 4" xfId="13589"/>
    <cellStyle name="Heading 2 25 2 4 2" xfId="13590"/>
    <cellStyle name="Heading 2 25 2 4 2 2" xfId="13591"/>
    <cellStyle name="Heading 2 25 2 4 2 3" xfId="13592"/>
    <cellStyle name="Heading 2 25 2 4 3" xfId="13593"/>
    <cellStyle name="Heading 2 25 2 5" xfId="13594"/>
    <cellStyle name="Heading 2 25 2 5 2" xfId="13595"/>
    <cellStyle name="Heading 2 25 2 5 3" xfId="13596"/>
    <cellStyle name="Heading 2 25 2 6" xfId="13597"/>
    <cellStyle name="Heading 2 25 3" xfId="13598"/>
    <cellStyle name="Heading 2 25 3 2" xfId="13599"/>
    <cellStyle name="Heading 2 25 3 2 2" xfId="13600"/>
    <cellStyle name="Heading 2 25 3 2 2 2" xfId="13601"/>
    <cellStyle name="Heading 2 25 3 2 2 3" xfId="13602"/>
    <cellStyle name="Heading 2 25 3 2 3" xfId="13603"/>
    <cellStyle name="Heading 2 25 3 3" xfId="13604"/>
    <cellStyle name="Heading 2 25 3 3 2" xfId="13605"/>
    <cellStyle name="Heading 2 25 3 3 2 2" xfId="13606"/>
    <cellStyle name="Heading 2 25 3 3 2 3" xfId="13607"/>
    <cellStyle name="Heading 2 25 3 3 3" xfId="13608"/>
    <cellStyle name="Heading 2 25 3 4" xfId="13609"/>
    <cellStyle name="Heading 2 25 3 4 2" xfId="13610"/>
    <cellStyle name="Heading 2 25 3 4 2 2" xfId="13611"/>
    <cellStyle name="Heading 2 25 3 4 2 3" xfId="13612"/>
    <cellStyle name="Heading 2 25 3 4 3" xfId="13613"/>
    <cellStyle name="Heading 2 25 3 5" xfId="13614"/>
    <cellStyle name="Heading 2 25 3 5 2" xfId="13615"/>
    <cellStyle name="Heading 2 25 3 5 3" xfId="13616"/>
    <cellStyle name="Heading 2 25 3 6" xfId="13617"/>
    <cellStyle name="Heading 2 25 4" xfId="13618"/>
    <cellStyle name="Heading 2 25 4 2" xfId="13619"/>
    <cellStyle name="Heading 2 25 4 2 2" xfId="13620"/>
    <cellStyle name="Heading 2 25 4 2 2 2" xfId="13621"/>
    <cellStyle name="Heading 2 25 4 2 2 3" xfId="13622"/>
    <cellStyle name="Heading 2 25 4 2 3" xfId="13623"/>
    <cellStyle name="Heading 2 25 4 3" xfId="13624"/>
    <cellStyle name="Heading 2 25 4 3 2" xfId="13625"/>
    <cellStyle name="Heading 2 25 4 3 2 2" xfId="13626"/>
    <cellStyle name="Heading 2 25 4 3 2 3" xfId="13627"/>
    <cellStyle name="Heading 2 25 4 3 3" xfId="13628"/>
    <cellStyle name="Heading 2 25 4 4" xfId="13629"/>
    <cellStyle name="Heading 2 25 4 4 2" xfId="13630"/>
    <cellStyle name="Heading 2 25 4 4 2 2" xfId="13631"/>
    <cellStyle name="Heading 2 25 4 4 2 3" xfId="13632"/>
    <cellStyle name="Heading 2 25 4 4 3" xfId="13633"/>
    <cellStyle name="Heading 2 25 4 5" xfId="13634"/>
    <cellStyle name="Heading 2 25 4 5 2" xfId="13635"/>
    <cellStyle name="Heading 2 25 4 5 3" xfId="13636"/>
    <cellStyle name="Heading 2 25 4 6" xfId="13637"/>
    <cellStyle name="Heading 2 25 5" xfId="13638"/>
    <cellStyle name="Heading 2 25 5 2" xfId="13639"/>
    <cellStyle name="Heading 2 25 5 2 2" xfId="13640"/>
    <cellStyle name="Heading 2 25 5 2 2 2" xfId="13641"/>
    <cellStyle name="Heading 2 25 5 2 2 3" xfId="13642"/>
    <cellStyle name="Heading 2 25 5 2 3" xfId="13643"/>
    <cellStyle name="Heading 2 25 5 3" xfId="13644"/>
    <cellStyle name="Heading 2 25 5 3 2" xfId="13645"/>
    <cellStyle name="Heading 2 25 5 3 2 2" xfId="13646"/>
    <cellStyle name="Heading 2 25 5 3 2 3" xfId="13647"/>
    <cellStyle name="Heading 2 25 5 3 3" xfId="13648"/>
    <cellStyle name="Heading 2 25 5 4" xfId="13649"/>
    <cellStyle name="Heading 2 25 5 4 2" xfId="13650"/>
    <cellStyle name="Heading 2 25 5 4 2 2" xfId="13651"/>
    <cellStyle name="Heading 2 25 5 4 2 3" xfId="13652"/>
    <cellStyle name="Heading 2 25 5 4 3" xfId="13653"/>
    <cellStyle name="Heading 2 25 5 5" xfId="13654"/>
    <cellStyle name="Heading 2 25 5 5 2" xfId="13655"/>
    <cellStyle name="Heading 2 25 5 5 3" xfId="13656"/>
    <cellStyle name="Heading 2 25 5 6" xfId="13657"/>
    <cellStyle name="Heading 2 25 6" xfId="13658"/>
    <cellStyle name="Heading 2 25 6 2" xfId="13659"/>
    <cellStyle name="Heading 2 25 6 2 2" xfId="13660"/>
    <cellStyle name="Heading 2 25 6 2 2 2" xfId="13661"/>
    <cellStyle name="Heading 2 25 6 2 2 3" xfId="13662"/>
    <cellStyle name="Heading 2 25 6 2 3" xfId="13663"/>
    <cellStyle name="Heading 2 25 6 3" xfId="13664"/>
    <cellStyle name="Heading 2 25 6 3 2" xfId="13665"/>
    <cellStyle name="Heading 2 25 6 3 2 2" xfId="13666"/>
    <cellStyle name="Heading 2 25 6 3 2 3" xfId="13667"/>
    <cellStyle name="Heading 2 25 6 3 3" xfId="13668"/>
    <cellStyle name="Heading 2 25 6 4" xfId="13669"/>
    <cellStyle name="Heading 2 25 6 4 2" xfId="13670"/>
    <cellStyle name="Heading 2 25 6 4 2 2" xfId="13671"/>
    <cellStyle name="Heading 2 25 6 4 2 3" xfId="13672"/>
    <cellStyle name="Heading 2 25 6 4 3" xfId="13673"/>
    <cellStyle name="Heading 2 25 6 5" xfId="13674"/>
    <cellStyle name="Heading 2 25 6 5 2" xfId="13675"/>
    <cellStyle name="Heading 2 25 6 6" xfId="13676"/>
    <cellStyle name="Heading 2 25 6 6 2" xfId="13677"/>
    <cellStyle name="Heading 2 25 6 6 3" xfId="13678"/>
    <cellStyle name="Heading 2 25 6 7" xfId="13679"/>
    <cellStyle name="Heading 2 25 6 8" xfId="13680"/>
    <cellStyle name="Heading 2 25 7" xfId="13681"/>
    <cellStyle name="Heading 2 25 7 2" xfId="13682"/>
    <cellStyle name="Heading 2 25 7 2 2" xfId="13683"/>
    <cellStyle name="Heading 2 25 7 2 3" xfId="13684"/>
    <cellStyle name="Heading 2 25 7 3" xfId="13685"/>
    <cellStyle name="Heading 2 25 8" xfId="13686"/>
    <cellStyle name="Heading 2 25 8 2" xfId="13687"/>
    <cellStyle name="Heading 2 25 8 2 2" xfId="13688"/>
    <cellStyle name="Heading 2 25 8 2 3" xfId="13689"/>
    <cellStyle name="Heading 2 25 8 3" xfId="13690"/>
    <cellStyle name="Heading 2 25 9" xfId="13691"/>
    <cellStyle name="Heading 2 25 9 2" xfId="13692"/>
    <cellStyle name="Heading 2 25 9 2 2" xfId="13693"/>
    <cellStyle name="Heading 2 25 9 2 3" xfId="13694"/>
    <cellStyle name="Heading 2 25 9 3" xfId="13695"/>
    <cellStyle name="Heading 2 26" xfId="13696"/>
    <cellStyle name="Heading 2 26 10" xfId="13697"/>
    <cellStyle name="Heading 2 26 10 2" xfId="13698"/>
    <cellStyle name="Heading 2 26 10 3" xfId="13699"/>
    <cellStyle name="Heading 2 26 11" xfId="13700"/>
    <cellStyle name="Heading 2 26 12" xfId="13701"/>
    <cellStyle name="Heading 2 26 2" xfId="13702"/>
    <cellStyle name="Heading 2 26 2 2" xfId="13703"/>
    <cellStyle name="Heading 2 26 2 2 2" xfId="13704"/>
    <cellStyle name="Heading 2 26 2 2 2 2" xfId="13705"/>
    <cellStyle name="Heading 2 26 2 2 2 3" xfId="13706"/>
    <cellStyle name="Heading 2 26 2 2 3" xfId="13707"/>
    <cellStyle name="Heading 2 26 2 3" xfId="13708"/>
    <cellStyle name="Heading 2 26 2 3 2" xfId="13709"/>
    <cellStyle name="Heading 2 26 2 3 2 2" xfId="13710"/>
    <cellStyle name="Heading 2 26 2 3 2 3" xfId="13711"/>
    <cellStyle name="Heading 2 26 2 3 3" xfId="13712"/>
    <cellStyle name="Heading 2 26 2 4" xfId="13713"/>
    <cellStyle name="Heading 2 26 2 4 2" xfId="13714"/>
    <cellStyle name="Heading 2 26 2 4 2 2" xfId="13715"/>
    <cellStyle name="Heading 2 26 2 4 2 3" xfId="13716"/>
    <cellStyle name="Heading 2 26 2 4 3" xfId="13717"/>
    <cellStyle name="Heading 2 26 2 5" xfId="13718"/>
    <cellStyle name="Heading 2 26 2 5 2" xfId="13719"/>
    <cellStyle name="Heading 2 26 2 5 3" xfId="13720"/>
    <cellStyle name="Heading 2 26 2 6" xfId="13721"/>
    <cellStyle name="Heading 2 26 3" xfId="13722"/>
    <cellStyle name="Heading 2 26 3 2" xfId="13723"/>
    <cellStyle name="Heading 2 26 3 2 2" xfId="13724"/>
    <cellStyle name="Heading 2 26 3 2 2 2" xfId="13725"/>
    <cellStyle name="Heading 2 26 3 2 2 3" xfId="13726"/>
    <cellStyle name="Heading 2 26 3 2 3" xfId="13727"/>
    <cellStyle name="Heading 2 26 3 3" xfId="13728"/>
    <cellStyle name="Heading 2 26 3 3 2" xfId="13729"/>
    <cellStyle name="Heading 2 26 3 3 2 2" xfId="13730"/>
    <cellStyle name="Heading 2 26 3 3 2 3" xfId="13731"/>
    <cellStyle name="Heading 2 26 3 3 3" xfId="13732"/>
    <cellStyle name="Heading 2 26 3 4" xfId="13733"/>
    <cellStyle name="Heading 2 26 3 4 2" xfId="13734"/>
    <cellStyle name="Heading 2 26 3 4 2 2" xfId="13735"/>
    <cellStyle name="Heading 2 26 3 4 2 3" xfId="13736"/>
    <cellStyle name="Heading 2 26 3 4 3" xfId="13737"/>
    <cellStyle name="Heading 2 26 3 5" xfId="13738"/>
    <cellStyle name="Heading 2 26 3 5 2" xfId="13739"/>
    <cellStyle name="Heading 2 26 3 5 3" xfId="13740"/>
    <cellStyle name="Heading 2 26 3 6" xfId="13741"/>
    <cellStyle name="Heading 2 26 4" xfId="13742"/>
    <cellStyle name="Heading 2 26 4 2" xfId="13743"/>
    <cellStyle name="Heading 2 26 4 2 2" xfId="13744"/>
    <cellStyle name="Heading 2 26 4 2 2 2" xfId="13745"/>
    <cellStyle name="Heading 2 26 4 2 2 3" xfId="13746"/>
    <cellStyle name="Heading 2 26 4 2 3" xfId="13747"/>
    <cellStyle name="Heading 2 26 4 3" xfId="13748"/>
    <cellStyle name="Heading 2 26 4 3 2" xfId="13749"/>
    <cellStyle name="Heading 2 26 4 3 2 2" xfId="13750"/>
    <cellStyle name="Heading 2 26 4 3 2 3" xfId="13751"/>
    <cellStyle name="Heading 2 26 4 3 3" xfId="13752"/>
    <cellStyle name="Heading 2 26 4 4" xfId="13753"/>
    <cellStyle name="Heading 2 26 4 4 2" xfId="13754"/>
    <cellStyle name="Heading 2 26 4 4 2 2" xfId="13755"/>
    <cellStyle name="Heading 2 26 4 4 2 3" xfId="13756"/>
    <cellStyle name="Heading 2 26 4 4 3" xfId="13757"/>
    <cellStyle name="Heading 2 26 4 5" xfId="13758"/>
    <cellStyle name="Heading 2 26 4 5 2" xfId="13759"/>
    <cellStyle name="Heading 2 26 4 5 3" xfId="13760"/>
    <cellStyle name="Heading 2 26 4 6" xfId="13761"/>
    <cellStyle name="Heading 2 26 5" xfId="13762"/>
    <cellStyle name="Heading 2 26 5 2" xfId="13763"/>
    <cellStyle name="Heading 2 26 5 2 2" xfId="13764"/>
    <cellStyle name="Heading 2 26 5 2 2 2" xfId="13765"/>
    <cellStyle name="Heading 2 26 5 2 2 3" xfId="13766"/>
    <cellStyle name="Heading 2 26 5 2 3" xfId="13767"/>
    <cellStyle name="Heading 2 26 5 3" xfId="13768"/>
    <cellStyle name="Heading 2 26 5 3 2" xfId="13769"/>
    <cellStyle name="Heading 2 26 5 3 2 2" xfId="13770"/>
    <cellStyle name="Heading 2 26 5 3 2 3" xfId="13771"/>
    <cellStyle name="Heading 2 26 5 3 3" xfId="13772"/>
    <cellStyle name="Heading 2 26 5 4" xfId="13773"/>
    <cellStyle name="Heading 2 26 5 4 2" xfId="13774"/>
    <cellStyle name="Heading 2 26 5 4 2 2" xfId="13775"/>
    <cellStyle name="Heading 2 26 5 4 2 3" xfId="13776"/>
    <cellStyle name="Heading 2 26 5 4 3" xfId="13777"/>
    <cellStyle name="Heading 2 26 5 5" xfId="13778"/>
    <cellStyle name="Heading 2 26 5 5 2" xfId="13779"/>
    <cellStyle name="Heading 2 26 5 5 3" xfId="13780"/>
    <cellStyle name="Heading 2 26 5 6" xfId="13781"/>
    <cellStyle name="Heading 2 26 6" xfId="13782"/>
    <cellStyle name="Heading 2 26 6 2" xfId="13783"/>
    <cellStyle name="Heading 2 26 6 2 2" xfId="13784"/>
    <cellStyle name="Heading 2 26 6 2 2 2" xfId="13785"/>
    <cellStyle name="Heading 2 26 6 2 2 3" xfId="13786"/>
    <cellStyle name="Heading 2 26 6 2 3" xfId="13787"/>
    <cellStyle name="Heading 2 26 6 3" xfId="13788"/>
    <cellStyle name="Heading 2 26 6 3 2" xfId="13789"/>
    <cellStyle name="Heading 2 26 6 3 2 2" xfId="13790"/>
    <cellStyle name="Heading 2 26 6 3 2 3" xfId="13791"/>
    <cellStyle name="Heading 2 26 6 3 3" xfId="13792"/>
    <cellStyle name="Heading 2 26 6 4" xfId="13793"/>
    <cellStyle name="Heading 2 26 6 4 2" xfId="13794"/>
    <cellStyle name="Heading 2 26 6 4 2 2" xfId="13795"/>
    <cellStyle name="Heading 2 26 6 4 2 3" xfId="13796"/>
    <cellStyle name="Heading 2 26 6 4 3" xfId="13797"/>
    <cellStyle name="Heading 2 26 6 5" xfId="13798"/>
    <cellStyle name="Heading 2 26 6 5 2" xfId="13799"/>
    <cellStyle name="Heading 2 26 6 6" xfId="13800"/>
    <cellStyle name="Heading 2 26 6 6 2" xfId="13801"/>
    <cellStyle name="Heading 2 26 6 6 3" xfId="13802"/>
    <cellStyle name="Heading 2 26 6 7" xfId="13803"/>
    <cellStyle name="Heading 2 26 6 8" xfId="13804"/>
    <cellStyle name="Heading 2 26 7" xfId="13805"/>
    <cellStyle name="Heading 2 26 7 2" xfId="13806"/>
    <cellStyle name="Heading 2 26 7 2 2" xfId="13807"/>
    <cellStyle name="Heading 2 26 7 2 3" xfId="13808"/>
    <cellStyle name="Heading 2 26 7 3" xfId="13809"/>
    <cellStyle name="Heading 2 26 8" xfId="13810"/>
    <cellStyle name="Heading 2 26 8 2" xfId="13811"/>
    <cellStyle name="Heading 2 26 8 2 2" xfId="13812"/>
    <cellStyle name="Heading 2 26 8 2 3" xfId="13813"/>
    <cellStyle name="Heading 2 26 8 3" xfId="13814"/>
    <cellStyle name="Heading 2 26 9" xfId="13815"/>
    <cellStyle name="Heading 2 26 9 2" xfId="13816"/>
    <cellStyle name="Heading 2 26 9 2 2" xfId="13817"/>
    <cellStyle name="Heading 2 26 9 2 3" xfId="13818"/>
    <cellStyle name="Heading 2 26 9 3" xfId="13819"/>
    <cellStyle name="Heading 2 27" xfId="13820"/>
    <cellStyle name="Heading 2 27 10" xfId="13821"/>
    <cellStyle name="Heading 2 27 10 2" xfId="13822"/>
    <cellStyle name="Heading 2 27 10 3" xfId="13823"/>
    <cellStyle name="Heading 2 27 11" xfId="13824"/>
    <cellStyle name="Heading 2 27 12" xfId="13825"/>
    <cellStyle name="Heading 2 27 2" xfId="13826"/>
    <cellStyle name="Heading 2 27 2 2" xfId="13827"/>
    <cellStyle name="Heading 2 27 2 2 2" xfId="13828"/>
    <cellStyle name="Heading 2 27 2 2 2 2" xfId="13829"/>
    <cellStyle name="Heading 2 27 2 2 2 3" xfId="13830"/>
    <cellStyle name="Heading 2 27 2 2 3" xfId="13831"/>
    <cellStyle name="Heading 2 27 2 3" xfId="13832"/>
    <cellStyle name="Heading 2 27 2 3 2" xfId="13833"/>
    <cellStyle name="Heading 2 27 2 3 2 2" xfId="13834"/>
    <cellStyle name="Heading 2 27 2 3 2 3" xfId="13835"/>
    <cellStyle name="Heading 2 27 2 3 3" xfId="13836"/>
    <cellStyle name="Heading 2 27 2 4" xfId="13837"/>
    <cellStyle name="Heading 2 27 2 4 2" xfId="13838"/>
    <cellStyle name="Heading 2 27 2 4 2 2" xfId="13839"/>
    <cellStyle name="Heading 2 27 2 4 2 3" xfId="13840"/>
    <cellStyle name="Heading 2 27 2 4 3" xfId="13841"/>
    <cellStyle name="Heading 2 27 2 5" xfId="13842"/>
    <cellStyle name="Heading 2 27 2 5 2" xfId="13843"/>
    <cellStyle name="Heading 2 27 2 5 3" xfId="13844"/>
    <cellStyle name="Heading 2 27 2 6" xfId="13845"/>
    <cellStyle name="Heading 2 27 3" xfId="13846"/>
    <cellStyle name="Heading 2 27 3 2" xfId="13847"/>
    <cellStyle name="Heading 2 27 3 2 2" xfId="13848"/>
    <cellStyle name="Heading 2 27 3 2 2 2" xfId="13849"/>
    <cellStyle name="Heading 2 27 3 2 2 3" xfId="13850"/>
    <cellStyle name="Heading 2 27 3 2 3" xfId="13851"/>
    <cellStyle name="Heading 2 27 3 3" xfId="13852"/>
    <cellStyle name="Heading 2 27 3 3 2" xfId="13853"/>
    <cellStyle name="Heading 2 27 3 3 2 2" xfId="13854"/>
    <cellStyle name="Heading 2 27 3 3 2 3" xfId="13855"/>
    <cellStyle name="Heading 2 27 3 3 3" xfId="13856"/>
    <cellStyle name="Heading 2 27 3 4" xfId="13857"/>
    <cellStyle name="Heading 2 27 3 4 2" xfId="13858"/>
    <cellStyle name="Heading 2 27 3 4 2 2" xfId="13859"/>
    <cellStyle name="Heading 2 27 3 4 2 3" xfId="13860"/>
    <cellStyle name="Heading 2 27 3 4 3" xfId="13861"/>
    <cellStyle name="Heading 2 27 3 5" xfId="13862"/>
    <cellStyle name="Heading 2 27 3 5 2" xfId="13863"/>
    <cellStyle name="Heading 2 27 3 5 3" xfId="13864"/>
    <cellStyle name="Heading 2 27 3 6" xfId="13865"/>
    <cellStyle name="Heading 2 27 4" xfId="13866"/>
    <cellStyle name="Heading 2 27 4 2" xfId="13867"/>
    <cellStyle name="Heading 2 27 4 2 2" xfId="13868"/>
    <cellStyle name="Heading 2 27 4 2 2 2" xfId="13869"/>
    <cellStyle name="Heading 2 27 4 2 2 3" xfId="13870"/>
    <cellStyle name="Heading 2 27 4 2 3" xfId="13871"/>
    <cellStyle name="Heading 2 27 4 3" xfId="13872"/>
    <cellStyle name="Heading 2 27 4 3 2" xfId="13873"/>
    <cellStyle name="Heading 2 27 4 3 2 2" xfId="13874"/>
    <cellStyle name="Heading 2 27 4 3 2 3" xfId="13875"/>
    <cellStyle name="Heading 2 27 4 3 3" xfId="13876"/>
    <cellStyle name="Heading 2 27 4 4" xfId="13877"/>
    <cellStyle name="Heading 2 27 4 4 2" xfId="13878"/>
    <cellStyle name="Heading 2 27 4 4 2 2" xfId="13879"/>
    <cellStyle name="Heading 2 27 4 4 2 3" xfId="13880"/>
    <cellStyle name="Heading 2 27 4 4 3" xfId="13881"/>
    <cellStyle name="Heading 2 27 4 5" xfId="13882"/>
    <cellStyle name="Heading 2 27 4 5 2" xfId="13883"/>
    <cellStyle name="Heading 2 27 4 5 3" xfId="13884"/>
    <cellStyle name="Heading 2 27 4 6" xfId="13885"/>
    <cellStyle name="Heading 2 27 5" xfId="13886"/>
    <cellStyle name="Heading 2 27 5 2" xfId="13887"/>
    <cellStyle name="Heading 2 27 5 2 2" xfId="13888"/>
    <cellStyle name="Heading 2 27 5 2 2 2" xfId="13889"/>
    <cellStyle name="Heading 2 27 5 2 2 3" xfId="13890"/>
    <cellStyle name="Heading 2 27 5 2 3" xfId="13891"/>
    <cellStyle name="Heading 2 27 5 3" xfId="13892"/>
    <cellStyle name="Heading 2 27 5 3 2" xfId="13893"/>
    <cellStyle name="Heading 2 27 5 3 2 2" xfId="13894"/>
    <cellStyle name="Heading 2 27 5 3 2 3" xfId="13895"/>
    <cellStyle name="Heading 2 27 5 3 3" xfId="13896"/>
    <cellStyle name="Heading 2 27 5 4" xfId="13897"/>
    <cellStyle name="Heading 2 27 5 4 2" xfId="13898"/>
    <cellStyle name="Heading 2 27 5 4 2 2" xfId="13899"/>
    <cellStyle name="Heading 2 27 5 4 2 3" xfId="13900"/>
    <cellStyle name="Heading 2 27 5 4 3" xfId="13901"/>
    <cellStyle name="Heading 2 27 5 5" xfId="13902"/>
    <cellStyle name="Heading 2 27 5 5 2" xfId="13903"/>
    <cellStyle name="Heading 2 27 5 5 3" xfId="13904"/>
    <cellStyle name="Heading 2 27 5 6" xfId="13905"/>
    <cellStyle name="Heading 2 27 6" xfId="13906"/>
    <cellStyle name="Heading 2 27 6 2" xfId="13907"/>
    <cellStyle name="Heading 2 27 6 2 2" xfId="13908"/>
    <cellStyle name="Heading 2 27 6 2 2 2" xfId="13909"/>
    <cellStyle name="Heading 2 27 6 2 2 3" xfId="13910"/>
    <cellStyle name="Heading 2 27 6 2 3" xfId="13911"/>
    <cellStyle name="Heading 2 27 6 3" xfId="13912"/>
    <cellStyle name="Heading 2 27 6 3 2" xfId="13913"/>
    <cellStyle name="Heading 2 27 6 3 2 2" xfId="13914"/>
    <cellStyle name="Heading 2 27 6 3 2 3" xfId="13915"/>
    <cellStyle name="Heading 2 27 6 3 3" xfId="13916"/>
    <cellStyle name="Heading 2 27 6 4" xfId="13917"/>
    <cellStyle name="Heading 2 27 6 4 2" xfId="13918"/>
    <cellStyle name="Heading 2 27 6 4 2 2" xfId="13919"/>
    <cellStyle name="Heading 2 27 6 4 2 3" xfId="13920"/>
    <cellStyle name="Heading 2 27 6 4 3" xfId="13921"/>
    <cellStyle name="Heading 2 27 6 5" xfId="13922"/>
    <cellStyle name="Heading 2 27 6 5 2" xfId="13923"/>
    <cellStyle name="Heading 2 27 6 6" xfId="13924"/>
    <cellStyle name="Heading 2 27 6 6 2" xfId="13925"/>
    <cellStyle name="Heading 2 27 6 6 3" xfId="13926"/>
    <cellStyle name="Heading 2 27 6 7" xfId="13927"/>
    <cellStyle name="Heading 2 27 6 8" xfId="13928"/>
    <cellStyle name="Heading 2 27 7" xfId="13929"/>
    <cellStyle name="Heading 2 27 7 2" xfId="13930"/>
    <cellStyle name="Heading 2 27 7 2 2" xfId="13931"/>
    <cellStyle name="Heading 2 27 7 2 3" xfId="13932"/>
    <cellStyle name="Heading 2 27 7 3" xfId="13933"/>
    <cellStyle name="Heading 2 27 8" xfId="13934"/>
    <cellStyle name="Heading 2 27 8 2" xfId="13935"/>
    <cellStyle name="Heading 2 27 8 2 2" xfId="13936"/>
    <cellStyle name="Heading 2 27 8 2 3" xfId="13937"/>
    <cellStyle name="Heading 2 27 8 3" xfId="13938"/>
    <cellStyle name="Heading 2 27 9" xfId="13939"/>
    <cellStyle name="Heading 2 27 9 2" xfId="13940"/>
    <cellStyle name="Heading 2 27 9 2 2" xfId="13941"/>
    <cellStyle name="Heading 2 27 9 2 3" xfId="13942"/>
    <cellStyle name="Heading 2 27 9 3" xfId="13943"/>
    <cellStyle name="Heading 2 28" xfId="13944"/>
    <cellStyle name="Heading 2 28 10" xfId="13945"/>
    <cellStyle name="Heading 2 28 10 2" xfId="13946"/>
    <cellStyle name="Heading 2 28 10 3" xfId="13947"/>
    <cellStyle name="Heading 2 28 11" xfId="13948"/>
    <cellStyle name="Heading 2 28 12" xfId="13949"/>
    <cellStyle name="Heading 2 28 2" xfId="13950"/>
    <cellStyle name="Heading 2 28 2 2" xfId="13951"/>
    <cellStyle name="Heading 2 28 2 2 2" xfId="13952"/>
    <cellStyle name="Heading 2 28 2 2 2 2" xfId="13953"/>
    <cellStyle name="Heading 2 28 2 2 2 3" xfId="13954"/>
    <cellStyle name="Heading 2 28 2 2 3" xfId="13955"/>
    <cellStyle name="Heading 2 28 2 3" xfId="13956"/>
    <cellStyle name="Heading 2 28 2 3 2" xfId="13957"/>
    <cellStyle name="Heading 2 28 2 3 2 2" xfId="13958"/>
    <cellStyle name="Heading 2 28 2 3 2 3" xfId="13959"/>
    <cellStyle name="Heading 2 28 2 3 3" xfId="13960"/>
    <cellStyle name="Heading 2 28 2 4" xfId="13961"/>
    <cellStyle name="Heading 2 28 2 4 2" xfId="13962"/>
    <cellStyle name="Heading 2 28 2 4 2 2" xfId="13963"/>
    <cellStyle name="Heading 2 28 2 4 2 3" xfId="13964"/>
    <cellStyle name="Heading 2 28 2 4 3" xfId="13965"/>
    <cellStyle name="Heading 2 28 2 5" xfId="13966"/>
    <cellStyle name="Heading 2 28 2 5 2" xfId="13967"/>
    <cellStyle name="Heading 2 28 2 5 3" xfId="13968"/>
    <cellStyle name="Heading 2 28 2 6" xfId="13969"/>
    <cellStyle name="Heading 2 28 3" xfId="13970"/>
    <cellStyle name="Heading 2 28 3 2" xfId="13971"/>
    <cellStyle name="Heading 2 28 3 2 2" xfId="13972"/>
    <cellStyle name="Heading 2 28 3 2 2 2" xfId="13973"/>
    <cellStyle name="Heading 2 28 3 2 2 3" xfId="13974"/>
    <cellStyle name="Heading 2 28 3 2 3" xfId="13975"/>
    <cellStyle name="Heading 2 28 3 3" xfId="13976"/>
    <cellStyle name="Heading 2 28 3 3 2" xfId="13977"/>
    <cellStyle name="Heading 2 28 3 3 2 2" xfId="13978"/>
    <cellStyle name="Heading 2 28 3 3 2 3" xfId="13979"/>
    <cellStyle name="Heading 2 28 3 3 3" xfId="13980"/>
    <cellStyle name="Heading 2 28 3 4" xfId="13981"/>
    <cellStyle name="Heading 2 28 3 4 2" xfId="13982"/>
    <cellStyle name="Heading 2 28 3 4 2 2" xfId="13983"/>
    <cellStyle name="Heading 2 28 3 4 2 3" xfId="13984"/>
    <cellStyle name="Heading 2 28 3 4 3" xfId="13985"/>
    <cellStyle name="Heading 2 28 3 5" xfId="13986"/>
    <cellStyle name="Heading 2 28 3 5 2" xfId="13987"/>
    <cellStyle name="Heading 2 28 3 5 3" xfId="13988"/>
    <cellStyle name="Heading 2 28 3 6" xfId="13989"/>
    <cellStyle name="Heading 2 28 4" xfId="13990"/>
    <cellStyle name="Heading 2 28 4 2" xfId="13991"/>
    <cellStyle name="Heading 2 28 4 2 2" xfId="13992"/>
    <cellStyle name="Heading 2 28 4 2 2 2" xfId="13993"/>
    <cellStyle name="Heading 2 28 4 2 2 3" xfId="13994"/>
    <cellStyle name="Heading 2 28 4 2 3" xfId="13995"/>
    <cellStyle name="Heading 2 28 4 3" xfId="13996"/>
    <cellStyle name="Heading 2 28 4 3 2" xfId="13997"/>
    <cellStyle name="Heading 2 28 4 3 2 2" xfId="13998"/>
    <cellStyle name="Heading 2 28 4 3 2 3" xfId="13999"/>
    <cellStyle name="Heading 2 28 4 3 3" xfId="14000"/>
    <cellStyle name="Heading 2 28 4 4" xfId="14001"/>
    <cellStyle name="Heading 2 28 4 4 2" xfId="14002"/>
    <cellStyle name="Heading 2 28 4 4 2 2" xfId="14003"/>
    <cellStyle name="Heading 2 28 4 4 2 3" xfId="14004"/>
    <cellStyle name="Heading 2 28 4 4 3" xfId="14005"/>
    <cellStyle name="Heading 2 28 4 5" xfId="14006"/>
    <cellStyle name="Heading 2 28 4 5 2" xfId="14007"/>
    <cellStyle name="Heading 2 28 4 5 3" xfId="14008"/>
    <cellStyle name="Heading 2 28 4 6" xfId="14009"/>
    <cellStyle name="Heading 2 28 5" xfId="14010"/>
    <cellStyle name="Heading 2 28 5 2" xfId="14011"/>
    <cellStyle name="Heading 2 28 5 2 2" xfId="14012"/>
    <cellStyle name="Heading 2 28 5 2 2 2" xfId="14013"/>
    <cellStyle name="Heading 2 28 5 2 2 3" xfId="14014"/>
    <cellStyle name="Heading 2 28 5 2 3" xfId="14015"/>
    <cellStyle name="Heading 2 28 5 3" xfId="14016"/>
    <cellStyle name="Heading 2 28 5 3 2" xfId="14017"/>
    <cellStyle name="Heading 2 28 5 3 2 2" xfId="14018"/>
    <cellStyle name="Heading 2 28 5 3 2 3" xfId="14019"/>
    <cellStyle name="Heading 2 28 5 3 3" xfId="14020"/>
    <cellStyle name="Heading 2 28 5 4" xfId="14021"/>
    <cellStyle name="Heading 2 28 5 4 2" xfId="14022"/>
    <cellStyle name="Heading 2 28 5 4 2 2" xfId="14023"/>
    <cellStyle name="Heading 2 28 5 4 2 3" xfId="14024"/>
    <cellStyle name="Heading 2 28 5 4 3" xfId="14025"/>
    <cellStyle name="Heading 2 28 5 5" xfId="14026"/>
    <cellStyle name="Heading 2 28 5 5 2" xfId="14027"/>
    <cellStyle name="Heading 2 28 5 5 3" xfId="14028"/>
    <cellStyle name="Heading 2 28 5 6" xfId="14029"/>
    <cellStyle name="Heading 2 28 6" xfId="14030"/>
    <cellStyle name="Heading 2 28 6 2" xfId="14031"/>
    <cellStyle name="Heading 2 28 6 2 2" xfId="14032"/>
    <cellStyle name="Heading 2 28 6 2 2 2" xfId="14033"/>
    <cellStyle name="Heading 2 28 6 2 2 3" xfId="14034"/>
    <cellStyle name="Heading 2 28 6 2 3" xfId="14035"/>
    <cellStyle name="Heading 2 28 6 3" xfId="14036"/>
    <cellStyle name="Heading 2 28 6 3 2" xfId="14037"/>
    <cellStyle name="Heading 2 28 6 3 2 2" xfId="14038"/>
    <cellStyle name="Heading 2 28 6 3 2 3" xfId="14039"/>
    <cellStyle name="Heading 2 28 6 3 3" xfId="14040"/>
    <cellStyle name="Heading 2 28 6 4" xfId="14041"/>
    <cellStyle name="Heading 2 28 6 4 2" xfId="14042"/>
    <cellStyle name="Heading 2 28 6 4 2 2" xfId="14043"/>
    <cellStyle name="Heading 2 28 6 4 2 3" xfId="14044"/>
    <cellStyle name="Heading 2 28 6 4 3" xfId="14045"/>
    <cellStyle name="Heading 2 28 6 5" xfId="14046"/>
    <cellStyle name="Heading 2 28 6 5 2" xfId="14047"/>
    <cellStyle name="Heading 2 28 6 6" xfId="14048"/>
    <cellStyle name="Heading 2 28 6 6 2" xfId="14049"/>
    <cellStyle name="Heading 2 28 6 6 3" xfId="14050"/>
    <cellStyle name="Heading 2 28 6 7" xfId="14051"/>
    <cellStyle name="Heading 2 28 6 8" xfId="14052"/>
    <cellStyle name="Heading 2 28 7" xfId="14053"/>
    <cellStyle name="Heading 2 28 7 2" xfId="14054"/>
    <cellStyle name="Heading 2 28 7 2 2" xfId="14055"/>
    <cellStyle name="Heading 2 28 7 2 3" xfId="14056"/>
    <cellStyle name="Heading 2 28 7 3" xfId="14057"/>
    <cellStyle name="Heading 2 28 8" xfId="14058"/>
    <cellStyle name="Heading 2 28 8 2" xfId="14059"/>
    <cellStyle name="Heading 2 28 8 2 2" xfId="14060"/>
    <cellStyle name="Heading 2 28 8 2 3" xfId="14061"/>
    <cellStyle name="Heading 2 28 8 3" xfId="14062"/>
    <cellStyle name="Heading 2 28 9" xfId="14063"/>
    <cellStyle name="Heading 2 28 9 2" xfId="14064"/>
    <cellStyle name="Heading 2 28 9 2 2" xfId="14065"/>
    <cellStyle name="Heading 2 28 9 2 3" xfId="14066"/>
    <cellStyle name="Heading 2 28 9 3" xfId="14067"/>
    <cellStyle name="Heading 2 3" xfId="14068"/>
    <cellStyle name="Heading 2 3 10" xfId="14069"/>
    <cellStyle name="Heading 2 3 10 2" xfId="14070"/>
    <cellStyle name="Heading 2 3 10 2 2" xfId="14071"/>
    <cellStyle name="Heading 2 3 10 2 3" xfId="14072"/>
    <cellStyle name="Heading 2 3 10 3" xfId="14073"/>
    <cellStyle name="Heading 2 3 11" xfId="14074"/>
    <cellStyle name="Heading 2 3 11 2" xfId="14075"/>
    <cellStyle name="Heading 2 3 11 2 2" xfId="14076"/>
    <cellStyle name="Heading 2 3 11 2 3" xfId="14077"/>
    <cellStyle name="Heading 2 3 11 3" xfId="14078"/>
    <cellStyle name="Heading 2 3 12" xfId="14079"/>
    <cellStyle name="Heading 2 3 12 2" xfId="14080"/>
    <cellStyle name="Heading 2 3 12 2 2" xfId="14081"/>
    <cellStyle name="Heading 2 3 12 2 3" xfId="14082"/>
    <cellStyle name="Heading 2 3 12 3" xfId="14083"/>
    <cellStyle name="Heading 2 3 13" xfId="14084"/>
    <cellStyle name="Heading 2 3 13 2" xfId="14085"/>
    <cellStyle name="Heading 2 3 13 3" xfId="14086"/>
    <cellStyle name="Heading 2 3 14" xfId="14087"/>
    <cellStyle name="Heading 2 3 2" xfId="14088"/>
    <cellStyle name="Heading 2 3 2 10" xfId="14089"/>
    <cellStyle name="Heading 2 3 2 10 2" xfId="14090"/>
    <cellStyle name="Heading 2 3 2 10 2 2" xfId="14091"/>
    <cellStyle name="Heading 2 3 2 10 2 3" xfId="14092"/>
    <cellStyle name="Heading 2 3 2 10 3" xfId="14093"/>
    <cellStyle name="Heading 2 3 2 11" xfId="14094"/>
    <cellStyle name="Heading 2 3 2 11 2" xfId="14095"/>
    <cellStyle name="Heading 2 3 2 11 2 2" xfId="14096"/>
    <cellStyle name="Heading 2 3 2 11 2 3" xfId="14097"/>
    <cellStyle name="Heading 2 3 2 11 3" xfId="14098"/>
    <cellStyle name="Heading 2 3 2 12" xfId="14099"/>
    <cellStyle name="Heading 2 3 2 12 2" xfId="14100"/>
    <cellStyle name="Heading 2 3 2 12 3" xfId="14101"/>
    <cellStyle name="Heading 2 3 2 13" xfId="14102"/>
    <cellStyle name="Heading 2 3 2 2" xfId="14103"/>
    <cellStyle name="Heading 2 3 2 2 2" xfId="14104"/>
    <cellStyle name="Heading 2 3 2 2 2 2" xfId="14105"/>
    <cellStyle name="Heading 2 3 2 2 2 2 2" xfId="14106"/>
    <cellStyle name="Heading 2 3 2 2 2 2 3" xfId="14107"/>
    <cellStyle name="Heading 2 3 2 2 2 3" xfId="14108"/>
    <cellStyle name="Heading 2 3 2 2 3" xfId="14109"/>
    <cellStyle name="Heading 2 3 2 2 3 2" xfId="14110"/>
    <cellStyle name="Heading 2 3 2 2 3 2 2" xfId="14111"/>
    <cellStyle name="Heading 2 3 2 2 3 2 3" xfId="14112"/>
    <cellStyle name="Heading 2 3 2 2 3 3" xfId="14113"/>
    <cellStyle name="Heading 2 3 2 2 4" xfId="14114"/>
    <cellStyle name="Heading 2 3 2 2 4 2" xfId="14115"/>
    <cellStyle name="Heading 2 3 2 2 4 2 2" xfId="14116"/>
    <cellStyle name="Heading 2 3 2 2 4 2 3" xfId="14117"/>
    <cellStyle name="Heading 2 3 2 2 4 3" xfId="14118"/>
    <cellStyle name="Heading 2 3 2 2 5" xfId="14119"/>
    <cellStyle name="Heading 2 3 2 2 5 2" xfId="14120"/>
    <cellStyle name="Heading 2 3 2 2 5 3" xfId="14121"/>
    <cellStyle name="Heading 2 3 2 2 6" xfId="14122"/>
    <cellStyle name="Heading 2 3 2 3" xfId="14123"/>
    <cellStyle name="Heading 2 3 2 3 2" xfId="14124"/>
    <cellStyle name="Heading 2 3 2 3 2 2" xfId="14125"/>
    <cellStyle name="Heading 2 3 2 3 2 2 2" xfId="14126"/>
    <cellStyle name="Heading 2 3 2 3 2 2 3" xfId="14127"/>
    <cellStyle name="Heading 2 3 2 3 2 3" xfId="14128"/>
    <cellStyle name="Heading 2 3 2 3 3" xfId="14129"/>
    <cellStyle name="Heading 2 3 2 3 3 2" xfId="14130"/>
    <cellStyle name="Heading 2 3 2 3 3 2 2" xfId="14131"/>
    <cellStyle name="Heading 2 3 2 3 3 2 3" xfId="14132"/>
    <cellStyle name="Heading 2 3 2 3 3 3" xfId="14133"/>
    <cellStyle name="Heading 2 3 2 3 4" xfId="14134"/>
    <cellStyle name="Heading 2 3 2 3 4 2" xfId="14135"/>
    <cellStyle name="Heading 2 3 2 3 4 2 2" xfId="14136"/>
    <cellStyle name="Heading 2 3 2 3 4 2 3" xfId="14137"/>
    <cellStyle name="Heading 2 3 2 3 4 3" xfId="14138"/>
    <cellStyle name="Heading 2 3 2 3 5" xfId="14139"/>
    <cellStyle name="Heading 2 3 2 3 5 2" xfId="14140"/>
    <cellStyle name="Heading 2 3 2 3 5 3" xfId="14141"/>
    <cellStyle name="Heading 2 3 2 3 6" xfId="14142"/>
    <cellStyle name="Heading 2 3 2 4" xfId="14143"/>
    <cellStyle name="Heading 2 3 2 4 2" xfId="14144"/>
    <cellStyle name="Heading 2 3 2 4 2 2" xfId="14145"/>
    <cellStyle name="Heading 2 3 2 4 2 2 2" xfId="14146"/>
    <cellStyle name="Heading 2 3 2 4 2 2 3" xfId="14147"/>
    <cellStyle name="Heading 2 3 2 4 2 3" xfId="14148"/>
    <cellStyle name="Heading 2 3 2 4 3" xfId="14149"/>
    <cellStyle name="Heading 2 3 2 4 3 2" xfId="14150"/>
    <cellStyle name="Heading 2 3 2 4 3 2 2" xfId="14151"/>
    <cellStyle name="Heading 2 3 2 4 3 2 3" xfId="14152"/>
    <cellStyle name="Heading 2 3 2 4 3 3" xfId="14153"/>
    <cellStyle name="Heading 2 3 2 4 4" xfId="14154"/>
    <cellStyle name="Heading 2 3 2 4 4 2" xfId="14155"/>
    <cellStyle name="Heading 2 3 2 4 4 2 2" xfId="14156"/>
    <cellStyle name="Heading 2 3 2 4 4 2 3" xfId="14157"/>
    <cellStyle name="Heading 2 3 2 4 4 3" xfId="14158"/>
    <cellStyle name="Heading 2 3 2 4 5" xfId="14159"/>
    <cellStyle name="Heading 2 3 2 4 5 2" xfId="14160"/>
    <cellStyle name="Heading 2 3 2 4 5 3" xfId="14161"/>
    <cellStyle name="Heading 2 3 2 4 6" xfId="14162"/>
    <cellStyle name="Heading 2 3 2 5" xfId="14163"/>
    <cellStyle name="Heading 2 3 2 5 2" xfId="14164"/>
    <cellStyle name="Heading 2 3 2 5 2 2" xfId="14165"/>
    <cellStyle name="Heading 2 3 2 5 2 2 2" xfId="14166"/>
    <cellStyle name="Heading 2 3 2 5 2 2 3" xfId="14167"/>
    <cellStyle name="Heading 2 3 2 5 2 3" xfId="14168"/>
    <cellStyle name="Heading 2 3 2 5 3" xfId="14169"/>
    <cellStyle name="Heading 2 3 2 5 3 2" xfId="14170"/>
    <cellStyle name="Heading 2 3 2 5 3 2 2" xfId="14171"/>
    <cellStyle name="Heading 2 3 2 5 3 2 3" xfId="14172"/>
    <cellStyle name="Heading 2 3 2 5 3 3" xfId="14173"/>
    <cellStyle name="Heading 2 3 2 5 4" xfId="14174"/>
    <cellStyle name="Heading 2 3 2 5 4 2" xfId="14175"/>
    <cellStyle name="Heading 2 3 2 5 4 2 2" xfId="14176"/>
    <cellStyle name="Heading 2 3 2 5 4 2 3" xfId="14177"/>
    <cellStyle name="Heading 2 3 2 5 4 3" xfId="14178"/>
    <cellStyle name="Heading 2 3 2 5 5" xfId="14179"/>
    <cellStyle name="Heading 2 3 2 5 5 2" xfId="14180"/>
    <cellStyle name="Heading 2 3 2 5 5 3" xfId="14181"/>
    <cellStyle name="Heading 2 3 2 5 6" xfId="14182"/>
    <cellStyle name="Heading 2 3 2 6" xfId="14183"/>
    <cellStyle name="Heading 2 3 2 6 2" xfId="14184"/>
    <cellStyle name="Heading 2 3 2 6 2 2" xfId="14185"/>
    <cellStyle name="Heading 2 3 2 6 2 2 2" xfId="14186"/>
    <cellStyle name="Heading 2 3 2 6 2 2 3" xfId="14187"/>
    <cellStyle name="Heading 2 3 2 6 2 3" xfId="14188"/>
    <cellStyle name="Heading 2 3 2 6 3" xfId="14189"/>
    <cellStyle name="Heading 2 3 2 6 3 2" xfId="14190"/>
    <cellStyle name="Heading 2 3 2 6 3 2 2" xfId="14191"/>
    <cellStyle name="Heading 2 3 2 6 3 2 3" xfId="14192"/>
    <cellStyle name="Heading 2 3 2 6 3 3" xfId="14193"/>
    <cellStyle name="Heading 2 3 2 6 4" xfId="14194"/>
    <cellStyle name="Heading 2 3 2 6 4 2" xfId="14195"/>
    <cellStyle name="Heading 2 3 2 6 4 2 2" xfId="14196"/>
    <cellStyle name="Heading 2 3 2 6 4 2 3" xfId="14197"/>
    <cellStyle name="Heading 2 3 2 6 4 3" xfId="14198"/>
    <cellStyle name="Heading 2 3 2 6 5" xfId="14199"/>
    <cellStyle name="Heading 2 3 2 6 5 2" xfId="14200"/>
    <cellStyle name="Heading 2 3 2 6 6" xfId="14201"/>
    <cellStyle name="Heading 2 3 2 6 6 2" xfId="14202"/>
    <cellStyle name="Heading 2 3 2 6 6 3" xfId="14203"/>
    <cellStyle name="Heading 2 3 2 6 7" xfId="14204"/>
    <cellStyle name="Heading 2 3 2 6 8" xfId="14205"/>
    <cellStyle name="Heading 2 3 2 7" xfId="14206"/>
    <cellStyle name="Heading 2 3 2 7 2" xfId="14207"/>
    <cellStyle name="Heading 2 3 2 7 2 2" xfId="14208"/>
    <cellStyle name="Heading 2 3 2 7 2 2 2" xfId="14209"/>
    <cellStyle name="Heading 2 3 2 7 2 2 3" xfId="14210"/>
    <cellStyle name="Heading 2 3 2 7 2 3" xfId="14211"/>
    <cellStyle name="Heading 2 3 2 7 3" xfId="14212"/>
    <cellStyle name="Heading 2 3 2 7 3 2" xfId="14213"/>
    <cellStyle name="Heading 2 3 2 7 3 2 2" xfId="14214"/>
    <cellStyle name="Heading 2 3 2 7 3 2 3" xfId="14215"/>
    <cellStyle name="Heading 2 3 2 7 3 3" xfId="14216"/>
    <cellStyle name="Heading 2 3 2 7 4" xfId="14217"/>
    <cellStyle name="Heading 2 3 2 7 4 2" xfId="14218"/>
    <cellStyle name="Heading 2 3 2 7 4 2 2" xfId="14219"/>
    <cellStyle name="Heading 2 3 2 7 4 2 3" xfId="14220"/>
    <cellStyle name="Heading 2 3 2 7 4 3" xfId="14221"/>
    <cellStyle name="Heading 2 3 2 7 5" xfId="14222"/>
    <cellStyle name="Heading 2 3 2 7 5 2" xfId="14223"/>
    <cellStyle name="Heading 2 3 2 7 6" xfId="14224"/>
    <cellStyle name="Heading 2 3 2 7 6 2" xfId="14225"/>
    <cellStyle name="Heading 2 3 2 7 6 3" xfId="14226"/>
    <cellStyle name="Heading 2 3 2 7 7" xfId="14227"/>
    <cellStyle name="Heading 2 3 2 7 8" xfId="14228"/>
    <cellStyle name="Heading 2 3 2 8" xfId="14229"/>
    <cellStyle name="Heading 2 3 2 8 2" xfId="14230"/>
    <cellStyle name="Heading 2 3 2 8 2 2" xfId="14231"/>
    <cellStyle name="Heading 2 3 2 8 2 2 2" xfId="14232"/>
    <cellStyle name="Heading 2 3 2 8 2 2 3" xfId="14233"/>
    <cellStyle name="Heading 2 3 2 8 2 3" xfId="14234"/>
    <cellStyle name="Heading 2 3 2 8 3" xfId="14235"/>
    <cellStyle name="Heading 2 3 2 8 3 2" xfId="14236"/>
    <cellStyle name="Heading 2 3 2 8 3 2 2" xfId="14237"/>
    <cellStyle name="Heading 2 3 2 8 3 2 3" xfId="14238"/>
    <cellStyle name="Heading 2 3 2 8 3 3" xfId="14239"/>
    <cellStyle name="Heading 2 3 2 8 4" xfId="14240"/>
    <cellStyle name="Heading 2 3 2 8 4 2" xfId="14241"/>
    <cellStyle name="Heading 2 3 2 8 4 2 2" xfId="14242"/>
    <cellStyle name="Heading 2 3 2 8 4 2 3" xfId="14243"/>
    <cellStyle name="Heading 2 3 2 8 4 3" xfId="14244"/>
    <cellStyle name="Heading 2 3 2 8 5" xfId="14245"/>
    <cellStyle name="Heading 2 3 2 8 5 2" xfId="14246"/>
    <cellStyle name="Heading 2 3 2 8 6" xfId="14247"/>
    <cellStyle name="Heading 2 3 2 8 6 2" xfId="14248"/>
    <cellStyle name="Heading 2 3 2 8 6 3" xfId="14249"/>
    <cellStyle name="Heading 2 3 2 8 7" xfId="14250"/>
    <cellStyle name="Heading 2 3 2 8 8" xfId="14251"/>
    <cellStyle name="Heading 2 3 2 9" xfId="14252"/>
    <cellStyle name="Heading 2 3 2 9 2" xfId="14253"/>
    <cellStyle name="Heading 2 3 2 9 2 2" xfId="14254"/>
    <cellStyle name="Heading 2 3 2 9 2 3" xfId="14255"/>
    <cellStyle name="Heading 2 3 2 9 3" xfId="14256"/>
    <cellStyle name="Heading 2 3 3" xfId="14257"/>
    <cellStyle name="Heading 2 3 3 2" xfId="14258"/>
    <cellStyle name="Heading 2 3 3 2 2" xfId="14259"/>
    <cellStyle name="Heading 2 3 3 2 2 2" xfId="14260"/>
    <cellStyle name="Heading 2 3 3 2 2 3" xfId="14261"/>
    <cellStyle name="Heading 2 3 3 2 3" xfId="14262"/>
    <cellStyle name="Heading 2 3 3 3" xfId="14263"/>
    <cellStyle name="Heading 2 3 3 3 2" xfId="14264"/>
    <cellStyle name="Heading 2 3 3 3 2 2" xfId="14265"/>
    <cellStyle name="Heading 2 3 3 3 2 3" xfId="14266"/>
    <cellStyle name="Heading 2 3 3 3 3" xfId="14267"/>
    <cellStyle name="Heading 2 3 3 4" xfId="14268"/>
    <cellStyle name="Heading 2 3 3 4 2" xfId="14269"/>
    <cellStyle name="Heading 2 3 3 4 2 2" xfId="14270"/>
    <cellStyle name="Heading 2 3 3 4 2 3" xfId="14271"/>
    <cellStyle name="Heading 2 3 3 4 3" xfId="14272"/>
    <cellStyle name="Heading 2 3 3 5" xfId="14273"/>
    <cellStyle name="Heading 2 3 3 5 2" xfId="14274"/>
    <cellStyle name="Heading 2 3 3 5 3" xfId="14275"/>
    <cellStyle name="Heading 2 3 3 6" xfId="14276"/>
    <cellStyle name="Heading 2 3 4" xfId="14277"/>
    <cellStyle name="Heading 2 3 4 2" xfId="14278"/>
    <cellStyle name="Heading 2 3 4 2 2" xfId="14279"/>
    <cellStyle name="Heading 2 3 4 2 2 2" xfId="14280"/>
    <cellStyle name="Heading 2 3 4 2 2 3" xfId="14281"/>
    <cellStyle name="Heading 2 3 4 2 3" xfId="14282"/>
    <cellStyle name="Heading 2 3 4 3" xfId="14283"/>
    <cellStyle name="Heading 2 3 4 3 2" xfId="14284"/>
    <cellStyle name="Heading 2 3 4 3 2 2" xfId="14285"/>
    <cellStyle name="Heading 2 3 4 3 2 3" xfId="14286"/>
    <cellStyle name="Heading 2 3 4 3 3" xfId="14287"/>
    <cellStyle name="Heading 2 3 4 4" xfId="14288"/>
    <cellStyle name="Heading 2 3 4 4 2" xfId="14289"/>
    <cellStyle name="Heading 2 3 4 4 2 2" xfId="14290"/>
    <cellStyle name="Heading 2 3 4 4 2 3" xfId="14291"/>
    <cellStyle name="Heading 2 3 4 4 3" xfId="14292"/>
    <cellStyle name="Heading 2 3 4 5" xfId="14293"/>
    <cellStyle name="Heading 2 3 4 5 2" xfId="14294"/>
    <cellStyle name="Heading 2 3 4 5 3" xfId="14295"/>
    <cellStyle name="Heading 2 3 4 6" xfId="14296"/>
    <cellStyle name="Heading 2 3 5" xfId="14297"/>
    <cellStyle name="Heading 2 3 5 2" xfId="14298"/>
    <cellStyle name="Heading 2 3 5 2 2" xfId="14299"/>
    <cellStyle name="Heading 2 3 5 2 2 2" xfId="14300"/>
    <cellStyle name="Heading 2 3 5 2 2 3" xfId="14301"/>
    <cellStyle name="Heading 2 3 5 2 3" xfId="14302"/>
    <cellStyle name="Heading 2 3 5 3" xfId="14303"/>
    <cellStyle name="Heading 2 3 5 3 2" xfId="14304"/>
    <cellStyle name="Heading 2 3 5 3 2 2" xfId="14305"/>
    <cellStyle name="Heading 2 3 5 3 2 3" xfId="14306"/>
    <cellStyle name="Heading 2 3 5 3 3" xfId="14307"/>
    <cellStyle name="Heading 2 3 5 4" xfId="14308"/>
    <cellStyle name="Heading 2 3 5 4 2" xfId="14309"/>
    <cellStyle name="Heading 2 3 5 4 2 2" xfId="14310"/>
    <cellStyle name="Heading 2 3 5 4 2 3" xfId="14311"/>
    <cellStyle name="Heading 2 3 5 4 3" xfId="14312"/>
    <cellStyle name="Heading 2 3 5 5" xfId="14313"/>
    <cellStyle name="Heading 2 3 5 5 2" xfId="14314"/>
    <cellStyle name="Heading 2 3 5 5 3" xfId="14315"/>
    <cellStyle name="Heading 2 3 5 6" xfId="14316"/>
    <cellStyle name="Heading 2 3 6" xfId="14317"/>
    <cellStyle name="Heading 2 3 6 2" xfId="14318"/>
    <cellStyle name="Heading 2 3 6 2 2" xfId="14319"/>
    <cellStyle name="Heading 2 3 6 2 2 2" xfId="14320"/>
    <cellStyle name="Heading 2 3 6 2 2 3" xfId="14321"/>
    <cellStyle name="Heading 2 3 6 2 3" xfId="14322"/>
    <cellStyle name="Heading 2 3 6 3" xfId="14323"/>
    <cellStyle name="Heading 2 3 6 3 2" xfId="14324"/>
    <cellStyle name="Heading 2 3 6 3 2 2" xfId="14325"/>
    <cellStyle name="Heading 2 3 6 3 2 3" xfId="14326"/>
    <cellStyle name="Heading 2 3 6 3 3" xfId="14327"/>
    <cellStyle name="Heading 2 3 6 4" xfId="14328"/>
    <cellStyle name="Heading 2 3 6 4 2" xfId="14329"/>
    <cellStyle name="Heading 2 3 6 4 2 2" xfId="14330"/>
    <cellStyle name="Heading 2 3 6 4 2 3" xfId="14331"/>
    <cellStyle name="Heading 2 3 6 4 3" xfId="14332"/>
    <cellStyle name="Heading 2 3 6 5" xfId="14333"/>
    <cellStyle name="Heading 2 3 6 5 2" xfId="14334"/>
    <cellStyle name="Heading 2 3 6 5 3" xfId="14335"/>
    <cellStyle name="Heading 2 3 6 6" xfId="14336"/>
    <cellStyle name="Heading 2 3 7" xfId="14337"/>
    <cellStyle name="Heading 2 3 7 2" xfId="14338"/>
    <cellStyle name="Heading 2 3 7 2 2" xfId="14339"/>
    <cellStyle name="Heading 2 3 7 2 2 2" xfId="14340"/>
    <cellStyle name="Heading 2 3 7 2 2 3" xfId="14341"/>
    <cellStyle name="Heading 2 3 7 2 3" xfId="14342"/>
    <cellStyle name="Heading 2 3 7 3" xfId="14343"/>
    <cellStyle name="Heading 2 3 7 3 2" xfId="14344"/>
    <cellStyle name="Heading 2 3 7 3 2 2" xfId="14345"/>
    <cellStyle name="Heading 2 3 7 3 2 3" xfId="14346"/>
    <cellStyle name="Heading 2 3 7 3 3" xfId="14347"/>
    <cellStyle name="Heading 2 3 7 4" xfId="14348"/>
    <cellStyle name="Heading 2 3 7 4 2" xfId="14349"/>
    <cellStyle name="Heading 2 3 7 4 2 2" xfId="14350"/>
    <cellStyle name="Heading 2 3 7 4 2 3" xfId="14351"/>
    <cellStyle name="Heading 2 3 7 4 3" xfId="14352"/>
    <cellStyle name="Heading 2 3 7 5" xfId="14353"/>
    <cellStyle name="Heading 2 3 7 5 2" xfId="14354"/>
    <cellStyle name="Heading 2 3 7 6" xfId="14355"/>
    <cellStyle name="Heading 2 3 7 6 2" xfId="14356"/>
    <cellStyle name="Heading 2 3 7 6 3" xfId="14357"/>
    <cellStyle name="Heading 2 3 7 7" xfId="14358"/>
    <cellStyle name="Heading 2 3 7 8" xfId="14359"/>
    <cellStyle name="Heading 2 3 8" xfId="14360"/>
    <cellStyle name="Heading 2 3 8 2" xfId="14361"/>
    <cellStyle name="Heading 2 3 8 2 2" xfId="14362"/>
    <cellStyle name="Heading 2 3 8 2 2 2" xfId="14363"/>
    <cellStyle name="Heading 2 3 8 2 2 3" xfId="14364"/>
    <cellStyle name="Heading 2 3 8 2 3" xfId="14365"/>
    <cellStyle name="Heading 2 3 8 3" xfId="14366"/>
    <cellStyle name="Heading 2 3 8 3 2" xfId="14367"/>
    <cellStyle name="Heading 2 3 8 3 2 2" xfId="14368"/>
    <cellStyle name="Heading 2 3 8 3 2 3" xfId="14369"/>
    <cellStyle name="Heading 2 3 8 3 3" xfId="14370"/>
    <cellStyle name="Heading 2 3 8 4" xfId="14371"/>
    <cellStyle name="Heading 2 3 8 4 2" xfId="14372"/>
    <cellStyle name="Heading 2 3 8 4 2 2" xfId="14373"/>
    <cellStyle name="Heading 2 3 8 4 2 3" xfId="14374"/>
    <cellStyle name="Heading 2 3 8 4 3" xfId="14375"/>
    <cellStyle name="Heading 2 3 8 5" xfId="14376"/>
    <cellStyle name="Heading 2 3 8 5 2" xfId="14377"/>
    <cellStyle name="Heading 2 3 8 6" xfId="14378"/>
    <cellStyle name="Heading 2 3 8 6 2" xfId="14379"/>
    <cellStyle name="Heading 2 3 8 6 3" xfId="14380"/>
    <cellStyle name="Heading 2 3 8 7" xfId="14381"/>
    <cellStyle name="Heading 2 3 8 8" xfId="14382"/>
    <cellStyle name="Heading 2 3 9" xfId="14383"/>
    <cellStyle name="Heading 2 3 9 2" xfId="14384"/>
    <cellStyle name="Heading 2 3 9 2 2" xfId="14385"/>
    <cellStyle name="Heading 2 3 9 2 2 2" xfId="14386"/>
    <cellStyle name="Heading 2 3 9 2 2 3" xfId="14387"/>
    <cellStyle name="Heading 2 3 9 2 3" xfId="14388"/>
    <cellStyle name="Heading 2 3 9 3" xfId="14389"/>
    <cellStyle name="Heading 2 3 9 3 2" xfId="14390"/>
    <cellStyle name="Heading 2 3 9 3 2 2" xfId="14391"/>
    <cellStyle name="Heading 2 3 9 3 2 3" xfId="14392"/>
    <cellStyle name="Heading 2 3 9 3 3" xfId="14393"/>
    <cellStyle name="Heading 2 3 9 4" xfId="14394"/>
    <cellStyle name="Heading 2 3 9 4 2" xfId="14395"/>
    <cellStyle name="Heading 2 3 9 4 2 2" xfId="14396"/>
    <cellStyle name="Heading 2 3 9 4 2 3" xfId="14397"/>
    <cellStyle name="Heading 2 3 9 4 3" xfId="14398"/>
    <cellStyle name="Heading 2 3 9 5" xfId="14399"/>
    <cellStyle name="Heading 2 3 9 5 2" xfId="14400"/>
    <cellStyle name="Heading 2 3 9 6" xfId="14401"/>
    <cellStyle name="Heading 2 3 9 6 2" xfId="14402"/>
    <cellStyle name="Heading 2 3 9 6 3" xfId="14403"/>
    <cellStyle name="Heading 2 3 9 7" xfId="14404"/>
    <cellStyle name="Heading 2 3 9 8" xfId="14405"/>
    <cellStyle name="Heading 2 4" xfId="14406"/>
    <cellStyle name="Heading 2 4 10" xfId="14407"/>
    <cellStyle name="Heading 2 4 10 2" xfId="14408"/>
    <cellStyle name="Heading 2 4 10 2 2" xfId="14409"/>
    <cellStyle name="Heading 2 4 10 2 3" xfId="14410"/>
    <cellStyle name="Heading 2 4 10 3" xfId="14411"/>
    <cellStyle name="Heading 2 4 11" xfId="14412"/>
    <cellStyle name="Heading 2 4 11 2" xfId="14413"/>
    <cellStyle name="Heading 2 4 11 2 2" xfId="14414"/>
    <cellStyle name="Heading 2 4 11 2 3" xfId="14415"/>
    <cellStyle name="Heading 2 4 11 3" xfId="14416"/>
    <cellStyle name="Heading 2 4 12" xfId="14417"/>
    <cellStyle name="Heading 2 4 12 2" xfId="14418"/>
    <cellStyle name="Heading 2 4 12 2 2" xfId="14419"/>
    <cellStyle name="Heading 2 4 12 2 3" xfId="14420"/>
    <cellStyle name="Heading 2 4 12 3" xfId="14421"/>
    <cellStyle name="Heading 2 4 13" xfId="14422"/>
    <cellStyle name="Heading 2 4 13 2" xfId="14423"/>
    <cellStyle name="Heading 2 4 13 3" xfId="14424"/>
    <cellStyle name="Heading 2 4 14" xfId="14425"/>
    <cellStyle name="Heading 2 4 2" xfId="14426"/>
    <cellStyle name="Heading 2 4 2 10" xfId="14427"/>
    <cellStyle name="Heading 2 4 2 10 2" xfId="14428"/>
    <cellStyle name="Heading 2 4 2 10 3" xfId="14429"/>
    <cellStyle name="Heading 2 4 2 11" xfId="14430"/>
    <cellStyle name="Heading 2 4 2 12" xfId="14431"/>
    <cellStyle name="Heading 2 4 2 2" xfId="14432"/>
    <cellStyle name="Heading 2 4 2 2 2" xfId="14433"/>
    <cellStyle name="Heading 2 4 2 2 2 2" xfId="14434"/>
    <cellStyle name="Heading 2 4 2 2 2 2 2" xfId="14435"/>
    <cellStyle name="Heading 2 4 2 2 2 2 3" xfId="14436"/>
    <cellStyle name="Heading 2 4 2 2 2 3" xfId="14437"/>
    <cellStyle name="Heading 2 4 2 2 3" xfId="14438"/>
    <cellStyle name="Heading 2 4 2 2 3 2" xfId="14439"/>
    <cellStyle name="Heading 2 4 2 2 3 2 2" xfId="14440"/>
    <cellStyle name="Heading 2 4 2 2 3 2 3" xfId="14441"/>
    <cellStyle name="Heading 2 4 2 2 3 3" xfId="14442"/>
    <cellStyle name="Heading 2 4 2 2 4" xfId="14443"/>
    <cellStyle name="Heading 2 4 2 2 4 2" xfId="14444"/>
    <cellStyle name="Heading 2 4 2 2 4 2 2" xfId="14445"/>
    <cellStyle name="Heading 2 4 2 2 4 2 3" xfId="14446"/>
    <cellStyle name="Heading 2 4 2 2 4 3" xfId="14447"/>
    <cellStyle name="Heading 2 4 2 2 5" xfId="14448"/>
    <cellStyle name="Heading 2 4 2 2 5 2" xfId="14449"/>
    <cellStyle name="Heading 2 4 2 2 5 3" xfId="14450"/>
    <cellStyle name="Heading 2 4 2 2 6" xfId="14451"/>
    <cellStyle name="Heading 2 4 2 3" xfId="14452"/>
    <cellStyle name="Heading 2 4 2 3 2" xfId="14453"/>
    <cellStyle name="Heading 2 4 2 3 2 2" xfId="14454"/>
    <cellStyle name="Heading 2 4 2 3 2 2 2" xfId="14455"/>
    <cellStyle name="Heading 2 4 2 3 2 2 3" xfId="14456"/>
    <cellStyle name="Heading 2 4 2 3 2 3" xfId="14457"/>
    <cellStyle name="Heading 2 4 2 3 3" xfId="14458"/>
    <cellStyle name="Heading 2 4 2 3 3 2" xfId="14459"/>
    <cellStyle name="Heading 2 4 2 3 3 2 2" xfId="14460"/>
    <cellStyle name="Heading 2 4 2 3 3 2 3" xfId="14461"/>
    <cellStyle name="Heading 2 4 2 3 3 3" xfId="14462"/>
    <cellStyle name="Heading 2 4 2 3 4" xfId="14463"/>
    <cellStyle name="Heading 2 4 2 3 4 2" xfId="14464"/>
    <cellStyle name="Heading 2 4 2 3 4 2 2" xfId="14465"/>
    <cellStyle name="Heading 2 4 2 3 4 2 3" xfId="14466"/>
    <cellStyle name="Heading 2 4 2 3 4 3" xfId="14467"/>
    <cellStyle name="Heading 2 4 2 3 5" xfId="14468"/>
    <cellStyle name="Heading 2 4 2 3 5 2" xfId="14469"/>
    <cellStyle name="Heading 2 4 2 3 5 3" xfId="14470"/>
    <cellStyle name="Heading 2 4 2 3 6" xfId="14471"/>
    <cellStyle name="Heading 2 4 2 4" xfId="14472"/>
    <cellStyle name="Heading 2 4 2 4 2" xfId="14473"/>
    <cellStyle name="Heading 2 4 2 4 2 2" xfId="14474"/>
    <cellStyle name="Heading 2 4 2 4 2 2 2" xfId="14475"/>
    <cellStyle name="Heading 2 4 2 4 2 2 3" xfId="14476"/>
    <cellStyle name="Heading 2 4 2 4 2 3" xfId="14477"/>
    <cellStyle name="Heading 2 4 2 4 3" xfId="14478"/>
    <cellStyle name="Heading 2 4 2 4 3 2" xfId="14479"/>
    <cellStyle name="Heading 2 4 2 4 3 2 2" xfId="14480"/>
    <cellStyle name="Heading 2 4 2 4 3 2 3" xfId="14481"/>
    <cellStyle name="Heading 2 4 2 4 3 3" xfId="14482"/>
    <cellStyle name="Heading 2 4 2 4 4" xfId="14483"/>
    <cellStyle name="Heading 2 4 2 4 4 2" xfId="14484"/>
    <cellStyle name="Heading 2 4 2 4 4 2 2" xfId="14485"/>
    <cellStyle name="Heading 2 4 2 4 4 2 3" xfId="14486"/>
    <cellStyle name="Heading 2 4 2 4 4 3" xfId="14487"/>
    <cellStyle name="Heading 2 4 2 4 5" xfId="14488"/>
    <cellStyle name="Heading 2 4 2 4 5 2" xfId="14489"/>
    <cellStyle name="Heading 2 4 2 4 5 3" xfId="14490"/>
    <cellStyle name="Heading 2 4 2 4 6" xfId="14491"/>
    <cellStyle name="Heading 2 4 2 5" xfId="14492"/>
    <cellStyle name="Heading 2 4 2 5 2" xfId="14493"/>
    <cellStyle name="Heading 2 4 2 5 2 2" xfId="14494"/>
    <cellStyle name="Heading 2 4 2 5 2 2 2" xfId="14495"/>
    <cellStyle name="Heading 2 4 2 5 2 2 3" xfId="14496"/>
    <cellStyle name="Heading 2 4 2 5 2 3" xfId="14497"/>
    <cellStyle name="Heading 2 4 2 5 3" xfId="14498"/>
    <cellStyle name="Heading 2 4 2 5 3 2" xfId="14499"/>
    <cellStyle name="Heading 2 4 2 5 3 2 2" xfId="14500"/>
    <cellStyle name="Heading 2 4 2 5 3 2 3" xfId="14501"/>
    <cellStyle name="Heading 2 4 2 5 3 3" xfId="14502"/>
    <cellStyle name="Heading 2 4 2 5 4" xfId="14503"/>
    <cellStyle name="Heading 2 4 2 5 4 2" xfId="14504"/>
    <cellStyle name="Heading 2 4 2 5 4 2 2" xfId="14505"/>
    <cellStyle name="Heading 2 4 2 5 4 2 3" xfId="14506"/>
    <cellStyle name="Heading 2 4 2 5 4 3" xfId="14507"/>
    <cellStyle name="Heading 2 4 2 5 5" xfId="14508"/>
    <cellStyle name="Heading 2 4 2 5 5 2" xfId="14509"/>
    <cellStyle name="Heading 2 4 2 5 5 3" xfId="14510"/>
    <cellStyle name="Heading 2 4 2 5 6" xfId="14511"/>
    <cellStyle name="Heading 2 4 2 6" xfId="14512"/>
    <cellStyle name="Heading 2 4 2 6 2" xfId="14513"/>
    <cellStyle name="Heading 2 4 2 6 2 2" xfId="14514"/>
    <cellStyle name="Heading 2 4 2 6 2 2 2" xfId="14515"/>
    <cellStyle name="Heading 2 4 2 6 2 2 3" xfId="14516"/>
    <cellStyle name="Heading 2 4 2 6 2 3" xfId="14517"/>
    <cellStyle name="Heading 2 4 2 6 3" xfId="14518"/>
    <cellStyle name="Heading 2 4 2 6 3 2" xfId="14519"/>
    <cellStyle name="Heading 2 4 2 6 3 2 2" xfId="14520"/>
    <cellStyle name="Heading 2 4 2 6 3 2 3" xfId="14521"/>
    <cellStyle name="Heading 2 4 2 6 3 3" xfId="14522"/>
    <cellStyle name="Heading 2 4 2 6 4" xfId="14523"/>
    <cellStyle name="Heading 2 4 2 6 4 2" xfId="14524"/>
    <cellStyle name="Heading 2 4 2 6 4 2 2" xfId="14525"/>
    <cellStyle name="Heading 2 4 2 6 4 2 3" xfId="14526"/>
    <cellStyle name="Heading 2 4 2 6 4 3" xfId="14527"/>
    <cellStyle name="Heading 2 4 2 6 5" xfId="14528"/>
    <cellStyle name="Heading 2 4 2 6 5 2" xfId="14529"/>
    <cellStyle name="Heading 2 4 2 6 6" xfId="14530"/>
    <cellStyle name="Heading 2 4 2 6 6 2" xfId="14531"/>
    <cellStyle name="Heading 2 4 2 6 6 3" xfId="14532"/>
    <cellStyle name="Heading 2 4 2 6 7" xfId="14533"/>
    <cellStyle name="Heading 2 4 2 6 8" xfId="14534"/>
    <cellStyle name="Heading 2 4 2 7" xfId="14535"/>
    <cellStyle name="Heading 2 4 2 7 2" xfId="14536"/>
    <cellStyle name="Heading 2 4 2 7 2 2" xfId="14537"/>
    <cellStyle name="Heading 2 4 2 7 2 3" xfId="14538"/>
    <cellStyle name="Heading 2 4 2 7 3" xfId="14539"/>
    <cellStyle name="Heading 2 4 2 8" xfId="14540"/>
    <cellStyle name="Heading 2 4 2 8 2" xfId="14541"/>
    <cellStyle name="Heading 2 4 2 8 2 2" xfId="14542"/>
    <cellStyle name="Heading 2 4 2 8 2 3" xfId="14543"/>
    <cellStyle name="Heading 2 4 2 8 3" xfId="14544"/>
    <cellStyle name="Heading 2 4 2 9" xfId="14545"/>
    <cellStyle name="Heading 2 4 2 9 2" xfId="14546"/>
    <cellStyle name="Heading 2 4 2 9 2 2" xfId="14547"/>
    <cellStyle name="Heading 2 4 2 9 2 3" xfId="14548"/>
    <cellStyle name="Heading 2 4 2 9 3" xfId="14549"/>
    <cellStyle name="Heading 2 4 3" xfId="14550"/>
    <cellStyle name="Heading 2 4 3 2" xfId="14551"/>
    <cellStyle name="Heading 2 4 3 2 2" xfId="14552"/>
    <cellStyle name="Heading 2 4 3 2 2 2" xfId="14553"/>
    <cellStyle name="Heading 2 4 3 2 2 3" xfId="14554"/>
    <cellStyle name="Heading 2 4 3 2 3" xfId="14555"/>
    <cellStyle name="Heading 2 4 3 3" xfId="14556"/>
    <cellStyle name="Heading 2 4 3 3 2" xfId="14557"/>
    <cellStyle name="Heading 2 4 3 3 2 2" xfId="14558"/>
    <cellStyle name="Heading 2 4 3 3 2 3" xfId="14559"/>
    <cellStyle name="Heading 2 4 3 3 3" xfId="14560"/>
    <cellStyle name="Heading 2 4 3 4" xfId="14561"/>
    <cellStyle name="Heading 2 4 3 4 2" xfId="14562"/>
    <cellStyle name="Heading 2 4 3 4 2 2" xfId="14563"/>
    <cellStyle name="Heading 2 4 3 4 2 3" xfId="14564"/>
    <cellStyle name="Heading 2 4 3 4 3" xfId="14565"/>
    <cellStyle name="Heading 2 4 3 5" xfId="14566"/>
    <cellStyle name="Heading 2 4 3 5 2" xfId="14567"/>
    <cellStyle name="Heading 2 4 3 5 3" xfId="14568"/>
    <cellStyle name="Heading 2 4 3 6" xfId="14569"/>
    <cellStyle name="Heading 2 4 4" xfId="14570"/>
    <cellStyle name="Heading 2 4 4 2" xfId="14571"/>
    <cellStyle name="Heading 2 4 4 2 2" xfId="14572"/>
    <cellStyle name="Heading 2 4 4 2 2 2" xfId="14573"/>
    <cellStyle name="Heading 2 4 4 2 2 3" xfId="14574"/>
    <cellStyle name="Heading 2 4 4 2 3" xfId="14575"/>
    <cellStyle name="Heading 2 4 4 3" xfId="14576"/>
    <cellStyle name="Heading 2 4 4 3 2" xfId="14577"/>
    <cellStyle name="Heading 2 4 4 3 2 2" xfId="14578"/>
    <cellStyle name="Heading 2 4 4 3 2 3" xfId="14579"/>
    <cellStyle name="Heading 2 4 4 3 3" xfId="14580"/>
    <cellStyle name="Heading 2 4 4 4" xfId="14581"/>
    <cellStyle name="Heading 2 4 4 4 2" xfId="14582"/>
    <cellStyle name="Heading 2 4 4 4 2 2" xfId="14583"/>
    <cellStyle name="Heading 2 4 4 4 2 3" xfId="14584"/>
    <cellStyle name="Heading 2 4 4 4 3" xfId="14585"/>
    <cellStyle name="Heading 2 4 4 5" xfId="14586"/>
    <cellStyle name="Heading 2 4 4 5 2" xfId="14587"/>
    <cellStyle name="Heading 2 4 4 5 3" xfId="14588"/>
    <cellStyle name="Heading 2 4 4 6" xfId="14589"/>
    <cellStyle name="Heading 2 4 5" xfId="14590"/>
    <cellStyle name="Heading 2 4 5 2" xfId="14591"/>
    <cellStyle name="Heading 2 4 5 2 2" xfId="14592"/>
    <cellStyle name="Heading 2 4 5 2 2 2" xfId="14593"/>
    <cellStyle name="Heading 2 4 5 2 2 3" xfId="14594"/>
    <cellStyle name="Heading 2 4 5 2 3" xfId="14595"/>
    <cellStyle name="Heading 2 4 5 3" xfId="14596"/>
    <cellStyle name="Heading 2 4 5 3 2" xfId="14597"/>
    <cellStyle name="Heading 2 4 5 3 2 2" xfId="14598"/>
    <cellStyle name="Heading 2 4 5 3 2 3" xfId="14599"/>
    <cellStyle name="Heading 2 4 5 3 3" xfId="14600"/>
    <cellStyle name="Heading 2 4 5 4" xfId="14601"/>
    <cellStyle name="Heading 2 4 5 4 2" xfId="14602"/>
    <cellStyle name="Heading 2 4 5 4 2 2" xfId="14603"/>
    <cellStyle name="Heading 2 4 5 4 2 3" xfId="14604"/>
    <cellStyle name="Heading 2 4 5 4 3" xfId="14605"/>
    <cellStyle name="Heading 2 4 5 5" xfId="14606"/>
    <cellStyle name="Heading 2 4 5 5 2" xfId="14607"/>
    <cellStyle name="Heading 2 4 5 5 3" xfId="14608"/>
    <cellStyle name="Heading 2 4 5 6" xfId="14609"/>
    <cellStyle name="Heading 2 4 6" xfId="14610"/>
    <cellStyle name="Heading 2 4 6 2" xfId="14611"/>
    <cellStyle name="Heading 2 4 6 2 2" xfId="14612"/>
    <cellStyle name="Heading 2 4 6 2 2 2" xfId="14613"/>
    <cellStyle name="Heading 2 4 6 2 2 3" xfId="14614"/>
    <cellStyle name="Heading 2 4 6 2 3" xfId="14615"/>
    <cellStyle name="Heading 2 4 6 3" xfId="14616"/>
    <cellStyle name="Heading 2 4 6 3 2" xfId="14617"/>
    <cellStyle name="Heading 2 4 6 3 2 2" xfId="14618"/>
    <cellStyle name="Heading 2 4 6 3 2 3" xfId="14619"/>
    <cellStyle name="Heading 2 4 6 3 3" xfId="14620"/>
    <cellStyle name="Heading 2 4 6 4" xfId="14621"/>
    <cellStyle name="Heading 2 4 6 4 2" xfId="14622"/>
    <cellStyle name="Heading 2 4 6 4 2 2" xfId="14623"/>
    <cellStyle name="Heading 2 4 6 4 2 3" xfId="14624"/>
    <cellStyle name="Heading 2 4 6 4 3" xfId="14625"/>
    <cellStyle name="Heading 2 4 6 5" xfId="14626"/>
    <cellStyle name="Heading 2 4 6 5 2" xfId="14627"/>
    <cellStyle name="Heading 2 4 6 5 3" xfId="14628"/>
    <cellStyle name="Heading 2 4 6 6" xfId="14629"/>
    <cellStyle name="Heading 2 4 7" xfId="14630"/>
    <cellStyle name="Heading 2 4 7 2" xfId="14631"/>
    <cellStyle name="Heading 2 4 7 2 2" xfId="14632"/>
    <cellStyle name="Heading 2 4 7 2 2 2" xfId="14633"/>
    <cellStyle name="Heading 2 4 7 2 2 3" xfId="14634"/>
    <cellStyle name="Heading 2 4 7 2 3" xfId="14635"/>
    <cellStyle name="Heading 2 4 7 3" xfId="14636"/>
    <cellStyle name="Heading 2 4 7 3 2" xfId="14637"/>
    <cellStyle name="Heading 2 4 7 3 2 2" xfId="14638"/>
    <cellStyle name="Heading 2 4 7 3 2 3" xfId="14639"/>
    <cellStyle name="Heading 2 4 7 3 3" xfId="14640"/>
    <cellStyle name="Heading 2 4 7 4" xfId="14641"/>
    <cellStyle name="Heading 2 4 7 4 2" xfId="14642"/>
    <cellStyle name="Heading 2 4 7 4 2 2" xfId="14643"/>
    <cellStyle name="Heading 2 4 7 4 2 3" xfId="14644"/>
    <cellStyle name="Heading 2 4 7 4 3" xfId="14645"/>
    <cellStyle name="Heading 2 4 7 5" xfId="14646"/>
    <cellStyle name="Heading 2 4 7 5 2" xfId="14647"/>
    <cellStyle name="Heading 2 4 7 6" xfId="14648"/>
    <cellStyle name="Heading 2 4 7 6 2" xfId="14649"/>
    <cellStyle name="Heading 2 4 7 6 3" xfId="14650"/>
    <cellStyle name="Heading 2 4 7 7" xfId="14651"/>
    <cellStyle name="Heading 2 4 7 8" xfId="14652"/>
    <cellStyle name="Heading 2 4 8" xfId="14653"/>
    <cellStyle name="Heading 2 4 8 2" xfId="14654"/>
    <cellStyle name="Heading 2 4 8 2 2" xfId="14655"/>
    <cellStyle name="Heading 2 4 8 2 2 2" xfId="14656"/>
    <cellStyle name="Heading 2 4 8 2 2 3" xfId="14657"/>
    <cellStyle name="Heading 2 4 8 2 3" xfId="14658"/>
    <cellStyle name="Heading 2 4 8 3" xfId="14659"/>
    <cellStyle name="Heading 2 4 8 3 2" xfId="14660"/>
    <cellStyle name="Heading 2 4 8 3 2 2" xfId="14661"/>
    <cellStyle name="Heading 2 4 8 3 2 3" xfId="14662"/>
    <cellStyle name="Heading 2 4 8 3 3" xfId="14663"/>
    <cellStyle name="Heading 2 4 8 4" xfId="14664"/>
    <cellStyle name="Heading 2 4 8 4 2" xfId="14665"/>
    <cellStyle name="Heading 2 4 8 4 2 2" xfId="14666"/>
    <cellStyle name="Heading 2 4 8 4 2 3" xfId="14667"/>
    <cellStyle name="Heading 2 4 8 4 3" xfId="14668"/>
    <cellStyle name="Heading 2 4 8 5" xfId="14669"/>
    <cellStyle name="Heading 2 4 8 5 2" xfId="14670"/>
    <cellStyle name="Heading 2 4 8 6" xfId="14671"/>
    <cellStyle name="Heading 2 4 8 6 2" xfId="14672"/>
    <cellStyle name="Heading 2 4 8 6 3" xfId="14673"/>
    <cellStyle name="Heading 2 4 8 7" xfId="14674"/>
    <cellStyle name="Heading 2 4 8 8" xfId="14675"/>
    <cellStyle name="Heading 2 4 9" xfId="14676"/>
    <cellStyle name="Heading 2 4 9 2" xfId="14677"/>
    <cellStyle name="Heading 2 4 9 2 2" xfId="14678"/>
    <cellStyle name="Heading 2 4 9 2 2 2" xfId="14679"/>
    <cellStyle name="Heading 2 4 9 2 2 3" xfId="14680"/>
    <cellStyle name="Heading 2 4 9 2 3" xfId="14681"/>
    <cellStyle name="Heading 2 4 9 3" xfId="14682"/>
    <cellStyle name="Heading 2 4 9 3 2" xfId="14683"/>
    <cellStyle name="Heading 2 4 9 3 2 2" xfId="14684"/>
    <cellStyle name="Heading 2 4 9 3 2 3" xfId="14685"/>
    <cellStyle name="Heading 2 4 9 3 3" xfId="14686"/>
    <cellStyle name="Heading 2 4 9 4" xfId="14687"/>
    <cellStyle name="Heading 2 4 9 4 2" xfId="14688"/>
    <cellStyle name="Heading 2 4 9 4 2 2" xfId="14689"/>
    <cellStyle name="Heading 2 4 9 4 2 3" xfId="14690"/>
    <cellStyle name="Heading 2 4 9 4 3" xfId="14691"/>
    <cellStyle name="Heading 2 4 9 5" xfId="14692"/>
    <cellStyle name="Heading 2 4 9 5 2" xfId="14693"/>
    <cellStyle name="Heading 2 4 9 6" xfId="14694"/>
    <cellStyle name="Heading 2 4 9 6 2" xfId="14695"/>
    <cellStyle name="Heading 2 4 9 6 3" xfId="14696"/>
    <cellStyle name="Heading 2 4 9 7" xfId="14697"/>
    <cellStyle name="Heading 2 4 9 8" xfId="14698"/>
    <cellStyle name="Heading 2 5" xfId="14699"/>
    <cellStyle name="Heading 2 5 10" xfId="14700"/>
    <cellStyle name="Heading 2 5 10 2" xfId="14701"/>
    <cellStyle name="Heading 2 5 10 2 2" xfId="14702"/>
    <cellStyle name="Heading 2 5 10 2 3" xfId="14703"/>
    <cellStyle name="Heading 2 5 10 3" xfId="14704"/>
    <cellStyle name="Heading 2 5 11" xfId="14705"/>
    <cellStyle name="Heading 2 5 11 2" xfId="14706"/>
    <cellStyle name="Heading 2 5 11 2 2" xfId="14707"/>
    <cellStyle name="Heading 2 5 11 2 3" xfId="14708"/>
    <cellStyle name="Heading 2 5 11 3" xfId="14709"/>
    <cellStyle name="Heading 2 5 12" xfId="14710"/>
    <cellStyle name="Heading 2 5 12 2" xfId="14711"/>
    <cellStyle name="Heading 2 5 12 2 2" xfId="14712"/>
    <cellStyle name="Heading 2 5 12 2 3" xfId="14713"/>
    <cellStyle name="Heading 2 5 12 3" xfId="14714"/>
    <cellStyle name="Heading 2 5 13" xfId="14715"/>
    <cellStyle name="Heading 2 5 13 2" xfId="14716"/>
    <cellStyle name="Heading 2 5 13 3" xfId="14717"/>
    <cellStyle name="Heading 2 5 14" xfId="14718"/>
    <cellStyle name="Heading 2 5 2" xfId="14719"/>
    <cellStyle name="Heading 2 5 2 10" xfId="14720"/>
    <cellStyle name="Heading 2 5 2 10 2" xfId="14721"/>
    <cellStyle name="Heading 2 5 2 10 3" xfId="14722"/>
    <cellStyle name="Heading 2 5 2 11" xfId="14723"/>
    <cellStyle name="Heading 2 5 2 12" xfId="14724"/>
    <cellStyle name="Heading 2 5 2 2" xfId="14725"/>
    <cellStyle name="Heading 2 5 2 2 2" xfId="14726"/>
    <cellStyle name="Heading 2 5 2 2 2 2" xfId="14727"/>
    <cellStyle name="Heading 2 5 2 2 2 2 2" xfId="14728"/>
    <cellStyle name="Heading 2 5 2 2 2 2 3" xfId="14729"/>
    <cellStyle name="Heading 2 5 2 2 2 3" xfId="14730"/>
    <cellStyle name="Heading 2 5 2 2 3" xfId="14731"/>
    <cellStyle name="Heading 2 5 2 2 3 2" xfId="14732"/>
    <cellStyle name="Heading 2 5 2 2 3 2 2" xfId="14733"/>
    <cellStyle name="Heading 2 5 2 2 3 2 3" xfId="14734"/>
    <cellStyle name="Heading 2 5 2 2 3 3" xfId="14735"/>
    <cellStyle name="Heading 2 5 2 2 4" xfId="14736"/>
    <cellStyle name="Heading 2 5 2 2 4 2" xfId="14737"/>
    <cellStyle name="Heading 2 5 2 2 4 2 2" xfId="14738"/>
    <cellStyle name="Heading 2 5 2 2 4 2 3" xfId="14739"/>
    <cellStyle name="Heading 2 5 2 2 4 3" xfId="14740"/>
    <cellStyle name="Heading 2 5 2 2 5" xfId="14741"/>
    <cellStyle name="Heading 2 5 2 2 5 2" xfId="14742"/>
    <cellStyle name="Heading 2 5 2 2 5 3" xfId="14743"/>
    <cellStyle name="Heading 2 5 2 2 6" xfId="14744"/>
    <cellStyle name="Heading 2 5 2 3" xfId="14745"/>
    <cellStyle name="Heading 2 5 2 3 2" xfId="14746"/>
    <cellStyle name="Heading 2 5 2 3 2 2" xfId="14747"/>
    <cellStyle name="Heading 2 5 2 3 2 2 2" xfId="14748"/>
    <cellStyle name="Heading 2 5 2 3 2 2 3" xfId="14749"/>
    <cellStyle name="Heading 2 5 2 3 2 3" xfId="14750"/>
    <cellStyle name="Heading 2 5 2 3 3" xfId="14751"/>
    <cellStyle name="Heading 2 5 2 3 3 2" xfId="14752"/>
    <cellStyle name="Heading 2 5 2 3 3 2 2" xfId="14753"/>
    <cellStyle name="Heading 2 5 2 3 3 2 3" xfId="14754"/>
    <cellStyle name="Heading 2 5 2 3 3 3" xfId="14755"/>
    <cellStyle name="Heading 2 5 2 3 4" xfId="14756"/>
    <cellStyle name="Heading 2 5 2 3 4 2" xfId="14757"/>
    <cellStyle name="Heading 2 5 2 3 4 2 2" xfId="14758"/>
    <cellStyle name="Heading 2 5 2 3 4 2 3" xfId="14759"/>
    <cellStyle name="Heading 2 5 2 3 4 3" xfId="14760"/>
    <cellStyle name="Heading 2 5 2 3 5" xfId="14761"/>
    <cellStyle name="Heading 2 5 2 3 5 2" xfId="14762"/>
    <cellStyle name="Heading 2 5 2 3 5 3" xfId="14763"/>
    <cellStyle name="Heading 2 5 2 3 6" xfId="14764"/>
    <cellStyle name="Heading 2 5 2 4" xfId="14765"/>
    <cellStyle name="Heading 2 5 2 4 2" xfId="14766"/>
    <cellStyle name="Heading 2 5 2 4 2 2" xfId="14767"/>
    <cellStyle name="Heading 2 5 2 4 2 2 2" xfId="14768"/>
    <cellStyle name="Heading 2 5 2 4 2 2 3" xfId="14769"/>
    <cellStyle name="Heading 2 5 2 4 2 3" xfId="14770"/>
    <cellStyle name="Heading 2 5 2 4 3" xfId="14771"/>
    <cellStyle name="Heading 2 5 2 4 3 2" xfId="14772"/>
    <cellStyle name="Heading 2 5 2 4 3 2 2" xfId="14773"/>
    <cellStyle name="Heading 2 5 2 4 3 2 3" xfId="14774"/>
    <cellStyle name="Heading 2 5 2 4 3 3" xfId="14775"/>
    <cellStyle name="Heading 2 5 2 4 4" xfId="14776"/>
    <cellStyle name="Heading 2 5 2 4 4 2" xfId="14777"/>
    <cellStyle name="Heading 2 5 2 4 4 2 2" xfId="14778"/>
    <cellStyle name="Heading 2 5 2 4 4 2 3" xfId="14779"/>
    <cellStyle name="Heading 2 5 2 4 4 3" xfId="14780"/>
    <cellStyle name="Heading 2 5 2 4 5" xfId="14781"/>
    <cellStyle name="Heading 2 5 2 4 5 2" xfId="14782"/>
    <cellStyle name="Heading 2 5 2 4 5 3" xfId="14783"/>
    <cellStyle name="Heading 2 5 2 4 6" xfId="14784"/>
    <cellStyle name="Heading 2 5 2 5" xfId="14785"/>
    <cellStyle name="Heading 2 5 2 5 2" xfId="14786"/>
    <cellStyle name="Heading 2 5 2 5 2 2" xfId="14787"/>
    <cellStyle name="Heading 2 5 2 5 2 2 2" xfId="14788"/>
    <cellStyle name="Heading 2 5 2 5 2 2 3" xfId="14789"/>
    <cellStyle name="Heading 2 5 2 5 2 3" xfId="14790"/>
    <cellStyle name="Heading 2 5 2 5 3" xfId="14791"/>
    <cellStyle name="Heading 2 5 2 5 3 2" xfId="14792"/>
    <cellStyle name="Heading 2 5 2 5 3 2 2" xfId="14793"/>
    <cellStyle name="Heading 2 5 2 5 3 2 3" xfId="14794"/>
    <cellStyle name="Heading 2 5 2 5 3 3" xfId="14795"/>
    <cellStyle name="Heading 2 5 2 5 4" xfId="14796"/>
    <cellStyle name="Heading 2 5 2 5 4 2" xfId="14797"/>
    <cellStyle name="Heading 2 5 2 5 4 2 2" xfId="14798"/>
    <cellStyle name="Heading 2 5 2 5 4 2 3" xfId="14799"/>
    <cellStyle name="Heading 2 5 2 5 4 3" xfId="14800"/>
    <cellStyle name="Heading 2 5 2 5 5" xfId="14801"/>
    <cellStyle name="Heading 2 5 2 5 5 2" xfId="14802"/>
    <cellStyle name="Heading 2 5 2 5 5 3" xfId="14803"/>
    <cellStyle name="Heading 2 5 2 5 6" xfId="14804"/>
    <cellStyle name="Heading 2 5 2 6" xfId="14805"/>
    <cellStyle name="Heading 2 5 2 6 2" xfId="14806"/>
    <cellStyle name="Heading 2 5 2 6 2 2" xfId="14807"/>
    <cellStyle name="Heading 2 5 2 6 2 2 2" xfId="14808"/>
    <cellStyle name="Heading 2 5 2 6 2 2 3" xfId="14809"/>
    <cellStyle name="Heading 2 5 2 6 2 3" xfId="14810"/>
    <cellStyle name="Heading 2 5 2 6 3" xfId="14811"/>
    <cellStyle name="Heading 2 5 2 6 3 2" xfId="14812"/>
    <cellStyle name="Heading 2 5 2 6 3 2 2" xfId="14813"/>
    <cellStyle name="Heading 2 5 2 6 3 2 3" xfId="14814"/>
    <cellStyle name="Heading 2 5 2 6 3 3" xfId="14815"/>
    <cellStyle name="Heading 2 5 2 6 4" xfId="14816"/>
    <cellStyle name="Heading 2 5 2 6 4 2" xfId="14817"/>
    <cellStyle name="Heading 2 5 2 6 4 2 2" xfId="14818"/>
    <cellStyle name="Heading 2 5 2 6 4 2 3" xfId="14819"/>
    <cellStyle name="Heading 2 5 2 6 4 3" xfId="14820"/>
    <cellStyle name="Heading 2 5 2 6 5" xfId="14821"/>
    <cellStyle name="Heading 2 5 2 6 5 2" xfId="14822"/>
    <cellStyle name="Heading 2 5 2 6 6" xfId="14823"/>
    <cellStyle name="Heading 2 5 2 6 6 2" xfId="14824"/>
    <cellStyle name="Heading 2 5 2 6 6 3" xfId="14825"/>
    <cellStyle name="Heading 2 5 2 6 7" xfId="14826"/>
    <cellStyle name="Heading 2 5 2 6 8" xfId="14827"/>
    <cellStyle name="Heading 2 5 2 7" xfId="14828"/>
    <cellStyle name="Heading 2 5 2 7 2" xfId="14829"/>
    <cellStyle name="Heading 2 5 2 7 2 2" xfId="14830"/>
    <cellStyle name="Heading 2 5 2 7 2 3" xfId="14831"/>
    <cellStyle name="Heading 2 5 2 7 3" xfId="14832"/>
    <cellStyle name="Heading 2 5 2 8" xfId="14833"/>
    <cellStyle name="Heading 2 5 2 8 2" xfId="14834"/>
    <cellStyle name="Heading 2 5 2 8 2 2" xfId="14835"/>
    <cellStyle name="Heading 2 5 2 8 2 3" xfId="14836"/>
    <cellStyle name="Heading 2 5 2 8 3" xfId="14837"/>
    <cellStyle name="Heading 2 5 2 9" xfId="14838"/>
    <cellStyle name="Heading 2 5 2 9 2" xfId="14839"/>
    <cellStyle name="Heading 2 5 2 9 2 2" xfId="14840"/>
    <cellStyle name="Heading 2 5 2 9 2 3" xfId="14841"/>
    <cellStyle name="Heading 2 5 2 9 3" xfId="14842"/>
    <cellStyle name="Heading 2 5 3" xfId="14843"/>
    <cellStyle name="Heading 2 5 3 2" xfId="14844"/>
    <cellStyle name="Heading 2 5 3 2 2" xfId="14845"/>
    <cellStyle name="Heading 2 5 3 2 2 2" xfId="14846"/>
    <cellStyle name="Heading 2 5 3 2 2 3" xfId="14847"/>
    <cellStyle name="Heading 2 5 3 2 3" xfId="14848"/>
    <cellStyle name="Heading 2 5 3 3" xfId="14849"/>
    <cellStyle name="Heading 2 5 3 3 2" xfId="14850"/>
    <cellStyle name="Heading 2 5 3 3 2 2" xfId="14851"/>
    <cellStyle name="Heading 2 5 3 3 2 3" xfId="14852"/>
    <cellStyle name="Heading 2 5 3 3 3" xfId="14853"/>
    <cellStyle name="Heading 2 5 3 4" xfId="14854"/>
    <cellStyle name="Heading 2 5 3 4 2" xfId="14855"/>
    <cellStyle name="Heading 2 5 3 4 2 2" xfId="14856"/>
    <cellStyle name="Heading 2 5 3 4 2 3" xfId="14857"/>
    <cellStyle name="Heading 2 5 3 4 3" xfId="14858"/>
    <cellStyle name="Heading 2 5 3 5" xfId="14859"/>
    <cellStyle name="Heading 2 5 3 5 2" xfId="14860"/>
    <cellStyle name="Heading 2 5 3 5 3" xfId="14861"/>
    <cellStyle name="Heading 2 5 3 6" xfId="14862"/>
    <cellStyle name="Heading 2 5 4" xfId="14863"/>
    <cellStyle name="Heading 2 5 4 2" xfId="14864"/>
    <cellStyle name="Heading 2 5 4 2 2" xfId="14865"/>
    <cellStyle name="Heading 2 5 4 2 2 2" xfId="14866"/>
    <cellStyle name="Heading 2 5 4 2 2 3" xfId="14867"/>
    <cellStyle name="Heading 2 5 4 2 3" xfId="14868"/>
    <cellStyle name="Heading 2 5 4 3" xfId="14869"/>
    <cellStyle name="Heading 2 5 4 3 2" xfId="14870"/>
    <cellStyle name="Heading 2 5 4 3 2 2" xfId="14871"/>
    <cellStyle name="Heading 2 5 4 3 2 3" xfId="14872"/>
    <cellStyle name="Heading 2 5 4 3 3" xfId="14873"/>
    <cellStyle name="Heading 2 5 4 4" xfId="14874"/>
    <cellStyle name="Heading 2 5 4 4 2" xfId="14875"/>
    <cellStyle name="Heading 2 5 4 4 2 2" xfId="14876"/>
    <cellStyle name="Heading 2 5 4 4 2 3" xfId="14877"/>
    <cellStyle name="Heading 2 5 4 4 3" xfId="14878"/>
    <cellStyle name="Heading 2 5 4 5" xfId="14879"/>
    <cellStyle name="Heading 2 5 4 5 2" xfId="14880"/>
    <cellStyle name="Heading 2 5 4 5 3" xfId="14881"/>
    <cellStyle name="Heading 2 5 4 6" xfId="14882"/>
    <cellStyle name="Heading 2 5 5" xfId="14883"/>
    <cellStyle name="Heading 2 5 5 2" xfId="14884"/>
    <cellStyle name="Heading 2 5 5 2 2" xfId="14885"/>
    <cellStyle name="Heading 2 5 5 2 2 2" xfId="14886"/>
    <cellStyle name="Heading 2 5 5 2 2 3" xfId="14887"/>
    <cellStyle name="Heading 2 5 5 2 3" xfId="14888"/>
    <cellStyle name="Heading 2 5 5 3" xfId="14889"/>
    <cellStyle name="Heading 2 5 5 3 2" xfId="14890"/>
    <cellStyle name="Heading 2 5 5 3 2 2" xfId="14891"/>
    <cellStyle name="Heading 2 5 5 3 2 3" xfId="14892"/>
    <cellStyle name="Heading 2 5 5 3 3" xfId="14893"/>
    <cellStyle name="Heading 2 5 5 4" xfId="14894"/>
    <cellStyle name="Heading 2 5 5 4 2" xfId="14895"/>
    <cellStyle name="Heading 2 5 5 4 2 2" xfId="14896"/>
    <cellStyle name="Heading 2 5 5 4 2 3" xfId="14897"/>
    <cellStyle name="Heading 2 5 5 4 3" xfId="14898"/>
    <cellStyle name="Heading 2 5 5 5" xfId="14899"/>
    <cellStyle name="Heading 2 5 5 5 2" xfId="14900"/>
    <cellStyle name="Heading 2 5 5 5 3" xfId="14901"/>
    <cellStyle name="Heading 2 5 5 6" xfId="14902"/>
    <cellStyle name="Heading 2 5 6" xfId="14903"/>
    <cellStyle name="Heading 2 5 6 2" xfId="14904"/>
    <cellStyle name="Heading 2 5 6 2 2" xfId="14905"/>
    <cellStyle name="Heading 2 5 6 2 2 2" xfId="14906"/>
    <cellStyle name="Heading 2 5 6 2 2 3" xfId="14907"/>
    <cellStyle name="Heading 2 5 6 2 3" xfId="14908"/>
    <cellStyle name="Heading 2 5 6 3" xfId="14909"/>
    <cellStyle name="Heading 2 5 6 3 2" xfId="14910"/>
    <cellStyle name="Heading 2 5 6 3 2 2" xfId="14911"/>
    <cellStyle name="Heading 2 5 6 3 2 3" xfId="14912"/>
    <cellStyle name="Heading 2 5 6 3 3" xfId="14913"/>
    <cellStyle name="Heading 2 5 6 4" xfId="14914"/>
    <cellStyle name="Heading 2 5 6 4 2" xfId="14915"/>
    <cellStyle name="Heading 2 5 6 4 2 2" xfId="14916"/>
    <cellStyle name="Heading 2 5 6 4 2 3" xfId="14917"/>
    <cellStyle name="Heading 2 5 6 4 3" xfId="14918"/>
    <cellStyle name="Heading 2 5 6 5" xfId="14919"/>
    <cellStyle name="Heading 2 5 6 5 2" xfId="14920"/>
    <cellStyle name="Heading 2 5 6 5 3" xfId="14921"/>
    <cellStyle name="Heading 2 5 6 6" xfId="14922"/>
    <cellStyle name="Heading 2 5 7" xfId="14923"/>
    <cellStyle name="Heading 2 5 7 2" xfId="14924"/>
    <cellStyle name="Heading 2 5 7 2 2" xfId="14925"/>
    <cellStyle name="Heading 2 5 7 2 2 2" xfId="14926"/>
    <cellStyle name="Heading 2 5 7 2 2 3" xfId="14927"/>
    <cellStyle name="Heading 2 5 7 2 3" xfId="14928"/>
    <cellStyle name="Heading 2 5 7 3" xfId="14929"/>
    <cellStyle name="Heading 2 5 7 3 2" xfId="14930"/>
    <cellStyle name="Heading 2 5 7 3 2 2" xfId="14931"/>
    <cellStyle name="Heading 2 5 7 3 2 3" xfId="14932"/>
    <cellStyle name="Heading 2 5 7 3 3" xfId="14933"/>
    <cellStyle name="Heading 2 5 7 4" xfId="14934"/>
    <cellStyle name="Heading 2 5 7 4 2" xfId="14935"/>
    <cellStyle name="Heading 2 5 7 4 2 2" xfId="14936"/>
    <cellStyle name="Heading 2 5 7 4 2 3" xfId="14937"/>
    <cellStyle name="Heading 2 5 7 4 3" xfId="14938"/>
    <cellStyle name="Heading 2 5 7 5" xfId="14939"/>
    <cellStyle name="Heading 2 5 7 5 2" xfId="14940"/>
    <cellStyle name="Heading 2 5 7 6" xfId="14941"/>
    <cellStyle name="Heading 2 5 7 6 2" xfId="14942"/>
    <cellStyle name="Heading 2 5 7 6 3" xfId="14943"/>
    <cellStyle name="Heading 2 5 7 7" xfId="14944"/>
    <cellStyle name="Heading 2 5 7 8" xfId="14945"/>
    <cellStyle name="Heading 2 5 8" xfId="14946"/>
    <cellStyle name="Heading 2 5 8 2" xfId="14947"/>
    <cellStyle name="Heading 2 5 8 2 2" xfId="14948"/>
    <cellStyle name="Heading 2 5 8 2 2 2" xfId="14949"/>
    <cellStyle name="Heading 2 5 8 2 2 3" xfId="14950"/>
    <cellStyle name="Heading 2 5 8 2 3" xfId="14951"/>
    <cellStyle name="Heading 2 5 8 3" xfId="14952"/>
    <cellStyle name="Heading 2 5 8 3 2" xfId="14953"/>
    <cellStyle name="Heading 2 5 8 3 2 2" xfId="14954"/>
    <cellStyle name="Heading 2 5 8 3 2 3" xfId="14955"/>
    <cellStyle name="Heading 2 5 8 3 3" xfId="14956"/>
    <cellStyle name="Heading 2 5 8 4" xfId="14957"/>
    <cellStyle name="Heading 2 5 8 4 2" xfId="14958"/>
    <cellStyle name="Heading 2 5 8 4 2 2" xfId="14959"/>
    <cellStyle name="Heading 2 5 8 4 2 3" xfId="14960"/>
    <cellStyle name="Heading 2 5 8 4 3" xfId="14961"/>
    <cellStyle name="Heading 2 5 8 5" xfId="14962"/>
    <cellStyle name="Heading 2 5 8 5 2" xfId="14963"/>
    <cellStyle name="Heading 2 5 8 6" xfId="14964"/>
    <cellStyle name="Heading 2 5 8 6 2" xfId="14965"/>
    <cellStyle name="Heading 2 5 8 6 3" xfId="14966"/>
    <cellStyle name="Heading 2 5 8 7" xfId="14967"/>
    <cellStyle name="Heading 2 5 8 8" xfId="14968"/>
    <cellStyle name="Heading 2 5 9" xfId="14969"/>
    <cellStyle name="Heading 2 5 9 2" xfId="14970"/>
    <cellStyle name="Heading 2 5 9 2 2" xfId="14971"/>
    <cellStyle name="Heading 2 5 9 2 2 2" xfId="14972"/>
    <cellStyle name="Heading 2 5 9 2 2 3" xfId="14973"/>
    <cellStyle name="Heading 2 5 9 2 3" xfId="14974"/>
    <cellStyle name="Heading 2 5 9 3" xfId="14975"/>
    <cellStyle name="Heading 2 5 9 3 2" xfId="14976"/>
    <cellStyle name="Heading 2 5 9 3 2 2" xfId="14977"/>
    <cellStyle name="Heading 2 5 9 3 2 3" xfId="14978"/>
    <cellStyle name="Heading 2 5 9 3 3" xfId="14979"/>
    <cellStyle name="Heading 2 5 9 4" xfId="14980"/>
    <cellStyle name="Heading 2 5 9 4 2" xfId="14981"/>
    <cellStyle name="Heading 2 5 9 4 2 2" xfId="14982"/>
    <cellStyle name="Heading 2 5 9 4 2 3" xfId="14983"/>
    <cellStyle name="Heading 2 5 9 4 3" xfId="14984"/>
    <cellStyle name="Heading 2 5 9 5" xfId="14985"/>
    <cellStyle name="Heading 2 5 9 5 2" xfId="14986"/>
    <cellStyle name="Heading 2 5 9 6" xfId="14987"/>
    <cellStyle name="Heading 2 5 9 6 2" xfId="14988"/>
    <cellStyle name="Heading 2 5 9 6 3" xfId="14989"/>
    <cellStyle name="Heading 2 5 9 7" xfId="14990"/>
    <cellStyle name="Heading 2 5 9 8" xfId="14991"/>
    <cellStyle name="Heading 2 6" xfId="14992"/>
    <cellStyle name="Heading 2 6 10" xfId="14993"/>
    <cellStyle name="Heading 2 6 10 2" xfId="14994"/>
    <cellStyle name="Heading 2 6 10 2 2" xfId="14995"/>
    <cellStyle name="Heading 2 6 10 2 3" xfId="14996"/>
    <cellStyle name="Heading 2 6 10 3" xfId="14997"/>
    <cellStyle name="Heading 2 6 11" xfId="14998"/>
    <cellStyle name="Heading 2 6 11 2" xfId="14999"/>
    <cellStyle name="Heading 2 6 11 2 2" xfId="15000"/>
    <cellStyle name="Heading 2 6 11 2 3" xfId="15001"/>
    <cellStyle name="Heading 2 6 11 3" xfId="15002"/>
    <cellStyle name="Heading 2 6 12" xfId="15003"/>
    <cellStyle name="Heading 2 6 12 2" xfId="15004"/>
    <cellStyle name="Heading 2 6 12 2 2" xfId="15005"/>
    <cellStyle name="Heading 2 6 12 2 3" xfId="15006"/>
    <cellStyle name="Heading 2 6 12 3" xfId="15007"/>
    <cellStyle name="Heading 2 6 13" xfId="15008"/>
    <cellStyle name="Heading 2 6 13 2" xfId="15009"/>
    <cellStyle name="Heading 2 6 13 3" xfId="15010"/>
    <cellStyle name="Heading 2 6 14" xfId="15011"/>
    <cellStyle name="Heading 2 6 2" xfId="15012"/>
    <cellStyle name="Heading 2 6 2 10" xfId="15013"/>
    <cellStyle name="Heading 2 6 2 10 2" xfId="15014"/>
    <cellStyle name="Heading 2 6 2 10 3" xfId="15015"/>
    <cellStyle name="Heading 2 6 2 11" xfId="15016"/>
    <cellStyle name="Heading 2 6 2 12" xfId="15017"/>
    <cellStyle name="Heading 2 6 2 2" xfId="15018"/>
    <cellStyle name="Heading 2 6 2 2 2" xfId="15019"/>
    <cellStyle name="Heading 2 6 2 2 2 2" xfId="15020"/>
    <cellStyle name="Heading 2 6 2 2 2 2 2" xfId="15021"/>
    <cellStyle name="Heading 2 6 2 2 2 2 3" xfId="15022"/>
    <cellStyle name="Heading 2 6 2 2 2 3" xfId="15023"/>
    <cellStyle name="Heading 2 6 2 2 3" xfId="15024"/>
    <cellStyle name="Heading 2 6 2 2 3 2" xfId="15025"/>
    <cellStyle name="Heading 2 6 2 2 3 2 2" xfId="15026"/>
    <cellStyle name="Heading 2 6 2 2 3 2 3" xfId="15027"/>
    <cellStyle name="Heading 2 6 2 2 3 3" xfId="15028"/>
    <cellStyle name="Heading 2 6 2 2 4" xfId="15029"/>
    <cellStyle name="Heading 2 6 2 2 4 2" xfId="15030"/>
    <cellStyle name="Heading 2 6 2 2 4 2 2" xfId="15031"/>
    <cellStyle name="Heading 2 6 2 2 4 2 3" xfId="15032"/>
    <cellStyle name="Heading 2 6 2 2 4 3" xfId="15033"/>
    <cellStyle name="Heading 2 6 2 2 5" xfId="15034"/>
    <cellStyle name="Heading 2 6 2 2 5 2" xfId="15035"/>
    <cellStyle name="Heading 2 6 2 2 5 3" xfId="15036"/>
    <cellStyle name="Heading 2 6 2 2 6" xfId="15037"/>
    <cellStyle name="Heading 2 6 2 3" xfId="15038"/>
    <cellStyle name="Heading 2 6 2 3 2" xfId="15039"/>
    <cellStyle name="Heading 2 6 2 3 2 2" xfId="15040"/>
    <cellStyle name="Heading 2 6 2 3 2 2 2" xfId="15041"/>
    <cellStyle name="Heading 2 6 2 3 2 2 3" xfId="15042"/>
    <cellStyle name="Heading 2 6 2 3 2 3" xfId="15043"/>
    <cellStyle name="Heading 2 6 2 3 3" xfId="15044"/>
    <cellStyle name="Heading 2 6 2 3 3 2" xfId="15045"/>
    <cellStyle name="Heading 2 6 2 3 3 2 2" xfId="15046"/>
    <cellStyle name="Heading 2 6 2 3 3 2 3" xfId="15047"/>
    <cellStyle name="Heading 2 6 2 3 3 3" xfId="15048"/>
    <cellStyle name="Heading 2 6 2 3 4" xfId="15049"/>
    <cellStyle name="Heading 2 6 2 3 4 2" xfId="15050"/>
    <cellStyle name="Heading 2 6 2 3 4 2 2" xfId="15051"/>
    <cellStyle name="Heading 2 6 2 3 4 2 3" xfId="15052"/>
    <cellStyle name="Heading 2 6 2 3 4 3" xfId="15053"/>
    <cellStyle name="Heading 2 6 2 3 5" xfId="15054"/>
    <cellStyle name="Heading 2 6 2 3 5 2" xfId="15055"/>
    <cellStyle name="Heading 2 6 2 3 5 3" xfId="15056"/>
    <cellStyle name="Heading 2 6 2 3 6" xfId="15057"/>
    <cellStyle name="Heading 2 6 2 4" xfId="15058"/>
    <cellStyle name="Heading 2 6 2 4 2" xfId="15059"/>
    <cellStyle name="Heading 2 6 2 4 2 2" xfId="15060"/>
    <cellStyle name="Heading 2 6 2 4 2 2 2" xfId="15061"/>
    <cellStyle name="Heading 2 6 2 4 2 2 3" xfId="15062"/>
    <cellStyle name="Heading 2 6 2 4 2 3" xfId="15063"/>
    <cellStyle name="Heading 2 6 2 4 3" xfId="15064"/>
    <cellStyle name="Heading 2 6 2 4 3 2" xfId="15065"/>
    <cellStyle name="Heading 2 6 2 4 3 2 2" xfId="15066"/>
    <cellStyle name="Heading 2 6 2 4 3 2 3" xfId="15067"/>
    <cellStyle name="Heading 2 6 2 4 3 3" xfId="15068"/>
    <cellStyle name="Heading 2 6 2 4 4" xfId="15069"/>
    <cellStyle name="Heading 2 6 2 4 4 2" xfId="15070"/>
    <cellStyle name="Heading 2 6 2 4 4 2 2" xfId="15071"/>
    <cellStyle name="Heading 2 6 2 4 4 2 3" xfId="15072"/>
    <cellStyle name="Heading 2 6 2 4 4 3" xfId="15073"/>
    <cellStyle name="Heading 2 6 2 4 5" xfId="15074"/>
    <cellStyle name="Heading 2 6 2 4 5 2" xfId="15075"/>
    <cellStyle name="Heading 2 6 2 4 5 3" xfId="15076"/>
    <cellStyle name="Heading 2 6 2 4 6" xfId="15077"/>
    <cellStyle name="Heading 2 6 2 5" xfId="15078"/>
    <cellStyle name="Heading 2 6 2 5 2" xfId="15079"/>
    <cellStyle name="Heading 2 6 2 5 2 2" xfId="15080"/>
    <cellStyle name="Heading 2 6 2 5 2 2 2" xfId="15081"/>
    <cellStyle name="Heading 2 6 2 5 2 2 3" xfId="15082"/>
    <cellStyle name="Heading 2 6 2 5 2 3" xfId="15083"/>
    <cellStyle name="Heading 2 6 2 5 3" xfId="15084"/>
    <cellStyle name="Heading 2 6 2 5 3 2" xfId="15085"/>
    <cellStyle name="Heading 2 6 2 5 3 2 2" xfId="15086"/>
    <cellStyle name="Heading 2 6 2 5 3 2 3" xfId="15087"/>
    <cellStyle name="Heading 2 6 2 5 3 3" xfId="15088"/>
    <cellStyle name="Heading 2 6 2 5 4" xfId="15089"/>
    <cellStyle name="Heading 2 6 2 5 4 2" xfId="15090"/>
    <cellStyle name="Heading 2 6 2 5 4 2 2" xfId="15091"/>
    <cellStyle name="Heading 2 6 2 5 4 2 3" xfId="15092"/>
    <cellStyle name="Heading 2 6 2 5 4 3" xfId="15093"/>
    <cellStyle name="Heading 2 6 2 5 5" xfId="15094"/>
    <cellStyle name="Heading 2 6 2 5 5 2" xfId="15095"/>
    <cellStyle name="Heading 2 6 2 5 5 3" xfId="15096"/>
    <cellStyle name="Heading 2 6 2 5 6" xfId="15097"/>
    <cellStyle name="Heading 2 6 2 6" xfId="15098"/>
    <cellStyle name="Heading 2 6 2 6 2" xfId="15099"/>
    <cellStyle name="Heading 2 6 2 6 2 2" xfId="15100"/>
    <cellStyle name="Heading 2 6 2 6 2 2 2" xfId="15101"/>
    <cellStyle name="Heading 2 6 2 6 2 2 3" xfId="15102"/>
    <cellStyle name="Heading 2 6 2 6 2 3" xfId="15103"/>
    <cellStyle name="Heading 2 6 2 6 3" xfId="15104"/>
    <cellStyle name="Heading 2 6 2 6 3 2" xfId="15105"/>
    <cellStyle name="Heading 2 6 2 6 3 2 2" xfId="15106"/>
    <cellStyle name="Heading 2 6 2 6 3 2 3" xfId="15107"/>
    <cellStyle name="Heading 2 6 2 6 3 3" xfId="15108"/>
    <cellStyle name="Heading 2 6 2 6 4" xfId="15109"/>
    <cellStyle name="Heading 2 6 2 6 4 2" xfId="15110"/>
    <cellStyle name="Heading 2 6 2 6 4 2 2" xfId="15111"/>
    <cellStyle name="Heading 2 6 2 6 4 2 3" xfId="15112"/>
    <cellStyle name="Heading 2 6 2 6 4 3" xfId="15113"/>
    <cellStyle name="Heading 2 6 2 6 5" xfId="15114"/>
    <cellStyle name="Heading 2 6 2 6 5 2" xfId="15115"/>
    <cellStyle name="Heading 2 6 2 6 6" xfId="15116"/>
    <cellStyle name="Heading 2 6 2 6 6 2" xfId="15117"/>
    <cellStyle name="Heading 2 6 2 6 6 3" xfId="15118"/>
    <cellStyle name="Heading 2 6 2 6 7" xfId="15119"/>
    <cellStyle name="Heading 2 6 2 6 8" xfId="15120"/>
    <cellStyle name="Heading 2 6 2 7" xfId="15121"/>
    <cellStyle name="Heading 2 6 2 7 2" xfId="15122"/>
    <cellStyle name="Heading 2 6 2 7 2 2" xfId="15123"/>
    <cellStyle name="Heading 2 6 2 7 2 3" xfId="15124"/>
    <cellStyle name="Heading 2 6 2 7 3" xfId="15125"/>
    <cellStyle name="Heading 2 6 2 8" xfId="15126"/>
    <cellStyle name="Heading 2 6 2 8 2" xfId="15127"/>
    <cellStyle name="Heading 2 6 2 8 2 2" xfId="15128"/>
    <cellStyle name="Heading 2 6 2 8 2 3" xfId="15129"/>
    <cellStyle name="Heading 2 6 2 8 3" xfId="15130"/>
    <cellStyle name="Heading 2 6 2 9" xfId="15131"/>
    <cellStyle name="Heading 2 6 2 9 2" xfId="15132"/>
    <cellStyle name="Heading 2 6 2 9 2 2" xfId="15133"/>
    <cellStyle name="Heading 2 6 2 9 2 3" xfId="15134"/>
    <cellStyle name="Heading 2 6 2 9 3" xfId="15135"/>
    <cellStyle name="Heading 2 6 3" xfId="15136"/>
    <cellStyle name="Heading 2 6 3 2" xfId="15137"/>
    <cellStyle name="Heading 2 6 3 2 2" xfId="15138"/>
    <cellStyle name="Heading 2 6 3 2 2 2" xfId="15139"/>
    <cellStyle name="Heading 2 6 3 2 2 3" xfId="15140"/>
    <cellStyle name="Heading 2 6 3 2 3" xfId="15141"/>
    <cellStyle name="Heading 2 6 3 3" xfId="15142"/>
    <cellStyle name="Heading 2 6 3 3 2" xfId="15143"/>
    <cellStyle name="Heading 2 6 3 3 2 2" xfId="15144"/>
    <cellStyle name="Heading 2 6 3 3 2 3" xfId="15145"/>
    <cellStyle name="Heading 2 6 3 3 3" xfId="15146"/>
    <cellStyle name="Heading 2 6 3 4" xfId="15147"/>
    <cellStyle name="Heading 2 6 3 4 2" xfId="15148"/>
    <cellStyle name="Heading 2 6 3 4 2 2" xfId="15149"/>
    <cellStyle name="Heading 2 6 3 4 2 3" xfId="15150"/>
    <cellStyle name="Heading 2 6 3 4 3" xfId="15151"/>
    <cellStyle name="Heading 2 6 3 5" xfId="15152"/>
    <cellStyle name="Heading 2 6 3 5 2" xfId="15153"/>
    <cellStyle name="Heading 2 6 3 5 3" xfId="15154"/>
    <cellStyle name="Heading 2 6 3 6" xfId="15155"/>
    <cellStyle name="Heading 2 6 4" xfId="15156"/>
    <cellStyle name="Heading 2 6 4 2" xfId="15157"/>
    <cellStyle name="Heading 2 6 4 2 2" xfId="15158"/>
    <cellStyle name="Heading 2 6 4 2 2 2" xfId="15159"/>
    <cellStyle name="Heading 2 6 4 2 2 3" xfId="15160"/>
    <cellStyle name="Heading 2 6 4 2 3" xfId="15161"/>
    <cellStyle name="Heading 2 6 4 3" xfId="15162"/>
    <cellStyle name="Heading 2 6 4 3 2" xfId="15163"/>
    <cellStyle name="Heading 2 6 4 3 2 2" xfId="15164"/>
    <cellStyle name="Heading 2 6 4 3 2 3" xfId="15165"/>
    <cellStyle name="Heading 2 6 4 3 3" xfId="15166"/>
    <cellStyle name="Heading 2 6 4 4" xfId="15167"/>
    <cellStyle name="Heading 2 6 4 4 2" xfId="15168"/>
    <cellStyle name="Heading 2 6 4 4 2 2" xfId="15169"/>
    <cellStyle name="Heading 2 6 4 4 2 3" xfId="15170"/>
    <cellStyle name="Heading 2 6 4 4 3" xfId="15171"/>
    <cellStyle name="Heading 2 6 4 5" xfId="15172"/>
    <cellStyle name="Heading 2 6 4 5 2" xfId="15173"/>
    <cellStyle name="Heading 2 6 4 5 3" xfId="15174"/>
    <cellStyle name="Heading 2 6 4 6" xfId="15175"/>
    <cellStyle name="Heading 2 6 5" xfId="15176"/>
    <cellStyle name="Heading 2 6 5 2" xfId="15177"/>
    <cellStyle name="Heading 2 6 5 2 2" xfId="15178"/>
    <cellStyle name="Heading 2 6 5 2 2 2" xfId="15179"/>
    <cellStyle name="Heading 2 6 5 2 2 3" xfId="15180"/>
    <cellStyle name="Heading 2 6 5 2 3" xfId="15181"/>
    <cellStyle name="Heading 2 6 5 3" xfId="15182"/>
    <cellStyle name="Heading 2 6 5 3 2" xfId="15183"/>
    <cellStyle name="Heading 2 6 5 3 2 2" xfId="15184"/>
    <cellStyle name="Heading 2 6 5 3 2 3" xfId="15185"/>
    <cellStyle name="Heading 2 6 5 3 3" xfId="15186"/>
    <cellStyle name="Heading 2 6 5 4" xfId="15187"/>
    <cellStyle name="Heading 2 6 5 4 2" xfId="15188"/>
    <cellStyle name="Heading 2 6 5 4 2 2" xfId="15189"/>
    <cellStyle name="Heading 2 6 5 4 2 3" xfId="15190"/>
    <cellStyle name="Heading 2 6 5 4 3" xfId="15191"/>
    <cellStyle name="Heading 2 6 5 5" xfId="15192"/>
    <cellStyle name="Heading 2 6 5 5 2" xfId="15193"/>
    <cellStyle name="Heading 2 6 5 5 3" xfId="15194"/>
    <cellStyle name="Heading 2 6 5 6" xfId="15195"/>
    <cellStyle name="Heading 2 6 6" xfId="15196"/>
    <cellStyle name="Heading 2 6 6 2" xfId="15197"/>
    <cellStyle name="Heading 2 6 6 2 2" xfId="15198"/>
    <cellStyle name="Heading 2 6 6 2 2 2" xfId="15199"/>
    <cellStyle name="Heading 2 6 6 2 2 3" xfId="15200"/>
    <cellStyle name="Heading 2 6 6 2 3" xfId="15201"/>
    <cellStyle name="Heading 2 6 6 3" xfId="15202"/>
    <cellStyle name="Heading 2 6 6 3 2" xfId="15203"/>
    <cellStyle name="Heading 2 6 6 3 2 2" xfId="15204"/>
    <cellStyle name="Heading 2 6 6 3 2 3" xfId="15205"/>
    <cellStyle name="Heading 2 6 6 3 3" xfId="15206"/>
    <cellStyle name="Heading 2 6 6 4" xfId="15207"/>
    <cellStyle name="Heading 2 6 6 4 2" xfId="15208"/>
    <cellStyle name="Heading 2 6 6 4 2 2" xfId="15209"/>
    <cellStyle name="Heading 2 6 6 4 2 3" xfId="15210"/>
    <cellStyle name="Heading 2 6 6 4 3" xfId="15211"/>
    <cellStyle name="Heading 2 6 6 5" xfId="15212"/>
    <cellStyle name="Heading 2 6 6 5 2" xfId="15213"/>
    <cellStyle name="Heading 2 6 6 5 3" xfId="15214"/>
    <cellStyle name="Heading 2 6 6 6" xfId="15215"/>
    <cellStyle name="Heading 2 6 7" xfId="15216"/>
    <cellStyle name="Heading 2 6 7 2" xfId="15217"/>
    <cellStyle name="Heading 2 6 7 2 2" xfId="15218"/>
    <cellStyle name="Heading 2 6 7 2 2 2" xfId="15219"/>
    <cellStyle name="Heading 2 6 7 2 2 3" xfId="15220"/>
    <cellStyle name="Heading 2 6 7 2 3" xfId="15221"/>
    <cellStyle name="Heading 2 6 7 3" xfId="15222"/>
    <cellStyle name="Heading 2 6 7 3 2" xfId="15223"/>
    <cellStyle name="Heading 2 6 7 3 2 2" xfId="15224"/>
    <cellStyle name="Heading 2 6 7 3 2 3" xfId="15225"/>
    <cellStyle name="Heading 2 6 7 3 3" xfId="15226"/>
    <cellStyle name="Heading 2 6 7 4" xfId="15227"/>
    <cellStyle name="Heading 2 6 7 4 2" xfId="15228"/>
    <cellStyle name="Heading 2 6 7 4 2 2" xfId="15229"/>
    <cellStyle name="Heading 2 6 7 4 2 3" xfId="15230"/>
    <cellStyle name="Heading 2 6 7 4 3" xfId="15231"/>
    <cellStyle name="Heading 2 6 7 5" xfId="15232"/>
    <cellStyle name="Heading 2 6 7 5 2" xfId="15233"/>
    <cellStyle name="Heading 2 6 7 6" xfId="15234"/>
    <cellStyle name="Heading 2 6 7 6 2" xfId="15235"/>
    <cellStyle name="Heading 2 6 7 6 3" xfId="15236"/>
    <cellStyle name="Heading 2 6 7 7" xfId="15237"/>
    <cellStyle name="Heading 2 6 7 8" xfId="15238"/>
    <cellStyle name="Heading 2 6 8" xfId="15239"/>
    <cellStyle name="Heading 2 6 8 2" xfId="15240"/>
    <cellStyle name="Heading 2 6 8 2 2" xfId="15241"/>
    <cellStyle name="Heading 2 6 8 2 2 2" xfId="15242"/>
    <cellStyle name="Heading 2 6 8 2 2 3" xfId="15243"/>
    <cellStyle name="Heading 2 6 8 2 3" xfId="15244"/>
    <cellStyle name="Heading 2 6 8 3" xfId="15245"/>
    <cellStyle name="Heading 2 6 8 3 2" xfId="15246"/>
    <cellStyle name="Heading 2 6 8 3 2 2" xfId="15247"/>
    <cellStyle name="Heading 2 6 8 3 2 3" xfId="15248"/>
    <cellStyle name="Heading 2 6 8 3 3" xfId="15249"/>
    <cellStyle name="Heading 2 6 8 4" xfId="15250"/>
    <cellStyle name="Heading 2 6 8 4 2" xfId="15251"/>
    <cellStyle name="Heading 2 6 8 4 2 2" xfId="15252"/>
    <cellStyle name="Heading 2 6 8 4 2 3" xfId="15253"/>
    <cellStyle name="Heading 2 6 8 4 3" xfId="15254"/>
    <cellStyle name="Heading 2 6 8 5" xfId="15255"/>
    <cellStyle name="Heading 2 6 8 5 2" xfId="15256"/>
    <cellStyle name="Heading 2 6 8 6" xfId="15257"/>
    <cellStyle name="Heading 2 6 8 6 2" xfId="15258"/>
    <cellStyle name="Heading 2 6 8 6 3" xfId="15259"/>
    <cellStyle name="Heading 2 6 8 7" xfId="15260"/>
    <cellStyle name="Heading 2 6 8 8" xfId="15261"/>
    <cellStyle name="Heading 2 6 9" xfId="15262"/>
    <cellStyle name="Heading 2 6 9 2" xfId="15263"/>
    <cellStyle name="Heading 2 6 9 2 2" xfId="15264"/>
    <cellStyle name="Heading 2 6 9 2 2 2" xfId="15265"/>
    <cellStyle name="Heading 2 6 9 2 2 3" xfId="15266"/>
    <cellStyle name="Heading 2 6 9 2 3" xfId="15267"/>
    <cellStyle name="Heading 2 6 9 3" xfId="15268"/>
    <cellStyle name="Heading 2 6 9 3 2" xfId="15269"/>
    <cellStyle name="Heading 2 6 9 3 2 2" xfId="15270"/>
    <cellStyle name="Heading 2 6 9 3 2 3" xfId="15271"/>
    <cellStyle name="Heading 2 6 9 3 3" xfId="15272"/>
    <cellStyle name="Heading 2 6 9 4" xfId="15273"/>
    <cellStyle name="Heading 2 6 9 4 2" xfId="15274"/>
    <cellStyle name="Heading 2 6 9 4 2 2" xfId="15275"/>
    <cellStyle name="Heading 2 6 9 4 2 3" xfId="15276"/>
    <cellStyle name="Heading 2 6 9 4 3" xfId="15277"/>
    <cellStyle name="Heading 2 6 9 5" xfId="15278"/>
    <cellStyle name="Heading 2 6 9 5 2" xfId="15279"/>
    <cellStyle name="Heading 2 6 9 6" xfId="15280"/>
    <cellStyle name="Heading 2 6 9 6 2" xfId="15281"/>
    <cellStyle name="Heading 2 6 9 6 3" xfId="15282"/>
    <cellStyle name="Heading 2 6 9 7" xfId="15283"/>
    <cellStyle name="Heading 2 6 9 8" xfId="15284"/>
    <cellStyle name="Heading 2 7" xfId="15285"/>
    <cellStyle name="Heading 2 7 10" xfId="15286"/>
    <cellStyle name="Heading 2 7 10 2" xfId="15287"/>
    <cellStyle name="Heading 2 7 10 2 2" xfId="15288"/>
    <cellStyle name="Heading 2 7 10 2 3" xfId="15289"/>
    <cellStyle name="Heading 2 7 10 3" xfId="15290"/>
    <cellStyle name="Heading 2 7 11" xfId="15291"/>
    <cellStyle name="Heading 2 7 11 2" xfId="15292"/>
    <cellStyle name="Heading 2 7 11 2 2" xfId="15293"/>
    <cellStyle name="Heading 2 7 11 2 3" xfId="15294"/>
    <cellStyle name="Heading 2 7 11 3" xfId="15295"/>
    <cellStyle name="Heading 2 7 12" xfId="15296"/>
    <cellStyle name="Heading 2 7 12 2" xfId="15297"/>
    <cellStyle name="Heading 2 7 12 2 2" xfId="15298"/>
    <cellStyle name="Heading 2 7 12 2 3" xfId="15299"/>
    <cellStyle name="Heading 2 7 12 3" xfId="15300"/>
    <cellStyle name="Heading 2 7 13" xfId="15301"/>
    <cellStyle name="Heading 2 7 13 2" xfId="15302"/>
    <cellStyle name="Heading 2 7 13 3" xfId="15303"/>
    <cellStyle name="Heading 2 7 14" xfId="15304"/>
    <cellStyle name="Heading 2 7 2" xfId="15305"/>
    <cellStyle name="Heading 2 7 2 10" xfId="15306"/>
    <cellStyle name="Heading 2 7 2 10 2" xfId="15307"/>
    <cellStyle name="Heading 2 7 2 10 3" xfId="15308"/>
    <cellStyle name="Heading 2 7 2 11" xfId="15309"/>
    <cellStyle name="Heading 2 7 2 12" xfId="15310"/>
    <cellStyle name="Heading 2 7 2 2" xfId="15311"/>
    <cellStyle name="Heading 2 7 2 2 2" xfId="15312"/>
    <cellStyle name="Heading 2 7 2 2 2 2" xfId="15313"/>
    <cellStyle name="Heading 2 7 2 2 2 2 2" xfId="15314"/>
    <cellStyle name="Heading 2 7 2 2 2 2 3" xfId="15315"/>
    <cellStyle name="Heading 2 7 2 2 2 3" xfId="15316"/>
    <cellStyle name="Heading 2 7 2 2 3" xfId="15317"/>
    <cellStyle name="Heading 2 7 2 2 3 2" xfId="15318"/>
    <cellStyle name="Heading 2 7 2 2 3 2 2" xfId="15319"/>
    <cellStyle name="Heading 2 7 2 2 3 2 3" xfId="15320"/>
    <cellStyle name="Heading 2 7 2 2 3 3" xfId="15321"/>
    <cellStyle name="Heading 2 7 2 2 4" xfId="15322"/>
    <cellStyle name="Heading 2 7 2 2 4 2" xfId="15323"/>
    <cellStyle name="Heading 2 7 2 2 4 2 2" xfId="15324"/>
    <cellStyle name="Heading 2 7 2 2 4 2 3" xfId="15325"/>
    <cellStyle name="Heading 2 7 2 2 4 3" xfId="15326"/>
    <cellStyle name="Heading 2 7 2 2 5" xfId="15327"/>
    <cellStyle name="Heading 2 7 2 2 5 2" xfId="15328"/>
    <cellStyle name="Heading 2 7 2 2 5 3" xfId="15329"/>
    <cellStyle name="Heading 2 7 2 2 6" xfId="15330"/>
    <cellStyle name="Heading 2 7 2 3" xfId="15331"/>
    <cellStyle name="Heading 2 7 2 3 2" xfId="15332"/>
    <cellStyle name="Heading 2 7 2 3 2 2" xfId="15333"/>
    <cellStyle name="Heading 2 7 2 3 2 2 2" xfId="15334"/>
    <cellStyle name="Heading 2 7 2 3 2 2 3" xfId="15335"/>
    <cellStyle name="Heading 2 7 2 3 2 3" xfId="15336"/>
    <cellStyle name="Heading 2 7 2 3 3" xfId="15337"/>
    <cellStyle name="Heading 2 7 2 3 3 2" xfId="15338"/>
    <cellStyle name="Heading 2 7 2 3 3 2 2" xfId="15339"/>
    <cellStyle name="Heading 2 7 2 3 3 2 3" xfId="15340"/>
    <cellStyle name="Heading 2 7 2 3 3 3" xfId="15341"/>
    <cellStyle name="Heading 2 7 2 3 4" xfId="15342"/>
    <cellStyle name="Heading 2 7 2 3 4 2" xfId="15343"/>
    <cellStyle name="Heading 2 7 2 3 4 2 2" xfId="15344"/>
    <cellStyle name="Heading 2 7 2 3 4 2 3" xfId="15345"/>
    <cellStyle name="Heading 2 7 2 3 4 3" xfId="15346"/>
    <cellStyle name="Heading 2 7 2 3 5" xfId="15347"/>
    <cellStyle name="Heading 2 7 2 3 5 2" xfId="15348"/>
    <cellStyle name="Heading 2 7 2 3 5 3" xfId="15349"/>
    <cellStyle name="Heading 2 7 2 3 6" xfId="15350"/>
    <cellStyle name="Heading 2 7 2 4" xfId="15351"/>
    <cellStyle name="Heading 2 7 2 4 2" xfId="15352"/>
    <cellStyle name="Heading 2 7 2 4 2 2" xfId="15353"/>
    <cellStyle name="Heading 2 7 2 4 2 2 2" xfId="15354"/>
    <cellStyle name="Heading 2 7 2 4 2 2 3" xfId="15355"/>
    <cellStyle name="Heading 2 7 2 4 2 3" xfId="15356"/>
    <cellStyle name="Heading 2 7 2 4 3" xfId="15357"/>
    <cellStyle name="Heading 2 7 2 4 3 2" xfId="15358"/>
    <cellStyle name="Heading 2 7 2 4 3 2 2" xfId="15359"/>
    <cellStyle name="Heading 2 7 2 4 3 2 3" xfId="15360"/>
    <cellStyle name="Heading 2 7 2 4 3 3" xfId="15361"/>
    <cellStyle name="Heading 2 7 2 4 4" xfId="15362"/>
    <cellStyle name="Heading 2 7 2 4 4 2" xfId="15363"/>
    <cellStyle name="Heading 2 7 2 4 4 2 2" xfId="15364"/>
    <cellStyle name="Heading 2 7 2 4 4 2 3" xfId="15365"/>
    <cellStyle name="Heading 2 7 2 4 4 3" xfId="15366"/>
    <cellStyle name="Heading 2 7 2 4 5" xfId="15367"/>
    <cellStyle name="Heading 2 7 2 4 5 2" xfId="15368"/>
    <cellStyle name="Heading 2 7 2 4 5 3" xfId="15369"/>
    <cellStyle name="Heading 2 7 2 4 6" xfId="15370"/>
    <cellStyle name="Heading 2 7 2 5" xfId="15371"/>
    <cellStyle name="Heading 2 7 2 5 2" xfId="15372"/>
    <cellStyle name="Heading 2 7 2 5 2 2" xfId="15373"/>
    <cellStyle name="Heading 2 7 2 5 2 2 2" xfId="15374"/>
    <cellStyle name="Heading 2 7 2 5 2 2 3" xfId="15375"/>
    <cellStyle name="Heading 2 7 2 5 2 3" xfId="15376"/>
    <cellStyle name="Heading 2 7 2 5 3" xfId="15377"/>
    <cellStyle name="Heading 2 7 2 5 3 2" xfId="15378"/>
    <cellStyle name="Heading 2 7 2 5 3 2 2" xfId="15379"/>
    <cellStyle name="Heading 2 7 2 5 3 2 3" xfId="15380"/>
    <cellStyle name="Heading 2 7 2 5 3 3" xfId="15381"/>
    <cellStyle name="Heading 2 7 2 5 4" xfId="15382"/>
    <cellStyle name="Heading 2 7 2 5 4 2" xfId="15383"/>
    <cellStyle name="Heading 2 7 2 5 4 2 2" xfId="15384"/>
    <cellStyle name="Heading 2 7 2 5 4 2 3" xfId="15385"/>
    <cellStyle name="Heading 2 7 2 5 4 3" xfId="15386"/>
    <cellStyle name="Heading 2 7 2 5 5" xfId="15387"/>
    <cellStyle name="Heading 2 7 2 5 5 2" xfId="15388"/>
    <cellStyle name="Heading 2 7 2 5 5 3" xfId="15389"/>
    <cellStyle name="Heading 2 7 2 5 6" xfId="15390"/>
    <cellStyle name="Heading 2 7 2 6" xfId="15391"/>
    <cellStyle name="Heading 2 7 2 6 2" xfId="15392"/>
    <cellStyle name="Heading 2 7 2 6 2 2" xfId="15393"/>
    <cellStyle name="Heading 2 7 2 6 2 2 2" xfId="15394"/>
    <cellStyle name="Heading 2 7 2 6 2 2 3" xfId="15395"/>
    <cellStyle name="Heading 2 7 2 6 2 3" xfId="15396"/>
    <cellStyle name="Heading 2 7 2 6 3" xfId="15397"/>
    <cellStyle name="Heading 2 7 2 6 3 2" xfId="15398"/>
    <cellStyle name="Heading 2 7 2 6 3 2 2" xfId="15399"/>
    <cellStyle name="Heading 2 7 2 6 3 2 3" xfId="15400"/>
    <cellStyle name="Heading 2 7 2 6 3 3" xfId="15401"/>
    <cellStyle name="Heading 2 7 2 6 4" xfId="15402"/>
    <cellStyle name="Heading 2 7 2 6 4 2" xfId="15403"/>
    <cellStyle name="Heading 2 7 2 6 4 2 2" xfId="15404"/>
    <cellStyle name="Heading 2 7 2 6 4 2 3" xfId="15405"/>
    <cellStyle name="Heading 2 7 2 6 4 3" xfId="15406"/>
    <cellStyle name="Heading 2 7 2 6 5" xfId="15407"/>
    <cellStyle name="Heading 2 7 2 6 5 2" xfId="15408"/>
    <cellStyle name="Heading 2 7 2 6 6" xfId="15409"/>
    <cellStyle name="Heading 2 7 2 6 6 2" xfId="15410"/>
    <cellStyle name="Heading 2 7 2 6 6 3" xfId="15411"/>
    <cellStyle name="Heading 2 7 2 6 7" xfId="15412"/>
    <cellStyle name="Heading 2 7 2 6 8" xfId="15413"/>
    <cellStyle name="Heading 2 7 2 7" xfId="15414"/>
    <cellStyle name="Heading 2 7 2 7 2" xfId="15415"/>
    <cellStyle name="Heading 2 7 2 7 2 2" xfId="15416"/>
    <cellStyle name="Heading 2 7 2 7 2 3" xfId="15417"/>
    <cellStyle name="Heading 2 7 2 7 3" xfId="15418"/>
    <cellStyle name="Heading 2 7 2 8" xfId="15419"/>
    <cellStyle name="Heading 2 7 2 8 2" xfId="15420"/>
    <cellStyle name="Heading 2 7 2 8 2 2" xfId="15421"/>
    <cellStyle name="Heading 2 7 2 8 2 3" xfId="15422"/>
    <cellStyle name="Heading 2 7 2 8 3" xfId="15423"/>
    <cellStyle name="Heading 2 7 2 9" xfId="15424"/>
    <cellStyle name="Heading 2 7 2 9 2" xfId="15425"/>
    <cellStyle name="Heading 2 7 2 9 2 2" xfId="15426"/>
    <cellStyle name="Heading 2 7 2 9 2 3" xfId="15427"/>
    <cellStyle name="Heading 2 7 2 9 3" xfId="15428"/>
    <cellStyle name="Heading 2 7 3" xfId="15429"/>
    <cellStyle name="Heading 2 7 3 2" xfId="15430"/>
    <cellStyle name="Heading 2 7 3 2 2" xfId="15431"/>
    <cellStyle name="Heading 2 7 3 2 2 2" xfId="15432"/>
    <cellStyle name="Heading 2 7 3 2 2 3" xfId="15433"/>
    <cellStyle name="Heading 2 7 3 2 3" xfId="15434"/>
    <cellStyle name="Heading 2 7 3 3" xfId="15435"/>
    <cellStyle name="Heading 2 7 3 3 2" xfId="15436"/>
    <cellStyle name="Heading 2 7 3 3 2 2" xfId="15437"/>
    <cellStyle name="Heading 2 7 3 3 2 3" xfId="15438"/>
    <cellStyle name="Heading 2 7 3 3 3" xfId="15439"/>
    <cellStyle name="Heading 2 7 3 4" xfId="15440"/>
    <cellStyle name="Heading 2 7 3 4 2" xfId="15441"/>
    <cellStyle name="Heading 2 7 3 4 2 2" xfId="15442"/>
    <cellStyle name="Heading 2 7 3 4 2 3" xfId="15443"/>
    <cellStyle name="Heading 2 7 3 4 3" xfId="15444"/>
    <cellStyle name="Heading 2 7 3 5" xfId="15445"/>
    <cellStyle name="Heading 2 7 3 5 2" xfId="15446"/>
    <cellStyle name="Heading 2 7 3 5 3" xfId="15447"/>
    <cellStyle name="Heading 2 7 3 6" xfId="15448"/>
    <cellStyle name="Heading 2 7 4" xfId="15449"/>
    <cellStyle name="Heading 2 7 4 2" xfId="15450"/>
    <cellStyle name="Heading 2 7 4 2 2" xfId="15451"/>
    <cellStyle name="Heading 2 7 4 2 2 2" xfId="15452"/>
    <cellStyle name="Heading 2 7 4 2 2 3" xfId="15453"/>
    <cellStyle name="Heading 2 7 4 2 3" xfId="15454"/>
    <cellStyle name="Heading 2 7 4 3" xfId="15455"/>
    <cellStyle name="Heading 2 7 4 3 2" xfId="15456"/>
    <cellStyle name="Heading 2 7 4 3 2 2" xfId="15457"/>
    <cellStyle name="Heading 2 7 4 3 2 3" xfId="15458"/>
    <cellStyle name="Heading 2 7 4 3 3" xfId="15459"/>
    <cellStyle name="Heading 2 7 4 4" xfId="15460"/>
    <cellStyle name="Heading 2 7 4 4 2" xfId="15461"/>
    <cellStyle name="Heading 2 7 4 4 2 2" xfId="15462"/>
    <cellStyle name="Heading 2 7 4 4 2 3" xfId="15463"/>
    <cellStyle name="Heading 2 7 4 4 3" xfId="15464"/>
    <cellStyle name="Heading 2 7 4 5" xfId="15465"/>
    <cellStyle name="Heading 2 7 4 5 2" xfId="15466"/>
    <cellStyle name="Heading 2 7 4 5 3" xfId="15467"/>
    <cellStyle name="Heading 2 7 4 6" xfId="15468"/>
    <cellStyle name="Heading 2 7 5" xfId="15469"/>
    <cellStyle name="Heading 2 7 5 2" xfId="15470"/>
    <cellStyle name="Heading 2 7 5 2 2" xfId="15471"/>
    <cellStyle name="Heading 2 7 5 2 2 2" xfId="15472"/>
    <cellStyle name="Heading 2 7 5 2 2 3" xfId="15473"/>
    <cellStyle name="Heading 2 7 5 2 3" xfId="15474"/>
    <cellStyle name="Heading 2 7 5 3" xfId="15475"/>
    <cellStyle name="Heading 2 7 5 3 2" xfId="15476"/>
    <cellStyle name="Heading 2 7 5 3 2 2" xfId="15477"/>
    <cellStyle name="Heading 2 7 5 3 2 3" xfId="15478"/>
    <cellStyle name="Heading 2 7 5 3 3" xfId="15479"/>
    <cellStyle name="Heading 2 7 5 4" xfId="15480"/>
    <cellStyle name="Heading 2 7 5 4 2" xfId="15481"/>
    <cellStyle name="Heading 2 7 5 4 2 2" xfId="15482"/>
    <cellStyle name="Heading 2 7 5 4 2 3" xfId="15483"/>
    <cellStyle name="Heading 2 7 5 4 3" xfId="15484"/>
    <cellStyle name="Heading 2 7 5 5" xfId="15485"/>
    <cellStyle name="Heading 2 7 5 5 2" xfId="15486"/>
    <cellStyle name="Heading 2 7 5 5 3" xfId="15487"/>
    <cellStyle name="Heading 2 7 5 6" xfId="15488"/>
    <cellStyle name="Heading 2 7 6" xfId="15489"/>
    <cellStyle name="Heading 2 7 6 2" xfId="15490"/>
    <cellStyle name="Heading 2 7 6 2 2" xfId="15491"/>
    <cellStyle name="Heading 2 7 6 2 2 2" xfId="15492"/>
    <cellStyle name="Heading 2 7 6 2 2 3" xfId="15493"/>
    <cellStyle name="Heading 2 7 6 2 3" xfId="15494"/>
    <cellStyle name="Heading 2 7 6 3" xfId="15495"/>
    <cellStyle name="Heading 2 7 6 3 2" xfId="15496"/>
    <cellStyle name="Heading 2 7 6 3 2 2" xfId="15497"/>
    <cellStyle name="Heading 2 7 6 3 2 3" xfId="15498"/>
    <cellStyle name="Heading 2 7 6 3 3" xfId="15499"/>
    <cellStyle name="Heading 2 7 6 4" xfId="15500"/>
    <cellStyle name="Heading 2 7 6 4 2" xfId="15501"/>
    <cellStyle name="Heading 2 7 6 4 2 2" xfId="15502"/>
    <cellStyle name="Heading 2 7 6 4 2 3" xfId="15503"/>
    <cellStyle name="Heading 2 7 6 4 3" xfId="15504"/>
    <cellStyle name="Heading 2 7 6 5" xfId="15505"/>
    <cellStyle name="Heading 2 7 6 5 2" xfId="15506"/>
    <cellStyle name="Heading 2 7 6 5 3" xfId="15507"/>
    <cellStyle name="Heading 2 7 6 6" xfId="15508"/>
    <cellStyle name="Heading 2 7 7" xfId="15509"/>
    <cellStyle name="Heading 2 7 7 2" xfId="15510"/>
    <cellStyle name="Heading 2 7 7 2 2" xfId="15511"/>
    <cellStyle name="Heading 2 7 7 2 2 2" xfId="15512"/>
    <cellStyle name="Heading 2 7 7 2 2 3" xfId="15513"/>
    <cellStyle name="Heading 2 7 7 2 3" xfId="15514"/>
    <cellStyle name="Heading 2 7 7 3" xfId="15515"/>
    <cellStyle name="Heading 2 7 7 3 2" xfId="15516"/>
    <cellStyle name="Heading 2 7 7 3 2 2" xfId="15517"/>
    <cellStyle name="Heading 2 7 7 3 2 3" xfId="15518"/>
    <cellStyle name="Heading 2 7 7 3 3" xfId="15519"/>
    <cellStyle name="Heading 2 7 7 4" xfId="15520"/>
    <cellStyle name="Heading 2 7 7 4 2" xfId="15521"/>
    <cellStyle name="Heading 2 7 7 4 2 2" xfId="15522"/>
    <cellStyle name="Heading 2 7 7 4 2 3" xfId="15523"/>
    <cellStyle name="Heading 2 7 7 4 3" xfId="15524"/>
    <cellStyle name="Heading 2 7 7 5" xfId="15525"/>
    <cellStyle name="Heading 2 7 7 5 2" xfId="15526"/>
    <cellStyle name="Heading 2 7 7 6" xfId="15527"/>
    <cellStyle name="Heading 2 7 7 6 2" xfId="15528"/>
    <cellStyle name="Heading 2 7 7 6 3" xfId="15529"/>
    <cellStyle name="Heading 2 7 7 7" xfId="15530"/>
    <cellStyle name="Heading 2 7 7 8" xfId="15531"/>
    <cellStyle name="Heading 2 7 8" xfId="15532"/>
    <cellStyle name="Heading 2 7 8 2" xfId="15533"/>
    <cellStyle name="Heading 2 7 8 2 2" xfId="15534"/>
    <cellStyle name="Heading 2 7 8 2 2 2" xfId="15535"/>
    <cellStyle name="Heading 2 7 8 2 2 3" xfId="15536"/>
    <cellStyle name="Heading 2 7 8 2 3" xfId="15537"/>
    <cellStyle name="Heading 2 7 8 3" xfId="15538"/>
    <cellStyle name="Heading 2 7 8 3 2" xfId="15539"/>
    <cellStyle name="Heading 2 7 8 3 2 2" xfId="15540"/>
    <cellStyle name="Heading 2 7 8 3 2 3" xfId="15541"/>
    <cellStyle name="Heading 2 7 8 3 3" xfId="15542"/>
    <cellStyle name="Heading 2 7 8 4" xfId="15543"/>
    <cellStyle name="Heading 2 7 8 4 2" xfId="15544"/>
    <cellStyle name="Heading 2 7 8 4 2 2" xfId="15545"/>
    <cellStyle name="Heading 2 7 8 4 2 3" xfId="15546"/>
    <cellStyle name="Heading 2 7 8 4 3" xfId="15547"/>
    <cellStyle name="Heading 2 7 8 5" xfId="15548"/>
    <cellStyle name="Heading 2 7 8 5 2" xfId="15549"/>
    <cellStyle name="Heading 2 7 8 6" xfId="15550"/>
    <cellStyle name="Heading 2 7 8 6 2" xfId="15551"/>
    <cellStyle name="Heading 2 7 8 6 3" xfId="15552"/>
    <cellStyle name="Heading 2 7 8 7" xfId="15553"/>
    <cellStyle name="Heading 2 7 8 8" xfId="15554"/>
    <cellStyle name="Heading 2 7 9" xfId="15555"/>
    <cellStyle name="Heading 2 7 9 2" xfId="15556"/>
    <cellStyle name="Heading 2 7 9 2 2" xfId="15557"/>
    <cellStyle name="Heading 2 7 9 2 2 2" xfId="15558"/>
    <cellStyle name="Heading 2 7 9 2 2 3" xfId="15559"/>
    <cellStyle name="Heading 2 7 9 2 3" xfId="15560"/>
    <cellStyle name="Heading 2 7 9 3" xfId="15561"/>
    <cellStyle name="Heading 2 7 9 3 2" xfId="15562"/>
    <cellStyle name="Heading 2 7 9 3 2 2" xfId="15563"/>
    <cellStyle name="Heading 2 7 9 3 2 3" xfId="15564"/>
    <cellStyle name="Heading 2 7 9 3 3" xfId="15565"/>
    <cellStyle name="Heading 2 7 9 4" xfId="15566"/>
    <cellStyle name="Heading 2 7 9 4 2" xfId="15567"/>
    <cellStyle name="Heading 2 7 9 4 2 2" xfId="15568"/>
    <cellStyle name="Heading 2 7 9 4 2 3" xfId="15569"/>
    <cellStyle name="Heading 2 7 9 4 3" xfId="15570"/>
    <cellStyle name="Heading 2 7 9 5" xfId="15571"/>
    <cellStyle name="Heading 2 7 9 5 2" xfId="15572"/>
    <cellStyle name="Heading 2 7 9 6" xfId="15573"/>
    <cellStyle name="Heading 2 7 9 6 2" xfId="15574"/>
    <cellStyle name="Heading 2 7 9 6 3" xfId="15575"/>
    <cellStyle name="Heading 2 7 9 7" xfId="15576"/>
    <cellStyle name="Heading 2 7 9 8" xfId="15577"/>
    <cellStyle name="Heading 2 8" xfId="15578"/>
    <cellStyle name="Heading 2 8 2" xfId="15579"/>
    <cellStyle name="Heading 2 8 2 10" xfId="15580"/>
    <cellStyle name="Heading 2 8 2 10 2" xfId="15581"/>
    <cellStyle name="Heading 2 8 2 10 3" xfId="15582"/>
    <cellStyle name="Heading 2 8 2 11" xfId="15583"/>
    <cellStyle name="Heading 2 8 2 12" xfId="15584"/>
    <cellStyle name="Heading 2 8 2 2" xfId="15585"/>
    <cellStyle name="Heading 2 8 2 2 2" xfId="15586"/>
    <cellStyle name="Heading 2 8 2 2 2 2" xfId="15587"/>
    <cellStyle name="Heading 2 8 2 2 2 2 2" xfId="15588"/>
    <cellStyle name="Heading 2 8 2 2 2 2 3" xfId="15589"/>
    <cellStyle name="Heading 2 8 2 2 2 3" xfId="15590"/>
    <cellStyle name="Heading 2 8 2 2 3" xfId="15591"/>
    <cellStyle name="Heading 2 8 2 2 3 2" xfId="15592"/>
    <cellStyle name="Heading 2 8 2 2 3 2 2" xfId="15593"/>
    <cellStyle name="Heading 2 8 2 2 3 2 3" xfId="15594"/>
    <cellStyle name="Heading 2 8 2 2 3 3" xfId="15595"/>
    <cellStyle name="Heading 2 8 2 2 4" xfId="15596"/>
    <cellStyle name="Heading 2 8 2 2 4 2" xfId="15597"/>
    <cellStyle name="Heading 2 8 2 2 4 2 2" xfId="15598"/>
    <cellStyle name="Heading 2 8 2 2 4 2 3" xfId="15599"/>
    <cellStyle name="Heading 2 8 2 2 4 3" xfId="15600"/>
    <cellStyle name="Heading 2 8 2 2 5" xfId="15601"/>
    <cellStyle name="Heading 2 8 2 2 5 2" xfId="15602"/>
    <cellStyle name="Heading 2 8 2 2 5 3" xfId="15603"/>
    <cellStyle name="Heading 2 8 2 2 6" xfId="15604"/>
    <cellStyle name="Heading 2 8 2 3" xfId="15605"/>
    <cellStyle name="Heading 2 8 2 3 2" xfId="15606"/>
    <cellStyle name="Heading 2 8 2 3 2 2" xfId="15607"/>
    <cellStyle name="Heading 2 8 2 3 2 2 2" xfId="15608"/>
    <cellStyle name="Heading 2 8 2 3 2 2 3" xfId="15609"/>
    <cellStyle name="Heading 2 8 2 3 2 3" xfId="15610"/>
    <cellStyle name="Heading 2 8 2 3 3" xfId="15611"/>
    <cellStyle name="Heading 2 8 2 3 3 2" xfId="15612"/>
    <cellStyle name="Heading 2 8 2 3 3 2 2" xfId="15613"/>
    <cellStyle name="Heading 2 8 2 3 3 2 3" xfId="15614"/>
    <cellStyle name="Heading 2 8 2 3 3 3" xfId="15615"/>
    <cellStyle name="Heading 2 8 2 3 4" xfId="15616"/>
    <cellStyle name="Heading 2 8 2 3 4 2" xfId="15617"/>
    <cellStyle name="Heading 2 8 2 3 4 2 2" xfId="15618"/>
    <cellStyle name="Heading 2 8 2 3 4 2 3" xfId="15619"/>
    <cellStyle name="Heading 2 8 2 3 4 3" xfId="15620"/>
    <cellStyle name="Heading 2 8 2 3 5" xfId="15621"/>
    <cellStyle name="Heading 2 8 2 3 5 2" xfId="15622"/>
    <cellStyle name="Heading 2 8 2 3 5 3" xfId="15623"/>
    <cellStyle name="Heading 2 8 2 3 6" xfId="15624"/>
    <cellStyle name="Heading 2 8 2 4" xfId="15625"/>
    <cellStyle name="Heading 2 8 2 4 2" xfId="15626"/>
    <cellStyle name="Heading 2 8 2 4 2 2" xfId="15627"/>
    <cellStyle name="Heading 2 8 2 4 2 2 2" xfId="15628"/>
    <cellStyle name="Heading 2 8 2 4 2 2 3" xfId="15629"/>
    <cellStyle name="Heading 2 8 2 4 2 3" xfId="15630"/>
    <cellStyle name="Heading 2 8 2 4 3" xfId="15631"/>
    <cellStyle name="Heading 2 8 2 4 3 2" xfId="15632"/>
    <cellStyle name="Heading 2 8 2 4 3 2 2" xfId="15633"/>
    <cellStyle name="Heading 2 8 2 4 3 2 3" xfId="15634"/>
    <cellStyle name="Heading 2 8 2 4 3 3" xfId="15635"/>
    <cellStyle name="Heading 2 8 2 4 4" xfId="15636"/>
    <cellStyle name="Heading 2 8 2 4 4 2" xfId="15637"/>
    <cellStyle name="Heading 2 8 2 4 4 2 2" xfId="15638"/>
    <cellStyle name="Heading 2 8 2 4 4 2 3" xfId="15639"/>
    <cellStyle name="Heading 2 8 2 4 4 3" xfId="15640"/>
    <cellStyle name="Heading 2 8 2 4 5" xfId="15641"/>
    <cellStyle name="Heading 2 8 2 4 5 2" xfId="15642"/>
    <cellStyle name="Heading 2 8 2 4 5 3" xfId="15643"/>
    <cellStyle name="Heading 2 8 2 4 6" xfId="15644"/>
    <cellStyle name="Heading 2 8 2 5" xfId="15645"/>
    <cellStyle name="Heading 2 8 2 5 2" xfId="15646"/>
    <cellStyle name="Heading 2 8 2 5 2 2" xfId="15647"/>
    <cellStyle name="Heading 2 8 2 5 2 2 2" xfId="15648"/>
    <cellStyle name="Heading 2 8 2 5 2 2 3" xfId="15649"/>
    <cellStyle name="Heading 2 8 2 5 2 3" xfId="15650"/>
    <cellStyle name="Heading 2 8 2 5 3" xfId="15651"/>
    <cellStyle name="Heading 2 8 2 5 3 2" xfId="15652"/>
    <cellStyle name="Heading 2 8 2 5 3 2 2" xfId="15653"/>
    <cellStyle name="Heading 2 8 2 5 3 2 3" xfId="15654"/>
    <cellStyle name="Heading 2 8 2 5 3 3" xfId="15655"/>
    <cellStyle name="Heading 2 8 2 5 4" xfId="15656"/>
    <cellStyle name="Heading 2 8 2 5 4 2" xfId="15657"/>
    <cellStyle name="Heading 2 8 2 5 4 2 2" xfId="15658"/>
    <cellStyle name="Heading 2 8 2 5 4 2 3" xfId="15659"/>
    <cellStyle name="Heading 2 8 2 5 4 3" xfId="15660"/>
    <cellStyle name="Heading 2 8 2 5 5" xfId="15661"/>
    <cellStyle name="Heading 2 8 2 5 5 2" xfId="15662"/>
    <cellStyle name="Heading 2 8 2 5 5 3" xfId="15663"/>
    <cellStyle name="Heading 2 8 2 5 6" xfId="15664"/>
    <cellStyle name="Heading 2 8 2 6" xfId="15665"/>
    <cellStyle name="Heading 2 8 2 6 2" xfId="15666"/>
    <cellStyle name="Heading 2 8 2 6 2 2" xfId="15667"/>
    <cellStyle name="Heading 2 8 2 6 2 2 2" xfId="15668"/>
    <cellStyle name="Heading 2 8 2 6 2 2 3" xfId="15669"/>
    <cellStyle name="Heading 2 8 2 6 2 3" xfId="15670"/>
    <cellStyle name="Heading 2 8 2 6 3" xfId="15671"/>
    <cellStyle name="Heading 2 8 2 6 3 2" xfId="15672"/>
    <cellStyle name="Heading 2 8 2 6 3 2 2" xfId="15673"/>
    <cellStyle name="Heading 2 8 2 6 3 2 3" xfId="15674"/>
    <cellStyle name="Heading 2 8 2 6 3 3" xfId="15675"/>
    <cellStyle name="Heading 2 8 2 6 4" xfId="15676"/>
    <cellStyle name="Heading 2 8 2 6 4 2" xfId="15677"/>
    <cellStyle name="Heading 2 8 2 6 4 2 2" xfId="15678"/>
    <cellStyle name="Heading 2 8 2 6 4 2 3" xfId="15679"/>
    <cellStyle name="Heading 2 8 2 6 4 3" xfId="15680"/>
    <cellStyle name="Heading 2 8 2 6 5" xfId="15681"/>
    <cellStyle name="Heading 2 8 2 6 5 2" xfId="15682"/>
    <cellStyle name="Heading 2 8 2 6 6" xfId="15683"/>
    <cellStyle name="Heading 2 8 2 6 6 2" xfId="15684"/>
    <cellStyle name="Heading 2 8 2 6 6 3" xfId="15685"/>
    <cellStyle name="Heading 2 8 2 6 7" xfId="15686"/>
    <cellStyle name="Heading 2 8 2 6 8" xfId="15687"/>
    <cellStyle name="Heading 2 8 2 7" xfId="15688"/>
    <cellStyle name="Heading 2 8 2 7 2" xfId="15689"/>
    <cellStyle name="Heading 2 8 2 7 2 2" xfId="15690"/>
    <cellStyle name="Heading 2 8 2 7 2 3" xfId="15691"/>
    <cellStyle name="Heading 2 8 2 7 3" xfId="15692"/>
    <cellStyle name="Heading 2 8 2 8" xfId="15693"/>
    <cellStyle name="Heading 2 8 2 8 2" xfId="15694"/>
    <cellStyle name="Heading 2 8 2 8 2 2" xfId="15695"/>
    <cellStyle name="Heading 2 8 2 8 2 3" xfId="15696"/>
    <cellStyle name="Heading 2 8 2 8 3" xfId="15697"/>
    <cellStyle name="Heading 2 8 2 9" xfId="15698"/>
    <cellStyle name="Heading 2 8 2 9 2" xfId="15699"/>
    <cellStyle name="Heading 2 8 2 9 2 2" xfId="15700"/>
    <cellStyle name="Heading 2 8 2 9 2 3" xfId="15701"/>
    <cellStyle name="Heading 2 8 2 9 3" xfId="15702"/>
    <cellStyle name="Heading 2 8 3" xfId="15703"/>
    <cellStyle name="Heading 2 8 3 2" xfId="15704"/>
    <cellStyle name="Heading 2 8 3 2 2" xfId="15705"/>
    <cellStyle name="Heading 2 8 3 2 2 2" xfId="15706"/>
    <cellStyle name="Heading 2 8 3 2 2 3" xfId="15707"/>
    <cellStyle name="Heading 2 8 3 2 3" xfId="15708"/>
    <cellStyle name="Heading 2 8 3 3" xfId="15709"/>
    <cellStyle name="Heading 2 8 3 3 2" xfId="15710"/>
    <cellStyle name="Heading 2 8 3 3 2 2" xfId="15711"/>
    <cellStyle name="Heading 2 8 3 3 2 3" xfId="15712"/>
    <cellStyle name="Heading 2 8 3 3 3" xfId="15713"/>
    <cellStyle name="Heading 2 8 3 4" xfId="15714"/>
    <cellStyle name="Heading 2 8 3 4 2" xfId="15715"/>
    <cellStyle name="Heading 2 8 3 4 2 2" xfId="15716"/>
    <cellStyle name="Heading 2 8 3 4 2 3" xfId="15717"/>
    <cellStyle name="Heading 2 8 3 4 3" xfId="15718"/>
    <cellStyle name="Heading 2 8 3 5" xfId="15719"/>
    <cellStyle name="Heading 2 8 3 5 2" xfId="15720"/>
    <cellStyle name="Heading 2 8 3 6" xfId="15721"/>
    <cellStyle name="Heading 2 8 3 6 2" xfId="15722"/>
    <cellStyle name="Heading 2 8 3 6 3" xfId="15723"/>
    <cellStyle name="Heading 2 8 3 7" xfId="15724"/>
    <cellStyle name="Heading 2 8 3 8" xfId="15725"/>
    <cellStyle name="Heading 2 8 4" xfId="15726"/>
    <cellStyle name="Heading 2 8 4 2" xfId="15727"/>
    <cellStyle name="Heading 2 8 4 2 2" xfId="15728"/>
    <cellStyle name="Heading 2 8 4 2 2 2" xfId="15729"/>
    <cellStyle name="Heading 2 8 4 2 2 3" xfId="15730"/>
    <cellStyle name="Heading 2 8 4 2 3" xfId="15731"/>
    <cellStyle name="Heading 2 8 4 3" xfId="15732"/>
    <cellStyle name="Heading 2 8 4 3 2" xfId="15733"/>
    <cellStyle name="Heading 2 8 4 3 2 2" xfId="15734"/>
    <cellStyle name="Heading 2 8 4 3 2 3" xfId="15735"/>
    <cellStyle name="Heading 2 8 4 3 3" xfId="15736"/>
    <cellStyle name="Heading 2 8 4 4" xfId="15737"/>
    <cellStyle name="Heading 2 8 4 4 2" xfId="15738"/>
    <cellStyle name="Heading 2 8 4 4 2 2" xfId="15739"/>
    <cellStyle name="Heading 2 8 4 4 2 3" xfId="15740"/>
    <cellStyle name="Heading 2 8 4 4 3" xfId="15741"/>
    <cellStyle name="Heading 2 8 4 5" xfId="15742"/>
    <cellStyle name="Heading 2 8 4 5 2" xfId="15743"/>
    <cellStyle name="Heading 2 8 4 6" xfId="15744"/>
    <cellStyle name="Heading 2 8 4 6 2" xfId="15745"/>
    <cellStyle name="Heading 2 8 4 6 3" xfId="15746"/>
    <cellStyle name="Heading 2 8 4 7" xfId="15747"/>
    <cellStyle name="Heading 2 8 4 8" xfId="15748"/>
    <cellStyle name="Heading 2 8 5" xfId="15749"/>
    <cellStyle name="Heading 2 8 5 2" xfId="15750"/>
    <cellStyle name="Heading 2 8 5 2 2" xfId="15751"/>
    <cellStyle name="Heading 2 8 5 2 2 2" xfId="15752"/>
    <cellStyle name="Heading 2 8 5 2 2 3" xfId="15753"/>
    <cellStyle name="Heading 2 8 5 2 3" xfId="15754"/>
    <cellStyle name="Heading 2 8 5 3" xfId="15755"/>
    <cellStyle name="Heading 2 8 5 3 2" xfId="15756"/>
    <cellStyle name="Heading 2 8 5 3 2 2" xfId="15757"/>
    <cellStyle name="Heading 2 8 5 3 2 3" xfId="15758"/>
    <cellStyle name="Heading 2 8 5 3 3" xfId="15759"/>
    <cellStyle name="Heading 2 8 5 4" xfId="15760"/>
    <cellStyle name="Heading 2 8 5 4 2" xfId="15761"/>
    <cellStyle name="Heading 2 8 5 4 2 2" xfId="15762"/>
    <cellStyle name="Heading 2 8 5 4 2 3" xfId="15763"/>
    <cellStyle name="Heading 2 8 5 4 3" xfId="15764"/>
    <cellStyle name="Heading 2 8 5 5" xfId="15765"/>
    <cellStyle name="Heading 2 8 5 5 2" xfId="15766"/>
    <cellStyle name="Heading 2 8 5 6" xfId="15767"/>
    <cellStyle name="Heading 2 8 5 6 2" xfId="15768"/>
    <cellStyle name="Heading 2 8 5 6 3" xfId="15769"/>
    <cellStyle name="Heading 2 8 5 7" xfId="15770"/>
    <cellStyle name="Heading 2 8 5 8" xfId="15771"/>
    <cellStyle name="Heading 2 8 6" xfId="15772"/>
    <cellStyle name="Heading 2 8 6 2" xfId="15773"/>
    <cellStyle name="Heading 2 8 6 3" xfId="15774"/>
    <cellStyle name="Heading 2 8 7" xfId="15775"/>
    <cellStyle name="Heading 2 9" xfId="15776"/>
    <cellStyle name="Heading 2 9 2" xfId="15777"/>
    <cellStyle name="Heading 2 9 2 10" xfId="15778"/>
    <cellStyle name="Heading 2 9 2 10 2" xfId="15779"/>
    <cellStyle name="Heading 2 9 2 10 3" xfId="15780"/>
    <cellStyle name="Heading 2 9 2 11" xfId="15781"/>
    <cellStyle name="Heading 2 9 2 12" xfId="15782"/>
    <cellStyle name="Heading 2 9 2 2" xfId="15783"/>
    <cellStyle name="Heading 2 9 2 2 2" xfId="15784"/>
    <cellStyle name="Heading 2 9 2 2 2 2" xfId="15785"/>
    <cellStyle name="Heading 2 9 2 2 2 2 2" xfId="15786"/>
    <cellStyle name="Heading 2 9 2 2 2 2 3" xfId="15787"/>
    <cellStyle name="Heading 2 9 2 2 2 3" xfId="15788"/>
    <cellStyle name="Heading 2 9 2 2 3" xfId="15789"/>
    <cellStyle name="Heading 2 9 2 2 3 2" xfId="15790"/>
    <cellStyle name="Heading 2 9 2 2 3 2 2" xfId="15791"/>
    <cellStyle name="Heading 2 9 2 2 3 2 3" xfId="15792"/>
    <cellStyle name="Heading 2 9 2 2 3 3" xfId="15793"/>
    <cellStyle name="Heading 2 9 2 2 4" xfId="15794"/>
    <cellStyle name="Heading 2 9 2 2 4 2" xfId="15795"/>
    <cellStyle name="Heading 2 9 2 2 4 2 2" xfId="15796"/>
    <cellStyle name="Heading 2 9 2 2 4 2 3" xfId="15797"/>
    <cellStyle name="Heading 2 9 2 2 4 3" xfId="15798"/>
    <cellStyle name="Heading 2 9 2 2 5" xfId="15799"/>
    <cellStyle name="Heading 2 9 2 2 5 2" xfId="15800"/>
    <cellStyle name="Heading 2 9 2 2 5 3" xfId="15801"/>
    <cellStyle name="Heading 2 9 2 2 6" xfId="15802"/>
    <cellStyle name="Heading 2 9 2 3" xfId="15803"/>
    <cellStyle name="Heading 2 9 2 3 2" xfId="15804"/>
    <cellStyle name="Heading 2 9 2 3 2 2" xfId="15805"/>
    <cellStyle name="Heading 2 9 2 3 2 2 2" xfId="15806"/>
    <cellStyle name="Heading 2 9 2 3 2 2 3" xfId="15807"/>
    <cellStyle name="Heading 2 9 2 3 2 3" xfId="15808"/>
    <cellStyle name="Heading 2 9 2 3 3" xfId="15809"/>
    <cellStyle name="Heading 2 9 2 3 3 2" xfId="15810"/>
    <cellStyle name="Heading 2 9 2 3 3 2 2" xfId="15811"/>
    <cellStyle name="Heading 2 9 2 3 3 2 3" xfId="15812"/>
    <cellStyle name="Heading 2 9 2 3 3 3" xfId="15813"/>
    <cellStyle name="Heading 2 9 2 3 4" xfId="15814"/>
    <cellStyle name="Heading 2 9 2 3 4 2" xfId="15815"/>
    <cellStyle name="Heading 2 9 2 3 4 2 2" xfId="15816"/>
    <cellStyle name="Heading 2 9 2 3 4 2 3" xfId="15817"/>
    <cellStyle name="Heading 2 9 2 3 4 3" xfId="15818"/>
    <cellStyle name="Heading 2 9 2 3 5" xfId="15819"/>
    <cellStyle name="Heading 2 9 2 3 5 2" xfId="15820"/>
    <cellStyle name="Heading 2 9 2 3 5 3" xfId="15821"/>
    <cellStyle name="Heading 2 9 2 3 6" xfId="15822"/>
    <cellStyle name="Heading 2 9 2 4" xfId="15823"/>
    <cellStyle name="Heading 2 9 2 4 2" xfId="15824"/>
    <cellStyle name="Heading 2 9 2 4 2 2" xfId="15825"/>
    <cellStyle name="Heading 2 9 2 4 2 2 2" xfId="15826"/>
    <cellStyle name="Heading 2 9 2 4 2 2 3" xfId="15827"/>
    <cellStyle name="Heading 2 9 2 4 2 3" xfId="15828"/>
    <cellStyle name="Heading 2 9 2 4 3" xfId="15829"/>
    <cellStyle name="Heading 2 9 2 4 3 2" xfId="15830"/>
    <cellStyle name="Heading 2 9 2 4 3 2 2" xfId="15831"/>
    <cellStyle name="Heading 2 9 2 4 3 2 3" xfId="15832"/>
    <cellStyle name="Heading 2 9 2 4 3 3" xfId="15833"/>
    <cellStyle name="Heading 2 9 2 4 4" xfId="15834"/>
    <cellStyle name="Heading 2 9 2 4 4 2" xfId="15835"/>
    <cellStyle name="Heading 2 9 2 4 4 2 2" xfId="15836"/>
    <cellStyle name="Heading 2 9 2 4 4 2 3" xfId="15837"/>
    <cellStyle name="Heading 2 9 2 4 4 3" xfId="15838"/>
    <cellStyle name="Heading 2 9 2 4 5" xfId="15839"/>
    <cellStyle name="Heading 2 9 2 4 5 2" xfId="15840"/>
    <cellStyle name="Heading 2 9 2 4 5 3" xfId="15841"/>
    <cellStyle name="Heading 2 9 2 4 6" xfId="15842"/>
    <cellStyle name="Heading 2 9 2 5" xfId="15843"/>
    <cellStyle name="Heading 2 9 2 5 2" xfId="15844"/>
    <cellStyle name="Heading 2 9 2 5 2 2" xfId="15845"/>
    <cellStyle name="Heading 2 9 2 5 2 2 2" xfId="15846"/>
    <cellStyle name="Heading 2 9 2 5 2 2 3" xfId="15847"/>
    <cellStyle name="Heading 2 9 2 5 2 3" xfId="15848"/>
    <cellStyle name="Heading 2 9 2 5 3" xfId="15849"/>
    <cellStyle name="Heading 2 9 2 5 3 2" xfId="15850"/>
    <cellStyle name="Heading 2 9 2 5 3 2 2" xfId="15851"/>
    <cellStyle name="Heading 2 9 2 5 3 2 3" xfId="15852"/>
    <cellStyle name="Heading 2 9 2 5 3 3" xfId="15853"/>
    <cellStyle name="Heading 2 9 2 5 4" xfId="15854"/>
    <cellStyle name="Heading 2 9 2 5 4 2" xfId="15855"/>
    <cellStyle name="Heading 2 9 2 5 4 2 2" xfId="15856"/>
    <cellStyle name="Heading 2 9 2 5 4 2 3" xfId="15857"/>
    <cellStyle name="Heading 2 9 2 5 4 3" xfId="15858"/>
    <cellStyle name="Heading 2 9 2 5 5" xfId="15859"/>
    <cellStyle name="Heading 2 9 2 5 5 2" xfId="15860"/>
    <cellStyle name="Heading 2 9 2 5 5 3" xfId="15861"/>
    <cellStyle name="Heading 2 9 2 5 6" xfId="15862"/>
    <cellStyle name="Heading 2 9 2 6" xfId="15863"/>
    <cellStyle name="Heading 2 9 2 6 2" xfId="15864"/>
    <cellStyle name="Heading 2 9 2 6 2 2" xfId="15865"/>
    <cellStyle name="Heading 2 9 2 6 2 2 2" xfId="15866"/>
    <cellStyle name="Heading 2 9 2 6 2 2 3" xfId="15867"/>
    <cellStyle name="Heading 2 9 2 6 2 3" xfId="15868"/>
    <cellStyle name="Heading 2 9 2 6 3" xfId="15869"/>
    <cellStyle name="Heading 2 9 2 6 3 2" xfId="15870"/>
    <cellStyle name="Heading 2 9 2 6 3 2 2" xfId="15871"/>
    <cellStyle name="Heading 2 9 2 6 3 2 3" xfId="15872"/>
    <cellStyle name="Heading 2 9 2 6 3 3" xfId="15873"/>
    <cellStyle name="Heading 2 9 2 6 4" xfId="15874"/>
    <cellStyle name="Heading 2 9 2 6 4 2" xfId="15875"/>
    <cellStyle name="Heading 2 9 2 6 4 2 2" xfId="15876"/>
    <cellStyle name="Heading 2 9 2 6 4 2 3" xfId="15877"/>
    <cellStyle name="Heading 2 9 2 6 4 3" xfId="15878"/>
    <cellStyle name="Heading 2 9 2 6 5" xfId="15879"/>
    <cellStyle name="Heading 2 9 2 6 5 2" xfId="15880"/>
    <cellStyle name="Heading 2 9 2 6 6" xfId="15881"/>
    <cellStyle name="Heading 2 9 2 6 6 2" xfId="15882"/>
    <cellStyle name="Heading 2 9 2 6 6 3" xfId="15883"/>
    <cellStyle name="Heading 2 9 2 6 7" xfId="15884"/>
    <cellStyle name="Heading 2 9 2 6 8" xfId="15885"/>
    <cellStyle name="Heading 2 9 2 7" xfId="15886"/>
    <cellStyle name="Heading 2 9 2 7 2" xfId="15887"/>
    <cellStyle name="Heading 2 9 2 7 2 2" xfId="15888"/>
    <cellStyle name="Heading 2 9 2 7 2 3" xfId="15889"/>
    <cellStyle name="Heading 2 9 2 7 3" xfId="15890"/>
    <cellStyle name="Heading 2 9 2 8" xfId="15891"/>
    <cellStyle name="Heading 2 9 2 8 2" xfId="15892"/>
    <cellStyle name="Heading 2 9 2 8 2 2" xfId="15893"/>
    <cellStyle name="Heading 2 9 2 8 2 3" xfId="15894"/>
    <cellStyle name="Heading 2 9 2 8 3" xfId="15895"/>
    <cellStyle name="Heading 2 9 2 9" xfId="15896"/>
    <cellStyle name="Heading 2 9 2 9 2" xfId="15897"/>
    <cellStyle name="Heading 2 9 2 9 2 2" xfId="15898"/>
    <cellStyle name="Heading 2 9 2 9 2 3" xfId="15899"/>
    <cellStyle name="Heading 2 9 2 9 3" xfId="15900"/>
    <cellStyle name="Heading 2 9 3" xfId="15901"/>
    <cellStyle name="Heading 2 9 3 2" xfId="15902"/>
    <cellStyle name="Heading 2 9 3 2 2" xfId="15903"/>
    <cellStyle name="Heading 2 9 3 2 2 2" xfId="15904"/>
    <cellStyle name="Heading 2 9 3 2 2 3" xfId="15905"/>
    <cellStyle name="Heading 2 9 3 2 3" xfId="15906"/>
    <cellStyle name="Heading 2 9 3 3" xfId="15907"/>
    <cellStyle name="Heading 2 9 3 3 2" xfId="15908"/>
    <cellStyle name="Heading 2 9 3 3 2 2" xfId="15909"/>
    <cellStyle name="Heading 2 9 3 3 2 3" xfId="15910"/>
    <cellStyle name="Heading 2 9 3 3 3" xfId="15911"/>
    <cellStyle name="Heading 2 9 3 4" xfId="15912"/>
    <cellStyle name="Heading 2 9 3 4 2" xfId="15913"/>
    <cellStyle name="Heading 2 9 3 4 2 2" xfId="15914"/>
    <cellStyle name="Heading 2 9 3 4 2 3" xfId="15915"/>
    <cellStyle name="Heading 2 9 3 4 3" xfId="15916"/>
    <cellStyle name="Heading 2 9 3 5" xfId="15917"/>
    <cellStyle name="Heading 2 9 3 5 2" xfId="15918"/>
    <cellStyle name="Heading 2 9 3 6" xfId="15919"/>
    <cellStyle name="Heading 2 9 3 6 2" xfId="15920"/>
    <cellStyle name="Heading 2 9 3 6 3" xfId="15921"/>
    <cellStyle name="Heading 2 9 3 7" xfId="15922"/>
    <cellStyle name="Heading 2 9 3 8" xfId="15923"/>
    <cellStyle name="Heading 2 9 4" xfId="15924"/>
    <cellStyle name="Heading 2 9 4 2" xfId="15925"/>
    <cellStyle name="Heading 2 9 4 2 2" xfId="15926"/>
    <cellStyle name="Heading 2 9 4 2 2 2" xfId="15927"/>
    <cellStyle name="Heading 2 9 4 2 2 3" xfId="15928"/>
    <cellStyle name="Heading 2 9 4 2 3" xfId="15929"/>
    <cellStyle name="Heading 2 9 4 3" xfId="15930"/>
    <cellStyle name="Heading 2 9 4 3 2" xfId="15931"/>
    <cellStyle name="Heading 2 9 4 3 2 2" xfId="15932"/>
    <cellStyle name="Heading 2 9 4 3 2 3" xfId="15933"/>
    <cellStyle name="Heading 2 9 4 3 3" xfId="15934"/>
    <cellStyle name="Heading 2 9 4 4" xfId="15935"/>
    <cellStyle name="Heading 2 9 4 4 2" xfId="15936"/>
    <cellStyle name="Heading 2 9 4 4 2 2" xfId="15937"/>
    <cellStyle name="Heading 2 9 4 4 2 3" xfId="15938"/>
    <cellStyle name="Heading 2 9 4 4 3" xfId="15939"/>
    <cellStyle name="Heading 2 9 4 5" xfId="15940"/>
    <cellStyle name="Heading 2 9 4 5 2" xfId="15941"/>
    <cellStyle name="Heading 2 9 4 6" xfId="15942"/>
    <cellStyle name="Heading 2 9 4 6 2" xfId="15943"/>
    <cellStyle name="Heading 2 9 4 6 3" xfId="15944"/>
    <cellStyle name="Heading 2 9 4 7" xfId="15945"/>
    <cellStyle name="Heading 2 9 4 8" xfId="15946"/>
    <cellStyle name="Heading 2 9 5" xfId="15947"/>
    <cellStyle name="Heading 2 9 5 2" xfId="15948"/>
    <cellStyle name="Heading 2 9 5 2 2" xfId="15949"/>
    <cellStyle name="Heading 2 9 5 2 2 2" xfId="15950"/>
    <cellStyle name="Heading 2 9 5 2 2 3" xfId="15951"/>
    <cellStyle name="Heading 2 9 5 2 3" xfId="15952"/>
    <cellStyle name="Heading 2 9 5 3" xfId="15953"/>
    <cellStyle name="Heading 2 9 5 3 2" xfId="15954"/>
    <cellStyle name="Heading 2 9 5 3 2 2" xfId="15955"/>
    <cellStyle name="Heading 2 9 5 3 2 3" xfId="15956"/>
    <cellStyle name="Heading 2 9 5 3 3" xfId="15957"/>
    <cellStyle name="Heading 2 9 5 4" xfId="15958"/>
    <cellStyle name="Heading 2 9 5 4 2" xfId="15959"/>
    <cellStyle name="Heading 2 9 5 4 2 2" xfId="15960"/>
    <cellStyle name="Heading 2 9 5 4 2 3" xfId="15961"/>
    <cellStyle name="Heading 2 9 5 4 3" xfId="15962"/>
    <cellStyle name="Heading 2 9 5 5" xfId="15963"/>
    <cellStyle name="Heading 2 9 5 5 2" xfId="15964"/>
    <cellStyle name="Heading 2 9 5 6" xfId="15965"/>
    <cellStyle name="Heading 2 9 5 6 2" xfId="15966"/>
    <cellStyle name="Heading 2 9 5 6 3" xfId="15967"/>
    <cellStyle name="Heading 2 9 5 7" xfId="15968"/>
    <cellStyle name="Heading 2 9 5 8" xfId="15969"/>
    <cellStyle name="Heading 2 9 6" xfId="15970"/>
    <cellStyle name="Heading 2 9 6 2" xfId="15971"/>
    <cellStyle name="Heading 2 9 6 3" xfId="15972"/>
    <cellStyle name="Heading 2 9 7" xfId="15973"/>
    <cellStyle name="Heading 3 10" xfId="15974"/>
    <cellStyle name="Heading 3 10 2" xfId="15975"/>
    <cellStyle name="Heading 3 11" xfId="15976"/>
    <cellStyle name="Heading 3 11 2" xfId="15977"/>
    <cellStyle name="Heading 3 12" xfId="15978"/>
    <cellStyle name="Heading 3 12 2" xfId="15979"/>
    <cellStyle name="Heading 3 13" xfId="15980"/>
    <cellStyle name="Heading 3 13 2" xfId="15981"/>
    <cellStyle name="Heading 3 14" xfId="15982"/>
    <cellStyle name="Heading 3 14 2" xfId="15983"/>
    <cellStyle name="Heading 3 15" xfId="15984"/>
    <cellStyle name="Heading 3 15 2" xfId="15985"/>
    <cellStyle name="Heading 3 16" xfId="15986"/>
    <cellStyle name="Heading 3 16 2" xfId="15987"/>
    <cellStyle name="Heading 3 17" xfId="15988"/>
    <cellStyle name="Heading 3 18" xfId="15989"/>
    <cellStyle name="Heading 3 19" xfId="15990"/>
    <cellStyle name="Heading 3 2" xfId="15991"/>
    <cellStyle name="Heading 3 2 10" xfId="15992"/>
    <cellStyle name="Heading 3 2 11" xfId="15993"/>
    <cellStyle name="Heading 3 2 12" xfId="15994"/>
    <cellStyle name="Heading 3 2 13" xfId="15995"/>
    <cellStyle name="Heading 3 2 14" xfId="15996"/>
    <cellStyle name="Heading 3 2 2" xfId="15997"/>
    <cellStyle name="Heading 3 2 2 2" xfId="15998"/>
    <cellStyle name="Heading 3 2 2 3" xfId="15999"/>
    <cellStyle name="Heading 3 2 2 4" xfId="16000"/>
    <cellStyle name="Heading 3 2 2 5" xfId="16001"/>
    <cellStyle name="Heading 3 2 2 6" xfId="16002"/>
    <cellStyle name="Heading 3 2 2 7" xfId="16003"/>
    <cellStyle name="Heading 3 2 2 8" xfId="16004"/>
    <cellStyle name="Heading 3 2 3" xfId="16005"/>
    <cellStyle name="Heading 3 2 4" xfId="16006"/>
    <cellStyle name="Heading 3 2 5" xfId="16007"/>
    <cellStyle name="Heading 3 2 6" xfId="16008"/>
    <cellStyle name="Heading 3 2 7" xfId="16009"/>
    <cellStyle name="Heading 3 2 8" xfId="16010"/>
    <cellStyle name="Heading 3 2 9" xfId="16011"/>
    <cellStyle name="Heading 3 20" xfId="16012"/>
    <cellStyle name="Heading 3 21" xfId="16013"/>
    <cellStyle name="Heading 3 22" xfId="16014"/>
    <cellStyle name="Heading 3 23" xfId="16015"/>
    <cellStyle name="Heading 3 24" xfId="16016"/>
    <cellStyle name="Heading 3 25" xfId="16017"/>
    <cellStyle name="Heading 3 26" xfId="16018"/>
    <cellStyle name="Heading 3 27" xfId="16019"/>
    <cellStyle name="Heading 3 28" xfId="16020"/>
    <cellStyle name="Heading 3 3" xfId="16021"/>
    <cellStyle name="Heading 3 3 2" xfId="16022"/>
    <cellStyle name="Heading 3 3 2 2" xfId="16023"/>
    <cellStyle name="Heading 3 3 2 3" xfId="16024"/>
    <cellStyle name="Heading 3 3 2 4" xfId="16025"/>
    <cellStyle name="Heading 3 3 2 5" xfId="16026"/>
    <cellStyle name="Heading 3 3 2 6" xfId="16027"/>
    <cellStyle name="Heading 3 3 2 7" xfId="16028"/>
    <cellStyle name="Heading 3 3 2 8" xfId="16029"/>
    <cellStyle name="Heading 3 3 3" xfId="16030"/>
    <cellStyle name="Heading 3 3 4" xfId="16031"/>
    <cellStyle name="Heading 3 3 5" xfId="16032"/>
    <cellStyle name="Heading 3 3 6" xfId="16033"/>
    <cellStyle name="Heading 3 3 7" xfId="16034"/>
    <cellStyle name="Heading 3 3 8" xfId="16035"/>
    <cellStyle name="Heading 3 3 9" xfId="16036"/>
    <cellStyle name="Heading 3 4" xfId="16037"/>
    <cellStyle name="Heading 3 4 2" xfId="16038"/>
    <cellStyle name="Heading 3 4 3" xfId="16039"/>
    <cellStyle name="Heading 3 4 4" xfId="16040"/>
    <cellStyle name="Heading 3 4 5" xfId="16041"/>
    <cellStyle name="Heading 3 4 6" xfId="16042"/>
    <cellStyle name="Heading 3 4 7" xfId="16043"/>
    <cellStyle name="Heading 3 4 8" xfId="16044"/>
    <cellStyle name="Heading 3 4 9" xfId="16045"/>
    <cellStyle name="Heading 3 5" xfId="16046"/>
    <cellStyle name="Heading 3 5 2" xfId="16047"/>
    <cellStyle name="Heading 3 5 3" xfId="16048"/>
    <cellStyle name="Heading 3 5 4" xfId="16049"/>
    <cellStyle name="Heading 3 5 5" xfId="16050"/>
    <cellStyle name="Heading 3 5 6" xfId="16051"/>
    <cellStyle name="Heading 3 5 7" xfId="16052"/>
    <cellStyle name="Heading 3 5 8" xfId="16053"/>
    <cellStyle name="Heading 3 5 9" xfId="16054"/>
    <cellStyle name="Heading 3 6" xfId="16055"/>
    <cellStyle name="Heading 3 6 2" xfId="16056"/>
    <cellStyle name="Heading 3 6 3" xfId="16057"/>
    <cellStyle name="Heading 3 6 4" xfId="16058"/>
    <cellStyle name="Heading 3 6 5" xfId="16059"/>
    <cellStyle name="Heading 3 6 6" xfId="16060"/>
    <cellStyle name="Heading 3 6 7" xfId="16061"/>
    <cellStyle name="Heading 3 6 8" xfId="16062"/>
    <cellStyle name="Heading 3 6 9" xfId="16063"/>
    <cellStyle name="Heading 3 7" xfId="16064"/>
    <cellStyle name="Heading 3 7 2" xfId="16065"/>
    <cellStyle name="Heading 3 7 3" xfId="16066"/>
    <cellStyle name="Heading 3 7 4" xfId="16067"/>
    <cellStyle name="Heading 3 7 5" xfId="16068"/>
    <cellStyle name="Heading 3 7 6" xfId="16069"/>
    <cellStyle name="Heading 3 7 7" xfId="16070"/>
    <cellStyle name="Heading 3 7 8" xfId="16071"/>
    <cellStyle name="Heading 3 7 9" xfId="16072"/>
    <cellStyle name="Heading 3 8" xfId="16073"/>
    <cellStyle name="Heading 3 8 2" xfId="16074"/>
    <cellStyle name="Heading 3 9" xfId="16075"/>
    <cellStyle name="Heading 3 9 2" xfId="16076"/>
    <cellStyle name="Heading 4 10" xfId="16077"/>
    <cellStyle name="Heading 4 10 2" xfId="16078"/>
    <cellStyle name="Heading 4 11" xfId="16079"/>
    <cellStyle name="Heading 4 11 2" xfId="16080"/>
    <cellStyle name="Heading 4 12" xfId="16081"/>
    <cellStyle name="Heading 4 12 2" xfId="16082"/>
    <cellStyle name="Heading 4 13" xfId="16083"/>
    <cellStyle name="Heading 4 13 2" xfId="16084"/>
    <cellStyle name="Heading 4 14" xfId="16085"/>
    <cellStyle name="Heading 4 14 2" xfId="16086"/>
    <cellStyle name="Heading 4 15" xfId="16087"/>
    <cellStyle name="Heading 4 15 2" xfId="16088"/>
    <cellStyle name="Heading 4 16" xfId="16089"/>
    <cellStyle name="Heading 4 16 2" xfId="16090"/>
    <cellStyle name="Heading 4 17" xfId="16091"/>
    <cellStyle name="Heading 4 18" xfId="16092"/>
    <cellStyle name="Heading 4 19" xfId="16093"/>
    <cellStyle name="Heading 4 2" xfId="16094"/>
    <cellStyle name="Heading 4 2 10" xfId="16095"/>
    <cellStyle name="Heading 4 2 11" xfId="16096"/>
    <cellStyle name="Heading 4 2 12" xfId="16097"/>
    <cellStyle name="Heading 4 2 13" xfId="16098"/>
    <cellStyle name="Heading 4 2 14" xfId="16099"/>
    <cellStyle name="Heading 4 2 2" xfId="16100"/>
    <cellStyle name="Heading 4 2 2 2" xfId="16101"/>
    <cellStyle name="Heading 4 2 2 3" xfId="16102"/>
    <cellStyle name="Heading 4 2 2 4" xfId="16103"/>
    <cellStyle name="Heading 4 2 2 5" xfId="16104"/>
    <cellStyle name="Heading 4 2 2 6" xfId="16105"/>
    <cellStyle name="Heading 4 2 2 7" xfId="16106"/>
    <cellStyle name="Heading 4 2 2 8" xfId="16107"/>
    <cellStyle name="Heading 4 2 3" xfId="16108"/>
    <cellStyle name="Heading 4 2 4" xfId="16109"/>
    <cellStyle name="Heading 4 2 5" xfId="16110"/>
    <cellStyle name="Heading 4 2 6" xfId="16111"/>
    <cellStyle name="Heading 4 2 7" xfId="16112"/>
    <cellStyle name="Heading 4 2 8" xfId="16113"/>
    <cellStyle name="Heading 4 2 9" xfId="16114"/>
    <cellStyle name="Heading 4 20" xfId="16115"/>
    <cellStyle name="Heading 4 21" xfId="16116"/>
    <cellStyle name="Heading 4 22" xfId="16117"/>
    <cellStyle name="Heading 4 23" xfId="16118"/>
    <cellStyle name="Heading 4 24" xfId="16119"/>
    <cellStyle name="Heading 4 25" xfId="16120"/>
    <cellStyle name="Heading 4 26" xfId="16121"/>
    <cellStyle name="Heading 4 27" xfId="16122"/>
    <cellStyle name="Heading 4 28" xfId="16123"/>
    <cellStyle name="Heading 4 3" xfId="16124"/>
    <cellStyle name="Heading 4 3 2" xfId="16125"/>
    <cellStyle name="Heading 4 3 2 2" xfId="16126"/>
    <cellStyle name="Heading 4 3 2 3" xfId="16127"/>
    <cellStyle name="Heading 4 3 2 4" xfId="16128"/>
    <cellStyle name="Heading 4 3 2 5" xfId="16129"/>
    <cellStyle name="Heading 4 3 2 6" xfId="16130"/>
    <cellStyle name="Heading 4 3 2 7" xfId="16131"/>
    <cellStyle name="Heading 4 3 2 8" xfId="16132"/>
    <cellStyle name="Heading 4 3 3" xfId="16133"/>
    <cellStyle name="Heading 4 3 4" xfId="16134"/>
    <cellStyle name="Heading 4 3 5" xfId="16135"/>
    <cellStyle name="Heading 4 3 6" xfId="16136"/>
    <cellStyle name="Heading 4 3 7" xfId="16137"/>
    <cellStyle name="Heading 4 3 8" xfId="16138"/>
    <cellStyle name="Heading 4 3 9" xfId="16139"/>
    <cellStyle name="Heading 4 4" xfId="16140"/>
    <cellStyle name="Heading 4 4 2" xfId="16141"/>
    <cellStyle name="Heading 4 4 3" xfId="16142"/>
    <cellStyle name="Heading 4 4 4" xfId="16143"/>
    <cellStyle name="Heading 4 4 5" xfId="16144"/>
    <cellStyle name="Heading 4 4 6" xfId="16145"/>
    <cellStyle name="Heading 4 4 7" xfId="16146"/>
    <cellStyle name="Heading 4 4 8" xfId="16147"/>
    <cellStyle name="Heading 4 4 9" xfId="16148"/>
    <cellStyle name="Heading 4 5" xfId="16149"/>
    <cellStyle name="Heading 4 5 2" xfId="16150"/>
    <cellStyle name="Heading 4 5 3" xfId="16151"/>
    <cellStyle name="Heading 4 5 4" xfId="16152"/>
    <cellStyle name="Heading 4 5 5" xfId="16153"/>
    <cellStyle name="Heading 4 5 6" xfId="16154"/>
    <cellStyle name="Heading 4 5 7" xfId="16155"/>
    <cellStyle name="Heading 4 5 8" xfId="16156"/>
    <cellStyle name="Heading 4 5 9" xfId="16157"/>
    <cellStyle name="Heading 4 6" xfId="16158"/>
    <cellStyle name="Heading 4 6 2" xfId="16159"/>
    <cellStyle name="Heading 4 6 3" xfId="16160"/>
    <cellStyle name="Heading 4 6 4" xfId="16161"/>
    <cellStyle name="Heading 4 6 5" xfId="16162"/>
    <cellStyle name="Heading 4 6 6" xfId="16163"/>
    <cellStyle name="Heading 4 6 7" xfId="16164"/>
    <cellStyle name="Heading 4 6 8" xfId="16165"/>
    <cellStyle name="Heading 4 6 9" xfId="16166"/>
    <cellStyle name="Heading 4 7" xfId="16167"/>
    <cellStyle name="Heading 4 7 2" xfId="16168"/>
    <cellStyle name="Heading 4 7 3" xfId="16169"/>
    <cellStyle name="Heading 4 7 4" xfId="16170"/>
    <cellStyle name="Heading 4 7 5" xfId="16171"/>
    <cellStyle name="Heading 4 7 6" xfId="16172"/>
    <cellStyle name="Heading 4 7 7" xfId="16173"/>
    <cellStyle name="Heading 4 7 8" xfId="16174"/>
    <cellStyle name="Heading 4 7 9" xfId="16175"/>
    <cellStyle name="Heading 4 8" xfId="16176"/>
    <cellStyle name="Heading 4 8 2" xfId="16177"/>
    <cellStyle name="Heading 4 9" xfId="16178"/>
    <cellStyle name="Heading 4 9 2" xfId="16179"/>
    <cellStyle name="Hyperlink" xfId="3" builtinId="8"/>
    <cellStyle name="Hyperlink 2" xfId="16180"/>
    <cellStyle name="Input 10" xfId="16181"/>
    <cellStyle name="Input 10 2" xfId="16182"/>
    <cellStyle name="Input 11" xfId="16183"/>
    <cellStyle name="Input 11 2" xfId="16184"/>
    <cellStyle name="Input 12" xfId="16185"/>
    <cellStyle name="Input 12 2" xfId="16186"/>
    <cellStyle name="Input 13" xfId="16187"/>
    <cellStyle name="Input 13 2" xfId="16188"/>
    <cellStyle name="Input 14" xfId="16189"/>
    <cellStyle name="Input 14 2" xfId="16190"/>
    <cellStyle name="Input 15" xfId="16191"/>
    <cellStyle name="Input 15 2" xfId="16192"/>
    <cellStyle name="Input 16" xfId="16193"/>
    <cellStyle name="Input 16 2" xfId="16194"/>
    <cellStyle name="Input 17" xfId="16195"/>
    <cellStyle name="Input 18" xfId="16196"/>
    <cellStyle name="Input 19" xfId="16197"/>
    <cellStyle name="Input 2" xfId="16198"/>
    <cellStyle name="Input 2 10" xfId="16199"/>
    <cellStyle name="Input 2 11" xfId="16200"/>
    <cellStyle name="Input 2 12" xfId="16201"/>
    <cellStyle name="Input 2 13" xfId="16202"/>
    <cellStyle name="Input 2 14" xfId="16203"/>
    <cellStyle name="Input 2 2" xfId="16204"/>
    <cellStyle name="Input 2 2 2" xfId="16205"/>
    <cellStyle name="Input 2 2 3" xfId="16206"/>
    <cellStyle name="Input 2 2 4" xfId="16207"/>
    <cellStyle name="Input 2 2 5" xfId="16208"/>
    <cellStyle name="Input 2 2 6" xfId="16209"/>
    <cellStyle name="Input 2 2 7" xfId="16210"/>
    <cellStyle name="Input 2 2 8" xfId="16211"/>
    <cellStyle name="Input 2 3" xfId="16212"/>
    <cellStyle name="Input 2 4" xfId="16213"/>
    <cellStyle name="Input 2 5" xfId="16214"/>
    <cellStyle name="Input 2 6" xfId="16215"/>
    <cellStyle name="Input 2 7" xfId="16216"/>
    <cellStyle name="Input 2 8" xfId="16217"/>
    <cellStyle name="Input 2 9" xfId="16218"/>
    <cellStyle name="Input 20" xfId="16219"/>
    <cellStyle name="Input 21" xfId="16220"/>
    <cellStyle name="Input 22" xfId="16221"/>
    <cellStyle name="Input 23" xfId="16222"/>
    <cellStyle name="Input 24" xfId="16223"/>
    <cellStyle name="Input 25" xfId="16224"/>
    <cellStyle name="Input 26" xfId="16225"/>
    <cellStyle name="Input 27" xfId="16226"/>
    <cellStyle name="Input 28" xfId="16227"/>
    <cellStyle name="Input 3" xfId="16228"/>
    <cellStyle name="Input 3 2" xfId="16229"/>
    <cellStyle name="Input 3 2 2" xfId="16230"/>
    <cellStyle name="Input 3 2 3" xfId="16231"/>
    <cellStyle name="Input 3 2 4" xfId="16232"/>
    <cellStyle name="Input 3 2 5" xfId="16233"/>
    <cellStyle name="Input 3 2 6" xfId="16234"/>
    <cellStyle name="Input 3 2 7" xfId="16235"/>
    <cellStyle name="Input 3 2 8" xfId="16236"/>
    <cellStyle name="Input 3 3" xfId="16237"/>
    <cellStyle name="Input 3 4" xfId="16238"/>
    <cellStyle name="Input 3 5" xfId="16239"/>
    <cellStyle name="Input 3 6" xfId="16240"/>
    <cellStyle name="Input 3 7" xfId="16241"/>
    <cellStyle name="Input 3 8" xfId="16242"/>
    <cellStyle name="Input 3 9" xfId="16243"/>
    <cellStyle name="Input 4" xfId="16244"/>
    <cellStyle name="Input 4 2" xfId="16245"/>
    <cellStyle name="Input 4 3" xfId="16246"/>
    <cellStyle name="Input 4 4" xfId="16247"/>
    <cellStyle name="Input 4 5" xfId="16248"/>
    <cellStyle name="Input 4 6" xfId="16249"/>
    <cellStyle name="Input 4 7" xfId="16250"/>
    <cellStyle name="Input 4 8" xfId="16251"/>
    <cellStyle name="Input 4 9" xfId="16252"/>
    <cellStyle name="Input 5" xfId="16253"/>
    <cellStyle name="Input 5 2" xfId="16254"/>
    <cellStyle name="Input 5 3" xfId="16255"/>
    <cellStyle name="Input 5 4" xfId="16256"/>
    <cellStyle name="Input 5 5" xfId="16257"/>
    <cellStyle name="Input 5 6" xfId="16258"/>
    <cellStyle name="Input 5 7" xfId="16259"/>
    <cellStyle name="Input 5 8" xfId="16260"/>
    <cellStyle name="Input 5 9" xfId="16261"/>
    <cellStyle name="Input 6" xfId="16262"/>
    <cellStyle name="Input 6 2" xfId="16263"/>
    <cellStyle name="Input 6 3" xfId="16264"/>
    <cellStyle name="Input 6 4" xfId="16265"/>
    <cellStyle name="Input 6 5" xfId="16266"/>
    <cellStyle name="Input 6 6" xfId="16267"/>
    <cellStyle name="Input 6 7" xfId="16268"/>
    <cellStyle name="Input 6 8" xfId="16269"/>
    <cellStyle name="Input 6 9" xfId="16270"/>
    <cellStyle name="Input 7" xfId="16271"/>
    <cellStyle name="Input 7 2" xfId="16272"/>
    <cellStyle name="Input 7 3" xfId="16273"/>
    <cellStyle name="Input 7 4" xfId="16274"/>
    <cellStyle name="Input 7 5" xfId="16275"/>
    <cellStyle name="Input 7 6" xfId="16276"/>
    <cellStyle name="Input 7 7" xfId="16277"/>
    <cellStyle name="Input 7 8" xfId="16278"/>
    <cellStyle name="Input 7 9" xfId="16279"/>
    <cellStyle name="Input 8" xfId="16280"/>
    <cellStyle name="Input 8 2" xfId="16281"/>
    <cellStyle name="Input 9" xfId="16282"/>
    <cellStyle name="Input 9 2" xfId="16283"/>
    <cellStyle name="Linked Cell 10" xfId="16284"/>
    <cellStyle name="Linked Cell 10 2" xfId="16285"/>
    <cellStyle name="Linked Cell 11" xfId="16286"/>
    <cellStyle name="Linked Cell 11 2" xfId="16287"/>
    <cellStyle name="Linked Cell 12" xfId="16288"/>
    <cellStyle name="Linked Cell 12 2" xfId="16289"/>
    <cellStyle name="Linked Cell 13" xfId="16290"/>
    <cellStyle name="Linked Cell 13 2" xfId="16291"/>
    <cellStyle name="Linked Cell 14" xfId="16292"/>
    <cellStyle name="Linked Cell 14 2" xfId="16293"/>
    <cellStyle name="Linked Cell 15" xfId="16294"/>
    <cellStyle name="Linked Cell 15 2" xfId="16295"/>
    <cellStyle name="Linked Cell 16" xfId="16296"/>
    <cellStyle name="Linked Cell 16 2" xfId="16297"/>
    <cellStyle name="Linked Cell 17" xfId="16298"/>
    <cellStyle name="Linked Cell 18" xfId="16299"/>
    <cellStyle name="Linked Cell 19" xfId="16300"/>
    <cellStyle name="Linked Cell 2" xfId="16301"/>
    <cellStyle name="Linked Cell 2 10" xfId="16302"/>
    <cellStyle name="Linked Cell 2 11" xfId="16303"/>
    <cellStyle name="Linked Cell 2 12" xfId="16304"/>
    <cellStyle name="Linked Cell 2 13" xfId="16305"/>
    <cellStyle name="Linked Cell 2 14" xfId="16306"/>
    <cellStyle name="Linked Cell 2 2" xfId="16307"/>
    <cellStyle name="Linked Cell 2 2 2" xfId="16308"/>
    <cellStyle name="Linked Cell 2 2 3" xfId="16309"/>
    <cellStyle name="Linked Cell 2 2 4" xfId="16310"/>
    <cellStyle name="Linked Cell 2 2 5" xfId="16311"/>
    <cellStyle name="Linked Cell 2 2 6" xfId="16312"/>
    <cellStyle name="Linked Cell 2 2 7" xfId="16313"/>
    <cellStyle name="Linked Cell 2 3" xfId="16314"/>
    <cellStyle name="Linked Cell 2 4" xfId="16315"/>
    <cellStyle name="Linked Cell 2 5" xfId="16316"/>
    <cellStyle name="Linked Cell 2 6" xfId="16317"/>
    <cellStyle name="Linked Cell 2 7" xfId="16318"/>
    <cellStyle name="Linked Cell 2 8" xfId="16319"/>
    <cellStyle name="Linked Cell 2 9" xfId="16320"/>
    <cellStyle name="Linked Cell 20" xfId="16321"/>
    <cellStyle name="Linked Cell 21" xfId="16322"/>
    <cellStyle name="Linked Cell 22" xfId="16323"/>
    <cellStyle name="Linked Cell 23" xfId="16324"/>
    <cellStyle name="Linked Cell 24" xfId="16325"/>
    <cellStyle name="Linked Cell 25" xfId="16326"/>
    <cellStyle name="Linked Cell 26" xfId="16327"/>
    <cellStyle name="Linked Cell 27" xfId="16328"/>
    <cellStyle name="Linked Cell 28" xfId="16329"/>
    <cellStyle name="Linked Cell 3" xfId="16330"/>
    <cellStyle name="Linked Cell 3 2" xfId="16331"/>
    <cellStyle name="Linked Cell 4" xfId="16332"/>
    <cellStyle name="Linked Cell 4 2" xfId="16333"/>
    <cellStyle name="Linked Cell 5" xfId="16334"/>
    <cellStyle name="Linked Cell 5 2" xfId="16335"/>
    <cellStyle name="Linked Cell 6" xfId="16336"/>
    <cellStyle name="Linked Cell 6 2" xfId="16337"/>
    <cellStyle name="Linked Cell 7" xfId="16338"/>
    <cellStyle name="Linked Cell 7 2" xfId="16339"/>
    <cellStyle name="Linked Cell 8" xfId="16340"/>
    <cellStyle name="Linked Cell 8 2" xfId="16341"/>
    <cellStyle name="Linked Cell 9" xfId="16342"/>
    <cellStyle name="Linked Cell 9 2" xfId="16343"/>
    <cellStyle name="Neutral 10" xfId="16344"/>
    <cellStyle name="Neutral 10 2" xfId="16345"/>
    <cellStyle name="Neutral 11" xfId="16346"/>
    <cellStyle name="Neutral 11 2" xfId="16347"/>
    <cellStyle name="Neutral 12" xfId="16348"/>
    <cellStyle name="Neutral 12 2" xfId="16349"/>
    <cellStyle name="Neutral 13" xfId="16350"/>
    <cellStyle name="Neutral 13 2" xfId="16351"/>
    <cellStyle name="Neutral 14" xfId="16352"/>
    <cellStyle name="Neutral 14 2" xfId="16353"/>
    <cellStyle name="Neutral 15" xfId="16354"/>
    <cellStyle name="Neutral 15 2" xfId="16355"/>
    <cellStyle name="Neutral 16" xfId="16356"/>
    <cellStyle name="Neutral 16 2" xfId="16357"/>
    <cellStyle name="Neutral 17" xfId="16358"/>
    <cellStyle name="Neutral 18" xfId="16359"/>
    <cellStyle name="Neutral 19" xfId="16360"/>
    <cellStyle name="Neutral 2" xfId="16361"/>
    <cellStyle name="Neutral 2 10" xfId="16362"/>
    <cellStyle name="Neutral 2 11" xfId="16363"/>
    <cellStyle name="Neutral 2 12" xfId="16364"/>
    <cellStyle name="Neutral 2 13" xfId="16365"/>
    <cellStyle name="Neutral 2 14" xfId="16366"/>
    <cellStyle name="Neutral 2 2" xfId="16367"/>
    <cellStyle name="Neutral 2 2 2" xfId="16368"/>
    <cellStyle name="Neutral 2 2 3" xfId="16369"/>
    <cellStyle name="Neutral 2 2 4" xfId="16370"/>
    <cellStyle name="Neutral 2 2 5" xfId="16371"/>
    <cellStyle name="Neutral 2 2 6" xfId="16372"/>
    <cellStyle name="Neutral 2 2 7" xfId="16373"/>
    <cellStyle name="Neutral 2 3" xfId="16374"/>
    <cellStyle name="Neutral 2 4" xfId="16375"/>
    <cellStyle name="Neutral 2 5" xfId="16376"/>
    <cellStyle name="Neutral 2 6" xfId="16377"/>
    <cellStyle name="Neutral 2 7" xfId="16378"/>
    <cellStyle name="Neutral 2 8" xfId="16379"/>
    <cellStyle name="Neutral 2 9" xfId="16380"/>
    <cellStyle name="Neutral 20" xfId="16381"/>
    <cellStyle name="Neutral 21" xfId="16382"/>
    <cellStyle name="Neutral 22" xfId="16383"/>
    <cellStyle name="Neutral 23" xfId="16384"/>
    <cellStyle name="Neutral 24" xfId="16385"/>
    <cellStyle name="Neutral 25" xfId="16386"/>
    <cellStyle name="Neutral 26" xfId="16387"/>
    <cellStyle name="Neutral 27" xfId="16388"/>
    <cellStyle name="Neutral 28" xfId="16389"/>
    <cellStyle name="Neutral 3" xfId="16390"/>
    <cellStyle name="Neutral 3 2" xfId="16391"/>
    <cellStyle name="Neutral 4" xfId="16392"/>
    <cellStyle name="Neutral 4 2" xfId="16393"/>
    <cellStyle name="Neutral 5" xfId="16394"/>
    <cellStyle name="Neutral 5 2" xfId="16395"/>
    <cellStyle name="Neutral 6" xfId="16396"/>
    <cellStyle name="Neutral 6 2" xfId="16397"/>
    <cellStyle name="Neutral 7" xfId="16398"/>
    <cellStyle name="Neutral 7 2" xfId="16399"/>
    <cellStyle name="Neutral 8" xfId="16400"/>
    <cellStyle name="Neutral 8 2" xfId="16401"/>
    <cellStyle name="Neutral 9" xfId="16402"/>
    <cellStyle name="Neutral 9 2" xfId="16403"/>
    <cellStyle name="Normal" xfId="0" builtinId="0"/>
    <cellStyle name="Normal 10" xfId="2"/>
    <cellStyle name="Normal 10 10" xfId="16404"/>
    <cellStyle name="Normal 10 10 2" xfId="16405"/>
    <cellStyle name="Normal 10 10 3" xfId="16406"/>
    <cellStyle name="Normal 10 11" xfId="16407"/>
    <cellStyle name="Normal 10 11 2" xfId="16408"/>
    <cellStyle name="Normal 10 11 3" xfId="16409"/>
    <cellStyle name="Normal 10 12" xfId="16410"/>
    <cellStyle name="Normal 10 12 2" xfId="16411"/>
    <cellStyle name="Normal 10 12 3" xfId="16412"/>
    <cellStyle name="Normal 10 13" xfId="16413"/>
    <cellStyle name="Normal 10 13 2" xfId="16414"/>
    <cellStyle name="Normal 10 13 3" xfId="16415"/>
    <cellStyle name="Normal 10 14" xfId="16416"/>
    <cellStyle name="Normal 10 14 2" xfId="16417"/>
    <cellStyle name="Normal 10 14 3" xfId="16418"/>
    <cellStyle name="Normal 10 15" xfId="16419"/>
    <cellStyle name="Normal 10 15 2" xfId="16420"/>
    <cellStyle name="Normal 10 15 3" xfId="16421"/>
    <cellStyle name="Normal 10 16" xfId="16422"/>
    <cellStyle name="Normal 10 17" xfId="16423"/>
    <cellStyle name="Normal 10 18" xfId="16424"/>
    <cellStyle name="Normal 10 2" xfId="16425"/>
    <cellStyle name="Normal 10 2 2" xfId="16426"/>
    <cellStyle name="Normal 10 2 3" xfId="16427"/>
    <cellStyle name="Normal 10 2 4" xfId="16428"/>
    <cellStyle name="Normal 10 2 5" xfId="16429"/>
    <cellStyle name="Normal 10 2 6" xfId="16430"/>
    <cellStyle name="Normal 10 2 7" xfId="16431"/>
    <cellStyle name="Normal 10 2 8" xfId="16432"/>
    <cellStyle name="Normal 10 2 9" xfId="16433"/>
    <cellStyle name="Normal 10 3" xfId="16434"/>
    <cellStyle name="Normal 10 3 2" xfId="16435"/>
    <cellStyle name="Normal 10 3 3" xfId="16436"/>
    <cellStyle name="Normal 10 3 4" xfId="16437"/>
    <cellStyle name="Normal 10 3 5" xfId="16438"/>
    <cellStyle name="Normal 10 3 6" xfId="16439"/>
    <cellStyle name="Normal 10 3 7" xfId="16440"/>
    <cellStyle name="Normal 10 3 8" xfId="16441"/>
    <cellStyle name="Normal 10 3 9" xfId="16442"/>
    <cellStyle name="Normal 10 4" xfId="16443"/>
    <cellStyle name="Normal 10 4 2" xfId="16444"/>
    <cellStyle name="Normal 10 4 3" xfId="16445"/>
    <cellStyle name="Normal 10 5" xfId="16446"/>
    <cellStyle name="Normal 10 5 2" xfId="16447"/>
    <cellStyle name="Normal 10 5 3" xfId="16448"/>
    <cellStyle name="Normal 10 6" xfId="16449"/>
    <cellStyle name="Normal 10 6 2" xfId="16450"/>
    <cellStyle name="Normal 10 6 3" xfId="16451"/>
    <cellStyle name="Normal 10 6 4" xfId="16452"/>
    <cellStyle name="Normal 10 6 5" xfId="16453"/>
    <cellStyle name="Normal 10 6 6" xfId="16454"/>
    <cellStyle name="Normal 10 6 7" xfId="16455"/>
    <cellStyle name="Normal 10 6 8" xfId="16456"/>
    <cellStyle name="Normal 10 6 9" xfId="16457"/>
    <cellStyle name="Normal 10 7" xfId="16458"/>
    <cellStyle name="Normal 10 7 2" xfId="16459"/>
    <cellStyle name="Normal 10 7 3" xfId="16460"/>
    <cellStyle name="Normal 10 8" xfId="16461"/>
    <cellStyle name="Normal 10 8 2" xfId="16462"/>
    <cellStyle name="Normal 10 8 3" xfId="16463"/>
    <cellStyle name="Normal 10 9" xfId="16464"/>
    <cellStyle name="Normal 10 9 2" xfId="16465"/>
    <cellStyle name="Normal 10 9 3" xfId="16466"/>
    <cellStyle name="Normal 100" xfId="16467"/>
    <cellStyle name="Normal 101" xfId="16468"/>
    <cellStyle name="Normal 101 2" xfId="16469"/>
    <cellStyle name="Normal 101 3" xfId="16470"/>
    <cellStyle name="Normal 101 4" xfId="16471"/>
    <cellStyle name="Normal 101 4 2" xfId="16472"/>
    <cellStyle name="Normal 102" xfId="16473"/>
    <cellStyle name="Normal 102 2" xfId="16474"/>
    <cellStyle name="Normal 102 2 2" xfId="16475"/>
    <cellStyle name="Normal 102 3" xfId="16476"/>
    <cellStyle name="Normal 102 3 2" xfId="16477"/>
    <cellStyle name="Normal 102 4" xfId="16478"/>
    <cellStyle name="Normal 103" xfId="16479"/>
    <cellStyle name="Normal 103 2" xfId="16480"/>
    <cellStyle name="Normal 103 2 2" xfId="16481"/>
    <cellStyle name="Normal 103 3" xfId="16482"/>
    <cellStyle name="Normal 103 3 2" xfId="16483"/>
    <cellStyle name="Normal 103 4" xfId="16484"/>
    <cellStyle name="Normal 103 4 2" xfId="16485"/>
    <cellStyle name="Normal 103 5" xfId="16486"/>
    <cellStyle name="Normal 103 6" xfId="16487"/>
    <cellStyle name="Normal 104" xfId="16488"/>
    <cellStyle name="Normal 104 2" xfId="16489"/>
    <cellStyle name="Normal 105" xfId="16490"/>
    <cellStyle name="Normal 105 2" xfId="16491"/>
    <cellStyle name="Normal 105 2 2" xfId="16492"/>
    <cellStyle name="Normal 106" xfId="16493"/>
    <cellStyle name="Normal 107" xfId="16494"/>
    <cellStyle name="Normal 108" xfId="16495"/>
    <cellStyle name="Normal 109" xfId="16496"/>
    <cellStyle name="Normal 109 2" xfId="16497"/>
    <cellStyle name="Normal 11" xfId="16498"/>
    <cellStyle name="Normal 11 10" xfId="16499"/>
    <cellStyle name="Normal 11 10 2" xfId="16500"/>
    <cellStyle name="Normal 11 10 3" xfId="16501"/>
    <cellStyle name="Normal 11 11" xfId="16502"/>
    <cellStyle name="Normal 11 11 2" xfId="16503"/>
    <cellStyle name="Normal 11 11 3" xfId="16504"/>
    <cellStyle name="Normal 11 12" xfId="16505"/>
    <cellStyle name="Normal 11 12 2" xfId="16506"/>
    <cellStyle name="Normal 11 12 3" xfId="16507"/>
    <cellStyle name="Normal 11 13" xfId="16508"/>
    <cellStyle name="Normal 11 13 2" xfId="16509"/>
    <cellStyle name="Normal 11 13 3" xfId="16510"/>
    <cellStyle name="Normal 11 14" xfId="16511"/>
    <cellStyle name="Normal 11 14 2" xfId="16512"/>
    <cellStyle name="Normal 11 14 3" xfId="16513"/>
    <cellStyle name="Normal 11 15" xfId="16514"/>
    <cellStyle name="Normal 11 15 2" xfId="16515"/>
    <cellStyle name="Normal 11 15 3" xfId="16516"/>
    <cellStyle name="Normal 11 16" xfId="16517"/>
    <cellStyle name="Normal 11 17" xfId="16518"/>
    <cellStyle name="Normal 11 2" xfId="16519"/>
    <cellStyle name="Normal 11 2 2" xfId="16520"/>
    <cellStyle name="Normal 11 2 3" xfId="16521"/>
    <cellStyle name="Normal 11 2 4" xfId="16522"/>
    <cellStyle name="Normal 11 2 5" xfId="16523"/>
    <cellStyle name="Normal 11 2 6" xfId="16524"/>
    <cellStyle name="Normal 11 2 7" xfId="16525"/>
    <cellStyle name="Normal 11 2 8" xfId="16526"/>
    <cellStyle name="Normal 11 2 9" xfId="16527"/>
    <cellStyle name="Normal 11 3" xfId="16528"/>
    <cellStyle name="Normal 11 3 2" xfId="16529"/>
    <cellStyle name="Normal 11 3 3" xfId="16530"/>
    <cellStyle name="Normal 11 3 4" xfId="16531"/>
    <cellStyle name="Normal 11 3 5" xfId="16532"/>
    <cellStyle name="Normal 11 3 6" xfId="16533"/>
    <cellStyle name="Normal 11 3 7" xfId="16534"/>
    <cellStyle name="Normal 11 3 8" xfId="16535"/>
    <cellStyle name="Normal 11 3 9" xfId="16536"/>
    <cellStyle name="Normal 11 4" xfId="16537"/>
    <cellStyle name="Normal 11 4 2" xfId="16538"/>
    <cellStyle name="Normal 11 4 3" xfId="16539"/>
    <cellStyle name="Normal 11 5" xfId="16540"/>
    <cellStyle name="Normal 11 5 2" xfId="16541"/>
    <cellStyle name="Normal 11 5 3" xfId="16542"/>
    <cellStyle name="Normal 11 6" xfId="16543"/>
    <cellStyle name="Normal 11 6 2" xfId="16544"/>
    <cellStyle name="Normal 11 6 3" xfId="16545"/>
    <cellStyle name="Normal 11 6 4" xfId="16546"/>
    <cellStyle name="Normal 11 6 5" xfId="16547"/>
    <cellStyle name="Normal 11 6 6" xfId="16548"/>
    <cellStyle name="Normal 11 6 7" xfId="16549"/>
    <cellStyle name="Normal 11 6 8" xfId="16550"/>
    <cellStyle name="Normal 11 6 9" xfId="16551"/>
    <cellStyle name="Normal 11 7" xfId="16552"/>
    <cellStyle name="Normal 11 7 2" xfId="16553"/>
    <cellStyle name="Normal 11 7 3" xfId="16554"/>
    <cellStyle name="Normal 11 8" xfId="16555"/>
    <cellStyle name="Normal 11 8 2" xfId="16556"/>
    <cellStyle name="Normal 11 8 3" xfId="16557"/>
    <cellStyle name="Normal 11 9" xfId="16558"/>
    <cellStyle name="Normal 11 9 2" xfId="16559"/>
    <cellStyle name="Normal 11 9 3" xfId="16560"/>
    <cellStyle name="Normal 110" xfId="16561"/>
    <cellStyle name="Normal 110 2" xfId="16562"/>
    <cellStyle name="Normal 111" xfId="16563"/>
    <cellStyle name="Normal 112" xfId="16564"/>
    <cellStyle name="Normal 113" xfId="16565"/>
    <cellStyle name="Normal 115" xfId="16566"/>
    <cellStyle name="Normal 116" xfId="16567"/>
    <cellStyle name="Normal 12" xfId="16568"/>
    <cellStyle name="Normal 12 10" xfId="16569"/>
    <cellStyle name="Normal 12 10 2" xfId="16570"/>
    <cellStyle name="Normal 12 10 3" xfId="16571"/>
    <cellStyle name="Normal 12 11" xfId="16572"/>
    <cellStyle name="Normal 12 11 2" xfId="16573"/>
    <cellStyle name="Normal 12 11 3" xfId="16574"/>
    <cellStyle name="Normal 12 12" xfId="16575"/>
    <cellStyle name="Normal 12 12 2" xfId="16576"/>
    <cellStyle name="Normal 12 12 3" xfId="16577"/>
    <cellStyle name="Normal 12 13" xfId="16578"/>
    <cellStyle name="Normal 12 13 2" xfId="16579"/>
    <cellStyle name="Normal 12 13 3" xfId="16580"/>
    <cellStyle name="Normal 12 14" xfId="16581"/>
    <cellStyle name="Normal 12 14 2" xfId="16582"/>
    <cellStyle name="Normal 12 14 3" xfId="16583"/>
    <cellStyle name="Normal 12 14 4" xfId="16584"/>
    <cellStyle name="Normal 12 15" xfId="16585"/>
    <cellStyle name="Normal 12 15 2" xfId="16586"/>
    <cellStyle name="Normal 12 15 3" xfId="16587"/>
    <cellStyle name="Normal 12 16" xfId="16588"/>
    <cellStyle name="Normal 12 17" xfId="16589"/>
    <cellStyle name="Normal 12 18" xfId="16590"/>
    <cellStyle name="Normal 12 19" xfId="16591"/>
    <cellStyle name="Normal 12 2" xfId="16592"/>
    <cellStyle name="Normal 12 2 2" xfId="16593"/>
    <cellStyle name="Normal 12 2 2 10" xfId="16594"/>
    <cellStyle name="Normal 12 2 2 2" xfId="16595"/>
    <cellStyle name="Normal 12 2 2 3" xfId="16596"/>
    <cellStyle name="Normal 12 2 2 4" xfId="16597"/>
    <cellStyle name="Normal 12 2 2 5" xfId="16598"/>
    <cellStyle name="Normal 12 2 2 6" xfId="16599"/>
    <cellStyle name="Normal 12 2 2 7" xfId="16600"/>
    <cellStyle name="Normal 12 2 2 8" xfId="16601"/>
    <cellStyle name="Normal 12 2 2 9" xfId="16602"/>
    <cellStyle name="Normal 12 2 3" xfId="16603"/>
    <cellStyle name="Normal 12 2 4" xfId="16604"/>
    <cellStyle name="Normal 12 20" xfId="16605"/>
    <cellStyle name="Normal 12 21" xfId="16606"/>
    <cellStyle name="Normal 12 3" xfId="16607"/>
    <cellStyle name="Normal 12 3 2" xfId="16608"/>
    <cellStyle name="Normal 12 3 2 10" xfId="16609"/>
    <cellStyle name="Normal 12 3 2 2" xfId="16610"/>
    <cellStyle name="Normal 12 3 2 3" xfId="16611"/>
    <cellStyle name="Normal 12 3 2 4" xfId="16612"/>
    <cellStyle name="Normal 12 3 2 5" xfId="16613"/>
    <cellStyle name="Normal 12 3 2 6" xfId="16614"/>
    <cellStyle name="Normal 12 3 2 7" xfId="16615"/>
    <cellStyle name="Normal 12 3 2 8" xfId="16616"/>
    <cellStyle name="Normal 12 3 2 9" xfId="16617"/>
    <cellStyle name="Normal 12 3 3" xfId="16618"/>
    <cellStyle name="Normal 12 3 4" xfId="16619"/>
    <cellStyle name="Normal 12 4" xfId="16620"/>
    <cellStyle name="Normal 12 4 2" xfId="16621"/>
    <cellStyle name="Normal 12 4 3" xfId="16622"/>
    <cellStyle name="Normal 12 5" xfId="16623"/>
    <cellStyle name="Normal 12 5 2" xfId="16624"/>
    <cellStyle name="Normal 12 5 3" xfId="16625"/>
    <cellStyle name="Normal 12 6" xfId="16626"/>
    <cellStyle name="Normal 12 6 2" xfId="16627"/>
    <cellStyle name="Normal 12 6 3" xfId="16628"/>
    <cellStyle name="Normal 12 7" xfId="16629"/>
    <cellStyle name="Normal 12 7 2" xfId="16630"/>
    <cellStyle name="Normal 12 7 3" xfId="16631"/>
    <cellStyle name="Normal 12 8" xfId="16632"/>
    <cellStyle name="Normal 12 8 10" xfId="16633"/>
    <cellStyle name="Normal 12 8 2" xfId="16634"/>
    <cellStyle name="Normal 12 8 3" xfId="16635"/>
    <cellStyle name="Normal 12 8 4" xfId="16636"/>
    <cellStyle name="Normal 12 8 5" xfId="16637"/>
    <cellStyle name="Normal 12 8 6" xfId="16638"/>
    <cellStyle name="Normal 12 8 7" xfId="16639"/>
    <cellStyle name="Normal 12 8 8" xfId="16640"/>
    <cellStyle name="Normal 12 8 9" xfId="16641"/>
    <cellStyle name="Normal 12 9" xfId="16642"/>
    <cellStyle name="Normal 12 9 2" xfId="16643"/>
    <cellStyle name="Normal 12 9 3" xfId="16644"/>
    <cellStyle name="Normal 12 9 4" xfId="16645"/>
    <cellStyle name="Normal 12 9 5" xfId="16646"/>
    <cellStyle name="Normal 12 9 6" xfId="16647"/>
    <cellStyle name="Normal 12 9 7" xfId="16648"/>
    <cellStyle name="Normal 12 9 8" xfId="16649"/>
    <cellStyle name="Normal 12 9 9" xfId="16650"/>
    <cellStyle name="Normal 13" xfId="16651"/>
    <cellStyle name="Normal 13 2" xfId="16652"/>
    <cellStyle name="Normal 13 3" xfId="16653"/>
    <cellStyle name="Normal 13 4" xfId="16654"/>
    <cellStyle name="Normal 13 5" xfId="16655"/>
    <cellStyle name="Normal 13 6" xfId="16656"/>
    <cellStyle name="Normal 14" xfId="16657"/>
    <cellStyle name="Normal 14 10" xfId="16658"/>
    <cellStyle name="Normal 14 10 2" xfId="16659"/>
    <cellStyle name="Normal 14 10 3" xfId="16660"/>
    <cellStyle name="Normal 14 10 4" xfId="16661"/>
    <cellStyle name="Normal 14 10 5" xfId="16662"/>
    <cellStyle name="Normal 14 10 6" xfId="16663"/>
    <cellStyle name="Normal 14 10 7" xfId="16664"/>
    <cellStyle name="Normal 14 10 8" xfId="16665"/>
    <cellStyle name="Normal 14 10 9" xfId="16666"/>
    <cellStyle name="Normal 14 11" xfId="16667"/>
    <cellStyle name="Normal 14 11 2" xfId="16668"/>
    <cellStyle name="Normal 14 11 3" xfId="16669"/>
    <cellStyle name="Normal 14 12" xfId="16670"/>
    <cellStyle name="Normal 14 12 2" xfId="16671"/>
    <cellStyle name="Normal 14 12 3" xfId="16672"/>
    <cellStyle name="Normal 14 13" xfId="16673"/>
    <cellStyle name="Normal 14 13 2" xfId="16674"/>
    <cellStyle name="Normal 14 13 3" xfId="16675"/>
    <cellStyle name="Normal 14 14" xfId="16676"/>
    <cellStyle name="Normal 14 14 2" xfId="16677"/>
    <cellStyle name="Normal 14 14 3" xfId="16678"/>
    <cellStyle name="Normal 14 15" xfId="16679"/>
    <cellStyle name="Normal 14 15 2" xfId="16680"/>
    <cellStyle name="Normal 14 15 3" xfId="16681"/>
    <cellStyle name="Normal 14 15 4" xfId="16682"/>
    <cellStyle name="Normal 14 16" xfId="16683"/>
    <cellStyle name="Normal 14 17" xfId="16684"/>
    <cellStyle name="Normal 14 18" xfId="16685"/>
    <cellStyle name="Normal 14 19" xfId="16686"/>
    <cellStyle name="Normal 14 2" xfId="16687"/>
    <cellStyle name="Normal 14 2 2" xfId="16688"/>
    <cellStyle name="Normal 14 2 2 10" xfId="16689"/>
    <cellStyle name="Normal 14 2 2 2" xfId="16690"/>
    <cellStyle name="Normal 14 2 2 3" xfId="16691"/>
    <cellStyle name="Normal 14 2 2 4" xfId="16692"/>
    <cellStyle name="Normal 14 2 2 5" xfId="16693"/>
    <cellStyle name="Normal 14 2 2 6" xfId="16694"/>
    <cellStyle name="Normal 14 2 2 7" xfId="16695"/>
    <cellStyle name="Normal 14 2 2 8" xfId="16696"/>
    <cellStyle name="Normal 14 2 2 9" xfId="16697"/>
    <cellStyle name="Normal 14 2 3" xfId="16698"/>
    <cellStyle name="Normal 14 2 4" xfId="16699"/>
    <cellStyle name="Normal 14 20" xfId="16700"/>
    <cellStyle name="Normal 14 21" xfId="16701"/>
    <cellStyle name="Normal 14 3" xfId="16702"/>
    <cellStyle name="Normal 14 3 2" xfId="16703"/>
    <cellStyle name="Normal 14 3 2 10" xfId="16704"/>
    <cellStyle name="Normal 14 3 2 2" xfId="16705"/>
    <cellStyle name="Normal 14 3 2 3" xfId="16706"/>
    <cellStyle name="Normal 14 3 2 4" xfId="16707"/>
    <cellStyle name="Normal 14 3 2 5" xfId="16708"/>
    <cellStyle name="Normal 14 3 2 6" xfId="16709"/>
    <cellStyle name="Normal 14 3 2 7" xfId="16710"/>
    <cellStyle name="Normal 14 3 2 8" xfId="16711"/>
    <cellStyle name="Normal 14 3 2 9" xfId="16712"/>
    <cellStyle name="Normal 14 3 3" xfId="16713"/>
    <cellStyle name="Normal 14 3 4" xfId="16714"/>
    <cellStyle name="Normal 14 4" xfId="16715"/>
    <cellStyle name="Normal 14 4 2" xfId="16716"/>
    <cellStyle name="Normal 14 4 3" xfId="16717"/>
    <cellStyle name="Normal 14 5" xfId="16718"/>
    <cellStyle name="Normal 14 5 2" xfId="16719"/>
    <cellStyle name="Normal 14 5 3" xfId="16720"/>
    <cellStyle name="Normal 14 6" xfId="16721"/>
    <cellStyle name="Normal 14 6 2" xfId="16722"/>
    <cellStyle name="Normal 14 6 3" xfId="16723"/>
    <cellStyle name="Normal 14 7" xfId="16724"/>
    <cellStyle name="Normal 14 7 2" xfId="16725"/>
    <cellStyle name="Normal 14 7 3" xfId="16726"/>
    <cellStyle name="Normal 14 8" xfId="16727"/>
    <cellStyle name="Normal 14 8 2" xfId="16728"/>
    <cellStyle name="Normal 14 8 3" xfId="16729"/>
    <cellStyle name="Normal 14 9" xfId="16730"/>
    <cellStyle name="Normal 14 9 10" xfId="16731"/>
    <cellStyle name="Normal 14 9 2" xfId="16732"/>
    <cellStyle name="Normal 14 9 3" xfId="16733"/>
    <cellStyle name="Normal 14 9 4" xfId="16734"/>
    <cellStyle name="Normal 14 9 5" xfId="16735"/>
    <cellStyle name="Normal 14 9 6" xfId="16736"/>
    <cellStyle name="Normal 14 9 7" xfId="16737"/>
    <cellStyle name="Normal 14 9 8" xfId="16738"/>
    <cellStyle name="Normal 14 9 9" xfId="16739"/>
    <cellStyle name="Normal 15" xfId="16740"/>
    <cellStyle name="Normal 15 2" xfId="16741"/>
    <cellStyle name="Normal 15 2 2" xfId="16742"/>
    <cellStyle name="Normal 15 2 2 2" xfId="16743"/>
    <cellStyle name="Normal 15 2 2 3" xfId="16744"/>
    <cellStyle name="Normal 15 2 3" xfId="16745"/>
    <cellStyle name="Normal 15 2 4" xfId="16746"/>
    <cellStyle name="Normal 15 3" xfId="16747"/>
    <cellStyle name="Normal 15 3 2" xfId="16748"/>
    <cellStyle name="Normal 15 3 2 2" xfId="16749"/>
    <cellStyle name="Normal 15 3 2 3" xfId="16750"/>
    <cellStyle name="Normal 15 3 3" xfId="16751"/>
    <cellStyle name="Normal 15 3 4" xfId="16752"/>
    <cellStyle name="Normal 15 4" xfId="16753"/>
    <cellStyle name="Normal 15 5" xfId="16754"/>
    <cellStyle name="Normal 15 6" xfId="16755"/>
    <cellStyle name="Normal 15 7" xfId="16756"/>
    <cellStyle name="Normal 15 8" xfId="16757"/>
    <cellStyle name="Normal 15 8 2" xfId="16758"/>
    <cellStyle name="Normal 15 8 3" xfId="16759"/>
    <cellStyle name="Normal 15 9" xfId="16760"/>
    <cellStyle name="Normal 16" xfId="16761"/>
    <cellStyle name="Normal 16 10" xfId="16762"/>
    <cellStyle name="Normal 16 10 2" xfId="16763"/>
    <cellStyle name="Normal 16 10 3" xfId="16764"/>
    <cellStyle name="Normal 16 11" xfId="16765"/>
    <cellStyle name="Normal 16 11 2" xfId="16766"/>
    <cellStyle name="Normal 16 11 3" xfId="16767"/>
    <cellStyle name="Normal 16 12" xfId="16768"/>
    <cellStyle name="Normal 16 12 2" xfId="16769"/>
    <cellStyle name="Normal 16 12 3" xfId="16770"/>
    <cellStyle name="Normal 16 13" xfId="16771"/>
    <cellStyle name="Normal 16 13 2" xfId="16772"/>
    <cellStyle name="Normal 16 13 3" xfId="16773"/>
    <cellStyle name="Normal 16 14" xfId="16774"/>
    <cellStyle name="Normal 16 14 2" xfId="16775"/>
    <cellStyle name="Normal 16 14 3" xfId="16776"/>
    <cellStyle name="Normal 16 15" xfId="16777"/>
    <cellStyle name="Normal 16 15 2" xfId="16778"/>
    <cellStyle name="Normal 16 15 3" xfId="16779"/>
    <cellStyle name="Normal 16 16" xfId="16780"/>
    <cellStyle name="Normal 16 2" xfId="16781"/>
    <cellStyle name="Normal 16 2 2" xfId="16782"/>
    <cellStyle name="Normal 16 2 3" xfId="16783"/>
    <cellStyle name="Normal 16 2 4" xfId="16784"/>
    <cellStyle name="Normal 16 2 5" xfId="16785"/>
    <cellStyle name="Normal 16 2 6" xfId="16786"/>
    <cellStyle name="Normal 16 2 7" xfId="16787"/>
    <cellStyle name="Normal 16 2 8" xfId="16788"/>
    <cellStyle name="Normal 16 2 9" xfId="16789"/>
    <cellStyle name="Normal 16 3" xfId="16790"/>
    <cellStyle name="Normal 16 3 2" xfId="16791"/>
    <cellStyle name="Normal 16 3 3" xfId="16792"/>
    <cellStyle name="Normal 16 3 4" xfId="16793"/>
    <cellStyle name="Normal 16 3 5" xfId="16794"/>
    <cellStyle name="Normal 16 3 6" xfId="16795"/>
    <cellStyle name="Normal 16 3 7" xfId="16796"/>
    <cellStyle name="Normal 16 3 8" xfId="16797"/>
    <cellStyle name="Normal 16 3 9" xfId="16798"/>
    <cellStyle name="Normal 16 4" xfId="16799"/>
    <cellStyle name="Normal 16 4 2" xfId="16800"/>
    <cellStyle name="Normal 16 4 3" xfId="16801"/>
    <cellStyle name="Normal 16 5" xfId="16802"/>
    <cellStyle name="Normal 16 5 2" xfId="16803"/>
    <cellStyle name="Normal 16 5 3" xfId="16804"/>
    <cellStyle name="Normal 16 6" xfId="16805"/>
    <cellStyle name="Normal 16 6 2" xfId="16806"/>
    <cellStyle name="Normal 16 6 3" xfId="16807"/>
    <cellStyle name="Normal 16 7" xfId="16808"/>
    <cellStyle name="Normal 16 7 2" xfId="16809"/>
    <cellStyle name="Normal 16 7 3" xfId="16810"/>
    <cellStyle name="Normal 16 8" xfId="16811"/>
    <cellStyle name="Normal 16 8 2" xfId="16812"/>
    <cellStyle name="Normal 16 8 3" xfId="16813"/>
    <cellStyle name="Normal 16 9" xfId="16814"/>
    <cellStyle name="Normal 16 9 2" xfId="16815"/>
    <cellStyle name="Normal 16 9 3" xfId="16816"/>
    <cellStyle name="Normal 17" xfId="16817"/>
    <cellStyle name="Normal 17 10" xfId="16818"/>
    <cellStyle name="Normal 17 10 2" xfId="16819"/>
    <cellStyle name="Normal 17 11" xfId="16820"/>
    <cellStyle name="Normal 17 11 2" xfId="16821"/>
    <cellStyle name="Normal 17 2" xfId="16822"/>
    <cellStyle name="Normal 17 3" xfId="16823"/>
    <cellStyle name="Normal 17 4" xfId="16824"/>
    <cellStyle name="Normal 17 4 2" xfId="16825"/>
    <cellStyle name="Normal 17 5" xfId="16826"/>
    <cellStyle name="Normal 17 5 2" xfId="16827"/>
    <cellStyle name="Normal 17 6" xfId="16828"/>
    <cellStyle name="Normal 17 6 2" xfId="16829"/>
    <cellStyle name="Normal 17 7" xfId="16830"/>
    <cellStyle name="Normal 17 7 2" xfId="16831"/>
    <cellStyle name="Normal 17 8" xfId="16832"/>
    <cellStyle name="Normal 17 8 2" xfId="16833"/>
    <cellStyle name="Normal 17 9" xfId="16834"/>
    <cellStyle name="Normal 17 9 2" xfId="16835"/>
    <cellStyle name="Normal 18" xfId="16836"/>
    <cellStyle name="Normal 18 10" xfId="16837"/>
    <cellStyle name="Normal 18 10 2" xfId="16838"/>
    <cellStyle name="Normal 18 10 3" xfId="16839"/>
    <cellStyle name="Normal 18 11" xfId="16840"/>
    <cellStyle name="Normal 18 11 2" xfId="16841"/>
    <cellStyle name="Normal 18 11 3" xfId="16842"/>
    <cellStyle name="Normal 18 12" xfId="16843"/>
    <cellStyle name="Normal 18 12 2" xfId="16844"/>
    <cellStyle name="Normal 18 12 3" xfId="16845"/>
    <cellStyle name="Normal 18 13" xfId="16846"/>
    <cellStyle name="Normal 18 13 2" xfId="16847"/>
    <cellStyle name="Normal 18 13 3" xfId="16848"/>
    <cellStyle name="Normal 18 14" xfId="16849"/>
    <cellStyle name="Normal 18 14 2" xfId="16850"/>
    <cellStyle name="Normal 18 14 3" xfId="16851"/>
    <cellStyle name="Normal 18 15" xfId="16852"/>
    <cellStyle name="Normal 18 15 2" xfId="16853"/>
    <cellStyle name="Normal 18 15 3" xfId="16854"/>
    <cellStyle name="Normal 18 16" xfId="16855"/>
    <cellStyle name="Normal 18 17" xfId="16856"/>
    <cellStyle name="Normal 18 18" xfId="16857"/>
    <cellStyle name="Normal 18 19" xfId="16858"/>
    <cellStyle name="Normal 18 2" xfId="16859"/>
    <cellStyle name="Normal 18 2 2" xfId="16860"/>
    <cellStyle name="Normal 18 2 3" xfId="16861"/>
    <cellStyle name="Normal 18 2 4" xfId="16862"/>
    <cellStyle name="Normal 18 2 5" xfId="16863"/>
    <cellStyle name="Normal 18 2 6" xfId="16864"/>
    <cellStyle name="Normal 18 2 7" xfId="16865"/>
    <cellStyle name="Normal 18 2 8" xfId="16866"/>
    <cellStyle name="Normal 18 2 9" xfId="16867"/>
    <cellStyle name="Normal 18 20" xfId="16868"/>
    <cellStyle name="Normal 18 21" xfId="16869"/>
    <cellStyle name="Normal 18 22" xfId="16870"/>
    <cellStyle name="Normal 18 23" xfId="16871"/>
    <cellStyle name="Normal 18 24" xfId="16872"/>
    <cellStyle name="Normal 18 3" xfId="16873"/>
    <cellStyle name="Normal 18 3 2" xfId="16874"/>
    <cellStyle name="Normal 18 3 3" xfId="16875"/>
    <cellStyle name="Normal 18 3 4" xfId="16876"/>
    <cellStyle name="Normal 18 3 5" xfId="16877"/>
    <cellStyle name="Normal 18 3 6" xfId="16878"/>
    <cellStyle name="Normal 18 3 7" xfId="16879"/>
    <cellStyle name="Normal 18 3 8" xfId="16880"/>
    <cellStyle name="Normal 18 3 9" xfId="16881"/>
    <cellStyle name="Normal 18 4" xfId="16882"/>
    <cellStyle name="Normal 18 4 2" xfId="16883"/>
    <cellStyle name="Normal 18 4 3" xfId="16884"/>
    <cellStyle name="Normal 18 5" xfId="16885"/>
    <cellStyle name="Normal 18 5 2" xfId="16886"/>
    <cellStyle name="Normal 18 5 3" xfId="16887"/>
    <cellStyle name="Normal 18 6" xfId="16888"/>
    <cellStyle name="Normal 18 6 2" xfId="16889"/>
    <cellStyle name="Normal 18 6 3" xfId="16890"/>
    <cellStyle name="Normal 18 7" xfId="16891"/>
    <cellStyle name="Normal 18 7 2" xfId="16892"/>
    <cellStyle name="Normal 18 7 3" xfId="16893"/>
    <cellStyle name="Normal 18 8" xfId="16894"/>
    <cellStyle name="Normal 18 8 2" xfId="16895"/>
    <cellStyle name="Normal 18 8 3" xfId="16896"/>
    <cellStyle name="Normal 18 9" xfId="16897"/>
    <cellStyle name="Normal 18 9 2" xfId="16898"/>
    <cellStyle name="Normal 18 9 3" xfId="16899"/>
    <cellStyle name="Normal 19" xfId="16900"/>
    <cellStyle name="Normal 19 10" xfId="16901"/>
    <cellStyle name="Normal 19 10 2" xfId="16902"/>
    <cellStyle name="Normal 19 10 3" xfId="16903"/>
    <cellStyle name="Normal 19 11" xfId="16904"/>
    <cellStyle name="Normal 19 11 2" xfId="16905"/>
    <cellStyle name="Normal 19 11 3" xfId="16906"/>
    <cellStyle name="Normal 19 12" xfId="16907"/>
    <cellStyle name="Normal 19 12 2" xfId="16908"/>
    <cellStyle name="Normal 19 12 3" xfId="16909"/>
    <cellStyle name="Normal 19 13" xfId="16910"/>
    <cellStyle name="Normal 19 13 2" xfId="16911"/>
    <cellStyle name="Normal 19 13 3" xfId="16912"/>
    <cellStyle name="Normal 19 14" xfId="16913"/>
    <cellStyle name="Normal 19 14 2" xfId="16914"/>
    <cellStyle name="Normal 19 14 3" xfId="16915"/>
    <cellStyle name="Normal 19 15" xfId="16916"/>
    <cellStyle name="Normal 19 15 2" xfId="16917"/>
    <cellStyle name="Normal 19 15 3" xfId="16918"/>
    <cellStyle name="Normal 19 16" xfId="16919"/>
    <cellStyle name="Normal 19 17" xfId="16920"/>
    <cellStyle name="Normal 19 18" xfId="16921"/>
    <cellStyle name="Normal 19 19" xfId="16922"/>
    <cellStyle name="Normal 19 2" xfId="16923"/>
    <cellStyle name="Normal 19 2 2" xfId="16924"/>
    <cellStyle name="Normal 19 2 3" xfId="16925"/>
    <cellStyle name="Normal 19 2 4" xfId="16926"/>
    <cellStyle name="Normal 19 2 5" xfId="16927"/>
    <cellStyle name="Normal 19 2 6" xfId="16928"/>
    <cellStyle name="Normal 19 2 7" xfId="16929"/>
    <cellStyle name="Normal 19 2 8" xfId="16930"/>
    <cellStyle name="Normal 19 2 9" xfId="16931"/>
    <cellStyle name="Normal 19 20" xfId="16932"/>
    <cellStyle name="Normal 19 21" xfId="16933"/>
    <cellStyle name="Normal 19 22" xfId="16934"/>
    <cellStyle name="Normal 19 23" xfId="16935"/>
    <cellStyle name="Normal 19 24" xfId="16936"/>
    <cellStyle name="Normal 19 3" xfId="16937"/>
    <cellStyle name="Normal 19 3 2" xfId="16938"/>
    <cellStyle name="Normal 19 3 3" xfId="16939"/>
    <cellStyle name="Normal 19 3 4" xfId="16940"/>
    <cellStyle name="Normal 19 3 5" xfId="16941"/>
    <cellStyle name="Normal 19 3 6" xfId="16942"/>
    <cellStyle name="Normal 19 3 7" xfId="16943"/>
    <cellStyle name="Normal 19 3 8" xfId="16944"/>
    <cellStyle name="Normal 19 3 9" xfId="16945"/>
    <cellStyle name="Normal 19 4" xfId="16946"/>
    <cellStyle name="Normal 19 4 2" xfId="16947"/>
    <cellStyle name="Normal 19 4 3" xfId="16948"/>
    <cellStyle name="Normal 19 5" xfId="16949"/>
    <cellStyle name="Normal 19 5 2" xfId="16950"/>
    <cellStyle name="Normal 19 5 3" xfId="16951"/>
    <cellStyle name="Normal 19 6" xfId="16952"/>
    <cellStyle name="Normal 19 6 2" xfId="16953"/>
    <cellStyle name="Normal 19 6 3" xfId="16954"/>
    <cellStyle name="Normal 19 7" xfId="16955"/>
    <cellStyle name="Normal 19 7 2" xfId="16956"/>
    <cellStyle name="Normal 19 7 3" xfId="16957"/>
    <cellStyle name="Normal 19 8" xfId="16958"/>
    <cellStyle name="Normal 19 8 2" xfId="16959"/>
    <cellStyle name="Normal 19 8 3" xfId="16960"/>
    <cellStyle name="Normal 19 9" xfId="16961"/>
    <cellStyle name="Normal 19 9 2" xfId="16962"/>
    <cellStyle name="Normal 19 9 3" xfId="16963"/>
    <cellStyle name="Normal 2" xfId="16964"/>
    <cellStyle name="Normal 2 10" xfId="16965"/>
    <cellStyle name="Normal 2 10 10" xfId="16966"/>
    <cellStyle name="Normal 2 10 11" xfId="16967"/>
    <cellStyle name="Normal 2 10 12" xfId="16968"/>
    <cellStyle name="Normal 2 10 13" xfId="16969"/>
    <cellStyle name="Normal 2 10 14" xfId="16970"/>
    <cellStyle name="Normal 2 10 15" xfId="16971"/>
    <cellStyle name="Normal 2 10 16" xfId="16972"/>
    <cellStyle name="Normal 2 10 2" xfId="16973"/>
    <cellStyle name="Normal 2 10 2 10" xfId="16974"/>
    <cellStyle name="Normal 2 10 2 11" xfId="16975"/>
    <cellStyle name="Normal 2 10 2 12" xfId="16976"/>
    <cellStyle name="Normal 2 10 2 13" xfId="16977"/>
    <cellStyle name="Normal 2 10 2 14" xfId="16978"/>
    <cellStyle name="Normal 2 10 2 15" xfId="16979"/>
    <cellStyle name="Normal 2 10 2 2" xfId="16980"/>
    <cellStyle name="Normal 2 10 2 2 2" xfId="16981"/>
    <cellStyle name="Normal 2 10 2 2 2 2" xfId="16982"/>
    <cellStyle name="Normal 2 10 2 2 2 2 2" xfId="16983"/>
    <cellStyle name="Normal 2 10 2 2 2 3" xfId="16984"/>
    <cellStyle name="Normal 2 10 2 2 2 3 2" xfId="16985"/>
    <cellStyle name="Normal 2 10 2 2 2 4" xfId="16986"/>
    <cellStyle name="Normal 2 10 2 2 3" xfId="16987"/>
    <cellStyle name="Normal 2 10 2 2 3 2" xfId="16988"/>
    <cellStyle name="Normal 2 10 2 2 3 2 2" xfId="16989"/>
    <cellStyle name="Normal 2 10 2 2 3 3" xfId="16990"/>
    <cellStyle name="Normal 2 10 2 2 3 3 2" xfId="16991"/>
    <cellStyle name="Normal 2 10 2 2 3 4" xfId="16992"/>
    <cellStyle name="Normal 2 10 2 2 4" xfId="16993"/>
    <cellStyle name="Normal 2 10 2 2 4 2" xfId="16994"/>
    <cellStyle name="Normal 2 10 2 2 4 2 2" xfId="16995"/>
    <cellStyle name="Normal 2 10 2 2 4 3" xfId="16996"/>
    <cellStyle name="Normal 2 10 2 2 4 3 2" xfId="16997"/>
    <cellStyle name="Normal 2 10 2 2 4 4" xfId="16998"/>
    <cellStyle name="Normal 2 10 2 2 5" xfId="16999"/>
    <cellStyle name="Normal 2 10 2 2 5 2" xfId="17000"/>
    <cellStyle name="Normal 2 10 2 2 6" xfId="17001"/>
    <cellStyle name="Normal 2 10 2 2 6 2" xfId="17002"/>
    <cellStyle name="Normal 2 10 2 2 7" xfId="17003"/>
    <cellStyle name="Normal 2 10 2 2_Template" xfId="17004"/>
    <cellStyle name="Normal 2 10 2 3" xfId="17005"/>
    <cellStyle name="Normal 2 10 2 3 2" xfId="17006"/>
    <cellStyle name="Normal 2 10 2 3 2 2" xfId="17007"/>
    <cellStyle name="Normal 2 10 2 3 3" xfId="17008"/>
    <cellStyle name="Normal 2 10 2 3 3 2" xfId="17009"/>
    <cellStyle name="Normal 2 10 2 3 4" xfId="17010"/>
    <cellStyle name="Normal 2 10 2 4" xfId="17011"/>
    <cellStyle name="Normal 2 10 2 4 2" xfId="17012"/>
    <cellStyle name="Normal 2 10 2 4 2 2" xfId="17013"/>
    <cellStyle name="Normal 2 10 2 4 3" xfId="17014"/>
    <cellStyle name="Normal 2 10 2 4 3 2" xfId="17015"/>
    <cellStyle name="Normal 2 10 2 4 4" xfId="17016"/>
    <cellStyle name="Normal 2 10 2 5" xfId="17017"/>
    <cellStyle name="Normal 2 10 2 5 2" xfId="17018"/>
    <cellStyle name="Normal 2 10 2 5 2 2" xfId="17019"/>
    <cellStyle name="Normal 2 10 2 5 3" xfId="17020"/>
    <cellStyle name="Normal 2 10 2 5 3 2" xfId="17021"/>
    <cellStyle name="Normal 2 10 2 5 4" xfId="17022"/>
    <cellStyle name="Normal 2 10 2 6" xfId="17023"/>
    <cellStyle name="Normal 2 10 2 6 2" xfId="17024"/>
    <cellStyle name="Normal 2 10 2 7" xfId="17025"/>
    <cellStyle name="Normal 2 10 2 7 2" xfId="17026"/>
    <cellStyle name="Normal 2 10 2 8" xfId="17027"/>
    <cellStyle name="Normal 2 10 2 9" xfId="17028"/>
    <cellStyle name="Normal 2 10 2_CU response trans allocation 15oct10" xfId="17029"/>
    <cellStyle name="Normal 2 10 3" xfId="17030"/>
    <cellStyle name="Normal 2 10 3 2" xfId="17031"/>
    <cellStyle name="Normal 2 10 3 2 2" xfId="17032"/>
    <cellStyle name="Normal 2 10 3 2 2 2" xfId="17033"/>
    <cellStyle name="Normal 2 10 3 2 3" xfId="17034"/>
    <cellStyle name="Normal 2 10 3 2 3 2" xfId="17035"/>
    <cellStyle name="Normal 2 10 3 2 4" xfId="17036"/>
    <cellStyle name="Normal 2 10 3 3" xfId="17037"/>
    <cellStyle name="Normal 2 10 3 3 2" xfId="17038"/>
    <cellStyle name="Normal 2 10 3 3 2 2" xfId="17039"/>
    <cellStyle name="Normal 2 10 3 3 3" xfId="17040"/>
    <cellStyle name="Normal 2 10 3 3 3 2" xfId="17041"/>
    <cellStyle name="Normal 2 10 3 3 4" xfId="17042"/>
    <cellStyle name="Normal 2 10 3 4" xfId="17043"/>
    <cellStyle name="Normal 2 10 3 4 2" xfId="17044"/>
    <cellStyle name="Normal 2 10 3 4 2 2" xfId="17045"/>
    <cellStyle name="Normal 2 10 3 4 3" xfId="17046"/>
    <cellStyle name="Normal 2 10 3 4 3 2" xfId="17047"/>
    <cellStyle name="Normal 2 10 3 4 4" xfId="17048"/>
    <cellStyle name="Normal 2 10 3 5" xfId="17049"/>
    <cellStyle name="Normal 2 10 3 5 2" xfId="17050"/>
    <cellStyle name="Normal 2 10 3 6" xfId="17051"/>
    <cellStyle name="Normal 2 10 3 6 2" xfId="17052"/>
    <cellStyle name="Normal 2 10 3 7" xfId="17053"/>
    <cellStyle name="Normal 2 10 3_Template" xfId="17054"/>
    <cellStyle name="Normal 2 10 4" xfId="17055"/>
    <cellStyle name="Normal 2 10 4 2" xfId="17056"/>
    <cellStyle name="Normal 2 10 4 2 2" xfId="17057"/>
    <cellStyle name="Normal 2 10 4 3" xfId="17058"/>
    <cellStyle name="Normal 2 10 4 3 2" xfId="17059"/>
    <cellStyle name="Normal 2 10 4 4" xfId="17060"/>
    <cellStyle name="Normal 2 10 5" xfId="17061"/>
    <cellStyle name="Normal 2 10 5 2" xfId="17062"/>
    <cellStyle name="Normal 2 10 5 2 2" xfId="17063"/>
    <cellStyle name="Normal 2 10 5 3" xfId="17064"/>
    <cellStyle name="Normal 2 10 5 3 2" xfId="17065"/>
    <cellStyle name="Normal 2 10 5 4" xfId="17066"/>
    <cellStyle name="Normal 2 10 6" xfId="17067"/>
    <cellStyle name="Normal 2 10 6 2" xfId="17068"/>
    <cellStyle name="Normal 2 10 6 2 2" xfId="17069"/>
    <cellStyle name="Normal 2 10 6 3" xfId="17070"/>
    <cellStyle name="Normal 2 10 6 3 2" xfId="17071"/>
    <cellStyle name="Normal 2 10 6 4" xfId="17072"/>
    <cellStyle name="Normal 2 10 7" xfId="17073"/>
    <cellStyle name="Normal 2 10 7 2" xfId="17074"/>
    <cellStyle name="Normal 2 10 8" xfId="17075"/>
    <cellStyle name="Normal 2 10 8 2" xfId="17076"/>
    <cellStyle name="Normal 2 10 9" xfId="17077"/>
    <cellStyle name="Normal 2 10_CU response trans allocation 15oct10" xfId="17078"/>
    <cellStyle name="Normal 2 11" xfId="17079"/>
    <cellStyle name="Normal 2 11 10" xfId="17080"/>
    <cellStyle name="Normal 2 11 11" xfId="17081"/>
    <cellStyle name="Normal 2 11 12" xfId="17082"/>
    <cellStyle name="Normal 2 11 13" xfId="17083"/>
    <cellStyle name="Normal 2 11 14" xfId="17084"/>
    <cellStyle name="Normal 2 11 15" xfId="17085"/>
    <cellStyle name="Normal 2 11 16" xfId="17086"/>
    <cellStyle name="Normal 2 11 2" xfId="17087"/>
    <cellStyle name="Normal 2 11 2 10" xfId="17088"/>
    <cellStyle name="Normal 2 11 2 11" xfId="17089"/>
    <cellStyle name="Normal 2 11 2 12" xfId="17090"/>
    <cellStyle name="Normal 2 11 2 13" xfId="17091"/>
    <cellStyle name="Normal 2 11 2 14" xfId="17092"/>
    <cellStyle name="Normal 2 11 2 15" xfId="17093"/>
    <cellStyle name="Normal 2 11 2 2" xfId="17094"/>
    <cellStyle name="Normal 2 11 2 2 2" xfId="17095"/>
    <cellStyle name="Normal 2 11 2 2 2 2" xfId="17096"/>
    <cellStyle name="Normal 2 11 2 2 2 2 2" xfId="17097"/>
    <cellStyle name="Normal 2 11 2 2 2 3" xfId="17098"/>
    <cellStyle name="Normal 2 11 2 2 2 3 2" xfId="17099"/>
    <cellStyle name="Normal 2 11 2 2 2 4" xfId="17100"/>
    <cellStyle name="Normal 2 11 2 2 3" xfId="17101"/>
    <cellStyle name="Normal 2 11 2 2 3 2" xfId="17102"/>
    <cellStyle name="Normal 2 11 2 2 3 2 2" xfId="17103"/>
    <cellStyle name="Normal 2 11 2 2 3 3" xfId="17104"/>
    <cellStyle name="Normal 2 11 2 2 3 3 2" xfId="17105"/>
    <cellStyle name="Normal 2 11 2 2 3 4" xfId="17106"/>
    <cellStyle name="Normal 2 11 2 2 4" xfId="17107"/>
    <cellStyle name="Normal 2 11 2 2 4 2" xfId="17108"/>
    <cellStyle name="Normal 2 11 2 2 4 2 2" xfId="17109"/>
    <cellStyle name="Normal 2 11 2 2 4 3" xfId="17110"/>
    <cellStyle name="Normal 2 11 2 2 4 3 2" xfId="17111"/>
    <cellStyle name="Normal 2 11 2 2 4 4" xfId="17112"/>
    <cellStyle name="Normal 2 11 2 2 5" xfId="17113"/>
    <cellStyle name="Normal 2 11 2 2 5 2" xfId="17114"/>
    <cellStyle name="Normal 2 11 2 2 6" xfId="17115"/>
    <cellStyle name="Normal 2 11 2 2 6 2" xfId="17116"/>
    <cellStyle name="Normal 2 11 2 2 7" xfId="17117"/>
    <cellStyle name="Normal 2 11 2 2_Template" xfId="17118"/>
    <cellStyle name="Normal 2 11 2 3" xfId="17119"/>
    <cellStyle name="Normal 2 11 2 3 2" xfId="17120"/>
    <cellStyle name="Normal 2 11 2 3 2 2" xfId="17121"/>
    <cellStyle name="Normal 2 11 2 3 3" xfId="17122"/>
    <cellStyle name="Normal 2 11 2 3 3 2" xfId="17123"/>
    <cellStyle name="Normal 2 11 2 3 4" xfId="17124"/>
    <cellStyle name="Normal 2 11 2 4" xfId="17125"/>
    <cellStyle name="Normal 2 11 2 4 2" xfId="17126"/>
    <cellStyle name="Normal 2 11 2 4 2 2" xfId="17127"/>
    <cellStyle name="Normal 2 11 2 4 3" xfId="17128"/>
    <cellStyle name="Normal 2 11 2 4 3 2" xfId="17129"/>
    <cellStyle name="Normal 2 11 2 4 4" xfId="17130"/>
    <cellStyle name="Normal 2 11 2 5" xfId="17131"/>
    <cellStyle name="Normal 2 11 2 5 2" xfId="17132"/>
    <cellStyle name="Normal 2 11 2 5 2 2" xfId="17133"/>
    <cellStyle name="Normal 2 11 2 5 3" xfId="17134"/>
    <cellStyle name="Normal 2 11 2 5 3 2" xfId="17135"/>
    <cellStyle name="Normal 2 11 2 5 4" xfId="17136"/>
    <cellStyle name="Normal 2 11 2 6" xfId="17137"/>
    <cellStyle name="Normal 2 11 2 6 2" xfId="17138"/>
    <cellStyle name="Normal 2 11 2 7" xfId="17139"/>
    <cellStyle name="Normal 2 11 2 7 2" xfId="17140"/>
    <cellStyle name="Normal 2 11 2 8" xfId="17141"/>
    <cellStyle name="Normal 2 11 2 9" xfId="17142"/>
    <cellStyle name="Normal 2 11 2_CU response trans allocation 15oct10" xfId="17143"/>
    <cellStyle name="Normal 2 11 3" xfId="17144"/>
    <cellStyle name="Normal 2 11 3 2" xfId="17145"/>
    <cellStyle name="Normal 2 11 3 2 2" xfId="17146"/>
    <cellStyle name="Normal 2 11 3 2 2 2" xfId="17147"/>
    <cellStyle name="Normal 2 11 3 2 3" xfId="17148"/>
    <cellStyle name="Normal 2 11 3 2 3 2" xfId="17149"/>
    <cellStyle name="Normal 2 11 3 2 4" xfId="17150"/>
    <cellStyle name="Normal 2 11 3 3" xfId="17151"/>
    <cellStyle name="Normal 2 11 3 3 2" xfId="17152"/>
    <cellStyle name="Normal 2 11 3 3 2 2" xfId="17153"/>
    <cellStyle name="Normal 2 11 3 3 3" xfId="17154"/>
    <cellStyle name="Normal 2 11 3 3 3 2" xfId="17155"/>
    <cellStyle name="Normal 2 11 3 3 4" xfId="17156"/>
    <cellStyle name="Normal 2 11 3 4" xfId="17157"/>
    <cellStyle name="Normal 2 11 3 4 2" xfId="17158"/>
    <cellStyle name="Normal 2 11 3 4 2 2" xfId="17159"/>
    <cellStyle name="Normal 2 11 3 4 3" xfId="17160"/>
    <cellStyle name="Normal 2 11 3 4 3 2" xfId="17161"/>
    <cellStyle name="Normal 2 11 3 4 4" xfId="17162"/>
    <cellStyle name="Normal 2 11 3 5" xfId="17163"/>
    <cellStyle name="Normal 2 11 3 5 2" xfId="17164"/>
    <cellStyle name="Normal 2 11 3 6" xfId="17165"/>
    <cellStyle name="Normal 2 11 3 6 2" xfId="17166"/>
    <cellStyle name="Normal 2 11 3 7" xfId="17167"/>
    <cellStyle name="Normal 2 11 3_Template" xfId="17168"/>
    <cellStyle name="Normal 2 11 4" xfId="17169"/>
    <cellStyle name="Normal 2 11 4 2" xfId="17170"/>
    <cellStyle name="Normal 2 11 4 2 2" xfId="17171"/>
    <cellStyle name="Normal 2 11 4 3" xfId="17172"/>
    <cellStyle name="Normal 2 11 4 3 2" xfId="17173"/>
    <cellStyle name="Normal 2 11 4 4" xfId="17174"/>
    <cellStyle name="Normal 2 11 5" xfId="17175"/>
    <cellStyle name="Normal 2 11 5 2" xfId="17176"/>
    <cellStyle name="Normal 2 11 5 2 2" xfId="17177"/>
    <cellStyle name="Normal 2 11 5 3" xfId="17178"/>
    <cellStyle name="Normal 2 11 5 3 2" xfId="17179"/>
    <cellStyle name="Normal 2 11 5 4" xfId="17180"/>
    <cellStyle name="Normal 2 11 6" xfId="17181"/>
    <cellStyle name="Normal 2 11 6 2" xfId="17182"/>
    <cellStyle name="Normal 2 11 6 2 2" xfId="17183"/>
    <cellStyle name="Normal 2 11 6 3" xfId="17184"/>
    <cellStyle name="Normal 2 11 6 3 2" xfId="17185"/>
    <cellStyle name="Normal 2 11 6 4" xfId="17186"/>
    <cellStyle name="Normal 2 11 7" xfId="17187"/>
    <cellStyle name="Normal 2 11 7 2" xfId="17188"/>
    <cellStyle name="Normal 2 11 8" xfId="17189"/>
    <cellStyle name="Normal 2 11 8 2" xfId="17190"/>
    <cellStyle name="Normal 2 11 9" xfId="17191"/>
    <cellStyle name="Normal 2 11_CU response trans allocation 15oct10" xfId="17192"/>
    <cellStyle name="Normal 2 12" xfId="17193"/>
    <cellStyle name="Normal 2 12 2" xfId="17194"/>
    <cellStyle name="Normal 2 12 3" xfId="17195"/>
    <cellStyle name="Normal 2 13" xfId="17196"/>
    <cellStyle name="Normal 2 13 10" xfId="17197"/>
    <cellStyle name="Normal 2 13 11" xfId="17198"/>
    <cellStyle name="Normal 2 13 12" xfId="17199"/>
    <cellStyle name="Normal 2 13 13" xfId="17200"/>
    <cellStyle name="Normal 2 13 14" xfId="17201"/>
    <cellStyle name="Normal 2 13 2" xfId="17202"/>
    <cellStyle name="Normal 2 13 2 10" xfId="17203"/>
    <cellStyle name="Normal 2 13 2 11" xfId="17204"/>
    <cellStyle name="Normal 2 13 2 2" xfId="17205"/>
    <cellStyle name="Normal 2 13 2 2 2" xfId="17206"/>
    <cellStyle name="Normal 2 13 2 3" xfId="17207"/>
    <cellStyle name="Normal 2 13 2 3 2" xfId="17208"/>
    <cellStyle name="Normal 2 13 2 4" xfId="17209"/>
    <cellStyle name="Normal 2 13 2 5" xfId="17210"/>
    <cellStyle name="Normal 2 13 2 6" xfId="17211"/>
    <cellStyle name="Normal 2 13 2 7" xfId="17212"/>
    <cellStyle name="Normal 2 13 2 8" xfId="17213"/>
    <cellStyle name="Normal 2 13 2 9" xfId="17214"/>
    <cellStyle name="Normal 2 13 3" xfId="17215"/>
    <cellStyle name="Normal 2 13 3 2" xfId="17216"/>
    <cellStyle name="Normal 2 13 3 2 2" xfId="17217"/>
    <cellStyle name="Normal 2 13 3 3" xfId="17218"/>
    <cellStyle name="Normal 2 13 3 3 2" xfId="17219"/>
    <cellStyle name="Normal 2 13 3 4" xfId="17220"/>
    <cellStyle name="Normal 2 13 4" xfId="17221"/>
    <cellStyle name="Normal 2 13 4 2" xfId="17222"/>
    <cellStyle name="Normal 2 13 4 2 2" xfId="17223"/>
    <cellStyle name="Normal 2 13 4 3" xfId="17224"/>
    <cellStyle name="Normal 2 13 4 3 2" xfId="17225"/>
    <cellStyle name="Normal 2 13 4 4" xfId="17226"/>
    <cellStyle name="Normal 2 13 5" xfId="17227"/>
    <cellStyle name="Normal 2 13 5 2" xfId="17228"/>
    <cellStyle name="Normal 2 13 6" xfId="17229"/>
    <cellStyle name="Normal 2 13 6 2" xfId="17230"/>
    <cellStyle name="Normal 2 13 7" xfId="17231"/>
    <cellStyle name="Normal 2 13 8" xfId="17232"/>
    <cellStyle name="Normal 2 13 9" xfId="17233"/>
    <cellStyle name="Normal 2 13_Template" xfId="17234"/>
    <cellStyle name="Normal 2 14" xfId="17235"/>
    <cellStyle name="Normal 2 14 10" xfId="17236"/>
    <cellStyle name="Normal 2 14 11" xfId="17237"/>
    <cellStyle name="Normal 2 14 2" xfId="17238"/>
    <cellStyle name="Normal 2 14 2 2" xfId="17239"/>
    <cellStyle name="Normal 2 14 2 3" xfId="17240"/>
    <cellStyle name="Normal 2 14 2 4" xfId="17241"/>
    <cellStyle name="Normal 2 14 2 5" xfId="17242"/>
    <cellStyle name="Normal 2 14 2 6" xfId="17243"/>
    <cellStyle name="Normal 2 14 2 7" xfId="17244"/>
    <cellStyle name="Normal 2 14 2 8" xfId="17245"/>
    <cellStyle name="Normal 2 14 2 9" xfId="17246"/>
    <cellStyle name="Normal 2 14 3" xfId="17247"/>
    <cellStyle name="Normal 2 14 3 2" xfId="17248"/>
    <cellStyle name="Normal 2 14 4" xfId="17249"/>
    <cellStyle name="Normal 2 14 5" xfId="17250"/>
    <cellStyle name="Normal 2 14 6" xfId="17251"/>
    <cellStyle name="Normal 2 14 7" xfId="17252"/>
    <cellStyle name="Normal 2 14 8" xfId="17253"/>
    <cellStyle name="Normal 2 14 9" xfId="17254"/>
    <cellStyle name="Normal 2 15" xfId="17255"/>
    <cellStyle name="Normal 2 15 10" xfId="17256"/>
    <cellStyle name="Normal 2 15 11" xfId="17257"/>
    <cellStyle name="Normal 2 15 2" xfId="17258"/>
    <cellStyle name="Normal 2 15 2 2" xfId="17259"/>
    <cellStyle name="Normal 2 15 2 3" xfId="17260"/>
    <cellStyle name="Normal 2 15 2 4" xfId="17261"/>
    <cellStyle name="Normal 2 15 2 5" xfId="17262"/>
    <cellStyle name="Normal 2 15 2 6" xfId="17263"/>
    <cellStyle name="Normal 2 15 2 7" xfId="17264"/>
    <cellStyle name="Normal 2 15 2 8" xfId="17265"/>
    <cellStyle name="Normal 2 15 2 9" xfId="17266"/>
    <cellStyle name="Normal 2 15 3" xfId="17267"/>
    <cellStyle name="Normal 2 15 3 2" xfId="17268"/>
    <cellStyle name="Normal 2 15 4" xfId="17269"/>
    <cellStyle name="Normal 2 15 5" xfId="17270"/>
    <cellStyle name="Normal 2 15 6" xfId="17271"/>
    <cellStyle name="Normal 2 15 7" xfId="17272"/>
    <cellStyle name="Normal 2 15 8" xfId="17273"/>
    <cellStyle name="Normal 2 15 9" xfId="17274"/>
    <cellStyle name="Normal 2 16" xfId="17275"/>
    <cellStyle name="Normal 2 16 10" xfId="17276"/>
    <cellStyle name="Normal 2 16 11" xfId="17277"/>
    <cellStyle name="Normal 2 16 2" xfId="17278"/>
    <cellStyle name="Normal 2 16 2 2" xfId="17279"/>
    <cellStyle name="Normal 2 16 3" xfId="17280"/>
    <cellStyle name="Normal 2 16 3 2" xfId="17281"/>
    <cellStyle name="Normal 2 16 4" xfId="17282"/>
    <cellStyle name="Normal 2 16 5" xfId="17283"/>
    <cellStyle name="Normal 2 16 6" xfId="17284"/>
    <cellStyle name="Normal 2 16 7" xfId="17285"/>
    <cellStyle name="Normal 2 16 8" xfId="17286"/>
    <cellStyle name="Normal 2 16 9" xfId="17287"/>
    <cellStyle name="Normal 2 17" xfId="17288"/>
    <cellStyle name="Normal 2 17 2" xfId="17289"/>
    <cellStyle name="Normal 2 17 3" xfId="17290"/>
    <cellStyle name="Normal 2 17 4" xfId="17291"/>
    <cellStyle name="Normal 2 17 5" xfId="17292"/>
    <cellStyle name="Normal 2 17 6" xfId="17293"/>
    <cellStyle name="Normal 2 17 7" xfId="17294"/>
    <cellStyle name="Normal 2 17 8" xfId="17295"/>
    <cellStyle name="Normal 2 17 9" xfId="17296"/>
    <cellStyle name="Normal 2 18" xfId="17297"/>
    <cellStyle name="Normal 2 18 2" xfId="17298"/>
    <cellStyle name="Normal 2 18 3" xfId="17299"/>
    <cellStyle name="Normal 2 18 4" xfId="17300"/>
    <cellStyle name="Normal 2 18 5" xfId="17301"/>
    <cellStyle name="Normal 2 18 6" xfId="17302"/>
    <cellStyle name="Normal 2 18 7" xfId="17303"/>
    <cellStyle name="Normal 2 18 8" xfId="17304"/>
    <cellStyle name="Normal 2 18 9" xfId="17305"/>
    <cellStyle name="Normal 2 19" xfId="17306"/>
    <cellStyle name="Normal 2 2" xfId="17307"/>
    <cellStyle name="Normal 2 2 10" xfId="17308"/>
    <cellStyle name="Normal 2 2 11" xfId="17309"/>
    <cellStyle name="Normal 2 2 12" xfId="17310"/>
    <cellStyle name="Normal 2 2 13" xfId="17311"/>
    <cellStyle name="Normal 2 2 14" xfId="17312"/>
    <cellStyle name="Normal 2 2 2" xfId="17313"/>
    <cellStyle name="Normal 2 2 2 2" xfId="17314"/>
    <cellStyle name="Normal 2 2 2 3" xfId="17315"/>
    <cellStyle name="Normal 2 2 2 4" xfId="17316"/>
    <cellStyle name="Normal 2 2 2 5" xfId="17317"/>
    <cellStyle name="Normal 2 2 2 6" xfId="17318"/>
    <cellStyle name="Normal 2 2 2 7" xfId="17319"/>
    <cellStyle name="Normal 2 2 2 8" xfId="17320"/>
    <cellStyle name="Normal 2 2 3" xfId="17321"/>
    <cellStyle name="Normal 2 2 4" xfId="17322"/>
    <cellStyle name="Normal 2 2 5" xfId="17323"/>
    <cellStyle name="Normal 2 2 6" xfId="17324"/>
    <cellStyle name="Normal 2 2 6 2" xfId="17325"/>
    <cellStyle name="Normal 2 2 6 2 2" xfId="17326"/>
    <cellStyle name="Normal 2 2 6 2 2 2" xfId="17327"/>
    <cellStyle name="Normal 2 2 6 2 2 2 2" xfId="17328"/>
    <cellStyle name="Normal 2 2 6 2 2 3" xfId="17329"/>
    <cellStyle name="Normal 2 2 6 2 2 3 2" xfId="17330"/>
    <cellStyle name="Normal 2 2 6 2 2 4" xfId="17331"/>
    <cellStyle name="Normal 2 2 6 2 3" xfId="17332"/>
    <cellStyle name="Normal 2 2 6 2 3 2" xfId="17333"/>
    <cellStyle name="Normal 2 2 6 2 3 2 2" xfId="17334"/>
    <cellStyle name="Normal 2 2 6 2 3 3" xfId="17335"/>
    <cellStyle name="Normal 2 2 6 2 3 3 2" xfId="17336"/>
    <cellStyle name="Normal 2 2 6 2 3 4" xfId="17337"/>
    <cellStyle name="Normal 2 2 6 2 4" xfId="17338"/>
    <cellStyle name="Normal 2 2 6 2 4 2" xfId="17339"/>
    <cellStyle name="Normal 2 2 6 2 4 2 2" xfId="17340"/>
    <cellStyle name="Normal 2 2 6 2 4 3" xfId="17341"/>
    <cellStyle name="Normal 2 2 6 2 4 3 2" xfId="17342"/>
    <cellStyle name="Normal 2 2 6 2 4 4" xfId="17343"/>
    <cellStyle name="Normal 2 2 6 2 5" xfId="17344"/>
    <cellStyle name="Normal 2 2 6 2 5 2" xfId="17345"/>
    <cellStyle name="Normal 2 2 6 2 6" xfId="17346"/>
    <cellStyle name="Normal 2 2 6 2 6 2" xfId="17347"/>
    <cellStyle name="Normal 2 2 6 2 7" xfId="17348"/>
    <cellStyle name="Normal 2 2 6 2_Template" xfId="17349"/>
    <cellStyle name="Normal 2 2 6 3" xfId="17350"/>
    <cellStyle name="Normal 2 2 6 3 2" xfId="17351"/>
    <cellStyle name="Normal 2 2 6 3 2 2" xfId="17352"/>
    <cellStyle name="Normal 2 2 6 3 3" xfId="17353"/>
    <cellStyle name="Normal 2 2 6 3 3 2" xfId="17354"/>
    <cellStyle name="Normal 2 2 6 3 4" xfId="17355"/>
    <cellStyle name="Normal 2 2 6 4" xfId="17356"/>
    <cellStyle name="Normal 2 2 6 4 2" xfId="17357"/>
    <cellStyle name="Normal 2 2 6 4 2 2" xfId="17358"/>
    <cellStyle name="Normal 2 2 6 4 3" xfId="17359"/>
    <cellStyle name="Normal 2 2 6 4 3 2" xfId="17360"/>
    <cellStyle name="Normal 2 2 6 4 4" xfId="17361"/>
    <cellStyle name="Normal 2 2 6 5" xfId="17362"/>
    <cellStyle name="Normal 2 2 6 5 2" xfId="17363"/>
    <cellStyle name="Normal 2 2 6 5 2 2" xfId="17364"/>
    <cellStyle name="Normal 2 2 6 5 3" xfId="17365"/>
    <cellStyle name="Normal 2 2 6 5 3 2" xfId="17366"/>
    <cellStyle name="Normal 2 2 6 5 4" xfId="17367"/>
    <cellStyle name="Normal 2 2 6 6" xfId="17368"/>
    <cellStyle name="Normal 2 2 6 6 2" xfId="17369"/>
    <cellStyle name="Normal 2 2 6 7" xfId="17370"/>
    <cellStyle name="Normal 2 2 6 7 2" xfId="17371"/>
    <cellStyle name="Normal 2 2 6 8" xfId="17372"/>
    <cellStyle name="Normal 2 2 6_CU response trans allocation 15oct10" xfId="17373"/>
    <cellStyle name="Normal 2 2 7" xfId="17374"/>
    <cellStyle name="Normal 2 2 8" xfId="17375"/>
    <cellStyle name="Normal 2 2 9" xfId="17376"/>
    <cellStyle name="Normal 2 2_CU response trans allocation 15oct10" xfId="17377"/>
    <cellStyle name="Normal 2 20" xfId="17378"/>
    <cellStyle name="Normal 2 21" xfId="17379"/>
    <cellStyle name="Normal 2 22" xfId="17380"/>
    <cellStyle name="Normal 2 23" xfId="17381"/>
    <cellStyle name="Normal 2 24" xfId="17382"/>
    <cellStyle name="Normal 2 25" xfId="17383"/>
    <cellStyle name="Normal 2 26" xfId="17384"/>
    <cellStyle name="Normal 2 27" xfId="17385"/>
    <cellStyle name="Normal 2 28" xfId="17386"/>
    <cellStyle name="Normal 2 29" xfId="17387"/>
    <cellStyle name="Normal 2 3" xfId="17388"/>
    <cellStyle name="Normal 2 3 2" xfId="17389"/>
    <cellStyle name="Normal 2 3 3" xfId="17390"/>
    <cellStyle name="Normal 2 3 4" xfId="17391"/>
    <cellStyle name="Normal 2 3 5" xfId="17392"/>
    <cellStyle name="Normal 2 3 6" xfId="17393"/>
    <cellStyle name="Normal 2 3 7" xfId="17394"/>
    <cellStyle name="Normal 2 3 8" xfId="17395"/>
    <cellStyle name="Normal 2 3 9" xfId="17396"/>
    <cellStyle name="Normal 2 30" xfId="17397"/>
    <cellStyle name="Normal 2 31" xfId="17398"/>
    <cellStyle name="Normal 2 32" xfId="17399"/>
    <cellStyle name="Normal 2 33" xfId="17400"/>
    <cellStyle name="Normal 2 34" xfId="17401"/>
    <cellStyle name="Normal 2 35" xfId="17402"/>
    <cellStyle name="Normal 2 36" xfId="17403"/>
    <cellStyle name="Normal 2 37" xfId="17404"/>
    <cellStyle name="Normal 2 38" xfId="17405"/>
    <cellStyle name="Normal 2 39" xfId="17406"/>
    <cellStyle name="Normal 2 4" xfId="17407"/>
    <cellStyle name="Normal 2 4 10" xfId="17408"/>
    <cellStyle name="Normal 2 4 11" xfId="17409"/>
    <cellStyle name="Normal 2 4 12" xfId="17410"/>
    <cellStyle name="Normal 2 4 13" xfId="17411"/>
    <cellStyle name="Normal 2 4 14" xfId="17412"/>
    <cellStyle name="Normal 2 4 15" xfId="17413"/>
    <cellStyle name="Normal 2 4 16" xfId="17414"/>
    <cellStyle name="Normal 2 4 2" xfId="17415"/>
    <cellStyle name="Normal 2 4 2 10" xfId="17416"/>
    <cellStyle name="Normal 2 4 2 11" xfId="17417"/>
    <cellStyle name="Normal 2 4 2 12" xfId="17418"/>
    <cellStyle name="Normal 2 4 2 13" xfId="17419"/>
    <cellStyle name="Normal 2 4 2 14" xfId="17420"/>
    <cellStyle name="Normal 2 4 2 15" xfId="17421"/>
    <cellStyle name="Normal 2 4 2 2" xfId="17422"/>
    <cellStyle name="Normal 2 4 2 2 2" xfId="17423"/>
    <cellStyle name="Normal 2 4 2 2 2 2" xfId="17424"/>
    <cellStyle name="Normal 2 4 2 2 2 2 2" xfId="17425"/>
    <cellStyle name="Normal 2 4 2 2 2 3" xfId="17426"/>
    <cellStyle name="Normal 2 4 2 2 2 3 2" xfId="17427"/>
    <cellStyle name="Normal 2 4 2 2 2 4" xfId="17428"/>
    <cellStyle name="Normal 2 4 2 2 3" xfId="17429"/>
    <cellStyle name="Normal 2 4 2 2 3 2" xfId="17430"/>
    <cellStyle name="Normal 2 4 2 2 3 2 2" xfId="17431"/>
    <cellStyle name="Normal 2 4 2 2 3 3" xfId="17432"/>
    <cellStyle name="Normal 2 4 2 2 3 3 2" xfId="17433"/>
    <cellStyle name="Normal 2 4 2 2 3 4" xfId="17434"/>
    <cellStyle name="Normal 2 4 2 2 4" xfId="17435"/>
    <cellStyle name="Normal 2 4 2 2 4 2" xfId="17436"/>
    <cellStyle name="Normal 2 4 2 2 4 2 2" xfId="17437"/>
    <cellStyle name="Normal 2 4 2 2 4 3" xfId="17438"/>
    <cellStyle name="Normal 2 4 2 2 4 3 2" xfId="17439"/>
    <cellStyle name="Normal 2 4 2 2 4 4" xfId="17440"/>
    <cellStyle name="Normal 2 4 2 2 5" xfId="17441"/>
    <cellStyle name="Normal 2 4 2 2 5 2" xfId="17442"/>
    <cellStyle name="Normal 2 4 2 2 6" xfId="17443"/>
    <cellStyle name="Normal 2 4 2 2 6 2" xfId="17444"/>
    <cellStyle name="Normal 2 4 2 2 7" xfId="17445"/>
    <cellStyle name="Normal 2 4 2 2_Template" xfId="17446"/>
    <cellStyle name="Normal 2 4 2 3" xfId="17447"/>
    <cellStyle name="Normal 2 4 2 3 2" xfId="17448"/>
    <cellStyle name="Normal 2 4 2 3 2 2" xfId="17449"/>
    <cellStyle name="Normal 2 4 2 3 3" xfId="17450"/>
    <cellStyle name="Normal 2 4 2 3 3 2" xfId="17451"/>
    <cellStyle name="Normal 2 4 2 3 4" xfId="17452"/>
    <cellStyle name="Normal 2 4 2 4" xfId="17453"/>
    <cellStyle name="Normal 2 4 2 4 2" xfId="17454"/>
    <cellStyle name="Normal 2 4 2 4 2 2" xfId="17455"/>
    <cellStyle name="Normal 2 4 2 4 3" xfId="17456"/>
    <cellStyle name="Normal 2 4 2 4 3 2" xfId="17457"/>
    <cellStyle name="Normal 2 4 2 4 4" xfId="17458"/>
    <cellStyle name="Normal 2 4 2 5" xfId="17459"/>
    <cellStyle name="Normal 2 4 2 5 2" xfId="17460"/>
    <cellStyle name="Normal 2 4 2 5 2 2" xfId="17461"/>
    <cellStyle name="Normal 2 4 2 5 3" xfId="17462"/>
    <cellStyle name="Normal 2 4 2 5 3 2" xfId="17463"/>
    <cellStyle name="Normal 2 4 2 5 4" xfId="17464"/>
    <cellStyle name="Normal 2 4 2 6" xfId="17465"/>
    <cellStyle name="Normal 2 4 2 6 2" xfId="17466"/>
    <cellStyle name="Normal 2 4 2 7" xfId="17467"/>
    <cellStyle name="Normal 2 4 2 7 2" xfId="17468"/>
    <cellStyle name="Normal 2 4 2 8" xfId="17469"/>
    <cellStyle name="Normal 2 4 2 9" xfId="17470"/>
    <cellStyle name="Normal 2 4 2_CU response trans allocation 15oct10" xfId="17471"/>
    <cellStyle name="Normal 2 4 3" xfId="17472"/>
    <cellStyle name="Normal 2 4 3 2" xfId="17473"/>
    <cellStyle name="Normal 2 4 3 2 2" xfId="17474"/>
    <cellStyle name="Normal 2 4 3 2 2 2" xfId="17475"/>
    <cellStyle name="Normal 2 4 3 2 3" xfId="17476"/>
    <cellStyle name="Normal 2 4 3 2 3 2" xfId="17477"/>
    <cellStyle name="Normal 2 4 3 2 4" xfId="17478"/>
    <cellStyle name="Normal 2 4 3 3" xfId="17479"/>
    <cellStyle name="Normal 2 4 3 3 2" xfId="17480"/>
    <cellStyle name="Normal 2 4 3 3 2 2" xfId="17481"/>
    <cellStyle name="Normal 2 4 3 3 3" xfId="17482"/>
    <cellStyle name="Normal 2 4 3 3 3 2" xfId="17483"/>
    <cellStyle name="Normal 2 4 3 3 4" xfId="17484"/>
    <cellStyle name="Normal 2 4 3 4" xfId="17485"/>
    <cellStyle name="Normal 2 4 3 4 2" xfId="17486"/>
    <cellStyle name="Normal 2 4 3 4 2 2" xfId="17487"/>
    <cellStyle name="Normal 2 4 3 4 3" xfId="17488"/>
    <cellStyle name="Normal 2 4 3 4 3 2" xfId="17489"/>
    <cellStyle name="Normal 2 4 3 4 4" xfId="17490"/>
    <cellStyle name="Normal 2 4 3 5" xfId="17491"/>
    <cellStyle name="Normal 2 4 3 5 2" xfId="17492"/>
    <cellStyle name="Normal 2 4 3 6" xfId="17493"/>
    <cellStyle name="Normal 2 4 3 6 2" xfId="17494"/>
    <cellStyle name="Normal 2 4 3 7" xfId="17495"/>
    <cellStyle name="Normal 2 4 3_Template" xfId="17496"/>
    <cellStyle name="Normal 2 4 4" xfId="17497"/>
    <cellStyle name="Normal 2 4 4 2" xfId="17498"/>
    <cellStyle name="Normal 2 4 4 2 2" xfId="17499"/>
    <cellStyle name="Normal 2 4 4 3" xfId="17500"/>
    <cellStyle name="Normal 2 4 4 3 2" xfId="17501"/>
    <cellStyle name="Normal 2 4 4 4" xfId="17502"/>
    <cellStyle name="Normal 2 4 5" xfId="17503"/>
    <cellStyle name="Normal 2 4 5 2" xfId="17504"/>
    <cellStyle name="Normal 2 4 5 2 2" xfId="17505"/>
    <cellStyle name="Normal 2 4 5 3" xfId="17506"/>
    <cellStyle name="Normal 2 4 5 3 2" xfId="17507"/>
    <cellStyle name="Normal 2 4 5 4" xfId="17508"/>
    <cellStyle name="Normal 2 4 6" xfId="17509"/>
    <cellStyle name="Normal 2 4 6 2" xfId="17510"/>
    <cellStyle name="Normal 2 4 6 2 2" xfId="17511"/>
    <cellStyle name="Normal 2 4 6 3" xfId="17512"/>
    <cellStyle name="Normal 2 4 6 3 2" xfId="17513"/>
    <cellStyle name="Normal 2 4 6 4" xfId="17514"/>
    <cellStyle name="Normal 2 4 7" xfId="17515"/>
    <cellStyle name="Normal 2 4 7 2" xfId="17516"/>
    <cellStyle name="Normal 2 4 8" xfId="17517"/>
    <cellStyle name="Normal 2 4 8 2" xfId="17518"/>
    <cellStyle name="Normal 2 4 9" xfId="17519"/>
    <cellStyle name="Normal 2 4_CU response trans allocation 15oct10" xfId="17520"/>
    <cellStyle name="Normal 2 40" xfId="17521"/>
    <cellStyle name="Normal 2 41" xfId="17522"/>
    <cellStyle name="Normal 2 42" xfId="17523"/>
    <cellStyle name="Normal 2 43" xfId="17524"/>
    <cellStyle name="Normal 2 44" xfId="17525"/>
    <cellStyle name="Normal 2 45" xfId="17526"/>
    <cellStyle name="Normal 2 46" xfId="17527"/>
    <cellStyle name="Normal 2 47" xfId="17528"/>
    <cellStyle name="Normal 2 48" xfId="17529"/>
    <cellStyle name="Normal 2 49" xfId="17530"/>
    <cellStyle name="Normal 2 5" xfId="17531"/>
    <cellStyle name="Normal 2 5 10" xfId="17532"/>
    <cellStyle name="Normal 2 5 11" xfId="17533"/>
    <cellStyle name="Normal 2 5 12" xfId="17534"/>
    <cellStyle name="Normal 2 5 13" xfId="17535"/>
    <cellStyle name="Normal 2 5 14" xfId="17536"/>
    <cellStyle name="Normal 2 5 15" xfId="17537"/>
    <cellStyle name="Normal 2 5 16" xfId="17538"/>
    <cellStyle name="Normal 2 5 2" xfId="17539"/>
    <cellStyle name="Normal 2 5 2 10" xfId="17540"/>
    <cellStyle name="Normal 2 5 2 11" xfId="17541"/>
    <cellStyle name="Normal 2 5 2 12" xfId="17542"/>
    <cellStyle name="Normal 2 5 2 13" xfId="17543"/>
    <cellStyle name="Normal 2 5 2 14" xfId="17544"/>
    <cellStyle name="Normal 2 5 2 15" xfId="17545"/>
    <cellStyle name="Normal 2 5 2 2" xfId="17546"/>
    <cellStyle name="Normal 2 5 2 2 2" xfId="17547"/>
    <cellStyle name="Normal 2 5 2 2 2 2" xfId="17548"/>
    <cellStyle name="Normal 2 5 2 2 2 2 2" xfId="17549"/>
    <cellStyle name="Normal 2 5 2 2 2 3" xfId="17550"/>
    <cellStyle name="Normal 2 5 2 2 2 3 2" xfId="17551"/>
    <cellStyle name="Normal 2 5 2 2 2 4" xfId="17552"/>
    <cellStyle name="Normal 2 5 2 2 3" xfId="17553"/>
    <cellStyle name="Normal 2 5 2 2 3 2" xfId="17554"/>
    <cellStyle name="Normal 2 5 2 2 3 2 2" xfId="17555"/>
    <cellStyle name="Normal 2 5 2 2 3 3" xfId="17556"/>
    <cellStyle name="Normal 2 5 2 2 3 3 2" xfId="17557"/>
    <cellStyle name="Normal 2 5 2 2 3 4" xfId="17558"/>
    <cellStyle name="Normal 2 5 2 2 4" xfId="17559"/>
    <cellStyle name="Normal 2 5 2 2 4 2" xfId="17560"/>
    <cellStyle name="Normal 2 5 2 2 4 2 2" xfId="17561"/>
    <cellStyle name="Normal 2 5 2 2 4 3" xfId="17562"/>
    <cellStyle name="Normal 2 5 2 2 4 3 2" xfId="17563"/>
    <cellStyle name="Normal 2 5 2 2 4 4" xfId="17564"/>
    <cellStyle name="Normal 2 5 2 2 5" xfId="17565"/>
    <cellStyle name="Normal 2 5 2 2 5 2" xfId="17566"/>
    <cellStyle name="Normal 2 5 2 2 6" xfId="17567"/>
    <cellStyle name="Normal 2 5 2 2 6 2" xfId="17568"/>
    <cellStyle name="Normal 2 5 2 2 7" xfId="17569"/>
    <cellStyle name="Normal 2 5 2 2_Template" xfId="17570"/>
    <cellStyle name="Normal 2 5 2 3" xfId="17571"/>
    <cellStyle name="Normal 2 5 2 3 2" xfId="17572"/>
    <cellStyle name="Normal 2 5 2 3 2 2" xfId="17573"/>
    <cellStyle name="Normal 2 5 2 3 3" xfId="17574"/>
    <cellStyle name="Normal 2 5 2 3 3 2" xfId="17575"/>
    <cellStyle name="Normal 2 5 2 3 4" xfId="17576"/>
    <cellStyle name="Normal 2 5 2 4" xfId="17577"/>
    <cellStyle name="Normal 2 5 2 4 2" xfId="17578"/>
    <cellStyle name="Normal 2 5 2 4 2 2" xfId="17579"/>
    <cellStyle name="Normal 2 5 2 4 3" xfId="17580"/>
    <cellStyle name="Normal 2 5 2 4 3 2" xfId="17581"/>
    <cellStyle name="Normal 2 5 2 4 4" xfId="17582"/>
    <cellStyle name="Normal 2 5 2 5" xfId="17583"/>
    <cellStyle name="Normal 2 5 2 5 2" xfId="17584"/>
    <cellStyle name="Normal 2 5 2 5 2 2" xfId="17585"/>
    <cellStyle name="Normal 2 5 2 5 3" xfId="17586"/>
    <cellStyle name="Normal 2 5 2 5 3 2" xfId="17587"/>
    <cellStyle name="Normal 2 5 2 5 4" xfId="17588"/>
    <cellStyle name="Normal 2 5 2 6" xfId="17589"/>
    <cellStyle name="Normal 2 5 2 6 2" xfId="17590"/>
    <cellStyle name="Normal 2 5 2 7" xfId="17591"/>
    <cellStyle name="Normal 2 5 2 7 2" xfId="17592"/>
    <cellStyle name="Normal 2 5 2 8" xfId="17593"/>
    <cellStyle name="Normal 2 5 2 9" xfId="17594"/>
    <cellStyle name="Normal 2 5 2_CU response trans allocation 15oct10" xfId="17595"/>
    <cellStyle name="Normal 2 5 3" xfId="17596"/>
    <cellStyle name="Normal 2 5 3 2" xfId="17597"/>
    <cellStyle name="Normal 2 5 3 2 2" xfId="17598"/>
    <cellStyle name="Normal 2 5 3 2 2 2" xfId="17599"/>
    <cellStyle name="Normal 2 5 3 2 3" xfId="17600"/>
    <cellStyle name="Normal 2 5 3 2 3 2" xfId="17601"/>
    <cellStyle name="Normal 2 5 3 2 4" xfId="17602"/>
    <cellStyle name="Normal 2 5 3 3" xfId="17603"/>
    <cellStyle name="Normal 2 5 3 3 2" xfId="17604"/>
    <cellStyle name="Normal 2 5 3 3 2 2" xfId="17605"/>
    <cellStyle name="Normal 2 5 3 3 3" xfId="17606"/>
    <cellStyle name="Normal 2 5 3 3 3 2" xfId="17607"/>
    <cellStyle name="Normal 2 5 3 3 4" xfId="17608"/>
    <cellStyle name="Normal 2 5 3 4" xfId="17609"/>
    <cellStyle name="Normal 2 5 3 4 2" xfId="17610"/>
    <cellStyle name="Normal 2 5 3 4 2 2" xfId="17611"/>
    <cellStyle name="Normal 2 5 3 4 3" xfId="17612"/>
    <cellStyle name="Normal 2 5 3 4 3 2" xfId="17613"/>
    <cellStyle name="Normal 2 5 3 4 4" xfId="17614"/>
    <cellStyle name="Normal 2 5 3 5" xfId="17615"/>
    <cellStyle name="Normal 2 5 3 5 2" xfId="17616"/>
    <cellStyle name="Normal 2 5 3 6" xfId="17617"/>
    <cellStyle name="Normal 2 5 3 6 2" xfId="17618"/>
    <cellStyle name="Normal 2 5 3 7" xfId="17619"/>
    <cellStyle name="Normal 2 5 3_Template" xfId="17620"/>
    <cellStyle name="Normal 2 5 4" xfId="17621"/>
    <cellStyle name="Normal 2 5 4 2" xfId="17622"/>
    <cellStyle name="Normal 2 5 4 2 2" xfId="17623"/>
    <cellStyle name="Normal 2 5 4 3" xfId="17624"/>
    <cellStyle name="Normal 2 5 4 3 2" xfId="17625"/>
    <cellStyle name="Normal 2 5 4 4" xfId="17626"/>
    <cellStyle name="Normal 2 5 5" xfId="17627"/>
    <cellStyle name="Normal 2 5 5 2" xfId="17628"/>
    <cellStyle name="Normal 2 5 5 2 2" xfId="17629"/>
    <cellStyle name="Normal 2 5 5 3" xfId="17630"/>
    <cellStyle name="Normal 2 5 5 3 2" xfId="17631"/>
    <cellStyle name="Normal 2 5 5 4" xfId="17632"/>
    <cellStyle name="Normal 2 5 6" xfId="17633"/>
    <cellStyle name="Normal 2 5 6 2" xfId="17634"/>
    <cellStyle name="Normal 2 5 6 2 2" xfId="17635"/>
    <cellStyle name="Normal 2 5 6 3" xfId="17636"/>
    <cellStyle name="Normal 2 5 6 3 2" xfId="17637"/>
    <cellStyle name="Normal 2 5 6 4" xfId="17638"/>
    <cellStyle name="Normal 2 5 7" xfId="17639"/>
    <cellStyle name="Normal 2 5 7 2" xfId="17640"/>
    <cellStyle name="Normal 2 5 8" xfId="17641"/>
    <cellStyle name="Normal 2 5 8 2" xfId="17642"/>
    <cellStyle name="Normal 2 5 9" xfId="17643"/>
    <cellStyle name="Normal 2 5_CU response trans allocation 15oct10" xfId="17644"/>
    <cellStyle name="Normal 2 50" xfId="17645"/>
    <cellStyle name="Normal 2 51" xfId="17646"/>
    <cellStyle name="Normal 2 52" xfId="17647"/>
    <cellStyle name="Normal 2 53" xfId="17648"/>
    <cellStyle name="Normal 2 54" xfId="17649"/>
    <cellStyle name="Normal 2 55" xfId="17650"/>
    <cellStyle name="Normal 2 56" xfId="17651"/>
    <cellStyle name="Normal 2 57" xfId="17652"/>
    <cellStyle name="Normal 2 58" xfId="17653"/>
    <cellStyle name="Normal 2 59" xfId="17654"/>
    <cellStyle name="Normal 2 6" xfId="17655"/>
    <cellStyle name="Normal 2 6 2" xfId="17656"/>
    <cellStyle name="Normal 2 6 3" xfId="17657"/>
    <cellStyle name="Normal 2 6 4" xfId="17658"/>
    <cellStyle name="Normal 2 6 5" xfId="17659"/>
    <cellStyle name="Normal 2 6 6" xfId="17660"/>
    <cellStyle name="Normal 2 6 7" xfId="17661"/>
    <cellStyle name="Normal 2 6 8" xfId="17662"/>
    <cellStyle name="Normal 2 6 9" xfId="17663"/>
    <cellStyle name="Normal 2 60" xfId="17664"/>
    <cellStyle name="Normal 2 61" xfId="17665"/>
    <cellStyle name="Normal 2 62" xfId="17666"/>
    <cellStyle name="Normal 2 63" xfId="17667"/>
    <cellStyle name="Normal 2 64" xfId="17668"/>
    <cellStyle name="Normal 2 65" xfId="17669"/>
    <cellStyle name="Normal 2 66" xfId="17670"/>
    <cellStyle name="Normal 2 67" xfId="17671"/>
    <cellStyle name="Normal 2 68" xfId="17672"/>
    <cellStyle name="Normal 2 69" xfId="17673"/>
    <cellStyle name="Normal 2 7" xfId="17674"/>
    <cellStyle name="Normal 2 7 10" xfId="17675"/>
    <cellStyle name="Normal 2 7 11" xfId="17676"/>
    <cellStyle name="Normal 2 7 12" xfId="17677"/>
    <cellStyle name="Normal 2 7 13" xfId="17678"/>
    <cellStyle name="Normal 2 7 14" xfId="17679"/>
    <cellStyle name="Normal 2 7 15" xfId="17680"/>
    <cellStyle name="Normal 2 7 16" xfId="17681"/>
    <cellStyle name="Normal 2 7 2" xfId="17682"/>
    <cellStyle name="Normal 2 7 2 10" xfId="17683"/>
    <cellStyle name="Normal 2 7 2 11" xfId="17684"/>
    <cellStyle name="Normal 2 7 2 12" xfId="17685"/>
    <cellStyle name="Normal 2 7 2 13" xfId="17686"/>
    <cellStyle name="Normal 2 7 2 14" xfId="17687"/>
    <cellStyle name="Normal 2 7 2 15" xfId="17688"/>
    <cellStyle name="Normal 2 7 2 2" xfId="17689"/>
    <cellStyle name="Normal 2 7 2 2 2" xfId="17690"/>
    <cellStyle name="Normal 2 7 2 2 2 2" xfId="17691"/>
    <cellStyle name="Normal 2 7 2 2 2 2 2" xfId="17692"/>
    <cellStyle name="Normal 2 7 2 2 2 3" xfId="17693"/>
    <cellStyle name="Normal 2 7 2 2 2 3 2" xfId="17694"/>
    <cellStyle name="Normal 2 7 2 2 2 4" xfId="17695"/>
    <cellStyle name="Normal 2 7 2 2 3" xfId="17696"/>
    <cellStyle name="Normal 2 7 2 2 3 2" xfId="17697"/>
    <cellStyle name="Normal 2 7 2 2 3 2 2" xfId="17698"/>
    <cellStyle name="Normal 2 7 2 2 3 3" xfId="17699"/>
    <cellStyle name="Normal 2 7 2 2 3 3 2" xfId="17700"/>
    <cellStyle name="Normal 2 7 2 2 3 4" xfId="17701"/>
    <cellStyle name="Normal 2 7 2 2 4" xfId="17702"/>
    <cellStyle name="Normal 2 7 2 2 4 2" xfId="17703"/>
    <cellStyle name="Normal 2 7 2 2 4 2 2" xfId="17704"/>
    <cellStyle name="Normal 2 7 2 2 4 3" xfId="17705"/>
    <cellStyle name="Normal 2 7 2 2 4 3 2" xfId="17706"/>
    <cellStyle name="Normal 2 7 2 2 4 4" xfId="17707"/>
    <cellStyle name="Normal 2 7 2 2 5" xfId="17708"/>
    <cellStyle name="Normal 2 7 2 2 5 2" xfId="17709"/>
    <cellStyle name="Normal 2 7 2 2 6" xfId="17710"/>
    <cellStyle name="Normal 2 7 2 2 6 2" xfId="17711"/>
    <cellStyle name="Normal 2 7 2 2 7" xfId="17712"/>
    <cellStyle name="Normal 2 7 2 2_Template" xfId="17713"/>
    <cellStyle name="Normal 2 7 2 3" xfId="17714"/>
    <cellStyle name="Normal 2 7 2 3 2" xfId="17715"/>
    <cellStyle name="Normal 2 7 2 3 2 2" xfId="17716"/>
    <cellStyle name="Normal 2 7 2 3 3" xfId="17717"/>
    <cellStyle name="Normal 2 7 2 3 3 2" xfId="17718"/>
    <cellStyle name="Normal 2 7 2 3 4" xfId="17719"/>
    <cellStyle name="Normal 2 7 2 4" xfId="17720"/>
    <cellStyle name="Normal 2 7 2 4 2" xfId="17721"/>
    <cellStyle name="Normal 2 7 2 4 2 2" xfId="17722"/>
    <cellStyle name="Normal 2 7 2 4 3" xfId="17723"/>
    <cellStyle name="Normal 2 7 2 4 3 2" xfId="17724"/>
    <cellStyle name="Normal 2 7 2 4 4" xfId="17725"/>
    <cellStyle name="Normal 2 7 2 5" xfId="17726"/>
    <cellStyle name="Normal 2 7 2 5 2" xfId="17727"/>
    <cellStyle name="Normal 2 7 2 5 2 2" xfId="17728"/>
    <cellStyle name="Normal 2 7 2 5 3" xfId="17729"/>
    <cellStyle name="Normal 2 7 2 5 3 2" xfId="17730"/>
    <cellStyle name="Normal 2 7 2 5 4" xfId="17731"/>
    <cellStyle name="Normal 2 7 2 6" xfId="17732"/>
    <cellStyle name="Normal 2 7 2 6 2" xfId="17733"/>
    <cellStyle name="Normal 2 7 2 7" xfId="17734"/>
    <cellStyle name="Normal 2 7 2 7 2" xfId="17735"/>
    <cellStyle name="Normal 2 7 2 8" xfId="17736"/>
    <cellStyle name="Normal 2 7 2 9" xfId="17737"/>
    <cellStyle name="Normal 2 7 2_CU response trans allocation 15oct10" xfId="17738"/>
    <cellStyle name="Normal 2 7 3" xfId="17739"/>
    <cellStyle name="Normal 2 7 3 2" xfId="17740"/>
    <cellStyle name="Normal 2 7 3 2 2" xfId="17741"/>
    <cellStyle name="Normal 2 7 3 2 2 2" xfId="17742"/>
    <cellStyle name="Normal 2 7 3 2 3" xfId="17743"/>
    <cellStyle name="Normal 2 7 3 2 3 2" xfId="17744"/>
    <cellStyle name="Normal 2 7 3 2 4" xfId="17745"/>
    <cellStyle name="Normal 2 7 3 3" xfId="17746"/>
    <cellStyle name="Normal 2 7 3 3 2" xfId="17747"/>
    <cellStyle name="Normal 2 7 3 3 2 2" xfId="17748"/>
    <cellStyle name="Normal 2 7 3 3 3" xfId="17749"/>
    <cellStyle name="Normal 2 7 3 3 3 2" xfId="17750"/>
    <cellStyle name="Normal 2 7 3 3 4" xfId="17751"/>
    <cellStyle name="Normal 2 7 3 4" xfId="17752"/>
    <cellStyle name="Normal 2 7 3 4 2" xfId="17753"/>
    <cellStyle name="Normal 2 7 3 4 2 2" xfId="17754"/>
    <cellStyle name="Normal 2 7 3 4 3" xfId="17755"/>
    <cellStyle name="Normal 2 7 3 4 3 2" xfId="17756"/>
    <cellStyle name="Normal 2 7 3 4 4" xfId="17757"/>
    <cellStyle name="Normal 2 7 3 5" xfId="17758"/>
    <cellStyle name="Normal 2 7 3 5 2" xfId="17759"/>
    <cellStyle name="Normal 2 7 3 6" xfId="17760"/>
    <cellStyle name="Normal 2 7 3 6 2" xfId="17761"/>
    <cellStyle name="Normal 2 7 3 7" xfId="17762"/>
    <cellStyle name="Normal 2 7 3_Template" xfId="17763"/>
    <cellStyle name="Normal 2 7 4" xfId="17764"/>
    <cellStyle name="Normal 2 7 4 2" xfId="17765"/>
    <cellStyle name="Normal 2 7 4 2 2" xfId="17766"/>
    <cellStyle name="Normal 2 7 4 3" xfId="17767"/>
    <cellStyle name="Normal 2 7 4 3 2" xfId="17768"/>
    <cellStyle name="Normal 2 7 4 4" xfId="17769"/>
    <cellStyle name="Normal 2 7 5" xfId="17770"/>
    <cellStyle name="Normal 2 7 5 2" xfId="17771"/>
    <cellStyle name="Normal 2 7 5 2 2" xfId="17772"/>
    <cellStyle name="Normal 2 7 5 3" xfId="17773"/>
    <cellStyle name="Normal 2 7 5 3 2" xfId="17774"/>
    <cellStyle name="Normal 2 7 5 4" xfId="17775"/>
    <cellStyle name="Normal 2 7 6" xfId="17776"/>
    <cellStyle name="Normal 2 7 6 2" xfId="17777"/>
    <cellStyle name="Normal 2 7 6 2 2" xfId="17778"/>
    <cellStyle name="Normal 2 7 6 3" xfId="17779"/>
    <cellStyle name="Normal 2 7 6 3 2" xfId="17780"/>
    <cellStyle name="Normal 2 7 6 4" xfId="17781"/>
    <cellStyle name="Normal 2 7 7" xfId="17782"/>
    <cellStyle name="Normal 2 7 7 2" xfId="17783"/>
    <cellStyle name="Normal 2 7 8" xfId="17784"/>
    <cellStyle name="Normal 2 7 8 2" xfId="17785"/>
    <cellStyle name="Normal 2 7 9" xfId="17786"/>
    <cellStyle name="Normal 2 7_CU response trans allocation 15oct10" xfId="17787"/>
    <cellStyle name="Normal 2 70" xfId="17788"/>
    <cellStyle name="Normal 2 71" xfId="17789"/>
    <cellStyle name="Normal 2 72" xfId="17790"/>
    <cellStyle name="Normal 2 73" xfId="17791"/>
    <cellStyle name="Normal 2 74" xfId="17792"/>
    <cellStyle name="Normal 2 75" xfId="17793"/>
    <cellStyle name="Normal 2 76" xfId="17794"/>
    <cellStyle name="Normal 2 8" xfId="17795"/>
    <cellStyle name="Normal 2 8 2" xfId="17796"/>
    <cellStyle name="Normal 2 8 3" xfId="17797"/>
    <cellStyle name="Normal 2 8 4" xfId="17798"/>
    <cellStyle name="Normal 2 8 5" xfId="17799"/>
    <cellStyle name="Normal 2 8 6" xfId="17800"/>
    <cellStyle name="Normal 2 8 7" xfId="17801"/>
    <cellStyle name="Normal 2 8 8" xfId="17802"/>
    <cellStyle name="Normal 2 8 9" xfId="17803"/>
    <cellStyle name="Normal 2 9" xfId="17804"/>
    <cellStyle name="Normal 2 9 10" xfId="17805"/>
    <cellStyle name="Normal 2 9 11" xfId="17806"/>
    <cellStyle name="Normal 2 9 12" xfId="17807"/>
    <cellStyle name="Normal 2 9 13" xfId="17808"/>
    <cellStyle name="Normal 2 9 14" xfId="17809"/>
    <cellStyle name="Normal 2 9 15" xfId="17810"/>
    <cellStyle name="Normal 2 9 16" xfId="17811"/>
    <cellStyle name="Normal 2 9 2" xfId="17812"/>
    <cellStyle name="Normal 2 9 2 10" xfId="17813"/>
    <cellStyle name="Normal 2 9 2 11" xfId="17814"/>
    <cellStyle name="Normal 2 9 2 12" xfId="17815"/>
    <cellStyle name="Normal 2 9 2 13" xfId="17816"/>
    <cellStyle name="Normal 2 9 2 14" xfId="17817"/>
    <cellStyle name="Normal 2 9 2 15" xfId="17818"/>
    <cellStyle name="Normal 2 9 2 2" xfId="17819"/>
    <cellStyle name="Normal 2 9 2 2 2" xfId="17820"/>
    <cellStyle name="Normal 2 9 2 2 2 2" xfId="17821"/>
    <cellStyle name="Normal 2 9 2 2 2 2 2" xfId="17822"/>
    <cellStyle name="Normal 2 9 2 2 2 3" xfId="17823"/>
    <cellStyle name="Normal 2 9 2 2 2 3 2" xfId="17824"/>
    <cellStyle name="Normal 2 9 2 2 2 4" xfId="17825"/>
    <cellStyle name="Normal 2 9 2 2 3" xfId="17826"/>
    <cellStyle name="Normal 2 9 2 2 3 2" xfId="17827"/>
    <cellStyle name="Normal 2 9 2 2 3 2 2" xfId="17828"/>
    <cellStyle name="Normal 2 9 2 2 3 3" xfId="17829"/>
    <cellStyle name="Normal 2 9 2 2 3 3 2" xfId="17830"/>
    <cellStyle name="Normal 2 9 2 2 3 4" xfId="17831"/>
    <cellStyle name="Normal 2 9 2 2 4" xfId="17832"/>
    <cellStyle name="Normal 2 9 2 2 4 2" xfId="17833"/>
    <cellStyle name="Normal 2 9 2 2 4 2 2" xfId="17834"/>
    <cellStyle name="Normal 2 9 2 2 4 3" xfId="17835"/>
    <cellStyle name="Normal 2 9 2 2 4 3 2" xfId="17836"/>
    <cellStyle name="Normal 2 9 2 2 4 4" xfId="17837"/>
    <cellStyle name="Normal 2 9 2 2 5" xfId="17838"/>
    <cellStyle name="Normal 2 9 2 2 5 2" xfId="17839"/>
    <cellStyle name="Normal 2 9 2 2 6" xfId="17840"/>
    <cellStyle name="Normal 2 9 2 2 6 2" xfId="17841"/>
    <cellStyle name="Normal 2 9 2 2 7" xfId="17842"/>
    <cellStyle name="Normal 2 9 2 2_Template" xfId="17843"/>
    <cellStyle name="Normal 2 9 2 3" xfId="17844"/>
    <cellStyle name="Normal 2 9 2 3 2" xfId="17845"/>
    <cellStyle name="Normal 2 9 2 3 2 2" xfId="17846"/>
    <cellStyle name="Normal 2 9 2 3 3" xfId="17847"/>
    <cellStyle name="Normal 2 9 2 3 3 2" xfId="17848"/>
    <cellStyle name="Normal 2 9 2 3 4" xfId="17849"/>
    <cellStyle name="Normal 2 9 2 4" xfId="17850"/>
    <cellStyle name="Normal 2 9 2 4 2" xfId="17851"/>
    <cellStyle name="Normal 2 9 2 4 2 2" xfId="17852"/>
    <cellStyle name="Normal 2 9 2 4 3" xfId="17853"/>
    <cellStyle name="Normal 2 9 2 4 3 2" xfId="17854"/>
    <cellStyle name="Normal 2 9 2 4 4" xfId="17855"/>
    <cellStyle name="Normal 2 9 2 5" xfId="17856"/>
    <cellStyle name="Normal 2 9 2 5 2" xfId="17857"/>
    <cellStyle name="Normal 2 9 2 5 2 2" xfId="17858"/>
    <cellStyle name="Normal 2 9 2 5 3" xfId="17859"/>
    <cellStyle name="Normal 2 9 2 5 3 2" xfId="17860"/>
    <cellStyle name="Normal 2 9 2 5 4" xfId="17861"/>
    <cellStyle name="Normal 2 9 2 6" xfId="17862"/>
    <cellStyle name="Normal 2 9 2 6 2" xfId="17863"/>
    <cellStyle name="Normal 2 9 2 7" xfId="17864"/>
    <cellStyle name="Normal 2 9 2 7 2" xfId="17865"/>
    <cellStyle name="Normal 2 9 2 8" xfId="17866"/>
    <cellStyle name="Normal 2 9 2 9" xfId="17867"/>
    <cellStyle name="Normal 2 9 2_CU response trans allocation 15oct10" xfId="17868"/>
    <cellStyle name="Normal 2 9 3" xfId="17869"/>
    <cellStyle name="Normal 2 9 3 2" xfId="17870"/>
    <cellStyle name="Normal 2 9 3 2 2" xfId="17871"/>
    <cellStyle name="Normal 2 9 3 2 2 2" xfId="17872"/>
    <cellStyle name="Normal 2 9 3 2 3" xfId="17873"/>
    <cellStyle name="Normal 2 9 3 2 3 2" xfId="17874"/>
    <cellStyle name="Normal 2 9 3 2 4" xfId="17875"/>
    <cellStyle name="Normal 2 9 3 3" xfId="17876"/>
    <cellStyle name="Normal 2 9 3 3 2" xfId="17877"/>
    <cellStyle name="Normal 2 9 3 3 2 2" xfId="17878"/>
    <cellStyle name="Normal 2 9 3 3 3" xfId="17879"/>
    <cellStyle name="Normal 2 9 3 3 3 2" xfId="17880"/>
    <cellStyle name="Normal 2 9 3 3 4" xfId="17881"/>
    <cellStyle name="Normal 2 9 3 4" xfId="17882"/>
    <cellStyle name="Normal 2 9 3 4 2" xfId="17883"/>
    <cellStyle name="Normal 2 9 3 4 2 2" xfId="17884"/>
    <cellStyle name="Normal 2 9 3 4 3" xfId="17885"/>
    <cellStyle name="Normal 2 9 3 4 3 2" xfId="17886"/>
    <cellStyle name="Normal 2 9 3 4 4" xfId="17887"/>
    <cellStyle name="Normal 2 9 3 5" xfId="17888"/>
    <cellStyle name="Normal 2 9 3 5 2" xfId="17889"/>
    <cellStyle name="Normal 2 9 3 6" xfId="17890"/>
    <cellStyle name="Normal 2 9 3 6 2" xfId="17891"/>
    <cellStyle name="Normal 2 9 3 7" xfId="17892"/>
    <cellStyle name="Normal 2 9 3_Template" xfId="17893"/>
    <cellStyle name="Normal 2 9 4" xfId="17894"/>
    <cellStyle name="Normal 2 9 4 2" xfId="17895"/>
    <cellStyle name="Normal 2 9 4 2 2" xfId="17896"/>
    <cellStyle name="Normal 2 9 4 3" xfId="17897"/>
    <cellStyle name="Normal 2 9 4 3 2" xfId="17898"/>
    <cellStyle name="Normal 2 9 4 4" xfId="17899"/>
    <cellStyle name="Normal 2 9 5" xfId="17900"/>
    <cellStyle name="Normal 2 9 5 2" xfId="17901"/>
    <cellStyle name="Normal 2 9 5 2 2" xfId="17902"/>
    <cellStyle name="Normal 2 9 5 3" xfId="17903"/>
    <cellStyle name="Normal 2 9 5 3 2" xfId="17904"/>
    <cellStyle name="Normal 2 9 5 4" xfId="17905"/>
    <cellStyle name="Normal 2 9 6" xfId="17906"/>
    <cellStyle name="Normal 2 9 6 2" xfId="17907"/>
    <cellStyle name="Normal 2 9 6 2 2" xfId="17908"/>
    <cellStyle name="Normal 2 9 6 3" xfId="17909"/>
    <cellStyle name="Normal 2 9 6 3 2" xfId="17910"/>
    <cellStyle name="Normal 2 9 6 4" xfId="17911"/>
    <cellStyle name="Normal 2 9 7" xfId="17912"/>
    <cellStyle name="Normal 2 9 7 2" xfId="17913"/>
    <cellStyle name="Normal 2 9 8" xfId="17914"/>
    <cellStyle name="Normal 2 9 8 2" xfId="17915"/>
    <cellStyle name="Normal 2 9 9" xfId="17916"/>
    <cellStyle name="Normal 2 9_CU response trans allocation 15oct10" xfId="17917"/>
    <cellStyle name="Normal 20" xfId="17918"/>
    <cellStyle name="Normal 20 10" xfId="17919"/>
    <cellStyle name="Normal 20 10 2" xfId="17920"/>
    <cellStyle name="Normal 20 10 3" xfId="17921"/>
    <cellStyle name="Normal 20 10 4" xfId="17922"/>
    <cellStyle name="Normal 20 11" xfId="17923"/>
    <cellStyle name="Normal 20 11 2" xfId="17924"/>
    <cellStyle name="Normal 20 11 3" xfId="17925"/>
    <cellStyle name="Normal 20 12" xfId="17926"/>
    <cellStyle name="Normal 20 12 2" xfId="17927"/>
    <cellStyle name="Normal 20 12 3" xfId="17928"/>
    <cellStyle name="Normal 20 13" xfId="17929"/>
    <cellStyle name="Normal 20 13 2" xfId="17930"/>
    <cellStyle name="Normal 20 13 3" xfId="17931"/>
    <cellStyle name="Normal 20 14" xfId="17932"/>
    <cellStyle name="Normal 20 14 2" xfId="17933"/>
    <cellStyle name="Normal 20 14 3" xfId="17934"/>
    <cellStyle name="Normal 20 15" xfId="17935"/>
    <cellStyle name="Normal 20 15 2" xfId="17936"/>
    <cellStyle name="Normal 20 15 3" xfId="17937"/>
    <cellStyle name="Normal 20 16" xfId="17938"/>
    <cellStyle name="Normal 20 17" xfId="17939"/>
    <cellStyle name="Normal 20 18" xfId="17940"/>
    <cellStyle name="Normal 20 19" xfId="17941"/>
    <cellStyle name="Normal 20 2" xfId="17942"/>
    <cellStyle name="Normal 20 2 2" xfId="17943"/>
    <cellStyle name="Normal 20 2 3" xfId="17944"/>
    <cellStyle name="Normal 20 2 4" xfId="17945"/>
    <cellStyle name="Normal 20 2 5" xfId="17946"/>
    <cellStyle name="Normal 20 2 6" xfId="17947"/>
    <cellStyle name="Normal 20 2 7" xfId="17948"/>
    <cellStyle name="Normal 20 2 8" xfId="17949"/>
    <cellStyle name="Normal 20 2 9" xfId="17950"/>
    <cellStyle name="Normal 20 20" xfId="17951"/>
    <cellStyle name="Normal 20 21" xfId="17952"/>
    <cellStyle name="Normal 20 22" xfId="17953"/>
    <cellStyle name="Normal 20 23" xfId="17954"/>
    <cellStyle name="Normal 20 3" xfId="17955"/>
    <cellStyle name="Normal 20 3 2" xfId="17956"/>
    <cellStyle name="Normal 20 3 3" xfId="17957"/>
    <cellStyle name="Normal 20 3 4" xfId="17958"/>
    <cellStyle name="Normal 20 3 5" xfId="17959"/>
    <cellStyle name="Normal 20 3 6" xfId="17960"/>
    <cellStyle name="Normal 20 3 7" xfId="17961"/>
    <cellStyle name="Normal 20 3 8" xfId="17962"/>
    <cellStyle name="Normal 20 3 9" xfId="17963"/>
    <cellStyle name="Normal 20 4" xfId="17964"/>
    <cellStyle name="Normal 20 4 2" xfId="17965"/>
    <cellStyle name="Normal 20 4 3" xfId="17966"/>
    <cellStyle name="Normal 20 5" xfId="17967"/>
    <cellStyle name="Normal 20 5 2" xfId="17968"/>
    <cellStyle name="Normal 20 5 3" xfId="17969"/>
    <cellStyle name="Normal 20 6" xfId="17970"/>
    <cellStyle name="Normal 20 6 2" xfId="17971"/>
    <cellStyle name="Normal 20 6 3" xfId="17972"/>
    <cellStyle name="Normal 20 7" xfId="17973"/>
    <cellStyle name="Normal 20 7 2" xfId="17974"/>
    <cellStyle name="Normal 20 7 3" xfId="17975"/>
    <cellStyle name="Normal 20 8" xfId="17976"/>
    <cellStyle name="Normal 20 8 2" xfId="17977"/>
    <cellStyle name="Normal 20 8 3" xfId="17978"/>
    <cellStyle name="Normal 20 9" xfId="17979"/>
    <cellStyle name="Normal 20 9 2" xfId="17980"/>
    <cellStyle name="Normal 20 9 3" xfId="17981"/>
    <cellStyle name="Normal 21" xfId="17982"/>
    <cellStyle name="Normal 21 10" xfId="17983"/>
    <cellStyle name="Normal 21 10 2" xfId="17984"/>
    <cellStyle name="Normal 21 10 3" xfId="17985"/>
    <cellStyle name="Normal 21 11" xfId="17986"/>
    <cellStyle name="Normal 21 11 2" xfId="17987"/>
    <cellStyle name="Normal 21 11 3" xfId="17988"/>
    <cellStyle name="Normal 21 12" xfId="17989"/>
    <cellStyle name="Normal 21 12 2" xfId="17990"/>
    <cellStyle name="Normal 21 12 3" xfId="17991"/>
    <cellStyle name="Normal 21 13" xfId="17992"/>
    <cellStyle name="Normal 21 13 2" xfId="17993"/>
    <cellStyle name="Normal 21 13 3" xfId="17994"/>
    <cellStyle name="Normal 21 14" xfId="17995"/>
    <cellStyle name="Normal 21 14 2" xfId="17996"/>
    <cellStyle name="Normal 21 14 3" xfId="17997"/>
    <cellStyle name="Normal 21 15" xfId="17998"/>
    <cellStyle name="Normal 21 15 2" xfId="17999"/>
    <cellStyle name="Normal 21 15 3" xfId="18000"/>
    <cellStyle name="Normal 21 16" xfId="18001"/>
    <cellStyle name="Normal 21 17" xfId="18002"/>
    <cellStyle name="Normal 21 2" xfId="18003"/>
    <cellStyle name="Normal 21 2 2" xfId="18004"/>
    <cellStyle name="Normal 21 2 3" xfId="18005"/>
    <cellStyle name="Normal 21 2 4" xfId="18006"/>
    <cellStyle name="Normal 21 2 5" xfId="18007"/>
    <cellStyle name="Normal 21 2 6" xfId="18008"/>
    <cellStyle name="Normal 21 2 7" xfId="18009"/>
    <cellStyle name="Normal 21 2 8" xfId="18010"/>
    <cellStyle name="Normal 21 2 9" xfId="18011"/>
    <cellStyle name="Normal 21 3" xfId="18012"/>
    <cellStyle name="Normal 21 3 2" xfId="18013"/>
    <cellStyle name="Normal 21 3 3" xfId="18014"/>
    <cellStyle name="Normal 21 3 4" xfId="18015"/>
    <cellStyle name="Normal 21 3 5" xfId="18016"/>
    <cellStyle name="Normal 21 3 6" xfId="18017"/>
    <cellStyle name="Normal 21 3 7" xfId="18018"/>
    <cellStyle name="Normal 21 3 8" xfId="18019"/>
    <cellStyle name="Normal 21 3 9" xfId="18020"/>
    <cellStyle name="Normal 21 4" xfId="18021"/>
    <cellStyle name="Normal 21 4 2" xfId="18022"/>
    <cellStyle name="Normal 21 4 3" xfId="18023"/>
    <cellStyle name="Normal 21 5" xfId="18024"/>
    <cellStyle name="Normal 21 5 2" xfId="18025"/>
    <cellStyle name="Normal 21 5 3" xfId="18026"/>
    <cellStyle name="Normal 21 6" xfId="18027"/>
    <cellStyle name="Normal 21 6 2" xfId="18028"/>
    <cellStyle name="Normal 21 6 3" xfId="18029"/>
    <cellStyle name="Normal 21 6 4" xfId="18030"/>
    <cellStyle name="Normal 21 6 5" xfId="18031"/>
    <cellStyle name="Normal 21 6 6" xfId="18032"/>
    <cellStyle name="Normal 21 6 7" xfId="18033"/>
    <cellStyle name="Normal 21 6 8" xfId="18034"/>
    <cellStyle name="Normal 21 6 9" xfId="18035"/>
    <cellStyle name="Normal 21 7" xfId="18036"/>
    <cellStyle name="Normal 21 7 2" xfId="18037"/>
    <cellStyle name="Normal 21 7 3" xfId="18038"/>
    <cellStyle name="Normal 21 8" xfId="18039"/>
    <cellStyle name="Normal 21 8 2" xfId="18040"/>
    <cellStyle name="Normal 21 8 3" xfId="18041"/>
    <cellStyle name="Normal 21 9" xfId="18042"/>
    <cellStyle name="Normal 21 9 2" xfId="18043"/>
    <cellStyle name="Normal 21 9 3" xfId="18044"/>
    <cellStyle name="Normal 22" xfId="18045"/>
    <cellStyle name="Normal 22 10" xfId="18046"/>
    <cellStyle name="Normal 22 10 2" xfId="18047"/>
    <cellStyle name="Normal 22 10 3" xfId="18048"/>
    <cellStyle name="Normal 22 11" xfId="18049"/>
    <cellStyle name="Normal 22 11 2" xfId="18050"/>
    <cellStyle name="Normal 22 11 3" xfId="18051"/>
    <cellStyle name="Normal 22 12" xfId="18052"/>
    <cellStyle name="Normal 22 12 2" xfId="18053"/>
    <cellStyle name="Normal 22 12 3" xfId="18054"/>
    <cellStyle name="Normal 22 13" xfId="18055"/>
    <cellStyle name="Normal 22 13 2" xfId="18056"/>
    <cellStyle name="Normal 22 13 3" xfId="18057"/>
    <cellStyle name="Normal 22 14" xfId="18058"/>
    <cellStyle name="Normal 22 14 2" xfId="18059"/>
    <cellStyle name="Normal 22 14 3" xfId="18060"/>
    <cellStyle name="Normal 22 15" xfId="18061"/>
    <cellStyle name="Normal 22 15 2" xfId="18062"/>
    <cellStyle name="Normal 22 15 3" xfId="18063"/>
    <cellStyle name="Normal 22 16" xfId="18064"/>
    <cellStyle name="Normal 22 17" xfId="18065"/>
    <cellStyle name="Normal 22 2" xfId="18066"/>
    <cellStyle name="Normal 22 2 2" xfId="18067"/>
    <cellStyle name="Normal 22 2 3" xfId="18068"/>
    <cellStyle name="Normal 22 2 4" xfId="18069"/>
    <cellStyle name="Normal 22 2 5" xfId="18070"/>
    <cellStyle name="Normal 22 2 6" xfId="18071"/>
    <cellStyle name="Normal 22 2 7" xfId="18072"/>
    <cellStyle name="Normal 22 2 8" xfId="18073"/>
    <cellStyle name="Normal 22 2 9" xfId="18074"/>
    <cellStyle name="Normal 22 3" xfId="18075"/>
    <cellStyle name="Normal 22 3 2" xfId="18076"/>
    <cellStyle name="Normal 22 3 3" xfId="18077"/>
    <cellStyle name="Normal 22 3 4" xfId="18078"/>
    <cellStyle name="Normal 22 3 5" xfId="18079"/>
    <cellStyle name="Normal 22 3 6" xfId="18080"/>
    <cellStyle name="Normal 22 3 7" xfId="18081"/>
    <cellStyle name="Normal 22 3 8" xfId="18082"/>
    <cellStyle name="Normal 22 3 9" xfId="18083"/>
    <cellStyle name="Normal 22 4" xfId="18084"/>
    <cellStyle name="Normal 22 4 2" xfId="18085"/>
    <cellStyle name="Normal 22 4 3" xfId="18086"/>
    <cellStyle name="Normal 22 5" xfId="18087"/>
    <cellStyle name="Normal 22 5 2" xfId="18088"/>
    <cellStyle name="Normal 22 5 3" xfId="18089"/>
    <cellStyle name="Normal 22 6" xfId="18090"/>
    <cellStyle name="Normal 22 6 2" xfId="18091"/>
    <cellStyle name="Normal 22 6 3" xfId="18092"/>
    <cellStyle name="Normal 22 6 4" xfId="18093"/>
    <cellStyle name="Normal 22 6 5" xfId="18094"/>
    <cellStyle name="Normal 22 6 6" xfId="18095"/>
    <cellStyle name="Normal 22 6 7" xfId="18096"/>
    <cellStyle name="Normal 22 6 8" xfId="18097"/>
    <cellStyle name="Normal 22 6 9" xfId="18098"/>
    <cellStyle name="Normal 22 7" xfId="18099"/>
    <cellStyle name="Normal 22 7 2" xfId="18100"/>
    <cellStyle name="Normal 22 7 3" xfId="18101"/>
    <cellStyle name="Normal 22 8" xfId="18102"/>
    <cellStyle name="Normal 22 8 2" xfId="18103"/>
    <cellStyle name="Normal 22 8 3" xfId="18104"/>
    <cellStyle name="Normal 22 9" xfId="18105"/>
    <cellStyle name="Normal 22 9 2" xfId="18106"/>
    <cellStyle name="Normal 22 9 3" xfId="18107"/>
    <cellStyle name="Normal 23" xfId="18108"/>
    <cellStyle name="Normal 23 10" xfId="18109"/>
    <cellStyle name="Normal 23 10 2" xfId="18110"/>
    <cellStyle name="Normal 23 10 3" xfId="18111"/>
    <cellStyle name="Normal 23 11" xfId="18112"/>
    <cellStyle name="Normal 23 11 2" xfId="18113"/>
    <cellStyle name="Normal 23 11 3" xfId="18114"/>
    <cellStyle name="Normal 23 12" xfId="18115"/>
    <cellStyle name="Normal 23 12 2" xfId="18116"/>
    <cellStyle name="Normal 23 12 3" xfId="18117"/>
    <cellStyle name="Normal 23 13" xfId="18118"/>
    <cellStyle name="Normal 23 13 2" xfId="18119"/>
    <cellStyle name="Normal 23 13 3" xfId="18120"/>
    <cellStyle name="Normal 23 14" xfId="18121"/>
    <cellStyle name="Normal 23 14 2" xfId="18122"/>
    <cellStyle name="Normal 23 14 3" xfId="18123"/>
    <cellStyle name="Normal 23 15" xfId="18124"/>
    <cellStyle name="Normal 23 15 2" xfId="18125"/>
    <cellStyle name="Normal 23 15 3" xfId="18126"/>
    <cellStyle name="Normal 23 16" xfId="18127"/>
    <cellStyle name="Normal 23 17" xfId="18128"/>
    <cellStyle name="Normal 23 2" xfId="18129"/>
    <cellStyle name="Normal 23 2 2" xfId="18130"/>
    <cellStyle name="Normal 23 2 3" xfId="18131"/>
    <cellStyle name="Normal 23 2 4" xfId="18132"/>
    <cellStyle name="Normal 23 2 5" xfId="18133"/>
    <cellStyle name="Normal 23 2 6" xfId="18134"/>
    <cellStyle name="Normal 23 2 7" xfId="18135"/>
    <cellStyle name="Normal 23 2 8" xfId="18136"/>
    <cellStyle name="Normal 23 2 9" xfId="18137"/>
    <cellStyle name="Normal 23 3" xfId="18138"/>
    <cellStyle name="Normal 23 3 2" xfId="18139"/>
    <cellStyle name="Normal 23 3 3" xfId="18140"/>
    <cellStyle name="Normal 23 3 4" xfId="18141"/>
    <cellStyle name="Normal 23 3 5" xfId="18142"/>
    <cellStyle name="Normal 23 3 6" xfId="18143"/>
    <cellStyle name="Normal 23 3 7" xfId="18144"/>
    <cellStyle name="Normal 23 3 8" xfId="18145"/>
    <cellStyle name="Normal 23 3 9" xfId="18146"/>
    <cellStyle name="Normal 23 4" xfId="18147"/>
    <cellStyle name="Normal 23 4 2" xfId="18148"/>
    <cellStyle name="Normal 23 4 3" xfId="18149"/>
    <cellStyle name="Normal 23 5" xfId="18150"/>
    <cellStyle name="Normal 23 5 2" xfId="18151"/>
    <cellStyle name="Normal 23 5 3" xfId="18152"/>
    <cellStyle name="Normal 23 6" xfId="18153"/>
    <cellStyle name="Normal 23 6 2" xfId="18154"/>
    <cellStyle name="Normal 23 6 3" xfId="18155"/>
    <cellStyle name="Normal 23 6 4" xfId="18156"/>
    <cellStyle name="Normal 23 6 5" xfId="18157"/>
    <cellStyle name="Normal 23 6 6" xfId="18158"/>
    <cellStyle name="Normal 23 6 7" xfId="18159"/>
    <cellStyle name="Normal 23 6 8" xfId="18160"/>
    <cellStyle name="Normal 23 6 9" xfId="18161"/>
    <cellStyle name="Normal 23 7" xfId="18162"/>
    <cellStyle name="Normal 23 7 2" xfId="18163"/>
    <cellStyle name="Normal 23 7 3" xfId="18164"/>
    <cellStyle name="Normal 23 8" xfId="18165"/>
    <cellStyle name="Normal 23 8 2" xfId="18166"/>
    <cellStyle name="Normal 23 8 3" xfId="18167"/>
    <cellStyle name="Normal 23 9" xfId="18168"/>
    <cellStyle name="Normal 23 9 2" xfId="18169"/>
    <cellStyle name="Normal 23 9 3" xfId="18170"/>
    <cellStyle name="Normal 24" xfId="18171"/>
    <cellStyle name="Normal 24 10" xfId="18172"/>
    <cellStyle name="Normal 24 10 2" xfId="18173"/>
    <cellStyle name="Normal 24 10 3" xfId="18174"/>
    <cellStyle name="Normal 24 11" xfId="18175"/>
    <cellStyle name="Normal 24 11 2" xfId="18176"/>
    <cellStyle name="Normal 24 11 3" xfId="18177"/>
    <cellStyle name="Normal 24 12" xfId="18178"/>
    <cellStyle name="Normal 24 12 2" xfId="18179"/>
    <cellStyle name="Normal 24 12 3" xfId="18180"/>
    <cellStyle name="Normal 24 13" xfId="18181"/>
    <cellStyle name="Normal 24 13 2" xfId="18182"/>
    <cellStyle name="Normal 24 13 3" xfId="18183"/>
    <cellStyle name="Normal 24 14" xfId="18184"/>
    <cellStyle name="Normal 24 14 2" xfId="18185"/>
    <cellStyle name="Normal 24 14 3" xfId="18186"/>
    <cellStyle name="Normal 24 15" xfId="18187"/>
    <cellStyle name="Normal 24 15 2" xfId="18188"/>
    <cellStyle name="Normal 24 15 3" xfId="18189"/>
    <cellStyle name="Normal 24 16" xfId="18190"/>
    <cellStyle name="Normal 24 17" xfId="18191"/>
    <cellStyle name="Normal 24 18" xfId="18192"/>
    <cellStyle name="Normal 24 19" xfId="18193"/>
    <cellStyle name="Normal 24 2" xfId="18194"/>
    <cellStyle name="Normal 24 2 2" xfId="18195"/>
    <cellStyle name="Normal 24 2 3" xfId="18196"/>
    <cellStyle name="Normal 24 2 4" xfId="18197"/>
    <cellStyle name="Normal 24 2 5" xfId="18198"/>
    <cellStyle name="Normal 24 2 6" xfId="18199"/>
    <cellStyle name="Normal 24 2 7" xfId="18200"/>
    <cellStyle name="Normal 24 2 8" xfId="18201"/>
    <cellStyle name="Normal 24 2 9" xfId="18202"/>
    <cellStyle name="Normal 24 20" xfId="18203"/>
    <cellStyle name="Normal 24 21" xfId="18204"/>
    <cellStyle name="Normal 24 22" xfId="18205"/>
    <cellStyle name="Normal 24 23" xfId="18206"/>
    <cellStyle name="Normal 24 24" xfId="18207"/>
    <cellStyle name="Normal 24 3" xfId="18208"/>
    <cellStyle name="Normal 24 3 2" xfId="18209"/>
    <cellStyle name="Normal 24 3 3" xfId="18210"/>
    <cellStyle name="Normal 24 3 4" xfId="18211"/>
    <cellStyle name="Normal 24 3 5" xfId="18212"/>
    <cellStyle name="Normal 24 3 6" xfId="18213"/>
    <cellStyle name="Normal 24 3 7" xfId="18214"/>
    <cellStyle name="Normal 24 3 8" xfId="18215"/>
    <cellStyle name="Normal 24 3 9" xfId="18216"/>
    <cellStyle name="Normal 24 4" xfId="18217"/>
    <cellStyle name="Normal 24 4 2" xfId="18218"/>
    <cellStyle name="Normal 24 4 3" xfId="18219"/>
    <cellStyle name="Normal 24 5" xfId="18220"/>
    <cellStyle name="Normal 24 5 2" xfId="18221"/>
    <cellStyle name="Normal 24 5 3" xfId="18222"/>
    <cellStyle name="Normal 24 6" xfId="18223"/>
    <cellStyle name="Normal 24 6 2" xfId="18224"/>
    <cellStyle name="Normal 24 6 3" xfId="18225"/>
    <cellStyle name="Normal 24 7" xfId="18226"/>
    <cellStyle name="Normal 24 7 2" xfId="18227"/>
    <cellStyle name="Normal 24 7 3" xfId="18228"/>
    <cellStyle name="Normal 24 8" xfId="18229"/>
    <cellStyle name="Normal 24 8 2" xfId="18230"/>
    <cellStyle name="Normal 24 8 3" xfId="18231"/>
    <cellStyle name="Normal 24 9" xfId="18232"/>
    <cellStyle name="Normal 24 9 2" xfId="18233"/>
    <cellStyle name="Normal 24 9 3" xfId="18234"/>
    <cellStyle name="Normal 25" xfId="18235"/>
    <cellStyle name="Normal 25 10" xfId="18236"/>
    <cellStyle name="Normal 25 10 2" xfId="18237"/>
    <cellStyle name="Normal 25 10 3" xfId="18238"/>
    <cellStyle name="Normal 25 11" xfId="18239"/>
    <cellStyle name="Normal 25 11 2" xfId="18240"/>
    <cellStyle name="Normal 25 11 3" xfId="18241"/>
    <cellStyle name="Normal 25 12" xfId="18242"/>
    <cellStyle name="Normal 25 12 2" xfId="18243"/>
    <cellStyle name="Normal 25 12 3" xfId="18244"/>
    <cellStyle name="Normal 25 13" xfId="18245"/>
    <cellStyle name="Normal 25 13 2" xfId="18246"/>
    <cellStyle name="Normal 25 13 3" xfId="18247"/>
    <cellStyle name="Normal 25 14" xfId="18248"/>
    <cellStyle name="Normal 25 14 2" xfId="18249"/>
    <cellStyle name="Normal 25 14 3" xfId="18250"/>
    <cellStyle name="Normal 25 15" xfId="18251"/>
    <cellStyle name="Normal 25 15 2" xfId="18252"/>
    <cellStyle name="Normal 25 15 3" xfId="18253"/>
    <cellStyle name="Normal 25 16" xfId="18254"/>
    <cellStyle name="Normal 25 17" xfId="18255"/>
    <cellStyle name="Normal 25 18" xfId="18256"/>
    <cellStyle name="Normal 25 19" xfId="18257"/>
    <cellStyle name="Normal 25 2" xfId="18258"/>
    <cellStyle name="Normal 25 2 2" xfId="18259"/>
    <cellStyle name="Normal 25 2 3" xfId="18260"/>
    <cellStyle name="Normal 25 2 4" xfId="18261"/>
    <cellStyle name="Normal 25 2 5" xfId="18262"/>
    <cellStyle name="Normal 25 2 6" xfId="18263"/>
    <cellStyle name="Normal 25 2 7" xfId="18264"/>
    <cellStyle name="Normal 25 2 8" xfId="18265"/>
    <cellStyle name="Normal 25 2 9" xfId="18266"/>
    <cellStyle name="Normal 25 20" xfId="18267"/>
    <cellStyle name="Normal 25 21" xfId="18268"/>
    <cellStyle name="Normal 25 22" xfId="18269"/>
    <cellStyle name="Normal 25 23" xfId="18270"/>
    <cellStyle name="Normal 25 24" xfId="18271"/>
    <cellStyle name="Normal 25 3" xfId="18272"/>
    <cellStyle name="Normal 25 3 2" xfId="18273"/>
    <cellStyle name="Normal 25 3 3" xfId="18274"/>
    <cellStyle name="Normal 25 3 4" xfId="18275"/>
    <cellStyle name="Normal 25 3 5" xfId="18276"/>
    <cellStyle name="Normal 25 3 6" xfId="18277"/>
    <cellStyle name="Normal 25 3 7" xfId="18278"/>
    <cellStyle name="Normal 25 3 8" xfId="18279"/>
    <cellStyle name="Normal 25 3 9" xfId="18280"/>
    <cellStyle name="Normal 25 4" xfId="18281"/>
    <cellStyle name="Normal 25 4 2" xfId="18282"/>
    <cellStyle name="Normal 25 4 3" xfId="18283"/>
    <cellStyle name="Normal 25 5" xfId="18284"/>
    <cellStyle name="Normal 25 5 2" xfId="18285"/>
    <cellStyle name="Normal 25 5 3" xfId="18286"/>
    <cellStyle name="Normal 25 6" xfId="18287"/>
    <cellStyle name="Normal 25 6 2" xfId="18288"/>
    <cellStyle name="Normal 25 6 3" xfId="18289"/>
    <cellStyle name="Normal 25 7" xfId="18290"/>
    <cellStyle name="Normal 25 7 2" xfId="18291"/>
    <cellStyle name="Normal 25 7 3" xfId="18292"/>
    <cellStyle name="Normal 25 8" xfId="18293"/>
    <cellStyle name="Normal 25 8 2" xfId="18294"/>
    <cellStyle name="Normal 25 8 3" xfId="18295"/>
    <cellStyle name="Normal 25 9" xfId="18296"/>
    <cellStyle name="Normal 25 9 2" xfId="18297"/>
    <cellStyle name="Normal 25 9 3" xfId="18298"/>
    <cellStyle name="Normal 26" xfId="18299"/>
    <cellStyle name="Normal 26 10" xfId="18300"/>
    <cellStyle name="Normal 26 10 2" xfId="18301"/>
    <cellStyle name="Normal 26 10 3" xfId="18302"/>
    <cellStyle name="Normal 26 11" xfId="18303"/>
    <cellStyle name="Normal 26 11 2" xfId="18304"/>
    <cellStyle name="Normal 26 11 3" xfId="18305"/>
    <cellStyle name="Normal 26 12" xfId="18306"/>
    <cellStyle name="Normal 26 12 2" xfId="18307"/>
    <cellStyle name="Normal 26 12 3" xfId="18308"/>
    <cellStyle name="Normal 26 13" xfId="18309"/>
    <cellStyle name="Normal 26 13 2" xfId="18310"/>
    <cellStyle name="Normal 26 13 3" xfId="18311"/>
    <cellStyle name="Normal 26 14" xfId="18312"/>
    <cellStyle name="Normal 26 14 2" xfId="18313"/>
    <cellStyle name="Normal 26 14 3" xfId="18314"/>
    <cellStyle name="Normal 26 15" xfId="18315"/>
    <cellStyle name="Normal 26 15 2" xfId="18316"/>
    <cellStyle name="Normal 26 15 3" xfId="18317"/>
    <cellStyle name="Normal 26 16" xfId="18318"/>
    <cellStyle name="Normal 26 17" xfId="18319"/>
    <cellStyle name="Normal 26 2" xfId="18320"/>
    <cellStyle name="Normal 26 2 2" xfId="18321"/>
    <cellStyle name="Normal 26 2 3" xfId="18322"/>
    <cellStyle name="Normal 26 2 4" xfId="18323"/>
    <cellStyle name="Normal 26 2 5" xfId="18324"/>
    <cellStyle name="Normal 26 2 6" xfId="18325"/>
    <cellStyle name="Normal 26 2 7" xfId="18326"/>
    <cellStyle name="Normal 26 2 8" xfId="18327"/>
    <cellStyle name="Normal 26 2 9" xfId="18328"/>
    <cellStyle name="Normal 26 3" xfId="18329"/>
    <cellStyle name="Normal 26 3 2" xfId="18330"/>
    <cellStyle name="Normal 26 3 3" xfId="18331"/>
    <cellStyle name="Normal 26 3 4" xfId="18332"/>
    <cellStyle name="Normal 26 3 5" xfId="18333"/>
    <cellStyle name="Normal 26 3 6" xfId="18334"/>
    <cellStyle name="Normal 26 3 7" xfId="18335"/>
    <cellStyle name="Normal 26 3 8" xfId="18336"/>
    <cellStyle name="Normal 26 3 9" xfId="18337"/>
    <cellStyle name="Normal 26 4" xfId="18338"/>
    <cellStyle name="Normal 26 4 2" xfId="18339"/>
    <cellStyle name="Normal 26 4 3" xfId="18340"/>
    <cellStyle name="Normal 26 5" xfId="18341"/>
    <cellStyle name="Normal 26 5 2" xfId="18342"/>
    <cellStyle name="Normal 26 5 3" xfId="18343"/>
    <cellStyle name="Normal 26 6" xfId="18344"/>
    <cellStyle name="Normal 26 6 2" xfId="18345"/>
    <cellStyle name="Normal 26 6 3" xfId="18346"/>
    <cellStyle name="Normal 26 6 4" xfId="18347"/>
    <cellStyle name="Normal 26 6 5" xfId="18348"/>
    <cellStyle name="Normal 26 6 6" xfId="18349"/>
    <cellStyle name="Normal 26 6 7" xfId="18350"/>
    <cellStyle name="Normal 26 6 8" xfId="18351"/>
    <cellStyle name="Normal 26 6 9" xfId="18352"/>
    <cellStyle name="Normal 26 7" xfId="18353"/>
    <cellStyle name="Normal 26 7 2" xfId="18354"/>
    <cellStyle name="Normal 26 7 3" xfId="18355"/>
    <cellStyle name="Normal 26 8" xfId="18356"/>
    <cellStyle name="Normal 26 8 2" xfId="18357"/>
    <cellStyle name="Normal 26 8 3" xfId="18358"/>
    <cellStyle name="Normal 26 9" xfId="18359"/>
    <cellStyle name="Normal 26 9 2" xfId="18360"/>
    <cellStyle name="Normal 26 9 3" xfId="18361"/>
    <cellStyle name="Normal 27" xfId="18362"/>
    <cellStyle name="Normal 27 10" xfId="18363"/>
    <cellStyle name="Normal 27 10 2" xfId="18364"/>
    <cellStyle name="Normal 27 10 3" xfId="18365"/>
    <cellStyle name="Normal 27 11" xfId="18366"/>
    <cellStyle name="Normal 27 11 2" xfId="18367"/>
    <cellStyle name="Normal 27 11 3" xfId="18368"/>
    <cellStyle name="Normal 27 12" xfId="18369"/>
    <cellStyle name="Normal 27 12 2" xfId="18370"/>
    <cellStyle name="Normal 27 12 3" xfId="18371"/>
    <cellStyle name="Normal 27 13" xfId="18372"/>
    <cellStyle name="Normal 27 13 2" xfId="18373"/>
    <cellStyle name="Normal 27 13 3" xfId="18374"/>
    <cellStyle name="Normal 27 14" xfId="18375"/>
    <cellStyle name="Normal 27 14 2" xfId="18376"/>
    <cellStyle name="Normal 27 14 3" xfId="18377"/>
    <cellStyle name="Normal 27 15" xfId="18378"/>
    <cellStyle name="Normal 27 15 2" xfId="18379"/>
    <cellStyle name="Normal 27 15 3" xfId="18380"/>
    <cellStyle name="Normal 27 16" xfId="18381"/>
    <cellStyle name="Normal 27 17" xfId="18382"/>
    <cellStyle name="Normal 27 18" xfId="18383"/>
    <cellStyle name="Normal 27 19" xfId="18384"/>
    <cellStyle name="Normal 27 2" xfId="18385"/>
    <cellStyle name="Normal 27 2 2" xfId="18386"/>
    <cellStyle name="Normal 27 2 3" xfId="18387"/>
    <cellStyle name="Normal 27 2 4" xfId="18388"/>
    <cellStyle name="Normal 27 2 5" xfId="18389"/>
    <cellStyle name="Normal 27 2 6" xfId="18390"/>
    <cellStyle name="Normal 27 2 7" xfId="18391"/>
    <cellStyle name="Normal 27 2 8" xfId="18392"/>
    <cellStyle name="Normal 27 2 9" xfId="18393"/>
    <cellStyle name="Normal 27 20" xfId="18394"/>
    <cellStyle name="Normal 27 21" xfId="18395"/>
    <cellStyle name="Normal 27 22" xfId="18396"/>
    <cellStyle name="Normal 27 23" xfId="18397"/>
    <cellStyle name="Normal 27 24" xfId="18398"/>
    <cellStyle name="Normal 27 3" xfId="18399"/>
    <cellStyle name="Normal 27 3 2" xfId="18400"/>
    <cellStyle name="Normal 27 3 3" xfId="18401"/>
    <cellStyle name="Normal 27 3 4" xfId="18402"/>
    <cellStyle name="Normal 27 3 5" xfId="18403"/>
    <cellStyle name="Normal 27 3 6" xfId="18404"/>
    <cellStyle name="Normal 27 3 7" xfId="18405"/>
    <cellStyle name="Normal 27 3 8" xfId="18406"/>
    <cellStyle name="Normal 27 3 9" xfId="18407"/>
    <cellStyle name="Normal 27 4" xfId="18408"/>
    <cellStyle name="Normal 27 4 2" xfId="18409"/>
    <cellStyle name="Normal 27 4 3" xfId="18410"/>
    <cellStyle name="Normal 27 5" xfId="18411"/>
    <cellStyle name="Normal 27 5 2" xfId="18412"/>
    <cellStyle name="Normal 27 5 3" xfId="18413"/>
    <cellStyle name="Normal 27 6" xfId="18414"/>
    <cellStyle name="Normal 27 6 2" xfId="18415"/>
    <cellStyle name="Normal 27 6 3" xfId="18416"/>
    <cellStyle name="Normal 27 7" xfId="18417"/>
    <cellStyle name="Normal 27 7 2" xfId="18418"/>
    <cellStyle name="Normal 27 7 3" xfId="18419"/>
    <cellStyle name="Normal 27 8" xfId="18420"/>
    <cellStyle name="Normal 27 8 2" xfId="18421"/>
    <cellStyle name="Normal 27 8 3" xfId="18422"/>
    <cellStyle name="Normal 27 9" xfId="18423"/>
    <cellStyle name="Normal 27 9 2" xfId="18424"/>
    <cellStyle name="Normal 27 9 3" xfId="18425"/>
    <cellStyle name="Normal 28" xfId="18426"/>
    <cellStyle name="Normal 28 10" xfId="18427"/>
    <cellStyle name="Normal 28 10 2" xfId="18428"/>
    <cellStyle name="Normal 28 10 3" xfId="18429"/>
    <cellStyle name="Normal 28 11" xfId="18430"/>
    <cellStyle name="Normal 28 11 2" xfId="18431"/>
    <cellStyle name="Normal 28 11 3" xfId="18432"/>
    <cellStyle name="Normal 28 12" xfId="18433"/>
    <cellStyle name="Normal 28 12 2" xfId="18434"/>
    <cellStyle name="Normal 28 12 3" xfId="18435"/>
    <cellStyle name="Normal 28 13" xfId="18436"/>
    <cellStyle name="Normal 28 13 2" xfId="18437"/>
    <cellStyle name="Normal 28 13 3" xfId="18438"/>
    <cellStyle name="Normal 28 14" xfId="18439"/>
    <cellStyle name="Normal 28 14 2" xfId="18440"/>
    <cellStyle name="Normal 28 14 3" xfId="18441"/>
    <cellStyle name="Normal 28 15" xfId="18442"/>
    <cellStyle name="Normal 28 15 2" xfId="18443"/>
    <cellStyle name="Normal 28 15 3" xfId="18444"/>
    <cellStyle name="Normal 28 16" xfId="18445"/>
    <cellStyle name="Normal 28 17" xfId="18446"/>
    <cellStyle name="Normal 28 2" xfId="18447"/>
    <cellStyle name="Normal 28 2 2" xfId="18448"/>
    <cellStyle name="Normal 28 2 3" xfId="18449"/>
    <cellStyle name="Normal 28 2 4" xfId="18450"/>
    <cellStyle name="Normal 28 2 5" xfId="18451"/>
    <cellStyle name="Normal 28 2 6" xfId="18452"/>
    <cellStyle name="Normal 28 2 7" xfId="18453"/>
    <cellStyle name="Normal 28 2 8" xfId="18454"/>
    <cellStyle name="Normal 28 2 9" xfId="18455"/>
    <cellStyle name="Normal 28 3" xfId="18456"/>
    <cellStyle name="Normal 28 3 2" xfId="18457"/>
    <cellStyle name="Normal 28 3 3" xfId="18458"/>
    <cellStyle name="Normal 28 3 4" xfId="18459"/>
    <cellStyle name="Normal 28 3 5" xfId="18460"/>
    <cellStyle name="Normal 28 3 6" xfId="18461"/>
    <cellStyle name="Normal 28 3 7" xfId="18462"/>
    <cellStyle name="Normal 28 3 8" xfId="18463"/>
    <cellStyle name="Normal 28 3 9" xfId="18464"/>
    <cellStyle name="Normal 28 4" xfId="18465"/>
    <cellStyle name="Normal 28 4 2" xfId="18466"/>
    <cellStyle name="Normal 28 4 3" xfId="18467"/>
    <cellStyle name="Normal 28 5" xfId="18468"/>
    <cellStyle name="Normal 28 5 2" xfId="18469"/>
    <cellStyle name="Normal 28 5 3" xfId="18470"/>
    <cellStyle name="Normal 28 6" xfId="18471"/>
    <cellStyle name="Normal 28 6 2" xfId="18472"/>
    <cellStyle name="Normal 28 6 3" xfId="18473"/>
    <cellStyle name="Normal 28 6 4" xfId="18474"/>
    <cellStyle name="Normal 28 6 5" xfId="18475"/>
    <cellStyle name="Normal 28 6 6" xfId="18476"/>
    <cellStyle name="Normal 28 6 7" xfId="18477"/>
    <cellStyle name="Normal 28 6 8" xfId="18478"/>
    <cellStyle name="Normal 28 6 9" xfId="18479"/>
    <cellStyle name="Normal 28 7" xfId="18480"/>
    <cellStyle name="Normal 28 7 2" xfId="18481"/>
    <cellStyle name="Normal 28 7 3" xfId="18482"/>
    <cellStyle name="Normal 28 8" xfId="18483"/>
    <cellStyle name="Normal 28 8 2" xfId="18484"/>
    <cellStyle name="Normal 28 8 3" xfId="18485"/>
    <cellStyle name="Normal 28 9" xfId="18486"/>
    <cellStyle name="Normal 28 9 2" xfId="18487"/>
    <cellStyle name="Normal 28 9 3" xfId="18488"/>
    <cellStyle name="Normal 29" xfId="18489"/>
    <cellStyle name="Normal 29 10" xfId="18490"/>
    <cellStyle name="Normal 29 10 2" xfId="18491"/>
    <cellStyle name="Normal 29 10 3" xfId="18492"/>
    <cellStyle name="Normal 29 11" xfId="18493"/>
    <cellStyle name="Normal 29 11 2" xfId="18494"/>
    <cellStyle name="Normal 29 11 3" xfId="18495"/>
    <cellStyle name="Normal 29 12" xfId="18496"/>
    <cellStyle name="Normal 29 12 2" xfId="18497"/>
    <cellStyle name="Normal 29 12 3" xfId="18498"/>
    <cellStyle name="Normal 29 13" xfId="18499"/>
    <cellStyle name="Normal 29 13 2" xfId="18500"/>
    <cellStyle name="Normal 29 13 3" xfId="18501"/>
    <cellStyle name="Normal 29 14" xfId="18502"/>
    <cellStyle name="Normal 29 14 2" xfId="18503"/>
    <cellStyle name="Normal 29 14 3" xfId="18504"/>
    <cellStyle name="Normal 29 15" xfId="18505"/>
    <cellStyle name="Normal 29 15 2" xfId="18506"/>
    <cellStyle name="Normal 29 15 3" xfId="18507"/>
    <cellStyle name="Normal 29 16" xfId="18508"/>
    <cellStyle name="Normal 29 17" xfId="18509"/>
    <cellStyle name="Normal 29 2" xfId="18510"/>
    <cellStyle name="Normal 29 2 2" xfId="18511"/>
    <cellStyle name="Normal 29 2 3" xfId="18512"/>
    <cellStyle name="Normal 29 2 4" xfId="18513"/>
    <cellStyle name="Normal 29 2 5" xfId="18514"/>
    <cellStyle name="Normal 29 2 6" xfId="18515"/>
    <cellStyle name="Normal 29 2 7" xfId="18516"/>
    <cellStyle name="Normal 29 2 8" xfId="18517"/>
    <cellStyle name="Normal 29 2 9" xfId="18518"/>
    <cellStyle name="Normal 29 3" xfId="18519"/>
    <cellStyle name="Normal 29 3 2" xfId="18520"/>
    <cellStyle name="Normal 29 3 3" xfId="18521"/>
    <cellStyle name="Normal 29 3 4" xfId="18522"/>
    <cellStyle name="Normal 29 3 5" xfId="18523"/>
    <cellStyle name="Normal 29 3 6" xfId="18524"/>
    <cellStyle name="Normal 29 3 7" xfId="18525"/>
    <cellStyle name="Normal 29 3 8" xfId="18526"/>
    <cellStyle name="Normal 29 3 9" xfId="18527"/>
    <cellStyle name="Normal 29 4" xfId="18528"/>
    <cellStyle name="Normal 29 4 2" xfId="18529"/>
    <cellStyle name="Normal 29 4 3" xfId="18530"/>
    <cellStyle name="Normal 29 5" xfId="18531"/>
    <cellStyle name="Normal 29 5 2" xfId="18532"/>
    <cellStyle name="Normal 29 5 3" xfId="18533"/>
    <cellStyle name="Normal 29 6" xfId="18534"/>
    <cellStyle name="Normal 29 6 2" xfId="18535"/>
    <cellStyle name="Normal 29 6 3" xfId="18536"/>
    <cellStyle name="Normal 29 6 4" xfId="18537"/>
    <cellStyle name="Normal 29 6 5" xfId="18538"/>
    <cellStyle name="Normal 29 6 6" xfId="18539"/>
    <cellStyle name="Normal 29 6 7" xfId="18540"/>
    <cellStyle name="Normal 29 6 8" xfId="18541"/>
    <cellStyle name="Normal 29 6 9" xfId="18542"/>
    <cellStyle name="Normal 29 7" xfId="18543"/>
    <cellStyle name="Normal 29 7 2" xfId="18544"/>
    <cellStyle name="Normal 29 7 3" xfId="18545"/>
    <cellStyle name="Normal 29 8" xfId="18546"/>
    <cellStyle name="Normal 29 8 2" xfId="18547"/>
    <cellStyle name="Normal 29 8 3" xfId="18548"/>
    <cellStyle name="Normal 29 9" xfId="18549"/>
    <cellStyle name="Normal 29 9 2" xfId="18550"/>
    <cellStyle name="Normal 29 9 3" xfId="18551"/>
    <cellStyle name="Normal 3" xfId="18552"/>
    <cellStyle name="Normal 3 10" xfId="18553"/>
    <cellStyle name="Normal 3 11" xfId="18554"/>
    <cellStyle name="Normal 3 12" xfId="18555"/>
    <cellStyle name="Normal 3 13" xfId="18556"/>
    <cellStyle name="Normal 3 2" xfId="18557"/>
    <cellStyle name="Normal 3 2 2" xfId="18558"/>
    <cellStyle name="Normal 3 2 2 2" xfId="18559"/>
    <cellStyle name="Normal 3 2 2 3" xfId="18560"/>
    <cellStyle name="Normal 3 2 3" xfId="18561"/>
    <cellStyle name="Normal 3 2 4" xfId="18562"/>
    <cellStyle name="Normal 3 3" xfId="18563"/>
    <cellStyle name="Normal 3 3 2" xfId="18564"/>
    <cellStyle name="Normal 3 3 2 2" xfId="18565"/>
    <cellStyle name="Normal 3 3 2 3" xfId="18566"/>
    <cellStyle name="Normal 3 3 3" xfId="18567"/>
    <cellStyle name="Normal 3 3 4" xfId="18568"/>
    <cellStyle name="Normal 3 4" xfId="18569"/>
    <cellStyle name="Normal 3 5" xfId="18570"/>
    <cellStyle name="Normal 3 6" xfId="18571"/>
    <cellStyle name="Normal 3 7" xfId="18572"/>
    <cellStyle name="Normal 3 8" xfId="18573"/>
    <cellStyle name="Normal 3 9" xfId="18574"/>
    <cellStyle name="Normal 3 9 2" xfId="18575"/>
    <cellStyle name="Normal 3 9 3" xfId="18576"/>
    <cellStyle name="Normal 30" xfId="18577"/>
    <cellStyle name="Normal 30 10" xfId="18578"/>
    <cellStyle name="Normal 30 10 2" xfId="18579"/>
    <cellStyle name="Normal 30 10 3" xfId="18580"/>
    <cellStyle name="Normal 30 11" xfId="18581"/>
    <cellStyle name="Normal 30 11 2" xfId="18582"/>
    <cellStyle name="Normal 30 11 3" xfId="18583"/>
    <cellStyle name="Normal 30 12" xfId="18584"/>
    <cellStyle name="Normal 30 12 2" xfId="18585"/>
    <cellStyle name="Normal 30 12 3" xfId="18586"/>
    <cellStyle name="Normal 30 13" xfId="18587"/>
    <cellStyle name="Normal 30 13 2" xfId="18588"/>
    <cellStyle name="Normal 30 13 3" xfId="18589"/>
    <cellStyle name="Normal 30 14" xfId="18590"/>
    <cellStyle name="Normal 30 14 2" xfId="18591"/>
    <cellStyle name="Normal 30 14 3" xfId="18592"/>
    <cellStyle name="Normal 30 15" xfId="18593"/>
    <cellStyle name="Normal 30 15 2" xfId="18594"/>
    <cellStyle name="Normal 30 15 3" xfId="18595"/>
    <cellStyle name="Normal 30 16" xfId="18596"/>
    <cellStyle name="Normal 30 17" xfId="18597"/>
    <cellStyle name="Normal 30 18" xfId="18598"/>
    <cellStyle name="Normal 30 19" xfId="18599"/>
    <cellStyle name="Normal 30 2" xfId="18600"/>
    <cellStyle name="Normal 30 2 2" xfId="18601"/>
    <cellStyle name="Normal 30 2 3" xfId="18602"/>
    <cellStyle name="Normal 30 2 4" xfId="18603"/>
    <cellStyle name="Normal 30 2 5" xfId="18604"/>
    <cellStyle name="Normal 30 2 6" xfId="18605"/>
    <cellStyle name="Normal 30 2 7" xfId="18606"/>
    <cellStyle name="Normal 30 2 8" xfId="18607"/>
    <cellStyle name="Normal 30 2 9" xfId="18608"/>
    <cellStyle name="Normal 30 20" xfId="18609"/>
    <cellStyle name="Normal 30 21" xfId="18610"/>
    <cellStyle name="Normal 30 22" xfId="18611"/>
    <cellStyle name="Normal 30 23" xfId="18612"/>
    <cellStyle name="Normal 30 24" xfId="18613"/>
    <cellStyle name="Normal 30 3" xfId="18614"/>
    <cellStyle name="Normal 30 3 2" xfId="18615"/>
    <cellStyle name="Normal 30 3 3" xfId="18616"/>
    <cellStyle name="Normal 30 3 4" xfId="18617"/>
    <cellStyle name="Normal 30 3 5" xfId="18618"/>
    <cellStyle name="Normal 30 3 6" xfId="18619"/>
    <cellStyle name="Normal 30 3 7" xfId="18620"/>
    <cellStyle name="Normal 30 3 8" xfId="18621"/>
    <cellStyle name="Normal 30 3 9" xfId="18622"/>
    <cellStyle name="Normal 30 4" xfId="18623"/>
    <cellStyle name="Normal 30 4 2" xfId="18624"/>
    <cellStyle name="Normal 30 4 3" xfId="18625"/>
    <cellStyle name="Normal 30 5" xfId="18626"/>
    <cellStyle name="Normal 30 5 2" xfId="18627"/>
    <cellStyle name="Normal 30 5 3" xfId="18628"/>
    <cellStyle name="Normal 30 6" xfId="18629"/>
    <cellStyle name="Normal 30 6 2" xfId="18630"/>
    <cellStyle name="Normal 30 6 3" xfId="18631"/>
    <cellStyle name="Normal 30 7" xfId="18632"/>
    <cellStyle name="Normal 30 7 2" xfId="18633"/>
    <cellStyle name="Normal 30 7 3" xfId="18634"/>
    <cellStyle name="Normal 30 8" xfId="18635"/>
    <cellStyle name="Normal 30 8 2" xfId="18636"/>
    <cellStyle name="Normal 30 8 3" xfId="18637"/>
    <cellStyle name="Normal 30 9" xfId="18638"/>
    <cellStyle name="Normal 30 9 2" xfId="18639"/>
    <cellStyle name="Normal 30 9 3" xfId="18640"/>
    <cellStyle name="Normal 31" xfId="18641"/>
    <cellStyle name="Normal 31 10" xfId="18642"/>
    <cellStyle name="Normal 31 10 2" xfId="18643"/>
    <cellStyle name="Normal 31 10 3" xfId="18644"/>
    <cellStyle name="Normal 31 10 4" xfId="18645"/>
    <cellStyle name="Normal 31 11" xfId="18646"/>
    <cellStyle name="Normal 31 11 2" xfId="18647"/>
    <cellStyle name="Normal 31 11 3" xfId="18648"/>
    <cellStyle name="Normal 31 12" xfId="18649"/>
    <cellStyle name="Normal 31 12 2" xfId="18650"/>
    <cellStyle name="Normal 31 12 3" xfId="18651"/>
    <cellStyle name="Normal 31 13" xfId="18652"/>
    <cellStyle name="Normal 31 13 2" xfId="18653"/>
    <cellStyle name="Normal 31 13 3" xfId="18654"/>
    <cellStyle name="Normal 31 14" xfId="18655"/>
    <cellStyle name="Normal 31 14 2" xfId="18656"/>
    <cellStyle name="Normal 31 14 3" xfId="18657"/>
    <cellStyle name="Normal 31 15" xfId="18658"/>
    <cellStyle name="Normal 31 15 2" xfId="18659"/>
    <cellStyle name="Normal 31 15 3" xfId="18660"/>
    <cellStyle name="Normal 31 16" xfId="18661"/>
    <cellStyle name="Normal 31 17" xfId="18662"/>
    <cellStyle name="Normal 31 18" xfId="18663"/>
    <cellStyle name="Normal 31 19" xfId="18664"/>
    <cellStyle name="Normal 31 2" xfId="18665"/>
    <cellStyle name="Normal 31 2 2" xfId="18666"/>
    <cellStyle name="Normal 31 2 3" xfId="18667"/>
    <cellStyle name="Normal 31 2 4" xfId="18668"/>
    <cellStyle name="Normal 31 2 5" xfId="18669"/>
    <cellStyle name="Normal 31 2 6" xfId="18670"/>
    <cellStyle name="Normal 31 2 7" xfId="18671"/>
    <cellStyle name="Normal 31 2 8" xfId="18672"/>
    <cellStyle name="Normal 31 2 9" xfId="18673"/>
    <cellStyle name="Normal 31 20" xfId="18674"/>
    <cellStyle name="Normal 31 21" xfId="18675"/>
    <cellStyle name="Normal 31 22" xfId="18676"/>
    <cellStyle name="Normal 31 23" xfId="18677"/>
    <cellStyle name="Normal 31 24" xfId="18678"/>
    <cellStyle name="Normal 31 3" xfId="18679"/>
    <cellStyle name="Normal 31 3 2" xfId="18680"/>
    <cellStyle name="Normal 31 3 3" xfId="18681"/>
    <cellStyle name="Normal 31 3 4" xfId="18682"/>
    <cellStyle name="Normal 31 3 5" xfId="18683"/>
    <cellStyle name="Normal 31 3 6" xfId="18684"/>
    <cellStyle name="Normal 31 3 7" xfId="18685"/>
    <cellStyle name="Normal 31 3 8" xfId="18686"/>
    <cellStyle name="Normal 31 3 9" xfId="18687"/>
    <cellStyle name="Normal 31 4" xfId="18688"/>
    <cellStyle name="Normal 31 4 2" xfId="18689"/>
    <cellStyle name="Normal 31 4 3" xfId="18690"/>
    <cellStyle name="Normal 31 5" xfId="18691"/>
    <cellStyle name="Normal 31 5 2" xfId="18692"/>
    <cellStyle name="Normal 31 5 3" xfId="18693"/>
    <cellStyle name="Normal 31 6" xfId="18694"/>
    <cellStyle name="Normal 31 6 2" xfId="18695"/>
    <cellStyle name="Normal 31 6 3" xfId="18696"/>
    <cellStyle name="Normal 31 7" xfId="18697"/>
    <cellStyle name="Normal 31 7 2" xfId="18698"/>
    <cellStyle name="Normal 31 7 3" xfId="18699"/>
    <cellStyle name="Normal 31 8" xfId="18700"/>
    <cellStyle name="Normal 31 8 2" xfId="18701"/>
    <cellStyle name="Normal 31 8 3" xfId="18702"/>
    <cellStyle name="Normal 31 9" xfId="18703"/>
    <cellStyle name="Normal 31 9 2" xfId="18704"/>
    <cellStyle name="Normal 31 9 3" xfId="18705"/>
    <cellStyle name="Normal 32" xfId="18706"/>
    <cellStyle name="Normal 32 10" xfId="18707"/>
    <cellStyle name="Normal 32 10 2" xfId="18708"/>
    <cellStyle name="Normal 32 10 3" xfId="18709"/>
    <cellStyle name="Normal 32 10 4" xfId="18710"/>
    <cellStyle name="Normal 32 11" xfId="18711"/>
    <cellStyle name="Normal 32 11 2" xfId="18712"/>
    <cellStyle name="Normal 32 11 3" xfId="18713"/>
    <cellStyle name="Normal 32 12" xfId="18714"/>
    <cellStyle name="Normal 32 12 2" xfId="18715"/>
    <cellStyle name="Normal 32 12 3" xfId="18716"/>
    <cellStyle name="Normal 32 13" xfId="18717"/>
    <cellStyle name="Normal 32 13 2" xfId="18718"/>
    <cellStyle name="Normal 32 13 3" xfId="18719"/>
    <cellStyle name="Normal 32 14" xfId="18720"/>
    <cellStyle name="Normal 32 14 2" xfId="18721"/>
    <cellStyle name="Normal 32 14 3" xfId="18722"/>
    <cellStyle name="Normal 32 15" xfId="18723"/>
    <cellStyle name="Normal 32 15 2" xfId="18724"/>
    <cellStyle name="Normal 32 15 3" xfId="18725"/>
    <cellStyle name="Normal 32 16" xfId="18726"/>
    <cellStyle name="Normal 32 17" xfId="18727"/>
    <cellStyle name="Normal 32 18" xfId="18728"/>
    <cellStyle name="Normal 32 19" xfId="18729"/>
    <cellStyle name="Normal 32 2" xfId="18730"/>
    <cellStyle name="Normal 32 2 2" xfId="18731"/>
    <cellStyle name="Normal 32 2 3" xfId="18732"/>
    <cellStyle name="Normal 32 2 4" xfId="18733"/>
    <cellStyle name="Normal 32 2 5" xfId="18734"/>
    <cellStyle name="Normal 32 2 6" xfId="18735"/>
    <cellStyle name="Normal 32 2 7" xfId="18736"/>
    <cellStyle name="Normal 32 2 8" xfId="18737"/>
    <cellStyle name="Normal 32 2 9" xfId="18738"/>
    <cellStyle name="Normal 32 20" xfId="18739"/>
    <cellStyle name="Normal 32 21" xfId="18740"/>
    <cellStyle name="Normal 32 22" xfId="18741"/>
    <cellStyle name="Normal 32 23" xfId="18742"/>
    <cellStyle name="Normal 32 3" xfId="18743"/>
    <cellStyle name="Normal 32 3 2" xfId="18744"/>
    <cellStyle name="Normal 32 3 3" xfId="18745"/>
    <cellStyle name="Normal 32 3 4" xfId="18746"/>
    <cellStyle name="Normal 32 3 5" xfId="18747"/>
    <cellStyle name="Normal 32 3 6" xfId="18748"/>
    <cellStyle name="Normal 32 3 7" xfId="18749"/>
    <cellStyle name="Normal 32 3 8" xfId="18750"/>
    <cellStyle name="Normal 32 3 9" xfId="18751"/>
    <cellStyle name="Normal 32 4" xfId="18752"/>
    <cellStyle name="Normal 32 4 2" xfId="18753"/>
    <cellStyle name="Normal 32 4 3" xfId="18754"/>
    <cellStyle name="Normal 32 5" xfId="18755"/>
    <cellStyle name="Normal 32 5 2" xfId="18756"/>
    <cellStyle name="Normal 32 5 3" xfId="18757"/>
    <cellStyle name="Normal 32 6" xfId="18758"/>
    <cellStyle name="Normal 32 6 2" xfId="18759"/>
    <cellStyle name="Normal 32 6 3" xfId="18760"/>
    <cellStyle name="Normal 32 7" xfId="18761"/>
    <cellStyle name="Normal 32 7 2" xfId="18762"/>
    <cellStyle name="Normal 32 7 3" xfId="18763"/>
    <cellStyle name="Normal 32 8" xfId="18764"/>
    <cellStyle name="Normal 32 8 2" xfId="18765"/>
    <cellStyle name="Normal 32 8 3" xfId="18766"/>
    <cellStyle name="Normal 32 9" xfId="18767"/>
    <cellStyle name="Normal 32 9 2" xfId="18768"/>
    <cellStyle name="Normal 32 9 3" xfId="18769"/>
    <cellStyle name="Normal 33" xfId="18770"/>
    <cellStyle name="Normal 33 10" xfId="18771"/>
    <cellStyle name="Normal 33 2" xfId="18772"/>
    <cellStyle name="Normal 33 2 2" xfId="18773"/>
    <cellStyle name="Normal 33 2 3" xfId="18774"/>
    <cellStyle name="Normal 33 2 4" xfId="18775"/>
    <cellStyle name="Normal 33 2 5" xfId="18776"/>
    <cellStyle name="Normal 33 2 6" xfId="18777"/>
    <cellStyle name="Normal 33 2 7" xfId="18778"/>
    <cellStyle name="Normal 33 2 8" xfId="18779"/>
    <cellStyle name="Normal 33 3" xfId="18780"/>
    <cellStyle name="Normal 33 3 2" xfId="18781"/>
    <cellStyle name="Normal 33 3 3" xfId="18782"/>
    <cellStyle name="Normal 33 3 4" xfId="18783"/>
    <cellStyle name="Normal 33 3 5" xfId="18784"/>
    <cellStyle name="Normal 33 3 6" xfId="18785"/>
    <cellStyle name="Normal 33 3 7" xfId="18786"/>
    <cellStyle name="Normal 33 3 8" xfId="18787"/>
    <cellStyle name="Normal 33 4" xfId="18788"/>
    <cellStyle name="Normal 33 5" xfId="18789"/>
    <cellStyle name="Normal 33 6" xfId="18790"/>
    <cellStyle name="Normal 33 7" xfId="18791"/>
    <cellStyle name="Normal 33 8" xfId="18792"/>
    <cellStyle name="Normal 33 9" xfId="18793"/>
    <cellStyle name="Normal 34" xfId="18794"/>
    <cellStyle name="Normal 34 10" xfId="18795"/>
    <cellStyle name="Normal 34 2" xfId="18796"/>
    <cellStyle name="Normal 34 2 2" xfId="18797"/>
    <cellStyle name="Normal 34 2 3" xfId="18798"/>
    <cellStyle name="Normal 34 2 4" xfId="18799"/>
    <cellStyle name="Normal 34 2 5" xfId="18800"/>
    <cellStyle name="Normal 34 2 6" xfId="18801"/>
    <cellStyle name="Normal 34 2 7" xfId="18802"/>
    <cellStyle name="Normal 34 2 8" xfId="18803"/>
    <cellStyle name="Normal 34 3" xfId="18804"/>
    <cellStyle name="Normal 34 3 2" xfId="18805"/>
    <cellStyle name="Normal 34 3 3" xfId="18806"/>
    <cellStyle name="Normal 34 3 4" xfId="18807"/>
    <cellStyle name="Normal 34 3 5" xfId="18808"/>
    <cellStyle name="Normal 34 3 6" xfId="18809"/>
    <cellStyle name="Normal 34 3 7" xfId="18810"/>
    <cellStyle name="Normal 34 3 8" xfId="18811"/>
    <cellStyle name="Normal 34 4" xfId="18812"/>
    <cellStyle name="Normal 34 5" xfId="18813"/>
    <cellStyle name="Normal 34 6" xfId="18814"/>
    <cellStyle name="Normal 34 7" xfId="18815"/>
    <cellStyle name="Normal 34 8" xfId="18816"/>
    <cellStyle name="Normal 34 9" xfId="18817"/>
    <cellStyle name="Normal 35" xfId="18818"/>
    <cellStyle name="Normal 35 2" xfId="18819"/>
    <cellStyle name="Normal 35 2 2" xfId="18820"/>
    <cellStyle name="Normal 35 2 3" xfId="18821"/>
    <cellStyle name="Normal 35 2 4" xfId="18822"/>
    <cellStyle name="Normal 35 2 5" xfId="18823"/>
    <cellStyle name="Normal 35 2 6" xfId="18824"/>
    <cellStyle name="Normal 35 2 7" xfId="18825"/>
    <cellStyle name="Normal 35 2 8" xfId="18826"/>
    <cellStyle name="Normal 35 3" xfId="18827"/>
    <cellStyle name="Normal 35 3 2" xfId="18828"/>
    <cellStyle name="Normal 35 3 3" xfId="18829"/>
    <cellStyle name="Normal 35 3 4" xfId="18830"/>
    <cellStyle name="Normal 35 3 5" xfId="18831"/>
    <cellStyle name="Normal 35 3 6" xfId="18832"/>
    <cellStyle name="Normal 35 3 7" xfId="18833"/>
    <cellStyle name="Normal 35 3 8" xfId="18834"/>
    <cellStyle name="Normal 35 4" xfId="18835"/>
    <cellStyle name="Normal 35 5" xfId="18836"/>
    <cellStyle name="Normal 35 6" xfId="18837"/>
    <cellStyle name="Normal 36" xfId="18838"/>
    <cellStyle name="Normal 36 2" xfId="18839"/>
    <cellStyle name="Normal 36 2 2" xfId="18840"/>
    <cellStyle name="Normal 36 2 3" xfId="18841"/>
    <cellStyle name="Normal 36 2 4" xfId="18842"/>
    <cellStyle name="Normal 36 2 5" xfId="18843"/>
    <cellStyle name="Normal 36 2 6" xfId="18844"/>
    <cellStyle name="Normal 36 2 7" xfId="18845"/>
    <cellStyle name="Normal 36 2 8" xfId="18846"/>
    <cellStyle name="Normal 36 3" xfId="18847"/>
    <cellStyle name="Normal 36 4" xfId="18848"/>
    <cellStyle name="Normal 36 5" xfId="18849"/>
    <cellStyle name="Normal 36 6" xfId="18850"/>
    <cellStyle name="Normal 37" xfId="18851"/>
    <cellStyle name="Normal 37 10" xfId="18852"/>
    <cellStyle name="Normal 37 2" xfId="18853"/>
    <cellStyle name="Normal 37 2 2" xfId="18854"/>
    <cellStyle name="Normal 37 2 3" xfId="18855"/>
    <cellStyle name="Normal 37 2 4" xfId="18856"/>
    <cellStyle name="Normal 37 2 5" xfId="18857"/>
    <cellStyle name="Normal 37 2 6" xfId="18858"/>
    <cellStyle name="Normal 37 2 7" xfId="18859"/>
    <cellStyle name="Normal 37 2 8" xfId="18860"/>
    <cellStyle name="Normal 37 3" xfId="18861"/>
    <cellStyle name="Normal 37 3 2" xfId="18862"/>
    <cellStyle name="Normal 37 3 3" xfId="18863"/>
    <cellStyle name="Normal 37 3 4" xfId="18864"/>
    <cellStyle name="Normal 37 3 5" xfId="18865"/>
    <cellStyle name="Normal 37 3 6" xfId="18866"/>
    <cellStyle name="Normal 37 3 7" xfId="18867"/>
    <cellStyle name="Normal 37 3 8" xfId="18868"/>
    <cellStyle name="Normal 37 4" xfId="18869"/>
    <cellStyle name="Normal 37 5" xfId="18870"/>
    <cellStyle name="Normal 37 6" xfId="18871"/>
    <cellStyle name="Normal 37 7" xfId="18872"/>
    <cellStyle name="Normal 37 8" xfId="18873"/>
    <cellStyle name="Normal 37 9" xfId="18874"/>
    <cellStyle name="Normal 38" xfId="18875"/>
    <cellStyle name="Normal 38 10" xfId="18876"/>
    <cellStyle name="Normal 38 2" xfId="18877"/>
    <cellStyle name="Normal 38 2 2" xfId="18878"/>
    <cellStyle name="Normal 38 2 3" xfId="18879"/>
    <cellStyle name="Normal 38 2 4" xfId="18880"/>
    <cellStyle name="Normal 38 2 5" xfId="18881"/>
    <cellStyle name="Normal 38 2 6" xfId="18882"/>
    <cellStyle name="Normal 38 2 7" xfId="18883"/>
    <cellStyle name="Normal 38 2 8" xfId="18884"/>
    <cellStyle name="Normal 38 3" xfId="18885"/>
    <cellStyle name="Normal 38 3 2" xfId="18886"/>
    <cellStyle name="Normal 38 3 3" xfId="18887"/>
    <cellStyle name="Normal 38 3 4" xfId="18888"/>
    <cellStyle name="Normal 38 3 5" xfId="18889"/>
    <cellStyle name="Normal 38 3 6" xfId="18890"/>
    <cellStyle name="Normal 38 3 7" xfId="18891"/>
    <cellStyle name="Normal 38 3 8" xfId="18892"/>
    <cellStyle name="Normal 38 4" xfId="18893"/>
    <cellStyle name="Normal 38 5" xfId="18894"/>
    <cellStyle name="Normal 38 6" xfId="18895"/>
    <cellStyle name="Normal 38 7" xfId="18896"/>
    <cellStyle name="Normal 38 8" xfId="18897"/>
    <cellStyle name="Normal 38 9" xfId="18898"/>
    <cellStyle name="Normal 39" xfId="18899"/>
    <cellStyle name="Normal 39 10" xfId="18900"/>
    <cellStyle name="Normal 39 2" xfId="18901"/>
    <cellStyle name="Normal 39 2 2" xfId="18902"/>
    <cellStyle name="Normal 39 2 3" xfId="18903"/>
    <cellStyle name="Normal 39 2 4" xfId="18904"/>
    <cellStyle name="Normal 39 2 5" xfId="18905"/>
    <cellStyle name="Normal 39 2 6" xfId="18906"/>
    <cellStyle name="Normal 39 2 7" xfId="18907"/>
    <cellStyle name="Normal 39 2 8" xfId="18908"/>
    <cellStyle name="Normal 39 3" xfId="18909"/>
    <cellStyle name="Normal 39 3 2" xfId="18910"/>
    <cellStyle name="Normal 39 3 3" xfId="18911"/>
    <cellStyle name="Normal 39 3 4" xfId="18912"/>
    <cellStyle name="Normal 39 3 5" xfId="18913"/>
    <cellStyle name="Normal 39 3 6" xfId="18914"/>
    <cellStyle name="Normal 39 3 7" xfId="18915"/>
    <cellStyle name="Normal 39 3 8" xfId="18916"/>
    <cellStyle name="Normal 39 4" xfId="18917"/>
    <cellStyle name="Normal 39 5" xfId="18918"/>
    <cellStyle name="Normal 39 6" xfId="18919"/>
    <cellStyle name="Normal 39 7" xfId="18920"/>
    <cellStyle name="Normal 39 8" xfId="18921"/>
    <cellStyle name="Normal 39 9" xfId="18922"/>
    <cellStyle name="Normal 4" xfId="18923"/>
    <cellStyle name="Normal 4 10" xfId="18924"/>
    <cellStyle name="Normal 4 10 2" xfId="18925"/>
    <cellStyle name="Normal 4 10 3" xfId="18926"/>
    <cellStyle name="Normal 4 11" xfId="18927"/>
    <cellStyle name="Normal 4 11 2" xfId="18928"/>
    <cellStyle name="Normal 4 11 3" xfId="18929"/>
    <cellStyle name="Normal 4 12" xfId="18930"/>
    <cellStyle name="Normal 4 12 2" xfId="18931"/>
    <cellStyle name="Normal 4 12 3" xfId="18932"/>
    <cellStyle name="Normal 4 13" xfId="18933"/>
    <cellStyle name="Normal 4 13 2" xfId="18934"/>
    <cellStyle name="Normal 4 13 3" xfId="18935"/>
    <cellStyle name="Normal 4 14" xfId="18936"/>
    <cellStyle name="Normal 4 14 2" xfId="18937"/>
    <cellStyle name="Normal 4 14 3" xfId="18938"/>
    <cellStyle name="Normal 4 15" xfId="18939"/>
    <cellStyle name="Normal 4 15 2" xfId="18940"/>
    <cellStyle name="Normal 4 15 3" xfId="18941"/>
    <cellStyle name="Normal 4 16" xfId="18942"/>
    <cellStyle name="Normal 4 17" xfId="18943"/>
    <cellStyle name="Normal 4 18" xfId="18944"/>
    <cellStyle name="Normal 4 19" xfId="18945"/>
    <cellStyle name="Normal 4 2" xfId="18946"/>
    <cellStyle name="Normal 4 2 2" xfId="18947"/>
    <cellStyle name="Normal 4 2 3" xfId="18948"/>
    <cellStyle name="Normal 4 2 4" xfId="18949"/>
    <cellStyle name="Normal 4 2 5" xfId="18950"/>
    <cellStyle name="Normal 4 2 6" xfId="18951"/>
    <cellStyle name="Normal 4 2 7" xfId="18952"/>
    <cellStyle name="Normal 4 2 8" xfId="18953"/>
    <cellStyle name="Normal 4 2 9" xfId="18954"/>
    <cellStyle name="Normal 4 3" xfId="18955"/>
    <cellStyle name="Normal 4 3 2" xfId="18956"/>
    <cellStyle name="Normal 4 3 3" xfId="18957"/>
    <cellStyle name="Normal 4 3 4" xfId="18958"/>
    <cellStyle name="Normal 4 3 5" xfId="18959"/>
    <cellStyle name="Normal 4 3 6" xfId="18960"/>
    <cellStyle name="Normal 4 3 7" xfId="18961"/>
    <cellStyle name="Normal 4 3 8" xfId="18962"/>
    <cellStyle name="Normal 4 3 9" xfId="18963"/>
    <cellStyle name="Normal 4 4" xfId="18964"/>
    <cellStyle name="Normal 4 4 2" xfId="18965"/>
    <cellStyle name="Normal 4 4 3" xfId="18966"/>
    <cellStyle name="Normal 4 5" xfId="18967"/>
    <cellStyle name="Normal 4 5 2" xfId="18968"/>
    <cellStyle name="Normal 4 5 3" xfId="18969"/>
    <cellStyle name="Normal 4 6" xfId="18970"/>
    <cellStyle name="Normal 4 6 2" xfId="18971"/>
    <cellStyle name="Normal 4 6 3" xfId="18972"/>
    <cellStyle name="Normal 4 6 4" xfId="18973"/>
    <cellStyle name="Normal 4 6 5" xfId="18974"/>
    <cellStyle name="Normal 4 6 6" xfId="18975"/>
    <cellStyle name="Normal 4 6 7" xfId="18976"/>
    <cellStyle name="Normal 4 6 8" xfId="18977"/>
    <cellStyle name="Normal 4 6 9" xfId="18978"/>
    <cellStyle name="Normal 4 7" xfId="18979"/>
    <cellStyle name="Normal 4 7 2" xfId="18980"/>
    <cellStyle name="Normal 4 7 3" xfId="18981"/>
    <cellStyle name="Normal 4 8" xfId="18982"/>
    <cellStyle name="Normal 4 8 2" xfId="18983"/>
    <cellStyle name="Normal 4 8 3" xfId="18984"/>
    <cellStyle name="Normal 4 9" xfId="18985"/>
    <cellStyle name="Normal 4 9 2" xfId="18986"/>
    <cellStyle name="Normal 4 9 3" xfId="18987"/>
    <cellStyle name="Normal 40" xfId="18988"/>
    <cellStyle name="Normal 40 2" xfId="18989"/>
    <cellStyle name="Normal 40 2 2" xfId="18990"/>
    <cellStyle name="Normal 40 2 3" xfId="18991"/>
    <cellStyle name="Normal 40 2 4" xfId="18992"/>
    <cellStyle name="Normal 40 2 5" xfId="18993"/>
    <cellStyle name="Normal 40 2 6" xfId="18994"/>
    <cellStyle name="Normal 40 2 7" xfId="18995"/>
    <cellStyle name="Normal 40 2 8" xfId="18996"/>
    <cellStyle name="Normal 40 3" xfId="18997"/>
    <cellStyle name="Normal 40 4" xfId="18998"/>
    <cellStyle name="Normal 40 5" xfId="18999"/>
    <cellStyle name="Normal 40 6" xfId="19000"/>
    <cellStyle name="Normal 41" xfId="19001"/>
    <cellStyle name="Normal 41 2" xfId="19002"/>
    <cellStyle name="Normal 41 2 2" xfId="19003"/>
    <cellStyle name="Normal 41 2 2 2" xfId="19004"/>
    <cellStyle name="Normal 41 2 2 3" xfId="19005"/>
    <cellStyle name="Normal 41 2 3" xfId="19006"/>
    <cellStyle name="Normal 41 2 4" xfId="19007"/>
    <cellStyle name="Normal 41 3" xfId="19008"/>
    <cellStyle name="Normal 41 3 2" xfId="19009"/>
    <cellStyle name="Normal 41 3 3" xfId="19010"/>
    <cellStyle name="Normal 41 3 4" xfId="19011"/>
    <cellStyle name="Normal 41 3 5" xfId="19012"/>
    <cellStyle name="Normal 41 3 6" xfId="19013"/>
    <cellStyle name="Normal 41 3 7" xfId="19014"/>
    <cellStyle name="Normal 41 3 8" xfId="19015"/>
    <cellStyle name="Normal 41 4" xfId="19016"/>
    <cellStyle name="Normal 41 5" xfId="19017"/>
    <cellStyle name="Normal 41 6" xfId="19018"/>
    <cellStyle name="Normal 42" xfId="19019"/>
    <cellStyle name="Normal 42 10" xfId="19020"/>
    <cellStyle name="Normal 42 2" xfId="19021"/>
    <cellStyle name="Normal 42 2 2" xfId="19022"/>
    <cellStyle name="Normal 42 2 3" xfId="19023"/>
    <cellStyle name="Normal 42 2 4" xfId="19024"/>
    <cellStyle name="Normal 42 2 5" xfId="19025"/>
    <cellStyle name="Normal 42 2 6" xfId="19026"/>
    <cellStyle name="Normal 42 2 7" xfId="19027"/>
    <cellStyle name="Normal 42 2 8" xfId="19028"/>
    <cellStyle name="Normal 42 2 9" xfId="19029"/>
    <cellStyle name="Normal 42 3" xfId="19030"/>
    <cellStyle name="Normal 42 3 2" xfId="19031"/>
    <cellStyle name="Normal 42 3 3" xfId="19032"/>
    <cellStyle name="Normal 42 3 4" xfId="19033"/>
    <cellStyle name="Normal 42 3 5" xfId="19034"/>
    <cellStyle name="Normal 42 3 6" xfId="19035"/>
    <cellStyle name="Normal 42 3 7" xfId="19036"/>
    <cellStyle name="Normal 42 3 8" xfId="19037"/>
    <cellStyle name="Normal 42 4" xfId="19038"/>
    <cellStyle name="Normal 42 5" xfId="19039"/>
    <cellStyle name="Normal 42 6" xfId="19040"/>
    <cellStyle name="Normal 42 7" xfId="19041"/>
    <cellStyle name="Normal 42 8" xfId="19042"/>
    <cellStyle name="Normal 42 9" xfId="19043"/>
    <cellStyle name="Normal 43" xfId="19044"/>
    <cellStyle name="Normal 43 10" xfId="19045"/>
    <cellStyle name="Normal 43 10 2" xfId="19046"/>
    <cellStyle name="Normal 43 2" xfId="19047"/>
    <cellStyle name="Normal 43 3" xfId="19048"/>
    <cellStyle name="Normal 43 4" xfId="19049"/>
    <cellStyle name="Normal 43 4 2" xfId="19050"/>
    <cellStyle name="Normal 43 5" xfId="19051"/>
    <cellStyle name="Normal 43 5 2" xfId="19052"/>
    <cellStyle name="Normal 43 6" xfId="19053"/>
    <cellStyle name="Normal 43 6 2" xfId="19054"/>
    <cellStyle name="Normal 43 7" xfId="19055"/>
    <cellStyle name="Normal 43 7 2" xfId="19056"/>
    <cellStyle name="Normal 43 8" xfId="19057"/>
    <cellStyle name="Normal 43 8 2" xfId="19058"/>
    <cellStyle name="Normal 43 9" xfId="19059"/>
    <cellStyle name="Normal 43 9 2" xfId="19060"/>
    <cellStyle name="Normal 44" xfId="19061"/>
    <cellStyle name="Normal 44 2" xfId="19062"/>
    <cellStyle name="Normal 44 2 2" xfId="19063"/>
    <cellStyle name="Normal 44 2 3" xfId="19064"/>
    <cellStyle name="Normal 44 2 4" xfId="19065"/>
    <cellStyle name="Normal 44 2 5" xfId="19066"/>
    <cellStyle name="Normal 44 2 6" xfId="19067"/>
    <cellStyle name="Normal 44 2 7" xfId="19068"/>
    <cellStyle name="Normal 44 2 8" xfId="19069"/>
    <cellStyle name="Normal 44 3" xfId="19070"/>
    <cellStyle name="Normal 44 4" xfId="19071"/>
    <cellStyle name="Normal 44 5" xfId="19072"/>
    <cellStyle name="Normal 44 6" xfId="19073"/>
    <cellStyle name="Normal 45" xfId="19074"/>
    <cellStyle name="Normal 45 2" xfId="19075"/>
    <cellStyle name="Normal 45 2 2" xfId="19076"/>
    <cellStyle name="Normal 45 2 3" xfId="19077"/>
    <cellStyle name="Normal 45 2 4" xfId="19078"/>
    <cellStyle name="Normal 45 2 5" xfId="19079"/>
    <cellStyle name="Normal 45 2 6" xfId="19080"/>
    <cellStyle name="Normal 45 2 7" xfId="19081"/>
    <cellStyle name="Normal 45 2 8" xfId="19082"/>
    <cellStyle name="Normal 45 3" xfId="19083"/>
    <cellStyle name="Normal 45 4" xfId="19084"/>
    <cellStyle name="Normal 45 5" xfId="19085"/>
    <cellStyle name="Normal 45 6" xfId="19086"/>
    <cellStyle name="Normal 46" xfId="19087"/>
    <cellStyle name="Normal 46 2" xfId="19088"/>
    <cellStyle name="Normal 46 3" xfId="19089"/>
    <cellStyle name="Normal 47" xfId="19090"/>
    <cellStyle name="Normal 47 2" xfId="19091"/>
    <cellStyle name="Normal 47 3" xfId="19092"/>
    <cellStyle name="Normal 48" xfId="19093"/>
    <cellStyle name="Normal 48 2" xfId="19094"/>
    <cellStyle name="Normal 48 3" xfId="19095"/>
    <cellStyle name="Normal 49" xfId="19096"/>
    <cellStyle name="Normal 49 2" xfId="19097"/>
    <cellStyle name="Normal 49 3" xfId="19098"/>
    <cellStyle name="Normal 49 4" xfId="19099"/>
    <cellStyle name="Normal 49 5" xfId="19100"/>
    <cellStyle name="Normal 49 6" xfId="19101"/>
    <cellStyle name="Normal 49 7" xfId="19102"/>
    <cellStyle name="Normal 49 8" xfId="19103"/>
    <cellStyle name="Normal 5" xfId="19104"/>
    <cellStyle name="Normal 5 10" xfId="19105"/>
    <cellStyle name="Normal 5 10 10" xfId="19106"/>
    <cellStyle name="Normal 5 10 11" xfId="19107"/>
    <cellStyle name="Normal 5 10 12" xfId="19108"/>
    <cellStyle name="Normal 5 10 13" xfId="19109"/>
    <cellStyle name="Normal 5 10 14" xfId="19110"/>
    <cellStyle name="Normal 5 10 2" xfId="19111"/>
    <cellStyle name="Normal 5 10 2 10" xfId="19112"/>
    <cellStyle name="Normal 5 10 2 11" xfId="19113"/>
    <cellStyle name="Normal 5 10 2 2" xfId="19114"/>
    <cellStyle name="Normal 5 10 2 2 2" xfId="19115"/>
    <cellStyle name="Normal 5 10 2 3" xfId="19116"/>
    <cellStyle name="Normal 5 10 2 3 2" xfId="19117"/>
    <cellStyle name="Normal 5 10 2 4" xfId="19118"/>
    <cellStyle name="Normal 5 10 2 5" xfId="19119"/>
    <cellStyle name="Normal 5 10 2 6" xfId="19120"/>
    <cellStyle name="Normal 5 10 2 7" xfId="19121"/>
    <cellStyle name="Normal 5 10 2 8" xfId="19122"/>
    <cellStyle name="Normal 5 10 2 9" xfId="19123"/>
    <cellStyle name="Normal 5 10 3" xfId="19124"/>
    <cellStyle name="Normal 5 10 3 2" xfId="19125"/>
    <cellStyle name="Normal 5 10 3 2 2" xfId="19126"/>
    <cellStyle name="Normal 5 10 3 3" xfId="19127"/>
    <cellStyle name="Normal 5 10 3 3 2" xfId="19128"/>
    <cellStyle name="Normal 5 10 3 4" xfId="19129"/>
    <cellStyle name="Normal 5 10 4" xfId="19130"/>
    <cellStyle name="Normal 5 10 4 2" xfId="19131"/>
    <cellStyle name="Normal 5 10 4 2 2" xfId="19132"/>
    <cellStyle name="Normal 5 10 4 3" xfId="19133"/>
    <cellStyle name="Normal 5 10 4 3 2" xfId="19134"/>
    <cellStyle name="Normal 5 10 4 4" xfId="19135"/>
    <cellStyle name="Normal 5 10 5" xfId="19136"/>
    <cellStyle name="Normal 5 10 5 2" xfId="19137"/>
    <cellStyle name="Normal 5 10 6" xfId="19138"/>
    <cellStyle name="Normal 5 10 6 2" xfId="19139"/>
    <cellStyle name="Normal 5 10 7" xfId="19140"/>
    <cellStyle name="Normal 5 10 8" xfId="19141"/>
    <cellStyle name="Normal 5 10 9" xfId="19142"/>
    <cellStyle name="Normal 5 10_Template" xfId="19143"/>
    <cellStyle name="Normal 5 11" xfId="19144"/>
    <cellStyle name="Normal 5 11 10" xfId="19145"/>
    <cellStyle name="Normal 5 11 11" xfId="19146"/>
    <cellStyle name="Normal 5 11 2" xfId="19147"/>
    <cellStyle name="Normal 5 11 2 2" xfId="19148"/>
    <cellStyle name="Normal 5 11 2 3" xfId="19149"/>
    <cellStyle name="Normal 5 11 2 4" xfId="19150"/>
    <cellStyle name="Normal 5 11 2 5" xfId="19151"/>
    <cellStyle name="Normal 5 11 2 6" xfId="19152"/>
    <cellStyle name="Normal 5 11 2 7" xfId="19153"/>
    <cellStyle name="Normal 5 11 2 8" xfId="19154"/>
    <cellStyle name="Normal 5 11 2 9" xfId="19155"/>
    <cellStyle name="Normal 5 11 3" xfId="19156"/>
    <cellStyle name="Normal 5 11 3 2" xfId="19157"/>
    <cellStyle name="Normal 5 11 4" xfId="19158"/>
    <cellStyle name="Normal 5 11 5" xfId="19159"/>
    <cellStyle name="Normal 5 11 6" xfId="19160"/>
    <cellStyle name="Normal 5 11 7" xfId="19161"/>
    <cellStyle name="Normal 5 11 8" xfId="19162"/>
    <cellStyle name="Normal 5 11 9" xfId="19163"/>
    <cellStyle name="Normal 5 12" xfId="19164"/>
    <cellStyle name="Normal 5 12 10" xfId="19165"/>
    <cellStyle name="Normal 5 12 11" xfId="19166"/>
    <cellStyle name="Normal 5 12 2" xfId="19167"/>
    <cellStyle name="Normal 5 12 2 2" xfId="19168"/>
    <cellStyle name="Normal 5 12 2 3" xfId="19169"/>
    <cellStyle name="Normal 5 12 2 4" xfId="19170"/>
    <cellStyle name="Normal 5 12 2 5" xfId="19171"/>
    <cellStyle name="Normal 5 12 2 6" xfId="19172"/>
    <cellStyle name="Normal 5 12 2 7" xfId="19173"/>
    <cellStyle name="Normal 5 12 2 8" xfId="19174"/>
    <cellStyle name="Normal 5 12 2 9" xfId="19175"/>
    <cellStyle name="Normal 5 12 3" xfId="19176"/>
    <cellStyle name="Normal 5 12 3 2" xfId="19177"/>
    <cellStyle name="Normal 5 12 4" xfId="19178"/>
    <cellStyle name="Normal 5 12 5" xfId="19179"/>
    <cellStyle name="Normal 5 12 6" xfId="19180"/>
    <cellStyle name="Normal 5 12 7" xfId="19181"/>
    <cellStyle name="Normal 5 12 8" xfId="19182"/>
    <cellStyle name="Normal 5 12 9" xfId="19183"/>
    <cellStyle name="Normal 5 13" xfId="19184"/>
    <cellStyle name="Normal 5 13 10" xfId="19185"/>
    <cellStyle name="Normal 5 13 11" xfId="19186"/>
    <cellStyle name="Normal 5 13 2" xfId="19187"/>
    <cellStyle name="Normal 5 13 2 2" xfId="19188"/>
    <cellStyle name="Normal 5 13 2 3" xfId="19189"/>
    <cellStyle name="Normal 5 13 2 4" xfId="19190"/>
    <cellStyle name="Normal 5 13 2 5" xfId="19191"/>
    <cellStyle name="Normal 5 13 2 6" xfId="19192"/>
    <cellStyle name="Normal 5 13 2 7" xfId="19193"/>
    <cellStyle name="Normal 5 13 2 8" xfId="19194"/>
    <cellStyle name="Normal 5 13 2 9" xfId="19195"/>
    <cellStyle name="Normal 5 13 3" xfId="19196"/>
    <cellStyle name="Normal 5 13 3 2" xfId="19197"/>
    <cellStyle name="Normal 5 13 4" xfId="19198"/>
    <cellStyle name="Normal 5 13 5" xfId="19199"/>
    <cellStyle name="Normal 5 13 6" xfId="19200"/>
    <cellStyle name="Normal 5 13 7" xfId="19201"/>
    <cellStyle name="Normal 5 13 8" xfId="19202"/>
    <cellStyle name="Normal 5 13 9" xfId="19203"/>
    <cellStyle name="Normal 5 14" xfId="19204"/>
    <cellStyle name="Normal 5 14 10" xfId="19205"/>
    <cellStyle name="Normal 5 14 2" xfId="19206"/>
    <cellStyle name="Normal 5 14 3" xfId="19207"/>
    <cellStyle name="Normal 5 14 4" xfId="19208"/>
    <cellStyle name="Normal 5 14 5" xfId="19209"/>
    <cellStyle name="Normal 5 14 6" xfId="19210"/>
    <cellStyle name="Normal 5 14 7" xfId="19211"/>
    <cellStyle name="Normal 5 14 8" xfId="19212"/>
    <cellStyle name="Normal 5 14 9" xfId="19213"/>
    <cellStyle name="Normal 5 15" xfId="19214"/>
    <cellStyle name="Normal 5 15 10" xfId="19215"/>
    <cellStyle name="Normal 5 15 2" xfId="19216"/>
    <cellStyle name="Normal 5 15 3" xfId="19217"/>
    <cellStyle name="Normal 5 15 4" xfId="19218"/>
    <cellStyle name="Normal 5 15 5" xfId="19219"/>
    <cellStyle name="Normal 5 15 6" xfId="19220"/>
    <cellStyle name="Normal 5 15 7" xfId="19221"/>
    <cellStyle name="Normal 5 15 8" xfId="19222"/>
    <cellStyle name="Normal 5 15 9" xfId="19223"/>
    <cellStyle name="Normal 5 16" xfId="19224"/>
    <cellStyle name="Normal 5 16 2" xfId="19225"/>
    <cellStyle name="Normal 5 16 3" xfId="19226"/>
    <cellStyle name="Normal 5 16 4" xfId="19227"/>
    <cellStyle name="Normal 5 16 5" xfId="19228"/>
    <cellStyle name="Normal 5 16 6" xfId="19229"/>
    <cellStyle name="Normal 5 16 7" xfId="19230"/>
    <cellStyle name="Normal 5 16 8" xfId="19231"/>
    <cellStyle name="Normal 5 16 9" xfId="19232"/>
    <cellStyle name="Normal 5 17" xfId="19233"/>
    <cellStyle name="Normal 5 17 2" xfId="19234"/>
    <cellStyle name="Normal 5 17 2 2" xfId="19235"/>
    <cellStyle name="Normal 5 17 3" xfId="19236"/>
    <cellStyle name="Normal 5 17 4" xfId="19237"/>
    <cellStyle name="Normal 5 17 5" xfId="19238"/>
    <cellStyle name="Normal 5 17 6" xfId="19239"/>
    <cellStyle name="Normal 5 17 7" xfId="19240"/>
    <cellStyle name="Normal 5 17 8" xfId="19241"/>
    <cellStyle name="Normal 5 17 9" xfId="19242"/>
    <cellStyle name="Normal 5 18" xfId="19243"/>
    <cellStyle name="Normal 5 19" xfId="19244"/>
    <cellStyle name="Normal 5 2" xfId="19245"/>
    <cellStyle name="Normal 5 2 10" xfId="19246"/>
    <cellStyle name="Normal 5 2 11" xfId="19247"/>
    <cellStyle name="Normal 5 2 12" xfId="19248"/>
    <cellStyle name="Normal 5 2 13" xfId="19249"/>
    <cellStyle name="Normal 5 2 2" xfId="19250"/>
    <cellStyle name="Normal 5 2 2 2" xfId="19251"/>
    <cellStyle name="Normal 5 2 2 3" xfId="19252"/>
    <cellStyle name="Normal 5 2 2 4" xfId="19253"/>
    <cellStyle name="Normal 5 2 2 5" xfId="19254"/>
    <cellStyle name="Normal 5 2 2 6" xfId="19255"/>
    <cellStyle name="Normal 5 2 2 7" xfId="19256"/>
    <cellStyle name="Normal 5 2 2 8" xfId="19257"/>
    <cellStyle name="Normal 5 2 3" xfId="19258"/>
    <cellStyle name="Normal 5 2 4" xfId="19259"/>
    <cellStyle name="Normal 5 2 5" xfId="19260"/>
    <cellStyle name="Normal 5 2 6" xfId="19261"/>
    <cellStyle name="Normal 5 2 7" xfId="19262"/>
    <cellStyle name="Normal 5 2 8" xfId="19263"/>
    <cellStyle name="Normal 5 2 9" xfId="19264"/>
    <cellStyle name="Normal 5 20" xfId="19265"/>
    <cellStyle name="Normal 5 21" xfId="19266"/>
    <cellStyle name="Normal 5 22" xfId="19267"/>
    <cellStyle name="Normal 5 23" xfId="19268"/>
    <cellStyle name="Normal 5 24" xfId="19269"/>
    <cellStyle name="Normal 5 25" xfId="19270"/>
    <cellStyle name="Normal 5 26" xfId="19271"/>
    <cellStyle name="Normal 5 27" xfId="19272"/>
    <cellStyle name="Normal 5 3" xfId="19273"/>
    <cellStyle name="Normal 5 3 2" xfId="19274"/>
    <cellStyle name="Normal 5 3 3" xfId="19275"/>
    <cellStyle name="Normal 5 3 4" xfId="19276"/>
    <cellStyle name="Normal 5 3 5" xfId="19277"/>
    <cellStyle name="Normal 5 3 6" xfId="19278"/>
    <cellStyle name="Normal 5 3 7" xfId="19279"/>
    <cellStyle name="Normal 5 3 8" xfId="19280"/>
    <cellStyle name="Normal 5 3 9" xfId="19281"/>
    <cellStyle name="Normal 5 4" xfId="19282"/>
    <cellStyle name="Normal 5 4 2" xfId="19283"/>
    <cellStyle name="Normal 5 4 3" xfId="19284"/>
    <cellStyle name="Normal 5 4 4" xfId="19285"/>
    <cellStyle name="Normal 5 4 5" xfId="19286"/>
    <cellStyle name="Normal 5 4 6" xfId="19287"/>
    <cellStyle name="Normal 5 4 7" xfId="19288"/>
    <cellStyle name="Normal 5 4 8" xfId="19289"/>
    <cellStyle name="Normal 5 4 9" xfId="19290"/>
    <cellStyle name="Normal 5 5" xfId="19291"/>
    <cellStyle name="Normal 5 5 10" xfId="19292"/>
    <cellStyle name="Normal 5 5 11" xfId="19293"/>
    <cellStyle name="Normal 5 5 12" xfId="19294"/>
    <cellStyle name="Normal 5 5 13" xfId="19295"/>
    <cellStyle name="Normal 5 5 14" xfId="19296"/>
    <cellStyle name="Normal 5 5 15" xfId="19297"/>
    <cellStyle name="Normal 5 5 16" xfId="19298"/>
    <cellStyle name="Normal 5 5 17" xfId="19299"/>
    <cellStyle name="Normal 5 5 18" xfId="19300"/>
    <cellStyle name="Normal 5 5 2" xfId="19301"/>
    <cellStyle name="Normal 5 5 2 10" xfId="19302"/>
    <cellStyle name="Normal 5 5 2 11" xfId="19303"/>
    <cellStyle name="Normal 5 5 2 12" xfId="19304"/>
    <cellStyle name="Normal 5 5 2 13" xfId="19305"/>
    <cellStyle name="Normal 5 5 2 14" xfId="19306"/>
    <cellStyle name="Normal 5 5 2 15" xfId="19307"/>
    <cellStyle name="Normal 5 5 2 2" xfId="19308"/>
    <cellStyle name="Normal 5 5 2 2 2" xfId="19309"/>
    <cellStyle name="Normal 5 5 2 2 2 2" xfId="19310"/>
    <cellStyle name="Normal 5 5 2 2 2 2 2" xfId="19311"/>
    <cellStyle name="Normal 5 5 2 2 2 3" xfId="19312"/>
    <cellStyle name="Normal 5 5 2 2 2 3 2" xfId="19313"/>
    <cellStyle name="Normal 5 5 2 2 2 4" xfId="19314"/>
    <cellStyle name="Normal 5 5 2 2 3" xfId="19315"/>
    <cellStyle name="Normal 5 5 2 2 3 2" xfId="19316"/>
    <cellStyle name="Normal 5 5 2 2 3 2 2" xfId="19317"/>
    <cellStyle name="Normal 5 5 2 2 3 3" xfId="19318"/>
    <cellStyle name="Normal 5 5 2 2 3 3 2" xfId="19319"/>
    <cellStyle name="Normal 5 5 2 2 3 4" xfId="19320"/>
    <cellStyle name="Normal 5 5 2 2 4" xfId="19321"/>
    <cellStyle name="Normal 5 5 2 2 4 2" xfId="19322"/>
    <cellStyle name="Normal 5 5 2 2 4 2 2" xfId="19323"/>
    <cellStyle name="Normal 5 5 2 2 4 3" xfId="19324"/>
    <cellStyle name="Normal 5 5 2 2 4 3 2" xfId="19325"/>
    <cellStyle name="Normal 5 5 2 2 4 4" xfId="19326"/>
    <cellStyle name="Normal 5 5 2 2 5" xfId="19327"/>
    <cellStyle name="Normal 5 5 2 2 5 2" xfId="19328"/>
    <cellStyle name="Normal 5 5 2 2 6" xfId="19329"/>
    <cellStyle name="Normal 5 5 2 2 6 2" xfId="19330"/>
    <cellStyle name="Normal 5 5 2 2 7" xfId="19331"/>
    <cellStyle name="Normal 5 5 2 2_Template" xfId="19332"/>
    <cellStyle name="Normal 5 5 2 3" xfId="19333"/>
    <cellStyle name="Normal 5 5 2 3 2" xfId="19334"/>
    <cellStyle name="Normal 5 5 2 3 2 2" xfId="19335"/>
    <cellStyle name="Normal 5 5 2 3 3" xfId="19336"/>
    <cellStyle name="Normal 5 5 2 3 3 2" xfId="19337"/>
    <cellStyle name="Normal 5 5 2 3 4" xfId="19338"/>
    <cellStyle name="Normal 5 5 2 4" xfId="19339"/>
    <cellStyle name="Normal 5 5 2 4 2" xfId="19340"/>
    <cellStyle name="Normal 5 5 2 4 2 2" xfId="19341"/>
    <cellStyle name="Normal 5 5 2 4 3" xfId="19342"/>
    <cellStyle name="Normal 5 5 2 4 3 2" xfId="19343"/>
    <cellStyle name="Normal 5 5 2 4 4" xfId="19344"/>
    <cellStyle name="Normal 5 5 2 5" xfId="19345"/>
    <cellStyle name="Normal 5 5 2 5 2" xfId="19346"/>
    <cellStyle name="Normal 5 5 2 5 2 2" xfId="19347"/>
    <cellStyle name="Normal 5 5 2 5 3" xfId="19348"/>
    <cellStyle name="Normal 5 5 2 5 3 2" xfId="19349"/>
    <cellStyle name="Normal 5 5 2 5 4" xfId="19350"/>
    <cellStyle name="Normal 5 5 2 6" xfId="19351"/>
    <cellStyle name="Normal 5 5 2 6 2" xfId="19352"/>
    <cellStyle name="Normal 5 5 2 7" xfId="19353"/>
    <cellStyle name="Normal 5 5 2 7 2" xfId="19354"/>
    <cellStyle name="Normal 5 5 2 8" xfId="19355"/>
    <cellStyle name="Normal 5 5 2 9" xfId="19356"/>
    <cellStyle name="Normal 5 5 2_CU response trans allocation 15oct10" xfId="19357"/>
    <cellStyle name="Normal 5 5 3" xfId="19358"/>
    <cellStyle name="Normal 5 5 3 2" xfId="19359"/>
    <cellStyle name="Normal 5 5 3 2 2" xfId="19360"/>
    <cellStyle name="Normal 5 5 3 2 2 2" xfId="19361"/>
    <cellStyle name="Normal 5 5 3 2 3" xfId="19362"/>
    <cellStyle name="Normal 5 5 3 2 3 2" xfId="19363"/>
    <cellStyle name="Normal 5 5 3 2 4" xfId="19364"/>
    <cellStyle name="Normal 5 5 3 3" xfId="19365"/>
    <cellStyle name="Normal 5 5 3 3 2" xfId="19366"/>
    <cellStyle name="Normal 5 5 3 3 2 2" xfId="19367"/>
    <cellStyle name="Normal 5 5 3 3 3" xfId="19368"/>
    <cellStyle name="Normal 5 5 3 3 3 2" xfId="19369"/>
    <cellStyle name="Normal 5 5 3 3 4" xfId="19370"/>
    <cellStyle name="Normal 5 5 3 4" xfId="19371"/>
    <cellStyle name="Normal 5 5 3 4 2" xfId="19372"/>
    <cellStyle name="Normal 5 5 3 4 2 2" xfId="19373"/>
    <cellStyle name="Normal 5 5 3 4 3" xfId="19374"/>
    <cellStyle name="Normal 5 5 3 4 3 2" xfId="19375"/>
    <cellStyle name="Normal 5 5 3 4 4" xfId="19376"/>
    <cellStyle name="Normal 5 5 3 5" xfId="19377"/>
    <cellStyle name="Normal 5 5 3 5 2" xfId="19378"/>
    <cellStyle name="Normal 5 5 3 6" xfId="19379"/>
    <cellStyle name="Normal 5 5 3 6 2" xfId="19380"/>
    <cellStyle name="Normal 5 5 3 7" xfId="19381"/>
    <cellStyle name="Normal 5 5 3_Template" xfId="19382"/>
    <cellStyle name="Normal 5 5 4" xfId="19383"/>
    <cellStyle name="Normal 5 5 4 2" xfId="19384"/>
    <cellStyle name="Normal 5 5 4 2 2" xfId="19385"/>
    <cellStyle name="Normal 5 5 4 3" xfId="19386"/>
    <cellStyle name="Normal 5 5 4 3 2" xfId="19387"/>
    <cellStyle name="Normal 5 5 4 4" xfId="19388"/>
    <cellStyle name="Normal 5 5 5" xfId="19389"/>
    <cellStyle name="Normal 5 5 5 2" xfId="19390"/>
    <cellStyle name="Normal 5 5 5 2 2" xfId="19391"/>
    <cellStyle name="Normal 5 5 5 3" xfId="19392"/>
    <cellStyle name="Normal 5 5 5 3 2" xfId="19393"/>
    <cellStyle name="Normal 5 5 5 4" xfId="19394"/>
    <cellStyle name="Normal 5 5 6" xfId="19395"/>
    <cellStyle name="Normal 5 5 6 2" xfId="19396"/>
    <cellStyle name="Normal 5 5 6 2 2" xfId="19397"/>
    <cellStyle name="Normal 5 5 6 3" xfId="19398"/>
    <cellStyle name="Normal 5 5 6 3 2" xfId="19399"/>
    <cellStyle name="Normal 5 5 6 4" xfId="19400"/>
    <cellStyle name="Normal 5 5 7" xfId="19401"/>
    <cellStyle name="Normal 5 5 7 2" xfId="19402"/>
    <cellStyle name="Normal 5 5 8" xfId="19403"/>
    <cellStyle name="Normal 5 5 8 2" xfId="19404"/>
    <cellStyle name="Normal 5 5 9" xfId="19405"/>
    <cellStyle name="Normal 5 5 9 2" xfId="19406"/>
    <cellStyle name="Normal 5 5_CU response trans allocation 15oct10" xfId="19407"/>
    <cellStyle name="Normal 5 6" xfId="19408"/>
    <cellStyle name="Normal 5 6 10" xfId="19409"/>
    <cellStyle name="Normal 5 6 11" xfId="19410"/>
    <cellStyle name="Normal 5 6 12" xfId="19411"/>
    <cellStyle name="Normal 5 6 13" xfId="19412"/>
    <cellStyle name="Normal 5 6 14" xfId="19413"/>
    <cellStyle name="Normal 5 6 15" xfId="19414"/>
    <cellStyle name="Normal 5 6 16" xfId="19415"/>
    <cellStyle name="Normal 5 6 17" xfId="19416"/>
    <cellStyle name="Normal 5 6 2" xfId="19417"/>
    <cellStyle name="Normal 5 6 2 10" xfId="19418"/>
    <cellStyle name="Normal 5 6 2 11" xfId="19419"/>
    <cellStyle name="Normal 5 6 2 12" xfId="19420"/>
    <cellStyle name="Normal 5 6 2 13" xfId="19421"/>
    <cellStyle name="Normal 5 6 2 14" xfId="19422"/>
    <cellStyle name="Normal 5 6 2 15" xfId="19423"/>
    <cellStyle name="Normal 5 6 2 2" xfId="19424"/>
    <cellStyle name="Normal 5 6 2 2 2" xfId="19425"/>
    <cellStyle name="Normal 5 6 2 2 2 2" xfId="19426"/>
    <cellStyle name="Normal 5 6 2 2 2 2 2" xfId="19427"/>
    <cellStyle name="Normal 5 6 2 2 2 3" xfId="19428"/>
    <cellStyle name="Normal 5 6 2 2 2 3 2" xfId="19429"/>
    <cellStyle name="Normal 5 6 2 2 2 4" xfId="19430"/>
    <cellStyle name="Normal 5 6 2 2 3" xfId="19431"/>
    <cellStyle name="Normal 5 6 2 2 3 2" xfId="19432"/>
    <cellStyle name="Normal 5 6 2 2 3 2 2" xfId="19433"/>
    <cellStyle name="Normal 5 6 2 2 3 3" xfId="19434"/>
    <cellStyle name="Normal 5 6 2 2 3 3 2" xfId="19435"/>
    <cellStyle name="Normal 5 6 2 2 3 4" xfId="19436"/>
    <cellStyle name="Normal 5 6 2 2 4" xfId="19437"/>
    <cellStyle name="Normal 5 6 2 2 4 2" xfId="19438"/>
    <cellStyle name="Normal 5 6 2 2 4 2 2" xfId="19439"/>
    <cellStyle name="Normal 5 6 2 2 4 3" xfId="19440"/>
    <cellStyle name="Normal 5 6 2 2 4 3 2" xfId="19441"/>
    <cellStyle name="Normal 5 6 2 2 4 4" xfId="19442"/>
    <cellStyle name="Normal 5 6 2 2 5" xfId="19443"/>
    <cellStyle name="Normal 5 6 2 2 5 2" xfId="19444"/>
    <cellStyle name="Normal 5 6 2 2 6" xfId="19445"/>
    <cellStyle name="Normal 5 6 2 2 6 2" xfId="19446"/>
    <cellStyle name="Normal 5 6 2 2 7" xfId="19447"/>
    <cellStyle name="Normal 5 6 2 2_Template" xfId="19448"/>
    <cellStyle name="Normal 5 6 2 3" xfId="19449"/>
    <cellStyle name="Normal 5 6 2 3 2" xfId="19450"/>
    <cellStyle name="Normal 5 6 2 3 2 2" xfId="19451"/>
    <cellStyle name="Normal 5 6 2 3 3" xfId="19452"/>
    <cellStyle name="Normal 5 6 2 3 3 2" xfId="19453"/>
    <cellStyle name="Normal 5 6 2 3 4" xfId="19454"/>
    <cellStyle name="Normal 5 6 2 4" xfId="19455"/>
    <cellStyle name="Normal 5 6 2 4 2" xfId="19456"/>
    <cellStyle name="Normal 5 6 2 4 2 2" xfId="19457"/>
    <cellStyle name="Normal 5 6 2 4 3" xfId="19458"/>
    <cellStyle name="Normal 5 6 2 4 3 2" xfId="19459"/>
    <cellStyle name="Normal 5 6 2 4 4" xfId="19460"/>
    <cellStyle name="Normal 5 6 2 5" xfId="19461"/>
    <cellStyle name="Normal 5 6 2 5 2" xfId="19462"/>
    <cellStyle name="Normal 5 6 2 5 2 2" xfId="19463"/>
    <cellStyle name="Normal 5 6 2 5 3" xfId="19464"/>
    <cellStyle name="Normal 5 6 2 5 3 2" xfId="19465"/>
    <cellStyle name="Normal 5 6 2 5 4" xfId="19466"/>
    <cellStyle name="Normal 5 6 2 6" xfId="19467"/>
    <cellStyle name="Normal 5 6 2 6 2" xfId="19468"/>
    <cellStyle name="Normal 5 6 2 7" xfId="19469"/>
    <cellStyle name="Normal 5 6 2 7 2" xfId="19470"/>
    <cellStyle name="Normal 5 6 2 8" xfId="19471"/>
    <cellStyle name="Normal 5 6 2 9" xfId="19472"/>
    <cellStyle name="Normal 5 6 2_CU response trans allocation 15oct10" xfId="19473"/>
    <cellStyle name="Normal 5 6 3" xfId="19474"/>
    <cellStyle name="Normal 5 6 3 2" xfId="19475"/>
    <cellStyle name="Normal 5 6 3 2 2" xfId="19476"/>
    <cellStyle name="Normal 5 6 3 2 2 2" xfId="19477"/>
    <cellStyle name="Normal 5 6 3 2 3" xfId="19478"/>
    <cellStyle name="Normal 5 6 3 2 3 2" xfId="19479"/>
    <cellStyle name="Normal 5 6 3 2 4" xfId="19480"/>
    <cellStyle name="Normal 5 6 3 3" xfId="19481"/>
    <cellStyle name="Normal 5 6 3 3 2" xfId="19482"/>
    <cellStyle name="Normal 5 6 3 3 2 2" xfId="19483"/>
    <cellStyle name="Normal 5 6 3 3 3" xfId="19484"/>
    <cellStyle name="Normal 5 6 3 3 3 2" xfId="19485"/>
    <cellStyle name="Normal 5 6 3 3 4" xfId="19486"/>
    <cellStyle name="Normal 5 6 3 4" xfId="19487"/>
    <cellStyle name="Normal 5 6 3 4 2" xfId="19488"/>
    <cellStyle name="Normal 5 6 3 4 2 2" xfId="19489"/>
    <cellStyle name="Normal 5 6 3 4 3" xfId="19490"/>
    <cellStyle name="Normal 5 6 3 4 3 2" xfId="19491"/>
    <cellStyle name="Normal 5 6 3 4 4" xfId="19492"/>
    <cellStyle name="Normal 5 6 3 5" xfId="19493"/>
    <cellStyle name="Normal 5 6 3 5 2" xfId="19494"/>
    <cellStyle name="Normal 5 6 3 6" xfId="19495"/>
    <cellStyle name="Normal 5 6 3 6 2" xfId="19496"/>
    <cellStyle name="Normal 5 6 3 7" xfId="19497"/>
    <cellStyle name="Normal 5 6 3_Template" xfId="19498"/>
    <cellStyle name="Normal 5 6 4" xfId="19499"/>
    <cellStyle name="Normal 5 6 4 2" xfId="19500"/>
    <cellStyle name="Normal 5 6 4 2 2" xfId="19501"/>
    <cellStyle name="Normal 5 6 4 2 2 2" xfId="19502"/>
    <cellStyle name="Normal 5 6 4 2 3" xfId="19503"/>
    <cellStyle name="Normal 5 6 4 2 3 2" xfId="19504"/>
    <cellStyle name="Normal 5 6 4 2 4" xfId="19505"/>
    <cellStyle name="Normal 5 6 4 3" xfId="19506"/>
    <cellStyle name="Normal 5 6 4 3 2" xfId="19507"/>
    <cellStyle name="Normal 5 6 4 3 2 2" xfId="19508"/>
    <cellStyle name="Normal 5 6 4 3 3" xfId="19509"/>
    <cellStyle name="Normal 5 6 4 3 3 2" xfId="19510"/>
    <cellStyle name="Normal 5 6 4 3 4" xfId="19511"/>
    <cellStyle name="Normal 5 6 4 4" xfId="19512"/>
    <cellStyle name="Normal 5 6 4 4 2" xfId="19513"/>
    <cellStyle name="Normal 5 6 4 4 2 2" xfId="19514"/>
    <cellStyle name="Normal 5 6 4 4 3" xfId="19515"/>
    <cellStyle name="Normal 5 6 4 4 3 2" xfId="19516"/>
    <cellStyle name="Normal 5 6 4 4 4" xfId="19517"/>
    <cellStyle name="Normal 5 6 4 5" xfId="19518"/>
    <cellStyle name="Normal 5 6 4 5 2" xfId="19519"/>
    <cellStyle name="Normal 5 6 4 6" xfId="19520"/>
    <cellStyle name="Normal 5 6 4 6 2" xfId="19521"/>
    <cellStyle name="Normal 5 6 4 7" xfId="19522"/>
    <cellStyle name="Normal 5 6 4_Template" xfId="19523"/>
    <cellStyle name="Normal 5 6 5" xfId="19524"/>
    <cellStyle name="Normal 5 6 5 2" xfId="19525"/>
    <cellStyle name="Normal 5 6 5 2 2" xfId="19526"/>
    <cellStyle name="Normal 5 6 5 3" xfId="19527"/>
    <cellStyle name="Normal 5 6 5 3 2" xfId="19528"/>
    <cellStyle name="Normal 5 6 5 4" xfId="19529"/>
    <cellStyle name="Normal 5 6 6" xfId="19530"/>
    <cellStyle name="Normal 5 6 6 2" xfId="19531"/>
    <cellStyle name="Normal 5 6 6 2 2" xfId="19532"/>
    <cellStyle name="Normal 5 6 6 3" xfId="19533"/>
    <cellStyle name="Normal 5 6 6 3 2" xfId="19534"/>
    <cellStyle name="Normal 5 6 6 4" xfId="19535"/>
    <cellStyle name="Normal 5 6 7" xfId="19536"/>
    <cellStyle name="Normal 5 6 7 2" xfId="19537"/>
    <cellStyle name="Normal 5 6 7 2 2" xfId="19538"/>
    <cellStyle name="Normal 5 6 7 3" xfId="19539"/>
    <cellStyle name="Normal 5 6 7 3 2" xfId="19540"/>
    <cellStyle name="Normal 5 6 7 4" xfId="19541"/>
    <cellStyle name="Normal 5 6 8" xfId="19542"/>
    <cellStyle name="Normal 5 6 8 2" xfId="19543"/>
    <cellStyle name="Normal 5 6 9" xfId="19544"/>
    <cellStyle name="Normal 5 6 9 2" xfId="19545"/>
    <cellStyle name="Normal 5 6_CU response trans allocation 15oct10" xfId="19546"/>
    <cellStyle name="Normal 5 7" xfId="19547"/>
    <cellStyle name="Normal 5 7 10" xfId="19548"/>
    <cellStyle name="Normal 5 7 11" xfId="19549"/>
    <cellStyle name="Normal 5 7 12" xfId="19550"/>
    <cellStyle name="Normal 5 7 13" xfId="19551"/>
    <cellStyle name="Normal 5 7 14" xfId="19552"/>
    <cellStyle name="Normal 5 7 15" xfId="19553"/>
    <cellStyle name="Normal 5 7 16" xfId="19554"/>
    <cellStyle name="Normal 5 7 2" xfId="19555"/>
    <cellStyle name="Normal 5 7 2 10" xfId="19556"/>
    <cellStyle name="Normal 5 7 2 11" xfId="19557"/>
    <cellStyle name="Normal 5 7 2 12" xfId="19558"/>
    <cellStyle name="Normal 5 7 2 13" xfId="19559"/>
    <cellStyle name="Normal 5 7 2 14" xfId="19560"/>
    <cellStyle name="Normal 5 7 2 15" xfId="19561"/>
    <cellStyle name="Normal 5 7 2 2" xfId="19562"/>
    <cellStyle name="Normal 5 7 2 2 2" xfId="19563"/>
    <cellStyle name="Normal 5 7 2 2 2 2" xfId="19564"/>
    <cellStyle name="Normal 5 7 2 2 2 2 2" xfId="19565"/>
    <cellStyle name="Normal 5 7 2 2 2 3" xfId="19566"/>
    <cellStyle name="Normal 5 7 2 2 2 3 2" xfId="19567"/>
    <cellStyle name="Normal 5 7 2 2 2 4" xfId="19568"/>
    <cellStyle name="Normal 5 7 2 2 3" xfId="19569"/>
    <cellStyle name="Normal 5 7 2 2 3 2" xfId="19570"/>
    <cellStyle name="Normal 5 7 2 2 3 2 2" xfId="19571"/>
    <cellStyle name="Normal 5 7 2 2 3 3" xfId="19572"/>
    <cellStyle name="Normal 5 7 2 2 3 3 2" xfId="19573"/>
    <cellStyle name="Normal 5 7 2 2 3 4" xfId="19574"/>
    <cellStyle name="Normal 5 7 2 2 4" xfId="19575"/>
    <cellStyle name="Normal 5 7 2 2 4 2" xfId="19576"/>
    <cellStyle name="Normal 5 7 2 2 4 2 2" xfId="19577"/>
    <cellStyle name="Normal 5 7 2 2 4 3" xfId="19578"/>
    <cellStyle name="Normal 5 7 2 2 4 3 2" xfId="19579"/>
    <cellStyle name="Normal 5 7 2 2 4 4" xfId="19580"/>
    <cellStyle name="Normal 5 7 2 2 5" xfId="19581"/>
    <cellStyle name="Normal 5 7 2 2 5 2" xfId="19582"/>
    <cellStyle name="Normal 5 7 2 2 6" xfId="19583"/>
    <cellStyle name="Normal 5 7 2 2 6 2" xfId="19584"/>
    <cellStyle name="Normal 5 7 2 2 7" xfId="19585"/>
    <cellStyle name="Normal 5 7 2 2_Template" xfId="19586"/>
    <cellStyle name="Normal 5 7 2 3" xfId="19587"/>
    <cellStyle name="Normal 5 7 2 3 2" xfId="19588"/>
    <cellStyle name="Normal 5 7 2 3 2 2" xfId="19589"/>
    <cellStyle name="Normal 5 7 2 3 3" xfId="19590"/>
    <cellStyle name="Normal 5 7 2 3 3 2" xfId="19591"/>
    <cellStyle name="Normal 5 7 2 3 4" xfId="19592"/>
    <cellStyle name="Normal 5 7 2 4" xfId="19593"/>
    <cellStyle name="Normal 5 7 2 4 2" xfId="19594"/>
    <cellStyle name="Normal 5 7 2 4 2 2" xfId="19595"/>
    <cellStyle name="Normal 5 7 2 4 3" xfId="19596"/>
    <cellStyle name="Normal 5 7 2 4 3 2" xfId="19597"/>
    <cellStyle name="Normal 5 7 2 4 4" xfId="19598"/>
    <cellStyle name="Normal 5 7 2 5" xfId="19599"/>
    <cellStyle name="Normal 5 7 2 5 2" xfId="19600"/>
    <cellStyle name="Normal 5 7 2 5 2 2" xfId="19601"/>
    <cellStyle name="Normal 5 7 2 5 3" xfId="19602"/>
    <cellStyle name="Normal 5 7 2 5 3 2" xfId="19603"/>
    <cellStyle name="Normal 5 7 2 5 4" xfId="19604"/>
    <cellStyle name="Normal 5 7 2 6" xfId="19605"/>
    <cellStyle name="Normal 5 7 2 6 2" xfId="19606"/>
    <cellStyle name="Normal 5 7 2 7" xfId="19607"/>
    <cellStyle name="Normal 5 7 2 7 2" xfId="19608"/>
    <cellStyle name="Normal 5 7 2 8" xfId="19609"/>
    <cellStyle name="Normal 5 7 2 9" xfId="19610"/>
    <cellStyle name="Normal 5 7 2_CU response trans allocation 15oct10" xfId="19611"/>
    <cellStyle name="Normal 5 7 3" xfId="19612"/>
    <cellStyle name="Normal 5 7 3 2" xfId="19613"/>
    <cellStyle name="Normal 5 7 3 2 2" xfId="19614"/>
    <cellStyle name="Normal 5 7 3 2 2 2" xfId="19615"/>
    <cellStyle name="Normal 5 7 3 2 3" xfId="19616"/>
    <cellStyle name="Normal 5 7 3 2 3 2" xfId="19617"/>
    <cellStyle name="Normal 5 7 3 2 4" xfId="19618"/>
    <cellStyle name="Normal 5 7 3 3" xfId="19619"/>
    <cellStyle name="Normal 5 7 3 3 2" xfId="19620"/>
    <cellStyle name="Normal 5 7 3 3 2 2" xfId="19621"/>
    <cellStyle name="Normal 5 7 3 3 3" xfId="19622"/>
    <cellStyle name="Normal 5 7 3 3 3 2" xfId="19623"/>
    <cellStyle name="Normal 5 7 3 3 4" xfId="19624"/>
    <cellStyle name="Normal 5 7 3 4" xfId="19625"/>
    <cellStyle name="Normal 5 7 3 4 2" xfId="19626"/>
    <cellStyle name="Normal 5 7 3 4 2 2" xfId="19627"/>
    <cellStyle name="Normal 5 7 3 4 3" xfId="19628"/>
    <cellStyle name="Normal 5 7 3 4 3 2" xfId="19629"/>
    <cellStyle name="Normal 5 7 3 4 4" xfId="19630"/>
    <cellStyle name="Normal 5 7 3 5" xfId="19631"/>
    <cellStyle name="Normal 5 7 3 5 2" xfId="19632"/>
    <cellStyle name="Normal 5 7 3 6" xfId="19633"/>
    <cellStyle name="Normal 5 7 3 6 2" xfId="19634"/>
    <cellStyle name="Normal 5 7 3 7" xfId="19635"/>
    <cellStyle name="Normal 5 7 3_Template" xfId="19636"/>
    <cellStyle name="Normal 5 7 4" xfId="19637"/>
    <cellStyle name="Normal 5 7 4 2" xfId="19638"/>
    <cellStyle name="Normal 5 7 4 2 2" xfId="19639"/>
    <cellStyle name="Normal 5 7 4 3" xfId="19640"/>
    <cellStyle name="Normal 5 7 4 3 2" xfId="19641"/>
    <cellStyle name="Normal 5 7 4 4" xfId="19642"/>
    <cellStyle name="Normal 5 7 5" xfId="19643"/>
    <cellStyle name="Normal 5 7 5 2" xfId="19644"/>
    <cellStyle name="Normal 5 7 5 2 2" xfId="19645"/>
    <cellStyle name="Normal 5 7 5 3" xfId="19646"/>
    <cellStyle name="Normal 5 7 5 3 2" xfId="19647"/>
    <cellStyle name="Normal 5 7 5 4" xfId="19648"/>
    <cellStyle name="Normal 5 7 6" xfId="19649"/>
    <cellStyle name="Normal 5 7 6 2" xfId="19650"/>
    <cellStyle name="Normal 5 7 6 2 2" xfId="19651"/>
    <cellStyle name="Normal 5 7 6 3" xfId="19652"/>
    <cellStyle name="Normal 5 7 6 3 2" xfId="19653"/>
    <cellStyle name="Normal 5 7 6 4" xfId="19654"/>
    <cellStyle name="Normal 5 7 7" xfId="19655"/>
    <cellStyle name="Normal 5 7 7 2" xfId="19656"/>
    <cellStyle name="Normal 5 7 8" xfId="19657"/>
    <cellStyle name="Normal 5 7 8 2" xfId="19658"/>
    <cellStyle name="Normal 5 7 9" xfId="19659"/>
    <cellStyle name="Normal 5 7_CU response trans allocation 15oct10" xfId="19660"/>
    <cellStyle name="Normal 5 8" xfId="19661"/>
    <cellStyle name="Normal 5 8 10" xfId="19662"/>
    <cellStyle name="Normal 5 8 11" xfId="19663"/>
    <cellStyle name="Normal 5 8 12" xfId="19664"/>
    <cellStyle name="Normal 5 8 13" xfId="19665"/>
    <cellStyle name="Normal 5 8 14" xfId="19666"/>
    <cellStyle name="Normal 5 8 15" xfId="19667"/>
    <cellStyle name="Normal 5 8 2" xfId="19668"/>
    <cellStyle name="Normal 5 8 2 10" xfId="19669"/>
    <cellStyle name="Normal 5 8 2 11" xfId="19670"/>
    <cellStyle name="Normal 5 8 2 12" xfId="19671"/>
    <cellStyle name="Normal 5 8 2 13" xfId="19672"/>
    <cellStyle name="Normal 5 8 2 14" xfId="19673"/>
    <cellStyle name="Normal 5 8 2 2" xfId="19674"/>
    <cellStyle name="Normal 5 8 2 2 2" xfId="19675"/>
    <cellStyle name="Normal 5 8 2 2 2 2" xfId="19676"/>
    <cellStyle name="Normal 5 8 2 2 3" xfId="19677"/>
    <cellStyle name="Normal 5 8 2 2 3 2" xfId="19678"/>
    <cellStyle name="Normal 5 8 2 2 4" xfId="19679"/>
    <cellStyle name="Normal 5 8 2 3" xfId="19680"/>
    <cellStyle name="Normal 5 8 2 3 2" xfId="19681"/>
    <cellStyle name="Normal 5 8 2 3 2 2" xfId="19682"/>
    <cellStyle name="Normal 5 8 2 3 3" xfId="19683"/>
    <cellStyle name="Normal 5 8 2 3 3 2" xfId="19684"/>
    <cellStyle name="Normal 5 8 2 3 4" xfId="19685"/>
    <cellStyle name="Normal 5 8 2 4" xfId="19686"/>
    <cellStyle name="Normal 5 8 2 4 2" xfId="19687"/>
    <cellStyle name="Normal 5 8 2 4 2 2" xfId="19688"/>
    <cellStyle name="Normal 5 8 2 4 3" xfId="19689"/>
    <cellStyle name="Normal 5 8 2 4 3 2" xfId="19690"/>
    <cellStyle name="Normal 5 8 2 4 4" xfId="19691"/>
    <cellStyle name="Normal 5 8 2 5" xfId="19692"/>
    <cellStyle name="Normal 5 8 2 5 2" xfId="19693"/>
    <cellStyle name="Normal 5 8 2 6" xfId="19694"/>
    <cellStyle name="Normal 5 8 2 6 2" xfId="19695"/>
    <cellStyle name="Normal 5 8 2 7" xfId="19696"/>
    <cellStyle name="Normal 5 8 2 8" xfId="19697"/>
    <cellStyle name="Normal 5 8 2 9" xfId="19698"/>
    <cellStyle name="Normal 5 8 2_Template" xfId="19699"/>
    <cellStyle name="Normal 5 8 3" xfId="19700"/>
    <cellStyle name="Normal 5 8 3 2" xfId="19701"/>
    <cellStyle name="Normal 5 8 3 2 2" xfId="19702"/>
    <cellStyle name="Normal 5 8 3 3" xfId="19703"/>
    <cellStyle name="Normal 5 8 3 3 2" xfId="19704"/>
    <cellStyle name="Normal 5 8 3 4" xfId="19705"/>
    <cellStyle name="Normal 5 8 4" xfId="19706"/>
    <cellStyle name="Normal 5 8 4 2" xfId="19707"/>
    <cellStyle name="Normal 5 8 4 2 2" xfId="19708"/>
    <cellStyle name="Normal 5 8 4 3" xfId="19709"/>
    <cellStyle name="Normal 5 8 4 3 2" xfId="19710"/>
    <cellStyle name="Normal 5 8 4 4" xfId="19711"/>
    <cellStyle name="Normal 5 8 5" xfId="19712"/>
    <cellStyle name="Normal 5 8 5 2" xfId="19713"/>
    <cellStyle name="Normal 5 8 5 2 2" xfId="19714"/>
    <cellStyle name="Normal 5 8 5 3" xfId="19715"/>
    <cellStyle name="Normal 5 8 5 3 2" xfId="19716"/>
    <cellStyle name="Normal 5 8 5 4" xfId="19717"/>
    <cellStyle name="Normal 5 8 6" xfId="19718"/>
    <cellStyle name="Normal 5 8 6 2" xfId="19719"/>
    <cellStyle name="Normal 5 8 7" xfId="19720"/>
    <cellStyle name="Normal 5 8 7 2" xfId="19721"/>
    <cellStyle name="Normal 5 8 8" xfId="19722"/>
    <cellStyle name="Normal 5 8 9" xfId="19723"/>
    <cellStyle name="Normal 5 8_CU response trans allocation 15oct10" xfId="19724"/>
    <cellStyle name="Normal 5 9" xfId="19725"/>
    <cellStyle name="Normal 5 9 10" xfId="19726"/>
    <cellStyle name="Normal 5 9 11" xfId="19727"/>
    <cellStyle name="Normal 5 9 12" xfId="19728"/>
    <cellStyle name="Normal 5 9 13" xfId="19729"/>
    <cellStyle name="Normal 5 9 14" xfId="19730"/>
    <cellStyle name="Normal 5 9 15" xfId="19731"/>
    <cellStyle name="Normal 5 9 2" xfId="19732"/>
    <cellStyle name="Normal 5 9 2 10" xfId="19733"/>
    <cellStyle name="Normal 5 9 2 11" xfId="19734"/>
    <cellStyle name="Normal 5 9 2 12" xfId="19735"/>
    <cellStyle name="Normal 5 9 2 13" xfId="19736"/>
    <cellStyle name="Normal 5 9 2 14" xfId="19737"/>
    <cellStyle name="Normal 5 9 2 2" xfId="19738"/>
    <cellStyle name="Normal 5 9 2 2 2" xfId="19739"/>
    <cellStyle name="Normal 5 9 2 2 2 2" xfId="19740"/>
    <cellStyle name="Normal 5 9 2 2 3" xfId="19741"/>
    <cellStyle name="Normal 5 9 2 2 3 2" xfId="19742"/>
    <cellStyle name="Normal 5 9 2 2 4" xfId="19743"/>
    <cellStyle name="Normal 5 9 2 3" xfId="19744"/>
    <cellStyle name="Normal 5 9 2 3 2" xfId="19745"/>
    <cellStyle name="Normal 5 9 2 3 2 2" xfId="19746"/>
    <cellStyle name="Normal 5 9 2 3 3" xfId="19747"/>
    <cellStyle name="Normal 5 9 2 3 3 2" xfId="19748"/>
    <cellStyle name="Normal 5 9 2 3 4" xfId="19749"/>
    <cellStyle name="Normal 5 9 2 4" xfId="19750"/>
    <cellStyle name="Normal 5 9 2 4 2" xfId="19751"/>
    <cellStyle name="Normal 5 9 2 4 2 2" xfId="19752"/>
    <cellStyle name="Normal 5 9 2 4 3" xfId="19753"/>
    <cellStyle name="Normal 5 9 2 4 3 2" xfId="19754"/>
    <cellStyle name="Normal 5 9 2 4 4" xfId="19755"/>
    <cellStyle name="Normal 5 9 2 5" xfId="19756"/>
    <cellStyle name="Normal 5 9 2 5 2" xfId="19757"/>
    <cellStyle name="Normal 5 9 2 6" xfId="19758"/>
    <cellStyle name="Normal 5 9 2 6 2" xfId="19759"/>
    <cellStyle name="Normal 5 9 2 7" xfId="19760"/>
    <cellStyle name="Normal 5 9 2 8" xfId="19761"/>
    <cellStyle name="Normal 5 9 2 9" xfId="19762"/>
    <cellStyle name="Normal 5 9 2_Template" xfId="19763"/>
    <cellStyle name="Normal 5 9 3" xfId="19764"/>
    <cellStyle name="Normal 5 9 3 2" xfId="19765"/>
    <cellStyle name="Normal 5 9 3 2 2" xfId="19766"/>
    <cellStyle name="Normal 5 9 3 3" xfId="19767"/>
    <cellStyle name="Normal 5 9 3 3 2" xfId="19768"/>
    <cellStyle name="Normal 5 9 3 4" xfId="19769"/>
    <cellStyle name="Normal 5 9 4" xfId="19770"/>
    <cellStyle name="Normal 5 9 4 2" xfId="19771"/>
    <cellStyle name="Normal 5 9 4 2 2" xfId="19772"/>
    <cellStyle name="Normal 5 9 4 3" xfId="19773"/>
    <cellStyle name="Normal 5 9 4 3 2" xfId="19774"/>
    <cellStyle name="Normal 5 9 4 4" xfId="19775"/>
    <cellStyle name="Normal 5 9 5" xfId="19776"/>
    <cellStyle name="Normal 5 9 5 2" xfId="19777"/>
    <cellStyle name="Normal 5 9 5 2 2" xfId="19778"/>
    <cellStyle name="Normal 5 9 5 3" xfId="19779"/>
    <cellStyle name="Normal 5 9 5 3 2" xfId="19780"/>
    <cellStyle name="Normal 5 9 5 4" xfId="19781"/>
    <cellStyle name="Normal 5 9 6" xfId="19782"/>
    <cellStyle name="Normal 5 9 6 2" xfId="19783"/>
    <cellStyle name="Normal 5 9 7" xfId="19784"/>
    <cellStyle name="Normal 5 9 7 2" xfId="19785"/>
    <cellStyle name="Normal 5 9 8" xfId="19786"/>
    <cellStyle name="Normal 5 9 9" xfId="19787"/>
    <cellStyle name="Normal 5 9_CU response trans allocation 15oct10" xfId="19788"/>
    <cellStyle name="Normal 5_CU response trans allocation 15oct10" xfId="19789"/>
    <cellStyle name="Normal 50" xfId="19790"/>
    <cellStyle name="Normal 50 2" xfId="19791"/>
    <cellStyle name="Normal 50 3" xfId="19792"/>
    <cellStyle name="Normal 50 4" xfId="19793"/>
    <cellStyle name="Normal 50 5" xfId="19794"/>
    <cellStyle name="Normal 50 6" xfId="19795"/>
    <cellStyle name="Normal 50 7" xfId="19796"/>
    <cellStyle name="Normal 50 8" xfId="19797"/>
    <cellStyle name="Normal 51" xfId="19798"/>
    <cellStyle name="Normal 51 2" xfId="19799"/>
    <cellStyle name="Normal 51 3" xfId="19800"/>
    <cellStyle name="Normal 51 4" xfId="19801"/>
    <cellStyle name="Normal 52" xfId="19802"/>
    <cellStyle name="Normal 52 2" xfId="19803"/>
    <cellStyle name="Normal 52 3" xfId="19804"/>
    <cellStyle name="Normal 53" xfId="19805"/>
    <cellStyle name="Normal 53 2" xfId="19806"/>
    <cellStyle name="Normal 53 3" xfId="19807"/>
    <cellStyle name="Normal 54" xfId="19808"/>
    <cellStyle name="Normal 54 2" xfId="19809"/>
    <cellStyle name="Normal 54 3" xfId="19810"/>
    <cellStyle name="Normal 55" xfId="19811"/>
    <cellStyle name="Normal 55 2" xfId="19812"/>
    <cellStyle name="Normal 55 3" xfId="19813"/>
    <cellStyle name="Normal 56" xfId="19814"/>
    <cellStyle name="Normal 56 2" xfId="19815"/>
    <cellStyle name="Normal 56 3" xfId="19816"/>
    <cellStyle name="Normal 57" xfId="19817"/>
    <cellStyle name="Normal 57 2" xfId="19818"/>
    <cellStyle name="Normal 57 3" xfId="19819"/>
    <cellStyle name="Normal 58" xfId="19820"/>
    <cellStyle name="Normal 58 2" xfId="19821"/>
    <cellStyle name="Normal 58 3" xfId="19822"/>
    <cellStyle name="Normal 59" xfId="19823"/>
    <cellStyle name="Normal 59 2" xfId="19824"/>
    <cellStyle name="Normal 59 3" xfId="19825"/>
    <cellStyle name="Normal 6" xfId="19826"/>
    <cellStyle name="Normal 6 10" xfId="19827"/>
    <cellStyle name="Normal 6 11" xfId="19828"/>
    <cellStyle name="Normal 6 12" xfId="19829"/>
    <cellStyle name="Normal 6 13" xfId="19830"/>
    <cellStyle name="Normal 6 2" xfId="19831"/>
    <cellStyle name="Normal 6 2 2" xfId="19832"/>
    <cellStyle name="Normal 6 2 2 2" xfId="19833"/>
    <cellStyle name="Normal 6 2 2 3" xfId="19834"/>
    <cellStyle name="Normal 6 2 3" xfId="19835"/>
    <cellStyle name="Normal 6 2 4" xfId="19836"/>
    <cellStyle name="Normal 6 3" xfId="19837"/>
    <cellStyle name="Normal 6 3 2" xfId="19838"/>
    <cellStyle name="Normal 6 3 2 2" xfId="19839"/>
    <cellStyle name="Normal 6 3 2 3" xfId="19840"/>
    <cellStyle name="Normal 6 3 3" xfId="19841"/>
    <cellStyle name="Normal 6 3 4" xfId="19842"/>
    <cellStyle name="Normal 6 4" xfId="19843"/>
    <cellStyle name="Normal 6 5" xfId="19844"/>
    <cellStyle name="Normal 6 6" xfId="19845"/>
    <cellStyle name="Normal 6 7" xfId="19846"/>
    <cellStyle name="Normal 6 8" xfId="19847"/>
    <cellStyle name="Normal 6 9" xfId="19848"/>
    <cellStyle name="Normal 6 9 2" xfId="19849"/>
    <cellStyle name="Normal 6 9 3" xfId="19850"/>
    <cellStyle name="Normal 60" xfId="19851"/>
    <cellStyle name="Normal 60 2" xfId="19852"/>
    <cellStyle name="Normal 60 3" xfId="19853"/>
    <cellStyle name="Normal 61" xfId="19854"/>
    <cellStyle name="Normal 61 2" xfId="19855"/>
    <cellStyle name="Normal 61 3" xfId="19856"/>
    <cellStyle name="Normal 62" xfId="19857"/>
    <cellStyle name="Normal 62 2" xfId="19858"/>
    <cellStyle name="Normal 62 3" xfId="19859"/>
    <cellStyle name="Normal 63" xfId="19860"/>
    <cellStyle name="Normal 63 2" xfId="19861"/>
    <cellStyle name="Normal 63 3" xfId="19862"/>
    <cellStyle name="Normal 64" xfId="19863"/>
    <cellStyle name="Normal 65" xfId="19864"/>
    <cellStyle name="Normal 65 2" xfId="19865"/>
    <cellStyle name="Normal 65 3" xfId="19866"/>
    <cellStyle name="Normal 65 4" xfId="19867"/>
    <cellStyle name="Normal 65 5" xfId="19868"/>
    <cellStyle name="Normal 66" xfId="19869"/>
    <cellStyle name="Normal 66 2" xfId="19870"/>
    <cellStyle name="Normal 66 2 2" xfId="19871"/>
    <cellStyle name="Normal 66 2 2 2" xfId="19872"/>
    <cellStyle name="Normal 66 2 2 2 2" xfId="19873"/>
    <cellStyle name="Normal 66 2 2 3" xfId="19874"/>
    <cellStyle name="Normal 66 2 2 3 2" xfId="19875"/>
    <cellStyle name="Normal 66 2 2 4" xfId="19876"/>
    <cellStyle name="Normal 66 2 3" xfId="19877"/>
    <cellStyle name="Normal 66 2 3 2" xfId="19878"/>
    <cellStyle name="Normal 66 2 3 2 2" xfId="19879"/>
    <cellStyle name="Normal 66 2 3 3" xfId="19880"/>
    <cellStyle name="Normal 66 2 3 3 2" xfId="19881"/>
    <cellStyle name="Normal 66 2 3 4" xfId="19882"/>
    <cellStyle name="Normal 66 2 4" xfId="19883"/>
    <cellStyle name="Normal 66 2 4 2" xfId="19884"/>
    <cellStyle name="Normal 66 2 4 2 2" xfId="19885"/>
    <cellStyle name="Normal 66 2 4 3" xfId="19886"/>
    <cellStyle name="Normal 66 2 4 3 2" xfId="19887"/>
    <cellStyle name="Normal 66 2 4 4" xfId="19888"/>
    <cellStyle name="Normal 66 2 5" xfId="19889"/>
    <cellStyle name="Normal 66 2 5 2" xfId="19890"/>
    <cellStyle name="Normal 66 2 6" xfId="19891"/>
    <cellStyle name="Normal 66 2 6 2" xfId="19892"/>
    <cellStyle name="Normal 66 2 7" xfId="19893"/>
    <cellStyle name="Normal 66 2_Template" xfId="19894"/>
    <cellStyle name="Normal 66 3" xfId="19895"/>
    <cellStyle name="Normal 66 3 2" xfId="19896"/>
    <cellStyle name="Normal 66 3 2 2" xfId="19897"/>
    <cellStyle name="Normal 66 3 3" xfId="19898"/>
    <cellStyle name="Normal 66 3 3 2" xfId="19899"/>
    <cellStyle name="Normal 66 3 4" xfId="19900"/>
    <cellStyle name="Normal 66 4" xfId="19901"/>
    <cellStyle name="Normal 66 4 2" xfId="19902"/>
    <cellStyle name="Normal 66 4 2 2" xfId="19903"/>
    <cellStyle name="Normal 66 4 3" xfId="19904"/>
    <cellStyle name="Normal 66 4 3 2" xfId="19905"/>
    <cellStyle name="Normal 66 4 4" xfId="19906"/>
    <cellStyle name="Normal 66 5" xfId="19907"/>
    <cellStyle name="Normal 66 5 2" xfId="19908"/>
    <cellStyle name="Normal 66 5 2 2" xfId="19909"/>
    <cellStyle name="Normal 66 5 3" xfId="19910"/>
    <cellStyle name="Normal 66 5 3 2" xfId="19911"/>
    <cellStyle name="Normal 66 5 4" xfId="19912"/>
    <cellStyle name="Normal 66 6" xfId="19913"/>
    <cellStyle name="Normal 66 6 2" xfId="19914"/>
    <cellStyle name="Normal 66 7" xfId="19915"/>
    <cellStyle name="Normal 66 7 2" xfId="19916"/>
    <cellStyle name="Normal 66 8" xfId="19917"/>
    <cellStyle name="Normal 66_Template" xfId="19918"/>
    <cellStyle name="Normal 67" xfId="19919"/>
    <cellStyle name="Normal 68" xfId="19920"/>
    <cellStyle name="Normal 69" xfId="19921"/>
    <cellStyle name="Normal 69 2" xfId="19922"/>
    <cellStyle name="Normal 69 3" xfId="19923"/>
    <cellStyle name="Normal 69 4" xfId="19924"/>
    <cellStyle name="Normal 69 5" xfId="19925"/>
    <cellStyle name="Normal 7" xfId="19926"/>
    <cellStyle name="Normal 7 10" xfId="19927"/>
    <cellStyle name="Normal 7 11" xfId="19928"/>
    <cellStyle name="Normal 7 12" xfId="19929"/>
    <cellStyle name="Normal 7 13" xfId="19930"/>
    <cellStyle name="Normal 7 2" xfId="19931"/>
    <cellStyle name="Normal 7 2 2" xfId="19932"/>
    <cellStyle name="Normal 7 2 2 2" xfId="19933"/>
    <cellStyle name="Normal 7 2 2 3" xfId="19934"/>
    <cellStyle name="Normal 7 2 3" xfId="19935"/>
    <cellStyle name="Normal 7 2 4" xfId="19936"/>
    <cellStyle name="Normal 7 3" xfId="19937"/>
    <cellStyle name="Normal 7 3 2" xfId="19938"/>
    <cellStyle name="Normal 7 3 2 2" xfId="19939"/>
    <cellStyle name="Normal 7 3 2 3" xfId="19940"/>
    <cellStyle name="Normal 7 3 3" xfId="19941"/>
    <cellStyle name="Normal 7 3 4" xfId="19942"/>
    <cellStyle name="Normal 7 4" xfId="19943"/>
    <cellStyle name="Normal 7 5" xfId="19944"/>
    <cellStyle name="Normal 7 6" xfId="19945"/>
    <cellStyle name="Normal 7 7" xfId="19946"/>
    <cellStyle name="Normal 7 8" xfId="19947"/>
    <cellStyle name="Normal 7 9" xfId="19948"/>
    <cellStyle name="Normal 7 9 2" xfId="19949"/>
    <cellStyle name="Normal 7 9 3" xfId="19950"/>
    <cellStyle name="Normal 70" xfId="19951"/>
    <cellStyle name="Normal 70 2" xfId="19952"/>
    <cellStyle name="Normal 70 3" xfId="19953"/>
    <cellStyle name="Normal 70 4" xfId="19954"/>
    <cellStyle name="Normal 70 5" xfId="19955"/>
    <cellStyle name="Normal 71" xfId="19956"/>
    <cellStyle name="Normal 72" xfId="19957"/>
    <cellStyle name="Normal 73" xfId="19958"/>
    <cellStyle name="Normal 74" xfId="19959"/>
    <cellStyle name="Normal 75" xfId="19960"/>
    <cellStyle name="Normal 76" xfId="19961"/>
    <cellStyle name="Normal 77" xfId="19962"/>
    <cellStyle name="Normal 78" xfId="19963"/>
    <cellStyle name="Normal 79" xfId="19964"/>
    <cellStyle name="Normal 8" xfId="19965"/>
    <cellStyle name="Normal 8 10" xfId="19966"/>
    <cellStyle name="Normal 8 11" xfId="19967"/>
    <cellStyle name="Normal 8 12" xfId="19968"/>
    <cellStyle name="Normal 8 13" xfId="19969"/>
    <cellStyle name="Normal 8 2" xfId="19970"/>
    <cellStyle name="Normal 8 2 2" xfId="19971"/>
    <cellStyle name="Normal 8 2 2 2" xfId="19972"/>
    <cellStyle name="Normal 8 2 2 3" xfId="19973"/>
    <cellStyle name="Normal 8 2 3" xfId="19974"/>
    <cellStyle name="Normal 8 2 4" xfId="19975"/>
    <cellStyle name="Normal 8 3" xfId="19976"/>
    <cellStyle name="Normal 8 3 2" xfId="19977"/>
    <cellStyle name="Normal 8 3 2 2" xfId="19978"/>
    <cellStyle name="Normal 8 3 2 3" xfId="19979"/>
    <cellStyle name="Normal 8 3 3" xfId="19980"/>
    <cellStyle name="Normal 8 3 4" xfId="19981"/>
    <cellStyle name="Normal 8 4" xfId="19982"/>
    <cellStyle name="Normal 8 5" xfId="19983"/>
    <cellStyle name="Normal 8 6" xfId="19984"/>
    <cellStyle name="Normal 8 7" xfId="19985"/>
    <cellStyle name="Normal 8 8" xfId="19986"/>
    <cellStyle name="Normal 8 9" xfId="19987"/>
    <cellStyle name="Normal 8 9 2" xfId="19988"/>
    <cellStyle name="Normal 8 9 3" xfId="19989"/>
    <cellStyle name="Normal 80" xfId="19990"/>
    <cellStyle name="Normal 81" xfId="19991"/>
    <cellStyle name="Normal 82" xfId="19992"/>
    <cellStyle name="Normal 83" xfId="19993"/>
    <cellStyle name="Normal 84" xfId="19994"/>
    <cellStyle name="Normal 85" xfId="19995"/>
    <cellStyle name="Normal 86" xfId="19996"/>
    <cellStyle name="Normal 87" xfId="19997"/>
    <cellStyle name="Normal 88" xfId="19998"/>
    <cellStyle name="Normal 89" xfId="19999"/>
    <cellStyle name="Normal 9" xfId="20000"/>
    <cellStyle name="Normal 9 10" xfId="20001"/>
    <cellStyle name="Normal 9 10 2" xfId="20002"/>
    <cellStyle name="Normal 9 10 3" xfId="20003"/>
    <cellStyle name="Normal 9 11" xfId="20004"/>
    <cellStyle name="Normal 9 11 2" xfId="20005"/>
    <cellStyle name="Normal 9 11 3" xfId="20006"/>
    <cellStyle name="Normal 9 12" xfId="20007"/>
    <cellStyle name="Normal 9 12 2" xfId="20008"/>
    <cellStyle name="Normal 9 12 3" xfId="20009"/>
    <cellStyle name="Normal 9 13" xfId="20010"/>
    <cellStyle name="Normal 9 13 2" xfId="20011"/>
    <cellStyle name="Normal 9 13 3" xfId="20012"/>
    <cellStyle name="Normal 9 14" xfId="20013"/>
    <cellStyle name="Normal 9 14 2" xfId="20014"/>
    <cellStyle name="Normal 9 14 3" xfId="20015"/>
    <cellStyle name="Normal 9 15" xfId="20016"/>
    <cellStyle name="Normal 9 15 2" xfId="20017"/>
    <cellStyle name="Normal 9 15 3" xfId="20018"/>
    <cellStyle name="Normal 9 16" xfId="20019"/>
    <cellStyle name="Normal 9 17" xfId="20020"/>
    <cellStyle name="Normal 9 2" xfId="20021"/>
    <cellStyle name="Normal 9 2 2" xfId="20022"/>
    <cellStyle name="Normal 9 2 3" xfId="20023"/>
    <cellStyle name="Normal 9 2 4" xfId="20024"/>
    <cellStyle name="Normal 9 2 5" xfId="20025"/>
    <cellStyle name="Normal 9 2 6" xfId="20026"/>
    <cellStyle name="Normal 9 2 7" xfId="20027"/>
    <cellStyle name="Normal 9 2 8" xfId="20028"/>
    <cellStyle name="Normal 9 2 9" xfId="20029"/>
    <cellStyle name="Normal 9 3" xfId="20030"/>
    <cellStyle name="Normal 9 3 2" xfId="20031"/>
    <cellStyle name="Normal 9 3 3" xfId="20032"/>
    <cellStyle name="Normal 9 3 4" xfId="20033"/>
    <cellStyle name="Normal 9 3 5" xfId="20034"/>
    <cellStyle name="Normal 9 3 6" xfId="20035"/>
    <cellStyle name="Normal 9 3 7" xfId="20036"/>
    <cellStyle name="Normal 9 3 8" xfId="20037"/>
    <cellStyle name="Normal 9 3 9" xfId="20038"/>
    <cellStyle name="Normal 9 4" xfId="20039"/>
    <cellStyle name="Normal 9 4 2" xfId="20040"/>
    <cellStyle name="Normal 9 4 3" xfId="20041"/>
    <cellStyle name="Normal 9 5" xfId="20042"/>
    <cellStyle name="Normal 9 5 2" xfId="20043"/>
    <cellStyle name="Normal 9 5 3" xfId="20044"/>
    <cellStyle name="Normal 9 6" xfId="20045"/>
    <cellStyle name="Normal 9 6 2" xfId="20046"/>
    <cellStyle name="Normal 9 6 3" xfId="20047"/>
    <cellStyle name="Normal 9 6 4" xfId="20048"/>
    <cellStyle name="Normal 9 6 5" xfId="20049"/>
    <cellStyle name="Normal 9 6 6" xfId="20050"/>
    <cellStyle name="Normal 9 6 7" xfId="20051"/>
    <cellStyle name="Normal 9 6 8" xfId="20052"/>
    <cellStyle name="Normal 9 6 9" xfId="20053"/>
    <cellStyle name="Normal 9 7" xfId="20054"/>
    <cellStyle name="Normal 9 7 2" xfId="20055"/>
    <cellStyle name="Normal 9 7 3" xfId="20056"/>
    <cellStyle name="Normal 9 8" xfId="20057"/>
    <cellStyle name="Normal 9 8 2" xfId="20058"/>
    <cellStyle name="Normal 9 8 3" xfId="20059"/>
    <cellStyle name="Normal 9 9" xfId="20060"/>
    <cellStyle name="Normal 9 9 2" xfId="20061"/>
    <cellStyle name="Normal 9 9 3" xfId="20062"/>
    <cellStyle name="Normal 90" xfId="20063"/>
    <cellStyle name="Normal 91" xfId="20064"/>
    <cellStyle name="Normal 92" xfId="20065"/>
    <cellStyle name="Normal 93" xfId="20066"/>
    <cellStyle name="Normal 94" xfId="20067"/>
    <cellStyle name="Normal 95" xfId="20068"/>
    <cellStyle name="Normal 96" xfId="20069"/>
    <cellStyle name="Normal 97" xfId="20070"/>
    <cellStyle name="Normal 98" xfId="20071"/>
    <cellStyle name="Normal 99" xfId="20072"/>
    <cellStyle name="Normal 99 2" xfId="20073"/>
    <cellStyle name="Normal 99 3" xfId="20074"/>
    <cellStyle name="Normal 99 4" xfId="20075"/>
    <cellStyle name="Normal 99 5" xfId="20076"/>
    <cellStyle name="Normal 99_CU response trans allocation 15oct10" xfId="20077"/>
    <cellStyle name="Note 10" xfId="20078"/>
    <cellStyle name="Note 10 10" xfId="20079"/>
    <cellStyle name="Note 10 11" xfId="20080"/>
    <cellStyle name="Note 10 12" xfId="20081"/>
    <cellStyle name="Note 10 13" xfId="20082"/>
    <cellStyle name="Note 10 14" xfId="20083"/>
    <cellStyle name="Note 10 15" xfId="20084"/>
    <cellStyle name="Note 10 16" xfId="20085"/>
    <cellStyle name="Note 10 2" xfId="20086"/>
    <cellStyle name="Note 10 2 2" xfId="20087"/>
    <cellStyle name="Note 10 2 3" xfId="20088"/>
    <cellStyle name="Note 10 2 4" xfId="20089"/>
    <cellStyle name="Note 10 2 5" xfId="20090"/>
    <cellStyle name="Note 10 2 6" xfId="20091"/>
    <cellStyle name="Note 10 2 7" xfId="20092"/>
    <cellStyle name="Note 10 2 8" xfId="20093"/>
    <cellStyle name="Note 10 3" xfId="20094"/>
    <cellStyle name="Note 10 3 2" xfId="20095"/>
    <cellStyle name="Note 10 3 3" xfId="20096"/>
    <cellStyle name="Note 10 4" xfId="20097"/>
    <cellStyle name="Note 10 4 2" xfId="20098"/>
    <cellStyle name="Note 10 4 3" xfId="20099"/>
    <cellStyle name="Note 10 5" xfId="20100"/>
    <cellStyle name="Note 10 5 2" xfId="20101"/>
    <cellStyle name="Note 10 5 3" xfId="20102"/>
    <cellStyle name="Note 10 6" xfId="20103"/>
    <cellStyle name="Note 10 7" xfId="20104"/>
    <cellStyle name="Note 10 8" xfId="20105"/>
    <cellStyle name="Note 10 9" xfId="20106"/>
    <cellStyle name="Note 11" xfId="20107"/>
    <cellStyle name="Note 11 10" xfId="20108"/>
    <cellStyle name="Note 11 11" xfId="20109"/>
    <cellStyle name="Note 11 12" xfId="20110"/>
    <cellStyle name="Note 11 13" xfId="20111"/>
    <cellStyle name="Note 11 14" xfId="20112"/>
    <cellStyle name="Note 11 15" xfId="20113"/>
    <cellStyle name="Note 11 16" xfId="20114"/>
    <cellStyle name="Note 11 2" xfId="20115"/>
    <cellStyle name="Note 11 2 2" xfId="20116"/>
    <cellStyle name="Note 11 2 3" xfId="20117"/>
    <cellStyle name="Note 11 2 4" xfId="20118"/>
    <cellStyle name="Note 11 2 5" xfId="20119"/>
    <cellStyle name="Note 11 2 6" xfId="20120"/>
    <cellStyle name="Note 11 2 7" xfId="20121"/>
    <cellStyle name="Note 11 2 8" xfId="20122"/>
    <cellStyle name="Note 11 3" xfId="20123"/>
    <cellStyle name="Note 11 3 2" xfId="20124"/>
    <cellStyle name="Note 11 3 3" xfId="20125"/>
    <cellStyle name="Note 11 4" xfId="20126"/>
    <cellStyle name="Note 11 4 2" xfId="20127"/>
    <cellStyle name="Note 11 4 3" xfId="20128"/>
    <cellStyle name="Note 11 5" xfId="20129"/>
    <cellStyle name="Note 11 5 2" xfId="20130"/>
    <cellStyle name="Note 11 5 3" xfId="20131"/>
    <cellStyle name="Note 11 6" xfId="20132"/>
    <cellStyle name="Note 11 7" xfId="20133"/>
    <cellStyle name="Note 11 8" xfId="20134"/>
    <cellStyle name="Note 11 9" xfId="20135"/>
    <cellStyle name="Note 12" xfId="20136"/>
    <cellStyle name="Note 12 10" xfId="20137"/>
    <cellStyle name="Note 12 11" xfId="20138"/>
    <cellStyle name="Note 12 12" xfId="20139"/>
    <cellStyle name="Note 12 13" xfId="20140"/>
    <cellStyle name="Note 12 14" xfId="20141"/>
    <cellStyle name="Note 12 15" xfId="20142"/>
    <cellStyle name="Note 12 16" xfId="20143"/>
    <cellStyle name="Note 12 2" xfId="20144"/>
    <cellStyle name="Note 12 2 2" xfId="20145"/>
    <cellStyle name="Note 12 2 3" xfId="20146"/>
    <cellStyle name="Note 12 2 4" xfId="20147"/>
    <cellStyle name="Note 12 2 5" xfId="20148"/>
    <cellStyle name="Note 12 2 6" xfId="20149"/>
    <cellStyle name="Note 12 2 7" xfId="20150"/>
    <cellStyle name="Note 12 2 8" xfId="20151"/>
    <cellStyle name="Note 12 3" xfId="20152"/>
    <cellStyle name="Note 12 3 2" xfId="20153"/>
    <cellStyle name="Note 12 3 3" xfId="20154"/>
    <cellStyle name="Note 12 4" xfId="20155"/>
    <cellStyle name="Note 12 4 2" xfId="20156"/>
    <cellStyle name="Note 12 4 3" xfId="20157"/>
    <cellStyle name="Note 12 5" xfId="20158"/>
    <cellStyle name="Note 12 5 2" xfId="20159"/>
    <cellStyle name="Note 12 5 3" xfId="20160"/>
    <cellStyle name="Note 12 6" xfId="20161"/>
    <cellStyle name="Note 12 7" xfId="20162"/>
    <cellStyle name="Note 12 8" xfId="20163"/>
    <cellStyle name="Note 12 9" xfId="20164"/>
    <cellStyle name="Note 13" xfId="20165"/>
    <cellStyle name="Note 13 2" xfId="20166"/>
    <cellStyle name="Note 13 2 2" xfId="20167"/>
    <cellStyle name="Note 13 2 3" xfId="20168"/>
    <cellStyle name="Note 13 2 4" xfId="20169"/>
    <cellStyle name="Note 13 2 5" xfId="20170"/>
    <cellStyle name="Note 13 2 6" xfId="20171"/>
    <cellStyle name="Note 13 2 7" xfId="20172"/>
    <cellStyle name="Note 13 2 8" xfId="20173"/>
    <cellStyle name="Note 13 3" xfId="20174"/>
    <cellStyle name="Note 13 3 2" xfId="20175"/>
    <cellStyle name="Note 13 3 3" xfId="20176"/>
    <cellStyle name="Note 13 4" xfId="20177"/>
    <cellStyle name="Note 13 4 2" xfId="20178"/>
    <cellStyle name="Note 13 4 3" xfId="20179"/>
    <cellStyle name="Note 13 5" xfId="20180"/>
    <cellStyle name="Note 13 5 2" xfId="20181"/>
    <cellStyle name="Note 13 5 3" xfId="20182"/>
    <cellStyle name="Note 14" xfId="20183"/>
    <cellStyle name="Note 14 2" xfId="20184"/>
    <cellStyle name="Note 14 2 2" xfId="20185"/>
    <cellStyle name="Note 14 2 3" xfId="20186"/>
    <cellStyle name="Note 14 2 4" xfId="20187"/>
    <cellStyle name="Note 14 2 5" xfId="20188"/>
    <cellStyle name="Note 14 2 6" xfId="20189"/>
    <cellStyle name="Note 14 2 7" xfId="20190"/>
    <cellStyle name="Note 14 2 8" xfId="20191"/>
    <cellStyle name="Note 14 3" xfId="20192"/>
    <cellStyle name="Note 14 3 2" xfId="20193"/>
    <cellStyle name="Note 14 3 3" xfId="20194"/>
    <cellStyle name="Note 14 4" xfId="20195"/>
    <cellStyle name="Note 14 4 2" xfId="20196"/>
    <cellStyle name="Note 14 4 3" xfId="20197"/>
    <cellStyle name="Note 14 5" xfId="20198"/>
    <cellStyle name="Note 14 5 2" xfId="20199"/>
    <cellStyle name="Note 14 5 3" xfId="20200"/>
    <cellStyle name="Note 15" xfId="20201"/>
    <cellStyle name="Note 15 10" xfId="20202"/>
    <cellStyle name="Note 15 11" xfId="20203"/>
    <cellStyle name="Note 15 2" xfId="20204"/>
    <cellStyle name="Note 15 3" xfId="20205"/>
    <cellStyle name="Note 15 4" xfId="20206"/>
    <cellStyle name="Note 15 5" xfId="20207"/>
    <cellStyle name="Note 15 6" xfId="20208"/>
    <cellStyle name="Note 15 7" xfId="20209"/>
    <cellStyle name="Note 15 8" xfId="20210"/>
    <cellStyle name="Note 15 9" xfId="20211"/>
    <cellStyle name="Note 16" xfId="20212"/>
    <cellStyle name="Note 16 2" xfId="20213"/>
    <cellStyle name="Note 16 3" xfId="20214"/>
    <cellStyle name="Note 16 4" xfId="20215"/>
    <cellStyle name="Note 16 5" xfId="20216"/>
    <cellStyle name="Note 16 6" xfId="20217"/>
    <cellStyle name="Note 16 7" xfId="20218"/>
    <cellStyle name="Note 16 8" xfId="20219"/>
    <cellStyle name="Note 17" xfId="20220"/>
    <cellStyle name="Note 17 2" xfId="20221"/>
    <cellStyle name="Note 17 3" xfId="20222"/>
    <cellStyle name="Note 17 4" xfId="20223"/>
    <cellStyle name="Note 17 5" xfId="20224"/>
    <cellStyle name="Note 17 6" xfId="20225"/>
    <cellStyle name="Note 17 7" xfId="20226"/>
    <cellStyle name="Note 17 8" xfId="20227"/>
    <cellStyle name="Note 18" xfId="20228"/>
    <cellStyle name="Note 18 2" xfId="20229"/>
    <cellStyle name="Note 18 3" xfId="20230"/>
    <cellStyle name="Note 18 4" xfId="20231"/>
    <cellStyle name="Note 18 5" xfId="20232"/>
    <cellStyle name="Note 18 6" xfId="20233"/>
    <cellStyle name="Note 18 7" xfId="20234"/>
    <cellStyle name="Note 18 8" xfId="20235"/>
    <cellStyle name="Note 19" xfId="20236"/>
    <cellStyle name="Note 19 2" xfId="20237"/>
    <cellStyle name="Note 19 3" xfId="20238"/>
    <cellStyle name="Note 19 4" xfId="20239"/>
    <cellStyle name="Note 19 5" xfId="20240"/>
    <cellStyle name="Note 19 6" xfId="20241"/>
    <cellStyle name="Note 19 7" xfId="20242"/>
    <cellStyle name="Note 19 8" xfId="20243"/>
    <cellStyle name="Note 2" xfId="20244"/>
    <cellStyle name="Note 2 10" xfId="20245"/>
    <cellStyle name="Note 2 11" xfId="20246"/>
    <cellStyle name="Note 2 12" xfId="20247"/>
    <cellStyle name="Note 2 2" xfId="20248"/>
    <cellStyle name="Note 2 2 2" xfId="20249"/>
    <cellStyle name="Note 2 2 2 2" xfId="20250"/>
    <cellStyle name="Note 2 2 2 3" xfId="20251"/>
    <cellStyle name="Note 2 2 2 4" xfId="20252"/>
    <cellStyle name="Note 2 2 2 5" xfId="20253"/>
    <cellStyle name="Note 2 2 2 6" xfId="20254"/>
    <cellStyle name="Note 2 2 2 7" xfId="20255"/>
    <cellStyle name="Note 2 2 3" xfId="20256"/>
    <cellStyle name="Note 2 2 4" xfId="20257"/>
    <cellStyle name="Note 2 2 5" xfId="20258"/>
    <cellStyle name="Note 2 2 6" xfId="20259"/>
    <cellStyle name="Note 2 2 7" xfId="20260"/>
    <cellStyle name="Note 2 2 8" xfId="20261"/>
    <cellStyle name="Note 2 3" xfId="20262"/>
    <cellStyle name="Note 2 3 2" xfId="20263"/>
    <cellStyle name="Note 2 3 3" xfId="20264"/>
    <cellStyle name="Note 2 4" xfId="20265"/>
    <cellStyle name="Note 2 4 2" xfId="20266"/>
    <cellStyle name="Note 2 4 3" xfId="20267"/>
    <cellStyle name="Note 2 5" xfId="20268"/>
    <cellStyle name="Note 2 5 2" xfId="20269"/>
    <cellStyle name="Note 2 5 3" xfId="20270"/>
    <cellStyle name="Note 2 6" xfId="20271"/>
    <cellStyle name="Note 2 7" xfId="20272"/>
    <cellStyle name="Note 2 8" xfId="20273"/>
    <cellStyle name="Note 2 9" xfId="20274"/>
    <cellStyle name="Note 20" xfId="20275"/>
    <cellStyle name="Note 20 2" xfId="20276"/>
    <cellStyle name="Note 20 3" xfId="20277"/>
    <cellStyle name="Note 20 4" xfId="20278"/>
    <cellStyle name="Note 20 5" xfId="20279"/>
    <cellStyle name="Note 20 6" xfId="20280"/>
    <cellStyle name="Note 20 7" xfId="20281"/>
    <cellStyle name="Note 20 8" xfId="20282"/>
    <cellStyle name="Note 21" xfId="20283"/>
    <cellStyle name="Note 21 2" xfId="20284"/>
    <cellStyle name="Note 21 3" xfId="20285"/>
    <cellStyle name="Note 21 4" xfId="20286"/>
    <cellStyle name="Note 21 5" xfId="20287"/>
    <cellStyle name="Note 21 6" xfId="20288"/>
    <cellStyle name="Note 21 7" xfId="20289"/>
    <cellStyle name="Note 21 8" xfId="20290"/>
    <cellStyle name="Note 22" xfId="20291"/>
    <cellStyle name="Note 22 2" xfId="20292"/>
    <cellStyle name="Note 22 3" xfId="20293"/>
    <cellStyle name="Note 22 4" xfId="20294"/>
    <cellStyle name="Note 22 5" xfId="20295"/>
    <cellStyle name="Note 22 6" xfId="20296"/>
    <cellStyle name="Note 22 7" xfId="20297"/>
    <cellStyle name="Note 22 8" xfId="20298"/>
    <cellStyle name="Note 23" xfId="20299"/>
    <cellStyle name="Note 23 2" xfId="20300"/>
    <cellStyle name="Note 23 3" xfId="20301"/>
    <cellStyle name="Note 23 4" xfId="20302"/>
    <cellStyle name="Note 23 5" xfId="20303"/>
    <cellStyle name="Note 23 6" xfId="20304"/>
    <cellStyle name="Note 23 7" xfId="20305"/>
    <cellStyle name="Note 23 8" xfId="20306"/>
    <cellStyle name="Note 24" xfId="20307"/>
    <cellStyle name="Note 24 2" xfId="20308"/>
    <cellStyle name="Note 24 3" xfId="20309"/>
    <cellStyle name="Note 24 4" xfId="20310"/>
    <cellStyle name="Note 24 5" xfId="20311"/>
    <cellStyle name="Note 24 6" xfId="20312"/>
    <cellStyle name="Note 24 7" xfId="20313"/>
    <cellStyle name="Note 24 8" xfId="20314"/>
    <cellStyle name="Note 25" xfId="20315"/>
    <cellStyle name="Note 25 2" xfId="20316"/>
    <cellStyle name="Note 25 3" xfId="20317"/>
    <cellStyle name="Note 25 4" xfId="20318"/>
    <cellStyle name="Note 25 5" xfId="20319"/>
    <cellStyle name="Note 25 6" xfId="20320"/>
    <cellStyle name="Note 25 7" xfId="20321"/>
    <cellStyle name="Note 25 8" xfId="20322"/>
    <cellStyle name="Note 26" xfId="20323"/>
    <cellStyle name="Note 26 2" xfId="20324"/>
    <cellStyle name="Note 26 3" xfId="20325"/>
    <cellStyle name="Note 26 4" xfId="20326"/>
    <cellStyle name="Note 26 5" xfId="20327"/>
    <cellStyle name="Note 26 6" xfId="20328"/>
    <cellStyle name="Note 26 7" xfId="20329"/>
    <cellStyle name="Note 26 8" xfId="20330"/>
    <cellStyle name="Note 27" xfId="20331"/>
    <cellStyle name="Note 27 2" xfId="20332"/>
    <cellStyle name="Note 27 3" xfId="20333"/>
    <cellStyle name="Note 27 4" xfId="20334"/>
    <cellStyle name="Note 27 5" xfId="20335"/>
    <cellStyle name="Note 27 6" xfId="20336"/>
    <cellStyle name="Note 27 7" xfId="20337"/>
    <cellStyle name="Note 27 8" xfId="20338"/>
    <cellStyle name="Note 28" xfId="20339"/>
    <cellStyle name="Note 28 2" xfId="20340"/>
    <cellStyle name="Note 28 3" xfId="20341"/>
    <cellStyle name="Note 28 4" xfId="20342"/>
    <cellStyle name="Note 28 5" xfId="20343"/>
    <cellStyle name="Note 28 6" xfId="20344"/>
    <cellStyle name="Note 28 7" xfId="20345"/>
    <cellStyle name="Note 28 8" xfId="20346"/>
    <cellStyle name="Note 29" xfId="20347"/>
    <cellStyle name="Note 29 2" xfId="20348"/>
    <cellStyle name="Note 29 3" xfId="20349"/>
    <cellStyle name="Note 29 4" xfId="20350"/>
    <cellStyle name="Note 29 5" xfId="20351"/>
    <cellStyle name="Note 29 6" xfId="20352"/>
    <cellStyle name="Note 29 7" xfId="20353"/>
    <cellStyle name="Note 29 8" xfId="20354"/>
    <cellStyle name="Note 3" xfId="20355"/>
    <cellStyle name="Note 3 10" xfId="20356"/>
    <cellStyle name="Note 3 11" xfId="20357"/>
    <cellStyle name="Note 3 12" xfId="20358"/>
    <cellStyle name="Note 3 2" xfId="20359"/>
    <cellStyle name="Note 3 2 2" xfId="20360"/>
    <cellStyle name="Note 3 2 3" xfId="20361"/>
    <cellStyle name="Note 3 2 4" xfId="20362"/>
    <cellStyle name="Note 3 2 5" xfId="20363"/>
    <cellStyle name="Note 3 2 6" xfId="20364"/>
    <cellStyle name="Note 3 2 7" xfId="20365"/>
    <cellStyle name="Note 3 2 8" xfId="20366"/>
    <cellStyle name="Note 3 3" xfId="20367"/>
    <cellStyle name="Note 3 3 2" xfId="20368"/>
    <cellStyle name="Note 3 3 3" xfId="20369"/>
    <cellStyle name="Note 3 4" xfId="20370"/>
    <cellStyle name="Note 3 4 2" xfId="20371"/>
    <cellStyle name="Note 3 4 3" xfId="20372"/>
    <cellStyle name="Note 3 5" xfId="20373"/>
    <cellStyle name="Note 3 5 2" xfId="20374"/>
    <cellStyle name="Note 3 5 3" xfId="20375"/>
    <cellStyle name="Note 3 6" xfId="20376"/>
    <cellStyle name="Note 3 7" xfId="20377"/>
    <cellStyle name="Note 3 8" xfId="20378"/>
    <cellStyle name="Note 3 9" xfId="20379"/>
    <cellStyle name="Note 30" xfId="20380"/>
    <cellStyle name="Note 30 2" xfId="20381"/>
    <cellStyle name="Note 30 3" xfId="20382"/>
    <cellStyle name="Note 30 4" xfId="20383"/>
    <cellStyle name="Note 30 5" xfId="20384"/>
    <cellStyle name="Note 30 6" xfId="20385"/>
    <cellStyle name="Note 30 7" xfId="20386"/>
    <cellStyle name="Note 30 8" xfId="20387"/>
    <cellStyle name="Note 31" xfId="20388"/>
    <cellStyle name="Note 31 2" xfId="20389"/>
    <cellStyle name="Note 31 3" xfId="20390"/>
    <cellStyle name="Note 31 4" xfId="20391"/>
    <cellStyle name="Note 31 5" xfId="20392"/>
    <cellStyle name="Note 31 6" xfId="20393"/>
    <cellStyle name="Note 31 7" xfId="20394"/>
    <cellStyle name="Note 31 8" xfId="20395"/>
    <cellStyle name="Note 32" xfId="20396"/>
    <cellStyle name="Note 32 2" xfId="20397"/>
    <cellStyle name="Note 32 3" xfId="20398"/>
    <cellStyle name="Note 32 4" xfId="20399"/>
    <cellStyle name="Note 32 5" xfId="20400"/>
    <cellStyle name="Note 32 6" xfId="20401"/>
    <cellStyle name="Note 32 7" xfId="20402"/>
    <cellStyle name="Note 32 8" xfId="20403"/>
    <cellStyle name="Note 33" xfId="20404"/>
    <cellStyle name="Note 33 2" xfId="20405"/>
    <cellStyle name="Note 33 3" xfId="20406"/>
    <cellStyle name="Note 33 4" xfId="20407"/>
    <cellStyle name="Note 33 5" xfId="20408"/>
    <cellStyle name="Note 33 6" xfId="20409"/>
    <cellStyle name="Note 33 7" xfId="20410"/>
    <cellStyle name="Note 33 8" xfId="20411"/>
    <cellStyle name="Note 34" xfId="20412"/>
    <cellStyle name="Note 34 2" xfId="20413"/>
    <cellStyle name="Note 34 3" xfId="20414"/>
    <cellStyle name="Note 34 4" xfId="20415"/>
    <cellStyle name="Note 34 5" xfId="20416"/>
    <cellStyle name="Note 34 6" xfId="20417"/>
    <cellStyle name="Note 34 7" xfId="20418"/>
    <cellStyle name="Note 34 8" xfId="20419"/>
    <cellStyle name="Note 35" xfId="20420"/>
    <cellStyle name="Note 35 2" xfId="20421"/>
    <cellStyle name="Note 35 3" xfId="20422"/>
    <cellStyle name="Note 35 4" xfId="20423"/>
    <cellStyle name="Note 35 5" xfId="20424"/>
    <cellStyle name="Note 35 6" xfId="20425"/>
    <cellStyle name="Note 35 7" xfId="20426"/>
    <cellStyle name="Note 35 8" xfId="20427"/>
    <cellStyle name="Note 36" xfId="20428"/>
    <cellStyle name="Note 36 2" xfId="20429"/>
    <cellStyle name="Note 36 3" xfId="20430"/>
    <cellStyle name="Note 36 4" xfId="20431"/>
    <cellStyle name="Note 36 5" xfId="20432"/>
    <cellStyle name="Note 36 6" xfId="20433"/>
    <cellStyle name="Note 36 7" xfId="20434"/>
    <cellStyle name="Note 36 8" xfId="20435"/>
    <cellStyle name="Note 37" xfId="20436"/>
    <cellStyle name="Note 37 2" xfId="20437"/>
    <cellStyle name="Note 37 3" xfId="20438"/>
    <cellStyle name="Note 37 4" xfId="20439"/>
    <cellStyle name="Note 37 5" xfId="20440"/>
    <cellStyle name="Note 37 6" xfId="20441"/>
    <cellStyle name="Note 37 7" xfId="20442"/>
    <cellStyle name="Note 37 8" xfId="20443"/>
    <cellStyle name="Note 38" xfId="20444"/>
    <cellStyle name="Note 38 2" xfId="20445"/>
    <cellStyle name="Note 38 3" xfId="20446"/>
    <cellStyle name="Note 38 4" xfId="20447"/>
    <cellStyle name="Note 38 5" xfId="20448"/>
    <cellStyle name="Note 38 6" xfId="20449"/>
    <cellStyle name="Note 38 7" xfId="20450"/>
    <cellStyle name="Note 38 8" xfId="20451"/>
    <cellStyle name="Note 39" xfId="20452"/>
    <cellStyle name="Note 39 2" xfId="20453"/>
    <cellStyle name="Note 39 3" xfId="20454"/>
    <cellStyle name="Note 39 4" xfId="20455"/>
    <cellStyle name="Note 39 5" xfId="20456"/>
    <cellStyle name="Note 39 6" xfId="20457"/>
    <cellStyle name="Note 39 7" xfId="20458"/>
    <cellStyle name="Note 39 8" xfId="20459"/>
    <cellStyle name="Note 4" xfId="20460"/>
    <cellStyle name="Note 4 10" xfId="20461"/>
    <cellStyle name="Note 4 11" xfId="20462"/>
    <cellStyle name="Note 4 12" xfId="20463"/>
    <cellStyle name="Note 4 2" xfId="20464"/>
    <cellStyle name="Note 4 2 2" xfId="20465"/>
    <cellStyle name="Note 4 2 3" xfId="20466"/>
    <cellStyle name="Note 4 2 4" xfId="20467"/>
    <cellStyle name="Note 4 2 5" xfId="20468"/>
    <cellStyle name="Note 4 2 6" xfId="20469"/>
    <cellStyle name="Note 4 2 7" xfId="20470"/>
    <cellStyle name="Note 4 2 8" xfId="20471"/>
    <cellStyle name="Note 4 3" xfId="20472"/>
    <cellStyle name="Note 4 3 2" xfId="20473"/>
    <cellStyle name="Note 4 3 3" xfId="20474"/>
    <cellStyle name="Note 4 4" xfId="20475"/>
    <cellStyle name="Note 4 4 2" xfId="20476"/>
    <cellStyle name="Note 4 4 3" xfId="20477"/>
    <cellStyle name="Note 4 5" xfId="20478"/>
    <cellStyle name="Note 4 5 2" xfId="20479"/>
    <cellStyle name="Note 4 5 3" xfId="20480"/>
    <cellStyle name="Note 4 6" xfId="20481"/>
    <cellStyle name="Note 4 7" xfId="20482"/>
    <cellStyle name="Note 4 8" xfId="20483"/>
    <cellStyle name="Note 4 9" xfId="20484"/>
    <cellStyle name="Note 40" xfId="20485"/>
    <cellStyle name="Note 40 2" xfId="20486"/>
    <cellStyle name="Note 40 3" xfId="20487"/>
    <cellStyle name="Note 40 4" xfId="20488"/>
    <cellStyle name="Note 40 5" xfId="20489"/>
    <cellStyle name="Note 40 6" xfId="20490"/>
    <cellStyle name="Note 40 7" xfId="20491"/>
    <cellStyle name="Note 41" xfId="20492"/>
    <cellStyle name="Note 41 2" xfId="20493"/>
    <cellStyle name="Note 41 3" xfId="20494"/>
    <cellStyle name="Note 41 4" xfId="20495"/>
    <cellStyle name="Note 41 5" xfId="20496"/>
    <cellStyle name="Note 41 6" xfId="20497"/>
    <cellStyle name="Note 41 7" xfId="20498"/>
    <cellStyle name="Note 42" xfId="20499"/>
    <cellStyle name="Note 42 2" xfId="20500"/>
    <cellStyle name="Note 43" xfId="20501"/>
    <cellStyle name="Note 44" xfId="20502"/>
    <cellStyle name="Note 45" xfId="20503"/>
    <cellStyle name="Note 46" xfId="20504"/>
    <cellStyle name="Note 47" xfId="20505"/>
    <cellStyle name="Note 48" xfId="20506"/>
    <cellStyle name="Note 49" xfId="20507"/>
    <cellStyle name="Note 5" xfId="20508"/>
    <cellStyle name="Note 5 10" xfId="20509"/>
    <cellStyle name="Note 5 11" xfId="20510"/>
    <cellStyle name="Note 5 12" xfId="20511"/>
    <cellStyle name="Note 5 2" xfId="20512"/>
    <cellStyle name="Note 5 2 2" xfId="20513"/>
    <cellStyle name="Note 5 2 3" xfId="20514"/>
    <cellStyle name="Note 5 2 4" xfId="20515"/>
    <cellStyle name="Note 5 2 5" xfId="20516"/>
    <cellStyle name="Note 5 2 6" xfId="20517"/>
    <cellStyle name="Note 5 2 7" xfId="20518"/>
    <cellStyle name="Note 5 2 8" xfId="20519"/>
    <cellStyle name="Note 5 3" xfId="20520"/>
    <cellStyle name="Note 5 3 2" xfId="20521"/>
    <cellStyle name="Note 5 3 3" xfId="20522"/>
    <cellStyle name="Note 5 4" xfId="20523"/>
    <cellStyle name="Note 5 4 2" xfId="20524"/>
    <cellStyle name="Note 5 4 3" xfId="20525"/>
    <cellStyle name="Note 5 5" xfId="20526"/>
    <cellStyle name="Note 5 5 2" xfId="20527"/>
    <cellStyle name="Note 5 5 3" xfId="20528"/>
    <cellStyle name="Note 5 6" xfId="20529"/>
    <cellStyle name="Note 5 7" xfId="20530"/>
    <cellStyle name="Note 5 8" xfId="20531"/>
    <cellStyle name="Note 5 9" xfId="20532"/>
    <cellStyle name="Note 50" xfId="20533"/>
    <cellStyle name="Note 51" xfId="20534"/>
    <cellStyle name="Note 52" xfId="20535"/>
    <cellStyle name="Note 6" xfId="20536"/>
    <cellStyle name="Note 6 10" xfId="20537"/>
    <cellStyle name="Note 6 11" xfId="20538"/>
    <cellStyle name="Note 6 12" xfId="20539"/>
    <cellStyle name="Note 6 2" xfId="20540"/>
    <cellStyle name="Note 6 2 2" xfId="20541"/>
    <cellStyle name="Note 6 2 3" xfId="20542"/>
    <cellStyle name="Note 6 2 4" xfId="20543"/>
    <cellStyle name="Note 6 2 5" xfId="20544"/>
    <cellStyle name="Note 6 2 6" xfId="20545"/>
    <cellStyle name="Note 6 2 7" xfId="20546"/>
    <cellStyle name="Note 6 2 8" xfId="20547"/>
    <cellStyle name="Note 6 3" xfId="20548"/>
    <cellStyle name="Note 6 3 2" xfId="20549"/>
    <cellStyle name="Note 6 3 3" xfId="20550"/>
    <cellStyle name="Note 6 4" xfId="20551"/>
    <cellStyle name="Note 6 4 2" xfId="20552"/>
    <cellStyle name="Note 6 4 3" xfId="20553"/>
    <cellStyle name="Note 6 5" xfId="20554"/>
    <cellStyle name="Note 6 5 2" xfId="20555"/>
    <cellStyle name="Note 6 5 3" xfId="20556"/>
    <cellStyle name="Note 6 6" xfId="20557"/>
    <cellStyle name="Note 6 7" xfId="20558"/>
    <cellStyle name="Note 6 8" xfId="20559"/>
    <cellStyle name="Note 6 9" xfId="20560"/>
    <cellStyle name="Note 7" xfId="20561"/>
    <cellStyle name="Note 7 10" xfId="20562"/>
    <cellStyle name="Note 7 11" xfId="20563"/>
    <cellStyle name="Note 7 12" xfId="20564"/>
    <cellStyle name="Note 7 2" xfId="20565"/>
    <cellStyle name="Note 7 2 2" xfId="20566"/>
    <cellStyle name="Note 7 2 3" xfId="20567"/>
    <cellStyle name="Note 7 2 4" xfId="20568"/>
    <cellStyle name="Note 7 2 5" xfId="20569"/>
    <cellStyle name="Note 7 2 6" xfId="20570"/>
    <cellStyle name="Note 7 2 7" xfId="20571"/>
    <cellStyle name="Note 7 2 8" xfId="20572"/>
    <cellStyle name="Note 7 3" xfId="20573"/>
    <cellStyle name="Note 7 3 2" xfId="20574"/>
    <cellStyle name="Note 7 3 3" xfId="20575"/>
    <cellStyle name="Note 7 4" xfId="20576"/>
    <cellStyle name="Note 7 4 2" xfId="20577"/>
    <cellStyle name="Note 7 4 3" xfId="20578"/>
    <cellStyle name="Note 7 5" xfId="20579"/>
    <cellStyle name="Note 7 5 2" xfId="20580"/>
    <cellStyle name="Note 7 5 3" xfId="20581"/>
    <cellStyle name="Note 7 6" xfId="20582"/>
    <cellStyle name="Note 7 7" xfId="20583"/>
    <cellStyle name="Note 7 8" xfId="20584"/>
    <cellStyle name="Note 7 9" xfId="20585"/>
    <cellStyle name="Note 8" xfId="20586"/>
    <cellStyle name="Note 8 10" xfId="20587"/>
    <cellStyle name="Note 8 11" xfId="20588"/>
    <cellStyle name="Note 8 12" xfId="20589"/>
    <cellStyle name="Note 8 13" xfId="20590"/>
    <cellStyle name="Note 8 14" xfId="20591"/>
    <cellStyle name="Note 8 15" xfId="20592"/>
    <cellStyle name="Note 8 16" xfId="20593"/>
    <cellStyle name="Note 8 2" xfId="20594"/>
    <cellStyle name="Note 8 2 2" xfId="20595"/>
    <cellStyle name="Note 8 2 3" xfId="20596"/>
    <cellStyle name="Note 8 2 4" xfId="20597"/>
    <cellStyle name="Note 8 2 5" xfId="20598"/>
    <cellStyle name="Note 8 2 6" xfId="20599"/>
    <cellStyle name="Note 8 2 7" xfId="20600"/>
    <cellStyle name="Note 8 2 8" xfId="20601"/>
    <cellStyle name="Note 8 3" xfId="20602"/>
    <cellStyle name="Note 8 3 2" xfId="20603"/>
    <cellStyle name="Note 8 3 3" xfId="20604"/>
    <cellStyle name="Note 8 4" xfId="20605"/>
    <cellStyle name="Note 8 4 2" xfId="20606"/>
    <cellStyle name="Note 8 4 3" xfId="20607"/>
    <cellStyle name="Note 8 5" xfId="20608"/>
    <cellStyle name="Note 8 5 2" xfId="20609"/>
    <cellStyle name="Note 8 5 3" xfId="20610"/>
    <cellStyle name="Note 8 6" xfId="20611"/>
    <cellStyle name="Note 8 7" xfId="20612"/>
    <cellStyle name="Note 8 8" xfId="20613"/>
    <cellStyle name="Note 8 9" xfId="20614"/>
    <cellStyle name="Note 9" xfId="20615"/>
    <cellStyle name="Note 9 10" xfId="20616"/>
    <cellStyle name="Note 9 11" xfId="20617"/>
    <cellStyle name="Note 9 12" xfId="20618"/>
    <cellStyle name="Note 9 13" xfId="20619"/>
    <cellStyle name="Note 9 14" xfId="20620"/>
    <cellStyle name="Note 9 15" xfId="20621"/>
    <cellStyle name="Note 9 16" xfId="20622"/>
    <cellStyle name="Note 9 2" xfId="20623"/>
    <cellStyle name="Note 9 2 2" xfId="20624"/>
    <cellStyle name="Note 9 2 3" xfId="20625"/>
    <cellStyle name="Note 9 2 4" xfId="20626"/>
    <cellStyle name="Note 9 2 5" xfId="20627"/>
    <cellStyle name="Note 9 2 6" xfId="20628"/>
    <cellStyle name="Note 9 2 7" xfId="20629"/>
    <cellStyle name="Note 9 2 8" xfId="20630"/>
    <cellStyle name="Note 9 3" xfId="20631"/>
    <cellStyle name="Note 9 3 2" xfId="20632"/>
    <cellStyle name="Note 9 3 3" xfId="20633"/>
    <cellStyle name="Note 9 4" xfId="20634"/>
    <cellStyle name="Note 9 4 2" xfId="20635"/>
    <cellStyle name="Note 9 4 3" xfId="20636"/>
    <cellStyle name="Note 9 5" xfId="20637"/>
    <cellStyle name="Note 9 5 2" xfId="20638"/>
    <cellStyle name="Note 9 5 3" xfId="20639"/>
    <cellStyle name="Note 9 6" xfId="20640"/>
    <cellStyle name="Note 9 7" xfId="20641"/>
    <cellStyle name="Note 9 8" xfId="20642"/>
    <cellStyle name="Note 9 9" xfId="20643"/>
    <cellStyle name="Output 10" xfId="20644"/>
    <cellStyle name="Output 10 2" xfId="20645"/>
    <cellStyle name="Output 11" xfId="20646"/>
    <cellStyle name="Output 11 2" xfId="20647"/>
    <cellStyle name="Output 12" xfId="20648"/>
    <cellStyle name="Output 12 2" xfId="20649"/>
    <cellStyle name="Output 13" xfId="20650"/>
    <cellStyle name="Output 13 2" xfId="20651"/>
    <cellStyle name="Output 14" xfId="20652"/>
    <cellStyle name="Output 14 2" xfId="20653"/>
    <cellStyle name="Output 15" xfId="20654"/>
    <cellStyle name="Output 15 2" xfId="20655"/>
    <cellStyle name="Output 16" xfId="20656"/>
    <cellStyle name="Output 16 2" xfId="20657"/>
    <cellStyle name="Output 17" xfId="20658"/>
    <cellStyle name="Output 18" xfId="20659"/>
    <cellStyle name="Output 19" xfId="20660"/>
    <cellStyle name="Output 2" xfId="20661"/>
    <cellStyle name="Output 2 10" xfId="20662"/>
    <cellStyle name="Output 2 11" xfId="20663"/>
    <cellStyle name="Output 2 12" xfId="20664"/>
    <cellStyle name="Output 2 13" xfId="20665"/>
    <cellStyle name="Output 2 14" xfId="20666"/>
    <cellStyle name="Output 2 2" xfId="20667"/>
    <cellStyle name="Output 2 2 2" xfId="20668"/>
    <cellStyle name="Output 2 2 3" xfId="20669"/>
    <cellStyle name="Output 2 2 4" xfId="20670"/>
    <cellStyle name="Output 2 2 5" xfId="20671"/>
    <cellStyle name="Output 2 2 6" xfId="20672"/>
    <cellStyle name="Output 2 2 7" xfId="20673"/>
    <cellStyle name="Output 2 2 8" xfId="20674"/>
    <cellStyle name="Output 2 3" xfId="20675"/>
    <cellStyle name="Output 2 4" xfId="20676"/>
    <cellStyle name="Output 2 5" xfId="20677"/>
    <cellStyle name="Output 2 6" xfId="20678"/>
    <cellStyle name="Output 2 7" xfId="20679"/>
    <cellStyle name="Output 2 8" xfId="20680"/>
    <cellStyle name="Output 2 9" xfId="20681"/>
    <cellStyle name="Output 20" xfId="20682"/>
    <cellStyle name="Output 21" xfId="20683"/>
    <cellStyle name="Output 22" xfId="20684"/>
    <cellStyle name="Output 23" xfId="20685"/>
    <cellStyle name="Output 24" xfId="20686"/>
    <cellStyle name="Output 25" xfId="20687"/>
    <cellStyle name="Output 26" xfId="20688"/>
    <cellStyle name="Output 27" xfId="20689"/>
    <cellStyle name="Output 28" xfId="20690"/>
    <cellStyle name="Output 3" xfId="20691"/>
    <cellStyle name="Output 3 2" xfId="20692"/>
    <cellStyle name="Output 3 2 2" xfId="20693"/>
    <cellStyle name="Output 3 2 3" xfId="20694"/>
    <cellStyle name="Output 3 2 4" xfId="20695"/>
    <cellStyle name="Output 3 2 5" xfId="20696"/>
    <cellStyle name="Output 3 2 6" xfId="20697"/>
    <cellStyle name="Output 3 2 7" xfId="20698"/>
    <cellStyle name="Output 3 2 8" xfId="20699"/>
    <cellStyle name="Output 3 3" xfId="20700"/>
    <cellStyle name="Output 3 4" xfId="20701"/>
    <cellStyle name="Output 3 5" xfId="20702"/>
    <cellStyle name="Output 3 6" xfId="20703"/>
    <cellStyle name="Output 3 7" xfId="20704"/>
    <cellStyle name="Output 3 8" xfId="20705"/>
    <cellStyle name="Output 3 9" xfId="20706"/>
    <cellStyle name="Output 4" xfId="20707"/>
    <cellStyle name="Output 4 2" xfId="20708"/>
    <cellStyle name="Output 4 3" xfId="20709"/>
    <cellStyle name="Output 4 4" xfId="20710"/>
    <cellStyle name="Output 4 5" xfId="20711"/>
    <cellStyle name="Output 4 6" xfId="20712"/>
    <cellStyle name="Output 4 7" xfId="20713"/>
    <cellStyle name="Output 4 8" xfId="20714"/>
    <cellStyle name="Output 4 9" xfId="20715"/>
    <cellStyle name="Output 5" xfId="20716"/>
    <cellStyle name="Output 5 2" xfId="20717"/>
    <cellStyle name="Output 5 3" xfId="20718"/>
    <cellStyle name="Output 5 4" xfId="20719"/>
    <cellStyle name="Output 5 5" xfId="20720"/>
    <cellStyle name="Output 5 6" xfId="20721"/>
    <cellStyle name="Output 5 7" xfId="20722"/>
    <cellStyle name="Output 5 8" xfId="20723"/>
    <cellStyle name="Output 5 9" xfId="20724"/>
    <cellStyle name="Output 6" xfId="20725"/>
    <cellStyle name="Output 6 2" xfId="20726"/>
    <cellStyle name="Output 6 3" xfId="20727"/>
    <cellStyle name="Output 6 4" xfId="20728"/>
    <cellStyle name="Output 6 5" xfId="20729"/>
    <cellStyle name="Output 6 6" xfId="20730"/>
    <cellStyle name="Output 6 7" xfId="20731"/>
    <cellStyle name="Output 6 8" xfId="20732"/>
    <cellStyle name="Output 6 9" xfId="20733"/>
    <cellStyle name="Output 7" xfId="20734"/>
    <cellStyle name="Output 7 2" xfId="20735"/>
    <cellStyle name="Output 7 3" xfId="20736"/>
    <cellStyle name="Output 7 4" xfId="20737"/>
    <cellStyle name="Output 7 5" xfId="20738"/>
    <cellStyle name="Output 7 6" xfId="20739"/>
    <cellStyle name="Output 7 7" xfId="20740"/>
    <cellStyle name="Output 7 8" xfId="20741"/>
    <cellStyle name="Output 7 9" xfId="20742"/>
    <cellStyle name="Output 8" xfId="20743"/>
    <cellStyle name="Output 8 2" xfId="20744"/>
    <cellStyle name="Output 9" xfId="20745"/>
    <cellStyle name="Output 9 2" xfId="20746"/>
    <cellStyle name="Percent 10" xfId="20747"/>
    <cellStyle name="Percent 10 2" xfId="20748"/>
    <cellStyle name="Percent 10 3" xfId="20749"/>
    <cellStyle name="Percent 10 4" xfId="20750"/>
    <cellStyle name="Percent 10 5" xfId="20751"/>
    <cellStyle name="Percent 10 6" xfId="20752"/>
    <cellStyle name="Percent 10 7" xfId="20753"/>
    <cellStyle name="Percent 10 8" xfId="20754"/>
    <cellStyle name="Percent 11" xfId="20755"/>
    <cellStyle name="Percent 2" xfId="20756"/>
    <cellStyle name="Percent 2 10" xfId="20757"/>
    <cellStyle name="Percent 2 10 2" xfId="20758"/>
    <cellStyle name="Percent 2 10 2 2" xfId="20759"/>
    <cellStyle name="Percent 2 10 3" xfId="20760"/>
    <cellStyle name="Percent 2 10 3 2" xfId="20761"/>
    <cellStyle name="Percent 2 10 4" xfId="20762"/>
    <cellStyle name="Percent 2 11" xfId="20763"/>
    <cellStyle name="Percent 2 11 2" xfId="20764"/>
    <cellStyle name="Percent 2 11 2 2" xfId="20765"/>
    <cellStyle name="Percent 2 11 3" xfId="20766"/>
    <cellStyle name="Percent 2 11 3 2" xfId="20767"/>
    <cellStyle name="Percent 2 11 4" xfId="20768"/>
    <cellStyle name="Percent 2 12" xfId="20769"/>
    <cellStyle name="Percent 2 12 2" xfId="20770"/>
    <cellStyle name="Percent 2 13" xfId="20771"/>
    <cellStyle name="Percent 2 13 2" xfId="20772"/>
    <cellStyle name="Percent 2 14" xfId="20773"/>
    <cellStyle name="Percent 2 2" xfId="20774"/>
    <cellStyle name="Percent 2 2 2" xfId="20775"/>
    <cellStyle name="Percent 2 2 3" xfId="20776"/>
    <cellStyle name="Percent 2 2 4" xfId="20777"/>
    <cellStyle name="Percent 2 2 5" xfId="20778"/>
    <cellStyle name="Percent 2 2 6" xfId="20779"/>
    <cellStyle name="Percent 2 2 6 2" xfId="20780"/>
    <cellStyle name="Percent 2 2 6 2 2" xfId="20781"/>
    <cellStyle name="Percent 2 2 6 2 2 2" xfId="20782"/>
    <cellStyle name="Percent 2 2 6 2 2 2 2" xfId="20783"/>
    <cellStyle name="Percent 2 2 6 2 2 3" xfId="20784"/>
    <cellStyle name="Percent 2 2 6 2 2 3 2" xfId="20785"/>
    <cellStyle name="Percent 2 2 6 2 2 4" xfId="20786"/>
    <cellStyle name="Percent 2 2 6 2 3" xfId="20787"/>
    <cellStyle name="Percent 2 2 6 2 3 2" xfId="20788"/>
    <cellStyle name="Percent 2 2 6 2 3 2 2" xfId="20789"/>
    <cellStyle name="Percent 2 2 6 2 3 3" xfId="20790"/>
    <cellStyle name="Percent 2 2 6 2 3 3 2" xfId="20791"/>
    <cellStyle name="Percent 2 2 6 2 3 4" xfId="20792"/>
    <cellStyle name="Percent 2 2 6 2 4" xfId="20793"/>
    <cellStyle name="Percent 2 2 6 2 4 2" xfId="20794"/>
    <cellStyle name="Percent 2 2 6 2 4 2 2" xfId="20795"/>
    <cellStyle name="Percent 2 2 6 2 4 3" xfId="20796"/>
    <cellStyle name="Percent 2 2 6 2 4 3 2" xfId="20797"/>
    <cellStyle name="Percent 2 2 6 2 4 4" xfId="20798"/>
    <cellStyle name="Percent 2 2 6 2 5" xfId="20799"/>
    <cellStyle name="Percent 2 2 6 2 5 2" xfId="20800"/>
    <cellStyle name="Percent 2 2 6 2 6" xfId="20801"/>
    <cellStyle name="Percent 2 2 6 2 6 2" xfId="20802"/>
    <cellStyle name="Percent 2 2 6 2 7" xfId="20803"/>
    <cellStyle name="Percent 2 2 6 3" xfId="20804"/>
    <cellStyle name="Percent 2 2 6 3 2" xfId="20805"/>
    <cellStyle name="Percent 2 2 6 3 2 2" xfId="20806"/>
    <cellStyle name="Percent 2 2 6 3 3" xfId="20807"/>
    <cellStyle name="Percent 2 2 6 3 3 2" xfId="20808"/>
    <cellStyle name="Percent 2 2 6 3 4" xfId="20809"/>
    <cellStyle name="Percent 2 2 6 4" xfId="20810"/>
    <cellStyle name="Percent 2 2 6 4 2" xfId="20811"/>
    <cellStyle name="Percent 2 2 6 4 2 2" xfId="20812"/>
    <cellStyle name="Percent 2 2 6 4 3" xfId="20813"/>
    <cellStyle name="Percent 2 2 6 4 3 2" xfId="20814"/>
    <cellStyle name="Percent 2 2 6 4 4" xfId="20815"/>
    <cellStyle name="Percent 2 2 6 5" xfId="20816"/>
    <cellStyle name="Percent 2 2 6 5 2" xfId="20817"/>
    <cellStyle name="Percent 2 2 6 5 2 2" xfId="20818"/>
    <cellStyle name="Percent 2 2 6 5 3" xfId="20819"/>
    <cellStyle name="Percent 2 2 6 5 3 2" xfId="20820"/>
    <cellStyle name="Percent 2 2 6 5 4" xfId="20821"/>
    <cellStyle name="Percent 2 2 6 6" xfId="20822"/>
    <cellStyle name="Percent 2 2 6 6 2" xfId="20823"/>
    <cellStyle name="Percent 2 2 6 7" xfId="20824"/>
    <cellStyle name="Percent 2 2 6 7 2" xfId="20825"/>
    <cellStyle name="Percent 2 2 6 8" xfId="20826"/>
    <cellStyle name="Percent 2 2 7" xfId="20827"/>
    <cellStyle name="Percent 2 2 8" xfId="20828"/>
    <cellStyle name="Percent 2 3" xfId="20829"/>
    <cellStyle name="Percent 2 4" xfId="20830"/>
    <cellStyle name="Percent 2 4 2" xfId="20831"/>
    <cellStyle name="Percent 2 4 2 2" xfId="20832"/>
    <cellStyle name="Percent 2 4 2 2 2" xfId="20833"/>
    <cellStyle name="Percent 2 4 2 2 2 2" xfId="20834"/>
    <cellStyle name="Percent 2 4 2 2 2 2 2" xfId="20835"/>
    <cellStyle name="Percent 2 4 2 2 2 3" xfId="20836"/>
    <cellStyle name="Percent 2 4 2 2 2 3 2" xfId="20837"/>
    <cellStyle name="Percent 2 4 2 2 2 4" xfId="20838"/>
    <cellStyle name="Percent 2 4 2 2 3" xfId="20839"/>
    <cellStyle name="Percent 2 4 2 2 3 2" xfId="20840"/>
    <cellStyle name="Percent 2 4 2 2 3 2 2" xfId="20841"/>
    <cellStyle name="Percent 2 4 2 2 3 3" xfId="20842"/>
    <cellStyle name="Percent 2 4 2 2 3 3 2" xfId="20843"/>
    <cellStyle name="Percent 2 4 2 2 3 4" xfId="20844"/>
    <cellStyle name="Percent 2 4 2 2 4" xfId="20845"/>
    <cellStyle name="Percent 2 4 2 2 4 2" xfId="20846"/>
    <cellStyle name="Percent 2 4 2 2 4 2 2" xfId="20847"/>
    <cellStyle name="Percent 2 4 2 2 4 3" xfId="20848"/>
    <cellStyle name="Percent 2 4 2 2 4 3 2" xfId="20849"/>
    <cellStyle name="Percent 2 4 2 2 4 4" xfId="20850"/>
    <cellStyle name="Percent 2 4 2 2 5" xfId="20851"/>
    <cellStyle name="Percent 2 4 2 2 5 2" xfId="20852"/>
    <cellStyle name="Percent 2 4 2 2 6" xfId="20853"/>
    <cellStyle name="Percent 2 4 2 2 6 2" xfId="20854"/>
    <cellStyle name="Percent 2 4 2 2 7" xfId="20855"/>
    <cellStyle name="Percent 2 4 2 3" xfId="20856"/>
    <cellStyle name="Percent 2 4 2 3 2" xfId="20857"/>
    <cellStyle name="Percent 2 4 2 3 2 2" xfId="20858"/>
    <cellStyle name="Percent 2 4 2 3 3" xfId="20859"/>
    <cellStyle name="Percent 2 4 2 3 3 2" xfId="20860"/>
    <cellStyle name="Percent 2 4 2 3 4" xfId="20861"/>
    <cellStyle name="Percent 2 4 2 4" xfId="20862"/>
    <cellStyle name="Percent 2 4 2 4 2" xfId="20863"/>
    <cellStyle name="Percent 2 4 2 4 2 2" xfId="20864"/>
    <cellStyle name="Percent 2 4 2 4 3" xfId="20865"/>
    <cellStyle name="Percent 2 4 2 4 3 2" xfId="20866"/>
    <cellStyle name="Percent 2 4 2 4 4" xfId="20867"/>
    <cellStyle name="Percent 2 4 2 5" xfId="20868"/>
    <cellStyle name="Percent 2 4 2 5 2" xfId="20869"/>
    <cellStyle name="Percent 2 4 2 5 2 2" xfId="20870"/>
    <cellStyle name="Percent 2 4 2 5 3" xfId="20871"/>
    <cellStyle name="Percent 2 4 2 5 3 2" xfId="20872"/>
    <cellStyle name="Percent 2 4 2 5 4" xfId="20873"/>
    <cellStyle name="Percent 2 4 2 6" xfId="20874"/>
    <cellStyle name="Percent 2 4 2 6 2" xfId="20875"/>
    <cellStyle name="Percent 2 4 2 7" xfId="20876"/>
    <cellStyle name="Percent 2 4 2 7 2" xfId="20877"/>
    <cellStyle name="Percent 2 4 2 8" xfId="20878"/>
    <cellStyle name="Percent 2 4 3" xfId="20879"/>
    <cellStyle name="Percent 2 4 3 2" xfId="20880"/>
    <cellStyle name="Percent 2 4 3 2 2" xfId="20881"/>
    <cellStyle name="Percent 2 4 3 2 2 2" xfId="20882"/>
    <cellStyle name="Percent 2 4 3 2 3" xfId="20883"/>
    <cellStyle name="Percent 2 4 3 2 3 2" xfId="20884"/>
    <cellStyle name="Percent 2 4 3 2 4" xfId="20885"/>
    <cellStyle name="Percent 2 4 3 3" xfId="20886"/>
    <cellStyle name="Percent 2 4 3 3 2" xfId="20887"/>
    <cellStyle name="Percent 2 4 3 3 2 2" xfId="20888"/>
    <cellStyle name="Percent 2 4 3 3 3" xfId="20889"/>
    <cellStyle name="Percent 2 4 3 3 3 2" xfId="20890"/>
    <cellStyle name="Percent 2 4 3 3 4" xfId="20891"/>
    <cellStyle name="Percent 2 4 3 4" xfId="20892"/>
    <cellStyle name="Percent 2 4 3 4 2" xfId="20893"/>
    <cellStyle name="Percent 2 4 3 4 2 2" xfId="20894"/>
    <cellStyle name="Percent 2 4 3 4 3" xfId="20895"/>
    <cellStyle name="Percent 2 4 3 4 3 2" xfId="20896"/>
    <cellStyle name="Percent 2 4 3 4 4" xfId="20897"/>
    <cellStyle name="Percent 2 4 3 5" xfId="20898"/>
    <cellStyle name="Percent 2 4 3 5 2" xfId="20899"/>
    <cellStyle name="Percent 2 4 3 6" xfId="20900"/>
    <cellStyle name="Percent 2 4 3 6 2" xfId="20901"/>
    <cellStyle name="Percent 2 4 3 7" xfId="20902"/>
    <cellStyle name="Percent 2 4 4" xfId="20903"/>
    <cellStyle name="Percent 2 4 4 2" xfId="20904"/>
    <cellStyle name="Percent 2 4 4 2 2" xfId="20905"/>
    <cellStyle name="Percent 2 4 4 3" xfId="20906"/>
    <cellStyle name="Percent 2 4 4 3 2" xfId="20907"/>
    <cellStyle name="Percent 2 4 4 4" xfId="20908"/>
    <cellStyle name="Percent 2 4 5" xfId="20909"/>
    <cellStyle name="Percent 2 4 5 2" xfId="20910"/>
    <cellStyle name="Percent 2 4 5 2 2" xfId="20911"/>
    <cellStyle name="Percent 2 4 5 3" xfId="20912"/>
    <cellStyle name="Percent 2 4 5 3 2" xfId="20913"/>
    <cellStyle name="Percent 2 4 5 4" xfId="20914"/>
    <cellStyle name="Percent 2 4 6" xfId="20915"/>
    <cellStyle name="Percent 2 4 6 2" xfId="20916"/>
    <cellStyle name="Percent 2 4 6 2 2" xfId="20917"/>
    <cellStyle name="Percent 2 4 6 3" xfId="20918"/>
    <cellStyle name="Percent 2 4 6 3 2" xfId="20919"/>
    <cellStyle name="Percent 2 4 6 4" xfId="20920"/>
    <cellStyle name="Percent 2 4 7" xfId="20921"/>
    <cellStyle name="Percent 2 4 7 2" xfId="20922"/>
    <cellStyle name="Percent 2 4 8" xfId="20923"/>
    <cellStyle name="Percent 2 4 8 2" xfId="20924"/>
    <cellStyle name="Percent 2 4 9" xfId="20925"/>
    <cellStyle name="Percent 2 5" xfId="20926"/>
    <cellStyle name="Percent 2 5 2" xfId="20927"/>
    <cellStyle name="Percent 2 5 2 2" xfId="20928"/>
    <cellStyle name="Percent 2 5 2 2 2" xfId="20929"/>
    <cellStyle name="Percent 2 5 2 2 2 2" xfId="20930"/>
    <cellStyle name="Percent 2 5 2 2 2 2 2" xfId="20931"/>
    <cellStyle name="Percent 2 5 2 2 2 3" xfId="20932"/>
    <cellStyle name="Percent 2 5 2 2 2 3 2" xfId="20933"/>
    <cellStyle name="Percent 2 5 2 2 2 4" xfId="20934"/>
    <cellStyle name="Percent 2 5 2 2 3" xfId="20935"/>
    <cellStyle name="Percent 2 5 2 2 3 2" xfId="20936"/>
    <cellStyle name="Percent 2 5 2 2 3 2 2" xfId="20937"/>
    <cellStyle name="Percent 2 5 2 2 3 3" xfId="20938"/>
    <cellStyle name="Percent 2 5 2 2 3 3 2" xfId="20939"/>
    <cellStyle name="Percent 2 5 2 2 3 4" xfId="20940"/>
    <cellStyle name="Percent 2 5 2 2 4" xfId="20941"/>
    <cellStyle name="Percent 2 5 2 2 4 2" xfId="20942"/>
    <cellStyle name="Percent 2 5 2 2 4 2 2" xfId="20943"/>
    <cellStyle name="Percent 2 5 2 2 4 3" xfId="20944"/>
    <cellStyle name="Percent 2 5 2 2 4 3 2" xfId="20945"/>
    <cellStyle name="Percent 2 5 2 2 4 4" xfId="20946"/>
    <cellStyle name="Percent 2 5 2 2 5" xfId="20947"/>
    <cellStyle name="Percent 2 5 2 2 5 2" xfId="20948"/>
    <cellStyle name="Percent 2 5 2 2 6" xfId="20949"/>
    <cellStyle name="Percent 2 5 2 2 6 2" xfId="20950"/>
    <cellStyle name="Percent 2 5 2 2 7" xfId="20951"/>
    <cellStyle name="Percent 2 5 2 3" xfId="20952"/>
    <cellStyle name="Percent 2 5 2 3 2" xfId="20953"/>
    <cellStyle name="Percent 2 5 2 3 2 2" xfId="20954"/>
    <cellStyle name="Percent 2 5 2 3 3" xfId="20955"/>
    <cellStyle name="Percent 2 5 2 3 3 2" xfId="20956"/>
    <cellStyle name="Percent 2 5 2 3 4" xfId="20957"/>
    <cellStyle name="Percent 2 5 2 4" xfId="20958"/>
    <cellStyle name="Percent 2 5 2 4 2" xfId="20959"/>
    <cellStyle name="Percent 2 5 2 4 2 2" xfId="20960"/>
    <cellStyle name="Percent 2 5 2 4 3" xfId="20961"/>
    <cellStyle name="Percent 2 5 2 4 3 2" xfId="20962"/>
    <cellStyle name="Percent 2 5 2 4 4" xfId="20963"/>
    <cellStyle name="Percent 2 5 2 5" xfId="20964"/>
    <cellStyle name="Percent 2 5 2 5 2" xfId="20965"/>
    <cellStyle name="Percent 2 5 2 5 2 2" xfId="20966"/>
    <cellStyle name="Percent 2 5 2 5 3" xfId="20967"/>
    <cellStyle name="Percent 2 5 2 5 3 2" xfId="20968"/>
    <cellStyle name="Percent 2 5 2 5 4" xfId="20969"/>
    <cellStyle name="Percent 2 5 2 6" xfId="20970"/>
    <cellStyle name="Percent 2 5 2 6 2" xfId="20971"/>
    <cellStyle name="Percent 2 5 2 7" xfId="20972"/>
    <cellStyle name="Percent 2 5 2 7 2" xfId="20973"/>
    <cellStyle name="Percent 2 5 2 8" xfId="20974"/>
    <cellStyle name="Percent 2 5 3" xfId="20975"/>
    <cellStyle name="Percent 2 5 3 2" xfId="20976"/>
    <cellStyle name="Percent 2 5 3 2 2" xfId="20977"/>
    <cellStyle name="Percent 2 5 3 2 2 2" xfId="20978"/>
    <cellStyle name="Percent 2 5 3 2 3" xfId="20979"/>
    <cellStyle name="Percent 2 5 3 2 3 2" xfId="20980"/>
    <cellStyle name="Percent 2 5 3 2 4" xfId="20981"/>
    <cellStyle name="Percent 2 5 3 3" xfId="20982"/>
    <cellStyle name="Percent 2 5 3 3 2" xfId="20983"/>
    <cellStyle name="Percent 2 5 3 3 2 2" xfId="20984"/>
    <cellStyle name="Percent 2 5 3 3 3" xfId="20985"/>
    <cellStyle name="Percent 2 5 3 3 3 2" xfId="20986"/>
    <cellStyle name="Percent 2 5 3 3 4" xfId="20987"/>
    <cellStyle name="Percent 2 5 3 4" xfId="20988"/>
    <cellStyle name="Percent 2 5 3 4 2" xfId="20989"/>
    <cellStyle name="Percent 2 5 3 4 2 2" xfId="20990"/>
    <cellStyle name="Percent 2 5 3 4 3" xfId="20991"/>
    <cellStyle name="Percent 2 5 3 4 3 2" xfId="20992"/>
    <cellStyle name="Percent 2 5 3 4 4" xfId="20993"/>
    <cellStyle name="Percent 2 5 3 5" xfId="20994"/>
    <cellStyle name="Percent 2 5 3 5 2" xfId="20995"/>
    <cellStyle name="Percent 2 5 3 6" xfId="20996"/>
    <cellStyle name="Percent 2 5 3 6 2" xfId="20997"/>
    <cellStyle name="Percent 2 5 3 7" xfId="20998"/>
    <cellStyle name="Percent 2 5 4" xfId="20999"/>
    <cellStyle name="Percent 2 5 4 2" xfId="21000"/>
    <cellStyle name="Percent 2 5 4 2 2" xfId="21001"/>
    <cellStyle name="Percent 2 5 4 3" xfId="21002"/>
    <cellStyle name="Percent 2 5 4 3 2" xfId="21003"/>
    <cellStyle name="Percent 2 5 4 4" xfId="21004"/>
    <cellStyle name="Percent 2 5 5" xfId="21005"/>
    <cellStyle name="Percent 2 5 5 2" xfId="21006"/>
    <cellStyle name="Percent 2 5 5 2 2" xfId="21007"/>
    <cellStyle name="Percent 2 5 5 3" xfId="21008"/>
    <cellStyle name="Percent 2 5 5 3 2" xfId="21009"/>
    <cellStyle name="Percent 2 5 5 4" xfId="21010"/>
    <cellStyle name="Percent 2 5 6" xfId="21011"/>
    <cellStyle name="Percent 2 5 6 2" xfId="21012"/>
    <cellStyle name="Percent 2 5 6 2 2" xfId="21013"/>
    <cellStyle name="Percent 2 5 6 3" xfId="21014"/>
    <cellStyle name="Percent 2 5 6 3 2" xfId="21015"/>
    <cellStyle name="Percent 2 5 6 4" xfId="21016"/>
    <cellStyle name="Percent 2 5 7" xfId="21017"/>
    <cellStyle name="Percent 2 5 7 2" xfId="21018"/>
    <cellStyle name="Percent 2 5 8" xfId="21019"/>
    <cellStyle name="Percent 2 5 8 2" xfId="21020"/>
    <cellStyle name="Percent 2 5 9" xfId="21021"/>
    <cellStyle name="Percent 2 6" xfId="21022"/>
    <cellStyle name="Percent 2 6 2" xfId="21023"/>
    <cellStyle name="Percent 2 6 2 2" xfId="21024"/>
    <cellStyle name="Percent 2 6 2 2 2" xfId="21025"/>
    <cellStyle name="Percent 2 6 2 2 2 2" xfId="21026"/>
    <cellStyle name="Percent 2 6 2 2 2 2 2" xfId="21027"/>
    <cellStyle name="Percent 2 6 2 2 2 3" xfId="21028"/>
    <cellStyle name="Percent 2 6 2 2 2 3 2" xfId="21029"/>
    <cellStyle name="Percent 2 6 2 2 2 4" xfId="21030"/>
    <cellStyle name="Percent 2 6 2 2 3" xfId="21031"/>
    <cellStyle name="Percent 2 6 2 2 3 2" xfId="21032"/>
    <cellStyle name="Percent 2 6 2 2 3 2 2" xfId="21033"/>
    <cellStyle name="Percent 2 6 2 2 3 3" xfId="21034"/>
    <cellStyle name="Percent 2 6 2 2 3 3 2" xfId="21035"/>
    <cellStyle name="Percent 2 6 2 2 3 4" xfId="21036"/>
    <cellStyle name="Percent 2 6 2 2 4" xfId="21037"/>
    <cellStyle name="Percent 2 6 2 2 4 2" xfId="21038"/>
    <cellStyle name="Percent 2 6 2 2 4 2 2" xfId="21039"/>
    <cellStyle name="Percent 2 6 2 2 4 3" xfId="21040"/>
    <cellStyle name="Percent 2 6 2 2 4 3 2" xfId="21041"/>
    <cellStyle name="Percent 2 6 2 2 4 4" xfId="21042"/>
    <cellStyle name="Percent 2 6 2 2 5" xfId="21043"/>
    <cellStyle name="Percent 2 6 2 2 5 2" xfId="21044"/>
    <cellStyle name="Percent 2 6 2 2 6" xfId="21045"/>
    <cellStyle name="Percent 2 6 2 2 6 2" xfId="21046"/>
    <cellStyle name="Percent 2 6 2 2 7" xfId="21047"/>
    <cellStyle name="Percent 2 6 2 3" xfId="21048"/>
    <cellStyle name="Percent 2 6 2 3 2" xfId="21049"/>
    <cellStyle name="Percent 2 6 2 3 2 2" xfId="21050"/>
    <cellStyle name="Percent 2 6 2 3 3" xfId="21051"/>
    <cellStyle name="Percent 2 6 2 3 3 2" xfId="21052"/>
    <cellStyle name="Percent 2 6 2 3 4" xfId="21053"/>
    <cellStyle name="Percent 2 6 2 4" xfId="21054"/>
    <cellStyle name="Percent 2 6 2 4 2" xfId="21055"/>
    <cellStyle name="Percent 2 6 2 4 2 2" xfId="21056"/>
    <cellStyle name="Percent 2 6 2 4 3" xfId="21057"/>
    <cellStyle name="Percent 2 6 2 4 3 2" xfId="21058"/>
    <cellStyle name="Percent 2 6 2 4 4" xfId="21059"/>
    <cellStyle name="Percent 2 6 2 5" xfId="21060"/>
    <cellStyle name="Percent 2 6 2 5 2" xfId="21061"/>
    <cellStyle name="Percent 2 6 2 5 2 2" xfId="21062"/>
    <cellStyle name="Percent 2 6 2 5 3" xfId="21063"/>
    <cellStyle name="Percent 2 6 2 5 3 2" xfId="21064"/>
    <cellStyle name="Percent 2 6 2 5 4" xfId="21065"/>
    <cellStyle name="Percent 2 6 2 6" xfId="21066"/>
    <cellStyle name="Percent 2 6 2 6 2" xfId="21067"/>
    <cellStyle name="Percent 2 6 2 7" xfId="21068"/>
    <cellStyle name="Percent 2 6 2 7 2" xfId="21069"/>
    <cellStyle name="Percent 2 6 2 8" xfId="21070"/>
    <cellStyle name="Percent 2 6 3" xfId="21071"/>
    <cellStyle name="Percent 2 6 3 2" xfId="21072"/>
    <cellStyle name="Percent 2 6 3 2 2" xfId="21073"/>
    <cellStyle name="Percent 2 6 3 2 2 2" xfId="21074"/>
    <cellStyle name="Percent 2 6 3 2 3" xfId="21075"/>
    <cellStyle name="Percent 2 6 3 2 3 2" xfId="21076"/>
    <cellStyle name="Percent 2 6 3 2 4" xfId="21077"/>
    <cellStyle name="Percent 2 6 3 3" xfId="21078"/>
    <cellStyle name="Percent 2 6 3 3 2" xfId="21079"/>
    <cellStyle name="Percent 2 6 3 3 2 2" xfId="21080"/>
    <cellStyle name="Percent 2 6 3 3 3" xfId="21081"/>
    <cellStyle name="Percent 2 6 3 3 3 2" xfId="21082"/>
    <cellStyle name="Percent 2 6 3 3 4" xfId="21083"/>
    <cellStyle name="Percent 2 6 3 4" xfId="21084"/>
    <cellStyle name="Percent 2 6 3 4 2" xfId="21085"/>
    <cellStyle name="Percent 2 6 3 4 2 2" xfId="21086"/>
    <cellStyle name="Percent 2 6 3 4 3" xfId="21087"/>
    <cellStyle name="Percent 2 6 3 4 3 2" xfId="21088"/>
    <cellStyle name="Percent 2 6 3 4 4" xfId="21089"/>
    <cellStyle name="Percent 2 6 3 5" xfId="21090"/>
    <cellStyle name="Percent 2 6 3 5 2" xfId="21091"/>
    <cellStyle name="Percent 2 6 3 6" xfId="21092"/>
    <cellStyle name="Percent 2 6 3 6 2" xfId="21093"/>
    <cellStyle name="Percent 2 6 3 7" xfId="21094"/>
    <cellStyle name="Percent 2 6 4" xfId="21095"/>
    <cellStyle name="Percent 2 6 4 2" xfId="21096"/>
    <cellStyle name="Percent 2 6 4 2 2" xfId="21097"/>
    <cellStyle name="Percent 2 6 4 3" xfId="21098"/>
    <cellStyle name="Percent 2 6 4 3 2" xfId="21099"/>
    <cellStyle name="Percent 2 6 4 4" xfId="21100"/>
    <cellStyle name="Percent 2 6 5" xfId="21101"/>
    <cellStyle name="Percent 2 6 5 2" xfId="21102"/>
    <cellStyle name="Percent 2 6 5 2 2" xfId="21103"/>
    <cellStyle name="Percent 2 6 5 3" xfId="21104"/>
    <cellStyle name="Percent 2 6 5 3 2" xfId="21105"/>
    <cellStyle name="Percent 2 6 5 4" xfId="21106"/>
    <cellStyle name="Percent 2 6 6" xfId="21107"/>
    <cellStyle name="Percent 2 6 6 2" xfId="21108"/>
    <cellStyle name="Percent 2 6 6 2 2" xfId="21109"/>
    <cellStyle name="Percent 2 6 6 3" xfId="21110"/>
    <cellStyle name="Percent 2 6 6 3 2" xfId="21111"/>
    <cellStyle name="Percent 2 6 6 4" xfId="21112"/>
    <cellStyle name="Percent 2 6 7" xfId="21113"/>
    <cellStyle name="Percent 2 6 7 2" xfId="21114"/>
    <cellStyle name="Percent 2 6 8" xfId="21115"/>
    <cellStyle name="Percent 2 6 8 2" xfId="21116"/>
    <cellStyle name="Percent 2 6 9" xfId="21117"/>
    <cellStyle name="Percent 2 7" xfId="21118"/>
    <cellStyle name="Percent 2 7 2" xfId="21119"/>
    <cellStyle name="Percent 2 7 2 2" xfId="21120"/>
    <cellStyle name="Percent 2 7 2 2 2" xfId="21121"/>
    <cellStyle name="Percent 2 7 2 2 2 2" xfId="21122"/>
    <cellStyle name="Percent 2 7 2 2 2 2 2" xfId="21123"/>
    <cellStyle name="Percent 2 7 2 2 2 3" xfId="21124"/>
    <cellStyle name="Percent 2 7 2 2 2 3 2" xfId="21125"/>
    <cellStyle name="Percent 2 7 2 2 2 4" xfId="21126"/>
    <cellStyle name="Percent 2 7 2 2 3" xfId="21127"/>
    <cellStyle name="Percent 2 7 2 2 3 2" xfId="21128"/>
    <cellStyle name="Percent 2 7 2 2 3 2 2" xfId="21129"/>
    <cellStyle name="Percent 2 7 2 2 3 3" xfId="21130"/>
    <cellStyle name="Percent 2 7 2 2 3 3 2" xfId="21131"/>
    <cellStyle name="Percent 2 7 2 2 3 4" xfId="21132"/>
    <cellStyle name="Percent 2 7 2 2 4" xfId="21133"/>
    <cellStyle name="Percent 2 7 2 2 4 2" xfId="21134"/>
    <cellStyle name="Percent 2 7 2 2 4 2 2" xfId="21135"/>
    <cellStyle name="Percent 2 7 2 2 4 3" xfId="21136"/>
    <cellStyle name="Percent 2 7 2 2 4 3 2" xfId="21137"/>
    <cellStyle name="Percent 2 7 2 2 4 4" xfId="21138"/>
    <cellStyle name="Percent 2 7 2 2 5" xfId="21139"/>
    <cellStyle name="Percent 2 7 2 2 5 2" xfId="21140"/>
    <cellStyle name="Percent 2 7 2 2 6" xfId="21141"/>
    <cellStyle name="Percent 2 7 2 2 6 2" xfId="21142"/>
    <cellStyle name="Percent 2 7 2 2 7" xfId="21143"/>
    <cellStyle name="Percent 2 7 2 3" xfId="21144"/>
    <cellStyle name="Percent 2 7 2 3 2" xfId="21145"/>
    <cellStyle name="Percent 2 7 2 3 2 2" xfId="21146"/>
    <cellStyle name="Percent 2 7 2 3 3" xfId="21147"/>
    <cellStyle name="Percent 2 7 2 3 3 2" xfId="21148"/>
    <cellStyle name="Percent 2 7 2 3 4" xfId="21149"/>
    <cellStyle name="Percent 2 7 2 4" xfId="21150"/>
    <cellStyle name="Percent 2 7 2 4 2" xfId="21151"/>
    <cellStyle name="Percent 2 7 2 4 2 2" xfId="21152"/>
    <cellStyle name="Percent 2 7 2 4 3" xfId="21153"/>
    <cellStyle name="Percent 2 7 2 4 3 2" xfId="21154"/>
    <cellStyle name="Percent 2 7 2 4 4" xfId="21155"/>
    <cellStyle name="Percent 2 7 2 5" xfId="21156"/>
    <cellStyle name="Percent 2 7 2 5 2" xfId="21157"/>
    <cellStyle name="Percent 2 7 2 5 2 2" xfId="21158"/>
    <cellStyle name="Percent 2 7 2 5 3" xfId="21159"/>
    <cellStyle name="Percent 2 7 2 5 3 2" xfId="21160"/>
    <cellStyle name="Percent 2 7 2 5 4" xfId="21161"/>
    <cellStyle name="Percent 2 7 2 6" xfId="21162"/>
    <cellStyle name="Percent 2 7 2 6 2" xfId="21163"/>
    <cellStyle name="Percent 2 7 2 7" xfId="21164"/>
    <cellStyle name="Percent 2 7 2 7 2" xfId="21165"/>
    <cellStyle name="Percent 2 7 2 8" xfId="21166"/>
    <cellStyle name="Percent 2 7 3" xfId="21167"/>
    <cellStyle name="Percent 2 7 3 2" xfId="21168"/>
    <cellStyle name="Percent 2 7 3 2 2" xfId="21169"/>
    <cellStyle name="Percent 2 7 3 2 2 2" xfId="21170"/>
    <cellStyle name="Percent 2 7 3 2 3" xfId="21171"/>
    <cellStyle name="Percent 2 7 3 2 3 2" xfId="21172"/>
    <cellStyle name="Percent 2 7 3 2 4" xfId="21173"/>
    <cellStyle name="Percent 2 7 3 3" xfId="21174"/>
    <cellStyle name="Percent 2 7 3 3 2" xfId="21175"/>
    <cellStyle name="Percent 2 7 3 3 2 2" xfId="21176"/>
    <cellStyle name="Percent 2 7 3 3 3" xfId="21177"/>
    <cellStyle name="Percent 2 7 3 3 3 2" xfId="21178"/>
    <cellStyle name="Percent 2 7 3 3 4" xfId="21179"/>
    <cellStyle name="Percent 2 7 3 4" xfId="21180"/>
    <cellStyle name="Percent 2 7 3 4 2" xfId="21181"/>
    <cellStyle name="Percent 2 7 3 4 2 2" xfId="21182"/>
    <cellStyle name="Percent 2 7 3 4 3" xfId="21183"/>
    <cellStyle name="Percent 2 7 3 4 3 2" xfId="21184"/>
    <cellStyle name="Percent 2 7 3 4 4" xfId="21185"/>
    <cellStyle name="Percent 2 7 3 5" xfId="21186"/>
    <cellStyle name="Percent 2 7 3 5 2" xfId="21187"/>
    <cellStyle name="Percent 2 7 3 6" xfId="21188"/>
    <cellStyle name="Percent 2 7 3 6 2" xfId="21189"/>
    <cellStyle name="Percent 2 7 3 7" xfId="21190"/>
    <cellStyle name="Percent 2 7 4" xfId="21191"/>
    <cellStyle name="Percent 2 7 4 2" xfId="21192"/>
    <cellStyle name="Percent 2 7 4 2 2" xfId="21193"/>
    <cellStyle name="Percent 2 7 4 3" xfId="21194"/>
    <cellStyle name="Percent 2 7 4 3 2" xfId="21195"/>
    <cellStyle name="Percent 2 7 4 4" xfId="21196"/>
    <cellStyle name="Percent 2 7 5" xfId="21197"/>
    <cellStyle name="Percent 2 7 5 2" xfId="21198"/>
    <cellStyle name="Percent 2 7 5 2 2" xfId="21199"/>
    <cellStyle name="Percent 2 7 5 3" xfId="21200"/>
    <cellStyle name="Percent 2 7 5 3 2" xfId="21201"/>
    <cellStyle name="Percent 2 7 5 4" xfId="21202"/>
    <cellStyle name="Percent 2 7 6" xfId="21203"/>
    <cellStyle name="Percent 2 7 6 2" xfId="21204"/>
    <cellStyle name="Percent 2 7 6 2 2" xfId="21205"/>
    <cellStyle name="Percent 2 7 6 3" xfId="21206"/>
    <cellStyle name="Percent 2 7 6 3 2" xfId="21207"/>
    <cellStyle name="Percent 2 7 6 4" xfId="21208"/>
    <cellStyle name="Percent 2 7 7" xfId="21209"/>
    <cellStyle name="Percent 2 7 7 2" xfId="21210"/>
    <cellStyle name="Percent 2 7 8" xfId="21211"/>
    <cellStyle name="Percent 2 7 8 2" xfId="21212"/>
    <cellStyle name="Percent 2 7 9" xfId="21213"/>
    <cellStyle name="Percent 2 8" xfId="21214"/>
    <cellStyle name="Percent 2 8 2" xfId="21215"/>
    <cellStyle name="Percent 2 8 2 2" xfId="21216"/>
    <cellStyle name="Percent 2 8 2 2 2" xfId="21217"/>
    <cellStyle name="Percent 2 8 2 3" xfId="21218"/>
    <cellStyle name="Percent 2 8 2 3 2" xfId="21219"/>
    <cellStyle name="Percent 2 8 2 4" xfId="21220"/>
    <cellStyle name="Percent 2 8 3" xfId="21221"/>
    <cellStyle name="Percent 2 8 3 2" xfId="21222"/>
    <cellStyle name="Percent 2 8 3 2 2" xfId="21223"/>
    <cellStyle name="Percent 2 8 3 3" xfId="21224"/>
    <cellStyle name="Percent 2 8 3 3 2" xfId="21225"/>
    <cellStyle name="Percent 2 8 3 4" xfId="21226"/>
    <cellStyle name="Percent 2 8 4" xfId="21227"/>
    <cellStyle name="Percent 2 8 4 2" xfId="21228"/>
    <cellStyle name="Percent 2 8 4 2 2" xfId="21229"/>
    <cellStyle name="Percent 2 8 4 3" xfId="21230"/>
    <cellStyle name="Percent 2 8 4 3 2" xfId="21231"/>
    <cellStyle name="Percent 2 8 4 4" xfId="21232"/>
    <cellStyle name="Percent 2 8 5" xfId="21233"/>
    <cellStyle name="Percent 2 8 5 2" xfId="21234"/>
    <cellStyle name="Percent 2 8 6" xfId="21235"/>
    <cellStyle name="Percent 2 8 6 2" xfId="21236"/>
    <cellStyle name="Percent 2 8 7" xfId="21237"/>
    <cellStyle name="Percent 2 9" xfId="21238"/>
    <cellStyle name="Percent 2 9 2" xfId="21239"/>
    <cellStyle name="Percent 2 9 2 2" xfId="21240"/>
    <cellStyle name="Percent 2 9 3" xfId="21241"/>
    <cellStyle name="Percent 2 9 3 2" xfId="21242"/>
    <cellStyle name="Percent 2 9 4" xfId="21243"/>
    <cellStyle name="Percent 23" xfId="21244"/>
    <cellStyle name="Percent 23 2" xfId="21245"/>
    <cellStyle name="Percent 23 3" xfId="21246"/>
    <cellStyle name="Percent 23 4" xfId="21247"/>
    <cellStyle name="Percent 23 5" xfId="21248"/>
    <cellStyle name="Percent 23 6" xfId="21249"/>
    <cellStyle name="Percent 23 7" xfId="21250"/>
    <cellStyle name="Percent 23 8" xfId="21251"/>
    <cellStyle name="Percent 24" xfId="21252"/>
    <cellStyle name="Percent 24 2" xfId="21253"/>
    <cellStyle name="Percent 24 3" xfId="21254"/>
    <cellStyle name="Percent 24 4" xfId="21255"/>
    <cellStyle name="Percent 24 5" xfId="21256"/>
    <cellStyle name="Percent 24 6" xfId="21257"/>
    <cellStyle name="Percent 24 7" xfId="21258"/>
    <cellStyle name="Percent 25" xfId="21259"/>
    <cellStyle name="Percent 25 2" xfId="21260"/>
    <cellStyle name="Percent 25 3" xfId="21261"/>
    <cellStyle name="Percent 25 4" xfId="21262"/>
    <cellStyle name="Percent 25 5" xfId="21263"/>
    <cellStyle name="Percent 25 6" xfId="21264"/>
    <cellStyle name="Percent 25 7" xfId="21265"/>
    <cellStyle name="Percent 26" xfId="21266"/>
    <cellStyle name="Percent 27" xfId="21267"/>
    <cellStyle name="Percent 27 2" xfId="21268"/>
    <cellStyle name="Percent 27 3" xfId="21269"/>
    <cellStyle name="Percent 3" xfId="21270"/>
    <cellStyle name="Percent 3 2" xfId="21271"/>
    <cellStyle name="Percent 4" xfId="21272"/>
    <cellStyle name="Percent 4 10" xfId="21273"/>
    <cellStyle name="Percent 4 10 2" xfId="21274"/>
    <cellStyle name="Percent 4 10 2 2" xfId="21275"/>
    <cellStyle name="Percent 4 10 3" xfId="21276"/>
    <cellStyle name="Percent 4 10 3 2" xfId="21277"/>
    <cellStyle name="Percent 4 10 4" xfId="21278"/>
    <cellStyle name="Percent 4 11" xfId="21279"/>
    <cellStyle name="Percent 4 11 2" xfId="21280"/>
    <cellStyle name="Percent 4 12" xfId="21281"/>
    <cellStyle name="Percent 4 12 2" xfId="21282"/>
    <cellStyle name="Percent 4 13" xfId="21283"/>
    <cellStyle name="Percent 4 2" xfId="21284"/>
    <cellStyle name="Percent 4 2 10" xfId="21285"/>
    <cellStyle name="Percent 4 2 2" xfId="21286"/>
    <cellStyle name="Percent 4 2 2 2" xfId="21287"/>
    <cellStyle name="Percent 4 2 2 2 2" xfId="21288"/>
    <cellStyle name="Percent 4 2 2 2 2 2" xfId="21289"/>
    <cellStyle name="Percent 4 2 2 2 2 2 2" xfId="21290"/>
    <cellStyle name="Percent 4 2 2 2 2 3" xfId="21291"/>
    <cellStyle name="Percent 4 2 2 2 2 3 2" xfId="21292"/>
    <cellStyle name="Percent 4 2 2 2 2 4" xfId="21293"/>
    <cellStyle name="Percent 4 2 2 2 3" xfId="21294"/>
    <cellStyle name="Percent 4 2 2 2 3 2" xfId="21295"/>
    <cellStyle name="Percent 4 2 2 2 3 2 2" xfId="21296"/>
    <cellStyle name="Percent 4 2 2 2 3 3" xfId="21297"/>
    <cellStyle name="Percent 4 2 2 2 3 3 2" xfId="21298"/>
    <cellStyle name="Percent 4 2 2 2 3 4" xfId="21299"/>
    <cellStyle name="Percent 4 2 2 2 4" xfId="21300"/>
    <cellStyle name="Percent 4 2 2 2 4 2" xfId="21301"/>
    <cellStyle name="Percent 4 2 2 2 4 2 2" xfId="21302"/>
    <cellStyle name="Percent 4 2 2 2 4 3" xfId="21303"/>
    <cellStyle name="Percent 4 2 2 2 4 3 2" xfId="21304"/>
    <cellStyle name="Percent 4 2 2 2 4 4" xfId="21305"/>
    <cellStyle name="Percent 4 2 2 2 5" xfId="21306"/>
    <cellStyle name="Percent 4 2 2 2 5 2" xfId="21307"/>
    <cellStyle name="Percent 4 2 2 2 6" xfId="21308"/>
    <cellStyle name="Percent 4 2 2 2 6 2" xfId="21309"/>
    <cellStyle name="Percent 4 2 2 2 7" xfId="21310"/>
    <cellStyle name="Percent 4 2 2 3" xfId="21311"/>
    <cellStyle name="Percent 4 2 2 3 2" xfId="21312"/>
    <cellStyle name="Percent 4 2 2 3 2 2" xfId="21313"/>
    <cellStyle name="Percent 4 2 2 3 3" xfId="21314"/>
    <cellStyle name="Percent 4 2 2 3 3 2" xfId="21315"/>
    <cellStyle name="Percent 4 2 2 3 4" xfId="21316"/>
    <cellStyle name="Percent 4 2 2 4" xfId="21317"/>
    <cellStyle name="Percent 4 2 2 4 2" xfId="21318"/>
    <cellStyle name="Percent 4 2 2 4 2 2" xfId="21319"/>
    <cellStyle name="Percent 4 2 2 4 3" xfId="21320"/>
    <cellStyle name="Percent 4 2 2 4 3 2" xfId="21321"/>
    <cellStyle name="Percent 4 2 2 4 4" xfId="21322"/>
    <cellStyle name="Percent 4 2 2 5" xfId="21323"/>
    <cellStyle name="Percent 4 2 2 5 2" xfId="21324"/>
    <cellStyle name="Percent 4 2 2 5 2 2" xfId="21325"/>
    <cellStyle name="Percent 4 2 2 5 3" xfId="21326"/>
    <cellStyle name="Percent 4 2 2 5 3 2" xfId="21327"/>
    <cellStyle name="Percent 4 2 2 5 4" xfId="21328"/>
    <cellStyle name="Percent 4 2 2 6" xfId="21329"/>
    <cellStyle name="Percent 4 2 2 6 2" xfId="21330"/>
    <cellStyle name="Percent 4 2 2 7" xfId="21331"/>
    <cellStyle name="Percent 4 2 2 7 2" xfId="21332"/>
    <cellStyle name="Percent 4 2 2 8" xfId="21333"/>
    <cellStyle name="Percent 4 2 3" xfId="21334"/>
    <cellStyle name="Percent 4 2 3 2" xfId="21335"/>
    <cellStyle name="Percent 4 2 3 2 2" xfId="21336"/>
    <cellStyle name="Percent 4 2 3 2 2 2" xfId="21337"/>
    <cellStyle name="Percent 4 2 3 2 3" xfId="21338"/>
    <cellStyle name="Percent 4 2 3 2 3 2" xfId="21339"/>
    <cellStyle name="Percent 4 2 3 2 4" xfId="21340"/>
    <cellStyle name="Percent 4 2 3 3" xfId="21341"/>
    <cellStyle name="Percent 4 2 3 3 2" xfId="21342"/>
    <cellStyle name="Percent 4 2 3 3 2 2" xfId="21343"/>
    <cellStyle name="Percent 4 2 3 3 3" xfId="21344"/>
    <cellStyle name="Percent 4 2 3 3 3 2" xfId="21345"/>
    <cellStyle name="Percent 4 2 3 3 4" xfId="21346"/>
    <cellStyle name="Percent 4 2 3 4" xfId="21347"/>
    <cellStyle name="Percent 4 2 3 4 2" xfId="21348"/>
    <cellStyle name="Percent 4 2 3 4 2 2" xfId="21349"/>
    <cellStyle name="Percent 4 2 3 4 3" xfId="21350"/>
    <cellStyle name="Percent 4 2 3 4 3 2" xfId="21351"/>
    <cellStyle name="Percent 4 2 3 4 4" xfId="21352"/>
    <cellStyle name="Percent 4 2 3 5" xfId="21353"/>
    <cellStyle name="Percent 4 2 3 5 2" xfId="21354"/>
    <cellStyle name="Percent 4 2 3 6" xfId="21355"/>
    <cellStyle name="Percent 4 2 3 6 2" xfId="21356"/>
    <cellStyle name="Percent 4 2 3 7" xfId="21357"/>
    <cellStyle name="Percent 4 2 4" xfId="21358"/>
    <cellStyle name="Percent 4 2 4 2" xfId="21359"/>
    <cellStyle name="Percent 4 2 4 2 2" xfId="21360"/>
    <cellStyle name="Percent 4 2 4 3" xfId="21361"/>
    <cellStyle name="Percent 4 2 4 3 2" xfId="21362"/>
    <cellStyle name="Percent 4 2 4 4" xfId="21363"/>
    <cellStyle name="Percent 4 2 5" xfId="21364"/>
    <cellStyle name="Percent 4 2 5 2" xfId="21365"/>
    <cellStyle name="Percent 4 2 5 2 2" xfId="21366"/>
    <cellStyle name="Percent 4 2 5 3" xfId="21367"/>
    <cellStyle name="Percent 4 2 5 3 2" xfId="21368"/>
    <cellStyle name="Percent 4 2 5 4" xfId="21369"/>
    <cellStyle name="Percent 4 2 6" xfId="21370"/>
    <cellStyle name="Percent 4 2 6 2" xfId="21371"/>
    <cellStyle name="Percent 4 2 6 2 2" xfId="21372"/>
    <cellStyle name="Percent 4 2 6 3" xfId="21373"/>
    <cellStyle name="Percent 4 2 6 3 2" xfId="21374"/>
    <cellStyle name="Percent 4 2 6 4" xfId="21375"/>
    <cellStyle name="Percent 4 2 7" xfId="21376"/>
    <cellStyle name="Percent 4 2 7 2" xfId="21377"/>
    <cellStyle name="Percent 4 2 8" xfId="21378"/>
    <cellStyle name="Percent 4 2 8 2" xfId="21379"/>
    <cellStyle name="Percent 4 2 9" xfId="21380"/>
    <cellStyle name="Percent 4 3" xfId="21381"/>
    <cellStyle name="Percent 4 3 2" xfId="21382"/>
    <cellStyle name="Percent 4 3 2 2" xfId="21383"/>
    <cellStyle name="Percent 4 3 2 2 2" xfId="21384"/>
    <cellStyle name="Percent 4 3 2 2 2 2" xfId="21385"/>
    <cellStyle name="Percent 4 3 2 2 2 2 2" xfId="21386"/>
    <cellStyle name="Percent 4 3 2 2 2 3" xfId="21387"/>
    <cellStyle name="Percent 4 3 2 2 2 3 2" xfId="21388"/>
    <cellStyle name="Percent 4 3 2 2 2 4" xfId="21389"/>
    <cellStyle name="Percent 4 3 2 2 3" xfId="21390"/>
    <cellStyle name="Percent 4 3 2 2 3 2" xfId="21391"/>
    <cellStyle name="Percent 4 3 2 2 3 2 2" xfId="21392"/>
    <cellStyle name="Percent 4 3 2 2 3 3" xfId="21393"/>
    <cellStyle name="Percent 4 3 2 2 3 3 2" xfId="21394"/>
    <cellStyle name="Percent 4 3 2 2 3 4" xfId="21395"/>
    <cellStyle name="Percent 4 3 2 2 4" xfId="21396"/>
    <cellStyle name="Percent 4 3 2 2 4 2" xfId="21397"/>
    <cellStyle name="Percent 4 3 2 2 4 2 2" xfId="21398"/>
    <cellStyle name="Percent 4 3 2 2 4 3" xfId="21399"/>
    <cellStyle name="Percent 4 3 2 2 4 3 2" xfId="21400"/>
    <cellStyle name="Percent 4 3 2 2 4 4" xfId="21401"/>
    <cellStyle name="Percent 4 3 2 2 5" xfId="21402"/>
    <cellStyle name="Percent 4 3 2 2 5 2" xfId="21403"/>
    <cellStyle name="Percent 4 3 2 2 6" xfId="21404"/>
    <cellStyle name="Percent 4 3 2 2 6 2" xfId="21405"/>
    <cellStyle name="Percent 4 3 2 2 7" xfId="21406"/>
    <cellStyle name="Percent 4 3 2 3" xfId="21407"/>
    <cellStyle name="Percent 4 3 2 3 2" xfId="21408"/>
    <cellStyle name="Percent 4 3 2 3 2 2" xfId="21409"/>
    <cellStyle name="Percent 4 3 2 3 3" xfId="21410"/>
    <cellStyle name="Percent 4 3 2 3 3 2" xfId="21411"/>
    <cellStyle name="Percent 4 3 2 3 4" xfId="21412"/>
    <cellStyle name="Percent 4 3 2 4" xfId="21413"/>
    <cellStyle name="Percent 4 3 2 4 2" xfId="21414"/>
    <cellStyle name="Percent 4 3 2 4 2 2" xfId="21415"/>
    <cellStyle name="Percent 4 3 2 4 3" xfId="21416"/>
    <cellStyle name="Percent 4 3 2 4 3 2" xfId="21417"/>
    <cellStyle name="Percent 4 3 2 4 4" xfId="21418"/>
    <cellStyle name="Percent 4 3 2 5" xfId="21419"/>
    <cellStyle name="Percent 4 3 2 5 2" xfId="21420"/>
    <cellStyle name="Percent 4 3 2 5 2 2" xfId="21421"/>
    <cellStyle name="Percent 4 3 2 5 3" xfId="21422"/>
    <cellStyle name="Percent 4 3 2 5 3 2" xfId="21423"/>
    <cellStyle name="Percent 4 3 2 5 4" xfId="21424"/>
    <cellStyle name="Percent 4 3 2 6" xfId="21425"/>
    <cellStyle name="Percent 4 3 2 6 2" xfId="21426"/>
    <cellStyle name="Percent 4 3 2 7" xfId="21427"/>
    <cellStyle name="Percent 4 3 2 7 2" xfId="21428"/>
    <cellStyle name="Percent 4 3 2 8" xfId="21429"/>
    <cellStyle name="Percent 4 3 3" xfId="21430"/>
    <cellStyle name="Percent 4 3 3 2" xfId="21431"/>
    <cellStyle name="Percent 4 3 3 2 2" xfId="21432"/>
    <cellStyle name="Percent 4 3 3 2 2 2" xfId="21433"/>
    <cellStyle name="Percent 4 3 3 2 3" xfId="21434"/>
    <cellStyle name="Percent 4 3 3 2 3 2" xfId="21435"/>
    <cellStyle name="Percent 4 3 3 2 4" xfId="21436"/>
    <cellStyle name="Percent 4 3 3 3" xfId="21437"/>
    <cellStyle name="Percent 4 3 3 3 2" xfId="21438"/>
    <cellStyle name="Percent 4 3 3 3 2 2" xfId="21439"/>
    <cellStyle name="Percent 4 3 3 3 3" xfId="21440"/>
    <cellStyle name="Percent 4 3 3 3 3 2" xfId="21441"/>
    <cellStyle name="Percent 4 3 3 3 4" xfId="21442"/>
    <cellStyle name="Percent 4 3 3 4" xfId="21443"/>
    <cellStyle name="Percent 4 3 3 4 2" xfId="21444"/>
    <cellStyle name="Percent 4 3 3 4 2 2" xfId="21445"/>
    <cellStyle name="Percent 4 3 3 4 3" xfId="21446"/>
    <cellStyle name="Percent 4 3 3 4 3 2" xfId="21447"/>
    <cellStyle name="Percent 4 3 3 4 4" xfId="21448"/>
    <cellStyle name="Percent 4 3 3 5" xfId="21449"/>
    <cellStyle name="Percent 4 3 3 5 2" xfId="21450"/>
    <cellStyle name="Percent 4 3 3 6" xfId="21451"/>
    <cellStyle name="Percent 4 3 3 6 2" xfId="21452"/>
    <cellStyle name="Percent 4 3 3 7" xfId="21453"/>
    <cellStyle name="Percent 4 3 4" xfId="21454"/>
    <cellStyle name="Percent 4 3 4 2" xfId="21455"/>
    <cellStyle name="Percent 4 3 4 2 2" xfId="21456"/>
    <cellStyle name="Percent 4 3 4 3" xfId="21457"/>
    <cellStyle name="Percent 4 3 4 3 2" xfId="21458"/>
    <cellStyle name="Percent 4 3 4 4" xfId="21459"/>
    <cellStyle name="Percent 4 3 5" xfId="21460"/>
    <cellStyle name="Percent 4 3 5 2" xfId="21461"/>
    <cellStyle name="Percent 4 3 5 2 2" xfId="21462"/>
    <cellStyle name="Percent 4 3 5 3" xfId="21463"/>
    <cellStyle name="Percent 4 3 5 3 2" xfId="21464"/>
    <cellStyle name="Percent 4 3 5 4" xfId="21465"/>
    <cellStyle name="Percent 4 3 6" xfId="21466"/>
    <cellStyle name="Percent 4 3 6 2" xfId="21467"/>
    <cellStyle name="Percent 4 3 6 2 2" xfId="21468"/>
    <cellStyle name="Percent 4 3 6 3" xfId="21469"/>
    <cellStyle name="Percent 4 3 6 3 2" xfId="21470"/>
    <cellStyle name="Percent 4 3 6 4" xfId="21471"/>
    <cellStyle name="Percent 4 3 7" xfId="21472"/>
    <cellStyle name="Percent 4 3 7 2" xfId="21473"/>
    <cellStyle name="Percent 4 3 8" xfId="21474"/>
    <cellStyle name="Percent 4 3 8 2" xfId="21475"/>
    <cellStyle name="Percent 4 3 9" xfId="21476"/>
    <cellStyle name="Percent 4 4" xfId="21477"/>
    <cellStyle name="Percent 4 4 2" xfId="21478"/>
    <cellStyle name="Percent 4 4 2 2" xfId="21479"/>
    <cellStyle name="Percent 4 4 2 2 2" xfId="21480"/>
    <cellStyle name="Percent 4 4 2 2 2 2" xfId="21481"/>
    <cellStyle name="Percent 4 4 2 2 2 2 2" xfId="21482"/>
    <cellStyle name="Percent 4 4 2 2 2 3" xfId="21483"/>
    <cellStyle name="Percent 4 4 2 2 2 3 2" xfId="21484"/>
    <cellStyle name="Percent 4 4 2 2 2 4" xfId="21485"/>
    <cellStyle name="Percent 4 4 2 2 3" xfId="21486"/>
    <cellStyle name="Percent 4 4 2 2 3 2" xfId="21487"/>
    <cellStyle name="Percent 4 4 2 2 3 2 2" xfId="21488"/>
    <cellStyle name="Percent 4 4 2 2 3 3" xfId="21489"/>
    <cellStyle name="Percent 4 4 2 2 3 3 2" xfId="21490"/>
    <cellStyle name="Percent 4 4 2 2 3 4" xfId="21491"/>
    <cellStyle name="Percent 4 4 2 2 4" xfId="21492"/>
    <cellStyle name="Percent 4 4 2 2 4 2" xfId="21493"/>
    <cellStyle name="Percent 4 4 2 2 4 2 2" xfId="21494"/>
    <cellStyle name="Percent 4 4 2 2 4 3" xfId="21495"/>
    <cellStyle name="Percent 4 4 2 2 4 3 2" xfId="21496"/>
    <cellStyle name="Percent 4 4 2 2 4 4" xfId="21497"/>
    <cellStyle name="Percent 4 4 2 2 5" xfId="21498"/>
    <cellStyle name="Percent 4 4 2 2 5 2" xfId="21499"/>
    <cellStyle name="Percent 4 4 2 2 6" xfId="21500"/>
    <cellStyle name="Percent 4 4 2 2 6 2" xfId="21501"/>
    <cellStyle name="Percent 4 4 2 2 7" xfId="21502"/>
    <cellStyle name="Percent 4 4 2 3" xfId="21503"/>
    <cellStyle name="Percent 4 4 2 3 2" xfId="21504"/>
    <cellStyle name="Percent 4 4 2 3 2 2" xfId="21505"/>
    <cellStyle name="Percent 4 4 2 3 3" xfId="21506"/>
    <cellStyle name="Percent 4 4 2 3 3 2" xfId="21507"/>
    <cellStyle name="Percent 4 4 2 3 4" xfId="21508"/>
    <cellStyle name="Percent 4 4 2 4" xfId="21509"/>
    <cellStyle name="Percent 4 4 2 4 2" xfId="21510"/>
    <cellStyle name="Percent 4 4 2 4 2 2" xfId="21511"/>
    <cellStyle name="Percent 4 4 2 4 3" xfId="21512"/>
    <cellStyle name="Percent 4 4 2 4 3 2" xfId="21513"/>
    <cellStyle name="Percent 4 4 2 4 4" xfId="21514"/>
    <cellStyle name="Percent 4 4 2 5" xfId="21515"/>
    <cellStyle name="Percent 4 4 2 5 2" xfId="21516"/>
    <cellStyle name="Percent 4 4 2 5 2 2" xfId="21517"/>
    <cellStyle name="Percent 4 4 2 5 3" xfId="21518"/>
    <cellStyle name="Percent 4 4 2 5 3 2" xfId="21519"/>
    <cellStyle name="Percent 4 4 2 5 4" xfId="21520"/>
    <cellStyle name="Percent 4 4 2 6" xfId="21521"/>
    <cellStyle name="Percent 4 4 2 6 2" xfId="21522"/>
    <cellStyle name="Percent 4 4 2 7" xfId="21523"/>
    <cellStyle name="Percent 4 4 2 7 2" xfId="21524"/>
    <cellStyle name="Percent 4 4 2 8" xfId="21525"/>
    <cellStyle name="Percent 4 4 3" xfId="21526"/>
    <cellStyle name="Percent 4 4 3 2" xfId="21527"/>
    <cellStyle name="Percent 4 4 3 2 2" xfId="21528"/>
    <cellStyle name="Percent 4 4 3 2 2 2" xfId="21529"/>
    <cellStyle name="Percent 4 4 3 2 3" xfId="21530"/>
    <cellStyle name="Percent 4 4 3 2 3 2" xfId="21531"/>
    <cellStyle name="Percent 4 4 3 2 4" xfId="21532"/>
    <cellStyle name="Percent 4 4 3 3" xfId="21533"/>
    <cellStyle name="Percent 4 4 3 3 2" xfId="21534"/>
    <cellStyle name="Percent 4 4 3 3 2 2" xfId="21535"/>
    <cellStyle name="Percent 4 4 3 3 3" xfId="21536"/>
    <cellStyle name="Percent 4 4 3 3 3 2" xfId="21537"/>
    <cellStyle name="Percent 4 4 3 3 4" xfId="21538"/>
    <cellStyle name="Percent 4 4 3 4" xfId="21539"/>
    <cellStyle name="Percent 4 4 3 4 2" xfId="21540"/>
    <cellStyle name="Percent 4 4 3 4 2 2" xfId="21541"/>
    <cellStyle name="Percent 4 4 3 4 3" xfId="21542"/>
    <cellStyle name="Percent 4 4 3 4 3 2" xfId="21543"/>
    <cellStyle name="Percent 4 4 3 4 4" xfId="21544"/>
    <cellStyle name="Percent 4 4 3 5" xfId="21545"/>
    <cellStyle name="Percent 4 4 3 5 2" xfId="21546"/>
    <cellStyle name="Percent 4 4 3 6" xfId="21547"/>
    <cellStyle name="Percent 4 4 3 6 2" xfId="21548"/>
    <cellStyle name="Percent 4 4 3 7" xfId="21549"/>
    <cellStyle name="Percent 4 4 4" xfId="21550"/>
    <cellStyle name="Percent 4 4 4 2" xfId="21551"/>
    <cellStyle name="Percent 4 4 4 2 2" xfId="21552"/>
    <cellStyle name="Percent 4 4 4 3" xfId="21553"/>
    <cellStyle name="Percent 4 4 4 3 2" xfId="21554"/>
    <cellStyle name="Percent 4 4 4 4" xfId="21555"/>
    <cellStyle name="Percent 4 4 5" xfId="21556"/>
    <cellStyle name="Percent 4 4 5 2" xfId="21557"/>
    <cellStyle name="Percent 4 4 5 2 2" xfId="21558"/>
    <cellStyle name="Percent 4 4 5 3" xfId="21559"/>
    <cellStyle name="Percent 4 4 5 3 2" xfId="21560"/>
    <cellStyle name="Percent 4 4 5 4" xfId="21561"/>
    <cellStyle name="Percent 4 4 6" xfId="21562"/>
    <cellStyle name="Percent 4 4 6 2" xfId="21563"/>
    <cellStyle name="Percent 4 4 6 2 2" xfId="21564"/>
    <cellStyle name="Percent 4 4 6 3" xfId="21565"/>
    <cellStyle name="Percent 4 4 6 3 2" xfId="21566"/>
    <cellStyle name="Percent 4 4 6 4" xfId="21567"/>
    <cellStyle name="Percent 4 4 7" xfId="21568"/>
    <cellStyle name="Percent 4 4 7 2" xfId="21569"/>
    <cellStyle name="Percent 4 4 8" xfId="21570"/>
    <cellStyle name="Percent 4 4 8 2" xfId="21571"/>
    <cellStyle name="Percent 4 4 9" xfId="21572"/>
    <cellStyle name="Percent 4 5" xfId="21573"/>
    <cellStyle name="Percent 4 5 2" xfId="21574"/>
    <cellStyle name="Percent 4 5 2 2" xfId="21575"/>
    <cellStyle name="Percent 4 5 2 2 2" xfId="21576"/>
    <cellStyle name="Percent 4 5 2 2 2 2" xfId="21577"/>
    <cellStyle name="Percent 4 5 2 2 2 2 2" xfId="21578"/>
    <cellStyle name="Percent 4 5 2 2 2 3" xfId="21579"/>
    <cellStyle name="Percent 4 5 2 2 2 3 2" xfId="21580"/>
    <cellStyle name="Percent 4 5 2 2 2 4" xfId="21581"/>
    <cellStyle name="Percent 4 5 2 2 3" xfId="21582"/>
    <cellStyle name="Percent 4 5 2 2 3 2" xfId="21583"/>
    <cellStyle name="Percent 4 5 2 2 3 2 2" xfId="21584"/>
    <cellStyle name="Percent 4 5 2 2 3 3" xfId="21585"/>
    <cellStyle name="Percent 4 5 2 2 3 3 2" xfId="21586"/>
    <cellStyle name="Percent 4 5 2 2 3 4" xfId="21587"/>
    <cellStyle name="Percent 4 5 2 2 4" xfId="21588"/>
    <cellStyle name="Percent 4 5 2 2 4 2" xfId="21589"/>
    <cellStyle name="Percent 4 5 2 2 4 2 2" xfId="21590"/>
    <cellStyle name="Percent 4 5 2 2 4 3" xfId="21591"/>
    <cellStyle name="Percent 4 5 2 2 4 3 2" xfId="21592"/>
    <cellStyle name="Percent 4 5 2 2 4 4" xfId="21593"/>
    <cellStyle name="Percent 4 5 2 2 5" xfId="21594"/>
    <cellStyle name="Percent 4 5 2 2 5 2" xfId="21595"/>
    <cellStyle name="Percent 4 5 2 2 6" xfId="21596"/>
    <cellStyle name="Percent 4 5 2 2 6 2" xfId="21597"/>
    <cellStyle name="Percent 4 5 2 2 7" xfId="21598"/>
    <cellStyle name="Percent 4 5 2 3" xfId="21599"/>
    <cellStyle name="Percent 4 5 2 3 2" xfId="21600"/>
    <cellStyle name="Percent 4 5 2 3 2 2" xfId="21601"/>
    <cellStyle name="Percent 4 5 2 3 3" xfId="21602"/>
    <cellStyle name="Percent 4 5 2 3 3 2" xfId="21603"/>
    <cellStyle name="Percent 4 5 2 3 4" xfId="21604"/>
    <cellStyle name="Percent 4 5 2 4" xfId="21605"/>
    <cellStyle name="Percent 4 5 2 4 2" xfId="21606"/>
    <cellStyle name="Percent 4 5 2 4 2 2" xfId="21607"/>
    <cellStyle name="Percent 4 5 2 4 3" xfId="21608"/>
    <cellStyle name="Percent 4 5 2 4 3 2" xfId="21609"/>
    <cellStyle name="Percent 4 5 2 4 4" xfId="21610"/>
    <cellStyle name="Percent 4 5 2 5" xfId="21611"/>
    <cellStyle name="Percent 4 5 2 5 2" xfId="21612"/>
    <cellStyle name="Percent 4 5 2 5 2 2" xfId="21613"/>
    <cellStyle name="Percent 4 5 2 5 3" xfId="21614"/>
    <cellStyle name="Percent 4 5 2 5 3 2" xfId="21615"/>
    <cellStyle name="Percent 4 5 2 5 4" xfId="21616"/>
    <cellStyle name="Percent 4 5 2 6" xfId="21617"/>
    <cellStyle name="Percent 4 5 2 6 2" xfId="21618"/>
    <cellStyle name="Percent 4 5 2 7" xfId="21619"/>
    <cellStyle name="Percent 4 5 2 7 2" xfId="21620"/>
    <cellStyle name="Percent 4 5 2 8" xfId="21621"/>
    <cellStyle name="Percent 4 5 3" xfId="21622"/>
    <cellStyle name="Percent 4 5 3 2" xfId="21623"/>
    <cellStyle name="Percent 4 5 3 2 2" xfId="21624"/>
    <cellStyle name="Percent 4 5 3 2 2 2" xfId="21625"/>
    <cellStyle name="Percent 4 5 3 2 3" xfId="21626"/>
    <cellStyle name="Percent 4 5 3 2 3 2" xfId="21627"/>
    <cellStyle name="Percent 4 5 3 2 4" xfId="21628"/>
    <cellStyle name="Percent 4 5 3 3" xfId="21629"/>
    <cellStyle name="Percent 4 5 3 3 2" xfId="21630"/>
    <cellStyle name="Percent 4 5 3 3 2 2" xfId="21631"/>
    <cellStyle name="Percent 4 5 3 3 3" xfId="21632"/>
    <cellStyle name="Percent 4 5 3 3 3 2" xfId="21633"/>
    <cellStyle name="Percent 4 5 3 3 4" xfId="21634"/>
    <cellStyle name="Percent 4 5 3 4" xfId="21635"/>
    <cellStyle name="Percent 4 5 3 4 2" xfId="21636"/>
    <cellStyle name="Percent 4 5 3 4 2 2" xfId="21637"/>
    <cellStyle name="Percent 4 5 3 4 3" xfId="21638"/>
    <cellStyle name="Percent 4 5 3 4 3 2" xfId="21639"/>
    <cellStyle name="Percent 4 5 3 4 4" xfId="21640"/>
    <cellStyle name="Percent 4 5 3 5" xfId="21641"/>
    <cellStyle name="Percent 4 5 3 5 2" xfId="21642"/>
    <cellStyle name="Percent 4 5 3 6" xfId="21643"/>
    <cellStyle name="Percent 4 5 3 6 2" xfId="21644"/>
    <cellStyle name="Percent 4 5 3 7" xfId="21645"/>
    <cellStyle name="Percent 4 5 4" xfId="21646"/>
    <cellStyle name="Percent 4 5 4 2" xfId="21647"/>
    <cellStyle name="Percent 4 5 4 2 2" xfId="21648"/>
    <cellStyle name="Percent 4 5 4 3" xfId="21649"/>
    <cellStyle name="Percent 4 5 4 3 2" xfId="21650"/>
    <cellStyle name="Percent 4 5 4 4" xfId="21651"/>
    <cellStyle name="Percent 4 5 5" xfId="21652"/>
    <cellStyle name="Percent 4 5 5 2" xfId="21653"/>
    <cellStyle name="Percent 4 5 5 2 2" xfId="21654"/>
    <cellStyle name="Percent 4 5 5 3" xfId="21655"/>
    <cellStyle name="Percent 4 5 5 3 2" xfId="21656"/>
    <cellStyle name="Percent 4 5 5 4" xfId="21657"/>
    <cellStyle name="Percent 4 5 6" xfId="21658"/>
    <cellStyle name="Percent 4 5 6 2" xfId="21659"/>
    <cellStyle name="Percent 4 5 6 2 2" xfId="21660"/>
    <cellStyle name="Percent 4 5 6 3" xfId="21661"/>
    <cellStyle name="Percent 4 5 6 3 2" xfId="21662"/>
    <cellStyle name="Percent 4 5 6 4" xfId="21663"/>
    <cellStyle name="Percent 4 5 7" xfId="21664"/>
    <cellStyle name="Percent 4 5 7 2" xfId="21665"/>
    <cellStyle name="Percent 4 5 8" xfId="21666"/>
    <cellStyle name="Percent 4 5 8 2" xfId="21667"/>
    <cellStyle name="Percent 4 5 9" xfId="21668"/>
    <cellStyle name="Percent 4 6" xfId="21669"/>
    <cellStyle name="Percent 4 6 2" xfId="21670"/>
    <cellStyle name="Percent 4 6 2 2" xfId="21671"/>
    <cellStyle name="Percent 4 6 2 2 2" xfId="21672"/>
    <cellStyle name="Percent 4 6 2 2 2 2" xfId="21673"/>
    <cellStyle name="Percent 4 6 2 2 3" xfId="21674"/>
    <cellStyle name="Percent 4 6 2 2 3 2" xfId="21675"/>
    <cellStyle name="Percent 4 6 2 2 4" xfId="21676"/>
    <cellStyle name="Percent 4 6 2 3" xfId="21677"/>
    <cellStyle name="Percent 4 6 2 3 2" xfId="21678"/>
    <cellStyle name="Percent 4 6 2 3 2 2" xfId="21679"/>
    <cellStyle name="Percent 4 6 2 3 3" xfId="21680"/>
    <cellStyle name="Percent 4 6 2 3 3 2" xfId="21681"/>
    <cellStyle name="Percent 4 6 2 3 4" xfId="21682"/>
    <cellStyle name="Percent 4 6 2 4" xfId="21683"/>
    <cellStyle name="Percent 4 6 2 4 2" xfId="21684"/>
    <cellStyle name="Percent 4 6 2 4 2 2" xfId="21685"/>
    <cellStyle name="Percent 4 6 2 4 3" xfId="21686"/>
    <cellStyle name="Percent 4 6 2 4 3 2" xfId="21687"/>
    <cellStyle name="Percent 4 6 2 4 4" xfId="21688"/>
    <cellStyle name="Percent 4 6 2 5" xfId="21689"/>
    <cellStyle name="Percent 4 6 2 5 2" xfId="21690"/>
    <cellStyle name="Percent 4 6 2 6" xfId="21691"/>
    <cellStyle name="Percent 4 6 2 6 2" xfId="21692"/>
    <cellStyle name="Percent 4 6 2 7" xfId="21693"/>
    <cellStyle name="Percent 4 6 3" xfId="21694"/>
    <cellStyle name="Percent 4 6 3 2" xfId="21695"/>
    <cellStyle name="Percent 4 6 3 2 2" xfId="21696"/>
    <cellStyle name="Percent 4 6 3 3" xfId="21697"/>
    <cellStyle name="Percent 4 6 3 3 2" xfId="21698"/>
    <cellStyle name="Percent 4 6 3 4" xfId="21699"/>
    <cellStyle name="Percent 4 6 4" xfId="21700"/>
    <cellStyle name="Percent 4 6 4 2" xfId="21701"/>
    <cellStyle name="Percent 4 6 4 2 2" xfId="21702"/>
    <cellStyle name="Percent 4 6 4 3" xfId="21703"/>
    <cellStyle name="Percent 4 6 4 3 2" xfId="21704"/>
    <cellStyle name="Percent 4 6 4 4" xfId="21705"/>
    <cellStyle name="Percent 4 6 5" xfId="21706"/>
    <cellStyle name="Percent 4 6 5 2" xfId="21707"/>
    <cellStyle name="Percent 4 6 5 2 2" xfId="21708"/>
    <cellStyle name="Percent 4 6 5 3" xfId="21709"/>
    <cellStyle name="Percent 4 6 5 3 2" xfId="21710"/>
    <cellStyle name="Percent 4 6 5 4" xfId="21711"/>
    <cellStyle name="Percent 4 6 6" xfId="21712"/>
    <cellStyle name="Percent 4 6 6 2" xfId="21713"/>
    <cellStyle name="Percent 4 6 7" xfId="21714"/>
    <cellStyle name="Percent 4 6 7 2" xfId="21715"/>
    <cellStyle name="Percent 4 6 8" xfId="21716"/>
    <cellStyle name="Percent 4 7" xfId="21717"/>
    <cellStyle name="Percent 4 7 2" xfId="21718"/>
    <cellStyle name="Percent 4 7 2 2" xfId="21719"/>
    <cellStyle name="Percent 4 7 2 2 2" xfId="21720"/>
    <cellStyle name="Percent 4 7 2 3" xfId="21721"/>
    <cellStyle name="Percent 4 7 2 3 2" xfId="21722"/>
    <cellStyle name="Percent 4 7 2 4" xfId="21723"/>
    <cellStyle name="Percent 4 7 3" xfId="21724"/>
    <cellStyle name="Percent 4 7 3 2" xfId="21725"/>
    <cellStyle name="Percent 4 7 3 2 2" xfId="21726"/>
    <cellStyle name="Percent 4 7 3 3" xfId="21727"/>
    <cellStyle name="Percent 4 7 3 3 2" xfId="21728"/>
    <cellStyle name="Percent 4 7 3 4" xfId="21729"/>
    <cellStyle name="Percent 4 7 4" xfId="21730"/>
    <cellStyle name="Percent 4 7 4 2" xfId="21731"/>
    <cellStyle name="Percent 4 7 4 2 2" xfId="21732"/>
    <cellStyle name="Percent 4 7 4 3" xfId="21733"/>
    <cellStyle name="Percent 4 7 4 3 2" xfId="21734"/>
    <cellStyle name="Percent 4 7 4 4" xfId="21735"/>
    <cellStyle name="Percent 4 7 5" xfId="21736"/>
    <cellStyle name="Percent 4 7 5 2" xfId="21737"/>
    <cellStyle name="Percent 4 7 6" xfId="21738"/>
    <cellStyle name="Percent 4 7 6 2" xfId="21739"/>
    <cellStyle name="Percent 4 7 7" xfId="21740"/>
    <cellStyle name="Percent 4 8" xfId="21741"/>
    <cellStyle name="Percent 4 8 2" xfId="21742"/>
    <cellStyle name="Percent 4 8 2 2" xfId="21743"/>
    <cellStyle name="Percent 4 8 3" xfId="21744"/>
    <cellStyle name="Percent 4 8 3 2" xfId="21745"/>
    <cellStyle name="Percent 4 8 4" xfId="21746"/>
    <cellStyle name="Percent 4 9" xfId="21747"/>
    <cellStyle name="Percent 4 9 2" xfId="21748"/>
    <cellStyle name="Percent 4 9 2 2" xfId="21749"/>
    <cellStyle name="Percent 4 9 3" xfId="21750"/>
    <cellStyle name="Percent 4 9 3 2" xfId="21751"/>
    <cellStyle name="Percent 4 9 4" xfId="21752"/>
    <cellStyle name="Percent 5" xfId="21753"/>
    <cellStyle name="Percent 5 2" xfId="21754"/>
    <cellStyle name="Percent 5 2 2" xfId="21755"/>
    <cellStyle name="Percent 5 2 2 2" xfId="21756"/>
    <cellStyle name="Percent 5 2 2 2 2" xfId="21757"/>
    <cellStyle name="Percent 5 2 2 2 2 2" xfId="21758"/>
    <cellStyle name="Percent 5 2 2 2 3" xfId="21759"/>
    <cellStyle name="Percent 5 2 2 2 3 2" xfId="21760"/>
    <cellStyle name="Percent 5 2 2 2 4" xfId="21761"/>
    <cellStyle name="Percent 5 2 2 3" xfId="21762"/>
    <cellStyle name="Percent 5 2 2 3 2" xfId="21763"/>
    <cellStyle name="Percent 5 2 2 3 2 2" xfId="21764"/>
    <cellStyle name="Percent 5 2 2 3 3" xfId="21765"/>
    <cellStyle name="Percent 5 2 2 3 3 2" xfId="21766"/>
    <cellStyle name="Percent 5 2 2 3 4" xfId="21767"/>
    <cellStyle name="Percent 5 2 2 4" xfId="21768"/>
    <cellStyle name="Percent 5 2 2 4 2" xfId="21769"/>
    <cellStyle name="Percent 5 2 2 4 2 2" xfId="21770"/>
    <cellStyle name="Percent 5 2 2 4 3" xfId="21771"/>
    <cellStyle name="Percent 5 2 2 4 3 2" xfId="21772"/>
    <cellStyle name="Percent 5 2 2 4 4" xfId="21773"/>
    <cellStyle name="Percent 5 2 2 5" xfId="21774"/>
    <cellStyle name="Percent 5 2 2 5 2" xfId="21775"/>
    <cellStyle name="Percent 5 2 2 6" xfId="21776"/>
    <cellStyle name="Percent 5 2 2 6 2" xfId="21777"/>
    <cellStyle name="Percent 5 2 2 7" xfId="21778"/>
    <cellStyle name="Percent 5 2 3" xfId="21779"/>
    <cellStyle name="Percent 5 2 3 2" xfId="21780"/>
    <cellStyle name="Percent 5 2 3 2 2" xfId="21781"/>
    <cellStyle name="Percent 5 2 3 3" xfId="21782"/>
    <cellStyle name="Percent 5 2 3 3 2" xfId="21783"/>
    <cellStyle name="Percent 5 2 3 4" xfId="21784"/>
    <cellStyle name="Percent 5 2 4" xfId="21785"/>
    <cellStyle name="Percent 5 2 4 2" xfId="21786"/>
    <cellStyle name="Percent 5 2 4 2 2" xfId="21787"/>
    <cellStyle name="Percent 5 2 4 3" xfId="21788"/>
    <cellStyle name="Percent 5 2 4 3 2" xfId="21789"/>
    <cellStyle name="Percent 5 2 4 4" xfId="21790"/>
    <cellStyle name="Percent 5 2 5" xfId="21791"/>
    <cellStyle name="Percent 5 2 5 2" xfId="21792"/>
    <cellStyle name="Percent 5 2 5 2 2" xfId="21793"/>
    <cellStyle name="Percent 5 2 5 3" xfId="21794"/>
    <cellStyle name="Percent 5 2 5 3 2" xfId="21795"/>
    <cellStyle name="Percent 5 2 5 4" xfId="21796"/>
    <cellStyle name="Percent 5 2 6" xfId="21797"/>
    <cellStyle name="Percent 5 2 6 2" xfId="21798"/>
    <cellStyle name="Percent 5 2 7" xfId="21799"/>
    <cellStyle name="Percent 5 2 7 2" xfId="21800"/>
    <cellStyle name="Percent 5 2 8" xfId="21801"/>
    <cellStyle name="Percent 5 3" xfId="21802"/>
    <cellStyle name="Percent 5 3 2" xfId="21803"/>
    <cellStyle name="Percent 5 3 2 2" xfId="21804"/>
    <cellStyle name="Percent 5 3 2 2 2" xfId="21805"/>
    <cellStyle name="Percent 5 3 2 3" xfId="21806"/>
    <cellStyle name="Percent 5 3 2 3 2" xfId="21807"/>
    <cellStyle name="Percent 5 3 2 4" xfId="21808"/>
    <cellStyle name="Percent 5 3 3" xfId="21809"/>
    <cellStyle name="Percent 5 3 3 2" xfId="21810"/>
    <cellStyle name="Percent 5 3 3 2 2" xfId="21811"/>
    <cellStyle name="Percent 5 3 3 3" xfId="21812"/>
    <cellStyle name="Percent 5 3 3 3 2" xfId="21813"/>
    <cellStyle name="Percent 5 3 3 4" xfId="21814"/>
    <cellStyle name="Percent 5 3 4" xfId="21815"/>
    <cellStyle name="Percent 5 3 4 2" xfId="21816"/>
    <cellStyle name="Percent 5 3 4 2 2" xfId="21817"/>
    <cellStyle name="Percent 5 3 4 3" xfId="21818"/>
    <cellStyle name="Percent 5 3 4 3 2" xfId="21819"/>
    <cellStyle name="Percent 5 3 4 4" xfId="21820"/>
    <cellStyle name="Percent 5 3 5" xfId="21821"/>
    <cellStyle name="Percent 5 3 5 2" xfId="21822"/>
    <cellStyle name="Percent 5 3 6" xfId="21823"/>
    <cellStyle name="Percent 5 3 6 2" xfId="21824"/>
    <cellStyle name="Percent 5 3 7" xfId="21825"/>
    <cellStyle name="Percent 5 4" xfId="21826"/>
    <cellStyle name="Percent 5 4 2" xfId="21827"/>
    <cellStyle name="Percent 5 4 2 2" xfId="21828"/>
    <cellStyle name="Percent 5 4 3" xfId="21829"/>
    <cellStyle name="Percent 5 4 3 2" xfId="21830"/>
    <cellStyle name="Percent 5 4 4" xfId="21831"/>
    <cellStyle name="Percent 5 5" xfId="21832"/>
    <cellStyle name="Percent 5 5 2" xfId="21833"/>
    <cellStyle name="Percent 5 5 2 2" xfId="21834"/>
    <cellStyle name="Percent 5 5 3" xfId="21835"/>
    <cellStyle name="Percent 5 5 3 2" xfId="21836"/>
    <cellStyle name="Percent 5 5 4" xfId="21837"/>
    <cellStyle name="Percent 5 6" xfId="21838"/>
    <cellStyle name="Percent 5 6 2" xfId="21839"/>
    <cellStyle name="Percent 5 6 2 2" xfId="21840"/>
    <cellStyle name="Percent 5 6 3" xfId="21841"/>
    <cellStyle name="Percent 5 6 3 2" xfId="21842"/>
    <cellStyle name="Percent 5 6 4" xfId="21843"/>
    <cellStyle name="Percent 5 7" xfId="21844"/>
    <cellStyle name="Percent 5 7 2" xfId="21845"/>
    <cellStyle name="Percent 5 8" xfId="21846"/>
    <cellStyle name="Percent 5 8 2" xfId="21847"/>
    <cellStyle name="Percent 5 9" xfId="21848"/>
    <cellStyle name="Percent 6" xfId="21849"/>
    <cellStyle name="Percent 6 2" xfId="21850"/>
    <cellStyle name="Percent 6 2 2" xfId="21851"/>
    <cellStyle name="Percent 6 2 2 2" xfId="21852"/>
    <cellStyle name="Percent 6 2 2 2 2" xfId="21853"/>
    <cellStyle name="Percent 6 2 2 2 2 2" xfId="21854"/>
    <cellStyle name="Percent 6 2 2 2 3" xfId="21855"/>
    <cellStyle name="Percent 6 2 2 2 3 2" xfId="21856"/>
    <cellStyle name="Percent 6 2 2 2 4" xfId="21857"/>
    <cellStyle name="Percent 6 2 2 3" xfId="21858"/>
    <cellStyle name="Percent 6 2 2 3 2" xfId="21859"/>
    <cellStyle name="Percent 6 2 2 3 2 2" xfId="21860"/>
    <cellStyle name="Percent 6 2 2 3 3" xfId="21861"/>
    <cellStyle name="Percent 6 2 2 3 3 2" xfId="21862"/>
    <cellStyle name="Percent 6 2 2 3 4" xfId="21863"/>
    <cellStyle name="Percent 6 2 2 4" xfId="21864"/>
    <cellStyle name="Percent 6 2 2 4 2" xfId="21865"/>
    <cellStyle name="Percent 6 2 2 4 2 2" xfId="21866"/>
    <cellStyle name="Percent 6 2 2 4 3" xfId="21867"/>
    <cellStyle name="Percent 6 2 2 4 3 2" xfId="21868"/>
    <cellStyle name="Percent 6 2 2 4 4" xfId="21869"/>
    <cellStyle name="Percent 6 2 2 5" xfId="21870"/>
    <cellStyle name="Percent 6 2 2 5 2" xfId="21871"/>
    <cellStyle name="Percent 6 2 2 6" xfId="21872"/>
    <cellStyle name="Percent 6 2 2 6 2" xfId="21873"/>
    <cellStyle name="Percent 6 2 2 7" xfId="21874"/>
    <cellStyle name="Percent 6 2 3" xfId="21875"/>
    <cellStyle name="Percent 6 2 3 2" xfId="21876"/>
    <cellStyle name="Percent 6 2 3 2 2" xfId="21877"/>
    <cellStyle name="Percent 6 2 3 3" xfId="21878"/>
    <cellStyle name="Percent 6 2 3 3 2" xfId="21879"/>
    <cellStyle name="Percent 6 2 3 4" xfId="21880"/>
    <cellStyle name="Percent 6 2 4" xfId="21881"/>
    <cellStyle name="Percent 6 2 4 2" xfId="21882"/>
    <cellStyle name="Percent 6 2 4 2 2" xfId="21883"/>
    <cellStyle name="Percent 6 2 4 3" xfId="21884"/>
    <cellStyle name="Percent 6 2 4 3 2" xfId="21885"/>
    <cellStyle name="Percent 6 2 4 4" xfId="21886"/>
    <cellStyle name="Percent 6 2 5" xfId="21887"/>
    <cellStyle name="Percent 6 2 5 2" xfId="21888"/>
    <cellStyle name="Percent 6 2 5 2 2" xfId="21889"/>
    <cellStyle name="Percent 6 2 5 3" xfId="21890"/>
    <cellStyle name="Percent 6 2 5 3 2" xfId="21891"/>
    <cellStyle name="Percent 6 2 5 4" xfId="21892"/>
    <cellStyle name="Percent 6 2 6" xfId="21893"/>
    <cellStyle name="Percent 6 2 6 2" xfId="21894"/>
    <cellStyle name="Percent 6 2 7" xfId="21895"/>
    <cellStyle name="Percent 6 2 7 2" xfId="21896"/>
    <cellStyle name="Percent 6 2 8" xfId="21897"/>
    <cellStyle name="Percent 6 3" xfId="21898"/>
    <cellStyle name="Percent 6 3 2" xfId="21899"/>
    <cellStyle name="Percent 6 3 2 2" xfId="21900"/>
    <cellStyle name="Percent 6 3 2 2 2" xfId="21901"/>
    <cellStyle name="Percent 6 3 2 3" xfId="21902"/>
    <cellStyle name="Percent 6 3 2 3 2" xfId="21903"/>
    <cellStyle name="Percent 6 3 2 4" xfId="21904"/>
    <cellStyle name="Percent 6 3 3" xfId="21905"/>
    <cellStyle name="Percent 6 3 3 2" xfId="21906"/>
    <cellStyle name="Percent 6 3 3 2 2" xfId="21907"/>
    <cellStyle name="Percent 6 3 3 3" xfId="21908"/>
    <cellStyle name="Percent 6 3 3 3 2" xfId="21909"/>
    <cellStyle name="Percent 6 3 3 4" xfId="21910"/>
    <cellStyle name="Percent 6 3 4" xfId="21911"/>
    <cellStyle name="Percent 6 3 4 2" xfId="21912"/>
    <cellStyle name="Percent 6 3 4 2 2" xfId="21913"/>
    <cellStyle name="Percent 6 3 4 3" xfId="21914"/>
    <cellStyle name="Percent 6 3 4 3 2" xfId="21915"/>
    <cellStyle name="Percent 6 3 4 4" xfId="21916"/>
    <cellStyle name="Percent 6 3 5" xfId="21917"/>
    <cellStyle name="Percent 6 3 5 2" xfId="21918"/>
    <cellStyle name="Percent 6 3 6" xfId="21919"/>
    <cellStyle name="Percent 6 3 6 2" xfId="21920"/>
    <cellStyle name="Percent 6 3 7" xfId="21921"/>
    <cellStyle name="Percent 6 4" xfId="21922"/>
    <cellStyle name="Percent 6 4 2" xfId="21923"/>
    <cellStyle name="Percent 6 4 2 2" xfId="21924"/>
    <cellStyle name="Percent 6 4 3" xfId="21925"/>
    <cellStyle name="Percent 6 4 3 2" xfId="21926"/>
    <cellStyle name="Percent 6 4 4" xfId="21927"/>
    <cellStyle name="Percent 6 5" xfId="21928"/>
    <cellStyle name="Percent 6 5 2" xfId="21929"/>
    <cellStyle name="Percent 6 5 2 2" xfId="21930"/>
    <cellStyle name="Percent 6 5 3" xfId="21931"/>
    <cellStyle name="Percent 6 5 3 2" xfId="21932"/>
    <cellStyle name="Percent 6 5 4" xfId="21933"/>
    <cellStyle name="Percent 6 6" xfId="21934"/>
    <cellStyle name="Percent 6 6 2" xfId="21935"/>
    <cellStyle name="Percent 6 6 2 2" xfId="21936"/>
    <cellStyle name="Percent 6 6 3" xfId="21937"/>
    <cellStyle name="Percent 6 6 3 2" xfId="21938"/>
    <cellStyle name="Percent 6 6 4" xfId="21939"/>
    <cellStyle name="Percent 6 7" xfId="21940"/>
    <cellStyle name="Percent 6 7 2" xfId="21941"/>
    <cellStyle name="Percent 6 8" xfId="21942"/>
    <cellStyle name="Percent 6 8 2" xfId="21943"/>
    <cellStyle name="Percent 6 9" xfId="21944"/>
    <cellStyle name="Percent 7" xfId="21945"/>
    <cellStyle name="Percent 7 2" xfId="21946"/>
    <cellStyle name="Percent 7 3" xfId="21947"/>
    <cellStyle name="Percent 7 4" xfId="21948"/>
    <cellStyle name="Percent 7 5" xfId="21949"/>
    <cellStyle name="Percent 8" xfId="21950"/>
    <cellStyle name="Percent 8 2" xfId="21951"/>
    <cellStyle name="Percent 8 3" xfId="21952"/>
    <cellStyle name="Percent 8 4" xfId="21953"/>
    <cellStyle name="Percent 9" xfId="21954"/>
    <cellStyle name="Percent 9 2" xfId="21955"/>
    <cellStyle name="PSChar" xfId="21956"/>
    <cellStyle name="PSDate" xfId="21957"/>
    <cellStyle name="PSDec" xfId="21958"/>
    <cellStyle name="PSHeading" xfId="21959"/>
    <cellStyle name="PSInt" xfId="21960"/>
    <cellStyle name="PSSpacer" xfId="21961"/>
    <cellStyle name="Style 1" xfId="21962"/>
    <cellStyle name="Style 1 10" xfId="21963"/>
    <cellStyle name="Style 1 10 2" xfId="21964"/>
    <cellStyle name="Style 1 10 3" xfId="21965"/>
    <cellStyle name="Style 1 11" xfId="21966"/>
    <cellStyle name="Style 1 11 2" xfId="21967"/>
    <cellStyle name="Style 1 11 3" xfId="21968"/>
    <cellStyle name="Style 1 12" xfId="21969"/>
    <cellStyle name="Style 1 12 2" xfId="21970"/>
    <cellStyle name="Style 1 12 3" xfId="21971"/>
    <cellStyle name="Style 1 13" xfId="21972"/>
    <cellStyle name="Style 1 13 2" xfId="21973"/>
    <cellStyle name="Style 1 13 3" xfId="21974"/>
    <cellStyle name="Style 1 14" xfId="21975"/>
    <cellStyle name="Style 1 14 2" xfId="21976"/>
    <cellStyle name="Style 1 14 3" xfId="21977"/>
    <cellStyle name="Style 1 15" xfId="21978"/>
    <cellStyle name="Style 1 15 2" xfId="21979"/>
    <cellStyle name="Style 1 15 3" xfId="21980"/>
    <cellStyle name="Style 1 16" xfId="21981"/>
    <cellStyle name="Style 1 16 2" xfId="21982"/>
    <cellStyle name="Style 1 16 3" xfId="21983"/>
    <cellStyle name="Style 1 17" xfId="21984"/>
    <cellStyle name="Style 1 17 2" xfId="21985"/>
    <cellStyle name="Style 1 17 3" xfId="21986"/>
    <cellStyle name="Style 1 18" xfId="21987"/>
    <cellStyle name="Style 1 18 2" xfId="21988"/>
    <cellStyle name="Style 1 18 3" xfId="21989"/>
    <cellStyle name="Style 1 19" xfId="21990"/>
    <cellStyle name="Style 1 19 2" xfId="21991"/>
    <cellStyle name="Style 1 19 3" xfId="21992"/>
    <cellStyle name="Style 1 2" xfId="21993"/>
    <cellStyle name="Style 1 2 10" xfId="21994"/>
    <cellStyle name="Style 1 2 10 2" xfId="21995"/>
    <cellStyle name="Style 1 2 10 3" xfId="21996"/>
    <cellStyle name="Style 1 2 11" xfId="21997"/>
    <cellStyle name="Style 1 2 11 2" xfId="21998"/>
    <cellStyle name="Style 1 2 11 3" xfId="21999"/>
    <cellStyle name="Style 1 2 12" xfId="22000"/>
    <cellStyle name="Style 1 2 12 2" xfId="22001"/>
    <cellStyle name="Style 1 2 12 3" xfId="22002"/>
    <cellStyle name="Style 1 2 13" xfId="22003"/>
    <cellStyle name="Style 1 2 13 2" xfId="22004"/>
    <cellStyle name="Style 1 2 13 3" xfId="22005"/>
    <cellStyle name="Style 1 2 14" xfId="22006"/>
    <cellStyle name="Style 1 2 14 2" xfId="22007"/>
    <cellStyle name="Style 1 2 14 3" xfId="22008"/>
    <cellStyle name="Style 1 2 15" xfId="22009"/>
    <cellStyle name="Style 1 2 15 2" xfId="22010"/>
    <cellStyle name="Style 1 2 15 3" xfId="22011"/>
    <cellStyle name="Style 1 2 16" xfId="22012"/>
    <cellStyle name="Style 1 2 16 2" xfId="22013"/>
    <cellStyle name="Style 1 2 16 3" xfId="22014"/>
    <cellStyle name="Style 1 2 17" xfId="22015"/>
    <cellStyle name="Style 1 2 18" xfId="22016"/>
    <cellStyle name="Style 1 2 19" xfId="22017"/>
    <cellStyle name="Style 1 2 2" xfId="22018"/>
    <cellStyle name="Style 1 2 2 2" xfId="22019"/>
    <cellStyle name="Style 1 2 2 3" xfId="22020"/>
    <cellStyle name="Style 1 2 3" xfId="22021"/>
    <cellStyle name="Style 1 2 3 2" xfId="22022"/>
    <cellStyle name="Style 1 2 3 3" xfId="22023"/>
    <cellStyle name="Style 1 2 4" xfId="22024"/>
    <cellStyle name="Style 1 2 4 2" xfId="22025"/>
    <cellStyle name="Style 1 2 4 3" xfId="22026"/>
    <cellStyle name="Style 1 2 5" xfId="22027"/>
    <cellStyle name="Style 1 2 5 2" xfId="22028"/>
    <cellStyle name="Style 1 2 5 3" xfId="22029"/>
    <cellStyle name="Style 1 2 6" xfId="22030"/>
    <cellStyle name="Style 1 2 6 2" xfId="22031"/>
    <cellStyle name="Style 1 2 6 3" xfId="22032"/>
    <cellStyle name="Style 1 2 7" xfId="22033"/>
    <cellStyle name="Style 1 2 7 2" xfId="22034"/>
    <cellStyle name="Style 1 2 7 3" xfId="22035"/>
    <cellStyle name="Style 1 2 8" xfId="22036"/>
    <cellStyle name="Style 1 2 8 2" xfId="22037"/>
    <cellStyle name="Style 1 2 8 3" xfId="22038"/>
    <cellStyle name="Style 1 2 9" xfId="22039"/>
    <cellStyle name="Style 1 2 9 2" xfId="22040"/>
    <cellStyle name="Style 1 2 9 3" xfId="22041"/>
    <cellStyle name="Style 1 20" xfId="22042"/>
    <cellStyle name="Style 1 20 2" xfId="22043"/>
    <cellStyle name="Style 1 20 3" xfId="22044"/>
    <cellStyle name="Style 1 21" xfId="22045"/>
    <cellStyle name="Style 1 21 2" xfId="22046"/>
    <cellStyle name="Style 1 21 3" xfId="22047"/>
    <cellStyle name="Style 1 22" xfId="22048"/>
    <cellStyle name="Style 1 22 2" xfId="22049"/>
    <cellStyle name="Style 1 22 3" xfId="22050"/>
    <cellStyle name="Style 1 23" xfId="22051"/>
    <cellStyle name="Style 1 23 2" xfId="22052"/>
    <cellStyle name="Style 1 23 3" xfId="22053"/>
    <cellStyle name="Style 1 24" xfId="22054"/>
    <cellStyle name="Style 1 24 2" xfId="22055"/>
    <cellStyle name="Style 1 24 3" xfId="22056"/>
    <cellStyle name="Style 1 25" xfId="22057"/>
    <cellStyle name="Style 1 25 2" xfId="22058"/>
    <cellStyle name="Style 1 25 3" xfId="22059"/>
    <cellStyle name="Style 1 26" xfId="22060"/>
    <cellStyle name="Style 1 26 2" xfId="22061"/>
    <cellStyle name="Style 1 26 3" xfId="22062"/>
    <cellStyle name="Style 1 27" xfId="22063"/>
    <cellStyle name="Style 1 27 2" xfId="22064"/>
    <cellStyle name="Style 1 27 3" xfId="22065"/>
    <cellStyle name="Style 1 28" xfId="22066"/>
    <cellStyle name="Style 1 28 2" xfId="22067"/>
    <cellStyle name="Style 1 28 3" xfId="22068"/>
    <cellStyle name="Style 1 29" xfId="22069"/>
    <cellStyle name="Style 1 29 2" xfId="22070"/>
    <cellStyle name="Style 1 29 3" xfId="22071"/>
    <cellStyle name="Style 1 3" xfId="22072"/>
    <cellStyle name="Style 1 3 10" xfId="22073"/>
    <cellStyle name="Style 1 3 10 2" xfId="22074"/>
    <cellStyle name="Style 1 3 10 3" xfId="22075"/>
    <cellStyle name="Style 1 3 11" xfId="22076"/>
    <cellStyle name="Style 1 3 11 2" xfId="22077"/>
    <cellStyle name="Style 1 3 11 3" xfId="22078"/>
    <cellStyle name="Style 1 3 12" xfId="22079"/>
    <cellStyle name="Style 1 3 12 2" xfId="22080"/>
    <cellStyle name="Style 1 3 12 3" xfId="22081"/>
    <cellStyle name="Style 1 3 13" xfId="22082"/>
    <cellStyle name="Style 1 3 13 2" xfId="22083"/>
    <cellStyle name="Style 1 3 13 3" xfId="22084"/>
    <cellStyle name="Style 1 3 14" xfId="22085"/>
    <cellStyle name="Style 1 3 14 2" xfId="22086"/>
    <cellStyle name="Style 1 3 14 3" xfId="22087"/>
    <cellStyle name="Style 1 3 15" xfId="22088"/>
    <cellStyle name="Style 1 3 15 2" xfId="22089"/>
    <cellStyle name="Style 1 3 15 3" xfId="22090"/>
    <cellStyle name="Style 1 3 16" xfId="22091"/>
    <cellStyle name="Style 1 3 16 2" xfId="22092"/>
    <cellStyle name="Style 1 3 16 3" xfId="22093"/>
    <cellStyle name="Style 1 3 17" xfId="22094"/>
    <cellStyle name="Style 1 3 18" xfId="22095"/>
    <cellStyle name="Style 1 3 2" xfId="22096"/>
    <cellStyle name="Style 1 3 2 2" xfId="22097"/>
    <cellStyle name="Style 1 3 2 3" xfId="22098"/>
    <cellStyle name="Style 1 3 3" xfId="22099"/>
    <cellStyle name="Style 1 3 3 2" xfId="22100"/>
    <cellStyle name="Style 1 3 3 3" xfId="22101"/>
    <cellStyle name="Style 1 3 4" xfId="22102"/>
    <cellStyle name="Style 1 3 4 2" xfId="22103"/>
    <cellStyle name="Style 1 3 4 3" xfId="22104"/>
    <cellStyle name="Style 1 3 5" xfId="22105"/>
    <cellStyle name="Style 1 3 5 2" xfId="22106"/>
    <cellStyle name="Style 1 3 5 3" xfId="22107"/>
    <cellStyle name="Style 1 3 6" xfId="22108"/>
    <cellStyle name="Style 1 3 6 2" xfId="22109"/>
    <cellStyle name="Style 1 3 6 3" xfId="22110"/>
    <cellStyle name="Style 1 3 7" xfId="22111"/>
    <cellStyle name="Style 1 3 7 2" xfId="22112"/>
    <cellStyle name="Style 1 3 7 3" xfId="22113"/>
    <cellStyle name="Style 1 3 8" xfId="22114"/>
    <cellStyle name="Style 1 3 8 2" xfId="22115"/>
    <cellStyle name="Style 1 3 8 3" xfId="22116"/>
    <cellStyle name="Style 1 3 9" xfId="22117"/>
    <cellStyle name="Style 1 3 9 2" xfId="22118"/>
    <cellStyle name="Style 1 3 9 3" xfId="22119"/>
    <cellStyle name="Style 1 30" xfId="22120"/>
    <cellStyle name="Style 1 30 2" xfId="22121"/>
    <cellStyle name="Style 1 30 3" xfId="22122"/>
    <cellStyle name="Style 1 31" xfId="22123"/>
    <cellStyle name="Style 1 31 2" xfId="22124"/>
    <cellStyle name="Style 1 31 3" xfId="22125"/>
    <cellStyle name="Style 1 32" xfId="22126"/>
    <cellStyle name="Style 1 32 2" xfId="22127"/>
    <cellStyle name="Style 1 32 3" xfId="22128"/>
    <cellStyle name="Style 1 33" xfId="22129"/>
    <cellStyle name="Style 1 33 2" xfId="22130"/>
    <cellStyle name="Style 1 33 3" xfId="22131"/>
    <cellStyle name="Style 1 34" xfId="22132"/>
    <cellStyle name="Style 1 34 2" xfId="22133"/>
    <cellStyle name="Style 1 34 3" xfId="22134"/>
    <cellStyle name="Style 1 35" xfId="22135"/>
    <cellStyle name="Style 1 35 2" xfId="22136"/>
    <cellStyle name="Style 1 35 3" xfId="22137"/>
    <cellStyle name="Style 1 36" xfId="22138"/>
    <cellStyle name="Style 1 36 2" xfId="22139"/>
    <cellStyle name="Style 1 36 3" xfId="22140"/>
    <cellStyle name="Style 1 37" xfId="22141"/>
    <cellStyle name="Style 1 37 2" xfId="22142"/>
    <cellStyle name="Style 1 37 3" xfId="22143"/>
    <cellStyle name="Style 1 38" xfId="22144"/>
    <cellStyle name="Style 1 38 2" xfId="22145"/>
    <cellStyle name="Style 1 38 3" xfId="22146"/>
    <cellStyle name="Style 1 39" xfId="22147"/>
    <cellStyle name="Style 1 39 2" xfId="22148"/>
    <cellStyle name="Style 1 39 3" xfId="22149"/>
    <cellStyle name="Style 1 4" xfId="22150"/>
    <cellStyle name="Style 1 4 10" xfId="22151"/>
    <cellStyle name="Style 1 4 10 2" xfId="22152"/>
    <cellStyle name="Style 1 4 10 3" xfId="22153"/>
    <cellStyle name="Style 1 4 11" xfId="22154"/>
    <cellStyle name="Style 1 4 11 2" xfId="22155"/>
    <cellStyle name="Style 1 4 11 3" xfId="22156"/>
    <cellStyle name="Style 1 4 12" xfId="22157"/>
    <cellStyle name="Style 1 4 12 2" xfId="22158"/>
    <cellStyle name="Style 1 4 12 3" xfId="22159"/>
    <cellStyle name="Style 1 4 13" xfId="22160"/>
    <cellStyle name="Style 1 4 13 2" xfId="22161"/>
    <cellStyle name="Style 1 4 13 3" xfId="22162"/>
    <cellStyle name="Style 1 4 14" xfId="22163"/>
    <cellStyle name="Style 1 4 14 2" xfId="22164"/>
    <cellStyle name="Style 1 4 14 3" xfId="22165"/>
    <cellStyle name="Style 1 4 15" xfId="22166"/>
    <cellStyle name="Style 1 4 15 2" xfId="22167"/>
    <cellStyle name="Style 1 4 15 3" xfId="22168"/>
    <cellStyle name="Style 1 4 16" xfId="22169"/>
    <cellStyle name="Style 1 4 16 2" xfId="22170"/>
    <cellStyle name="Style 1 4 16 3" xfId="22171"/>
    <cellStyle name="Style 1 4 17" xfId="22172"/>
    <cellStyle name="Style 1 4 18" xfId="22173"/>
    <cellStyle name="Style 1 4 2" xfId="22174"/>
    <cellStyle name="Style 1 4 2 2" xfId="22175"/>
    <cellStyle name="Style 1 4 2 3" xfId="22176"/>
    <cellStyle name="Style 1 4 3" xfId="22177"/>
    <cellStyle name="Style 1 4 3 2" xfId="22178"/>
    <cellStyle name="Style 1 4 3 3" xfId="22179"/>
    <cellStyle name="Style 1 4 4" xfId="22180"/>
    <cellStyle name="Style 1 4 4 2" xfId="22181"/>
    <cellStyle name="Style 1 4 4 3" xfId="22182"/>
    <cellStyle name="Style 1 4 5" xfId="22183"/>
    <cellStyle name="Style 1 4 5 2" xfId="22184"/>
    <cellStyle name="Style 1 4 5 3" xfId="22185"/>
    <cellStyle name="Style 1 4 6" xfId="22186"/>
    <cellStyle name="Style 1 4 6 2" xfId="22187"/>
    <cellStyle name="Style 1 4 6 3" xfId="22188"/>
    <cellStyle name="Style 1 4 7" xfId="22189"/>
    <cellStyle name="Style 1 4 7 2" xfId="22190"/>
    <cellStyle name="Style 1 4 7 3" xfId="22191"/>
    <cellStyle name="Style 1 4 8" xfId="22192"/>
    <cellStyle name="Style 1 4 8 2" xfId="22193"/>
    <cellStyle name="Style 1 4 8 3" xfId="22194"/>
    <cellStyle name="Style 1 4 9" xfId="22195"/>
    <cellStyle name="Style 1 4 9 2" xfId="22196"/>
    <cellStyle name="Style 1 4 9 3" xfId="22197"/>
    <cellStyle name="Style 1 40" xfId="22198"/>
    <cellStyle name="Style 1 40 2" xfId="22199"/>
    <cellStyle name="Style 1 40 3" xfId="22200"/>
    <cellStyle name="Style 1 41" xfId="22201"/>
    <cellStyle name="Style 1 41 2" xfId="22202"/>
    <cellStyle name="Style 1 41 3" xfId="22203"/>
    <cellStyle name="Style 1 42" xfId="22204"/>
    <cellStyle name="Style 1 42 2" xfId="22205"/>
    <cellStyle name="Style 1 42 3" xfId="22206"/>
    <cellStyle name="Style 1 43" xfId="22207"/>
    <cellStyle name="Style 1 43 2" xfId="22208"/>
    <cellStyle name="Style 1 43 3" xfId="22209"/>
    <cellStyle name="Style 1 44" xfId="22210"/>
    <cellStyle name="Style 1 44 2" xfId="22211"/>
    <cellStyle name="Style 1 44 3" xfId="22212"/>
    <cellStyle name="Style 1 45" xfId="22213"/>
    <cellStyle name="Style 1 45 2" xfId="22214"/>
    <cellStyle name="Style 1 45 3" xfId="22215"/>
    <cellStyle name="Style 1 46" xfId="22216"/>
    <cellStyle name="Style 1 46 2" xfId="22217"/>
    <cellStyle name="Style 1 46 3" xfId="22218"/>
    <cellStyle name="Style 1 47" xfId="22219"/>
    <cellStyle name="Style 1 47 2" xfId="22220"/>
    <cellStyle name="Style 1 47 3" xfId="22221"/>
    <cellStyle name="Style 1 48" xfId="22222"/>
    <cellStyle name="Style 1 48 2" xfId="22223"/>
    <cellStyle name="Style 1 48 3" xfId="22224"/>
    <cellStyle name="Style 1 49" xfId="22225"/>
    <cellStyle name="Style 1 49 2" xfId="22226"/>
    <cellStyle name="Style 1 49 3" xfId="22227"/>
    <cellStyle name="Style 1 5" xfId="22228"/>
    <cellStyle name="Style 1 5 10" xfId="22229"/>
    <cellStyle name="Style 1 5 10 2" xfId="22230"/>
    <cellStyle name="Style 1 5 10 3" xfId="22231"/>
    <cellStyle name="Style 1 5 11" xfId="22232"/>
    <cellStyle name="Style 1 5 11 2" xfId="22233"/>
    <cellStyle name="Style 1 5 11 3" xfId="22234"/>
    <cellStyle name="Style 1 5 12" xfId="22235"/>
    <cellStyle name="Style 1 5 12 2" xfId="22236"/>
    <cellStyle name="Style 1 5 12 3" xfId="22237"/>
    <cellStyle name="Style 1 5 13" xfId="22238"/>
    <cellStyle name="Style 1 5 13 2" xfId="22239"/>
    <cellStyle name="Style 1 5 13 3" xfId="22240"/>
    <cellStyle name="Style 1 5 14" xfId="22241"/>
    <cellStyle name="Style 1 5 14 2" xfId="22242"/>
    <cellStyle name="Style 1 5 14 3" xfId="22243"/>
    <cellStyle name="Style 1 5 15" xfId="22244"/>
    <cellStyle name="Style 1 5 15 2" xfId="22245"/>
    <cellStyle name="Style 1 5 15 3" xfId="22246"/>
    <cellStyle name="Style 1 5 16" xfId="22247"/>
    <cellStyle name="Style 1 5 16 2" xfId="22248"/>
    <cellStyle name="Style 1 5 16 3" xfId="22249"/>
    <cellStyle name="Style 1 5 17" xfId="22250"/>
    <cellStyle name="Style 1 5 18" xfId="22251"/>
    <cellStyle name="Style 1 5 2" xfId="22252"/>
    <cellStyle name="Style 1 5 2 2" xfId="22253"/>
    <cellStyle name="Style 1 5 2 3" xfId="22254"/>
    <cellStyle name="Style 1 5 3" xfId="22255"/>
    <cellStyle name="Style 1 5 3 2" xfId="22256"/>
    <cellStyle name="Style 1 5 3 3" xfId="22257"/>
    <cellStyle name="Style 1 5 4" xfId="22258"/>
    <cellStyle name="Style 1 5 4 2" xfId="22259"/>
    <cellStyle name="Style 1 5 4 3" xfId="22260"/>
    <cellStyle name="Style 1 5 5" xfId="22261"/>
    <cellStyle name="Style 1 5 5 2" xfId="22262"/>
    <cellStyle name="Style 1 5 5 3" xfId="22263"/>
    <cellStyle name="Style 1 5 6" xfId="22264"/>
    <cellStyle name="Style 1 5 6 2" xfId="22265"/>
    <cellStyle name="Style 1 5 6 3" xfId="22266"/>
    <cellStyle name="Style 1 5 7" xfId="22267"/>
    <cellStyle name="Style 1 5 7 2" xfId="22268"/>
    <cellStyle name="Style 1 5 7 3" xfId="22269"/>
    <cellStyle name="Style 1 5 8" xfId="22270"/>
    <cellStyle name="Style 1 5 8 2" xfId="22271"/>
    <cellStyle name="Style 1 5 8 3" xfId="22272"/>
    <cellStyle name="Style 1 5 9" xfId="22273"/>
    <cellStyle name="Style 1 5 9 2" xfId="22274"/>
    <cellStyle name="Style 1 5 9 3" xfId="22275"/>
    <cellStyle name="Style 1 50" xfId="22276"/>
    <cellStyle name="Style 1 50 2" xfId="22277"/>
    <cellStyle name="Style 1 50 3" xfId="22278"/>
    <cellStyle name="Style 1 51" xfId="22279"/>
    <cellStyle name="Style 1 51 2" xfId="22280"/>
    <cellStyle name="Style 1 51 3" xfId="22281"/>
    <cellStyle name="Style 1 52" xfId="22282"/>
    <cellStyle name="Style 1 52 2" xfId="22283"/>
    <cellStyle name="Style 1 52 3" xfId="22284"/>
    <cellStyle name="Style 1 53" xfId="22285"/>
    <cellStyle name="Style 1 53 2" xfId="22286"/>
    <cellStyle name="Style 1 53 3" xfId="22287"/>
    <cellStyle name="Style 1 54" xfId="22288"/>
    <cellStyle name="Style 1 54 2" xfId="22289"/>
    <cellStyle name="Style 1 54 3" xfId="22290"/>
    <cellStyle name="Style 1 55" xfId="22291"/>
    <cellStyle name="Style 1 55 2" xfId="22292"/>
    <cellStyle name="Style 1 55 3" xfId="22293"/>
    <cellStyle name="Style 1 56" xfId="22294"/>
    <cellStyle name="Style 1 56 2" xfId="22295"/>
    <cellStyle name="Style 1 56 3" xfId="22296"/>
    <cellStyle name="Style 1 57" xfId="22297"/>
    <cellStyle name="Style 1 57 2" xfId="22298"/>
    <cellStyle name="Style 1 57 3" xfId="22299"/>
    <cellStyle name="Style 1 58" xfId="22300"/>
    <cellStyle name="Style 1 58 2" xfId="22301"/>
    <cellStyle name="Style 1 58 3" xfId="22302"/>
    <cellStyle name="Style 1 59" xfId="22303"/>
    <cellStyle name="Style 1 59 2" xfId="22304"/>
    <cellStyle name="Style 1 59 3" xfId="22305"/>
    <cellStyle name="Style 1 6" xfId="22306"/>
    <cellStyle name="Style 1 6 2" xfId="22307"/>
    <cellStyle name="Style 1 6 3" xfId="22308"/>
    <cellStyle name="Style 1 60" xfId="22309"/>
    <cellStyle name="Style 1 60 2" xfId="22310"/>
    <cellStyle name="Style 1 60 3" xfId="22311"/>
    <cellStyle name="Style 1 61" xfId="22312"/>
    <cellStyle name="Style 1 61 2" xfId="22313"/>
    <cellStyle name="Style 1 61 3" xfId="22314"/>
    <cellStyle name="Style 1 62" xfId="22315"/>
    <cellStyle name="Style 1 62 2" xfId="22316"/>
    <cellStyle name="Style 1 62 3" xfId="22317"/>
    <cellStyle name="Style 1 63" xfId="22318"/>
    <cellStyle name="Style 1 63 2" xfId="22319"/>
    <cellStyle name="Style 1 63 3" xfId="22320"/>
    <cellStyle name="Style 1 64" xfId="22321"/>
    <cellStyle name="Style 1 64 2" xfId="22322"/>
    <cellStyle name="Style 1 64 3" xfId="22323"/>
    <cellStyle name="Style 1 65" xfId="22324"/>
    <cellStyle name="Style 1 65 2" xfId="22325"/>
    <cellStyle name="Style 1 65 3" xfId="22326"/>
    <cellStyle name="Style 1 66" xfId="22327"/>
    <cellStyle name="Style 1 66 2" xfId="22328"/>
    <cellStyle name="Style 1 66 3" xfId="22329"/>
    <cellStyle name="Style 1 67" xfId="22330"/>
    <cellStyle name="Style 1 67 2" xfId="22331"/>
    <cellStyle name="Style 1 67 3" xfId="22332"/>
    <cellStyle name="Style 1 68" xfId="22333"/>
    <cellStyle name="Style 1 68 2" xfId="22334"/>
    <cellStyle name="Style 1 68 3" xfId="22335"/>
    <cellStyle name="Style 1 69" xfId="22336"/>
    <cellStyle name="Style 1 69 2" xfId="22337"/>
    <cellStyle name="Style 1 69 3" xfId="22338"/>
    <cellStyle name="Style 1 7" xfId="22339"/>
    <cellStyle name="Style 1 7 2" xfId="22340"/>
    <cellStyle name="Style 1 7 3" xfId="22341"/>
    <cellStyle name="Style 1 70" xfId="22342"/>
    <cellStyle name="Style 1 71" xfId="22343"/>
    <cellStyle name="Style 1 72" xfId="22344"/>
    <cellStyle name="Style 1 73" xfId="22345"/>
    <cellStyle name="Style 1 73 2" xfId="22346"/>
    <cellStyle name="Style 1 73 3" xfId="22347"/>
    <cellStyle name="Style 1 73 4" xfId="22348"/>
    <cellStyle name="Style 1 73 5" xfId="22349"/>
    <cellStyle name="Style 1 74" xfId="22350"/>
    <cellStyle name="Style 1 74 2" xfId="22351"/>
    <cellStyle name="Style 1 74 3" xfId="22352"/>
    <cellStyle name="Style 1 74 4" xfId="22353"/>
    <cellStyle name="Style 1 74 5" xfId="22354"/>
    <cellStyle name="Style 1 75" xfId="22355"/>
    <cellStyle name="Style 1 75 2" xfId="22356"/>
    <cellStyle name="Style 1 75 3" xfId="22357"/>
    <cellStyle name="Style 1 75 4" xfId="22358"/>
    <cellStyle name="Style 1 75 5" xfId="22359"/>
    <cellStyle name="Style 1 76" xfId="22360"/>
    <cellStyle name="Style 1 76 2" xfId="22361"/>
    <cellStyle name="Style 1 76 3" xfId="22362"/>
    <cellStyle name="Style 1 76 4" xfId="22363"/>
    <cellStyle name="Style 1 76 5" xfId="22364"/>
    <cellStyle name="Style 1 77" xfId="22365"/>
    <cellStyle name="Style 1 77 2" xfId="22366"/>
    <cellStyle name="Style 1 77 3" xfId="22367"/>
    <cellStyle name="Style 1 77 4" xfId="22368"/>
    <cellStyle name="Style 1 77 5" xfId="22369"/>
    <cellStyle name="Style 1 8" xfId="22370"/>
    <cellStyle name="Style 1 8 2" xfId="22371"/>
    <cellStyle name="Style 1 8 3" xfId="22372"/>
    <cellStyle name="Style 1 9" xfId="22373"/>
    <cellStyle name="Style 1 9 2" xfId="22374"/>
    <cellStyle name="Style 1 9 3" xfId="22375"/>
    <cellStyle name="Title 10" xfId="22376"/>
    <cellStyle name="Title 10 2" xfId="22377"/>
    <cellStyle name="Title 11" xfId="22378"/>
    <cellStyle name="Title 11 2" xfId="22379"/>
    <cellStyle name="Title 12" xfId="22380"/>
    <cellStyle name="Title 12 2" xfId="22381"/>
    <cellStyle name="Title 13" xfId="22382"/>
    <cellStyle name="Title 13 2" xfId="22383"/>
    <cellStyle name="Title 14" xfId="22384"/>
    <cellStyle name="Title 14 2" xfId="22385"/>
    <cellStyle name="Title 15" xfId="22386"/>
    <cellStyle name="Title 15 2" xfId="22387"/>
    <cellStyle name="Title 16" xfId="22388"/>
    <cellStyle name="Title 16 2" xfId="22389"/>
    <cellStyle name="Title 17" xfId="22390"/>
    <cellStyle name="Title 18" xfId="22391"/>
    <cellStyle name="Title 19" xfId="22392"/>
    <cellStyle name="Title 2" xfId="22393"/>
    <cellStyle name="Title 2 10" xfId="22394"/>
    <cellStyle name="Title 2 11" xfId="22395"/>
    <cellStyle name="Title 2 12" xfId="22396"/>
    <cellStyle name="Title 2 13" xfId="22397"/>
    <cellStyle name="Title 2 14" xfId="22398"/>
    <cellStyle name="Title 2 2" xfId="22399"/>
    <cellStyle name="Title 2 2 2" xfId="22400"/>
    <cellStyle name="Title 2 2 3" xfId="22401"/>
    <cellStyle name="Title 2 2 4" xfId="22402"/>
    <cellStyle name="Title 2 2 5" xfId="22403"/>
    <cellStyle name="Title 2 2 6" xfId="22404"/>
    <cellStyle name="Title 2 2 7" xfId="22405"/>
    <cellStyle name="Title 2 2 8" xfId="22406"/>
    <cellStyle name="Title 2 3" xfId="22407"/>
    <cellStyle name="Title 2 4" xfId="22408"/>
    <cellStyle name="Title 2 5" xfId="22409"/>
    <cellStyle name="Title 2 6" xfId="22410"/>
    <cellStyle name="Title 2 7" xfId="22411"/>
    <cellStyle name="Title 2 8" xfId="22412"/>
    <cellStyle name="Title 2 9" xfId="22413"/>
    <cellStyle name="Title 20" xfId="22414"/>
    <cellStyle name="Title 21" xfId="22415"/>
    <cellStyle name="Title 22" xfId="22416"/>
    <cellStyle name="Title 23" xfId="22417"/>
    <cellStyle name="Title 24" xfId="22418"/>
    <cellStyle name="Title 25" xfId="22419"/>
    <cellStyle name="Title 26" xfId="22420"/>
    <cellStyle name="Title 27" xfId="22421"/>
    <cellStyle name="Title 28" xfId="22422"/>
    <cellStyle name="Title 3" xfId="22423"/>
    <cellStyle name="Title 3 2" xfId="22424"/>
    <cellStyle name="Title 3 2 2" xfId="22425"/>
    <cellStyle name="Title 3 2 3" xfId="22426"/>
    <cellStyle name="Title 3 2 4" xfId="22427"/>
    <cellStyle name="Title 3 2 5" xfId="22428"/>
    <cellStyle name="Title 3 2 6" xfId="22429"/>
    <cellStyle name="Title 3 2 7" xfId="22430"/>
    <cellStyle name="Title 3 2 8" xfId="22431"/>
    <cellStyle name="Title 3 3" xfId="22432"/>
    <cellStyle name="Title 3 4" xfId="22433"/>
    <cellStyle name="Title 3 5" xfId="22434"/>
    <cellStyle name="Title 3 6" xfId="22435"/>
    <cellStyle name="Title 3 7" xfId="22436"/>
    <cellStyle name="Title 3 8" xfId="22437"/>
    <cellStyle name="Title 3 9" xfId="22438"/>
    <cellStyle name="Title 4" xfId="22439"/>
    <cellStyle name="Title 4 2" xfId="22440"/>
    <cellStyle name="Title 4 3" xfId="22441"/>
    <cellStyle name="Title 4 4" xfId="22442"/>
    <cellStyle name="Title 4 5" xfId="22443"/>
    <cellStyle name="Title 4 6" xfId="22444"/>
    <cellStyle name="Title 4 7" xfId="22445"/>
    <cellStyle name="Title 4 8" xfId="22446"/>
    <cellStyle name="Title 4 9" xfId="22447"/>
    <cellStyle name="Title 5" xfId="22448"/>
    <cellStyle name="Title 5 2" xfId="22449"/>
    <cellStyle name="Title 5 3" xfId="22450"/>
    <cellStyle name="Title 5 4" xfId="22451"/>
    <cellStyle name="Title 5 5" xfId="22452"/>
    <cellStyle name="Title 5 6" xfId="22453"/>
    <cellStyle name="Title 5 7" xfId="22454"/>
    <cellStyle name="Title 5 8" xfId="22455"/>
    <cellStyle name="Title 5 9" xfId="22456"/>
    <cellStyle name="Title 6" xfId="22457"/>
    <cellStyle name="Title 6 2" xfId="22458"/>
    <cellStyle name="Title 6 3" xfId="22459"/>
    <cellStyle name="Title 6 4" xfId="22460"/>
    <cellStyle name="Title 6 5" xfId="22461"/>
    <cellStyle name="Title 6 6" xfId="22462"/>
    <cellStyle name="Title 6 7" xfId="22463"/>
    <cellStyle name="Title 6 8" xfId="22464"/>
    <cellStyle name="Title 6 9" xfId="22465"/>
    <cellStyle name="Title 7" xfId="22466"/>
    <cellStyle name="Title 7 2" xfId="22467"/>
    <cellStyle name="Title 7 3" xfId="22468"/>
    <cellStyle name="Title 7 4" xfId="22469"/>
    <cellStyle name="Title 7 5" xfId="22470"/>
    <cellStyle name="Title 7 6" xfId="22471"/>
    <cellStyle name="Title 7 7" xfId="22472"/>
    <cellStyle name="Title 7 8" xfId="22473"/>
    <cellStyle name="Title 7 9" xfId="22474"/>
    <cellStyle name="Title 8" xfId="22475"/>
    <cellStyle name="Title 8 2" xfId="22476"/>
    <cellStyle name="Title 9" xfId="22477"/>
    <cellStyle name="Title 9 2" xfId="22478"/>
    <cellStyle name="Total 10" xfId="22479"/>
    <cellStyle name="Total 10 2" xfId="22480"/>
    <cellStyle name="Total 11" xfId="22481"/>
    <cellStyle name="Total 11 2" xfId="22482"/>
    <cellStyle name="Total 12" xfId="22483"/>
    <cellStyle name="Total 12 2" xfId="22484"/>
    <cellStyle name="Total 13" xfId="22485"/>
    <cellStyle name="Total 13 2" xfId="22486"/>
    <cellStyle name="Total 14" xfId="22487"/>
    <cellStyle name="Total 14 2" xfId="22488"/>
    <cellStyle name="Total 15" xfId="22489"/>
    <cellStyle name="Total 15 2" xfId="22490"/>
    <cellStyle name="Total 16" xfId="22491"/>
    <cellStyle name="Total 16 2" xfId="22492"/>
    <cellStyle name="Total 17" xfId="22493"/>
    <cellStyle name="Total 18" xfId="22494"/>
    <cellStyle name="Total 19" xfId="22495"/>
    <cellStyle name="Total 2" xfId="22496"/>
    <cellStyle name="Total 2 10" xfId="22497"/>
    <cellStyle name="Total 2 11" xfId="22498"/>
    <cellStyle name="Total 2 12" xfId="22499"/>
    <cellStyle name="Total 2 13" xfId="22500"/>
    <cellStyle name="Total 2 14" xfId="22501"/>
    <cellStyle name="Total 2 2" xfId="22502"/>
    <cellStyle name="Total 2 2 2" xfId="22503"/>
    <cellStyle name="Total 2 2 3" xfId="22504"/>
    <cellStyle name="Total 2 2 4" xfId="22505"/>
    <cellStyle name="Total 2 2 5" xfId="22506"/>
    <cellStyle name="Total 2 2 6" xfId="22507"/>
    <cellStyle name="Total 2 2 7" xfId="22508"/>
    <cellStyle name="Total 2 2 8" xfId="22509"/>
    <cellStyle name="Total 2 3" xfId="22510"/>
    <cellStyle name="Total 2 4" xfId="22511"/>
    <cellStyle name="Total 2 5" xfId="22512"/>
    <cellStyle name="Total 2 6" xfId="22513"/>
    <cellStyle name="Total 2 7" xfId="22514"/>
    <cellStyle name="Total 2 8" xfId="22515"/>
    <cellStyle name="Total 2 9" xfId="22516"/>
    <cellStyle name="Total 20" xfId="22517"/>
    <cellStyle name="Total 21" xfId="22518"/>
    <cellStyle name="Total 22" xfId="22519"/>
    <cellStyle name="Total 23" xfId="22520"/>
    <cellStyle name="Total 24" xfId="22521"/>
    <cellStyle name="Total 25" xfId="22522"/>
    <cellStyle name="Total 26" xfId="22523"/>
    <cellStyle name="Total 27" xfId="22524"/>
    <cellStyle name="Total 28" xfId="22525"/>
    <cellStyle name="Total 3" xfId="22526"/>
    <cellStyle name="Total 3 2" xfId="22527"/>
    <cellStyle name="Total 3 2 2" xfId="22528"/>
    <cellStyle name="Total 3 2 3" xfId="22529"/>
    <cellStyle name="Total 3 2 4" xfId="22530"/>
    <cellStyle name="Total 3 2 5" xfId="22531"/>
    <cellStyle name="Total 3 2 6" xfId="22532"/>
    <cellStyle name="Total 3 2 7" xfId="22533"/>
    <cellStyle name="Total 3 2 8" xfId="22534"/>
    <cellStyle name="Total 3 3" xfId="22535"/>
    <cellStyle name="Total 3 4" xfId="22536"/>
    <cellStyle name="Total 3 5" xfId="22537"/>
    <cellStyle name="Total 3 6" xfId="22538"/>
    <cellStyle name="Total 3 7" xfId="22539"/>
    <cellStyle name="Total 3 8" xfId="22540"/>
    <cellStyle name="Total 3 9" xfId="22541"/>
    <cellStyle name="Total 4" xfId="22542"/>
    <cellStyle name="Total 4 2" xfId="22543"/>
    <cellStyle name="Total 4 3" xfId="22544"/>
    <cellStyle name="Total 4 4" xfId="22545"/>
    <cellStyle name="Total 4 5" xfId="22546"/>
    <cellStyle name="Total 4 6" xfId="22547"/>
    <cellStyle name="Total 4 7" xfId="22548"/>
    <cellStyle name="Total 4 8" xfId="22549"/>
    <cellStyle name="Total 4 9" xfId="22550"/>
    <cellStyle name="Total 5" xfId="22551"/>
    <cellStyle name="Total 5 2" xfId="22552"/>
    <cellStyle name="Total 5 3" xfId="22553"/>
    <cellStyle name="Total 5 4" xfId="22554"/>
    <cellStyle name="Total 5 5" xfId="22555"/>
    <cellStyle name="Total 5 6" xfId="22556"/>
    <cellStyle name="Total 5 7" xfId="22557"/>
    <cellStyle name="Total 5 8" xfId="22558"/>
    <cellStyle name="Total 5 9" xfId="22559"/>
    <cellStyle name="Total 6" xfId="22560"/>
    <cellStyle name="Total 6 2" xfId="22561"/>
    <cellStyle name="Total 6 3" xfId="22562"/>
    <cellStyle name="Total 6 4" xfId="22563"/>
    <cellStyle name="Total 6 5" xfId="22564"/>
    <cellStyle name="Total 6 6" xfId="22565"/>
    <cellStyle name="Total 6 7" xfId="22566"/>
    <cellStyle name="Total 6 8" xfId="22567"/>
    <cellStyle name="Total 6 9" xfId="22568"/>
    <cellStyle name="Total 7" xfId="22569"/>
    <cellStyle name="Total 7 2" xfId="22570"/>
    <cellStyle name="Total 7 3" xfId="22571"/>
    <cellStyle name="Total 7 4" xfId="22572"/>
    <cellStyle name="Total 7 5" xfId="22573"/>
    <cellStyle name="Total 7 6" xfId="22574"/>
    <cellStyle name="Total 7 7" xfId="22575"/>
    <cellStyle name="Total 7 8" xfId="22576"/>
    <cellStyle name="Total 7 9" xfId="22577"/>
    <cellStyle name="Total 8" xfId="22578"/>
    <cellStyle name="Total 8 2" xfId="22579"/>
    <cellStyle name="Total 9" xfId="22580"/>
    <cellStyle name="Total 9 2" xfId="22581"/>
    <cellStyle name="Warning Text 10" xfId="22582"/>
    <cellStyle name="Warning Text 10 2" xfId="22583"/>
    <cellStyle name="Warning Text 11" xfId="22584"/>
    <cellStyle name="Warning Text 11 2" xfId="22585"/>
    <cellStyle name="Warning Text 12" xfId="22586"/>
    <cellStyle name="Warning Text 12 2" xfId="22587"/>
    <cellStyle name="Warning Text 13" xfId="22588"/>
    <cellStyle name="Warning Text 13 2" xfId="22589"/>
    <cellStyle name="Warning Text 14" xfId="22590"/>
    <cellStyle name="Warning Text 14 2" xfId="22591"/>
    <cellStyle name="Warning Text 15" xfId="22592"/>
    <cellStyle name="Warning Text 15 2" xfId="22593"/>
    <cellStyle name="Warning Text 16" xfId="22594"/>
    <cellStyle name="Warning Text 16 2" xfId="22595"/>
    <cellStyle name="Warning Text 17" xfId="22596"/>
    <cellStyle name="Warning Text 18" xfId="22597"/>
    <cellStyle name="Warning Text 19" xfId="22598"/>
    <cellStyle name="Warning Text 2" xfId="22599"/>
    <cellStyle name="Warning Text 2 10" xfId="22600"/>
    <cellStyle name="Warning Text 2 11" xfId="22601"/>
    <cellStyle name="Warning Text 2 12" xfId="22602"/>
    <cellStyle name="Warning Text 2 13" xfId="22603"/>
    <cellStyle name="Warning Text 2 14" xfId="22604"/>
    <cellStyle name="Warning Text 2 2" xfId="22605"/>
    <cellStyle name="Warning Text 2 2 2" xfId="22606"/>
    <cellStyle name="Warning Text 2 2 3" xfId="22607"/>
    <cellStyle name="Warning Text 2 2 4" xfId="22608"/>
    <cellStyle name="Warning Text 2 2 5" xfId="22609"/>
    <cellStyle name="Warning Text 2 2 6" xfId="22610"/>
    <cellStyle name="Warning Text 2 2 7" xfId="22611"/>
    <cellStyle name="Warning Text 2 3" xfId="22612"/>
    <cellStyle name="Warning Text 2 4" xfId="22613"/>
    <cellStyle name="Warning Text 2 5" xfId="22614"/>
    <cellStyle name="Warning Text 2 6" xfId="22615"/>
    <cellStyle name="Warning Text 2 7" xfId="22616"/>
    <cellStyle name="Warning Text 2 8" xfId="22617"/>
    <cellStyle name="Warning Text 2 9" xfId="22618"/>
    <cellStyle name="Warning Text 20" xfId="22619"/>
    <cellStyle name="Warning Text 21" xfId="22620"/>
    <cellStyle name="Warning Text 22" xfId="22621"/>
    <cellStyle name="Warning Text 23" xfId="22622"/>
    <cellStyle name="Warning Text 24" xfId="22623"/>
    <cellStyle name="Warning Text 25" xfId="22624"/>
    <cellStyle name="Warning Text 26" xfId="22625"/>
    <cellStyle name="Warning Text 27" xfId="22626"/>
    <cellStyle name="Warning Text 28" xfId="22627"/>
    <cellStyle name="Warning Text 3" xfId="22628"/>
    <cellStyle name="Warning Text 3 2" xfId="22629"/>
    <cellStyle name="Warning Text 4" xfId="22630"/>
    <cellStyle name="Warning Text 4 2" xfId="22631"/>
    <cellStyle name="Warning Text 5" xfId="22632"/>
    <cellStyle name="Warning Text 5 2" xfId="22633"/>
    <cellStyle name="Warning Text 6" xfId="22634"/>
    <cellStyle name="Warning Text 6 2" xfId="22635"/>
    <cellStyle name="Warning Text 7" xfId="22636"/>
    <cellStyle name="Warning Text 7 2" xfId="22637"/>
    <cellStyle name="Warning Text 8" xfId="22638"/>
    <cellStyle name="Warning Text 8 2" xfId="22639"/>
    <cellStyle name="Warning Text 9" xfId="22640"/>
    <cellStyle name="Warning Text 9 2" xfId="2264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latin typeface="Arial Black" pitchFamily="34" charset="0"/>
              </a:defRPr>
            </a:pPr>
            <a:r>
              <a:rPr lang="en-US" i="1">
                <a:latin typeface="Arial Black" pitchFamily="34" charset="0"/>
              </a:rPr>
              <a:t>2012 - 2021 Ten Year Total Projected</a:t>
            </a:r>
            <a:r>
              <a:rPr lang="en-US" i="1" baseline="0">
                <a:latin typeface="Arial Black" pitchFamily="34" charset="0"/>
              </a:rPr>
              <a:t> ATRR by Zone by Year (Nominal  $; with  2012 ITPNT)</a:t>
            </a:r>
          </a:p>
          <a:p>
            <a:pPr>
              <a:defRPr>
                <a:latin typeface="Arial Black" pitchFamily="34" charset="0"/>
              </a:defRPr>
            </a:pPr>
            <a:r>
              <a:rPr lang="en-US" sz="1400" i="1" baseline="0">
                <a:latin typeface="Arial Black" pitchFamily="34" charset="0"/>
              </a:rPr>
              <a:t>FORECAST DATE: Jan 25, 2012</a:t>
            </a:r>
            <a:endParaRPr lang="en-US" sz="1400" i="1">
              <a:latin typeface="Arial Black" pitchFamily="34" charset="0"/>
            </a:endParaRPr>
          </a:p>
        </c:rich>
      </c:tx>
    </c:title>
    <c:plotArea>
      <c:layout/>
      <c:barChart>
        <c:barDir val="col"/>
        <c:grouping val="clustered"/>
        <c:ser>
          <c:idx val="0"/>
          <c:order val="0"/>
          <c:tx>
            <c:v>2012</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(ITPNT)'!$D$90:$D$105</c:f>
              <c:numCache>
                <c:formatCode>"$"#,##0</c:formatCode>
                <c:ptCount val="16"/>
                <c:pt idx="0">
                  <c:v>224828885.3672899</c:v>
                </c:pt>
                <c:pt idx="1">
                  <c:v>11343730.554106846</c:v>
                </c:pt>
                <c:pt idx="2">
                  <c:v>19858535.722918045</c:v>
                </c:pt>
                <c:pt idx="3">
                  <c:v>28363527.035254974</c:v>
                </c:pt>
                <c:pt idx="4">
                  <c:v>48861971.593910381</c:v>
                </c:pt>
                <c:pt idx="5">
                  <c:v>23309757.308510482</c:v>
                </c:pt>
                <c:pt idx="6">
                  <c:v>10884733.144165428</c:v>
                </c:pt>
                <c:pt idx="7">
                  <c:v>43243028.933926173</c:v>
                </c:pt>
                <c:pt idx="8">
                  <c:v>20026322.517192792</c:v>
                </c:pt>
                <c:pt idx="9">
                  <c:v>76292971.067706451</c:v>
                </c:pt>
                <c:pt idx="10">
                  <c:v>167288071.74145275</c:v>
                </c:pt>
                <c:pt idx="11">
                  <c:v>50859259.517843328</c:v>
                </c:pt>
                <c:pt idx="12">
                  <c:v>18442173.484414205</c:v>
                </c:pt>
                <c:pt idx="13">
                  <c:v>150797916.00979137</c:v>
                </c:pt>
                <c:pt idx="14">
                  <c:v>30146659.56199111</c:v>
                </c:pt>
                <c:pt idx="15">
                  <c:v>209820404.8888514</c:v>
                </c:pt>
              </c:numCache>
            </c:numRef>
          </c:val>
        </c:ser>
        <c:ser>
          <c:idx val="1"/>
          <c:order val="1"/>
          <c:tx>
            <c:v>2013</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(ITPNT)'!$E$90:$E$105</c:f>
              <c:numCache>
                <c:formatCode>"$"#,##0</c:formatCode>
                <c:ptCount val="16"/>
                <c:pt idx="0">
                  <c:v>228002788.30500042</c:v>
                </c:pt>
                <c:pt idx="1">
                  <c:v>11405575.658518512</c:v>
                </c:pt>
                <c:pt idx="2">
                  <c:v>19965378.165689658</c:v>
                </c:pt>
                <c:pt idx="3">
                  <c:v>28854174.787338696</c:v>
                </c:pt>
                <c:pt idx="4">
                  <c:v>49209772.09778934</c:v>
                </c:pt>
                <c:pt idx="5">
                  <c:v>23385070.67523706</c:v>
                </c:pt>
                <c:pt idx="6">
                  <c:v>11645285.437871717</c:v>
                </c:pt>
                <c:pt idx="7">
                  <c:v>43413584.974642418</c:v>
                </c:pt>
                <c:pt idx="8">
                  <c:v>23202896.508656163</c:v>
                </c:pt>
                <c:pt idx="9">
                  <c:v>76563346.310243681</c:v>
                </c:pt>
                <c:pt idx="10">
                  <c:v>168371938.76542932</c:v>
                </c:pt>
                <c:pt idx="11">
                  <c:v>51056644.969643183</c:v>
                </c:pt>
                <c:pt idx="12">
                  <c:v>18483045.63153461</c:v>
                </c:pt>
                <c:pt idx="13">
                  <c:v>154640882.47751787</c:v>
                </c:pt>
                <c:pt idx="14">
                  <c:v>30279245.956378043</c:v>
                </c:pt>
                <c:pt idx="15">
                  <c:v>210990881.07974461</c:v>
                </c:pt>
              </c:numCache>
            </c:numRef>
          </c:val>
        </c:ser>
        <c:ser>
          <c:idx val="2"/>
          <c:order val="2"/>
          <c:tx>
            <c:v>2014</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(ITPNT)'!$F$90:$F$105</c:f>
              <c:numCache>
                <c:formatCode>"$"#,##0</c:formatCode>
                <c:ptCount val="16"/>
                <c:pt idx="0">
                  <c:v>255495296.70569023</c:v>
                </c:pt>
                <c:pt idx="1">
                  <c:v>12241409.265971677</c:v>
                </c:pt>
                <c:pt idx="2">
                  <c:v>21376729.350457247</c:v>
                </c:pt>
                <c:pt idx="3">
                  <c:v>30563313.401046287</c:v>
                </c:pt>
                <c:pt idx="4">
                  <c:v>55598962.328132495</c:v>
                </c:pt>
                <c:pt idx="5">
                  <c:v>24662153.85277117</c:v>
                </c:pt>
                <c:pt idx="6">
                  <c:v>12638463.353209784</c:v>
                </c:pt>
                <c:pt idx="7">
                  <c:v>45626657.239044487</c:v>
                </c:pt>
                <c:pt idx="8">
                  <c:v>26524290.989003982</c:v>
                </c:pt>
                <c:pt idx="9">
                  <c:v>85883291.498258963</c:v>
                </c:pt>
                <c:pt idx="10">
                  <c:v>182161737.20848638</c:v>
                </c:pt>
                <c:pt idx="11">
                  <c:v>54057345.962512769</c:v>
                </c:pt>
                <c:pt idx="12">
                  <c:v>20066772.599040631</c:v>
                </c:pt>
                <c:pt idx="13">
                  <c:v>171421183.61502969</c:v>
                </c:pt>
                <c:pt idx="14">
                  <c:v>36403468.225494072</c:v>
                </c:pt>
                <c:pt idx="15">
                  <c:v>228231596.86192986</c:v>
                </c:pt>
              </c:numCache>
            </c:numRef>
          </c:val>
        </c:ser>
        <c:ser>
          <c:idx val="3"/>
          <c:order val="3"/>
          <c:tx>
            <c:v>2015</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(ITPNT)'!$G$90:$G$105</c:f>
              <c:numCache>
                <c:formatCode>"$"#,##0</c:formatCode>
                <c:ptCount val="16"/>
                <c:pt idx="0">
                  <c:v>275410336.90395087</c:v>
                </c:pt>
                <c:pt idx="1">
                  <c:v>12784334.491451245</c:v>
                </c:pt>
                <c:pt idx="2">
                  <c:v>22258151.986970991</c:v>
                </c:pt>
                <c:pt idx="3">
                  <c:v>31354085.030981146</c:v>
                </c:pt>
                <c:pt idx="4">
                  <c:v>60974593.509316005</c:v>
                </c:pt>
                <c:pt idx="5">
                  <c:v>27828549.357721627</c:v>
                </c:pt>
                <c:pt idx="6">
                  <c:v>13143903.219280614</c:v>
                </c:pt>
                <c:pt idx="7">
                  <c:v>47259940.471078746</c:v>
                </c:pt>
                <c:pt idx="8">
                  <c:v>30659663.978974529</c:v>
                </c:pt>
                <c:pt idx="9">
                  <c:v>88954051.671815097</c:v>
                </c:pt>
                <c:pt idx="10">
                  <c:v>191948174.98226434</c:v>
                </c:pt>
                <c:pt idx="11">
                  <c:v>55972352.988583595</c:v>
                </c:pt>
                <c:pt idx="12">
                  <c:v>21378921.323421068</c:v>
                </c:pt>
                <c:pt idx="13">
                  <c:v>189952005.43600532</c:v>
                </c:pt>
                <c:pt idx="14">
                  <c:v>39930388.798281908</c:v>
                </c:pt>
                <c:pt idx="15">
                  <c:v>241212642.67712772</c:v>
                </c:pt>
              </c:numCache>
            </c:numRef>
          </c:val>
        </c:ser>
        <c:ser>
          <c:idx val="4"/>
          <c:order val="4"/>
          <c:tx>
            <c:v>2016</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(ITPNT)'!$H$90:$H$105</c:f>
              <c:numCache>
                <c:formatCode>"$"#,##0</c:formatCode>
                <c:ptCount val="16"/>
                <c:pt idx="0">
                  <c:v>313739462.46419144</c:v>
                </c:pt>
                <c:pt idx="1">
                  <c:v>14897372.18744375</c:v>
                </c:pt>
                <c:pt idx="2">
                  <c:v>26126263.535982899</c:v>
                </c:pt>
                <c:pt idx="3">
                  <c:v>34196125.252191328</c:v>
                </c:pt>
                <c:pt idx="4">
                  <c:v>73787166.290581033</c:v>
                </c:pt>
                <c:pt idx="5">
                  <c:v>29651346.050896794</c:v>
                </c:pt>
                <c:pt idx="6">
                  <c:v>14262201.795943279</c:v>
                </c:pt>
                <c:pt idx="7">
                  <c:v>52924880.369193427</c:v>
                </c:pt>
                <c:pt idx="8">
                  <c:v>33608559.124839291</c:v>
                </c:pt>
                <c:pt idx="9">
                  <c:v>100099674.0270142</c:v>
                </c:pt>
                <c:pt idx="10">
                  <c:v>216605550.2110444</c:v>
                </c:pt>
                <c:pt idx="11">
                  <c:v>62801682.460237727</c:v>
                </c:pt>
                <c:pt idx="12">
                  <c:v>23140413.461425111</c:v>
                </c:pt>
                <c:pt idx="13">
                  <c:v>212885919.7542665</c:v>
                </c:pt>
                <c:pt idx="14">
                  <c:v>45835090.044637933</c:v>
                </c:pt>
                <c:pt idx="15">
                  <c:v>264791035.4508597</c:v>
                </c:pt>
              </c:numCache>
            </c:numRef>
          </c:val>
        </c:ser>
        <c:ser>
          <c:idx val="5"/>
          <c:order val="5"/>
          <c:tx>
            <c:v>2017</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(ITPNT)'!$I$90:$I$105</c:f>
              <c:numCache>
                <c:formatCode>"$"#,##0</c:formatCode>
                <c:ptCount val="16"/>
                <c:pt idx="0">
                  <c:v>313989263.44090581</c:v>
                </c:pt>
                <c:pt idx="1">
                  <c:v>14620461.128138473</c:v>
                </c:pt>
                <c:pt idx="2">
                  <c:v>26197887.390083585</c:v>
                </c:pt>
                <c:pt idx="3">
                  <c:v>33780426.473290063</c:v>
                </c:pt>
                <c:pt idx="4">
                  <c:v>74153620.549097985</c:v>
                </c:pt>
                <c:pt idx="5">
                  <c:v>29372084.502076618</c:v>
                </c:pt>
                <c:pt idx="6">
                  <c:v>14359570.788437182</c:v>
                </c:pt>
                <c:pt idx="7">
                  <c:v>52416583.033367053</c:v>
                </c:pt>
                <c:pt idx="8">
                  <c:v>33572232.016626641</c:v>
                </c:pt>
                <c:pt idx="9">
                  <c:v>99499585.774356022</c:v>
                </c:pt>
                <c:pt idx="10">
                  <c:v>216920253.25115064</c:v>
                </c:pt>
                <c:pt idx="11">
                  <c:v>61724169.746744432</c:v>
                </c:pt>
                <c:pt idx="12">
                  <c:v>23275890.847380839</c:v>
                </c:pt>
                <c:pt idx="13">
                  <c:v>216872283.25444302</c:v>
                </c:pt>
                <c:pt idx="14">
                  <c:v>48720712.140993543</c:v>
                </c:pt>
                <c:pt idx="15">
                  <c:v>263265566.00406194</c:v>
                </c:pt>
              </c:numCache>
            </c:numRef>
          </c:val>
        </c:ser>
        <c:ser>
          <c:idx val="6"/>
          <c:order val="6"/>
          <c:tx>
            <c:v>2018</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(ITPNT)'!$J$90:$J$105</c:f>
              <c:numCache>
                <c:formatCode>"$"#,##0</c:formatCode>
                <c:ptCount val="16"/>
                <c:pt idx="0">
                  <c:v>311739284.73798543</c:v>
                </c:pt>
                <c:pt idx="1">
                  <c:v>14423414.346640648</c:v>
                </c:pt>
                <c:pt idx="2">
                  <c:v>25802269.368238401</c:v>
                </c:pt>
                <c:pt idx="3">
                  <c:v>33412257.893203065</c:v>
                </c:pt>
                <c:pt idx="4">
                  <c:v>73305664.334033668</c:v>
                </c:pt>
                <c:pt idx="5">
                  <c:v>29036743.874796305</c:v>
                </c:pt>
                <c:pt idx="6">
                  <c:v>14232484.396928135</c:v>
                </c:pt>
                <c:pt idx="7">
                  <c:v>51866105.931944162</c:v>
                </c:pt>
                <c:pt idx="8">
                  <c:v>33160055.654898763</c:v>
                </c:pt>
                <c:pt idx="9">
                  <c:v>98229981.70743838</c:v>
                </c:pt>
                <c:pt idx="10">
                  <c:v>213578101.34889922</c:v>
                </c:pt>
                <c:pt idx="11">
                  <c:v>61071768.796644814</c:v>
                </c:pt>
                <c:pt idx="12">
                  <c:v>23074863.79380947</c:v>
                </c:pt>
                <c:pt idx="13">
                  <c:v>215391537.7656334</c:v>
                </c:pt>
                <c:pt idx="14">
                  <c:v>48077403.669048563</c:v>
                </c:pt>
                <c:pt idx="15">
                  <c:v>260272303.19124162</c:v>
                </c:pt>
              </c:numCache>
            </c:numRef>
          </c:val>
        </c:ser>
        <c:ser>
          <c:idx val="7"/>
          <c:order val="7"/>
          <c:tx>
            <c:v>2019</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(ITPNT)'!$K$90:$K$105</c:f>
              <c:numCache>
                <c:formatCode>"$"#,##0</c:formatCode>
                <c:ptCount val="16"/>
                <c:pt idx="0">
                  <c:v>317228543.94601732</c:v>
                </c:pt>
                <c:pt idx="1">
                  <c:v>14888545.349773828</c:v>
                </c:pt>
                <c:pt idx="2">
                  <c:v>28714811.54679355</c:v>
                </c:pt>
                <c:pt idx="3">
                  <c:v>33899053.0350447</c:v>
                </c:pt>
                <c:pt idx="4">
                  <c:v>75642075.918689802</c:v>
                </c:pt>
                <c:pt idx="5">
                  <c:v>29514456.98307557</c:v>
                </c:pt>
                <c:pt idx="6">
                  <c:v>14394576.911365541</c:v>
                </c:pt>
                <c:pt idx="7">
                  <c:v>53142904.236211896</c:v>
                </c:pt>
                <c:pt idx="8">
                  <c:v>33284327.118694734</c:v>
                </c:pt>
                <c:pt idx="9">
                  <c:v>99835402.705437586</c:v>
                </c:pt>
                <c:pt idx="10">
                  <c:v>217863551.99286851</c:v>
                </c:pt>
                <c:pt idx="11">
                  <c:v>62540013.156819165</c:v>
                </c:pt>
                <c:pt idx="12">
                  <c:v>23313891.597113136</c:v>
                </c:pt>
                <c:pt idx="13">
                  <c:v>218471342.1175212</c:v>
                </c:pt>
                <c:pt idx="14">
                  <c:v>48846461.737740584</c:v>
                </c:pt>
                <c:pt idx="15">
                  <c:v>262231885.54270732</c:v>
                </c:pt>
              </c:numCache>
            </c:numRef>
          </c:val>
        </c:ser>
        <c:ser>
          <c:idx val="8"/>
          <c:order val="8"/>
          <c:tx>
            <c:v>2020</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(ITPNT)'!$L$90:$L$105</c:f>
              <c:numCache>
                <c:formatCode>"$"#,##0</c:formatCode>
                <c:ptCount val="16"/>
                <c:pt idx="0">
                  <c:v>312690830.55714089</c:v>
                </c:pt>
                <c:pt idx="1">
                  <c:v>15079193.652743522</c:v>
                </c:pt>
                <c:pt idx="2">
                  <c:v>29912980.733087774</c:v>
                </c:pt>
                <c:pt idx="3">
                  <c:v>33497657.812244877</c:v>
                </c:pt>
                <c:pt idx="4">
                  <c:v>74377833.427078858</c:v>
                </c:pt>
                <c:pt idx="5">
                  <c:v>29147518.470078155</c:v>
                </c:pt>
                <c:pt idx="6">
                  <c:v>14256252.096585982</c:v>
                </c:pt>
                <c:pt idx="7">
                  <c:v>52521413.329775326</c:v>
                </c:pt>
                <c:pt idx="8">
                  <c:v>32870037.877421554</c:v>
                </c:pt>
                <c:pt idx="9">
                  <c:v>98454065.908613071</c:v>
                </c:pt>
                <c:pt idx="10">
                  <c:v>214247409.45072177</c:v>
                </c:pt>
                <c:pt idx="11">
                  <c:v>61805197.102735765</c:v>
                </c:pt>
                <c:pt idx="12">
                  <c:v>23095762.595086638</c:v>
                </c:pt>
                <c:pt idx="13">
                  <c:v>215813220.72508121</c:v>
                </c:pt>
                <c:pt idx="14">
                  <c:v>48148264.155039601</c:v>
                </c:pt>
                <c:pt idx="15">
                  <c:v>259038818.61839974</c:v>
                </c:pt>
              </c:numCache>
            </c:numRef>
          </c:val>
        </c:ser>
        <c:ser>
          <c:idx val="9"/>
          <c:order val="9"/>
          <c:tx>
            <c:v>2021</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(ITPNT)'!$M$90:$M$105</c:f>
              <c:numCache>
                <c:formatCode>"$"#,##0</c:formatCode>
                <c:ptCount val="16"/>
                <c:pt idx="0">
                  <c:v>308642224.33279717</c:v>
                </c:pt>
                <c:pt idx="1">
                  <c:v>14879367.522971643</c:v>
                </c:pt>
                <c:pt idx="2">
                  <c:v>29431960.055625983</c:v>
                </c:pt>
                <c:pt idx="3">
                  <c:v>33139587.757297702</c:v>
                </c:pt>
                <c:pt idx="4">
                  <c:v>73289227.76789017</c:v>
                </c:pt>
                <c:pt idx="5">
                  <c:v>28821781.342195518</c:v>
                </c:pt>
                <c:pt idx="6">
                  <c:v>14132581.382697755</c:v>
                </c:pt>
                <c:pt idx="7">
                  <c:v>51992519.350710109</c:v>
                </c:pt>
                <c:pt idx="8">
                  <c:v>32463717.455193169</c:v>
                </c:pt>
                <c:pt idx="9">
                  <c:v>97218420.607606769</c:v>
                </c:pt>
                <c:pt idx="10">
                  <c:v>210957242.25810942</c:v>
                </c:pt>
                <c:pt idx="11">
                  <c:v>61177844.455188848</c:v>
                </c:pt>
                <c:pt idx="12">
                  <c:v>22899933.311807826</c:v>
                </c:pt>
                <c:pt idx="13">
                  <c:v>213401245.75196096</c:v>
                </c:pt>
                <c:pt idx="14">
                  <c:v>47521638.050605007</c:v>
                </c:pt>
                <c:pt idx="15">
                  <c:v>256101203.91263717</c:v>
                </c:pt>
              </c:numCache>
            </c:numRef>
          </c:val>
        </c:ser>
        <c:axId val="84165376"/>
        <c:axId val="84166912"/>
      </c:barChart>
      <c:catAx>
        <c:axId val="84165376"/>
        <c:scaling>
          <c:orientation val="minMax"/>
        </c:scaling>
        <c:axPos val="b"/>
        <c:numFmt formatCode="General" sourceLinked="1"/>
        <c:tickLblPos val="nextTo"/>
        <c:txPr>
          <a:bodyPr/>
          <a:lstStyle/>
          <a:p>
            <a:pPr>
              <a:defRPr sz="1600">
                <a:latin typeface="Arial Black" pitchFamily="34" charset="0"/>
              </a:defRPr>
            </a:pPr>
            <a:endParaRPr lang="en-US"/>
          </a:p>
        </c:txPr>
        <c:crossAx val="84166912"/>
        <c:crosses val="autoZero"/>
        <c:auto val="1"/>
        <c:lblAlgn val="ctr"/>
        <c:lblOffset val="100"/>
      </c:catAx>
      <c:valAx>
        <c:axId val="84166912"/>
        <c:scaling>
          <c:orientation val="minMax"/>
        </c:scaling>
        <c:axPos val="l"/>
        <c:majorGridlines/>
        <c:minorGridlines/>
        <c:title>
          <c:tx>
            <c:rich>
              <a:bodyPr rot="-5400000" vert="horz"/>
              <a:lstStyle/>
              <a:p>
                <a:pPr>
                  <a:defRPr sz="1600" b="1">
                    <a:latin typeface="Arial Black" pitchFamily="34" charset="0"/>
                  </a:defRPr>
                </a:pPr>
                <a:r>
                  <a:rPr lang="en-US" sz="1600" b="1">
                    <a:latin typeface="Arial Black" pitchFamily="34" charset="0"/>
                  </a:rPr>
                  <a:t>ATRR in Millions $/Yr)</a:t>
                </a:r>
              </a:p>
            </c:rich>
          </c:tx>
        </c:title>
        <c:numFmt formatCode="&quot;$&quot;0,," sourceLinked="0"/>
        <c:minorTickMark val="in"/>
        <c:tickLblPos val="nextTo"/>
        <c:txPr>
          <a:bodyPr/>
          <a:lstStyle/>
          <a:p>
            <a:pPr>
              <a:defRPr>
                <a:latin typeface="Arial Black" pitchFamily="34" charset="0"/>
              </a:defRPr>
            </a:pPr>
            <a:endParaRPr lang="en-US"/>
          </a:p>
        </c:txPr>
        <c:crossAx val="84165376"/>
        <c:crosses val="autoZero"/>
        <c:crossBetween val="between"/>
      </c:valAx>
    </c:plotArea>
    <c:legend>
      <c:legendPos val="r"/>
      <c:layout>
        <c:manualLayout>
          <c:xMode val="edge"/>
          <c:yMode val="edge"/>
          <c:x val="0.86417631870616052"/>
          <c:y val="0.10267856517935255"/>
          <c:w val="7.3115328133395663E-2"/>
          <c:h val="0.28863575386410034"/>
        </c:manualLayout>
      </c:layout>
      <c:overlay val="1"/>
      <c:spPr>
        <a:solidFill>
          <a:schemeClr val="bg1"/>
        </a:solidFill>
        <a:ln>
          <a:solidFill>
            <a:schemeClr val="tx1"/>
          </a:solidFill>
        </a:ln>
      </c:spPr>
      <c:txPr>
        <a:bodyPr/>
        <a:lstStyle/>
        <a:p>
          <a:pPr>
            <a:defRPr sz="1200">
              <a:latin typeface="Arial Black" pitchFamily="34" charset="0"/>
            </a:defRPr>
          </a:pPr>
          <a:endParaRPr lang="en-US"/>
        </a:p>
      </c:txPr>
    </c:legend>
    <c:plotVisOnly val="1"/>
  </c:chart>
  <c:printSettings>
    <c:headerFooter/>
    <c:pageMargins b="0.75000000000000411" l="0.70000000000000062" r="0.70000000000000062" t="0.75000000000000411" header="0.30000000000000032" footer="0.30000000000000032"/>
    <c:pageSetup paperSize="3"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i="1"/>
              <a:t>2012 - 2051 Forty Year Total Projected</a:t>
            </a:r>
            <a:r>
              <a:rPr lang="en-US" i="1" baseline="0"/>
              <a:t> ATRR by Zone by Year (nominal w/ ITPNT) </a:t>
            </a:r>
          </a:p>
          <a:p>
            <a:pPr>
              <a:defRPr/>
            </a:pPr>
            <a:r>
              <a:rPr lang="en-US" sz="1400" i="1" baseline="0"/>
              <a:t>FORECAST DATE: Dec 14, 2011</a:t>
            </a:r>
            <a:endParaRPr lang="en-US" sz="1400" i="1"/>
          </a:p>
        </c:rich>
      </c:tx>
    </c:title>
    <c:plotArea>
      <c:layout/>
      <c:barChart>
        <c:barDir val="col"/>
        <c:grouping val="clustered"/>
        <c:ser>
          <c:idx val="0"/>
          <c:order val="0"/>
          <c:tx>
            <c:v>2012</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(ITPNT)'!$D$90:$D$105</c:f>
              <c:numCache>
                <c:formatCode>"$"#,##0</c:formatCode>
                <c:ptCount val="16"/>
                <c:pt idx="0">
                  <c:v>224828885.3672899</c:v>
                </c:pt>
                <c:pt idx="1">
                  <c:v>11343730.554106846</c:v>
                </c:pt>
                <c:pt idx="2">
                  <c:v>19858535.722918045</c:v>
                </c:pt>
                <c:pt idx="3">
                  <c:v>28363527.035254974</c:v>
                </c:pt>
                <c:pt idx="4">
                  <c:v>48861971.593910381</c:v>
                </c:pt>
                <c:pt idx="5">
                  <c:v>23309757.308510482</c:v>
                </c:pt>
                <c:pt idx="6">
                  <c:v>10884733.144165428</c:v>
                </c:pt>
                <c:pt idx="7">
                  <c:v>43243028.933926173</c:v>
                </c:pt>
                <c:pt idx="8">
                  <c:v>20026322.517192792</c:v>
                </c:pt>
                <c:pt idx="9">
                  <c:v>76292971.067706451</c:v>
                </c:pt>
                <c:pt idx="10">
                  <c:v>167288071.74145275</c:v>
                </c:pt>
                <c:pt idx="11">
                  <c:v>50859259.517843328</c:v>
                </c:pt>
                <c:pt idx="12">
                  <c:v>18442173.484414205</c:v>
                </c:pt>
                <c:pt idx="13">
                  <c:v>150797916.00979137</c:v>
                </c:pt>
                <c:pt idx="14">
                  <c:v>30146659.56199111</c:v>
                </c:pt>
                <c:pt idx="15">
                  <c:v>209820404.8888514</c:v>
                </c:pt>
              </c:numCache>
            </c:numRef>
          </c:val>
        </c:ser>
        <c:ser>
          <c:idx val="1"/>
          <c:order val="1"/>
          <c:tx>
            <c:v>2013</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(ITPNT)'!$E$90:$E$105</c:f>
              <c:numCache>
                <c:formatCode>"$"#,##0</c:formatCode>
                <c:ptCount val="16"/>
                <c:pt idx="0">
                  <c:v>228002788.30500042</c:v>
                </c:pt>
                <c:pt idx="1">
                  <c:v>11405575.658518512</c:v>
                </c:pt>
                <c:pt idx="2">
                  <c:v>19965378.165689658</c:v>
                </c:pt>
                <c:pt idx="3">
                  <c:v>28854174.787338696</c:v>
                </c:pt>
                <c:pt idx="4">
                  <c:v>49209772.09778934</c:v>
                </c:pt>
                <c:pt idx="5">
                  <c:v>23385070.67523706</c:v>
                </c:pt>
                <c:pt idx="6">
                  <c:v>11645285.437871717</c:v>
                </c:pt>
                <c:pt idx="7">
                  <c:v>43413584.974642418</c:v>
                </c:pt>
                <c:pt idx="8">
                  <c:v>23202896.508656163</c:v>
                </c:pt>
                <c:pt idx="9">
                  <c:v>76563346.310243681</c:v>
                </c:pt>
                <c:pt idx="10">
                  <c:v>168371938.76542932</c:v>
                </c:pt>
                <c:pt idx="11">
                  <c:v>51056644.969643183</c:v>
                </c:pt>
                <c:pt idx="12">
                  <c:v>18483045.63153461</c:v>
                </c:pt>
                <c:pt idx="13">
                  <c:v>154640882.47751787</c:v>
                </c:pt>
                <c:pt idx="14">
                  <c:v>30279245.956378043</c:v>
                </c:pt>
                <c:pt idx="15">
                  <c:v>210990881.07974461</c:v>
                </c:pt>
              </c:numCache>
            </c:numRef>
          </c:val>
        </c:ser>
        <c:ser>
          <c:idx val="2"/>
          <c:order val="2"/>
          <c:tx>
            <c:v>2014</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(ITPNT)'!$F$90:$F$105</c:f>
              <c:numCache>
                <c:formatCode>"$"#,##0</c:formatCode>
                <c:ptCount val="16"/>
                <c:pt idx="0">
                  <c:v>255495296.70569023</c:v>
                </c:pt>
                <c:pt idx="1">
                  <c:v>12241409.265971677</c:v>
                </c:pt>
                <c:pt idx="2">
                  <c:v>21376729.350457247</c:v>
                </c:pt>
                <c:pt idx="3">
                  <c:v>30563313.401046287</c:v>
                </c:pt>
                <c:pt idx="4">
                  <c:v>55598962.328132495</c:v>
                </c:pt>
                <c:pt idx="5">
                  <c:v>24662153.85277117</c:v>
                </c:pt>
                <c:pt idx="6">
                  <c:v>12638463.353209784</c:v>
                </c:pt>
                <c:pt idx="7">
                  <c:v>45626657.239044487</c:v>
                </c:pt>
                <c:pt idx="8">
                  <c:v>26524290.989003982</c:v>
                </c:pt>
                <c:pt idx="9">
                  <c:v>85883291.498258963</c:v>
                </c:pt>
                <c:pt idx="10">
                  <c:v>182161737.20848638</c:v>
                </c:pt>
                <c:pt idx="11">
                  <c:v>54057345.962512769</c:v>
                </c:pt>
                <c:pt idx="12">
                  <c:v>20066772.599040631</c:v>
                </c:pt>
                <c:pt idx="13">
                  <c:v>171421183.61502969</c:v>
                </c:pt>
                <c:pt idx="14">
                  <c:v>36403468.225494072</c:v>
                </c:pt>
                <c:pt idx="15">
                  <c:v>228231596.86192986</c:v>
                </c:pt>
              </c:numCache>
            </c:numRef>
          </c:val>
        </c:ser>
        <c:ser>
          <c:idx val="3"/>
          <c:order val="3"/>
          <c:tx>
            <c:v>2015</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(ITPNT)'!$G$90:$G$105</c:f>
              <c:numCache>
                <c:formatCode>"$"#,##0</c:formatCode>
                <c:ptCount val="16"/>
                <c:pt idx="0">
                  <c:v>275410336.90395087</c:v>
                </c:pt>
                <c:pt idx="1">
                  <c:v>12784334.491451245</c:v>
                </c:pt>
                <c:pt idx="2">
                  <c:v>22258151.986970991</c:v>
                </c:pt>
                <c:pt idx="3">
                  <c:v>31354085.030981146</c:v>
                </c:pt>
                <c:pt idx="4">
                  <c:v>60974593.509316005</c:v>
                </c:pt>
                <c:pt idx="5">
                  <c:v>27828549.357721627</c:v>
                </c:pt>
                <c:pt idx="6">
                  <c:v>13143903.219280614</c:v>
                </c:pt>
                <c:pt idx="7">
                  <c:v>47259940.471078746</c:v>
                </c:pt>
                <c:pt idx="8">
                  <c:v>30659663.978974529</c:v>
                </c:pt>
                <c:pt idx="9">
                  <c:v>88954051.671815097</c:v>
                </c:pt>
                <c:pt idx="10">
                  <c:v>191948174.98226434</c:v>
                </c:pt>
                <c:pt idx="11">
                  <c:v>55972352.988583595</c:v>
                </c:pt>
                <c:pt idx="12">
                  <c:v>21378921.323421068</c:v>
                </c:pt>
                <c:pt idx="13">
                  <c:v>189952005.43600532</c:v>
                </c:pt>
                <c:pt idx="14">
                  <c:v>39930388.798281908</c:v>
                </c:pt>
                <c:pt idx="15">
                  <c:v>241212642.67712772</c:v>
                </c:pt>
              </c:numCache>
            </c:numRef>
          </c:val>
        </c:ser>
        <c:ser>
          <c:idx val="4"/>
          <c:order val="4"/>
          <c:tx>
            <c:v>2016</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(ITPNT)'!$H$90:$H$105</c:f>
              <c:numCache>
                <c:formatCode>"$"#,##0</c:formatCode>
                <c:ptCount val="16"/>
                <c:pt idx="0">
                  <c:v>313739462.46419144</c:v>
                </c:pt>
                <c:pt idx="1">
                  <c:v>14897372.18744375</c:v>
                </c:pt>
                <c:pt idx="2">
                  <c:v>26126263.535982899</c:v>
                </c:pt>
                <c:pt idx="3">
                  <c:v>34196125.252191328</c:v>
                </c:pt>
                <c:pt idx="4">
                  <c:v>73787166.290581033</c:v>
                </c:pt>
                <c:pt idx="5">
                  <c:v>29651346.050896794</c:v>
                </c:pt>
                <c:pt idx="6">
                  <c:v>14262201.795943279</c:v>
                </c:pt>
                <c:pt idx="7">
                  <c:v>52924880.369193427</c:v>
                </c:pt>
                <c:pt idx="8">
                  <c:v>33608559.124839291</c:v>
                </c:pt>
                <c:pt idx="9">
                  <c:v>100099674.0270142</c:v>
                </c:pt>
                <c:pt idx="10">
                  <c:v>216605550.2110444</c:v>
                </c:pt>
                <c:pt idx="11">
                  <c:v>62801682.460237727</c:v>
                </c:pt>
                <c:pt idx="12">
                  <c:v>23140413.461425111</c:v>
                </c:pt>
                <c:pt idx="13">
                  <c:v>212885919.7542665</c:v>
                </c:pt>
                <c:pt idx="14">
                  <c:v>45835090.044637933</c:v>
                </c:pt>
                <c:pt idx="15">
                  <c:v>264791035.4508597</c:v>
                </c:pt>
              </c:numCache>
            </c:numRef>
          </c:val>
        </c:ser>
        <c:ser>
          <c:idx val="5"/>
          <c:order val="5"/>
          <c:tx>
            <c:v>2017</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(ITPNT)'!$I$90:$I$105</c:f>
              <c:numCache>
                <c:formatCode>"$"#,##0</c:formatCode>
                <c:ptCount val="16"/>
                <c:pt idx="0">
                  <c:v>313989263.44090581</c:v>
                </c:pt>
                <c:pt idx="1">
                  <c:v>14620461.128138473</c:v>
                </c:pt>
                <c:pt idx="2">
                  <c:v>26197887.390083585</c:v>
                </c:pt>
                <c:pt idx="3">
                  <c:v>33780426.473290063</c:v>
                </c:pt>
                <c:pt idx="4">
                  <c:v>74153620.549097985</c:v>
                </c:pt>
                <c:pt idx="5">
                  <c:v>29372084.502076618</c:v>
                </c:pt>
                <c:pt idx="6">
                  <c:v>14359570.788437182</c:v>
                </c:pt>
                <c:pt idx="7">
                  <c:v>52416583.033367053</c:v>
                </c:pt>
                <c:pt idx="8">
                  <c:v>33572232.016626641</c:v>
                </c:pt>
                <c:pt idx="9">
                  <c:v>99499585.774356022</c:v>
                </c:pt>
                <c:pt idx="10">
                  <c:v>216920253.25115064</c:v>
                </c:pt>
                <c:pt idx="11">
                  <c:v>61724169.746744432</c:v>
                </c:pt>
                <c:pt idx="12">
                  <c:v>23275890.847380839</c:v>
                </c:pt>
                <c:pt idx="13">
                  <c:v>216872283.25444302</c:v>
                </c:pt>
                <c:pt idx="14">
                  <c:v>48720712.140993543</c:v>
                </c:pt>
                <c:pt idx="15">
                  <c:v>263265566.00406194</c:v>
                </c:pt>
              </c:numCache>
            </c:numRef>
          </c:val>
        </c:ser>
        <c:ser>
          <c:idx val="6"/>
          <c:order val="6"/>
          <c:tx>
            <c:v>2018</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(ITPNT)'!$J$90:$J$105</c:f>
              <c:numCache>
                <c:formatCode>"$"#,##0</c:formatCode>
                <c:ptCount val="16"/>
                <c:pt idx="0">
                  <c:v>311739284.73798543</c:v>
                </c:pt>
                <c:pt idx="1">
                  <c:v>14423414.346640648</c:v>
                </c:pt>
                <c:pt idx="2">
                  <c:v>25802269.368238401</c:v>
                </c:pt>
                <c:pt idx="3">
                  <c:v>33412257.893203065</c:v>
                </c:pt>
                <c:pt idx="4">
                  <c:v>73305664.334033668</c:v>
                </c:pt>
                <c:pt idx="5">
                  <c:v>29036743.874796305</c:v>
                </c:pt>
                <c:pt idx="6">
                  <c:v>14232484.396928135</c:v>
                </c:pt>
                <c:pt idx="7">
                  <c:v>51866105.931944162</c:v>
                </c:pt>
                <c:pt idx="8">
                  <c:v>33160055.654898763</c:v>
                </c:pt>
                <c:pt idx="9">
                  <c:v>98229981.70743838</c:v>
                </c:pt>
                <c:pt idx="10">
                  <c:v>213578101.34889922</c:v>
                </c:pt>
                <c:pt idx="11">
                  <c:v>61071768.796644814</c:v>
                </c:pt>
                <c:pt idx="12">
                  <c:v>23074863.79380947</c:v>
                </c:pt>
                <c:pt idx="13">
                  <c:v>215391537.7656334</c:v>
                </c:pt>
                <c:pt idx="14">
                  <c:v>48077403.669048563</c:v>
                </c:pt>
                <c:pt idx="15">
                  <c:v>260272303.19124162</c:v>
                </c:pt>
              </c:numCache>
            </c:numRef>
          </c:val>
        </c:ser>
        <c:ser>
          <c:idx val="7"/>
          <c:order val="7"/>
          <c:tx>
            <c:v>2019</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(ITPNT)'!$K$90:$K$105</c:f>
              <c:numCache>
                <c:formatCode>"$"#,##0</c:formatCode>
                <c:ptCount val="16"/>
                <c:pt idx="0">
                  <c:v>317228543.94601732</c:v>
                </c:pt>
                <c:pt idx="1">
                  <c:v>14888545.349773828</c:v>
                </c:pt>
                <c:pt idx="2">
                  <c:v>28714811.54679355</c:v>
                </c:pt>
                <c:pt idx="3">
                  <c:v>33899053.0350447</c:v>
                </c:pt>
                <c:pt idx="4">
                  <c:v>75642075.918689802</c:v>
                </c:pt>
                <c:pt idx="5">
                  <c:v>29514456.98307557</c:v>
                </c:pt>
                <c:pt idx="6">
                  <c:v>14394576.911365541</c:v>
                </c:pt>
                <c:pt idx="7">
                  <c:v>53142904.236211896</c:v>
                </c:pt>
                <c:pt idx="8">
                  <c:v>33284327.118694734</c:v>
                </c:pt>
                <c:pt idx="9">
                  <c:v>99835402.705437586</c:v>
                </c:pt>
                <c:pt idx="10">
                  <c:v>217863551.99286851</c:v>
                </c:pt>
                <c:pt idx="11">
                  <c:v>62540013.156819165</c:v>
                </c:pt>
                <c:pt idx="12">
                  <c:v>23313891.597113136</c:v>
                </c:pt>
                <c:pt idx="13">
                  <c:v>218471342.1175212</c:v>
                </c:pt>
                <c:pt idx="14">
                  <c:v>48846461.737740584</c:v>
                </c:pt>
                <c:pt idx="15">
                  <c:v>262231885.54270732</c:v>
                </c:pt>
              </c:numCache>
            </c:numRef>
          </c:val>
        </c:ser>
        <c:ser>
          <c:idx val="8"/>
          <c:order val="8"/>
          <c:tx>
            <c:v>2020</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(ITPNT)'!$L$90:$L$105</c:f>
              <c:numCache>
                <c:formatCode>"$"#,##0</c:formatCode>
                <c:ptCount val="16"/>
                <c:pt idx="0">
                  <c:v>312690830.55714089</c:v>
                </c:pt>
                <c:pt idx="1">
                  <c:v>15079193.652743522</c:v>
                </c:pt>
                <c:pt idx="2">
                  <c:v>29912980.733087774</c:v>
                </c:pt>
                <c:pt idx="3">
                  <c:v>33497657.812244877</c:v>
                </c:pt>
                <c:pt idx="4">
                  <c:v>74377833.427078858</c:v>
                </c:pt>
                <c:pt idx="5">
                  <c:v>29147518.470078155</c:v>
                </c:pt>
                <c:pt idx="6">
                  <c:v>14256252.096585982</c:v>
                </c:pt>
                <c:pt idx="7">
                  <c:v>52521413.329775326</c:v>
                </c:pt>
                <c:pt idx="8">
                  <c:v>32870037.877421554</c:v>
                </c:pt>
                <c:pt idx="9">
                  <c:v>98454065.908613071</c:v>
                </c:pt>
                <c:pt idx="10">
                  <c:v>214247409.45072177</c:v>
                </c:pt>
                <c:pt idx="11">
                  <c:v>61805197.102735765</c:v>
                </c:pt>
                <c:pt idx="12">
                  <c:v>23095762.595086638</c:v>
                </c:pt>
                <c:pt idx="13">
                  <c:v>215813220.72508121</c:v>
                </c:pt>
                <c:pt idx="14">
                  <c:v>48148264.155039601</c:v>
                </c:pt>
                <c:pt idx="15">
                  <c:v>259038818.61839974</c:v>
                </c:pt>
              </c:numCache>
            </c:numRef>
          </c:val>
        </c:ser>
        <c:ser>
          <c:idx val="9"/>
          <c:order val="9"/>
          <c:tx>
            <c:v>2021</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(ITPNT)'!$M$90:$M$105</c:f>
              <c:numCache>
                <c:formatCode>"$"#,##0</c:formatCode>
                <c:ptCount val="16"/>
                <c:pt idx="0">
                  <c:v>308642224.33279717</c:v>
                </c:pt>
                <c:pt idx="1">
                  <c:v>14879367.522971643</c:v>
                </c:pt>
                <c:pt idx="2">
                  <c:v>29431960.055625983</c:v>
                </c:pt>
                <c:pt idx="3">
                  <c:v>33139587.757297702</c:v>
                </c:pt>
                <c:pt idx="4">
                  <c:v>73289227.76789017</c:v>
                </c:pt>
                <c:pt idx="5">
                  <c:v>28821781.342195518</c:v>
                </c:pt>
                <c:pt idx="6">
                  <c:v>14132581.382697755</c:v>
                </c:pt>
                <c:pt idx="7">
                  <c:v>51992519.350710109</c:v>
                </c:pt>
                <c:pt idx="8">
                  <c:v>32463717.455193169</c:v>
                </c:pt>
                <c:pt idx="9">
                  <c:v>97218420.607606769</c:v>
                </c:pt>
                <c:pt idx="10">
                  <c:v>210957242.25810942</c:v>
                </c:pt>
                <c:pt idx="11">
                  <c:v>61177844.455188848</c:v>
                </c:pt>
                <c:pt idx="12">
                  <c:v>22899933.311807826</c:v>
                </c:pt>
                <c:pt idx="13">
                  <c:v>213401245.75196096</c:v>
                </c:pt>
                <c:pt idx="14">
                  <c:v>47521638.050605007</c:v>
                </c:pt>
                <c:pt idx="15">
                  <c:v>256101203.91263717</c:v>
                </c:pt>
              </c:numCache>
            </c:numRef>
          </c:val>
        </c:ser>
        <c:ser>
          <c:idx val="10"/>
          <c:order val="10"/>
          <c:tx>
            <c:v>2022</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(ITPNT)'!$N$90:$N$105</c:f>
              <c:numCache>
                <c:formatCode>"$"#,##0</c:formatCode>
                <c:ptCount val="16"/>
                <c:pt idx="0">
                  <c:v>303863929.05138797</c:v>
                </c:pt>
                <c:pt idx="1">
                  <c:v>14629480.22471676</c:v>
                </c:pt>
                <c:pt idx="2">
                  <c:v>28864441.283253696</c:v>
                </c:pt>
                <c:pt idx="3">
                  <c:v>32716881.763296533</c:v>
                </c:pt>
                <c:pt idx="4">
                  <c:v>71938593.081261992</c:v>
                </c:pt>
                <c:pt idx="5">
                  <c:v>28434576.703643877</c:v>
                </c:pt>
                <c:pt idx="6">
                  <c:v>13987048.512953034</c:v>
                </c:pt>
                <c:pt idx="7">
                  <c:v>51325481.894058891</c:v>
                </c:pt>
                <c:pt idx="8">
                  <c:v>32016841.149636783</c:v>
                </c:pt>
                <c:pt idx="9">
                  <c:v>95765421.119389459</c:v>
                </c:pt>
                <c:pt idx="10">
                  <c:v>207192629.5340195</c:v>
                </c:pt>
                <c:pt idx="11">
                  <c:v>60390169.331360929</c:v>
                </c:pt>
                <c:pt idx="12">
                  <c:v>22670835.530486513</c:v>
                </c:pt>
                <c:pt idx="13">
                  <c:v>210622049.92901924</c:v>
                </c:pt>
                <c:pt idx="14">
                  <c:v>46788235.909595922</c:v>
                </c:pt>
                <c:pt idx="15">
                  <c:v>252707024.60067457</c:v>
                </c:pt>
              </c:numCache>
            </c:numRef>
          </c:val>
        </c:ser>
        <c:ser>
          <c:idx val="11"/>
          <c:order val="11"/>
          <c:tx>
            <c:v>2023</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(ITPNT)'!$O$90:$O$105</c:f>
              <c:numCache>
                <c:formatCode>"$"#,##0</c:formatCode>
                <c:ptCount val="16"/>
                <c:pt idx="0">
                  <c:v>299434026.35125411</c:v>
                </c:pt>
                <c:pt idx="1">
                  <c:v>14379672.307656631</c:v>
                </c:pt>
                <c:pt idx="2">
                  <c:v>28297059.66952803</c:v>
                </c:pt>
                <c:pt idx="3">
                  <c:v>32294278.261470862</c:v>
                </c:pt>
                <c:pt idx="4">
                  <c:v>70588373.889874682</c:v>
                </c:pt>
                <c:pt idx="5">
                  <c:v>28047469.533141486</c:v>
                </c:pt>
                <c:pt idx="6">
                  <c:v>13841550.309679437</c:v>
                </c:pt>
                <c:pt idx="7">
                  <c:v>50668863.988062166</c:v>
                </c:pt>
                <c:pt idx="8">
                  <c:v>31570029.152896404</c:v>
                </c:pt>
                <c:pt idx="9">
                  <c:v>94312766.286232919</c:v>
                </c:pt>
                <c:pt idx="10">
                  <c:v>203428727.72379392</c:v>
                </c:pt>
                <c:pt idx="11">
                  <c:v>59602748.428321257</c:v>
                </c:pt>
                <c:pt idx="12">
                  <c:v>22441790.502490826</c:v>
                </c:pt>
                <c:pt idx="13">
                  <c:v>207843436.40230983</c:v>
                </c:pt>
                <c:pt idx="14">
                  <c:v>48366700.781641446</c:v>
                </c:pt>
                <c:pt idx="15">
                  <c:v>249313448.183862</c:v>
                </c:pt>
              </c:numCache>
            </c:numRef>
          </c:val>
        </c:ser>
        <c:ser>
          <c:idx val="12"/>
          <c:order val="12"/>
          <c:tx>
            <c:v>2024</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(ITPNT)'!$P$90:$P$105</c:f>
              <c:numCache>
                <c:formatCode>"$"#,##0</c:formatCode>
                <c:ptCount val="16"/>
                <c:pt idx="0">
                  <c:v>294646797.92673516</c:v>
                </c:pt>
                <c:pt idx="1">
                  <c:v>14129782.973986501</c:v>
                </c:pt>
                <c:pt idx="2">
                  <c:v>27729537.380267367</c:v>
                </c:pt>
                <c:pt idx="3">
                  <c:v>31871569.639465183</c:v>
                </c:pt>
                <c:pt idx="4">
                  <c:v>69237728.54952237</c:v>
                </c:pt>
                <c:pt idx="5">
                  <c:v>28932527.707909096</c:v>
                </c:pt>
                <c:pt idx="6">
                  <c:v>13696016.551050838</c:v>
                </c:pt>
                <c:pt idx="7">
                  <c:v>50001559.363445446</c:v>
                </c:pt>
                <c:pt idx="8">
                  <c:v>31123151.19839602</c:v>
                </c:pt>
                <c:pt idx="9">
                  <c:v>92859757.960706368</c:v>
                </c:pt>
                <c:pt idx="10">
                  <c:v>199664096.77114338</c:v>
                </c:pt>
                <c:pt idx="11">
                  <c:v>58815066.786011584</c:v>
                </c:pt>
                <c:pt idx="12">
                  <c:v>22212691.368520137</c:v>
                </c:pt>
                <c:pt idx="13">
                  <c:v>205064225.64869547</c:v>
                </c:pt>
                <c:pt idx="14">
                  <c:v>47574019.999271981</c:v>
                </c:pt>
                <c:pt idx="15">
                  <c:v>245919253.41304943</c:v>
                </c:pt>
              </c:numCache>
            </c:numRef>
          </c:val>
        </c:ser>
        <c:ser>
          <c:idx val="13"/>
          <c:order val="13"/>
          <c:tx>
            <c:v>2025</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(ITPNT)'!$Q$90:$Q$105</c:f>
              <c:numCache>
                <c:formatCode>"$"#,##0</c:formatCode>
                <c:ptCount val="16"/>
                <c:pt idx="0">
                  <c:v>289859569.50221634</c:v>
                </c:pt>
                <c:pt idx="1">
                  <c:v>13879893.640316369</c:v>
                </c:pt>
                <c:pt idx="2">
                  <c:v>27162015.091006696</c:v>
                </c:pt>
                <c:pt idx="3">
                  <c:v>31448861.017459508</c:v>
                </c:pt>
                <c:pt idx="4">
                  <c:v>67887083.209170058</c:v>
                </c:pt>
                <c:pt idx="5">
                  <c:v>28512698.382676709</c:v>
                </c:pt>
                <c:pt idx="6">
                  <c:v>13550482.792422241</c:v>
                </c:pt>
                <c:pt idx="7">
                  <c:v>49334254.738828726</c:v>
                </c:pt>
                <c:pt idx="8">
                  <c:v>30676273.243895639</c:v>
                </c:pt>
                <c:pt idx="9">
                  <c:v>91406749.635179818</c:v>
                </c:pt>
                <c:pt idx="10">
                  <c:v>195899465.81849283</c:v>
                </c:pt>
                <c:pt idx="11">
                  <c:v>58027385.143701918</c:v>
                </c:pt>
                <c:pt idx="12">
                  <c:v>21983592.234549452</c:v>
                </c:pt>
                <c:pt idx="13">
                  <c:v>202285014.89508113</c:v>
                </c:pt>
                <c:pt idx="14">
                  <c:v>46781339.216902517</c:v>
                </c:pt>
                <c:pt idx="15">
                  <c:v>242525058.64223683</c:v>
                </c:pt>
              </c:numCache>
            </c:numRef>
          </c:val>
        </c:ser>
        <c:ser>
          <c:idx val="14"/>
          <c:order val="14"/>
          <c:tx>
            <c:v>2026</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(ITPNT)'!$R$90:$R$105</c:f>
              <c:numCache>
                <c:formatCode>"$"#,##0</c:formatCode>
                <c:ptCount val="16"/>
                <c:pt idx="0">
                  <c:v>281646663.49481457</c:v>
                </c:pt>
                <c:pt idx="1">
                  <c:v>15623150.7860788</c:v>
                </c:pt>
                <c:pt idx="2">
                  <c:v>30160094.337699659</c:v>
                </c:pt>
                <c:pt idx="3">
                  <c:v>32562947.810035564</c:v>
                </c:pt>
                <c:pt idx="4">
                  <c:v>67598442.307105228</c:v>
                </c:pt>
                <c:pt idx="5">
                  <c:v>33499050.785628948</c:v>
                </c:pt>
                <c:pt idx="6">
                  <c:v>12722088.608951529</c:v>
                </c:pt>
                <c:pt idx="7">
                  <c:v>54926331.308320314</c:v>
                </c:pt>
                <c:pt idx="8">
                  <c:v>29165298.462139316</c:v>
                </c:pt>
                <c:pt idx="9">
                  <c:v>94270449.770071939</c:v>
                </c:pt>
                <c:pt idx="10">
                  <c:v>182861782.48259431</c:v>
                </c:pt>
                <c:pt idx="11">
                  <c:v>62587649.949626558</c:v>
                </c:pt>
                <c:pt idx="12">
                  <c:v>20740648.178205978</c:v>
                </c:pt>
                <c:pt idx="13">
                  <c:v>188547694.94563794</c:v>
                </c:pt>
                <c:pt idx="14">
                  <c:v>42987696.748873197</c:v>
                </c:pt>
                <c:pt idx="15">
                  <c:v>239061701.19431326</c:v>
                </c:pt>
              </c:numCache>
            </c:numRef>
          </c:val>
        </c:ser>
        <c:ser>
          <c:idx val="15"/>
          <c:order val="15"/>
          <c:tx>
            <c:v>2027</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(ITPNT)'!$S$90:$S$105</c:f>
              <c:numCache>
                <c:formatCode>"$"#,##0</c:formatCode>
                <c:ptCount val="16"/>
                <c:pt idx="0">
                  <c:v>276859435.07029569</c:v>
                </c:pt>
                <c:pt idx="1">
                  <c:v>15373261.45240867</c:v>
                </c:pt>
                <c:pt idx="2">
                  <c:v>29592572.048438996</c:v>
                </c:pt>
                <c:pt idx="3">
                  <c:v>32140239.188029889</c:v>
                </c:pt>
                <c:pt idx="4">
                  <c:v>66247796.966752924</c:v>
                </c:pt>
                <c:pt idx="5">
                  <c:v>33079221.460396558</c:v>
                </c:pt>
                <c:pt idx="6">
                  <c:v>12576554.85032293</c:v>
                </c:pt>
                <c:pt idx="7">
                  <c:v>54259026.683703594</c:v>
                </c:pt>
                <c:pt idx="8">
                  <c:v>28718420.507638935</c:v>
                </c:pt>
                <c:pt idx="9">
                  <c:v>92817441.444545403</c:v>
                </c:pt>
                <c:pt idx="10">
                  <c:v>179097151.52994376</c:v>
                </c:pt>
                <c:pt idx="11">
                  <c:v>61799968.307316892</c:v>
                </c:pt>
                <c:pt idx="12">
                  <c:v>20511549.044235293</c:v>
                </c:pt>
                <c:pt idx="13">
                  <c:v>185768484.19202355</c:v>
                </c:pt>
                <c:pt idx="14">
                  <c:v>42195015.966503724</c:v>
                </c:pt>
                <c:pt idx="15">
                  <c:v>235667506.42350069</c:v>
                </c:pt>
              </c:numCache>
            </c:numRef>
          </c:val>
        </c:ser>
        <c:ser>
          <c:idx val="16"/>
          <c:order val="16"/>
          <c:tx>
            <c:v>2028</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(ITPNT)'!$T$90:$T$105</c:f>
              <c:numCache>
                <c:formatCode>"$"#,##0</c:formatCode>
                <c:ptCount val="16"/>
                <c:pt idx="0">
                  <c:v>272072206.64577687</c:v>
                </c:pt>
                <c:pt idx="1">
                  <c:v>15123372.118738538</c:v>
                </c:pt>
                <c:pt idx="2">
                  <c:v>29025049.759178333</c:v>
                </c:pt>
                <c:pt idx="3">
                  <c:v>31717530.566024214</c:v>
                </c:pt>
                <c:pt idx="4">
                  <c:v>64897151.626400612</c:v>
                </c:pt>
                <c:pt idx="5">
                  <c:v>32659392.135164168</c:v>
                </c:pt>
                <c:pt idx="6">
                  <c:v>12431021.091694335</c:v>
                </c:pt>
                <c:pt idx="7">
                  <c:v>53591722.059086882</c:v>
                </c:pt>
                <c:pt idx="8">
                  <c:v>28271542.553138554</c:v>
                </c:pt>
                <c:pt idx="9">
                  <c:v>91364433.119018853</c:v>
                </c:pt>
                <c:pt idx="10">
                  <c:v>175332520.57729325</c:v>
                </c:pt>
                <c:pt idx="11">
                  <c:v>61012286.665007219</c:v>
                </c:pt>
                <c:pt idx="12">
                  <c:v>20282449.910264604</c:v>
                </c:pt>
                <c:pt idx="13">
                  <c:v>182989273.43840921</c:v>
                </c:pt>
                <c:pt idx="14">
                  <c:v>41402335.18413426</c:v>
                </c:pt>
                <c:pt idx="15">
                  <c:v>232273311.65268809</c:v>
                </c:pt>
              </c:numCache>
            </c:numRef>
          </c:val>
        </c:ser>
        <c:ser>
          <c:idx val="17"/>
          <c:order val="17"/>
          <c:tx>
            <c:v>2029</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(ITPNT)'!$U$90:$U$105</c:f>
              <c:numCache>
                <c:formatCode>"$"#,##0</c:formatCode>
                <c:ptCount val="16"/>
                <c:pt idx="0">
                  <c:v>267284978.22125798</c:v>
                </c:pt>
                <c:pt idx="1">
                  <c:v>14873482.785068408</c:v>
                </c:pt>
                <c:pt idx="2">
                  <c:v>28457527.469917666</c:v>
                </c:pt>
                <c:pt idx="3">
                  <c:v>31294821.944018539</c:v>
                </c:pt>
                <c:pt idx="4">
                  <c:v>63546506.286048293</c:v>
                </c:pt>
                <c:pt idx="5">
                  <c:v>32239562.809931781</c:v>
                </c:pt>
                <c:pt idx="6">
                  <c:v>12285487.333065735</c:v>
                </c:pt>
                <c:pt idx="7">
                  <c:v>52924417.434470154</c:v>
                </c:pt>
                <c:pt idx="8">
                  <c:v>27824664.598638169</c:v>
                </c:pt>
                <c:pt idx="9">
                  <c:v>89911424.793492302</c:v>
                </c:pt>
                <c:pt idx="10">
                  <c:v>171567889.6246427</c:v>
                </c:pt>
                <c:pt idx="11">
                  <c:v>60224605.022697553</c:v>
                </c:pt>
                <c:pt idx="12">
                  <c:v>20053350.776293918</c:v>
                </c:pt>
                <c:pt idx="13">
                  <c:v>180210062.68479484</c:v>
                </c:pt>
                <c:pt idx="14">
                  <c:v>40609654.401764788</c:v>
                </c:pt>
                <c:pt idx="15">
                  <c:v>228879116.88187551</c:v>
                </c:pt>
              </c:numCache>
            </c:numRef>
          </c:val>
        </c:ser>
        <c:ser>
          <c:idx val="18"/>
          <c:order val="18"/>
          <c:tx>
            <c:v>2030</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(ITPNT)'!$V$90:$V$105</c:f>
              <c:numCache>
                <c:formatCode>"$"#,##0</c:formatCode>
                <c:ptCount val="16"/>
                <c:pt idx="0">
                  <c:v>262497749.7967391</c:v>
                </c:pt>
                <c:pt idx="1">
                  <c:v>14623593.451398276</c:v>
                </c:pt>
                <c:pt idx="2">
                  <c:v>27890005.180657003</c:v>
                </c:pt>
                <c:pt idx="3">
                  <c:v>30872113.322012868</c:v>
                </c:pt>
                <c:pt idx="4">
                  <c:v>62195860.945695989</c:v>
                </c:pt>
                <c:pt idx="5">
                  <c:v>31819733.484699387</c:v>
                </c:pt>
                <c:pt idx="6">
                  <c:v>12139953.57443714</c:v>
                </c:pt>
                <c:pt idx="7">
                  <c:v>52257112.809853435</c:v>
                </c:pt>
                <c:pt idx="8">
                  <c:v>27377786.644137785</c:v>
                </c:pt>
                <c:pt idx="9">
                  <c:v>88458416.467965752</c:v>
                </c:pt>
                <c:pt idx="10">
                  <c:v>167803258.67199218</c:v>
                </c:pt>
                <c:pt idx="11">
                  <c:v>59436923.38038788</c:v>
                </c:pt>
                <c:pt idx="12">
                  <c:v>19824251.642323229</c:v>
                </c:pt>
                <c:pt idx="13">
                  <c:v>177430851.93118045</c:v>
                </c:pt>
                <c:pt idx="14">
                  <c:v>39816973.619395316</c:v>
                </c:pt>
                <c:pt idx="15">
                  <c:v>225484922.11106294</c:v>
                </c:pt>
              </c:numCache>
            </c:numRef>
          </c:val>
        </c:ser>
        <c:ser>
          <c:idx val="19"/>
          <c:order val="19"/>
          <c:tx>
            <c:v>2031</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(ITPNT)'!$W$90:$W$105</c:f>
              <c:numCache>
                <c:formatCode>"$"#,##0</c:formatCode>
                <c:ptCount val="16"/>
                <c:pt idx="0">
                  <c:v>257710521.37222022</c:v>
                </c:pt>
                <c:pt idx="1">
                  <c:v>14373704.117728146</c:v>
                </c:pt>
                <c:pt idx="2">
                  <c:v>27322482.891396336</c:v>
                </c:pt>
                <c:pt idx="3">
                  <c:v>30449404.700007193</c:v>
                </c:pt>
                <c:pt idx="4">
                  <c:v>60845215.605343677</c:v>
                </c:pt>
                <c:pt idx="5">
                  <c:v>31399904.159467001</c:v>
                </c:pt>
                <c:pt idx="6">
                  <c:v>11994419.81580854</c:v>
                </c:pt>
                <c:pt idx="7">
                  <c:v>51589808.185236722</c:v>
                </c:pt>
                <c:pt idx="8">
                  <c:v>26930908.6896374</c:v>
                </c:pt>
                <c:pt idx="9">
                  <c:v>87005408.142439201</c:v>
                </c:pt>
                <c:pt idx="10">
                  <c:v>164038627.71934164</c:v>
                </c:pt>
                <c:pt idx="11">
                  <c:v>58649241.738078207</c:v>
                </c:pt>
                <c:pt idx="12">
                  <c:v>19595152.508352544</c:v>
                </c:pt>
                <c:pt idx="13">
                  <c:v>174651641.17756608</c:v>
                </c:pt>
                <c:pt idx="14">
                  <c:v>39024292.837025858</c:v>
                </c:pt>
                <c:pt idx="15">
                  <c:v>222090727.34025034</c:v>
                </c:pt>
              </c:numCache>
            </c:numRef>
          </c:val>
        </c:ser>
        <c:ser>
          <c:idx val="20"/>
          <c:order val="20"/>
          <c:tx>
            <c:v>2032</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(ITPNT)'!$X$90:$X$105</c:f>
              <c:numCache>
                <c:formatCode>"$"#,##0</c:formatCode>
                <c:ptCount val="16"/>
                <c:pt idx="0">
                  <c:v>252923292.94770136</c:v>
                </c:pt>
                <c:pt idx="1">
                  <c:v>14123814.784058016</c:v>
                </c:pt>
                <c:pt idx="2">
                  <c:v>26754960.602135673</c:v>
                </c:pt>
                <c:pt idx="3">
                  <c:v>30026696.078001522</c:v>
                </c:pt>
                <c:pt idx="4">
                  <c:v>59494570.264991365</c:v>
                </c:pt>
                <c:pt idx="5">
                  <c:v>30980074.83423461</c:v>
                </c:pt>
                <c:pt idx="6">
                  <c:v>11848886.057179943</c:v>
                </c:pt>
                <c:pt idx="7">
                  <c:v>50922503.560620002</c:v>
                </c:pt>
                <c:pt idx="8">
                  <c:v>26484030.735137023</c:v>
                </c:pt>
                <c:pt idx="9">
                  <c:v>85552399.816912666</c:v>
                </c:pt>
                <c:pt idx="10">
                  <c:v>160273996.76669109</c:v>
                </c:pt>
                <c:pt idx="11">
                  <c:v>57861560.095768541</c:v>
                </c:pt>
                <c:pt idx="12">
                  <c:v>19366053.374381855</c:v>
                </c:pt>
                <c:pt idx="13">
                  <c:v>171872430.42395172</c:v>
                </c:pt>
                <c:pt idx="14">
                  <c:v>38231612.054656386</c:v>
                </c:pt>
                <c:pt idx="15">
                  <c:v>218696532.5694378</c:v>
                </c:pt>
              </c:numCache>
            </c:numRef>
          </c:val>
        </c:ser>
        <c:ser>
          <c:idx val="21"/>
          <c:order val="21"/>
          <c:tx>
            <c:v>2033</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(ITPNT)'!$Y$90:$Y$105</c:f>
              <c:numCache>
                <c:formatCode>"$"#,##0</c:formatCode>
                <c:ptCount val="16"/>
                <c:pt idx="0">
                  <c:v>248136064.52318248</c:v>
                </c:pt>
                <c:pt idx="1">
                  <c:v>13873925.450387884</c:v>
                </c:pt>
                <c:pt idx="2">
                  <c:v>26187438.31287501</c:v>
                </c:pt>
                <c:pt idx="3">
                  <c:v>29603987.455995843</c:v>
                </c:pt>
                <c:pt idx="4">
                  <c:v>58143924.924639046</c:v>
                </c:pt>
                <c:pt idx="5">
                  <c:v>30560245.50900222</c:v>
                </c:pt>
                <c:pt idx="6">
                  <c:v>11703352.298551345</c:v>
                </c:pt>
                <c:pt idx="7">
                  <c:v>50255198.936003283</c:v>
                </c:pt>
                <c:pt idx="8">
                  <c:v>26037152.780636635</c:v>
                </c:pt>
                <c:pt idx="9">
                  <c:v>84099391.491386116</c:v>
                </c:pt>
                <c:pt idx="10">
                  <c:v>156509365.81404057</c:v>
                </c:pt>
                <c:pt idx="11">
                  <c:v>57073878.453458868</c:v>
                </c:pt>
                <c:pt idx="12">
                  <c:v>19136954.24041117</c:v>
                </c:pt>
                <c:pt idx="13">
                  <c:v>169093219.67033735</c:v>
                </c:pt>
                <c:pt idx="14">
                  <c:v>37438931.272286914</c:v>
                </c:pt>
                <c:pt idx="15">
                  <c:v>215302337.79862523</c:v>
                </c:pt>
              </c:numCache>
            </c:numRef>
          </c:val>
        </c:ser>
        <c:ser>
          <c:idx val="22"/>
          <c:order val="22"/>
          <c:tx>
            <c:v>2034</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(ITPNT)'!$Z$90:$Z$105</c:f>
              <c:numCache>
                <c:formatCode>"$"#,##0</c:formatCode>
                <c:ptCount val="16"/>
                <c:pt idx="0">
                  <c:v>243348836.0986636</c:v>
                </c:pt>
                <c:pt idx="1">
                  <c:v>13624036.116717754</c:v>
                </c:pt>
                <c:pt idx="2">
                  <c:v>25619916.023614347</c:v>
                </c:pt>
                <c:pt idx="3">
                  <c:v>29181278.833990172</c:v>
                </c:pt>
                <c:pt idx="4">
                  <c:v>56793279.584286742</c:v>
                </c:pt>
                <c:pt idx="5">
                  <c:v>30140416.183769826</c:v>
                </c:pt>
                <c:pt idx="6">
                  <c:v>11557818.539922746</c:v>
                </c:pt>
                <c:pt idx="7">
                  <c:v>49587894.311386563</c:v>
                </c:pt>
                <c:pt idx="8">
                  <c:v>25590274.826136254</c:v>
                </c:pt>
                <c:pt idx="9">
                  <c:v>82646383.165859565</c:v>
                </c:pt>
                <c:pt idx="10">
                  <c:v>152744734.86139002</c:v>
                </c:pt>
                <c:pt idx="11">
                  <c:v>56286196.81114921</c:v>
                </c:pt>
                <c:pt idx="12">
                  <c:v>18907855.106440485</c:v>
                </c:pt>
                <c:pt idx="13">
                  <c:v>166314008.91672295</c:v>
                </c:pt>
                <c:pt idx="14">
                  <c:v>36646250.48991745</c:v>
                </c:pt>
                <c:pt idx="15">
                  <c:v>211908143.02781266</c:v>
                </c:pt>
              </c:numCache>
            </c:numRef>
          </c:val>
        </c:ser>
        <c:ser>
          <c:idx val="23"/>
          <c:order val="23"/>
          <c:tx>
            <c:v>2035</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(ITPNT)'!$AA$90:$AA$105</c:f>
              <c:numCache>
                <c:formatCode>"$"#,##0</c:formatCode>
                <c:ptCount val="16"/>
                <c:pt idx="0">
                  <c:v>238561607.67414474</c:v>
                </c:pt>
                <c:pt idx="1">
                  <c:v>13374146.783047624</c:v>
                </c:pt>
                <c:pt idx="2">
                  <c:v>25052393.73435368</c:v>
                </c:pt>
                <c:pt idx="3">
                  <c:v>28758570.211984497</c:v>
                </c:pt>
                <c:pt idx="4">
                  <c:v>55442634.243934438</c:v>
                </c:pt>
                <c:pt idx="5">
                  <c:v>29720586.858537439</c:v>
                </c:pt>
                <c:pt idx="6">
                  <c:v>11412284.781294148</c:v>
                </c:pt>
                <c:pt idx="7">
                  <c:v>48920589.686769843</c:v>
                </c:pt>
                <c:pt idx="8">
                  <c:v>25143396.871635873</c:v>
                </c:pt>
                <c:pt idx="9">
                  <c:v>81193374.840333015</c:v>
                </c:pt>
                <c:pt idx="10">
                  <c:v>148980103.90873948</c:v>
                </c:pt>
                <c:pt idx="11">
                  <c:v>55498515.168839529</c:v>
                </c:pt>
                <c:pt idx="12">
                  <c:v>18678755.972469795</c:v>
                </c:pt>
                <c:pt idx="13">
                  <c:v>163534798.16310862</c:v>
                </c:pt>
                <c:pt idx="14">
                  <c:v>35853569.707547985</c:v>
                </c:pt>
                <c:pt idx="15">
                  <c:v>208513948.25700006</c:v>
                </c:pt>
              </c:numCache>
            </c:numRef>
          </c:val>
        </c:ser>
        <c:ser>
          <c:idx val="24"/>
          <c:order val="24"/>
          <c:tx>
            <c:v>2036</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(ITPNT)'!$AB$90:$AB$105</c:f>
              <c:numCache>
                <c:formatCode>"$"#,##0</c:formatCode>
                <c:ptCount val="16"/>
                <c:pt idx="0">
                  <c:v>233774379.24962586</c:v>
                </c:pt>
                <c:pt idx="1">
                  <c:v>13124257.449377492</c:v>
                </c:pt>
                <c:pt idx="2">
                  <c:v>24484871.445093017</c:v>
                </c:pt>
                <c:pt idx="3">
                  <c:v>28335861.589978822</c:v>
                </c:pt>
                <c:pt idx="4">
                  <c:v>54091988.903582118</c:v>
                </c:pt>
                <c:pt idx="5">
                  <c:v>29300757.533305049</c:v>
                </c:pt>
                <c:pt idx="6">
                  <c:v>11266751.022665551</c:v>
                </c:pt>
                <c:pt idx="7">
                  <c:v>48253285.062153116</c:v>
                </c:pt>
                <c:pt idx="8">
                  <c:v>24696518.917135485</c:v>
                </c:pt>
                <c:pt idx="9">
                  <c:v>79740366.514806464</c:v>
                </c:pt>
                <c:pt idx="10">
                  <c:v>145215472.95608893</c:v>
                </c:pt>
                <c:pt idx="11">
                  <c:v>54710833.526529871</c:v>
                </c:pt>
                <c:pt idx="12">
                  <c:v>18449656.83849911</c:v>
                </c:pt>
                <c:pt idx="13">
                  <c:v>160755587.40949422</c:v>
                </c:pt>
                <c:pt idx="14">
                  <c:v>35060888.925178513</c:v>
                </c:pt>
                <c:pt idx="15">
                  <c:v>205119753.48618749</c:v>
                </c:pt>
              </c:numCache>
            </c:numRef>
          </c:val>
        </c:ser>
        <c:ser>
          <c:idx val="25"/>
          <c:order val="25"/>
          <c:tx>
            <c:v>2037</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(ITPNT)'!$AC$90:$AC$105</c:f>
              <c:numCache>
                <c:formatCode>"$"#,##0</c:formatCode>
                <c:ptCount val="16"/>
                <c:pt idx="0">
                  <c:v>228987150.82510698</c:v>
                </c:pt>
                <c:pt idx="1">
                  <c:v>12874368.115707362</c:v>
                </c:pt>
                <c:pt idx="2">
                  <c:v>23917349.15583235</c:v>
                </c:pt>
                <c:pt idx="3">
                  <c:v>27913152.967973147</c:v>
                </c:pt>
                <c:pt idx="4">
                  <c:v>52741343.563229807</c:v>
                </c:pt>
                <c:pt idx="5">
                  <c:v>28880928.208072662</c:v>
                </c:pt>
                <c:pt idx="6">
                  <c:v>11121217.264036953</c:v>
                </c:pt>
                <c:pt idx="7">
                  <c:v>47585980.437536404</c:v>
                </c:pt>
                <c:pt idx="8">
                  <c:v>24249640.962635104</c:v>
                </c:pt>
                <c:pt idx="9">
                  <c:v>78287358.189279914</c:v>
                </c:pt>
                <c:pt idx="10">
                  <c:v>141450842.00343841</c:v>
                </c:pt>
                <c:pt idx="11">
                  <c:v>53923151.88422019</c:v>
                </c:pt>
                <c:pt idx="12">
                  <c:v>18220557.704528421</c:v>
                </c:pt>
                <c:pt idx="13">
                  <c:v>157976376.65587986</c:v>
                </c:pt>
                <c:pt idx="14">
                  <c:v>34268208.142809048</c:v>
                </c:pt>
                <c:pt idx="15">
                  <c:v>201725558.71537492</c:v>
                </c:pt>
              </c:numCache>
            </c:numRef>
          </c:val>
        </c:ser>
        <c:ser>
          <c:idx val="26"/>
          <c:order val="26"/>
          <c:tx>
            <c:v>2038</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(ITPNT)'!$AD$90:$AD$105</c:f>
              <c:numCache>
                <c:formatCode>"$"#,##0</c:formatCode>
                <c:ptCount val="16"/>
                <c:pt idx="0">
                  <c:v>224199922.40058812</c:v>
                </c:pt>
                <c:pt idx="1">
                  <c:v>12624478.78203723</c:v>
                </c:pt>
                <c:pt idx="2">
                  <c:v>23349826.866571687</c:v>
                </c:pt>
                <c:pt idx="3">
                  <c:v>27490444.345967475</c:v>
                </c:pt>
                <c:pt idx="4">
                  <c:v>51390698.222877495</c:v>
                </c:pt>
                <c:pt idx="5">
                  <c:v>28461098.882840268</c:v>
                </c:pt>
                <c:pt idx="6">
                  <c:v>10975683.505408354</c:v>
                </c:pt>
                <c:pt idx="7">
                  <c:v>46918675.812919684</c:v>
                </c:pt>
                <c:pt idx="8">
                  <c:v>23802763.008134723</c:v>
                </c:pt>
                <c:pt idx="9">
                  <c:v>76834349.863753363</c:v>
                </c:pt>
                <c:pt idx="10">
                  <c:v>137686211.05078787</c:v>
                </c:pt>
                <c:pt idx="11">
                  <c:v>53135470.241910525</c:v>
                </c:pt>
                <c:pt idx="12">
                  <c:v>17991458.570557732</c:v>
                </c:pt>
                <c:pt idx="13">
                  <c:v>155197165.90226549</c:v>
                </c:pt>
                <c:pt idx="14">
                  <c:v>33475527.360439576</c:v>
                </c:pt>
                <c:pt idx="15">
                  <c:v>198331363.94456232</c:v>
                </c:pt>
              </c:numCache>
            </c:numRef>
          </c:val>
        </c:ser>
        <c:ser>
          <c:idx val="27"/>
          <c:order val="27"/>
          <c:tx>
            <c:v>2039</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(ITPNT)'!$AE$90:$AE$105</c:f>
              <c:numCache>
                <c:formatCode>"$"#,##0</c:formatCode>
                <c:ptCount val="16"/>
                <c:pt idx="0">
                  <c:v>219412693.97606927</c:v>
                </c:pt>
                <c:pt idx="1">
                  <c:v>12374589.4483671</c:v>
                </c:pt>
                <c:pt idx="2">
                  <c:v>22782304.577311024</c:v>
                </c:pt>
                <c:pt idx="3">
                  <c:v>27067735.7239618</c:v>
                </c:pt>
                <c:pt idx="4">
                  <c:v>50040052.882525183</c:v>
                </c:pt>
                <c:pt idx="5">
                  <c:v>28041269.557607878</c:v>
                </c:pt>
                <c:pt idx="6">
                  <c:v>10830149.746779757</c:v>
                </c:pt>
                <c:pt idx="7">
                  <c:v>46251371.188302964</c:v>
                </c:pt>
                <c:pt idx="8">
                  <c:v>23355885.053634334</c:v>
                </c:pt>
                <c:pt idx="9">
                  <c:v>75381341.538226813</c:v>
                </c:pt>
                <c:pt idx="10">
                  <c:v>133921580.09813733</c:v>
                </c:pt>
                <c:pt idx="11">
                  <c:v>52347788.599600852</c:v>
                </c:pt>
                <c:pt idx="12">
                  <c:v>17762359.436587047</c:v>
                </c:pt>
                <c:pt idx="13">
                  <c:v>152417955.14865112</c:v>
                </c:pt>
                <c:pt idx="14">
                  <c:v>32682846.578070108</c:v>
                </c:pt>
                <c:pt idx="15">
                  <c:v>194937169.17374974</c:v>
                </c:pt>
              </c:numCache>
            </c:numRef>
          </c:val>
        </c:ser>
        <c:ser>
          <c:idx val="28"/>
          <c:order val="28"/>
          <c:tx>
            <c:v>2040</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(ITPNT)'!$AF$90:$AF$105</c:f>
              <c:numCache>
                <c:formatCode>"$"#,##0</c:formatCode>
                <c:ptCount val="16"/>
                <c:pt idx="0">
                  <c:v>214625465.55155039</c:v>
                </c:pt>
                <c:pt idx="1">
                  <c:v>12124700.11469697</c:v>
                </c:pt>
                <c:pt idx="2">
                  <c:v>22214782.288050361</c:v>
                </c:pt>
                <c:pt idx="3">
                  <c:v>26645027.101956125</c:v>
                </c:pt>
                <c:pt idx="4">
                  <c:v>48689407.542172872</c:v>
                </c:pt>
                <c:pt idx="5">
                  <c:v>27621440.232375488</c:v>
                </c:pt>
                <c:pt idx="6">
                  <c:v>10684615.988151159</c:v>
                </c:pt>
                <c:pt idx="7">
                  <c:v>45584066.563686252</c:v>
                </c:pt>
                <c:pt idx="8">
                  <c:v>22909007.099133953</c:v>
                </c:pt>
                <c:pt idx="9">
                  <c:v>73928333.212700263</c:v>
                </c:pt>
                <c:pt idx="10">
                  <c:v>130156949.1454868</c:v>
                </c:pt>
                <c:pt idx="11">
                  <c:v>51560106.957291186</c:v>
                </c:pt>
                <c:pt idx="12">
                  <c:v>17533260.302616358</c:v>
                </c:pt>
                <c:pt idx="13">
                  <c:v>149638744.39503676</c:v>
                </c:pt>
                <c:pt idx="14">
                  <c:v>31890165.795700643</c:v>
                </c:pt>
                <c:pt idx="15">
                  <c:v>191542974.4029372</c:v>
                </c:pt>
              </c:numCache>
            </c:numRef>
          </c:val>
        </c:ser>
        <c:ser>
          <c:idx val="29"/>
          <c:order val="29"/>
          <c:tx>
            <c:v>2041</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(ITPNT)'!$AG$90:$AG$105</c:f>
              <c:numCache>
                <c:formatCode>"$"#,##0</c:formatCode>
                <c:ptCount val="16"/>
                <c:pt idx="0">
                  <c:v>209838237.12703153</c:v>
                </c:pt>
                <c:pt idx="1">
                  <c:v>11874810.781026838</c:v>
                </c:pt>
                <c:pt idx="2">
                  <c:v>21647259.998789694</c:v>
                </c:pt>
                <c:pt idx="3">
                  <c:v>26222318.47995045</c:v>
                </c:pt>
                <c:pt idx="4">
                  <c:v>47338762.201820567</c:v>
                </c:pt>
                <c:pt idx="5">
                  <c:v>27201610.907143097</c:v>
                </c:pt>
                <c:pt idx="6">
                  <c:v>10539082.22952256</c:v>
                </c:pt>
                <c:pt idx="7">
                  <c:v>44916761.939069532</c:v>
                </c:pt>
                <c:pt idx="8">
                  <c:v>22462129.144633573</c:v>
                </c:pt>
                <c:pt idx="9">
                  <c:v>72475324.887173712</c:v>
                </c:pt>
                <c:pt idx="10">
                  <c:v>126392318.19283625</c:v>
                </c:pt>
                <c:pt idx="11">
                  <c:v>50772425.314981513</c:v>
                </c:pt>
                <c:pt idx="12">
                  <c:v>17304161.168645673</c:v>
                </c:pt>
                <c:pt idx="13">
                  <c:v>146859533.64142236</c:v>
                </c:pt>
                <c:pt idx="14">
                  <c:v>31097485.013331179</c:v>
                </c:pt>
                <c:pt idx="15">
                  <c:v>188148779.6321246</c:v>
                </c:pt>
              </c:numCache>
            </c:numRef>
          </c:val>
        </c:ser>
        <c:ser>
          <c:idx val="30"/>
          <c:order val="30"/>
          <c:tx>
            <c:v>2042</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(ITPNT)'!$AH$90:$AH$105</c:f>
              <c:numCache>
                <c:formatCode>"$"#,##0</c:formatCode>
                <c:ptCount val="16"/>
                <c:pt idx="0">
                  <c:v>205051008.70251265</c:v>
                </c:pt>
                <c:pt idx="1">
                  <c:v>11624921.447356708</c:v>
                </c:pt>
                <c:pt idx="2">
                  <c:v>21079737.709529031</c:v>
                </c:pt>
                <c:pt idx="3">
                  <c:v>25799609.857944775</c:v>
                </c:pt>
                <c:pt idx="4">
                  <c:v>45988116.861468256</c:v>
                </c:pt>
                <c:pt idx="5">
                  <c:v>26781781.581910707</c:v>
                </c:pt>
                <c:pt idx="6">
                  <c:v>10393548.470893962</c:v>
                </c:pt>
                <c:pt idx="7">
                  <c:v>44249457.314452805</c:v>
                </c:pt>
                <c:pt idx="8">
                  <c:v>22015251.190133184</c:v>
                </c:pt>
                <c:pt idx="9">
                  <c:v>71022316.561647177</c:v>
                </c:pt>
                <c:pt idx="10">
                  <c:v>122627687.24018572</c:v>
                </c:pt>
                <c:pt idx="11">
                  <c:v>49984743.672671854</c:v>
                </c:pt>
                <c:pt idx="12">
                  <c:v>17075062.034674987</c:v>
                </c:pt>
                <c:pt idx="13">
                  <c:v>144080322.88780802</c:v>
                </c:pt>
                <c:pt idx="14">
                  <c:v>30304804.230961706</c:v>
                </c:pt>
                <c:pt idx="15">
                  <c:v>184754584.86131203</c:v>
                </c:pt>
              </c:numCache>
            </c:numRef>
          </c:val>
        </c:ser>
        <c:ser>
          <c:idx val="31"/>
          <c:order val="31"/>
          <c:tx>
            <c:v>2043</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(ITPNT)'!$AI$90:$AI$105</c:f>
              <c:numCache>
                <c:formatCode>"$"#,##0</c:formatCode>
                <c:ptCount val="16"/>
                <c:pt idx="0">
                  <c:v>200263780.27799377</c:v>
                </c:pt>
                <c:pt idx="1">
                  <c:v>11375032.113686578</c:v>
                </c:pt>
                <c:pt idx="2">
                  <c:v>20512215.420268364</c:v>
                </c:pt>
                <c:pt idx="3">
                  <c:v>25376901.235939104</c:v>
                </c:pt>
                <c:pt idx="4">
                  <c:v>44637471.521115944</c:v>
                </c:pt>
                <c:pt idx="5">
                  <c:v>26361952.25667832</c:v>
                </c:pt>
                <c:pt idx="6">
                  <c:v>10248014.712265367</c:v>
                </c:pt>
                <c:pt idx="7">
                  <c:v>43582152.689836085</c:v>
                </c:pt>
                <c:pt idx="8">
                  <c:v>21568373.235632803</c:v>
                </c:pt>
                <c:pt idx="9">
                  <c:v>69569308.236120626</c:v>
                </c:pt>
                <c:pt idx="10">
                  <c:v>118863056.28753519</c:v>
                </c:pt>
                <c:pt idx="11">
                  <c:v>49197062.030362174</c:v>
                </c:pt>
                <c:pt idx="12">
                  <c:v>16845962.900704298</c:v>
                </c:pt>
                <c:pt idx="13">
                  <c:v>141301112.13419363</c:v>
                </c:pt>
                <c:pt idx="14">
                  <c:v>29512123.448592242</c:v>
                </c:pt>
                <c:pt idx="15">
                  <c:v>181360390.09049946</c:v>
                </c:pt>
              </c:numCache>
            </c:numRef>
          </c:val>
        </c:ser>
        <c:ser>
          <c:idx val="32"/>
          <c:order val="32"/>
          <c:tx>
            <c:v>2044</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(ITPNT)'!$AJ$90:$AJ$105</c:f>
              <c:numCache>
                <c:formatCode>"$"#,##0</c:formatCode>
                <c:ptCount val="16"/>
                <c:pt idx="0">
                  <c:v>195476551.85347494</c:v>
                </c:pt>
                <c:pt idx="1">
                  <c:v>11125142.780016446</c:v>
                </c:pt>
                <c:pt idx="2">
                  <c:v>19944693.131007701</c:v>
                </c:pt>
                <c:pt idx="3">
                  <c:v>24954192.613933429</c:v>
                </c:pt>
                <c:pt idx="4">
                  <c:v>43286826.18076364</c:v>
                </c:pt>
                <c:pt idx="5">
                  <c:v>25942122.93144593</c:v>
                </c:pt>
                <c:pt idx="6">
                  <c:v>10102480.953636769</c:v>
                </c:pt>
                <c:pt idx="7">
                  <c:v>42914848.065219365</c:v>
                </c:pt>
                <c:pt idx="8">
                  <c:v>21121495.281132422</c:v>
                </c:pt>
                <c:pt idx="9">
                  <c:v>68116299.910594076</c:v>
                </c:pt>
                <c:pt idx="10">
                  <c:v>115098425.33488463</c:v>
                </c:pt>
                <c:pt idx="11">
                  <c:v>48409380.388052508</c:v>
                </c:pt>
                <c:pt idx="12">
                  <c:v>16616863.766733613</c:v>
                </c:pt>
                <c:pt idx="13">
                  <c:v>138521901.38057926</c:v>
                </c:pt>
                <c:pt idx="14">
                  <c:v>28719442.666222773</c:v>
                </c:pt>
                <c:pt idx="15">
                  <c:v>177966195.31968686</c:v>
                </c:pt>
              </c:numCache>
            </c:numRef>
          </c:val>
        </c:ser>
        <c:ser>
          <c:idx val="33"/>
          <c:order val="33"/>
          <c:tx>
            <c:v>2045</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(ITPNT)'!$AK$90:$AK$105</c:f>
              <c:numCache>
                <c:formatCode>"$"#,##0</c:formatCode>
                <c:ptCount val="16"/>
                <c:pt idx="0">
                  <c:v>190689323.42895606</c:v>
                </c:pt>
                <c:pt idx="1">
                  <c:v>10875253.446346316</c:v>
                </c:pt>
                <c:pt idx="2">
                  <c:v>19377170.841747038</c:v>
                </c:pt>
                <c:pt idx="3">
                  <c:v>24531483.991927758</c:v>
                </c:pt>
                <c:pt idx="4">
                  <c:v>41936180.84041132</c:v>
                </c:pt>
                <c:pt idx="5">
                  <c:v>25522293.606213536</c:v>
                </c:pt>
                <c:pt idx="6">
                  <c:v>9956947.1950081699</c:v>
                </c:pt>
                <c:pt idx="7">
                  <c:v>42247543.440602645</c:v>
                </c:pt>
                <c:pt idx="8">
                  <c:v>20674617.326632038</c:v>
                </c:pt>
                <c:pt idx="9">
                  <c:v>66663291.585067526</c:v>
                </c:pt>
                <c:pt idx="10">
                  <c:v>111333794.3822341</c:v>
                </c:pt>
                <c:pt idx="11">
                  <c:v>47621698.745742835</c:v>
                </c:pt>
                <c:pt idx="12">
                  <c:v>16387764.632762924</c:v>
                </c:pt>
                <c:pt idx="13">
                  <c:v>135742690.62696487</c:v>
                </c:pt>
                <c:pt idx="14">
                  <c:v>27926761.883853305</c:v>
                </c:pt>
                <c:pt idx="15">
                  <c:v>174572000.54887429</c:v>
                </c:pt>
              </c:numCache>
            </c:numRef>
          </c:val>
        </c:ser>
        <c:ser>
          <c:idx val="34"/>
          <c:order val="34"/>
          <c:tx>
            <c:v>2046</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(ITPNT)'!$AL$90:$AL$105</c:f>
              <c:numCache>
                <c:formatCode>"$"#,##0</c:formatCode>
                <c:ptCount val="16"/>
                <c:pt idx="0">
                  <c:v>185902095.00443715</c:v>
                </c:pt>
                <c:pt idx="1">
                  <c:v>10625364.112676185</c:v>
                </c:pt>
                <c:pt idx="2">
                  <c:v>18809648.552486371</c:v>
                </c:pt>
                <c:pt idx="3">
                  <c:v>24108775.369922079</c:v>
                </c:pt>
                <c:pt idx="4">
                  <c:v>40585535.500059009</c:v>
                </c:pt>
                <c:pt idx="5">
                  <c:v>25102464.280981146</c:v>
                </c:pt>
                <c:pt idx="6">
                  <c:v>9811413.4363795724</c:v>
                </c:pt>
                <c:pt idx="7">
                  <c:v>41580238.815985925</c:v>
                </c:pt>
                <c:pt idx="8">
                  <c:v>20227739.372131653</c:v>
                </c:pt>
                <c:pt idx="9">
                  <c:v>65210283.259540975</c:v>
                </c:pt>
                <c:pt idx="10">
                  <c:v>107569163.42958356</c:v>
                </c:pt>
                <c:pt idx="11">
                  <c:v>46834017.103433177</c:v>
                </c:pt>
                <c:pt idx="12">
                  <c:v>16158665.498792237</c:v>
                </c:pt>
                <c:pt idx="13">
                  <c:v>132963479.87335053</c:v>
                </c:pt>
                <c:pt idx="14">
                  <c:v>27134081.101483837</c:v>
                </c:pt>
                <c:pt idx="15">
                  <c:v>171177805.77806172</c:v>
                </c:pt>
              </c:numCache>
            </c:numRef>
          </c:val>
        </c:ser>
        <c:ser>
          <c:idx val="35"/>
          <c:order val="35"/>
          <c:tx>
            <c:v>2047</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(ITPNT)'!$AM$90:$AM$105</c:f>
              <c:numCache>
                <c:formatCode>"$"#,##0</c:formatCode>
                <c:ptCount val="16"/>
                <c:pt idx="0">
                  <c:v>181114866.57991832</c:v>
                </c:pt>
                <c:pt idx="1">
                  <c:v>10375474.779006055</c:v>
                </c:pt>
                <c:pt idx="2">
                  <c:v>18242126.263225708</c:v>
                </c:pt>
                <c:pt idx="3">
                  <c:v>23686066.747916408</c:v>
                </c:pt>
                <c:pt idx="4">
                  <c:v>39234890.159706697</c:v>
                </c:pt>
                <c:pt idx="5">
                  <c:v>24682634.955748759</c:v>
                </c:pt>
                <c:pt idx="6">
                  <c:v>9665879.6777509749</c:v>
                </c:pt>
                <c:pt idx="7">
                  <c:v>40912934.191369206</c:v>
                </c:pt>
                <c:pt idx="8">
                  <c:v>19780861.417631272</c:v>
                </c:pt>
                <c:pt idx="9">
                  <c:v>63757274.934014432</c:v>
                </c:pt>
                <c:pt idx="10">
                  <c:v>103804532.47693302</c:v>
                </c:pt>
                <c:pt idx="11">
                  <c:v>46046335.461123496</c:v>
                </c:pt>
                <c:pt idx="12">
                  <c:v>15929566.364821551</c:v>
                </c:pt>
                <c:pt idx="13">
                  <c:v>130184269.11973615</c:v>
                </c:pt>
                <c:pt idx="14">
                  <c:v>26341400.319114368</c:v>
                </c:pt>
                <c:pt idx="15">
                  <c:v>167783611.00724912</c:v>
                </c:pt>
              </c:numCache>
            </c:numRef>
          </c:val>
        </c:ser>
        <c:ser>
          <c:idx val="36"/>
          <c:order val="36"/>
          <c:tx>
            <c:v>2048</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(ITPNT)'!$AN$90:$AN$105</c:f>
              <c:numCache>
                <c:formatCode>"$"#,##0</c:formatCode>
                <c:ptCount val="16"/>
                <c:pt idx="0">
                  <c:v>176327638.15539944</c:v>
                </c:pt>
                <c:pt idx="1">
                  <c:v>10125585.445335925</c:v>
                </c:pt>
                <c:pt idx="2">
                  <c:v>17674603.973965041</c:v>
                </c:pt>
                <c:pt idx="3">
                  <c:v>23263358.125910733</c:v>
                </c:pt>
                <c:pt idx="4">
                  <c:v>37884244.819354393</c:v>
                </c:pt>
                <c:pt idx="5">
                  <c:v>24262805.630516369</c:v>
                </c:pt>
                <c:pt idx="6">
                  <c:v>9520345.9191223774</c:v>
                </c:pt>
                <c:pt idx="7">
                  <c:v>40245629.566752486</c:v>
                </c:pt>
                <c:pt idx="8">
                  <c:v>19333983.463130888</c:v>
                </c:pt>
                <c:pt idx="9">
                  <c:v>62304266.608487882</c:v>
                </c:pt>
                <c:pt idx="10">
                  <c:v>100039901.52428249</c:v>
                </c:pt>
                <c:pt idx="11">
                  <c:v>45258653.818813838</c:v>
                </c:pt>
                <c:pt idx="12">
                  <c:v>15700467.230850864</c:v>
                </c:pt>
                <c:pt idx="13">
                  <c:v>127405058.36612178</c:v>
                </c:pt>
                <c:pt idx="14">
                  <c:v>25548719.536744904</c:v>
                </c:pt>
                <c:pt idx="15">
                  <c:v>164389416.23643655</c:v>
                </c:pt>
              </c:numCache>
            </c:numRef>
          </c:val>
        </c:ser>
        <c:ser>
          <c:idx val="37"/>
          <c:order val="37"/>
          <c:tx>
            <c:v>2049</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(ITPNT)'!$AO$90:$AO$105</c:f>
              <c:numCache>
                <c:formatCode>"$"#,##0</c:formatCode>
                <c:ptCount val="16"/>
                <c:pt idx="0">
                  <c:v>171540409.73088056</c:v>
                </c:pt>
                <c:pt idx="1">
                  <c:v>9875696.1116657946</c:v>
                </c:pt>
                <c:pt idx="2">
                  <c:v>17107081.684704378</c:v>
                </c:pt>
                <c:pt idx="3">
                  <c:v>22840649.503905058</c:v>
                </c:pt>
                <c:pt idx="4">
                  <c:v>36533599.479002081</c:v>
                </c:pt>
                <c:pt idx="5">
                  <c:v>23842976.305283979</c:v>
                </c:pt>
                <c:pt idx="6">
                  <c:v>9399554.8604937773</c:v>
                </c:pt>
                <c:pt idx="7">
                  <c:v>39578324.942135766</c:v>
                </c:pt>
                <c:pt idx="8">
                  <c:v>18887105.508630503</c:v>
                </c:pt>
                <c:pt idx="9">
                  <c:v>60851258.282961331</c:v>
                </c:pt>
                <c:pt idx="10">
                  <c:v>96275270.571631953</c:v>
                </c:pt>
                <c:pt idx="11">
                  <c:v>44470972.176504157</c:v>
                </c:pt>
                <c:pt idx="12">
                  <c:v>15471368.096880177</c:v>
                </c:pt>
                <c:pt idx="13">
                  <c:v>124625847.6125074</c:v>
                </c:pt>
                <c:pt idx="14">
                  <c:v>24763628.272455435</c:v>
                </c:pt>
                <c:pt idx="15">
                  <c:v>160995221.46562397</c:v>
                </c:pt>
              </c:numCache>
            </c:numRef>
          </c:val>
        </c:ser>
        <c:ser>
          <c:idx val="38"/>
          <c:order val="38"/>
          <c:tx>
            <c:v>2050</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(ITPNT)'!$AP$90:$AP$105</c:f>
              <c:numCache>
                <c:formatCode>"$"#,##0</c:formatCode>
                <c:ptCount val="16"/>
                <c:pt idx="0">
                  <c:v>166792870.44151184</c:v>
                </c:pt>
                <c:pt idx="1">
                  <c:v>9625806.7779956646</c:v>
                </c:pt>
                <c:pt idx="2">
                  <c:v>16567467.810443714</c:v>
                </c:pt>
                <c:pt idx="3">
                  <c:v>22417940.881899383</c:v>
                </c:pt>
                <c:pt idx="4">
                  <c:v>35182954.138649769</c:v>
                </c:pt>
                <c:pt idx="5">
                  <c:v>23423146.980051588</c:v>
                </c:pt>
                <c:pt idx="6">
                  <c:v>9278763.8018651791</c:v>
                </c:pt>
                <c:pt idx="7">
                  <c:v>38911020.317519046</c:v>
                </c:pt>
                <c:pt idx="8">
                  <c:v>18440227.554130122</c:v>
                </c:pt>
                <c:pt idx="9">
                  <c:v>59398249.957434788</c:v>
                </c:pt>
                <c:pt idx="10">
                  <c:v>92510639.618981391</c:v>
                </c:pt>
                <c:pt idx="11">
                  <c:v>43683290.534194499</c:v>
                </c:pt>
                <c:pt idx="12">
                  <c:v>15242268.962909492</c:v>
                </c:pt>
                <c:pt idx="13">
                  <c:v>121846636.85889304</c:v>
                </c:pt>
                <c:pt idx="14">
                  <c:v>23982327.572005965</c:v>
                </c:pt>
                <c:pt idx="15">
                  <c:v>157601026.69481137</c:v>
                </c:pt>
              </c:numCache>
            </c:numRef>
          </c:val>
        </c:ser>
        <c:ser>
          <c:idx val="39"/>
          <c:order val="39"/>
          <c:tx>
            <c:v>2051</c:v>
          </c:tx>
          <c:cat>
            <c:strRef>
              <c:f>'Master Summary (ITPNT)'!$A$90:$A$105</c:f>
              <c:strCache>
                <c:ptCount val="16"/>
                <c:pt idx="0">
                  <c:v>AEP</c:v>
                </c:pt>
                <c:pt idx="1">
                  <c:v>CUS</c:v>
                </c:pt>
                <c:pt idx="2">
                  <c:v>EDE</c:v>
                </c:pt>
                <c:pt idx="3">
                  <c:v>GRDA</c:v>
                </c:pt>
                <c:pt idx="4">
                  <c:v>KCPL</c:v>
                </c:pt>
                <c:pt idx="5">
                  <c:v>LES</c:v>
                </c:pt>
                <c:pt idx="6">
                  <c:v>MIDW</c:v>
                </c:pt>
                <c:pt idx="7">
                  <c:v>GMO</c:v>
                </c:pt>
                <c:pt idx="8">
                  <c:v>MKEC</c:v>
                </c:pt>
                <c:pt idx="9">
                  <c:v>NPPD</c:v>
                </c:pt>
                <c:pt idx="10">
                  <c:v>OGE</c:v>
                </c:pt>
                <c:pt idx="11">
                  <c:v>OPPD</c:v>
                </c:pt>
                <c:pt idx="12">
                  <c:v>SEPC</c:v>
                </c:pt>
                <c:pt idx="13">
                  <c:v>SPS</c:v>
                </c:pt>
                <c:pt idx="14">
                  <c:v>WFEC</c:v>
                </c:pt>
                <c:pt idx="15">
                  <c:v>WR</c:v>
                </c:pt>
              </c:strCache>
            </c:strRef>
          </c:cat>
          <c:val>
            <c:numRef>
              <c:f>'Master Summary (ITPNT)'!$AQ$90:$AQ$105</c:f>
              <c:numCache>
                <c:formatCode>"$"#,##0</c:formatCode>
                <c:ptCount val="16"/>
                <c:pt idx="0">
                  <c:v>163011900.4705424</c:v>
                </c:pt>
                <c:pt idx="1">
                  <c:v>9375917.4443255346</c:v>
                </c:pt>
                <c:pt idx="2">
                  <c:v>16042955.726596855</c:v>
                </c:pt>
                <c:pt idx="3">
                  <c:v>22061119.085093711</c:v>
                </c:pt>
                <c:pt idx="4">
                  <c:v>33832308.798297457</c:v>
                </c:pt>
                <c:pt idx="5">
                  <c:v>23003317.654819198</c:v>
                </c:pt>
                <c:pt idx="6">
                  <c:v>9157972.7432365827</c:v>
                </c:pt>
                <c:pt idx="7">
                  <c:v>38243715.692902327</c:v>
                </c:pt>
                <c:pt idx="8">
                  <c:v>17995085.686069742</c:v>
                </c:pt>
                <c:pt idx="9">
                  <c:v>57985379.752519615</c:v>
                </c:pt>
                <c:pt idx="10">
                  <c:v>88867812.697200015</c:v>
                </c:pt>
                <c:pt idx="11">
                  <c:v>43017664.613480322</c:v>
                </c:pt>
                <c:pt idx="12">
                  <c:v>15013169.828938803</c:v>
                </c:pt>
                <c:pt idx="13">
                  <c:v>119265701.72176465</c:v>
                </c:pt>
                <c:pt idx="14">
                  <c:v>23201026.871556498</c:v>
                </c:pt>
                <c:pt idx="15">
                  <c:v>154990993.82925412</c:v>
                </c:pt>
              </c:numCache>
            </c:numRef>
          </c:val>
        </c:ser>
        <c:axId val="86610304"/>
        <c:axId val="86611840"/>
      </c:barChart>
      <c:catAx>
        <c:axId val="86610304"/>
        <c:scaling>
          <c:orientation val="minMax"/>
        </c:scaling>
        <c:axPos val="b"/>
        <c:numFmt formatCode="General" sourceLinked="1"/>
        <c:tickLblPos val="nextTo"/>
        <c:crossAx val="86611840"/>
        <c:crosses val="autoZero"/>
        <c:auto val="1"/>
        <c:lblAlgn val="ctr"/>
        <c:lblOffset val="100"/>
      </c:catAx>
      <c:valAx>
        <c:axId val="86611840"/>
        <c:scaling>
          <c:orientation val="minMax"/>
        </c:scaling>
        <c:axPos val="l"/>
        <c:majorGridlines/>
        <c:minorGridlines/>
        <c:title>
          <c:tx>
            <c:rich>
              <a:bodyPr rot="-5400000" vert="horz"/>
              <a:lstStyle/>
              <a:p>
                <a:pPr>
                  <a:defRPr sz="1100" b="1"/>
                </a:pPr>
                <a:r>
                  <a:rPr lang="en-US" sz="1100" b="1"/>
                  <a:t>Millions $/Yr)</a:t>
                </a:r>
              </a:p>
            </c:rich>
          </c:tx>
        </c:title>
        <c:numFmt formatCode="&quot;$&quot;0,," sourceLinked="0"/>
        <c:minorTickMark val="in"/>
        <c:tickLblPos val="nextTo"/>
        <c:crossAx val="86610304"/>
        <c:crosses val="autoZero"/>
        <c:crossBetween val="between"/>
      </c:valAx>
    </c:plotArea>
    <c:legend>
      <c:legendPos val="r"/>
      <c:layout>
        <c:manualLayout>
          <c:xMode val="edge"/>
          <c:yMode val="edge"/>
          <c:x val="0.72798718520856687"/>
          <c:y val="9.7682149426154719E-2"/>
          <c:w val="5.0860012242572944E-2"/>
          <c:h val="0.57319959321610303"/>
        </c:manualLayout>
      </c:layout>
      <c:overlay val="1"/>
      <c:spPr>
        <a:solidFill>
          <a:schemeClr val="bg1"/>
        </a:solidFill>
        <a:ln>
          <a:solidFill>
            <a:schemeClr val="tx1"/>
          </a:solidFill>
        </a:ln>
      </c:spPr>
    </c:legend>
    <c:plotVisOnly val="1"/>
  </c:chart>
  <c:printSettings>
    <c:headerFooter/>
    <c:pageMargins b="0.75000000000000455" l="0.70000000000000062" r="0.70000000000000062" t="0.7500000000000045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280147</xdr:colOff>
      <xdr:row>130</xdr:row>
      <xdr:rowOff>11205</xdr:rowOff>
    </xdr:from>
    <xdr:to>
      <xdr:col>13</xdr:col>
      <xdr:colOff>728382</xdr:colOff>
      <xdr:row>175</xdr:row>
      <xdr:rowOff>11205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56028</xdr:colOff>
      <xdr:row>128</xdr:row>
      <xdr:rowOff>179293</xdr:rowOff>
    </xdr:from>
    <xdr:to>
      <xdr:col>32</xdr:col>
      <xdr:colOff>489858</xdr:colOff>
      <xdr:row>178</xdr:row>
      <xdr:rowOff>22412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RATES/GFENNER/Bud2004Ac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egulatory%20Department/Regulatory%20Projects/Project%20Access%20DB/Source%20Data/Feb%204%202010%20Priority%20Projects%20Master%20Rev%2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ning/Models_and_Programs/MOD_MDWG_2008/Vinod-Updates-xls/2008_STEP_PROJECT_LIST-20080228_MOD_KA_RJL__200804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gulatory%20Department/Regulatory%20Projects/Priority%20Projects/Rate%20Impact%20of%20PP%20on%20Ave%20Ratepayer%20by%20Zone%20Jan%2018%202010%20REV%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jbs0710/Local%20Settings/Temporary%20Internet%20Files/Content.Outlook/TV4J81QA/ITPNT%20COST%20ALLOCATION%20NOV%2018%202011%20REV%203%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Warren/Local%20Settings/Temporary%20Internet%20Files/Content.Outlook/362RY4TE/TAGIT%20Based%20ATRR%20Forecast%20Jan%2025%20REV%20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gulatory%20Department/Regulatory%20Projects/ATRR%20Allocated%20to%20Host%20Zone/BP/AEP%20-%20Centerton%20-%20Osage%20Creek%20345k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kja0107.LITTLEROCK/My%20Documents/1.%20Aggregate%20Studies/09Models_ProjectTrackingChec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egulatory%20Department/Regulatory%20Projects/Project%20Access%20DB/Source%20Data/Jan%2028%202010%20STEP%20CA%20Method%20Comparison%20for%20CAWG%20w%20Split%20NE%20Transition%20RE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ccc1103/Local%20Settings/Temporary%20Internet%20Files/OLKA/Top%2030+%20Aggregate%20Upgrades_rev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eq Dist"/>
      <sheetName val="Actual"/>
      <sheetName val="ELECTRIC"/>
      <sheetName val="GAS"/>
      <sheetName val="WATER"/>
      <sheetName val="BUS"/>
      <sheetName val="TELCO"/>
      <sheetName val="OTHER"/>
      <sheetName val="Sheet2"/>
      <sheetName val="Sheet1"/>
      <sheetName val="FUL"/>
      <sheetName val="REV"/>
      <sheetName val="IDE"/>
      <sheetName val="STAT"/>
      <sheetName val="20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riority Projects All"/>
      <sheetName val="Priority Projects Grp1"/>
      <sheetName val="Priority Projects Grp2"/>
      <sheetName val="Zone Data"/>
    </sheetNames>
    <sheetDataSet>
      <sheetData sheetId="0"/>
      <sheetData sheetId="1"/>
      <sheetData sheetId="2"/>
      <sheetData sheetId="3">
        <row r="1">
          <cell r="A1" t="str">
            <v>Area</v>
          </cell>
          <cell r="B1" t="str">
            <v>AreaName</v>
          </cell>
          <cell r="C1" t="str">
            <v>AreaNameFull</v>
          </cell>
          <cell r="D1" t="str">
            <v>A_WeightedCostOfCapital</v>
          </cell>
          <cell r="E1" t="str">
            <v>B_DepreciationOfTransmission</v>
          </cell>
          <cell r="F1" t="str">
            <v>C_CompositeIncomeTax</v>
          </cell>
          <cell r="G1" t="str">
            <v xml:space="preserve">D_RateForOtherTaxExpense </v>
          </cell>
          <cell r="H1" t="str">
            <v>E_AdministrativeAndGeneral</v>
          </cell>
          <cell r="I1" t="str">
            <v>F_OperationAndMaintenance</v>
          </cell>
          <cell r="J1" t="str">
            <v>G_AllocationOfGeneralPlant</v>
          </cell>
          <cell r="K1" t="str">
            <v>H_DeferredIncomeTaxAdjustment</v>
          </cell>
          <cell r="L1" t="str">
            <v>TotalFixedCharge</v>
          </cell>
          <cell r="M1" t="str">
            <v>CurrentNPCC</v>
          </cell>
          <cell r="N1" t="str">
            <v>LRS - updated 1.22.2009</v>
          </cell>
          <cell r="O1" t="str">
            <v>LFCR - Priority Projects Wksheet</v>
          </cell>
          <cell r="P1" t="str">
            <v>LFCR - Priority Projects Report</v>
          </cell>
        </row>
        <row r="2">
          <cell r="A2">
            <v>502</v>
          </cell>
          <cell r="B2" t="str">
            <v>CLECO</v>
          </cell>
          <cell r="C2" t="str">
            <v>Central Louisiana Electric Company (1)</v>
          </cell>
          <cell r="D2">
            <v>9.6666000000000002E-2</v>
          </cell>
          <cell r="E2">
            <v>0</v>
          </cell>
          <cell r="F2">
            <v>3.4706000000000001E-2</v>
          </cell>
          <cell r="G2">
            <v>2.4105999999999999E-2</v>
          </cell>
          <cell r="H2">
            <v>6.1009999999999997E-3</v>
          </cell>
          <cell r="I2">
            <v>1.6742E-2</v>
          </cell>
          <cell r="J2">
            <v>3.5490000000000001E-3</v>
          </cell>
          <cell r="K2">
            <v>-1.3136999999999999E-2</v>
          </cell>
          <cell r="L2">
            <v>0.16873299999999999</v>
          </cell>
          <cell r="M2">
            <v>0.16873299999999999</v>
          </cell>
          <cell r="N2">
            <v>0</v>
          </cell>
          <cell r="O2">
            <v>0</v>
          </cell>
          <cell r="P2">
            <v>0</v>
          </cell>
        </row>
        <row r="3">
          <cell r="A3">
            <v>515</v>
          </cell>
          <cell r="B3" t="str">
            <v>SWPA</v>
          </cell>
          <cell r="C3" t="str">
            <v>Southwestern Power Administration</v>
          </cell>
          <cell r="D3">
            <v>6.6195000000000004E-2</v>
          </cell>
          <cell r="E3">
            <v>3.3333000000000002E-2</v>
          </cell>
          <cell r="F3">
            <v>0</v>
          </cell>
          <cell r="G3">
            <v>0</v>
          </cell>
          <cell r="H3">
            <v>2.2978999999999999E-2</v>
          </cell>
          <cell r="I3">
            <v>6.3631999999999994E-2</v>
          </cell>
          <cell r="J3">
            <v>0</v>
          </cell>
          <cell r="K3">
            <v>0</v>
          </cell>
          <cell r="L3">
            <v>0.186139</v>
          </cell>
          <cell r="M3">
            <v>0.18609999999999999</v>
          </cell>
          <cell r="N3">
            <v>0</v>
          </cell>
          <cell r="O3">
            <v>0</v>
          </cell>
          <cell r="P3">
            <v>0</v>
          </cell>
        </row>
        <row r="4">
          <cell r="A4">
            <v>520</v>
          </cell>
          <cell r="B4" t="str">
            <v>AEPW</v>
          </cell>
          <cell r="C4" t="str">
            <v>American Electric Power West</v>
          </cell>
          <cell r="D4">
            <v>8.5900000000000004E-2</v>
          </cell>
          <cell r="E4">
            <v>3.3333000000000002E-2</v>
          </cell>
          <cell r="F4">
            <v>2.24E-2</v>
          </cell>
          <cell r="G4">
            <v>1.5900000000000001E-2</v>
          </cell>
          <cell r="H4">
            <v>5.1999999999999998E-3</v>
          </cell>
          <cell r="I4">
            <v>2.5600000000000001E-2</v>
          </cell>
          <cell r="J4">
            <v>2.5999999999999999E-3</v>
          </cell>
          <cell r="K4">
            <v>-1.0800000000000001E-2</v>
          </cell>
          <cell r="L4">
            <v>0.18013299999999999</v>
          </cell>
          <cell r="M4">
            <v>0.17610000000000001</v>
          </cell>
          <cell r="N4">
            <v>0.22040000000000001</v>
          </cell>
          <cell r="O4">
            <v>0.17499999999999999</v>
          </cell>
          <cell r="P4">
            <v>0.14699999999999999</v>
          </cell>
        </row>
        <row r="5">
          <cell r="A5">
            <v>523</v>
          </cell>
          <cell r="B5" t="str">
            <v>GRDA</v>
          </cell>
          <cell r="C5" t="str">
            <v>Grand River Dam Authority</v>
          </cell>
          <cell r="D5">
            <v>0.1095</v>
          </cell>
          <cell r="E5">
            <v>3.3333000000000002E-2</v>
          </cell>
          <cell r="F5">
            <v>0</v>
          </cell>
          <cell r="G5">
            <v>0</v>
          </cell>
          <cell r="H5">
            <v>1.4800000000000001E-2</v>
          </cell>
          <cell r="I5">
            <v>2.7799999999999998E-2</v>
          </cell>
          <cell r="J5">
            <v>5.0000000000000001E-3</v>
          </cell>
          <cell r="K5">
            <v>0</v>
          </cell>
          <cell r="L5">
            <v>0.19043299999999999</v>
          </cell>
          <cell r="M5">
            <v>0.19043299999999999</v>
          </cell>
          <cell r="N5">
            <v>2.0299999999999999E-2</v>
          </cell>
          <cell r="O5">
            <v>0</v>
          </cell>
          <cell r="P5">
            <v>0</v>
          </cell>
        </row>
        <row r="6">
          <cell r="A6">
            <v>524</v>
          </cell>
          <cell r="B6" t="str">
            <v>OKGE</v>
          </cell>
          <cell r="C6" t="str">
            <v>OG+E Electric Services</v>
          </cell>
          <cell r="D6">
            <v>9.5899999999999999E-2</v>
          </cell>
          <cell r="E6">
            <v>3.3333000000000002E-2</v>
          </cell>
          <cell r="F6">
            <v>3.4200000000000001E-2</v>
          </cell>
          <cell r="G6">
            <v>1.09E-2</v>
          </cell>
          <cell r="H6">
            <v>1.43E-2</v>
          </cell>
          <cell r="I6">
            <v>4.3799999999999999E-2</v>
          </cell>
          <cell r="J6">
            <v>4.1000000000000003E-3</v>
          </cell>
          <cell r="K6">
            <v>-1.2999999999999999E-2</v>
          </cell>
          <cell r="L6">
            <v>0.22353300000000001</v>
          </cell>
          <cell r="M6">
            <v>0.183</v>
          </cell>
          <cell r="N6">
            <v>0.14230000000000001</v>
          </cell>
          <cell r="O6">
            <v>0.20300000000000001</v>
          </cell>
          <cell r="P6">
            <v>0.151</v>
          </cell>
        </row>
        <row r="7">
          <cell r="A7">
            <v>525</v>
          </cell>
          <cell r="B7" t="str">
            <v>WFEC</v>
          </cell>
          <cell r="C7" t="str">
            <v>Western Farmers Electric Coop.</v>
          </cell>
          <cell r="D7">
            <v>7.5300000000000006E-2</v>
          </cell>
          <cell r="E7">
            <v>3.3333000000000002E-2</v>
          </cell>
          <cell r="F7">
            <v>2.7E-2</v>
          </cell>
          <cell r="G7">
            <v>1.5599999999999999E-2</v>
          </cell>
          <cell r="H7">
            <v>1.4E-2</v>
          </cell>
          <cell r="I7">
            <v>2.35E-2</v>
          </cell>
          <cell r="J7">
            <v>3.8999999999999998E-3</v>
          </cell>
          <cell r="K7">
            <v>-1.0200000000000001E-2</v>
          </cell>
          <cell r="L7">
            <v>0.18243300000000001</v>
          </cell>
          <cell r="M7">
            <v>0.18243300000000001</v>
          </cell>
          <cell r="N7">
            <v>3.5099999999999999E-2</v>
          </cell>
          <cell r="O7">
            <v>0</v>
          </cell>
          <cell r="P7">
            <v>0</v>
          </cell>
        </row>
        <row r="8">
          <cell r="A8">
            <v>526</v>
          </cell>
          <cell r="B8" t="str">
            <v>SWPS</v>
          </cell>
          <cell r="C8" t="str">
            <v>Southwestern Public Service (XCEL)</v>
          </cell>
          <cell r="D8">
            <v>8.3699999999999997E-2</v>
          </cell>
          <cell r="E8">
            <v>3.3333000000000002E-2</v>
          </cell>
          <cell r="F8">
            <v>2.3E-2</v>
          </cell>
          <cell r="G8">
            <v>1.44E-2</v>
          </cell>
          <cell r="H8">
            <v>7.9000000000000008E-3</v>
          </cell>
          <cell r="I8">
            <v>1.2500000000000001E-2</v>
          </cell>
          <cell r="J8">
            <v>2.8999999999999998E-3</v>
          </cell>
          <cell r="K8">
            <v>-1.0699999999999999E-2</v>
          </cell>
          <cell r="L8">
            <v>0.16703299999999999</v>
          </cell>
          <cell r="M8">
            <v>0.16420000000000001</v>
          </cell>
          <cell r="N8">
            <v>0.12989999999999999</v>
          </cell>
          <cell r="O8">
            <v>0.17399999999999999</v>
          </cell>
          <cell r="P8">
            <v>0.121</v>
          </cell>
        </row>
        <row r="9">
          <cell r="A9">
            <v>531</v>
          </cell>
          <cell r="B9" t="str">
            <v>MIDW</v>
          </cell>
          <cell r="C9" t="str">
            <v>Midwest Energy</v>
          </cell>
          <cell r="D9">
            <v>7.8100000000000003E-2</v>
          </cell>
          <cell r="E9">
            <v>3.3333000000000002E-2</v>
          </cell>
          <cell r="F9">
            <v>0</v>
          </cell>
          <cell r="G9">
            <v>1.67E-2</v>
          </cell>
          <cell r="H9">
            <v>6.0000000000000001E-3</v>
          </cell>
          <cell r="I9">
            <v>1.6899999999999998E-2</v>
          </cell>
          <cell r="J9">
            <v>1.6000000000000001E-3</v>
          </cell>
          <cell r="K9">
            <v>-7.7999999999999996E-3</v>
          </cell>
          <cell r="L9">
            <v>0.14483299999999999</v>
          </cell>
          <cell r="M9">
            <v>0.14483299999999999</v>
          </cell>
          <cell r="N9">
            <v>6.7999999999999996E-3</v>
          </cell>
          <cell r="O9">
            <v>0</v>
          </cell>
          <cell r="P9">
            <v>0</v>
          </cell>
        </row>
        <row r="10">
          <cell r="A10">
            <v>534</v>
          </cell>
          <cell r="B10" t="str">
            <v>SUNC</v>
          </cell>
          <cell r="C10" t="str">
            <v>Sunflower (Tariff participant 4/1/06)</v>
          </cell>
          <cell r="D10">
            <v>5.9799999999999999E-2</v>
          </cell>
          <cell r="E10">
            <v>3.3333000000000002E-2</v>
          </cell>
          <cell r="F10">
            <v>0</v>
          </cell>
          <cell r="G10">
            <v>0</v>
          </cell>
          <cell r="H10">
            <v>8.0999999999999996E-3</v>
          </cell>
          <cell r="I10">
            <v>6.0100000000000001E-2</v>
          </cell>
          <cell r="J10">
            <v>1.5E-3</v>
          </cell>
          <cell r="K10">
            <v>-6.0000000000000001E-3</v>
          </cell>
          <cell r="L10">
            <v>0.156833</v>
          </cell>
          <cell r="M10">
            <v>0.156833</v>
          </cell>
          <cell r="N10">
            <v>1.1299999999999999E-2</v>
          </cell>
          <cell r="O10">
            <v>0</v>
          </cell>
          <cell r="P10">
            <v>0</v>
          </cell>
        </row>
        <row r="11">
          <cell r="A11">
            <v>536</v>
          </cell>
          <cell r="B11" t="str">
            <v>WERE</v>
          </cell>
          <cell r="C11" t="str">
            <v>Westar Energy</v>
          </cell>
          <cell r="D11">
            <v>4.4060000000000002E-2</v>
          </cell>
          <cell r="E11">
            <v>3.3333000000000002E-2</v>
          </cell>
          <cell r="F11">
            <v>0</v>
          </cell>
          <cell r="G11">
            <v>0</v>
          </cell>
          <cell r="H11">
            <v>4.96E-3</v>
          </cell>
          <cell r="I11">
            <v>3.0190000000000002E-2</v>
          </cell>
          <cell r="J11">
            <v>9.3999999999999997E-4</v>
          </cell>
          <cell r="K11">
            <v>0</v>
          </cell>
          <cell r="L11">
            <v>0.113483</v>
          </cell>
          <cell r="M11">
            <v>0.1888</v>
          </cell>
          <cell r="N11">
            <v>0.1171</v>
          </cell>
          <cell r="O11">
            <v>0.20280000000000001</v>
          </cell>
          <cell r="P11">
            <v>0.122</v>
          </cell>
        </row>
        <row r="12">
          <cell r="A12">
            <v>539</v>
          </cell>
          <cell r="B12" t="str">
            <v>WEPL</v>
          </cell>
          <cell r="C12" t="str">
            <v>West Plains (Aquila)</v>
          </cell>
          <cell r="D12">
            <v>9.4700000000000006E-2</v>
          </cell>
          <cell r="E12">
            <v>3.3333000000000002E-2</v>
          </cell>
          <cell r="F12">
            <v>2.64E-2</v>
          </cell>
          <cell r="G12">
            <v>1.7100000000000001E-2</v>
          </cell>
          <cell r="H12">
            <v>1.09E-2</v>
          </cell>
          <cell r="I12">
            <v>1.9300000000000001E-2</v>
          </cell>
          <cell r="J12">
            <v>1.6000000000000001E-3</v>
          </cell>
          <cell r="K12">
            <v>-1.21E-2</v>
          </cell>
          <cell r="L12">
            <v>0.19123299999999999</v>
          </cell>
          <cell r="M12">
            <v>0.19123299999999999</v>
          </cell>
          <cell r="N12">
            <v>1.4E-2</v>
          </cell>
          <cell r="O12">
            <v>0</v>
          </cell>
          <cell r="P12">
            <v>0</v>
          </cell>
        </row>
        <row r="13">
          <cell r="A13">
            <v>540</v>
          </cell>
          <cell r="B13" t="str">
            <v>MIPU</v>
          </cell>
          <cell r="C13" t="str">
            <v>Missouri Public Service (Aquila)(GMO)</v>
          </cell>
          <cell r="D13">
            <v>9.0399999999999994E-2</v>
          </cell>
          <cell r="E13">
            <v>3.3333000000000002E-2</v>
          </cell>
          <cell r="F13">
            <v>2.8199999999999999E-2</v>
          </cell>
          <cell r="G13">
            <v>1.14E-2</v>
          </cell>
          <cell r="H13">
            <v>8.0999999999999996E-3</v>
          </cell>
          <cell r="I13">
            <v>1.4200000000000001E-2</v>
          </cell>
          <cell r="J13">
            <v>1.1000000000000001E-3</v>
          </cell>
          <cell r="K13">
            <v>-1.1900000000000001E-2</v>
          </cell>
          <cell r="L13">
            <v>0.17483299999999999</v>
          </cell>
          <cell r="M13">
            <v>0.17480000000000001</v>
          </cell>
          <cell r="N13">
            <v>4.2500000000000003E-2</v>
          </cell>
          <cell r="O13">
            <v>0.16</v>
          </cell>
          <cell r="P13">
            <v>0</v>
          </cell>
        </row>
        <row r="14">
          <cell r="A14">
            <v>541</v>
          </cell>
          <cell r="B14" t="str">
            <v>KCPL</v>
          </cell>
          <cell r="C14" t="str">
            <v>Kansas City Power &amp; Light Company</v>
          </cell>
          <cell r="D14">
            <v>9.2200000000000004E-2</v>
          </cell>
          <cell r="E14">
            <v>3.3333000000000002E-2</v>
          </cell>
          <cell r="F14">
            <v>2.86E-2</v>
          </cell>
          <cell r="G14">
            <v>2.18E-2</v>
          </cell>
          <cell r="H14">
            <v>1.4E-2</v>
          </cell>
          <cell r="I14">
            <v>4.1700000000000001E-2</v>
          </cell>
          <cell r="J14">
            <v>3.3E-3</v>
          </cell>
          <cell r="K14">
            <v>-1.21E-2</v>
          </cell>
          <cell r="L14">
            <v>0.222833</v>
          </cell>
          <cell r="M14">
            <v>0.2228</v>
          </cell>
          <cell r="N14">
            <v>8.2400000000000001E-2</v>
          </cell>
          <cell r="O14">
            <v>0</v>
          </cell>
          <cell r="P14">
            <v>0.16</v>
          </cell>
        </row>
        <row r="15">
          <cell r="A15">
            <v>544</v>
          </cell>
          <cell r="B15" t="str">
            <v>EMDE</v>
          </cell>
          <cell r="C15" t="str">
            <v>Empire District Electric</v>
          </cell>
          <cell r="D15">
            <v>9.0800000000000006E-2</v>
          </cell>
          <cell r="E15">
            <v>3.3333000000000002E-2</v>
          </cell>
          <cell r="F15">
            <v>2.76E-2</v>
          </cell>
          <cell r="G15">
            <v>1.5599999999999999E-2</v>
          </cell>
          <cell r="H15">
            <v>8.6E-3</v>
          </cell>
          <cell r="I15">
            <v>1.6400000000000001E-2</v>
          </cell>
          <cell r="J15">
            <v>2.5000000000000001E-3</v>
          </cell>
          <cell r="K15">
            <v>-1.18E-2</v>
          </cell>
          <cell r="L15">
            <v>0.183033</v>
          </cell>
          <cell r="M15">
            <v>0.183</v>
          </cell>
          <cell r="N15">
            <v>2.7699999999999999E-2</v>
          </cell>
          <cell r="O15">
            <v>0</v>
          </cell>
          <cell r="P15">
            <v>0</v>
          </cell>
        </row>
        <row r="16">
          <cell r="A16">
            <v>546</v>
          </cell>
          <cell r="B16" t="str">
            <v>SPRM</v>
          </cell>
          <cell r="C16" t="str">
            <v>City Utilities, Springfield</v>
          </cell>
          <cell r="D16">
            <v>8.1000000000000003E-2</v>
          </cell>
          <cell r="E16">
            <v>3.3333000000000002E-2</v>
          </cell>
          <cell r="F16">
            <v>0</v>
          </cell>
          <cell r="G16">
            <v>8.3000000000000001E-3</v>
          </cell>
          <cell r="H16">
            <v>8.2000000000000007E-3</v>
          </cell>
          <cell r="I16">
            <v>2.46E-2</v>
          </cell>
          <cell r="J16">
            <v>1.2999999999999999E-3</v>
          </cell>
          <cell r="K16">
            <v>0</v>
          </cell>
          <cell r="L16">
            <v>0.15673300000000001</v>
          </cell>
          <cell r="M16">
            <v>0.15670000000000001</v>
          </cell>
          <cell r="N16">
            <v>1.5299999999999999E-2</v>
          </cell>
          <cell r="O16">
            <v>0</v>
          </cell>
          <cell r="P16">
            <v>0</v>
          </cell>
        </row>
        <row r="17">
          <cell r="A17">
            <v>640</v>
          </cell>
          <cell r="B17" t="str">
            <v>NPPD</v>
          </cell>
          <cell r="C17" t="str">
            <v>Nebraska Power</v>
          </cell>
          <cell r="D17">
            <v>0</v>
          </cell>
          <cell r="E17">
            <v>0</v>
          </cell>
          <cell r="F17">
            <v>0</v>
          </cell>
          <cell r="G17">
            <v>0</v>
          </cell>
          <cell r="H17">
            <v>0</v>
          </cell>
          <cell r="I17">
            <v>0</v>
          </cell>
          <cell r="J17">
            <v>0</v>
          </cell>
          <cell r="K17">
            <v>0</v>
          </cell>
          <cell r="L17">
            <v>0</v>
          </cell>
          <cell r="M17">
            <v>0.13500000000000001</v>
          </cell>
          <cell r="N17">
            <v>7.0900000000000005E-2</v>
          </cell>
          <cell r="O17">
            <v>0</v>
          </cell>
          <cell r="P17">
            <v>0</v>
          </cell>
        </row>
        <row r="18">
          <cell r="A18">
            <v>645</v>
          </cell>
          <cell r="B18" t="str">
            <v>OPPD</v>
          </cell>
          <cell r="C18" t="str">
            <v>Omaha Power</v>
          </cell>
          <cell r="D18">
            <v>0</v>
          </cell>
          <cell r="E18">
            <v>0</v>
          </cell>
          <cell r="F18">
            <v>0</v>
          </cell>
          <cell r="G18">
            <v>0</v>
          </cell>
          <cell r="H18">
            <v>0</v>
          </cell>
          <cell r="I18">
            <v>0</v>
          </cell>
          <cell r="J18">
            <v>0</v>
          </cell>
          <cell r="K18">
            <v>0</v>
          </cell>
          <cell r="L18">
            <v>0</v>
          </cell>
          <cell r="M18">
            <v>0.1215</v>
          </cell>
          <cell r="N18">
            <v>4.7800000000000002E-2</v>
          </cell>
          <cell r="O18">
            <v>0.105</v>
          </cell>
          <cell r="P18">
            <v>0</v>
          </cell>
        </row>
        <row r="19">
          <cell r="A19">
            <v>650</v>
          </cell>
          <cell r="B19" t="str">
            <v>LES</v>
          </cell>
          <cell r="C19" t="str">
            <v>Lincoln Electric System</v>
          </cell>
          <cell r="D19">
            <v>0</v>
          </cell>
          <cell r="E19">
            <v>0</v>
          </cell>
          <cell r="F19">
            <v>0</v>
          </cell>
          <cell r="G19">
            <v>0</v>
          </cell>
          <cell r="H19">
            <v>0</v>
          </cell>
          <cell r="I19">
            <v>0</v>
          </cell>
          <cell r="J19">
            <v>0</v>
          </cell>
          <cell r="K19">
            <v>0</v>
          </cell>
          <cell r="L19">
            <v>0</v>
          </cell>
          <cell r="M19">
            <v>0.1163</v>
          </cell>
          <cell r="N19">
            <v>1.6199999999999999E-2</v>
          </cell>
          <cell r="O19">
            <v>0</v>
          </cell>
          <cell r="P19">
            <v>0</v>
          </cell>
        </row>
        <row r="20">
          <cell r="A20">
            <v>901</v>
          </cell>
          <cell r="B20" t="str">
            <v>GRPL</v>
          </cell>
          <cell r="C20" t="str">
            <v>Great Plains</v>
          </cell>
          <cell r="D20">
            <v>0</v>
          </cell>
          <cell r="E20">
            <v>0</v>
          </cell>
          <cell r="F20">
            <v>0</v>
          </cell>
          <cell r="G20">
            <v>0</v>
          </cell>
          <cell r="H20">
            <v>0</v>
          </cell>
          <cell r="I20">
            <v>0</v>
          </cell>
          <cell r="J20">
            <v>0</v>
          </cell>
          <cell r="K20">
            <v>0</v>
          </cell>
          <cell r="L20">
            <v>0</v>
          </cell>
          <cell r="M20">
            <v>0</v>
          </cell>
          <cell r="N20">
            <v>0</v>
          </cell>
          <cell r="O20">
            <v>0.14599999999999999</v>
          </cell>
          <cell r="P20">
            <v>0.12</v>
          </cell>
        </row>
        <row r="21">
          <cell r="A21">
            <v>902</v>
          </cell>
          <cell r="B21" t="str">
            <v>PWND</v>
          </cell>
          <cell r="C21" t="str">
            <v>Prairie Wind</v>
          </cell>
          <cell r="D21">
            <v>0</v>
          </cell>
          <cell r="E21">
            <v>0</v>
          </cell>
          <cell r="F21">
            <v>0</v>
          </cell>
          <cell r="G21">
            <v>0</v>
          </cell>
          <cell r="H21">
            <v>0</v>
          </cell>
          <cell r="I21">
            <v>0</v>
          </cell>
          <cell r="J21">
            <v>0</v>
          </cell>
          <cell r="K21">
            <v>0</v>
          </cell>
          <cell r="L21">
            <v>0</v>
          </cell>
          <cell r="M21">
            <v>0</v>
          </cell>
          <cell r="N21">
            <v>0</v>
          </cell>
          <cell r="O21">
            <v>0.2</v>
          </cell>
          <cell r="P21">
            <v>0.122</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ODprojectlist"/>
      <sheetName val="Branch_Xfr"/>
      <sheetName val="Device"/>
      <sheetName val="long names"/>
    </sheetNames>
    <sheetDataSet>
      <sheetData sheetId="0" refreshError="1"/>
      <sheetData sheetId="1">
        <row r="1">
          <cell r="B1" t="str">
            <v>idev name</v>
          </cell>
          <cell r="C1" t="str">
            <v>NTC_ID</v>
          </cell>
          <cell r="D1" t="str">
            <v>NTC_REV</v>
          </cell>
          <cell r="E1" t="str">
            <v>NTC_REV_REASON</v>
          </cell>
          <cell r="F1" t="str">
            <v>PID</v>
          </cell>
          <cell r="G1" t="str">
            <v>PID_REV</v>
          </cell>
          <cell r="H1" t="str">
            <v>UID</v>
          </cell>
          <cell r="I1" t="str">
            <v>UID_REV</v>
          </cell>
          <cell r="J1" t="str">
            <v>MODEL in STEP</v>
          </cell>
          <cell r="K1" t="str">
            <v>MODEL in Compliance (MDWG)</v>
          </cell>
          <cell r="L1" t="str">
            <v>CHANGES</v>
          </cell>
          <cell r="M1" t="str">
            <v>NTC/LOA</v>
          </cell>
          <cell r="N1" t="str">
            <v>NTC Check</v>
          </cell>
          <cell r="O1" t="str">
            <v>TO Comments</v>
          </cell>
          <cell r="P1" t="str">
            <v>MOD IN SERVICE DATE</v>
          </cell>
          <cell r="Q1" t="str">
            <v>DESCRIPTION OF MOD PROJECT FILES (.PRJ)</v>
          </cell>
          <cell r="R1" t="str">
            <v>COMMENTS</v>
          </cell>
          <cell r="S1" t="str">
            <v>Area</v>
          </cell>
          <cell r="T1" t="str">
            <v>Project Name</v>
          </cell>
          <cell r="U1" t="str">
            <v>In-Service Date</v>
          </cell>
          <cell r="V1" t="str">
            <v>Aggregate Study LOAs</v>
          </cell>
          <cell r="W1" t="str">
            <v>2007 Expansion Plan Date</v>
          </cell>
          <cell r="X1" t="str">
            <v>2006 Expansion Plan Date</v>
          </cell>
          <cell r="Y1" t="str">
            <v>RTO Determined Need Date</v>
          </cell>
          <cell r="Z1" t="str">
            <v xml:space="preserve"> Letter of notification to construct issue date</v>
          </cell>
          <cell r="AA1" t="str">
            <v>Revised Lettter of Notification issued date</v>
          </cell>
          <cell r="AB1" t="str">
            <v>SEND NO</v>
          </cell>
          <cell r="AC1" t="str">
            <v>Link to Doc</v>
          </cell>
          <cell r="AD1" t="str">
            <v>Aggregate Study Need Date</v>
          </cell>
          <cell r="AE1" t="str">
            <v>Cost Estimate</v>
          </cell>
          <cell r="AF1" t="str">
            <v>Project Lead Time</v>
          </cell>
          <cell r="AG1" t="str">
            <v>Projec Status</v>
          </cell>
          <cell r="AH1" t="str">
            <v>Project Status Comments</v>
          </cell>
          <cell r="AI1" t="str">
            <v>Project type EXP</v>
          </cell>
          <cell r="AJ1" t="str">
            <v xml:space="preserve"> OLD Project type EXP</v>
          </cell>
          <cell r="AK1" t="str">
            <v>Project Type Base Plan</v>
          </cell>
          <cell r="AL1" t="str">
            <v>"From" Bus Number used in SPP MDWG</v>
          </cell>
          <cell r="AM1" t="str">
            <v>"From" Bus Number used in SPP MDWG new bus</v>
          </cell>
          <cell r="AN1" t="str">
            <v>From Bus Name</v>
          </cell>
          <cell r="AO1" t="str">
            <v>"To" Bus Number used in SPP MDWG</v>
          </cell>
          <cell r="AP1" t="str">
            <v>"To" Bus Number used in SPP MDWG new bus</v>
          </cell>
          <cell r="AQ1" t="str">
            <v>To Bus Name</v>
          </cell>
          <cell r="AR1" t="str">
            <v>Circuit</v>
          </cell>
          <cell r="AS1" t="str">
            <v>Voltages (kV)</v>
          </cell>
          <cell r="AT1" t="str">
            <v># of Reconductor</v>
          </cell>
          <cell r="AU1" t="str">
            <v># of New</v>
          </cell>
          <cell r="AV1" t="str">
            <v># of Voltage Conversion</v>
          </cell>
          <cell r="AW1" t="str">
            <v>Summer Rating
Normal/Emergency</v>
          </cell>
          <cell r="AX1" t="str">
            <v>Project Description/Comments</v>
          </cell>
          <cell r="AY1" t="str">
            <v>Project type EXP-filter</v>
          </cell>
          <cell r="AZ1" t="str">
            <v>Zonal Upgrade</v>
          </cell>
          <cell r="BA1" t="str">
            <v>Reason</v>
          </cell>
          <cell r="BB1" t="str">
            <v>Base Plan</v>
          </cell>
          <cell r="BC1" t="str">
            <v>Project Name</v>
          </cell>
          <cell r="BD1" t="str">
            <v>Project Justification</v>
          </cell>
          <cell r="BE1" t="str">
            <v>2006 Expansion Plan Project Justification</v>
          </cell>
          <cell r="BF1" t="str">
            <v>2007 Expansion Plan Project Justification</v>
          </cell>
          <cell r="BG1" t="str">
            <v>Expansion Plan Identified</v>
          </cell>
          <cell r="BH1" t="str">
            <v>2003 EXP Required Date</v>
          </cell>
          <cell r="BI1" t="str">
            <v>Project Completed</v>
          </cell>
          <cell r="BJ1" t="str">
            <v>Engineering Completed</v>
          </cell>
          <cell r="BK1" t="str">
            <v>Obtained ROW</v>
          </cell>
          <cell r="BL1" t="str">
            <v>In Construction</v>
          </cell>
          <cell r="BM1" t="str">
            <v>Deferred Indefinitely</v>
          </cell>
          <cell r="BN1" t="str">
            <v>Rqd Lead Time - Engr</v>
          </cell>
          <cell r="BO1" t="str">
            <v>Rqdt Lead Time - Constr</v>
          </cell>
          <cell r="BP1" t="str">
            <v>Done Energized</v>
          </cell>
          <cell r="BQ1" t="str">
            <v>Final Cost</v>
          </cell>
          <cell r="BR1" t="str">
            <v>Segment ID</v>
          </cell>
          <cell r="BS1" t="str">
            <v>XF</v>
          </cell>
          <cell r="BT1" t="str">
            <v>Summer Normal Rating</v>
          </cell>
          <cell r="BU1" t="str">
            <v>Summer Emer Rating</v>
          </cell>
          <cell r="BV1" t="str">
            <v>Winter Normal Rating</v>
          </cell>
          <cell r="BW1" t="str">
            <v>Winter Emer Rating</v>
          </cell>
          <cell r="BX1" t="str">
            <v>R</v>
          </cell>
          <cell r="BY1" t="str">
            <v>X</v>
          </cell>
          <cell r="BZ1" t="str">
            <v>B</v>
          </cell>
          <cell r="CA1" t="str">
            <v>Comments</v>
          </cell>
          <cell r="CB1" t="str">
            <v>New Line</v>
          </cell>
          <cell r="CC1" t="str">
            <v>Rebuild Line</v>
          </cell>
          <cell r="CD1" t="str">
            <v>New Transformer</v>
          </cell>
          <cell r="CE1" t="str">
            <v>Replace Transformer</v>
          </cell>
          <cell r="CF1" t="str">
            <v>Replace Terminal Equipment</v>
          </cell>
          <cell r="CG1" t="str">
            <v>New Substation</v>
          </cell>
          <cell r="CH1" t="str">
            <v>Updated On</v>
          </cell>
          <cell r="CI1" t="str">
            <v>Update Provided By</v>
          </cell>
          <cell r="CJ1" t="str">
            <v>EXP Required Date</v>
          </cell>
          <cell r="CK1" t="str">
            <v>NEW EXP PLAN DATE</v>
          </cell>
          <cell r="CL1" t="str">
            <v>In-service Comments</v>
          </cell>
          <cell r="CM1" t="str">
            <v>Project ID</v>
          </cell>
          <cell r="CN1" t="str">
            <v>Voltage High</v>
          </cell>
          <cell r="CO1" t="str">
            <v>Voltage Low</v>
          </cell>
          <cell r="CP1" t="str">
            <v>Tarrif Studies EOC</v>
          </cell>
          <cell r="CQ1" t="str">
            <v>Tarric Studies COD</v>
          </cell>
          <cell r="CR1" t="str">
            <v>2006 Expsion Date for reliability before change due to tarrif sdudies</v>
          </cell>
          <cell r="CS1" t="str">
            <v>Below 100kV</v>
          </cell>
        </row>
        <row r="2">
          <cell r="A2">
            <v>0</v>
          </cell>
          <cell r="S2" t="str">
            <v>Year 2006</v>
          </cell>
          <cell r="AY2" t="str">
            <v xml:space="preserve"> </v>
          </cell>
        </row>
        <row r="3">
          <cell r="A3" t="str">
            <v>BASE CASE</v>
          </cell>
          <cell r="C3">
            <v>19988</v>
          </cell>
          <cell r="F3">
            <v>2</v>
          </cell>
          <cell r="H3">
            <v>10002</v>
          </cell>
          <cell r="J3" t="str">
            <v>BC</v>
          </cell>
          <cell r="K3" t="str">
            <v>BC</v>
          </cell>
          <cell r="L3" t="str">
            <v>EH</v>
          </cell>
          <cell r="N3" t="e">
            <v>#N/A</v>
          </cell>
          <cell r="Q3" t="str">
            <v>BASE CASE</v>
          </cell>
          <cell r="R3" t="str">
            <v>NEW rate in 2008 model</v>
          </cell>
          <cell r="S3">
            <v>515</v>
          </cell>
          <cell r="T3" t="str">
            <v>XFR - Norfork 161/69 kV</v>
          </cell>
          <cell r="U3">
            <v>38961</v>
          </cell>
          <cell r="W3" t="str">
            <v>M</v>
          </cell>
          <cell r="Y3">
            <v>38869</v>
          </cell>
          <cell r="Z3">
            <v>39115</v>
          </cell>
          <cell r="AE3">
            <v>1300000</v>
          </cell>
          <cell r="AG3" t="str">
            <v>BLUE</v>
          </cell>
          <cell r="AI3" t="str">
            <v>RN</v>
          </cell>
          <cell r="AJ3" t="str">
            <v>RN</v>
          </cell>
          <cell r="AK3" t="str">
            <v>OU</v>
          </cell>
          <cell r="AL3">
            <v>52650</v>
          </cell>
          <cell r="AM3">
            <v>505450</v>
          </cell>
          <cell r="AN3" t="str">
            <v>Norfork</v>
          </cell>
          <cell r="AO3">
            <v>52648</v>
          </cell>
          <cell r="AP3">
            <v>505448</v>
          </cell>
          <cell r="AQ3" t="str">
            <v>Norfork</v>
          </cell>
          <cell r="AR3">
            <v>1</v>
          </cell>
          <cell r="AS3" t="str">
            <v xml:space="preserve">161/69 </v>
          </cell>
          <cell r="AW3" t="str">
            <v xml:space="preserve">70/70 </v>
          </cell>
          <cell r="AX3" t="str">
            <v>Replace 25MVA transformer with new 70MVA xfmr</v>
          </cell>
          <cell r="BA3" t="str">
            <v>Identified in the 2004_2005  SPP Expansion Plan as needed in 6/1/2006  TPL002</v>
          </cell>
          <cell r="BB3" t="str">
            <v>No</v>
          </cell>
          <cell r="BC3" t="str">
            <v>XFR - Norfork 161/69 kV</v>
          </cell>
          <cell r="BD3" t="str">
            <v>To address Norfork transformer overload for outage of second Norfork xfmr</v>
          </cell>
          <cell r="BE3" t="str">
            <v>Not Identified by expansion plan/move forward?</v>
          </cell>
          <cell r="BG3" t="str">
            <v>2004_2005</v>
          </cell>
          <cell r="BH3">
            <v>38869</v>
          </cell>
          <cell r="BI3" t="str">
            <v>N</v>
          </cell>
          <cell r="BJ3" t="str">
            <v>Y</v>
          </cell>
          <cell r="BK3" t="str">
            <v>Y</v>
          </cell>
          <cell r="BL3" t="str">
            <v>N</v>
          </cell>
          <cell r="BM3" t="str">
            <v>N</v>
          </cell>
          <cell r="BP3" t="str">
            <v>N</v>
          </cell>
          <cell r="BR3">
            <v>113</v>
          </cell>
          <cell r="BS3" t="str">
            <v>Y</v>
          </cell>
          <cell r="BT3">
            <v>70</v>
          </cell>
          <cell r="BU3">
            <v>70</v>
          </cell>
          <cell r="BV3">
            <v>70</v>
          </cell>
          <cell r="BW3">
            <v>70</v>
          </cell>
          <cell r="CA3" t="str">
            <v>Estimated cost &amp; in service date updated per Dave Sargent (1/30/2006).</v>
          </cell>
          <cell r="CB3" t="str">
            <v>N</v>
          </cell>
          <cell r="CC3" t="str">
            <v>N</v>
          </cell>
          <cell r="CD3" t="str">
            <v>N</v>
          </cell>
          <cell r="CE3" t="str">
            <v>Y</v>
          </cell>
          <cell r="CF3" t="str">
            <v>N</v>
          </cell>
          <cell r="CG3" t="str">
            <v>N</v>
          </cell>
          <cell r="CH3">
            <v>39461</v>
          </cell>
          <cell r="CI3" t="str">
            <v>Vinod Simha</v>
          </cell>
          <cell r="CJ3">
            <v>38869</v>
          </cell>
          <cell r="CM3">
            <v>113</v>
          </cell>
          <cell r="CN3">
            <v>161</v>
          </cell>
          <cell r="CO3">
            <v>69</v>
          </cell>
          <cell r="CS3" t="str">
            <v>L</v>
          </cell>
        </row>
        <row r="4">
          <cell r="A4" t="str">
            <v>520_Network_Ratings_AEPW.prj</v>
          </cell>
          <cell r="F4">
            <v>3</v>
          </cell>
          <cell r="H4">
            <v>10003</v>
          </cell>
          <cell r="J4" t="str">
            <v>yes</v>
          </cell>
          <cell r="K4" t="str">
            <v>yes</v>
          </cell>
          <cell r="M4" t="str">
            <v>x</v>
          </cell>
          <cell r="N4" t="str">
            <v>Line - Okmulgee  - Weleetka 138 kV Ckt 1</v>
          </cell>
          <cell r="P4">
            <v>39539</v>
          </cell>
          <cell r="Q4" t="str">
            <v>520_Network_Ratings_AEPW.prj</v>
          </cell>
          <cell r="R4" t="str">
            <v>ratings previous to this project 143/158.  sets limits to 172/192</v>
          </cell>
          <cell r="S4">
            <v>520</v>
          </cell>
          <cell r="T4" t="str">
            <v>Line - Okmulgee  - Weleetka 138 kV Ckt 1</v>
          </cell>
          <cell r="U4">
            <v>38808</v>
          </cell>
          <cell r="V4" t="str">
            <v>TS</v>
          </cell>
          <cell r="W4" t="str">
            <v>M</v>
          </cell>
          <cell r="Y4">
            <v>38808</v>
          </cell>
          <cell r="Z4">
            <v>38807</v>
          </cell>
          <cell r="AD4">
            <v>38777</v>
          </cell>
          <cell r="AE4">
            <v>84000</v>
          </cell>
          <cell r="AG4" t="str">
            <v>BLUE</v>
          </cell>
          <cell r="AI4" t="str">
            <v>TS</v>
          </cell>
          <cell r="AJ4" t="str">
            <v>TS</v>
          </cell>
          <cell r="AK4" t="str">
            <v>TSB</v>
          </cell>
          <cell r="AL4">
            <v>54049</v>
          </cell>
          <cell r="AM4">
            <v>510923</v>
          </cell>
          <cell r="AN4" t="str">
            <v>East Central Henryetta</v>
          </cell>
          <cell r="AO4">
            <v>54028</v>
          </cell>
          <cell r="AP4">
            <v>510902</v>
          </cell>
          <cell r="AQ4" t="str">
            <v xml:space="preserve">Weleetka </v>
          </cell>
          <cell r="AR4">
            <v>1</v>
          </cell>
          <cell r="AS4">
            <v>138</v>
          </cell>
          <cell r="AW4" t="str">
            <v>143/170</v>
          </cell>
          <cell r="AX4" t="str">
            <v>Replace Weleetka wavetrap</v>
          </cell>
          <cell r="BA4" t="str">
            <v>Transmission Service Request</v>
          </cell>
          <cell r="BB4" t="str">
            <v>Yes</v>
          </cell>
          <cell r="BC4" t="str">
            <v>Line - Okmulgee  - Weleetka 138 kV Ckt 1</v>
          </cell>
          <cell r="BD4" t="str">
            <v xml:space="preserve">SPP-2005-AG2. Sent LOA to construct but AEP had already completed upgrade 3/1/06. </v>
          </cell>
          <cell r="BE4" t="str">
            <v>alredy upgraded in model</v>
          </cell>
          <cell r="BF4" t="str">
            <v>To address the overload on Weeletka &amp; East Central Henryetta 138 kV</v>
          </cell>
          <cell r="BG4" t="str">
            <v>Not Identified in SPP Expansion Planning</v>
          </cell>
          <cell r="BI4" t="str">
            <v>Y</v>
          </cell>
          <cell r="BJ4" t="str">
            <v>Y</v>
          </cell>
          <cell r="BK4" t="str">
            <v>N</v>
          </cell>
          <cell r="BL4" t="str">
            <v>N</v>
          </cell>
          <cell r="BM4" t="str">
            <v>N</v>
          </cell>
          <cell r="BP4" t="str">
            <v>N</v>
          </cell>
          <cell r="BR4">
            <v>-1369126620</v>
          </cell>
          <cell r="BS4" t="str">
            <v>N</v>
          </cell>
          <cell r="BT4">
            <v>143</v>
          </cell>
          <cell r="BU4">
            <v>158</v>
          </cell>
          <cell r="BV4">
            <v>143</v>
          </cell>
          <cell r="BW4">
            <v>158</v>
          </cell>
          <cell r="CB4" t="str">
            <v>N</v>
          </cell>
          <cell r="CC4" t="str">
            <v>N</v>
          </cell>
          <cell r="CD4" t="str">
            <v>N</v>
          </cell>
          <cell r="CE4" t="str">
            <v>N</v>
          </cell>
          <cell r="CF4" t="str">
            <v>Y</v>
          </cell>
          <cell r="CG4" t="str">
            <v>N</v>
          </cell>
          <cell r="CH4">
            <v>39461</v>
          </cell>
          <cell r="CI4" t="str">
            <v>Vinod Simha</v>
          </cell>
          <cell r="CL4" t="str">
            <v>Completed 3/30/06. Base plan funded less than$100K ($61.1k)</v>
          </cell>
          <cell r="CM4">
            <v>-887304561</v>
          </cell>
          <cell r="CN4">
            <v>138</v>
          </cell>
        </row>
        <row r="5">
          <cell r="A5" t="str">
            <v>BASE CASE</v>
          </cell>
          <cell r="B5" t="str">
            <v>520_EAST CENTRAL HENRYETTA - OKMULGEE 138KV CKT 1</v>
          </cell>
          <cell r="F5">
            <v>4</v>
          </cell>
          <cell r="H5">
            <v>10004</v>
          </cell>
          <cell r="J5" t="str">
            <v>BC</v>
          </cell>
          <cell r="K5" t="str">
            <v>BC</v>
          </cell>
          <cell r="M5" t="str">
            <v>x</v>
          </cell>
          <cell r="N5" t="str">
            <v xml:space="preserve">Line - East Central Henryetta - Okmulgee 138kV </v>
          </cell>
          <cell r="Q5" t="str">
            <v>BASE CASE</v>
          </cell>
          <cell r="S5">
            <v>520</v>
          </cell>
          <cell r="T5" t="str">
            <v xml:space="preserve">Line - East Central Henryetta - Okmulgee 138kV </v>
          </cell>
          <cell r="U5">
            <v>38808</v>
          </cell>
          <cell r="V5" t="str">
            <v>TS</v>
          </cell>
          <cell r="W5">
            <v>40695</v>
          </cell>
          <cell r="Y5">
            <v>38808</v>
          </cell>
          <cell r="Z5">
            <v>38807</v>
          </cell>
          <cell r="AD5">
            <v>38777</v>
          </cell>
          <cell r="AE5">
            <v>180000</v>
          </cell>
          <cell r="AG5" t="str">
            <v>BLUE</v>
          </cell>
          <cell r="AI5" t="str">
            <v>TS</v>
          </cell>
          <cell r="AJ5" t="str">
            <v>TS</v>
          </cell>
          <cell r="AK5" t="str">
            <v>TSB</v>
          </cell>
          <cell r="AL5">
            <v>54049</v>
          </cell>
          <cell r="AM5">
            <v>510923</v>
          </cell>
          <cell r="AN5" t="str">
            <v>East Central Henryetta</v>
          </cell>
          <cell r="AO5">
            <v>54023</v>
          </cell>
          <cell r="AP5">
            <v>510898</v>
          </cell>
          <cell r="AQ5" t="str">
            <v>Okmulgee</v>
          </cell>
          <cell r="AR5">
            <v>1</v>
          </cell>
          <cell r="AS5">
            <v>138</v>
          </cell>
          <cell r="AW5" t="str">
            <v xml:space="preserve">143/158 </v>
          </cell>
          <cell r="AX5" t="str">
            <v>Replace Okmulgee wavetrap</v>
          </cell>
          <cell r="BA5" t="str">
            <v>Transmission Service Request</v>
          </cell>
          <cell r="BB5" t="str">
            <v>Yes</v>
          </cell>
          <cell r="BC5" t="str">
            <v xml:space="preserve">Line - East Central Henryetta - Okmulgee 138kV </v>
          </cell>
          <cell r="BD5" t="str">
            <v xml:space="preserve">SPP-2005-AG2. Sent LOA to construct but AEP had already completed upgrade 3/1/06. </v>
          </cell>
          <cell r="BE5" t="str">
            <v>alredy upgraded in model</v>
          </cell>
          <cell r="BF5" t="str">
            <v>To address the overload on Okmulgee &amp; East Central Henryetta 138 kv</v>
          </cell>
          <cell r="BG5" t="str">
            <v>Not Identified in SPP Expansion Planning</v>
          </cell>
          <cell r="BI5" t="str">
            <v>Y</v>
          </cell>
          <cell r="BJ5" t="str">
            <v>Y</v>
          </cell>
          <cell r="BK5" t="str">
            <v>N</v>
          </cell>
          <cell r="BL5" t="str">
            <v>N</v>
          </cell>
          <cell r="BM5" t="str">
            <v>N</v>
          </cell>
          <cell r="BP5" t="str">
            <v>N</v>
          </cell>
          <cell r="BQ5">
            <v>52277</v>
          </cell>
          <cell r="BS5" t="str">
            <v>N</v>
          </cell>
          <cell r="BT5">
            <v>143</v>
          </cell>
          <cell r="BU5">
            <v>158</v>
          </cell>
          <cell r="BV5">
            <v>143</v>
          </cell>
          <cell r="BW5">
            <v>158</v>
          </cell>
          <cell r="CB5" t="str">
            <v>N</v>
          </cell>
          <cell r="CC5" t="str">
            <v>N</v>
          </cell>
          <cell r="CD5" t="str">
            <v>N</v>
          </cell>
          <cell r="CE5" t="str">
            <v>N</v>
          </cell>
          <cell r="CF5" t="str">
            <v>Y</v>
          </cell>
          <cell r="CG5" t="str">
            <v>N</v>
          </cell>
          <cell r="CH5">
            <v>39461</v>
          </cell>
          <cell r="CI5" t="str">
            <v>Vinod Simha</v>
          </cell>
          <cell r="CL5" t="str">
            <v>Completed 3/30/06. Base plan funded less than$100K ($52.3k)</v>
          </cell>
          <cell r="CN5">
            <v>138</v>
          </cell>
        </row>
        <row r="6">
          <cell r="A6" t="str">
            <v>BASE CASE</v>
          </cell>
          <cell r="C6">
            <v>19999</v>
          </cell>
          <cell r="F6">
            <v>5</v>
          </cell>
          <cell r="H6">
            <v>10005</v>
          </cell>
          <cell r="J6" t="str">
            <v>BC</v>
          </cell>
          <cell r="K6" t="str">
            <v>BC</v>
          </cell>
          <cell r="M6" t="str">
            <v>x</v>
          </cell>
          <cell r="N6" t="str">
            <v>Line - Rock Hill - Carthage REC 138 kV</v>
          </cell>
          <cell r="Q6" t="str">
            <v>BASE CASE</v>
          </cell>
          <cell r="S6">
            <v>520</v>
          </cell>
          <cell r="T6" t="str">
            <v>Line - Rock Hill - Carthage REC 138 kV</v>
          </cell>
          <cell r="U6">
            <v>38869</v>
          </cell>
          <cell r="W6" t="str">
            <v>M</v>
          </cell>
          <cell r="Y6">
            <v>38504</v>
          </cell>
          <cell r="Z6">
            <v>39115</v>
          </cell>
          <cell r="AE6">
            <v>4370000</v>
          </cell>
          <cell r="AG6" t="str">
            <v>BLUE</v>
          </cell>
          <cell r="AI6" t="str">
            <v>R</v>
          </cell>
          <cell r="AJ6" t="str">
            <v>R</v>
          </cell>
          <cell r="AK6" t="str">
            <v>OU</v>
          </cell>
          <cell r="AL6">
            <v>53598</v>
          </cell>
          <cell r="AM6">
            <v>509083</v>
          </cell>
          <cell r="AN6" t="str">
            <v>Rock Hill</v>
          </cell>
          <cell r="AO6">
            <v>53519</v>
          </cell>
          <cell r="AP6">
            <v>509057</v>
          </cell>
          <cell r="AQ6" t="str">
            <v>Carthage REC</v>
          </cell>
          <cell r="AR6">
            <v>1</v>
          </cell>
          <cell r="AS6">
            <v>138</v>
          </cell>
          <cell r="AT6">
            <v>9.57</v>
          </cell>
          <cell r="AW6" t="str">
            <v>215/237</v>
          </cell>
          <cell r="AX6" t="str">
            <v xml:space="preserve">Reconductor with 1272 ACSR,  In Rock Hill sub Replace 755  ACSR and CT </v>
          </cell>
          <cell r="BA6" t="str">
            <v>Identified as need in the 2004_2005 as needed in 6/1/2005; existing facility</v>
          </cell>
          <cell r="BB6" t="str">
            <v>No</v>
          </cell>
          <cell r="BC6" t="str">
            <v>Line - Rock Hill - Carthage REC 138 kV</v>
          </cell>
          <cell r="BD6" t="str">
            <v>Rock Hill - Carthage Rec 138 kV over load for an outage of Keatchie-Stonewall 138 kV and other contingencies</v>
          </cell>
          <cell r="BE6" t="str">
            <v>already upgraded in model</v>
          </cell>
          <cell r="BG6" t="str">
            <v>2004_2005</v>
          </cell>
          <cell r="BH6">
            <v>38504</v>
          </cell>
          <cell r="BI6" t="str">
            <v>Y</v>
          </cell>
          <cell r="BJ6" t="str">
            <v>Y</v>
          </cell>
          <cell r="BK6" t="str">
            <v>N</v>
          </cell>
          <cell r="BL6" t="str">
            <v>N</v>
          </cell>
          <cell r="BM6" t="str">
            <v>N</v>
          </cell>
          <cell r="BP6" t="str">
            <v>N</v>
          </cell>
          <cell r="BR6">
            <v>118</v>
          </cell>
          <cell r="BS6" t="str">
            <v>N</v>
          </cell>
          <cell r="BT6">
            <v>215</v>
          </cell>
          <cell r="BU6">
            <v>237</v>
          </cell>
          <cell r="BV6">
            <v>215</v>
          </cell>
          <cell r="BW6">
            <v>237</v>
          </cell>
          <cell r="BX6">
            <v>3.8500000000000001E-3</v>
          </cell>
          <cell r="BY6">
            <v>3.5920000000000001E-2</v>
          </cell>
          <cell r="BZ6">
            <v>2.8479999999999998E-2</v>
          </cell>
          <cell r="CB6" t="str">
            <v>N</v>
          </cell>
          <cell r="CC6" t="str">
            <v>Y</v>
          </cell>
          <cell r="CD6" t="str">
            <v>N</v>
          </cell>
          <cell r="CE6" t="str">
            <v>N</v>
          </cell>
          <cell r="CF6" t="str">
            <v>Y</v>
          </cell>
          <cell r="CG6" t="str">
            <v>N</v>
          </cell>
          <cell r="CH6">
            <v>39461</v>
          </cell>
          <cell r="CI6" t="str">
            <v>Vinod Simha</v>
          </cell>
          <cell r="CJ6">
            <v>38504</v>
          </cell>
          <cell r="CM6">
            <v>118</v>
          </cell>
          <cell r="CN6">
            <v>138</v>
          </cell>
        </row>
        <row r="7">
          <cell r="A7" t="str">
            <v>520_Network_Ratings_AEPW.prj</v>
          </cell>
          <cell r="B7" t="str">
            <v>520_Tontitown_Elm_Sprins_Correct_Rating.idv</v>
          </cell>
          <cell r="C7">
            <v>19999</v>
          </cell>
          <cell r="F7">
            <v>6</v>
          </cell>
          <cell r="H7">
            <v>10006</v>
          </cell>
          <cell r="J7" t="str">
            <v>yes</v>
          </cell>
          <cell r="K7" t="str">
            <v>yes</v>
          </cell>
          <cell r="L7" t="str">
            <v>SKR</v>
          </cell>
          <cell r="M7" t="str">
            <v>x</v>
          </cell>
          <cell r="N7" t="str">
            <v>Line - Tontitown - Elm Springs REC 161 kV</v>
          </cell>
          <cell r="O7" t="str">
            <v>MOD Base case is correct</v>
          </cell>
          <cell r="P7">
            <v>39539</v>
          </cell>
          <cell r="Q7" t="str">
            <v>520_Network_Ratings_AEPW.prj</v>
          </cell>
          <cell r="R7" t="str">
            <v xml:space="preserve">Need to chech with AEP assume this MOD project should be removed  520_Network_Ratings_AEPW.prj </v>
          </cell>
          <cell r="S7">
            <v>520</v>
          </cell>
          <cell r="T7" t="str">
            <v>Line - Tontitown - Elm Springs REC 161 kV</v>
          </cell>
          <cell r="U7">
            <v>38838</v>
          </cell>
          <cell r="W7" t="str">
            <v>M</v>
          </cell>
          <cell r="Y7">
            <v>39203</v>
          </cell>
          <cell r="Z7">
            <v>39115</v>
          </cell>
          <cell r="AE7">
            <v>640000</v>
          </cell>
          <cell r="AG7" t="str">
            <v>BLUE</v>
          </cell>
          <cell r="AI7" t="str">
            <v>R</v>
          </cell>
          <cell r="AJ7" t="str">
            <v>R</v>
          </cell>
          <cell r="AK7" t="str">
            <v>BP</v>
          </cell>
          <cell r="AL7">
            <v>53170</v>
          </cell>
          <cell r="AM7">
            <v>506957</v>
          </cell>
          <cell r="AN7" t="str">
            <v>Tontitown</v>
          </cell>
          <cell r="AO7">
            <v>53194</v>
          </cell>
          <cell r="AP7">
            <v>506969</v>
          </cell>
          <cell r="AQ7" t="str">
            <v>Elm Springs REC</v>
          </cell>
          <cell r="AR7">
            <v>1</v>
          </cell>
          <cell r="AS7">
            <v>161</v>
          </cell>
          <cell r="AT7">
            <v>2</v>
          </cell>
          <cell r="AW7" t="str">
            <v>451/499</v>
          </cell>
          <cell r="AX7" t="str">
            <v>Rebuild line with 2-397 ACSR. Replace 1200 A switch 1045, and bus Elm Springs.</v>
          </cell>
          <cell r="BC7" t="str">
            <v>Line - Tontitown - Elm Springs REC 161 kV</v>
          </cell>
          <cell r="BD7" t="str">
            <v>Tontitown-Elm Spring 161 kV line overload for outage of Dyess-Tontitiown 161 kV</v>
          </cell>
          <cell r="BE7" t="str">
            <v>alredy upgraded in model has ratinge of 494 MVA instead of 499 MVA</v>
          </cell>
          <cell r="BH7">
            <v>39203</v>
          </cell>
          <cell r="BI7" t="str">
            <v>Y</v>
          </cell>
          <cell r="BJ7" t="str">
            <v>Y</v>
          </cell>
          <cell r="BK7" t="str">
            <v>N</v>
          </cell>
          <cell r="BL7" t="str">
            <v>N</v>
          </cell>
          <cell r="BM7" t="str">
            <v>N</v>
          </cell>
          <cell r="BP7" t="str">
            <v>N</v>
          </cell>
          <cell r="BR7">
            <v>150</v>
          </cell>
          <cell r="BT7">
            <v>451</v>
          </cell>
          <cell r="BU7">
            <v>499</v>
          </cell>
          <cell r="BV7">
            <v>499</v>
          </cell>
          <cell r="BW7">
            <v>499</v>
          </cell>
          <cell r="CB7" t="str">
            <v>N</v>
          </cell>
          <cell r="CC7" t="str">
            <v>Y</v>
          </cell>
          <cell r="CD7" t="str">
            <v>N</v>
          </cell>
          <cell r="CE7" t="str">
            <v>N</v>
          </cell>
          <cell r="CF7" t="str">
            <v>Y</v>
          </cell>
          <cell r="CG7" t="str">
            <v>N</v>
          </cell>
          <cell r="CH7">
            <v>39461</v>
          </cell>
          <cell r="CI7" t="str">
            <v>Vinod Simha</v>
          </cell>
          <cell r="CL7" t="str">
            <v xml:space="preserve">COMPLETED 5/1/2006 Matt McGee </v>
          </cell>
        </row>
        <row r="8">
          <cell r="A8" t="str">
            <v>BASE CASE</v>
          </cell>
          <cell r="C8">
            <v>19999</v>
          </cell>
          <cell r="F8">
            <v>7</v>
          </cell>
          <cell r="H8">
            <v>10007</v>
          </cell>
          <cell r="J8" t="str">
            <v>BC</v>
          </cell>
          <cell r="K8" t="str">
            <v>BC</v>
          </cell>
          <cell r="M8" t="str">
            <v>x</v>
          </cell>
          <cell r="N8" t="str">
            <v>Line - Carthage REC - Carthage T 138 kV</v>
          </cell>
          <cell r="Q8" t="str">
            <v>BASE CASE</v>
          </cell>
          <cell r="R8" t="str">
            <v>Line tapped by 509099 in base case.</v>
          </cell>
          <cell r="S8">
            <v>520</v>
          </cell>
          <cell r="T8" t="str">
            <v>Line - Carthage REC - Carthage T 138 kV</v>
          </cell>
          <cell r="U8">
            <v>38869</v>
          </cell>
          <cell r="W8" t="str">
            <v>M</v>
          </cell>
          <cell r="Y8">
            <v>39234</v>
          </cell>
          <cell r="Z8">
            <v>39115</v>
          </cell>
          <cell r="AE8">
            <v>1590000</v>
          </cell>
          <cell r="AG8" t="str">
            <v>BLUE</v>
          </cell>
          <cell r="AI8" t="str">
            <v>R</v>
          </cell>
          <cell r="AJ8" t="str">
            <v>R</v>
          </cell>
          <cell r="AK8" t="str">
            <v>BP</v>
          </cell>
          <cell r="AL8">
            <v>53519</v>
          </cell>
          <cell r="AM8">
            <v>509057</v>
          </cell>
          <cell r="AN8" t="str">
            <v>Carthage REC</v>
          </cell>
          <cell r="AO8">
            <v>53529</v>
          </cell>
          <cell r="AP8">
            <v>509060</v>
          </cell>
          <cell r="AQ8" t="str">
            <v>Carthage T</v>
          </cell>
          <cell r="AR8">
            <v>1</v>
          </cell>
          <cell r="AS8">
            <v>138</v>
          </cell>
          <cell r="AT8">
            <v>4.1399999999999997</v>
          </cell>
          <cell r="AW8" t="str">
            <v xml:space="preserve">280/287 </v>
          </cell>
          <cell r="AX8" t="str">
            <v>Reconductor line with 1272 ACSR</v>
          </cell>
          <cell r="BA8" t="str">
            <v>Identified  in the 2004_2005  SPP Expansion Plan as needed in 2007 TPL002</v>
          </cell>
          <cell r="BB8" t="str">
            <v>Yes</v>
          </cell>
          <cell r="BC8" t="str">
            <v>Line - Carthage REC - Carthage T 138 kV</v>
          </cell>
          <cell r="BD8" t="str">
            <v xml:space="preserve">Carthage REC-Carthage overloads  for an outage Keatchie-Stonewall 138 kV </v>
          </cell>
          <cell r="BE8" t="str">
            <v>alredy upgraded in model</v>
          </cell>
          <cell r="BG8" t="str">
            <v>2004_2005</v>
          </cell>
          <cell r="BH8">
            <v>39234</v>
          </cell>
          <cell r="BI8" t="str">
            <v>Y</v>
          </cell>
          <cell r="BJ8" t="str">
            <v>Y</v>
          </cell>
          <cell r="BK8" t="str">
            <v>N</v>
          </cell>
          <cell r="BL8" t="str">
            <v>N</v>
          </cell>
          <cell r="BM8" t="str">
            <v>N</v>
          </cell>
          <cell r="BP8" t="str">
            <v>N</v>
          </cell>
          <cell r="BR8">
            <v>119</v>
          </cell>
          <cell r="BS8" t="str">
            <v>N</v>
          </cell>
          <cell r="BT8">
            <v>280</v>
          </cell>
          <cell r="BU8">
            <v>287</v>
          </cell>
          <cell r="BV8">
            <v>287</v>
          </cell>
          <cell r="BW8">
            <v>287</v>
          </cell>
          <cell r="BX8">
            <v>1.67E-3</v>
          </cell>
          <cell r="BY8">
            <v>1.554E-2</v>
          </cell>
          <cell r="BZ8">
            <v>4.6800000000000001E-3</v>
          </cell>
          <cell r="CB8" t="str">
            <v>N</v>
          </cell>
          <cell r="CC8" t="str">
            <v>Y</v>
          </cell>
          <cell r="CD8" t="str">
            <v>N</v>
          </cell>
          <cell r="CE8" t="str">
            <v>N</v>
          </cell>
          <cell r="CF8" t="str">
            <v>N</v>
          </cell>
          <cell r="CG8" t="str">
            <v>N</v>
          </cell>
          <cell r="CH8">
            <v>39461</v>
          </cell>
          <cell r="CI8" t="str">
            <v>Vinod Simha</v>
          </cell>
          <cell r="CJ8">
            <v>39234</v>
          </cell>
          <cell r="CM8">
            <v>119</v>
          </cell>
          <cell r="CN8">
            <v>138</v>
          </cell>
        </row>
        <row r="9">
          <cell r="A9" t="str">
            <v>BASE CASE</v>
          </cell>
          <cell r="C9">
            <v>19999</v>
          </cell>
          <cell r="F9">
            <v>8</v>
          </cell>
          <cell r="H9">
            <v>10008</v>
          </cell>
          <cell r="J9" t="str">
            <v>BC</v>
          </cell>
          <cell r="K9" t="str">
            <v>BC</v>
          </cell>
          <cell r="M9" t="str">
            <v>x</v>
          </cell>
          <cell r="N9" t="str">
            <v>Line - Lone Star South - Pittsburg 138 kV</v>
          </cell>
          <cell r="Q9" t="str">
            <v>BASE CASE</v>
          </cell>
          <cell r="S9">
            <v>520</v>
          </cell>
          <cell r="T9" t="str">
            <v>Line - Lone Star South - Pittsburg 138 kV</v>
          </cell>
          <cell r="U9">
            <v>38869</v>
          </cell>
          <cell r="W9" t="str">
            <v>M</v>
          </cell>
          <cell r="Y9">
            <v>38869</v>
          </cell>
          <cell r="Z9">
            <v>39115</v>
          </cell>
          <cell r="AE9">
            <v>50000</v>
          </cell>
          <cell r="AG9" t="str">
            <v>BLUE</v>
          </cell>
          <cell r="AI9" t="str">
            <v>R</v>
          </cell>
          <cell r="AJ9" t="str">
            <v>R</v>
          </cell>
          <cell r="AK9" t="str">
            <v>BP</v>
          </cell>
          <cell r="AL9">
            <v>53276</v>
          </cell>
          <cell r="AM9">
            <v>508297</v>
          </cell>
          <cell r="AN9" t="str">
            <v>Lone Star South</v>
          </cell>
          <cell r="AO9">
            <v>53311</v>
          </cell>
          <cell r="AP9">
            <v>508313</v>
          </cell>
          <cell r="AQ9" t="str">
            <v>Pittsburg</v>
          </cell>
          <cell r="AR9">
            <v>1</v>
          </cell>
          <cell r="AS9">
            <v>138</v>
          </cell>
          <cell r="AW9" t="str">
            <v>246/287</v>
          </cell>
          <cell r="AX9" t="str">
            <v>Replace CT</v>
          </cell>
          <cell r="BA9" t="str">
            <v>Identified  in the 2004_2005 SPP Expansion Plan as needed in 6/1/2006 TPL002</v>
          </cell>
          <cell r="BB9" t="str">
            <v>Yes</v>
          </cell>
          <cell r="BC9" t="str">
            <v>Line - Lone Star South - Pittsburg 138 kV</v>
          </cell>
          <cell r="BD9" t="str">
            <v>Lone Star South-Pittsburg 138 kV over load for an outage of Petty-Chapel Hill Rec 138</v>
          </cell>
          <cell r="BE9" t="str">
            <v>already upgraded in model</v>
          </cell>
          <cell r="BG9" t="str">
            <v>2004_2005</v>
          </cell>
          <cell r="BH9">
            <v>38869</v>
          </cell>
          <cell r="BI9" t="str">
            <v>Y</v>
          </cell>
          <cell r="BJ9" t="str">
            <v>Y</v>
          </cell>
          <cell r="BK9" t="str">
            <v>N</v>
          </cell>
          <cell r="BL9" t="str">
            <v>N</v>
          </cell>
          <cell r="BM9" t="str">
            <v>N</v>
          </cell>
          <cell r="BP9" t="str">
            <v>N</v>
          </cell>
          <cell r="BR9">
            <v>114</v>
          </cell>
          <cell r="BS9" t="str">
            <v>N</v>
          </cell>
          <cell r="BT9">
            <v>246</v>
          </cell>
          <cell r="BU9">
            <v>287</v>
          </cell>
          <cell r="BV9">
            <v>287</v>
          </cell>
          <cell r="BW9">
            <v>287</v>
          </cell>
          <cell r="BX9">
            <v>6.3000000081956387E-3</v>
          </cell>
          <cell r="BY9">
            <v>6.2799997627735138E-2</v>
          </cell>
          <cell r="BZ9">
            <v>2.1330000832676888E-2</v>
          </cell>
          <cell r="CB9" t="str">
            <v>N</v>
          </cell>
          <cell r="CC9" t="str">
            <v>N</v>
          </cell>
          <cell r="CD9" t="str">
            <v>N</v>
          </cell>
          <cell r="CE9" t="str">
            <v>N</v>
          </cell>
          <cell r="CF9" t="str">
            <v>Y</v>
          </cell>
          <cell r="CG9" t="str">
            <v>N</v>
          </cell>
          <cell r="CH9">
            <v>39461</v>
          </cell>
          <cell r="CI9" t="str">
            <v>Vinod Simha</v>
          </cell>
          <cell r="CJ9">
            <v>38869</v>
          </cell>
          <cell r="CM9">
            <v>114</v>
          </cell>
          <cell r="CN9">
            <v>138</v>
          </cell>
        </row>
        <row r="10">
          <cell r="A10" t="str">
            <v>BASE CASE</v>
          </cell>
          <cell r="F10">
            <v>9</v>
          </cell>
          <cell r="H10">
            <v>10009</v>
          </cell>
          <cell r="J10" t="str">
            <v>BC</v>
          </cell>
          <cell r="K10" t="str">
            <v>BC</v>
          </cell>
          <cell r="L10" t="str">
            <v>MCM</v>
          </cell>
          <cell r="N10" t="e">
            <v>#N/A</v>
          </cell>
          <cell r="Q10" t="str">
            <v>BASE CASE</v>
          </cell>
          <cell r="R10" t="str">
            <v>Line removed by 520_FINNEYTAP_PORTROBSON.PRJ in 6/1/2008.  When the Wallace Lake-Port Robson 138 kV line goes in, this Finney Tap-Port Robson piece will change from 69 kV to 138 kV operation.</v>
          </cell>
          <cell r="S10">
            <v>520</v>
          </cell>
          <cell r="T10" t="str">
            <v>Line - Finney Tap - Port Robson 69kV</v>
          </cell>
          <cell r="U10">
            <v>39082</v>
          </cell>
          <cell r="W10" t="str">
            <v>M</v>
          </cell>
          <cell r="Y10">
            <v>39082</v>
          </cell>
          <cell r="AE10">
            <v>6230000</v>
          </cell>
          <cell r="AG10" t="str">
            <v>BLUE</v>
          </cell>
          <cell r="AI10" t="str">
            <v>PL</v>
          </cell>
          <cell r="AJ10" t="str">
            <v>PL</v>
          </cell>
          <cell r="AK10" t="str">
            <v>OU</v>
          </cell>
          <cell r="AL10">
            <v>53403</v>
          </cell>
          <cell r="AM10">
            <v>507725</v>
          </cell>
          <cell r="AN10" t="str">
            <v>Finney Tap</v>
          </cell>
          <cell r="AO10">
            <v>53486</v>
          </cell>
          <cell r="AP10">
            <v>507782</v>
          </cell>
          <cell r="AQ10" t="str">
            <v>Port Robson</v>
          </cell>
          <cell r="AR10">
            <v>1</v>
          </cell>
          <cell r="AS10">
            <v>69</v>
          </cell>
          <cell r="AW10" t="str">
            <v xml:space="preserve">184/256 </v>
          </cell>
          <cell r="AX10" t="str">
            <v>build a 138 kV radial line (operated at 69 kV) from Finney Tap to Port Robson; cost includes Port Robson Station</v>
          </cell>
          <cell r="BA10" t="str">
            <v xml:space="preserve">Justification does not identify the criteria violation and need date </v>
          </cell>
          <cell r="BB10" t="str">
            <v>No</v>
          </cell>
          <cell r="BC10" t="str">
            <v>Line - Finney Tap - Port Robson 69kV</v>
          </cell>
          <cell r="BE10" t="str">
            <v>already upgraded in model</v>
          </cell>
          <cell r="BG10" t="str">
            <v>Not Identified in SPP Expansion Planning</v>
          </cell>
          <cell r="BI10" t="str">
            <v>N</v>
          </cell>
          <cell r="BJ10" t="str">
            <v>N</v>
          </cell>
          <cell r="BK10" t="str">
            <v>N</v>
          </cell>
          <cell r="BL10" t="str">
            <v>N</v>
          </cell>
          <cell r="BM10" t="str">
            <v>N</v>
          </cell>
          <cell r="BP10" t="str">
            <v>N</v>
          </cell>
          <cell r="BR10">
            <v>-168880074</v>
          </cell>
          <cell r="BS10" t="str">
            <v>N</v>
          </cell>
          <cell r="BT10">
            <v>184</v>
          </cell>
          <cell r="BU10">
            <v>256</v>
          </cell>
          <cell r="BV10">
            <v>217</v>
          </cell>
          <cell r="BW10">
            <v>278</v>
          </cell>
          <cell r="BX10">
            <v>5.0000000000000001E-3</v>
          </cell>
          <cell r="BY10">
            <v>4.929E-2</v>
          </cell>
          <cell r="BZ10">
            <v>5.5999999999999995E-4</v>
          </cell>
          <cell r="CB10" t="str">
            <v>Y</v>
          </cell>
          <cell r="CC10" t="str">
            <v>N</v>
          </cell>
          <cell r="CD10" t="str">
            <v>N</v>
          </cell>
          <cell r="CE10" t="str">
            <v>N</v>
          </cell>
          <cell r="CF10" t="str">
            <v>N</v>
          </cell>
          <cell r="CG10" t="str">
            <v>N</v>
          </cell>
          <cell r="CH10">
            <v>39461</v>
          </cell>
          <cell r="CI10" t="str">
            <v>Vinod Simha</v>
          </cell>
          <cell r="CM10">
            <v>1234896681</v>
          </cell>
          <cell r="CN10">
            <v>69</v>
          </cell>
          <cell r="CS10" t="str">
            <v>L</v>
          </cell>
        </row>
        <row r="11">
          <cell r="A11" t="str">
            <v>BASE CASE</v>
          </cell>
          <cell r="C11">
            <v>19999</v>
          </cell>
          <cell r="F11">
            <v>10</v>
          </cell>
          <cell r="H11">
            <v>10010</v>
          </cell>
          <cell r="J11" t="str">
            <v>BC</v>
          </cell>
          <cell r="K11" t="str">
            <v>BC</v>
          </cell>
          <cell r="M11" t="str">
            <v>x</v>
          </cell>
          <cell r="N11" t="str">
            <v>Line - Pittsburg - Winnsboro 138 kV</v>
          </cell>
          <cell r="Q11" t="str">
            <v>BASE CASE</v>
          </cell>
          <cell r="S11">
            <v>520</v>
          </cell>
          <cell r="T11" t="str">
            <v>Line - Pittsburg - Winnsboro 138 kV</v>
          </cell>
          <cell r="U11">
            <v>38961</v>
          </cell>
          <cell r="W11" t="str">
            <v>M</v>
          </cell>
          <cell r="Y11">
            <v>38139</v>
          </cell>
          <cell r="Z11">
            <v>39115</v>
          </cell>
          <cell r="AE11">
            <v>18220000</v>
          </cell>
          <cell r="AG11" t="str">
            <v>BLUE</v>
          </cell>
          <cell r="AI11" t="str">
            <v>R</v>
          </cell>
          <cell r="AJ11" t="str">
            <v>R</v>
          </cell>
          <cell r="AK11" t="str">
            <v>OU</v>
          </cell>
          <cell r="AL11">
            <v>53311</v>
          </cell>
          <cell r="AM11">
            <v>508313</v>
          </cell>
          <cell r="AN11" t="str">
            <v>Pittsburg</v>
          </cell>
          <cell r="AO11">
            <v>53337</v>
          </cell>
          <cell r="AP11">
            <v>508317</v>
          </cell>
          <cell r="AQ11" t="str">
            <v>Winnsboro</v>
          </cell>
          <cell r="AR11">
            <v>1</v>
          </cell>
          <cell r="AS11">
            <v>138</v>
          </cell>
          <cell r="AT11">
            <v>20</v>
          </cell>
          <cell r="AW11" t="str">
            <v xml:space="preserve">368/478 </v>
          </cell>
          <cell r="AX11" t="str">
            <v>New 138 kV Line</v>
          </cell>
          <cell r="BA11" t="str">
            <v>Identified as need in the 2004_2005 as needed in 6/1/2005; existing facility</v>
          </cell>
          <cell r="BB11" t="str">
            <v>No</v>
          </cell>
          <cell r="BC11" t="str">
            <v>Line - Pittsburg - Winnsboro 138 kV</v>
          </cell>
          <cell r="BD11" t="str">
            <v>Various overloads and/or low voltages due to several different single contingencies including:  Overload of Perdue-Big Sandy-Hawkins 69 kV for loss of Perdue-Lake Hawkins 138 kV and low voltage in Mt. Vernon vicinity for loss of Adora-Adora 'T' 69 kV.</v>
          </cell>
          <cell r="BE11" t="str">
            <v>already upgraded in model</v>
          </cell>
          <cell r="BG11" t="str">
            <v>2004_2005</v>
          </cell>
          <cell r="BH11">
            <v>38139</v>
          </cell>
          <cell r="BI11" t="str">
            <v>N</v>
          </cell>
          <cell r="BJ11" t="str">
            <v>Y</v>
          </cell>
          <cell r="BK11" t="str">
            <v>Y</v>
          </cell>
          <cell r="BL11" t="str">
            <v>Y</v>
          </cell>
          <cell r="BM11" t="str">
            <v>N</v>
          </cell>
          <cell r="BP11" t="str">
            <v>N</v>
          </cell>
          <cell r="BR11">
            <v>115</v>
          </cell>
          <cell r="BS11" t="str">
            <v>N</v>
          </cell>
          <cell r="BT11">
            <v>368</v>
          </cell>
          <cell r="BU11">
            <v>478</v>
          </cell>
          <cell r="BV11">
            <v>434</v>
          </cell>
          <cell r="BW11">
            <v>478</v>
          </cell>
          <cell r="BX11">
            <v>7.1100001223385334E-3</v>
          </cell>
          <cell r="BY11">
            <v>7.0919997990131378E-2</v>
          </cell>
          <cell r="BZ11">
            <v>2.4100000038743019E-2</v>
          </cell>
          <cell r="CB11" t="str">
            <v>Y</v>
          </cell>
          <cell r="CC11" t="str">
            <v>N</v>
          </cell>
          <cell r="CD11" t="str">
            <v>N</v>
          </cell>
          <cell r="CE11" t="str">
            <v>N</v>
          </cell>
          <cell r="CF11" t="str">
            <v>N</v>
          </cell>
          <cell r="CG11" t="str">
            <v>N</v>
          </cell>
          <cell r="CH11">
            <v>39461</v>
          </cell>
          <cell r="CI11" t="str">
            <v>Vinod Simha</v>
          </cell>
          <cell r="CJ11">
            <v>38139</v>
          </cell>
          <cell r="CM11">
            <v>115</v>
          </cell>
          <cell r="CN11">
            <v>138</v>
          </cell>
        </row>
        <row r="12">
          <cell r="A12">
            <v>0</v>
          </cell>
          <cell r="F12">
            <v>11</v>
          </cell>
          <cell r="H12">
            <v>10011</v>
          </cell>
          <cell r="J12" t="str">
            <v>NO</v>
          </cell>
          <cell r="K12" t="str">
            <v>NO</v>
          </cell>
          <cell r="L12" t="str">
            <v>KA</v>
          </cell>
          <cell r="N12" t="e">
            <v>#N/A</v>
          </cell>
          <cell r="O12" t="str">
            <v>travis hyde will check on this</v>
          </cell>
          <cell r="R12" t="str">
            <v>Travis Hyde says this should be correct in the base case.  There is no actual line from Cottonwood Creek - Skyline</v>
          </cell>
          <cell r="S12">
            <v>524</v>
          </cell>
          <cell r="T12" t="str">
            <v>Line - Cottonwood Creek - Skyline  138 kV Ckt 1</v>
          </cell>
          <cell r="U12">
            <v>38898</v>
          </cell>
          <cell r="V12" t="str">
            <v>NOT TS</v>
          </cell>
          <cell r="Y12">
            <v>38898</v>
          </cell>
          <cell r="AE12">
            <v>154603</v>
          </cell>
          <cell r="AG12" t="str">
            <v>BLUE</v>
          </cell>
          <cell r="AI12" t="str">
            <v>TS</v>
          </cell>
          <cell r="AJ12" t="str">
            <v>TS</v>
          </cell>
          <cell r="AK12" t="str">
            <v>TS</v>
          </cell>
          <cell r="AL12">
            <v>54827</v>
          </cell>
          <cell r="AM12">
            <v>514827</v>
          </cell>
          <cell r="AN12" t="str">
            <v>Cottonwood Creek</v>
          </cell>
          <cell r="AO12">
            <v>54850</v>
          </cell>
          <cell r="AP12">
            <v>514850</v>
          </cell>
          <cell r="AQ12" t="str">
            <v xml:space="preserve">Skyline </v>
          </cell>
          <cell r="AR12">
            <v>1</v>
          </cell>
          <cell r="AS12">
            <v>138</v>
          </cell>
          <cell r="AU12">
            <v>0.01</v>
          </cell>
          <cell r="AW12" t="str">
            <v xml:space="preserve">/ </v>
          </cell>
          <cell r="AX12" t="str">
            <v>OMPA is installing a new substation in the Cottonwood Creek to Skyline 138kV transmission line.  OMPA to construct substation and provide switches and terminals to OG&amp;E.  OG&amp;E will design and construct line structures to enter and exit the new sub.</v>
          </cell>
          <cell r="BA12" t="str">
            <v>Transmission Service Request</v>
          </cell>
          <cell r="BB12" t="str">
            <v>No</v>
          </cell>
          <cell r="BC12" t="str">
            <v>Line - Cottonwood Creek - Skyline  138 kV Ckt 1</v>
          </cell>
          <cell r="BD12" t="str">
            <v>OMPA request new POD under TSA</v>
          </cell>
          <cell r="BG12" t="str">
            <v>Not Identified in SPP Expansion Planning</v>
          </cell>
          <cell r="BI12" t="str">
            <v>Y</v>
          </cell>
          <cell r="BJ12" t="str">
            <v>N</v>
          </cell>
          <cell r="BK12" t="str">
            <v>N</v>
          </cell>
          <cell r="BL12" t="str">
            <v>N</v>
          </cell>
          <cell r="BM12" t="str">
            <v>N</v>
          </cell>
          <cell r="BP12" t="str">
            <v>N</v>
          </cell>
          <cell r="BR12">
            <v>-108761723</v>
          </cell>
          <cell r="BS12" t="str">
            <v>N</v>
          </cell>
          <cell r="CA12" t="str">
            <v>Complete</v>
          </cell>
          <cell r="CB12" t="str">
            <v>N</v>
          </cell>
          <cell r="CC12" t="str">
            <v>N</v>
          </cell>
          <cell r="CD12" t="str">
            <v>N</v>
          </cell>
          <cell r="CE12" t="str">
            <v>N</v>
          </cell>
          <cell r="CF12" t="str">
            <v>N</v>
          </cell>
          <cell r="CG12" t="str">
            <v>Y</v>
          </cell>
          <cell r="CH12">
            <v>39461</v>
          </cell>
          <cell r="CI12" t="str">
            <v>Vinod Simha</v>
          </cell>
          <cell r="CM12">
            <v>-412780012</v>
          </cell>
          <cell r="CN12">
            <v>138</v>
          </cell>
        </row>
        <row r="13">
          <cell r="A13" t="str">
            <v>BASE CASE</v>
          </cell>
          <cell r="F13">
            <v>12</v>
          </cell>
          <cell r="H13">
            <v>10012</v>
          </cell>
          <cell r="J13" t="str">
            <v>BC</v>
          </cell>
          <cell r="K13" t="str">
            <v>BC</v>
          </cell>
          <cell r="N13" t="e">
            <v>#N/A</v>
          </cell>
          <cell r="Q13" t="str">
            <v>BASE CASE</v>
          </cell>
          <cell r="S13">
            <v>524</v>
          </cell>
          <cell r="T13" t="str">
            <v>Line - Redbud - Arcadia</v>
          </cell>
          <cell r="U13">
            <v>38852</v>
          </cell>
          <cell r="W13" t="str">
            <v>M</v>
          </cell>
          <cell r="Y13">
            <v>38852</v>
          </cell>
          <cell r="AE13">
            <v>1609082</v>
          </cell>
          <cell r="AG13" t="str">
            <v>BLUE</v>
          </cell>
          <cell r="AI13" t="str">
            <v>EU</v>
          </cell>
          <cell r="AJ13" t="str">
            <v>EP</v>
          </cell>
          <cell r="AK13" t="str">
            <v>OU</v>
          </cell>
          <cell r="AL13">
            <v>54909</v>
          </cell>
          <cell r="AM13">
            <v>514909</v>
          </cell>
          <cell r="AN13" t="str">
            <v xml:space="preserve">Redbud </v>
          </cell>
          <cell r="AO13">
            <v>54908</v>
          </cell>
          <cell r="AP13">
            <v>514908</v>
          </cell>
          <cell r="AQ13" t="str">
            <v xml:space="preserve">Arcadia </v>
          </cell>
          <cell r="AR13">
            <v>1</v>
          </cell>
          <cell r="AS13">
            <v>345</v>
          </cell>
          <cell r="AW13" t="str">
            <v xml:space="preserve">1248/1426 </v>
          </cell>
          <cell r="AX13" t="str">
            <v>Replace 3 breakers, 10 switches and ancillary equipment in Arcadia sub</v>
          </cell>
          <cell r="BA13" t="str">
            <v>Economic Project</v>
          </cell>
          <cell r="BB13" t="str">
            <v>No</v>
          </cell>
          <cell r="BC13" t="str">
            <v>Line - Redbud - Arcadia</v>
          </cell>
          <cell r="BG13" t="str">
            <v>Not Identified in SPP Expansion Planning</v>
          </cell>
          <cell r="BI13" t="str">
            <v>Y</v>
          </cell>
          <cell r="BJ13" t="str">
            <v>Y</v>
          </cell>
          <cell r="BK13" t="str">
            <v>N</v>
          </cell>
          <cell r="BL13" t="str">
            <v>N</v>
          </cell>
          <cell r="BM13" t="str">
            <v>N</v>
          </cell>
          <cell r="BP13" t="str">
            <v>Y</v>
          </cell>
          <cell r="BS13" t="str">
            <v>N</v>
          </cell>
          <cell r="BT13">
            <v>1248</v>
          </cell>
          <cell r="BU13">
            <v>1426</v>
          </cell>
          <cell r="BV13">
            <v>1555</v>
          </cell>
          <cell r="BW13">
            <v>1684</v>
          </cell>
          <cell r="CA13" t="str">
            <v>Circuit 1 &amp; 2 Complete</v>
          </cell>
          <cell r="CB13" t="str">
            <v>N</v>
          </cell>
          <cell r="CC13" t="str">
            <v>N</v>
          </cell>
          <cell r="CD13" t="str">
            <v>N</v>
          </cell>
          <cell r="CE13" t="str">
            <v>N</v>
          </cell>
          <cell r="CF13" t="str">
            <v>Y</v>
          </cell>
          <cell r="CG13" t="str">
            <v>N</v>
          </cell>
          <cell r="CH13">
            <v>39461</v>
          </cell>
          <cell r="CI13" t="str">
            <v>Vinod Simha</v>
          </cell>
          <cell r="CM13">
            <v>-294445050</v>
          </cell>
          <cell r="CN13">
            <v>345</v>
          </cell>
        </row>
        <row r="14">
          <cell r="A14" t="str">
            <v>BASE CASE</v>
          </cell>
          <cell r="C14">
            <v>19996</v>
          </cell>
          <cell r="F14">
            <v>13</v>
          </cell>
          <cell r="H14">
            <v>10013</v>
          </cell>
          <cell r="J14" t="str">
            <v>BC</v>
          </cell>
          <cell r="K14" t="str">
            <v>BC</v>
          </cell>
          <cell r="M14" t="str">
            <v>x</v>
          </cell>
          <cell r="N14" t="str">
            <v>Line - Reno - Sunny Lane 69 kV</v>
          </cell>
          <cell r="Q14" t="str">
            <v>BASE CASE</v>
          </cell>
          <cell r="R14" t="str">
            <v>Ratings 143/143 in base case</v>
          </cell>
          <cell r="S14">
            <v>524</v>
          </cell>
          <cell r="T14" t="str">
            <v>Line - Reno - Sunny Lane 69 kV</v>
          </cell>
          <cell r="U14">
            <v>38869</v>
          </cell>
          <cell r="W14" t="str">
            <v>M</v>
          </cell>
          <cell r="Y14">
            <v>38869</v>
          </cell>
          <cell r="Z14">
            <v>39115</v>
          </cell>
          <cell r="AE14">
            <v>67511</v>
          </cell>
          <cell r="AG14" t="str">
            <v>BLUE</v>
          </cell>
          <cell r="AI14" t="str">
            <v>R</v>
          </cell>
          <cell r="AJ14" t="str">
            <v>R</v>
          </cell>
          <cell r="AK14" t="str">
            <v>BP</v>
          </cell>
          <cell r="AL14">
            <v>54972</v>
          </cell>
          <cell r="AM14">
            <v>514972</v>
          </cell>
          <cell r="AN14" t="str">
            <v>Reno</v>
          </cell>
          <cell r="AO14">
            <v>54980</v>
          </cell>
          <cell r="AP14">
            <v>514980</v>
          </cell>
          <cell r="AQ14" t="str">
            <v>Sunny Lane</v>
          </cell>
          <cell r="AR14">
            <v>1</v>
          </cell>
          <cell r="AS14">
            <v>69</v>
          </cell>
          <cell r="AW14" t="str">
            <v xml:space="preserve">101/101 </v>
          </cell>
          <cell r="AX14" t="str">
            <v>Replace Wave Trap and CT -- new limit 1200A</v>
          </cell>
          <cell r="BA14" t="str">
            <v>Identified  in the 2004_2005 SPP Expansion Plan as needed in 6/1/2006 TPL002</v>
          </cell>
          <cell r="BB14" t="str">
            <v>Yes</v>
          </cell>
          <cell r="BC14" t="str">
            <v>Line - Reno - Sunny Lane 69 kV</v>
          </cell>
          <cell r="BD14" t="str">
            <v>Reno - Sunny Lane overload for OKGEMTL-19 Contingency</v>
          </cell>
          <cell r="BG14" t="str">
            <v>Not Identified in SPP Expansion Planning</v>
          </cell>
          <cell r="BI14" t="str">
            <v>Y</v>
          </cell>
          <cell r="BJ14" t="str">
            <v>Y</v>
          </cell>
          <cell r="BK14" t="str">
            <v>N</v>
          </cell>
          <cell r="BL14" t="str">
            <v>N</v>
          </cell>
          <cell r="BM14" t="str">
            <v>N</v>
          </cell>
          <cell r="BP14" t="str">
            <v>N</v>
          </cell>
          <cell r="BR14">
            <v>124</v>
          </cell>
          <cell r="BS14" t="str">
            <v>N</v>
          </cell>
          <cell r="BT14">
            <v>101</v>
          </cell>
          <cell r="BU14">
            <v>101</v>
          </cell>
          <cell r="BV14">
            <v>101</v>
          </cell>
          <cell r="BW14">
            <v>101</v>
          </cell>
          <cell r="CA14" t="str">
            <v>Complete</v>
          </cell>
          <cell r="CB14" t="str">
            <v>N</v>
          </cell>
          <cell r="CC14" t="str">
            <v>N</v>
          </cell>
          <cell r="CD14" t="str">
            <v>N</v>
          </cell>
          <cell r="CE14" t="str">
            <v>N</v>
          </cell>
          <cell r="CF14" t="str">
            <v>Y</v>
          </cell>
          <cell r="CG14" t="str">
            <v>N</v>
          </cell>
          <cell r="CH14">
            <v>39461</v>
          </cell>
          <cell r="CI14" t="str">
            <v>Vinod Simha</v>
          </cell>
          <cell r="CM14">
            <v>124</v>
          </cell>
          <cell r="CN14">
            <v>69</v>
          </cell>
          <cell r="CS14" t="str">
            <v>L</v>
          </cell>
        </row>
        <row r="15">
          <cell r="A15" t="str">
            <v>BASE CASE</v>
          </cell>
          <cell r="C15">
            <v>19996</v>
          </cell>
          <cell r="F15">
            <v>14</v>
          </cell>
          <cell r="H15">
            <v>10014</v>
          </cell>
          <cell r="J15" t="str">
            <v>BC</v>
          </cell>
          <cell r="K15" t="str">
            <v>BC</v>
          </cell>
          <cell r="M15" t="str">
            <v>x</v>
          </cell>
          <cell r="N15" t="str">
            <v>Line - Van Buren AVEC - VBI 69 kV</v>
          </cell>
          <cell r="Q15" t="str">
            <v>BASE CASE</v>
          </cell>
          <cell r="S15">
            <v>524</v>
          </cell>
          <cell r="T15" t="str">
            <v>Line - Van Buren AVEC - VBI 69 kV</v>
          </cell>
          <cell r="U15">
            <v>38869</v>
          </cell>
          <cell r="W15" t="str">
            <v>M</v>
          </cell>
          <cell r="Y15">
            <v>38869</v>
          </cell>
          <cell r="Z15">
            <v>39115</v>
          </cell>
          <cell r="AE15">
            <v>107114</v>
          </cell>
          <cell r="AG15" t="str">
            <v>BLUE</v>
          </cell>
          <cell r="AI15" t="str">
            <v>R</v>
          </cell>
          <cell r="AJ15" t="str">
            <v>R</v>
          </cell>
          <cell r="AK15" t="str">
            <v>BP</v>
          </cell>
          <cell r="AL15">
            <v>55298</v>
          </cell>
          <cell r="AM15">
            <v>515298</v>
          </cell>
          <cell r="AN15" t="str">
            <v>Van Buren AVEC</v>
          </cell>
          <cell r="AO15">
            <v>55336</v>
          </cell>
          <cell r="AP15">
            <v>515336</v>
          </cell>
          <cell r="AQ15" t="str">
            <v>VBI</v>
          </cell>
          <cell r="AR15">
            <v>1</v>
          </cell>
          <cell r="AS15">
            <v>69</v>
          </cell>
          <cell r="AW15" t="str">
            <v xml:space="preserve">134/143 </v>
          </cell>
          <cell r="AX15" t="str">
            <v>Trap &amp; CTR work increase to 1200A.</v>
          </cell>
          <cell r="BA15" t="str">
            <v>TO Study - NERC TPL-002</v>
          </cell>
          <cell r="BB15" t="str">
            <v>Yes</v>
          </cell>
          <cell r="BC15" t="str">
            <v>Line - Van Buren AVEC - VBI 69 kV</v>
          </cell>
          <cell r="BD15" t="str">
            <v>Single contingency 55294 JOHNSON to 55295 EXPOPRK 69kV in the 2007 Summer Peak model causes this overload.  Violates NERC TPL-002-0 and SPP Criteria 3.4.</v>
          </cell>
          <cell r="BG15" t="str">
            <v>Not Identified in SPP Expansion Planning</v>
          </cell>
          <cell r="BI15" t="str">
            <v>Y</v>
          </cell>
          <cell r="BJ15" t="str">
            <v>Y</v>
          </cell>
          <cell r="BK15" t="str">
            <v>N</v>
          </cell>
          <cell r="BL15" t="str">
            <v>N</v>
          </cell>
          <cell r="BM15" t="str">
            <v>N</v>
          </cell>
          <cell r="BP15" t="str">
            <v>Y</v>
          </cell>
          <cell r="BR15">
            <v>125</v>
          </cell>
          <cell r="BS15" t="str">
            <v>N</v>
          </cell>
          <cell r="BT15">
            <v>134</v>
          </cell>
          <cell r="BU15">
            <v>143</v>
          </cell>
          <cell r="BV15">
            <v>143</v>
          </cell>
          <cell r="BW15">
            <v>143</v>
          </cell>
          <cell r="CA15" t="str">
            <v>Complete</v>
          </cell>
          <cell r="CB15" t="str">
            <v>N</v>
          </cell>
          <cell r="CC15" t="str">
            <v>N</v>
          </cell>
          <cell r="CD15" t="str">
            <v>N</v>
          </cell>
          <cell r="CE15" t="str">
            <v>N</v>
          </cell>
          <cell r="CF15" t="str">
            <v>Y</v>
          </cell>
          <cell r="CG15" t="str">
            <v>N</v>
          </cell>
          <cell r="CH15">
            <v>39461</v>
          </cell>
          <cell r="CI15" t="str">
            <v>Vinod Simha</v>
          </cell>
          <cell r="CM15">
            <v>125</v>
          </cell>
          <cell r="CN15">
            <v>69</v>
          </cell>
          <cell r="CS15" t="str">
            <v>L</v>
          </cell>
        </row>
        <row r="16">
          <cell r="A16" t="str">
            <v>BASE CASE</v>
          </cell>
          <cell r="B16" t="str">
            <v>524_BROWN - EXPLORER TAP 138KV CKT 1, 524_BROWN TAP - EXPLORER TAP 138KV CKT 1</v>
          </cell>
          <cell r="C16">
            <v>19996</v>
          </cell>
          <cell r="F16">
            <v>15</v>
          </cell>
          <cell r="H16">
            <v>10015</v>
          </cell>
          <cell r="J16" t="str">
            <v>BC</v>
          </cell>
          <cell r="K16" t="str">
            <v>BC</v>
          </cell>
          <cell r="M16" t="str">
            <v>x</v>
          </cell>
          <cell r="N16" t="str">
            <v>Line - Brown  - Explorer Tap 138 kV Ckt 1</v>
          </cell>
          <cell r="Q16" t="str">
            <v>BASE CASE</v>
          </cell>
          <cell r="R16" t="str">
            <v>Ratings 171/185 in base case</v>
          </cell>
          <cell r="S16">
            <v>524</v>
          </cell>
          <cell r="T16" t="str">
            <v>Line - Brown  - Explorer Tap 138 kV Ckt 1</v>
          </cell>
          <cell r="U16">
            <v>38869</v>
          </cell>
          <cell r="V16" t="str">
            <v>TS</v>
          </cell>
          <cell r="W16" t="str">
            <v>M</v>
          </cell>
          <cell r="Y16">
            <v>38869</v>
          </cell>
          <cell r="Z16">
            <v>39115</v>
          </cell>
          <cell r="AE16">
            <v>31518</v>
          </cell>
          <cell r="AG16" t="str">
            <v>BLUE</v>
          </cell>
          <cell r="AI16" t="str">
            <v>TS</v>
          </cell>
          <cell r="AJ16" t="str">
            <v>R</v>
          </cell>
          <cell r="AK16" t="str">
            <v>TSB</v>
          </cell>
          <cell r="AL16">
            <v>55157</v>
          </cell>
          <cell r="AM16">
            <v>515157</v>
          </cell>
          <cell r="AN16" t="str">
            <v xml:space="preserve">Brown </v>
          </cell>
          <cell r="AO16">
            <v>55153</v>
          </cell>
          <cell r="AP16">
            <v>515153</v>
          </cell>
          <cell r="AQ16" t="str">
            <v>Explorer Tap</v>
          </cell>
          <cell r="AR16">
            <v>1</v>
          </cell>
          <cell r="AS16">
            <v>138</v>
          </cell>
          <cell r="AW16" t="str">
            <v xml:space="preserve">133/143 </v>
          </cell>
          <cell r="AX16" t="str">
            <v>UPGRADE CT AT BROWN NEXT LIMIT CONDUCTOR 133/156</v>
          </cell>
          <cell r="BA16" t="str">
            <v>TO Study - NERC TPL-002</v>
          </cell>
          <cell r="BB16" t="str">
            <v>Partial Base Plan Funding via TSR</v>
          </cell>
          <cell r="BC16" t="str">
            <v>Line - Brown  - Explorer Tap 138 kV Ckt 1</v>
          </cell>
          <cell r="BD16" t="str">
            <v>The 2010 Summer Peak Contingency Analysis indicates that the loss of the  Bus # 55120 RUSSET 138kV to  Bus # 55147 GLASSES4 138 line causes and overload on the Bus # 52802 S BROWN 138kV to  55157 BROWN 138kV section.  To mitigate an (N-1) condition as det</v>
          </cell>
          <cell r="BG16" t="str">
            <v>Not Identified in SPP Expansion Planning</v>
          </cell>
          <cell r="BI16" t="str">
            <v>Y</v>
          </cell>
          <cell r="BJ16" t="str">
            <v>Y</v>
          </cell>
          <cell r="BK16" t="str">
            <v>N</v>
          </cell>
          <cell r="BL16" t="str">
            <v>N</v>
          </cell>
          <cell r="BM16" t="str">
            <v>N</v>
          </cell>
          <cell r="BP16" t="str">
            <v>N</v>
          </cell>
          <cell r="BQ16">
            <v>25031.22</v>
          </cell>
          <cell r="BR16">
            <v>393921486</v>
          </cell>
          <cell r="BS16" t="str">
            <v>N</v>
          </cell>
          <cell r="BT16">
            <v>133</v>
          </cell>
          <cell r="BU16">
            <v>143</v>
          </cell>
          <cell r="BV16">
            <v>143</v>
          </cell>
          <cell r="BW16">
            <v>143</v>
          </cell>
          <cell r="CA16">
            <v>38869</v>
          </cell>
          <cell r="CB16" t="str">
            <v>N</v>
          </cell>
          <cell r="CC16" t="str">
            <v>N</v>
          </cell>
          <cell r="CD16" t="str">
            <v>N</v>
          </cell>
          <cell r="CE16" t="str">
            <v>N</v>
          </cell>
          <cell r="CF16" t="str">
            <v>Y</v>
          </cell>
          <cell r="CG16" t="str">
            <v>N</v>
          </cell>
          <cell r="CH16">
            <v>39461</v>
          </cell>
          <cell r="CI16" t="str">
            <v>Vinod Simha</v>
          </cell>
          <cell r="CL16" t="str">
            <v>Base plan funding $25k</v>
          </cell>
          <cell r="CM16">
            <v>1142454305</v>
          </cell>
          <cell r="CN16">
            <v>138</v>
          </cell>
        </row>
        <row r="17">
          <cell r="A17" t="str">
            <v>BASE CASE</v>
          </cell>
          <cell r="C17">
            <v>19996</v>
          </cell>
          <cell r="F17">
            <v>16</v>
          </cell>
          <cell r="H17">
            <v>10016</v>
          </cell>
          <cell r="J17" t="str">
            <v>BC</v>
          </cell>
          <cell r="K17" t="str">
            <v>BC</v>
          </cell>
          <cell r="M17" t="str">
            <v>x</v>
          </cell>
          <cell r="N17" t="str">
            <v>Line - Richards Tap - Richards 138 kV</v>
          </cell>
          <cell r="Q17" t="str">
            <v>BASE CASE</v>
          </cell>
          <cell r="R17" t="str">
            <v>Ratings 347/375 in base case</v>
          </cell>
          <cell r="S17">
            <v>524</v>
          </cell>
          <cell r="T17" t="str">
            <v>Line - Richards Tap - Richards 138 kV</v>
          </cell>
          <cell r="U17">
            <v>38869</v>
          </cell>
          <cell r="W17" t="str">
            <v>M</v>
          </cell>
          <cell r="Y17">
            <v>38869</v>
          </cell>
          <cell r="Z17">
            <v>39115</v>
          </cell>
          <cell r="AE17">
            <v>2760215</v>
          </cell>
          <cell r="AG17" t="str">
            <v>BLUE</v>
          </cell>
          <cell r="AI17" t="str">
            <v>R</v>
          </cell>
          <cell r="AJ17" t="str">
            <v>R</v>
          </cell>
          <cell r="AK17" t="str">
            <v>BP</v>
          </cell>
          <cell r="AL17">
            <v>54855</v>
          </cell>
          <cell r="AM17">
            <v>514855</v>
          </cell>
          <cell r="AN17" t="str">
            <v>Richars Tap</v>
          </cell>
          <cell r="AO17">
            <v>54862</v>
          </cell>
          <cell r="AP17">
            <v>514862</v>
          </cell>
          <cell r="AQ17" t="str">
            <v>Richards</v>
          </cell>
          <cell r="AR17">
            <v>1</v>
          </cell>
          <cell r="AS17">
            <v>138</v>
          </cell>
          <cell r="AU17">
            <v>4</v>
          </cell>
          <cell r="AW17" t="str">
            <v xml:space="preserve">268/308 </v>
          </cell>
          <cell r="AX17" t="str">
            <v>New 138 kV line</v>
          </cell>
          <cell r="BA17" t="str">
            <v>Violations of OGE Operating Practice S3-5</v>
          </cell>
          <cell r="BB17" t="str">
            <v>Yes</v>
          </cell>
          <cell r="BC17" t="str">
            <v>Line - Richards Tap - Richards 138 kV</v>
          </cell>
          <cell r="BD17" t="str">
            <v>Violations of OGE Operating Practice S3-5 due to radial load at Piedmont.  S3-5 documentation has been submitted to SPP in the past</v>
          </cell>
          <cell r="BE17" t="str">
            <v>NOT in models or IDEV files</v>
          </cell>
          <cell r="BG17" t="str">
            <v>Not Identified in SPP Expansion Planning</v>
          </cell>
          <cell r="BI17" t="str">
            <v>Y</v>
          </cell>
          <cell r="BJ17" t="str">
            <v>Y</v>
          </cell>
          <cell r="BK17" t="str">
            <v>Y</v>
          </cell>
          <cell r="BL17" t="str">
            <v>N</v>
          </cell>
          <cell r="BM17" t="str">
            <v>N</v>
          </cell>
          <cell r="BP17" t="str">
            <v>Y</v>
          </cell>
          <cell r="BR17">
            <v>96</v>
          </cell>
          <cell r="BS17" t="str">
            <v>N</v>
          </cell>
          <cell r="BT17">
            <v>268</v>
          </cell>
          <cell r="BU17">
            <v>308</v>
          </cell>
          <cell r="CA17" t="str">
            <v>Complete</v>
          </cell>
          <cell r="CB17" t="str">
            <v>Y</v>
          </cell>
          <cell r="CC17" t="str">
            <v>N</v>
          </cell>
          <cell r="CD17" t="str">
            <v>N</v>
          </cell>
          <cell r="CE17" t="str">
            <v>N</v>
          </cell>
          <cell r="CF17" t="str">
            <v>N</v>
          </cell>
          <cell r="CG17" t="str">
            <v>N</v>
          </cell>
          <cell r="CH17">
            <v>39461</v>
          </cell>
          <cell r="CI17" t="str">
            <v>Vinod Simha</v>
          </cell>
          <cell r="CM17">
            <v>96</v>
          </cell>
          <cell r="CN17">
            <v>138</v>
          </cell>
        </row>
        <row r="18">
          <cell r="A18" t="str">
            <v>BASE CASE</v>
          </cell>
          <cell r="F18">
            <v>17</v>
          </cell>
          <cell r="H18">
            <v>10017</v>
          </cell>
          <cell r="J18" t="str">
            <v>BC</v>
          </cell>
          <cell r="K18" t="str">
            <v>BC</v>
          </cell>
          <cell r="N18" t="e">
            <v>#N/A</v>
          </cell>
          <cell r="Q18" t="str">
            <v>BASE CASE</v>
          </cell>
          <cell r="R18" t="str">
            <v>Ratings 287/287 in base case</v>
          </cell>
          <cell r="S18">
            <v>524</v>
          </cell>
          <cell r="T18" t="str">
            <v>Line - Bristow - Keystone West 138 kV</v>
          </cell>
          <cell r="U18">
            <v>38718</v>
          </cell>
          <cell r="W18" t="str">
            <v>M</v>
          </cell>
          <cell r="Y18">
            <v>38718</v>
          </cell>
          <cell r="AE18">
            <v>554254</v>
          </cell>
          <cell r="AG18" t="str">
            <v>BLUE</v>
          </cell>
          <cell r="AI18" t="str">
            <v>PL</v>
          </cell>
          <cell r="AJ18" t="str">
            <v>PL</v>
          </cell>
          <cell r="AK18" t="str">
            <v>OU</v>
          </cell>
          <cell r="AL18">
            <v>55035</v>
          </cell>
          <cell r="AM18">
            <v>515035</v>
          </cell>
          <cell r="AN18" t="str">
            <v>Bristow</v>
          </cell>
          <cell r="AO18">
            <v>55048</v>
          </cell>
          <cell r="AP18">
            <v>515048</v>
          </cell>
          <cell r="AQ18" t="str">
            <v>Keystone West</v>
          </cell>
          <cell r="AR18">
            <v>1</v>
          </cell>
          <cell r="AS18">
            <v>138</v>
          </cell>
          <cell r="AW18" t="str">
            <v xml:space="preserve">267/267 </v>
          </cell>
          <cell r="AX18" t="str">
            <v>Upgrade CT and Wavetrap at Bristow, and line relays at Bristow, Rock Creek &amp; Horseshoe Lake.</v>
          </cell>
          <cell r="BA18" t="str">
            <v>Attachment AA Upgrade</v>
          </cell>
          <cell r="BB18" t="str">
            <v>No</v>
          </cell>
          <cell r="BC18" t="str">
            <v>Line - Bristow - Keystone West 138 kV</v>
          </cell>
          <cell r="BD18" t="str">
            <v>Attachment AA Upgrade</v>
          </cell>
          <cell r="BG18" t="str">
            <v>Not Identified in SPP Expansion Planning</v>
          </cell>
          <cell r="BI18" t="str">
            <v>Y</v>
          </cell>
          <cell r="BJ18" t="str">
            <v>Y</v>
          </cell>
          <cell r="BK18" t="str">
            <v>N</v>
          </cell>
          <cell r="BL18" t="str">
            <v>N</v>
          </cell>
          <cell r="BM18" t="str">
            <v>N</v>
          </cell>
          <cell r="BP18" t="str">
            <v>Y</v>
          </cell>
          <cell r="BR18">
            <v>105</v>
          </cell>
          <cell r="BS18" t="str">
            <v>N</v>
          </cell>
          <cell r="BT18">
            <v>267</v>
          </cell>
          <cell r="BU18">
            <v>267</v>
          </cell>
          <cell r="BV18">
            <v>267</v>
          </cell>
          <cell r="BW18">
            <v>267</v>
          </cell>
          <cell r="CA18" t="str">
            <v>Complete</v>
          </cell>
          <cell r="CB18" t="str">
            <v>N</v>
          </cell>
          <cell r="CC18" t="str">
            <v>N</v>
          </cell>
          <cell r="CD18" t="str">
            <v>N</v>
          </cell>
          <cell r="CE18" t="str">
            <v>N</v>
          </cell>
          <cell r="CF18" t="str">
            <v>N</v>
          </cell>
          <cell r="CG18" t="str">
            <v>N</v>
          </cell>
          <cell r="CH18">
            <v>39461</v>
          </cell>
          <cell r="CI18" t="str">
            <v>Vinod Simha</v>
          </cell>
          <cell r="CL18" t="str">
            <v>Total Charges not yet totaled.</v>
          </cell>
          <cell r="CM18">
            <v>105</v>
          </cell>
          <cell r="CN18">
            <v>138</v>
          </cell>
        </row>
        <row r="19">
          <cell r="A19" t="str">
            <v>BASE CASE</v>
          </cell>
          <cell r="F19">
            <v>18</v>
          </cell>
          <cell r="H19">
            <v>10018</v>
          </cell>
          <cell r="J19" t="str">
            <v>BC</v>
          </cell>
          <cell r="K19" t="str">
            <v>BC</v>
          </cell>
          <cell r="N19" t="e">
            <v>#N/A</v>
          </cell>
          <cell r="Q19" t="str">
            <v>BASE CASE</v>
          </cell>
          <cell r="S19">
            <v>524</v>
          </cell>
          <cell r="T19" t="str">
            <v>Line - Tarby  - Breaker Failure</v>
          </cell>
          <cell r="U19">
            <v>38960</v>
          </cell>
          <cell r="Y19">
            <v>38960</v>
          </cell>
          <cell r="AE19">
            <v>1136503</v>
          </cell>
          <cell r="AG19" t="str">
            <v>BLUE</v>
          </cell>
          <cell r="AI19" t="str">
            <v>PL</v>
          </cell>
          <cell r="AJ19" t="str">
            <v>NC3</v>
          </cell>
          <cell r="AK19" t="str">
            <v>OU</v>
          </cell>
          <cell r="AL19">
            <v>55264</v>
          </cell>
          <cell r="AM19">
            <v>515264</v>
          </cell>
          <cell r="AN19" t="str">
            <v xml:space="preserve">Tarby </v>
          </cell>
          <cell r="AO19">
            <v>55263</v>
          </cell>
          <cell r="AP19">
            <v>515263</v>
          </cell>
          <cell r="AQ19" t="str">
            <v xml:space="preserve">Tarby   </v>
          </cell>
          <cell r="AR19">
            <v>1</v>
          </cell>
          <cell r="AS19" t="str">
            <v xml:space="preserve">161/69 </v>
          </cell>
          <cell r="AW19" t="str">
            <v xml:space="preserve">123/134 </v>
          </cell>
          <cell r="AX19" t="str">
            <v>Install Breaker Failure Relaying on all breakers at Tarby. Motorize disconnect switches T15L &amp; M, 182L &amp; M and 184L &amp; M. Breaker failure relays are to isolate the failed critical breakers utilizing these motorized switches and allow the reclosing of adjac</v>
          </cell>
          <cell r="BA19" t="str">
            <v>NERC TPL-003 (not currently Base Plan)</v>
          </cell>
          <cell r="BB19" t="str">
            <v>No</v>
          </cell>
          <cell r="BC19" t="str">
            <v>Line - Tarby  - Breaker Failure</v>
          </cell>
          <cell r="BD19" t="str">
            <v>Criteria violations per NERC TPL-003-0 Table I Category C</v>
          </cell>
          <cell r="BG19" t="str">
            <v>Not Identified in SPP Expansion Planning</v>
          </cell>
          <cell r="BI19" t="str">
            <v>Y</v>
          </cell>
          <cell r="BJ19" t="str">
            <v>N</v>
          </cell>
          <cell r="BK19" t="str">
            <v>N</v>
          </cell>
          <cell r="BL19" t="str">
            <v>N</v>
          </cell>
          <cell r="BM19" t="str">
            <v>N</v>
          </cell>
          <cell r="BP19" t="str">
            <v>N</v>
          </cell>
          <cell r="BS19" t="str">
            <v>N</v>
          </cell>
          <cell r="BT19">
            <v>123</v>
          </cell>
          <cell r="BU19">
            <v>134</v>
          </cell>
          <cell r="BX19">
            <v>0</v>
          </cell>
          <cell r="BY19">
            <v>0</v>
          </cell>
          <cell r="BZ19">
            <v>0</v>
          </cell>
          <cell r="CA19" t="str">
            <v>Complete</v>
          </cell>
          <cell r="CB19" t="str">
            <v>N</v>
          </cell>
          <cell r="CC19" t="str">
            <v>N</v>
          </cell>
          <cell r="CD19" t="str">
            <v>N</v>
          </cell>
          <cell r="CE19" t="str">
            <v>N</v>
          </cell>
          <cell r="CF19" t="str">
            <v>N</v>
          </cell>
          <cell r="CG19" t="str">
            <v>N</v>
          </cell>
          <cell r="CH19">
            <v>39461</v>
          </cell>
          <cell r="CI19" t="str">
            <v>Vinod Simha</v>
          </cell>
          <cell r="CM19">
            <v>-487082543</v>
          </cell>
          <cell r="CN19">
            <v>161</v>
          </cell>
          <cell r="CO19">
            <v>69</v>
          </cell>
          <cell r="CS19" t="str">
            <v>L</v>
          </cell>
        </row>
        <row r="20">
          <cell r="A20" t="str">
            <v>BASE CASE</v>
          </cell>
          <cell r="F20">
            <v>19</v>
          </cell>
          <cell r="H20">
            <v>10019</v>
          </cell>
          <cell r="J20" t="str">
            <v>BC</v>
          </cell>
          <cell r="K20" t="str">
            <v>BC</v>
          </cell>
          <cell r="N20" t="e">
            <v>#N/A</v>
          </cell>
          <cell r="Q20" t="str">
            <v>BASE CASE</v>
          </cell>
          <cell r="R20" t="str">
            <v>Ratings 347/375 in base case</v>
          </cell>
          <cell r="S20">
            <v>524</v>
          </cell>
          <cell r="T20" t="str">
            <v>Line - Woodward District - Iodine 138 kV</v>
          </cell>
          <cell r="U20">
            <v>39052</v>
          </cell>
          <cell r="W20" t="str">
            <v>M</v>
          </cell>
          <cell r="Y20">
            <v>38139</v>
          </cell>
          <cell r="AE20">
            <v>7870364</v>
          </cell>
          <cell r="AG20" t="str">
            <v>BLUE</v>
          </cell>
          <cell r="AI20" t="str">
            <v>PL</v>
          </cell>
          <cell r="AJ20" t="str">
            <v>PL</v>
          </cell>
          <cell r="AK20" t="str">
            <v>OU</v>
          </cell>
          <cell r="AL20">
            <v>54785</v>
          </cell>
          <cell r="AM20">
            <v>514785</v>
          </cell>
          <cell r="AN20" t="str">
            <v>Woodward Dist.</v>
          </cell>
          <cell r="AO20">
            <v>54796</v>
          </cell>
          <cell r="AP20">
            <v>514796</v>
          </cell>
          <cell r="AQ20" t="str">
            <v>Iodine</v>
          </cell>
          <cell r="AR20">
            <v>1</v>
          </cell>
          <cell r="AS20">
            <v>138</v>
          </cell>
          <cell r="AU20">
            <v>22</v>
          </cell>
          <cell r="AW20" t="str">
            <v xml:space="preserve">268/308 </v>
          </cell>
          <cell r="AX20" t="str">
            <v xml:space="preserve">New Line- Build tie line between Wordward District and Iodine, relieve OL on OGE Woodward District to WFEC Woodward 138kV line for the outage of WindFarm to WFEC Mooreland line.  </v>
          </cell>
          <cell r="BA20" t="str">
            <v>Identified in the 2004_2005 SPP Expansion Plan as needed to meet reliability on or before Summer 2005</v>
          </cell>
          <cell r="BB20" t="str">
            <v>No</v>
          </cell>
          <cell r="BC20" t="str">
            <v>Line - Woodward District - Iodine 138 kV</v>
          </cell>
          <cell r="BD20" t="str">
            <v>This project is due to a criteria violation in the voltage criteria and emergency thermal limits that are defined by the SPP Criteria Section 3 and NERC Table 1. Due to the contingency of bus 55785 Windfarm - bus 55999 Mooreland in the 2003 Series 2004 Su</v>
          </cell>
          <cell r="BG20" t="str">
            <v>2004_2005</v>
          </cell>
          <cell r="BH20">
            <v>38139</v>
          </cell>
          <cell r="BI20" t="str">
            <v>Y</v>
          </cell>
          <cell r="BJ20" t="str">
            <v>N</v>
          </cell>
          <cell r="BK20" t="str">
            <v>N</v>
          </cell>
          <cell r="BL20" t="str">
            <v>N</v>
          </cell>
          <cell r="BM20" t="str">
            <v>N</v>
          </cell>
          <cell r="BP20" t="str">
            <v>N</v>
          </cell>
          <cell r="BR20">
            <v>207</v>
          </cell>
          <cell r="BS20" t="str">
            <v>N</v>
          </cell>
          <cell r="BT20">
            <v>268</v>
          </cell>
          <cell r="BU20">
            <v>308</v>
          </cell>
          <cell r="CA20" t="str">
            <v>Complete</v>
          </cell>
          <cell r="CB20" t="str">
            <v>Y</v>
          </cell>
          <cell r="CC20" t="str">
            <v>N</v>
          </cell>
          <cell r="CD20" t="str">
            <v>N</v>
          </cell>
          <cell r="CE20" t="str">
            <v>N</v>
          </cell>
          <cell r="CF20" t="str">
            <v>N</v>
          </cell>
          <cell r="CG20" t="str">
            <v>N</v>
          </cell>
          <cell r="CH20">
            <v>39461</v>
          </cell>
          <cell r="CI20" t="str">
            <v>Vinod Simha</v>
          </cell>
          <cell r="CJ20">
            <v>38139</v>
          </cell>
          <cell r="CM20">
            <v>207</v>
          </cell>
          <cell r="CN20">
            <v>138</v>
          </cell>
        </row>
        <row r="21">
          <cell r="A21" t="str">
            <v>BASE CASE</v>
          </cell>
          <cell r="C21">
            <v>19996</v>
          </cell>
          <cell r="F21">
            <v>20</v>
          </cell>
          <cell r="H21">
            <v>10020</v>
          </cell>
          <cell r="J21" t="str">
            <v>BC</v>
          </cell>
          <cell r="K21" t="str">
            <v>BC</v>
          </cell>
          <cell r="M21" t="str">
            <v>x</v>
          </cell>
          <cell r="N21" t="str">
            <v>Line - NE Enid - Glenwood 138 kV</v>
          </cell>
          <cell r="Q21" t="str">
            <v>BASE CASE</v>
          </cell>
          <cell r="S21">
            <v>524</v>
          </cell>
          <cell r="T21" t="str">
            <v>Line - NE Enid - Glenwood 138 kV</v>
          </cell>
          <cell r="U21">
            <v>39082</v>
          </cell>
          <cell r="W21" t="str">
            <v>M</v>
          </cell>
          <cell r="Y21">
            <v>39082</v>
          </cell>
          <cell r="Z21">
            <v>39115</v>
          </cell>
          <cell r="AE21">
            <v>3882549</v>
          </cell>
          <cell r="AG21" t="str">
            <v>BLUE</v>
          </cell>
          <cell r="AI21" t="str">
            <v>R</v>
          </cell>
          <cell r="AJ21" t="str">
            <v>R</v>
          </cell>
          <cell r="AK21" t="str">
            <v>BP</v>
          </cell>
          <cell r="AL21">
            <v>54769</v>
          </cell>
          <cell r="AM21">
            <v>514769</v>
          </cell>
          <cell r="AN21" t="str">
            <v>NE Enid</v>
          </cell>
          <cell r="AO21">
            <v>54734</v>
          </cell>
          <cell r="AP21">
            <v>514734</v>
          </cell>
          <cell r="AQ21" t="str">
            <v>Glenwood</v>
          </cell>
          <cell r="AR21">
            <v>1</v>
          </cell>
          <cell r="AS21">
            <v>138</v>
          </cell>
          <cell r="AU21">
            <v>6</v>
          </cell>
          <cell r="AW21" t="str">
            <v xml:space="preserve">268/287 </v>
          </cell>
          <cell r="AX21" t="str">
            <v>Part of a long term project per K Study 5140.3 to enhance the transmission system in Enid, OK.  This is the last phase of the project.</v>
          </cell>
          <cell r="BA21" t="str">
            <v>Project to meet OG&amp;E Operating Practice S3-5</v>
          </cell>
          <cell r="BB21" t="str">
            <v>Yes</v>
          </cell>
          <cell r="BC21" t="str">
            <v>Line - NE Enid - Glenwood 138 kV</v>
          </cell>
          <cell r="BD21" t="str">
            <v>Project to meet OG&amp;E Operating Practice S3-5, which is part of OG&amp;E Planning Criteria, which qualifies this project for Regional Cost Allocation and inclusion in the Plant.  [Due to OGE K5140.3 study in 2001 that identified violations of OGE S3-5 operatin</v>
          </cell>
          <cell r="BG21" t="str">
            <v>Not Identified in SPP Expansion Planning</v>
          </cell>
          <cell r="BI21" t="str">
            <v>Y</v>
          </cell>
          <cell r="BJ21" t="str">
            <v>Y</v>
          </cell>
          <cell r="BK21" t="str">
            <v>Y</v>
          </cell>
          <cell r="BL21" t="str">
            <v>Y</v>
          </cell>
          <cell r="BM21" t="str">
            <v>N</v>
          </cell>
          <cell r="BP21" t="str">
            <v>N</v>
          </cell>
          <cell r="BR21">
            <v>122</v>
          </cell>
          <cell r="BS21" t="str">
            <v>N</v>
          </cell>
          <cell r="BT21">
            <v>268</v>
          </cell>
          <cell r="BU21">
            <v>287</v>
          </cell>
          <cell r="CA21" t="str">
            <v>Complete</v>
          </cell>
          <cell r="CB21" t="str">
            <v>Y</v>
          </cell>
          <cell r="CC21" t="str">
            <v>N</v>
          </cell>
          <cell r="CD21" t="str">
            <v>N</v>
          </cell>
          <cell r="CE21" t="str">
            <v>N</v>
          </cell>
          <cell r="CF21" t="str">
            <v>N</v>
          </cell>
          <cell r="CG21" t="str">
            <v>N</v>
          </cell>
          <cell r="CH21">
            <v>39461</v>
          </cell>
          <cell r="CI21" t="str">
            <v>Vinod Simha</v>
          </cell>
          <cell r="CM21">
            <v>122</v>
          </cell>
          <cell r="CN21">
            <v>138</v>
          </cell>
        </row>
        <row r="22">
          <cell r="A22" t="str">
            <v>BASE CASE</v>
          </cell>
          <cell r="C22">
            <v>19987</v>
          </cell>
          <cell r="F22">
            <v>21</v>
          </cell>
          <cell r="H22">
            <v>10021</v>
          </cell>
          <cell r="J22" t="str">
            <v>BC</v>
          </cell>
          <cell r="K22" t="str">
            <v>BC</v>
          </cell>
          <cell r="M22" t="str">
            <v>x</v>
          </cell>
          <cell r="N22" t="str">
            <v>XFR - Denver City 115/69 kV</v>
          </cell>
          <cell r="O22" t="str">
            <v>Both Autos Have Already Been Upgrade To 75/84MVA, 3rd Auto Not Required</v>
          </cell>
          <cell r="Q22" t="str">
            <v>BASE CASE</v>
          </cell>
          <cell r="R22" t="str">
            <v>NEW RATE in 2008 model</v>
          </cell>
          <cell r="S22">
            <v>526</v>
          </cell>
          <cell r="T22" t="str">
            <v>XFR - Denver City 115/69 kV</v>
          </cell>
          <cell r="U22">
            <v>39052</v>
          </cell>
          <cell r="W22" t="str">
            <v>M</v>
          </cell>
          <cell r="Y22">
            <v>38869</v>
          </cell>
          <cell r="Z22">
            <v>39115</v>
          </cell>
          <cell r="AE22">
            <v>2670460</v>
          </cell>
          <cell r="AG22" t="str">
            <v>BLUE</v>
          </cell>
          <cell r="AI22" t="str">
            <v>R</v>
          </cell>
          <cell r="AJ22" t="str">
            <v>R</v>
          </cell>
          <cell r="AK22" t="str">
            <v>BP</v>
          </cell>
          <cell r="AL22">
            <v>51959</v>
          </cell>
          <cell r="AM22">
            <v>527125</v>
          </cell>
          <cell r="AN22" t="str">
            <v xml:space="preserve">Denver City   </v>
          </cell>
          <cell r="AO22">
            <v>51960</v>
          </cell>
          <cell r="AP22">
            <v>527130</v>
          </cell>
          <cell r="AQ22" t="str">
            <v xml:space="preserve">Denver City   </v>
          </cell>
          <cell r="AR22">
            <v>1</v>
          </cell>
          <cell r="AS22" t="str">
            <v xml:space="preserve">115/69 </v>
          </cell>
          <cell r="AW22" t="str">
            <v xml:space="preserve">84/84 </v>
          </cell>
          <cell r="AX22" t="str">
            <v>Upgrade both existing transformer</v>
          </cell>
          <cell r="BA22" t="str">
            <v>Identified  in the 2004_2005  SPP Expansion Plan as needed in 2006 TPL002</v>
          </cell>
          <cell r="BB22" t="str">
            <v>Yes</v>
          </cell>
          <cell r="BC22" t="str">
            <v>XFR - Denver City 115/69 kV</v>
          </cell>
          <cell r="BD22" t="str">
            <v>To address loss of parallel transformer</v>
          </cell>
          <cell r="BE22" t="str">
            <v>alredy upgraded in model</v>
          </cell>
          <cell r="BG22" t="str">
            <v>Not Identified in SPP Expansion Planning</v>
          </cell>
          <cell r="BI22" t="str">
            <v>Y</v>
          </cell>
          <cell r="BJ22" t="str">
            <v>N</v>
          </cell>
          <cell r="BK22" t="str">
            <v>N</v>
          </cell>
          <cell r="BL22" t="str">
            <v>N</v>
          </cell>
          <cell r="BM22" t="str">
            <v>N</v>
          </cell>
          <cell r="BP22" t="str">
            <v>N</v>
          </cell>
          <cell r="BR22">
            <v>133</v>
          </cell>
          <cell r="BS22" t="str">
            <v>Y</v>
          </cell>
          <cell r="BT22">
            <v>84</v>
          </cell>
          <cell r="BU22">
            <v>84</v>
          </cell>
          <cell r="CA22" t="str">
            <v>Complete</v>
          </cell>
          <cell r="CB22" t="str">
            <v>N</v>
          </cell>
          <cell r="CC22" t="str">
            <v>N</v>
          </cell>
          <cell r="CD22" t="str">
            <v>N</v>
          </cell>
          <cell r="CE22" t="str">
            <v>Y</v>
          </cell>
          <cell r="CF22" t="str">
            <v>N</v>
          </cell>
          <cell r="CG22" t="str">
            <v>N</v>
          </cell>
          <cell r="CH22">
            <v>39461</v>
          </cell>
          <cell r="CI22" t="str">
            <v>Vinod Simha</v>
          </cell>
          <cell r="CM22">
            <v>133</v>
          </cell>
          <cell r="CN22">
            <v>115</v>
          </cell>
          <cell r="CO22">
            <v>69</v>
          </cell>
          <cell r="CS22" t="str">
            <v>L</v>
          </cell>
        </row>
        <row r="23">
          <cell r="A23" t="str">
            <v>BASE CASE</v>
          </cell>
          <cell r="C23">
            <v>19987</v>
          </cell>
          <cell r="F23">
            <v>21</v>
          </cell>
          <cell r="H23">
            <v>10022</v>
          </cell>
          <cell r="J23" t="str">
            <v>BC</v>
          </cell>
          <cell r="K23" t="str">
            <v>BC</v>
          </cell>
          <cell r="M23" t="str">
            <v>x</v>
          </cell>
          <cell r="N23">
            <v>0</v>
          </cell>
          <cell r="O23" t="str">
            <v>Both Autos Have Already Been Upgrade To 75/84MVA, 3rd Auto Not Required</v>
          </cell>
          <cell r="Q23" t="str">
            <v>BASE CASE</v>
          </cell>
          <cell r="R23" t="str">
            <v>NEW RATE in 2008 model</v>
          </cell>
          <cell r="S23">
            <v>526</v>
          </cell>
          <cell r="U23">
            <v>39052</v>
          </cell>
          <cell r="W23" t="str">
            <v>M</v>
          </cell>
          <cell r="Y23">
            <v>38869</v>
          </cell>
          <cell r="Z23">
            <v>39115</v>
          </cell>
          <cell r="AG23" t="str">
            <v>BLUE</v>
          </cell>
          <cell r="AI23" t="str">
            <v>R</v>
          </cell>
          <cell r="AJ23" t="str">
            <v>R</v>
          </cell>
          <cell r="AK23" t="str">
            <v>BP</v>
          </cell>
          <cell r="AL23">
            <v>51959</v>
          </cell>
          <cell r="AM23">
            <v>527125</v>
          </cell>
          <cell r="AN23" t="str">
            <v xml:space="preserve">Denver City   </v>
          </cell>
          <cell r="AO23">
            <v>51962</v>
          </cell>
          <cell r="AP23">
            <v>527136</v>
          </cell>
          <cell r="AQ23" t="str">
            <v xml:space="preserve">Denver City   </v>
          </cell>
          <cell r="AR23">
            <v>2</v>
          </cell>
          <cell r="AS23" t="str">
            <v xml:space="preserve">115/69 </v>
          </cell>
          <cell r="AW23" t="str">
            <v xml:space="preserve">84/84 </v>
          </cell>
          <cell r="AX23" t="str">
            <v>Upgrade both existing transformer</v>
          </cell>
          <cell r="BA23" t="str">
            <v>Identified  in the 2004_2005  SPP Expansion Plan as needed in 2006 TPL002</v>
          </cell>
          <cell r="BB23" t="str">
            <v>Yes</v>
          </cell>
          <cell r="BC23" t="str">
            <v>XFR - Denver City 115/69 kV</v>
          </cell>
          <cell r="BD23" t="str">
            <v>To address loss of parallel transformer</v>
          </cell>
          <cell r="BE23" t="str">
            <v>alredy upgraded in model</v>
          </cell>
          <cell r="BG23" t="str">
            <v>Not Identified in SPP Expansion Planning</v>
          </cell>
          <cell r="BI23" t="str">
            <v>Y</v>
          </cell>
          <cell r="BJ23" t="str">
            <v>N</v>
          </cell>
          <cell r="BK23" t="str">
            <v>N</v>
          </cell>
          <cell r="BL23" t="str">
            <v>N</v>
          </cell>
          <cell r="BM23" t="str">
            <v>N</v>
          </cell>
          <cell r="BP23" t="str">
            <v>N</v>
          </cell>
          <cell r="BR23">
            <v>430</v>
          </cell>
          <cell r="BS23" t="str">
            <v>Y</v>
          </cell>
          <cell r="BT23">
            <v>84</v>
          </cell>
          <cell r="BU23">
            <v>84</v>
          </cell>
          <cell r="CA23" t="str">
            <v>Complete</v>
          </cell>
          <cell r="CB23" t="str">
            <v>N</v>
          </cell>
          <cell r="CC23" t="str">
            <v>N</v>
          </cell>
          <cell r="CD23" t="str">
            <v>N</v>
          </cell>
          <cell r="CE23" t="str">
            <v>Y</v>
          </cell>
          <cell r="CF23" t="str">
            <v>N</v>
          </cell>
          <cell r="CG23" t="str">
            <v>N</v>
          </cell>
          <cell r="CH23">
            <v>39461</v>
          </cell>
          <cell r="CI23" t="str">
            <v>Vinod Simha</v>
          </cell>
          <cell r="CM23">
            <v>133</v>
          </cell>
          <cell r="CN23">
            <v>115</v>
          </cell>
          <cell r="CO23">
            <v>69</v>
          </cell>
          <cell r="CS23" t="str">
            <v>L</v>
          </cell>
        </row>
        <row r="24">
          <cell r="A24" t="str">
            <v>BASE CASE</v>
          </cell>
          <cell r="C24">
            <v>19986</v>
          </cell>
          <cell r="F24">
            <v>22</v>
          </cell>
          <cell r="H24">
            <v>10023</v>
          </cell>
          <cell r="J24" t="str">
            <v>BC</v>
          </cell>
          <cell r="K24" t="str">
            <v>BC</v>
          </cell>
          <cell r="M24" t="str">
            <v>x</v>
          </cell>
          <cell r="N24" t="str">
            <v>Line - Cities Service - 3rd &amp; VanBuren 69 kV</v>
          </cell>
          <cell r="Q24" t="str">
            <v>BASE CASE</v>
          </cell>
          <cell r="S24">
            <v>536</v>
          </cell>
          <cell r="T24" t="str">
            <v>Line - Cities Service - 3rd &amp; VanBuren 69 kV</v>
          </cell>
          <cell r="U24">
            <v>38777</v>
          </cell>
          <cell r="W24" t="str">
            <v>M</v>
          </cell>
          <cell r="Y24">
            <v>38869</v>
          </cell>
          <cell r="Z24">
            <v>39115</v>
          </cell>
          <cell r="AE24">
            <v>1700000</v>
          </cell>
          <cell r="AG24" t="str">
            <v>BLUE</v>
          </cell>
          <cell r="AI24" t="str">
            <v>R</v>
          </cell>
          <cell r="AJ24" t="str">
            <v>R</v>
          </cell>
          <cell r="AK24" t="str">
            <v>BP</v>
          </cell>
          <cell r="AL24">
            <v>57505</v>
          </cell>
          <cell r="AM24">
            <v>533505</v>
          </cell>
          <cell r="AN24" t="str">
            <v>Cities Service</v>
          </cell>
          <cell r="AO24">
            <v>57527</v>
          </cell>
          <cell r="AP24">
            <v>533527</v>
          </cell>
          <cell r="AQ24" t="str">
            <v>3rd &amp; VanBuren</v>
          </cell>
          <cell r="AR24">
            <v>1</v>
          </cell>
          <cell r="AS24">
            <v>69</v>
          </cell>
          <cell r="AT24">
            <v>0</v>
          </cell>
          <cell r="AW24" t="str">
            <v>41 / 41</v>
          </cell>
          <cell r="AX24" t="str">
            <v>Tear down / Rebuild 3.18-mile line using 795 kcmil ACSR; Project is part of a long range plan to correct service issues in the City of Hutchinson area.</v>
          </cell>
          <cell r="BA24" t="str">
            <v>TO Study Identified as Needed June 2006 see page 20 of the Westar 2005 Short Term Construction Budget Report need for TPL-002 regional criteria for longe term plan</v>
          </cell>
          <cell r="BB24" t="str">
            <v>Yes</v>
          </cell>
          <cell r="BC24" t="str">
            <v>Line - Cities Service - 3rd &amp; VanBuren 69 kV</v>
          </cell>
          <cell r="BD24" t="str">
            <v>Addresses overloads for loss of Circle-Davis 115 kV line, NERC Reliability Standard TPL-002-0.  Transmission Operating Directive 1205 no longer effective.</v>
          </cell>
          <cell r="BI24" t="str">
            <v>Y</v>
          </cell>
          <cell r="BQ24">
            <v>1547777</v>
          </cell>
          <cell r="BS24" t="str">
            <v>N</v>
          </cell>
          <cell r="BT24">
            <v>41</v>
          </cell>
          <cell r="BU24">
            <v>41</v>
          </cell>
          <cell r="BV24">
            <v>41</v>
          </cell>
          <cell r="BW24">
            <v>41</v>
          </cell>
          <cell r="BX24">
            <v>9.3100000000000006E-3</v>
          </cell>
          <cell r="BY24">
            <v>4.8849999999999998E-2</v>
          </cell>
          <cell r="BZ24">
            <v>9.3999999999999997E-4</v>
          </cell>
          <cell r="CA24">
            <v>38869</v>
          </cell>
          <cell r="CB24" t="str">
            <v>N</v>
          </cell>
          <cell r="CC24" t="str">
            <v>Y</v>
          </cell>
          <cell r="CD24" t="str">
            <v>N</v>
          </cell>
          <cell r="CE24" t="str">
            <v>N</v>
          </cell>
          <cell r="CF24" t="str">
            <v>N</v>
          </cell>
          <cell r="CG24" t="str">
            <v>N</v>
          </cell>
          <cell r="CH24">
            <v>39461</v>
          </cell>
          <cell r="CI24" t="str">
            <v>Vinod Simha</v>
          </cell>
          <cell r="CM24">
            <v>282</v>
          </cell>
          <cell r="CN24">
            <v>69</v>
          </cell>
          <cell r="CS24" t="str">
            <v>L</v>
          </cell>
        </row>
        <row r="25">
          <cell r="A25" t="str">
            <v>BASE CASE</v>
          </cell>
          <cell r="C25">
            <v>19986</v>
          </cell>
          <cell r="F25">
            <v>23</v>
          </cell>
          <cell r="H25">
            <v>10024</v>
          </cell>
          <cell r="J25" t="str">
            <v>BC</v>
          </cell>
          <cell r="K25" t="str">
            <v>BC</v>
          </cell>
          <cell r="M25" t="str">
            <v>x</v>
          </cell>
          <cell r="N25" t="str">
            <v>Line - Circle - Hutchinson Energy Center 115 kV</v>
          </cell>
          <cell r="Q25" t="str">
            <v>BASE CASE</v>
          </cell>
          <cell r="S25">
            <v>536</v>
          </cell>
          <cell r="T25" t="str">
            <v>Line - Circle - Hutchinson Energy Center 115 kV</v>
          </cell>
          <cell r="U25">
            <v>38805</v>
          </cell>
          <cell r="W25" t="str">
            <v>M</v>
          </cell>
          <cell r="Y25">
            <v>38869</v>
          </cell>
          <cell r="Z25">
            <v>39115</v>
          </cell>
          <cell r="AE25">
            <v>300000</v>
          </cell>
          <cell r="AG25" t="str">
            <v>BLUE</v>
          </cell>
          <cell r="AI25" t="str">
            <v>R</v>
          </cell>
          <cell r="AJ25" t="str">
            <v>R</v>
          </cell>
          <cell r="AK25" t="str">
            <v>BP</v>
          </cell>
          <cell r="AL25">
            <v>57413</v>
          </cell>
          <cell r="AM25">
            <v>533413</v>
          </cell>
          <cell r="AN25" t="str">
            <v>Circle</v>
          </cell>
          <cell r="AO25">
            <v>57419</v>
          </cell>
          <cell r="AP25">
            <v>533419</v>
          </cell>
          <cell r="AQ25" t="str">
            <v>Hutchinson Energy Center</v>
          </cell>
          <cell r="AR25">
            <v>1</v>
          </cell>
          <cell r="AS25">
            <v>115</v>
          </cell>
          <cell r="AT25">
            <v>0.4</v>
          </cell>
          <cell r="AW25" t="str">
            <v xml:space="preserve">223/245 </v>
          </cell>
          <cell r="AX25" t="str">
            <v>Tear down / Rebuild 0.40-mile line replacing 556.5 kcmil ACSR with 1192.5 kcmil ACSR; Project is part of a long range plan to correct service issues in the City of Hutchinson area</v>
          </cell>
          <cell r="BA25" t="str">
            <v>TO Study Identified as Needed June 2006 needt to meet TPL-002 regional criteria</v>
          </cell>
          <cell r="BB25" t="str">
            <v>Yes</v>
          </cell>
          <cell r="BC25" t="str">
            <v>Line - Circle - Hutchinson Energy Center 115 kV</v>
          </cell>
          <cell r="BD25" t="str">
            <v>Overload for loss of Circle-Davis 115 kV line, NERC Reliability Standard TPL-002-0</v>
          </cell>
          <cell r="BE25" t="str">
            <v>already in-service in model</v>
          </cell>
          <cell r="BG25" t="str">
            <v>Not Identified in SPP Expansion Planning</v>
          </cell>
          <cell r="BI25" t="str">
            <v>Y</v>
          </cell>
          <cell r="BJ25" t="str">
            <v>N</v>
          </cell>
          <cell r="BK25" t="str">
            <v>N</v>
          </cell>
          <cell r="BL25" t="str">
            <v>N</v>
          </cell>
          <cell r="BM25" t="str">
            <v>N</v>
          </cell>
          <cell r="BP25" t="str">
            <v>N</v>
          </cell>
          <cell r="BQ25">
            <v>214033.69</v>
          </cell>
          <cell r="BR25">
            <v>282</v>
          </cell>
          <cell r="BS25" t="str">
            <v>N</v>
          </cell>
          <cell r="BT25">
            <v>223</v>
          </cell>
          <cell r="BU25">
            <v>245</v>
          </cell>
          <cell r="BV25">
            <v>223</v>
          </cell>
          <cell r="BW25">
            <v>245</v>
          </cell>
          <cell r="CA25">
            <v>38808</v>
          </cell>
          <cell r="CB25" t="str">
            <v>N</v>
          </cell>
          <cell r="CC25" t="str">
            <v>Y</v>
          </cell>
          <cell r="CD25" t="str">
            <v>N</v>
          </cell>
          <cell r="CE25" t="str">
            <v>N</v>
          </cell>
          <cell r="CF25" t="str">
            <v>N</v>
          </cell>
          <cell r="CG25" t="str">
            <v>N</v>
          </cell>
          <cell r="CH25">
            <v>39461</v>
          </cell>
          <cell r="CI25" t="str">
            <v>Vinod Simha</v>
          </cell>
          <cell r="CM25">
            <v>282</v>
          </cell>
          <cell r="CN25">
            <v>115</v>
          </cell>
        </row>
        <row r="26">
          <cell r="A26" t="str">
            <v>BASE CASE</v>
          </cell>
          <cell r="C26">
            <v>19986</v>
          </cell>
          <cell r="F26">
            <v>24</v>
          </cell>
          <cell r="H26">
            <v>10025</v>
          </cell>
          <cell r="J26" t="str">
            <v>BC</v>
          </cell>
          <cell r="K26" t="str">
            <v>BC</v>
          </cell>
          <cell r="M26" t="str">
            <v>x</v>
          </cell>
          <cell r="N26" t="str">
            <v>Line - Midwest Solvent Junction 1 - Atchison Junction 2 69 kV</v>
          </cell>
          <cell r="O26" t="str">
            <v>This upgrade has already occurred</v>
          </cell>
          <cell r="Q26" t="str">
            <v>BASE CASE</v>
          </cell>
          <cell r="S26">
            <v>536</v>
          </cell>
          <cell r="T26" t="str">
            <v>Line - Midwest Solvent Junction 1 - Atchison Junction 2 69 kV</v>
          </cell>
          <cell r="U26">
            <v>38855</v>
          </cell>
          <cell r="W26" t="str">
            <v>M</v>
          </cell>
          <cell r="Y26">
            <v>38869</v>
          </cell>
          <cell r="Z26">
            <v>39115</v>
          </cell>
          <cell r="AE26">
            <v>55026</v>
          </cell>
          <cell r="AG26" t="str">
            <v>BLUE</v>
          </cell>
          <cell r="AI26" t="str">
            <v>R</v>
          </cell>
          <cell r="AJ26" t="str">
            <v>R</v>
          </cell>
          <cell r="AK26" t="str">
            <v>BP</v>
          </cell>
          <cell r="AL26">
            <v>57478</v>
          </cell>
          <cell r="AM26">
            <v>533478</v>
          </cell>
          <cell r="AN26" t="str">
            <v>Midwest Solvent Junction 1</v>
          </cell>
          <cell r="AO26">
            <v>57473</v>
          </cell>
          <cell r="AP26">
            <v>533473</v>
          </cell>
          <cell r="AQ26" t="str">
            <v>Atchison Junction 2</v>
          </cell>
          <cell r="AR26">
            <v>1</v>
          </cell>
          <cell r="AS26">
            <v>69</v>
          </cell>
          <cell r="AT26">
            <v>0.7</v>
          </cell>
          <cell r="AW26" t="str">
            <v xml:space="preserve">/108 </v>
          </cell>
          <cell r="AX26" t="str">
            <v>Rebuild</v>
          </cell>
          <cell r="BA26" t="str">
            <v>TO Study Identified as Needed June 2006 see page 12 of Westar 2005 Short term Construction Budget Report needed for TPL-002 regional criteral</v>
          </cell>
          <cell r="BB26" t="str">
            <v>Yes</v>
          </cell>
          <cell r="BC26" t="str">
            <v>Line - Midwest Solvent Junction 1 - Atchison Junction 2 69 kV</v>
          </cell>
          <cell r="BD26" t="str">
            <v>NERC Relibility Standard TPL-002-0 _Westar 06-10 Trans Const. Rec. P12</v>
          </cell>
          <cell r="BE26" t="str">
            <v>not in model</v>
          </cell>
          <cell r="BG26" t="str">
            <v>Not Identified in SPP Expansion Planning</v>
          </cell>
          <cell r="BI26" t="str">
            <v>Y</v>
          </cell>
          <cell r="BJ26" t="str">
            <v>N</v>
          </cell>
          <cell r="BK26" t="str">
            <v>N</v>
          </cell>
          <cell r="BL26" t="str">
            <v>N</v>
          </cell>
          <cell r="BM26" t="str">
            <v>N</v>
          </cell>
          <cell r="BP26" t="str">
            <v>N</v>
          </cell>
          <cell r="BR26">
            <v>280</v>
          </cell>
          <cell r="BS26" t="str">
            <v>N</v>
          </cell>
          <cell r="BU26">
            <v>108</v>
          </cell>
          <cell r="BW26">
            <v>108</v>
          </cell>
          <cell r="CA26">
            <v>38855</v>
          </cell>
          <cell r="CB26" t="str">
            <v>N</v>
          </cell>
          <cell r="CC26" t="str">
            <v>Y</v>
          </cell>
          <cell r="CD26" t="str">
            <v>N</v>
          </cell>
          <cell r="CE26" t="str">
            <v>N</v>
          </cell>
          <cell r="CF26" t="str">
            <v>N</v>
          </cell>
          <cell r="CG26" t="str">
            <v>N</v>
          </cell>
          <cell r="CH26">
            <v>39461</v>
          </cell>
          <cell r="CI26" t="str">
            <v>Vinod Simha</v>
          </cell>
          <cell r="CM26">
            <v>280</v>
          </cell>
          <cell r="CN26">
            <v>69</v>
          </cell>
          <cell r="CS26" t="str">
            <v>L</v>
          </cell>
        </row>
        <row r="27">
          <cell r="A27" t="str">
            <v>BASE CASE</v>
          </cell>
          <cell r="C27">
            <v>19986</v>
          </cell>
          <cell r="F27">
            <v>25</v>
          </cell>
          <cell r="H27">
            <v>10026</v>
          </cell>
          <cell r="J27" t="str">
            <v>BC</v>
          </cell>
          <cell r="K27" t="str">
            <v>BC</v>
          </cell>
          <cell r="M27" t="str">
            <v>x</v>
          </cell>
          <cell r="N27" t="str">
            <v>XFR - Butler 138/69 kV</v>
          </cell>
          <cell r="Q27" t="str">
            <v>BASE CASE</v>
          </cell>
          <cell r="S27">
            <v>536</v>
          </cell>
          <cell r="T27" t="str">
            <v>XFR - Butler 138/69 kV</v>
          </cell>
          <cell r="U27">
            <v>38807</v>
          </cell>
          <cell r="W27" t="str">
            <v>M</v>
          </cell>
          <cell r="Y27">
            <v>39022</v>
          </cell>
          <cell r="Z27">
            <v>39115</v>
          </cell>
          <cell r="AE27">
            <v>1621593</v>
          </cell>
          <cell r="AG27" t="str">
            <v>BLUE</v>
          </cell>
          <cell r="AH27" t="str">
            <v>Revised in-service cost</v>
          </cell>
          <cell r="AI27" t="str">
            <v>R</v>
          </cell>
          <cell r="AJ27" t="str">
            <v>R</v>
          </cell>
          <cell r="AK27" t="str">
            <v>BP</v>
          </cell>
          <cell r="AL27">
            <v>57583</v>
          </cell>
          <cell r="AM27">
            <v>533583</v>
          </cell>
          <cell r="AN27" t="str">
            <v>Butler</v>
          </cell>
          <cell r="AO27">
            <v>56987</v>
          </cell>
          <cell r="AP27">
            <v>532987</v>
          </cell>
          <cell r="AQ27" t="str">
            <v>Butler</v>
          </cell>
          <cell r="AR27">
            <v>2</v>
          </cell>
          <cell r="AS27" t="str">
            <v xml:space="preserve">138/69 </v>
          </cell>
          <cell r="AW27" t="str">
            <v xml:space="preserve">100/110 </v>
          </cell>
          <cell r="AX27" t="str">
            <v>Transformer will now be installed at Butler substation instead of Midian See email from Don Taylor 10/28/05</v>
          </cell>
          <cell r="BA27" t="str">
            <v>TO Study Identified as Needed November 2006</v>
          </cell>
          <cell r="BB27" t="str">
            <v>Yes</v>
          </cell>
          <cell r="BC27" t="str">
            <v>XFR - Butler 138/69 kV</v>
          </cell>
          <cell r="BD27" t="str">
            <v>New load requires this transformer addition; Required for compliance with NERC Reliability Standard TPL-002-0</v>
          </cell>
          <cell r="BE27" t="str">
            <v>already in-service in model</v>
          </cell>
          <cell r="BG27" t="str">
            <v>Not Identified in SPP Expansion Planning</v>
          </cell>
          <cell r="BI27" t="str">
            <v>N</v>
          </cell>
          <cell r="BJ27" t="str">
            <v>N</v>
          </cell>
          <cell r="BK27" t="str">
            <v>N</v>
          </cell>
          <cell r="BL27" t="str">
            <v>Y</v>
          </cell>
          <cell r="BM27" t="str">
            <v>N</v>
          </cell>
          <cell r="BP27" t="str">
            <v>N</v>
          </cell>
          <cell r="BQ27">
            <v>1619519.36</v>
          </cell>
          <cell r="BR27">
            <v>275</v>
          </cell>
          <cell r="BS27" t="str">
            <v>Y</v>
          </cell>
          <cell r="BT27">
            <v>100</v>
          </cell>
          <cell r="BU27">
            <v>110</v>
          </cell>
          <cell r="CA27">
            <v>38930</v>
          </cell>
          <cell r="CB27" t="str">
            <v>N</v>
          </cell>
          <cell r="CC27" t="str">
            <v>N</v>
          </cell>
          <cell r="CD27" t="str">
            <v>Y</v>
          </cell>
          <cell r="CE27" t="str">
            <v>N</v>
          </cell>
          <cell r="CF27" t="str">
            <v>N</v>
          </cell>
          <cell r="CG27" t="str">
            <v>N</v>
          </cell>
          <cell r="CH27">
            <v>39461</v>
          </cell>
          <cell r="CI27" t="str">
            <v>Vinod Simha</v>
          </cell>
          <cell r="CL27" t="str">
            <v>Don Taylor, 8/1/05, Construction start 9/1/05</v>
          </cell>
          <cell r="CM27">
            <v>275</v>
          </cell>
          <cell r="CN27">
            <v>138</v>
          </cell>
          <cell r="CO27">
            <v>69</v>
          </cell>
          <cell r="CS27" t="str">
            <v>L</v>
          </cell>
        </row>
        <row r="28">
          <cell r="A28" t="str">
            <v>BASE CASE</v>
          </cell>
          <cell r="C28">
            <v>19986</v>
          </cell>
          <cell r="F28">
            <v>26</v>
          </cell>
          <cell r="H28">
            <v>10027</v>
          </cell>
          <cell r="J28" t="str">
            <v>BC</v>
          </cell>
          <cell r="K28" t="str">
            <v>BC</v>
          </cell>
          <cell r="M28" t="str">
            <v>x</v>
          </cell>
          <cell r="N28" t="str">
            <v>Line - Morris - McDowell 230 kV</v>
          </cell>
          <cell r="Q28" t="str">
            <v>BASE CASE</v>
          </cell>
          <cell r="S28">
            <v>536</v>
          </cell>
          <cell r="T28" t="str">
            <v>Line - Morris - McDowell 230 kV</v>
          </cell>
          <cell r="U28">
            <v>38982</v>
          </cell>
          <cell r="W28" t="str">
            <v>M</v>
          </cell>
          <cell r="Y28">
            <v>38869</v>
          </cell>
          <cell r="Z28">
            <v>39115</v>
          </cell>
          <cell r="AE28">
            <v>7073312</v>
          </cell>
          <cell r="AG28" t="str">
            <v>BLUE</v>
          </cell>
          <cell r="AH28" t="str">
            <v>Revised in-service cost</v>
          </cell>
          <cell r="AI28" t="str">
            <v>R</v>
          </cell>
          <cell r="AJ28" t="str">
            <v>R</v>
          </cell>
          <cell r="AK28" t="str">
            <v>BP</v>
          </cell>
          <cell r="AL28">
            <v>56863</v>
          </cell>
          <cell r="AM28">
            <v>532863</v>
          </cell>
          <cell r="AN28" t="str">
            <v>Morris</v>
          </cell>
          <cell r="AO28">
            <v>56862</v>
          </cell>
          <cell r="AP28">
            <v>532862</v>
          </cell>
          <cell r="AQ28" t="str">
            <v>McDowell</v>
          </cell>
          <cell r="AR28">
            <v>1</v>
          </cell>
          <cell r="AS28">
            <v>230</v>
          </cell>
          <cell r="AV28">
            <v>28</v>
          </cell>
          <cell r="AW28" t="str">
            <v xml:space="preserve">363/363 </v>
          </cell>
          <cell r="AX28" t="str">
            <v>Convert Morris County - McDowell Creek line to 230 kV operation; Construct McDowell Creek 230 kV substation and install 280 MVA 230-115 kV transformer; 230 kV ring bus substation work required at Morris County.</v>
          </cell>
          <cell r="AZ28" t="str">
            <v>z</v>
          </cell>
          <cell r="BA28" t="str">
            <v>TO Study Identified as Needed June 2006 see page 8 of Westar 2005 Short term Construction Budget Report needed for TPL-002 to meet Westar local cretera of .95 and loss of TOD 900 voltage is .92.1%  which meets SPP cretera but not Westar  zonal cretera</v>
          </cell>
          <cell r="BB28" t="str">
            <v>zonal</v>
          </cell>
          <cell r="BC28" t="str">
            <v>Line - Morris - McDowell 230 kV</v>
          </cell>
          <cell r="BD28" t="str">
            <v>See Westar Five-Year Transmission Construction Recommendations, August 12,2005, P. 8</v>
          </cell>
          <cell r="BE28" t="str">
            <v>already in-service in model</v>
          </cell>
          <cell r="BG28" t="str">
            <v>Not Identified in SPP Expansion Planning</v>
          </cell>
          <cell r="BI28" t="str">
            <v>Y</v>
          </cell>
          <cell r="BJ28" t="str">
            <v>Y</v>
          </cell>
          <cell r="BK28" t="str">
            <v>N</v>
          </cell>
          <cell r="BL28" t="str">
            <v>Y</v>
          </cell>
          <cell r="BM28" t="str">
            <v>N</v>
          </cell>
          <cell r="BP28" t="str">
            <v>N</v>
          </cell>
          <cell r="BQ28">
            <v>5889092.8499999996</v>
          </cell>
          <cell r="BR28">
            <v>103</v>
          </cell>
          <cell r="BS28" t="str">
            <v>N</v>
          </cell>
          <cell r="BT28">
            <v>363</v>
          </cell>
          <cell r="BU28">
            <v>363</v>
          </cell>
          <cell r="CA28">
            <v>38917</v>
          </cell>
          <cell r="CB28" t="str">
            <v>N</v>
          </cell>
          <cell r="CC28" t="str">
            <v>Y</v>
          </cell>
          <cell r="CD28" t="str">
            <v>N</v>
          </cell>
          <cell r="CE28" t="str">
            <v>N</v>
          </cell>
          <cell r="CF28" t="str">
            <v>N</v>
          </cell>
          <cell r="CG28" t="str">
            <v>N</v>
          </cell>
          <cell r="CH28">
            <v>39461</v>
          </cell>
          <cell r="CI28" t="str">
            <v>Vinod Simha</v>
          </cell>
          <cell r="CM28">
            <v>103</v>
          </cell>
          <cell r="CN28">
            <v>230</v>
          </cell>
        </row>
        <row r="29">
          <cell r="A29" t="str">
            <v>BASE CASE</v>
          </cell>
          <cell r="C29">
            <v>19986</v>
          </cell>
          <cell r="F29">
            <v>26</v>
          </cell>
          <cell r="H29">
            <v>10028</v>
          </cell>
          <cell r="J29" t="str">
            <v>BC</v>
          </cell>
          <cell r="K29" t="str">
            <v>BC</v>
          </cell>
          <cell r="M29" t="str">
            <v>x</v>
          </cell>
          <cell r="N29" t="str">
            <v>XFR - McDowell 230/115 kV</v>
          </cell>
          <cell r="Q29" t="str">
            <v>BASE CASE</v>
          </cell>
          <cell r="S29">
            <v>536</v>
          </cell>
          <cell r="T29" t="str">
            <v>XFR - McDowell 230/115 kV</v>
          </cell>
          <cell r="U29">
            <v>38917</v>
          </cell>
          <cell r="W29" t="str">
            <v>M</v>
          </cell>
          <cell r="Y29">
            <v>38869</v>
          </cell>
          <cell r="Z29">
            <v>39115</v>
          </cell>
          <cell r="AG29" t="str">
            <v>BLUE</v>
          </cell>
          <cell r="AI29" t="str">
            <v>R</v>
          </cell>
          <cell r="AJ29" t="str">
            <v>R</v>
          </cell>
          <cell r="AK29" t="str">
            <v>BP</v>
          </cell>
          <cell r="AL29">
            <v>56862</v>
          </cell>
          <cell r="AM29">
            <v>532862</v>
          </cell>
          <cell r="AN29" t="str">
            <v>McDowell</v>
          </cell>
          <cell r="AO29">
            <v>57335</v>
          </cell>
          <cell r="AP29">
            <v>533335</v>
          </cell>
          <cell r="AQ29" t="str">
            <v>McDowell</v>
          </cell>
          <cell r="AR29">
            <v>1</v>
          </cell>
          <cell r="AS29" t="str">
            <v xml:space="preserve">230/115 </v>
          </cell>
          <cell r="AW29" t="str">
            <v xml:space="preserve">280/308 </v>
          </cell>
          <cell r="AZ29" t="str">
            <v>z</v>
          </cell>
          <cell r="BA29" t="str">
            <v>TO Study Identified as Needed June 2006 see page 8 of Westar 2005 Short term Construction Budget Report needed for TPL-002 to meet Westar local cretera of .95 and loss of TOD 900 voltage is .92.1%  which meets SPP cretera but not Westar  zonal cretera</v>
          </cell>
          <cell r="BB29" t="str">
            <v>zonal</v>
          </cell>
          <cell r="BC29" t="str">
            <v>XFR - McDowell 230/115 kV</v>
          </cell>
          <cell r="BD29" t="str">
            <v>See Westar Five-Year Transmission Construction Recommendations, August 12,2005, P. 8_x000D_
Total Cost for both the substation and Morris-McDowell line work:$6,960,000.00</v>
          </cell>
          <cell r="BE29" t="str">
            <v>already in-service in model</v>
          </cell>
          <cell r="BG29" t="str">
            <v>Not Identified in SPP Expansion Planning</v>
          </cell>
          <cell r="BI29" t="str">
            <v>Y</v>
          </cell>
          <cell r="BJ29" t="str">
            <v>Y</v>
          </cell>
          <cell r="BK29" t="str">
            <v>N</v>
          </cell>
          <cell r="BL29" t="str">
            <v>Y</v>
          </cell>
          <cell r="BM29" t="str">
            <v>N</v>
          </cell>
          <cell r="BP29" t="str">
            <v>N</v>
          </cell>
          <cell r="BR29">
            <v>102</v>
          </cell>
          <cell r="BS29" t="str">
            <v>Y</v>
          </cell>
          <cell r="BT29">
            <v>280</v>
          </cell>
          <cell r="BU29">
            <v>308</v>
          </cell>
          <cell r="CA29">
            <v>38917</v>
          </cell>
          <cell r="CB29" t="str">
            <v>N</v>
          </cell>
          <cell r="CC29" t="str">
            <v>N</v>
          </cell>
          <cell r="CD29" t="str">
            <v>Y</v>
          </cell>
          <cell r="CE29" t="str">
            <v>N</v>
          </cell>
          <cell r="CF29" t="str">
            <v>N</v>
          </cell>
          <cell r="CG29" t="str">
            <v>N</v>
          </cell>
          <cell r="CH29">
            <v>39461</v>
          </cell>
          <cell r="CI29" t="str">
            <v>Vinod Simha</v>
          </cell>
          <cell r="CM29">
            <v>102</v>
          </cell>
          <cell r="CN29">
            <v>230</v>
          </cell>
          <cell r="CO29">
            <v>115</v>
          </cell>
        </row>
        <row r="30">
          <cell r="A30" t="str">
            <v>BASE CASE</v>
          </cell>
          <cell r="C30">
            <v>19986</v>
          </cell>
          <cell r="F30">
            <v>27</v>
          </cell>
          <cell r="H30">
            <v>10029</v>
          </cell>
          <cell r="J30" t="str">
            <v>BC</v>
          </cell>
          <cell r="K30" t="str">
            <v>BC</v>
          </cell>
          <cell r="M30" t="str">
            <v>x</v>
          </cell>
          <cell r="N30" t="str">
            <v>Multi - HEC - 43rd &amp; Lorraine - Tower 33 69 kV</v>
          </cell>
          <cell r="Q30" t="str">
            <v>BASE CASE</v>
          </cell>
          <cell r="R30" t="str">
            <v>Ratings 134/147 in base case</v>
          </cell>
          <cell r="S30">
            <v>536</v>
          </cell>
          <cell r="T30" t="str">
            <v>Multi - HEC - 43rd &amp; Lorraine - Tower 33 69 kV</v>
          </cell>
          <cell r="U30">
            <v>39082</v>
          </cell>
          <cell r="W30" t="str">
            <v>M</v>
          </cell>
          <cell r="Y30">
            <v>39082</v>
          </cell>
          <cell r="Z30">
            <v>39115</v>
          </cell>
          <cell r="AE30">
            <v>2400000</v>
          </cell>
          <cell r="AG30" t="str">
            <v>BLUE</v>
          </cell>
          <cell r="AI30" t="str">
            <v>R</v>
          </cell>
          <cell r="AJ30" t="str">
            <v>R</v>
          </cell>
          <cell r="AK30" t="str">
            <v>BP</v>
          </cell>
          <cell r="AL30">
            <v>57512</v>
          </cell>
          <cell r="AM30">
            <v>533512</v>
          </cell>
          <cell r="AN30" t="str">
            <v>43rd &amp; Lorraine</v>
          </cell>
          <cell r="AO30">
            <v>57524</v>
          </cell>
          <cell r="AP30">
            <v>533524</v>
          </cell>
          <cell r="AQ30" t="str">
            <v>Tower 33</v>
          </cell>
          <cell r="AR30">
            <v>1</v>
          </cell>
          <cell r="AS30">
            <v>69</v>
          </cell>
          <cell r="AT30">
            <v>2.4700000000000002</v>
          </cell>
          <cell r="AW30" t="str">
            <v xml:space="preserve">72/72 </v>
          </cell>
          <cell r="AX30" t="str">
            <v>Tear down / rebuild 5.20-mile 69 kV line as 115 kV.  69 kV system in Hutchinson will be converted to 115 kV by fall 2008.</v>
          </cell>
          <cell r="BA30" t="str">
            <v>TO Study Identified as Needed December 2006 see page 9 of Westar 2005 Short Term Construction Budget Report TPL-002 meets Regional critera</v>
          </cell>
          <cell r="BB30" t="str">
            <v>Yes</v>
          </cell>
          <cell r="BC30" t="str">
            <v>Multi - HEC - 43rd &amp; Lorraine - Tower 33 69 kV</v>
          </cell>
          <cell r="BD30" t="str">
            <v>Required for compliance with NERC Reliability Standard TPL-002-0.  The project eliminates Transmission Operating Directives when the conversion to 115 kV is complete in fall 2008.  This construction and rebuilding of substations are interlinked to provide</v>
          </cell>
          <cell r="BE30" t="str">
            <v>???</v>
          </cell>
          <cell r="BG30" t="str">
            <v>Not Identified in SPP Expansion Planning</v>
          </cell>
          <cell r="BI30" t="str">
            <v>N</v>
          </cell>
          <cell r="BJ30" t="str">
            <v>N</v>
          </cell>
          <cell r="BK30" t="str">
            <v>N</v>
          </cell>
          <cell r="BL30" t="str">
            <v>N</v>
          </cell>
          <cell r="BM30" t="str">
            <v>N</v>
          </cell>
          <cell r="BP30" t="str">
            <v>N</v>
          </cell>
          <cell r="BR30">
            <v>278</v>
          </cell>
          <cell r="BS30" t="str">
            <v>N</v>
          </cell>
          <cell r="BT30">
            <v>72</v>
          </cell>
          <cell r="BU30">
            <v>72</v>
          </cell>
          <cell r="CA30">
            <v>39082</v>
          </cell>
          <cell r="CB30" t="str">
            <v>N</v>
          </cell>
          <cell r="CC30" t="str">
            <v>Y</v>
          </cell>
          <cell r="CD30" t="str">
            <v>N</v>
          </cell>
          <cell r="CE30" t="str">
            <v>N</v>
          </cell>
          <cell r="CF30" t="str">
            <v>N</v>
          </cell>
          <cell r="CG30" t="str">
            <v>N</v>
          </cell>
          <cell r="CH30">
            <v>39461</v>
          </cell>
          <cell r="CI30" t="str">
            <v>Vinod Simha</v>
          </cell>
          <cell r="CL30" t="str">
            <v>Don Taylor, 10/07/05, WR Construction Budget Recom</v>
          </cell>
          <cell r="CM30">
            <v>277</v>
          </cell>
          <cell r="CN30">
            <v>69</v>
          </cell>
          <cell r="CS30" t="str">
            <v>L</v>
          </cell>
        </row>
        <row r="31">
          <cell r="A31" t="str">
            <v>BASE CASE</v>
          </cell>
          <cell r="C31">
            <v>19986</v>
          </cell>
          <cell r="F31">
            <v>27</v>
          </cell>
          <cell r="H31">
            <v>10030</v>
          </cell>
          <cell r="J31" t="str">
            <v>BC</v>
          </cell>
          <cell r="K31" t="str">
            <v>BC</v>
          </cell>
          <cell r="M31" t="str">
            <v>x</v>
          </cell>
          <cell r="N31">
            <v>0</v>
          </cell>
          <cell r="Q31" t="str">
            <v>BASE CASE</v>
          </cell>
          <cell r="R31" t="str">
            <v>Ratings 134/147 in base case</v>
          </cell>
          <cell r="S31">
            <v>536</v>
          </cell>
          <cell r="U31">
            <v>39043</v>
          </cell>
          <cell r="W31" t="str">
            <v>M</v>
          </cell>
          <cell r="Y31">
            <v>39082</v>
          </cell>
          <cell r="Z31">
            <v>39115</v>
          </cell>
          <cell r="AG31" t="str">
            <v>BLUE</v>
          </cell>
          <cell r="AI31" t="str">
            <v>R</v>
          </cell>
          <cell r="AJ31" t="str">
            <v>R</v>
          </cell>
          <cell r="AK31" t="str">
            <v>BP</v>
          </cell>
          <cell r="AL31">
            <v>57513</v>
          </cell>
          <cell r="AM31">
            <v>533513</v>
          </cell>
          <cell r="AN31" t="str">
            <v>HEC</v>
          </cell>
          <cell r="AO31">
            <v>57512</v>
          </cell>
          <cell r="AP31">
            <v>533512</v>
          </cell>
          <cell r="AQ31" t="str">
            <v>43rd &amp; Lorraine</v>
          </cell>
          <cell r="AR31">
            <v>1</v>
          </cell>
          <cell r="AS31">
            <v>69</v>
          </cell>
          <cell r="AT31">
            <v>2.7</v>
          </cell>
          <cell r="AW31" t="str">
            <v xml:space="preserve">72/72 </v>
          </cell>
          <cell r="AX31" t="str">
            <v>Tear down / rebuild 5.20-mile 69 kV line as 115 kV.  69 kV system in Hutchinson will be converted to 115 kV by fall 2008.</v>
          </cell>
          <cell r="BA31" t="str">
            <v>TO Study Identified as Needed December 2006 see page 9 of Westar 2005 Short Term Construction Budget Report TPL-002 meets Regional critera</v>
          </cell>
          <cell r="BB31" t="str">
            <v>Yes</v>
          </cell>
          <cell r="BC31" t="str">
            <v>Multi - HEC - 43rd &amp; Lorraine - Tower 33 69 kV</v>
          </cell>
          <cell r="BD31" t="str">
            <v>Required for compliance with NERC Reliability Standard TPL-002-0.  The project eliminates Transmission Operating Directives when the conversion to 115 kV is complete in fall 2008.  This construction and rebuilding of substations are interlinked to provide</v>
          </cell>
          <cell r="BE31" t="str">
            <v>???</v>
          </cell>
          <cell r="BG31" t="str">
            <v>Not Identified in SPP Expansion Planning</v>
          </cell>
          <cell r="BI31" t="str">
            <v>N</v>
          </cell>
          <cell r="BJ31" t="str">
            <v>N</v>
          </cell>
          <cell r="BK31" t="str">
            <v>N</v>
          </cell>
          <cell r="BL31" t="str">
            <v>N</v>
          </cell>
          <cell r="BM31" t="str">
            <v>N</v>
          </cell>
          <cell r="BP31" t="str">
            <v>N</v>
          </cell>
          <cell r="BQ31">
            <v>1970646.03</v>
          </cell>
          <cell r="BR31">
            <v>277</v>
          </cell>
          <cell r="BS31" t="str">
            <v>N</v>
          </cell>
          <cell r="BT31">
            <v>72</v>
          </cell>
          <cell r="BU31">
            <v>72</v>
          </cell>
          <cell r="CA31">
            <v>39082</v>
          </cell>
          <cell r="CB31" t="str">
            <v>N</v>
          </cell>
          <cell r="CC31" t="str">
            <v>Y</v>
          </cell>
          <cell r="CD31" t="str">
            <v>N</v>
          </cell>
          <cell r="CE31" t="str">
            <v>N</v>
          </cell>
          <cell r="CF31" t="str">
            <v>N</v>
          </cell>
          <cell r="CG31" t="str">
            <v>N</v>
          </cell>
          <cell r="CH31">
            <v>39461</v>
          </cell>
          <cell r="CI31" t="str">
            <v>Vinod Simha</v>
          </cell>
          <cell r="CL31" t="str">
            <v>Don Taylor, 10/07/05, WR Construction Budget Recom</v>
          </cell>
          <cell r="CM31">
            <v>277</v>
          </cell>
          <cell r="CN31">
            <v>69</v>
          </cell>
          <cell r="CS31" t="str">
            <v>L</v>
          </cell>
        </row>
        <row r="32">
          <cell r="A32" t="str">
            <v>BASE CASE</v>
          </cell>
          <cell r="F32">
            <v>28</v>
          </cell>
          <cell r="H32">
            <v>10031</v>
          </cell>
          <cell r="J32" t="str">
            <v>BC</v>
          </cell>
          <cell r="K32" t="str">
            <v>BC</v>
          </cell>
          <cell r="N32" t="e">
            <v>#N/A</v>
          </cell>
          <cell r="Q32" t="str">
            <v>BASE CASE</v>
          </cell>
          <cell r="R32" t="str">
            <v>Ratings 62/70 in base case</v>
          </cell>
          <cell r="S32">
            <v>536</v>
          </cell>
          <cell r="T32" t="str">
            <v>Line - Chisholm - Grant 69 kV Ckt 1</v>
          </cell>
          <cell r="U32">
            <v>39082</v>
          </cell>
          <cell r="W32" t="str">
            <v>M</v>
          </cell>
          <cell r="X32">
            <v>39965</v>
          </cell>
          <cell r="Y32">
            <v>39965</v>
          </cell>
          <cell r="AE32">
            <v>664074</v>
          </cell>
          <cell r="AG32" t="str">
            <v>BLUE</v>
          </cell>
          <cell r="AI32" t="str">
            <v>R</v>
          </cell>
          <cell r="AJ32" t="str">
            <v>R2</v>
          </cell>
          <cell r="AK32" t="str">
            <v>BP</v>
          </cell>
          <cell r="AL32">
            <v>57786</v>
          </cell>
          <cell r="AM32">
            <v>533786</v>
          </cell>
          <cell r="AN32" t="str">
            <v>Chisholm</v>
          </cell>
          <cell r="AO32">
            <v>57799</v>
          </cell>
          <cell r="AP32">
            <v>533799</v>
          </cell>
          <cell r="AQ32" t="str">
            <v>Grant</v>
          </cell>
          <cell r="AR32">
            <v>1</v>
          </cell>
          <cell r="AS32">
            <v>69</v>
          </cell>
          <cell r="AT32">
            <v>2</v>
          </cell>
          <cell r="AW32" t="str">
            <v xml:space="preserve">36/36 </v>
          </cell>
          <cell r="AX32" t="str">
            <v>Tear down / rebuild 2.3-mile line; Build for 138 kV and operate at 69 kV</v>
          </cell>
          <cell r="BA32" t="str">
            <v>Identified in the 2006 SPP Expansion Plan as needed 6/1/09 - TPL 002</v>
          </cell>
          <cell r="BB32" t="str">
            <v>Yes</v>
          </cell>
          <cell r="BC32" t="str">
            <v>Line - Chisholm - Grant 69 kV Ckt 1</v>
          </cell>
          <cell r="BD32" t="str">
            <v>Reduce number of outages to Grant Substation (City of Valley Center)</v>
          </cell>
          <cell r="BE32" t="str">
            <v>see Line - Evans - Grant - Chisolm Rebuild and Conversion Project</v>
          </cell>
          <cell r="BG32" t="str">
            <v>2006</v>
          </cell>
          <cell r="BI32" t="str">
            <v>N</v>
          </cell>
          <cell r="BJ32" t="str">
            <v>N</v>
          </cell>
          <cell r="BK32" t="str">
            <v>Y</v>
          </cell>
          <cell r="BL32" t="str">
            <v>N</v>
          </cell>
          <cell r="BM32" t="str">
            <v>N</v>
          </cell>
          <cell r="BP32" t="str">
            <v>N</v>
          </cell>
          <cell r="BR32">
            <v>1491395108</v>
          </cell>
          <cell r="BS32" t="str">
            <v>N</v>
          </cell>
          <cell r="BT32">
            <v>36</v>
          </cell>
          <cell r="BU32">
            <v>36</v>
          </cell>
          <cell r="BV32">
            <v>36</v>
          </cell>
          <cell r="BW32">
            <v>36</v>
          </cell>
          <cell r="BX32">
            <v>0</v>
          </cell>
          <cell r="BY32">
            <v>0</v>
          </cell>
          <cell r="BZ32">
            <v>0</v>
          </cell>
          <cell r="CA32">
            <v>39082</v>
          </cell>
          <cell r="CB32" t="str">
            <v>N</v>
          </cell>
          <cell r="CC32" t="str">
            <v>Y</v>
          </cell>
          <cell r="CD32" t="str">
            <v>N</v>
          </cell>
          <cell r="CE32" t="str">
            <v>N</v>
          </cell>
          <cell r="CF32" t="str">
            <v>N</v>
          </cell>
          <cell r="CG32" t="str">
            <v>N</v>
          </cell>
          <cell r="CH32">
            <v>39461</v>
          </cell>
          <cell r="CI32" t="str">
            <v>Vinod Simha</v>
          </cell>
          <cell r="CM32">
            <v>-2040665201</v>
          </cell>
          <cell r="CN32">
            <v>69</v>
          </cell>
          <cell r="CS32" t="str">
            <v>L</v>
          </cell>
        </row>
        <row r="33">
          <cell r="A33" t="str">
            <v>BASE CASE</v>
          </cell>
          <cell r="F33">
            <v>29</v>
          </cell>
          <cell r="H33">
            <v>10032</v>
          </cell>
          <cell r="J33" t="str">
            <v>BC</v>
          </cell>
          <cell r="K33" t="str">
            <v>BC</v>
          </cell>
          <cell r="N33" t="e">
            <v>#N/A</v>
          </cell>
          <cell r="Q33" t="str">
            <v>BASE CASE</v>
          </cell>
          <cell r="R33" t="str">
            <v>Bus Gravois is 300555 in base case.  Ratings 286/286 in base case</v>
          </cell>
          <cell r="S33">
            <v>540</v>
          </cell>
          <cell r="T33" t="str">
            <v>Line - Gravois Mills - North Warsaw 161 kV</v>
          </cell>
          <cell r="U33">
            <v>38718</v>
          </cell>
          <cell r="W33" t="str">
            <v>M</v>
          </cell>
          <cell r="Y33">
            <v>38718</v>
          </cell>
          <cell r="AE33">
            <v>500000</v>
          </cell>
          <cell r="AG33" t="str">
            <v>BLUE</v>
          </cell>
          <cell r="AI33" t="str">
            <v>PL</v>
          </cell>
          <cell r="AJ33" t="str">
            <v>PL</v>
          </cell>
          <cell r="AK33" t="str">
            <v>OU</v>
          </cell>
          <cell r="AL33">
            <v>96555</v>
          </cell>
          <cell r="AM33">
            <v>599951</v>
          </cell>
          <cell r="AN33" t="str">
            <v>Gravois Mills</v>
          </cell>
          <cell r="AO33">
            <v>59314</v>
          </cell>
          <cell r="AP33">
            <v>541314</v>
          </cell>
          <cell r="AQ33" t="str">
            <v>North Warsaw 161</v>
          </cell>
          <cell r="AR33">
            <v>1</v>
          </cell>
          <cell r="AS33">
            <v>161</v>
          </cell>
          <cell r="AU33">
            <v>31</v>
          </cell>
          <cell r="AW33" t="str">
            <v xml:space="preserve">/223 </v>
          </cell>
          <cell r="AX33" t="str">
            <v>New 161/69kV Sub Tapping AECI Gravious Mill to Truman Line</v>
          </cell>
          <cell r="BA33" t="str">
            <v xml:space="preserve">Justification does not identify the criteria violation and need date </v>
          </cell>
          <cell r="BB33" t="str">
            <v>No</v>
          </cell>
          <cell r="BC33" t="str">
            <v>Line - Gravois Mills - North Warsaw 161 kV</v>
          </cell>
          <cell r="BD33" t="str">
            <v>Provide closed loop to Sedalia West 69kV to provide voltage support in Warsaw &amp; relieve loading on Sedalia 161/69kV Transformers</v>
          </cell>
          <cell r="BG33" t="str">
            <v>Not Identified in SPP Expansion Planning</v>
          </cell>
          <cell r="BI33" t="str">
            <v>Y</v>
          </cell>
          <cell r="BJ33" t="str">
            <v>N</v>
          </cell>
          <cell r="BK33" t="str">
            <v>N</v>
          </cell>
          <cell r="BL33" t="str">
            <v>N</v>
          </cell>
          <cell r="BM33" t="str">
            <v>N</v>
          </cell>
          <cell r="BP33" t="str">
            <v>N</v>
          </cell>
          <cell r="BR33">
            <v>252</v>
          </cell>
          <cell r="BS33" t="str">
            <v>N</v>
          </cell>
          <cell r="BU33">
            <v>223</v>
          </cell>
          <cell r="BW33">
            <v>234</v>
          </cell>
          <cell r="CA33" t="str">
            <v>Complete</v>
          </cell>
          <cell r="CB33" t="str">
            <v>N</v>
          </cell>
          <cell r="CC33" t="str">
            <v>Y</v>
          </cell>
          <cell r="CD33" t="str">
            <v>N</v>
          </cell>
          <cell r="CE33" t="str">
            <v>N</v>
          </cell>
          <cell r="CF33" t="str">
            <v>N</v>
          </cell>
          <cell r="CG33" t="str">
            <v>N</v>
          </cell>
          <cell r="CH33">
            <v>39461</v>
          </cell>
          <cell r="CI33" t="str">
            <v>Vinod Simha</v>
          </cell>
          <cell r="CM33">
            <v>252</v>
          </cell>
          <cell r="CN33">
            <v>161</v>
          </cell>
        </row>
        <row r="34">
          <cell r="A34" t="str">
            <v>BASE CASE</v>
          </cell>
          <cell r="F34">
            <v>29</v>
          </cell>
          <cell r="H34">
            <v>10033</v>
          </cell>
          <cell r="J34" t="str">
            <v>BC</v>
          </cell>
          <cell r="K34" t="str">
            <v>BC</v>
          </cell>
          <cell r="N34" t="e">
            <v>#N/A</v>
          </cell>
          <cell r="Q34" t="str">
            <v>BASE CASE</v>
          </cell>
          <cell r="S34">
            <v>540</v>
          </cell>
          <cell r="T34" t="str">
            <v>Line - Truman - North Warsaw 161 kV</v>
          </cell>
          <cell r="U34">
            <v>38719</v>
          </cell>
          <cell r="W34" t="str">
            <v>M</v>
          </cell>
          <cell r="Y34">
            <v>38719</v>
          </cell>
          <cell r="AE34">
            <v>500000</v>
          </cell>
          <cell r="AG34" t="str">
            <v>BLUE</v>
          </cell>
          <cell r="AI34" t="str">
            <v>PL</v>
          </cell>
          <cell r="AJ34" t="str">
            <v>PL</v>
          </cell>
          <cell r="AK34" t="str">
            <v>OU</v>
          </cell>
          <cell r="AL34">
            <v>52702</v>
          </cell>
          <cell r="AM34">
            <v>505502</v>
          </cell>
          <cell r="AN34" t="str">
            <v>Truman</v>
          </cell>
          <cell r="AO34">
            <v>59314</v>
          </cell>
          <cell r="AP34">
            <v>541314</v>
          </cell>
          <cell r="AQ34" t="str">
            <v>North Warsaw 161</v>
          </cell>
          <cell r="AR34">
            <v>1</v>
          </cell>
          <cell r="AS34">
            <v>161</v>
          </cell>
          <cell r="AU34">
            <v>2</v>
          </cell>
          <cell r="AW34" t="str">
            <v xml:space="preserve">223/234 </v>
          </cell>
          <cell r="AX34" t="str">
            <v>New 161/69kV Sub Tapping AECI Gravious Mill to Truman Line</v>
          </cell>
          <cell r="BA34" t="str">
            <v xml:space="preserve">Justification does not identify the criteria violation and need date </v>
          </cell>
          <cell r="BB34" t="str">
            <v>No</v>
          </cell>
          <cell r="BC34" t="str">
            <v>Line - Truman - North Warsaw 161 kV</v>
          </cell>
          <cell r="BD34" t="str">
            <v>Provide closed loop to Sedalia West 69kV to provide voltage support in Warsaw &amp; relieve loading on Sedalia 161/69kV Transformers</v>
          </cell>
          <cell r="BG34" t="str">
            <v>Not Identified in SPP Expansion Planning</v>
          </cell>
          <cell r="BI34" t="str">
            <v>Y</v>
          </cell>
          <cell r="BJ34" t="str">
            <v>N</v>
          </cell>
          <cell r="BK34" t="str">
            <v>N</v>
          </cell>
          <cell r="BL34" t="str">
            <v>N</v>
          </cell>
          <cell r="BM34" t="str">
            <v>N</v>
          </cell>
          <cell r="BP34" t="str">
            <v>N</v>
          </cell>
          <cell r="BR34">
            <v>253</v>
          </cell>
          <cell r="BS34" t="str">
            <v>N</v>
          </cell>
          <cell r="BT34">
            <v>223</v>
          </cell>
          <cell r="BU34">
            <v>234</v>
          </cell>
          <cell r="BW34">
            <v>234</v>
          </cell>
          <cell r="CA34" t="str">
            <v>Complete</v>
          </cell>
          <cell r="CB34" t="str">
            <v>N</v>
          </cell>
          <cell r="CC34" t="str">
            <v>Y</v>
          </cell>
          <cell r="CD34" t="str">
            <v>N</v>
          </cell>
          <cell r="CE34" t="str">
            <v>N</v>
          </cell>
          <cell r="CF34" t="str">
            <v>N</v>
          </cell>
          <cell r="CG34" t="str">
            <v>N</v>
          </cell>
          <cell r="CH34">
            <v>39461</v>
          </cell>
          <cell r="CI34" t="str">
            <v>Vinod Simha</v>
          </cell>
          <cell r="CM34">
            <v>253</v>
          </cell>
          <cell r="CN34">
            <v>161</v>
          </cell>
        </row>
        <row r="35">
          <cell r="A35" t="str">
            <v>BASE CASE</v>
          </cell>
          <cell r="F35">
            <v>30</v>
          </cell>
          <cell r="H35">
            <v>10034</v>
          </cell>
          <cell r="J35" t="str">
            <v>BC</v>
          </cell>
          <cell r="K35" t="str">
            <v>BC</v>
          </cell>
          <cell r="N35" t="e">
            <v>#N/A</v>
          </cell>
          <cell r="Q35" t="str">
            <v>BASE CASE</v>
          </cell>
          <cell r="S35">
            <v>541</v>
          </cell>
          <cell r="T35" t="str">
            <v xml:space="preserve">Line - Lacygne - West Gardner 345 kV Ckt </v>
          </cell>
          <cell r="U35">
            <v>38838</v>
          </cell>
          <cell r="W35" t="str">
            <v>M</v>
          </cell>
          <cell r="Y35">
            <v>38838</v>
          </cell>
          <cell r="AE35">
            <v>10461346</v>
          </cell>
          <cell r="AG35" t="str">
            <v>BLUE</v>
          </cell>
          <cell r="AI35" t="str">
            <v>EU</v>
          </cell>
          <cell r="AJ35" t="str">
            <v>EP</v>
          </cell>
          <cell r="AK35" t="str">
            <v>OU</v>
          </cell>
          <cell r="AL35">
            <v>57981</v>
          </cell>
          <cell r="AM35">
            <v>542981</v>
          </cell>
          <cell r="AN35" t="str">
            <v>Lacygne</v>
          </cell>
          <cell r="AO35">
            <v>57965</v>
          </cell>
          <cell r="AP35">
            <v>542965</v>
          </cell>
          <cell r="AQ35" t="str">
            <v>West Gardner</v>
          </cell>
          <cell r="AS35">
            <v>345</v>
          </cell>
          <cell r="AT35">
            <v>40.9</v>
          </cell>
          <cell r="AW35" t="str">
            <v xml:space="preserve">1802/1802 </v>
          </cell>
          <cell r="AX35" t="str">
            <v>Reconductor line.</v>
          </cell>
          <cell r="BA35" t="str">
            <v>Justification inadequate - eliminate flowgate</v>
          </cell>
          <cell r="BB35" t="str">
            <v>No</v>
          </cell>
          <cell r="BC35" t="str">
            <v xml:space="preserve">Line - Lacygne - West Gardner 345 kV Ckt </v>
          </cell>
          <cell r="BD35" t="str">
            <v>Reliability project to eliminate flowgate constraining transmission service. Total Project Cost: $10,461346.20</v>
          </cell>
          <cell r="BG35" t="str">
            <v>Not Identified in SPP Expansion Planning</v>
          </cell>
          <cell r="BI35" t="str">
            <v>Y</v>
          </cell>
          <cell r="BJ35" t="str">
            <v>Y</v>
          </cell>
          <cell r="BK35" t="str">
            <v>Y</v>
          </cell>
          <cell r="BL35" t="str">
            <v>N</v>
          </cell>
          <cell r="BM35" t="str">
            <v>N</v>
          </cell>
          <cell r="BP35" t="str">
            <v>Y</v>
          </cell>
          <cell r="BR35">
            <v>-2050269127</v>
          </cell>
          <cell r="BS35" t="str">
            <v>N</v>
          </cell>
          <cell r="BT35">
            <v>1802</v>
          </cell>
          <cell r="BU35">
            <v>1802</v>
          </cell>
          <cell r="CA35" t="str">
            <v>Complete</v>
          </cell>
          <cell r="CB35" t="str">
            <v>N</v>
          </cell>
          <cell r="CC35" t="str">
            <v>Y</v>
          </cell>
          <cell r="CD35" t="str">
            <v>N</v>
          </cell>
          <cell r="CE35" t="str">
            <v>N</v>
          </cell>
          <cell r="CF35" t="str">
            <v>N</v>
          </cell>
          <cell r="CG35" t="str">
            <v>N</v>
          </cell>
          <cell r="CH35">
            <v>39461</v>
          </cell>
          <cell r="CI35" t="str">
            <v>Vinod Simha</v>
          </cell>
          <cell r="CL35" t="str">
            <v>accounting complete</v>
          </cell>
          <cell r="CM35">
            <v>1142455320</v>
          </cell>
          <cell r="CN35">
            <v>345</v>
          </cell>
        </row>
        <row r="36">
          <cell r="A36" t="str">
            <v>BASE CASE</v>
          </cell>
          <cell r="C36">
            <v>19990</v>
          </cell>
          <cell r="F36">
            <v>31</v>
          </cell>
          <cell r="H36">
            <v>10035</v>
          </cell>
          <cell r="J36" t="str">
            <v>BC</v>
          </cell>
          <cell r="K36" t="str">
            <v>BC</v>
          </cell>
          <cell r="M36" t="str">
            <v>x</v>
          </cell>
          <cell r="N36" t="str">
            <v>Line - Tomahawk - Bendix 161 kV</v>
          </cell>
          <cell r="Q36" t="str">
            <v>BASE CASE</v>
          </cell>
          <cell r="S36">
            <v>541</v>
          </cell>
          <cell r="T36" t="str">
            <v>Line - Tomahawk - Bendix 161 kV</v>
          </cell>
          <cell r="U36">
            <v>39052</v>
          </cell>
          <cell r="W36" t="str">
            <v>M</v>
          </cell>
          <cell r="Y36">
            <v>39052</v>
          </cell>
          <cell r="Z36">
            <v>39115</v>
          </cell>
          <cell r="AE36">
            <v>528600</v>
          </cell>
          <cell r="AG36" t="str">
            <v>BLUE</v>
          </cell>
          <cell r="AI36" t="str">
            <v>R</v>
          </cell>
          <cell r="AJ36" t="str">
            <v>R</v>
          </cell>
          <cell r="AK36" t="str">
            <v>BP</v>
          </cell>
          <cell r="AL36">
            <v>58035</v>
          </cell>
          <cell r="AM36">
            <v>543035</v>
          </cell>
          <cell r="AN36" t="str">
            <v>Tomahawk</v>
          </cell>
          <cell r="AO36">
            <v>57992</v>
          </cell>
          <cell r="AP36">
            <v>542992</v>
          </cell>
          <cell r="AQ36" t="str">
            <v>Bendix</v>
          </cell>
          <cell r="AR36">
            <v>1</v>
          </cell>
          <cell r="AS36">
            <v>161</v>
          </cell>
          <cell r="AT36">
            <v>2</v>
          </cell>
          <cell r="AW36" t="str">
            <v>293/335</v>
          </cell>
          <cell r="AX36" t="str">
            <v>reconductor line with 1192 acsr</v>
          </cell>
          <cell r="BA36" t="str">
            <v>Identified in the 2004_2005 SPP Expansion Plan as needed in 2006 - TPL-002</v>
          </cell>
          <cell r="BB36" t="str">
            <v>Yes</v>
          </cell>
          <cell r="BC36" t="str">
            <v>Line - Tomahawk - Bendix 161 kV</v>
          </cell>
          <cell r="BD36" t="str">
            <v>Reliability project to eliminate thermal violations for contingencies    SPP 2005 NERC 1A Reliability Assessments                                  B05SP0 case, contingency KCPL CROW #10, LaCygne-West Gardner</v>
          </cell>
          <cell r="BG36" t="str">
            <v>2004_2005</v>
          </cell>
          <cell r="BH36">
            <v>38869</v>
          </cell>
          <cell r="BI36" t="str">
            <v>Y</v>
          </cell>
          <cell r="BJ36" t="str">
            <v>N</v>
          </cell>
          <cell r="BK36" t="str">
            <v>N</v>
          </cell>
          <cell r="BL36" t="str">
            <v>N</v>
          </cell>
          <cell r="BM36" t="str">
            <v>N</v>
          </cell>
          <cell r="BP36" t="str">
            <v>N</v>
          </cell>
          <cell r="BR36">
            <v>293</v>
          </cell>
          <cell r="BS36" t="str">
            <v>N</v>
          </cell>
          <cell r="BU36">
            <v>293</v>
          </cell>
          <cell r="CA36" t="str">
            <v>Complete</v>
          </cell>
          <cell r="CB36" t="str">
            <v>N</v>
          </cell>
          <cell r="CC36" t="str">
            <v>Y</v>
          </cell>
          <cell r="CD36" t="str">
            <v>N</v>
          </cell>
          <cell r="CE36" t="str">
            <v>N</v>
          </cell>
          <cell r="CF36" t="str">
            <v>N</v>
          </cell>
          <cell r="CG36" t="str">
            <v>N</v>
          </cell>
          <cell r="CH36">
            <v>39461</v>
          </cell>
          <cell r="CI36" t="str">
            <v>Vinod Simha</v>
          </cell>
          <cell r="CJ36">
            <v>38869</v>
          </cell>
          <cell r="CM36">
            <v>293</v>
          </cell>
          <cell r="CN36">
            <v>161</v>
          </cell>
        </row>
        <row r="37">
          <cell r="A37" t="str">
            <v>BASE CASE</v>
          </cell>
          <cell r="F37">
            <v>32</v>
          </cell>
          <cell r="H37">
            <v>10036</v>
          </cell>
          <cell r="J37" t="str">
            <v>BC</v>
          </cell>
          <cell r="K37" t="str">
            <v>BC</v>
          </cell>
          <cell r="N37" t="e">
            <v>#N/A</v>
          </cell>
          <cell r="Q37" t="str">
            <v>BASE CASE</v>
          </cell>
          <cell r="R37" t="str">
            <v>Ratings 299/335 in base case</v>
          </cell>
          <cell r="S37">
            <v>544</v>
          </cell>
          <cell r="T37" t="str">
            <v xml:space="preserve">Line - Sub 110 - Oronogo Jct. - Sub 432 - Joplin Oakland North 161 kV Ckt </v>
          </cell>
          <cell r="U37">
            <v>38838</v>
          </cell>
          <cell r="V37" t="str">
            <v>TS</v>
          </cell>
          <cell r="W37" t="str">
            <v>M</v>
          </cell>
          <cell r="Y37">
            <v>38777</v>
          </cell>
          <cell r="AE37">
            <v>504000</v>
          </cell>
          <cell r="AG37" t="str">
            <v>BLUE</v>
          </cell>
          <cell r="AI37" t="str">
            <v>TS</v>
          </cell>
          <cell r="AJ37" t="str">
            <v>TS</v>
          </cell>
          <cell r="AK37" t="str">
            <v>TS</v>
          </cell>
          <cell r="AL37">
            <v>59467</v>
          </cell>
          <cell r="AM37">
            <v>547467</v>
          </cell>
          <cell r="AN37" t="str">
            <v>Sub 110 - Oronogo Jct.</v>
          </cell>
          <cell r="AO37">
            <v>59494</v>
          </cell>
          <cell r="AP37">
            <v>547494</v>
          </cell>
          <cell r="AQ37" t="str">
            <v>Sub 432 - Joplin Oakland North</v>
          </cell>
          <cell r="AS37">
            <v>161</v>
          </cell>
          <cell r="AT37">
            <v>1.4</v>
          </cell>
          <cell r="AW37" t="str">
            <v xml:space="preserve">229/335 </v>
          </cell>
          <cell r="AX37" t="str">
            <v>Reconstruct and reconductor 1.4 miles of the Oronogo Jct to Joplin Oakland North 161kV facility to 556 KCMIL ACSR</v>
          </cell>
          <cell r="BA37" t="str">
            <v>Transmission Service Request</v>
          </cell>
          <cell r="BB37" t="str">
            <v>No</v>
          </cell>
          <cell r="BC37" t="str">
            <v xml:space="preserve">Line - Sub 110 - Oronogo Jct. - Sub 432 - Joplin Oakland North 161 kV Ckt </v>
          </cell>
          <cell r="BD37" t="str">
            <v>????</v>
          </cell>
          <cell r="BE37" t="str">
            <v>Not Identified by expansion plan/move forward?</v>
          </cell>
          <cell r="BG37" t="str">
            <v>Not Identified in SPP Expansion Planning</v>
          </cell>
          <cell r="BI37" t="str">
            <v>Y</v>
          </cell>
          <cell r="BJ37" t="str">
            <v>N</v>
          </cell>
          <cell r="BK37" t="str">
            <v>N</v>
          </cell>
          <cell r="BL37" t="str">
            <v>N</v>
          </cell>
          <cell r="BM37" t="str">
            <v>N</v>
          </cell>
          <cell r="BP37" t="str">
            <v>Y</v>
          </cell>
          <cell r="BR37">
            <v>-2079586002</v>
          </cell>
          <cell r="BS37" t="str">
            <v>N</v>
          </cell>
          <cell r="CA37" t="str">
            <v>Complete</v>
          </cell>
          <cell r="CB37" t="str">
            <v>N</v>
          </cell>
          <cell r="CC37" t="str">
            <v>Y</v>
          </cell>
          <cell r="CD37" t="str">
            <v>N</v>
          </cell>
          <cell r="CE37" t="str">
            <v>N</v>
          </cell>
          <cell r="CF37" t="str">
            <v>N</v>
          </cell>
          <cell r="CG37" t="str">
            <v>N</v>
          </cell>
          <cell r="CH37">
            <v>39461</v>
          </cell>
          <cell r="CI37" t="str">
            <v>Vinod Simha</v>
          </cell>
          <cell r="CM37">
            <v>1142460161</v>
          </cell>
          <cell r="CN37">
            <v>161</v>
          </cell>
        </row>
        <row r="38">
          <cell r="A38" t="str">
            <v>BASE CASE</v>
          </cell>
          <cell r="F38">
            <v>33</v>
          </cell>
          <cell r="H38">
            <v>10037</v>
          </cell>
          <cell r="J38" t="str">
            <v>BC</v>
          </cell>
          <cell r="K38" t="str">
            <v>BC</v>
          </cell>
          <cell r="N38" t="e">
            <v>#N/A</v>
          </cell>
          <cell r="Q38" t="str">
            <v>BASE CASE</v>
          </cell>
          <cell r="S38">
            <v>544</v>
          </cell>
          <cell r="T38" t="str">
            <v xml:space="preserve">Line - Sub 109 - Atlas Jct. - Sub 432 - Joplin Oakland North 69 kV Ckt </v>
          </cell>
          <cell r="U38">
            <v>38838</v>
          </cell>
          <cell r="V38" t="str">
            <v>TS</v>
          </cell>
          <cell r="W38" t="str">
            <v>M</v>
          </cell>
          <cell r="Y38">
            <v>38869</v>
          </cell>
          <cell r="AE38">
            <v>1353600</v>
          </cell>
          <cell r="AG38" t="str">
            <v>BLUE</v>
          </cell>
          <cell r="AI38" t="str">
            <v>TS</v>
          </cell>
          <cell r="AJ38" t="str">
            <v>TS</v>
          </cell>
          <cell r="AK38" t="str">
            <v>TS</v>
          </cell>
          <cell r="AL38">
            <v>59466</v>
          </cell>
          <cell r="AM38">
            <v>547466</v>
          </cell>
          <cell r="AN38" t="str">
            <v>Sub 109 - Atlas Jct.</v>
          </cell>
          <cell r="AO38">
            <v>59494</v>
          </cell>
          <cell r="AP38">
            <v>547494</v>
          </cell>
          <cell r="AQ38" t="str">
            <v>Sub 432 - Joplin Oakland North</v>
          </cell>
          <cell r="AS38">
            <v>161</v>
          </cell>
          <cell r="AT38">
            <v>3.76</v>
          </cell>
          <cell r="AW38" t="str">
            <v xml:space="preserve">350/428 </v>
          </cell>
          <cell r="AX38" t="str">
            <v>Reconductor 3.76 miles of the Atlas Jct Sub-Joplin Oakland North 161kV facility 556 KCMIL ACSR</v>
          </cell>
          <cell r="BA38" t="str">
            <v>Transmission Service Request</v>
          </cell>
          <cell r="BB38" t="str">
            <v>No</v>
          </cell>
          <cell r="BC38" t="str">
            <v xml:space="preserve">Line - Sub 109 - Atlas Jct. - Sub 432 - Joplin Oakland North 69 kV Ckt </v>
          </cell>
          <cell r="BE38" t="str">
            <v>Not Identified by expansion plan/move forward?</v>
          </cell>
          <cell r="BG38" t="str">
            <v>Not Identified in SPP Expansion Planning</v>
          </cell>
          <cell r="BI38" t="str">
            <v>Y</v>
          </cell>
          <cell r="BJ38" t="str">
            <v>N</v>
          </cell>
          <cell r="BK38" t="str">
            <v>N</v>
          </cell>
          <cell r="BL38" t="str">
            <v>N</v>
          </cell>
          <cell r="BM38" t="str">
            <v>N</v>
          </cell>
          <cell r="BP38" t="str">
            <v>Y</v>
          </cell>
          <cell r="BR38">
            <v>881572125</v>
          </cell>
          <cell r="BS38" t="str">
            <v>N</v>
          </cell>
          <cell r="CA38" t="str">
            <v>Complete</v>
          </cell>
          <cell r="CB38" t="str">
            <v>N</v>
          </cell>
          <cell r="CC38" t="str">
            <v>Y</v>
          </cell>
          <cell r="CD38" t="str">
            <v>N</v>
          </cell>
          <cell r="CE38" t="str">
            <v>N</v>
          </cell>
          <cell r="CF38" t="str">
            <v>N</v>
          </cell>
          <cell r="CG38" t="str">
            <v>N</v>
          </cell>
          <cell r="CH38">
            <v>39461</v>
          </cell>
          <cell r="CI38" t="str">
            <v>Vinod Simha</v>
          </cell>
          <cell r="CM38">
            <v>154209036</v>
          </cell>
          <cell r="CN38">
            <v>69</v>
          </cell>
          <cell r="CO38">
            <v>161</v>
          </cell>
        </row>
        <row r="39">
          <cell r="A39">
            <v>0</v>
          </cell>
          <cell r="S39" t="str">
            <v>Year 2007</v>
          </cell>
          <cell r="AY39" t="str">
            <v>Y</v>
          </cell>
        </row>
        <row r="40">
          <cell r="A40" t="str">
            <v>502_PINEVILLE_SHADY_OAKS_Upg.PRJ</v>
          </cell>
          <cell r="B40" t="str">
            <v>502_CELE_Pineville_ShadyOaks_upgrade.idv</v>
          </cell>
          <cell r="F40">
            <v>34</v>
          </cell>
          <cell r="H40">
            <v>10038</v>
          </cell>
          <cell r="J40" t="str">
            <v>YES</v>
          </cell>
          <cell r="K40" t="str">
            <v>YES</v>
          </cell>
          <cell r="N40" t="e">
            <v>#N/A</v>
          </cell>
          <cell r="O40" t="str">
            <v>USE PJT</v>
          </cell>
          <cell r="P40">
            <v>39448</v>
          </cell>
          <cell r="Q40" t="str">
            <v>502_PINEVILLE_SHADY_OAKS_Upg.PRJ</v>
          </cell>
          <cell r="R40" t="str">
            <v>project changes rate to 197/228 and R=0.00461, X=0.02757, B=0.00712</v>
          </cell>
          <cell r="S40">
            <v>502</v>
          </cell>
          <cell r="T40" t="str">
            <v>Line - Pineville - Shady Oaks 138 kV</v>
          </cell>
          <cell r="U40">
            <v>39417</v>
          </cell>
          <cell r="V40">
            <v>39965</v>
          </cell>
          <cell r="Y40">
            <v>39965</v>
          </cell>
          <cell r="AE40">
            <v>1900000</v>
          </cell>
          <cell r="AF40" t="str">
            <v>9 months</v>
          </cell>
          <cell r="AG40" t="str">
            <v>GREEN</v>
          </cell>
          <cell r="AI40" t="str">
            <v>PL</v>
          </cell>
          <cell r="AJ40" t="str">
            <v>PL</v>
          </cell>
          <cell r="AL40">
            <v>50154</v>
          </cell>
          <cell r="AM40" t="str">
            <v>#N/A</v>
          </cell>
          <cell r="AN40" t="str">
            <v>Pinville</v>
          </cell>
          <cell r="AO40">
            <v>50179</v>
          </cell>
          <cell r="AP40" t="str">
            <v>#N/A</v>
          </cell>
          <cell r="AQ40" t="str">
            <v>Shady Oaks</v>
          </cell>
          <cell r="AR40">
            <v>1</v>
          </cell>
          <cell r="AS40">
            <v>138</v>
          </cell>
          <cell r="AT40">
            <v>6.8</v>
          </cell>
          <cell r="AW40" t="str">
            <v>249/249</v>
          </cell>
          <cell r="AX40" t="str">
            <v>Upgradt Cleco's Pinevill-Shady Oaks 138 kV line</v>
          </cell>
          <cell r="AY40" t="str">
            <v>PL</v>
          </cell>
          <cell r="BC40" t="str">
            <v>Line - Pineville - Shady Oaks 138 kV</v>
          </cell>
          <cell r="BD40" t="str">
            <v>Required for the interconnection project at Rodemacher Power Station</v>
          </cell>
          <cell r="BT40">
            <v>249</v>
          </cell>
          <cell r="BU40">
            <v>249</v>
          </cell>
          <cell r="BV40">
            <v>249</v>
          </cell>
          <cell r="BW40">
            <v>249</v>
          </cell>
          <cell r="CH40">
            <v>39461</v>
          </cell>
          <cell r="CI40" t="str">
            <v>Vinod Simha</v>
          </cell>
        </row>
        <row r="41">
          <cell r="A41" t="str">
            <v>515_SWPA_CORRECTIONS1.PRJ</v>
          </cell>
          <cell r="F41">
            <v>35</v>
          </cell>
          <cell r="H41">
            <v>10039</v>
          </cell>
          <cell r="J41" t="str">
            <v>YES</v>
          </cell>
          <cell r="K41" t="str">
            <v>YES</v>
          </cell>
          <cell r="L41" t="str">
            <v>KA</v>
          </cell>
          <cell r="N41" t="e">
            <v>#N/A</v>
          </cell>
          <cell r="P41">
            <v>39295</v>
          </cell>
          <cell r="Q41" t="str">
            <v>515_SWPA_CORRECTIONS1.PRJ</v>
          </cell>
          <cell r="R41" t="str">
            <v>338110 - 505508</v>
          </cell>
          <cell r="S41">
            <v>515</v>
          </cell>
          <cell r="T41" t="str">
            <v>Line - SPA Hilltop - EES Hilltop 161 kV</v>
          </cell>
          <cell r="U41">
            <v>39293</v>
          </cell>
          <cell r="W41" t="str">
            <v>M</v>
          </cell>
          <cell r="Y41">
            <v>39293</v>
          </cell>
          <cell r="AE41">
            <v>8600000</v>
          </cell>
          <cell r="AG41" t="str">
            <v>BLUE</v>
          </cell>
          <cell r="AI41" t="str">
            <v>PL</v>
          </cell>
          <cell r="AJ41" t="str">
            <v>PL</v>
          </cell>
          <cell r="AK41" t="str">
            <v>OU</v>
          </cell>
          <cell r="AL41">
            <v>52708</v>
          </cell>
          <cell r="AM41">
            <v>505508</v>
          </cell>
          <cell r="AN41" t="str">
            <v>SPA Hilltop</v>
          </cell>
          <cell r="AO41">
            <v>99679</v>
          </cell>
          <cell r="AQ41" t="str">
            <v>EES Hilltop</v>
          </cell>
          <cell r="AR41">
            <v>1</v>
          </cell>
          <cell r="AS41">
            <v>161</v>
          </cell>
          <cell r="AW41" t="str">
            <v xml:space="preserve">189/189 </v>
          </cell>
          <cell r="AX41" t="str">
            <v>Interconnection with EES</v>
          </cell>
          <cell r="AY41" t="str">
            <v>PL</v>
          </cell>
          <cell r="BA41" t="str">
            <v xml:space="preserve">Justification does not identify the criteria violation and need date </v>
          </cell>
          <cell r="BB41" t="str">
            <v>No</v>
          </cell>
          <cell r="BC41" t="str">
            <v>Line - SPA Hilltop - EES Hilltop 161 kV</v>
          </cell>
          <cell r="BE41" t="str">
            <v>Not Identified by expansion plan/move forward?</v>
          </cell>
          <cell r="BG41" t="str">
            <v>Not Identified in SPP Expansion Planning</v>
          </cell>
          <cell r="BI41" t="str">
            <v>N</v>
          </cell>
          <cell r="BJ41" t="str">
            <v>N</v>
          </cell>
          <cell r="BK41" t="str">
            <v>Y</v>
          </cell>
          <cell r="BL41" t="str">
            <v>Y</v>
          </cell>
          <cell r="BM41" t="str">
            <v>N</v>
          </cell>
          <cell r="BP41" t="str">
            <v>N</v>
          </cell>
          <cell r="BR41">
            <v>201</v>
          </cell>
          <cell r="BS41" t="str">
            <v>N</v>
          </cell>
          <cell r="BT41">
            <v>189</v>
          </cell>
          <cell r="BU41">
            <v>189</v>
          </cell>
          <cell r="CB41" t="str">
            <v>N</v>
          </cell>
          <cell r="CC41" t="str">
            <v>N</v>
          </cell>
          <cell r="CD41" t="str">
            <v>N</v>
          </cell>
          <cell r="CE41" t="str">
            <v>N</v>
          </cell>
          <cell r="CF41" t="str">
            <v>N</v>
          </cell>
          <cell r="CG41" t="str">
            <v>Y</v>
          </cell>
          <cell r="CH41">
            <v>39461</v>
          </cell>
          <cell r="CI41" t="str">
            <v>Vinod Simha</v>
          </cell>
          <cell r="CM41">
            <v>201</v>
          </cell>
          <cell r="CN41">
            <v>161</v>
          </cell>
        </row>
        <row r="42">
          <cell r="A42" t="str">
            <v>515_SWPA_CORRECTIONS1.PRJ</v>
          </cell>
          <cell r="B42" t="str">
            <v>515_SPA_16SP_SPA_1_Line _SPRNG_BROOKLINE.idv</v>
          </cell>
          <cell r="C42">
            <v>19984</v>
          </cell>
          <cell r="F42">
            <v>36</v>
          </cell>
          <cell r="H42">
            <v>10040</v>
          </cell>
          <cell r="J42" t="str">
            <v>YES</v>
          </cell>
          <cell r="K42" t="str">
            <v>YES</v>
          </cell>
          <cell r="L42" t="str">
            <v>KA</v>
          </cell>
          <cell r="N42" t="e">
            <v>#N/A</v>
          </cell>
          <cell r="P42">
            <v>39295</v>
          </cell>
          <cell r="Q42" t="str">
            <v>515_SWPA_CORRECTIONS1.PRJ</v>
          </cell>
          <cell r="R42" t="str">
            <v>This project only changes impedance.  R=0.00057, X=0.00507,B=0.00255.  Base case ratings - Summer: 319/319, Spring/Fall: 340/340, Winter: 355/355</v>
          </cell>
          <cell r="S42">
            <v>515</v>
          </cell>
          <cell r="T42" t="str">
            <v>Line - Springfield - Brookline 161 kV</v>
          </cell>
          <cell r="U42">
            <v>39234</v>
          </cell>
          <cell r="V42" t="str">
            <v>TS</v>
          </cell>
          <cell r="W42">
            <v>42887</v>
          </cell>
          <cell r="Y42">
            <v>39600</v>
          </cell>
          <cell r="Z42">
            <v>38951</v>
          </cell>
          <cell r="AD42">
            <v>39600</v>
          </cell>
          <cell r="AE42">
            <v>390000</v>
          </cell>
          <cell r="AG42" t="str">
            <v>BLUE</v>
          </cell>
          <cell r="AI42" t="str">
            <v>TS</v>
          </cell>
          <cell r="AJ42" t="str">
            <v>TS</v>
          </cell>
          <cell r="AK42" t="str">
            <v>TS</v>
          </cell>
          <cell r="AL42">
            <v>52692</v>
          </cell>
          <cell r="AM42">
            <v>505492</v>
          </cell>
          <cell r="AN42" t="str">
            <v>Springfield</v>
          </cell>
          <cell r="AO42">
            <v>59969</v>
          </cell>
          <cell r="AP42">
            <v>549969</v>
          </cell>
          <cell r="AQ42" t="str">
            <v>Brookline</v>
          </cell>
          <cell r="AR42">
            <v>1</v>
          </cell>
          <cell r="AS42">
            <v>161</v>
          </cell>
          <cell r="AT42">
            <v>2</v>
          </cell>
          <cell r="AW42" t="str">
            <v>335/335</v>
          </cell>
          <cell r="AX42" t="str">
            <v xml:space="preserve"> Reconductor 2 miles 161 kV line $390,000 1222 MCM ACCC/TW (KAMO $390,000)</v>
          </cell>
          <cell r="AY42" t="str">
            <v>TS</v>
          </cell>
          <cell r="BA42" t="str">
            <v>Transmission Service Request</v>
          </cell>
          <cell r="BB42" t="str">
            <v>No</v>
          </cell>
          <cell r="BC42" t="str">
            <v>Line - Springfield - Brookline 161 kV</v>
          </cell>
          <cell r="BD42" t="str">
            <v>To address overloads of Springfield-Brookline for loss of facilities around Southwest Disposal</v>
          </cell>
          <cell r="BF42" t="str">
            <v>To address the overload from the loss of Junction-Brookline 161 kV</v>
          </cell>
          <cell r="BG42" t="str">
            <v>2004_2005</v>
          </cell>
          <cell r="BH42">
            <v>39600</v>
          </cell>
          <cell r="BI42" t="str">
            <v>N</v>
          </cell>
          <cell r="BJ42" t="str">
            <v>N</v>
          </cell>
          <cell r="BK42" t="str">
            <v>Y</v>
          </cell>
          <cell r="BL42" t="str">
            <v>N</v>
          </cell>
          <cell r="BM42" t="str">
            <v>N</v>
          </cell>
          <cell r="BP42" t="str">
            <v>N</v>
          </cell>
          <cell r="BR42">
            <v>168</v>
          </cell>
          <cell r="BS42" t="str">
            <v>N</v>
          </cell>
          <cell r="BT42">
            <v>380</v>
          </cell>
          <cell r="BU42">
            <v>380</v>
          </cell>
          <cell r="CB42" t="str">
            <v>N</v>
          </cell>
          <cell r="CC42" t="str">
            <v>Y</v>
          </cell>
          <cell r="CD42" t="str">
            <v>N</v>
          </cell>
          <cell r="CE42" t="str">
            <v>N</v>
          </cell>
          <cell r="CF42" t="str">
            <v>Y</v>
          </cell>
          <cell r="CG42" t="str">
            <v>N</v>
          </cell>
          <cell r="CH42">
            <v>39461</v>
          </cell>
          <cell r="CI42" t="str">
            <v>Vinod Simha</v>
          </cell>
          <cell r="CJ42">
            <v>39600</v>
          </cell>
          <cell r="CM42">
            <v>168</v>
          </cell>
          <cell r="CN42">
            <v>161</v>
          </cell>
        </row>
        <row r="43">
          <cell r="A43">
            <v>0</v>
          </cell>
          <cell r="F43">
            <v>37</v>
          </cell>
          <cell r="H43">
            <v>10041</v>
          </cell>
          <cell r="J43" t="str">
            <v>NO</v>
          </cell>
          <cell r="K43" t="str">
            <v>NO</v>
          </cell>
          <cell r="L43" t="str">
            <v>KA</v>
          </cell>
          <cell r="N43" t="e">
            <v>#N/A</v>
          </cell>
          <cell r="R43" t="str">
            <v>OLD RATE 175/214 in 2008 model should be 223/223----Not modeled in base case</v>
          </cell>
          <cell r="S43">
            <v>515</v>
          </cell>
          <cell r="T43" t="str">
            <v>Line - Sub 109 - Atlas Jct. - Carthage 161 kV</v>
          </cell>
          <cell r="U43">
            <v>39203</v>
          </cell>
          <cell r="V43" t="str">
            <v>TS</v>
          </cell>
          <cell r="W43" t="str">
            <v>M</v>
          </cell>
          <cell r="Y43">
            <v>39234</v>
          </cell>
          <cell r="AE43">
            <v>88000</v>
          </cell>
          <cell r="AG43" t="str">
            <v>BLUE</v>
          </cell>
          <cell r="AI43" t="str">
            <v>TS</v>
          </cell>
          <cell r="AJ43" t="str">
            <v>TS</v>
          </cell>
          <cell r="AK43" t="str">
            <v>TS</v>
          </cell>
          <cell r="AL43">
            <v>59466</v>
          </cell>
          <cell r="AM43">
            <v>547466</v>
          </cell>
          <cell r="AN43" t="str">
            <v>Sub 109 - Atlas Jct.</v>
          </cell>
          <cell r="AO43">
            <v>52688</v>
          </cell>
          <cell r="AP43">
            <v>505488</v>
          </cell>
          <cell r="AQ43" t="str">
            <v>Carthage</v>
          </cell>
          <cell r="AR43">
            <v>1</v>
          </cell>
          <cell r="AS43">
            <v>161</v>
          </cell>
          <cell r="AW43" t="str">
            <v>223/223</v>
          </cell>
          <cell r="AX43" t="str">
            <v>Replace 600 Amp  disconnect Switches with 1200 amp switches at Carthage</v>
          </cell>
          <cell r="AY43" t="str">
            <v>TS</v>
          </cell>
          <cell r="BA43" t="str">
            <v>Transmission Service Request</v>
          </cell>
          <cell r="BB43" t="str">
            <v>No</v>
          </cell>
          <cell r="BG43" t="str">
            <v>Not Identified in SPP Expansion Planning</v>
          </cell>
          <cell r="CH43">
            <v>39461</v>
          </cell>
          <cell r="CI43" t="str">
            <v>Vinod Simha</v>
          </cell>
        </row>
        <row r="44">
          <cell r="A44">
            <v>0</v>
          </cell>
          <cell r="C44">
            <v>19999</v>
          </cell>
          <cell r="F44">
            <v>38</v>
          </cell>
          <cell r="H44">
            <v>10042</v>
          </cell>
          <cell r="J44" t="str">
            <v>no</v>
          </cell>
          <cell r="K44" t="str">
            <v>no</v>
          </cell>
          <cell r="L44" t="str">
            <v>EH, MCM</v>
          </cell>
          <cell r="N44" t="e">
            <v>#N/A</v>
          </cell>
          <cell r="R44" t="str">
            <v xml:space="preserve">LOA to be conceled issued line rate above 600 amp sw </v>
          </cell>
          <cell r="S44">
            <v>520</v>
          </cell>
          <cell r="T44" t="str">
            <v>Line - Porter Hill - Elgin Junction</v>
          </cell>
          <cell r="W44" t="str">
            <v>R</v>
          </cell>
          <cell r="X44">
            <v>39234</v>
          </cell>
          <cell r="Z44">
            <v>39115</v>
          </cell>
          <cell r="AE44">
            <v>200000</v>
          </cell>
          <cell r="AH44" t="str">
            <v>the "LGore load.idv" models the LGORE-N2 load switching to another 69 kV line.  This would happen automatically in the event of the loss of the Lawton Eastside-Lawton Gore north 69 kV line by an existing automatic high-side recovery scheme.  This would ke</v>
          </cell>
          <cell r="AI44" t="str">
            <v>R</v>
          </cell>
          <cell r="AJ44" t="str">
            <v>R</v>
          </cell>
          <cell r="AK44" t="str">
            <v>BP</v>
          </cell>
          <cell r="AL44">
            <v>54136</v>
          </cell>
          <cell r="AM44">
            <v>511473</v>
          </cell>
          <cell r="AN44" t="str">
            <v>Porter Hill</v>
          </cell>
          <cell r="AO44">
            <v>54150</v>
          </cell>
          <cell r="AP44">
            <v>511487</v>
          </cell>
          <cell r="AQ44" t="str">
            <v xml:space="preserve">Elgin Junction </v>
          </cell>
          <cell r="AR44">
            <v>1</v>
          </cell>
          <cell r="AS44">
            <v>69</v>
          </cell>
          <cell r="AW44" t="str">
            <v>73/85</v>
          </cell>
          <cell r="AX44" t="str">
            <v>Replace Switches &amp; reset CT @ Elgin Jct. Replace switches @ Porter Hill.  $200,000 12 month lead time</v>
          </cell>
          <cell r="AY44" t="str">
            <v>R</v>
          </cell>
          <cell r="BA44" t="str">
            <v>Identified in the 2006 SPP Expansion Plan as needed in 6/1/2007 TPL002</v>
          </cell>
          <cell r="BB44" t="str">
            <v>Yes</v>
          </cell>
          <cell r="BC44" t="str">
            <v>Line - Porter Hill - Elgin Junction</v>
          </cell>
          <cell r="BE44" t="str">
            <v xml:space="preserve">To address overload @Porter Hill - Elgin Junction  1 for Lawton Eastside - Lawton Gore North outage </v>
          </cell>
          <cell r="BG44" t="str">
            <v>2006</v>
          </cell>
          <cell r="BI44" t="str">
            <v>N</v>
          </cell>
          <cell r="BJ44" t="str">
            <v>N</v>
          </cell>
          <cell r="BK44" t="str">
            <v>N</v>
          </cell>
          <cell r="BL44" t="str">
            <v>N</v>
          </cell>
          <cell r="BM44" t="str">
            <v>N</v>
          </cell>
          <cell r="BP44" t="str">
            <v>N</v>
          </cell>
          <cell r="BS44" t="str">
            <v>N</v>
          </cell>
          <cell r="BT44">
            <v>73</v>
          </cell>
          <cell r="BU44">
            <v>85</v>
          </cell>
          <cell r="BV44">
            <v>86</v>
          </cell>
          <cell r="BW44">
            <v>96</v>
          </cell>
          <cell r="CB44" t="str">
            <v>N</v>
          </cell>
          <cell r="CC44" t="str">
            <v>N</v>
          </cell>
          <cell r="CD44" t="str">
            <v>N</v>
          </cell>
          <cell r="CE44" t="str">
            <v>N</v>
          </cell>
          <cell r="CF44" t="str">
            <v>Y</v>
          </cell>
          <cell r="CG44" t="str">
            <v>N</v>
          </cell>
          <cell r="CH44">
            <v>38987</v>
          </cell>
          <cell r="CI44" t="str">
            <v>Scott Rainbolt</v>
          </cell>
          <cell r="CN44">
            <v>69</v>
          </cell>
        </row>
        <row r="45">
          <cell r="A45" t="str">
            <v>BASE CASE</v>
          </cell>
          <cell r="F45">
            <v>39</v>
          </cell>
          <cell r="H45">
            <v>10043</v>
          </cell>
          <cell r="J45" t="str">
            <v>BC</v>
          </cell>
          <cell r="K45" t="str">
            <v>BC</v>
          </cell>
          <cell r="M45" t="str">
            <v>x</v>
          </cell>
          <cell r="N45" t="str">
            <v>Line - 36th &amp; Lewis - 52nd &amp; Delaware Tap</v>
          </cell>
          <cell r="Q45" t="str">
            <v>BASE CASE</v>
          </cell>
          <cell r="S45">
            <v>520</v>
          </cell>
          <cell r="T45" t="str">
            <v>Line - 36th &amp; Lewis - 52nd &amp; Delaware Tap</v>
          </cell>
          <cell r="U45">
            <v>39234</v>
          </cell>
          <cell r="V45" t="str">
            <v>TS</v>
          </cell>
          <cell r="W45" t="str">
            <v>M</v>
          </cell>
          <cell r="Y45">
            <v>42522</v>
          </cell>
          <cell r="Z45">
            <v>39084</v>
          </cell>
          <cell r="AE45">
            <v>15000</v>
          </cell>
          <cell r="AG45" t="str">
            <v>BLUE</v>
          </cell>
          <cell r="AI45" t="str">
            <v>TS</v>
          </cell>
          <cell r="AJ45" t="str">
            <v>OC-TS</v>
          </cell>
          <cell r="AK45" t="str">
            <v>TSB</v>
          </cell>
          <cell r="AL45">
            <v>53812</v>
          </cell>
          <cell r="AM45">
            <v>509800</v>
          </cell>
          <cell r="AN45" t="str">
            <v>36th &amp; LEWIS</v>
          </cell>
          <cell r="AO45">
            <v>53788</v>
          </cell>
          <cell r="AP45">
            <v>509776</v>
          </cell>
          <cell r="AQ45" t="str">
            <v>52nd &amp; DELAWARE TAP</v>
          </cell>
          <cell r="AR45">
            <v>1</v>
          </cell>
          <cell r="AS45">
            <v>138</v>
          </cell>
          <cell r="AW45" t="str">
            <v>265/309</v>
          </cell>
          <cell r="AX45" t="str">
            <v>Reset Relays @ 36th &amp; Lewis</v>
          </cell>
          <cell r="AY45" t="str">
            <v>TS</v>
          </cell>
          <cell r="BA45" t="str">
            <v>Transmission Service fully base Plan funded</v>
          </cell>
          <cell r="BB45" t="str">
            <v>Yes</v>
          </cell>
          <cell r="BD45" t="str">
            <v>TRS to address the outage of River Side Station-ORU WEST TAP</v>
          </cell>
          <cell r="CH45">
            <v>39461</v>
          </cell>
          <cell r="CI45" t="str">
            <v>Vinod Simha</v>
          </cell>
          <cell r="CL45" t="str">
            <v>Base plan funding $15k</v>
          </cell>
        </row>
        <row r="46">
          <cell r="A46" t="str">
            <v>BASE CASE</v>
          </cell>
          <cell r="C46">
            <v>19999</v>
          </cell>
          <cell r="F46">
            <v>40</v>
          </cell>
          <cell r="H46">
            <v>10044</v>
          </cell>
          <cell r="J46" t="str">
            <v>BC</v>
          </cell>
          <cell r="K46" t="str">
            <v>BC</v>
          </cell>
          <cell r="M46" t="str">
            <v>x</v>
          </cell>
          <cell r="N46" t="str">
            <v>Line - Winnsboro - North Minneola 138 kV</v>
          </cell>
          <cell r="Q46" t="str">
            <v>BASE CASE</v>
          </cell>
          <cell r="S46">
            <v>520</v>
          </cell>
          <cell r="T46" t="str">
            <v>Line - Winnsboro - North Minneola 138 kV</v>
          </cell>
          <cell r="U46">
            <v>39372</v>
          </cell>
          <cell r="W46" t="str">
            <v>M</v>
          </cell>
          <cell r="Y46">
            <v>39417</v>
          </cell>
          <cell r="Z46">
            <v>39115</v>
          </cell>
          <cell r="AE46">
            <v>20770000</v>
          </cell>
          <cell r="AG46" t="str">
            <v>BLUE</v>
          </cell>
          <cell r="AI46" t="str">
            <v>R</v>
          </cell>
          <cell r="AJ46" t="str">
            <v>R</v>
          </cell>
          <cell r="AK46" t="str">
            <v>OU</v>
          </cell>
          <cell r="AL46">
            <v>53337</v>
          </cell>
          <cell r="AM46">
            <v>508317</v>
          </cell>
          <cell r="AN46" t="str">
            <v>Winnsboro</v>
          </cell>
          <cell r="AO46">
            <v>53581</v>
          </cell>
          <cell r="AP46">
            <v>508349</v>
          </cell>
          <cell r="AQ46" t="str">
            <v>North Minneola</v>
          </cell>
          <cell r="AR46">
            <v>1</v>
          </cell>
          <cell r="AS46">
            <v>138</v>
          </cell>
          <cell r="AU46">
            <v>25</v>
          </cell>
          <cell r="AW46" t="str">
            <v>368/478</v>
          </cell>
          <cell r="AX46" t="str">
            <v>New 138 kV Line</v>
          </cell>
          <cell r="AY46" t="str">
            <v>R</v>
          </cell>
          <cell r="BA46" t="str">
            <v>Identified as need in the 2004_2005 as needed in 6/1/2005; existing facility</v>
          </cell>
          <cell r="BB46" t="str">
            <v>No</v>
          </cell>
          <cell r="BC46" t="str">
            <v>Line - Winnsboro - North Minneola 138 kV</v>
          </cell>
          <cell r="BD46" t="str">
            <v>Magnolia-Winnsboro 69 kV, Magnolia- Forest Hill REC 69 kV,  and Forest Hill REC-Quitman for an outage of  N Minneola- Lake Hawkins 138 kV , for the outage of Lake Hawkins - Perdue 138. kV,Big Sandy-Perdue 69 kV over loads for outage Lake Hawkins-Perdue 13</v>
          </cell>
          <cell r="BE46" t="str">
            <v>already upgraded in model</v>
          </cell>
          <cell r="BG46" t="str">
            <v>2004_2005</v>
          </cell>
          <cell r="BH46">
            <v>38504</v>
          </cell>
          <cell r="BI46" t="str">
            <v>N</v>
          </cell>
          <cell r="BJ46" t="str">
            <v>N</v>
          </cell>
          <cell r="BK46" t="str">
            <v>N</v>
          </cell>
          <cell r="BL46" t="str">
            <v>N</v>
          </cell>
          <cell r="BM46" t="str">
            <v>N</v>
          </cell>
          <cell r="BP46" t="str">
            <v>N</v>
          </cell>
          <cell r="BR46">
            <v>152</v>
          </cell>
          <cell r="BS46" t="str">
            <v>N</v>
          </cell>
          <cell r="BT46">
            <v>368</v>
          </cell>
          <cell r="BU46">
            <v>478</v>
          </cell>
          <cell r="BV46">
            <v>434</v>
          </cell>
          <cell r="BW46">
            <v>478</v>
          </cell>
          <cell r="BX46">
            <v>8.94E-3</v>
          </cell>
          <cell r="BY46">
            <v>8.9219999999999994E-2</v>
          </cell>
          <cell r="BZ46">
            <v>3.0329999999999999E-2</v>
          </cell>
          <cell r="CB46" t="str">
            <v>Y</v>
          </cell>
          <cell r="CC46" t="str">
            <v>N</v>
          </cell>
          <cell r="CD46" t="str">
            <v>N</v>
          </cell>
          <cell r="CE46" t="str">
            <v>N</v>
          </cell>
          <cell r="CF46" t="str">
            <v>N</v>
          </cell>
          <cell r="CG46" t="str">
            <v>N</v>
          </cell>
          <cell r="CH46">
            <v>39461</v>
          </cell>
          <cell r="CI46" t="str">
            <v>Vinod Simha</v>
          </cell>
          <cell r="CJ46">
            <v>38504</v>
          </cell>
          <cell r="CM46">
            <v>152</v>
          </cell>
          <cell r="CN46">
            <v>138</v>
          </cell>
        </row>
        <row r="47">
          <cell r="A47" t="str">
            <v>BASE CASE</v>
          </cell>
          <cell r="C47">
            <v>19999</v>
          </cell>
          <cell r="F47">
            <v>41</v>
          </cell>
          <cell r="H47">
            <v>10045</v>
          </cell>
          <cell r="J47" t="str">
            <v>BC</v>
          </cell>
          <cell r="K47" t="str">
            <v>BC</v>
          </cell>
          <cell r="M47" t="str">
            <v>x</v>
          </cell>
          <cell r="N47" t="str">
            <v>Line - South Shreveport - SW Shreveport 138 kV</v>
          </cell>
          <cell r="Q47" t="str">
            <v>BASE CASE</v>
          </cell>
          <cell r="S47">
            <v>520</v>
          </cell>
          <cell r="T47" t="str">
            <v>Line - South Shreveport - SW Shreveport 138 kV</v>
          </cell>
          <cell r="U47">
            <v>39267</v>
          </cell>
          <cell r="W47" t="str">
            <v>M</v>
          </cell>
          <cell r="Y47">
            <v>40330</v>
          </cell>
          <cell r="Z47">
            <v>39115</v>
          </cell>
          <cell r="AE47">
            <v>110000</v>
          </cell>
          <cell r="AG47" t="str">
            <v>BLUE</v>
          </cell>
          <cell r="AI47" t="str">
            <v>R</v>
          </cell>
          <cell r="AJ47" t="str">
            <v>R</v>
          </cell>
          <cell r="AK47" t="str">
            <v>BP</v>
          </cell>
          <cell r="AL47">
            <v>53446</v>
          </cell>
          <cell r="AM47">
            <v>507755</v>
          </cell>
          <cell r="AN47" t="str">
            <v>South Shreveport</v>
          </cell>
          <cell r="AO47">
            <v>53455</v>
          </cell>
          <cell r="AP47">
            <v>507761</v>
          </cell>
          <cell r="AQ47" t="str">
            <v>SW Shreveport</v>
          </cell>
          <cell r="AR47">
            <v>1</v>
          </cell>
          <cell r="AS47">
            <v>138</v>
          </cell>
          <cell r="AW47" t="str">
            <v xml:space="preserve">246/246 </v>
          </cell>
          <cell r="AX47" t="str">
            <v>Replace wavetrap at South Shreveport</v>
          </cell>
          <cell r="AY47" t="str">
            <v>R</v>
          </cell>
          <cell r="BA47" t="str">
            <v>Identified  in the 2004_2005 SPP Expansion Plan as needed in 6/1/2010 TPL002</v>
          </cell>
          <cell r="BB47" t="str">
            <v>Yes</v>
          </cell>
          <cell r="BC47" t="str">
            <v>Line - South Shreveport - SW Shreveport 138 kV</v>
          </cell>
          <cell r="BD47" t="str">
            <v xml:space="preserve">To address overloads due to loss of Southwest Shreveport-Western Electric-Stonewall </v>
          </cell>
          <cell r="BE47" t="str">
            <v>already upgraded in model</v>
          </cell>
          <cell r="BG47" t="str">
            <v>2004_2005</v>
          </cell>
          <cell r="BH47">
            <v>40334</v>
          </cell>
          <cell r="BI47" t="str">
            <v>N</v>
          </cell>
          <cell r="BJ47" t="str">
            <v>N</v>
          </cell>
          <cell r="BK47" t="str">
            <v>N</v>
          </cell>
          <cell r="BL47" t="str">
            <v>N</v>
          </cell>
          <cell r="BM47" t="str">
            <v>N</v>
          </cell>
          <cell r="BP47" t="str">
            <v>N</v>
          </cell>
          <cell r="BR47">
            <v>235</v>
          </cell>
          <cell r="BS47" t="str">
            <v>N</v>
          </cell>
          <cell r="BT47">
            <v>246</v>
          </cell>
          <cell r="BU47">
            <v>246</v>
          </cell>
          <cell r="BV47">
            <v>246</v>
          </cell>
          <cell r="BW47">
            <v>246</v>
          </cell>
          <cell r="CB47" t="str">
            <v>N</v>
          </cell>
          <cell r="CC47" t="str">
            <v>N</v>
          </cell>
          <cell r="CD47" t="str">
            <v>N</v>
          </cell>
          <cell r="CE47" t="str">
            <v>N</v>
          </cell>
          <cell r="CF47" t="str">
            <v>Y</v>
          </cell>
          <cell r="CG47" t="str">
            <v>N</v>
          </cell>
          <cell r="CH47">
            <v>39461</v>
          </cell>
          <cell r="CI47" t="str">
            <v>Vinod Simha</v>
          </cell>
          <cell r="CJ47">
            <v>40334</v>
          </cell>
          <cell r="CL47" t="str">
            <v>Scott Rainbolt, 5/5/05, Moved Forward</v>
          </cell>
          <cell r="CM47">
            <v>235</v>
          </cell>
          <cell r="CN47">
            <v>138</v>
          </cell>
        </row>
        <row r="48">
          <cell r="A48" t="str">
            <v>520_TONTITOWN.PRJ</v>
          </cell>
          <cell r="C48">
            <v>19999</v>
          </cell>
          <cell r="F48">
            <v>42</v>
          </cell>
          <cell r="H48">
            <v>10046</v>
          </cell>
          <cell r="J48" t="str">
            <v>yes</v>
          </cell>
          <cell r="K48" t="str">
            <v>yes</v>
          </cell>
          <cell r="L48" t="str">
            <v>EH</v>
          </cell>
          <cell r="M48" t="str">
            <v>x</v>
          </cell>
          <cell r="N48" t="str">
            <v>XFR - Tontitown 345/161 kV</v>
          </cell>
          <cell r="P48">
            <v>39600</v>
          </cell>
          <cell r="Q48" t="str">
            <v>520_TONTITOWN.PRJ</v>
          </cell>
          <cell r="R48" t="str">
            <v>modeled in base case now 675/743/75</v>
          </cell>
          <cell r="S48">
            <v>520</v>
          </cell>
          <cell r="T48" t="str">
            <v>XFR - Tontitown 345/161 kV</v>
          </cell>
          <cell r="U48">
            <v>39234</v>
          </cell>
          <cell r="W48" t="str">
            <v>M</v>
          </cell>
          <cell r="X48">
            <v>39234</v>
          </cell>
          <cell r="Y48">
            <v>39234</v>
          </cell>
          <cell r="Z48">
            <v>39115</v>
          </cell>
          <cell r="AE48">
            <v>4278100</v>
          </cell>
          <cell r="AG48" t="str">
            <v>BLUE</v>
          </cell>
          <cell r="AI48" t="str">
            <v>R</v>
          </cell>
          <cell r="AJ48" t="str">
            <v>R</v>
          </cell>
          <cell r="AK48" t="str">
            <v>OU</v>
          </cell>
          <cell r="AL48">
            <v>53176</v>
          </cell>
          <cell r="AM48">
            <v>506959</v>
          </cell>
          <cell r="AN48" t="str">
            <v>Tontitown</v>
          </cell>
          <cell r="AO48">
            <v>53170</v>
          </cell>
          <cell r="AP48">
            <v>506957</v>
          </cell>
          <cell r="AQ48" t="str">
            <v>Tontitown</v>
          </cell>
          <cell r="AR48">
            <v>1</v>
          </cell>
          <cell r="AS48" t="str">
            <v xml:space="preserve">345/161 </v>
          </cell>
          <cell r="AW48" t="str">
            <v xml:space="preserve">675/675 </v>
          </cell>
          <cell r="AX48" t="str">
            <v>Install new 345/161 kV Auto and install terminal equipment at Tontitown</v>
          </cell>
          <cell r="AY48" t="str">
            <v>R</v>
          </cell>
          <cell r="BA48" t="str">
            <v>Identified as need in the 2004_2005 as needed in 6/1/2005; existing facility</v>
          </cell>
          <cell r="BB48" t="str">
            <v>No</v>
          </cell>
          <cell r="BC48" t="str">
            <v>XFR - Tontitown 345/161 kV</v>
          </cell>
          <cell r="BD48" t="str">
            <v>Flint Creek Gentry161 kV line overloads normal rating . Flint Creek-Gentry 161,Gentry - E Centerton 161, Chamber Springs-Tontitown overload for an outage of Flint Creek to Tontitown 161 KV and other 161 contingencies</v>
          </cell>
          <cell r="BE48" t="str">
            <v>To address overload @Chamber Springs - Tontitown &amp; Chamber Springs 345/161 kV Xfr for outage of Chamber Springs to Farmington Aecc 161 KV and other 161 contingencies</v>
          </cell>
          <cell r="BG48" t="str">
            <v>2004_2005</v>
          </cell>
          <cell r="BH48">
            <v>38504</v>
          </cell>
          <cell r="BI48" t="str">
            <v>N</v>
          </cell>
          <cell r="BJ48" t="str">
            <v>N</v>
          </cell>
          <cell r="BK48" t="str">
            <v>N</v>
          </cell>
          <cell r="BL48" t="str">
            <v>N</v>
          </cell>
          <cell r="BM48" t="str">
            <v>N</v>
          </cell>
          <cell r="BP48" t="str">
            <v>N</v>
          </cell>
          <cell r="BR48">
            <v>151</v>
          </cell>
          <cell r="BS48" t="str">
            <v>Y</v>
          </cell>
          <cell r="BT48">
            <v>675</v>
          </cell>
          <cell r="BU48">
            <v>675</v>
          </cell>
          <cell r="BV48">
            <v>675</v>
          </cell>
          <cell r="BW48">
            <v>675</v>
          </cell>
          <cell r="CB48" t="str">
            <v>N</v>
          </cell>
          <cell r="CC48" t="str">
            <v>N</v>
          </cell>
          <cell r="CD48" t="str">
            <v>Y</v>
          </cell>
          <cell r="CE48" t="str">
            <v>N</v>
          </cell>
          <cell r="CF48" t="str">
            <v>N</v>
          </cell>
          <cell r="CG48" t="str">
            <v>N</v>
          </cell>
          <cell r="CH48">
            <v>39461</v>
          </cell>
          <cell r="CI48" t="str">
            <v>Vinod Simha</v>
          </cell>
          <cell r="CJ48">
            <v>38504</v>
          </cell>
          <cell r="CM48">
            <v>151</v>
          </cell>
          <cell r="CN48">
            <v>345</v>
          </cell>
          <cell r="CO48">
            <v>161</v>
          </cell>
        </row>
        <row r="49">
          <cell r="A49" t="str">
            <v>BASE CASE</v>
          </cell>
          <cell r="B49" t="str">
            <v>520_AEP_Chamber_Sprins_Siloam_Springs_161kV_rateing_change</v>
          </cell>
          <cell r="C49">
            <v>19999</v>
          </cell>
          <cell r="F49">
            <v>43</v>
          </cell>
          <cell r="H49">
            <v>10047</v>
          </cell>
          <cell r="J49" t="str">
            <v>BC</v>
          </cell>
          <cell r="K49" t="str">
            <v>BC</v>
          </cell>
          <cell r="M49" t="str">
            <v>x</v>
          </cell>
          <cell r="N49" t="str">
            <v>Line - Siloam Springs - Chamber Springs 161 kV</v>
          </cell>
          <cell r="Q49" t="str">
            <v>BASE CASE</v>
          </cell>
          <cell r="S49">
            <v>520</v>
          </cell>
          <cell r="T49" t="str">
            <v>Line - Siloam Springs - Chamber Springs 161 kV</v>
          </cell>
          <cell r="U49">
            <v>39234</v>
          </cell>
          <cell r="W49" t="str">
            <v>M</v>
          </cell>
          <cell r="Y49">
            <v>39234</v>
          </cell>
          <cell r="Z49">
            <v>39115</v>
          </cell>
          <cell r="AE49">
            <v>6627225</v>
          </cell>
          <cell r="AG49" t="str">
            <v>BLUE</v>
          </cell>
          <cell r="AI49" t="str">
            <v>R</v>
          </cell>
          <cell r="AJ49" t="str">
            <v>R</v>
          </cell>
          <cell r="AK49" t="str">
            <v>BP</v>
          </cell>
          <cell r="AL49">
            <v>53158</v>
          </cell>
          <cell r="AM49">
            <v>506948</v>
          </cell>
          <cell r="AN49" t="str">
            <v>Siloam Springs</v>
          </cell>
          <cell r="AO49">
            <v>53154</v>
          </cell>
          <cell r="AP49">
            <v>506944</v>
          </cell>
          <cell r="AQ49" t="str">
            <v>Chamber Springs</v>
          </cell>
          <cell r="AR49">
            <v>1</v>
          </cell>
          <cell r="AS49">
            <v>161</v>
          </cell>
          <cell r="AU49">
            <v>8</v>
          </cell>
          <cell r="AW49" t="str">
            <v>429/597</v>
          </cell>
          <cell r="AX49" t="str">
            <v>New 161 line, Terminal equipment at Chamber Springs and Siloam Springs</v>
          </cell>
          <cell r="AY49" t="str">
            <v>R</v>
          </cell>
          <cell r="BA49" t="str">
            <v>Identified  in the 2004_2005 SPP Expansion Plan as needed in 6/1/2007 TPL002</v>
          </cell>
          <cell r="BB49" t="str">
            <v>Yes</v>
          </cell>
          <cell r="BC49" t="str">
            <v>Line - Siloam Springs - Chamber Springs 161 kV</v>
          </cell>
          <cell r="BD49" t="str">
            <v>Flint Creek-Chamber Springs 161 kV and Flint Creek -Tontitown 161  kV overload for outage of Chamber Springs - Clarksville 345 kV</v>
          </cell>
          <cell r="BE49" t="str">
            <v>already upgraded in model</v>
          </cell>
          <cell r="BG49" t="str">
            <v>2004_2005</v>
          </cell>
          <cell r="BH49">
            <v>39234</v>
          </cell>
          <cell r="BI49" t="str">
            <v>N</v>
          </cell>
          <cell r="BJ49" t="str">
            <v>N</v>
          </cell>
          <cell r="BK49" t="str">
            <v>N</v>
          </cell>
          <cell r="BL49" t="str">
            <v>N</v>
          </cell>
          <cell r="BM49" t="str">
            <v>N</v>
          </cell>
          <cell r="BP49" t="str">
            <v>N</v>
          </cell>
          <cell r="BR49">
            <v>149</v>
          </cell>
          <cell r="BS49" t="str">
            <v>N</v>
          </cell>
          <cell r="BT49">
            <v>429</v>
          </cell>
          <cell r="BU49">
            <v>597</v>
          </cell>
          <cell r="BV49">
            <v>506</v>
          </cell>
          <cell r="BW49">
            <v>648</v>
          </cell>
          <cell r="BX49">
            <v>1.8500000000000001E-3</v>
          </cell>
          <cell r="BY49">
            <v>1.8360000000000001E-2</v>
          </cell>
          <cell r="BZ49">
            <v>1.136E-2</v>
          </cell>
          <cell r="CB49" t="str">
            <v>Y</v>
          </cell>
          <cell r="CC49" t="str">
            <v>N</v>
          </cell>
          <cell r="CD49" t="str">
            <v>N</v>
          </cell>
          <cell r="CE49" t="str">
            <v>N</v>
          </cell>
          <cell r="CF49" t="str">
            <v>N</v>
          </cell>
          <cell r="CG49" t="str">
            <v>N</v>
          </cell>
          <cell r="CH49">
            <v>39461</v>
          </cell>
          <cell r="CI49" t="str">
            <v>Vinod Simha</v>
          </cell>
          <cell r="CJ49">
            <v>39234</v>
          </cell>
          <cell r="CM49">
            <v>149</v>
          </cell>
          <cell r="CN49">
            <v>161</v>
          </cell>
        </row>
        <row r="50">
          <cell r="A50" t="str">
            <v>BASE CASE</v>
          </cell>
          <cell r="C50">
            <v>19997</v>
          </cell>
          <cell r="F50">
            <v>44</v>
          </cell>
          <cell r="H50">
            <v>10048</v>
          </cell>
          <cell r="J50" t="str">
            <v>BC</v>
          </cell>
          <cell r="K50" t="str">
            <v>BC</v>
          </cell>
          <cell r="L50" t="str">
            <v>MCM</v>
          </cell>
          <cell r="N50" t="e">
            <v>#N/A</v>
          </cell>
          <cell r="Q50" t="str">
            <v>BASE CASE</v>
          </cell>
          <cell r="S50">
            <v>520</v>
          </cell>
          <cell r="T50" t="str">
            <v>Line - Knox Lee - Oak Hill #2 138 kV</v>
          </cell>
          <cell r="U50">
            <v>39274</v>
          </cell>
          <cell r="W50" t="str">
            <v>M</v>
          </cell>
          <cell r="X50">
            <v>40330</v>
          </cell>
          <cell r="Y50">
            <v>39234</v>
          </cell>
          <cell r="Z50">
            <v>38785</v>
          </cell>
          <cell r="AE50">
            <v>135000</v>
          </cell>
          <cell r="AG50" t="str">
            <v>BLUE</v>
          </cell>
          <cell r="AI50" t="str">
            <v>R</v>
          </cell>
          <cell r="AJ50" t="str">
            <v>R2</v>
          </cell>
          <cell r="AK50" t="str">
            <v>BP</v>
          </cell>
          <cell r="AL50">
            <v>53557</v>
          </cell>
          <cell r="AM50">
            <v>508548</v>
          </cell>
          <cell r="AN50" t="str">
            <v>Knox Lee</v>
          </cell>
          <cell r="AO50">
            <v>53586</v>
          </cell>
          <cell r="AP50">
            <v>509078</v>
          </cell>
          <cell r="AQ50" t="str">
            <v>Oak Hill #2</v>
          </cell>
          <cell r="AR50">
            <v>1</v>
          </cell>
          <cell r="AS50">
            <v>138</v>
          </cell>
          <cell r="AW50" t="str">
            <v>261/287</v>
          </cell>
          <cell r="AX50" t="str">
            <v xml:space="preserve">Replace relay, wave trap at Knoxlee </v>
          </cell>
          <cell r="AY50" t="str">
            <v>R</v>
          </cell>
          <cell r="BA50" t="str">
            <v xml:space="preserve">Identified in the 2006 SPP Expansion Plan as needed in 6/1/2010 TPL002 TSR identified project was needed 6/1/2008 </v>
          </cell>
          <cell r="BB50" t="str">
            <v>Yes</v>
          </cell>
          <cell r="BC50" t="str">
            <v>Line - Knox Lee - Oak Hill #2 138 kV</v>
          </cell>
          <cell r="BD50" t="str">
            <v>TSB moved up from 2010</v>
          </cell>
          <cell r="BE50" t="str">
            <v>to address the overload of Knox Lee to Oak Hill 138 kV for the outage of Knox Lee to Monroe Corners REC 138 kV</v>
          </cell>
          <cell r="BG50" t="str">
            <v>2004_2005</v>
          </cell>
          <cell r="BH50">
            <v>38869</v>
          </cell>
          <cell r="BI50" t="str">
            <v>N</v>
          </cell>
          <cell r="BJ50" t="str">
            <v>N</v>
          </cell>
          <cell r="BK50" t="str">
            <v>N</v>
          </cell>
          <cell r="BL50" t="str">
            <v>N</v>
          </cell>
          <cell r="BM50" t="str">
            <v>N</v>
          </cell>
          <cell r="BP50" t="str">
            <v>N</v>
          </cell>
          <cell r="BR50">
            <v>116</v>
          </cell>
          <cell r="BS50" t="str">
            <v>N</v>
          </cell>
          <cell r="BT50">
            <v>261</v>
          </cell>
          <cell r="BU50">
            <v>287</v>
          </cell>
          <cell r="BV50">
            <v>287</v>
          </cell>
          <cell r="BW50">
            <v>287</v>
          </cell>
          <cell r="BX50">
            <v>5.9400000609457493E-3</v>
          </cell>
          <cell r="BY50">
            <v>2.669999934732914E-2</v>
          </cell>
          <cell r="BZ50">
            <v>1.2009999714791775E-2</v>
          </cell>
          <cell r="CB50" t="str">
            <v>N</v>
          </cell>
          <cell r="CC50" t="str">
            <v>N</v>
          </cell>
          <cell r="CD50" t="str">
            <v>N</v>
          </cell>
          <cell r="CE50" t="str">
            <v>N</v>
          </cell>
          <cell r="CF50" t="str">
            <v>Y</v>
          </cell>
          <cell r="CG50" t="str">
            <v>N</v>
          </cell>
          <cell r="CH50">
            <v>39461</v>
          </cell>
          <cell r="CI50" t="str">
            <v>Vinod Simha</v>
          </cell>
          <cell r="CJ50">
            <v>38869</v>
          </cell>
          <cell r="CM50">
            <v>116</v>
          </cell>
          <cell r="CN50">
            <v>138</v>
          </cell>
        </row>
        <row r="51">
          <cell r="A51" t="str">
            <v>BASE CASE</v>
          </cell>
          <cell r="C51">
            <v>19998</v>
          </cell>
          <cell r="F51">
            <v>45</v>
          </cell>
          <cell r="H51">
            <v>10049</v>
          </cell>
          <cell r="J51" t="str">
            <v>BC</v>
          </cell>
          <cell r="K51" t="str">
            <v>BC</v>
          </cell>
          <cell r="M51" t="str">
            <v>x</v>
          </cell>
          <cell r="N51" t="str">
            <v>Line - Chamber Springs- Tontitown 161 kV</v>
          </cell>
          <cell r="Q51" t="str">
            <v>BASE CASE</v>
          </cell>
          <cell r="R51" t="str">
            <v>Summer: 451/552, Else: 502/552</v>
          </cell>
          <cell r="S51">
            <v>520</v>
          </cell>
          <cell r="T51" t="str">
            <v>Line - Chamber Springs- Tontitown 161 kV</v>
          </cell>
          <cell r="U51">
            <v>39234</v>
          </cell>
          <cell r="W51" t="str">
            <v>M</v>
          </cell>
          <cell r="Y51">
            <v>39234</v>
          </cell>
          <cell r="Z51">
            <v>39127</v>
          </cell>
          <cell r="AE51">
            <v>4000000</v>
          </cell>
          <cell r="AG51" t="str">
            <v>BLUE</v>
          </cell>
          <cell r="AI51" t="str">
            <v>R</v>
          </cell>
          <cell r="AJ51" t="str">
            <v>R</v>
          </cell>
          <cell r="AK51" t="str">
            <v>OU</v>
          </cell>
          <cell r="AL51">
            <v>53154</v>
          </cell>
          <cell r="AM51">
            <v>506944</v>
          </cell>
          <cell r="AN51" t="str">
            <v>Chamber Springs 161 kV</v>
          </cell>
          <cell r="AO51">
            <v>53170</v>
          </cell>
          <cell r="AP51">
            <v>506957</v>
          </cell>
          <cell r="AQ51" t="str">
            <v>Tontitown 161 kV</v>
          </cell>
          <cell r="AR51">
            <v>1</v>
          </cell>
          <cell r="AS51">
            <v>161</v>
          </cell>
          <cell r="AT51">
            <v>11.7</v>
          </cell>
          <cell r="AW51" t="str">
            <v>378/490</v>
          </cell>
          <cell r="AX51" t="str">
            <v>Reconductor 666 ACSR (11.6 mies)and 1272 ACSR (.1 mile) to Drake ACCC (2156  ACSR section 0.6 miles is not replaced) and remove the series reactors at Chamber Springs on the Chamber Springs to Tontitown 161 kV line</v>
          </cell>
          <cell r="AY51" t="str">
            <v>R</v>
          </cell>
          <cell r="BA51" t="str">
            <v>This is an interim step to improve reliability prior to the completion of the Chamber Springs-Tontitown 345 kV line TO Planned Project</v>
          </cell>
          <cell r="BC51" t="str">
            <v>Line - Chamber Springs - Tontitown 161 kV</v>
          </cell>
          <cell r="BE51" t="str">
            <v>Chamber Springs to TontiTown 161 kV for  outage Chamber Springs  to Farmington 161 kV as well as overload on Flint Creek to Gentry</v>
          </cell>
          <cell r="CH51">
            <v>39461</v>
          </cell>
          <cell r="CI51" t="str">
            <v>Vinod Simha</v>
          </cell>
        </row>
        <row r="52">
          <cell r="A52" t="str">
            <v>BASE CASE</v>
          </cell>
          <cell r="C52">
            <v>19999</v>
          </cell>
          <cell r="F52">
            <v>46</v>
          </cell>
          <cell r="H52">
            <v>10050</v>
          </cell>
          <cell r="J52" t="str">
            <v>BC</v>
          </cell>
          <cell r="K52" t="str">
            <v>BC</v>
          </cell>
          <cell r="M52" t="str">
            <v>x</v>
          </cell>
          <cell r="N52" t="str">
            <v>Line - 53rd &amp; Garnett N. Tap - Tulsa Southeast 138 kV</v>
          </cell>
          <cell r="Q52" t="str">
            <v>BASE CASE</v>
          </cell>
          <cell r="S52">
            <v>520</v>
          </cell>
          <cell r="T52" t="str">
            <v>Line - 53rd &amp; Garnett N. Tap - Tulsa Southeast 138 kV</v>
          </cell>
          <cell r="U52">
            <v>39234</v>
          </cell>
          <cell r="W52" t="str">
            <v>M</v>
          </cell>
          <cell r="Y52">
            <v>39234</v>
          </cell>
          <cell r="Z52">
            <v>39115</v>
          </cell>
          <cell r="AE52">
            <v>63000</v>
          </cell>
          <cell r="AG52" t="str">
            <v>BLUE</v>
          </cell>
          <cell r="AI52" t="str">
            <v>R</v>
          </cell>
          <cell r="AJ52" t="str">
            <v>R</v>
          </cell>
          <cell r="AK52" t="str">
            <v>BP</v>
          </cell>
          <cell r="AL52">
            <v>53774</v>
          </cell>
          <cell r="AM52">
            <v>509762</v>
          </cell>
          <cell r="AN52" t="str">
            <v>53rd &amp; Garnett N. Tap</v>
          </cell>
          <cell r="AO52">
            <v>53823</v>
          </cell>
          <cell r="AP52">
            <v>509811</v>
          </cell>
          <cell r="AQ52" t="str">
            <v>Tulsa Southeast</v>
          </cell>
          <cell r="AR52">
            <v>1</v>
          </cell>
          <cell r="AS52">
            <v>138</v>
          </cell>
          <cell r="AW52" t="str">
            <v xml:space="preserve">287/287 </v>
          </cell>
          <cell r="AX52" t="str">
            <v>Replace 3 switches</v>
          </cell>
          <cell r="AY52" t="str">
            <v>R</v>
          </cell>
          <cell r="BA52" t="str">
            <v>Identified  in the 2004_2005 SPP Expansion Plan as needed in 6/1/2006 TPL002</v>
          </cell>
          <cell r="BB52" t="str">
            <v>Yes</v>
          </cell>
          <cell r="BC52" t="str">
            <v>Line - 53rd &amp; Garnett N. Tap - Tulsa Southeast 138 kV</v>
          </cell>
          <cell r="BD52" t="str">
            <v>53rd &amp; Garnett North Tap-Tulsa SE over load for an outage of Oneta- 12 ST. &amp; Lynn Lane</v>
          </cell>
          <cell r="BE52" t="str">
            <v>already upgraded in model</v>
          </cell>
          <cell r="BG52" t="str">
            <v>2004_2005</v>
          </cell>
          <cell r="BH52">
            <v>38869</v>
          </cell>
          <cell r="BI52" t="str">
            <v>N</v>
          </cell>
          <cell r="BJ52" t="str">
            <v>N</v>
          </cell>
          <cell r="BK52" t="str">
            <v>N</v>
          </cell>
          <cell r="BL52" t="str">
            <v>N</v>
          </cell>
          <cell r="BM52" t="str">
            <v>N</v>
          </cell>
          <cell r="BP52" t="str">
            <v>N</v>
          </cell>
          <cell r="BR52">
            <v>117</v>
          </cell>
          <cell r="BS52" t="str">
            <v>N</v>
          </cell>
          <cell r="BT52">
            <v>287</v>
          </cell>
          <cell r="BU52">
            <v>287</v>
          </cell>
          <cell r="BV52">
            <v>287</v>
          </cell>
          <cell r="BW52">
            <v>287</v>
          </cell>
          <cell r="BX52">
            <v>1.5899999998509884E-3</v>
          </cell>
          <cell r="BY52">
            <v>1.3000000268220901E-2</v>
          </cell>
          <cell r="BZ52">
            <v>4.3500000610947609E-3</v>
          </cell>
          <cell r="CB52" t="str">
            <v>N</v>
          </cell>
          <cell r="CC52" t="str">
            <v>N</v>
          </cell>
          <cell r="CD52" t="str">
            <v>N</v>
          </cell>
          <cell r="CE52" t="str">
            <v>N</v>
          </cell>
          <cell r="CF52" t="str">
            <v>Y</v>
          </cell>
          <cell r="CG52" t="str">
            <v>N</v>
          </cell>
          <cell r="CH52">
            <v>39461</v>
          </cell>
          <cell r="CI52" t="str">
            <v>Vinod Simha</v>
          </cell>
          <cell r="CJ52">
            <v>38869</v>
          </cell>
          <cell r="CM52">
            <v>117</v>
          </cell>
          <cell r="CN52">
            <v>138</v>
          </cell>
        </row>
        <row r="53">
          <cell r="A53" t="str">
            <v>BASE CASE</v>
          </cell>
          <cell r="F53">
            <v>47</v>
          </cell>
          <cell r="H53">
            <v>10051</v>
          </cell>
          <cell r="J53" t="str">
            <v>BC</v>
          </cell>
          <cell r="K53" t="str">
            <v>BC</v>
          </cell>
          <cell r="L53" t="str">
            <v>Bob, MCM</v>
          </cell>
          <cell r="N53" t="e">
            <v>#N/A</v>
          </cell>
          <cell r="Q53" t="str">
            <v>BASE CASE</v>
          </cell>
          <cell r="R53" t="str">
            <v xml:space="preserve"> </v>
          </cell>
          <cell r="S53">
            <v>520</v>
          </cell>
          <cell r="T53" t="str">
            <v>Multi - Tulsa Project</v>
          </cell>
          <cell r="U53">
            <v>39264</v>
          </cell>
          <cell r="W53" t="str">
            <v>M</v>
          </cell>
          <cell r="Y53">
            <v>39234</v>
          </cell>
          <cell r="AE53">
            <v>58710000</v>
          </cell>
          <cell r="AG53" t="str">
            <v>BLUE</v>
          </cell>
          <cell r="AI53" t="str">
            <v>PL</v>
          </cell>
          <cell r="AJ53" t="str">
            <v>PL</v>
          </cell>
          <cell r="AK53" t="str">
            <v>OU</v>
          </cell>
          <cell r="AL53">
            <v>53818</v>
          </cell>
          <cell r="AM53">
            <v>509806</v>
          </cell>
          <cell r="AN53" t="str">
            <v>Oneta Station</v>
          </cell>
          <cell r="AO53">
            <v>53781</v>
          </cell>
          <cell r="AP53">
            <v>509769</v>
          </cell>
          <cell r="AQ53" t="str">
            <v>Broken Arrow 101st St</v>
          </cell>
          <cell r="AR53">
            <v>1</v>
          </cell>
          <cell r="AS53">
            <v>138</v>
          </cell>
          <cell r="AT53">
            <v>2.0499999999999998</v>
          </cell>
          <cell r="AW53" t="str">
            <v xml:space="preserve">368/478 </v>
          </cell>
          <cell r="AX53" t="str">
            <v>Rebuild line</v>
          </cell>
          <cell r="AY53" t="str">
            <v>PL</v>
          </cell>
          <cell r="BA53" t="str">
            <v xml:space="preserve">Justification does not identify the criteria violation and need date </v>
          </cell>
          <cell r="BB53" t="str">
            <v>No</v>
          </cell>
          <cell r="BC53" t="str">
            <v>Multi - Tulsa Project</v>
          </cell>
          <cell r="BD53" t="str">
            <v>Reliability</v>
          </cell>
          <cell r="BE53" t="str">
            <v>already upgraded in model</v>
          </cell>
          <cell r="BG53" t="str">
            <v>Not Identified in SPP Expansion Planning</v>
          </cell>
          <cell r="BI53" t="str">
            <v>N</v>
          </cell>
          <cell r="BJ53" t="str">
            <v>N</v>
          </cell>
          <cell r="BK53" t="str">
            <v>N</v>
          </cell>
          <cell r="BL53" t="str">
            <v>N</v>
          </cell>
          <cell r="BM53" t="str">
            <v>N</v>
          </cell>
          <cell r="BP53" t="str">
            <v>N</v>
          </cell>
          <cell r="BR53">
            <v>272</v>
          </cell>
          <cell r="BS53" t="str">
            <v>N</v>
          </cell>
          <cell r="BT53">
            <v>368</v>
          </cell>
          <cell r="BU53">
            <v>478</v>
          </cell>
          <cell r="BV53">
            <v>434</v>
          </cell>
          <cell r="BW53">
            <v>478</v>
          </cell>
          <cell r="BX53">
            <v>2.0899999999999998E-3</v>
          </cell>
          <cell r="BY53">
            <v>2.0670000000000001E-2</v>
          </cell>
          <cell r="BZ53">
            <v>7.4999999999999997E-3</v>
          </cell>
          <cell r="CA53" t="str">
            <v>Rebuild Oneta - Broken Arrow 81st - Cost:$2,787,000.00</v>
          </cell>
          <cell r="CB53" t="str">
            <v>N</v>
          </cell>
          <cell r="CC53" t="str">
            <v>Y</v>
          </cell>
          <cell r="CD53" t="str">
            <v>N</v>
          </cell>
          <cell r="CE53" t="str">
            <v>N</v>
          </cell>
          <cell r="CF53" t="str">
            <v>N</v>
          </cell>
          <cell r="CG53" t="str">
            <v>N</v>
          </cell>
          <cell r="CH53">
            <v>39461</v>
          </cell>
          <cell r="CI53" t="str">
            <v>Vinod Simha</v>
          </cell>
          <cell r="CM53">
            <v>261</v>
          </cell>
          <cell r="CN53">
            <v>138</v>
          </cell>
        </row>
        <row r="54">
          <cell r="A54" t="str">
            <v>BASE CASE</v>
          </cell>
          <cell r="F54">
            <v>47</v>
          </cell>
          <cell r="H54">
            <v>10052</v>
          </cell>
          <cell r="J54" t="str">
            <v>BC</v>
          </cell>
          <cell r="K54" t="str">
            <v>BC</v>
          </cell>
          <cell r="L54" t="str">
            <v>Bob, MCM</v>
          </cell>
          <cell r="N54" t="e">
            <v>#N/A</v>
          </cell>
          <cell r="Q54" t="str">
            <v>BASE CASE</v>
          </cell>
          <cell r="S54">
            <v>520</v>
          </cell>
          <cell r="U54">
            <v>39264</v>
          </cell>
          <cell r="W54" t="str">
            <v>M</v>
          </cell>
          <cell r="Y54">
            <v>39234</v>
          </cell>
          <cell r="AG54" t="str">
            <v>BLUE</v>
          </cell>
          <cell r="AI54" t="str">
            <v>PL</v>
          </cell>
          <cell r="AJ54" t="str">
            <v>PL</v>
          </cell>
          <cell r="AK54" t="str">
            <v>OU</v>
          </cell>
          <cell r="AL54">
            <v>53781</v>
          </cell>
          <cell r="AM54">
            <v>509769</v>
          </cell>
          <cell r="AN54" t="str">
            <v>Broken Arrow 101st St</v>
          </cell>
          <cell r="AO54">
            <v>53758</v>
          </cell>
          <cell r="AP54">
            <v>509747</v>
          </cell>
          <cell r="AQ54" t="str">
            <v>Broken Arrow 81st St</v>
          </cell>
          <cell r="AR54">
            <v>1</v>
          </cell>
          <cell r="AS54">
            <v>138</v>
          </cell>
          <cell r="AT54">
            <v>6.05</v>
          </cell>
          <cell r="AW54" t="str">
            <v xml:space="preserve">368/478 </v>
          </cell>
          <cell r="AX54" t="str">
            <v>Rebuild line</v>
          </cell>
          <cell r="AY54" t="str">
            <v>PL</v>
          </cell>
          <cell r="BA54" t="str">
            <v xml:space="preserve">Justification does not identify the criteria violation and need date </v>
          </cell>
          <cell r="BB54" t="str">
            <v>No</v>
          </cell>
          <cell r="BC54" t="str">
            <v>Multi - Tulsa Project</v>
          </cell>
          <cell r="BD54" t="str">
            <v>Reliability</v>
          </cell>
          <cell r="BE54" t="str">
            <v>already upgraded in model</v>
          </cell>
          <cell r="BG54" t="str">
            <v>Not Identified in SPP Expansion Planning</v>
          </cell>
          <cell r="BI54" t="str">
            <v>N</v>
          </cell>
          <cell r="BJ54" t="str">
            <v>N</v>
          </cell>
          <cell r="BK54" t="str">
            <v>N</v>
          </cell>
          <cell r="BL54" t="str">
            <v>N</v>
          </cell>
          <cell r="BM54" t="str">
            <v>N</v>
          </cell>
          <cell r="BP54" t="str">
            <v>N</v>
          </cell>
          <cell r="BR54">
            <v>272</v>
          </cell>
          <cell r="BS54" t="str">
            <v>N</v>
          </cell>
          <cell r="BT54">
            <v>368</v>
          </cell>
          <cell r="BU54">
            <v>478</v>
          </cell>
          <cell r="BV54">
            <v>434</v>
          </cell>
          <cell r="BW54">
            <v>478</v>
          </cell>
          <cell r="BX54">
            <v>7.1000000000000002E-4</v>
          </cell>
          <cell r="BY54">
            <v>7.1000000000000004E-3</v>
          </cell>
          <cell r="BZ54">
            <v>2.4099999999999998E-3</v>
          </cell>
          <cell r="CA54" t="str">
            <v>Rebuild Oneta - Broken Arrow 81st - Cost:$2,787,000.00</v>
          </cell>
          <cell r="CB54" t="str">
            <v>N</v>
          </cell>
          <cell r="CC54" t="str">
            <v>Y</v>
          </cell>
          <cell r="CD54" t="str">
            <v>N</v>
          </cell>
          <cell r="CE54" t="str">
            <v>N</v>
          </cell>
          <cell r="CF54" t="str">
            <v>N</v>
          </cell>
          <cell r="CG54" t="str">
            <v>N</v>
          </cell>
          <cell r="CH54">
            <v>39461</v>
          </cell>
          <cell r="CI54" t="str">
            <v>Vinod Simha</v>
          </cell>
          <cell r="CM54">
            <v>261</v>
          </cell>
          <cell r="CN54">
            <v>138</v>
          </cell>
        </row>
        <row r="55">
          <cell r="A55" t="str">
            <v>BASE CASE</v>
          </cell>
          <cell r="B55" t="str">
            <v>520_BROKEN ARROW NORTH - SOUTH TAP - ONETA 138KV CKT 1</v>
          </cell>
          <cell r="F55">
            <v>47</v>
          </cell>
          <cell r="H55">
            <v>10053</v>
          </cell>
          <cell r="J55" t="str">
            <v>BC</v>
          </cell>
          <cell r="K55" t="str">
            <v>BC</v>
          </cell>
          <cell r="L55" t="str">
            <v>Bob, MCM</v>
          </cell>
          <cell r="N55" t="e">
            <v>#N/A</v>
          </cell>
          <cell r="Q55" t="str">
            <v>BASE CASE</v>
          </cell>
          <cell r="S55">
            <v>520</v>
          </cell>
          <cell r="U55">
            <v>39264</v>
          </cell>
          <cell r="W55" t="str">
            <v>M</v>
          </cell>
          <cell r="Y55">
            <v>39234</v>
          </cell>
          <cell r="AG55" t="str">
            <v>BLUE</v>
          </cell>
          <cell r="AI55" t="str">
            <v>PL</v>
          </cell>
          <cell r="AJ55" t="str">
            <v>PL</v>
          </cell>
          <cell r="AK55" t="str">
            <v>OU</v>
          </cell>
          <cell r="AL55">
            <v>53818</v>
          </cell>
          <cell r="AM55">
            <v>509806</v>
          </cell>
          <cell r="AN55" t="str">
            <v>Oneta Station</v>
          </cell>
          <cell r="AO55">
            <v>53797</v>
          </cell>
          <cell r="AP55">
            <v>509785</v>
          </cell>
          <cell r="AQ55" t="str">
            <v>Broken Arrow North Tap</v>
          </cell>
          <cell r="AR55">
            <v>1</v>
          </cell>
          <cell r="AS55">
            <v>138</v>
          </cell>
          <cell r="AT55">
            <v>10.9</v>
          </cell>
          <cell r="AW55" t="str">
            <v xml:space="preserve">368/478 </v>
          </cell>
          <cell r="AX55" t="str">
            <v>Rebuild line</v>
          </cell>
          <cell r="AY55" t="str">
            <v>PL</v>
          </cell>
          <cell r="BA55" t="str">
            <v xml:space="preserve">Justification does not identify the criteria violation and need date </v>
          </cell>
          <cell r="BB55" t="str">
            <v>No</v>
          </cell>
          <cell r="BC55" t="str">
            <v>Multi - Tulsa Project</v>
          </cell>
          <cell r="BD55" t="str">
            <v>Reliability</v>
          </cell>
          <cell r="BE55" t="str">
            <v>already upgraded in model</v>
          </cell>
          <cell r="BG55" t="str">
            <v>Not Identified in SPP Expansion Planning</v>
          </cell>
          <cell r="BI55" t="str">
            <v>Y</v>
          </cell>
          <cell r="BJ55" t="str">
            <v>Y</v>
          </cell>
          <cell r="BK55" t="str">
            <v>N</v>
          </cell>
          <cell r="BL55" t="str">
            <v>N</v>
          </cell>
          <cell r="BM55" t="str">
            <v>N</v>
          </cell>
          <cell r="BP55" t="str">
            <v>N</v>
          </cell>
          <cell r="BR55">
            <v>273</v>
          </cell>
          <cell r="BS55" t="str">
            <v>N</v>
          </cell>
          <cell r="BT55">
            <v>368</v>
          </cell>
          <cell r="BU55">
            <v>478</v>
          </cell>
          <cell r="BV55">
            <v>434</v>
          </cell>
          <cell r="BW55">
            <v>478</v>
          </cell>
          <cell r="BX55">
            <v>3.8899999999999998E-3</v>
          </cell>
          <cell r="BY55">
            <v>3.8710000000000001E-2</v>
          </cell>
          <cell r="BZ55">
            <v>1.315E-2</v>
          </cell>
          <cell r="CA55" t="str">
            <v>Rebuild Oneta - Broken Arrow North Tap: Status: Completed. Cost: $2,309,000</v>
          </cell>
          <cell r="CB55" t="str">
            <v>N</v>
          </cell>
          <cell r="CC55" t="str">
            <v>Y</v>
          </cell>
          <cell r="CD55" t="str">
            <v>N</v>
          </cell>
          <cell r="CE55" t="str">
            <v>N</v>
          </cell>
          <cell r="CF55" t="str">
            <v>N</v>
          </cell>
          <cell r="CG55" t="str">
            <v>N</v>
          </cell>
          <cell r="CH55">
            <v>39461</v>
          </cell>
          <cell r="CI55" t="str">
            <v>Vinod Simha</v>
          </cell>
          <cell r="CM55">
            <v>261</v>
          </cell>
          <cell r="CN55">
            <v>138</v>
          </cell>
        </row>
        <row r="56">
          <cell r="A56" t="str">
            <v>BASE CASE</v>
          </cell>
          <cell r="F56">
            <v>47</v>
          </cell>
          <cell r="H56">
            <v>10054</v>
          </cell>
          <cell r="J56" t="str">
            <v>BC</v>
          </cell>
          <cell r="K56" t="str">
            <v>BC</v>
          </cell>
          <cell r="L56" t="str">
            <v>Bob, MCM</v>
          </cell>
          <cell r="N56" t="e">
            <v>#N/A</v>
          </cell>
          <cell r="P56">
            <v>39539</v>
          </cell>
          <cell r="Q56" t="str">
            <v>BASE CASE</v>
          </cell>
          <cell r="R56" t="str">
            <v>model as converted to 345 job done</v>
          </cell>
          <cell r="S56">
            <v>520</v>
          </cell>
          <cell r="U56">
            <v>39264</v>
          </cell>
          <cell r="W56" t="str">
            <v>M</v>
          </cell>
          <cell r="Y56">
            <v>39234</v>
          </cell>
          <cell r="AG56" t="str">
            <v>BLUE</v>
          </cell>
          <cell r="AI56" t="str">
            <v>PL</v>
          </cell>
          <cell r="AJ56" t="str">
            <v>PL</v>
          </cell>
          <cell r="AK56" t="str">
            <v>OU</v>
          </cell>
          <cell r="AL56">
            <v>53794</v>
          </cell>
          <cell r="AM56">
            <v>509782</v>
          </cell>
          <cell r="AN56" t="str">
            <v>Riverside Station</v>
          </cell>
          <cell r="AO56">
            <v>53885</v>
          </cell>
          <cell r="AP56">
            <v>509870</v>
          </cell>
          <cell r="AQ56" t="str">
            <v>Sapulpa</v>
          </cell>
          <cell r="AR56">
            <v>1</v>
          </cell>
          <cell r="AS56">
            <v>345</v>
          </cell>
          <cell r="AV56">
            <v>10.36</v>
          </cell>
          <cell r="AW56" t="str">
            <v xml:space="preserve">901/1055 </v>
          </cell>
          <cell r="AX56" t="str">
            <v>Conversion from 138 kV to 345 kV. (Line is already built for 345 kV.)</v>
          </cell>
          <cell r="AY56" t="str">
            <v>PL</v>
          </cell>
          <cell r="BA56" t="str">
            <v xml:space="preserve">Justification does not identify the criteria violation and need date </v>
          </cell>
          <cell r="BB56" t="str">
            <v>No</v>
          </cell>
          <cell r="BC56" t="str">
            <v>Multi - Tulsa Project</v>
          </cell>
          <cell r="BD56" t="str">
            <v>Reliability</v>
          </cell>
          <cell r="BE56" t="str">
            <v>already upgraded in model</v>
          </cell>
          <cell r="BG56" t="str">
            <v>Not Identified in SPP Expansion Planning</v>
          </cell>
          <cell r="BI56" t="str">
            <v>N</v>
          </cell>
          <cell r="BJ56" t="str">
            <v>N</v>
          </cell>
          <cell r="BK56" t="str">
            <v>N</v>
          </cell>
          <cell r="BL56" t="str">
            <v>N</v>
          </cell>
          <cell r="BM56" t="str">
            <v>N</v>
          </cell>
          <cell r="BP56" t="str">
            <v>N</v>
          </cell>
          <cell r="BR56">
            <v>265</v>
          </cell>
          <cell r="BS56" t="str">
            <v>N</v>
          </cell>
          <cell r="BT56">
            <v>901</v>
          </cell>
          <cell r="BU56">
            <v>1055</v>
          </cell>
          <cell r="BV56">
            <v>1052</v>
          </cell>
          <cell r="BW56">
            <v>1182</v>
          </cell>
          <cell r="CA56" t="str">
            <v>Convert 138 kV line to 345 kV</v>
          </cell>
          <cell r="CB56" t="str">
            <v>N</v>
          </cell>
          <cell r="CC56" t="str">
            <v>Y</v>
          </cell>
          <cell r="CD56" t="str">
            <v>N</v>
          </cell>
          <cell r="CE56" t="str">
            <v>N</v>
          </cell>
          <cell r="CF56" t="str">
            <v>Y</v>
          </cell>
          <cell r="CG56" t="str">
            <v>N</v>
          </cell>
          <cell r="CH56">
            <v>39461</v>
          </cell>
          <cell r="CI56" t="str">
            <v>Vinod Simha</v>
          </cell>
          <cell r="CM56">
            <v>261</v>
          </cell>
          <cell r="CN56">
            <v>345</v>
          </cell>
        </row>
        <row r="57">
          <cell r="A57" t="str">
            <v>BASE CASE</v>
          </cell>
          <cell r="F57">
            <v>47</v>
          </cell>
          <cell r="H57">
            <v>10055</v>
          </cell>
          <cell r="J57" t="str">
            <v>BC</v>
          </cell>
          <cell r="K57" t="str">
            <v>BC</v>
          </cell>
          <cell r="L57" t="str">
            <v>Bob, MCM</v>
          </cell>
          <cell r="N57" t="e">
            <v>#N/A</v>
          </cell>
          <cell r="Q57" t="str">
            <v>BASE CASE</v>
          </cell>
          <cell r="R57" t="str">
            <v>model as trnsf installed</v>
          </cell>
          <cell r="S57">
            <v>520</v>
          </cell>
          <cell r="U57">
            <v>39264</v>
          </cell>
          <cell r="W57" t="str">
            <v>M</v>
          </cell>
          <cell r="Y57">
            <v>39234</v>
          </cell>
          <cell r="AG57" t="str">
            <v>BLUE</v>
          </cell>
          <cell r="AI57" t="str">
            <v>PL</v>
          </cell>
          <cell r="AJ57" t="str">
            <v>PL</v>
          </cell>
          <cell r="AK57" t="str">
            <v>OU</v>
          </cell>
          <cell r="AL57">
            <v>53794</v>
          </cell>
          <cell r="AM57">
            <v>509782</v>
          </cell>
          <cell r="AN57" t="str">
            <v>Riverside Station (345 kV)</v>
          </cell>
          <cell r="AO57">
            <v>53785</v>
          </cell>
          <cell r="AP57">
            <v>509773</v>
          </cell>
          <cell r="AQ57" t="str">
            <v>Riverside Station T1 138 kV</v>
          </cell>
          <cell r="AR57">
            <v>1</v>
          </cell>
          <cell r="AS57" t="str">
            <v xml:space="preserve">345/138 </v>
          </cell>
          <cell r="AW57" t="str">
            <v xml:space="preserve">675/675 </v>
          </cell>
          <cell r="AX57" t="str">
            <v>Replace transformer at Riverside Station</v>
          </cell>
          <cell r="AY57" t="str">
            <v>PL</v>
          </cell>
          <cell r="BA57" t="str">
            <v xml:space="preserve">Justification does not identify the criteria violation and need date </v>
          </cell>
          <cell r="BB57" t="str">
            <v>No</v>
          </cell>
          <cell r="BC57" t="str">
            <v>Multi - Tulsa Project</v>
          </cell>
          <cell r="BD57" t="str">
            <v>Reliability</v>
          </cell>
          <cell r="BE57" t="str">
            <v>already upgraded in model</v>
          </cell>
          <cell r="BG57" t="str">
            <v>Not Identified in SPP Expansion Planning</v>
          </cell>
          <cell r="BI57" t="str">
            <v>N</v>
          </cell>
          <cell r="BJ57" t="str">
            <v>N</v>
          </cell>
          <cell r="BK57" t="str">
            <v>N</v>
          </cell>
          <cell r="BL57" t="str">
            <v>N</v>
          </cell>
          <cell r="BM57" t="str">
            <v>N</v>
          </cell>
          <cell r="BP57" t="str">
            <v>N</v>
          </cell>
          <cell r="BR57">
            <v>261</v>
          </cell>
          <cell r="BS57" t="str">
            <v>Y</v>
          </cell>
          <cell r="BT57">
            <v>675</v>
          </cell>
          <cell r="BU57">
            <v>675</v>
          </cell>
          <cell r="BV57">
            <v>675</v>
          </cell>
          <cell r="BW57">
            <v>675</v>
          </cell>
          <cell r="CA57" t="str">
            <v>Replace transformer # 1 at Riverside Station</v>
          </cell>
          <cell r="CB57" t="str">
            <v>N</v>
          </cell>
          <cell r="CC57" t="str">
            <v>N</v>
          </cell>
          <cell r="CD57" t="str">
            <v>Y</v>
          </cell>
          <cell r="CE57" t="str">
            <v>Y</v>
          </cell>
          <cell r="CF57" t="str">
            <v>N</v>
          </cell>
          <cell r="CG57" t="str">
            <v>N</v>
          </cell>
          <cell r="CH57">
            <v>39461</v>
          </cell>
          <cell r="CI57" t="str">
            <v>Vinod Simha</v>
          </cell>
          <cell r="CM57">
            <v>261</v>
          </cell>
          <cell r="CN57">
            <v>345</v>
          </cell>
          <cell r="CO57">
            <v>138</v>
          </cell>
        </row>
        <row r="58">
          <cell r="A58" t="str">
            <v>BASE CASE</v>
          </cell>
          <cell r="F58">
            <v>47</v>
          </cell>
          <cell r="H58">
            <v>10056</v>
          </cell>
          <cell r="J58" t="str">
            <v>BC</v>
          </cell>
          <cell r="K58" t="str">
            <v>BC</v>
          </cell>
          <cell r="L58" t="str">
            <v>Bob, MCM</v>
          </cell>
          <cell r="N58" t="e">
            <v>#N/A</v>
          </cell>
          <cell r="Q58" t="str">
            <v>BASE CASE</v>
          </cell>
          <cell r="R58" t="str">
            <v>model as trnsf installed</v>
          </cell>
          <cell r="S58">
            <v>520</v>
          </cell>
          <cell r="U58">
            <v>39264</v>
          </cell>
          <cell r="W58" t="str">
            <v>M</v>
          </cell>
          <cell r="Y58">
            <v>39234</v>
          </cell>
          <cell r="AG58" t="str">
            <v>BLUE</v>
          </cell>
          <cell r="AI58" t="str">
            <v>PL</v>
          </cell>
          <cell r="AJ58" t="str">
            <v>PL</v>
          </cell>
          <cell r="AK58" t="str">
            <v>OU</v>
          </cell>
          <cell r="AL58">
            <v>53794</v>
          </cell>
          <cell r="AM58">
            <v>509782</v>
          </cell>
          <cell r="AN58" t="str">
            <v>Riverside Station (345 kV)</v>
          </cell>
          <cell r="AO58">
            <v>53891</v>
          </cell>
          <cell r="AP58">
            <v>509875</v>
          </cell>
          <cell r="AQ58" t="str">
            <v>Riverside Station T2 138 kV</v>
          </cell>
          <cell r="AR58">
            <v>1</v>
          </cell>
          <cell r="AS58" t="str">
            <v xml:space="preserve">345/138 </v>
          </cell>
          <cell r="AW58" t="str">
            <v xml:space="preserve">675/675 </v>
          </cell>
          <cell r="AX58" t="str">
            <v>New 2nd tranformer at Riverside Station</v>
          </cell>
          <cell r="AY58" t="str">
            <v>PL</v>
          </cell>
          <cell r="BA58" t="str">
            <v xml:space="preserve">Justification does not identify the criteria violation and need date </v>
          </cell>
          <cell r="BB58" t="str">
            <v>No</v>
          </cell>
          <cell r="BC58" t="str">
            <v>Multi - Tulsa Project</v>
          </cell>
          <cell r="BD58" t="str">
            <v>Reliability</v>
          </cell>
          <cell r="BE58" t="str">
            <v>already upgraded in model</v>
          </cell>
          <cell r="BG58" t="str">
            <v>Not Identified in SPP Expansion Planning</v>
          </cell>
          <cell r="BI58" t="str">
            <v>N</v>
          </cell>
          <cell r="BJ58" t="str">
            <v>N</v>
          </cell>
          <cell r="BK58" t="str">
            <v>N</v>
          </cell>
          <cell r="BL58" t="str">
            <v>N</v>
          </cell>
          <cell r="BM58" t="str">
            <v>N</v>
          </cell>
          <cell r="BP58" t="str">
            <v>N</v>
          </cell>
          <cell r="BR58">
            <v>263</v>
          </cell>
          <cell r="BS58" t="str">
            <v>Y</v>
          </cell>
          <cell r="BT58">
            <v>675</v>
          </cell>
          <cell r="BU58">
            <v>675</v>
          </cell>
          <cell r="BV58">
            <v>675</v>
          </cell>
          <cell r="BW58">
            <v>675</v>
          </cell>
          <cell r="CA58" t="str">
            <v>Install 2nd 345/138 kV transformer @ Riverside</v>
          </cell>
          <cell r="CB58" t="str">
            <v>N</v>
          </cell>
          <cell r="CC58" t="str">
            <v>N</v>
          </cell>
          <cell r="CD58" t="str">
            <v>Y</v>
          </cell>
          <cell r="CE58" t="str">
            <v>N</v>
          </cell>
          <cell r="CF58" t="str">
            <v>N</v>
          </cell>
          <cell r="CG58" t="str">
            <v>N</v>
          </cell>
          <cell r="CH58">
            <v>39461</v>
          </cell>
          <cell r="CI58" t="str">
            <v>Vinod Simha</v>
          </cell>
          <cell r="CM58">
            <v>261</v>
          </cell>
          <cell r="CN58">
            <v>345</v>
          </cell>
          <cell r="CO58">
            <v>138</v>
          </cell>
        </row>
        <row r="59">
          <cell r="A59" t="str">
            <v>BASE CASE</v>
          </cell>
          <cell r="F59">
            <v>47</v>
          </cell>
          <cell r="H59">
            <v>10057</v>
          </cell>
          <cell r="J59" t="str">
            <v>yes</v>
          </cell>
          <cell r="K59" t="str">
            <v>yes</v>
          </cell>
          <cell r="L59" t="str">
            <v>EH, MCM</v>
          </cell>
          <cell r="N59" t="e">
            <v>#N/A</v>
          </cell>
          <cell r="Q59" t="str">
            <v>BASE CASE</v>
          </cell>
          <cell r="R59" t="str">
            <v>limits set to 574/631</v>
          </cell>
          <cell r="S59">
            <v>520</v>
          </cell>
          <cell r="U59">
            <v>39264</v>
          </cell>
          <cell r="W59" t="str">
            <v>M</v>
          </cell>
          <cell r="Y59">
            <v>39234</v>
          </cell>
          <cell r="AG59" t="str">
            <v>BLUE</v>
          </cell>
          <cell r="AI59" t="str">
            <v>PL</v>
          </cell>
          <cell r="AJ59" t="str">
            <v>PL</v>
          </cell>
          <cell r="AK59" t="str">
            <v>OU</v>
          </cell>
          <cell r="AL59">
            <v>53785</v>
          </cell>
          <cell r="AM59">
            <v>509773</v>
          </cell>
          <cell r="AN59" t="str">
            <v>Riverside Station T1 138 kV</v>
          </cell>
          <cell r="AO59">
            <v>53795</v>
          </cell>
          <cell r="AP59">
            <v>509783</v>
          </cell>
          <cell r="AQ59" t="str">
            <v>Riverside Station (138 kV)</v>
          </cell>
          <cell r="AR59">
            <v>1</v>
          </cell>
          <cell r="AS59">
            <v>138</v>
          </cell>
          <cell r="AT59">
            <v>1</v>
          </cell>
          <cell r="AW59" t="str">
            <v xml:space="preserve">892/956 </v>
          </cell>
          <cell r="AX59" t="str">
            <v>Rebuild 138 kV line to Riverside Station 138 kV</v>
          </cell>
          <cell r="AY59" t="str">
            <v>PL</v>
          </cell>
          <cell r="BA59" t="str">
            <v xml:space="preserve">Justification does not identify the criteria violation and need date </v>
          </cell>
          <cell r="BB59" t="str">
            <v>No</v>
          </cell>
          <cell r="BC59" t="str">
            <v>Multi - Tulsa Project</v>
          </cell>
          <cell r="BD59" t="str">
            <v>Reliability</v>
          </cell>
          <cell r="BE59" t="str">
            <v>already upgraded in model</v>
          </cell>
          <cell r="BG59" t="str">
            <v>Not Identified in SPP Expansion Planning</v>
          </cell>
          <cell r="BI59" t="str">
            <v>N</v>
          </cell>
          <cell r="BJ59" t="str">
            <v>N</v>
          </cell>
          <cell r="BK59" t="str">
            <v>N</v>
          </cell>
          <cell r="BL59" t="str">
            <v>N</v>
          </cell>
          <cell r="BM59" t="str">
            <v>N</v>
          </cell>
          <cell r="BP59" t="str">
            <v>N</v>
          </cell>
          <cell r="BR59">
            <v>262</v>
          </cell>
          <cell r="BS59" t="str">
            <v>N</v>
          </cell>
          <cell r="BT59">
            <v>892</v>
          </cell>
          <cell r="BU59">
            <v>956</v>
          </cell>
          <cell r="BV59">
            <v>956</v>
          </cell>
          <cell r="BW59">
            <v>956</v>
          </cell>
          <cell r="CA59" t="str">
            <v>Rebuild 138 kV line between Riverside 345 and Riverside 138</v>
          </cell>
          <cell r="CB59" t="str">
            <v>N</v>
          </cell>
          <cell r="CC59" t="str">
            <v>Y</v>
          </cell>
          <cell r="CD59" t="str">
            <v>N</v>
          </cell>
          <cell r="CE59" t="str">
            <v>N</v>
          </cell>
          <cell r="CF59" t="str">
            <v>N</v>
          </cell>
          <cell r="CG59" t="str">
            <v>N</v>
          </cell>
          <cell r="CH59">
            <v>39461</v>
          </cell>
          <cell r="CI59" t="str">
            <v>Vinod Simha</v>
          </cell>
          <cell r="CM59">
            <v>261</v>
          </cell>
          <cell r="CN59">
            <v>138</v>
          </cell>
        </row>
        <row r="60">
          <cell r="A60" t="str">
            <v>BASE CASE</v>
          </cell>
          <cell r="F60">
            <v>47</v>
          </cell>
          <cell r="H60">
            <v>10058</v>
          </cell>
          <cell r="J60" t="str">
            <v>BC</v>
          </cell>
          <cell r="K60" t="str">
            <v>BC</v>
          </cell>
          <cell r="L60" t="str">
            <v>EH, MCM</v>
          </cell>
          <cell r="N60" t="e">
            <v>#N/A</v>
          </cell>
          <cell r="Q60" t="str">
            <v>BASE CASE</v>
          </cell>
          <cell r="R60" t="str">
            <v>model as new line installed</v>
          </cell>
          <cell r="S60">
            <v>520</v>
          </cell>
          <cell r="U60">
            <v>39264</v>
          </cell>
          <cell r="W60" t="str">
            <v>M</v>
          </cell>
          <cell r="Y60">
            <v>39234</v>
          </cell>
          <cell r="AG60" t="str">
            <v>BLUE</v>
          </cell>
          <cell r="AI60" t="str">
            <v>PL</v>
          </cell>
          <cell r="AJ60" t="str">
            <v>PL</v>
          </cell>
          <cell r="AK60" t="str">
            <v>OU</v>
          </cell>
          <cell r="AL60">
            <v>53891</v>
          </cell>
          <cell r="AM60">
            <v>509875</v>
          </cell>
          <cell r="AN60" t="str">
            <v>Riverside Station T2 138 kV</v>
          </cell>
          <cell r="AO60">
            <v>53795</v>
          </cell>
          <cell r="AP60">
            <v>509783</v>
          </cell>
          <cell r="AQ60" t="str">
            <v>Riverside Station (138 kV)</v>
          </cell>
          <cell r="AR60">
            <v>1</v>
          </cell>
          <cell r="AS60">
            <v>138</v>
          </cell>
          <cell r="AU60">
            <v>1</v>
          </cell>
          <cell r="AW60" t="str">
            <v xml:space="preserve">892/956 </v>
          </cell>
          <cell r="AX60" t="str">
            <v>New 138 kV line to Riverside Station 138 kV</v>
          </cell>
          <cell r="AY60" t="str">
            <v>PL</v>
          </cell>
          <cell r="BA60" t="str">
            <v xml:space="preserve">Justification does not identify the criteria violation and need date </v>
          </cell>
          <cell r="BB60" t="str">
            <v>No</v>
          </cell>
          <cell r="BC60" t="str">
            <v>Multi - Tulsa Project</v>
          </cell>
          <cell r="BD60" t="str">
            <v>Reliability</v>
          </cell>
          <cell r="BE60" t="str">
            <v>already upgraded in model</v>
          </cell>
          <cell r="BG60" t="str">
            <v>Not Identified in SPP Expansion Planning</v>
          </cell>
          <cell r="BI60" t="str">
            <v>N</v>
          </cell>
          <cell r="BJ60" t="str">
            <v>N</v>
          </cell>
          <cell r="BK60" t="str">
            <v>N</v>
          </cell>
          <cell r="BL60" t="str">
            <v>N</v>
          </cell>
          <cell r="BM60" t="str">
            <v>N</v>
          </cell>
          <cell r="BP60" t="str">
            <v>N</v>
          </cell>
          <cell r="BR60">
            <v>264</v>
          </cell>
          <cell r="BS60" t="str">
            <v>N</v>
          </cell>
          <cell r="BT60">
            <v>892</v>
          </cell>
          <cell r="BU60">
            <v>956</v>
          </cell>
          <cell r="BV60">
            <v>956</v>
          </cell>
          <cell r="BW60">
            <v>956</v>
          </cell>
          <cell r="CA60" t="str">
            <v>New 138 kV line between Riverside 345 and Riverside 138</v>
          </cell>
          <cell r="CB60" t="str">
            <v>Y</v>
          </cell>
          <cell r="CC60" t="str">
            <v>N</v>
          </cell>
          <cell r="CD60" t="str">
            <v>N</v>
          </cell>
          <cell r="CE60" t="str">
            <v>N</v>
          </cell>
          <cell r="CF60" t="str">
            <v>N</v>
          </cell>
          <cell r="CG60" t="str">
            <v>N</v>
          </cell>
          <cell r="CH60">
            <v>39461</v>
          </cell>
          <cell r="CI60" t="str">
            <v>Vinod Simha</v>
          </cell>
          <cell r="CM60">
            <v>261</v>
          </cell>
          <cell r="CN60">
            <v>138</v>
          </cell>
        </row>
        <row r="61">
          <cell r="A61" t="str">
            <v>520_Wekiwa_Sapulpa_Road.prj</v>
          </cell>
          <cell r="F61">
            <v>47</v>
          </cell>
          <cell r="H61">
            <v>10059</v>
          </cell>
          <cell r="J61" t="str">
            <v>yes</v>
          </cell>
          <cell r="K61" t="str">
            <v>yes</v>
          </cell>
          <cell r="L61" t="str">
            <v>SKR</v>
          </cell>
          <cell r="N61" t="e">
            <v>#N/A</v>
          </cell>
          <cell r="O61" t="str">
            <v>Ratings are corrected by project 520_Wekiwa_Sapulpa_Road</v>
          </cell>
          <cell r="P61">
            <v>39539</v>
          </cell>
          <cell r="Q61" t="str">
            <v>520_Wekiwa_Sapulpa_Road.prj</v>
          </cell>
          <cell r="R61" t="str">
            <v>Nee to check with AEP rating show as 311/348</v>
          </cell>
          <cell r="S61">
            <v>520</v>
          </cell>
          <cell r="U61">
            <v>39264</v>
          </cell>
          <cell r="W61" t="str">
            <v>M</v>
          </cell>
          <cell r="Y61">
            <v>39234</v>
          </cell>
          <cell r="AG61" t="str">
            <v>BLUE</v>
          </cell>
          <cell r="AI61" t="str">
            <v>PL</v>
          </cell>
          <cell r="AJ61" t="str">
            <v>PL</v>
          </cell>
          <cell r="AK61" t="str">
            <v>OU</v>
          </cell>
          <cell r="AL61">
            <v>53885</v>
          </cell>
          <cell r="AM61">
            <v>509870</v>
          </cell>
          <cell r="AN61" t="str">
            <v>Sapulpa</v>
          </cell>
          <cell r="AO61">
            <v>53767</v>
          </cell>
          <cell r="AP61">
            <v>509755</v>
          </cell>
          <cell r="AQ61" t="str">
            <v>Wekiwa</v>
          </cell>
          <cell r="AR61">
            <v>1</v>
          </cell>
          <cell r="AS61">
            <v>345</v>
          </cell>
          <cell r="AV61">
            <v>11.68</v>
          </cell>
          <cell r="AW61" t="str">
            <v xml:space="preserve">901/1055 </v>
          </cell>
          <cell r="AX61" t="str">
            <v>Conversion from 138 kV to 345 kV. (Line is already built for 345 kV.)</v>
          </cell>
          <cell r="AY61" t="str">
            <v>PL</v>
          </cell>
          <cell r="BA61" t="str">
            <v xml:space="preserve">Justification does not identify the criteria violation and need date </v>
          </cell>
          <cell r="BB61" t="str">
            <v>No</v>
          </cell>
          <cell r="BC61" t="str">
            <v>Multi - Tulsa Project</v>
          </cell>
          <cell r="BD61" t="str">
            <v>Reliability</v>
          </cell>
          <cell r="BE61" t="str">
            <v>already upgraded in model</v>
          </cell>
          <cell r="BG61" t="str">
            <v>Not Identified in SPP Expansion Planning</v>
          </cell>
          <cell r="BI61" t="str">
            <v>N</v>
          </cell>
          <cell r="BJ61" t="str">
            <v>N</v>
          </cell>
          <cell r="BK61" t="str">
            <v>N</v>
          </cell>
          <cell r="BL61" t="str">
            <v>N</v>
          </cell>
          <cell r="BM61" t="str">
            <v>N</v>
          </cell>
          <cell r="BP61" t="str">
            <v>N</v>
          </cell>
          <cell r="BR61">
            <v>266</v>
          </cell>
          <cell r="BS61" t="str">
            <v>N</v>
          </cell>
          <cell r="BT61">
            <v>901</v>
          </cell>
          <cell r="BU61">
            <v>1055</v>
          </cell>
          <cell r="BV61">
            <v>1052</v>
          </cell>
          <cell r="BW61">
            <v>1182</v>
          </cell>
          <cell r="CA61" t="str">
            <v>Convert 138 kV line to 345 kV</v>
          </cell>
          <cell r="CB61" t="str">
            <v>N</v>
          </cell>
          <cell r="CC61" t="str">
            <v>Y</v>
          </cell>
          <cell r="CD61" t="str">
            <v>N</v>
          </cell>
          <cell r="CE61" t="str">
            <v>N</v>
          </cell>
          <cell r="CF61" t="str">
            <v>Y</v>
          </cell>
          <cell r="CG61" t="str">
            <v>N</v>
          </cell>
          <cell r="CH61">
            <v>39461</v>
          </cell>
          <cell r="CI61" t="str">
            <v>Vinod Simha</v>
          </cell>
          <cell r="CM61">
            <v>261</v>
          </cell>
          <cell r="CN61">
            <v>345</v>
          </cell>
        </row>
        <row r="62">
          <cell r="A62" t="str">
            <v>BASE CASE</v>
          </cell>
          <cell r="F62">
            <v>47</v>
          </cell>
          <cell r="H62">
            <v>10060</v>
          </cell>
          <cell r="J62" t="str">
            <v>BC</v>
          </cell>
          <cell r="K62" t="str">
            <v>BC</v>
          </cell>
          <cell r="L62" t="str">
            <v>EH, MCM</v>
          </cell>
          <cell r="N62" t="e">
            <v>#N/A</v>
          </cell>
          <cell r="Q62" t="str">
            <v>BASE CASE</v>
          </cell>
          <cell r="R62" t="str">
            <v>Transf installed modeled</v>
          </cell>
          <cell r="S62">
            <v>520</v>
          </cell>
          <cell r="U62">
            <v>39264</v>
          </cell>
          <cell r="W62" t="str">
            <v>M</v>
          </cell>
          <cell r="Y62">
            <v>39234</v>
          </cell>
          <cell r="AG62" t="str">
            <v>BLUE</v>
          </cell>
          <cell r="AI62" t="str">
            <v>PL</v>
          </cell>
          <cell r="AJ62" t="str">
            <v>PL</v>
          </cell>
          <cell r="AK62" t="str">
            <v>OU</v>
          </cell>
          <cell r="AL62">
            <v>53885</v>
          </cell>
          <cell r="AM62">
            <v>509870</v>
          </cell>
          <cell r="AN62" t="str">
            <v>Sapulpa</v>
          </cell>
          <cell r="AO62">
            <v>53886</v>
          </cell>
          <cell r="AP62">
            <v>509871</v>
          </cell>
          <cell r="AQ62" t="str">
            <v>Sapulpa</v>
          </cell>
          <cell r="AR62">
            <v>1</v>
          </cell>
          <cell r="AS62" t="str">
            <v xml:space="preserve">345/138 </v>
          </cell>
          <cell r="AW62" t="str">
            <v xml:space="preserve">560/616 </v>
          </cell>
          <cell r="AX62" t="str">
            <v>New 345/138 kV Sapulpa Transformer</v>
          </cell>
          <cell r="AY62" t="str">
            <v>PL</v>
          </cell>
          <cell r="BA62" t="str">
            <v xml:space="preserve">Justification does not identify the criteria violation and need date </v>
          </cell>
          <cell r="BB62" t="str">
            <v>No</v>
          </cell>
          <cell r="BC62" t="str">
            <v>Multi - Tulsa Project</v>
          </cell>
          <cell r="BD62" t="str">
            <v>Reliability</v>
          </cell>
          <cell r="BE62" t="str">
            <v>already upgraded in model</v>
          </cell>
          <cell r="BG62" t="str">
            <v>Not Identified in SPP Expansion Planning</v>
          </cell>
          <cell r="BI62" t="str">
            <v>N</v>
          </cell>
          <cell r="BJ62" t="str">
            <v>N</v>
          </cell>
          <cell r="BK62" t="str">
            <v>N</v>
          </cell>
          <cell r="BL62" t="str">
            <v>N</v>
          </cell>
          <cell r="BM62" t="str">
            <v>N</v>
          </cell>
          <cell r="BP62" t="str">
            <v>N</v>
          </cell>
          <cell r="BR62">
            <v>267</v>
          </cell>
          <cell r="BS62" t="str">
            <v>Y</v>
          </cell>
          <cell r="BT62">
            <v>560</v>
          </cell>
          <cell r="BU62">
            <v>616</v>
          </cell>
          <cell r="BV62">
            <v>560</v>
          </cell>
          <cell r="BW62">
            <v>616</v>
          </cell>
          <cell r="CA62" t="str">
            <v>Install Riverside auto @ Sapulpa Road</v>
          </cell>
          <cell r="CB62" t="str">
            <v>N</v>
          </cell>
          <cell r="CC62" t="str">
            <v>N</v>
          </cell>
          <cell r="CD62" t="str">
            <v>Y</v>
          </cell>
          <cell r="CE62" t="str">
            <v>N</v>
          </cell>
          <cell r="CF62" t="str">
            <v>N</v>
          </cell>
          <cell r="CG62" t="str">
            <v>N</v>
          </cell>
          <cell r="CH62">
            <v>39461</v>
          </cell>
          <cell r="CI62" t="str">
            <v>Vinod Simha</v>
          </cell>
          <cell r="CM62">
            <v>261</v>
          </cell>
          <cell r="CN62">
            <v>345</v>
          </cell>
          <cell r="CO62">
            <v>138</v>
          </cell>
        </row>
        <row r="63">
          <cell r="A63" t="str">
            <v>BASE CASE</v>
          </cell>
          <cell r="F63">
            <v>47</v>
          </cell>
          <cell r="H63">
            <v>10061</v>
          </cell>
          <cell r="J63" t="str">
            <v>BC</v>
          </cell>
          <cell r="K63" t="str">
            <v>BC</v>
          </cell>
          <cell r="L63" t="str">
            <v>MCM</v>
          </cell>
          <cell r="N63" t="e">
            <v>#N/A</v>
          </cell>
          <cell r="Q63" t="str">
            <v>BASE CASE</v>
          </cell>
          <cell r="S63">
            <v>520</v>
          </cell>
          <cell r="U63">
            <v>39387</v>
          </cell>
          <cell r="W63" t="str">
            <v>M</v>
          </cell>
          <cell r="Y63">
            <v>39234</v>
          </cell>
          <cell r="AG63" t="str">
            <v>BLUE</v>
          </cell>
          <cell r="AI63" t="str">
            <v>PL</v>
          </cell>
          <cell r="AJ63" t="str">
            <v>PL</v>
          </cell>
          <cell r="AK63" t="str">
            <v>OU</v>
          </cell>
          <cell r="AL63">
            <v>53886</v>
          </cell>
          <cell r="AM63">
            <v>509871</v>
          </cell>
          <cell r="AN63" t="str">
            <v>Sapulpa</v>
          </cell>
          <cell r="AO63">
            <v>53771</v>
          </cell>
          <cell r="AP63">
            <v>509759</v>
          </cell>
          <cell r="AQ63" t="str">
            <v>Jenks</v>
          </cell>
          <cell r="AR63">
            <v>1</v>
          </cell>
          <cell r="AS63">
            <v>138</v>
          </cell>
          <cell r="AU63">
            <v>5</v>
          </cell>
          <cell r="AW63" t="str">
            <v xml:space="preserve">202/235 </v>
          </cell>
          <cell r="AX63" t="str">
            <v>New 138 kV line to loop into Sapulpa 138 kV station</v>
          </cell>
          <cell r="AY63" t="str">
            <v>PL</v>
          </cell>
          <cell r="BA63" t="str">
            <v xml:space="preserve">Justification does not identify the criteria violation and need date </v>
          </cell>
          <cell r="BB63" t="str">
            <v>No</v>
          </cell>
          <cell r="BC63" t="str">
            <v>Multi - Tulsa Project</v>
          </cell>
          <cell r="BD63" t="str">
            <v>Reliability</v>
          </cell>
          <cell r="BE63" t="str">
            <v>already upgraded in model</v>
          </cell>
          <cell r="BG63" t="str">
            <v>Not Identified in SPP Expansion Planning</v>
          </cell>
          <cell r="BI63" t="str">
            <v>N</v>
          </cell>
          <cell r="BJ63" t="str">
            <v>N</v>
          </cell>
          <cell r="BK63" t="str">
            <v>N</v>
          </cell>
          <cell r="BL63" t="str">
            <v>N</v>
          </cell>
          <cell r="BM63" t="str">
            <v>N</v>
          </cell>
          <cell r="BP63" t="str">
            <v>N</v>
          </cell>
          <cell r="BR63">
            <v>268</v>
          </cell>
          <cell r="BS63" t="str">
            <v>N</v>
          </cell>
          <cell r="BT63">
            <v>202</v>
          </cell>
          <cell r="BU63">
            <v>235</v>
          </cell>
          <cell r="BV63">
            <v>237</v>
          </cell>
          <cell r="BW63">
            <v>265</v>
          </cell>
          <cell r="CA63" t="str">
            <v>Tie in Sapulpa to the 138</v>
          </cell>
          <cell r="CB63" t="str">
            <v>Y</v>
          </cell>
          <cell r="CC63" t="str">
            <v>N</v>
          </cell>
          <cell r="CD63" t="str">
            <v>N</v>
          </cell>
          <cell r="CE63" t="str">
            <v>N</v>
          </cell>
          <cell r="CF63" t="str">
            <v>N</v>
          </cell>
          <cell r="CG63" t="str">
            <v>N</v>
          </cell>
          <cell r="CH63">
            <v>39461</v>
          </cell>
          <cell r="CI63" t="str">
            <v>Vinod Simha</v>
          </cell>
          <cell r="CM63">
            <v>261</v>
          </cell>
          <cell r="CN63">
            <v>138</v>
          </cell>
        </row>
        <row r="64">
          <cell r="A64" t="str">
            <v>BASE CASE</v>
          </cell>
          <cell r="F64">
            <v>47</v>
          </cell>
          <cell r="H64">
            <v>10062</v>
          </cell>
          <cell r="J64" t="str">
            <v>BC</v>
          </cell>
          <cell r="K64" t="str">
            <v>BC</v>
          </cell>
          <cell r="L64" t="str">
            <v>MCM</v>
          </cell>
          <cell r="N64" t="e">
            <v>#N/A</v>
          </cell>
          <cell r="Q64" t="str">
            <v>BASE CASE</v>
          </cell>
          <cell r="S64">
            <v>520</v>
          </cell>
          <cell r="U64">
            <v>39387</v>
          </cell>
          <cell r="W64" t="str">
            <v>M</v>
          </cell>
          <cell r="Y64">
            <v>39234</v>
          </cell>
          <cell r="AG64" t="str">
            <v>BLUE</v>
          </cell>
          <cell r="AI64" t="str">
            <v>PL</v>
          </cell>
          <cell r="AJ64" t="str">
            <v>PL</v>
          </cell>
          <cell r="AK64" t="str">
            <v>OU</v>
          </cell>
          <cell r="AL64">
            <v>53886</v>
          </cell>
          <cell r="AM64">
            <v>509871</v>
          </cell>
          <cell r="AN64" t="str">
            <v>Sapulpa</v>
          </cell>
          <cell r="AO64">
            <v>53826</v>
          </cell>
          <cell r="AP64">
            <v>509814</v>
          </cell>
          <cell r="AQ64" t="str">
            <v>52Delwt4</v>
          </cell>
          <cell r="AR64">
            <v>1</v>
          </cell>
          <cell r="AS64">
            <v>138</v>
          </cell>
          <cell r="AU64">
            <v>5</v>
          </cell>
          <cell r="AW64" t="str">
            <v xml:space="preserve">202/235 </v>
          </cell>
          <cell r="AX64" t="str">
            <v>New 138 kV line to loop into Sapulpa 138 kV station</v>
          </cell>
          <cell r="AY64" t="str">
            <v>PL</v>
          </cell>
          <cell r="BA64" t="str">
            <v xml:space="preserve">Justification does not identify the criteria violation and need date </v>
          </cell>
          <cell r="BB64" t="str">
            <v>No</v>
          </cell>
          <cell r="BC64" t="str">
            <v>Multi - Tulsa Project</v>
          </cell>
          <cell r="BD64" t="str">
            <v>Reliability</v>
          </cell>
          <cell r="BE64" t="str">
            <v>already upgraded in model</v>
          </cell>
          <cell r="BG64" t="str">
            <v>Not Identified in SPP Expansion Planning</v>
          </cell>
          <cell r="BI64" t="str">
            <v>N</v>
          </cell>
          <cell r="BJ64" t="str">
            <v>N</v>
          </cell>
          <cell r="BK64" t="str">
            <v>N</v>
          </cell>
          <cell r="BL64" t="str">
            <v>N</v>
          </cell>
          <cell r="BM64" t="str">
            <v>N</v>
          </cell>
          <cell r="BP64" t="str">
            <v>N</v>
          </cell>
          <cell r="BR64">
            <v>269</v>
          </cell>
          <cell r="BS64" t="str">
            <v>N</v>
          </cell>
          <cell r="BT64">
            <v>202</v>
          </cell>
          <cell r="BU64">
            <v>235</v>
          </cell>
          <cell r="BV64">
            <v>237</v>
          </cell>
          <cell r="BW64">
            <v>265</v>
          </cell>
          <cell r="CA64" t="str">
            <v>Tie in Sapulpa to the 138</v>
          </cell>
          <cell r="CB64" t="str">
            <v>Y</v>
          </cell>
          <cell r="CC64" t="str">
            <v>N</v>
          </cell>
          <cell r="CD64" t="str">
            <v>N</v>
          </cell>
          <cell r="CE64" t="str">
            <v>N</v>
          </cell>
          <cell r="CF64" t="str">
            <v>N</v>
          </cell>
          <cell r="CG64" t="str">
            <v>N</v>
          </cell>
          <cell r="CH64">
            <v>39461</v>
          </cell>
          <cell r="CI64" t="str">
            <v>Vinod Simha</v>
          </cell>
          <cell r="CM64">
            <v>261</v>
          </cell>
          <cell r="CN64">
            <v>138</v>
          </cell>
        </row>
        <row r="65">
          <cell r="A65" t="str">
            <v>BASE CASE</v>
          </cell>
          <cell r="F65">
            <v>47</v>
          </cell>
          <cell r="H65">
            <v>10063</v>
          </cell>
          <cell r="J65" t="str">
            <v>BC</v>
          </cell>
          <cell r="K65" t="str">
            <v>BC</v>
          </cell>
          <cell r="L65" t="str">
            <v>MCM</v>
          </cell>
          <cell r="N65" t="e">
            <v>#N/A</v>
          </cell>
          <cell r="Q65" t="str">
            <v>BASE CASE</v>
          </cell>
          <cell r="S65">
            <v>520</v>
          </cell>
          <cell r="U65">
            <v>39264</v>
          </cell>
          <cell r="W65" t="str">
            <v>M</v>
          </cell>
          <cell r="Y65">
            <v>39234</v>
          </cell>
          <cell r="AG65" t="str">
            <v>BLUE</v>
          </cell>
          <cell r="AI65" t="str">
            <v>PL</v>
          </cell>
          <cell r="AJ65" t="str">
            <v>PL</v>
          </cell>
          <cell r="AK65" t="str">
            <v>OU</v>
          </cell>
          <cell r="AL65">
            <v>53886</v>
          </cell>
          <cell r="AM65">
            <v>509871</v>
          </cell>
          <cell r="AN65" t="str">
            <v>Sapulpa</v>
          </cell>
          <cell r="AO65">
            <v>53827</v>
          </cell>
          <cell r="AP65">
            <v>509815</v>
          </cell>
          <cell r="AQ65" t="str">
            <v>S.S</v>
          </cell>
          <cell r="AR65">
            <v>1</v>
          </cell>
          <cell r="AS65">
            <v>138</v>
          </cell>
          <cell r="AU65">
            <v>5</v>
          </cell>
          <cell r="AW65" t="str">
            <v xml:space="preserve">161/187 </v>
          </cell>
          <cell r="AX65" t="str">
            <v>New 138 kV line to loop into Sapulpa 138 kV station</v>
          </cell>
          <cell r="AY65" t="str">
            <v>PL</v>
          </cell>
          <cell r="BA65" t="str">
            <v xml:space="preserve">Justification does not identify the criteria violation and need date </v>
          </cell>
          <cell r="BB65" t="str">
            <v>No</v>
          </cell>
          <cell r="BC65" t="str">
            <v>Multi - Tulsa Project</v>
          </cell>
          <cell r="BD65" t="str">
            <v>Reliability</v>
          </cell>
          <cell r="BE65" t="str">
            <v>already upgraded in model</v>
          </cell>
          <cell r="BG65" t="str">
            <v>Not Identified in SPP Expansion Planning</v>
          </cell>
          <cell r="BI65" t="str">
            <v>N</v>
          </cell>
          <cell r="BJ65" t="str">
            <v>N</v>
          </cell>
          <cell r="BK65" t="str">
            <v>N</v>
          </cell>
          <cell r="BL65" t="str">
            <v>N</v>
          </cell>
          <cell r="BM65" t="str">
            <v>N</v>
          </cell>
          <cell r="BP65" t="str">
            <v>N</v>
          </cell>
          <cell r="BR65">
            <v>270</v>
          </cell>
          <cell r="BS65" t="str">
            <v>N</v>
          </cell>
          <cell r="BT65">
            <v>161</v>
          </cell>
          <cell r="BU65">
            <v>187</v>
          </cell>
          <cell r="BV65">
            <v>190</v>
          </cell>
          <cell r="BW65">
            <v>210</v>
          </cell>
          <cell r="CA65" t="str">
            <v>Tie in Sapulpa to the 138</v>
          </cell>
          <cell r="CB65" t="str">
            <v>Y</v>
          </cell>
          <cell r="CC65" t="str">
            <v>N</v>
          </cell>
          <cell r="CD65" t="str">
            <v>N</v>
          </cell>
          <cell r="CE65" t="str">
            <v>N</v>
          </cell>
          <cell r="CF65" t="str">
            <v>N</v>
          </cell>
          <cell r="CG65" t="str">
            <v>N</v>
          </cell>
          <cell r="CH65">
            <v>39461</v>
          </cell>
          <cell r="CI65" t="str">
            <v>Vinod Simha</v>
          </cell>
          <cell r="CM65">
            <v>261</v>
          </cell>
          <cell r="CN65">
            <v>138</v>
          </cell>
        </row>
        <row r="66">
          <cell r="A66" t="str">
            <v>BASE CASE</v>
          </cell>
          <cell r="F66">
            <v>47</v>
          </cell>
          <cell r="H66">
            <v>10064</v>
          </cell>
          <cell r="J66" t="str">
            <v>BC</v>
          </cell>
          <cell r="K66" t="str">
            <v>BC</v>
          </cell>
          <cell r="L66" t="str">
            <v>MCM</v>
          </cell>
          <cell r="N66" t="e">
            <v>#N/A</v>
          </cell>
          <cell r="Q66" t="str">
            <v>BASE CASE</v>
          </cell>
          <cell r="R66" t="str">
            <v>Summer: 290/331, Else: 364/396</v>
          </cell>
          <cell r="S66">
            <v>520</v>
          </cell>
          <cell r="U66">
            <v>39264</v>
          </cell>
          <cell r="W66" t="str">
            <v>M</v>
          </cell>
          <cell r="Y66">
            <v>39234</v>
          </cell>
          <cell r="AG66" t="str">
            <v>BLUE</v>
          </cell>
          <cell r="AI66" t="str">
            <v>PL</v>
          </cell>
          <cell r="AJ66" t="str">
            <v>PL</v>
          </cell>
          <cell r="AK66" t="str">
            <v>OU</v>
          </cell>
          <cell r="AL66">
            <v>53886</v>
          </cell>
          <cell r="AM66">
            <v>509871</v>
          </cell>
          <cell r="AN66" t="str">
            <v>Sapulpa</v>
          </cell>
          <cell r="AO66">
            <v>53862</v>
          </cell>
          <cell r="AP66">
            <v>509848</v>
          </cell>
          <cell r="AQ66" t="str">
            <v>Oakswtp4</v>
          </cell>
          <cell r="AR66">
            <v>1</v>
          </cell>
          <cell r="AS66">
            <v>138</v>
          </cell>
          <cell r="AU66">
            <v>5</v>
          </cell>
          <cell r="AW66" t="str">
            <v xml:space="preserve">161/187 </v>
          </cell>
          <cell r="AX66" t="str">
            <v>New 138 kV line to loop into Sapulpa 138 kV station</v>
          </cell>
          <cell r="AY66" t="str">
            <v>PL</v>
          </cell>
          <cell r="BA66" t="str">
            <v xml:space="preserve">Justification does not identify the criteria violation and need date </v>
          </cell>
          <cell r="BB66" t="str">
            <v>No</v>
          </cell>
          <cell r="BC66" t="str">
            <v>Multi - Tulsa Project</v>
          </cell>
          <cell r="BD66" t="str">
            <v>Reliability</v>
          </cell>
          <cell r="BE66" t="str">
            <v>already upgraded in model</v>
          </cell>
          <cell r="BG66" t="str">
            <v>Not Identified in SPP Expansion Planning</v>
          </cell>
          <cell r="BI66" t="str">
            <v>N</v>
          </cell>
          <cell r="BJ66" t="str">
            <v>N</v>
          </cell>
          <cell r="BK66" t="str">
            <v>N</v>
          </cell>
          <cell r="BL66" t="str">
            <v>N</v>
          </cell>
          <cell r="BM66" t="str">
            <v>N</v>
          </cell>
          <cell r="BP66" t="str">
            <v>N</v>
          </cell>
          <cell r="BR66">
            <v>271</v>
          </cell>
          <cell r="BS66" t="str">
            <v>N</v>
          </cell>
          <cell r="BT66">
            <v>161</v>
          </cell>
          <cell r="BU66">
            <v>187</v>
          </cell>
          <cell r="BV66">
            <v>190</v>
          </cell>
          <cell r="BW66">
            <v>210</v>
          </cell>
          <cell r="CA66" t="str">
            <v>Tie in Sapulpa to the 138</v>
          </cell>
          <cell r="CB66" t="str">
            <v>Y</v>
          </cell>
          <cell r="CC66" t="str">
            <v>N</v>
          </cell>
          <cell r="CD66" t="str">
            <v>N</v>
          </cell>
          <cell r="CE66" t="str">
            <v>N</v>
          </cell>
          <cell r="CF66" t="str">
            <v>N</v>
          </cell>
          <cell r="CG66" t="str">
            <v>N</v>
          </cell>
          <cell r="CH66">
            <v>39461</v>
          </cell>
          <cell r="CI66" t="str">
            <v>Vinod Simha</v>
          </cell>
          <cell r="CM66">
            <v>261</v>
          </cell>
          <cell r="CN66">
            <v>138</v>
          </cell>
        </row>
        <row r="67">
          <cell r="A67" t="str">
            <v>BASE CASE</v>
          </cell>
          <cell r="B67" t="str">
            <v>520_AEPW_OakHill138_NWHenderson_replace.idv</v>
          </cell>
          <cell r="F67">
            <v>48</v>
          </cell>
          <cell r="H67">
            <v>10065</v>
          </cell>
          <cell r="J67" t="str">
            <v>BC</v>
          </cell>
          <cell r="K67" t="str">
            <v>BC</v>
          </cell>
          <cell r="M67" t="str">
            <v>x</v>
          </cell>
          <cell r="N67" t="str">
            <v>Line - Oak Hill - NW Henderson 138 kV</v>
          </cell>
          <cell r="Q67" t="str">
            <v>BASE CASE</v>
          </cell>
          <cell r="S67">
            <v>520</v>
          </cell>
          <cell r="T67" t="str">
            <v>Line - Oak Hill - NW Henderson 138 kV</v>
          </cell>
          <cell r="U67">
            <v>39276</v>
          </cell>
          <cell r="V67" t="str">
            <v>TS</v>
          </cell>
          <cell r="W67" t="str">
            <v>M</v>
          </cell>
          <cell r="X67">
            <v>41426</v>
          </cell>
          <cell r="Y67">
            <v>39600</v>
          </cell>
          <cell r="Z67">
            <v>39007</v>
          </cell>
          <cell r="AD67">
            <v>39600</v>
          </cell>
          <cell r="AE67">
            <v>122000</v>
          </cell>
          <cell r="AG67" t="str">
            <v>BLUE</v>
          </cell>
          <cell r="AI67" t="str">
            <v>TS</v>
          </cell>
          <cell r="AJ67" t="str">
            <v>TS</v>
          </cell>
          <cell r="AK67" t="str">
            <v>TSB</v>
          </cell>
          <cell r="AL67">
            <v>53585</v>
          </cell>
          <cell r="AM67">
            <v>509077</v>
          </cell>
          <cell r="AN67" t="str">
            <v>OAK HILL 138</v>
          </cell>
          <cell r="AO67">
            <v>53584</v>
          </cell>
          <cell r="AP67">
            <v>509076</v>
          </cell>
          <cell r="AQ67" t="str">
            <v>NW HENDERSON 138</v>
          </cell>
          <cell r="AR67">
            <v>1</v>
          </cell>
          <cell r="AS67">
            <v>138</v>
          </cell>
          <cell r="AW67" t="str">
            <v xml:space="preserve">261/287 </v>
          </cell>
          <cell r="AX67" t="str">
            <v>Replace wavetrap and reset CTs @ NW Henderson.</v>
          </cell>
          <cell r="AY67" t="str">
            <v>TS</v>
          </cell>
          <cell r="BA67" t="str">
            <v>Identified in the2006  SPP Expansion Plan as needed in 6/1/2013  TPL002 TSR identifid project was needed by 6/1/08</v>
          </cell>
          <cell r="BB67" t="str">
            <v>Yes</v>
          </cell>
          <cell r="BC67" t="str">
            <v>Line - Oak Hill - NW Henderson 138 kV</v>
          </cell>
          <cell r="BD67" t="str">
            <v>Allocated to customer, no base plan funding</v>
          </cell>
          <cell r="BE67" t="str">
            <v>To address overload @Northwest Henderson  - Oak Hill #1 138kV for the Knoxlee - Monroe Corners Rec outage</v>
          </cell>
          <cell r="BG67">
            <v>2006</v>
          </cell>
          <cell r="BI67" t="str">
            <v>N</v>
          </cell>
          <cell r="BJ67" t="str">
            <v>N</v>
          </cell>
          <cell r="BK67" t="str">
            <v>N</v>
          </cell>
          <cell r="BL67" t="str">
            <v>N</v>
          </cell>
          <cell r="BM67" t="str">
            <v>N</v>
          </cell>
          <cell r="BP67" t="str">
            <v>N</v>
          </cell>
          <cell r="BR67">
            <v>166</v>
          </cell>
          <cell r="BS67" t="str">
            <v>N</v>
          </cell>
          <cell r="BT67">
            <v>261</v>
          </cell>
          <cell r="BU67">
            <v>287</v>
          </cell>
          <cell r="BV67">
            <v>287</v>
          </cell>
          <cell r="BW67">
            <v>287</v>
          </cell>
          <cell r="CB67" t="str">
            <v>N</v>
          </cell>
          <cell r="CC67" t="str">
            <v>N</v>
          </cell>
          <cell r="CD67" t="str">
            <v>N</v>
          </cell>
          <cell r="CE67" t="str">
            <v>N</v>
          </cell>
          <cell r="CF67" t="str">
            <v>Y</v>
          </cell>
          <cell r="CG67" t="str">
            <v>N</v>
          </cell>
          <cell r="CH67">
            <v>39461</v>
          </cell>
          <cell r="CI67" t="str">
            <v>Vinod Simha</v>
          </cell>
          <cell r="CL67" t="str">
            <v>Base plan funding $75k</v>
          </cell>
          <cell r="CM67">
            <v>166</v>
          </cell>
          <cell r="CN67">
            <v>138</v>
          </cell>
        </row>
        <row r="68">
          <cell r="A68" t="str">
            <v>BASE CASE</v>
          </cell>
          <cell r="F68">
            <v>49</v>
          </cell>
          <cell r="H68">
            <v>10066</v>
          </cell>
          <cell r="J68" t="str">
            <v>BC</v>
          </cell>
          <cell r="K68" t="str">
            <v>BC</v>
          </cell>
          <cell r="N68" t="e">
            <v>#N/A</v>
          </cell>
          <cell r="Q68" t="str">
            <v>BASE CASE</v>
          </cell>
          <cell r="S68">
            <v>523</v>
          </cell>
          <cell r="T68" t="str">
            <v>Line - Zena Tap - Jay 69 kV</v>
          </cell>
          <cell r="U68">
            <v>39232</v>
          </cell>
          <cell r="W68" t="str">
            <v>R</v>
          </cell>
          <cell r="Y68">
            <v>39232</v>
          </cell>
          <cell r="AE68">
            <v>500000</v>
          </cell>
          <cell r="AG68" t="str">
            <v>RED</v>
          </cell>
          <cell r="AH68" t="str">
            <v>Facilities owned by Oklahoma Rural Elec. Coop. GRDA will provide TOD procedure for SPP review.</v>
          </cell>
          <cell r="AI68" t="str">
            <v>PL</v>
          </cell>
          <cell r="AJ68" t="str">
            <v>PL</v>
          </cell>
          <cell r="AK68" t="str">
            <v>OU</v>
          </cell>
          <cell r="AL68">
            <v>54467</v>
          </cell>
          <cell r="AM68">
            <v>512667</v>
          </cell>
          <cell r="AN68" t="str">
            <v>ZENATP 2</v>
          </cell>
          <cell r="AO68">
            <v>54520</v>
          </cell>
          <cell r="AP68">
            <v>512720</v>
          </cell>
          <cell r="AQ68" t="str">
            <v>JAY GR 2</v>
          </cell>
          <cell r="AR68">
            <v>1</v>
          </cell>
          <cell r="AS68">
            <v>69</v>
          </cell>
          <cell r="AW68" t="str">
            <v xml:space="preserve">99/113 </v>
          </cell>
          <cell r="AX68" t="str">
            <v>Voltage support at Jay area / GRDA to submit TOD as COOP owns line</v>
          </cell>
          <cell r="AY68" t="str">
            <v>PL</v>
          </cell>
          <cell r="BA68" t="str">
            <v xml:space="preserve">Justification does not identify the criteria violation and need date </v>
          </cell>
          <cell r="BB68" t="str">
            <v>No</v>
          </cell>
          <cell r="BC68" t="str">
            <v>Line - Zena Tap - Jay 69 kV</v>
          </cell>
          <cell r="BE68" t="str">
            <v>already in model</v>
          </cell>
          <cell r="BG68" t="str">
            <v>Not Identified in SPP Expansion Planning</v>
          </cell>
          <cell r="BI68" t="str">
            <v>N</v>
          </cell>
          <cell r="BJ68" t="str">
            <v>N</v>
          </cell>
          <cell r="BK68" t="str">
            <v>N</v>
          </cell>
          <cell r="BL68" t="str">
            <v>N</v>
          </cell>
          <cell r="BM68" t="str">
            <v>N</v>
          </cell>
          <cell r="BP68" t="str">
            <v>N</v>
          </cell>
          <cell r="BR68">
            <v>304</v>
          </cell>
          <cell r="BS68" t="str">
            <v>N</v>
          </cell>
          <cell r="BT68">
            <v>99</v>
          </cell>
          <cell r="BU68">
            <v>113</v>
          </cell>
          <cell r="CA68" t="str">
            <v>GRDA doesn't own</v>
          </cell>
          <cell r="CB68" t="str">
            <v>N</v>
          </cell>
          <cell r="CC68" t="str">
            <v>Y</v>
          </cell>
          <cell r="CD68" t="str">
            <v>N</v>
          </cell>
          <cell r="CE68" t="str">
            <v>N</v>
          </cell>
          <cell r="CF68" t="str">
            <v>N</v>
          </cell>
          <cell r="CG68" t="str">
            <v>N</v>
          </cell>
          <cell r="CH68">
            <v>39461</v>
          </cell>
          <cell r="CI68" t="str">
            <v>Vinod Simha</v>
          </cell>
          <cell r="CM68">
            <v>304</v>
          </cell>
          <cell r="CN68">
            <v>69</v>
          </cell>
          <cell r="CS68" t="str">
            <v>L</v>
          </cell>
        </row>
        <row r="69">
          <cell r="A69" t="str">
            <v>BASE CASE</v>
          </cell>
          <cell r="F69">
            <v>49</v>
          </cell>
          <cell r="H69">
            <v>10067</v>
          </cell>
          <cell r="J69" t="str">
            <v>BC</v>
          </cell>
          <cell r="K69" t="str">
            <v>BC</v>
          </cell>
          <cell r="N69" t="e">
            <v>#N/A</v>
          </cell>
          <cell r="Q69" t="str">
            <v>BASE CASE</v>
          </cell>
          <cell r="S69">
            <v>523</v>
          </cell>
          <cell r="T69" t="str">
            <v>Line - Gray Tap - Zena Tap 69 kV</v>
          </cell>
          <cell r="U69">
            <v>39232</v>
          </cell>
          <cell r="W69" t="str">
            <v>R</v>
          </cell>
          <cell r="Y69">
            <v>39232</v>
          </cell>
          <cell r="AE69">
            <v>1600000</v>
          </cell>
          <cell r="AG69" t="str">
            <v>RED</v>
          </cell>
          <cell r="AH69" t="str">
            <v>Facilities owned by Oklahoma Rural Elec. Coop. GRDA will provide TOD procedure for SPP review.</v>
          </cell>
          <cell r="AI69" t="str">
            <v>PL</v>
          </cell>
          <cell r="AJ69" t="str">
            <v>PL</v>
          </cell>
          <cell r="AK69" t="str">
            <v>OU</v>
          </cell>
          <cell r="AL69">
            <v>54465</v>
          </cell>
          <cell r="AM69">
            <v>512665</v>
          </cell>
          <cell r="AN69" t="str">
            <v>GRAYTP 2</v>
          </cell>
          <cell r="AO69">
            <v>54467</v>
          </cell>
          <cell r="AP69">
            <v>512667</v>
          </cell>
          <cell r="AQ69" t="str">
            <v>ZENATP  2</v>
          </cell>
          <cell r="AR69">
            <v>1</v>
          </cell>
          <cell r="AS69">
            <v>69</v>
          </cell>
          <cell r="AW69" t="str">
            <v xml:space="preserve">99/113 </v>
          </cell>
          <cell r="AX69" t="str">
            <v>Voltage support at Jay area / GRDA to submit TOD as COOP owns line</v>
          </cell>
          <cell r="AY69" t="str">
            <v>PL</v>
          </cell>
          <cell r="BA69" t="str">
            <v xml:space="preserve">Justification does not identify the criteria violation and need date </v>
          </cell>
          <cell r="BB69" t="str">
            <v>No</v>
          </cell>
          <cell r="BC69" t="str">
            <v>Line - Gray Tap - Zena Tap 69 kV</v>
          </cell>
          <cell r="BE69" t="str">
            <v>already in model</v>
          </cell>
          <cell r="BG69" t="str">
            <v>Not Identified in SPP Expansion Planning</v>
          </cell>
          <cell r="BI69" t="str">
            <v>N</v>
          </cell>
          <cell r="BJ69" t="str">
            <v>N</v>
          </cell>
          <cell r="BK69" t="str">
            <v>N</v>
          </cell>
          <cell r="BL69" t="str">
            <v>N</v>
          </cell>
          <cell r="BM69" t="str">
            <v>N</v>
          </cell>
          <cell r="BP69" t="str">
            <v>N</v>
          </cell>
          <cell r="BR69">
            <v>303</v>
          </cell>
          <cell r="BS69" t="str">
            <v>N</v>
          </cell>
          <cell r="BT69">
            <v>99</v>
          </cell>
          <cell r="BU69">
            <v>113</v>
          </cell>
          <cell r="CA69" t="str">
            <v>GRDA doesn't own</v>
          </cell>
          <cell r="CB69" t="str">
            <v>N</v>
          </cell>
          <cell r="CC69" t="str">
            <v>Y</v>
          </cell>
          <cell r="CD69" t="str">
            <v>N</v>
          </cell>
          <cell r="CE69" t="str">
            <v>N</v>
          </cell>
          <cell r="CF69" t="str">
            <v>N</v>
          </cell>
          <cell r="CG69" t="str">
            <v>N</v>
          </cell>
          <cell r="CH69">
            <v>39461</v>
          </cell>
          <cell r="CI69" t="str">
            <v>Vinod Simha</v>
          </cell>
          <cell r="CM69">
            <v>303</v>
          </cell>
          <cell r="CN69">
            <v>69</v>
          </cell>
          <cell r="CS69" t="str">
            <v>L</v>
          </cell>
        </row>
        <row r="70">
          <cell r="A70" t="str">
            <v>523_Kerr-412.prj</v>
          </cell>
          <cell r="B70" t="str">
            <v>523_GRDA_kerr tp_412_rebuild.idv</v>
          </cell>
          <cell r="F70">
            <v>50</v>
          </cell>
          <cell r="H70">
            <v>10068</v>
          </cell>
          <cell r="J70" t="str">
            <v>YES</v>
          </cell>
          <cell r="K70" t="str">
            <v>YES</v>
          </cell>
          <cell r="M70" t="str">
            <v>x</v>
          </cell>
          <cell r="N70" t="str">
            <v xml:space="preserve">Line - Kerr - 412 Sub 161 kV Rebuild </v>
          </cell>
          <cell r="P70">
            <v>39234</v>
          </cell>
          <cell r="Q70" t="str">
            <v>523_Kerr-412.prj</v>
          </cell>
          <cell r="R70" t="str">
            <v>phase : Kerr-412</v>
          </cell>
          <cell r="S70">
            <v>523</v>
          </cell>
          <cell r="T70" t="str">
            <v>Line - Kerr - 412 Sub 161 kV</v>
          </cell>
          <cell r="U70">
            <v>39240</v>
          </cell>
          <cell r="W70">
            <v>39965</v>
          </cell>
          <cell r="X70">
            <v>41426</v>
          </cell>
          <cell r="Y70">
            <v>41426</v>
          </cell>
          <cell r="AE70">
            <v>4991590</v>
          </cell>
          <cell r="AG70" t="str">
            <v>BLUE</v>
          </cell>
          <cell r="AI70" t="str">
            <v>R</v>
          </cell>
          <cell r="AJ70" t="str">
            <v>R2</v>
          </cell>
          <cell r="AL70">
            <v>54435</v>
          </cell>
          <cell r="AM70">
            <v>512635</v>
          </cell>
          <cell r="AN70" t="str">
            <v>KERR GR5161.0</v>
          </cell>
          <cell r="AO70">
            <v>54437</v>
          </cell>
          <cell r="AP70">
            <v>512637</v>
          </cell>
          <cell r="AQ70" t="str">
            <v>412SUB 5161.0</v>
          </cell>
          <cell r="AR70">
            <v>1</v>
          </cell>
          <cell r="AS70">
            <v>161</v>
          </cell>
          <cell r="AT70">
            <v>11.7</v>
          </cell>
          <cell r="AW70" t="str">
            <v>326/377</v>
          </cell>
          <cell r="AX70" t="str">
            <v>Reconductor 11.7 miles with 1590MCM ACSR and 0.8 miles with 1431 ACSR</v>
          </cell>
          <cell r="AY70" t="str">
            <v>R</v>
          </cell>
          <cell r="BC70" t="str">
            <v>Line - Kerr - 412 Sub 161 kV</v>
          </cell>
          <cell r="BD70" t="str">
            <v>Potential full base plan funded</v>
          </cell>
          <cell r="BE70" t="str">
            <v>(n-1) Outage of [Fint Creek 345kV - GRDA1 345kV] ckt causes thermal overload of GRDA 161kV Feeder 105 [includes Kerr, 412Sub, Kansas Tap, W.Siloam Springs, Siloam City]  ckt</v>
          </cell>
          <cell r="BF70" t="str">
            <v>To address overload for the outages Flintcreek-GRDA1 345 kV line and Chamber Springs-Clarksville 345 kV line</v>
          </cell>
          <cell r="BG70" t="str">
            <v>2006</v>
          </cell>
          <cell r="BI70" t="str">
            <v>N</v>
          </cell>
          <cell r="BJ70" t="str">
            <v>N</v>
          </cell>
          <cell r="BK70" t="str">
            <v>N</v>
          </cell>
          <cell r="BL70" t="str">
            <v>N</v>
          </cell>
          <cell r="BM70" t="str">
            <v>N</v>
          </cell>
          <cell r="BP70" t="str">
            <v>N</v>
          </cell>
          <cell r="BR70">
            <v>197</v>
          </cell>
          <cell r="BS70" t="str">
            <v>N</v>
          </cell>
          <cell r="BT70">
            <v>326</v>
          </cell>
          <cell r="BU70">
            <v>377</v>
          </cell>
          <cell r="CB70" t="str">
            <v>N</v>
          </cell>
          <cell r="CC70" t="str">
            <v>Y</v>
          </cell>
          <cell r="CD70" t="str">
            <v>N</v>
          </cell>
          <cell r="CE70" t="str">
            <v>N</v>
          </cell>
          <cell r="CF70" t="str">
            <v>N</v>
          </cell>
          <cell r="CG70" t="str">
            <v>N</v>
          </cell>
          <cell r="CH70">
            <v>39461</v>
          </cell>
          <cell r="CI70" t="str">
            <v>Vinod Simha</v>
          </cell>
        </row>
        <row r="71">
          <cell r="A71" t="str">
            <v>BASE CASE</v>
          </cell>
          <cell r="C71">
            <v>19991</v>
          </cell>
          <cell r="F71">
            <v>51</v>
          </cell>
          <cell r="H71">
            <v>10069</v>
          </cell>
          <cell r="J71" t="str">
            <v>BC</v>
          </cell>
          <cell r="K71" t="str">
            <v>BC</v>
          </cell>
          <cell r="M71" t="str">
            <v>x</v>
          </cell>
          <cell r="N71" t="str">
            <v>XFR - Stilwell City 161/69 kV</v>
          </cell>
          <cell r="Q71" t="str">
            <v>BASE CASE</v>
          </cell>
          <cell r="R71" t="str">
            <v>newRatings 84/105 inbasecase-trnf connection? Ask TO</v>
          </cell>
          <cell r="S71">
            <v>523</v>
          </cell>
          <cell r="T71" t="str">
            <v>XFR - Stilwell City 161/69 kV</v>
          </cell>
          <cell r="U71">
            <v>39234</v>
          </cell>
          <cell r="W71" t="str">
            <v>M</v>
          </cell>
          <cell r="Y71">
            <v>39234</v>
          </cell>
          <cell r="Z71">
            <v>39115</v>
          </cell>
          <cell r="AE71">
            <v>2200000</v>
          </cell>
          <cell r="AG71" t="str">
            <v>BLUE</v>
          </cell>
          <cell r="AI71" t="str">
            <v>R</v>
          </cell>
          <cell r="AJ71" t="str">
            <v>R</v>
          </cell>
          <cell r="AK71" t="str">
            <v>BP</v>
          </cell>
          <cell r="AL71">
            <v>54504</v>
          </cell>
          <cell r="AM71">
            <v>512704</v>
          </cell>
          <cell r="AN71" t="str">
            <v>Stilwell</v>
          </cell>
          <cell r="AO71">
            <v>54521</v>
          </cell>
          <cell r="AP71">
            <v>512721</v>
          </cell>
          <cell r="AQ71" t="str">
            <v>Stilwell City</v>
          </cell>
          <cell r="AR71">
            <v>1</v>
          </cell>
          <cell r="AS71" t="str">
            <v xml:space="preserve">161/69 </v>
          </cell>
          <cell r="AW71" t="str">
            <v xml:space="preserve">70/78 </v>
          </cell>
          <cell r="AX71" t="str">
            <v>Install 161/69kV autotransformer at Stilwell</v>
          </cell>
          <cell r="AY71" t="str">
            <v>R</v>
          </cell>
          <cell r="BA71" t="str">
            <v>TO Study - NERC TPL-002</v>
          </cell>
          <cell r="BB71" t="str">
            <v>Yes</v>
          </cell>
          <cell r="BC71" t="str">
            <v>XFR - Stilwell City 161/69 kV</v>
          </cell>
          <cell r="BD71" t="str">
            <v>Voltage @ Stilwell 54521 drops to 0.90pu with loss of line 96986--96983.  This area has multiple contingencies that create voltage violations according to NERC standards.  This Xfmr mitigates these violations.</v>
          </cell>
          <cell r="BG71" t="str">
            <v>Not Identified in SPP Expansion Planning</v>
          </cell>
          <cell r="BT71">
            <v>70</v>
          </cell>
          <cell r="BU71">
            <v>78</v>
          </cell>
          <cell r="CB71" t="str">
            <v>N</v>
          </cell>
          <cell r="CC71" t="str">
            <v>N</v>
          </cell>
          <cell r="CD71" t="str">
            <v>N</v>
          </cell>
          <cell r="CE71" t="str">
            <v>Y</v>
          </cell>
          <cell r="CF71" t="str">
            <v>N</v>
          </cell>
          <cell r="CG71" t="str">
            <v>N</v>
          </cell>
          <cell r="CH71">
            <v>39461</v>
          </cell>
          <cell r="CI71" t="str">
            <v>Vinod Simha</v>
          </cell>
          <cell r="CN71">
            <v>161</v>
          </cell>
          <cell r="CO71">
            <v>69</v>
          </cell>
          <cell r="CS71" t="str">
            <v>L</v>
          </cell>
        </row>
        <row r="72">
          <cell r="A72" t="str">
            <v>N/A</v>
          </cell>
          <cell r="F72">
            <v>53</v>
          </cell>
          <cell r="H72">
            <v>10071</v>
          </cell>
          <cell r="J72" t="str">
            <v>YES</v>
          </cell>
          <cell r="K72" t="str">
            <v>YES</v>
          </cell>
          <cell r="N72" t="e">
            <v>#N/A</v>
          </cell>
          <cell r="Q72" t="str">
            <v>N/A</v>
          </cell>
          <cell r="R72" t="str">
            <v>N/A?  Not in model UNKNOWN</v>
          </cell>
          <cell r="S72">
            <v>524</v>
          </cell>
          <cell r="T72" t="str">
            <v xml:space="preserve">Line - Tecumseh   -  69 kV Ckt </v>
          </cell>
          <cell r="U72">
            <v>39324</v>
          </cell>
          <cell r="Y72">
            <v>39171</v>
          </cell>
          <cell r="AE72">
            <v>540855</v>
          </cell>
          <cell r="AG72" t="str">
            <v>BLUE</v>
          </cell>
          <cell r="AI72" t="str">
            <v>PL</v>
          </cell>
          <cell r="AJ72" t="str">
            <v>PL</v>
          </cell>
          <cell r="AK72" t="str">
            <v>OU</v>
          </cell>
          <cell r="AL72">
            <v>55071</v>
          </cell>
          <cell r="AM72">
            <v>515071</v>
          </cell>
          <cell r="AN72" t="str">
            <v xml:space="preserve">Tecumseh  </v>
          </cell>
          <cell r="AP72" t="str">
            <v>#N/A</v>
          </cell>
          <cell r="AS72">
            <v>69</v>
          </cell>
          <cell r="AT72">
            <v>0.01</v>
          </cell>
          <cell r="AW72" t="str">
            <v xml:space="preserve">/ </v>
          </cell>
          <cell r="AX72" t="str">
            <v>Reroute transmission through sub. Install motorized switches  and SCADA.  Town of Tecumseh adding additional transformer.</v>
          </cell>
          <cell r="AY72" t="str">
            <v>PL</v>
          </cell>
          <cell r="BA72" t="str">
            <v xml:space="preserve">Justification does not identify the criteria violation and need date </v>
          </cell>
          <cell r="BB72" t="str">
            <v>No</v>
          </cell>
          <cell r="BC72" t="str">
            <v xml:space="preserve">Line - Tecumseh   -  69 kV Ckt </v>
          </cell>
          <cell r="BD72" t="str">
            <v>Town is adding second bay to town owned sub, served off of one span of radial transmission line.  Adding 2nd transformer and looping into and out of the substation will cause the this portion of line and bus to become part of the Transmission system, unde</v>
          </cell>
          <cell r="BG72" t="str">
            <v>Not Identified in SPP Expansion Planning</v>
          </cell>
          <cell r="BI72" t="str">
            <v>N</v>
          </cell>
          <cell r="BJ72" t="str">
            <v>N</v>
          </cell>
          <cell r="BK72" t="str">
            <v>N</v>
          </cell>
          <cell r="BL72" t="str">
            <v>N</v>
          </cell>
          <cell r="BM72" t="str">
            <v>N</v>
          </cell>
          <cell r="BP72" t="str">
            <v>N</v>
          </cell>
          <cell r="BR72">
            <v>-1859550405</v>
          </cell>
          <cell r="BS72" t="str">
            <v>N</v>
          </cell>
          <cell r="CB72" t="str">
            <v>N</v>
          </cell>
          <cell r="CC72" t="str">
            <v>N</v>
          </cell>
          <cell r="CD72" t="str">
            <v>N</v>
          </cell>
          <cell r="CE72" t="str">
            <v>N</v>
          </cell>
          <cell r="CF72" t="str">
            <v>N</v>
          </cell>
          <cell r="CG72" t="str">
            <v>N</v>
          </cell>
          <cell r="CH72">
            <v>39461</v>
          </cell>
          <cell r="CI72" t="str">
            <v>Vinod Simha</v>
          </cell>
          <cell r="CM72">
            <v>1592573538</v>
          </cell>
          <cell r="CN72">
            <v>69</v>
          </cell>
          <cell r="CS72" t="str">
            <v>L</v>
          </cell>
        </row>
        <row r="73">
          <cell r="A73" t="str">
            <v>N/A</v>
          </cell>
          <cell r="F73">
            <v>54</v>
          </cell>
          <cell r="H73">
            <v>10072</v>
          </cell>
          <cell r="J73" t="str">
            <v>YES</v>
          </cell>
          <cell r="K73" t="str">
            <v>YES</v>
          </cell>
          <cell r="N73" t="e">
            <v>#N/A</v>
          </cell>
          <cell r="Q73" t="str">
            <v>N/A</v>
          </cell>
          <cell r="R73" t="str">
            <v>N/A? install 3 breakers UNKNOWN</v>
          </cell>
          <cell r="S73">
            <v>524</v>
          </cell>
          <cell r="T73" t="str">
            <v xml:space="preserve">Line - Dewey  -  138 kV Ckt </v>
          </cell>
          <cell r="U73">
            <v>39234</v>
          </cell>
          <cell r="Y73">
            <v>39234</v>
          </cell>
          <cell r="AE73">
            <v>1428565</v>
          </cell>
          <cell r="AG73" t="str">
            <v>BLUE</v>
          </cell>
          <cell r="AI73" t="str">
            <v>PL</v>
          </cell>
          <cell r="AJ73" t="str">
            <v>PL</v>
          </cell>
          <cell r="AK73" t="str">
            <v>OU</v>
          </cell>
          <cell r="AL73">
            <v>54787</v>
          </cell>
          <cell r="AM73">
            <v>514787</v>
          </cell>
          <cell r="AN73" t="str">
            <v xml:space="preserve">Dewey </v>
          </cell>
          <cell r="AP73" t="str">
            <v>#N/A</v>
          </cell>
          <cell r="AS73">
            <v>138</v>
          </cell>
          <cell r="AW73" t="str">
            <v xml:space="preserve">/ </v>
          </cell>
          <cell r="AX73" t="str">
            <v>Install 3-138kV breakers at Dewey Substation</v>
          </cell>
          <cell r="AY73" t="str">
            <v>PL</v>
          </cell>
          <cell r="BA73" t="str">
            <v xml:space="preserve">Justification does not identify the criteria violation and need date </v>
          </cell>
          <cell r="BB73" t="str">
            <v>No</v>
          </cell>
          <cell r="BC73" t="str">
            <v xml:space="preserve">Line - Dewey  -  138 kV Ckt </v>
          </cell>
          <cell r="BD73" t="str">
            <v>Protection/Coordination cannot be achieved reliably when the Iodine - Woodward District section of line is completed in 2006.  This would have created a three terminal line that could not be reliably protected.</v>
          </cell>
          <cell r="BG73" t="str">
            <v>Not Identified in SPP Expansion Planning</v>
          </cell>
          <cell r="BI73" t="str">
            <v>N</v>
          </cell>
          <cell r="BJ73" t="str">
            <v>N</v>
          </cell>
          <cell r="BK73" t="str">
            <v>N</v>
          </cell>
          <cell r="BL73" t="str">
            <v>N</v>
          </cell>
          <cell r="BM73" t="str">
            <v>N</v>
          </cell>
          <cell r="BP73" t="str">
            <v>N</v>
          </cell>
          <cell r="BR73">
            <v>1325747487</v>
          </cell>
          <cell r="BS73" t="str">
            <v>N</v>
          </cell>
          <cell r="BX73">
            <v>0</v>
          </cell>
          <cell r="BY73">
            <v>0</v>
          </cell>
          <cell r="BZ73">
            <v>0</v>
          </cell>
          <cell r="CA73" t="str">
            <v>Install 3-138kV breakers at Dewey.</v>
          </cell>
          <cell r="CB73" t="str">
            <v>N</v>
          </cell>
          <cell r="CC73" t="str">
            <v>N</v>
          </cell>
          <cell r="CD73" t="str">
            <v>N</v>
          </cell>
          <cell r="CE73" t="str">
            <v>N</v>
          </cell>
          <cell r="CF73" t="str">
            <v>Y</v>
          </cell>
          <cell r="CG73" t="str">
            <v>N</v>
          </cell>
          <cell r="CH73">
            <v>39461</v>
          </cell>
          <cell r="CI73" t="str">
            <v>Vinod Simha</v>
          </cell>
          <cell r="CM73">
            <v>150872662</v>
          </cell>
          <cell r="CN73">
            <v>138</v>
          </cell>
        </row>
        <row r="74">
          <cell r="A74" t="str">
            <v>BASE CASE</v>
          </cell>
          <cell r="F74">
            <v>57</v>
          </cell>
          <cell r="H74">
            <v>10075</v>
          </cell>
          <cell r="J74" t="str">
            <v>BC</v>
          </cell>
          <cell r="K74" t="str">
            <v>BC</v>
          </cell>
          <cell r="N74" t="e">
            <v>#N/A</v>
          </cell>
          <cell r="Q74" t="str">
            <v>BASE CASE</v>
          </cell>
          <cell r="S74">
            <v>524</v>
          </cell>
          <cell r="T74" t="str">
            <v>Line - Russett  - Springdale  138 kV Ckt 1</v>
          </cell>
          <cell r="U74">
            <v>39234</v>
          </cell>
          <cell r="W74" t="str">
            <v>M</v>
          </cell>
          <cell r="Y74">
            <v>39234</v>
          </cell>
          <cell r="AE74">
            <v>22000</v>
          </cell>
          <cell r="AG74" t="str">
            <v>BLUE</v>
          </cell>
          <cell r="AI74" t="str">
            <v>PL</v>
          </cell>
          <cell r="AJ74" t="str">
            <v>PL</v>
          </cell>
          <cell r="AK74" t="str">
            <v>OU</v>
          </cell>
          <cell r="AL74">
            <v>55120</v>
          </cell>
          <cell r="AM74">
            <v>515120</v>
          </cell>
          <cell r="AN74" t="str">
            <v xml:space="preserve">Russett </v>
          </cell>
          <cell r="AO74">
            <v>55172</v>
          </cell>
          <cell r="AP74">
            <v>515172</v>
          </cell>
          <cell r="AQ74" t="str">
            <v xml:space="preserve">Springdale </v>
          </cell>
          <cell r="AR74">
            <v>1</v>
          </cell>
          <cell r="AS74">
            <v>138</v>
          </cell>
          <cell r="AW74" t="str">
            <v xml:space="preserve">133/153 </v>
          </cell>
          <cell r="AX74" t="str">
            <v>Increase a trap.</v>
          </cell>
          <cell r="AY74" t="str">
            <v>PL</v>
          </cell>
          <cell r="BA74" t="str">
            <v xml:space="preserve">Justification does not identify the criteria violation and need date </v>
          </cell>
          <cell r="BB74" t="str">
            <v>No</v>
          </cell>
          <cell r="BC74" t="str">
            <v>Line - Russett  - Springdale  138 kV Ckt 1</v>
          </cell>
          <cell r="BD74" t="str">
            <v>To increase capacity on the transmission system.</v>
          </cell>
          <cell r="BG74" t="str">
            <v>Not Identified in SPP Expansion Planning</v>
          </cell>
          <cell r="BI74" t="str">
            <v>N</v>
          </cell>
          <cell r="BJ74" t="str">
            <v>N</v>
          </cell>
          <cell r="BK74" t="str">
            <v>N</v>
          </cell>
          <cell r="BL74" t="str">
            <v>N</v>
          </cell>
          <cell r="BM74" t="str">
            <v>N</v>
          </cell>
          <cell r="BP74" t="str">
            <v>N</v>
          </cell>
          <cell r="BS74" t="str">
            <v>N</v>
          </cell>
          <cell r="BT74">
            <v>133</v>
          </cell>
          <cell r="BU74">
            <v>153</v>
          </cell>
          <cell r="BV74">
            <v>171</v>
          </cell>
          <cell r="BW74">
            <v>185</v>
          </cell>
          <cell r="BX74">
            <v>0</v>
          </cell>
          <cell r="BY74">
            <v>0</v>
          </cell>
          <cell r="BZ74">
            <v>0</v>
          </cell>
          <cell r="CA74" t="str">
            <v>Increase trap size.</v>
          </cell>
          <cell r="CB74" t="str">
            <v>N</v>
          </cell>
          <cell r="CC74" t="str">
            <v>N</v>
          </cell>
          <cell r="CD74" t="str">
            <v>N</v>
          </cell>
          <cell r="CE74" t="str">
            <v>N</v>
          </cell>
          <cell r="CF74" t="str">
            <v>Y</v>
          </cell>
          <cell r="CG74" t="str">
            <v>N</v>
          </cell>
          <cell r="CH74">
            <v>39461</v>
          </cell>
          <cell r="CI74" t="str">
            <v>Vinod Simha</v>
          </cell>
          <cell r="CM74">
            <v>-578366526</v>
          </cell>
          <cell r="CN74">
            <v>138</v>
          </cell>
        </row>
        <row r="75">
          <cell r="A75" t="str">
            <v>N/A</v>
          </cell>
          <cell r="F75">
            <v>59</v>
          </cell>
          <cell r="H75">
            <v>10077</v>
          </cell>
          <cell r="J75" t="str">
            <v>YES</v>
          </cell>
          <cell r="K75" t="str">
            <v>YES</v>
          </cell>
          <cell r="N75" t="e">
            <v>#N/A</v>
          </cell>
          <cell r="Q75" t="str">
            <v>N/A</v>
          </cell>
          <cell r="R75" t="str">
            <v>N/A? motorized switchesNOT in model</v>
          </cell>
          <cell r="S75">
            <v>524</v>
          </cell>
          <cell r="T75" t="str">
            <v>Line - 3rd St (Motorize Switches)</v>
          </cell>
          <cell r="U75">
            <v>39416</v>
          </cell>
          <cell r="Y75">
            <v>39416</v>
          </cell>
          <cell r="AE75">
            <v>165439</v>
          </cell>
          <cell r="AG75" t="str">
            <v>BLUE</v>
          </cell>
          <cell r="AI75" t="str">
            <v>PL</v>
          </cell>
          <cell r="AJ75" t="str">
            <v>NC3</v>
          </cell>
          <cell r="AK75" t="str">
            <v>OU</v>
          </cell>
          <cell r="AL75">
            <v>55308</v>
          </cell>
          <cell r="AM75">
            <v>515308</v>
          </cell>
          <cell r="AN75" t="str">
            <v>3rd St</v>
          </cell>
          <cell r="AP75" t="str">
            <v>#N/A</v>
          </cell>
          <cell r="AR75">
            <v>1</v>
          </cell>
          <cell r="AS75">
            <v>161</v>
          </cell>
          <cell r="AX75" t="str">
            <v>Motorize the L&amp;M switches of breaker T115 to work with the breaker failure relaying scheme.</v>
          </cell>
          <cell r="AY75" t="str">
            <v>PL</v>
          </cell>
          <cell r="BA75" t="str">
            <v>NERC TPL-003-0 (not currently Base Plan)</v>
          </cell>
          <cell r="BB75" t="str">
            <v>No</v>
          </cell>
          <cell r="BC75" t="str">
            <v>Line - 3rd St (Motorize Switches)</v>
          </cell>
          <cell r="BD75" t="str">
            <v xml:space="preserve">Breaker Failure of 3rd St. breaker T115 causes the Massard (Bus 55343/55342) 161/69kV bus tie to overload during 2007 Summer Peak.  </v>
          </cell>
          <cell r="CH75">
            <v>39461</v>
          </cell>
          <cell r="CI75" t="str">
            <v>Vinod Simha</v>
          </cell>
        </row>
        <row r="76">
          <cell r="A76" t="str">
            <v>BASE CASE</v>
          </cell>
          <cell r="C76">
            <v>19996</v>
          </cell>
          <cell r="F76">
            <v>61</v>
          </cell>
          <cell r="H76">
            <v>10079</v>
          </cell>
          <cell r="J76" t="str">
            <v>BC</v>
          </cell>
          <cell r="K76" t="str">
            <v>BC</v>
          </cell>
          <cell r="M76" t="str">
            <v>x</v>
          </cell>
          <cell r="N76" t="str">
            <v>Line - Richards - Piedmont 138 kV</v>
          </cell>
          <cell r="Q76" t="str">
            <v>BASE CASE</v>
          </cell>
          <cell r="R76" t="str">
            <v>NEW Ratings 347/375 in base case-DONE</v>
          </cell>
          <cell r="S76">
            <v>524</v>
          </cell>
          <cell r="T76" t="str">
            <v>Line - Richards - Piedmont 138 kV</v>
          </cell>
          <cell r="U76">
            <v>39447</v>
          </cell>
          <cell r="W76" t="str">
            <v>M</v>
          </cell>
          <cell r="Y76">
            <v>39447</v>
          </cell>
          <cell r="Z76">
            <v>39115</v>
          </cell>
          <cell r="AE76">
            <v>3800000</v>
          </cell>
          <cell r="AG76" t="str">
            <v>BLUE</v>
          </cell>
          <cell r="AI76" t="str">
            <v>R</v>
          </cell>
          <cell r="AJ76" t="str">
            <v>R</v>
          </cell>
          <cell r="AK76" t="str">
            <v>BP</v>
          </cell>
          <cell r="AL76">
            <v>54862</v>
          </cell>
          <cell r="AM76">
            <v>514862</v>
          </cell>
          <cell r="AN76" t="str">
            <v>Richards</v>
          </cell>
          <cell r="AO76">
            <v>54864</v>
          </cell>
          <cell r="AP76">
            <v>514864</v>
          </cell>
          <cell r="AQ76" t="str">
            <v>Piedmont</v>
          </cell>
          <cell r="AR76">
            <v>1</v>
          </cell>
          <cell r="AS76">
            <v>138</v>
          </cell>
          <cell r="AU76">
            <v>5</v>
          </cell>
          <cell r="AW76" t="str">
            <v xml:space="preserve">268/308 </v>
          </cell>
          <cell r="AX76" t="str">
            <v>New 138kV line from Piedmont to Richards.</v>
          </cell>
          <cell r="AY76" t="str">
            <v>R</v>
          </cell>
          <cell r="BA76" t="str">
            <v>Violations of OGE Operating Practice S3-5</v>
          </cell>
          <cell r="BB76" t="str">
            <v>Yes</v>
          </cell>
          <cell r="BC76" t="str">
            <v>Line - Richards - Piedmont 138 kV</v>
          </cell>
          <cell r="BD76" t="str">
            <v>Violations of OGE Operating Practice S3-5 due to radial load at Piedmont.  S3-5 documentation has been submitted to SPP in the past</v>
          </cell>
          <cell r="BG76" t="str">
            <v>2004_2005</v>
          </cell>
          <cell r="BH76">
            <v>39447</v>
          </cell>
          <cell r="BI76" t="str">
            <v>N</v>
          </cell>
          <cell r="BJ76" t="str">
            <v>N</v>
          </cell>
          <cell r="BK76" t="str">
            <v>N</v>
          </cell>
          <cell r="BL76" t="str">
            <v>N</v>
          </cell>
          <cell r="BM76" t="str">
            <v>N</v>
          </cell>
          <cell r="BP76" t="str">
            <v>N</v>
          </cell>
          <cell r="BR76">
            <v>129</v>
          </cell>
          <cell r="BS76" t="str">
            <v>N</v>
          </cell>
          <cell r="BT76">
            <v>268</v>
          </cell>
          <cell r="BU76">
            <v>308</v>
          </cell>
          <cell r="CB76" t="str">
            <v>Y</v>
          </cell>
          <cell r="CC76" t="str">
            <v>N</v>
          </cell>
          <cell r="CD76" t="str">
            <v>N</v>
          </cell>
          <cell r="CE76" t="str">
            <v>N</v>
          </cell>
          <cell r="CF76" t="str">
            <v>N</v>
          </cell>
          <cell r="CG76" t="str">
            <v>N</v>
          </cell>
          <cell r="CH76">
            <v>39461</v>
          </cell>
          <cell r="CI76" t="str">
            <v>Vinod Simha</v>
          </cell>
          <cell r="CJ76">
            <v>39447</v>
          </cell>
          <cell r="CM76">
            <v>129</v>
          </cell>
          <cell r="CN76">
            <v>138</v>
          </cell>
        </row>
        <row r="77">
          <cell r="A77" t="str">
            <v>BASE CASE</v>
          </cell>
          <cell r="F77">
            <v>62</v>
          </cell>
          <cell r="H77">
            <v>10080</v>
          </cell>
          <cell r="J77" t="str">
            <v>BC</v>
          </cell>
          <cell r="K77" t="str">
            <v>BC</v>
          </cell>
          <cell r="N77" t="e">
            <v>#N/A</v>
          </cell>
          <cell r="O77" t="str">
            <v>travis hyde will check on this - limits are correct (3/24/08)</v>
          </cell>
          <cell r="Q77" t="str">
            <v>BASE CASE</v>
          </cell>
          <cell r="R77" t="str">
            <v>limits at 478/478</v>
          </cell>
          <cell r="S77">
            <v>524</v>
          </cell>
          <cell r="T77" t="str">
            <v>Line - Stillwater - Morrison 138 kV</v>
          </cell>
          <cell r="U77">
            <v>39386</v>
          </cell>
          <cell r="Y77">
            <v>39263</v>
          </cell>
          <cell r="AE77">
            <v>2987338</v>
          </cell>
          <cell r="AG77" t="str">
            <v>RED</v>
          </cell>
          <cell r="AH77" t="str">
            <v xml:space="preserve">Project delayed to 10/31/07 due to scheduling &amp; line clearance availability.Curtail generation at Sooner Power Plant as a mitigation plan. </v>
          </cell>
          <cell r="AI77" t="str">
            <v>PL</v>
          </cell>
          <cell r="AJ77" t="str">
            <v>PL</v>
          </cell>
          <cell r="AK77" t="str">
            <v>OU</v>
          </cell>
          <cell r="AL77">
            <v>55011</v>
          </cell>
          <cell r="AM77">
            <v>515011</v>
          </cell>
          <cell r="AN77" t="str">
            <v>Stillwater</v>
          </cell>
          <cell r="AO77">
            <v>55006</v>
          </cell>
          <cell r="AP77">
            <v>515006</v>
          </cell>
          <cell r="AQ77" t="str">
            <v>Morrison</v>
          </cell>
          <cell r="AR77">
            <v>1</v>
          </cell>
          <cell r="AS77">
            <v>138</v>
          </cell>
          <cell r="AT77">
            <v>10.01</v>
          </cell>
          <cell r="AW77" t="str">
            <v xml:space="preserve">517/542 </v>
          </cell>
          <cell r="AX77" t="str">
            <v>Terminal Upgrade &amp; Reconductor to 795 ACCC/TW</v>
          </cell>
          <cell r="AY77" t="str">
            <v>PL</v>
          </cell>
          <cell r="BA77" t="str">
            <v xml:space="preserve">Justification does not identify the criteria violation and need date </v>
          </cell>
          <cell r="BB77" t="str">
            <v>No</v>
          </cell>
          <cell r="BC77" t="str">
            <v>Line - Stillwater - Morrison 138 kV</v>
          </cell>
          <cell r="BD77" t="str">
            <v>Alleviate a known SPP flowgate Stillwater – Morrison Tap 138kV line.</v>
          </cell>
          <cell r="BE77" t="str">
            <v>NOT in models or IDEV files</v>
          </cell>
          <cell r="BG77" t="str">
            <v>Not Identified in SPP Expansion Planning</v>
          </cell>
          <cell r="BI77" t="str">
            <v>N</v>
          </cell>
          <cell r="BJ77" t="str">
            <v>Y</v>
          </cell>
          <cell r="BK77" t="str">
            <v>N</v>
          </cell>
          <cell r="BL77" t="str">
            <v>N</v>
          </cell>
          <cell r="BM77" t="str">
            <v>N</v>
          </cell>
          <cell r="BP77" t="str">
            <v>N</v>
          </cell>
          <cell r="BR77">
            <v>205</v>
          </cell>
          <cell r="BS77" t="str">
            <v>N</v>
          </cell>
          <cell r="BT77">
            <v>517</v>
          </cell>
          <cell r="BU77">
            <v>542</v>
          </cell>
          <cell r="CB77" t="str">
            <v>N</v>
          </cell>
          <cell r="CC77" t="str">
            <v>Y</v>
          </cell>
          <cell r="CD77" t="str">
            <v>N</v>
          </cell>
          <cell r="CE77" t="str">
            <v>N</v>
          </cell>
          <cell r="CF77" t="str">
            <v>N</v>
          </cell>
          <cell r="CG77" t="str">
            <v>N</v>
          </cell>
          <cell r="CH77">
            <v>39461</v>
          </cell>
          <cell r="CI77" t="str">
            <v>Vinod Simha</v>
          </cell>
          <cell r="CM77">
            <v>205</v>
          </cell>
          <cell r="CN77">
            <v>138</v>
          </cell>
        </row>
        <row r="78">
          <cell r="A78" t="str">
            <v>525_MOORELAND_WINDFARM_TERM_EQ.prj</v>
          </cell>
          <cell r="B78" t="str">
            <v>525_WFEC_Mooreland_WindFarm_Recond_TERM_EQ_Moorland.idv</v>
          </cell>
          <cell r="F78">
            <v>63</v>
          </cell>
          <cell r="H78">
            <v>10081</v>
          </cell>
          <cell r="J78" t="str">
            <v>YES</v>
          </cell>
          <cell r="K78" t="str">
            <v>Yes</v>
          </cell>
          <cell r="M78" t="str">
            <v>x</v>
          </cell>
          <cell r="N78" t="str">
            <v>Line - Wind Farm - Mooreland 138 kV</v>
          </cell>
          <cell r="P78">
            <v>39448</v>
          </cell>
          <cell r="Q78" t="str">
            <v>525_MOORELAND_WINDFARM_TERM_EQ.prj</v>
          </cell>
          <cell r="R78" t="str">
            <v>upgrades line to 268/287</v>
          </cell>
          <cell r="S78">
            <v>524</v>
          </cell>
          <cell r="T78" t="str">
            <v>Line - Wind Farm - Mooreland 138 kV</v>
          </cell>
          <cell r="U78">
            <v>39234</v>
          </cell>
          <cell r="V78" t="str">
            <v>TS</v>
          </cell>
          <cell r="W78">
            <v>39234</v>
          </cell>
          <cell r="X78">
            <v>39234</v>
          </cell>
          <cell r="Y78">
            <v>39234</v>
          </cell>
          <cell r="Z78">
            <v>39069</v>
          </cell>
          <cell r="AE78">
            <v>120000</v>
          </cell>
          <cell r="AG78" t="str">
            <v>BLUE</v>
          </cell>
          <cell r="AI78" t="str">
            <v>TS</v>
          </cell>
          <cell r="AJ78" t="str">
            <v>TS</v>
          </cell>
          <cell r="AK78" t="str">
            <v>TSB</v>
          </cell>
          <cell r="AL78">
            <v>55785</v>
          </cell>
          <cell r="AM78">
            <v>515785</v>
          </cell>
          <cell r="AN78" t="str">
            <v>Wind Farm</v>
          </cell>
          <cell r="AO78">
            <v>55999</v>
          </cell>
          <cell r="AP78">
            <v>520999</v>
          </cell>
          <cell r="AQ78" t="str">
            <v>Mooreland</v>
          </cell>
          <cell r="AR78">
            <v>1</v>
          </cell>
          <cell r="AS78">
            <v>138</v>
          </cell>
          <cell r="AT78">
            <v>0.18</v>
          </cell>
          <cell r="AW78" t="str">
            <v>162/212</v>
          </cell>
          <cell r="AX78" t="str">
            <v>Upgrade conductor between Mooreland 138 and Wind Farm 138 with 795AS33 and upgade termal equipment at  FPL switch</v>
          </cell>
          <cell r="AY78" t="str">
            <v>TS</v>
          </cell>
          <cell r="BA78" t="str">
            <v>AG study has idendified it as a Transmission Service Request Identified in the 2006 SPP Expansion Plan as needed in 6/1/2007 TPL002</v>
          </cell>
          <cell r="BB78" t="str">
            <v>Partial Base Plan Funding via TSR</v>
          </cell>
          <cell r="BC78" t="str">
            <v>Line - Wind Farm - Mooreland 138 kV</v>
          </cell>
          <cell r="BE78" t="str">
            <v>AG Study has identified this as a Transmission Service Request Line overloads for outage of Wind Farm to Woodward 138 kV line to 104%</v>
          </cell>
          <cell r="BF78" t="str">
            <v>To address overload for N-1 contengencies</v>
          </cell>
          <cell r="BG78" t="str">
            <v>2006</v>
          </cell>
          <cell r="BI78" t="str">
            <v>N</v>
          </cell>
          <cell r="BJ78" t="str">
            <v>N</v>
          </cell>
          <cell r="BK78" t="str">
            <v>N</v>
          </cell>
          <cell r="BL78" t="str">
            <v>N</v>
          </cell>
          <cell r="BM78" t="str">
            <v>N</v>
          </cell>
          <cell r="BP78" t="str">
            <v>N</v>
          </cell>
          <cell r="BS78" t="str">
            <v>N</v>
          </cell>
          <cell r="BT78">
            <v>162</v>
          </cell>
          <cell r="BU78">
            <v>212</v>
          </cell>
          <cell r="CB78" t="str">
            <v>N</v>
          </cell>
          <cell r="CC78" t="str">
            <v>Y</v>
          </cell>
          <cell r="CD78" t="str">
            <v>N</v>
          </cell>
          <cell r="CE78" t="str">
            <v>N</v>
          </cell>
          <cell r="CF78" t="str">
            <v>N</v>
          </cell>
          <cell r="CG78" t="str">
            <v>N</v>
          </cell>
          <cell r="CH78">
            <v>39461</v>
          </cell>
          <cell r="CI78" t="str">
            <v>Vinod Simha</v>
          </cell>
          <cell r="CL78" t="str">
            <v>Base plan funding $62.57k</v>
          </cell>
          <cell r="CN78">
            <v>138</v>
          </cell>
        </row>
        <row r="79">
          <cell r="A79" t="str">
            <v>N/A</v>
          </cell>
          <cell r="F79">
            <v>64</v>
          </cell>
          <cell r="H79">
            <v>10082</v>
          </cell>
          <cell r="J79" t="str">
            <v>YES</v>
          </cell>
          <cell r="K79" t="str">
            <v>YES</v>
          </cell>
          <cell r="N79" t="e">
            <v>#N/A</v>
          </cell>
          <cell r="Q79" t="str">
            <v>N/A</v>
          </cell>
          <cell r="R79" t="str">
            <v>N/A?  Relay changes NOT in 2008 Model</v>
          </cell>
          <cell r="S79">
            <v>524</v>
          </cell>
          <cell r="T79" t="str">
            <v xml:space="preserve">Line - Osage  -  138 kV Ckt </v>
          </cell>
          <cell r="U79">
            <v>39401</v>
          </cell>
          <cell r="Y79">
            <v>39401</v>
          </cell>
          <cell r="AE79">
            <v>149230</v>
          </cell>
          <cell r="AG79" t="str">
            <v>BLUE</v>
          </cell>
          <cell r="AI79" t="str">
            <v>PL</v>
          </cell>
          <cell r="AJ79" t="str">
            <v>NC3</v>
          </cell>
          <cell r="AK79" t="str">
            <v>OU</v>
          </cell>
          <cell r="AL79">
            <v>54743</v>
          </cell>
          <cell r="AM79">
            <v>514743</v>
          </cell>
          <cell r="AN79" t="str">
            <v xml:space="preserve">Osage </v>
          </cell>
          <cell r="AP79" t="str">
            <v>#N/A</v>
          </cell>
          <cell r="AS79">
            <v>138</v>
          </cell>
          <cell r="AW79" t="str">
            <v xml:space="preserve">/ </v>
          </cell>
          <cell r="AX79" t="str">
            <v>Install breaker failure relaying on all 138kv breakers and motorize the L&amp;M switches of breaker T115.</v>
          </cell>
          <cell r="AY79" t="str">
            <v>PL</v>
          </cell>
          <cell r="BA79" t="str">
            <v>NERC TPL-003 (not currently Base Plan)</v>
          </cell>
          <cell r="BB79" t="str">
            <v>No</v>
          </cell>
          <cell r="BC79" t="str">
            <v xml:space="preserve">Line - Osage  -  138 kV Ckt </v>
          </cell>
          <cell r="BD79" t="str">
            <v>Criteria violations per NERC TPL-003-0 Table I Category C.  The SPP 2005 Series 2007 Winter Peak Model indicates that for a 138kV breaker failure condition at Osage Substation, it causes low voltage (below .92Vpu) at several 69kV substations.  The 69kV su</v>
          </cell>
          <cell r="BG79" t="str">
            <v>Not Identified in SPP Expansion Planning</v>
          </cell>
          <cell r="BI79" t="str">
            <v>N</v>
          </cell>
          <cell r="BJ79" t="str">
            <v>N</v>
          </cell>
          <cell r="BK79" t="str">
            <v>N</v>
          </cell>
          <cell r="BL79" t="str">
            <v>N</v>
          </cell>
          <cell r="BM79" t="str">
            <v>N</v>
          </cell>
          <cell r="BP79" t="str">
            <v>N</v>
          </cell>
          <cell r="BR79">
            <v>1973943489</v>
          </cell>
          <cell r="BS79" t="str">
            <v>N</v>
          </cell>
          <cell r="BX79">
            <v>0</v>
          </cell>
          <cell r="BY79">
            <v>0</v>
          </cell>
          <cell r="BZ79">
            <v>0</v>
          </cell>
          <cell r="CA79" t="str">
            <v>Breaker Failure Protection Scheme</v>
          </cell>
          <cell r="CB79" t="str">
            <v>N</v>
          </cell>
          <cell r="CC79" t="str">
            <v>N</v>
          </cell>
          <cell r="CD79" t="str">
            <v>N</v>
          </cell>
          <cell r="CE79" t="str">
            <v>N</v>
          </cell>
          <cell r="CF79" t="str">
            <v>N</v>
          </cell>
          <cell r="CG79" t="str">
            <v>N</v>
          </cell>
          <cell r="CH79">
            <v>39461</v>
          </cell>
          <cell r="CI79" t="str">
            <v>Vinod Simha</v>
          </cell>
          <cell r="CM79">
            <v>1654958016</v>
          </cell>
          <cell r="CN79">
            <v>138</v>
          </cell>
        </row>
        <row r="80">
          <cell r="A80" t="str">
            <v>524_Knobhill_138_69kV_XF.prj</v>
          </cell>
          <cell r="B80" t="str">
            <v>524_OGE_KNOBHILL (KNOBHIL4) 138-69-132KV TRANSFORMER CKT 1.idv</v>
          </cell>
          <cell r="F80">
            <v>65</v>
          </cell>
          <cell r="H80">
            <v>10083</v>
          </cell>
          <cell r="J80" t="str">
            <v>YES</v>
          </cell>
          <cell r="K80" t="str">
            <v>Yes</v>
          </cell>
          <cell r="M80" t="str">
            <v>x</v>
          </cell>
          <cell r="N80" t="str">
            <v xml:space="preserve">XFR - KNOBHILL 138 to KNOBHILL 69 </v>
          </cell>
          <cell r="P80" t="str">
            <v>6//1/2007</v>
          </cell>
          <cell r="Q80" t="str">
            <v>524_Knobhill_138_69kV_XF.prj</v>
          </cell>
          <cell r="R80" t="str">
            <v>Ratings 100/100 in base case-Z NOT changed</v>
          </cell>
          <cell r="S80">
            <v>524</v>
          </cell>
          <cell r="T80" t="str">
            <v xml:space="preserve">XFR - KNOBHILL 138 to KNOBHILL 69 </v>
          </cell>
          <cell r="U80">
            <v>39428</v>
          </cell>
          <cell r="V80" t="str">
            <v>TS</v>
          </cell>
          <cell r="W80">
            <v>39234</v>
          </cell>
          <cell r="X80">
            <v>39600</v>
          </cell>
          <cell r="Y80">
            <v>39600</v>
          </cell>
          <cell r="Z80">
            <v>39084</v>
          </cell>
          <cell r="AE80">
            <v>1834568</v>
          </cell>
          <cell r="AG80" t="str">
            <v>GREEN</v>
          </cell>
          <cell r="AI80" t="str">
            <v>TS</v>
          </cell>
          <cell r="AJ80" t="str">
            <v>OC-TS</v>
          </cell>
          <cell r="AK80" t="str">
            <v>TSB</v>
          </cell>
          <cell r="AL80">
            <v>54795</v>
          </cell>
          <cell r="AM80">
            <v>514795</v>
          </cell>
          <cell r="AN80" t="str">
            <v xml:space="preserve">KNOBHILL 138 </v>
          </cell>
          <cell r="AO80">
            <v>54794</v>
          </cell>
          <cell r="AP80">
            <v>514794</v>
          </cell>
          <cell r="AQ80" t="str">
            <v xml:space="preserve">KNOBHILL 69 </v>
          </cell>
          <cell r="AR80">
            <v>1</v>
          </cell>
          <cell r="AS80" t="str">
            <v>138/69</v>
          </cell>
          <cell r="AW80" t="str">
            <v>123/134</v>
          </cell>
          <cell r="AX80" t="str">
            <v>Replace bus tie with 100MVA transformer</v>
          </cell>
          <cell r="AY80" t="str">
            <v>TS</v>
          </cell>
          <cell r="BA80" t="str">
            <v>Transmission Service Request partially base plan funded 2006AG1-AFS-4</v>
          </cell>
          <cell r="BB80" t="str">
            <v>Partial Base Plan Funding via TSR</v>
          </cell>
          <cell r="BC80" t="str">
            <v xml:space="preserve">XFR - KNOBHILL 138 to KNOBHILL 69 </v>
          </cell>
          <cell r="BD80" t="str">
            <v>Identified by AF study in AF1-AFS-4</v>
          </cell>
          <cell r="BF80" t="str">
            <v>To address the overload for the outage of Glass Mtn-Mooreland 138 kV line</v>
          </cell>
          <cell r="BN80" t="str">
            <v>15M</v>
          </cell>
          <cell r="BT80">
            <v>123</v>
          </cell>
          <cell r="BU80">
            <v>134</v>
          </cell>
          <cell r="CH80">
            <v>39461</v>
          </cell>
          <cell r="CI80" t="str">
            <v>Vinod Simha</v>
          </cell>
          <cell r="CL80" t="str">
            <v>Base plan funding $805.9k</v>
          </cell>
          <cell r="CS80" t="str">
            <v>L</v>
          </cell>
        </row>
        <row r="81">
          <cell r="A81" t="str">
            <v>N/A</v>
          </cell>
          <cell r="F81">
            <v>66</v>
          </cell>
          <cell r="H81">
            <v>10084</v>
          </cell>
          <cell r="J81" t="str">
            <v>YES</v>
          </cell>
          <cell r="K81" t="str">
            <v>YES</v>
          </cell>
          <cell r="N81" t="e">
            <v>#N/A</v>
          </cell>
          <cell r="Q81" t="str">
            <v>N/A</v>
          </cell>
          <cell r="R81" t="str">
            <v>N/A? UNKNOWN</v>
          </cell>
          <cell r="S81">
            <v>524</v>
          </cell>
          <cell r="T81" t="str">
            <v xml:space="preserve">Line - Igo     -  161 kV Ckt </v>
          </cell>
          <cell r="U81">
            <v>39447</v>
          </cell>
          <cell r="W81" t="str">
            <v>M</v>
          </cell>
          <cell r="Y81">
            <v>39447</v>
          </cell>
          <cell r="AE81">
            <v>2832404</v>
          </cell>
          <cell r="AG81" t="str">
            <v>BLUE</v>
          </cell>
          <cell r="AI81" t="str">
            <v>PL</v>
          </cell>
          <cell r="AJ81" t="str">
            <v>PL</v>
          </cell>
          <cell r="AK81" t="str">
            <v>OU</v>
          </cell>
          <cell r="AL81">
            <v>55328</v>
          </cell>
          <cell r="AM81">
            <v>515328</v>
          </cell>
          <cell r="AN81" t="str">
            <v xml:space="preserve">Igo    </v>
          </cell>
          <cell r="AP81" t="str">
            <v>#N/A</v>
          </cell>
          <cell r="AS81">
            <v>161</v>
          </cell>
          <cell r="AV81">
            <v>0.65</v>
          </cell>
          <cell r="AW81" t="str">
            <v xml:space="preserve">/ </v>
          </cell>
          <cell r="AX81" t="str">
            <v>Rebuild Igo to 161kV standards but intitially operating at 69kV plus 3-161kV breakers</v>
          </cell>
          <cell r="AY81" t="str">
            <v>PL</v>
          </cell>
          <cell r="BA81" t="str">
            <v xml:space="preserve">Justification does not identify the criteria violation and need date </v>
          </cell>
          <cell r="BB81" t="str">
            <v>No</v>
          </cell>
          <cell r="BC81" t="str">
            <v xml:space="preserve">Line - Igo     -  161 kV Ckt </v>
          </cell>
          <cell r="BD81" t="str">
            <v>Protection/Coordination cannot be achieved reliably when the Razorback - Igo section of line will be completed in 2007.  This would have created a three terminal line that could not be reliably protected.</v>
          </cell>
          <cell r="BG81" t="str">
            <v>Not Identified in SPP Expansion Planning</v>
          </cell>
          <cell r="BI81" t="str">
            <v>N</v>
          </cell>
          <cell r="BJ81" t="str">
            <v>N</v>
          </cell>
          <cell r="BK81" t="str">
            <v>N</v>
          </cell>
          <cell r="BL81" t="str">
            <v>N</v>
          </cell>
          <cell r="BM81" t="str">
            <v>N</v>
          </cell>
          <cell r="BP81" t="str">
            <v>N</v>
          </cell>
          <cell r="BR81">
            <v>-393105975</v>
          </cell>
          <cell r="BS81" t="str">
            <v>N</v>
          </cell>
          <cell r="BX81">
            <v>0</v>
          </cell>
          <cell r="BY81">
            <v>0</v>
          </cell>
          <cell r="BZ81">
            <v>0</v>
          </cell>
          <cell r="CA81" t="str">
            <v>Rebuilding Substation to add 3-161kV breakers.</v>
          </cell>
          <cell r="CB81" t="str">
            <v>N</v>
          </cell>
          <cell r="CC81" t="str">
            <v>N</v>
          </cell>
          <cell r="CD81" t="str">
            <v>N</v>
          </cell>
          <cell r="CE81" t="str">
            <v>N</v>
          </cell>
          <cell r="CF81" t="str">
            <v>Y</v>
          </cell>
          <cell r="CG81" t="str">
            <v>N</v>
          </cell>
          <cell r="CH81">
            <v>39461</v>
          </cell>
          <cell r="CI81" t="str">
            <v>Vinod Simha</v>
          </cell>
          <cell r="CM81">
            <v>465537512</v>
          </cell>
          <cell r="CN81">
            <v>161</v>
          </cell>
        </row>
        <row r="82">
          <cell r="A82" t="str">
            <v>N/A</v>
          </cell>
          <cell r="F82">
            <v>68</v>
          </cell>
          <cell r="H82">
            <v>10086</v>
          </cell>
          <cell r="J82" t="str">
            <v>YES</v>
          </cell>
          <cell r="K82" t="str">
            <v>YES</v>
          </cell>
          <cell r="N82" t="e">
            <v>#N/A</v>
          </cell>
          <cell r="Q82" t="str">
            <v>N/A</v>
          </cell>
          <cell r="R82" t="str">
            <v>N/A? Breaker change UNKNOWN</v>
          </cell>
          <cell r="S82">
            <v>524</v>
          </cell>
          <cell r="T82" t="str">
            <v xml:space="preserve">Line - Oakgrove   -  69 kV Ckt </v>
          </cell>
          <cell r="U82">
            <v>39447</v>
          </cell>
          <cell r="W82" t="str">
            <v>M</v>
          </cell>
          <cell r="Y82">
            <v>39447</v>
          </cell>
          <cell r="AE82">
            <v>312570</v>
          </cell>
          <cell r="AG82" t="str">
            <v>BLUE</v>
          </cell>
          <cell r="AI82" t="str">
            <v>PL</v>
          </cell>
          <cell r="AJ82" t="str">
            <v>PL</v>
          </cell>
          <cell r="AK82" t="str">
            <v>OU</v>
          </cell>
          <cell r="AL82">
            <v>55021</v>
          </cell>
          <cell r="AM82">
            <v>515021</v>
          </cell>
          <cell r="AN82" t="str">
            <v xml:space="preserve">Oakgrove  </v>
          </cell>
          <cell r="AP82" t="str">
            <v>#N/A</v>
          </cell>
          <cell r="AS82">
            <v>69</v>
          </cell>
          <cell r="AW82" t="str">
            <v xml:space="preserve">/ </v>
          </cell>
          <cell r="AX82" t="str">
            <v>Install a 69kV breaker at Oak Grove</v>
          </cell>
          <cell r="AY82" t="str">
            <v>PL</v>
          </cell>
          <cell r="BA82" t="str">
            <v xml:space="preserve">Justification does not identify the criteria violation and need date </v>
          </cell>
          <cell r="BB82" t="str">
            <v>No</v>
          </cell>
          <cell r="BC82" t="str">
            <v xml:space="preserve">Line - Oakgrove   -  69 kV Ckt </v>
          </cell>
          <cell r="BD82" t="str">
            <v>Reliability due to a long un-shielded line.</v>
          </cell>
          <cell r="BG82" t="str">
            <v>Not Identified in SPP Expansion Planning</v>
          </cell>
          <cell r="BI82" t="str">
            <v>N</v>
          </cell>
          <cell r="BJ82" t="str">
            <v>N</v>
          </cell>
          <cell r="BK82" t="str">
            <v>N</v>
          </cell>
          <cell r="BL82" t="str">
            <v>N</v>
          </cell>
          <cell r="BM82" t="str">
            <v>N</v>
          </cell>
          <cell r="BP82" t="str">
            <v>N</v>
          </cell>
          <cell r="BS82" t="str">
            <v>N</v>
          </cell>
          <cell r="BX82">
            <v>0</v>
          </cell>
          <cell r="BY82">
            <v>0</v>
          </cell>
          <cell r="BZ82">
            <v>0</v>
          </cell>
          <cell r="CA82" t="str">
            <v>Install a 69kV breaker.</v>
          </cell>
          <cell r="CB82" t="str">
            <v>N</v>
          </cell>
          <cell r="CC82" t="str">
            <v>N</v>
          </cell>
          <cell r="CD82" t="str">
            <v>N</v>
          </cell>
          <cell r="CE82" t="str">
            <v>N</v>
          </cell>
          <cell r="CF82" t="str">
            <v>Y</v>
          </cell>
          <cell r="CG82" t="str">
            <v>N</v>
          </cell>
          <cell r="CH82">
            <v>39461</v>
          </cell>
          <cell r="CI82" t="str">
            <v>Vinod Simha</v>
          </cell>
          <cell r="CM82">
            <v>-1812436876</v>
          </cell>
          <cell r="CN82">
            <v>69</v>
          </cell>
          <cell r="CS82" t="str">
            <v>L</v>
          </cell>
        </row>
        <row r="83">
          <cell r="A83" t="str">
            <v>BASE CASE</v>
          </cell>
          <cell r="C83">
            <v>19996</v>
          </cell>
          <cell r="F83">
            <v>69</v>
          </cell>
          <cell r="H83">
            <v>10087</v>
          </cell>
          <cell r="J83" t="str">
            <v>BC</v>
          </cell>
          <cell r="K83" t="str">
            <v>BC</v>
          </cell>
          <cell r="M83" t="str">
            <v>x</v>
          </cell>
          <cell r="N83" t="str">
            <v>Line - Razorback - Short Mountain 69 kV</v>
          </cell>
          <cell r="Q83" t="str">
            <v>BASE CASE</v>
          </cell>
          <cell r="R83" t="str">
            <v>Razorback bus modeled as 515331</v>
          </cell>
          <cell r="S83">
            <v>524</v>
          </cell>
          <cell r="T83" t="str">
            <v>Line - Razorback - Short Mountain 69 kV</v>
          </cell>
          <cell r="U83">
            <v>39447</v>
          </cell>
          <cell r="W83" t="str">
            <v>M</v>
          </cell>
          <cell r="Y83">
            <v>39082</v>
          </cell>
          <cell r="Z83">
            <v>39115</v>
          </cell>
          <cell r="AE83">
            <v>9600000</v>
          </cell>
          <cell r="AG83" t="str">
            <v>BLUE</v>
          </cell>
          <cell r="AI83" t="str">
            <v>R</v>
          </cell>
          <cell r="AJ83" t="str">
            <v>R</v>
          </cell>
          <cell r="AK83" t="str">
            <v>BP</v>
          </cell>
          <cell r="AL83">
            <v>55331</v>
          </cell>
          <cell r="AM83">
            <v>515330</v>
          </cell>
          <cell r="AN83" t="str">
            <v>Razorback</v>
          </cell>
          <cell r="AO83">
            <v>55312</v>
          </cell>
          <cell r="AP83">
            <v>515312</v>
          </cell>
          <cell r="AQ83" t="str">
            <v>Short Mountain</v>
          </cell>
          <cell r="AR83">
            <v>1</v>
          </cell>
          <cell r="AS83">
            <v>69</v>
          </cell>
          <cell r="AU83">
            <v>14</v>
          </cell>
          <cell r="AW83" t="str">
            <v xml:space="preserve">134/143 </v>
          </cell>
          <cell r="AX83" t="str">
            <v>New 69(161)kV transmission line from Razorback to Short Mountain</v>
          </cell>
          <cell r="AY83" t="str">
            <v>R</v>
          </cell>
          <cell r="BA83" t="str">
            <v>Project to meet OGE's operating guides S3-5.</v>
          </cell>
          <cell r="BB83" t="str">
            <v>Yes</v>
          </cell>
          <cell r="BC83" t="str">
            <v>Line - Razorback - Short Mountain 69 kV</v>
          </cell>
          <cell r="BD83" t="str">
            <v>As a result of OGE internal K study 10086 for future conversion.  Supporting Study has been submitted to SPP in the past. Project was initiated to close the radial transmission lines at Short Mountain and Razorback Substation per OGE's operating guides S3</v>
          </cell>
          <cell r="BG83" t="str">
            <v>Not Identified in SPP Expansion Planning</v>
          </cell>
          <cell r="BI83" t="str">
            <v>N</v>
          </cell>
          <cell r="BJ83" t="str">
            <v>Y</v>
          </cell>
          <cell r="BK83" t="str">
            <v>Y</v>
          </cell>
          <cell r="BL83" t="str">
            <v>Y</v>
          </cell>
          <cell r="BM83" t="str">
            <v>N</v>
          </cell>
          <cell r="BP83" t="str">
            <v>N</v>
          </cell>
          <cell r="BR83">
            <v>127</v>
          </cell>
          <cell r="BS83" t="str">
            <v>N</v>
          </cell>
          <cell r="BT83">
            <v>134</v>
          </cell>
          <cell r="BU83">
            <v>143</v>
          </cell>
          <cell r="CA83">
            <v>39447</v>
          </cell>
          <cell r="CB83" t="str">
            <v>Y</v>
          </cell>
          <cell r="CC83" t="str">
            <v>N</v>
          </cell>
          <cell r="CD83" t="str">
            <v>N</v>
          </cell>
          <cell r="CE83" t="str">
            <v>N</v>
          </cell>
          <cell r="CF83" t="str">
            <v>N</v>
          </cell>
          <cell r="CG83" t="str">
            <v>N</v>
          </cell>
          <cell r="CH83">
            <v>39461</v>
          </cell>
          <cell r="CI83" t="str">
            <v>Vinod Simha</v>
          </cell>
          <cell r="CM83">
            <v>127</v>
          </cell>
          <cell r="CN83">
            <v>69</v>
          </cell>
          <cell r="CS83" t="str">
            <v>L</v>
          </cell>
        </row>
        <row r="84">
          <cell r="A84">
            <v>0</v>
          </cell>
          <cell r="F84">
            <v>70</v>
          </cell>
          <cell r="H84">
            <v>10088</v>
          </cell>
          <cell r="J84" t="str">
            <v>NO</v>
          </cell>
          <cell r="K84" t="str">
            <v>NO</v>
          </cell>
          <cell r="N84" t="e">
            <v>#N/A</v>
          </cell>
          <cell r="R84" t="str">
            <v>N/A? install 3 breakers UNKNOWN</v>
          </cell>
          <cell r="S84">
            <v>525</v>
          </cell>
          <cell r="T84" t="str">
            <v>Line - Sleeping Bear/Fort Supply</v>
          </cell>
          <cell r="U84">
            <v>39173</v>
          </cell>
          <cell r="W84" t="str">
            <v>M</v>
          </cell>
          <cell r="Y84">
            <v>39114</v>
          </cell>
          <cell r="AE84">
            <v>2080000</v>
          </cell>
          <cell r="AF84" t="str">
            <v>18 months</v>
          </cell>
          <cell r="AG84" t="str">
            <v>BLUE</v>
          </cell>
          <cell r="AI84" t="str">
            <v>IA</v>
          </cell>
          <cell r="AJ84" t="str">
            <v>OC-IA</v>
          </cell>
          <cell r="AK84" t="str">
            <v>OC-OU</v>
          </cell>
          <cell r="AM84">
            <v>520957</v>
          </cell>
          <cell r="AN84" t="str">
            <v>Iodine</v>
          </cell>
          <cell r="AP84">
            <v>520920</v>
          </cell>
          <cell r="AQ84" t="str">
            <v>Sleeping Bear/Fort Supply</v>
          </cell>
          <cell r="AR84">
            <v>1</v>
          </cell>
          <cell r="AS84">
            <v>138</v>
          </cell>
          <cell r="AX84" t="str">
            <v>Install Tthree138 kV Interconnection breakers for Sleeping Bear wind generator</v>
          </cell>
          <cell r="AY84" t="str">
            <v>IA</v>
          </cell>
          <cell r="BB84" t="str">
            <v>No</v>
          </cell>
          <cell r="BC84" t="str">
            <v>Line - Sleeping Bear/Fort Supply</v>
          </cell>
          <cell r="CH84">
            <v>39461</v>
          </cell>
          <cell r="CI84" t="str">
            <v>Vinod Simha</v>
          </cell>
        </row>
        <row r="85">
          <cell r="A85" t="str">
            <v>525_MOORELAND_WINDFARM_TERM_EQ.prj</v>
          </cell>
          <cell r="B85" t="str">
            <v>525_WFEC_Mooreland_WindFarm_Recond_TERM_EQ_Moorland.idv</v>
          </cell>
          <cell r="F85">
            <v>71</v>
          </cell>
          <cell r="H85">
            <v>10089</v>
          </cell>
          <cell r="J85" t="str">
            <v>YES</v>
          </cell>
          <cell r="K85" t="str">
            <v>YES</v>
          </cell>
          <cell r="M85" t="str">
            <v>x</v>
          </cell>
          <cell r="N85" t="str">
            <v>Line - Windfarm - Mooreland 138 kV</v>
          </cell>
          <cell r="P85">
            <v>39448</v>
          </cell>
          <cell r="Q85" t="str">
            <v>525_MOORELAND_WINDFARM_TERM_EQ.prj</v>
          </cell>
          <cell r="R85" t="str">
            <v>OLD Ratings 93/93 in base case NOT DONE?</v>
          </cell>
          <cell r="S85">
            <v>525</v>
          </cell>
          <cell r="T85" t="str">
            <v>Line - Windfarm - Mooreland 138 kV</v>
          </cell>
          <cell r="U85">
            <v>39295</v>
          </cell>
          <cell r="V85" t="str">
            <v>TS</v>
          </cell>
          <cell r="W85">
            <v>39234</v>
          </cell>
          <cell r="X85">
            <v>39234</v>
          </cell>
          <cell r="Y85">
            <v>39234</v>
          </cell>
          <cell r="Z85">
            <v>39071</v>
          </cell>
          <cell r="AD85">
            <v>39234</v>
          </cell>
          <cell r="AE85">
            <v>750000</v>
          </cell>
          <cell r="AF85" t="str">
            <v>18 months</v>
          </cell>
          <cell r="AG85" t="str">
            <v>BLUE</v>
          </cell>
          <cell r="AI85" t="str">
            <v>TS</v>
          </cell>
          <cell r="AJ85" t="str">
            <v>TS</v>
          </cell>
          <cell r="AK85" t="str">
            <v>TSB</v>
          </cell>
          <cell r="AL85">
            <v>55785</v>
          </cell>
          <cell r="AM85">
            <v>515785</v>
          </cell>
          <cell r="AN85" t="str">
            <v>Wind Farm</v>
          </cell>
          <cell r="AO85">
            <v>55999</v>
          </cell>
          <cell r="AP85">
            <v>520999</v>
          </cell>
          <cell r="AQ85" t="str">
            <v>Mooreland</v>
          </cell>
          <cell r="AR85">
            <v>1</v>
          </cell>
          <cell r="AS85">
            <v>138</v>
          </cell>
          <cell r="AW85" t="str">
            <v>268/287</v>
          </cell>
          <cell r="AX85" t="str">
            <v xml:space="preserve">Upgrade terminal equipment at Mooreland to 1200 amp Equipment new rating of line will be 268/287 </v>
          </cell>
          <cell r="AY85" t="str">
            <v>TS</v>
          </cell>
          <cell r="BA85" t="str">
            <v>AG study has idendified it as a Transmission Service Request Identified in the 2006 SPP Expansion Plan as needed in 6/1/2007 TPL002</v>
          </cell>
          <cell r="BB85" t="str">
            <v>Partial Base Plan Funding via TSR</v>
          </cell>
          <cell r="BC85" t="str">
            <v>Line - Windfarm - Mooreland 138 kV</v>
          </cell>
          <cell r="BE85" t="str">
            <v>AG Study has identified this as a Transmission Service Request Line overloads for outage of Wind Farm to Woodward 138 kV line to 104%</v>
          </cell>
          <cell r="BG85">
            <v>2007</v>
          </cell>
          <cell r="BT85">
            <v>268</v>
          </cell>
          <cell r="BU85">
            <v>287</v>
          </cell>
          <cell r="CH85">
            <v>39461</v>
          </cell>
          <cell r="CI85" t="str">
            <v>Vinod Simha</v>
          </cell>
          <cell r="CL85" t="str">
            <v>Base plan funding $391k</v>
          </cell>
        </row>
        <row r="86">
          <cell r="A86" t="str">
            <v>526_SPS_MustangStation115_MustangStation230_upgrade.prj</v>
          </cell>
          <cell r="B86" t="str">
            <v>526_SPS_MustangStation115_MustangStation230_upgrade.idv</v>
          </cell>
          <cell r="C86">
            <v>19987</v>
          </cell>
          <cell r="F86">
            <v>73</v>
          </cell>
          <cell r="H86">
            <v>10091</v>
          </cell>
          <cell r="J86" t="str">
            <v>yes</v>
          </cell>
          <cell r="K86" t="str">
            <v>yes</v>
          </cell>
          <cell r="L86" t="str">
            <v>EH</v>
          </cell>
          <cell r="M86" t="str">
            <v>x</v>
          </cell>
          <cell r="N86" t="str">
            <v xml:space="preserve">XFR - Mustang Station N. 115 kV - Mustang Station 230 kV </v>
          </cell>
          <cell r="Q86" t="str">
            <v>526_SPS_MustangStation115_MustangStation230_upgrade.prj</v>
          </cell>
          <cell r="R86" t="str">
            <v>Ratings 239/239 in base case 252/252?</v>
          </cell>
          <cell r="S86">
            <v>526</v>
          </cell>
          <cell r="T86" t="str">
            <v xml:space="preserve">XFR - Mustang Station N. 115 kV - Mustang Station 230 kV </v>
          </cell>
          <cell r="U86">
            <v>39255</v>
          </cell>
          <cell r="W86" t="str">
            <v>M</v>
          </cell>
          <cell r="X86">
            <v>39600</v>
          </cell>
          <cell r="Y86">
            <v>39600</v>
          </cell>
          <cell r="Z86">
            <v>39115</v>
          </cell>
          <cell r="AE86">
            <v>3000000</v>
          </cell>
          <cell r="AG86" t="str">
            <v>BLUE</v>
          </cell>
          <cell r="AI86" t="str">
            <v>R</v>
          </cell>
          <cell r="AJ86" t="str">
            <v>R</v>
          </cell>
          <cell r="AK86" t="str">
            <v>BP</v>
          </cell>
          <cell r="AL86">
            <v>51966</v>
          </cell>
          <cell r="AM86">
            <v>527146</v>
          </cell>
          <cell r="AN86" t="str">
            <v>Mustang Station N. 115 kV</v>
          </cell>
          <cell r="AO86">
            <v>51969</v>
          </cell>
          <cell r="AP86">
            <v>527149</v>
          </cell>
          <cell r="AQ86" t="str">
            <v>Mustang Station 230 kV</v>
          </cell>
          <cell r="AS86" t="str">
            <v xml:space="preserve">230/115 </v>
          </cell>
          <cell r="AW86" t="str">
            <v xml:space="preserve">252/289 </v>
          </cell>
          <cell r="AX86" t="str">
            <v>Upgrade Transformer 230/115 kV 252/289 MVA</v>
          </cell>
          <cell r="AY86" t="str">
            <v>R</v>
          </cell>
          <cell r="BA86" t="str">
            <v>Identified  in the 2006  SPP Expansion Plan as needed in 2008 TPL002</v>
          </cell>
          <cell r="BB86" t="str">
            <v>Yes</v>
          </cell>
          <cell r="BC86" t="str">
            <v xml:space="preserve">XFR - Mustang Station N. 115 kV - Mustang Station 230 kV </v>
          </cell>
          <cell r="BE86" t="str">
            <v>To address overload @Mustang 230/115 kV transformer 1 for outage</v>
          </cell>
          <cell r="BG86" t="str">
            <v>2006</v>
          </cell>
          <cell r="BI86" t="str">
            <v>N</v>
          </cell>
          <cell r="BJ86" t="str">
            <v>N</v>
          </cell>
          <cell r="BK86" t="str">
            <v>N</v>
          </cell>
          <cell r="BL86" t="str">
            <v>N</v>
          </cell>
          <cell r="BM86" t="str">
            <v>N</v>
          </cell>
          <cell r="BT86">
            <v>252</v>
          </cell>
          <cell r="BU86">
            <v>289</v>
          </cell>
          <cell r="CH86">
            <v>39461</v>
          </cell>
          <cell r="CI86" t="str">
            <v>Vinod Simha</v>
          </cell>
          <cell r="CN86">
            <v>230</v>
          </cell>
          <cell r="CO86">
            <v>69</v>
          </cell>
        </row>
        <row r="87">
          <cell r="A87" t="str">
            <v>526_SPS_11s_Artesia_both_XF_69kV_upgrade.prj</v>
          </cell>
          <cell r="B87" t="str">
            <v>526_SPS_11s_Artesia_both_XF_69kV_upgrade.idv</v>
          </cell>
          <cell r="C87">
            <v>19987</v>
          </cell>
          <cell r="F87">
            <v>74</v>
          </cell>
          <cell r="H87">
            <v>10092</v>
          </cell>
          <cell r="J87" t="str">
            <v>no</v>
          </cell>
          <cell r="K87" t="str">
            <v>no</v>
          </cell>
          <cell r="M87" t="str">
            <v>x</v>
          </cell>
          <cell r="N87" t="str">
            <v>XFR - Artesia 115/69 kV</v>
          </cell>
          <cell r="Q87" t="str">
            <v>526_SPS_11s_Artesia_both_XF_69kV_upgrade.prj</v>
          </cell>
          <cell r="R87" t="str">
            <v>OLD RATE in model 40/46</v>
          </cell>
          <cell r="S87">
            <v>526</v>
          </cell>
          <cell r="T87" t="str">
            <v>XFR - Artesia 115/69 kV</v>
          </cell>
          <cell r="U87" t="str">
            <v>-</v>
          </cell>
          <cell r="W87">
            <v>39234</v>
          </cell>
          <cell r="X87">
            <v>39234</v>
          </cell>
          <cell r="Y87">
            <v>39234</v>
          </cell>
          <cell r="Z87">
            <v>39115</v>
          </cell>
          <cell r="AE87">
            <v>2750000</v>
          </cell>
          <cell r="AG87" t="str">
            <v>Cancelled</v>
          </cell>
          <cell r="AH87" t="str">
            <v xml:space="preserve"> Autos ok until 2017 w/switching.  Study completed.  Recommend construction of Eagle Creek/Navajo Switching Station by summer 2010.  Mitigates this problem, but also increases load serving capability for requested new loads.  </v>
          </cell>
          <cell r="AI87" t="str">
            <v>R</v>
          </cell>
          <cell r="AJ87" t="str">
            <v>R</v>
          </cell>
          <cell r="AL87">
            <v>52153</v>
          </cell>
          <cell r="AM87">
            <v>527701</v>
          </cell>
          <cell r="AN87" t="str">
            <v xml:space="preserve">Artesia   </v>
          </cell>
          <cell r="AO87">
            <v>52154</v>
          </cell>
          <cell r="AP87">
            <v>527707</v>
          </cell>
          <cell r="AQ87" t="str">
            <v xml:space="preserve">Artesia   </v>
          </cell>
          <cell r="AR87">
            <v>1</v>
          </cell>
          <cell r="AS87" t="str">
            <v xml:space="preserve">115/69 </v>
          </cell>
          <cell r="AW87" t="str">
            <v xml:space="preserve">84/96 </v>
          </cell>
          <cell r="AX87" t="str">
            <v>Upgrade both existing transformer</v>
          </cell>
          <cell r="AY87" t="str">
            <v>R</v>
          </cell>
          <cell r="BC87" t="str">
            <v>XFR - Artesia 115/69 kV</v>
          </cell>
          <cell r="BD87" t="str">
            <v>To address loss of parallel transformer</v>
          </cell>
          <cell r="BE87" t="str">
            <v>To address loss of parallel transformer</v>
          </cell>
          <cell r="BF87" t="str">
            <v>To address loss of parallel transformer</v>
          </cell>
          <cell r="BG87" t="str">
            <v>2006</v>
          </cell>
          <cell r="BI87" t="str">
            <v>N</v>
          </cell>
          <cell r="BJ87" t="str">
            <v>N</v>
          </cell>
          <cell r="BK87" t="str">
            <v>N</v>
          </cell>
          <cell r="BL87" t="str">
            <v>N</v>
          </cell>
          <cell r="BM87" t="str">
            <v>N</v>
          </cell>
          <cell r="BP87" t="str">
            <v>N</v>
          </cell>
          <cell r="BR87">
            <v>193</v>
          </cell>
          <cell r="BS87" t="str">
            <v>Y</v>
          </cell>
          <cell r="BT87">
            <v>84</v>
          </cell>
          <cell r="BU87">
            <v>96</v>
          </cell>
          <cell r="CA87" t="str">
            <v>Needs 69 kV study - new load in area. Autos ok until 2017 w/switching</v>
          </cell>
          <cell r="CB87" t="str">
            <v>N</v>
          </cell>
          <cell r="CC87" t="str">
            <v>N</v>
          </cell>
          <cell r="CD87" t="str">
            <v>N</v>
          </cell>
          <cell r="CE87" t="str">
            <v>Y</v>
          </cell>
          <cell r="CF87" t="str">
            <v>N</v>
          </cell>
          <cell r="CG87" t="str">
            <v>N</v>
          </cell>
          <cell r="CH87">
            <v>39461</v>
          </cell>
          <cell r="CI87" t="str">
            <v>Vinod Simha</v>
          </cell>
          <cell r="CM87">
            <v>193</v>
          </cell>
          <cell r="CN87">
            <v>115</v>
          </cell>
          <cell r="CO87">
            <v>69</v>
          </cell>
          <cell r="CS87" t="str">
            <v>L</v>
          </cell>
        </row>
        <row r="88">
          <cell r="A88" t="str">
            <v>526_SPS_11s_Artesia_both_XF_69kV_upgrade.prj</v>
          </cell>
          <cell r="B88" t="str">
            <v>526_SPS_11s_Artesia_both_XF_69kV_upgrade.idv</v>
          </cell>
          <cell r="C88">
            <v>19987</v>
          </cell>
          <cell r="F88">
            <v>74</v>
          </cell>
          <cell r="H88">
            <v>10093</v>
          </cell>
          <cell r="J88" t="str">
            <v>no</v>
          </cell>
          <cell r="K88" t="str">
            <v>no</v>
          </cell>
          <cell r="M88" t="str">
            <v>x</v>
          </cell>
          <cell r="N88">
            <v>0</v>
          </cell>
          <cell r="Q88" t="str">
            <v>526_SPS_11s_Artesia_both_XF_69kV_upgrade.prj</v>
          </cell>
          <cell r="R88" t="str">
            <v>OLD RATE in model 40/46</v>
          </cell>
          <cell r="S88">
            <v>526</v>
          </cell>
          <cell r="U88" t="str">
            <v>-</v>
          </cell>
          <cell r="W88">
            <v>39234</v>
          </cell>
          <cell r="X88">
            <v>39234</v>
          </cell>
          <cell r="Y88">
            <v>39234</v>
          </cell>
          <cell r="Z88">
            <v>39115</v>
          </cell>
          <cell r="AG88" t="str">
            <v>Cancelled</v>
          </cell>
          <cell r="AI88" t="str">
            <v>R</v>
          </cell>
          <cell r="AJ88" t="str">
            <v>R</v>
          </cell>
          <cell r="AL88">
            <v>52153</v>
          </cell>
          <cell r="AM88">
            <v>527701</v>
          </cell>
          <cell r="AN88" t="str">
            <v xml:space="preserve">Artesia   </v>
          </cell>
          <cell r="AO88">
            <v>52154</v>
          </cell>
          <cell r="AP88">
            <v>527707</v>
          </cell>
          <cell r="AQ88" t="str">
            <v xml:space="preserve">Artesia   </v>
          </cell>
          <cell r="AR88">
            <v>2</v>
          </cell>
          <cell r="AS88" t="str">
            <v xml:space="preserve">115/69 </v>
          </cell>
          <cell r="AW88" t="str">
            <v xml:space="preserve">84/96 </v>
          </cell>
          <cell r="AX88" t="str">
            <v>Upgrade both existing transformer</v>
          </cell>
          <cell r="AY88" t="str">
            <v>R</v>
          </cell>
          <cell r="BC88" t="str">
            <v>XFR - Artesia 115/69 kV</v>
          </cell>
          <cell r="BD88" t="str">
            <v>To address loss of parallel transformer</v>
          </cell>
          <cell r="BE88" t="str">
            <v>To address loss of parallel transformer</v>
          </cell>
          <cell r="BF88" t="str">
            <v>To address loss of parallel transformer</v>
          </cell>
          <cell r="BG88" t="str">
            <v>2006</v>
          </cell>
          <cell r="BI88" t="str">
            <v>N</v>
          </cell>
          <cell r="BJ88" t="str">
            <v>N</v>
          </cell>
          <cell r="BK88" t="str">
            <v>N</v>
          </cell>
          <cell r="BL88" t="str">
            <v>N</v>
          </cell>
          <cell r="BM88" t="str">
            <v>N</v>
          </cell>
          <cell r="BP88" t="str">
            <v>N</v>
          </cell>
          <cell r="BR88">
            <v>437</v>
          </cell>
          <cell r="BS88" t="str">
            <v>Y</v>
          </cell>
          <cell r="BT88">
            <v>84</v>
          </cell>
          <cell r="BU88">
            <v>96</v>
          </cell>
          <cell r="CA88" t="str">
            <v>Needs 69 kV study - new load in area. Autos ok until 2017 w/switching</v>
          </cell>
          <cell r="CB88" t="str">
            <v>N</v>
          </cell>
          <cell r="CC88" t="str">
            <v>N</v>
          </cell>
          <cell r="CD88" t="str">
            <v>N</v>
          </cell>
          <cell r="CE88" t="str">
            <v>Y</v>
          </cell>
          <cell r="CF88" t="str">
            <v>N</v>
          </cell>
          <cell r="CG88" t="str">
            <v>N</v>
          </cell>
          <cell r="CH88">
            <v>39461</v>
          </cell>
          <cell r="CI88" t="str">
            <v>Vinod Simha</v>
          </cell>
          <cell r="CM88">
            <v>193</v>
          </cell>
          <cell r="CN88">
            <v>115</v>
          </cell>
          <cell r="CO88">
            <v>115</v>
          </cell>
          <cell r="CS88" t="str">
            <v>L</v>
          </cell>
        </row>
        <row r="89">
          <cell r="A89" t="str">
            <v>BASE CASE</v>
          </cell>
          <cell r="B89" t="str">
            <v>526_BAILEY COUNTY INTERCHANGE 115-69KV TRANSFORMER CKT 3</v>
          </cell>
          <cell r="C89">
            <v>19987</v>
          </cell>
          <cell r="F89">
            <v>75</v>
          </cell>
          <cell r="H89">
            <v>10094</v>
          </cell>
          <cell r="J89" t="str">
            <v>BC</v>
          </cell>
          <cell r="K89" t="str">
            <v>BC</v>
          </cell>
          <cell r="M89" t="str">
            <v>x</v>
          </cell>
          <cell r="N89" t="str">
            <v>XFR - Bailey Co 115/69 kV</v>
          </cell>
          <cell r="O89" t="str">
            <v>Both Autos Have Already Been Upgrade To 75/84MVA, 3rd Auto Not Required</v>
          </cell>
          <cell r="Q89" t="str">
            <v>BASE CASE</v>
          </cell>
          <cell r="R89" t="str">
            <v>NEW RATE in 2008 model</v>
          </cell>
          <cell r="S89">
            <v>526</v>
          </cell>
          <cell r="T89" t="str">
            <v>XFR - Bailey Co 115/69 kV</v>
          </cell>
          <cell r="U89">
            <v>39173</v>
          </cell>
          <cell r="W89" t="str">
            <v>M</v>
          </cell>
          <cell r="Y89">
            <v>38869</v>
          </cell>
          <cell r="Z89">
            <v>39115</v>
          </cell>
          <cell r="AE89">
            <v>2476344</v>
          </cell>
          <cell r="AG89" t="str">
            <v>BLUE</v>
          </cell>
          <cell r="AI89" t="str">
            <v>R</v>
          </cell>
          <cell r="AJ89" t="str">
            <v>R</v>
          </cell>
          <cell r="AK89" t="str">
            <v>BP</v>
          </cell>
          <cell r="AL89">
            <v>51241</v>
          </cell>
          <cell r="AM89">
            <v>525027</v>
          </cell>
          <cell r="AN89" t="str">
            <v xml:space="preserve">Bailey Co   </v>
          </cell>
          <cell r="AO89">
            <v>51242</v>
          </cell>
          <cell r="AP89">
            <v>525028</v>
          </cell>
          <cell r="AQ89" t="str">
            <v xml:space="preserve">Bailey Co   </v>
          </cell>
          <cell r="AR89">
            <v>1</v>
          </cell>
          <cell r="AS89" t="str">
            <v xml:space="preserve">115/69 </v>
          </cell>
          <cell r="AW89" t="str">
            <v xml:space="preserve">84/84 </v>
          </cell>
          <cell r="AX89" t="str">
            <v>Upgrade both existing transformer</v>
          </cell>
          <cell r="AY89" t="str">
            <v>R</v>
          </cell>
          <cell r="BA89" t="str">
            <v>Identified  in the 2004_2005  SPP Expansion Plan as needed in 2006 TPL002</v>
          </cell>
          <cell r="BB89" t="str">
            <v>Yes</v>
          </cell>
          <cell r="BC89" t="str">
            <v>XFR - Bailey Co 115/69 kV</v>
          </cell>
          <cell r="BD89" t="str">
            <v>To address loss of parallel transformer</v>
          </cell>
          <cell r="BE89" t="str">
            <v>To address loss of parallel transformer</v>
          </cell>
          <cell r="BG89" t="str">
            <v>Not Identified in SPP Expansion Planning</v>
          </cell>
          <cell r="BI89" t="str">
            <v>N</v>
          </cell>
          <cell r="BJ89" t="str">
            <v>N</v>
          </cell>
          <cell r="BK89" t="str">
            <v>N</v>
          </cell>
          <cell r="BL89" t="str">
            <v>N</v>
          </cell>
          <cell r="BM89" t="str">
            <v>N</v>
          </cell>
          <cell r="BP89" t="str">
            <v>N</v>
          </cell>
          <cell r="BR89">
            <v>130</v>
          </cell>
          <cell r="BS89" t="str">
            <v>Y</v>
          </cell>
          <cell r="BT89">
            <v>84</v>
          </cell>
          <cell r="BU89">
            <v>84</v>
          </cell>
          <cell r="CA89">
            <v>39173</v>
          </cell>
          <cell r="CB89" t="str">
            <v>N</v>
          </cell>
          <cell r="CC89" t="str">
            <v>N</v>
          </cell>
          <cell r="CD89" t="str">
            <v>N</v>
          </cell>
          <cell r="CE89" t="str">
            <v>Y</v>
          </cell>
          <cell r="CF89" t="str">
            <v>N</v>
          </cell>
          <cell r="CG89" t="str">
            <v>N</v>
          </cell>
          <cell r="CH89">
            <v>39461</v>
          </cell>
          <cell r="CI89" t="str">
            <v>Vinod Simha</v>
          </cell>
          <cell r="CM89">
            <v>130</v>
          </cell>
          <cell r="CN89">
            <v>115</v>
          </cell>
          <cell r="CO89">
            <v>69</v>
          </cell>
          <cell r="CS89" t="str">
            <v>L</v>
          </cell>
        </row>
        <row r="90">
          <cell r="A90" t="str">
            <v>BASE CASE</v>
          </cell>
          <cell r="C90">
            <v>19987</v>
          </cell>
          <cell r="F90">
            <v>75</v>
          </cell>
          <cell r="H90">
            <v>10095</v>
          </cell>
          <cell r="J90" t="str">
            <v>BC</v>
          </cell>
          <cell r="K90" t="str">
            <v>BC</v>
          </cell>
          <cell r="M90" t="str">
            <v>x</v>
          </cell>
          <cell r="N90">
            <v>0</v>
          </cell>
          <cell r="O90" t="str">
            <v>Both Autos Have Already Been Upgrade To 75/84MVA, 3rd Auto Not Required</v>
          </cell>
          <cell r="Q90" t="str">
            <v>BASE CASE</v>
          </cell>
          <cell r="R90" t="str">
            <v>NEW RATE in 2008 model</v>
          </cell>
          <cell r="S90">
            <v>526</v>
          </cell>
          <cell r="U90">
            <v>39174</v>
          </cell>
          <cell r="W90" t="str">
            <v>M</v>
          </cell>
          <cell r="Y90">
            <v>38869</v>
          </cell>
          <cell r="Z90">
            <v>39115</v>
          </cell>
          <cell r="AG90" t="str">
            <v>BLUE</v>
          </cell>
          <cell r="AI90" t="str">
            <v>R</v>
          </cell>
          <cell r="AJ90" t="str">
            <v>R</v>
          </cell>
          <cell r="AK90" t="str">
            <v>BP</v>
          </cell>
          <cell r="AL90">
            <v>51241</v>
          </cell>
          <cell r="AM90">
            <v>525027</v>
          </cell>
          <cell r="AN90" t="str">
            <v xml:space="preserve">Bailey Co   </v>
          </cell>
          <cell r="AO90">
            <v>51242</v>
          </cell>
          <cell r="AP90">
            <v>525028</v>
          </cell>
          <cell r="AQ90" t="str">
            <v xml:space="preserve">Bailey Co   </v>
          </cell>
          <cell r="AR90">
            <v>2</v>
          </cell>
          <cell r="AS90" t="str">
            <v xml:space="preserve">115/69 </v>
          </cell>
          <cell r="AW90" t="str">
            <v xml:space="preserve">84/84 </v>
          </cell>
          <cell r="AX90" t="str">
            <v>Upgrade both existing transformer</v>
          </cell>
          <cell r="AY90" t="str">
            <v>R</v>
          </cell>
          <cell r="BA90" t="str">
            <v>Identified  in the 2004_2005  SPP Expansion Plan as needed in 2006 TPL002</v>
          </cell>
          <cell r="BB90" t="str">
            <v>Yes</v>
          </cell>
          <cell r="BC90" t="str">
            <v>XFR - Bailey Co 115/69 kV</v>
          </cell>
          <cell r="BD90" t="str">
            <v>To address loss of parallel transformer</v>
          </cell>
          <cell r="BE90" t="str">
            <v>To address loss of parallel transformer</v>
          </cell>
          <cell r="BG90" t="str">
            <v>Not Identified in SPP Expansion Planning</v>
          </cell>
          <cell r="BI90" t="str">
            <v>N</v>
          </cell>
          <cell r="BJ90" t="str">
            <v>N</v>
          </cell>
          <cell r="BK90" t="str">
            <v>N</v>
          </cell>
          <cell r="BL90" t="str">
            <v>N</v>
          </cell>
          <cell r="BM90" t="str">
            <v>N</v>
          </cell>
          <cell r="BP90" t="str">
            <v>N</v>
          </cell>
          <cell r="BR90">
            <v>429</v>
          </cell>
          <cell r="BS90" t="str">
            <v>Y</v>
          </cell>
          <cell r="BT90">
            <v>84</v>
          </cell>
          <cell r="BU90">
            <v>84</v>
          </cell>
          <cell r="CA90">
            <v>39173</v>
          </cell>
          <cell r="CB90" t="str">
            <v>N</v>
          </cell>
          <cell r="CC90" t="str">
            <v>N</v>
          </cell>
          <cell r="CD90" t="str">
            <v>N</v>
          </cell>
          <cell r="CE90" t="str">
            <v>Y</v>
          </cell>
          <cell r="CF90" t="str">
            <v>N</v>
          </cell>
          <cell r="CG90" t="str">
            <v>N</v>
          </cell>
          <cell r="CH90">
            <v>39461</v>
          </cell>
          <cell r="CI90" t="str">
            <v>Vinod Simha</v>
          </cell>
          <cell r="CM90">
            <v>130</v>
          </cell>
          <cell r="CN90">
            <v>115</v>
          </cell>
          <cell r="CO90">
            <v>69</v>
          </cell>
          <cell r="CS90" t="str">
            <v>L</v>
          </cell>
        </row>
        <row r="91">
          <cell r="A91" t="str">
            <v>BASE CASE</v>
          </cell>
          <cell r="C91">
            <v>19987</v>
          </cell>
          <cell r="F91">
            <v>76</v>
          </cell>
          <cell r="H91">
            <v>10096</v>
          </cell>
          <cell r="J91" t="str">
            <v>BC</v>
          </cell>
          <cell r="K91" t="str">
            <v>BC</v>
          </cell>
          <cell r="M91" t="str">
            <v>x</v>
          </cell>
          <cell r="N91" t="str">
            <v>XFR - Terry Co 115/69 kV</v>
          </cell>
          <cell r="O91">
            <v>39600</v>
          </cell>
          <cell r="Q91" t="str">
            <v>BASE CASE</v>
          </cell>
          <cell r="R91" t="str">
            <v>NEW Ratings 84/96 in base case..84/84 on sheet?</v>
          </cell>
          <cell r="S91">
            <v>526</v>
          </cell>
          <cell r="T91" t="str">
            <v>XFR - Terry Co 115/69 kV</v>
          </cell>
          <cell r="U91">
            <v>39387</v>
          </cell>
          <cell r="W91" t="str">
            <v>M</v>
          </cell>
          <cell r="Y91">
            <v>39234</v>
          </cell>
          <cell r="Z91">
            <v>39115</v>
          </cell>
          <cell r="AE91">
            <v>2375000</v>
          </cell>
          <cell r="AG91" t="str">
            <v>BLUE</v>
          </cell>
          <cell r="AI91" t="str">
            <v>R</v>
          </cell>
          <cell r="AJ91" t="str">
            <v>R</v>
          </cell>
          <cell r="AK91" t="str">
            <v>BP</v>
          </cell>
          <cell r="AL91">
            <v>51829</v>
          </cell>
          <cell r="AM91">
            <v>526735</v>
          </cell>
          <cell r="AN91" t="str">
            <v xml:space="preserve">Terry Co   </v>
          </cell>
          <cell r="AO91">
            <v>51830</v>
          </cell>
          <cell r="AP91">
            <v>526736</v>
          </cell>
          <cell r="AQ91" t="str">
            <v xml:space="preserve">Terry Co   </v>
          </cell>
          <cell r="AR91">
            <v>1</v>
          </cell>
          <cell r="AS91" t="str">
            <v xml:space="preserve">115/69 </v>
          </cell>
          <cell r="AW91" t="str">
            <v xml:space="preserve">84/84 </v>
          </cell>
          <cell r="AX91" t="str">
            <v>Upgrade both existing transformer</v>
          </cell>
          <cell r="AY91" t="str">
            <v>R</v>
          </cell>
          <cell r="BA91" t="str">
            <v>Identified  in the 2004_2005  SPP Expansion Plan as needed in 2007 TPL002</v>
          </cell>
          <cell r="BB91" t="str">
            <v>Yes</v>
          </cell>
          <cell r="BC91" t="str">
            <v>XFR - Terry Co 115/69 kV</v>
          </cell>
          <cell r="BD91" t="str">
            <v>To address loss of parallel transformer</v>
          </cell>
          <cell r="BE91" t="str">
            <v>alredy upgraded in model</v>
          </cell>
          <cell r="BG91" t="str">
            <v>Not Identified in SPP Expansion Planning</v>
          </cell>
          <cell r="BI91" t="str">
            <v>N</v>
          </cell>
          <cell r="BJ91" t="str">
            <v>N</v>
          </cell>
          <cell r="BK91" t="str">
            <v>N</v>
          </cell>
          <cell r="BL91" t="str">
            <v>N</v>
          </cell>
          <cell r="BM91" t="str">
            <v>N</v>
          </cell>
          <cell r="BP91" t="str">
            <v>N</v>
          </cell>
          <cell r="BR91">
            <v>156</v>
          </cell>
          <cell r="BS91" t="str">
            <v>Y</v>
          </cell>
          <cell r="BT91">
            <v>84</v>
          </cell>
          <cell r="BU91">
            <v>84</v>
          </cell>
          <cell r="CA91">
            <v>39387</v>
          </cell>
          <cell r="CB91" t="str">
            <v>N</v>
          </cell>
          <cell r="CC91" t="str">
            <v>N</v>
          </cell>
          <cell r="CD91" t="str">
            <v>N</v>
          </cell>
          <cell r="CE91" t="str">
            <v>Y</v>
          </cell>
          <cell r="CF91" t="str">
            <v>N</v>
          </cell>
          <cell r="CG91" t="str">
            <v>N</v>
          </cell>
          <cell r="CH91">
            <v>39461</v>
          </cell>
          <cell r="CI91" t="str">
            <v>Vinod Simha</v>
          </cell>
          <cell r="CM91">
            <v>156</v>
          </cell>
          <cell r="CN91">
            <v>115</v>
          </cell>
          <cell r="CO91">
            <v>69</v>
          </cell>
          <cell r="CS91" t="str">
            <v>L</v>
          </cell>
        </row>
        <row r="92">
          <cell r="A92" t="str">
            <v>BASE CASE</v>
          </cell>
          <cell r="C92">
            <v>19987</v>
          </cell>
          <cell r="F92">
            <v>76</v>
          </cell>
          <cell r="H92">
            <v>10097</v>
          </cell>
          <cell r="J92" t="str">
            <v>BC</v>
          </cell>
          <cell r="K92" t="str">
            <v>BC</v>
          </cell>
          <cell r="M92" t="str">
            <v>x</v>
          </cell>
          <cell r="N92">
            <v>0</v>
          </cell>
          <cell r="O92">
            <v>39600</v>
          </cell>
          <cell r="Q92" t="str">
            <v>BASE CASE</v>
          </cell>
          <cell r="R92" t="str">
            <v>NEW Ratings 84/96 in base case..84/84 on sheet?</v>
          </cell>
          <cell r="S92">
            <v>526</v>
          </cell>
          <cell r="U92">
            <v>39387</v>
          </cell>
          <cell r="W92" t="str">
            <v>M</v>
          </cell>
          <cell r="Y92">
            <v>39234</v>
          </cell>
          <cell r="Z92">
            <v>39115</v>
          </cell>
          <cell r="AF92" t="str">
            <v>18 months</v>
          </cell>
          <cell r="AG92" t="str">
            <v>YELLOW</v>
          </cell>
          <cell r="AH92" t="str">
            <v>Transformer scheduled for April 2008. Mitigation Plan verified by SPP staff.</v>
          </cell>
          <cell r="AI92" t="str">
            <v>R</v>
          </cell>
          <cell r="AJ92" t="str">
            <v>R</v>
          </cell>
          <cell r="AK92" t="str">
            <v>BP</v>
          </cell>
          <cell r="AL92">
            <v>51829</v>
          </cell>
          <cell r="AM92">
            <v>526735</v>
          </cell>
          <cell r="AN92" t="str">
            <v xml:space="preserve">Terry Co   </v>
          </cell>
          <cell r="AO92">
            <v>51830</v>
          </cell>
          <cell r="AP92">
            <v>526736</v>
          </cell>
          <cell r="AQ92" t="str">
            <v xml:space="preserve">Terry Co   </v>
          </cell>
          <cell r="AR92">
            <v>2</v>
          </cell>
          <cell r="AS92" t="str">
            <v xml:space="preserve">115/69 </v>
          </cell>
          <cell r="AW92" t="str">
            <v xml:space="preserve">84/84 </v>
          </cell>
          <cell r="AX92" t="str">
            <v>Upgrade both existing transformer</v>
          </cell>
          <cell r="AY92" t="str">
            <v>R</v>
          </cell>
          <cell r="BA92" t="str">
            <v>Identified  in the 2004_2005  SPP Expansion Plan as needed in 2007 TPL002</v>
          </cell>
          <cell r="BB92" t="str">
            <v>Yes</v>
          </cell>
          <cell r="BC92" t="str">
            <v>XFR - Terry Co 115/69 kV</v>
          </cell>
          <cell r="BD92" t="str">
            <v>To address loss of parallel transformer</v>
          </cell>
          <cell r="BE92" t="str">
            <v>alredy upgraded in model</v>
          </cell>
          <cell r="BG92" t="str">
            <v>Not Identified in SPP Expansion Planning</v>
          </cell>
          <cell r="BI92" t="str">
            <v>N</v>
          </cell>
          <cell r="BJ92" t="str">
            <v>N</v>
          </cell>
          <cell r="BK92" t="str">
            <v>N</v>
          </cell>
          <cell r="BL92" t="str">
            <v>N</v>
          </cell>
          <cell r="BM92" t="str">
            <v>N</v>
          </cell>
          <cell r="BP92" t="str">
            <v>N</v>
          </cell>
          <cell r="BR92">
            <v>432</v>
          </cell>
          <cell r="BS92" t="str">
            <v>Y</v>
          </cell>
          <cell r="BT92">
            <v>84</v>
          </cell>
          <cell r="BU92">
            <v>84</v>
          </cell>
          <cell r="CA92">
            <v>39387</v>
          </cell>
          <cell r="CB92" t="str">
            <v>N</v>
          </cell>
          <cell r="CC92" t="str">
            <v>N</v>
          </cell>
          <cell r="CD92" t="str">
            <v>N</v>
          </cell>
          <cell r="CE92" t="str">
            <v>Y</v>
          </cell>
          <cell r="CF92" t="str">
            <v>N</v>
          </cell>
          <cell r="CG92" t="str">
            <v>N</v>
          </cell>
          <cell r="CH92">
            <v>39461</v>
          </cell>
          <cell r="CI92" t="str">
            <v>Vinod Simha</v>
          </cell>
          <cell r="CM92">
            <v>156</v>
          </cell>
          <cell r="CN92">
            <v>115</v>
          </cell>
          <cell r="CO92">
            <v>69</v>
          </cell>
          <cell r="CS92" t="str">
            <v>L</v>
          </cell>
        </row>
        <row r="93">
          <cell r="A93" t="str">
            <v>BASE CASE</v>
          </cell>
          <cell r="C93">
            <v>19987</v>
          </cell>
          <cell r="F93">
            <v>77</v>
          </cell>
          <cell r="H93">
            <v>10098</v>
          </cell>
          <cell r="J93" t="str">
            <v>BC</v>
          </cell>
          <cell r="K93" t="str">
            <v>BC</v>
          </cell>
          <cell r="M93" t="str">
            <v>x</v>
          </cell>
          <cell r="N93" t="str">
            <v>XFR - Hockley 115/69 kV</v>
          </cell>
          <cell r="Q93" t="str">
            <v>BASE CASE</v>
          </cell>
          <cell r="R93" t="str">
            <v>NEW RATE in 2008 model</v>
          </cell>
          <cell r="S93">
            <v>526</v>
          </cell>
          <cell r="T93" t="str">
            <v>XFR - Hockley 115/69 kV</v>
          </cell>
          <cell r="U93">
            <v>39447</v>
          </cell>
          <cell r="W93" t="str">
            <v>M</v>
          </cell>
          <cell r="Y93">
            <v>38869</v>
          </cell>
          <cell r="Z93">
            <v>39115</v>
          </cell>
          <cell r="AE93">
            <v>2062000</v>
          </cell>
          <cell r="AF93" t="str">
            <v>18 months</v>
          </cell>
          <cell r="AG93" t="str">
            <v>YELLOW</v>
          </cell>
          <cell r="AH93" t="str">
            <v>Mitigation Plan verified by SPP staff.</v>
          </cell>
          <cell r="AI93" t="str">
            <v>R</v>
          </cell>
          <cell r="AJ93" t="str">
            <v>R</v>
          </cell>
          <cell r="AK93" t="str">
            <v>BP</v>
          </cell>
          <cell r="AL93">
            <v>51597</v>
          </cell>
          <cell r="AM93">
            <v>526019</v>
          </cell>
          <cell r="AN93" t="str">
            <v xml:space="preserve">Hockley   </v>
          </cell>
          <cell r="AO93">
            <v>51598</v>
          </cell>
          <cell r="AP93">
            <v>526020</v>
          </cell>
          <cell r="AQ93" t="str">
            <v xml:space="preserve">Hockley   </v>
          </cell>
          <cell r="AR93">
            <v>1</v>
          </cell>
          <cell r="AS93" t="str">
            <v xml:space="preserve">115/69 </v>
          </cell>
          <cell r="AW93" t="str">
            <v xml:space="preserve">84/96 </v>
          </cell>
          <cell r="AX93" t="str">
            <v>Upgrade both existing transformer</v>
          </cell>
          <cell r="AY93" t="str">
            <v>R</v>
          </cell>
          <cell r="BA93" t="str">
            <v>Identified  in the 2004_2005  SPP Expansion Plan as needed in 2006 TPL002</v>
          </cell>
          <cell r="BB93" t="str">
            <v>Yes</v>
          </cell>
          <cell r="BC93" t="str">
            <v>XFR - Hockley 115/69 kV</v>
          </cell>
          <cell r="BD93" t="str">
            <v>To address loss of parallel transformer</v>
          </cell>
          <cell r="BE93" t="str">
            <v>alredy upgraded in model</v>
          </cell>
          <cell r="BG93" t="str">
            <v>Not Identified in SPP Expansion Planning</v>
          </cell>
          <cell r="BI93" t="str">
            <v>N</v>
          </cell>
          <cell r="BJ93" t="str">
            <v>N</v>
          </cell>
          <cell r="BK93" t="str">
            <v>N</v>
          </cell>
          <cell r="BL93" t="str">
            <v>N</v>
          </cell>
          <cell r="BM93" t="str">
            <v>N</v>
          </cell>
          <cell r="BP93" t="str">
            <v>N</v>
          </cell>
          <cell r="BR93">
            <v>144</v>
          </cell>
          <cell r="BS93" t="str">
            <v>Y</v>
          </cell>
          <cell r="BT93">
            <v>84</v>
          </cell>
          <cell r="BU93">
            <v>96</v>
          </cell>
          <cell r="CA93">
            <v>39447</v>
          </cell>
          <cell r="CB93" t="str">
            <v>N</v>
          </cell>
          <cell r="CC93" t="str">
            <v>N</v>
          </cell>
          <cell r="CD93" t="str">
            <v>N</v>
          </cell>
          <cell r="CE93" t="str">
            <v>Y</v>
          </cell>
          <cell r="CF93" t="str">
            <v>N</v>
          </cell>
          <cell r="CG93" t="str">
            <v>N</v>
          </cell>
          <cell r="CH93">
            <v>39461</v>
          </cell>
          <cell r="CI93" t="str">
            <v>Vinod Simha</v>
          </cell>
          <cell r="CM93">
            <v>144</v>
          </cell>
          <cell r="CN93">
            <v>115</v>
          </cell>
          <cell r="CO93">
            <v>69</v>
          </cell>
          <cell r="CS93" t="str">
            <v>L</v>
          </cell>
        </row>
        <row r="94">
          <cell r="A94" t="str">
            <v>BASE CASE</v>
          </cell>
          <cell r="C94">
            <v>19987</v>
          </cell>
          <cell r="F94">
            <v>77</v>
          </cell>
          <cell r="H94">
            <v>10099</v>
          </cell>
          <cell r="J94" t="str">
            <v>BC</v>
          </cell>
          <cell r="K94" t="str">
            <v>BC</v>
          </cell>
          <cell r="M94" t="str">
            <v>x</v>
          </cell>
          <cell r="N94">
            <v>0</v>
          </cell>
          <cell r="Q94" t="str">
            <v>BASE CASE</v>
          </cell>
          <cell r="R94" t="str">
            <v>NEW RATE in 2008 model</v>
          </cell>
          <cell r="S94">
            <v>526</v>
          </cell>
          <cell r="U94">
            <v>39447</v>
          </cell>
          <cell r="W94" t="str">
            <v>M</v>
          </cell>
          <cell r="Y94">
            <v>38869</v>
          </cell>
          <cell r="Z94">
            <v>39115</v>
          </cell>
          <cell r="AF94" t="str">
            <v>18 months</v>
          </cell>
          <cell r="AG94" t="str">
            <v>YELLOW</v>
          </cell>
          <cell r="AI94" t="str">
            <v>R</v>
          </cell>
          <cell r="AJ94" t="str">
            <v>R</v>
          </cell>
          <cell r="AK94" t="str">
            <v>BP</v>
          </cell>
          <cell r="AL94">
            <v>51597</v>
          </cell>
          <cell r="AM94">
            <v>526019</v>
          </cell>
          <cell r="AN94" t="str">
            <v xml:space="preserve">Hockley   </v>
          </cell>
          <cell r="AO94">
            <v>51598</v>
          </cell>
          <cell r="AP94">
            <v>526020</v>
          </cell>
          <cell r="AQ94" t="str">
            <v xml:space="preserve">Hockley   </v>
          </cell>
          <cell r="AR94">
            <v>2</v>
          </cell>
          <cell r="AS94" t="str">
            <v xml:space="preserve">115/69 </v>
          </cell>
          <cell r="AW94" t="str">
            <v xml:space="preserve">84/96 </v>
          </cell>
          <cell r="AX94" t="str">
            <v>Upgrade both existing transformer</v>
          </cell>
          <cell r="AY94" t="str">
            <v>R</v>
          </cell>
          <cell r="BA94" t="str">
            <v>Identified  in the 2004_2005  SPP Expansion Plan as needed in 2006 TPL002</v>
          </cell>
          <cell r="BB94" t="str">
            <v>Yes</v>
          </cell>
          <cell r="BC94" t="str">
            <v>XFR - Hockley 115/69 kV</v>
          </cell>
          <cell r="BD94" t="str">
            <v>To address loss of parallel transformer</v>
          </cell>
          <cell r="BE94" t="str">
            <v>alredy upgraded in model</v>
          </cell>
          <cell r="BG94" t="str">
            <v>Not Identified in SPP Expansion Planning</v>
          </cell>
          <cell r="BI94" t="str">
            <v>N</v>
          </cell>
          <cell r="BJ94" t="str">
            <v>N</v>
          </cell>
          <cell r="BK94" t="str">
            <v>N</v>
          </cell>
          <cell r="BL94" t="str">
            <v>N</v>
          </cell>
          <cell r="BM94" t="str">
            <v>N</v>
          </cell>
          <cell r="BP94" t="str">
            <v>N</v>
          </cell>
          <cell r="BR94">
            <v>431</v>
          </cell>
          <cell r="BS94" t="str">
            <v>Y</v>
          </cell>
          <cell r="BT94">
            <v>84</v>
          </cell>
          <cell r="BU94">
            <v>96</v>
          </cell>
          <cell r="CA94">
            <v>39447</v>
          </cell>
          <cell r="CB94" t="str">
            <v>N</v>
          </cell>
          <cell r="CC94" t="str">
            <v>N</v>
          </cell>
          <cell r="CD94" t="str">
            <v>N</v>
          </cell>
          <cell r="CE94" t="str">
            <v>Y</v>
          </cell>
          <cell r="CF94" t="str">
            <v>N</v>
          </cell>
          <cell r="CG94" t="str">
            <v>N</v>
          </cell>
          <cell r="CH94">
            <v>39461</v>
          </cell>
          <cell r="CI94" t="str">
            <v>Vinod Simha</v>
          </cell>
          <cell r="CM94">
            <v>144</v>
          </cell>
          <cell r="CN94">
            <v>115</v>
          </cell>
          <cell r="CO94">
            <v>69</v>
          </cell>
          <cell r="CS94" t="str">
            <v>L</v>
          </cell>
        </row>
        <row r="95">
          <cell r="A95">
            <v>0</v>
          </cell>
          <cell r="C95">
            <v>19987</v>
          </cell>
          <cell r="F95">
            <v>78</v>
          </cell>
          <cell r="H95">
            <v>10100</v>
          </cell>
          <cell r="J95" t="str">
            <v>no</v>
          </cell>
          <cell r="K95" t="str">
            <v>no</v>
          </cell>
          <cell r="N95" t="e">
            <v>#N/A</v>
          </cell>
          <cell r="O95" t="str">
            <v>See North Clovis Sub Conversion</v>
          </cell>
          <cell r="R95" t="str">
            <v>Project cancelled NOT ADDED in 2008 model</v>
          </cell>
          <cell r="S95">
            <v>526</v>
          </cell>
          <cell r="T95" t="str">
            <v xml:space="preserve">XFR - Curry County Interchange 69 kV - Curry County Interchange 115 kV </v>
          </cell>
          <cell r="U95">
            <v>39234</v>
          </cell>
          <cell r="W95" t="str">
            <v>R</v>
          </cell>
          <cell r="X95">
            <v>39234</v>
          </cell>
          <cell r="Y95">
            <v>39234</v>
          </cell>
          <cell r="Z95">
            <v>39115</v>
          </cell>
          <cell r="AE95">
            <v>1000000</v>
          </cell>
          <cell r="AF95" t="str">
            <v>18 months</v>
          </cell>
          <cell r="AG95" t="str">
            <v>Cancelled</v>
          </cell>
          <cell r="AH95" t="str">
            <v xml:space="preserve">Will convert North Clovis 69 kV distribution substation to 115 kV to prevent installing 2nd 115/69 kV autotransformer.  Project has been budgeted.  This project as proposed will not be pursued. </v>
          </cell>
          <cell r="AI95" t="str">
            <v>R</v>
          </cell>
          <cell r="AJ95" t="str">
            <v>R</v>
          </cell>
          <cell r="AK95" t="str">
            <v>BP</v>
          </cell>
          <cell r="AL95">
            <v>51175</v>
          </cell>
          <cell r="AM95">
            <v>524821</v>
          </cell>
          <cell r="AN95" t="str">
            <v>Curry County Interchange 69 kV</v>
          </cell>
          <cell r="AO95">
            <v>51176</v>
          </cell>
          <cell r="AP95">
            <v>524822</v>
          </cell>
          <cell r="AQ95" t="str">
            <v>Curry County Interchange 115 kV</v>
          </cell>
          <cell r="AR95">
            <v>3</v>
          </cell>
          <cell r="AS95" t="str">
            <v xml:space="preserve">115/69 </v>
          </cell>
          <cell r="AW95" t="str">
            <v xml:space="preserve">40/46 </v>
          </cell>
          <cell r="AX95" t="str">
            <v>Add third transformer from spare stock</v>
          </cell>
          <cell r="AY95" t="str">
            <v>R</v>
          </cell>
          <cell r="BA95" t="str">
            <v>Identified in the 2006 SPP Expansion Plan as needed in 6/1/2007 TPL002</v>
          </cell>
          <cell r="BB95" t="str">
            <v>Yes</v>
          </cell>
          <cell r="BC95" t="str">
            <v xml:space="preserve">XFR - Curry County Interchange 69 kV - Curry County Interchange 115 kV </v>
          </cell>
          <cell r="BE95" t="str">
            <v>To address overload @Curry 115/69 kV transformer 1&amp;2 for outage</v>
          </cell>
          <cell r="BG95" t="str">
            <v>2006</v>
          </cell>
          <cell r="BS95" t="str">
            <v>Y</v>
          </cell>
          <cell r="BT95">
            <v>40</v>
          </cell>
          <cell r="BU95">
            <v>46</v>
          </cell>
          <cell r="CA95" t="str">
            <v xml:space="preserve">Requires 3rd 40 MVA auto.  SPS does not  agree with this recommendation.  Will study conversion of  69 kV dist to 115 kV. </v>
          </cell>
          <cell r="CH95">
            <v>39461</v>
          </cell>
          <cell r="CI95" t="str">
            <v>Vinod Simha</v>
          </cell>
          <cell r="CN95">
            <v>115</v>
          </cell>
          <cell r="CO95">
            <v>69</v>
          </cell>
          <cell r="CS95" t="str">
            <v>L</v>
          </cell>
        </row>
        <row r="96">
          <cell r="A96" t="str">
            <v>526_SPS_11s_Gaines_both XF_69 upgrade.prj</v>
          </cell>
          <cell r="B96" t="str">
            <v>526_SPS_11s_Gaines_both XF_69 upgrade.idv</v>
          </cell>
          <cell r="C96">
            <v>19987</v>
          </cell>
          <cell r="F96">
            <v>79</v>
          </cell>
          <cell r="H96">
            <v>10101</v>
          </cell>
          <cell r="J96" t="str">
            <v>no</v>
          </cell>
          <cell r="K96" t="str">
            <v>no</v>
          </cell>
          <cell r="L96" t="str">
            <v>EH</v>
          </cell>
          <cell r="M96" t="str">
            <v>x</v>
          </cell>
          <cell r="N96" t="str">
            <v xml:space="preserve">XFR - Gaines County Interchange 69 kV - Gaines County Interchange 115 kV </v>
          </cell>
          <cell r="Q96" t="str">
            <v>526_SPS_11s_Gaines_both XF_69 upgrade.prj</v>
          </cell>
          <cell r="R96" t="str">
            <v>Ratings 44/44 in base case-Mitigated?</v>
          </cell>
          <cell r="S96">
            <v>526</v>
          </cell>
          <cell r="T96" t="str">
            <v xml:space="preserve">XFR - Gaines County Interchange 69 kV - Gaines County Interchange 115 kV </v>
          </cell>
          <cell r="U96" t="str">
            <v>-</v>
          </cell>
          <cell r="W96">
            <v>39234</v>
          </cell>
          <cell r="X96">
            <v>39234</v>
          </cell>
          <cell r="Y96">
            <v>39234</v>
          </cell>
          <cell r="Z96">
            <v>39115</v>
          </cell>
          <cell r="AE96">
            <v>2750000</v>
          </cell>
          <cell r="AG96" t="str">
            <v>YELLOW</v>
          </cell>
          <cell r="AH96" t="str">
            <v>Mitigation Plan verified by SPP staff.</v>
          </cell>
          <cell r="AI96" t="str">
            <v>R</v>
          </cell>
          <cell r="AJ96" t="str">
            <v>R</v>
          </cell>
          <cell r="AK96" t="str">
            <v>BP</v>
          </cell>
          <cell r="AL96">
            <v>52029</v>
          </cell>
          <cell r="AM96">
            <v>527321</v>
          </cell>
          <cell r="AN96" t="str">
            <v>Gaines County Interchange 69 kV</v>
          </cell>
          <cell r="AO96">
            <v>52030</v>
          </cell>
          <cell r="AP96">
            <v>527322</v>
          </cell>
          <cell r="AQ96" t="str">
            <v>Gaines County Interchange 115 kV</v>
          </cell>
          <cell r="AR96">
            <v>1</v>
          </cell>
          <cell r="AS96" t="str">
            <v xml:space="preserve">115/69 </v>
          </cell>
          <cell r="AW96" t="str">
            <v xml:space="preserve">84/84 </v>
          </cell>
          <cell r="AX96" t="str">
            <v>Replace both gaines transformers with 84 MVA xf</v>
          </cell>
          <cell r="AY96" t="str">
            <v>R</v>
          </cell>
          <cell r="BA96" t="str">
            <v>Identified in the 2006 SPP Expansion Plan as needed in 6/1/2007 TPL002</v>
          </cell>
          <cell r="BB96" t="str">
            <v>Yes</v>
          </cell>
          <cell r="BC96" t="str">
            <v xml:space="preserve">XFR - Gaines County Interchange 69 kV - Gaines County Interchange 115 kV </v>
          </cell>
          <cell r="BE96" t="str">
            <v>To address overload @Northwest - Gaines 115/69 kV transformer 1 &amp; 2 for outage of one of Graines XF overloads the other</v>
          </cell>
          <cell r="BF96" t="str">
            <v>To address overload @Northwest - Gaines 115/69 kV transformer 1 &amp; 2 for outage of one of Graines XF overloads the other</v>
          </cell>
          <cell r="BG96" t="str">
            <v>2006</v>
          </cell>
          <cell r="BI96" t="str">
            <v>N</v>
          </cell>
          <cell r="BJ96" t="str">
            <v>N</v>
          </cell>
          <cell r="BK96" t="str">
            <v>N</v>
          </cell>
          <cell r="BL96" t="str">
            <v>N</v>
          </cell>
          <cell r="BM96" t="str">
            <v>N</v>
          </cell>
          <cell r="BT96">
            <v>84</v>
          </cell>
          <cell r="BU96">
            <v>84</v>
          </cell>
          <cell r="CA96" t="str">
            <v xml:space="preserve">Studies will be conducted to further analyze 69 kV system - alternate solution will likely alleviate overload. </v>
          </cell>
          <cell r="CH96">
            <v>39461</v>
          </cell>
          <cell r="CI96" t="str">
            <v>Vinod Simha</v>
          </cell>
          <cell r="CN96">
            <v>115</v>
          </cell>
          <cell r="CO96">
            <v>69</v>
          </cell>
          <cell r="CS96" t="str">
            <v>L</v>
          </cell>
        </row>
        <row r="97">
          <cell r="A97" t="str">
            <v>526_SPS_11s_Gaines_both XF_69 upgrade.prj</v>
          </cell>
          <cell r="B97" t="str">
            <v>526_SPS_11s_Gaines_both XF_69 upgrade.idv</v>
          </cell>
          <cell r="C97">
            <v>19987</v>
          </cell>
          <cell r="F97">
            <v>79</v>
          </cell>
          <cell r="H97">
            <v>10102</v>
          </cell>
          <cell r="J97" t="str">
            <v>no</v>
          </cell>
          <cell r="K97" t="str">
            <v>no</v>
          </cell>
          <cell r="L97" t="str">
            <v>EH</v>
          </cell>
          <cell r="M97" t="str">
            <v>x</v>
          </cell>
          <cell r="N97">
            <v>0</v>
          </cell>
          <cell r="Q97" t="str">
            <v>526_SPS_11s_Gaines_both XF_69 upgrade.prj</v>
          </cell>
          <cell r="R97" t="str">
            <v>Ratings 40/40 in base case-Mitigated?</v>
          </cell>
          <cell r="S97">
            <v>526</v>
          </cell>
          <cell r="U97" t="str">
            <v>-</v>
          </cell>
          <cell r="W97">
            <v>39234</v>
          </cell>
          <cell r="X97">
            <v>39234</v>
          </cell>
          <cell r="Y97">
            <v>39234</v>
          </cell>
          <cell r="Z97">
            <v>39115</v>
          </cell>
          <cell r="AG97" t="str">
            <v>YELLOW</v>
          </cell>
          <cell r="AI97" t="str">
            <v>R</v>
          </cell>
          <cell r="AJ97" t="str">
            <v>R</v>
          </cell>
          <cell r="AK97" t="str">
            <v>BP</v>
          </cell>
          <cell r="AL97">
            <v>52029</v>
          </cell>
          <cell r="AM97">
            <v>527321</v>
          </cell>
          <cell r="AN97" t="str">
            <v>Gaines County Interchange 69 kV</v>
          </cell>
          <cell r="AO97">
            <v>52030</v>
          </cell>
          <cell r="AP97">
            <v>527322</v>
          </cell>
          <cell r="AQ97" t="str">
            <v>Gaines County Interchange 115 kV</v>
          </cell>
          <cell r="AR97">
            <v>2</v>
          </cell>
          <cell r="AS97" t="str">
            <v xml:space="preserve">115/69 </v>
          </cell>
          <cell r="AW97" t="str">
            <v xml:space="preserve">84/84 </v>
          </cell>
          <cell r="AX97" t="str">
            <v>Replace both gaines transformers with 84 MVA xf</v>
          </cell>
          <cell r="AY97" t="str">
            <v>R</v>
          </cell>
          <cell r="BA97" t="str">
            <v>Identified in the 2006 SPP Expansion Plan as needed in 6/1/2007 TPL002</v>
          </cell>
          <cell r="BB97" t="str">
            <v>Yes</v>
          </cell>
          <cell r="BC97" t="str">
            <v xml:space="preserve">XFR - Gaines County Interchange 69 kV - Gaines County Interchange 115 kV </v>
          </cell>
          <cell r="BE97" t="str">
            <v>To address overload @Northwest - Gaines 115/69 kV transformer 1 &amp; 2 for outage of one of Graines XF overloads the other</v>
          </cell>
          <cell r="BF97" t="str">
            <v>To address overload @Northwest - Gaines 115/69 kV transformer 1 &amp; 2 for outage of one of Graines XF overloads the other</v>
          </cell>
          <cell r="BG97" t="str">
            <v>2006</v>
          </cell>
          <cell r="BI97" t="str">
            <v>N</v>
          </cell>
          <cell r="BJ97" t="str">
            <v>N</v>
          </cell>
          <cell r="BK97" t="str">
            <v>N</v>
          </cell>
          <cell r="BL97" t="str">
            <v>N</v>
          </cell>
          <cell r="BM97" t="str">
            <v>N</v>
          </cell>
          <cell r="BT97">
            <v>84</v>
          </cell>
          <cell r="BU97">
            <v>84</v>
          </cell>
          <cell r="CA97" t="str">
            <v xml:space="preserve">Studies will be conducted to further analyze 69 kV system - alternate solution will likely alleviate overload. </v>
          </cell>
          <cell r="CH97">
            <v>39461</v>
          </cell>
          <cell r="CI97" t="str">
            <v>Vinod Simha</v>
          </cell>
          <cell r="CN97">
            <v>115</v>
          </cell>
          <cell r="CO97">
            <v>69</v>
          </cell>
          <cell r="CS97" t="str">
            <v>L</v>
          </cell>
        </row>
        <row r="98">
          <cell r="A98" t="str">
            <v>BASE CASE</v>
          </cell>
          <cell r="F98">
            <v>81</v>
          </cell>
          <cell r="H98">
            <v>10104</v>
          </cell>
          <cell r="J98" t="str">
            <v>BC</v>
          </cell>
          <cell r="K98" t="str">
            <v>BC</v>
          </cell>
          <cell r="N98" t="e">
            <v>#N/A</v>
          </cell>
          <cell r="Q98" t="str">
            <v>BASE CASE</v>
          </cell>
          <cell r="R98" t="str">
            <v>South Hayes 230 kV is 530582-in model</v>
          </cell>
          <cell r="S98">
            <v>531</v>
          </cell>
          <cell r="T98" t="str">
            <v>XFR - South Hays 230/115</v>
          </cell>
          <cell r="U98">
            <v>39356</v>
          </cell>
          <cell r="W98" t="str">
            <v>M</v>
          </cell>
          <cell r="Y98">
            <v>39356</v>
          </cell>
          <cell r="AE98">
            <v>2000000</v>
          </cell>
          <cell r="AG98" t="str">
            <v>BLUE</v>
          </cell>
          <cell r="AI98" t="str">
            <v>PL</v>
          </cell>
          <cell r="AJ98" t="str">
            <v>PL</v>
          </cell>
          <cell r="AK98" t="str">
            <v>OU</v>
          </cell>
          <cell r="AL98">
            <v>56553</v>
          </cell>
          <cell r="AM98">
            <v>530553</v>
          </cell>
          <cell r="AN98" t="str">
            <v>South Hays</v>
          </cell>
          <cell r="AP98" t="str">
            <v>#N/A</v>
          </cell>
          <cell r="AS98" t="str">
            <v xml:space="preserve">230/115 </v>
          </cell>
          <cell r="AW98" t="str">
            <v xml:space="preserve">/ </v>
          </cell>
          <cell r="AX98" t="str">
            <v>New South Hays 230/115 kV substation</v>
          </cell>
          <cell r="AY98" t="str">
            <v>PL</v>
          </cell>
          <cell r="BA98" t="str">
            <v xml:space="preserve">Justification does not identify the criteria violation and need date </v>
          </cell>
          <cell r="BB98" t="str">
            <v>No</v>
          </cell>
          <cell r="BC98" t="str">
            <v>XFR - South Hays 230/115</v>
          </cell>
          <cell r="BE98" t="str">
            <v>Already in model</v>
          </cell>
          <cell r="BG98" t="str">
            <v>Not Identified in SPP Expansion Planning</v>
          </cell>
          <cell r="BI98" t="str">
            <v>N</v>
          </cell>
          <cell r="BJ98" t="str">
            <v>N</v>
          </cell>
          <cell r="BK98" t="str">
            <v>N</v>
          </cell>
          <cell r="BL98" t="str">
            <v>N</v>
          </cell>
          <cell r="BM98" t="str">
            <v>N</v>
          </cell>
          <cell r="BP98" t="str">
            <v>N</v>
          </cell>
          <cell r="BR98">
            <v>1146156358</v>
          </cell>
          <cell r="BS98" t="str">
            <v>Y</v>
          </cell>
          <cell r="CA98">
            <v>39356</v>
          </cell>
          <cell r="CB98" t="str">
            <v>N</v>
          </cell>
          <cell r="CC98" t="str">
            <v>N</v>
          </cell>
          <cell r="CD98" t="str">
            <v>N</v>
          </cell>
          <cell r="CE98" t="str">
            <v>N</v>
          </cell>
          <cell r="CF98" t="str">
            <v>N</v>
          </cell>
          <cell r="CG98" t="str">
            <v>N</v>
          </cell>
          <cell r="CH98">
            <v>39461</v>
          </cell>
          <cell r="CI98" t="str">
            <v>Vinod Simha</v>
          </cell>
          <cell r="CM98">
            <v>354483996</v>
          </cell>
          <cell r="CN98">
            <v>230</v>
          </cell>
          <cell r="CO98">
            <v>115</v>
          </cell>
        </row>
        <row r="99">
          <cell r="A99">
            <v>0</v>
          </cell>
          <cell r="F99">
            <v>82</v>
          </cell>
          <cell r="H99">
            <v>10105</v>
          </cell>
          <cell r="J99" t="str">
            <v>NO</v>
          </cell>
          <cell r="K99" t="str">
            <v>NO</v>
          </cell>
          <cell r="L99" t="str">
            <v>KA</v>
          </cell>
          <cell r="N99" t="e">
            <v>#N/A</v>
          </cell>
          <cell r="R99" t="str">
            <v>Heizer bus still 115kV in model</v>
          </cell>
          <cell r="S99">
            <v>531</v>
          </cell>
          <cell r="T99" t="str">
            <v>Line - Knoll 115 - S Hays 115/230 Conversion</v>
          </cell>
          <cell r="U99">
            <v>39356</v>
          </cell>
          <cell r="W99" t="str">
            <v>M</v>
          </cell>
          <cell r="Y99">
            <v>39356</v>
          </cell>
          <cell r="AE99">
            <v>3525000</v>
          </cell>
          <cell r="AG99" t="str">
            <v>BLUE</v>
          </cell>
          <cell r="AI99" t="str">
            <v>PL</v>
          </cell>
          <cell r="AJ99" t="str">
            <v>PL</v>
          </cell>
          <cell r="AK99" t="str">
            <v>OU</v>
          </cell>
          <cell r="AL99">
            <v>56561</v>
          </cell>
          <cell r="AM99">
            <v>530561</v>
          </cell>
          <cell r="AN99" t="str">
            <v>Knoll 115</v>
          </cell>
          <cell r="AO99">
            <v>56601</v>
          </cell>
          <cell r="AP99">
            <v>530601</v>
          </cell>
          <cell r="AQ99" t="str">
            <v>Heizer 115</v>
          </cell>
          <cell r="AR99">
            <v>1</v>
          </cell>
          <cell r="AS99">
            <v>115</v>
          </cell>
          <cell r="AV99">
            <v>28.6</v>
          </cell>
          <cell r="AW99" t="str">
            <v xml:space="preserve">/ </v>
          </cell>
          <cell r="AX99" t="str">
            <v>Convert Knoll to Heizer 115 kV line to 230kV (already constructed for 230kV).</v>
          </cell>
          <cell r="AY99" t="str">
            <v>PL</v>
          </cell>
          <cell r="BA99" t="str">
            <v xml:space="preserve">Justification does not identify the criteria violation and need date </v>
          </cell>
          <cell r="BB99" t="str">
            <v>No</v>
          </cell>
          <cell r="BC99" t="str">
            <v xml:space="preserve">Line - Knoll 115 - Heizer 115 115 kV Ckt </v>
          </cell>
          <cell r="BE99" t="str">
            <v>Already in model</v>
          </cell>
          <cell r="BG99" t="str">
            <v>Not Identified in SPP Expansion Planning</v>
          </cell>
          <cell r="BI99" t="str">
            <v>N</v>
          </cell>
          <cell r="BJ99" t="str">
            <v>N</v>
          </cell>
          <cell r="BK99" t="str">
            <v>N</v>
          </cell>
          <cell r="BL99" t="str">
            <v>N</v>
          </cell>
          <cell r="BM99" t="str">
            <v>N</v>
          </cell>
          <cell r="BP99" t="str">
            <v>N</v>
          </cell>
          <cell r="BR99">
            <v>1145029798</v>
          </cell>
          <cell r="BS99" t="str">
            <v>N</v>
          </cell>
          <cell r="CA99">
            <v>39356</v>
          </cell>
          <cell r="CB99" t="str">
            <v>N</v>
          </cell>
          <cell r="CC99" t="str">
            <v>N</v>
          </cell>
          <cell r="CD99" t="str">
            <v>N</v>
          </cell>
          <cell r="CE99" t="str">
            <v>N</v>
          </cell>
          <cell r="CF99" t="str">
            <v>N</v>
          </cell>
          <cell r="CG99" t="str">
            <v>N</v>
          </cell>
          <cell r="CH99">
            <v>39461</v>
          </cell>
          <cell r="CI99" t="str">
            <v>Vinod Simha</v>
          </cell>
          <cell r="CM99">
            <v>634004158</v>
          </cell>
          <cell r="CN99">
            <v>115</v>
          </cell>
        </row>
        <row r="100">
          <cell r="A100" t="str">
            <v>539_HEIZER_MULLERGREN.prj</v>
          </cell>
          <cell r="B100" t="str">
            <v>531_MIDW_Add 115kv_Line_Heizer3-to-Mullegren3_bus.idv</v>
          </cell>
          <cell r="F100">
            <v>83</v>
          </cell>
          <cell r="H100">
            <v>10106</v>
          </cell>
          <cell r="J100" t="str">
            <v>YES</v>
          </cell>
          <cell r="K100" t="str">
            <v>YES</v>
          </cell>
          <cell r="L100" t="str">
            <v>KA</v>
          </cell>
          <cell r="N100" t="e">
            <v>#N/A</v>
          </cell>
          <cell r="P100">
            <v>39600</v>
          </cell>
          <cell r="Q100" t="str">
            <v>539_HEIZER_MULLERGREN.prj</v>
          </cell>
          <cell r="R100" t="str">
            <v>This project has no bus conversion.in model</v>
          </cell>
          <cell r="S100">
            <v>531</v>
          </cell>
          <cell r="T100" t="str">
            <v>Line - Mullergren - S Hays 115/230 Conversion</v>
          </cell>
          <cell r="U100">
            <v>39356</v>
          </cell>
          <cell r="Y100">
            <v>39234</v>
          </cell>
          <cell r="AE100">
            <v>1310000</v>
          </cell>
          <cell r="AF100" t="str">
            <v>6 months</v>
          </cell>
          <cell r="AG100" t="str">
            <v>BLUE</v>
          </cell>
          <cell r="AI100" t="str">
            <v>PL</v>
          </cell>
          <cell r="AJ100" t="str">
            <v>PL</v>
          </cell>
          <cell r="AK100" t="str">
            <v>OU</v>
          </cell>
          <cell r="AL100">
            <v>58778</v>
          </cell>
          <cell r="AM100">
            <v>539678</v>
          </cell>
          <cell r="AN100" t="str">
            <v>Mullergren 115 kV</v>
          </cell>
          <cell r="AO100">
            <v>56601</v>
          </cell>
          <cell r="AP100">
            <v>530601</v>
          </cell>
          <cell r="AQ100" t="str">
            <v xml:space="preserve">Heizer 115 kV </v>
          </cell>
          <cell r="AR100">
            <v>1</v>
          </cell>
          <cell r="AS100">
            <v>115</v>
          </cell>
          <cell r="AT100">
            <v>0.25</v>
          </cell>
          <cell r="AW100" t="str">
            <v>165/178</v>
          </cell>
          <cell r="AX100" t="str">
            <v xml:space="preserve">After rebuilding the 115 kV tie between MIDW and WEPL, the Mullergren Generation wouldn't be an RMR unit anymore during peak season. </v>
          </cell>
          <cell r="AY100" t="str">
            <v>PL</v>
          </cell>
          <cell r="BA100" t="str">
            <v xml:space="preserve">Justification does not identify the criteria violation and need date </v>
          </cell>
          <cell r="BB100" t="str">
            <v>No</v>
          </cell>
          <cell r="BC100" t="str">
            <v>Line - Mullergren - Heizer 115kV</v>
          </cell>
          <cell r="BF100" t="str">
            <v>To address the low voltage from the loss of Heizer 115 kV-Mullergren 230kV</v>
          </cell>
          <cell r="BG100" t="str">
            <v>Not Identified in SPP Expansion Planning</v>
          </cell>
          <cell r="CH100">
            <v>39461</v>
          </cell>
          <cell r="CI100" t="str">
            <v>Vinod Simha</v>
          </cell>
        </row>
        <row r="101">
          <cell r="A101" t="str">
            <v>BASE CASE</v>
          </cell>
          <cell r="C101">
            <v>19986</v>
          </cell>
          <cell r="F101">
            <v>84</v>
          </cell>
          <cell r="H101">
            <v>10107</v>
          </cell>
          <cell r="J101" t="str">
            <v>BC</v>
          </cell>
          <cell r="K101" t="str">
            <v>BC</v>
          </cell>
          <cell r="M101" t="str">
            <v>x</v>
          </cell>
          <cell r="N101" t="str">
            <v>Line - Hesston - Golden Plain - Gatz 69 kV Rebuild</v>
          </cell>
          <cell r="Q101" t="str">
            <v>BASE CASE</v>
          </cell>
          <cell r="R101" t="str">
            <v>Ratings 116/128 in base case</v>
          </cell>
          <cell r="S101">
            <v>536</v>
          </cell>
          <cell r="T101" t="str">
            <v>Line - Hesston - Golden Plain - Gatz 69 kV Rebuild</v>
          </cell>
          <cell r="U101">
            <v>39478</v>
          </cell>
          <cell r="W101" t="str">
            <v>M</v>
          </cell>
          <cell r="X101">
            <v>39234</v>
          </cell>
          <cell r="Y101">
            <v>39234</v>
          </cell>
          <cell r="Z101">
            <v>39115</v>
          </cell>
          <cell r="AE101">
            <v>2032500</v>
          </cell>
          <cell r="AG101" t="str">
            <v>YELLOW</v>
          </cell>
          <cell r="AH101" t="str">
            <v>Mitigation not required if Project completed before 08 Summer Peak. LOA received by Westar 2 February 2007 with required date 1 June 2007. Project Delayed due to ice storm.</v>
          </cell>
          <cell r="AI101" t="str">
            <v>R</v>
          </cell>
          <cell r="AJ101" t="str">
            <v>R</v>
          </cell>
          <cell r="AK101" t="str">
            <v>BP</v>
          </cell>
          <cell r="AL101">
            <v>57733</v>
          </cell>
          <cell r="AM101">
            <v>533733</v>
          </cell>
          <cell r="AN101" t="str">
            <v>Gatz</v>
          </cell>
          <cell r="AO101">
            <v>57735</v>
          </cell>
          <cell r="AP101">
            <v>533735</v>
          </cell>
          <cell r="AQ101" t="str">
            <v>Golden Plain Tap</v>
          </cell>
          <cell r="AR101">
            <v>1</v>
          </cell>
          <cell r="AS101">
            <v>69</v>
          </cell>
          <cell r="AT101">
            <v>1.72</v>
          </cell>
          <cell r="AW101" t="str">
            <v>95/95</v>
          </cell>
          <cell r="AX101" t="str">
            <v>Rebuild Hesston - Golden Plain Tap 69 kV line. The limit is a bus and jumper rating of 95 MVA normal and emergency.</v>
          </cell>
          <cell r="AY101" t="str">
            <v>R</v>
          </cell>
          <cell r="BA101" t="str">
            <v>Identified in the 2006 SPP Expansion Plan as needed in 6/1/2007 TPL002</v>
          </cell>
          <cell r="BB101" t="str">
            <v>Yes</v>
          </cell>
          <cell r="BC101" t="str">
            <v>Line - Hesston - Golden Plain - Gatz 69 kV Rebuild</v>
          </cell>
          <cell r="BE101" t="str">
            <v>To address line overload issues for the loss of Halstead (57736) - Mud Creek (57744) 69 kV line.</v>
          </cell>
          <cell r="BF101" t="str">
            <v>To address line overload issues for the loss of Halstead (57736) - Mud Creek (57744) 69 kV line.</v>
          </cell>
          <cell r="BG101" t="str">
            <v>2006</v>
          </cell>
          <cell r="BI101" t="str">
            <v>N</v>
          </cell>
          <cell r="BJ101" t="str">
            <v>N</v>
          </cell>
          <cell r="BK101" t="str">
            <v>N</v>
          </cell>
          <cell r="BL101" t="str">
            <v>N</v>
          </cell>
          <cell r="BM101" t="str">
            <v>N</v>
          </cell>
          <cell r="BP101" t="str">
            <v>N</v>
          </cell>
          <cell r="BS101" t="str">
            <v>N</v>
          </cell>
          <cell r="BT101">
            <v>116</v>
          </cell>
          <cell r="BU101">
            <v>128</v>
          </cell>
          <cell r="BV101">
            <v>116</v>
          </cell>
          <cell r="BW101">
            <v>128</v>
          </cell>
          <cell r="BX101">
            <v>3.5999999999999999E-3</v>
          </cell>
          <cell r="BY101">
            <v>2.3290000000000002E-2</v>
          </cell>
          <cell r="BZ101">
            <v>5.5000000000000003E-4</v>
          </cell>
          <cell r="CA101" t="str">
            <v>12/31/2007 - Letter of Authorization from SPP not received until February 2, 2007.</v>
          </cell>
          <cell r="CB101" t="str">
            <v>N</v>
          </cell>
          <cell r="CC101" t="str">
            <v>Y</v>
          </cell>
          <cell r="CD101" t="str">
            <v>N</v>
          </cell>
          <cell r="CE101" t="str">
            <v>N</v>
          </cell>
          <cell r="CF101" t="str">
            <v>N</v>
          </cell>
          <cell r="CG101" t="str">
            <v>N</v>
          </cell>
          <cell r="CH101">
            <v>39461</v>
          </cell>
          <cell r="CI101" t="str">
            <v>Vinod Simha</v>
          </cell>
          <cell r="CN101">
            <v>69</v>
          </cell>
          <cell r="CS101" t="str">
            <v>L</v>
          </cell>
        </row>
        <row r="102">
          <cell r="A102" t="str">
            <v>BASE CASE</v>
          </cell>
          <cell r="C102">
            <v>19986</v>
          </cell>
          <cell r="F102">
            <v>84</v>
          </cell>
          <cell r="H102">
            <v>10108</v>
          </cell>
          <cell r="J102" t="str">
            <v>BC</v>
          </cell>
          <cell r="K102" t="str">
            <v>BC</v>
          </cell>
          <cell r="M102" t="str">
            <v>x</v>
          </cell>
          <cell r="N102" t="str">
            <v>Line - Hesston - Golden Plain - Gatz 69 kV Rebuild</v>
          </cell>
          <cell r="Q102" t="str">
            <v>BASE CASE</v>
          </cell>
          <cell r="R102" t="str">
            <v>Ratings 116/128 in base case</v>
          </cell>
          <cell r="S102">
            <v>536</v>
          </cell>
          <cell r="T102" t="str">
            <v>Line - Hesston - Golden Plain - Gatz 69 kV Rebuild</v>
          </cell>
          <cell r="U102">
            <v>39447</v>
          </cell>
          <cell r="W102" t="str">
            <v>M</v>
          </cell>
          <cell r="X102">
            <v>39234</v>
          </cell>
          <cell r="Y102">
            <v>39234</v>
          </cell>
          <cell r="Z102">
            <v>39115</v>
          </cell>
          <cell r="AG102" t="str">
            <v>BLUE</v>
          </cell>
          <cell r="AI102" t="str">
            <v>R</v>
          </cell>
          <cell r="AJ102" t="str">
            <v>R</v>
          </cell>
          <cell r="AK102" t="str">
            <v>BP</v>
          </cell>
          <cell r="AL102">
            <v>57737</v>
          </cell>
          <cell r="AM102">
            <v>533737</v>
          </cell>
          <cell r="AN102" t="str">
            <v>Hesston</v>
          </cell>
          <cell r="AO102">
            <v>57735</v>
          </cell>
          <cell r="AP102">
            <v>533735</v>
          </cell>
          <cell r="AQ102" t="str">
            <v>Golden Plain Tap</v>
          </cell>
          <cell r="AR102">
            <v>1</v>
          </cell>
          <cell r="AS102">
            <v>69</v>
          </cell>
          <cell r="AT102">
            <v>3.61</v>
          </cell>
          <cell r="AW102" t="str">
            <v>95/95</v>
          </cell>
          <cell r="AX102" t="str">
            <v>Rebuild Hesston - Golden Plain Tap 69 kV line. The limit is a bus and jumper rating of 95 MVA normal and emergency.</v>
          </cell>
          <cell r="AY102" t="str">
            <v>R</v>
          </cell>
          <cell r="BA102" t="str">
            <v>Identified in the 2006 SPP Expansion Plan as needed in 6/1/2007 TPL002</v>
          </cell>
          <cell r="BB102" t="str">
            <v>Yes</v>
          </cell>
          <cell r="BC102" t="str">
            <v>Line - Hesston - Golden Plain - Gatz 69 kV Rebuild</v>
          </cell>
          <cell r="BE102" t="str">
            <v>To address line overload issues for the loss of Halstead (57736) - Mud Creek (57744) 69 kV line.</v>
          </cell>
          <cell r="BF102" t="str">
            <v>To address line overload issues for the loss of Halstead (57736) - Mud Creek (57744) 69 kV line.</v>
          </cell>
          <cell r="BG102" t="str">
            <v>2006</v>
          </cell>
          <cell r="BI102" t="str">
            <v>N</v>
          </cell>
          <cell r="BJ102" t="str">
            <v>N</v>
          </cell>
          <cell r="BK102" t="str">
            <v>N</v>
          </cell>
          <cell r="BL102" t="str">
            <v>N</v>
          </cell>
          <cell r="BM102" t="str">
            <v>N</v>
          </cell>
          <cell r="BP102" t="str">
            <v>N</v>
          </cell>
          <cell r="BS102" t="str">
            <v>N</v>
          </cell>
          <cell r="BT102">
            <v>116</v>
          </cell>
          <cell r="BU102">
            <v>128</v>
          </cell>
          <cell r="BV102">
            <v>116</v>
          </cell>
          <cell r="BW102">
            <v>128</v>
          </cell>
          <cell r="BX102">
            <v>7.5500000000000003E-3</v>
          </cell>
          <cell r="BY102">
            <v>4.888E-2</v>
          </cell>
          <cell r="BZ102">
            <v>1.15E-3</v>
          </cell>
          <cell r="CA102" t="str">
            <v>12/31/2007 - Letter of Authorization from SPP not received until February 2, 2007.</v>
          </cell>
          <cell r="CB102" t="str">
            <v>N</v>
          </cell>
          <cell r="CC102" t="str">
            <v>Y</v>
          </cell>
          <cell r="CD102" t="str">
            <v>N</v>
          </cell>
          <cell r="CE102" t="str">
            <v>N</v>
          </cell>
          <cell r="CF102" t="str">
            <v>N</v>
          </cell>
          <cell r="CG102" t="str">
            <v>N</v>
          </cell>
          <cell r="CH102">
            <v>39461</v>
          </cell>
          <cell r="CI102" t="str">
            <v>Vinod Simha</v>
          </cell>
          <cell r="CN102">
            <v>69</v>
          </cell>
          <cell r="CS102" t="str">
            <v>L</v>
          </cell>
        </row>
        <row r="103">
          <cell r="A103" t="str">
            <v>BASE CASE</v>
          </cell>
          <cell r="B103" t="str">
            <v>536_CIRCLEVILLE - HOYT HTI SWITCHING JUNCTION 115KV CKT 1</v>
          </cell>
          <cell r="C103">
            <v>19986</v>
          </cell>
          <cell r="F103">
            <v>85</v>
          </cell>
          <cell r="H103">
            <v>10109</v>
          </cell>
          <cell r="J103" t="str">
            <v>BC</v>
          </cell>
          <cell r="K103" t="str">
            <v>BC</v>
          </cell>
          <cell r="M103" t="str">
            <v>x</v>
          </cell>
          <cell r="N103" t="str">
            <v>Line - HTI Junction - Circleville 115 kV</v>
          </cell>
          <cell r="Q103" t="str">
            <v>BASE CASE</v>
          </cell>
          <cell r="R103" t="str">
            <v>Ratings 223/240 in base case</v>
          </cell>
          <cell r="S103">
            <v>536</v>
          </cell>
          <cell r="T103" t="str">
            <v>Line - HTI Junction - Circleville 115 kV</v>
          </cell>
          <cell r="U103">
            <v>39370</v>
          </cell>
          <cell r="W103" t="str">
            <v>M</v>
          </cell>
          <cell r="X103">
            <v>39234</v>
          </cell>
          <cell r="Y103">
            <v>39234</v>
          </cell>
          <cell r="Z103">
            <v>39115</v>
          </cell>
          <cell r="AE103">
            <v>3365000</v>
          </cell>
          <cell r="AG103" t="str">
            <v>BLUE</v>
          </cell>
          <cell r="AI103" t="str">
            <v>R</v>
          </cell>
          <cell r="AJ103" t="str">
            <v>R</v>
          </cell>
          <cell r="AK103" t="str">
            <v>BP</v>
          </cell>
          <cell r="AL103">
            <v>57165</v>
          </cell>
          <cell r="AM103">
            <v>533165</v>
          </cell>
          <cell r="AN103" t="str">
            <v>HTI Junction</v>
          </cell>
          <cell r="AO103">
            <v>57152</v>
          </cell>
          <cell r="AP103">
            <v>533152</v>
          </cell>
          <cell r="AQ103" t="str">
            <v>Circleville</v>
          </cell>
          <cell r="AR103">
            <v>1</v>
          </cell>
          <cell r="AS103">
            <v>115</v>
          </cell>
          <cell r="AT103">
            <v>1.1000000000000001</v>
          </cell>
          <cell r="AW103" t="str">
            <v xml:space="preserve">223/245 </v>
          </cell>
          <cell r="AX103" t="str">
            <v>Rebuild 115 kV line</v>
          </cell>
          <cell r="AY103" t="str">
            <v>R</v>
          </cell>
          <cell r="BA103" t="str">
            <v>Identified in the 2006 SPP Expansion Plan as needed in 6/1/2007 TPL002</v>
          </cell>
          <cell r="BB103" t="str">
            <v>Yes</v>
          </cell>
          <cell r="BC103" t="str">
            <v>Line - HTI Junction - Circleville 115 kV</v>
          </cell>
          <cell r="BD103" t="str">
            <v>See Westar Five-Year Transmission Construction Recommendations, August 12,2005, P. 11</v>
          </cell>
          <cell r="BE103" t="str">
            <v>To address line overload issues for the loss of Iatan (57982) - St. Joseph (59199) 345 kV line.</v>
          </cell>
          <cell r="BG103" t="str">
            <v>2006</v>
          </cell>
          <cell r="BI103" t="str">
            <v>N</v>
          </cell>
          <cell r="BJ103" t="str">
            <v>N</v>
          </cell>
          <cell r="BK103" t="str">
            <v>N</v>
          </cell>
          <cell r="BL103" t="str">
            <v>N</v>
          </cell>
          <cell r="BM103" t="str">
            <v>N</v>
          </cell>
          <cell r="BP103" t="str">
            <v>N</v>
          </cell>
          <cell r="BR103">
            <v>279</v>
          </cell>
          <cell r="BS103" t="str">
            <v>N</v>
          </cell>
          <cell r="BT103">
            <v>223</v>
          </cell>
          <cell r="BU103">
            <v>245</v>
          </cell>
          <cell r="CA103" t="str">
            <v>12/31/2007 - Letter of Authorization from SPP not received until February 2, 2007.</v>
          </cell>
          <cell r="CB103" t="str">
            <v>N</v>
          </cell>
          <cell r="CC103" t="str">
            <v>Y</v>
          </cell>
          <cell r="CD103" t="str">
            <v>N</v>
          </cell>
          <cell r="CE103" t="str">
            <v>N</v>
          </cell>
          <cell r="CF103" t="str">
            <v>N</v>
          </cell>
          <cell r="CG103" t="str">
            <v>N</v>
          </cell>
          <cell r="CH103">
            <v>39461</v>
          </cell>
          <cell r="CI103" t="str">
            <v>Vinod Simha</v>
          </cell>
          <cell r="CL103" t="str">
            <v>Line has been made part of a new flowgate.</v>
          </cell>
          <cell r="CM103">
            <v>279</v>
          </cell>
          <cell r="CN103">
            <v>115</v>
          </cell>
        </row>
        <row r="104">
          <cell r="A104" t="str">
            <v>BASE CASE</v>
          </cell>
          <cell r="F104">
            <v>86</v>
          </cell>
          <cell r="H104">
            <v>10110</v>
          </cell>
          <cell r="J104" t="str">
            <v>BC</v>
          </cell>
          <cell r="K104" t="str">
            <v>BC</v>
          </cell>
          <cell r="N104" t="e">
            <v>#N/A</v>
          </cell>
          <cell r="Q104" t="str">
            <v>BASE CASE</v>
          </cell>
          <cell r="R104" t="str">
            <v>Ratings 560/616 in base case</v>
          </cell>
          <cell r="S104">
            <v>536</v>
          </cell>
          <cell r="T104" t="str">
            <v>XFR - Swissvale 345/230 kV #2</v>
          </cell>
          <cell r="U104">
            <v>39447</v>
          </cell>
          <cell r="W104" t="str">
            <v>M</v>
          </cell>
          <cell r="Y104">
            <v>39356</v>
          </cell>
          <cell r="AE104">
            <v>5600000</v>
          </cell>
          <cell r="AG104" t="str">
            <v>BLUE</v>
          </cell>
          <cell r="AI104" t="str">
            <v>PL</v>
          </cell>
          <cell r="AJ104" t="str">
            <v>OC-PL</v>
          </cell>
          <cell r="AK104" t="str">
            <v>OC-OU</v>
          </cell>
          <cell r="AM104">
            <v>532774</v>
          </cell>
          <cell r="AN104" t="str">
            <v>SWISSVALE 345 kV</v>
          </cell>
          <cell r="AP104">
            <v>532856</v>
          </cell>
          <cell r="AQ104" t="str">
            <v>SWISSVALE 230 KV</v>
          </cell>
          <cell r="AR104">
            <v>2</v>
          </cell>
          <cell r="AS104" t="str">
            <v>345/230</v>
          </cell>
          <cell r="AW104" t="str">
            <v>400/480</v>
          </cell>
          <cell r="AX104" t="str">
            <v>Install 2nd Swissvale 345/230 kV trf.</v>
          </cell>
          <cell r="AY104" t="str">
            <v>PL</v>
          </cell>
          <cell r="BB104" t="str">
            <v>No</v>
          </cell>
          <cell r="BC104" t="str">
            <v>XFR - Swissvale 345/230 kV #2</v>
          </cell>
          <cell r="CH104">
            <v>39461</v>
          </cell>
          <cell r="CI104" t="str">
            <v>Vinod Simha</v>
          </cell>
        </row>
        <row r="105">
          <cell r="A105" t="str">
            <v>BASE CASE</v>
          </cell>
          <cell r="C105">
            <v>19994</v>
          </cell>
          <cell r="F105">
            <v>87</v>
          </cell>
          <cell r="H105">
            <v>10111</v>
          </cell>
          <cell r="J105" t="str">
            <v>BC</v>
          </cell>
          <cell r="K105" t="str">
            <v>BC</v>
          </cell>
          <cell r="M105" t="str">
            <v>x</v>
          </cell>
          <cell r="N105" t="str">
            <v>Line - Greensburg - Judson Large 115 kV Ckt 1</v>
          </cell>
          <cell r="Q105" t="str">
            <v>BASE CASE</v>
          </cell>
          <cell r="S105">
            <v>539</v>
          </cell>
          <cell r="T105" t="str">
            <v>Line - Greensburg - Judson Large 115 kV Ckt 1</v>
          </cell>
          <cell r="U105">
            <v>39406</v>
          </cell>
          <cell r="W105" t="str">
            <v>M</v>
          </cell>
          <cell r="X105">
            <v>39234</v>
          </cell>
          <cell r="Y105">
            <v>39234</v>
          </cell>
          <cell r="Z105">
            <v>39115</v>
          </cell>
          <cell r="AE105">
            <v>148000</v>
          </cell>
          <cell r="AF105" t="str">
            <v>4-6 months</v>
          </cell>
          <cell r="AG105" t="str">
            <v>BLUE</v>
          </cell>
          <cell r="AI105" t="str">
            <v>R</v>
          </cell>
          <cell r="AJ105" t="str">
            <v>R</v>
          </cell>
          <cell r="AK105" t="str">
            <v>BP</v>
          </cell>
          <cell r="AL105">
            <v>58771</v>
          </cell>
          <cell r="AM105">
            <v>539671</v>
          </cell>
          <cell r="AN105" t="str">
            <v>Greensburg</v>
          </cell>
          <cell r="AO105">
            <v>58764</v>
          </cell>
          <cell r="AP105">
            <v>539664</v>
          </cell>
          <cell r="AQ105" t="str">
            <v>Judson Large</v>
          </cell>
          <cell r="AR105">
            <v>1</v>
          </cell>
          <cell r="AS105">
            <v>115</v>
          </cell>
          <cell r="AW105" t="str">
            <v>121/130</v>
          </cell>
          <cell r="AX105" t="str">
            <v>Replace relays (upgrade protection system)</v>
          </cell>
          <cell r="AY105" t="str">
            <v>R</v>
          </cell>
          <cell r="BA105" t="str">
            <v>Identified in the 2006 SPP Expansion Plan as needed in 6/1/2007 TPL002</v>
          </cell>
          <cell r="BB105" t="str">
            <v>Yes</v>
          </cell>
          <cell r="BC105" t="str">
            <v>Line - Greensburg - Judson Large 115 kV Ckt 1</v>
          </cell>
          <cell r="BE105" t="str">
            <v>To address overload of the GREENSBURG - JUDSON LARGE 115KV line for the outage of  the Mullergren-Spearville 230 KV</v>
          </cell>
          <cell r="BG105" t="str">
            <v>2006</v>
          </cell>
          <cell r="BI105" t="str">
            <v>N</v>
          </cell>
          <cell r="BJ105" t="str">
            <v>N</v>
          </cell>
          <cell r="BK105" t="str">
            <v>N</v>
          </cell>
          <cell r="BL105" t="str">
            <v>N</v>
          </cell>
          <cell r="BM105" t="str">
            <v>N</v>
          </cell>
          <cell r="BP105" t="str">
            <v>N</v>
          </cell>
          <cell r="BS105" t="str">
            <v>N</v>
          </cell>
          <cell r="CB105" t="str">
            <v>N</v>
          </cell>
          <cell r="CC105" t="str">
            <v>N</v>
          </cell>
          <cell r="CD105" t="str">
            <v>N</v>
          </cell>
          <cell r="CE105" t="str">
            <v>N</v>
          </cell>
          <cell r="CF105" t="str">
            <v>Y</v>
          </cell>
          <cell r="CG105" t="str">
            <v>N</v>
          </cell>
          <cell r="CH105">
            <v>39461</v>
          </cell>
          <cell r="CI105" t="str">
            <v>Vinod Simha</v>
          </cell>
        </row>
        <row r="106">
          <cell r="A106" t="str">
            <v>BASE CASE</v>
          </cell>
          <cell r="B106" t="str">
            <v>539_WEPL_MedLodge_SunCity_Relays</v>
          </cell>
          <cell r="F106">
            <v>186</v>
          </cell>
          <cell r="H106">
            <v>10240</v>
          </cell>
          <cell r="J106" t="str">
            <v>BC</v>
          </cell>
          <cell r="K106" t="str">
            <v>BC</v>
          </cell>
          <cell r="N106" t="e">
            <v>#N/A</v>
          </cell>
          <cell r="Q106" t="str">
            <v>BASE CASE</v>
          </cell>
          <cell r="S106">
            <v>539</v>
          </cell>
          <cell r="T106" t="str">
            <v>Line - Sun City - Medicine Lodge 115 kV</v>
          </cell>
          <cell r="U106">
            <v>39406</v>
          </cell>
          <cell r="V106" t="str">
            <v>TS</v>
          </cell>
          <cell r="Y106" t="str">
            <v>-</v>
          </cell>
          <cell r="AD106">
            <v>39234</v>
          </cell>
          <cell r="AE106">
            <v>167500</v>
          </cell>
          <cell r="AG106" t="str">
            <v>BLUE</v>
          </cell>
          <cell r="AI106" t="str">
            <v>TS</v>
          </cell>
          <cell r="AJ106" t="str">
            <v>TSB</v>
          </cell>
          <cell r="AL106">
            <v>58797</v>
          </cell>
          <cell r="AM106">
            <v>539697</v>
          </cell>
          <cell r="AN106" t="str">
            <v>Sun City</v>
          </cell>
          <cell r="AO106">
            <v>58773</v>
          </cell>
          <cell r="AP106">
            <v>539673</v>
          </cell>
          <cell r="AQ106" t="str">
            <v>Medicine Lodge</v>
          </cell>
          <cell r="AR106">
            <v>1</v>
          </cell>
          <cell r="AS106">
            <v>115</v>
          </cell>
          <cell r="AW106" t="str">
            <v>120/130</v>
          </cell>
          <cell r="AX106" t="str">
            <v>Replace relaying from Sun City to Medicine Lodge</v>
          </cell>
          <cell r="AY106" t="str">
            <v>TS</v>
          </cell>
          <cell r="BC106" t="str">
            <v>Line - Sun City - Medicine Lodge 115 kV</v>
          </cell>
          <cell r="BS106" t="str">
            <v>N</v>
          </cell>
          <cell r="BT106">
            <v>120</v>
          </cell>
          <cell r="BU106">
            <v>130</v>
          </cell>
          <cell r="CH106">
            <v>39461</v>
          </cell>
          <cell r="CI106" t="str">
            <v>Vinod Simha</v>
          </cell>
        </row>
        <row r="107">
          <cell r="A107" t="str">
            <v>BASE CASE</v>
          </cell>
          <cell r="F107">
            <v>88</v>
          </cell>
          <cell r="H107">
            <v>10112</v>
          </cell>
          <cell r="J107" t="str">
            <v>BC</v>
          </cell>
          <cell r="K107" t="str">
            <v>BC</v>
          </cell>
          <cell r="N107" t="e">
            <v>#N/A</v>
          </cell>
          <cell r="Q107" t="str">
            <v>BASE CASE</v>
          </cell>
          <cell r="S107">
            <v>540</v>
          </cell>
          <cell r="T107" t="str">
            <v>Line - St.Joseph-Cooper 345 kV</v>
          </cell>
          <cell r="U107">
            <v>39240</v>
          </cell>
          <cell r="Y107">
            <v>39234</v>
          </cell>
          <cell r="AE107">
            <v>125000</v>
          </cell>
          <cell r="AG107" t="str">
            <v>BLUE</v>
          </cell>
          <cell r="AI107" t="str">
            <v>PL</v>
          </cell>
          <cell r="AJ107" t="str">
            <v>OC-PL</v>
          </cell>
          <cell r="AK107" t="str">
            <v>OC-OU</v>
          </cell>
          <cell r="AL107">
            <v>59199</v>
          </cell>
          <cell r="AM107">
            <v>541199</v>
          </cell>
          <cell r="AN107" t="str">
            <v>ST JOE 345 KV</v>
          </cell>
          <cell r="AO107">
            <v>64786</v>
          </cell>
          <cell r="AP107">
            <v>64786</v>
          </cell>
          <cell r="AQ107" t="str">
            <v>Cooper</v>
          </cell>
          <cell r="AR107">
            <v>1</v>
          </cell>
          <cell r="AS107">
            <v>345</v>
          </cell>
          <cell r="AW107" t="str">
            <v>1195/1195</v>
          </cell>
          <cell r="AX107" t="str">
            <v>Replace terminal equipment on St.Joseph-Cooper 345 kV line.</v>
          </cell>
          <cell r="AY107" t="str">
            <v>PL</v>
          </cell>
          <cell r="BB107" t="str">
            <v>No</v>
          </cell>
          <cell r="BC107" t="str">
            <v>Line - St.Joseph-Cooper 345 kV</v>
          </cell>
          <cell r="BD107" t="str">
            <v>Facilities Modifications and Upgrades Agreement For Cooper South Flowgate Upgrades (Agreement) between NPPD, OPPD, MEC and Aquila.</v>
          </cell>
          <cell r="BG107" t="str">
            <v>Not Identified in SPP Expansion Planning</v>
          </cell>
          <cell r="BT107">
            <v>1195</v>
          </cell>
          <cell r="BU107">
            <v>1195</v>
          </cell>
          <cell r="BV107">
            <v>1195</v>
          </cell>
          <cell r="BW107">
            <v>1195</v>
          </cell>
          <cell r="CB107" t="str">
            <v>N</v>
          </cell>
          <cell r="CC107" t="str">
            <v>N</v>
          </cell>
          <cell r="CD107" t="str">
            <v>N</v>
          </cell>
          <cell r="CE107" t="str">
            <v>N</v>
          </cell>
          <cell r="CF107" t="str">
            <v>Y</v>
          </cell>
          <cell r="CG107" t="str">
            <v>N</v>
          </cell>
          <cell r="CH107">
            <v>39461</v>
          </cell>
          <cell r="CI107" t="str">
            <v>Vinod Simha</v>
          </cell>
          <cell r="CN107">
            <v>345</v>
          </cell>
        </row>
        <row r="108">
          <cell r="A108" t="str">
            <v>BASE CASE</v>
          </cell>
          <cell r="F108">
            <v>88</v>
          </cell>
          <cell r="H108">
            <v>10113</v>
          </cell>
          <cell r="J108" t="str">
            <v>BC</v>
          </cell>
          <cell r="K108" t="str">
            <v>BC</v>
          </cell>
          <cell r="N108" t="e">
            <v>#N/A</v>
          </cell>
          <cell r="Q108" t="str">
            <v>BASE CASE</v>
          </cell>
          <cell r="S108">
            <v>540</v>
          </cell>
          <cell r="T108" t="str">
            <v>Line - St.Joseph-Fairport 345 kV</v>
          </cell>
          <cell r="U108">
            <v>39234</v>
          </cell>
          <cell r="Y108">
            <v>39234</v>
          </cell>
          <cell r="AE108">
            <v>125000</v>
          </cell>
          <cell r="AG108" t="str">
            <v>BLUE</v>
          </cell>
          <cell r="AI108" t="str">
            <v>PL</v>
          </cell>
          <cell r="AJ108" t="str">
            <v>OC-PL</v>
          </cell>
          <cell r="AK108" t="str">
            <v>OC-OU</v>
          </cell>
          <cell r="AL108">
            <v>59199</v>
          </cell>
          <cell r="AM108">
            <v>541199</v>
          </cell>
          <cell r="AN108" t="str">
            <v>ST JOE 345 KV</v>
          </cell>
          <cell r="AO108">
            <v>96039</v>
          </cell>
          <cell r="AP108">
            <v>96039</v>
          </cell>
          <cell r="AQ108" t="str">
            <v>Fairport</v>
          </cell>
          <cell r="AR108">
            <v>1</v>
          </cell>
          <cell r="AS108">
            <v>345</v>
          </cell>
          <cell r="AW108" t="str">
            <v>1195/1195</v>
          </cell>
          <cell r="AX108" t="str">
            <v>Replace terminal equipment on St.Joseph-Fairport 345 kV line.</v>
          </cell>
          <cell r="AY108" t="str">
            <v>PL</v>
          </cell>
          <cell r="BB108" t="str">
            <v>No</v>
          </cell>
          <cell r="BC108" t="str">
            <v>Line - St.Joseph-Fairport 345 kV</v>
          </cell>
          <cell r="BD108" t="str">
            <v>Facilities Modifications and Upgrades Agreement For Cooper South Flowgate Upgrades (Agreement) between NPPD, OPPD, MEC and Aquila.</v>
          </cell>
          <cell r="BG108" t="str">
            <v>Not Identified in SPP Expansion Planning</v>
          </cell>
          <cell r="BT108">
            <v>1195</v>
          </cell>
          <cell r="BU108">
            <v>1195</v>
          </cell>
          <cell r="BV108">
            <v>1195</v>
          </cell>
          <cell r="BW108">
            <v>1195</v>
          </cell>
          <cell r="CB108" t="str">
            <v>N</v>
          </cell>
          <cell r="CC108" t="str">
            <v>N</v>
          </cell>
          <cell r="CD108" t="str">
            <v>N</v>
          </cell>
          <cell r="CE108" t="str">
            <v>N</v>
          </cell>
          <cell r="CF108" t="str">
            <v>Y</v>
          </cell>
          <cell r="CG108" t="str">
            <v>N</v>
          </cell>
          <cell r="CH108">
            <v>39461</v>
          </cell>
          <cell r="CI108" t="str">
            <v>Vinod Simha</v>
          </cell>
          <cell r="CN108">
            <v>345</v>
          </cell>
        </row>
        <row r="109">
          <cell r="A109" t="str">
            <v>540_MartinCity_TurnerRoad_161.prj</v>
          </cell>
          <cell r="B109" t="str">
            <v>540_Martin City - Turner Road Substation Wave_Trap 161KV CKT 1</v>
          </cell>
          <cell r="F109">
            <v>90</v>
          </cell>
          <cell r="H109">
            <v>10114</v>
          </cell>
          <cell r="J109" t="str">
            <v>YES</v>
          </cell>
          <cell r="K109" t="str">
            <v>YES</v>
          </cell>
          <cell r="L109" t="str">
            <v>KA</v>
          </cell>
          <cell r="M109" t="str">
            <v>x</v>
          </cell>
          <cell r="N109" t="str">
            <v>Line - Martin City - Turner Road Reconductor</v>
          </cell>
          <cell r="P109">
            <v>39263</v>
          </cell>
          <cell r="Q109" t="str">
            <v>540_MartinCity_TurnerRoad_161.prj</v>
          </cell>
          <cell r="R109" t="str">
            <v>Ratings 223/245 inbasecase-Z-same as 2004?</v>
          </cell>
          <cell r="S109">
            <v>540</v>
          </cell>
          <cell r="T109" t="str">
            <v>Line - Martin City - Turner Road 161 kV</v>
          </cell>
          <cell r="U109">
            <v>39263</v>
          </cell>
          <cell r="W109">
            <v>39234</v>
          </cell>
          <cell r="X109">
            <v>40848</v>
          </cell>
          <cell r="Y109">
            <v>39234</v>
          </cell>
          <cell r="AE109">
            <v>47683</v>
          </cell>
          <cell r="AG109" t="str">
            <v>BLUE</v>
          </cell>
          <cell r="AI109" t="str">
            <v>R</v>
          </cell>
          <cell r="AJ109" t="str">
            <v>R2</v>
          </cell>
          <cell r="AK109" t="str">
            <v>BP</v>
          </cell>
          <cell r="AL109">
            <v>59210</v>
          </cell>
          <cell r="AM109">
            <v>541210</v>
          </cell>
          <cell r="AN109" t="str">
            <v>Martin City 161 KV</v>
          </cell>
          <cell r="AO109">
            <v>59259</v>
          </cell>
          <cell r="AP109">
            <v>541259</v>
          </cell>
          <cell r="AQ109" t="str">
            <v>Turner Road Substation</v>
          </cell>
          <cell r="AR109">
            <v>1</v>
          </cell>
          <cell r="AS109">
            <v>161</v>
          </cell>
          <cell r="AW109" t="str">
            <v xml:space="preserve">250/282 </v>
          </cell>
          <cell r="AX109" t="str">
            <v>Replace Wavetrap at Martin City</v>
          </cell>
          <cell r="AY109" t="str">
            <v>R</v>
          </cell>
          <cell r="BA109" t="str">
            <v>Identified in the 2006 SPP Expansion Plan as needed in 6/1/2011 TPL002</v>
          </cell>
          <cell r="BB109" t="str">
            <v>Yes</v>
          </cell>
          <cell r="BC109" t="str">
            <v>Line - Martin City - Turner Road 161 kV</v>
          </cell>
          <cell r="BE109" t="str">
            <v>To address overload of Martin City to Turner for outage of Peculiar to Pleasant Hill 345 kV line</v>
          </cell>
          <cell r="BF109" t="str">
            <v>To address overload of Martin City to Turner for outage of Peculiar to Pleasant Hill 345 kV line</v>
          </cell>
          <cell r="BG109" t="str">
            <v>2006</v>
          </cell>
          <cell r="BS109" t="str">
            <v>N</v>
          </cell>
          <cell r="BT109">
            <v>250</v>
          </cell>
          <cell r="BU109">
            <v>282</v>
          </cell>
          <cell r="CB109" t="str">
            <v>N</v>
          </cell>
          <cell r="CC109" t="str">
            <v>Y</v>
          </cell>
          <cell r="CD109" t="str">
            <v>N</v>
          </cell>
          <cell r="CE109" t="str">
            <v>N</v>
          </cell>
          <cell r="CF109" t="str">
            <v>N</v>
          </cell>
          <cell r="CG109" t="str">
            <v>N</v>
          </cell>
          <cell r="CH109">
            <v>39461</v>
          </cell>
          <cell r="CI109" t="str">
            <v>Vinod Simha</v>
          </cell>
          <cell r="CN109">
            <v>161</v>
          </cell>
        </row>
        <row r="110">
          <cell r="A110" t="str">
            <v>BASE CASE</v>
          </cell>
          <cell r="B110" t="str">
            <v>already in 2008 model</v>
          </cell>
          <cell r="C110">
            <v>19994</v>
          </cell>
          <cell r="F110">
            <v>91</v>
          </cell>
          <cell r="H110">
            <v>10115</v>
          </cell>
          <cell r="J110" t="str">
            <v>BC</v>
          </cell>
          <cell r="K110" t="str">
            <v>BC</v>
          </cell>
          <cell r="L110" t="str">
            <v>EH</v>
          </cell>
          <cell r="M110" t="str">
            <v>x</v>
          </cell>
          <cell r="N110" t="str">
            <v>Line - Lake Road to Industrial Park 161 kV</v>
          </cell>
          <cell r="Q110" t="str">
            <v>BASE CASE</v>
          </cell>
          <cell r="R110" t="str">
            <v>NEW RATE 335/335 already in 2008 model</v>
          </cell>
          <cell r="S110">
            <v>540</v>
          </cell>
          <cell r="T110" t="str">
            <v>Line - Lake Road to Industrial Park 161 kV</v>
          </cell>
          <cell r="U110">
            <v>39234</v>
          </cell>
          <cell r="W110" t="str">
            <v>M</v>
          </cell>
          <cell r="X110">
            <v>39234</v>
          </cell>
          <cell r="Y110">
            <v>39234</v>
          </cell>
          <cell r="Z110">
            <v>39115</v>
          </cell>
          <cell r="AE110">
            <v>10000</v>
          </cell>
          <cell r="AF110" t="str">
            <v>8- months</v>
          </cell>
          <cell r="AG110" t="str">
            <v>BLUE</v>
          </cell>
          <cell r="AI110" t="str">
            <v>R</v>
          </cell>
          <cell r="AJ110" t="str">
            <v>R</v>
          </cell>
          <cell r="AK110" t="str">
            <v>BP</v>
          </cell>
          <cell r="AL110">
            <v>59255</v>
          </cell>
          <cell r="AM110">
            <v>541255</v>
          </cell>
          <cell r="AN110" t="str">
            <v>Lake Road 161 KV</v>
          </cell>
          <cell r="AO110">
            <v>59256</v>
          </cell>
          <cell r="AP110">
            <v>541256</v>
          </cell>
          <cell r="AQ110" t="str">
            <v>Industrial Park 161 KV</v>
          </cell>
          <cell r="AR110">
            <v>1</v>
          </cell>
          <cell r="AS110">
            <v>161</v>
          </cell>
          <cell r="AT110">
            <v>1</v>
          </cell>
          <cell r="AW110" t="str">
            <v>292/356</v>
          </cell>
          <cell r="AX110" t="str">
            <v>Replace existing structures to allow for higher rating</v>
          </cell>
          <cell r="AY110" t="str">
            <v>R</v>
          </cell>
          <cell r="BA110" t="str">
            <v>Identified in the 2006 SPP Expansion Plan as needed in 6/1/2007 TPL002</v>
          </cell>
          <cell r="BB110" t="str">
            <v>Yes</v>
          </cell>
          <cell r="BC110" t="str">
            <v>Line - Lake Road to Industrial Park 161 kV</v>
          </cell>
          <cell r="BE110" t="str">
            <v>To address overload of Lake Road to Industrial Park 161 kV for outage of St. Joseph to Woodbine 161 kV</v>
          </cell>
          <cell r="BG110">
            <v>2006</v>
          </cell>
          <cell r="BI110" t="str">
            <v>N</v>
          </cell>
          <cell r="BJ110" t="str">
            <v>N</v>
          </cell>
          <cell r="BK110" t="str">
            <v>N</v>
          </cell>
          <cell r="BL110" t="str">
            <v>N</v>
          </cell>
          <cell r="BM110" t="str">
            <v>N</v>
          </cell>
          <cell r="BP110" t="str">
            <v>N</v>
          </cell>
          <cell r="BS110" t="str">
            <v>N</v>
          </cell>
          <cell r="BT110">
            <v>466</v>
          </cell>
          <cell r="BU110">
            <v>558</v>
          </cell>
          <cell r="CB110" t="str">
            <v>N</v>
          </cell>
          <cell r="CC110" t="str">
            <v>Y</v>
          </cell>
          <cell r="CD110" t="str">
            <v>N</v>
          </cell>
          <cell r="CE110" t="str">
            <v>N</v>
          </cell>
          <cell r="CF110" t="str">
            <v>N</v>
          </cell>
          <cell r="CG110" t="str">
            <v>N</v>
          </cell>
          <cell r="CH110">
            <v>39461</v>
          </cell>
          <cell r="CI110" t="str">
            <v>Vinod Simha</v>
          </cell>
          <cell r="CJ110" t="str">
            <v>Wes Sunderman</v>
          </cell>
          <cell r="CN110">
            <v>161</v>
          </cell>
        </row>
        <row r="111">
          <cell r="A111" t="str">
            <v>BASE CASE</v>
          </cell>
          <cell r="B111" t="str">
            <v>already in 2008 model--2nd line cutover into sub</v>
          </cell>
          <cell r="C111">
            <v>19994</v>
          </cell>
          <cell r="F111">
            <v>92</v>
          </cell>
          <cell r="H111">
            <v>10116</v>
          </cell>
          <cell r="J111" t="str">
            <v>BC</v>
          </cell>
          <cell r="K111" t="str">
            <v>BC</v>
          </cell>
          <cell r="L111" t="str">
            <v>EH</v>
          </cell>
          <cell r="M111" t="str">
            <v>x</v>
          </cell>
          <cell r="N111" t="str">
            <v>Line - Nevada 161 - Nevada Plant 69 kV</v>
          </cell>
          <cell r="Q111" t="str">
            <v>BASE CASE</v>
          </cell>
          <cell r="R111" t="str">
            <v>OLD Ratings 71/72 in 2008 model</v>
          </cell>
          <cell r="S111">
            <v>540</v>
          </cell>
          <cell r="T111" t="str">
            <v>Line - Nevada 161 - Nevada Plant 69 kV</v>
          </cell>
          <cell r="U111">
            <v>39356</v>
          </cell>
          <cell r="W111" t="str">
            <v>M</v>
          </cell>
          <cell r="Y111">
            <v>38991</v>
          </cell>
          <cell r="Z111">
            <v>39115</v>
          </cell>
          <cell r="AE111">
            <v>536000</v>
          </cell>
          <cell r="AG111" t="str">
            <v>GREEN</v>
          </cell>
          <cell r="AI111" t="str">
            <v>R</v>
          </cell>
          <cell r="AJ111" t="str">
            <v>R</v>
          </cell>
          <cell r="AK111" t="str">
            <v>BP</v>
          </cell>
          <cell r="AL111">
            <v>59308</v>
          </cell>
          <cell r="AM111">
            <v>541308</v>
          </cell>
          <cell r="AN111" t="str">
            <v>Nevada 161</v>
          </cell>
          <cell r="AO111">
            <v>59307</v>
          </cell>
          <cell r="AP111">
            <v>541307</v>
          </cell>
          <cell r="AQ111" t="str">
            <v>Nevada Plant</v>
          </cell>
          <cell r="AR111">
            <v>1</v>
          </cell>
          <cell r="AS111">
            <v>69</v>
          </cell>
          <cell r="AT111">
            <v>2</v>
          </cell>
          <cell r="AW111" t="str">
            <v>114/122</v>
          </cell>
          <cell r="AX111" t="str">
            <v>New Nevada Configuration - Appleton City now terminates in Nevada 161/69, new double circuit down to Nevada Plant</v>
          </cell>
          <cell r="AY111" t="str">
            <v>R</v>
          </cell>
          <cell r="BA111" t="str">
            <v>TO Study - NERC TPL-002</v>
          </cell>
          <cell r="BB111" t="str">
            <v>Yes</v>
          </cell>
          <cell r="BC111" t="str">
            <v>Line - Nevada 161 - Nevada Plant 69 kV</v>
          </cell>
          <cell r="BD111" t="str">
            <v>Loss of 69kV line from Nevada sub to Metz causes overload (107% Loading)</v>
          </cell>
          <cell r="BG111" t="str">
            <v>Not Identified in SPP Expansion Planning</v>
          </cell>
          <cell r="BI111" t="str">
            <v>N</v>
          </cell>
          <cell r="BJ111" t="str">
            <v>N</v>
          </cell>
          <cell r="BK111" t="str">
            <v>N</v>
          </cell>
          <cell r="BL111" t="str">
            <v>N</v>
          </cell>
          <cell r="BM111" t="str">
            <v>N</v>
          </cell>
          <cell r="BP111" t="str">
            <v>N</v>
          </cell>
          <cell r="BR111">
            <v>289</v>
          </cell>
          <cell r="BS111" t="str">
            <v>N</v>
          </cell>
          <cell r="BT111">
            <v>100</v>
          </cell>
          <cell r="BU111">
            <v>107</v>
          </cell>
          <cell r="CA111">
            <v>39356</v>
          </cell>
          <cell r="CB111" t="str">
            <v>N</v>
          </cell>
          <cell r="CC111" t="str">
            <v>Y</v>
          </cell>
          <cell r="CD111" t="str">
            <v>N</v>
          </cell>
          <cell r="CE111" t="str">
            <v>N</v>
          </cell>
          <cell r="CF111" t="str">
            <v>N</v>
          </cell>
          <cell r="CG111" t="str">
            <v>N</v>
          </cell>
          <cell r="CH111">
            <v>39461</v>
          </cell>
          <cell r="CI111" t="str">
            <v>Vinod Simha</v>
          </cell>
          <cell r="CL111" t="str">
            <v>John, 10/28/05, Originally a proposed project</v>
          </cell>
          <cell r="CM111">
            <v>289</v>
          </cell>
          <cell r="CN111">
            <v>69</v>
          </cell>
          <cell r="CS111" t="str">
            <v>L</v>
          </cell>
        </row>
        <row r="112">
          <cell r="A112" t="str">
            <v>BASE CASE</v>
          </cell>
          <cell r="B112" t="str">
            <v>already in 2008 model - NEW tie line</v>
          </cell>
          <cell r="C112">
            <v>19994</v>
          </cell>
          <cell r="F112">
            <v>93</v>
          </cell>
          <cell r="H112">
            <v>10117</v>
          </cell>
          <cell r="J112" t="str">
            <v>BC</v>
          </cell>
          <cell r="K112" t="str">
            <v>BC</v>
          </cell>
          <cell r="L112" t="str">
            <v>EH</v>
          </cell>
          <cell r="M112" t="str">
            <v>x</v>
          </cell>
          <cell r="N112" t="str">
            <v>Line - Craig Interconnection</v>
          </cell>
          <cell r="Q112" t="str">
            <v>BASE CASE</v>
          </cell>
          <cell r="R112" t="str">
            <v>NEW TIE in 2008 models already</v>
          </cell>
          <cell r="S112">
            <v>540</v>
          </cell>
          <cell r="T112" t="str">
            <v>Line - Craig Interconnection</v>
          </cell>
          <cell r="U112">
            <v>39264</v>
          </cell>
          <cell r="W112" t="str">
            <v>M</v>
          </cell>
          <cell r="Y112">
            <v>38869</v>
          </cell>
          <cell r="Z112">
            <v>39115</v>
          </cell>
          <cell r="AE112">
            <v>75000</v>
          </cell>
          <cell r="AG112" t="str">
            <v>BLUE</v>
          </cell>
          <cell r="AI112" t="str">
            <v>R</v>
          </cell>
          <cell r="AJ112" t="str">
            <v>R</v>
          </cell>
          <cell r="AK112" t="str">
            <v>BP</v>
          </cell>
          <cell r="AL112">
            <v>57978</v>
          </cell>
          <cell r="AM112">
            <v>542978</v>
          </cell>
          <cell r="AN112" t="str">
            <v>Craig</v>
          </cell>
          <cell r="AP112" t="str">
            <v>#N/A</v>
          </cell>
          <cell r="AS112">
            <v>161</v>
          </cell>
          <cell r="AW112" t="str">
            <v xml:space="preserve">/ </v>
          </cell>
          <cell r="AX112" t="str">
            <v>New interconnection with AECI at Craig 69 kV</v>
          </cell>
          <cell r="AY112" t="str">
            <v>R</v>
          </cell>
          <cell r="BA112" t="str">
            <v>TO Study - NERC TPL-002</v>
          </cell>
          <cell r="BB112" t="str">
            <v>Yes</v>
          </cell>
          <cell r="BC112" t="str">
            <v>Line - Craig Interconnection</v>
          </cell>
          <cell r="BD112" t="str">
            <v>This interconnection operated normal open, used as an emergency back up for SJLP 69kV loop.  Loss of Browns Curve - Midway 69kV line produces low voltage at Craig and other adjacent substations (0.771 pu)</v>
          </cell>
          <cell r="BG112" t="str">
            <v>Not Identified in SPP Expansion Planning</v>
          </cell>
          <cell r="BI112" t="str">
            <v>N</v>
          </cell>
          <cell r="BJ112" t="str">
            <v>N</v>
          </cell>
          <cell r="BK112" t="str">
            <v>N</v>
          </cell>
          <cell r="BL112" t="str">
            <v>N</v>
          </cell>
          <cell r="BM112" t="str">
            <v>N</v>
          </cell>
          <cell r="BP112" t="str">
            <v>Y</v>
          </cell>
          <cell r="BR112">
            <v>292</v>
          </cell>
          <cell r="BS112" t="str">
            <v>N</v>
          </cell>
          <cell r="CA112">
            <v>38869</v>
          </cell>
          <cell r="CB112" t="str">
            <v>N</v>
          </cell>
          <cell r="CC112" t="str">
            <v>N</v>
          </cell>
          <cell r="CD112" t="str">
            <v>N</v>
          </cell>
          <cell r="CE112" t="str">
            <v>N</v>
          </cell>
          <cell r="CF112" t="str">
            <v>N</v>
          </cell>
          <cell r="CG112" t="str">
            <v>N</v>
          </cell>
          <cell r="CH112">
            <v>39461</v>
          </cell>
          <cell r="CI112" t="str">
            <v>Vinod Simha</v>
          </cell>
          <cell r="CL112" t="str">
            <v>John, 10/28/05</v>
          </cell>
          <cell r="CM112">
            <v>292</v>
          </cell>
          <cell r="CN112">
            <v>161</v>
          </cell>
        </row>
        <row r="113">
          <cell r="A113">
            <v>0</v>
          </cell>
          <cell r="F113">
            <v>94</v>
          </cell>
          <cell r="H113">
            <v>10118</v>
          </cell>
          <cell r="J113" t="str">
            <v>NO</v>
          </cell>
          <cell r="K113" t="str">
            <v>NO</v>
          </cell>
          <cell r="L113" t="str">
            <v>KA</v>
          </cell>
          <cell r="N113" t="e">
            <v>#N/A</v>
          </cell>
          <cell r="R113" t="str">
            <v>N Raymore 541317 between 542995 &amp; 542999 in model North Montrose tapped from Loma Vista West (542999) - North Raymore but not Loma Vista East (542998) - North Raymore</v>
          </cell>
          <cell r="S113">
            <v>540</v>
          </cell>
          <cell r="T113" t="str">
            <v>Multi - Loma Vista 161kV - Montrose 161kV (North Raymore 161kV Substation)</v>
          </cell>
          <cell r="U113">
            <v>39309</v>
          </cell>
          <cell r="W113" t="str">
            <v>M</v>
          </cell>
          <cell r="Y113">
            <v>39234</v>
          </cell>
          <cell r="AE113">
            <v>4080500</v>
          </cell>
          <cell r="AG113" t="str">
            <v>BLUE</v>
          </cell>
          <cell r="AI113" t="str">
            <v>PL</v>
          </cell>
          <cell r="AJ113" t="str">
            <v>OC-PL</v>
          </cell>
          <cell r="AK113" t="str">
            <v>OC-OU</v>
          </cell>
          <cell r="AM113">
            <v>542998</v>
          </cell>
          <cell r="AN113" t="str">
            <v>Lomona Vista</v>
          </cell>
          <cell r="AP113">
            <v>542995</v>
          </cell>
          <cell r="AQ113" t="str">
            <v>Montrose</v>
          </cell>
          <cell r="AR113">
            <v>1</v>
          </cell>
          <cell r="AS113">
            <v>161</v>
          </cell>
          <cell r="AX113" t="str">
            <v>Tap North Raymore Sup in lin Montrose- Loma Vista 161 kV Line</v>
          </cell>
          <cell r="AY113" t="str">
            <v>PL</v>
          </cell>
          <cell r="BB113" t="str">
            <v>No</v>
          </cell>
          <cell r="BC113" t="str">
            <v>Multi - Loma Vista 161kV - Montrose 161kV (North Raymore 161kV Substation)</v>
          </cell>
          <cell r="CH113">
            <v>39461</v>
          </cell>
          <cell r="CI113" t="str">
            <v>Vinod Simha</v>
          </cell>
        </row>
        <row r="114">
          <cell r="A114" t="str">
            <v>BASE CASE</v>
          </cell>
          <cell r="C114">
            <v>19990</v>
          </cell>
          <cell r="F114">
            <v>95</v>
          </cell>
          <cell r="H114">
            <v>10119</v>
          </cell>
          <cell r="J114" t="str">
            <v>BC</v>
          </cell>
          <cell r="K114" t="str">
            <v>BC</v>
          </cell>
          <cell r="M114" t="str">
            <v>x</v>
          </cell>
          <cell r="N114" t="str">
            <v>Line - Stilwell - Antioch 161 kV</v>
          </cell>
          <cell r="Q114" t="str">
            <v>BASE CASE</v>
          </cell>
          <cell r="S114">
            <v>541</v>
          </cell>
          <cell r="T114" t="str">
            <v>Line - Stilwell - Antioch 161 kV</v>
          </cell>
          <cell r="U114">
            <v>39227</v>
          </cell>
          <cell r="W114" t="str">
            <v>M</v>
          </cell>
          <cell r="Y114">
            <v>39234</v>
          </cell>
          <cell r="Z114">
            <v>39115</v>
          </cell>
          <cell r="AE114">
            <v>2116399.5699999998</v>
          </cell>
          <cell r="AG114" t="str">
            <v>BLUE</v>
          </cell>
          <cell r="AI114" t="str">
            <v>R</v>
          </cell>
          <cell r="AJ114" t="str">
            <v>R</v>
          </cell>
          <cell r="AK114" t="str">
            <v>BP</v>
          </cell>
          <cell r="AL114">
            <v>57969</v>
          </cell>
          <cell r="AM114">
            <v>542969</v>
          </cell>
          <cell r="AN114" t="str">
            <v>Stilwell</v>
          </cell>
          <cell r="AO114">
            <v>58050</v>
          </cell>
          <cell r="AP114">
            <v>543050</v>
          </cell>
          <cell r="AQ114" t="str">
            <v>Antioch</v>
          </cell>
          <cell r="AR114">
            <v>1</v>
          </cell>
          <cell r="AS114">
            <v>161</v>
          </cell>
          <cell r="AT114">
            <v>4</v>
          </cell>
          <cell r="AW114" t="str">
            <v>558/558</v>
          </cell>
          <cell r="AX114" t="str">
            <v>Reconductor 161kV line</v>
          </cell>
          <cell r="AY114" t="str">
            <v>R</v>
          </cell>
          <cell r="BA114" t="str">
            <v>Identified in the 2004_2005 SPP Expansion Plan as needed in 6/1/2007 - TPL-002</v>
          </cell>
          <cell r="BB114" t="str">
            <v>Yes</v>
          </cell>
          <cell r="BC114" t="str">
            <v>Line - Stilwell - Antioch 161 kV</v>
          </cell>
          <cell r="BD114" t="str">
            <v xml:space="preserve">Reliability project to eliminate thermal violations for LaCygne-West Gardner contingency    KCPL 2005 Summer Peak Operating Studies, KCPL 2005 Transmission Expansion Plan                                           </v>
          </cell>
          <cell r="BG114" t="str">
            <v>2004_2005</v>
          </cell>
          <cell r="BH114">
            <v>39234</v>
          </cell>
          <cell r="BI114" t="str">
            <v>N</v>
          </cell>
          <cell r="BJ114" t="str">
            <v>N</v>
          </cell>
          <cell r="BK114" t="str">
            <v>N</v>
          </cell>
          <cell r="BL114" t="str">
            <v>N</v>
          </cell>
          <cell r="BM114" t="str">
            <v>N</v>
          </cell>
          <cell r="BP114" t="str">
            <v>N</v>
          </cell>
          <cell r="BR114">
            <v>158</v>
          </cell>
          <cell r="BS114" t="str">
            <v>N</v>
          </cell>
          <cell r="BU114">
            <v>558</v>
          </cell>
          <cell r="CB114" t="str">
            <v>N</v>
          </cell>
          <cell r="CC114" t="str">
            <v>Y</v>
          </cell>
          <cell r="CD114" t="str">
            <v>N</v>
          </cell>
          <cell r="CE114" t="str">
            <v>N</v>
          </cell>
          <cell r="CF114" t="str">
            <v>N</v>
          </cell>
          <cell r="CG114" t="str">
            <v>N</v>
          </cell>
          <cell r="CH114">
            <v>39461</v>
          </cell>
          <cell r="CI114" t="str">
            <v>Vinod Simha</v>
          </cell>
          <cell r="CJ114">
            <v>39234</v>
          </cell>
          <cell r="CM114">
            <v>158</v>
          </cell>
          <cell r="CN114">
            <v>161</v>
          </cell>
        </row>
        <row r="115">
          <cell r="A115" t="str">
            <v>BASE CASE</v>
          </cell>
          <cell r="F115">
            <v>96</v>
          </cell>
          <cell r="H115">
            <v>10120</v>
          </cell>
          <cell r="J115" t="str">
            <v>BC</v>
          </cell>
          <cell r="K115" t="str">
            <v>BC</v>
          </cell>
          <cell r="N115" t="e">
            <v>#N/A</v>
          </cell>
          <cell r="Q115" t="str">
            <v>BASE CASE</v>
          </cell>
          <cell r="R115" t="str">
            <v>Ratings 100/100 in base case</v>
          </cell>
          <cell r="S115">
            <v>544</v>
          </cell>
          <cell r="T115" t="str">
            <v xml:space="preserve">XFR - Sub 167 - Riverton 161/69 kV Ckt </v>
          </cell>
          <cell r="U115">
            <v>39255</v>
          </cell>
          <cell r="V115" t="str">
            <v>TS</v>
          </cell>
          <cell r="Y115">
            <v>39234</v>
          </cell>
          <cell r="AG115" t="str">
            <v>BLUE</v>
          </cell>
          <cell r="AI115" t="str">
            <v>TS</v>
          </cell>
          <cell r="AJ115" t="str">
            <v>TS</v>
          </cell>
          <cell r="AK115" t="str">
            <v>TS</v>
          </cell>
          <cell r="AL115">
            <v>59469</v>
          </cell>
          <cell r="AM115">
            <v>547469</v>
          </cell>
          <cell r="AN115" t="str">
            <v>Sub 167 - Riverton 161 kV</v>
          </cell>
          <cell r="AO115">
            <v>59541</v>
          </cell>
          <cell r="AP115">
            <v>547541</v>
          </cell>
          <cell r="AQ115" t="str">
            <v>Sub 167 - Riverton</v>
          </cell>
          <cell r="AS115" t="str">
            <v xml:space="preserve">161/69 </v>
          </cell>
          <cell r="AW115" t="str">
            <v>60/60</v>
          </cell>
          <cell r="AX115" t="str">
            <v>Install a new 100 MVA autotransformer at Riverton Sub</v>
          </cell>
          <cell r="AY115" t="str">
            <v>TS</v>
          </cell>
          <cell r="BA115" t="str">
            <v>Transmission Service Request</v>
          </cell>
          <cell r="BB115" t="str">
            <v>No</v>
          </cell>
          <cell r="BC115" t="str">
            <v xml:space="preserve">XFR - Sub 167 - Riverton 161/69 kV Ckt </v>
          </cell>
          <cell r="BD115" t="str">
            <v>????</v>
          </cell>
          <cell r="BE115" t="str">
            <v>Not Identified by expansion plan/move forward?</v>
          </cell>
          <cell r="BG115" t="str">
            <v>Not Identified in SPP Expansion Planning</v>
          </cell>
          <cell r="BI115" t="str">
            <v>N</v>
          </cell>
          <cell r="BJ115" t="str">
            <v>N</v>
          </cell>
          <cell r="BK115" t="str">
            <v>N</v>
          </cell>
          <cell r="BL115" t="str">
            <v>N</v>
          </cell>
          <cell r="BM115" t="str">
            <v>N</v>
          </cell>
          <cell r="BP115" t="str">
            <v>N</v>
          </cell>
          <cell r="BR115">
            <v>-280751546</v>
          </cell>
          <cell r="BS115" t="str">
            <v>Y</v>
          </cell>
          <cell r="CB115" t="str">
            <v>N</v>
          </cell>
          <cell r="CC115" t="str">
            <v>N</v>
          </cell>
          <cell r="CD115" t="str">
            <v>Y</v>
          </cell>
          <cell r="CE115" t="str">
            <v>N</v>
          </cell>
          <cell r="CF115" t="str">
            <v>N</v>
          </cell>
          <cell r="CG115" t="str">
            <v>N</v>
          </cell>
          <cell r="CH115">
            <v>39461</v>
          </cell>
          <cell r="CI115" t="str">
            <v>Vinod Simha</v>
          </cell>
          <cell r="CM115">
            <v>741327737</v>
          </cell>
          <cell r="CN115">
            <v>161</v>
          </cell>
          <cell r="CO115">
            <v>69</v>
          </cell>
          <cell r="CS115" t="str">
            <v>L</v>
          </cell>
        </row>
        <row r="116">
          <cell r="A116" t="str">
            <v>544_Neosho_Sub292_TiptonFord.prj</v>
          </cell>
          <cell r="F116">
            <v>97</v>
          </cell>
          <cell r="H116">
            <v>10121</v>
          </cell>
          <cell r="J116" t="str">
            <v>YES</v>
          </cell>
          <cell r="K116" t="str">
            <v>YES</v>
          </cell>
          <cell r="N116" t="e">
            <v>#N/A</v>
          </cell>
          <cell r="P116">
            <v>39539</v>
          </cell>
          <cell r="Q116" t="str">
            <v>544_Neosho_Sub292_TiptonFord.prj</v>
          </cell>
          <cell r="R116" t="str">
            <v>NEW rate 218/268 Z was changed Ratings 195/195 in base case</v>
          </cell>
          <cell r="S116">
            <v>544</v>
          </cell>
          <cell r="T116" t="str">
            <v xml:space="preserve">Line - Neosho - Sub 292 - Tipton Ford 161 kV Ckt </v>
          </cell>
          <cell r="U116">
            <v>39264</v>
          </cell>
          <cell r="V116" t="str">
            <v>TS</v>
          </cell>
          <cell r="W116" t="str">
            <v>M</v>
          </cell>
          <cell r="Y116">
            <v>39234</v>
          </cell>
          <cell r="AE116">
            <v>2200000</v>
          </cell>
          <cell r="AG116" t="str">
            <v>BLUE</v>
          </cell>
          <cell r="AI116" t="str">
            <v>TS</v>
          </cell>
          <cell r="AJ116" t="str">
            <v>TS</v>
          </cell>
          <cell r="AK116" t="str">
            <v>TS</v>
          </cell>
          <cell r="AL116">
            <v>52686</v>
          </cell>
          <cell r="AM116">
            <v>505486</v>
          </cell>
          <cell r="AN116" t="str">
            <v>Neosho</v>
          </cell>
          <cell r="AO116">
            <v>59472</v>
          </cell>
          <cell r="AP116">
            <v>547472</v>
          </cell>
          <cell r="AQ116" t="str">
            <v>Sub 292 - Tipton Ford</v>
          </cell>
          <cell r="AR116">
            <v>1</v>
          </cell>
          <cell r="AS116">
            <v>161</v>
          </cell>
          <cell r="AT116">
            <v>10.6</v>
          </cell>
          <cell r="AW116" t="str">
            <v>218/268</v>
          </cell>
          <cell r="AX116" t="str">
            <v>Reconductor 10.6 miles of the Neosho Sub- Tipton Ford 161kv facility to 795 KCMIL ACSR</v>
          </cell>
          <cell r="AY116" t="str">
            <v>TS</v>
          </cell>
          <cell r="BA116" t="str">
            <v>Transmission Service Request</v>
          </cell>
          <cell r="BB116" t="str">
            <v>No</v>
          </cell>
          <cell r="BC116" t="str">
            <v xml:space="preserve">Line - Neosho - Sub 292 - Tipton Ford 161 kV Ckt </v>
          </cell>
          <cell r="BE116" t="str">
            <v>Not Identified by expansion plan/move forward?</v>
          </cell>
          <cell r="BG116" t="str">
            <v>Not Identified in SPP Expansion Planning</v>
          </cell>
          <cell r="BI116" t="str">
            <v>N</v>
          </cell>
          <cell r="BJ116" t="str">
            <v>N</v>
          </cell>
          <cell r="BK116" t="str">
            <v>N</v>
          </cell>
          <cell r="BL116" t="str">
            <v>N</v>
          </cell>
          <cell r="BM116" t="str">
            <v>N</v>
          </cell>
          <cell r="BP116" t="str">
            <v>N</v>
          </cell>
          <cell r="BR116">
            <v>-2100448168</v>
          </cell>
          <cell r="BS116" t="str">
            <v>N</v>
          </cell>
          <cell r="CB116" t="str">
            <v>N</v>
          </cell>
          <cell r="CC116" t="str">
            <v>Y</v>
          </cell>
          <cell r="CD116" t="str">
            <v>N</v>
          </cell>
          <cell r="CE116" t="str">
            <v>N</v>
          </cell>
          <cell r="CF116" t="str">
            <v>N</v>
          </cell>
          <cell r="CG116" t="str">
            <v>N</v>
          </cell>
          <cell r="CH116">
            <v>39461</v>
          </cell>
          <cell r="CI116" t="str">
            <v>Vinod Simha</v>
          </cell>
          <cell r="CM116">
            <v>-877324141</v>
          </cell>
          <cell r="CN116">
            <v>161</v>
          </cell>
        </row>
        <row r="117">
          <cell r="A117" t="str">
            <v>BASE CASE</v>
          </cell>
          <cell r="C117">
            <v>19992</v>
          </cell>
          <cell r="F117">
            <v>98</v>
          </cell>
          <cell r="H117">
            <v>10122</v>
          </cell>
          <cell r="J117" t="str">
            <v>BC</v>
          </cell>
          <cell r="K117" t="str">
            <v>BC</v>
          </cell>
          <cell r="M117" t="str">
            <v>x</v>
          </cell>
          <cell r="N117" t="str">
            <v>Line - ReinMiller - Tipton Ford 161 kV</v>
          </cell>
          <cell r="Q117" t="str">
            <v>BASE CASE</v>
          </cell>
          <cell r="S117">
            <v>544</v>
          </cell>
          <cell r="T117" t="str">
            <v>Line - ReinMiller - Tipton Ford 161 kV</v>
          </cell>
          <cell r="U117">
            <v>39312</v>
          </cell>
          <cell r="W117" t="str">
            <v>M</v>
          </cell>
          <cell r="Y117">
            <v>39234</v>
          </cell>
          <cell r="Z117">
            <v>39115</v>
          </cell>
          <cell r="AE117">
            <v>3215000</v>
          </cell>
          <cell r="AG117" t="str">
            <v>BLUE</v>
          </cell>
          <cell r="AI117" t="str">
            <v>R</v>
          </cell>
          <cell r="AJ117" t="str">
            <v>R</v>
          </cell>
          <cell r="AK117" t="str">
            <v>BP</v>
          </cell>
          <cell r="AL117">
            <v>59500</v>
          </cell>
          <cell r="AM117">
            <v>547500</v>
          </cell>
          <cell r="AN117" t="str">
            <v>ReinMiller</v>
          </cell>
          <cell r="AO117">
            <v>59472</v>
          </cell>
          <cell r="AP117">
            <v>547472</v>
          </cell>
          <cell r="AQ117" t="str">
            <v>Tipton Ford</v>
          </cell>
          <cell r="AR117">
            <v>1</v>
          </cell>
          <cell r="AS117">
            <v>161</v>
          </cell>
          <cell r="AU117">
            <v>4</v>
          </cell>
          <cell r="AW117" t="str">
            <v>218/268</v>
          </cell>
          <cell r="AX117" t="str">
            <v xml:space="preserve">Install new 161 kV line from 292 to 393 Build 4.2 miles  Terminal at both </v>
          </cell>
          <cell r="AY117" t="str">
            <v>R</v>
          </cell>
          <cell r="BA117" t="str">
            <v>Identified in the 2004_2005  SPP Expansion Plan as needed in 6/1/2007  TPL002</v>
          </cell>
          <cell r="BB117" t="str">
            <v>Yes</v>
          </cell>
          <cell r="BC117" t="str">
            <v>Line - ReinMiller - Tipton Ford 161 kV</v>
          </cell>
          <cell r="BD117" t="str">
            <v>To address Joplin transformer overload for loss of Tipton-Joplin line</v>
          </cell>
          <cell r="BE117" t="str">
            <v>Not Identified by expansion plan/move forward?</v>
          </cell>
          <cell r="BG117" t="str">
            <v>Not Identified in SPP Expansion Planning</v>
          </cell>
          <cell r="BI117" t="str">
            <v>N</v>
          </cell>
          <cell r="BJ117" t="str">
            <v>Y</v>
          </cell>
          <cell r="BK117" t="str">
            <v>N</v>
          </cell>
          <cell r="BL117" t="str">
            <v>N</v>
          </cell>
          <cell r="BM117" t="str">
            <v>N</v>
          </cell>
          <cell r="BP117" t="str">
            <v>N</v>
          </cell>
          <cell r="BR117">
            <v>164</v>
          </cell>
          <cell r="BS117" t="str">
            <v>N</v>
          </cell>
          <cell r="CB117" t="str">
            <v>Y</v>
          </cell>
          <cell r="CC117" t="str">
            <v>N</v>
          </cell>
          <cell r="CD117" t="str">
            <v>N</v>
          </cell>
          <cell r="CE117" t="str">
            <v>N</v>
          </cell>
          <cell r="CF117" t="str">
            <v>N</v>
          </cell>
          <cell r="CG117" t="str">
            <v>N</v>
          </cell>
          <cell r="CH117">
            <v>39461</v>
          </cell>
          <cell r="CI117" t="str">
            <v>Vinod Simha</v>
          </cell>
          <cell r="CM117">
            <v>164</v>
          </cell>
          <cell r="CN117">
            <v>161</v>
          </cell>
        </row>
        <row r="118">
          <cell r="A118">
            <v>0</v>
          </cell>
          <cell r="S118" t="str">
            <v>Year 2008</v>
          </cell>
          <cell r="AY118" t="str">
            <v>Y</v>
          </cell>
        </row>
        <row r="119">
          <cell r="A119" t="str">
            <v>BASE CASE</v>
          </cell>
          <cell r="F119">
            <v>99</v>
          </cell>
          <cell r="H119">
            <v>10123</v>
          </cell>
          <cell r="J119" t="str">
            <v>BC</v>
          </cell>
          <cell r="K119" t="str">
            <v>BC</v>
          </cell>
          <cell r="N119" t="e">
            <v>#N/A</v>
          </cell>
          <cell r="O119" t="str">
            <v>N/A</v>
          </cell>
          <cell r="Q119" t="str">
            <v>BASE CASE</v>
          </cell>
          <cell r="S119">
            <v>502</v>
          </cell>
          <cell r="T119" t="str">
            <v>XFR- Carroll 230/138 kV</v>
          </cell>
          <cell r="W119" t="str">
            <v>M</v>
          </cell>
          <cell r="Y119">
            <v>39600</v>
          </cell>
          <cell r="AE119">
            <v>960000</v>
          </cell>
          <cell r="AG119" t="str">
            <v>-</v>
          </cell>
          <cell r="AI119" t="str">
            <v>RN</v>
          </cell>
          <cell r="AL119">
            <v>50023</v>
          </cell>
          <cell r="AM119">
            <v>500140</v>
          </cell>
          <cell r="AN119" t="str">
            <v>Carroll 230 kV</v>
          </cell>
          <cell r="AO119">
            <v>50024</v>
          </cell>
          <cell r="AP119">
            <v>500150</v>
          </cell>
          <cell r="AQ119" t="str">
            <v>Carroll 138kV</v>
          </cell>
          <cell r="AR119">
            <v>1</v>
          </cell>
          <cell r="AS119" t="str">
            <v>230/138</v>
          </cell>
          <cell r="AW119" t="str">
            <v>400/400</v>
          </cell>
          <cell r="AX119" t="str">
            <v>Adding cooling fans to Carroll auto, increasing MVA rating. Already in 08 models and beyond.</v>
          </cell>
          <cell r="AY119" t="str">
            <v>RN</v>
          </cell>
          <cell r="BC119" t="str">
            <v>XFR- Carroll 230/138 kV</v>
          </cell>
          <cell r="BF119" t="str">
            <v>To address the overload due to the loss of Dolet Hills-SW Shreveport 345 kV line</v>
          </cell>
          <cell r="BG119">
            <v>2007</v>
          </cell>
          <cell r="BS119" t="str">
            <v>Y</v>
          </cell>
          <cell r="BT119">
            <v>400</v>
          </cell>
          <cell r="BU119">
            <v>400</v>
          </cell>
          <cell r="CB119" t="str">
            <v>N</v>
          </cell>
          <cell r="CC119" t="str">
            <v>N</v>
          </cell>
          <cell r="CD119" t="str">
            <v>N</v>
          </cell>
          <cell r="CE119" t="str">
            <v>Y</v>
          </cell>
          <cell r="CG119" t="str">
            <v>N</v>
          </cell>
          <cell r="CH119">
            <v>39461</v>
          </cell>
          <cell r="CI119" t="str">
            <v>Vinod Simha</v>
          </cell>
          <cell r="CN119">
            <v>230</v>
          </cell>
          <cell r="CO119">
            <v>138</v>
          </cell>
          <cell r="CS119" t="str">
            <v>L</v>
          </cell>
        </row>
        <row r="120">
          <cell r="A120">
            <v>0</v>
          </cell>
          <cell r="B120" t="str">
            <v>502_CELE_Ivanhoe_to_BuWhse_2nd_Line.idv</v>
          </cell>
          <cell r="F120">
            <v>100</v>
          </cell>
          <cell r="H120">
            <v>10124</v>
          </cell>
          <cell r="J120" t="str">
            <v>NO</v>
          </cell>
          <cell r="K120" t="str">
            <v>NO</v>
          </cell>
          <cell r="N120" t="e">
            <v>#N/A</v>
          </cell>
          <cell r="O120" t="str">
            <v>CLECO: Under Entergy/LAFA/CLECO revw. Do not include in models.</v>
          </cell>
          <cell r="R120" t="str">
            <v>Only CKT 1 exists NOT in any model</v>
          </cell>
          <cell r="S120">
            <v>502</v>
          </cell>
          <cell r="T120" t="str">
            <v>Line - Bayou Warehouse-Ivanhoe 138 kV</v>
          </cell>
          <cell r="U120" t="str">
            <v>-</v>
          </cell>
          <cell r="W120">
            <v>39600</v>
          </cell>
          <cell r="Y120">
            <v>39600</v>
          </cell>
          <cell r="AE120">
            <v>2175000</v>
          </cell>
          <cell r="AG120" t="str">
            <v>-</v>
          </cell>
          <cell r="AI120" t="str">
            <v>RN</v>
          </cell>
          <cell r="AL120" t="e">
            <v>#N/A</v>
          </cell>
          <cell r="AM120">
            <v>500440</v>
          </cell>
          <cell r="AN120" t="str">
            <v>Ivanhoe</v>
          </cell>
          <cell r="AO120">
            <v>98185</v>
          </cell>
          <cell r="AP120" t="str">
            <v>#N/A</v>
          </cell>
          <cell r="AQ120" t="str">
            <v>Bayou Warehouse</v>
          </cell>
          <cell r="AR120">
            <v>2</v>
          </cell>
          <cell r="AS120">
            <v>138</v>
          </cell>
          <cell r="AU120">
            <v>5.8</v>
          </cell>
          <cell r="AW120" t="str">
            <v>145/145</v>
          </cell>
          <cell r="AX120" t="str">
            <v>Build second tie circuit between Cleco's Ivanhoe bus and Entergy's Bayou Warehouse bus</v>
          </cell>
          <cell r="AY120" t="str">
            <v>RN</v>
          </cell>
          <cell r="BA120" t="str">
            <v>Identified in 2007 Expansion Plan</v>
          </cell>
          <cell r="BC120" t="str">
            <v>Line- Ivanhoe - Bayou Warehouse 138 kV</v>
          </cell>
          <cell r="BF120" t="str">
            <v>To address the loss of 4Moril to Hopkins 138 line.</v>
          </cell>
          <cell r="BG120">
            <v>2007</v>
          </cell>
          <cell r="BJ120" t="str">
            <v>N</v>
          </cell>
          <cell r="BK120" t="str">
            <v>N</v>
          </cell>
          <cell r="BL120" t="str">
            <v>N</v>
          </cell>
          <cell r="BM120" t="str">
            <v>N</v>
          </cell>
          <cell r="BP120" t="str">
            <v>N</v>
          </cell>
          <cell r="BS120" t="str">
            <v>N</v>
          </cell>
          <cell r="BT120">
            <v>145</v>
          </cell>
          <cell r="BU120">
            <v>145</v>
          </cell>
          <cell r="BV120">
            <v>145</v>
          </cell>
          <cell r="BW120">
            <v>145</v>
          </cell>
          <cell r="BX120">
            <v>9.6600000000000002E-3</v>
          </cell>
          <cell r="BY120">
            <v>2.546E-2</v>
          </cell>
          <cell r="BZ120">
            <v>6.0499999999999998E-3</v>
          </cell>
          <cell r="CB120" t="str">
            <v>Y</v>
          </cell>
          <cell r="CC120" t="str">
            <v>N</v>
          </cell>
          <cell r="CD120" t="str">
            <v>N</v>
          </cell>
          <cell r="CE120" t="str">
            <v>Y</v>
          </cell>
          <cell r="CF120" t="str">
            <v>N</v>
          </cell>
          <cell r="CG120" t="str">
            <v>N</v>
          </cell>
          <cell r="CH120">
            <v>39461</v>
          </cell>
          <cell r="CI120" t="str">
            <v>Vinod Simha</v>
          </cell>
        </row>
        <row r="121">
          <cell r="A121">
            <v>0</v>
          </cell>
          <cell r="B121" t="str">
            <v>515_SPA_Eufaula-2ndxfmr</v>
          </cell>
          <cell r="F121">
            <v>101</v>
          </cell>
          <cell r="H121">
            <v>10125</v>
          </cell>
          <cell r="J121" t="str">
            <v>NO</v>
          </cell>
          <cell r="K121" t="str">
            <v>NO</v>
          </cell>
          <cell r="L121" t="str">
            <v>KA</v>
          </cell>
          <cell r="N121" t="e">
            <v>#N/A</v>
          </cell>
          <cell r="R121" t="str">
            <v>NOT in 2008 model--Only CKT 1 exists NO trnsf 2</v>
          </cell>
          <cell r="S121">
            <v>515</v>
          </cell>
          <cell r="T121" t="str">
            <v>XFR - Eufaula #2</v>
          </cell>
          <cell r="W121">
            <v>39600</v>
          </cell>
          <cell r="Y121">
            <v>39600</v>
          </cell>
          <cell r="AE121">
            <v>2625000</v>
          </cell>
          <cell r="AG121" t="str">
            <v>-</v>
          </cell>
          <cell r="AI121" t="str">
            <v>RN</v>
          </cell>
          <cell r="AJ121" t="str">
            <v>R</v>
          </cell>
          <cell r="AL121">
            <v>52570</v>
          </cell>
          <cell r="AM121">
            <v>505570</v>
          </cell>
          <cell r="AN121" t="str">
            <v>Eufaula 161 kV</v>
          </cell>
          <cell r="AO121">
            <v>52574</v>
          </cell>
          <cell r="AP121">
            <v>505574</v>
          </cell>
          <cell r="AQ121" t="str">
            <v>Eufaula 138 kV</v>
          </cell>
          <cell r="AR121">
            <v>2</v>
          </cell>
          <cell r="AS121" t="str">
            <v>161/138</v>
          </cell>
          <cell r="AW121" t="str">
            <v>105/105</v>
          </cell>
          <cell r="AX121" t="str">
            <v>Install second Eufalau xfmr</v>
          </cell>
          <cell r="AY121" t="str">
            <v>RN</v>
          </cell>
          <cell r="BC121" t="str">
            <v>XFR - Eufaula #2</v>
          </cell>
          <cell r="BF121" t="str">
            <v>To address the overload of  from the loss of the Weleetka 161/138 kV xfr and other contengencies</v>
          </cell>
          <cell r="BG121">
            <v>2007</v>
          </cell>
          <cell r="BS121" t="str">
            <v>Y</v>
          </cell>
          <cell r="BT121">
            <v>105</v>
          </cell>
          <cell r="BU121">
            <v>105</v>
          </cell>
          <cell r="CB121" t="str">
            <v>N</v>
          </cell>
          <cell r="CC121" t="str">
            <v>N</v>
          </cell>
          <cell r="CD121" t="str">
            <v>Y</v>
          </cell>
          <cell r="CE121" t="str">
            <v>N</v>
          </cell>
          <cell r="CH121">
            <v>39461</v>
          </cell>
          <cell r="CI121" t="str">
            <v>Vinod Simha</v>
          </cell>
        </row>
        <row r="122">
          <cell r="A122" t="str">
            <v>515_SWPA_NIXA_XFMR.PRJ</v>
          </cell>
          <cell r="B122" t="str">
            <v>515_SPA_11_SPA_NIXA_UPGRADE_TWO_XF_70mva_XF</v>
          </cell>
          <cell r="F122">
            <v>102</v>
          </cell>
          <cell r="H122">
            <v>10126</v>
          </cell>
          <cell r="J122" t="str">
            <v>YES</v>
          </cell>
          <cell r="K122" t="str">
            <v>YES</v>
          </cell>
          <cell r="L122" t="str">
            <v>KA</v>
          </cell>
          <cell r="N122" t="e">
            <v>#N/A</v>
          </cell>
          <cell r="P122">
            <v>39600</v>
          </cell>
          <cell r="Q122" t="str">
            <v>515_SWPA_NIXA_XFMR.PRJ</v>
          </cell>
          <cell r="R122" t="str">
            <v>only changes ckt 1.  uprate to 70/70, changes R,X,B</v>
          </cell>
          <cell r="S122">
            <v>515</v>
          </cell>
          <cell r="T122" t="str">
            <v>XFR - NIXA 161/69</v>
          </cell>
          <cell r="U122">
            <v>39600</v>
          </cell>
          <cell r="W122">
            <v>39600</v>
          </cell>
          <cell r="X122">
            <v>39600</v>
          </cell>
          <cell r="Y122">
            <v>39600</v>
          </cell>
          <cell r="AE122">
            <v>1500000</v>
          </cell>
          <cell r="AG122" t="str">
            <v>GREEN</v>
          </cell>
          <cell r="AI122" t="str">
            <v>RN</v>
          </cell>
          <cell r="AJ122" t="str">
            <v>RN</v>
          </cell>
          <cell r="AK122" t="str">
            <v>OU</v>
          </cell>
          <cell r="AL122">
            <v>52696</v>
          </cell>
          <cell r="AM122">
            <v>505496</v>
          </cell>
          <cell r="AN122" t="str">
            <v>Nixa</v>
          </cell>
          <cell r="AO122">
            <v>52701</v>
          </cell>
          <cell r="AP122">
            <v>505501</v>
          </cell>
          <cell r="AQ122" t="str">
            <v>Nixa</v>
          </cell>
          <cell r="AR122" t="str">
            <v>1 &amp; 2</v>
          </cell>
          <cell r="AS122" t="str">
            <v xml:space="preserve">161/69 </v>
          </cell>
          <cell r="AW122" t="str">
            <v xml:space="preserve">70/17/70/17 </v>
          </cell>
          <cell r="AX122" t="str">
            <v>Upgrade Nixa transformers to 70 MVA</v>
          </cell>
          <cell r="AY122" t="str">
            <v>RN</v>
          </cell>
          <cell r="BA122" t="str">
            <v>Identified in the 2006 SPP Expansion Plan as needed in 6/1/2008 TPL002</v>
          </cell>
          <cell r="BB122" t="str">
            <v>No</v>
          </cell>
          <cell r="BC122" t="str">
            <v>XFR - NIXA 161/69</v>
          </cell>
          <cell r="BD122" t="str">
            <v>????</v>
          </cell>
          <cell r="BG122" t="str">
            <v>2006</v>
          </cell>
          <cell r="BI122" t="str">
            <v>N</v>
          </cell>
          <cell r="BJ122" t="str">
            <v>N</v>
          </cell>
          <cell r="BK122" t="str">
            <v>N</v>
          </cell>
          <cell r="BL122" t="str">
            <v>N</v>
          </cell>
          <cell r="BM122" t="str">
            <v>N</v>
          </cell>
          <cell r="BS122" t="str">
            <v>Y</v>
          </cell>
          <cell r="BT122" t="str">
            <v>70/17</v>
          </cell>
          <cell r="BU122" t="str">
            <v>70/17</v>
          </cell>
          <cell r="CB122" t="str">
            <v>N</v>
          </cell>
          <cell r="CC122" t="str">
            <v>Y</v>
          </cell>
          <cell r="CD122" t="str">
            <v>N</v>
          </cell>
          <cell r="CE122" t="str">
            <v>Y</v>
          </cell>
          <cell r="CF122" t="str">
            <v>N</v>
          </cell>
          <cell r="CG122" t="str">
            <v>N</v>
          </cell>
          <cell r="CH122">
            <v>39461</v>
          </cell>
          <cell r="CI122" t="str">
            <v>Vinod Simha</v>
          </cell>
          <cell r="CN122">
            <v>161</v>
          </cell>
          <cell r="CS122" t="str">
            <v>L</v>
          </cell>
        </row>
        <row r="123">
          <cell r="A123" t="str">
            <v>BASE CASE</v>
          </cell>
          <cell r="B123" t="str">
            <v>515_SWPA_Brown_Brown138_replace.idv</v>
          </cell>
          <cell r="F123">
            <v>103</v>
          </cell>
          <cell r="H123">
            <v>10127</v>
          </cell>
          <cell r="J123" t="str">
            <v>BC</v>
          </cell>
          <cell r="K123" t="str">
            <v>BC</v>
          </cell>
          <cell r="L123" t="str">
            <v>EH</v>
          </cell>
          <cell r="N123" t="e">
            <v>#N/A</v>
          </cell>
          <cell r="Q123" t="str">
            <v>BASE CASE</v>
          </cell>
          <cell r="R123" t="str">
            <v>OLD Ratings 143/143 in 2008 model-should be 134/153</v>
          </cell>
          <cell r="S123">
            <v>515</v>
          </cell>
          <cell r="T123" t="str">
            <v>Line - Brown - Brown 138kV</v>
          </cell>
          <cell r="U123">
            <v>39600</v>
          </cell>
          <cell r="W123" t="str">
            <v>M</v>
          </cell>
          <cell r="X123">
            <v>39600</v>
          </cell>
          <cell r="Y123">
            <v>39600</v>
          </cell>
          <cell r="AE123">
            <v>50000</v>
          </cell>
          <cell r="AG123" t="str">
            <v>GREEN</v>
          </cell>
          <cell r="AI123" t="str">
            <v>RN</v>
          </cell>
          <cell r="AJ123" t="str">
            <v>RN</v>
          </cell>
          <cell r="AK123" t="str">
            <v>OU</v>
          </cell>
          <cell r="AL123">
            <v>52802</v>
          </cell>
          <cell r="AM123">
            <v>505602</v>
          </cell>
          <cell r="AN123" t="str">
            <v>Brown</v>
          </cell>
          <cell r="AO123">
            <v>55157</v>
          </cell>
          <cell r="AP123">
            <v>515157</v>
          </cell>
          <cell r="AQ123" t="str">
            <v>Brown  138</v>
          </cell>
          <cell r="AR123">
            <v>1</v>
          </cell>
          <cell r="AS123">
            <v>138</v>
          </cell>
          <cell r="AW123" t="str">
            <v xml:space="preserve">134/153 </v>
          </cell>
          <cell r="AX123" t="str">
            <v>Replace switches @ Brown</v>
          </cell>
          <cell r="AY123" t="str">
            <v>RN</v>
          </cell>
          <cell r="BA123" t="str">
            <v>Identified in the 2006 SPP Expansion Plan as needed in 6/1/2008 TPL002</v>
          </cell>
          <cell r="BB123" t="str">
            <v>No</v>
          </cell>
          <cell r="BC123" t="str">
            <v>Line - Brown - Brown 138kV</v>
          </cell>
          <cell r="BD123" t="str">
            <v>To address overload of the Brown - Brown line</v>
          </cell>
          <cell r="BG123" t="str">
            <v>2006</v>
          </cell>
          <cell r="BI123" t="str">
            <v>N</v>
          </cell>
          <cell r="BJ123" t="str">
            <v>N</v>
          </cell>
          <cell r="BK123" t="str">
            <v>N</v>
          </cell>
          <cell r="BL123" t="str">
            <v>N</v>
          </cell>
          <cell r="BM123" t="str">
            <v>N</v>
          </cell>
          <cell r="BS123" t="str">
            <v>N</v>
          </cell>
          <cell r="BT123">
            <v>134</v>
          </cell>
          <cell r="BU123">
            <v>153</v>
          </cell>
          <cell r="CB123" t="str">
            <v>N</v>
          </cell>
          <cell r="CC123" t="str">
            <v>N</v>
          </cell>
          <cell r="CD123" t="str">
            <v>N</v>
          </cell>
          <cell r="CE123" t="str">
            <v>N</v>
          </cell>
          <cell r="CF123" t="str">
            <v>Y</v>
          </cell>
          <cell r="CG123" t="str">
            <v>N</v>
          </cell>
          <cell r="CH123">
            <v>39461</v>
          </cell>
          <cell r="CI123" t="str">
            <v>Vinod Simha</v>
          </cell>
          <cell r="CN123">
            <v>138</v>
          </cell>
        </row>
        <row r="124">
          <cell r="A124">
            <v>0</v>
          </cell>
          <cell r="B124" t="str">
            <v>546_SPRM_SPRINGFIELD BROOKLINE UPGRADE_161KV CKT 1.idv</v>
          </cell>
          <cell r="C124">
            <v>19985</v>
          </cell>
          <cell r="F124">
            <v>104</v>
          </cell>
          <cell r="H124">
            <v>10128</v>
          </cell>
          <cell r="J124" t="str">
            <v>NO</v>
          </cell>
          <cell r="K124" t="str">
            <v>NO</v>
          </cell>
          <cell r="L124" t="str">
            <v>KA</v>
          </cell>
          <cell r="N124" t="e">
            <v>#N/A</v>
          </cell>
          <cell r="R124" t="str">
            <v>OLD RATE 319/319 in 2008 model should be 432/432</v>
          </cell>
          <cell r="S124">
            <v>515</v>
          </cell>
          <cell r="T124" t="str">
            <v>Line - Springfield - Brookline 161 kV</v>
          </cell>
          <cell r="U124">
            <v>39600</v>
          </cell>
          <cell r="V124" t="str">
            <v>TS</v>
          </cell>
          <cell r="W124">
            <v>42887</v>
          </cell>
          <cell r="Y124">
            <v>39600</v>
          </cell>
          <cell r="AD124">
            <v>39600</v>
          </cell>
          <cell r="AE124">
            <v>300000</v>
          </cell>
          <cell r="AG124" t="str">
            <v>GREEN</v>
          </cell>
          <cell r="AI124" t="str">
            <v>TS</v>
          </cell>
          <cell r="AJ124" t="str">
            <v>TS</v>
          </cell>
          <cell r="AK124" t="str">
            <v>TS</v>
          </cell>
          <cell r="AL124">
            <v>52692</v>
          </cell>
          <cell r="AM124">
            <v>505492</v>
          </cell>
          <cell r="AN124" t="str">
            <v>Springfield</v>
          </cell>
          <cell r="AO124">
            <v>59969</v>
          </cell>
          <cell r="AP124">
            <v>549969</v>
          </cell>
          <cell r="AQ124" t="str">
            <v>Brookline</v>
          </cell>
          <cell r="AR124">
            <v>1</v>
          </cell>
          <cell r="AS124">
            <v>161</v>
          </cell>
          <cell r="AT124">
            <v>2</v>
          </cell>
          <cell r="AW124" t="str">
            <v>432/432</v>
          </cell>
          <cell r="AX124" t="str">
            <v xml:space="preserve">Upgrade the main and transfer buses and bus work within bay at Springfield to 2000 amps($300,00). Replace disconnect switches at Springfield. </v>
          </cell>
          <cell r="AY124" t="str">
            <v>TS</v>
          </cell>
          <cell r="BA124" t="str">
            <v>Transmission Service Request</v>
          </cell>
          <cell r="BB124" t="str">
            <v>No</v>
          </cell>
          <cell r="BC124" t="str">
            <v>Line - Springfield - Brookline 161 kV</v>
          </cell>
          <cell r="BD124" t="str">
            <v>To address overloads of Springfield-Brookline for loss of facilities around Southwest Disposal</v>
          </cell>
          <cell r="BG124" t="str">
            <v>2004_2005</v>
          </cell>
          <cell r="BH124">
            <v>39600</v>
          </cell>
          <cell r="BI124" t="str">
            <v>N</v>
          </cell>
          <cell r="BJ124" t="str">
            <v>N</v>
          </cell>
          <cell r="BK124" t="str">
            <v>Y</v>
          </cell>
          <cell r="BL124" t="str">
            <v>N</v>
          </cell>
          <cell r="BM124" t="str">
            <v>N</v>
          </cell>
          <cell r="BP124" t="str">
            <v>N</v>
          </cell>
          <cell r="BR124">
            <v>168</v>
          </cell>
          <cell r="BS124" t="str">
            <v>N</v>
          </cell>
          <cell r="BT124">
            <v>432</v>
          </cell>
          <cell r="BU124">
            <v>432</v>
          </cell>
          <cell r="CB124" t="str">
            <v>N</v>
          </cell>
          <cell r="CC124" t="str">
            <v>Y</v>
          </cell>
          <cell r="CD124" t="str">
            <v>N</v>
          </cell>
          <cell r="CE124" t="str">
            <v>N</v>
          </cell>
          <cell r="CF124" t="str">
            <v>Y</v>
          </cell>
          <cell r="CG124" t="str">
            <v>N</v>
          </cell>
          <cell r="CH124">
            <v>39461</v>
          </cell>
          <cell r="CI124" t="str">
            <v>Vinod Simha</v>
          </cell>
          <cell r="CJ124">
            <v>39600</v>
          </cell>
          <cell r="CM124">
            <v>168</v>
          </cell>
          <cell r="CN124">
            <v>161</v>
          </cell>
        </row>
        <row r="125">
          <cell r="A125" t="str">
            <v>BASE CASE</v>
          </cell>
          <cell r="C125">
            <v>19999</v>
          </cell>
          <cell r="F125">
            <v>1</v>
          </cell>
          <cell r="H125">
            <v>10001</v>
          </cell>
          <cell r="J125" t="str">
            <v>BC</v>
          </cell>
          <cell r="K125" t="str">
            <v>BC</v>
          </cell>
          <cell r="M125" t="str">
            <v>x</v>
          </cell>
          <cell r="N125" t="str">
            <v>Line - Bann - Kings Highway 69 kV</v>
          </cell>
          <cell r="Q125" t="str">
            <v>BASE CASE</v>
          </cell>
          <cell r="S125">
            <v>520</v>
          </cell>
          <cell r="T125" t="str">
            <v>Line - Bann - Kings Highway 69 kV</v>
          </cell>
          <cell r="U125">
            <v>39600</v>
          </cell>
          <cell r="W125" t="str">
            <v>M</v>
          </cell>
          <cell r="Y125">
            <v>39600</v>
          </cell>
          <cell r="AE125">
            <v>50000</v>
          </cell>
          <cell r="AG125" t="str">
            <v>BLUE</v>
          </cell>
          <cell r="AI125" t="str">
            <v>R</v>
          </cell>
          <cell r="AJ125" t="str">
            <v>R</v>
          </cell>
          <cell r="AK125" t="str">
            <v>BP</v>
          </cell>
          <cell r="AL125">
            <v>53249</v>
          </cell>
          <cell r="AM125">
            <v>508053</v>
          </cell>
          <cell r="AN125" t="str">
            <v>Bann</v>
          </cell>
          <cell r="AO125">
            <v>53269</v>
          </cell>
          <cell r="AP125">
            <v>508061</v>
          </cell>
          <cell r="AQ125" t="str">
            <v>Kings Highway</v>
          </cell>
          <cell r="AR125">
            <v>1</v>
          </cell>
          <cell r="AS125">
            <v>69</v>
          </cell>
          <cell r="AW125" t="str">
            <v xml:space="preserve">90/105 </v>
          </cell>
          <cell r="AX125" t="str">
            <v>Replace Switch in King Hwy substation</v>
          </cell>
          <cell r="BA125" t="str">
            <v>Identified  in the 2004_2005 SPP Expansion Plan as needed in 6/1/2008 TPL002</v>
          </cell>
          <cell r="BB125" t="str">
            <v>Yes</v>
          </cell>
          <cell r="BC125" t="str">
            <v>Line - Bann - Kings Highway 69 kV</v>
          </cell>
          <cell r="BD125" t="str">
            <v>Bann-Kings Highway 69 kV for loads for outage Bann-SE Texarkana 138 kV line</v>
          </cell>
          <cell r="BE125" t="str">
            <v>alredy upgraded in model</v>
          </cell>
          <cell r="BG125" t="str">
            <v>2004_2005</v>
          </cell>
          <cell r="BH125">
            <v>39600</v>
          </cell>
          <cell r="BI125" t="str">
            <v>Y</v>
          </cell>
          <cell r="BJ125" t="str">
            <v>Y</v>
          </cell>
          <cell r="BK125" t="str">
            <v>N</v>
          </cell>
          <cell r="BL125" t="str">
            <v>N</v>
          </cell>
          <cell r="BM125" t="str">
            <v>N</v>
          </cell>
          <cell r="BP125" t="str">
            <v>N</v>
          </cell>
          <cell r="BR125">
            <v>170</v>
          </cell>
          <cell r="BS125" t="str">
            <v>N</v>
          </cell>
          <cell r="BT125">
            <v>90</v>
          </cell>
          <cell r="BU125">
            <v>105</v>
          </cell>
          <cell r="BV125">
            <v>106</v>
          </cell>
          <cell r="BW125">
            <v>118</v>
          </cell>
          <cell r="CB125" t="str">
            <v>N</v>
          </cell>
          <cell r="CC125" t="str">
            <v>N</v>
          </cell>
          <cell r="CD125" t="str">
            <v>N</v>
          </cell>
          <cell r="CE125" t="str">
            <v>N</v>
          </cell>
          <cell r="CF125" t="str">
            <v>Y</v>
          </cell>
          <cell r="CG125" t="str">
            <v>N</v>
          </cell>
          <cell r="CH125">
            <v>39461</v>
          </cell>
          <cell r="CI125" t="str">
            <v>Vinod Simha</v>
          </cell>
          <cell r="CJ125">
            <v>39600</v>
          </cell>
          <cell r="CM125">
            <v>170</v>
          </cell>
          <cell r="CN125">
            <v>69</v>
          </cell>
          <cell r="CS125" t="str">
            <v>L</v>
          </cell>
        </row>
        <row r="126">
          <cell r="A126" t="str">
            <v>BASE CASE</v>
          </cell>
          <cell r="B126" t="str">
            <v>520_AEP_Dyess - Elm Springs_SW 161 kV.idv</v>
          </cell>
          <cell r="F126">
            <v>105</v>
          </cell>
          <cell r="H126">
            <v>10129</v>
          </cell>
          <cell r="J126" t="str">
            <v>BC</v>
          </cell>
          <cell r="K126" t="str">
            <v>BC</v>
          </cell>
          <cell r="L126" t="str">
            <v>SKR</v>
          </cell>
          <cell r="M126" t="str">
            <v>x</v>
          </cell>
          <cell r="N126" t="str">
            <v>Line - Dyess - Elm Springs REC 161 kV</v>
          </cell>
          <cell r="O126" t="str">
            <v>Elm Springs Bus # is now 504010</v>
          </cell>
          <cell r="Q126" t="str">
            <v>BASE CASE</v>
          </cell>
          <cell r="R126" t="str">
            <v>rating was changed to 305/353 from 268/312 bus name wrong? elm springs rec bus doesn not exist in 08G</v>
          </cell>
          <cell r="S126">
            <v>520</v>
          </cell>
          <cell r="T126" t="str">
            <v>Line - Dyess - Elm Springs REC</v>
          </cell>
          <cell r="U126">
            <v>39600</v>
          </cell>
          <cell r="V126" t="str">
            <v>TS</v>
          </cell>
          <cell r="W126">
            <v>39600</v>
          </cell>
          <cell r="X126">
            <v>41426</v>
          </cell>
          <cell r="Y126">
            <v>39600</v>
          </cell>
          <cell r="AE126">
            <v>81000</v>
          </cell>
          <cell r="AG126" t="str">
            <v>GREEN</v>
          </cell>
          <cell r="AI126" t="str">
            <v>TS</v>
          </cell>
          <cell r="AJ126" t="str">
            <v>TS</v>
          </cell>
          <cell r="AL126">
            <v>53131</v>
          </cell>
          <cell r="AM126">
            <v>506927</v>
          </cell>
          <cell r="AN126" t="str">
            <v>Dyess</v>
          </cell>
          <cell r="AO126">
            <v>53194</v>
          </cell>
          <cell r="AP126">
            <v>506969</v>
          </cell>
          <cell r="AQ126" t="str">
            <v>Elm Springs REC</v>
          </cell>
          <cell r="AR126">
            <v>1</v>
          </cell>
          <cell r="AS126">
            <v>161</v>
          </cell>
          <cell r="AW126" t="str">
            <v>305/353</v>
          </cell>
          <cell r="AX126" t="str">
            <v>Replace Elm Springs switch.</v>
          </cell>
          <cell r="AY126" t="str">
            <v>TS</v>
          </cell>
          <cell r="BC126" t="str">
            <v>Line - Dyess - Elm Springs REC</v>
          </cell>
          <cell r="BD126" t="str">
            <v>Dyess-Elm Springs 161 line over loads for an outage of Dyess to Tontitown 161 kV</v>
          </cell>
          <cell r="BE126" t="str">
            <v>To address the over of Dyess to Elm Sprins 161 kV for an outage of Chamber Springs to Farmington 161 kV</v>
          </cell>
          <cell r="BF126" t="str">
            <v>To address the overload due to loss of Chambher springs to Farmington and Dyess - tontitown</v>
          </cell>
          <cell r="BG126" t="str">
            <v>2004_2005</v>
          </cell>
          <cell r="BH126">
            <v>39600</v>
          </cell>
          <cell r="BI126" t="str">
            <v>N</v>
          </cell>
          <cell r="BJ126" t="str">
            <v>N</v>
          </cell>
          <cell r="BK126" t="str">
            <v>N</v>
          </cell>
          <cell r="BL126" t="str">
            <v>N</v>
          </cell>
          <cell r="BM126" t="str">
            <v>N</v>
          </cell>
          <cell r="BP126" t="str">
            <v>N</v>
          </cell>
          <cell r="BR126">
            <v>169</v>
          </cell>
          <cell r="BS126" t="str">
            <v>N</v>
          </cell>
          <cell r="BT126">
            <v>305</v>
          </cell>
          <cell r="BU126">
            <v>353</v>
          </cell>
          <cell r="BV126">
            <v>335</v>
          </cell>
          <cell r="BW126">
            <v>368</v>
          </cell>
          <cell r="CB126" t="str">
            <v>N</v>
          </cell>
          <cell r="CC126" t="str">
            <v>N</v>
          </cell>
          <cell r="CD126" t="str">
            <v>N</v>
          </cell>
          <cell r="CE126" t="str">
            <v>N</v>
          </cell>
          <cell r="CF126" t="str">
            <v>Y</v>
          </cell>
          <cell r="CG126" t="str">
            <v>N</v>
          </cell>
          <cell r="CH126">
            <v>39461</v>
          </cell>
          <cell r="CI126" t="str">
            <v>Vinod Simha</v>
          </cell>
          <cell r="CJ126">
            <v>39600</v>
          </cell>
          <cell r="CL126" t="str">
            <v>Scott Rainbolt, 5/5/05. Delay</v>
          </cell>
          <cell r="CM126">
            <v>169</v>
          </cell>
          <cell r="CN126">
            <v>161</v>
          </cell>
        </row>
        <row r="127">
          <cell r="A127" t="str">
            <v>520_SNYDER_ALTUS.PRJ</v>
          </cell>
          <cell r="B127" t="str">
            <v>520_AEP_SNYDER_ALTUS_138KV</v>
          </cell>
          <cell r="C127">
            <v>20000</v>
          </cell>
          <cell r="F127">
            <v>106</v>
          </cell>
          <cell r="H127">
            <v>10130</v>
          </cell>
          <cell r="J127" t="str">
            <v>yes</v>
          </cell>
          <cell r="K127" t="str">
            <v>yes</v>
          </cell>
          <cell r="L127" t="str">
            <v>EH</v>
          </cell>
          <cell r="M127" t="str">
            <v>x</v>
          </cell>
          <cell r="N127" t="str">
            <v>Line - Snyder - Altus Junction  138 kV Ckt 1</v>
          </cell>
          <cell r="P127">
            <v>39600</v>
          </cell>
          <cell r="Q127" t="str">
            <v>520_SNYDER_ALTUS.PRJ</v>
          </cell>
          <cell r="R127" t="str">
            <v>project deferred byond window of STEP</v>
          </cell>
          <cell r="S127">
            <v>520</v>
          </cell>
          <cell r="T127" t="str">
            <v>Line - Snyder - Altus Junction 138 kV</v>
          </cell>
          <cell r="U127">
            <v>39600</v>
          </cell>
          <cell r="W127" t="str">
            <v>M</v>
          </cell>
          <cell r="X127">
            <v>41426</v>
          </cell>
          <cell r="Y127">
            <v>41426</v>
          </cell>
          <cell r="Z127">
            <v>39491</v>
          </cell>
          <cell r="AE127">
            <v>16760000</v>
          </cell>
          <cell r="AG127" t="str">
            <v>GREEN</v>
          </cell>
          <cell r="AH127" t="str">
            <v>Project Defered beyond Study Period</v>
          </cell>
          <cell r="AI127" t="str">
            <v>R</v>
          </cell>
          <cell r="AJ127" t="str">
            <v>R2</v>
          </cell>
          <cell r="AK127" t="str">
            <v>BP</v>
          </cell>
          <cell r="AL127">
            <v>54098</v>
          </cell>
          <cell r="AM127">
            <v>511435</v>
          </cell>
          <cell r="AN127" t="str">
            <v>Snyder</v>
          </cell>
          <cell r="AO127">
            <v>54103</v>
          </cell>
          <cell r="AP127">
            <v>511440</v>
          </cell>
          <cell r="AQ127" t="str">
            <v xml:space="preserve">Altus Junction </v>
          </cell>
          <cell r="AR127">
            <v>1</v>
          </cell>
          <cell r="AS127">
            <v>138</v>
          </cell>
          <cell r="AU127">
            <v>27</v>
          </cell>
          <cell r="AW127" t="str">
            <v xml:space="preserve">244/352 </v>
          </cell>
          <cell r="AX127" t="str">
            <v>Build new Snyder to Altus Jct 138 kV line</v>
          </cell>
          <cell r="AY127" t="str">
            <v>R</v>
          </cell>
          <cell r="BA127" t="str">
            <v>Identified in the2006  SPP Expansion Plan as needed in 6/1/2013  TPL002</v>
          </cell>
          <cell r="BB127" t="str">
            <v>Yes</v>
          </cell>
          <cell r="BC127" t="str">
            <v>Line - Snyder - Altus Junction  138 kV Ckt 1</v>
          </cell>
          <cell r="BE127" t="str">
            <v>To address overloads for the Snyder 138/69 kV Xfr for various outages including Fort Cobb-Southwest Station 138kV, Carnegie-Fort Cobb 138kV</v>
          </cell>
          <cell r="BF127" t="str">
            <v>Identified in the 2006 STEP to address overloads for the Snyder 138/69 kV transformer for various outages including Fort Cobb-Southwest Station 138 kV, Carnegie-Fort Cobb 138 kV.</v>
          </cell>
          <cell r="BG127">
            <v>2006</v>
          </cell>
          <cell r="BI127" t="str">
            <v>N</v>
          </cell>
          <cell r="BJ127" t="str">
            <v>N</v>
          </cell>
          <cell r="BK127" t="str">
            <v>N</v>
          </cell>
          <cell r="BL127" t="str">
            <v>N</v>
          </cell>
          <cell r="BM127" t="str">
            <v>N</v>
          </cell>
          <cell r="BP127" t="str">
            <v>N</v>
          </cell>
          <cell r="BR127">
            <v>-943970890</v>
          </cell>
          <cell r="BS127" t="str">
            <v>N</v>
          </cell>
          <cell r="BT127">
            <v>244</v>
          </cell>
          <cell r="BU127">
            <v>352</v>
          </cell>
          <cell r="BV127">
            <v>287</v>
          </cell>
          <cell r="BW127">
            <v>378</v>
          </cell>
          <cell r="BX127">
            <v>1.6590000000000001E-2</v>
          </cell>
          <cell r="BY127">
            <v>8.9940000000000006E-2</v>
          </cell>
          <cell r="BZ127">
            <v>2.929E-2</v>
          </cell>
          <cell r="CB127" t="str">
            <v>Y</v>
          </cell>
          <cell r="CC127" t="str">
            <v>N</v>
          </cell>
          <cell r="CD127" t="str">
            <v>N</v>
          </cell>
          <cell r="CE127" t="str">
            <v>N</v>
          </cell>
          <cell r="CF127" t="str">
            <v>N</v>
          </cell>
          <cell r="CG127" t="str">
            <v>N</v>
          </cell>
          <cell r="CH127">
            <v>39461</v>
          </cell>
          <cell r="CI127" t="str">
            <v>Vinod Simha</v>
          </cell>
          <cell r="CM127">
            <v>-2079598109</v>
          </cell>
          <cell r="CN127">
            <v>138</v>
          </cell>
        </row>
        <row r="128">
          <cell r="A128">
            <v>0</v>
          </cell>
          <cell r="C128">
            <v>20000</v>
          </cell>
          <cell r="F128">
            <v>107</v>
          </cell>
          <cell r="H128">
            <v>10131</v>
          </cell>
          <cell r="J128" t="str">
            <v>no</v>
          </cell>
          <cell r="K128" t="str">
            <v>no</v>
          </cell>
          <cell r="L128" t="str">
            <v>Bob, MCM</v>
          </cell>
          <cell r="N128" t="e">
            <v>#N/A</v>
          </cell>
          <cell r="O128" t="str">
            <v>2% line reactor not in 2008 model.  Reactor normally by-passed.  Only used during certain contingencies.  Do not model in base cases.</v>
          </cell>
          <cell r="R128" t="str">
            <v>2% line reactor in 2008 model</v>
          </cell>
          <cell r="S128">
            <v>520</v>
          </cell>
          <cell r="T128" t="str">
            <v>Line - E Rogers - Dyess 161 kV</v>
          </cell>
          <cell r="U128">
            <v>39600</v>
          </cell>
          <cell r="AE128">
            <v>720000</v>
          </cell>
          <cell r="AG128" t="str">
            <v>-</v>
          </cell>
          <cell r="AH128" t="str">
            <v>As an alternative, this could be installed at Dyess on the same line, the 161 kV line to East Rogers. Switchable Series Reactor</v>
          </cell>
          <cell r="AI128" t="str">
            <v>PL</v>
          </cell>
          <cell r="AL128">
            <v>53135</v>
          </cell>
          <cell r="AM128">
            <v>506931</v>
          </cell>
          <cell r="AN128" t="str">
            <v>East Rogers 161 kV</v>
          </cell>
          <cell r="AO128">
            <v>53130</v>
          </cell>
          <cell r="AP128">
            <v>506927</v>
          </cell>
          <cell r="AQ128" t="str">
            <v>Dyess</v>
          </cell>
          <cell r="AR128">
            <v>1</v>
          </cell>
          <cell r="AS128">
            <v>161</v>
          </cell>
          <cell r="AX128" t="str">
            <v xml:space="preserve">Relocate 2% impedance reactor set from Chamber Springs to East Rogers and install on 161 kV line to Dyess. </v>
          </cell>
          <cell r="AY128" t="str">
            <v>PL</v>
          </cell>
          <cell r="BC128" t="str">
            <v>Line - E Rogers - Dyess</v>
          </cell>
          <cell r="BF128" t="str">
            <v>Loading on Dyess-East Rogers 161 kV</v>
          </cell>
          <cell r="CH128">
            <v>39461</v>
          </cell>
          <cell r="CI128" t="str">
            <v>Vinod Simha</v>
          </cell>
        </row>
        <row r="129">
          <cell r="A129" t="str">
            <v>BASE CASE</v>
          </cell>
          <cell r="B129" t="str">
            <v>520_East Rogers_AVOCA_161_kV_inductor.idv</v>
          </cell>
          <cell r="C129">
            <v>20000</v>
          </cell>
          <cell r="F129">
            <v>107</v>
          </cell>
          <cell r="H129">
            <v>10132</v>
          </cell>
          <cell r="J129" t="str">
            <v>BC</v>
          </cell>
          <cell r="K129" t="str">
            <v>BC</v>
          </cell>
          <cell r="L129" t="str">
            <v>Bob</v>
          </cell>
          <cell r="M129" t="str">
            <v>x</v>
          </cell>
          <cell r="N129" t="str">
            <v>Line - E Rogers - Avoca</v>
          </cell>
          <cell r="Q129" t="str">
            <v>BASE CASE</v>
          </cell>
          <cell r="R129" t="str">
            <v xml:space="preserve"> 3% reactor in 2008  spring  model</v>
          </cell>
          <cell r="S129">
            <v>520</v>
          </cell>
          <cell r="T129" t="str">
            <v>Line - E Rogers - Avoca 161 kV</v>
          </cell>
          <cell r="U129">
            <v>39600</v>
          </cell>
          <cell r="W129">
            <v>39600</v>
          </cell>
          <cell r="Y129">
            <v>39600</v>
          </cell>
          <cell r="Z129">
            <v>39491</v>
          </cell>
          <cell r="AE129">
            <v>720000</v>
          </cell>
          <cell r="AG129" t="str">
            <v>-</v>
          </cell>
          <cell r="AH129" t="str">
            <v>Switchable Series Reactor</v>
          </cell>
          <cell r="AI129" t="str">
            <v>R</v>
          </cell>
          <cell r="AL129">
            <v>53135</v>
          </cell>
          <cell r="AM129">
            <v>506931</v>
          </cell>
          <cell r="AN129" t="str">
            <v>East Rogers 161 kV</v>
          </cell>
          <cell r="AO129">
            <v>53191</v>
          </cell>
          <cell r="AP129">
            <v>506966</v>
          </cell>
          <cell r="AQ129" t="str">
            <v xml:space="preserve">Avoca </v>
          </cell>
          <cell r="AR129">
            <v>1</v>
          </cell>
          <cell r="AS129">
            <v>161</v>
          </cell>
          <cell r="AX129" t="str">
            <v xml:space="preserve">Install 3% impedance reactor set at East Rogers on 161 kV line to Avoca REC. </v>
          </cell>
          <cell r="AY129" t="str">
            <v>R</v>
          </cell>
          <cell r="BC129" t="str">
            <v>Line - E Rogers - Avoca</v>
          </cell>
          <cell r="BF129" t="str">
            <v>To address the overload of the Dyess to Elm Springs161 kV overload for an outage of Dyess to Tontitown 161 kV; Also defers the need for the Flint Creek to East Centerton by four years.</v>
          </cell>
          <cell r="CH129">
            <v>39461</v>
          </cell>
          <cell r="CI129" t="str">
            <v>Vinod Simha</v>
          </cell>
        </row>
        <row r="130">
          <cell r="A130" t="str">
            <v>520_FAYETTEVILLE.PRJ</v>
          </cell>
          <cell r="B130" t="str">
            <v>520_AEPW_Mult_Fayetteville_convert.idv</v>
          </cell>
          <cell r="C130">
            <v>19999</v>
          </cell>
          <cell r="F130">
            <v>109</v>
          </cell>
          <cell r="H130">
            <v>10133</v>
          </cell>
          <cell r="J130" t="str">
            <v>yes</v>
          </cell>
          <cell r="K130" t="str">
            <v>yes</v>
          </cell>
          <cell r="L130" t="str">
            <v>Bob</v>
          </cell>
          <cell r="M130" t="str">
            <v>x</v>
          </cell>
          <cell r="N130" t="str">
            <v>Multi - Fayetteville 69 kV conversion</v>
          </cell>
          <cell r="P130">
            <v>39600</v>
          </cell>
          <cell r="Q130" t="str">
            <v>520_FAYETTEVILLE.PRJ</v>
          </cell>
          <cell r="R130" t="str">
            <v xml:space="preserve"> not IN 2008  spring model was conv.to 161kV and reconductored Carly Road is 506953 in STEP and 504274 in MDWG case</v>
          </cell>
          <cell r="S130">
            <v>520</v>
          </cell>
          <cell r="T130" t="str">
            <v>Multi - Fayetteville 69 kV conversion</v>
          </cell>
          <cell r="U130">
            <v>39600</v>
          </cell>
          <cell r="W130" t="str">
            <v>M</v>
          </cell>
          <cell r="X130">
            <v>39600</v>
          </cell>
          <cell r="Y130">
            <v>39600</v>
          </cell>
          <cell r="Z130">
            <v>39115</v>
          </cell>
          <cell r="AE130">
            <v>21000000</v>
          </cell>
          <cell r="AG130" t="str">
            <v>GREEN</v>
          </cell>
          <cell r="AI130" t="str">
            <v>R</v>
          </cell>
          <cell r="AJ130" t="str">
            <v>R</v>
          </cell>
          <cell r="AK130" t="str">
            <v>BP</v>
          </cell>
          <cell r="AL130">
            <v>53138</v>
          </cell>
          <cell r="AM130">
            <v>506933</v>
          </cell>
          <cell r="AN130" t="str">
            <v>Fayetteville</v>
          </cell>
          <cell r="AO130">
            <v>53146</v>
          </cell>
          <cell r="AP130">
            <v>506939</v>
          </cell>
          <cell r="AQ130" t="str">
            <v>N Fayetteville</v>
          </cell>
          <cell r="AR130">
            <v>1</v>
          </cell>
          <cell r="AS130">
            <v>161</v>
          </cell>
          <cell r="AV130">
            <v>3.95</v>
          </cell>
          <cell r="AW130" t="str">
            <v>429/597</v>
          </cell>
          <cell r="AX130" t="str">
            <v>Convert 69 KV line to 161 kV</v>
          </cell>
          <cell r="AY130" t="str">
            <v>R</v>
          </cell>
          <cell r="BA130" t="str">
            <v>Identified in the 2006 SPP Expansion Plan as needed in 6/1/2008 TPL002</v>
          </cell>
          <cell r="BB130" t="str">
            <v>Yes</v>
          </cell>
          <cell r="BC130" t="str">
            <v>Multi - Fayetteville 69 kV conversion</v>
          </cell>
          <cell r="BD130" t="str">
            <v>Dyess-S Springdale 161kv overloads conductor for outage of Chamber Springs-Farmington 161 kV</v>
          </cell>
          <cell r="BE130" t="str">
            <v>Dyess-S Springdale 161kv overloads conductor for outage of Chamber Springs-Farmington 161 kV</v>
          </cell>
          <cell r="BG130" t="str">
            <v>2004_2005</v>
          </cell>
          <cell r="BH130">
            <v>39234</v>
          </cell>
          <cell r="BI130" t="str">
            <v>N</v>
          </cell>
          <cell r="BJ130" t="str">
            <v>N</v>
          </cell>
          <cell r="BK130" t="str">
            <v>N</v>
          </cell>
          <cell r="BL130" t="str">
            <v>N</v>
          </cell>
          <cell r="BM130" t="str">
            <v>N</v>
          </cell>
          <cell r="BP130" t="str">
            <v>N</v>
          </cell>
          <cell r="BR130">
            <v>145</v>
          </cell>
          <cell r="BS130" t="str">
            <v>N</v>
          </cell>
          <cell r="BT130">
            <v>429</v>
          </cell>
          <cell r="BU130">
            <v>597</v>
          </cell>
          <cell r="BV130">
            <v>506</v>
          </cell>
          <cell r="BW130">
            <v>648</v>
          </cell>
          <cell r="BX130">
            <v>1.0399999999999999E-3</v>
          </cell>
          <cell r="BY130">
            <v>1.0290000000000001E-2</v>
          </cell>
          <cell r="BZ130">
            <v>6.5100000000000002E-3</v>
          </cell>
          <cell r="CB130" t="str">
            <v>N</v>
          </cell>
          <cell r="CC130" t="str">
            <v>Y</v>
          </cell>
          <cell r="CD130" t="str">
            <v>N</v>
          </cell>
          <cell r="CE130" t="str">
            <v>N</v>
          </cell>
          <cell r="CF130" t="str">
            <v>N</v>
          </cell>
          <cell r="CG130" t="str">
            <v>N</v>
          </cell>
          <cell r="CH130">
            <v>39461</v>
          </cell>
          <cell r="CI130" t="str">
            <v>Vinod Simha</v>
          </cell>
          <cell r="CJ130">
            <v>39234</v>
          </cell>
          <cell r="CL130" t="str">
            <v>Scott Rainbolt, 5/5/05, Delayed</v>
          </cell>
          <cell r="CM130">
            <v>145</v>
          </cell>
          <cell r="CN130">
            <v>161</v>
          </cell>
        </row>
        <row r="131">
          <cell r="A131" t="str">
            <v>520_FAYETTEVILLE.PRJ</v>
          </cell>
          <cell r="B131" t="str">
            <v>520_AEPW_Mult_Fayetteville_convert.idv</v>
          </cell>
          <cell r="C131">
            <v>19999</v>
          </cell>
          <cell r="F131">
            <v>109</v>
          </cell>
          <cell r="H131">
            <v>10134</v>
          </cell>
          <cell r="J131" t="str">
            <v>yes</v>
          </cell>
          <cell r="K131" t="str">
            <v>yes</v>
          </cell>
          <cell r="L131" t="str">
            <v>Bob</v>
          </cell>
          <cell r="M131" t="str">
            <v>x</v>
          </cell>
          <cell r="N131">
            <v>0</v>
          </cell>
          <cell r="P131">
            <v>39600</v>
          </cell>
          <cell r="Q131" t="str">
            <v>520_FAYETTEVILLE.PRJ</v>
          </cell>
          <cell r="R131" t="str">
            <v xml:space="preserve"> not IN 2008  spring model was conv.to 161kV and reconductored Carly Road is 506953 in STEP and 504274 in MDWG case</v>
          </cell>
          <cell r="S131">
            <v>520</v>
          </cell>
          <cell r="U131">
            <v>39600</v>
          </cell>
          <cell r="W131" t="str">
            <v>M</v>
          </cell>
          <cell r="X131">
            <v>39600</v>
          </cell>
          <cell r="Y131">
            <v>39600</v>
          </cell>
          <cell r="Z131">
            <v>39115</v>
          </cell>
          <cell r="AG131" t="str">
            <v>GREEN</v>
          </cell>
          <cell r="AI131" t="str">
            <v>R</v>
          </cell>
          <cell r="AJ131" t="str">
            <v>R</v>
          </cell>
          <cell r="AK131" t="str">
            <v>BP</v>
          </cell>
          <cell r="AL131">
            <v>53146</v>
          </cell>
          <cell r="AM131">
            <v>506939</v>
          </cell>
          <cell r="AN131" t="str">
            <v>N Fayetteville</v>
          </cell>
          <cell r="AO131">
            <v>53166</v>
          </cell>
          <cell r="AP131">
            <v>506953</v>
          </cell>
          <cell r="AQ131" t="str">
            <v>Carly Road</v>
          </cell>
          <cell r="AR131">
            <v>1</v>
          </cell>
          <cell r="AS131">
            <v>161</v>
          </cell>
          <cell r="AV131">
            <v>5.95</v>
          </cell>
          <cell r="AW131" t="str">
            <v xml:space="preserve">354/413 </v>
          </cell>
          <cell r="AX131" t="str">
            <v>Convert 69 KV line to 161 kV</v>
          </cell>
          <cell r="AY131" t="str">
            <v>R</v>
          </cell>
          <cell r="BA131" t="str">
            <v>Identified in the 2006 SPP Expansion Plan as needed in 6/1/2008 TPL002</v>
          </cell>
          <cell r="BB131" t="str">
            <v>Yes</v>
          </cell>
          <cell r="BC131" t="str">
            <v>Multi - Fayetteville 69 kV conversion</v>
          </cell>
          <cell r="BD131" t="str">
            <v>Dyess-S Springdale 161kv overloads conductor for outage of Chamber Springs-Farmington 161 kV</v>
          </cell>
          <cell r="BE131" t="str">
            <v>Dyess-S Springdale 161kv overloads conductor for outage of Chamber Springs-Farmington 161 kV</v>
          </cell>
          <cell r="BG131" t="str">
            <v>2004_2005</v>
          </cell>
          <cell r="BH131">
            <v>39234</v>
          </cell>
          <cell r="BI131" t="str">
            <v>N</v>
          </cell>
          <cell r="BJ131" t="str">
            <v>N</v>
          </cell>
          <cell r="BK131" t="str">
            <v>N</v>
          </cell>
          <cell r="BL131" t="str">
            <v>N</v>
          </cell>
          <cell r="BM131" t="str">
            <v>N</v>
          </cell>
          <cell r="BP131" t="str">
            <v>N</v>
          </cell>
          <cell r="BR131">
            <v>146</v>
          </cell>
          <cell r="BS131" t="str">
            <v>N</v>
          </cell>
          <cell r="BT131">
            <v>354</v>
          </cell>
          <cell r="BU131">
            <v>413</v>
          </cell>
          <cell r="BV131">
            <v>414</v>
          </cell>
          <cell r="BW131">
            <v>463</v>
          </cell>
          <cell r="BX131">
            <v>4.0000000000000002E-4</v>
          </cell>
          <cell r="BY131">
            <v>3.9100000000000003E-3</v>
          </cell>
          <cell r="BZ131">
            <v>2.47E-3</v>
          </cell>
          <cell r="CB131" t="str">
            <v>N</v>
          </cell>
          <cell r="CC131" t="str">
            <v>Y</v>
          </cell>
          <cell r="CD131" t="str">
            <v>N</v>
          </cell>
          <cell r="CE131" t="str">
            <v>N</v>
          </cell>
          <cell r="CF131" t="str">
            <v>N</v>
          </cell>
          <cell r="CG131" t="str">
            <v>N</v>
          </cell>
          <cell r="CH131">
            <v>39461</v>
          </cell>
          <cell r="CI131" t="str">
            <v>Vinod Simha</v>
          </cell>
          <cell r="CJ131">
            <v>39234</v>
          </cell>
          <cell r="CL131" t="str">
            <v>Scott Rainbolt, 5/5/05, Delayed</v>
          </cell>
          <cell r="CM131">
            <v>145</v>
          </cell>
          <cell r="CN131">
            <v>161</v>
          </cell>
        </row>
        <row r="132">
          <cell r="A132" t="str">
            <v>520_FAYETTEVILLE.PRJ</v>
          </cell>
          <cell r="B132" t="str">
            <v>520_AEPW_Mult_Fayetteville_convert.idv</v>
          </cell>
          <cell r="C132">
            <v>19999</v>
          </cell>
          <cell r="F132">
            <v>109</v>
          </cell>
          <cell r="H132">
            <v>10135</v>
          </cell>
          <cell r="J132" t="str">
            <v>yes</v>
          </cell>
          <cell r="K132" t="str">
            <v>yes</v>
          </cell>
          <cell r="L132" t="str">
            <v>Bob</v>
          </cell>
          <cell r="M132" t="str">
            <v>x</v>
          </cell>
          <cell r="N132">
            <v>0</v>
          </cell>
          <cell r="P132">
            <v>39600</v>
          </cell>
          <cell r="Q132" t="str">
            <v>520_FAYETTEVILLE.PRJ</v>
          </cell>
          <cell r="R132" t="str">
            <v xml:space="preserve"> not IN 2008  spring model was conv.to 161kV and reconductored Carly Road is 506953 in STEP and 504274 in MDWG case</v>
          </cell>
          <cell r="S132">
            <v>520</v>
          </cell>
          <cell r="U132">
            <v>39600</v>
          </cell>
          <cell r="W132" t="str">
            <v>M</v>
          </cell>
          <cell r="X132">
            <v>39600</v>
          </cell>
          <cell r="Y132">
            <v>39600</v>
          </cell>
          <cell r="Z132">
            <v>39115</v>
          </cell>
          <cell r="AG132" t="str">
            <v>GREEN</v>
          </cell>
          <cell r="AI132" t="str">
            <v>R</v>
          </cell>
          <cell r="AJ132" t="str">
            <v>R</v>
          </cell>
          <cell r="AK132" t="str">
            <v>BP</v>
          </cell>
          <cell r="AL132">
            <v>53166</v>
          </cell>
          <cell r="AM132">
            <v>506953</v>
          </cell>
          <cell r="AN132" t="str">
            <v>Carly Road</v>
          </cell>
          <cell r="AO132">
            <v>53131</v>
          </cell>
          <cell r="AP132">
            <v>506927</v>
          </cell>
          <cell r="AQ132" t="str">
            <v>Dyess</v>
          </cell>
          <cell r="AR132">
            <v>1</v>
          </cell>
          <cell r="AS132">
            <v>161</v>
          </cell>
          <cell r="AW132" t="str">
            <v xml:space="preserve">354/413 </v>
          </cell>
          <cell r="AX132" t="str">
            <v>Convert 69 KV line to 161 kV</v>
          </cell>
          <cell r="AY132" t="str">
            <v>R</v>
          </cell>
          <cell r="BA132" t="str">
            <v>Identified in the 2006 SPP Expansion Plan as needed in 6/1/2008 TPL002</v>
          </cell>
          <cell r="BB132" t="str">
            <v>Yes</v>
          </cell>
          <cell r="BC132" t="str">
            <v>Multi - Fayetteville 69 kV conversion</v>
          </cell>
          <cell r="BD132" t="str">
            <v>Dyess-S Springdale 161kv overloads conductor for outage of Chamber Springs-Farmington 161 kV</v>
          </cell>
          <cell r="BE132" t="str">
            <v>Dyess-S Springdale 161kv overloads conductor for outage of Chamber Springs-Farmington 161 kV</v>
          </cell>
          <cell r="BG132" t="str">
            <v>2004_2005</v>
          </cell>
          <cell r="BH132">
            <v>39234</v>
          </cell>
          <cell r="BI132" t="str">
            <v>N</v>
          </cell>
          <cell r="BJ132" t="str">
            <v>N</v>
          </cell>
          <cell r="BK132" t="str">
            <v>N</v>
          </cell>
          <cell r="BL132" t="str">
            <v>N</v>
          </cell>
          <cell r="BM132" t="str">
            <v>N</v>
          </cell>
          <cell r="BP132" t="str">
            <v>N</v>
          </cell>
          <cell r="BR132">
            <v>146</v>
          </cell>
          <cell r="BS132" t="str">
            <v>N</v>
          </cell>
          <cell r="BT132">
            <v>354</v>
          </cell>
          <cell r="BU132">
            <v>413</v>
          </cell>
          <cell r="BV132">
            <v>414</v>
          </cell>
          <cell r="BW132">
            <v>463</v>
          </cell>
          <cell r="BX132">
            <v>1.17E-3</v>
          </cell>
          <cell r="BY132">
            <v>1.159E-2</v>
          </cell>
          <cell r="BZ132">
            <v>7.3299999999999997E-3</v>
          </cell>
          <cell r="CB132" t="str">
            <v>N</v>
          </cell>
          <cell r="CC132" t="str">
            <v>Y</v>
          </cell>
          <cell r="CD132" t="str">
            <v>N</v>
          </cell>
          <cell r="CE132" t="str">
            <v>N</v>
          </cell>
          <cell r="CF132" t="str">
            <v>N</v>
          </cell>
          <cell r="CG132" t="str">
            <v>N</v>
          </cell>
          <cell r="CH132">
            <v>39461</v>
          </cell>
          <cell r="CI132" t="str">
            <v>Vinod Simha</v>
          </cell>
          <cell r="CJ132">
            <v>39234</v>
          </cell>
          <cell r="CL132" t="str">
            <v>Scott Rainbolt, 5/5/05, Delayed</v>
          </cell>
          <cell r="CM132">
            <v>145</v>
          </cell>
          <cell r="CN132">
            <v>161</v>
          </cell>
        </row>
        <row r="133">
          <cell r="A133" t="str">
            <v>520_FAYETTEVILLE.PRJ</v>
          </cell>
          <cell r="B133" t="str">
            <v>520_AEPW_Mult_Fayetteville_convert.idv</v>
          </cell>
          <cell r="C133">
            <v>19999</v>
          </cell>
          <cell r="F133">
            <v>109</v>
          </cell>
          <cell r="H133">
            <v>10136</v>
          </cell>
          <cell r="J133" t="str">
            <v>yes</v>
          </cell>
          <cell r="K133" t="str">
            <v>yes</v>
          </cell>
          <cell r="L133" t="str">
            <v>Bob</v>
          </cell>
          <cell r="M133" t="str">
            <v>x</v>
          </cell>
          <cell r="N133">
            <v>0</v>
          </cell>
          <cell r="P133">
            <v>39600</v>
          </cell>
          <cell r="Q133" t="str">
            <v>520_FAYETTEVILLE.PRJ</v>
          </cell>
          <cell r="R133" t="str">
            <v xml:space="preserve"> not IN 2008  spring model was conv.to 161kV and reconductored Carly Road is 506953 in STEP and 504274 in MDWG case</v>
          </cell>
          <cell r="S133">
            <v>520</v>
          </cell>
          <cell r="U133">
            <v>39600</v>
          </cell>
          <cell r="W133" t="str">
            <v>M</v>
          </cell>
          <cell r="X133">
            <v>39600</v>
          </cell>
          <cell r="Y133">
            <v>39600</v>
          </cell>
          <cell r="Z133">
            <v>39115</v>
          </cell>
          <cell r="AG133" t="str">
            <v>GREEN</v>
          </cell>
          <cell r="AI133" t="str">
            <v>R</v>
          </cell>
          <cell r="AJ133" t="str">
            <v>R</v>
          </cell>
          <cell r="AK133" t="str">
            <v>BP</v>
          </cell>
          <cell r="AL133">
            <v>53157</v>
          </cell>
          <cell r="AM133">
            <v>506947</v>
          </cell>
          <cell r="AN133" t="str">
            <v>S Fayetteville</v>
          </cell>
          <cell r="AO133">
            <v>53138</v>
          </cell>
          <cell r="AP133">
            <v>506933</v>
          </cell>
          <cell r="AQ133" t="str">
            <v>Fayetteville</v>
          </cell>
          <cell r="AR133">
            <v>1</v>
          </cell>
          <cell r="AS133">
            <v>161</v>
          </cell>
          <cell r="AV133">
            <v>1.98</v>
          </cell>
          <cell r="AW133" t="str">
            <v xml:space="preserve">354/413 </v>
          </cell>
          <cell r="AX133" t="str">
            <v>Convert 69 KV line to 161 kV</v>
          </cell>
          <cell r="AY133" t="str">
            <v>R</v>
          </cell>
          <cell r="BA133" t="str">
            <v>Identified in the 2006 SPP Expansion Plan as needed in 6/1/2008 TPL002</v>
          </cell>
          <cell r="BB133" t="str">
            <v>Yes</v>
          </cell>
          <cell r="BC133" t="str">
            <v>Multi - Fayetteville 69 kV conversion</v>
          </cell>
          <cell r="BD133" t="str">
            <v>Dyess-S Springdale 161kv overloads conductor for outage of Chamber Springs-Farmington 161 kV</v>
          </cell>
          <cell r="BE133" t="str">
            <v>Dyess-S Springdale 161kv overloads conductor for outage of Chamber Springs-Farmington 161 kV</v>
          </cell>
          <cell r="BG133" t="str">
            <v>2004_2005</v>
          </cell>
          <cell r="BH133">
            <v>39234</v>
          </cell>
          <cell r="BI133" t="str">
            <v>N</v>
          </cell>
          <cell r="BJ133" t="str">
            <v>N</v>
          </cell>
          <cell r="BK133" t="str">
            <v>N</v>
          </cell>
          <cell r="BL133" t="str">
            <v>N</v>
          </cell>
          <cell r="BM133" t="str">
            <v>N</v>
          </cell>
          <cell r="BP133" t="str">
            <v>N</v>
          </cell>
          <cell r="BR133">
            <v>147</v>
          </cell>
          <cell r="BS133" t="str">
            <v>N</v>
          </cell>
          <cell r="BT133">
            <v>354</v>
          </cell>
          <cell r="BU133">
            <v>413</v>
          </cell>
          <cell r="BV133">
            <v>414</v>
          </cell>
          <cell r="BW133">
            <v>463</v>
          </cell>
          <cell r="BX133">
            <v>5.1999999999999995E-4</v>
          </cell>
          <cell r="BY133">
            <v>5.1599999999999997E-3</v>
          </cell>
          <cell r="BZ133">
            <v>3.2599999999999999E-3</v>
          </cell>
          <cell r="CB133" t="str">
            <v>N</v>
          </cell>
          <cell r="CC133" t="str">
            <v>Y</v>
          </cell>
          <cell r="CD133" t="str">
            <v>N</v>
          </cell>
          <cell r="CE133" t="str">
            <v>N</v>
          </cell>
          <cell r="CF133" t="str">
            <v>N</v>
          </cell>
          <cell r="CG133" t="str">
            <v>N</v>
          </cell>
          <cell r="CH133">
            <v>39461</v>
          </cell>
          <cell r="CI133" t="str">
            <v>Vinod Simha</v>
          </cell>
          <cell r="CJ133">
            <v>39234</v>
          </cell>
          <cell r="CL133" t="str">
            <v>Scott Rainbolt, 5/5/05, Delayed</v>
          </cell>
          <cell r="CM133">
            <v>145</v>
          </cell>
          <cell r="CN133">
            <v>161</v>
          </cell>
        </row>
        <row r="134">
          <cell r="A134" t="str">
            <v>BASE CASE</v>
          </cell>
          <cell r="B134" t="str">
            <v>520_AEP_UPGRADE_PRYOR_JCT_138_69kV_XF.idv</v>
          </cell>
          <cell r="C134">
            <v>20000</v>
          </cell>
          <cell r="F134">
            <v>110</v>
          </cell>
          <cell r="H134">
            <v>10137</v>
          </cell>
          <cell r="J134" t="str">
            <v>BC</v>
          </cell>
          <cell r="K134" t="str">
            <v>BC</v>
          </cell>
          <cell r="M134" t="str">
            <v>x</v>
          </cell>
          <cell r="N134" t="str">
            <v>XFR-Pryor Junction 138/69 kV</v>
          </cell>
          <cell r="Q134" t="str">
            <v>BASE CASE</v>
          </cell>
          <cell r="R134" t="str">
            <v>Ratings 133/147 in base case</v>
          </cell>
          <cell r="S134">
            <v>520</v>
          </cell>
          <cell r="T134" t="str">
            <v>XFR - Pryor Junction 138/69 kV</v>
          </cell>
          <cell r="U134">
            <v>39479</v>
          </cell>
          <cell r="W134">
            <v>39600</v>
          </cell>
          <cell r="Y134">
            <v>39600</v>
          </cell>
          <cell r="Z134">
            <v>39491</v>
          </cell>
          <cell r="AE134">
            <v>1829100</v>
          </cell>
          <cell r="AG134" t="str">
            <v>-</v>
          </cell>
          <cell r="AI134" t="str">
            <v>R</v>
          </cell>
          <cell r="AM134">
            <v>510419</v>
          </cell>
          <cell r="AN134" t="str">
            <v>Pryor Junction</v>
          </cell>
          <cell r="AP134">
            <v>510400</v>
          </cell>
          <cell r="AQ134" t="str">
            <v xml:space="preserve">Pryor Junction </v>
          </cell>
          <cell r="AR134">
            <v>1</v>
          </cell>
          <cell r="AS134" t="str">
            <v>138/69</v>
          </cell>
          <cell r="AW134" t="str">
            <v>133/146</v>
          </cell>
          <cell r="AX134" t="str">
            <v>Upgrade Pryor Junction 138/69 kV transformer; Ratings A=133 and B=146</v>
          </cell>
          <cell r="AY134" t="str">
            <v>R</v>
          </cell>
          <cell r="BC134" t="str">
            <v>XFR-Pryor Junction 138/69 kV</v>
          </cell>
          <cell r="BF134" t="str">
            <v>To address the overload of the Pryor Junction 138/69 kV transformer for the outage of Inola tap to Catoosa 138 kV or for the outage of Inola tap to Choutes 138 kV.</v>
          </cell>
          <cell r="BT134">
            <v>81</v>
          </cell>
          <cell r="BU134">
            <v>92</v>
          </cell>
          <cell r="BX134">
            <v>5.3499999999999997E-3</v>
          </cell>
          <cell r="BY134">
            <v>9.3729999999999994E-2</v>
          </cell>
          <cell r="CE134" t="str">
            <v>y</v>
          </cell>
          <cell r="CH134">
            <v>39461</v>
          </cell>
          <cell r="CI134" t="str">
            <v>Vinod Simha</v>
          </cell>
        </row>
        <row r="135">
          <cell r="A135" t="str">
            <v>520_Hobart_Trap.PRJ</v>
          </cell>
          <cell r="B135" t="str">
            <v>520_AEP_HOBART_JUNCTION_TAMAR-138-KV-WAVE-TRAP.idv</v>
          </cell>
          <cell r="F135">
            <v>111</v>
          </cell>
          <cell r="H135">
            <v>10138</v>
          </cell>
          <cell r="J135" t="str">
            <v>YES</v>
          </cell>
          <cell r="K135" t="str">
            <v>YES</v>
          </cell>
          <cell r="L135" t="str">
            <v>SKR</v>
          </cell>
          <cell r="N135" t="e">
            <v>#N/A</v>
          </cell>
          <cell r="O135" t="str">
            <v>Now in MOD</v>
          </cell>
          <cell r="P135">
            <v>39600</v>
          </cell>
          <cell r="Q135" t="str">
            <v>520_Hobart_Trap.PRJ</v>
          </cell>
          <cell r="R135" t="str">
            <v>summer: 147/170, winter: 172/192</v>
          </cell>
          <cell r="S135">
            <v>520</v>
          </cell>
          <cell r="T135" t="str">
            <v>Line - Hobart Junction - Tamar - 138 kV</v>
          </cell>
          <cell r="U135">
            <v>39600</v>
          </cell>
          <cell r="W135">
            <v>42156</v>
          </cell>
          <cell r="Y135">
            <v>42156</v>
          </cell>
          <cell r="AE135">
            <v>125000</v>
          </cell>
          <cell r="AF135" t="str">
            <v>6 months</v>
          </cell>
          <cell r="AG135" t="str">
            <v>-</v>
          </cell>
          <cell r="AI135" t="str">
            <v>R2</v>
          </cell>
          <cell r="AJ135" t="str">
            <v>R2</v>
          </cell>
          <cell r="AL135">
            <v>54126</v>
          </cell>
          <cell r="AM135">
            <v>511463</v>
          </cell>
          <cell r="AN135" t="str">
            <v>HOBART JUNCTION 138KV</v>
          </cell>
          <cell r="AO135">
            <v>54158</v>
          </cell>
          <cell r="AP135">
            <v>511495</v>
          </cell>
          <cell r="AQ135" t="str">
            <v>TAMARAC TAP</v>
          </cell>
          <cell r="AR135">
            <v>1</v>
          </cell>
          <cell r="AS135">
            <v>138</v>
          </cell>
          <cell r="AW135" t="str">
            <v>126/143</v>
          </cell>
          <cell r="AX135" t="str">
            <v>REPLACE WAVE TRAP AT HOBART JUNCTION</v>
          </cell>
          <cell r="AY135" t="str">
            <v>R2</v>
          </cell>
          <cell r="BC135" t="str">
            <v>Line - Hobart Junction - Tamar - 138 kV</v>
          </cell>
          <cell r="BF135" t="str">
            <v>Replace Wavetrap at Hobart Junction</v>
          </cell>
          <cell r="BG135">
            <v>2007</v>
          </cell>
          <cell r="CH135">
            <v>39461</v>
          </cell>
          <cell r="CI135" t="str">
            <v>Vinod Simha</v>
          </cell>
        </row>
        <row r="136">
          <cell r="A136" t="str">
            <v>520_SAYRE_ERICK.PRJ</v>
          </cell>
          <cell r="B136" t="str">
            <v>520_AEP_Sayre_Erick_138kV</v>
          </cell>
          <cell r="F136">
            <v>112</v>
          </cell>
          <cell r="H136">
            <v>10139</v>
          </cell>
          <cell r="J136" t="str">
            <v>yes</v>
          </cell>
          <cell r="K136" t="str">
            <v>yes</v>
          </cell>
          <cell r="L136" t="str">
            <v>SKR</v>
          </cell>
          <cell r="N136" t="e">
            <v>#N/A</v>
          </cell>
          <cell r="P136">
            <v>39783</v>
          </cell>
          <cell r="Q136" t="str">
            <v>520_SAYRE_ERICK.PRJ</v>
          </cell>
          <cell r="R136" t="str">
            <v>NOT DONE in 2008 model Erick still 69kV</v>
          </cell>
          <cell r="S136">
            <v>520</v>
          </cell>
          <cell r="T136" t="str">
            <v>Line - Sayre - Erick</v>
          </cell>
          <cell r="U136">
            <v>39783</v>
          </cell>
          <cell r="AE136">
            <v>10400000</v>
          </cell>
          <cell r="AG136" t="str">
            <v>-</v>
          </cell>
          <cell r="AH136"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36" t="str">
            <v>OC-R</v>
          </cell>
          <cell r="AL136">
            <v>54167</v>
          </cell>
          <cell r="AM136">
            <v>511504</v>
          </cell>
          <cell r="AN136" t="str">
            <v>Sayre</v>
          </cell>
          <cell r="AO136">
            <v>55903</v>
          </cell>
          <cell r="AP136">
            <v>520903</v>
          </cell>
          <cell r="AQ136" t="str">
            <v>Erick</v>
          </cell>
          <cell r="AR136">
            <v>1</v>
          </cell>
          <cell r="AS136">
            <v>138</v>
          </cell>
          <cell r="AU136">
            <v>10</v>
          </cell>
          <cell r="AW136" t="str">
            <v>183/228</v>
          </cell>
          <cell r="AX136" t="str">
            <v>Build new 138 kV line AEP Sayre to WFEC Erick.</v>
          </cell>
          <cell r="AY136" t="str">
            <v>OC-R</v>
          </cell>
          <cell r="BC136" t="str">
            <v>Line - Sayre - Erick</v>
          </cell>
          <cell r="BS136" t="str">
            <v>N</v>
          </cell>
          <cell r="BT136">
            <v>183</v>
          </cell>
          <cell r="BU136">
            <v>228</v>
          </cell>
          <cell r="BX136">
            <v>7.4999999999999997E-3</v>
          </cell>
          <cell r="BY136">
            <v>4.3860000000000003E-2</v>
          </cell>
          <cell r="BZ136">
            <v>1.188E-2</v>
          </cell>
          <cell r="CB136" t="str">
            <v>Y</v>
          </cell>
          <cell r="CC136" t="str">
            <v>N</v>
          </cell>
          <cell r="CD136" t="str">
            <v>N</v>
          </cell>
          <cell r="CE136" t="str">
            <v>N</v>
          </cell>
          <cell r="CF136" t="str">
            <v>N</v>
          </cell>
          <cell r="CH136">
            <v>39461</v>
          </cell>
          <cell r="CI136" t="str">
            <v>Vinod Simha</v>
          </cell>
        </row>
        <row r="137">
          <cell r="A137" t="str">
            <v>520_RedPoint_Caplis.prj</v>
          </cell>
          <cell r="B137" t="str">
            <v>520_AEP_Walace_Lake_Port_Robinson_Red_Point 138_remove fin_pr69</v>
          </cell>
          <cell r="C137">
            <v>20000</v>
          </cell>
          <cell r="F137">
            <v>113</v>
          </cell>
          <cell r="H137">
            <v>10140</v>
          </cell>
          <cell r="J137" t="str">
            <v>yes</v>
          </cell>
          <cell r="K137" t="str">
            <v>yes</v>
          </cell>
          <cell r="L137" t="str">
            <v>EH</v>
          </cell>
          <cell r="M137" t="str">
            <v>x</v>
          </cell>
          <cell r="N137" t="str">
            <v>Multi - Wallace Lake  - Port Robson - RedPoint 138 kV</v>
          </cell>
          <cell r="P137">
            <v>40330</v>
          </cell>
          <cell r="Q137" t="str">
            <v>520_RedPoint_Caplis.prj</v>
          </cell>
          <cell r="R137" t="str">
            <v>NOT DONE in 2008 model at old rating</v>
          </cell>
          <cell r="S137">
            <v>520</v>
          </cell>
          <cell r="T137" t="str">
            <v>Multi - Wallace Lake - Port Robson - RedPoint 138 kV</v>
          </cell>
          <cell r="U137">
            <v>40330</v>
          </cell>
          <cell r="W137">
            <v>41061</v>
          </cell>
          <cell r="X137">
            <v>41791</v>
          </cell>
          <cell r="Y137">
            <v>41061</v>
          </cell>
          <cell r="Z137">
            <v>39491</v>
          </cell>
          <cell r="AE137">
            <v>4200000</v>
          </cell>
          <cell r="AF137" t="str">
            <v>24 months</v>
          </cell>
          <cell r="AG137" t="str">
            <v>GREEN</v>
          </cell>
          <cell r="AI137" t="str">
            <v>R</v>
          </cell>
          <cell r="AJ137" t="str">
            <v>R2</v>
          </cell>
          <cell r="AL137">
            <v>53415</v>
          </cell>
          <cell r="AM137">
            <v>507736</v>
          </cell>
          <cell r="AN137" t="str">
            <v>Haughton</v>
          </cell>
          <cell r="AO137">
            <v>53441</v>
          </cell>
          <cell r="AP137">
            <v>507751</v>
          </cell>
          <cell r="AQ137" t="str">
            <v xml:space="preserve">Red Point </v>
          </cell>
          <cell r="AR137">
            <v>1</v>
          </cell>
          <cell r="AS137">
            <v>138</v>
          </cell>
          <cell r="AV137">
            <v>3.2</v>
          </cell>
          <cell r="AW137" t="str">
            <v xml:space="preserve">368/512 </v>
          </cell>
          <cell r="AX137" t="str">
            <v>Convert Red Point-Haughton to 138 kV, 1590 ACSR (includes Red Point terminal &amp; Haughton station conversion).</v>
          </cell>
          <cell r="AY137" t="str">
            <v>R</v>
          </cell>
          <cell r="BC137" t="str">
            <v>Multi - Wallace Lake  - Port Robson - RedPoint 138 kV</v>
          </cell>
          <cell r="BE137" t="str">
            <v>To address overload @Red Point - Deen Point 138kV for the Fort Humbug  - Trichel St. 138 kV outage</v>
          </cell>
          <cell r="BF137" t="str">
            <v>To address the overload due to loss of Fort Humbug - Trichel Street 138 kV</v>
          </cell>
          <cell r="BG137">
            <v>2006</v>
          </cell>
          <cell r="BI137" t="str">
            <v>N</v>
          </cell>
          <cell r="BJ137" t="str">
            <v>N</v>
          </cell>
          <cell r="BK137" t="str">
            <v>N</v>
          </cell>
          <cell r="BL137" t="str">
            <v>N</v>
          </cell>
          <cell r="BM137" t="str">
            <v>N</v>
          </cell>
          <cell r="BP137" t="str">
            <v>N</v>
          </cell>
          <cell r="BS137" t="str">
            <v>N</v>
          </cell>
          <cell r="BT137">
            <v>368</v>
          </cell>
          <cell r="BU137">
            <v>512</v>
          </cell>
          <cell r="CB137" t="str">
            <v>N</v>
          </cell>
          <cell r="CC137" t="str">
            <v>Y</v>
          </cell>
          <cell r="CD137" t="str">
            <v>N</v>
          </cell>
          <cell r="CE137" t="str">
            <v>N</v>
          </cell>
          <cell r="CF137" t="str">
            <v>N</v>
          </cell>
          <cell r="CG137" t="str">
            <v>N</v>
          </cell>
          <cell r="CH137">
            <v>39461</v>
          </cell>
          <cell r="CI137" t="str">
            <v>Vinod Simha</v>
          </cell>
          <cell r="CN137">
            <v>138</v>
          </cell>
        </row>
        <row r="138">
          <cell r="A138" t="str">
            <v>520_RedPoint_Caplis.prj</v>
          </cell>
          <cell r="B138" t="str">
            <v>520_AEP_Walace_Lake_Port_Robinson_Red_Point 138_remove fin_pr69</v>
          </cell>
          <cell r="C138">
            <v>20000</v>
          </cell>
          <cell r="F138">
            <v>113</v>
          </cell>
          <cell r="H138">
            <v>10141</v>
          </cell>
          <cell r="J138" t="str">
            <v>yes</v>
          </cell>
          <cell r="K138" t="str">
            <v>yes</v>
          </cell>
          <cell r="L138" t="str">
            <v>EH</v>
          </cell>
          <cell r="M138" t="str">
            <v>x</v>
          </cell>
          <cell r="N138" t="str">
            <v>Multi - Wallace Lake  - Port Robson - RedPoint 138 kV</v>
          </cell>
          <cell r="P138">
            <v>40330</v>
          </cell>
          <cell r="Q138" t="str">
            <v>520_RedPoint_Caplis.prj</v>
          </cell>
          <cell r="R138" t="str">
            <v>NOT DONE in 2008 model old rate &amp; NOT converted</v>
          </cell>
          <cell r="S138">
            <v>520</v>
          </cell>
          <cell r="T138" t="str">
            <v>Multi - Wallace Lake - Port Robson - RedPoint 138 kV</v>
          </cell>
          <cell r="U138">
            <v>40330</v>
          </cell>
          <cell r="W138">
            <v>41061</v>
          </cell>
          <cell r="X138">
            <v>41791</v>
          </cell>
          <cell r="Y138">
            <v>41061</v>
          </cell>
          <cell r="Z138">
            <v>39491</v>
          </cell>
          <cell r="AE138">
            <v>7000000</v>
          </cell>
          <cell r="AF138" t="str">
            <v>24 months</v>
          </cell>
          <cell r="AG138" t="str">
            <v>GREEN</v>
          </cell>
          <cell r="AI138" t="str">
            <v>R</v>
          </cell>
          <cell r="AJ138" t="str">
            <v>R2</v>
          </cell>
          <cell r="AL138">
            <v>53427</v>
          </cell>
          <cell r="AM138">
            <v>507741</v>
          </cell>
          <cell r="AN138" t="str">
            <v>Mcdade</v>
          </cell>
          <cell r="AO138">
            <v>53415</v>
          </cell>
          <cell r="AP138">
            <v>507736</v>
          </cell>
          <cell r="AQ138" t="str">
            <v>Haughton</v>
          </cell>
          <cell r="AR138">
            <v>1</v>
          </cell>
          <cell r="AS138">
            <v>138</v>
          </cell>
          <cell r="AV138">
            <v>11.3</v>
          </cell>
          <cell r="AW138" t="str">
            <v xml:space="preserve">368/512 </v>
          </cell>
          <cell r="AX138" t="str">
            <v>Convert Haughton-McDade to 138 kV, 1590 ACSR (includes McDade station conversion).</v>
          </cell>
          <cell r="AY138" t="str">
            <v>R</v>
          </cell>
          <cell r="BC138" t="str">
            <v>Multi - Wallace Lake  - Port Robson - RedPoint 138 kV</v>
          </cell>
          <cell r="BE138" t="str">
            <v>To address overload @Red Point - Deen Point 138kV for the Fort Humbug  - Trichel St. 138 kV outage</v>
          </cell>
          <cell r="BF138" t="str">
            <v>To address the overload due to loss of Fort Humbug - Trichel Street 138 kV</v>
          </cell>
          <cell r="BG138">
            <v>2006</v>
          </cell>
          <cell r="BI138" t="str">
            <v>N</v>
          </cell>
          <cell r="BJ138" t="str">
            <v>N</v>
          </cell>
          <cell r="BK138" t="str">
            <v>N</v>
          </cell>
          <cell r="BL138" t="str">
            <v>N</v>
          </cell>
          <cell r="BM138" t="str">
            <v>N</v>
          </cell>
          <cell r="BP138" t="str">
            <v>N</v>
          </cell>
          <cell r="BS138" t="str">
            <v>N</v>
          </cell>
          <cell r="BT138">
            <v>368</v>
          </cell>
          <cell r="BU138">
            <v>512</v>
          </cell>
          <cell r="CB138" t="str">
            <v>N</v>
          </cell>
          <cell r="CC138" t="str">
            <v>Y</v>
          </cell>
          <cell r="CD138" t="str">
            <v>N</v>
          </cell>
          <cell r="CE138" t="str">
            <v>N</v>
          </cell>
          <cell r="CF138" t="str">
            <v>N</v>
          </cell>
          <cell r="CG138" t="str">
            <v>N</v>
          </cell>
          <cell r="CH138">
            <v>39461</v>
          </cell>
          <cell r="CI138" t="str">
            <v>Vinod Simha</v>
          </cell>
          <cell r="CN138">
            <v>138</v>
          </cell>
        </row>
        <row r="139">
          <cell r="A139" t="str">
            <v>520_PortRobson_Caplis.prj</v>
          </cell>
          <cell r="B139" t="str">
            <v>520_AEP_Walace_Lake_Port_Robinson_Red_Point 138_remove fin_pr69</v>
          </cell>
          <cell r="C139">
            <v>20000</v>
          </cell>
          <cell r="F139">
            <v>113</v>
          </cell>
          <cell r="H139">
            <v>10142</v>
          </cell>
          <cell r="J139" t="str">
            <v>yes</v>
          </cell>
          <cell r="K139" t="str">
            <v>yes</v>
          </cell>
          <cell r="L139" t="str">
            <v>Bob</v>
          </cell>
          <cell r="M139" t="str">
            <v>x</v>
          </cell>
          <cell r="N139" t="str">
            <v>Multi - Wallace Lake  - Port Robson - RedPoint 138 kV</v>
          </cell>
          <cell r="Q139" t="str">
            <v>520_PortRobson_Caplis.prj</v>
          </cell>
          <cell r="R139" t="str">
            <v>Has additional buses Caplis 507791 and BEAN 507790</v>
          </cell>
          <cell r="S139">
            <v>520</v>
          </cell>
          <cell r="T139" t="str">
            <v>Multi - Wallace Lake - Port Robson - RedPoint 138 kV</v>
          </cell>
          <cell r="U139">
            <v>40330</v>
          </cell>
          <cell r="W139">
            <v>41061</v>
          </cell>
          <cell r="X139">
            <v>41791</v>
          </cell>
          <cell r="Y139">
            <v>41061</v>
          </cell>
          <cell r="Z139">
            <v>39491</v>
          </cell>
          <cell r="AE139">
            <v>9800000</v>
          </cell>
          <cell r="AF139" t="str">
            <v>24 months</v>
          </cell>
          <cell r="AG139" t="str">
            <v>GREEN</v>
          </cell>
          <cell r="AI139" t="str">
            <v>R</v>
          </cell>
          <cell r="AJ139" t="str">
            <v>R2</v>
          </cell>
          <cell r="AL139">
            <v>53486</v>
          </cell>
          <cell r="AM139">
            <v>507782</v>
          </cell>
          <cell r="AN139" t="str">
            <v>Port Robson</v>
          </cell>
          <cell r="AO139">
            <v>53427</v>
          </cell>
          <cell r="AP139">
            <v>507741</v>
          </cell>
          <cell r="AQ139" t="str">
            <v>Mcdade</v>
          </cell>
          <cell r="AR139">
            <v>1</v>
          </cell>
          <cell r="AS139">
            <v>138</v>
          </cell>
          <cell r="AV139">
            <v>14</v>
          </cell>
          <cell r="AW139" t="str">
            <v xml:space="preserve">368/512 </v>
          </cell>
          <cell r="AX139" t="str">
            <v>New 138 kV line from Port Robson to McDade (includes Port Robson terminal)</v>
          </cell>
          <cell r="AY139" t="str">
            <v>R</v>
          </cell>
          <cell r="BC139" t="str">
            <v>Multi - Wallace Lake  - Port Robson - RedPoint 138 kV</v>
          </cell>
          <cell r="BE139" t="str">
            <v>To address overload @Red Point - Deen Point 138kV for the Fort Humbug  - Trichel St. 138 kV outage</v>
          </cell>
          <cell r="BF139" t="str">
            <v>To address the overload due to loss of Fort Humbug - Trichel Street 138 kV</v>
          </cell>
          <cell r="BG139">
            <v>2006</v>
          </cell>
          <cell r="BI139" t="str">
            <v>N</v>
          </cell>
          <cell r="BJ139" t="str">
            <v>N</v>
          </cell>
          <cell r="BK139" t="str">
            <v>N</v>
          </cell>
          <cell r="BL139" t="str">
            <v>N</v>
          </cell>
          <cell r="BM139" t="str">
            <v>N</v>
          </cell>
          <cell r="BP139" t="str">
            <v>N</v>
          </cell>
          <cell r="BS139" t="str">
            <v>N</v>
          </cell>
          <cell r="BT139">
            <v>368</v>
          </cell>
          <cell r="BU139">
            <v>512</v>
          </cell>
          <cell r="CB139" t="str">
            <v>N</v>
          </cell>
          <cell r="CC139" t="str">
            <v>Y</v>
          </cell>
          <cell r="CD139" t="str">
            <v>N</v>
          </cell>
          <cell r="CE139" t="str">
            <v>N</v>
          </cell>
          <cell r="CF139" t="str">
            <v>N</v>
          </cell>
          <cell r="CG139" t="str">
            <v>N</v>
          </cell>
          <cell r="CH139">
            <v>39461</v>
          </cell>
          <cell r="CI139" t="str">
            <v>Vinod Simha</v>
          </cell>
          <cell r="CN139">
            <v>138</v>
          </cell>
        </row>
        <row r="140">
          <cell r="A140" t="str">
            <v>520_WALLACELAKE_PORTROBSON.PRJ</v>
          </cell>
          <cell r="B140" t="str">
            <v>520_AEP_Walace_Lake_Port_Robinson_Red_Point 138_remove fin_pr69</v>
          </cell>
          <cell r="C140">
            <v>20000</v>
          </cell>
          <cell r="F140">
            <v>113</v>
          </cell>
          <cell r="H140">
            <v>10143</v>
          </cell>
          <cell r="J140" t="str">
            <v>yes</v>
          </cell>
          <cell r="K140" t="str">
            <v>yes</v>
          </cell>
          <cell r="L140" t="str">
            <v>EH</v>
          </cell>
          <cell r="M140" t="str">
            <v>x</v>
          </cell>
          <cell r="N140" t="str">
            <v>Multi - Wallace Lake  - Port Robson - RedPoint 138 kV</v>
          </cell>
          <cell r="P140">
            <v>39600</v>
          </cell>
          <cell r="Q140" t="str">
            <v>520_WALLACELAKE_PORTROBSON.PRJ</v>
          </cell>
          <cell r="R140" t="str">
            <v>NOT DONE in 2008 model but line has NEW rate</v>
          </cell>
          <cell r="S140">
            <v>520</v>
          </cell>
          <cell r="T140" t="str">
            <v>Multi - Wallace Lake - Port Robson - RedPoint 138 kV</v>
          </cell>
          <cell r="U140">
            <v>39600</v>
          </cell>
          <cell r="W140">
            <v>41061</v>
          </cell>
          <cell r="X140">
            <v>41791</v>
          </cell>
          <cell r="Y140">
            <v>41061</v>
          </cell>
          <cell r="Z140">
            <v>39491</v>
          </cell>
          <cell r="AE140">
            <v>3000000</v>
          </cell>
          <cell r="AF140" t="str">
            <v>24 months</v>
          </cell>
          <cell r="AG140" t="str">
            <v>GREEN</v>
          </cell>
          <cell r="AI140" t="str">
            <v>R</v>
          </cell>
          <cell r="AJ140" t="str">
            <v>R2</v>
          </cell>
          <cell r="AL140">
            <v>53461</v>
          </cell>
          <cell r="AM140">
            <v>507765</v>
          </cell>
          <cell r="AN140" t="str">
            <v xml:space="preserve">Wallace Lake </v>
          </cell>
          <cell r="AO140">
            <v>53486</v>
          </cell>
          <cell r="AP140">
            <v>507782</v>
          </cell>
          <cell r="AQ140" t="str">
            <v>Port Robson</v>
          </cell>
          <cell r="AR140">
            <v>1</v>
          </cell>
          <cell r="AS140">
            <v>138</v>
          </cell>
          <cell r="AV140">
            <v>6</v>
          </cell>
          <cell r="AW140" t="str">
            <v xml:space="preserve">368/512 </v>
          </cell>
          <cell r="AX140" t="str">
            <v>New 138 kV line from Wallace Lake to Finney Tap (includesWallace Lake terminal)</v>
          </cell>
          <cell r="AY140" t="str">
            <v>R</v>
          </cell>
          <cell r="BC140" t="str">
            <v>Multi - Wallace Lake  - Port Robson - RedPoint 138 kV</v>
          </cell>
          <cell r="BE140" t="str">
            <v>To address overload @Red Point - Deen Point 138kV for the Fort Humbug  - Trichel St. 138 kV outage</v>
          </cell>
          <cell r="BF140" t="str">
            <v>To address the overload due to loss of Fort Humbug - Trichel Street 138 kV</v>
          </cell>
          <cell r="BG140">
            <v>2006</v>
          </cell>
          <cell r="BI140" t="str">
            <v>N</v>
          </cell>
          <cell r="BJ140" t="str">
            <v>N</v>
          </cell>
          <cell r="BK140" t="str">
            <v>N</v>
          </cell>
          <cell r="BL140" t="str">
            <v>N</v>
          </cell>
          <cell r="BM140" t="str">
            <v>N</v>
          </cell>
          <cell r="BP140" t="str">
            <v>N</v>
          </cell>
          <cell r="BS140" t="str">
            <v>N</v>
          </cell>
          <cell r="BT140">
            <v>368</v>
          </cell>
          <cell r="BU140">
            <v>512</v>
          </cell>
          <cell r="CB140" t="str">
            <v>N</v>
          </cell>
          <cell r="CC140" t="str">
            <v>Y</v>
          </cell>
          <cell r="CD140" t="str">
            <v>N</v>
          </cell>
          <cell r="CE140" t="str">
            <v>N</v>
          </cell>
          <cell r="CF140" t="str">
            <v>N</v>
          </cell>
          <cell r="CG140" t="str">
            <v>N</v>
          </cell>
          <cell r="CH140">
            <v>39461</v>
          </cell>
          <cell r="CI140" t="str">
            <v>Vinod Simha</v>
          </cell>
          <cell r="CN140">
            <v>138</v>
          </cell>
          <cell r="CO140">
            <v>138</v>
          </cell>
        </row>
        <row r="141">
          <cell r="A141" t="str">
            <v>520_Bann_Relay_AEPW.PRJ</v>
          </cell>
          <cell r="B141" t="str">
            <v>520_AEP_BANN - NW TEXARKANA-BANN T 138KV CKT 1.idv</v>
          </cell>
          <cell r="F141">
            <v>114</v>
          </cell>
          <cell r="H141">
            <v>10144</v>
          </cell>
          <cell r="J141" t="str">
            <v>yes</v>
          </cell>
          <cell r="K141" t="str">
            <v>yes</v>
          </cell>
          <cell r="L141" t="str">
            <v>EH</v>
          </cell>
          <cell r="M141" t="str">
            <v>x</v>
          </cell>
          <cell r="N141" t="str">
            <v>Line - Northwest Texarkana-Bann T - Bann  138kV</v>
          </cell>
          <cell r="P141">
            <v>39600</v>
          </cell>
          <cell r="Q141" t="str">
            <v>520_Bann_Relay_AEPW.PRJ</v>
          </cell>
          <cell r="R141" t="str">
            <v>in 2008 model line has NEW rating Relay work? project needed?  Check kevin sanson's rating work</v>
          </cell>
          <cell r="S141">
            <v>520</v>
          </cell>
          <cell r="T141" t="str">
            <v>Line - Northwest Texarkana-Bann T - Bann  138kV</v>
          </cell>
          <cell r="U141">
            <v>39600</v>
          </cell>
          <cell r="V141" t="str">
            <v>TS</v>
          </cell>
          <cell r="X141">
            <v>41791</v>
          </cell>
          <cell r="Y141">
            <v>39600</v>
          </cell>
          <cell r="Z141">
            <v>39084</v>
          </cell>
          <cell r="AE141">
            <v>25000</v>
          </cell>
          <cell r="AG141" t="str">
            <v>GREEN</v>
          </cell>
          <cell r="AI141" t="str">
            <v>TS</v>
          </cell>
          <cell r="AJ141" t="str">
            <v>R2</v>
          </cell>
          <cell r="AK141" t="str">
            <v>TSB</v>
          </cell>
          <cell r="AL141">
            <v>53299</v>
          </cell>
          <cell r="AM141">
            <v>508070</v>
          </cell>
          <cell r="AN141" t="str">
            <v>Nw Texarkana-Bann T</v>
          </cell>
          <cell r="AO141">
            <v>53250</v>
          </cell>
          <cell r="AP141">
            <v>508054</v>
          </cell>
          <cell r="AQ141" t="str">
            <v xml:space="preserve">Bann </v>
          </cell>
          <cell r="AR141">
            <v>1</v>
          </cell>
          <cell r="AS141">
            <v>138</v>
          </cell>
          <cell r="AW141" t="str">
            <v xml:space="preserve">293/340 </v>
          </cell>
          <cell r="AX141" t="str">
            <v xml:space="preserve">Reset relays. New limits will be 2-477 ACSR line conductor &amp; Bann breaker </v>
          </cell>
          <cell r="AY141" t="str">
            <v>TS</v>
          </cell>
          <cell r="BA141" t="str">
            <v>Identified in the 2006 SPP Expansion Plan as needed in 6/1/2014 TPL002. TSR identified it was needed 6/1/2012</v>
          </cell>
          <cell r="BC141" t="str">
            <v>Line - Northwest Texarkana-Bann T - Bann  138kV</v>
          </cell>
          <cell r="BE141" t="str">
            <v>To address Nw overload @Texarkana-Bann T - Bann  138kV for the Alumax Tap - Northwest Texarkana 138 kV outage</v>
          </cell>
          <cell r="BF141" t="str">
            <v>To address the overload due to the loss of alumax Tap and North Texarkana</v>
          </cell>
          <cell r="BG141">
            <v>2006</v>
          </cell>
          <cell r="BI141" t="str">
            <v>N</v>
          </cell>
          <cell r="BJ141" t="str">
            <v>N</v>
          </cell>
          <cell r="BK141" t="str">
            <v>N</v>
          </cell>
          <cell r="BL141" t="str">
            <v>N</v>
          </cell>
          <cell r="BM141" t="str">
            <v>N</v>
          </cell>
          <cell r="BP141" t="str">
            <v>N</v>
          </cell>
          <cell r="BS141" t="str">
            <v>N</v>
          </cell>
          <cell r="BT141">
            <v>293</v>
          </cell>
          <cell r="BU141">
            <v>340</v>
          </cell>
          <cell r="BV141">
            <v>345</v>
          </cell>
          <cell r="BW141">
            <v>382</v>
          </cell>
          <cell r="CB141" t="str">
            <v>N</v>
          </cell>
          <cell r="CC141" t="str">
            <v>N</v>
          </cell>
          <cell r="CD141" t="str">
            <v>N</v>
          </cell>
          <cell r="CE141" t="str">
            <v>N</v>
          </cell>
          <cell r="CF141" t="str">
            <v>Y</v>
          </cell>
          <cell r="CG141" t="str">
            <v>N</v>
          </cell>
          <cell r="CH141">
            <v>39461</v>
          </cell>
          <cell r="CI141" t="str">
            <v>Vinod Simha</v>
          </cell>
          <cell r="CL141" t="str">
            <v>Base plan funding $15k</v>
          </cell>
          <cell r="CN141">
            <v>138</v>
          </cell>
        </row>
        <row r="142">
          <cell r="A142" t="str">
            <v>520_BANN_ALUMXTP_NWTXAR.PRJ</v>
          </cell>
          <cell r="B142" t="str">
            <v>520_ALUMAX TAP - NORTHWEST TEXARKANA 138KV CKT 1</v>
          </cell>
          <cell r="F142">
            <v>115</v>
          </cell>
          <cell r="H142">
            <v>10145</v>
          </cell>
          <cell r="J142" t="str">
            <v>yes</v>
          </cell>
          <cell r="K142" t="str">
            <v>yes</v>
          </cell>
          <cell r="L142" t="str">
            <v>EH</v>
          </cell>
          <cell r="M142" t="str">
            <v>x</v>
          </cell>
          <cell r="N142" t="str">
            <v>Line - Northwest Texarkana  - Alumax Tap</v>
          </cell>
          <cell r="P142">
            <v>39600</v>
          </cell>
          <cell r="Q142" t="str">
            <v>520_BANN_ALUMXTP_NWTXAR.PRJ</v>
          </cell>
          <cell r="R142" t="str">
            <v>NEW rate in 2008  model</v>
          </cell>
          <cell r="S142">
            <v>520</v>
          </cell>
          <cell r="T142" t="str">
            <v>Line - Northwest Texarkana  - Alumax Tap</v>
          </cell>
          <cell r="U142">
            <v>39600</v>
          </cell>
          <cell r="V142" t="str">
            <v>TS</v>
          </cell>
          <cell r="W142" t="str">
            <v>M</v>
          </cell>
          <cell r="X142">
            <v>39234</v>
          </cell>
          <cell r="Y142">
            <v>39234</v>
          </cell>
          <cell r="AE142">
            <v>2160000</v>
          </cell>
          <cell r="AG142" t="str">
            <v>YELLOW</v>
          </cell>
          <cell r="AH142" t="str">
            <v>On schedule for 6/1/08.  SPP approved mitigation plan on 5/24/07.</v>
          </cell>
          <cell r="AI142" t="str">
            <v>R</v>
          </cell>
          <cell r="AJ142" t="str">
            <v>R</v>
          </cell>
          <cell r="AK142" t="str">
            <v>BP</v>
          </cell>
          <cell r="AL142">
            <v>53300</v>
          </cell>
          <cell r="AM142">
            <v>508071</v>
          </cell>
          <cell r="AN142" t="str">
            <v xml:space="preserve">Northwest Texarkana </v>
          </cell>
          <cell r="AO142">
            <v>53245</v>
          </cell>
          <cell r="AP142">
            <v>508049</v>
          </cell>
          <cell r="AQ142" t="str">
            <v>Alumax Tap</v>
          </cell>
          <cell r="AR142">
            <v>1</v>
          </cell>
          <cell r="AS142">
            <v>138</v>
          </cell>
          <cell r="AT142">
            <v>2</v>
          </cell>
          <cell r="AW142" t="str">
            <v xml:space="preserve">362/424 </v>
          </cell>
          <cell r="AX142" t="str">
            <v>Rebuild 2.0 miles of 1024 ACAR with 1590 ACSR, Replace wavetrap &amp; jumpers with 2156 ACSR. Replace Switch 2285 @ Alumax Tap.</v>
          </cell>
          <cell r="AY142" t="str">
            <v>R</v>
          </cell>
          <cell r="BA142" t="str">
            <v>Identified in the 2006 SPP Expansion Plan as needed in 6/1/2007 TPL002</v>
          </cell>
          <cell r="BB142" t="str">
            <v>Yes</v>
          </cell>
          <cell r="BC142" t="str">
            <v>Line - Northwest Texarkana  - Alumax Tap</v>
          </cell>
          <cell r="BE142" t="str">
            <v>To addres overload @Northwest Texarkana  - Alumax Tap 1 for SPP-AEPW-29 outage</v>
          </cell>
          <cell r="BG142">
            <v>2006</v>
          </cell>
          <cell r="BI142" t="str">
            <v>N</v>
          </cell>
          <cell r="BJ142" t="str">
            <v>N</v>
          </cell>
          <cell r="BK142" t="str">
            <v>N</v>
          </cell>
          <cell r="BL142" t="str">
            <v>N</v>
          </cell>
          <cell r="BM142" t="str">
            <v>N</v>
          </cell>
          <cell r="BP142" t="str">
            <v>N</v>
          </cell>
          <cell r="BS142" t="str">
            <v>N</v>
          </cell>
          <cell r="BT142">
            <v>362</v>
          </cell>
          <cell r="BU142">
            <v>424</v>
          </cell>
          <cell r="BV142">
            <v>423</v>
          </cell>
          <cell r="BW142">
            <v>473</v>
          </cell>
          <cell r="CB142" t="str">
            <v>N</v>
          </cell>
          <cell r="CC142" t="str">
            <v>Y</v>
          </cell>
          <cell r="CD142" t="str">
            <v>N</v>
          </cell>
          <cell r="CE142" t="str">
            <v>N</v>
          </cell>
          <cell r="CF142" t="str">
            <v>Y</v>
          </cell>
          <cell r="CG142" t="str">
            <v>N</v>
          </cell>
          <cell r="CH142">
            <v>39461</v>
          </cell>
          <cell r="CI142" t="str">
            <v>Vinod Simha</v>
          </cell>
          <cell r="CN142">
            <v>138</v>
          </cell>
        </row>
        <row r="143">
          <cell r="A143" t="str">
            <v>520_BANN_ALUMXTP_NWTXAR.PRJ</v>
          </cell>
          <cell r="B143" t="str">
            <v>520_AEPW_AlumaxTap_Bann_replace.idv</v>
          </cell>
          <cell r="F143">
            <v>116</v>
          </cell>
          <cell r="H143">
            <v>10146</v>
          </cell>
          <cell r="J143" t="str">
            <v>yes</v>
          </cell>
          <cell r="K143" t="str">
            <v>yes</v>
          </cell>
          <cell r="L143" t="str">
            <v>EH</v>
          </cell>
          <cell r="M143" t="str">
            <v>x</v>
          </cell>
          <cell r="N143" t="str">
            <v>Line - Alumax Tap - Bann</v>
          </cell>
          <cell r="P143">
            <v>39600</v>
          </cell>
          <cell r="Q143" t="str">
            <v>520_BANN_ALUMXTP_NWTXAR.PRJ</v>
          </cell>
          <cell r="R143" t="str">
            <v>NEW Rate in 2008 model</v>
          </cell>
          <cell r="S143">
            <v>520</v>
          </cell>
          <cell r="T143" t="str">
            <v>Line - Alumax Tap - Bann</v>
          </cell>
          <cell r="U143">
            <v>39600</v>
          </cell>
          <cell r="V143" t="str">
            <v>TS</v>
          </cell>
          <cell r="W143" t="str">
            <v>M</v>
          </cell>
          <cell r="X143">
            <v>39965</v>
          </cell>
          <cell r="Y143">
            <v>39965</v>
          </cell>
          <cell r="Z143">
            <v>39084</v>
          </cell>
          <cell r="AE143">
            <v>1180000</v>
          </cell>
          <cell r="AG143" t="str">
            <v>GREEN</v>
          </cell>
          <cell r="AI143" t="str">
            <v>TS</v>
          </cell>
          <cell r="AJ143" t="str">
            <v>R2</v>
          </cell>
          <cell r="AK143" t="str">
            <v>TSB</v>
          </cell>
          <cell r="AL143">
            <v>53245</v>
          </cell>
          <cell r="AM143">
            <v>508049</v>
          </cell>
          <cell r="AN143" t="str">
            <v>Alumax Tap</v>
          </cell>
          <cell r="AO143">
            <v>53250</v>
          </cell>
          <cell r="AP143">
            <v>508054</v>
          </cell>
          <cell r="AQ143" t="str">
            <v xml:space="preserve">Bann </v>
          </cell>
          <cell r="AR143">
            <v>1</v>
          </cell>
          <cell r="AS143">
            <v>138</v>
          </cell>
          <cell r="AT143">
            <v>0.67</v>
          </cell>
          <cell r="AW143" t="str">
            <v>382/382</v>
          </cell>
          <cell r="AX143" t="str">
            <v>Replace six (6) 138 kV switches, five at Bann &amp; one at Alumax Tap. Rebuild 0.67 miles of 1024 ACAR with 1590 ACSR. Replace wavetrap &amp;  jumpers @ Bann. Replace breaker 3300 @ Bann.</v>
          </cell>
          <cell r="AY143" t="str">
            <v>TS</v>
          </cell>
          <cell r="BA143" t="str">
            <v>Identified in the2006  SPP Expansion Plan as needed in 6/1/2008  TPL002 install 6/1/2009 TSR requird the project to be install by 6/1/2008</v>
          </cell>
          <cell r="BB143" t="str">
            <v>Yes</v>
          </cell>
          <cell r="BC143" t="str">
            <v>Line - Alumax Tap - Bann</v>
          </cell>
          <cell r="BE143" t="str">
            <v>To address overload @Line - Alumax Tap - Bann  1 for SPP-AEPW-29 outage</v>
          </cell>
          <cell r="BG143">
            <v>2006</v>
          </cell>
          <cell r="BI143" t="str">
            <v>N</v>
          </cell>
          <cell r="BJ143" t="str">
            <v>N</v>
          </cell>
          <cell r="BK143" t="str">
            <v>N</v>
          </cell>
          <cell r="BL143" t="str">
            <v>N</v>
          </cell>
          <cell r="BM143" t="str">
            <v>N</v>
          </cell>
          <cell r="BP143" t="str">
            <v>N</v>
          </cell>
          <cell r="BS143" t="str">
            <v>N</v>
          </cell>
          <cell r="BT143">
            <v>430</v>
          </cell>
          <cell r="BU143">
            <v>449</v>
          </cell>
          <cell r="BV143">
            <v>449</v>
          </cell>
          <cell r="BW143">
            <v>449</v>
          </cell>
          <cell r="BX143">
            <v>1.8000000000000001E-4</v>
          </cell>
          <cell r="BY143">
            <v>2.3969999999999998E-3</v>
          </cell>
          <cell r="BZ143">
            <v>8.0999999999999996E-4</v>
          </cell>
          <cell r="CB143" t="str">
            <v>N</v>
          </cell>
          <cell r="CC143" t="str">
            <v>Y</v>
          </cell>
          <cell r="CD143" t="str">
            <v>N</v>
          </cell>
          <cell r="CE143" t="str">
            <v>N</v>
          </cell>
          <cell r="CF143" t="str">
            <v>Y</v>
          </cell>
          <cell r="CG143" t="str">
            <v>N</v>
          </cell>
          <cell r="CH143">
            <v>39461</v>
          </cell>
          <cell r="CI143" t="str">
            <v>Vinod Simha</v>
          </cell>
          <cell r="CL143" t="str">
            <v>Base plan funding $793k</v>
          </cell>
          <cell r="CN143">
            <v>138</v>
          </cell>
        </row>
        <row r="144">
          <cell r="A144" t="str">
            <v>520_TONTITOWN.PRJ</v>
          </cell>
          <cell r="C144">
            <v>19998</v>
          </cell>
          <cell r="F144">
            <v>117</v>
          </cell>
          <cell r="H144">
            <v>10147</v>
          </cell>
          <cell r="J144" t="str">
            <v>yes</v>
          </cell>
          <cell r="K144" t="str">
            <v>yes</v>
          </cell>
          <cell r="L144" t="str">
            <v>EH</v>
          </cell>
          <cell r="M144" t="str">
            <v>x</v>
          </cell>
          <cell r="N144" t="str">
            <v>Line - Chamber Springs - Tontitown 345 kV</v>
          </cell>
          <cell r="P144">
            <v>39600</v>
          </cell>
          <cell r="Q144" t="str">
            <v>520_TONTITOWN.PRJ</v>
          </cell>
          <cell r="R144" t="str">
            <v>NEW LINE and RATE in 2008 model</v>
          </cell>
          <cell r="S144">
            <v>520</v>
          </cell>
          <cell r="T144" t="str">
            <v>Line - Chamber Springs - Tontitown 345 kV</v>
          </cell>
          <cell r="U144">
            <v>39569</v>
          </cell>
          <cell r="W144" t="str">
            <v>M</v>
          </cell>
          <cell r="X144">
            <v>39234</v>
          </cell>
          <cell r="Y144">
            <v>39234</v>
          </cell>
          <cell r="Z144">
            <v>39127</v>
          </cell>
          <cell r="AE144">
            <v>14405000</v>
          </cell>
          <cell r="AG144" t="str">
            <v>YELLOW</v>
          </cell>
          <cell r="AH144" t="str">
            <v>Mitigation not required if Project completed before 08 Summer Peak.</v>
          </cell>
          <cell r="AI144" t="str">
            <v>R</v>
          </cell>
          <cell r="AJ144" t="str">
            <v>R</v>
          </cell>
          <cell r="AK144" t="str">
            <v>OU</v>
          </cell>
          <cell r="AL144">
            <v>53155</v>
          </cell>
          <cell r="AM144">
            <v>506945</v>
          </cell>
          <cell r="AN144" t="str">
            <v>Chamber Springs</v>
          </cell>
          <cell r="AO144">
            <v>53176</v>
          </cell>
          <cell r="AP144">
            <v>506959</v>
          </cell>
          <cell r="AQ144" t="str">
            <v>Tontitown</v>
          </cell>
          <cell r="AR144">
            <v>1</v>
          </cell>
          <cell r="AS144">
            <v>345</v>
          </cell>
          <cell r="AU144">
            <v>14</v>
          </cell>
          <cell r="AW144" t="str">
            <v>1011/1176</v>
          </cell>
          <cell r="AX144" t="str">
            <v>Install new 345 kV line , ROW and terminal equipment at Chamber Springs</v>
          </cell>
          <cell r="AY144" t="str">
            <v>R</v>
          </cell>
          <cell r="BA144" t="str">
            <v>Identified as need in the 2004_2005 as needed in 6/1/2005; existing facility</v>
          </cell>
          <cell r="BB144" t="str">
            <v>No</v>
          </cell>
          <cell r="BC144" t="str">
            <v>Line - Chamber Springs - Tontitown 345 kV</v>
          </cell>
          <cell r="BD144" t="str">
            <v>Flint Creek Gentry 161 kV line overloads normal rating . Flint Creek-Gentry 161,Gentry - E Centerton 161, Chamber Springs-Tontitown overload for an outage of Flint Creek to Tontitown 161 KV and other 161 contingencies</v>
          </cell>
          <cell r="BE144" t="str">
            <v>To address overload of Chamber Springs to TontiTown 161 kV for  outage Chamber Springs  to Farmington 161 kV as well as overload on Flint Creek to Gentry 161 kV for outage of Flint Creek to Tontitwon 161 kV</v>
          </cell>
          <cell r="BG144" t="str">
            <v>2004_2005</v>
          </cell>
          <cell r="BH144">
            <v>38504</v>
          </cell>
          <cell r="BI144" t="str">
            <v>N</v>
          </cell>
          <cell r="BJ144" t="str">
            <v>N</v>
          </cell>
          <cell r="BK144" t="str">
            <v>N</v>
          </cell>
          <cell r="BL144" t="str">
            <v>N</v>
          </cell>
          <cell r="BM144" t="str">
            <v>N</v>
          </cell>
          <cell r="BP144" t="str">
            <v>N</v>
          </cell>
          <cell r="BR144">
            <v>148</v>
          </cell>
          <cell r="BS144" t="str">
            <v>N</v>
          </cell>
          <cell r="BT144">
            <v>1011</v>
          </cell>
          <cell r="BU144">
            <v>1176</v>
          </cell>
          <cell r="BV144">
            <v>1187</v>
          </cell>
          <cell r="BW144">
            <v>1324</v>
          </cell>
          <cell r="BX144">
            <v>8.0999999999999996E-4</v>
          </cell>
          <cell r="BY144">
            <v>6.9699999999999996E-3</v>
          </cell>
          <cell r="BZ144">
            <v>0.13508999999999999</v>
          </cell>
          <cell r="CB144" t="str">
            <v>Y</v>
          </cell>
          <cell r="CC144" t="str">
            <v>N</v>
          </cell>
          <cell r="CD144" t="str">
            <v>N</v>
          </cell>
          <cell r="CE144" t="str">
            <v>N</v>
          </cell>
          <cell r="CF144" t="str">
            <v>N</v>
          </cell>
          <cell r="CG144" t="str">
            <v>N</v>
          </cell>
          <cell r="CH144">
            <v>39461</v>
          </cell>
          <cell r="CI144" t="str">
            <v>Vinod Simha</v>
          </cell>
          <cell r="CJ144">
            <v>38504</v>
          </cell>
          <cell r="CM144">
            <v>148</v>
          </cell>
          <cell r="CN144">
            <v>345</v>
          </cell>
        </row>
        <row r="145">
          <cell r="A145" t="str">
            <v>BASE CASE</v>
          </cell>
          <cell r="B145" t="str">
            <v xml:space="preserve">520_ELK CITY - MOREWOOD SW 138KV CKT 1, </v>
          </cell>
          <cell r="C145">
            <v>19999</v>
          </cell>
          <cell r="F145">
            <v>118</v>
          </cell>
          <cell r="H145">
            <v>10148</v>
          </cell>
          <cell r="J145" t="str">
            <v>BC</v>
          </cell>
          <cell r="K145" t="str">
            <v>BC</v>
          </cell>
          <cell r="M145" t="str">
            <v>x</v>
          </cell>
          <cell r="N145" t="str">
            <v>Line - Elk City - Elk City 69 kV</v>
          </cell>
          <cell r="Q145" t="str">
            <v>BASE CASE</v>
          </cell>
          <cell r="S145">
            <v>520</v>
          </cell>
          <cell r="T145" t="str">
            <v>Line - Elk City - Elk City 69 kV</v>
          </cell>
          <cell r="U145">
            <v>39600</v>
          </cell>
          <cell r="W145" t="str">
            <v>M</v>
          </cell>
          <cell r="X145">
            <v>39234</v>
          </cell>
          <cell r="Y145">
            <v>39234</v>
          </cell>
          <cell r="Z145">
            <v>39115</v>
          </cell>
          <cell r="AE145">
            <v>100000</v>
          </cell>
          <cell r="AG145" t="str">
            <v>YELLOW</v>
          </cell>
          <cell r="AH145" t="str">
            <v>On schedule for 6/1/08.  SPP approved mitigation plan on 6/12/07.</v>
          </cell>
          <cell r="AI145" t="str">
            <v>R</v>
          </cell>
          <cell r="AJ145" t="str">
            <v>R</v>
          </cell>
          <cell r="AK145" t="str">
            <v>BP</v>
          </cell>
          <cell r="AL145">
            <v>54122</v>
          </cell>
          <cell r="AM145">
            <v>511459</v>
          </cell>
          <cell r="AN145" t="str">
            <v>Elk City</v>
          </cell>
          <cell r="AO145">
            <v>55897</v>
          </cell>
          <cell r="AP145">
            <v>520897</v>
          </cell>
          <cell r="AQ145" t="str">
            <v>Elk City</v>
          </cell>
          <cell r="AR145">
            <v>1</v>
          </cell>
          <cell r="AS145">
            <v>69</v>
          </cell>
          <cell r="AW145" t="str">
            <v xml:space="preserve">72/72 </v>
          </cell>
          <cell r="AX145" t="str">
            <v>Replace CTS &amp; jumpers. Limits on AEP end will be 600A switches and Breaker</v>
          </cell>
          <cell r="AY145" t="str">
            <v>R</v>
          </cell>
          <cell r="BA145" t="str">
            <v>Identified in the 2006 SPP Expansion Plan as needed in 6/1/2007 TPL002</v>
          </cell>
          <cell r="BB145" t="str">
            <v>No</v>
          </cell>
          <cell r="BC145" t="str">
            <v>Line - Elk City - Elk City 69 kV</v>
          </cell>
          <cell r="BE145" t="str">
            <v>To address overloads @ Elk City 69 - Elk City for the MOREWOOD - MORWOOD 69 kv outage</v>
          </cell>
          <cell r="BG145">
            <v>2006</v>
          </cell>
          <cell r="BI145" t="str">
            <v>N</v>
          </cell>
          <cell r="BJ145" t="str">
            <v>N</v>
          </cell>
          <cell r="BK145" t="str">
            <v>N</v>
          </cell>
          <cell r="BL145" t="str">
            <v>N</v>
          </cell>
          <cell r="BM145" t="str">
            <v>N</v>
          </cell>
          <cell r="BP145" t="str">
            <v>N</v>
          </cell>
          <cell r="BS145" t="str">
            <v>N</v>
          </cell>
          <cell r="BT145">
            <v>72</v>
          </cell>
          <cell r="BU145">
            <v>72</v>
          </cell>
          <cell r="BV145">
            <v>72</v>
          </cell>
          <cell r="BW145">
            <v>72</v>
          </cell>
          <cell r="CB145" t="str">
            <v>N</v>
          </cell>
          <cell r="CC145" t="str">
            <v>N</v>
          </cell>
          <cell r="CD145" t="str">
            <v>N</v>
          </cell>
          <cell r="CE145" t="str">
            <v>N</v>
          </cell>
          <cell r="CF145" t="str">
            <v>Y</v>
          </cell>
          <cell r="CG145" t="str">
            <v>N</v>
          </cell>
          <cell r="CH145">
            <v>39461</v>
          </cell>
          <cell r="CI145" t="str">
            <v>Vinod Simha</v>
          </cell>
          <cell r="CN145">
            <v>69</v>
          </cell>
          <cell r="CS145" t="str">
            <v>L</v>
          </cell>
        </row>
        <row r="146">
          <cell r="A146" t="str">
            <v>520_Snyder_Wavetrap_AEPW.prj</v>
          </cell>
          <cell r="B146" t="str">
            <v>520_AEPW_Cache_Snyder_replacewave.idv</v>
          </cell>
          <cell r="F146">
            <v>119</v>
          </cell>
          <cell r="H146">
            <v>10149</v>
          </cell>
          <cell r="J146" t="str">
            <v>yes</v>
          </cell>
          <cell r="K146" t="str">
            <v>yes</v>
          </cell>
          <cell r="L146" t="str">
            <v>EH</v>
          </cell>
          <cell r="M146" t="str">
            <v>x</v>
          </cell>
          <cell r="N146" t="str">
            <v>Line - Cache - Snyder 138kV</v>
          </cell>
          <cell r="P146">
            <v>39600</v>
          </cell>
          <cell r="Q146" t="str">
            <v>520_Snyder_Wavetrap_AEPW.prj</v>
          </cell>
          <cell r="R146" t="str">
            <v>NEW Rate in 2008 model</v>
          </cell>
          <cell r="S146">
            <v>520</v>
          </cell>
          <cell r="T146" t="str">
            <v>Line - Cache - Snyder 138kV</v>
          </cell>
          <cell r="U146">
            <v>39600</v>
          </cell>
          <cell r="V146" t="str">
            <v>TS</v>
          </cell>
          <cell r="W146" t="str">
            <v>M</v>
          </cell>
          <cell r="X146">
            <v>41426</v>
          </cell>
          <cell r="Y146">
            <v>39600</v>
          </cell>
          <cell r="Z146">
            <v>39001</v>
          </cell>
          <cell r="AE146">
            <v>73348</v>
          </cell>
          <cell r="AG146" t="str">
            <v>GREEN</v>
          </cell>
          <cell r="AI146" t="str">
            <v>TS</v>
          </cell>
          <cell r="AJ146" t="str">
            <v>TS</v>
          </cell>
          <cell r="AK146" t="str">
            <v>TSB</v>
          </cell>
          <cell r="AL146">
            <v>54163</v>
          </cell>
          <cell r="AM146">
            <v>511500</v>
          </cell>
          <cell r="AN146" t="str">
            <v>Cache</v>
          </cell>
          <cell r="AO146">
            <v>54098</v>
          </cell>
          <cell r="AP146">
            <v>511435</v>
          </cell>
          <cell r="AQ146" t="str">
            <v>Snyder</v>
          </cell>
          <cell r="AR146">
            <v>1</v>
          </cell>
          <cell r="AS146">
            <v>138</v>
          </cell>
          <cell r="AW146" t="str">
            <v xml:space="preserve">202/235 </v>
          </cell>
          <cell r="AX146" t="str">
            <v>Replace Snyder wavetrap</v>
          </cell>
          <cell r="AY146" t="str">
            <v>TS</v>
          </cell>
          <cell r="BC146" t="str">
            <v>Line - Cache - Snyder 138kV</v>
          </cell>
          <cell r="BE146" t="str">
            <v>To address overload @Snyder-Cache 138 for SPP-AEPW-03 case with Autus Snyder and Synader to Snyder/Idedifed as needed in 2013 in 2006 Expasnsion Plan moved 2008 due to Tarrif studies</v>
          </cell>
          <cell r="BG146">
            <v>2006</v>
          </cell>
          <cell r="BI146" t="str">
            <v>N</v>
          </cell>
          <cell r="BJ146" t="str">
            <v>N</v>
          </cell>
          <cell r="BK146" t="str">
            <v>N</v>
          </cell>
          <cell r="BL146" t="str">
            <v>N</v>
          </cell>
          <cell r="BM146" t="str">
            <v>N</v>
          </cell>
          <cell r="BP146" t="str">
            <v>N</v>
          </cell>
          <cell r="BS146" t="str">
            <v>N</v>
          </cell>
          <cell r="BT146">
            <v>202</v>
          </cell>
          <cell r="BU146">
            <v>235</v>
          </cell>
          <cell r="BV146">
            <v>237</v>
          </cell>
          <cell r="BW146">
            <v>265</v>
          </cell>
          <cell r="CB146" t="str">
            <v>N</v>
          </cell>
          <cell r="CC146" t="str">
            <v>N</v>
          </cell>
          <cell r="CD146" t="str">
            <v>N</v>
          </cell>
          <cell r="CE146" t="str">
            <v>N</v>
          </cell>
          <cell r="CF146" t="str">
            <v>Y</v>
          </cell>
          <cell r="CG146" t="str">
            <v>N</v>
          </cell>
          <cell r="CH146">
            <v>39461</v>
          </cell>
          <cell r="CI146" t="str">
            <v>Vinod Simha</v>
          </cell>
          <cell r="CL146" t="str">
            <v>Base plan funding $85k</v>
          </cell>
          <cell r="CN146">
            <v>138</v>
          </cell>
          <cell r="CR146">
            <v>2013</v>
          </cell>
        </row>
        <row r="147">
          <cell r="A147" t="str">
            <v>520_LINWOOD_MCWILLIE.PRJ</v>
          </cell>
          <cell r="B147" t="str">
            <v>520_AEPW_Linwood_McWillieSt_rebuild.idv</v>
          </cell>
          <cell r="C147">
            <v>19997</v>
          </cell>
          <cell r="F147">
            <v>120</v>
          </cell>
          <cell r="H147">
            <v>10150</v>
          </cell>
          <cell r="J147" t="str">
            <v>yes</v>
          </cell>
          <cell r="K147" t="str">
            <v>yes</v>
          </cell>
          <cell r="L147" t="str">
            <v>EH</v>
          </cell>
          <cell r="M147" t="str">
            <v>x</v>
          </cell>
          <cell r="N147" t="str">
            <v>Line - Linwood to McWillie Street Rebuild</v>
          </cell>
          <cell r="P147">
            <v>39600</v>
          </cell>
          <cell r="Q147" t="str">
            <v>520_LINWOOD_MCWILLIE.PRJ</v>
          </cell>
          <cell r="R147" t="str">
            <v xml:space="preserve">New Rate in 2008 model  </v>
          </cell>
          <cell r="S147">
            <v>520</v>
          </cell>
          <cell r="T147" t="str">
            <v>Line - Linwood to McWillie Street Rebuild</v>
          </cell>
          <cell r="U147">
            <v>39600</v>
          </cell>
          <cell r="W147">
            <v>39600</v>
          </cell>
          <cell r="X147">
            <v>39600</v>
          </cell>
          <cell r="Y147">
            <v>39600</v>
          </cell>
          <cell r="Z147">
            <v>38785</v>
          </cell>
          <cell r="AE147">
            <v>1100000</v>
          </cell>
          <cell r="AG147" t="str">
            <v>GREEN</v>
          </cell>
          <cell r="AI147" t="str">
            <v>R</v>
          </cell>
          <cell r="AJ147" t="str">
            <v>OC-R</v>
          </cell>
          <cell r="AK147" t="str">
            <v>OC-BP</v>
          </cell>
          <cell r="AL147">
            <v>53422</v>
          </cell>
          <cell r="AM147">
            <v>507738</v>
          </cell>
          <cell r="AN147" t="str">
            <v>LINWOOD</v>
          </cell>
          <cell r="AO147">
            <v>53428</v>
          </cell>
          <cell r="AP147">
            <v>507742</v>
          </cell>
          <cell r="AQ147" t="str">
            <v>MCWILLIE STREET</v>
          </cell>
          <cell r="AR147">
            <v>1</v>
          </cell>
          <cell r="AS147">
            <v>138</v>
          </cell>
          <cell r="AT147">
            <v>2.09</v>
          </cell>
          <cell r="AW147" t="str">
            <v>246/247</v>
          </cell>
          <cell r="AX147" t="str">
            <v>'Rebuild 2.09 miles of 666 ACSR with 1272 ACSR</v>
          </cell>
          <cell r="AY147" t="str">
            <v>R</v>
          </cell>
          <cell r="BA147" t="str">
            <v>Identified by AG study as reliability project/ 3-12-07 UPDATE - Tariff Studies group issued LOA</v>
          </cell>
          <cell r="BC147" t="str">
            <v>Line - Linwood to McWillie Street Rebuild</v>
          </cell>
          <cell r="BD147" t="str">
            <v>AG study to address the Harts Island-South Shreveport 138 kv outage</v>
          </cell>
          <cell r="BF147" t="str">
            <v>To address the overload due to the loss of Hartsis 4 and South shreveport 4</v>
          </cell>
          <cell r="BN147" t="str">
            <v>15M</v>
          </cell>
          <cell r="CH147">
            <v>39461</v>
          </cell>
          <cell r="CI147" t="str">
            <v>Vinod Simha</v>
          </cell>
        </row>
        <row r="148">
          <cell r="A148" t="str">
            <v>523_412-Kansas.prj</v>
          </cell>
          <cell r="B148" t="str">
            <v>523_GRDA_412SUB_KANSAS TAP_REBUILD</v>
          </cell>
          <cell r="C148">
            <v>20001</v>
          </cell>
          <cell r="F148">
            <v>121</v>
          </cell>
          <cell r="H148">
            <v>10151</v>
          </cell>
          <cell r="J148" t="str">
            <v>YES</v>
          </cell>
          <cell r="K148" t="str">
            <v>YES</v>
          </cell>
          <cell r="M148" t="str">
            <v>x</v>
          </cell>
          <cell r="N148" t="str">
            <v>Line - 412 Sub - Kansas Tap 161 kV</v>
          </cell>
          <cell r="P148">
            <v>39600</v>
          </cell>
          <cell r="Q148" t="str">
            <v>523_412-Kansas.prj</v>
          </cell>
          <cell r="R148" t="str">
            <v>6/1/10 STEP need date</v>
          </cell>
          <cell r="S148">
            <v>523</v>
          </cell>
          <cell r="T148" t="str">
            <v>Line - 412 Sub - Kansas Tap 161 kV</v>
          </cell>
          <cell r="U148">
            <v>39607</v>
          </cell>
          <cell r="W148">
            <v>40330</v>
          </cell>
          <cell r="X148">
            <v>41426</v>
          </cell>
          <cell r="Y148">
            <v>40330</v>
          </cell>
          <cell r="Z148">
            <v>39491</v>
          </cell>
          <cell r="AE148">
            <v>2971180</v>
          </cell>
          <cell r="AG148" t="str">
            <v>GREEN</v>
          </cell>
          <cell r="AI148" t="str">
            <v>R</v>
          </cell>
          <cell r="AJ148" t="str">
            <v>R2</v>
          </cell>
          <cell r="AL148">
            <v>54437</v>
          </cell>
          <cell r="AM148">
            <v>512637</v>
          </cell>
          <cell r="AN148" t="str">
            <v xml:space="preserve">412SUB </v>
          </cell>
          <cell r="AO148">
            <v>54514</v>
          </cell>
          <cell r="AP148">
            <v>512714</v>
          </cell>
          <cell r="AQ148" t="str">
            <v>KANSAS TAP 161</v>
          </cell>
          <cell r="AR148">
            <v>1</v>
          </cell>
          <cell r="AS148">
            <v>161</v>
          </cell>
          <cell r="AT148">
            <v>9.6999999999999993</v>
          </cell>
          <cell r="AW148" t="str">
            <v>347/403</v>
          </cell>
          <cell r="AX148" t="str">
            <v>Reconductor 9.7 miles with 1590 MCM ACSR.</v>
          </cell>
          <cell r="AY148" t="str">
            <v>R</v>
          </cell>
          <cell r="BC148" t="str">
            <v>Line - 412 Sub - Kansas Tap 161 kV</v>
          </cell>
          <cell r="BD148" t="str">
            <v>Potential full base plan funded</v>
          </cell>
          <cell r="BE148" t="str">
            <v>(n-1) Outage of [Fint Creek 345kV - GRDA1 345kV] ckt causes thermal overload of GRDA 161kV Feeder 105 [includes Kerr, 412Sub, Kansas Tap, W.Siloam Springs, Siloam City]  ckt</v>
          </cell>
          <cell r="BF148" t="str">
            <v xml:space="preserve">To address overload for outage Flintcreek-GRDA1 345 kV line and Chamber Springs-Clarksville 345 kV line </v>
          </cell>
          <cell r="BG148" t="str">
            <v>2006</v>
          </cell>
          <cell r="BI148" t="str">
            <v>N</v>
          </cell>
          <cell r="BJ148" t="str">
            <v>N</v>
          </cell>
          <cell r="BK148" t="str">
            <v>N</v>
          </cell>
          <cell r="BL148" t="str">
            <v>N</v>
          </cell>
          <cell r="BM148" t="str">
            <v>N</v>
          </cell>
          <cell r="BP148" t="str">
            <v>N</v>
          </cell>
          <cell r="BR148">
            <v>196</v>
          </cell>
          <cell r="BS148" t="str">
            <v>N</v>
          </cell>
          <cell r="BT148">
            <v>347</v>
          </cell>
          <cell r="BU148">
            <v>403</v>
          </cell>
          <cell r="BV148">
            <v>419</v>
          </cell>
          <cell r="BW148">
            <v>464</v>
          </cell>
          <cell r="CB148" t="str">
            <v>N</v>
          </cell>
          <cell r="CC148" t="str">
            <v>Y</v>
          </cell>
          <cell r="CD148" t="str">
            <v>N</v>
          </cell>
          <cell r="CE148" t="str">
            <v>N</v>
          </cell>
          <cell r="CF148" t="str">
            <v>N</v>
          </cell>
          <cell r="CG148" t="str">
            <v>N</v>
          </cell>
          <cell r="CH148">
            <v>39461</v>
          </cell>
          <cell r="CI148" t="str">
            <v>Vinod Simha</v>
          </cell>
        </row>
        <row r="149">
          <cell r="A149" t="str">
            <v>N/A</v>
          </cell>
          <cell r="F149">
            <v>60</v>
          </cell>
          <cell r="H149">
            <v>10078</v>
          </cell>
          <cell r="J149" t="str">
            <v>YES</v>
          </cell>
          <cell r="K149" t="str">
            <v>YES</v>
          </cell>
          <cell r="N149" t="e">
            <v>#N/A</v>
          </cell>
          <cell r="Q149" t="str">
            <v>N/A</v>
          </cell>
          <cell r="R149" t="str">
            <v>N/A? motorized switchesNOT in model</v>
          </cell>
          <cell r="S149">
            <v>524</v>
          </cell>
          <cell r="T149" t="str">
            <v>Line - Ft. Smith (Motorize Switches)</v>
          </cell>
          <cell r="U149">
            <v>39478</v>
          </cell>
          <cell r="AE149">
            <v>105852</v>
          </cell>
          <cell r="AG149" t="str">
            <v>YELLOW</v>
          </cell>
          <cell r="AH149" t="str">
            <v>OGE Zonal/local Upgrade. Not for SPP reliability.  Delayed due to ice storm.</v>
          </cell>
          <cell r="AI149" t="str">
            <v>PL</v>
          </cell>
          <cell r="AJ149" t="str">
            <v>NC3</v>
          </cell>
          <cell r="AK149" t="str">
            <v>OU</v>
          </cell>
          <cell r="AL149">
            <v>55300</v>
          </cell>
          <cell r="AM149">
            <v>515300</v>
          </cell>
          <cell r="AN149" t="str">
            <v>Ft. Smith</v>
          </cell>
          <cell r="AP149" t="str">
            <v>#N/A</v>
          </cell>
          <cell r="AR149">
            <v>1</v>
          </cell>
          <cell r="AS149">
            <v>161</v>
          </cell>
          <cell r="AX149" t="str">
            <v>Motorize the L&amp;M switches of breaker 184 to work with the breaker failure relaying scheme.</v>
          </cell>
          <cell r="AY149" t="str">
            <v>PL</v>
          </cell>
          <cell r="BA149" t="str">
            <v>NERC TPL-003-0 (not currently Base Plan)</v>
          </cell>
          <cell r="BB149" t="str">
            <v>No</v>
          </cell>
          <cell r="BC149" t="str">
            <v>Line - Ft. Smith (Motorize Switches)</v>
          </cell>
          <cell r="BD149" t="str">
            <v>Breaker Failure of Ft. Smith breaker 184 causes the Ft Smith (55301) - Arkoma (55306) to overload in the 2007 Summer Peak.  Also, the voltage at the following buses drop below .95Vpu: Quanex (55310), Barling (55311), Massard (55343), Rye Hill (55344), Col</v>
          </cell>
          <cell r="CH149">
            <v>39461</v>
          </cell>
          <cell r="CI149" t="str">
            <v>Vinod Simha</v>
          </cell>
        </row>
        <row r="150">
          <cell r="A150" t="str">
            <v>N/A</v>
          </cell>
          <cell r="F150">
            <v>58</v>
          </cell>
          <cell r="H150">
            <v>10076</v>
          </cell>
          <cell r="J150" t="str">
            <v>YES</v>
          </cell>
          <cell r="K150" t="str">
            <v>YES</v>
          </cell>
          <cell r="N150" t="e">
            <v>#N/A</v>
          </cell>
          <cell r="Q150" t="str">
            <v>N/A</v>
          </cell>
          <cell r="R150" t="str">
            <v>N/A? motorized switches NOT in model</v>
          </cell>
          <cell r="S150">
            <v>524</v>
          </cell>
          <cell r="T150" t="str">
            <v xml:space="preserve">Line - Vbi  -  161 kV Ckt </v>
          </cell>
          <cell r="U150">
            <v>39506</v>
          </cell>
          <cell r="AE150">
            <v>128460</v>
          </cell>
          <cell r="AG150" t="str">
            <v>YELLOW</v>
          </cell>
          <cell r="AH150" t="str">
            <v>OGE Zonal/local Upgrade.  Not for SPP reliability.  Delayed due to ice storm.</v>
          </cell>
          <cell r="AI150" t="str">
            <v>PL</v>
          </cell>
          <cell r="AJ150" t="str">
            <v>NC3</v>
          </cell>
          <cell r="AK150" t="str">
            <v>OU</v>
          </cell>
          <cell r="AL150">
            <v>55339</v>
          </cell>
          <cell r="AM150">
            <v>515339</v>
          </cell>
          <cell r="AN150" t="str">
            <v>VBI</v>
          </cell>
          <cell r="AP150" t="str">
            <v>#N/A</v>
          </cell>
          <cell r="AS150">
            <v>161</v>
          </cell>
          <cell r="AW150" t="str">
            <v xml:space="preserve">/ </v>
          </cell>
          <cell r="AX150" t="str">
            <v>Motorize the L&amp;M switches of breakers 184 &amp; 185 to work with the breaker failure relaying scheme.</v>
          </cell>
          <cell r="AY150" t="str">
            <v>PL</v>
          </cell>
          <cell r="BA150" t="str">
            <v>NERC TPL-003 (not currently Base Plan)</v>
          </cell>
          <cell r="BB150" t="str">
            <v>No</v>
          </cell>
          <cell r="BC150" t="str">
            <v xml:space="preserve">Line - Vbi  -  161 kV Ckt </v>
          </cell>
          <cell r="BD150" t="str">
            <v>2007 Summer Peak model has shown for a NERC TPL-003-0 contingency of VBI breaker 184 &amp; 185, overloads the Tarby Bus tie transformer, 3rd St Bus tie transformer.  OGE K-10085 study details the working configuration of this breaker failure scheme.</v>
          </cell>
          <cell r="BG150" t="str">
            <v>Not Identified in SPP Expansion Planning</v>
          </cell>
          <cell r="BI150" t="str">
            <v>N</v>
          </cell>
          <cell r="BJ150" t="str">
            <v>N</v>
          </cell>
          <cell r="BK150" t="str">
            <v>N</v>
          </cell>
          <cell r="BL150" t="str">
            <v>N</v>
          </cell>
          <cell r="BM150" t="str">
            <v>N</v>
          </cell>
          <cell r="BP150" t="str">
            <v>N</v>
          </cell>
          <cell r="BR150">
            <v>-1323128863</v>
          </cell>
          <cell r="BS150" t="str">
            <v>N</v>
          </cell>
          <cell r="CA150" t="str">
            <v>Breaker Failure Protection Scheme</v>
          </cell>
          <cell r="CB150" t="str">
            <v>N</v>
          </cell>
          <cell r="CC150" t="str">
            <v>N</v>
          </cell>
          <cell r="CD150" t="str">
            <v>N</v>
          </cell>
          <cell r="CE150" t="str">
            <v>N</v>
          </cell>
          <cell r="CF150" t="str">
            <v>Y</v>
          </cell>
          <cell r="CG150" t="str">
            <v>N</v>
          </cell>
          <cell r="CH150">
            <v>39461</v>
          </cell>
          <cell r="CI150" t="str">
            <v>Vinod Simha</v>
          </cell>
          <cell r="CM150">
            <v>-1208806560</v>
          </cell>
          <cell r="CN150">
            <v>161</v>
          </cell>
        </row>
        <row r="151">
          <cell r="A151" t="str">
            <v>BASE CASE</v>
          </cell>
          <cell r="C151">
            <v>19996</v>
          </cell>
          <cell r="F151">
            <v>52</v>
          </cell>
          <cell r="H151">
            <v>10070</v>
          </cell>
          <cell r="J151" t="str">
            <v>BC</v>
          </cell>
          <cell r="K151" t="str">
            <v>BC</v>
          </cell>
          <cell r="M151" t="str">
            <v>x</v>
          </cell>
          <cell r="N151" t="str">
            <v>Line - Stillwater - McElroy 138 kV</v>
          </cell>
          <cell r="Q151" t="str">
            <v>BASE CASE</v>
          </cell>
          <cell r="R151" t="str">
            <v>NEW Ratings 478/478 in base case</v>
          </cell>
          <cell r="S151">
            <v>524</v>
          </cell>
          <cell r="T151" t="str">
            <v>Line - Stillwater - McElroy 138 kV</v>
          </cell>
          <cell r="U151">
            <v>39599</v>
          </cell>
          <cell r="V151">
            <v>39416</v>
          </cell>
          <cell r="W151" t="str">
            <v>M</v>
          </cell>
          <cell r="Y151">
            <v>39599</v>
          </cell>
          <cell r="AE151">
            <v>933542</v>
          </cell>
          <cell r="AG151" t="str">
            <v>GREEN</v>
          </cell>
          <cell r="AI151" t="str">
            <v>R</v>
          </cell>
          <cell r="AJ151" t="str">
            <v>R</v>
          </cell>
          <cell r="AK151" t="str">
            <v>OU</v>
          </cell>
          <cell r="AL151">
            <v>55011</v>
          </cell>
          <cell r="AM151">
            <v>515011</v>
          </cell>
          <cell r="AN151" t="str">
            <v>Stillwater</v>
          </cell>
          <cell r="AO151">
            <v>55009</v>
          </cell>
          <cell r="AP151">
            <v>515009</v>
          </cell>
          <cell r="AQ151" t="str">
            <v>McElroy</v>
          </cell>
          <cell r="AR151">
            <v>1</v>
          </cell>
          <cell r="AS151">
            <v>138</v>
          </cell>
          <cell r="AT151">
            <v>2</v>
          </cell>
          <cell r="AW151" t="str">
            <v xml:space="preserve">478/478 </v>
          </cell>
          <cell r="AX151" t="str">
            <v>Reconductor 1.91 miles of 477AS33 to 795AS33</v>
          </cell>
          <cell r="AY151" t="str">
            <v>R</v>
          </cell>
          <cell r="BA151" t="str">
            <v>Identified in the 2004_2005 SPP Expansion Plan as needed in 6/1/2005; existing facility</v>
          </cell>
          <cell r="BB151" t="str">
            <v>No</v>
          </cell>
          <cell r="BC151" t="str">
            <v>Line - Stillwater - McElroy 138 kV</v>
          </cell>
          <cell r="BD151" t="str">
            <v>Stillwater to McElroy overload for Northwest to Spring Creek 345 kV Outage</v>
          </cell>
          <cell r="BE151" t="str">
            <v>already in model</v>
          </cell>
          <cell r="BG151" t="str">
            <v>2004_2005</v>
          </cell>
          <cell r="BH151">
            <v>38472</v>
          </cell>
          <cell r="BI151" t="str">
            <v>N</v>
          </cell>
          <cell r="BJ151" t="str">
            <v>N</v>
          </cell>
          <cell r="BK151" t="str">
            <v>N</v>
          </cell>
          <cell r="BL151" t="str">
            <v>N</v>
          </cell>
          <cell r="BM151" t="str">
            <v>N</v>
          </cell>
          <cell r="BP151" t="str">
            <v>N</v>
          </cell>
          <cell r="BR151">
            <v>91</v>
          </cell>
          <cell r="BS151" t="str">
            <v>N</v>
          </cell>
          <cell r="BT151">
            <v>478</v>
          </cell>
          <cell r="BU151">
            <v>478</v>
          </cell>
          <cell r="BV151">
            <v>478</v>
          </cell>
          <cell r="BW151">
            <v>478</v>
          </cell>
          <cell r="CB151" t="str">
            <v>N</v>
          </cell>
          <cell r="CC151" t="str">
            <v>Y</v>
          </cell>
          <cell r="CD151" t="str">
            <v>N</v>
          </cell>
          <cell r="CE151" t="str">
            <v>N</v>
          </cell>
          <cell r="CF151" t="str">
            <v>N</v>
          </cell>
          <cell r="CG151" t="str">
            <v>N</v>
          </cell>
          <cell r="CH151">
            <v>39461</v>
          </cell>
          <cell r="CI151" t="str">
            <v>Vinod Simha</v>
          </cell>
          <cell r="CJ151">
            <v>38472</v>
          </cell>
          <cell r="CM151">
            <v>91</v>
          </cell>
          <cell r="CN151">
            <v>138</v>
          </cell>
        </row>
        <row r="152">
          <cell r="A152" t="str">
            <v>N/A</v>
          </cell>
          <cell r="F152">
            <v>55</v>
          </cell>
          <cell r="H152">
            <v>10073</v>
          </cell>
          <cell r="J152" t="str">
            <v>YES</v>
          </cell>
          <cell r="K152" t="str">
            <v>YES</v>
          </cell>
          <cell r="N152" t="e">
            <v>#N/A</v>
          </cell>
          <cell r="Q152" t="str">
            <v>N/A</v>
          </cell>
          <cell r="R152" t="str">
            <v>N/A? Breaker relaying  UNKNOWN</v>
          </cell>
          <cell r="S152">
            <v>524</v>
          </cell>
          <cell r="T152" t="str">
            <v xml:space="preserve">Line - Maud  -  138 kV Ckt </v>
          </cell>
          <cell r="U152">
            <v>39629</v>
          </cell>
          <cell r="AE152">
            <v>359964</v>
          </cell>
          <cell r="AG152" t="str">
            <v>YELLOW</v>
          </cell>
          <cell r="AH152" t="str">
            <v>OGE Zonal/local Upgrade.  Not for SPP reliability.  OGE combined with another project at Maud in 2008.</v>
          </cell>
          <cell r="AI152" t="str">
            <v>PL</v>
          </cell>
          <cell r="AJ152" t="str">
            <v>NC3</v>
          </cell>
          <cell r="AK152" t="str">
            <v>OU</v>
          </cell>
          <cell r="AL152">
            <v>55055</v>
          </cell>
          <cell r="AM152">
            <v>515055</v>
          </cell>
          <cell r="AN152" t="str">
            <v xml:space="preserve">Maud </v>
          </cell>
          <cell r="AP152" t="str">
            <v>#N/A</v>
          </cell>
          <cell r="AS152">
            <v>138</v>
          </cell>
          <cell r="AW152" t="str">
            <v xml:space="preserve">/ </v>
          </cell>
          <cell r="AX152" t="str">
            <v>Install breaker failure relaying on all transmission breakers and motorize the tie switches on each tie breaker in order to prevent the loss of the entire bus for a tie breaker failure.</v>
          </cell>
          <cell r="AY152" t="str">
            <v>PL</v>
          </cell>
          <cell r="BA152" t="str">
            <v>NERC TPL-003 (not currently Base Plan)</v>
          </cell>
          <cell r="BB152" t="str">
            <v>No</v>
          </cell>
          <cell r="BC152" t="str">
            <v xml:space="preserve">Line - Maud  -  138 kV Ckt </v>
          </cell>
          <cell r="BD152" t="str">
            <v>2007 Summer Peak model has shown for a NERC TPL-003-0 contingency of Maud Breaker Failure, overloads the 55073 Erlsbor - 55074 Ftsthil, 55177 Parkln - 55180 Byng, and 55179 Byngspa - 55180 Byng.  There is also extreme low voltage at numerous buses below .</v>
          </cell>
          <cell r="BG152" t="str">
            <v>Not Identified in SPP Expansion Planning</v>
          </cell>
          <cell r="BI152" t="str">
            <v>N</v>
          </cell>
          <cell r="BJ152" t="str">
            <v>N</v>
          </cell>
          <cell r="BK152" t="str">
            <v>N</v>
          </cell>
          <cell r="BL152" t="str">
            <v>N</v>
          </cell>
          <cell r="BM152" t="str">
            <v>N</v>
          </cell>
          <cell r="BP152" t="str">
            <v>N</v>
          </cell>
          <cell r="BS152" t="str">
            <v>N</v>
          </cell>
          <cell r="CB152" t="str">
            <v>N</v>
          </cell>
          <cell r="CC152" t="str">
            <v>N</v>
          </cell>
          <cell r="CD152" t="str">
            <v>N</v>
          </cell>
          <cell r="CE152" t="str">
            <v>N</v>
          </cell>
          <cell r="CF152" t="str">
            <v>Y</v>
          </cell>
          <cell r="CG152" t="str">
            <v>N</v>
          </cell>
          <cell r="CH152">
            <v>39461</v>
          </cell>
          <cell r="CI152" t="str">
            <v>Vinod Simha</v>
          </cell>
          <cell r="CM152">
            <v>-1725192050</v>
          </cell>
          <cell r="CN152">
            <v>138</v>
          </cell>
        </row>
        <row r="153">
          <cell r="A153" t="str">
            <v>BASE CASE</v>
          </cell>
          <cell r="F153">
            <v>67</v>
          </cell>
          <cell r="H153">
            <v>10085</v>
          </cell>
          <cell r="J153" t="str">
            <v>BC</v>
          </cell>
          <cell r="K153" t="str">
            <v>BC</v>
          </cell>
          <cell r="N153" t="e">
            <v>#N/A</v>
          </cell>
          <cell r="Q153" t="str">
            <v>BASE CASE</v>
          </cell>
          <cell r="R153" t="str">
            <v>Razorback bus modeled as 515331 BUILT</v>
          </cell>
          <cell r="S153">
            <v>524</v>
          </cell>
          <cell r="T153" t="str">
            <v>Line - Igo - Razorback 69 kV</v>
          </cell>
          <cell r="U153">
            <v>39629</v>
          </cell>
          <cell r="W153" t="str">
            <v>M</v>
          </cell>
          <cell r="AE153">
            <v>4500000</v>
          </cell>
          <cell r="AG153" t="str">
            <v>GREEN</v>
          </cell>
          <cell r="AI153" t="str">
            <v>PL</v>
          </cell>
          <cell r="AJ153" t="str">
            <v>PL</v>
          </cell>
          <cell r="AK153" t="str">
            <v>OU</v>
          </cell>
          <cell r="AL153">
            <v>55328</v>
          </cell>
          <cell r="AM153">
            <v>515328</v>
          </cell>
          <cell r="AN153" t="str">
            <v xml:space="preserve">Igo    </v>
          </cell>
          <cell r="AO153">
            <v>55331</v>
          </cell>
          <cell r="AP153">
            <v>515330</v>
          </cell>
          <cell r="AQ153" t="str">
            <v>Razorback</v>
          </cell>
          <cell r="AR153">
            <v>1</v>
          </cell>
          <cell r="AS153">
            <v>161</v>
          </cell>
          <cell r="AU153">
            <v>10</v>
          </cell>
          <cell r="AW153" t="str">
            <v xml:space="preserve">134/143 </v>
          </cell>
          <cell r="AX153" t="str">
            <v>New 69(161)kV transmission line from Razorback to Igo</v>
          </cell>
          <cell r="AY153" t="str">
            <v>PL</v>
          </cell>
          <cell r="BA153" t="str">
            <v xml:space="preserve">Justification does not identify the criteria violation and need date </v>
          </cell>
          <cell r="BB153" t="str">
            <v>No</v>
          </cell>
          <cell r="BC153" t="str">
            <v>Line - Igo - Razorback 69 kV</v>
          </cell>
          <cell r="BD153" t="str">
            <v>As a result of OGE internal K study 10086 for future conversion.  Supporting Study has been submitted to SPP in the past.</v>
          </cell>
          <cell r="BG153" t="str">
            <v>Not Identified in SPP Expansion Planning</v>
          </cell>
          <cell r="BI153" t="str">
            <v>N</v>
          </cell>
          <cell r="BJ153" t="str">
            <v>N</v>
          </cell>
          <cell r="BK153" t="str">
            <v>N</v>
          </cell>
          <cell r="BL153" t="str">
            <v>N</v>
          </cell>
          <cell r="BM153" t="str">
            <v>N</v>
          </cell>
          <cell r="BP153" t="str">
            <v>N</v>
          </cell>
          <cell r="BR153">
            <v>128</v>
          </cell>
          <cell r="BS153" t="str">
            <v>N</v>
          </cell>
          <cell r="BT153">
            <v>134</v>
          </cell>
          <cell r="BU153">
            <v>143</v>
          </cell>
          <cell r="CA153" t="str">
            <v>This project was originally from Razorback to Razorback Tap.  The project has changed and the line will go from Razorback to Igo.  Same line mileage and ratings.</v>
          </cell>
          <cell r="CB153" t="str">
            <v>Y</v>
          </cell>
          <cell r="CC153" t="str">
            <v>N</v>
          </cell>
          <cell r="CD153" t="str">
            <v>N</v>
          </cell>
          <cell r="CE153" t="str">
            <v>N</v>
          </cell>
          <cell r="CF153" t="str">
            <v>N</v>
          </cell>
          <cell r="CG153" t="str">
            <v>N</v>
          </cell>
          <cell r="CH153">
            <v>39461</v>
          </cell>
          <cell r="CI153" t="str">
            <v>Vinod Simha</v>
          </cell>
          <cell r="CM153">
            <v>128</v>
          </cell>
          <cell r="CN153">
            <v>161</v>
          </cell>
        </row>
        <row r="154">
          <cell r="A154">
            <v>0</v>
          </cell>
          <cell r="C154">
            <v>19996</v>
          </cell>
          <cell r="F154">
            <v>122</v>
          </cell>
          <cell r="H154">
            <v>10152</v>
          </cell>
          <cell r="J154" t="str">
            <v>NO</v>
          </cell>
          <cell r="K154" t="str">
            <v>NO</v>
          </cell>
          <cell r="N154" t="e">
            <v>#N/A</v>
          </cell>
          <cell r="S154">
            <v>524</v>
          </cell>
          <cell r="T154" t="str">
            <v>Line - Etowah - Tribbey 69 kV</v>
          </cell>
          <cell r="W154" t="str">
            <v>R</v>
          </cell>
          <cell r="X154">
            <v>39600</v>
          </cell>
          <cell r="Z154">
            <v>39115</v>
          </cell>
          <cell r="AE154">
            <v>1900000</v>
          </cell>
          <cell r="AH154" t="str">
            <v>see note by Travis Hyde dated 2/5/2007 project no longer needed changes in model</v>
          </cell>
          <cell r="AI154" t="str">
            <v>R</v>
          </cell>
          <cell r="AJ154" t="str">
            <v>OCR</v>
          </cell>
          <cell r="AK154" t="str">
            <v>BP</v>
          </cell>
          <cell r="AL154">
            <v>54996</v>
          </cell>
          <cell r="AM154">
            <v>514996</v>
          </cell>
          <cell r="AN154" t="str">
            <v>Etowah</v>
          </cell>
          <cell r="AO154">
            <v>55052</v>
          </cell>
          <cell r="AP154">
            <v>515052</v>
          </cell>
          <cell r="AQ154" t="str">
            <v>Tribbey</v>
          </cell>
          <cell r="AR154">
            <v>1</v>
          </cell>
          <cell r="AS154">
            <v>69</v>
          </cell>
          <cell r="AW154" t="str">
            <v xml:space="preserve">52/66 </v>
          </cell>
          <cell r="AX154" t="str">
            <v>Close NO switch of Etowah-Tribbey by rebuilding Etowah and installing 69kV breakers. NOTE:  Overloads Midwest - Franklin so it must take place after the Midwest - Franklin project is complete</v>
          </cell>
          <cell r="AY154" t="str">
            <v>R</v>
          </cell>
          <cell r="BA154" t="str">
            <v xml:space="preserve">TO Study - NERC TPL-002 </v>
          </cell>
          <cell r="BB154" t="str">
            <v>No</v>
          </cell>
          <cell r="BC154" t="str">
            <v>Line - Etowah - Tribbey 69 kV</v>
          </cell>
          <cell r="BD154" t="str">
            <v>Low voltage around Spring Hill, Little Axe, Etowah, Macomoc for OKGEMTL-24.  Violates NERC TPL-002-0 and SPP Criteria 3.4.</v>
          </cell>
          <cell r="BG154" t="str">
            <v>Not Identified in SPP Expansion Planning</v>
          </cell>
          <cell r="BI154" t="str">
            <v>N</v>
          </cell>
          <cell r="BJ154" t="str">
            <v>N</v>
          </cell>
          <cell r="BK154" t="str">
            <v>N</v>
          </cell>
          <cell r="BL154" t="str">
            <v>N</v>
          </cell>
          <cell r="BM154" t="str">
            <v>N</v>
          </cell>
          <cell r="BP154" t="str">
            <v>N</v>
          </cell>
          <cell r="BR154">
            <v>90</v>
          </cell>
          <cell r="BS154" t="str">
            <v>N</v>
          </cell>
          <cell r="BT154">
            <v>52</v>
          </cell>
          <cell r="BU154">
            <v>66</v>
          </cell>
          <cell r="CB154" t="str">
            <v>N</v>
          </cell>
          <cell r="CC154" t="str">
            <v>N</v>
          </cell>
          <cell r="CD154" t="str">
            <v>N</v>
          </cell>
          <cell r="CE154" t="str">
            <v>N</v>
          </cell>
          <cell r="CF154" t="str">
            <v>Y</v>
          </cell>
          <cell r="CG154" t="str">
            <v>N</v>
          </cell>
          <cell r="CH154">
            <v>39118</v>
          </cell>
          <cell r="CI154" t="str">
            <v>Travis Hyde/RJL</v>
          </cell>
          <cell r="CM154">
            <v>90</v>
          </cell>
          <cell r="CN154">
            <v>69</v>
          </cell>
        </row>
        <row r="155">
          <cell r="A155" t="str">
            <v>524_ERLYWNE.PRJ</v>
          </cell>
          <cell r="F155">
            <v>123</v>
          </cell>
          <cell r="H155">
            <v>10153</v>
          </cell>
          <cell r="J155" t="str">
            <v>YES</v>
          </cell>
          <cell r="K155" t="str">
            <v>YES</v>
          </cell>
          <cell r="N155" t="e">
            <v>#N/A</v>
          </cell>
          <cell r="P155">
            <v>39600</v>
          </cell>
          <cell r="Q155" t="str">
            <v>524_ERLYWNE.PRJ</v>
          </cell>
          <cell r="R155" t="str">
            <v>NEW SUB in 2008 model</v>
          </cell>
          <cell r="S155">
            <v>524</v>
          </cell>
          <cell r="T155" t="str">
            <v>Multi - Earlywine</v>
          </cell>
          <cell r="U155">
            <v>39813</v>
          </cell>
          <cell r="W155" t="str">
            <v>M</v>
          </cell>
          <cell r="AE155">
            <v>12900000</v>
          </cell>
          <cell r="AG155" t="str">
            <v>GREEN</v>
          </cell>
          <cell r="AH155" t="str">
            <v xml:space="preserve">TO Zonal/local upgrade. Not for SPP reliability.  </v>
          </cell>
          <cell r="AI155" t="str">
            <v>PL</v>
          </cell>
          <cell r="AJ155" t="str">
            <v>PL</v>
          </cell>
          <cell r="AK155" t="str">
            <v>OU</v>
          </cell>
          <cell r="AL155">
            <v>54989</v>
          </cell>
          <cell r="AM155">
            <v>514989</v>
          </cell>
          <cell r="AN155" t="str">
            <v>Earlywine</v>
          </cell>
          <cell r="AP155" t="str">
            <v>#N/A</v>
          </cell>
          <cell r="AR155">
            <v>1</v>
          </cell>
          <cell r="AS155">
            <v>138</v>
          </cell>
          <cell r="AW155" t="str">
            <v xml:space="preserve">/ </v>
          </cell>
          <cell r="AX155" t="str">
            <v>Develop Earlywine 138kV Substation.  Build a new line from the McClain Plant to Earlywine.  Reroute the Westmoore to Southgate line into Earlywine.</v>
          </cell>
          <cell r="AY155" t="str">
            <v>PL</v>
          </cell>
          <cell r="BA155" t="str">
            <v>No Criteria submitted to SPP for 3 Transmission lines on base load plants</v>
          </cell>
          <cell r="BB155" t="str">
            <v>No</v>
          </cell>
          <cell r="BC155" t="str">
            <v>Multi - Earlywine</v>
          </cell>
          <cell r="BD155" t="str">
            <v>OGE Criteria states that a base load plant must have at least 3 transmission lines from that plant for reliability.</v>
          </cell>
          <cell r="BG155" t="str">
            <v>Not Identified in SPP Expansion Planning</v>
          </cell>
          <cell r="BI155" t="str">
            <v>N</v>
          </cell>
          <cell r="BJ155" t="str">
            <v>N</v>
          </cell>
          <cell r="BK155" t="str">
            <v>N</v>
          </cell>
          <cell r="BL155" t="str">
            <v>N</v>
          </cell>
          <cell r="BM155" t="str">
            <v>N</v>
          </cell>
          <cell r="BP155" t="str">
            <v>N</v>
          </cell>
          <cell r="BR155">
            <v>1564557340</v>
          </cell>
          <cell r="BS155" t="str">
            <v>N</v>
          </cell>
          <cell r="BX155">
            <v>0</v>
          </cell>
          <cell r="BY155">
            <v>0</v>
          </cell>
          <cell r="BZ155">
            <v>0</v>
          </cell>
          <cell r="CA155" t="str">
            <v>This is for the McClain Substation Portion and the development of the Earlywine Substation Portion</v>
          </cell>
          <cell r="CB155" t="str">
            <v>Y</v>
          </cell>
          <cell r="CC155" t="str">
            <v>N</v>
          </cell>
          <cell r="CD155" t="str">
            <v>N</v>
          </cell>
          <cell r="CE155" t="str">
            <v>N</v>
          </cell>
          <cell r="CF155" t="str">
            <v>N</v>
          </cell>
          <cell r="CG155" t="str">
            <v>Y</v>
          </cell>
          <cell r="CH155">
            <v>39461</v>
          </cell>
          <cell r="CI155" t="str">
            <v>Vinod Simha</v>
          </cell>
          <cell r="CM155">
            <v>1788982375</v>
          </cell>
          <cell r="CN155">
            <v>138</v>
          </cell>
        </row>
        <row r="156">
          <cell r="A156" t="str">
            <v>524_ERLYWNE.PRJ</v>
          </cell>
          <cell r="F156">
            <v>123</v>
          </cell>
          <cell r="H156">
            <v>10154</v>
          </cell>
          <cell r="J156" t="str">
            <v>YES</v>
          </cell>
          <cell r="K156" t="str">
            <v>YES</v>
          </cell>
          <cell r="N156" t="e">
            <v>#N/A</v>
          </cell>
          <cell r="P156">
            <v>39600</v>
          </cell>
          <cell r="Q156" t="str">
            <v>524_ERLYWNE.PRJ</v>
          </cell>
          <cell r="R156" t="str">
            <v>NEW LINE RATE in 2008 model</v>
          </cell>
          <cell r="S156">
            <v>524</v>
          </cell>
          <cell r="T156" t="str">
            <v>Multi - Earlywine</v>
          </cell>
          <cell r="U156">
            <v>39813</v>
          </cell>
          <cell r="W156" t="str">
            <v>M</v>
          </cell>
          <cell r="AG156" t="str">
            <v>GREEN</v>
          </cell>
          <cell r="AH156" t="str">
            <v xml:space="preserve">TO Zonal/local upgrade. Not for SPP reliability.  </v>
          </cell>
          <cell r="AI156" t="str">
            <v>PL</v>
          </cell>
          <cell r="AJ156" t="str">
            <v>PL</v>
          </cell>
          <cell r="AK156" t="str">
            <v>OU</v>
          </cell>
          <cell r="AL156">
            <v>54989</v>
          </cell>
          <cell r="AM156">
            <v>514989</v>
          </cell>
          <cell r="AN156" t="str">
            <v>Earlywine</v>
          </cell>
          <cell r="AO156">
            <v>54928</v>
          </cell>
          <cell r="AP156">
            <v>514928</v>
          </cell>
          <cell r="AQ156" t="str">
            <v>Southgate</v>
          </cell>
          <cell r="AR156">
            <v>1</v>
          </cell>
          <cell r="AS156">
            <v>138</v>
          </cell>
          <cell r="AU156">
            <v>3</v>
          </cell>
          <cell r="AW156" t="str">
            <v xml:space="preserve">268/308 </v>
          </cell>
          <cell r="AX156" t="str">
            <v>Develop Earlywine 138kV Substation.  Build a new line from the McClain Plant to Earlywine.  Reroute the Westmoore to Southgate line into Earlywine.</v>
          </cell>
          <cell r="AY156" t="str">
            <v>PL</v>
          </cell>
          <cell r="BA156" t="str">
            <v>No Criteria submitted to SPP for 3 Transmission lines on base load plants</v>
          </cell>
          <cell r="BB156" t="str">
            <v>No</v>
          </cell>
          <cell r="BC156" t="str">
            <v>Multi - Earlywine</v>
          </cell>
          <cell r="BD156" t="str">
            <v>OGE Criteria states that a base load plant must have at least 3 transmission lines from that plant for reliability.</v>
          </cell>
          <cell r="BG156" t="str">
            <v>Not Identified in SPP Expansion Planning</v>
          </cell>
          <cell r="BI156" t="str">
            <v>N</v>
          </cell>
          <cell r="BJ156" t="str">
            <v>N</v>
          </cell>
          <cell r="BK156" t="str">
            <v>N</v>
          </cell>
          <cell r="BL156" t="str">
            <v>N</v>
          </cell>
          <cell r="BM156" t="str">
            <v>N</v>
          </cell>
          <cell r="BP156" t="str">
            <v>N</v>
          </cell>
          <cell r="BR156">
            <v>404173027</v>
          </cell>
          <cell r="BS156" t="str">
            <v>N</v>
          </cell>
          <cell r="BT156">
            <v>268</v>
          </cell>
          <cell r="BU156">
            <v>308</v>
          </cell>
          <cell r="BV156">
            <v>347</v>
          </cell>
          <cell r="BW156">
            <v>375</v>
          </cell>
          <cell r="BX156">
            <v>0</v>
          </cell>
          <cell r="BY156">
            <v>0</v>
          </cell>
          <cell r="BZ156">
            <v>0</v>
          </cell>
          <cell r="CA156" t="str">
            <v>This portion is from Earlywine to Southgate. This line will be a new section plus an older section of line that will make up the Southgate to Earlywine section.</v>
          </cell>
          <cell r="CB156" t="str">
            <v>N</v>
          </cell>
          <cell r="CC156" t="str">
            <v>N</v>
          </cell>
          <cell r="CD156" t="str">
            <v>N</v>
          </cell>
          <cell r="CE156" t="str">
            <v>N</v>
          </cell>
          <cell r="CF156" t="str">
            <v>N</v>
          </cell>
          <cell r="CG156" t="str">
            <v>N</v>
          </cell>
          <cell r="CH156">
            <v>39461</v>
          </cell>
          <cell r="CI156" t="str">
            <v>Vinod Simha</v>
          </cell>
          <cell r="CM156">
            <v>1788982375</v>
          </cell>
          <cell r="CN156">
            <v>138</v>
          </cell>
        </row>
        <row r="157">
          <cell r="A157" t="str">
            <v>524_ERLYWNE.PRJ</v>
          </cell>
          <cell r="F157">
            <v>123</v>
          </cell>
          <cell r="H157">
            <v>10155</v>
          </cell>
          <cell r="J157" t="str">
            <v>YES</v>
          </cell>
          <cell r="K157" t="str">
            <v>YES</v>
          </cell>
          <cell r="N157" t="e">
            <v>#N/A</v>
          </cell>
          <cell r="P157">
            <v>39600</v>
          </cell>
          <cell r="Q157" t="str">
            <v>524_ERLYWNE.PRJ</v>
          </cell>
          <cell r="R157" t="str">
            <v>NEW LINE RATE in 2008 model</v>
          </cell>
          <cell r="S157">
            <v>524</v>
          </cell>
          <cell r="T157" t="str">
            <v>Multi - Earlywine</v>
          </cell>
          <cell r="U157">
            <v>39813</v>
          </cell>
          <cell r="W157" t="str">
            <v>M</v>
          </cell>
          <cell r="AG157" t="str">
            <v>GREEN</v>
          </cell>
          <cell r="AH157" t="str">
            <v xml:space="preserve">TO Zonal/local upgrade. Not for SPP reliability.  </v>
          </cell>
          <cell r="AI157" t="str">
            <v>PL</v>
          </cell>
          <cell r="AJ157" t="str">
            <v>PL</v>
          </cell>
          <cell r="AK157" t="str">
            <v>OU</v>
          </cell>
          <cell r="AL157">
            <v>54989</v>
          </cell>
          <cell r="AM157">
            <v>514989</v>
          </cell>
          <cell r="AN157" t="str">
            <v>Earlywine</v>
          </cell>
          <cell r="AO157">
            <v>54887</v>
          </cell>
          <cell r="AP157">
            <v>514887</v>
          </cell>
          <cell r="AQ157" t="str">
            <v>Westmoore</v>
          </cell>
          <cell r="AR157">
            <v>1</v>
          </cell>
          <cell r="AS157">
            <v>138</v>
          </cell>
          <cell r="AU157">
            <v>3</v>
          </cell>
          <cell r="AW157" t="str">
            <v xml:space="preserve">268/308 </v>
          </cell>
          <cell r="AX157" t="str">
            <v>Develop Earlywine 138kV Substation.  Build a new line from the McClain Plant to Earlywine.  Reroute the Westmoore to Southgate line into Earlywine.</v>
          </cell>
          <cell r="AY157" t="str">
            <v>PL</v>
          </cell>
          <cell r="BA157" t="str">
            <v>No Criteria submitted to SPP for 3 Transmission lines on base load plants</v>
          </cell>
          <cell r="BB157" t="str">
            <v>No</v>
          </cell>
          <cell r="BC157" t="str">
            <v>Multi - Earlywine</v>
          </cell>
          <cell r="BD157" t="str">
            <v>OGE Criteria states that a base load plant must have at least 3 transmission lines from that plant for reliability.</v>
          </cell>
          <cell r="BG157" t="str">
            <v>Not Identified in SPP Expansion Planning</v>
          </cell>
          <cell r="BI157" t="str">
            <v>N</v>
          </cell>
          <cell r="BJ157" t="str">
            <v>N</v>
          </cell>
          <cell r="BK157" t="str">
            <v>N</v>
          </cell>
          <cell r="BL157" t="str">
            <v>N</v>
          </cell>
          <cell r="BM157" t="str">
            <v>N</v>
          </cell>
          <cell r="BP157" t="str">
            <v>N</v>
          </cell>
          <cell r="BR157">
            <v>1479349162</v>
          </cell>
          <cell r="BS157" t="str">
            <v>N</v>
          </cell>
          <cell r="BT157">
            <v>268</v>
          </cell>
          <cell r="BU157">
            <v>308</v>
          </cell>
          <cell r="BV157">
            <v>347</v>
          </cell>
          <cell r="BW157">
            <v>375</v>
          </cell>
          <cell r="BX157">
            <v>0</v>
          </cell>
          <cell r="BY157">
            <v>0</v>
          </cell>
          <cell r="BZ157">
            <v>0</v>
          </cell>
          <cell r="CA157" t="str">
            <v>This portion is from Earlywine to Westmoore. This line will be a new section plus an older section of line that will make up the Westmoore to Earlywine section.</v>
          </cell>
          <cell r="CB157" t="str">
            <v>Y</v>
          </cell>
          <cell r="CC157" t="str">
            <v>N</v>
          </cell>
          <cell r="CD157" t="str">
            <v>N</v>
          </cell>
          <cell r="CE157" t="str">
            <v>N</v>
          </cell>
          <cell r="CF157" t="str">
            <v>N</v>
          </cell>
          <cell r="CG157" t="str">
            <v>N</v>
          </cell>
          <cell r="CH157">
            <v>39461</v>
          </cell>
          <cell r="CI157" t="str">
            <v>Vinod Simha</v>
          </cell>
          <cell r="CM157">
            <v>1788982375</v>
          </cell>
          <cell r="CN157">
            <v>138</v>
          </cell>
        </row>
        <row r="158">
          <cell r="A158" t="str">
            <v>524_ERLYWNE.PRJ</v>
          </cell>
          <cell r="F158">
            <v>123</v>
          </cell>
          <cell r="H158">
            <v>10156</v>
          </cell>
          <cell r="J158" t="str">
            <v>YES</v>
          </cell>
          <cell r="K158" t="str">
            <v>YES</v>
          </cell>
          <cell r="N158" t="e">
            <v>#N/A</v>
          </cell>
          <cell r="P158">
            <v>39600</v>
          </cell>
          <cell r="Q158" t="str">
            <v>524_ERLYWNE.PRJ</v>
          </cell>
          <cell r="R158" t="str">
            <v>NEW LINE RATE in 2008 model</v>
          </cell>
          <cell r="S158">
            <v>524</v>
          </cell>
          <cell r="T158" t="str">
            <v>Multi - Earlywine</v>
          </cell>
          <cell r="U158">
            <v>39813</v>
          </cell>
          <cell r="W158" t="str">
            <v>M</v>
          </cell>
          <cell r="AG158" t="str">
            <v>GREEN</v>
          </cell>
          <cell r="AH158" t="str">
            <v xml:space="preserve">TO Zonal/local upgrade. Not for SPP reliability.  </v>
          </cell>
          <cell r="AI158" t="str">
            <v>PL</v>
          </cell>
          <cell r="AJ158" t="str">
            <v>PL</v>
          </cell>
          <cell r="AK158" t="str">
            <v>OU</v>
          </cell>
          <cell r="AL158">
            <v>54989</v>
          </cell>
          <cell r="AM158">
            <v>514989</v>
          </cell>
          <cell r="AN158" t="str">
            <v>Earlywine</v>
          </cell>
          <cell r="AO158">
            <v>54902</v>
          </cell>
          <cell r="AP158">
            <v>514902</v>
          </cell>
          <cell r="AQ158" t="str">
            <v xml:space="preserve">Mcclain </v>
          </cell>
          <cell r="AR158">
            <v>1</v>
          </cell>
          <cell r="AS158">
            <v>138</v>
          </cell>
          <cell r="AU158">
            <v>4</v>
          </cell>
          <cell r="AW158" t="str">
            <v xml:space="preserve">499/550 </v>
          </cell>
          <cell r="AX158" t="str">
            <v>Develop Earlywine 138kV Substation.  Build a new line from the McClain Plant to Earlywine.  Reroute the Westmoore to Southgate line into Earlywine.</v>
          </cell>
          <cell r="AY158" t="str">
            <v>PL</v>
          </cell>
          <cell r="BA158" t="str">
            <v>No Criteria submitted to SPP for 3 Transmission lines on base load plants</v>
          </cell>
          <cell r="BB158" t="str">
            <v>No</v>
          </cell>
          <cell r="BC158" t="str">
            <v>Multi - Earlywine</v>
          </cell>
          <cell r="BD158" t="str">
            <v>OGE Criteria states that a base load plant must have at least 3 transmission lines from that plant for reliability.</v>
          </cell>
          <cell r="BG158" t="str">
            <v>Not Identified in SPP Expansion Planning</v>
          </cell>
          <cell r="BI158" t="str">
            <v>N</v>
          </cell>
          <cell r="BJ158" t="str">
            <v>N</v>
          </cell>
          <cell r="BK158" t="str">
            <v>N</v>
          </cell>
          <cell r="BL158" t="str">
            <v>N</v>
          </cell>
          <cell r="BM158" t="str">
            <v>N</v>
          </cell>
          <cell r="BP158" t="str">
            <v>N</v>
          </cell>
          <cell r="BR158">
            <v>2131848429</v>
          </cell>
          <cell r="BS158" t="str">
            <v>N</v>
          </cell>
          <cell r="BT158">
            <v>499</v>
          </cell>
          <cell r="BU158">
            <v>550</v>
          </cell>
          <cell r="BV158">
            <v>622</v>
          </cell>
          <cell r="BW158">
            <v>674</v>
          </cell>
          <cell r="BX158">
            <v>0</v>
          </cell>
          <cell r="BY158">
            <v>0</v>
          </cell>
          <cell r="BZ158">
            <v>0</v>
          </cell>
          <cell r="CA158" t="str">
            <v>Build a new line from the McClain Plant to Earlywine.</v>
          </cell>
          <cell r="CB158" t="str">
            <v>Y</v>
          </cell>
          <cell r="CC158" t="str">
            <v>N</v>
          </cell>
          <cell r="CD158" t="str">
            <v>N</v>
          </cell>
          <cell r="CE158" t="str">
            <v>N</v>
          </cell>
          <cell r="CF158" t="str">
            <v>N</v>
          </cell>
          <cell r="CG158" t="str">
            <v>N</v>
          </cell>
          <cell r="CH158">
            <v>39461</v>
          </cell>
          <cell r="CI158" t="str">
            <v>Vinod Simha</v>
          </cell>
          <cell r="CM158">
            <v>1788982375</v>
          </cell>
          <cell r="CN158">
            <v>138</v>
          </cell>
        </row>
        <row r="159">
          <cell r="A159" t="str">
            <v>524_FortSmith_Colony.prj</v>
          </cell>
          <cell r="B159" t="str">
            <v>524_OGE_Ft_Smith_Colony_161kv_Upgrade_Terminal_EQ_WINTER &amp; 524_OGE_Ft_Smith_Colony_161kv_Upgrade_Terminal_EQ_Summer.idv</v>
          </cell>
          <cell r="C159">
            <v>20002</v>
          </cell>
          <cell r="F159">
            <v>124</v>
          </cell>
          <cell r="H159">
            <v>10157</v>
          </cell>
          <cell r="J159" t="str">
            <v>YES</v>
          </cell>
          <cell r="K159" t="str">
            <v>Yes</v>
          </cell>
          <cell r="M159" t="str">
            <v>x</v>
          </cell>
          <cell r="N159" t="str">
            <v>Line - Fort Smith - Colony 161 kV</v>
          </cell>
          <cell r="P159">
            <v>39568</v>
          </cell>
          <cell r="Q159" t="str">
            <v>524_FortSmith_Colony.prj</v>
          </cell>
          <cell r="R159" t="str">
            <v>limits at 405/438</v>
          </cell>
          <cell r="S159">
            <v>524</v>
          </cell>
          <cell r="T159" t="str">
            <v>Line - Fort Smith - Colony 161 kV</v>
          </cell>
          <cell r="U159">
            <v>39813</v>
          </cell>
          <cell r="W159">
            <v>39965</v>
          </cell>
          <cell r="Y159">
            <v>39965</v>
          </cell>
          <cell r="Z159">
            <v>39491</v>
          </cell>
          <cell r="AE159">
            <v>133000</v>
          </cell>
          <cell r="AG159" t="str">
            <v>-</v>
          </cell>
          <cell r="AH159" t="str">
            <v>Replace 1200A terminal Equipment at Ft. Smith &amp; Colony</v>
          </cell>
          <cell r="AI159" t="str">
            <v>R</v>
          </cell>
          <cell r="AM159">
            <v>515300</v>
          </cell>
          <cell r="AN159" t="str">
            <v>Fort Smith 161 kV</v>
          </cell>
          <cell r="AO159">
            <v>515345</v>
          </cell>
          <cell r="AP159">
            <v>515345</v>
          </cell>
          <cell r="AQ159" t="str">
            <v>Colony 161 kV</v>
          </cell>
          <cell r="AR159">
            <v>1</v>
          </cell>
          <cell r="AS159">
            <v>161</v>
          </cell>
          <cell r="AW159" t="str">
            <v>313/359</v>
          </cell>
          <cell r="AX159" t="str">
            <v>Replace 1200A terminal equipment with 2000A at both Fort Smith and Colony equipment to utilize the conductor Rate B.</v>
          </cell>
          <cell r="AY159" t="str">
            <v>R</v>
          </cell>
          <cell r="BC159" t="str">
            <v>Line - Fort Smith - Colony 161 kV</v>
          </cell>
          <cell r="BF159" t="str">
            <v>To address the overload for the loss of Ft Smith-Quanex Tap 161 kV line</v>
          </cell>
          <cell r="CH159">
            <v>39489</v>
          </cell>
          <cell r="CI159" t="str">
            <v>Rachel Hulett</v>
          </cell>
        </row>
        <row r="160">
          <cell r="A160" t="str">
            <v>524_Poteau_CavanalMtn.prj</v>
          </cell>
          <cell r="B160" t="str">
            <v>524_OGE_Cavanal_MTN_POTEAU_TERMINAL_EQ.idv</v>
          </cell>
          <cell r="F160">
            <v>125</v>
          </cell>
          <cell r="H160">
            <v>10158</v>
          </cell>
          <cell r="J160" t="str">
            <v>YES</v>
          </cell>
          <cell r="K160" t="str">
            <v>YES</v>
          </cell>
          <cell r="N160" t="e">
            <v>#N/A</v>
          </cell>
          <cell r="P160">
            <v>39782</v>
          </cell>
          <cell r="Q160" t="str">
            <v>524_Poteau_CavanalMtn.prj</v>
          </cell>
          <cell r="R160" t="str">
            <v>limits at 125/135</v>
          </cell>
          <cell r="S160">
            <v>524</v>
          </cell>
          <cell r="T160" t="str">
            <v>Line - Poteau - Cavanal Mtn 69kV</v>
          </cell>
          <cell r="U160">
            <v>39813</v>
          </cell>
          <cell r="AE160">
            <v>22692</v>
          </cell>
          <cell r="AG160" t="str">
            <v>-</v>
          </cell>
          <cell r="AH160" t="str">
            <v>Breaker Failure contingency of breaker 183 &amp; 186 at Ft. Smith cause the 69kV Poteau-Cavanal line to overload in 2008SP for those TPL-003 contingencies</v>
          </cell>
          <cell r="AI160" t="str">
            <v>PL</v>
          </cell>
          <cell r="AJ160" t="str">
            <v>NC3</v>
          </cell>
          <cell r="AM160">
            <v>515275</v>
          </cell>
          <cell r="AN160" t="str">
            <v>Poteau</v>
          </cell>
          <cell r="AP160">
            <v>515274</v>
          </cell>
          <cell r="AQ160" t="str">
            <v>Cavanal Mtn</v>
          </cell>
          <cell r="AR160">
            <v>1</v>
          </cell>
          <cell r="AS160">
            <v>69</v>
          </cell>
          <cell r="AW160" t="str">
            <v>97/111</v>
          </cell>
          <cell r="AX160" t="str">
            <v>Replace switches 30 &amp; 31 at Poteau 69kV.  Next limit is the conductor.</v>
          </cell>
          <cell r="AY160" t="str">
            <v>PL</v>
          </cell>
          <cell r="BC160" t="str">
            <v>Line - Poteau - Cavanal Mtn 69kV</v>
          </cell>
          <cell r="CH160">
            <v>39461</v>
          </cell>
          <cell r="CI160" t="str">
            <v>Vinod Simha</v>
          </cell>
          <cell r="CS160" t="str">
            <v>L</v>
          </cell>
        </row>
        <row r="161">
          <cell r="A161" t="str">
            <v>524_Maud_Seminole_Ckt2.prj</v>
          </cell>
          <cell r="F161">
            <v>126</v>
          </cell>
          <cell r="H161">
            <v>10159</v>
          </cell>
          <cell r="J161" t="str">
            <v>YES</v>
          </cell>
          <cell r="K161" t="str">
            <v>YES</v>
          </cell>
          <cell r="N161" t="e">
            <v>#N/A</v>
          </cell>
          <cell r="O161" t="str">
            <v>travis hyde will check on this</v>
          </cell>
          <cell r="P161">
            <v>39812</v>
          </cell>
          <cell r="Q161" t="str">
            <v>524_Maud_Seminole_Ckt2.prj</v>
          </cell>
          <cell r="S161">
            <v>524</v>
          </cell>
          <cell r="T161" t="str">
            <v>Line - Maud - Seminole 138kV</v>
          </cell>
          <cell r="U161">
            <v>39813</v>
          </cell>
          <cell r="AE161">
            <v>326346</v>
          </cell>
          <cell r="AG161" t="str">
            <v>-</v>
          </cell>
          <cell r="AH161" t="str">
            <v>An SPP Flowgate</v>
          </cell>
          <cell r="AI161" t="str">
            <v>PL</v>
          </cell>
          <cell r="AJ161" t="str">
            <v>PL</v>
          </cell>
          <cell r="AM161">
            <v>515055</v>
          </cell>
          <cell r="AN161" t="str">
            <v>Maud Tap</v>
          </cell>
          <cell r="AP161">
            <v>515044</v>
          </cell>
          <cell r="AQ161" t="str">
            <v>Seminole</v>
          </cell>
          <cell r="AR161">
            <v>2</v>
          </cell>
          <cell r="AS161">
            <v>138</v>
          </cell>
          <cell r="AW161" t="str">
            <v>310/354</v>
          </cell>
          <cell r="AX161" t="str">
            <v>Replace a trap, breaker, bus differential relays to a 2000A rating.  The conductor will be the limit</v>
          </cell>
          <cell r="AY161" t="str">
            <v>PL</v>
          </cell>
          <cell r="BC161" t="str">
            <v>Line - Maud - Seminole 138kV</v>
          </cell>
          <cell r="CH161">
            <v>39461</v>
          </cell>
          <cell r="CI161" t="str">
            <v>Vinod Simha</v>
          </cell>
        </row>
        <row r="162">
          <cell r="A162" t="str">
            <v>524_Westmoore - Pennsylvania 138 kV.prj</v>
          </cell>
          <cell r="B162" t="str">
            <v>524_OKGE_Westmoore138_Pennsylvania138_replace.idv</v>
          </cell>
          <cell r="C162">
            <v>19995</v>
          </cell>
          <cell r="D162">
            <v>1</v>
          </cell>
          <cell r="E162" t="str">
            <v>Revise in-servic date after SPP Review</v>
          </cell>
          <cell r="F162">
            <v>127</v>
          </cell>
          <cell r="H162">
            <v>10160</v>
          </cell>
          <cell r="J162" t="str">
            <v>YES</v>
          </cell>
          <cell r="K162" t="str">
            <v>Yes</v>
          </cell>
          <cell r="N162" t="e">
            <v>#N/A</v>
          </cell>
          <cell r="P162">
            <v>39783</v>
          </cell>
          <cell r="Q162" t="str">
            <v>524_Westmoore - Pennsylvania 138 kV.prj</v>
          </cell>
          <cell r="R162" t="str">
            <v>OLD RATE in 2008 model</v>
          </cell>
          <cell r="S162">
            <v>524</v>
          </cell>
          <cell r="T162" t="str">
            <v>Line - Westmoore - Pennsylvania 138 kV</v>
          </cell>
          <cell r="U162">
            <v>39812</v>
          </cell>
          <cell r="W162" t="str">
            <v>M</v>
          </cell>
          <cell r="X162">
            <v>39356</v>
          </cell>
          <cell r="Z162">
            <v>39128</v>
          </cell>
          <cell r="AA162">
            <v>39148</v>
          </cell>
          <cell r="AE162">
            <v>250000</v>
          </cell>
          <cell r="AG162" t="str">
            <v>GREEN</v>
          </cell>
          <cell r="AI162" t="str">
            <v>PL</v>
          </cell>
          <cell r="AJ162" t="str">
            <v>OC-PL</v>
          </cell>
          <cell r="AK162" t="str">
            <v>OC-OU</v>
          </cell>
          <cell r="AL162">
            <v>54887</v>
          </cell>
          <cell r="AM162">
            <v>514887</v>
          </cell>
          <cell r="AN162" t="str">
            <v>Westmoore 138</v>
          </cell>
          <cell r="AO162">
            <v>54925</v>
          </cell>
          <cell r="AP162">
            <v>514925</v>
          </cell>
          <cell r="AQ162" t="str">
            <v>Pennsylvania 138</v>
          </cell>
          <cell r="AR162">
            <v>1</v>
          </cell>
          <cell r="AS162">
            <v>138</v>
          </cell>
          <cell r="AW162" t="str">
            <v>268/308</v>
          </cell>
          <cell r="AX162" t="str">
            <v>Replace the disconnect switches for breaker 108 at Pennsylvania Substation.  Replace the 1200A trap.  Increase CTR.  Relay replacement may be required.</v>
          </cell>
          <cell r="AY162" t="str">
            <v>PL</v>
          </cell>
          <cell r="BA162" t="str">
            <v>Identifid By the AG study as an Expansion Plan Project being need in 2007 fall for an outage CZECH HALL  -CIMARRON 138 or an outage of CZECH HALL  - INDIAN HILLS 138 / OKGE's 'Line - Westmoore-Pennsylvania 138 kV' project has been removed from the Base Pl</v>
          </cell>
          <cell r="BC162" t="str">
            <v>Line - Westmoore - Pennsylvania 138 kV</v>
          </cell>
          <cell r="BD162" t="str">
            <v>Identifid By the AG study as an Expansion Plan Project being need in 2007 fall for an outage CZECH HALL  -CIMARRON 138 or an outage of CZECH HALL  - INDIAN HILLS 138</v>
          </cell>
          <cell r="BT162">
            <v>268</v>
          </cell>
          <cell r="BU162">
            <v>308</v>
          </cell>
          <cell r="BV162">
            <v>347</v>
          </cell>
          <cell r="BW162">
            <v>375</v>
          </cell>
          <cell r="CH162">
            <v>39461</v>
          </cell>
          <cell r="CI162" t="str">
            <v>Vinod Simha</v>
          </cell>
          <cell r="CN162">
            <v>161</v>
          </cell>
        </row>
        <row r="163">
          <cell r="A163" t="str">
            <v>BASE CASE</v>
          </cell>
          <cell r="B163" t="str">
            <v>524_MUSKOGEE_PECAN_CREEK_345KV_RELAY.idv</v>
          </cell>
          <cell r="F163">
            <v>128</v>
          </cell>
          <cell r="H163">
            <v>10161</v>
          </cell>
          <cell r="J163" t="str">
            <v>BC</v>
          </cell>
          <cell r="K163" t="str">
            <v>BC</v>
          </cell>
          <cell r="N163" t="e">
            <v>#N/A</v>
          </cell>
          <cell r="Q163" t="str">
            <v>BASE CASE</v>
          </cell>
          <cell r="R163" t="str">
            <v>limits at 1195/1195 for ckt 1 &amp; 2</v>
          </cell>
          <cell r="S163">
            <v>524</v>
          </cell>
          <cell r="T163" t="str">
            <v>Line - Muskogee - Pecan Creek 345 kV</v>
          </cell>
          <cell r="W163">
            <v>39600</v>
          </cell>
          <cell r="AG163" t="str">
            <v>-</v>
          </cell>
          <cell r="AI163" t="str">
            <v>PL</v>
          </cell>
          <cell r="AJ163" t="str">
            <v>PL</v>
          </cell>
          <cell r="AL163">
            <v>55235</v>
          </cell>
          <cell r="AM163">
            <v>515235</v>
          </cell>
          <cell r="AN163" t="str">
            <v>Pecan Creek 345 kV</v>
          </cell>
          <cell r="AP163">
            <v>515224</v>
          </cell>
          <cell r="AQ163" t="str">
            <v>Muskogee</v>
          </cell>
          <cell r="AR163">
            <v>1</v>
          </cell>
          <cell r="AS163">
            <v>345</v>
          </cell>
          <cell r="AX163" t="str">
            <v>Replace Line relays which eliminates 800 A CT next limit is CT ratio of Bus diferential 1200a ((717 MVA)</v>
          </cell>
          <cell r="AY163" t="str">
            <v>PL</v>
          </cell>
        </row>
        <row r="164">
          <cell r="A164" t="str">
            <v>BASE CASE</v>
          </cell>
          <cell r="B164" t="str">
            <v>Pecan Creek Bus Tie_Musk_Pecan_RiversideLine.idv</v>
          </cell>
          <cell r="F164">
            <v>129</v>
          </cell>
          <cell r="H164">
            <v>10162</v>
          </cell>
          <cell r="J164" t="str">
            <v>BC</v>
          </cell>
          <cell r="K164" t="str">
            <v>BC</v>
          </cell>
          <cell r="N164" t="e">
            <v>#N/A</v>
          </cell>
          <cell r="Q164" t="str">
            <v>BASE CASE</v>
          </cell>
          <cell r="R164" t="str">
            <v>limits at 1195/1195 for ckt 1 &amp; 2</v>
          </cell>
          <cell r="S164">
            <v>524</v>
          </cell>
          <cell r="T164" t="str">
            <v>Multi - Riverside - Pecan Creek - Muskogee 345 kV</v>
          </cell>
          <cell r="U164">
            <v>39600</v>
          </cell>
          <cell r="AE164">
            <v>7226027</v>
          </cell>
          <cell r="AG164" t="str">
            <v>GREEN</v>
          </cell>
          <cell r="AI164" t="str">
            <v>PL</v>
          </cell>
          <cell r="AJ164" t="str">
            <v>OC-PL</v>
          </cell>
          <cell r="AK164" t="str">
            <v>OC-OU</v>
          </cell>
          <cell r="AL164">
            <v>55235</v>
          </cell>
          <cell r="AM164">
            <v>515235</v>
          </cell>
          <cell r="AN164" t="str">
            <v>Pecan Creek 345 kV</v>
          </cell>
          <cell r="AP164">
            <v>515224</v>
          </cell>
          <cell r="AQ164" t="str">
            <v>Muskogee</v>
          </cell>
          <cell r="AR164">
            <v>1</v>
          </cell>
          <cell r="AS164">
            <v>345</v>
          </cell>
          <cell r="AX164" t="str">
            <v>Increase CT ratio at Pecan Creek from 800-5 to 2000-5 to allow a 1500 amp rating of line section.</v>
          </cell>
          <cell r="AY164" t="str">
            <v>PL</v>
          </cell>
          <cell r="BB164" t="str">
            <v>No</v>
          </cell>
          <cell r="BC164" t="str">
            <v>Multi - Riverside - Pecan Creek - Muskogee 345 kV</v>
          </cell>
          <cell r="CH164">
            <v>39461</v>
          </cell>
          <cell r="CI164" t="str">
            <v>Vinod Simha</v>
          </cell>
        </row>
        <row r="165">
          <cell r="A165" t="str">
            <v>BASE CASE</v>
          </cell>
          <cell r="B165" t="str">
            <v>Pecan Creek Bus Tie_Musk_Pecan_RiversideLine.idv</v>
          </cell>
          <cell r="F165">
            <v>129</v>
          </cell>
          <cell r="H165">
            <v>10163</v>
          </cell>
          <cell r="J165" t="str">
            <v>BC</v>
          </cell>
          <cell r="K165" t="str">
            <v>BC</v>
          </cell>
          <cell r="N165" t="e">
            <v>#N/A</v>
          </cell>
          <cell r="Q165" t="str">
            <v>BASE CASE</v>
          </cell>
          <cell r="R165" t="str">
            <v>limits at 1052/1052</v>
          </cell>
          <cell r="S165">
            <v>524</v>
          </cell>
          <cell r="T165" t="str">
            <v>Multi - Riverside - Pecan Creek - Muskogee 345 kV</v>
          </cell>
          <cell r="U165">
            <v>39600</v>
          </cell>
          <cell r="AG165" t="str">
            <v>GREEN</v>
          </cell>
          <cell r="AI165" t="str">
            <v>PL</v>
          </cell>
          <cell r="AJ165" t="str">
            <v>OC-PL</v>
          </cell>
          <cell r="AK165" t="str">
            <v>OC-OU</v>
          </cell>
          <cell r="AL165">
            <v>55235</v>
          </cell>
          <cell r="AM165">
            <v>515235</v>
          </cell>
          <cell r="AN165" t="str">
            <v>Pecan Creek 345 kV</v>
          </cell>
          <cell r="AP165">
            <v>509782</v>
          </cell>
          <cell r="AQ165" t="str">
            <v>Riverside</v>
          </cell>
          <cell r="AR165">
            <v>1</v>
          </cell>
          <cell r="AS165">
            <v>345</v>
          </cell>
          <cell r="AY165" t="str">
            <v>PL</v>
          </cell>
          <cell r="BB165" t="str">
            <v>No</v>
          </cell>
          <cell r="BC165" t="str">
            <v>Multi - Riverside - Pecan Creek - Muskogee 345 kV</v>
          </cell>
          <cell r="CH165">
            <v>39461</v>
          </cell>
          <cell r="CI165" t="str">
            <v>Vinod Simha</v>
          </cell>
        </row>
        <row r="166">
          <cell r="A166" t="str">
            <v>524_PECANCREEK_XFMR.PRJ</v>
          </cell>
          <cell r="B166" t="str">
            <v>524_OGE_PECAN_CREEK_345_161kV_XF2.IDV</v>
          </cell>
          <cell r="F166">
            <v>130</v>
          </cell>
          <cell r="H166">
            <v>10164</v>
          </cell>
          <cell r="J166" t="str">
            <v>YES</v>
          </cell>
          <cell r="K166" t="str">
            <v>YES</v>
          </cell>
          <cell r="N166" t="e">
            <v>#N/A</v>
          </cell>
          <cell r="P166">
            <v>39600</v>
          </cell>
          <cell r="Q166" t="str">
            <v>524_PECANCREEK_XFMR.PRJ</v>
          </cell>
          <cell r="R166" t="str">
            <v>NEW TRNSF IN 2008 model 400/400  STEP date 6/1/15.  Switched Shunt not in STEP</v>
          </cell>
          <cell r="S166">
            <v>524</v>
          </cell>
          <cell r="T166" t="str">
            <v>XFR - Pecan Creek 345/161/13.8 kV</v>
          </cell>
          <cell r="U166">
            <v>39600</v>
          </cell>
          <cell r="W166">
            <v>42156</v>
          </cell>
          <cell r="X166">
            <v>42156</v>
          </cell>
          <cell r="Y166">
            <v>42156</v>
          </cell>
          <cell r="AF166" t="str">
            <v>24 months</v>
          </cell>
          <cell r="AG166" t="str">
            <v>GREEN</v>
          </cell>
          <cell r="AI166" t="str">
            <v>R2</v>
          </cell>
          <cell r="AJ166" t="str">
            <v>OC-R2</v>
          </cell>
          <cell r="AL166">
            <v>55235</v>
          </cell>
          <cell r="AM166">
            <v>515235</v>
          </cell>
          <cell r="AN166" t="str">
            <v>Pecan Creek 345 kV</v>
          </cell>
          <cell r="AO166">
            <v>55234</v>
          </cell>
          <cell r="AP166">
            <v>515234</v>
          </cell>
          <cell r="AQ166" t="str">
            <v>Pecan Creek 161 kV</v>
          </cell>
          <cell r="AR166">
            <v>1</v>
          </cell>
          <cell r="AS166" t="str">
            <v xml:space="preserve">345/161 </v>
          </cell>
          <cell r="AW166" t="str">
            <v xml:space="preserve">370/370 </v>
          </cell>
          <cell r="AX166" t="str">
            <v>Add 2nd 345/161/13.8 kV 369MVA transformer</v>
          </cell>
          <cell r="AY166" t="str">
            <v>R2</v>
          </cell>
          <cell r="BC166" t="str">
            <v>XFR - Pecan Creek 345/161/13.8 kV</v>
          </cell>
          <cell r="BE166" t="str">
            <v>To increase the rating by adding second Pecan Creek 345/161/13.8 kV transormer for outage of Muskogee to Ft. Smith 345 kV.</v>
          </cell>
          <cell r="BF166" t="str">
            <v>To increase the rating by adding second Pecan Creek 345/161/13.8 kV transormer for outage of Muskogee to Ft. Smith 345 kV.</v>
          </cell>
          <cell r="BG166" t="str">
            <v>2006</v>
          </cell>
          <cell r="BI166" t="str">
            <v>N</v>
          </cell>
          <cell r="BJ166" t="str">
            <v>N</v>
          </cell>
          <cell r="BK166" t="str">
            <v>N</v>
          </cell>
          <cell r="BL166" t="str">
            <v>N</v>
          </cell>
          <cell r="BM166" t="str">
            <v>N</v>
          </cell>
          <cell r="BP166" t="str">
            <v>N</v>
          </cell>
          <cell r="BS166" t="str">
            <v>N</v>
          </cell>
          <cell r="BT166">
            <v>370</v>
          </cell>
          <cell r="BU166">
            <v>370</v>
          </cell>
          <cell r="CB166" t="str">
            <v>N</v>
          </cell>
          <cell r="CC166" t="str">
            <v>Y</v>
          </cell>
          <cell r="CD166" t="str">
            <v>N</v>
          </cell>
          <cell r="CE166" t="str">
            <v>N</v>
          </cell>
          <cell r="CF166" t="str">
            <v>N</v>
          </cell>
          <cell r="CG166" t="str">
            <v>N</v>
          </cell>
          <cell r="CH166">
            <v>39461</v>
          </cell>
          <cell r="CI166" t="str">
            <v>Vinod Simha</v>
          </cell>
          <cell r="CN166">
            <v>345</v>
          </cell>
        </row>
        <row r="167">
          <cell r="A167" t="str">
            <v>BASE CASE</v>
          </cell>
          <cell r="B167" t="str">
            <v>524_CANADIAN - CEDAR LANE 138KV CKT 1_UPGRADE_wavetrap.idv</v>
          </cell>
          <cell r="C167">
            <v>20002</v>
          </cell>
          <cell r="F167">
            <v>131</v>
          </cell>
          <cell r="H167">
            <v>10165</v>
          </cell>
          <cell r="J167" t="str">
            <v>BC</v>
          </cell>
          <cell r="K167" t="str">
            <v>BC</v>
          </cell>
          <cell r="M167" t="str">
            <v>x</v>
          </cell>
          <cell r="N167" t="str">
            <v>Line - Canadian- Cedar Lane 138 kV</v>
          </cell>
          <cell r="Q167" t="str">
            <v>BASE CASE</v>
          </cell>
          <cell r="R167" t="str">
            <v>New RATE in 2008 model   N/A?</v>
          </cell>
          <cell r="S167">
            <v>524</v>
          </cell>
          <cell r="T167" t="str">
            <v>Line - Canadian - Cedar Lane 138 kV</v>
          </cell>
          <cell r="W167">
            <v>39600</v>
          </cell>
          <cell r="X167">
            <v>42522</v>
          </cell>
          <cell r="Y167">
            <v>39600</v>
          </cell>
          <cell r="Z167">
            <v>39491</v>
          </cell>
          <cell r="AE167">
            <v>12637</v>
          </cell>
          <cell r="AG167" t="str">
            <v>GREEN</v>
          </cell>
          <cell r="AI167" t="str">
            <v>R</v>
          </cell>
          <cell r="AJ167" t="str">
            <v>R2</v>
          </cell>
          <cell r="AL167">
            <v>54948</v>
          </cell>
          <cell r="AM167">
            <v>514948</v>
          </cell>
          <cell r="AN167" t="str">
            <v>Cedar Lane 138 kV</v>
          </cell>
          <cell r="AO167">
            <v>54947</v>
          </cell>
          <cell r="AP167">
            <v>514947</v>
          </cell>
          <cell r="AQ167" t="str">
            <v>Canadian</v>
          </cell>
          <cell r="AR167">
            <v>1</v>
          </cell>
          <cell r="AS167">
            <v>138</v>
          </cell>
          <cell r="AW167" t="str">
            <v>287/287</v>
          </cell>
          <cell r="AX167" t="str">
            <v>Replace 800 A trap at Cedar Lane</v>
          </cell>
          <cell r="AY167" t="str">
            <v>R</v>
          </cell>
          <cell r="BA167" t="str">
            <v>Identified in the 2006 SPP Expansion Plan as needed in 6/1/2011 TPL002</v>
          </cell>
          <cell r="BC167" t="str">
            <v>Line - Canadian - Cedar Lane 138 kV</v>
          </cell>
          <cell r="BE167" t="str">
            <v>To increase the rating of Canadian to Cedar Lane 138 kV line to rate A 268 MVA, rate B 287 MVA for outage of Midwest to Franklin SW 138 kV line.</v>
          </cell>
          <cell r="BF167" t="str">
            <v>To increase the rating of Canadian to Cedar Lane 138 kV line to rate A=268 MVA, rate B=287 MVA for outage of Midwest to Franklin SW 138 kV line.</v>
          </cell>
          <cell r="BG167">
            <v>2006</v>
          </cell>
          <cell r="BI167" t="str">
            <v>N</v>
          </cell>
          <cell r="BJ167" t="str">
            <v>N</v>
          </cell>
          <cell r="BK167" t="str">
            <v>N</v>
          </cell>
          <cell r="BL167" t="str">
            <v>N</v>
          </cell>
          <cell r="BM167" t="str">
            <v>N</v>
          </cell>
          <cell r="BP167" t="str">
            <v>N</v>
          </cell>
          <cell r="BS167" t="str">
            <v>N</v>
          </cell>
          <cell r="BT167">
            <v>287</v>
          </cell>
          <cell r="BU167">
            <v>287</v>
          </cell>
          <cell r="CB167" t="str">
            <v>N</v>
          </cell>
          <cell r="CC167" t="str">
            <v>N</v>
          </cell>
          <cell r="CD167" t="str">
            <v>N</v>
          </cell>
          <cell r="CE167" t="str">
            <v>N</v>
          </cell>
          <cell r="CF167" t="str">
            <v>Y</v>
          </cell>
          <cell r="CG167" t="str">
            <v>N</v>
          </cell>
          <cell r="CH167">
            <v>39461</v>
          </cell>
          <cell r="CI167" t="str">
            <v>Vinod Simha</v>
          </cell>
        </row>
        <row r="168">
          <cell r="A168" t="str">
            <v>525_ELMORE_WALLVILLE.PRJ</v>
          </cell>
          <cell r="B168" t="str">
            <v>525_WFEC_ELMORE_WALVILL_69kV.idv</v>
          </cell>
          <cell r="D168">
            <v>19985</v>
          </cell>
          <cell r="F168">
            <v>72</v>
          </cell>
          <cell r="H168">
            <v>10090</v>
          </cell>
          <cell r="J168" t="str">
            <v>YES</v>
          </cell>
          <cell r="K168" t="str">
            <v>YES</v>
          </cell>
          <cell r="M168" t="str">
            <v>x</v>
          </cell>
          <cell r="N168" t="str">
            <v>Line - Elmore - Wallville 69 kV</v>
          </cell>
          <cell r="P168">
            <v>39600</v>
          </cell>
          <cell r="Q168" t="str">
            <v>525_ELMORE_WALLVILLE.PRJ</v>
          </cell>
          <cell r="R168" t="str">
            <v>limits set to 53/65.  R=0.03998, X=0.10565, B=0.00156. OLD Ratings 20/26 inbasecase NOT DONE?</v>
          </cell>
          <cell r="S168">
            <v>525</v>
          </cell>
          <cell r="T168" t="str">
            <v>Line - Elmore - Wallville 69 kV</v>
          </cell>
          <cell r="U168">
            <v>39479</v>
          </cell>
          <cell r="W168">
            <v>41061</v>
          </cell>
          <cell r="X168">
            <v>39417</v>
          </cell>
          <cell r="Y168">
            <v>41061</v>
          </cell>
          <cell r="AE168">
            <v>1488000</v>
          </cell>
          <cell r="AF168" t="str">
            <v>16 months</v>
          </cell>
          <cell r="AG168" t="str">
            <v>RED</v>
          </cell>
          <cell r="AH168" t="str">
            <v>Project Under Construction, will be completed early 2008</v>
          </cell>
          <cell r="AI168" t="str">
            <v>R</v>
          </cell>
          <cell r="AJ168" t="str">
            <v>R</v>
          </cell>
          <cell r="AK168" t="str">
            <v>BP</v>
          </cell>
          <cell r="AL168">
            <v>55898</v>
          </cell>
          <cell r="AM168">
            <v>520898</v>
          </cell>
          <cell r="AN168" t="str">
            <v>Elmore 69 kV</v>
          </cell>
          <cell r="AO168">
            <v>56087</v>
          </cell>
          <cell r="AP168">
            <v>521087</v>
          </cell>
          <cell r="AQ168" t="str">
            <v>Wallville 69 kV</v>
          </cell>
          <cell r="AR168">
            <v>1</v>
          </cell>
          <cell r="AS168">
            <v>69</v>
          </cell>
          <cell r="AT168">
            <v>6.2</v>
          </cell>
          <cell r="AW168" t="str">
            <v xml:space="preserve">47/61 </v>
          </cell>
          <cell r="AX168" t="str">
            <v>Reconductor 6.2 miles from 1/0 ACSR to 336 ACSR. RateA=47MVA, RateB=61MVA</v>
          </cell>
          <cell r="AY168" t="str">
            <v>R</v>
          </cell>
          <cell r="BA168" t="str">
            <v>Identified in the 2006 SPP Expansion Plan as needed in 12/1/2007 TPL002</v>
          </cell>
          <cell r="BB168" t="str">
            <v>Yes</v>
          </cell>
          <cell r="BC168" t="str">
            <v>Line - Elmore - Wallville 69 kV</v>
          </cell>
          <cell r="BE168" t="str">
            <v>To relieve overload for outage of Bradley to Rush Springs 69 kV line</v>
          </cell>
          <cell r="BF168" t="str">
            <v>To relieve overload for outage of Fletcher to Marlow 69 kV line</v>
          </cell>
          <cell r="BG168" t="str">
            <v>2006</v>
          </cell>
          <cell r="BS168" t="str">
            <v>N</v>
          </cell>
          <cell r="BT168">
            <v>47</v>
          </cell>
          <cell r="BU168">
            <v>61</v>
          </cell>
          <cell r="CH168">
            <v>39461</v>
          </cell>
          <cell r="CI168" t="str">
            <v>Vinod Simha</v>
          </cell>
          <cell r="CN168">
            <v>69</v>
          </cell>
          <cell r="CS168" t="str">
            <v>L</v>
          </cell>
        </row>
        <row r="169">
          <cell r="A169" t="str">
            <v>525_ANADARKO_FLETCHER.prj</v>
          </cell>
          <cell r="B169" t="str">
            <v>525_WFEC_ANADARK_CYRIL_69KV.idv</v>
          </cell>
          <cell r="C169">
            <v>20003</v>
          </cell>
          <cell r="F169">
            <v>132</v>
          </cell>
          <cell r="H169">
            <v>10166</v>
          </cell>
          <cell r="J169" t="str">
            <v>YES</v>
          </cell>
          <cell r="K169" t="str">
            <v>YES</v>
          </cell>
          <cell r="M169" t="str">
            <v>x</v>
          </cell>
          <cell r="N169" t="str">
            <v>Line - Anadarko - Cyril 69 kV</v>
          </cell>
          <cell r="P169">
            <v>39965</v>
          </cell>
          <cell r="Q169" t="str">
            <v>525_ANADARKO_FLETCHER.prj</v>
          </cell>
          <cell r="R169" t="str">
            <v>R=0.03489, X=0.20414, B=0.00346</v>
          </cell>
          <cell r="S169">
            <v>525</v>
          </cell>
          <cell r="T169" t="str">
            <v>Line - Anadarko - Cyril 69 kV</v>
          </cell>
          <cell r="W169">
            <v>39600</v>
          </cell>
          <cell r="X169">
            <v>40695</v>
          </cell>
          <cell r="Y169">
            <v>39600</v>
          </cell>
          <cell r="Z169">
            <v>39491</v>
          </cell>
          <cell r="AE169">
            <v>3120000</v>
          </cell>
          <cell r="AF169" t="str">
            <v>16 months</v>
          </cell>
          <cell r="AG169" t="str">
            <v>GREEN</v>
          </cell>
          <cell r="AI169" t="str">
            <v>R</v>
          </cell>
          <cell r="AJ169" t="str">
            <v>R2</v>
          </cell>
          <cell r="AL169">
            <v>55810</v>
          </cell>
          <cell r="AM169">
            <v>520810</v>
          </cell>
          <cell r="AN169" t="str">
            <v>Anadarko 69 kV</v>
          </cell>
          <cell r="AO169">
            <v>55870</v>
          </cell>
          <cell r="AP169">
            <v>520870</v>
          </cell>
          <cell r="AQ169" t="str">
            <v>Cyril 69 kV</v>
          </cell>
          <cell r="AR169">
            <v>1</v>
          </cell>
          <cell r="AS169">
            <v>69</v>
          </cell>
          <cell r="AT169">
            <v>12.9</v>
          </cell>
          <cell r="AW169" t="str">
            <v>91/114</v>
          </cell>
          <cell r="AX169" t="str">
            <v>Upgrade to 795 ACSR from Anadarko SW to Cyril, Anadarko-Cyril 12.9 miles.</v>
          </cell>
          <cell r="AY169" t="str">
            <v>R</v>
          </cell>
          <cell r="BC169" t="str">
            <v>Line - Anadarko - Cyril 69 kV</v>
          </cell>
          <cell r="BE169" t="str">
            <v>To relieve overload on Anadarko to Cyril 69 kV for outage of Anadarko to Georgia 138 kV line</v>
          </cell>
          <cell r="BF169" t="str">
            <v>To relieve overload on Anadarko to Cyril 69 kV for outage of Anadarko to Georgia 138 kV line or Fletcher to Georgia 138 kV line</v>
          </cell>
          <cell r="BG169" t="str">
            <v>2006</v>
          </cell>
          <cell r="BS169" t="str">
            <v>N</v>
          </cell>
          <cell r="BT169">
            <v>91</v>
          </cell>
          <cell r="BU169">
            <v>114</v>
          </cell>
          <cell r="BX169">
            <v>3.5159999999999997E-2</v>
          </cell>
          <cell r="BY169">
            <v>0.20573</v>
          </cell>
          <cell r="BZ169">
            <v>3.48E-3</v>
          </cell>
          <cell r="CB169" t="str">
            <v>N</v>
          </cell>
          <cell r="CC169" t="str">
            <v>Y</v>
          </cell>
          <cell r="CD169" t="str">
            <v>N</v>
          </cell>
          <cell r="CE169" t="str">
            <v>N</v>
          </cell>
          <cell r="CG169" t="str">
            <v>N</v>
          </cell>
          <cell r="CH169">
            <v>39461</v>
          </cell>
          <cell r="CI169" t="str">
            <v>Vinod Simha</v>
          </cell>
          <cell r="CN169">
            <v>69</v>
          </cell>
          <cell r="CS169" t="str">
            <v>L</v>
          </cell>
        </row>
        <row r="170">
          <cell r="A170" t="str">
            <v>525_HMBTP_MORWOD_69kV.prj</v>
          </cell>
          <cell r="B170" t="str">
            <v>525_WFEC_HMBTP(Hamon_Bulter)_MORWOD_69kV.idv</v>
          </cell>
          <cell r="F170">
            <v>133</v>
          </cell>
          <cell r="H170">
            <v>10167</v>
          </cell>
          <cell r="J170" t="str">
            <v>NO</v>
          </cell>
          <cell r="K170" t="str">
            <v>NO</v>
          </cell>
          <cell r="M170" t="str">
            <v>x</v>
          </cell>
          <cell r="N170" t="str">
            <v>Line - Hamon Butler - Morewood 69 kV</v>
          </cell>
          <cell r="P170" t="str">
            <v>NOT IN MOD</v>
          </cell>
          <cell r="Q170" t="str">
            <v>525_HMBTP_MORWOD_69kV.prj</v>
          </cell>
          <cell r="R170" t="str">
            <v>OLD RATE in 2008 model  Ratings 22/27 in all cases</v>
          </cell>
          <cell r="S170">
            <v>525</v>
          </cell>
          <cell r="T170" t="str">
            <v>Line - Hamon Butler - Morewood 69 kV</v>
          </cell>
          <cell r="U170">
            <v>39600</v>
          </cell>
          <cell r="V170" t="str">
            <v>TS</v>
          </cell>
          <cell r="W170">
            <v>39600</v>
          </cell>
          <cell r="X170">
            <v>41791</v>
          </cell>
          <cell r="Y170">
            <v>39600</v>
          </cell>
          <cell r="Z170">
            <v>39084</v>
          </cell>
          <cell r="AE170">
            <v>3400000</v>
          </cell>
          <cell r="AF170" t="str">
            <v>8- months</v>
          </cell>
          <cell r="AG170" t="str">
            <v>GREEN</v>
          </cell>
          <cell r="AI170" t="str">
            <v>TS</v>
          </cell>
          <cell r="AJ170" t="str">
            <v>OC-TS</v>
          </cell>
          <cell r="AK170" t="str">
            <v>TSB</v>
          </cell>
          <cell r="AL170">
            <v>55942</v>
          </cell>
          <cell r="AM170">
            <v>520942</v>
          </cell>
          <cell r="AN170" t="str">
            <v>HAMON BUTLER</v>
          </cell>
          <cell r="AO170">
            <v>56000</v>
          </cell>
          <cell r="AP170">
            <v>521000</v>
          </cell>
          <cell r="AQ170" t="str">
            <v>MOREWOOD</v>
          </cell>
          <cell r="AR170">
            <v>1</v>
          </cell>
          <cell r="AS170">
            <v>69</v>
          </cell>
          <cell r="AT170">
            <v>15</v>
          </cell>
          <cell r="AW170" t="str">
            <v>47/61</v>
          </cell>
          <cell r="AX170" t="str">
            <v>Reconductor 1/0 to 336 ACSR - 15.0 miles</v>
          </cell>
          <cell r="AY170" t="str">
            <v>TS</v>
          </cell>
          <cell r="BA170" t="str">
            <v>Transmission Service Request partially base plan funded 2006AG1-AFS-4</v>
          </cell>
          <cell r="BB170" t="str">
            <v>Partial Base Plan Funding via TSR</v>
          </cell>
          <cell r="BC170" t="str">
            <v>Line-Hamon Buttler-Morewood 69 kV</v>
          </cell>
          <cell r="BD170" t="str">
            <v>Identified by AF study in AF1-AFS-4 to address the Mooland-Moorewood 138 kV outage</v>
          </cell>
          <cell r="BE170" t="str">
            <v>To relieve overload for outage of Moorland to Morewood SW 138 kV line. Identifid in the Expansion Plan as needed in 2014 was coded as R2 TSB identified it needed in 2008</v>
          </cell>
          <cell r="BF170" t="str">
            <v xml:space="preserve">To relieve overload for outage of Moorland to Morewood SW 138 kV line. Identifid in the Expansion Plan as needed in 2007 </v>
          </cell>
          <cell r="BG170">
            <v>2006</v>
          </cell>
          <cell r="BI170" t="str">
            <v>N</v>
          </cell>
          <cell r="BJ170" t="str">
            <v>N</v>
          </cell>
          <cell r="BK170" t="str">
            <v>N</v>
          </cell>
          <cell r="BL170" t="str">
            <v>N</v>
          </cell>
          <cell r="BM170" t="str">
            <v>N</v>
          </cell>
          <cell r="BN170" t="str">
            <v>18 M</v>
          </cell>
          <cell r="BT170">
            <v>47</v>
          </cell>
          <cell r="BU170">
            <v>61</v>
          </cell>
          <cell r="CC170" t="str">
            <v>Y</v>
          </cell>
          <cell r="CH170">
            <v>39461</v>
          </cell>
          <cell r="CI170" t="str">
            <v>Vinod Simha</v>
          </cell>
          <cell r="CL170" t="str">
            <v>Base plan funding $1.55M</v>
          </cell>
          <cell r="CS170" t="str">
            <v>L</v>
          </cell>
        </row>
        <row r="171">
          <cell r="A171" t="str">
            <v>525_MOREWOOD_ERICK.prj</v>
          </cell>
          <cell r="B171" t="str">
            <v>525_WFEC_MOREWOOD_ERICK_conver_69_138</v>
          </cell>
          <cell r="D171">
            <v>19985</v>
          </cell>
          <cell r="F171">
            <v>134</v>
          </cell>
          <cell r="H171">
            <v>10168</v>
          </cell>
          <cell r="J171" t="str">
            <v>YES</v>
          </cell>
          <cell r="K171" t="str">
            <v>YES</v>
          </cell>
          <cell r="M171" t="str">
            <v>x</v>
          </cell>
          <cell r="N171" t="str">
            <v>Multi - Erick - Morewood SW conversion</v>
          </cell>
          <cell r="P171">
            <v>39783</v>
          </cell>
          <cell r="Q171" t="str">
            <v>525_MOREWOOD_ERICK.prj</v>
          </cell>
          <cell r="R171" t="str">
            <v>limits set to 106.13/130.27.  R=0.01725, X=0.04558, B=0.01078</v>
          </cell>
          <cell r="S171">
            <v>525</v>
          </cell>
          <cell r="T171" t="str">
            <v>Multi - Erick - Morewood SW conversion</v>
          </cell>
          <cell r="U171">
            <v>39600</v>
          </cell>
          <cell r="X171">
            <v>39600</v>
          </cell>
          <cell r="Y171">
            <v>39600</v>
          </cell>
          <cell r="Z171">
            <v>39115</v>
          </cell>
          <cell r="AE171">
            <v>12000000</v>
          </cell>
          <cell r="AG171" t="str">
            <v>-</v>
          </cell>
          <cell r="AH171"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1" t="str">
            <v>OC-R</v>
          </cell>
          <cell r="AL171">
            <v>55903</v>
          </cell>
          <cell r="AM171">
            <v>520903</v>
          </cell>
          <cell r="AN171" t="str">
            <v>Erick</v>
          </cell>
          <cell r="AO171">
            <v>56060</v>
          </cell>
          <cell r="AP171">
            <v>521060</v>
          </cell>
          <cell r="AQ171" t="str">
            <v>Sweetwater</v>
          </cell>
          <cell r="AR171">
            <v>1</v>
          </cell>
          <cell r="AS171">
            <v>138</v>
          </cell>
          <cell r="AV171">
            <v>10.7</v>
          </cell>
          <cell r="AW171" t="str">
            <v>144/179</v>
          </cell>
          <cell r="AX171" t="str">
            <v>Convert voltage for Erick-Sweetwater-Durham-Brantley-Morewood-SW from 69 to 138 kV.</v>
          </cell>
          <cell r="AY171" t="str">
            <v>OC-R</v>
          </cell>
          <cell r="BA171" t="str">
            <v>Special study the Moorewood-Erick with updated load from WFEC 1/09/08 needed for TPL-002</v>
          </cell>
          <cell r="BB171" t="str">
            <v>Yes</v>
          </cell>
          <cell r="BC171" t="str">
            <v>Multi - Erick - Morewood SW conversion</v>
          </cell>
          <cell r="BS171" t="str">
            <v>N</v>
          </cell>
          <cell r="BT171">
            <v>144</v>
          </cell>
          <cell r="BU171">
            <v>179</v>
          </cell>
          <cell r="BX171">
            <v>1.0500000000000001E-2</v>
          </cell>
          <cell r="BY171">
            <v>4.3839999999999997E-2</v>
          </cell>
          <cell r="BZ171">
            <v>1.1220000000000001E-2</v>
          </cell>
          <cell r="CB171" t="str">
            <v>N</v>
          </cell>
          <cell r="CC171" t="str">
            <v>Y</v>
          </cell>
          <cell r="CD171" t="str">
            <v>N</v>
          </cell>
          <cell r="CE171" t="str">
            <v>N</v>
          </cell>
          <cell r="CF171" t="str">
            <v>N</v>
          </cell>
          <cell r="CG171" t="str">
            <v>N</v>
          </cell>
          <cell r="CH171">
            <v>39464</v>
          </cell>
          <cell r="CI171" t="str">
            <v>Bob Lux</v>
          </cell>
        </row>
        <row r="172">
          <cell r="A172" t="str">
            <v>525_MOREWOOD_ERICK.prj</v>
          </cell>
          <cell r="B172" t="str">
            <v>525_WFEC_MOREWOOD_ERICK_conver_69_138</v>
          </cell>
          <cell r="D172">
            <v>19985</v>
          </cell>
          <cell r="F172">
            <v>134</v>
          </cell>
          <cell r="H172">
            <v>10169</v>
          </cell>
          <cell r="J172" t="str">
            <v>YES</v>
          </cell>
          <cell r="K172" t="str">
            <v>YES</v>
          </cell>
          <cell r="M172" t="str">
            <v>x</v>
          </cell>
          <cell r="N172" t="str">
            <v>Multi - Erick - Morewood SW conversion</v>
          </cell>
          <cell r="P172">
            <v>39783</v>
          </cell>
          <cell r="Q172" t="str">
            <v>525_MOREWOOD_ERICK.prj</v>
          </cell>
          <cell r="R172" t="str">
            <v>limits set to 106.13/130.27.  R=0.05239, X=0.13845, B=0.03276</v>
          </cell>
          <cell r="S172">
            <v>525</v>
          </cell>
          <cell r="T172" t="str">
            <v>Multi - Erick - Morewood SW conversion</v>
          </cell>
          <cell r="U172">
            <v>39600</v>
          </cell>
          <cell r="X172">
            <v>39600</v>
          </cell>
          <cell r="Y172">
            <v>39600</v>
          </cell>
          <cell r="Z172">
            <v>39115</v>
          </cell>
          <cell r="AG172" t="str">
            <v>-</v>
          </cell>
          <cell r="AH172"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2" t="str">
            <v>OC-R</v>
          </cell>
          <cell r="AL172">
            <v>56060</v>
          </cell>
          <cell r="AM172">
            <v>521060</v>
          </cell>
          <cell r="AN172" t="str">
            <v>Sweetwater</v>
          </cell>
          <cell r="AO172">
            <v>55885</v>
          </cell>
          <cell r="AP172">
            <v>520885</v>
          </cell>
          <cell r="AQ172" t="str">
            <v>Durham</v>
          </cell>
          <cell r="AR172">
            <v>1</v>
          </cell>
          <cell r="AS172">
            <v>138</v>
          </cell>
          <cell r="AV172">
            <v>32.5</v>
          </cell>
          <cell r="AW172" t="str">
            <v>144/179</v>
          </cell>
          <cell r="AX172" t="str">
            <v>Convert voltage for Erick-Sweetwater-Durham-Brantley-Morewood-SW from 69 to 138 kV.</v>
          </cell>
          <cell r="AY172" t="str">
            <v>OC-R</v>
          </cell>
          <cell r="BA172" t="str">
            <v>Special study the Moorewood-Erick with updated load from WFEC 1/09/08 needed for TPL-002</v>
          </cell>
          <cell r="BB172" t="str">
            <v>Yes</v>
          </cell>
          <cell r="BC172" t="str">
            <v>Multi - Erick - Morewood SW conversion</v>
          </cell>
          <cell r="BS172" t="str">
            <v>N</v>
          </cell>
          <cell r="BT172">
            <v>144</v>
          </cell>
          <cell r="BU172">
            <v>179</v>
          </cell>
          <cell r="BX172">
            <v>3.1890000000000002E-2</v>
          </cell>
          <cell r="BY172">
            <v>1.3316E-2</v>
          </cell>
          <cell r="BZ172">
            <v>3.4099999999999998E-2</v>
          </cell>
          <cell r="CB172" t="str">
            <v>N</v>
          </cell>
          <cell r="CC172" t="str">
            <v>Y</v>
          </cell>
          <cell r="CD172" t="str">
            <v>N</v>
          </cell>
          <cell r="CE172" t="str">
            <v>N</v>
          </cell>
          <cell r="CF172" t="str">
            <v>N</v>
          </cell>
          <cell r="CG172" t="str">
            <v>N</v>
          </cell>
          <cell r="CH172">
            <v>39464</v>
          </cell>
          <cell r="CI172" t="str">
            <v>Bob Lux</v>
          </cell>
        </row>
        <row r="173">
          <cell r="A173" t="str">
            <v>525_MOREWOOD_ERICK.prj</v>
          </cell>
          <cell r="B173" t="str">
            <v>525_WFEC_MOREWOOD_ERICK_conver_69_138</v>
          </cell>
          <cell r="D173">
            <v>19985</v>
          </cell>
          <cell r="F173">
            <v>134</v>
          </cell>
          <cell r="H173">
            <v>10170</v>
          </cell>
          <cell r="J173" t="str">
            <v>YES</v>
          </cell>
          <cell r="K173" t="str">
            <v>YES</v>
          </cell>
          <cell r="M173" t="str">
            <v>x</v>
          </cell>
          <cell r="N173" t="str">
            <v>Multi - Erick - Morewood SW conversion</v>
          </cell>
          <cell r="P173">
            <v>39783</v>
          </cell>
          <cell r="Q173" t="str">
            <v>525_MOREWOOD_ERICK.prj</v>
          </cell>
          <cell r="R173" t="str">
            <v>limits set to 106.13/130.27.  R=0.03627, X=0.09585, B=0.02268</v>
          </cell>
          <cell r="S173">
            <v>525</v>
          </cell>
          <cell r="T173" t="str">
            <v>Multi - Erick - Morewood SW conversion</v>
          </cell>
          <cell r="U173">
            <v>39600</v>
          </cell>
          <cell r="X173">
            <v>39600</v>
          </cell>
          <cell r="Y173">
            <v>39600</v>
          </cell>
          <cell r="Z173">
            <v>39115</v>
          </cell>
          <cell r="AG173" t="str">
            <v>-</v>
          </cell>
          <cell r="AH173"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3" t="str">
            <v>OC-R</v>
          </cell>
          <cell r="AL173">
            <v>55885</v>
          </cell>
          <cell r="AM173">
            <v>520885</v>
          </cell>
          <cell r="AN173" t="str">
            <v>Durham</v>
          </cell>
          <cell r="AO173">
            <v>55832</v>
          </cell>
          <cell r="AP173">
            <v>520832</v>
          </cell>
          <cell r="AQ173" t="str">
            <v>Brantley</v>
          </cell>
          <cell r="AR173">
            <v>1</v>
          </cell>
          <cell r="AS173">
            <v>138</v>
          </cell>
          <cell r="AV173">
            <v>22.6</v>
          </cell>
          <cell r="AW173" t="str">
            <v>106/130</v>
          </cell>
          <cell r="AX173" t="str">
            <v>Convert voltage for Erick-Sweetwater-Durham-Brantley-Morewood-SW from 69 to 138 kV.</v>
          </cell>
          <cell r="AY173" t="str">
            <v>OC-R</v>
          </cell>
          <cell r="BA173" t="str">
            <v>Special study the Moorewood-Erick with updated load from WFEC 1/09/08 needed for TPL-002</v>
          </cell>
          <cell r="BB173" t="str">
            <v>Yes</v>
          </cell>
          <cell r="BC173" t="str">
            <v>Multi - Erick - Morewood SW conversion</v>
          </cell>
          <cell r="BS173" t="str">
            <v>N</v>
          </cell>
          <cell r="BT173">
            <v>106</v>
          </cell>
          <cell r="BU173">
            <v>130</v>
          </cell>
          <cell r="BX173">
            <v>3.6429999999999997E-2</v>
          </cell>
          <cell r="BY173">
            <v>9.6280000000000004E-2</v>
          </cell>
          <cell r="BZ173">
            <v>2.2780000000000002E-2</v>
          </cell>
          <cell r="CB173" t="str">
            <v>N</v>
          </cell>
          <cell r="CC173" t="str">
            <v>Y</v>
          </cell>
          <cell r="CD173" t="str">
            <v>N</v>
          </cell>
          <cell r="CE173" t="str">
            <v>N</v>
          </cell>
          <cell r="CF173" t="str">
            <v>N</v>
          </cell>
          <cell r="CG173" t="str">
            <v>N</v>
          </cell>
          <cell r="CH173">
            <v>39464</v>
          </cell>
          <cell r="CI173" t="str">
            <v>Bob Lux</v>
          </cell>
        </row>
        <row r="174">
          <cell r="A174" t="str">
            <v>525_MOREWOOD_ERICK.prj</v>
          </cell>
          <cell r="B174" t="str">
            <v>525_WFEC_MOREWOOD_ERICK_conver_69_138</v>
          </cell>
          <cell r="D174">
            <v>19985</v>
          </cell>
          <cell r="F174">
            <v>134</v>
          </cell>
          <cell r="H174">
            <v>10171</v>
          </cell>
          <cell r="J174" t="str">
            <v>YES</v>
          </cell>
          <cell r="K174" t="str">
            <v>YES</v>
          </cell>
          <cell r="M174" t="str">
            <v>x</v>
          </cell>
          <cell r="N174" t="str">
            <v>Multi - Erick - Morewood SW conversion</v>
          </cell>
          <cell r="P174">
            <v>39783</v>
          </cell>
          <cell r="Q174" t="str">
            <v>525_MOREWOOD_ERICK.prj</v>
          </cell>
          <cell r="R174" t="str">
            <v>limits set to 114.37/178.55.  R=0.0107, X=0.04466, B=0.01144</v>
          </cell>
          <cell r="S174">
            <v>525</v>
          </cell>
          <cell r="T174" t="str">
            <v>Multi - Erick - Morewood SW conversion</v>
          </cell>
          <cell r="U174">
            <v>39600</v>
          </cell>
          <cell r="X174">
            <v>39600</v>
          </cell>
          <cell r="Y174">
            <v>39600</v>
          </cell>
          <cell r="Z174">
            <v>39115</v>
          </cell>
          <cell r="AG174" t="str">
            <v>-</v>
          </cell>
          <cell r="AH174"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4" t="str">
            <v>OC-R</v>
          </cell>
          <cell r="AL174">
            <v>55832</v>
          </cell>
          <cell r="AM174">
            <v>520832</v>
          </cell>
          <cell r="AN174" t="str">
            <v>Brantley</v>
          </cell>
          <cell r="AO174">
            <v>56002</v>
          </cell>
          <cell r="AP174">
            <v>521002</v>
          </cell>
          <cell r="AQ174" t="str">
            <v>Morewood</v>
          </cell>
          <cell r="AR174">
            <v>1</v>
          </cell>
          <cell r="AS174">
            <v>138</v>
          </cell>
          <cell r="AV174">
            <v>11</v>
          </cell>
          <cell r="AW174" t="str">
            <v>144/179</v>
          </cell>
          <cell r="AX174" t="str">
            <v>Convert voltage for Erick-Sweetwater-Durham-Brantley-Morewood-SW from 69 to 138 kV.</v>
          </cell>
          <cell r="AY174" t="str">
            <v>OC-R</v>
          </cell>
          <cell r="BA174" t="str">
            <v>Special study the Moorewood-Erick with updated load from WFEC 1/09/08 needed for TPL-002</v>
          </cell>
          <cell r="BB174" t="str">
            <v>Yes</v>
          </cell>
          <cell r="BC174" t="str">
            <v>Multi - Erick - Morewood SW conversion</v>
          </cell>
          <cell r="BS174" t="str">
            <v>N</v>
          </cell>
          <cell r="BT174">
            <v>144</v>
          </cell>
          <cell r="BU174">
            <v>179</v>
          </cell>
          <cell r="BX174">
            <v>1.0789999999999999E-2</v>
          </cell>
          <cell r="BY174">
            <v>4.5069999999999999E-2</v>
          </cell>
          <cell r="BZ174">
            <v>1.154E-2</v>
          </cell>
          <cell r="CB174" t="str">
            <v>N</v>
          </cell>
          <cell r="CC174" t="str">
            <v>Y</v>
          </cell>
          <cell r="CD174" t="str">
            <v>N</v>
          </cell>
          <cell r="CE174" t="str">
            <v>N</v>
          </cell>
          <cell r="CF174" t="str">
            <v>N</v>
          </cell>
          <cell r="CG174" t="str">
            <v>N</v>
          </cell>
          <cell r="CH174">
            <v>39464</v>
          </cell>
          <cell r="CI174" t="str">
            <v>Bob Lux</v>
          </cell>
        </row>
        <row r="175">
          <cell r="A175" t="str">
            <v>525_MOREWOOD_ERICK.prj</v>
          </cell>
          <cell r="B175" t="str">
            <v>525_WFEC_MOREWOOD_ERICK_conver_69_138</v>
          </cell>
          <cell r="D175">
            <v>19985</v>
          </cell>
          <cell r="F175">
            <v>134</v>
          </cell>
          <cell r="H175">
            <v>10172</v>
          </cell>
          <cell r="J175" t="str">
            <v>YES</v>
          </cell>
          <cell r="K175" t="str">
            <v>YES</v>
          </cell>
          <cell r="M175" t="str">
            <v>x</v>
          </cell>
          <cell r="N175" t="str">
            <v>Multi - Erick - Morewood SW conversion</v>
          </cell>
          <cell r="P175">
            <v>39783</v>
          </cell>
          <cell r="Q175" t="str">
            <v>525_MOREWOOD_ERICK.prj</v>
          </cell>
          <cell r="R175" t="str">
            <v>limits set to 144.37/178.55</v>
          </cell>
          <cell r="S175">
            <v>525</v>
          </cell>
          <cell r="T175" t="str">
            <v>Multi - Erick - Morewood SW conversion</v>
          </cell>
          <cell r="U175">
            <v>39600</v>
          </cell>
          <cell r="X175">
            <v>39600</v>
          </cell>
          <cell r="Y175">
            <v>39600</v>
          </cell>
          <cell r="Z175">
            <v>39115</v>
          </cell>
          <cell r="AG175" t="str">
            <v>-</v>
          </cell>
          <cell r="AH175" t="str">
            <v>To be constructed in conjuction w/ AEPW</v>
          </cell>
          <cell r="AI175" t="str">
            <v>OC-R</v>
          </cell>
          <cell r="AJ175" t="str">
            <v>R</v>
          </cell>
          <cell r="AK175" t="str">
            <v>BP</v>
          </cell>
          <cell r="AL175">
            <v>56002</v>
          </cell>
          <cell r="AM175">
            <v>521002</v>
          </cell>
          <cell r="AN175" t="str">
            <v>Morewood</v>
          </cell>
          <cell r="AO175">
            <v>56001</v>
          </cell>
          <cell r="AP175">
            <v>521001</v>
          </cell>
          <cell r="AQ175" t="str">
            <v>Morewood SW</v>
          </cell>
          <cell r="AR175">
            <v>1</v>
          </cell>
          <cell r="AS175">
            <v>138</v>
          </cell>
          <cell r="AV175">
            <v>4.5999999999999996</v>
          </cell>
          <cell r="AW175" t="str">
            <v>144/179</v>
          </cell>
          <cell r="AX175" t="str">
            <v>Convert voltage for Erick-Sweetwater-Durham-Brantley-Morewood-SW from 69 to 138 kV.</v>
          </cell>
          <cell r="AY175" t="str">
            <v>OC-R</v>
          </cell>
          <cell r="BA175" t="str">
            <v>Identified in the 2006 SPP Expansion Plan as needed in 6/1/2008 TPL002 Special study the Moorewood-Erick with updated load from WFEC 1/09/08 needed for TPL-002</v>
          </cell>
          <cell r="BB175" t="str">
            <v>Yes</v>
          </cell>
          <cell r="BC175" t="str">
            <v>Multi - Erick - Morewood SW conversion</v>
          </cell>
          <cell r="BE175" t="str">
            <v>To relieve overload for outage of Morwood 69 kV line</v>
          </cell>
          <cell r="BG175" t="str">
            <v>2006</v>
          </cell>
          <cell r="BS175" t="str">
            <v>N</v>
          </cell>
          <cell r="BT175">
            <v>144</v>
          </cell>
          <cell r="BU175">
            <v>179</v>
          </cell>
          <cell r="BX175">
            <v>4.5100000000000001E-3</v>
          </cell>
          <cell r="BY175">
            <v>1.8849999999999999E-2</v>
          </cell>
          <cell r="BZ175">
            <v>4.8199999999999996E-3</v>
          </cell>
          <cell r="CB175" t="str">
            <v>N</v>
          </cell>
          <cell r="CC175" t="str">
            <v>Y</v>
          </cell>
          <cell r="CD175" t="str">
            <v>N</v>
          </cell>
          <cell r="CE175" t="str">
            <v>N</v>
          </cell>
          <cell r="CF175" t="str">
            <v>N</v>
          </cell>
          <cell r="CG175" t="str">
            <v>N</v>
          </cell>
          <cell r="CH175">
            <v>39464</v>
          </cell>
          <cell r="CI175" t="str">
            <v>Bob Lux</v>
          </cell>
          <cell r="CN175">
            <v>69</v>
          </cell>
        </row>
        <row r="176">
          <cell r="A176" t="str">
            <v>Deferred</v>
          </cell>
          <cell r="D176">
            <v>19985</v>
          </cell>
          <cell r="F176">
            <v>135</v>
          </cell>
          <cell r="H176">
            <v>10173</v>
          </cell>
          <cell r="J176" t="str">
            <v>NO</v>
          </cell>
          <cell r="K176" t="str">
            <v>NO</v>
          </cell>
          <cell r="N176" t="e">
            <v>#N/A</v>
          </cell>
          <cell r="Q176" t="str">
            <v>Deferred</v>
          </cell>
          <cell r="R176" t="str">
            <v>NOT DONE OLD RATE in 2008 model</v>
          </cell>
          <cell r="S176">
            <v>525</v>
          </cell>
          <cell r="T176" t="str">
            <v>Line - Bradley - Rush Springs 69 kV</v>
          </cell>
          <cell r="W176" t="str">
            <v>D</v>
          </cell>
          <cell r="X176">
            <v>39417</v>
          </cell>
          <cell r="Z176">
            <v>39115</v>
          </cell>
          <cell r="AE176">
            <v>1656000</v>
          </cell>
          <cell r="AF176" t="str">
            <v>8 months</v>
          </cell>
          <cell r="AG176" t="str">
            <v>RED</v>
          </cell>
          <cell r="AH176" t="str">
            <v>Mitigation Plan under review by SPP. Defered in latest SPP Transmission Expansion Plan.</v>
          </cell>
          <cell r="AI176" t="str">
            <v>R</v>
          </cell>
          <cell r="AJ176" t="str">
            <v>R</v>
          </cell>
          <cell r="AK176" t="str">
            <v>BP</v>
          </cell>
          <cell r="AL176">
            <v>55829</v>
          </cell>
          <cell r="AM176">
            <v>520829</v>
          </cell>
          <cell r="AN176" t="str">
            <v>Bradley 69 kV</v>
          </cell>
          <cell r="AO176">
            <v>56041</v>
          </cell>
          <cell r="AP176">
            <v>521041</v>
          </cell>
          <cell r="AQ176" t="str">
            <v>Rush Springs 69 kV</v>
          </cell>
          <cell r="AR176">
            <v>1</v>
          </cell>
          <cell r="AS176">
            <v>69</v>
          </cell>
          <cell r="AT176">
            <v>6.9</v>
          </cell>
          <cell r="AW176" t="str">
            <v xml:space="preserve">81/106 </v>
          </cell>
          <cell r="AX176" t="str">
            <v>Reconductor 6.9 miles from 1/0 ACSR to 795 ACSR. RateA=81MVA, RateB=106MVA</v>
          </cell>
          <cell r="AY176" t="str">
            <v>R</v>
          </cell>
          <cell r="BA176" t="str">
            <v>Identified in the 2006 SPP Expansion Plan as needed in 12/1/2007 TPL002</v>
          </cell>
          <cell r="BB176" t="str">
            <v>Yes</v>
          </cell>
          <cell r="BC176" t="str">
            <v>Line - Bradley - Rush Springs 69 kV</v>
          </cell>
          <cell r="BE176" t="str">
            <v>To relieve overload on Bradley to Rush Springs 69 kV for outage of Elmore to Wallville 69 kV line.</v>
          </cell>
          <cell r="BG176" t="str">
            <v>2006</v>
          </cell>
          <cell r="BS176" t="str">
            <v>N</v>
          </cell>
          <cell r="BT176">
            <v>81</v>
          </cell>
          <cell r="BU176">
            <v>106</v>
          </cell>
          <cell r="CH176">
            <v>39461</v>
          </cell>
          <cell r="CI176" t="str">
            <v>Vinod Simha</v>
          </cell>
          <cell r="CN176">
            <v>69</v>
          </cell>
          <cell r="CS176" t="str">
            <v>L</v>
          </cell>
        </row>
        <row r="177">
          <cell r="A177" t="str">
            <v>525_MEEKER_HAMMETT_NEW_138kV.prj</v>
          </cell>
          <cell r="B177" t="str">
            <v>525_WFEC_Meeker_Hammett_New_138kV.idv</v>
          </cell>
          <cell r="C177">
            <v>20003</v>
          </cell>
          <cell r="F177">
            <v>136</v>
          </cell>
          <cell r="H177">
            <v>10174</v>
          </cell>
          <cell r="J177" t="str">
            <v>YES</v>
          </cell>
          <cell r="K177" t="str">
            <v>YES</v>
          </cell>
          <cell r="M177" t="str">
            <v>x</v>
          </cell>
          <cell r="N177" t="str">
            <v>Line - Meeker - Hammett 138 kV</v>
          </cell>
          <cell r="P177">
            <v>39965</v>
          </cell>
          <cell r="Q177" t="str">
            <v>525_MEEKER_HAMMETT_NEW_138kV.prj</v>
          </cell>
          <cell r="R177" t="str">
            <v>NOT DONE OLD RATE in 2008 model  Reconductor not modeled</v>
          </cell>
          <cell r="S177">
            <v>525</v>
          </cell>
          <cell r="T177" t="str">
            <v>Line - Meeker - Hammett 138 kV</v>
          </cell>
          <cell r="W177">
            <v>39600</v>
          </cell>
          <cell r="Y177">
            <v>39600</v>
          </cell>
          <cell r="Z177">
            <v>39491</v>
          </cell>
          <cell r="AE177">
            <v>5250000</v>
          </cell>
          <cell r="AG177" t="str">
            <v>-</v>
          </cell>
          <cell r="AI177" t="str">
            <v>R</v>
          </cell>
          <cell r="AL177">
            <v>55994</v>
          </cell>
          <cell r="AM177">
            <v>520994</v>
          </cell>
          <cell r="AN177" t="str">
            <v>Meeker 4</v>
          </cell>
          <cell r="AO177">
            <v>55951</v>
          </cell>
          <cell r="AP177">
            <v>520951</v>
          </cell>
          <cell r="AQ177" t="str">
            <v>Hammett 4</v>
          </cell>
          <cell r="AR177">
            <v>1</v>
          </cell>
          <cell r="AS177">
            <v>138</v>
          </cell>
          <cell r="AU177">
            <v>10</v>
          </cell>
          <cell r="AW177" t="str">
            <v>219/235</v>
          </cell>
          <cell r="AX177" t="str">
            <v>Install 10 miles of 138 kV from Meeker sub to Hammett Sub and install terminal equipment.</v>
          </cell>
          <cell r="AY177" t="str">
            <v>R</v>
          </cell>
          <cell r="BC177" t="str">
            <v>Line - Meeker - Hammett 138 kV</v>
          </cell>
          <cell r="BF177" t="str">
            <v>To address  overload for the outages Franklin- Pink SW 138 kV line and Franklin SW-Franklin 138 kV line</v>
          </cell>
          <cell r="BG177">
            <v>2007</v>
          </cell>
          <cell r="BI177" t="str">
            <v>N</v>
          </cell>
          <cell r="BJ177" t="str">
            <v>N</v>
          </cell>
          <cell r="BK177" t="str">
            <v>N</v>
          </cell>
          <cell r="BL177" t="str">
            <v>N</v>
          </cell>
          <cell r="BM177" t="str">
            <v>N</v>
          </cell>
          <cell r="BS177" t="str">
            <v>N</v>
          </cell>
          <cell r="BT177">
            <v>219</v>
          </cell>
          <cell r="BU177">
            <v>235</v>
          </cell>
          <cell r="CB177" t="str">
            <v>N</v>
          </cell>
          <cell r="CC177" t="str">
            <v>Y</v>
          </cell>
          <cell r="CD177" t="str">
            <v>N</v>
          </cell>
          <cell r="CE177" t="str">
            <v>N</v>
          </cell>
          <cell r="CG177" t="str">
            <v>N</v>
          </cell>
          <cell r="CH177">
            <v>39461</v>
          </cell>
          <cell r="CI177" t="str">
            <v>Vinod Simha</v>
          </cell>
        </row>
        <row r="178">
          <cell r="A178" t="str">
            <v>525_WAKITA_HAZELTON.prj</v>
          </cell>
          <cell r="B178" t="str">
            <v>525_WFEC_WAKITA_HAZELTON JUNCTION_69KV_RECOND.idv</v>
          </cell>
          <cell r="C178">
            <v>20003</v>
          </cell>
          <cell r="F178">
            <v>137</v>
          </cell>
          <cell r="H178">
            <v>10175</v>
          </cell>
          <cell r="J178" t="str">
            <v>YES</v>
          </cell>
          <cell r="K178" t="str">
            <v>YES</v>
          </cell>
          <cell r="M178" t="str">
            <v>x</v>
          </cell>
          <cell r="N178" t="str">
            <v>Line - Wakita - Hazelton 69 kV</v>
          </cell>
          <cell r="P178">
            <v>39965</v>
          </cell>
          <cell r="Q178" t="str">
            <v>525_WAKITA_HAZELTON.prj</v>
          </cell>
          <cell r="R178" t="str">
            <v>R=0.11993, X=0.31695, B=same</v>
          </cell>
          <cell r="S178">
            <v>525</v>
          </cell>
          <cell r="T178" t="str">
            <v>Line - Wakita - Hazelton 69 kV</v>
          </cell>
          <cell r="W178">
            <v>39600</v>
          </cell>
          <cell r="Y178">
            <v>39600</v>
          </cell>
          <cell r="Z178">
            <v>39491</v>
          </cell>
          <cell r="AE178">
            <v>5670000</v>
          </cell>
          <cell r="AG178" t="str">
            <v>-</v>
          </cell>
          <cell r="AI178" t="str">
            <v>R</v>
          </cell>
          <cell r="AL178">
            <v>56085</v>
          </cell>
          <cell r="AM178">
            <v>521085</v>
          </cell>
          <cell r="AN178" t="str">
            <v>Wakita</v>
          </cell>
          <cell r="AO178">
            <v>55938</v>
          </cell>
          <cell r="AP178">
            <v>520938</v>
          </cell>
          <cell r="AQ178" t="str">
            <v>Hazelton</v>
          </cell>
          <cell r="AR178">
            <v>1</v>
          </cell>
          <cell r="AS178">
            <v>69</v>
          </cell>
          <cell r="AT178">
            <v>18.899999999999999</v>
          </cell>
          <cell r="AW178" t="str">
            <v>53/65</v>
          </cell>
          <cell r="AX178" t="str">
            <v>Wakita to Hazelton Junction 69 kV; Reconductoror 18.9 miles of 1/0 ACSR to 336.4 ACSR new rating 53/65 MVA</v>
          </cell>
          <cell r="AY178" t="str">
            <v>R</v>
          </cell>
          <cell r="BC178" t="str">
            <v>Line - Wakita - Hazelton 69 kV</v>
          </cell>
          <cell r="BF178" t="str">
            <v>To address low voltage at Ringwood, Nash, and Wakita from the loss of  Cleo Jct - Ringwood 69 kV line or Cleo Corner-Cleo Jct. 69 kV line</v>
          </cell>
          <cell r="BG178">
            <v>2007</v>
          </cell>
          <cell r="BS178" t="str">
            <v>N</v>
          </cell>
          <cell r="BT178">
            <v>53</v>
          </cell>
          <cell r="BU178">
            <v>65</v>
          </cell>
          <cell r="BX178">
            <v>0.11858</v>
          </cell>
          <cell r="BY178">
            <v>0.32096000000000002</v>
          </cell>
          <cell r="BZ178">
            <v>4.6800000000000001E-3</v>
          </cell>
          <cell r="CB178" t="str">
            <v>N</v>
          </cell>
          <cell r="CC178" t="str">
            <v>Y</v>
          </cell>
          <cell r="CD178" t="str">
            <v>N</v>
          </cell>
          <cell r="CE178" t="str">
            <v>N</v>
          </cell>
          <cell r="CG178" t="str">
            <v>N</v>
          </cell>
          <cell r="CH178">
            <v>39461</v>
          </cell>
          <cell r="CI178" t="str">
            <v>Vinod Simha</v>
          </cell>
          <cell r="CS178" t="str">
            <v>L</v>
          </cell>
        </row>
        <row r="179">
          <cell r="A179" t="str">
            <v>525_WOODWRD_WOODWRD2_69kV.prj</v>
          </cell>
          <cell r="B179" t="str">
            <v>525_WEF_WODWRD_WOODWRD2_69kV_Reconductor.idv</v>
          </cell>
          <cell r="C179">
            <v>20003</v>
          </cell>
          <cell r="F179">
            <v>138</v>
          </cell>
          <cell r="H179">
            <v>10176</v>
          </cell>
          <cell r="J179" t="str">
            <v>YES</v>
          </cell>
          <cell r="K179" t="str">
            <v>YES</v>
          </cell>
          <cell r="M179" t="str">
            <v>x</v>
          </cell>
          <cell r="N179" t="str">
            <v>Line - OGE Woodword - WFEC Woodword 69 kV</v>
          </cell>
          <cell r="P179">
            <v>39965</v>
          </cell>
          <cell r="Q179" t="str">
            <v>525_WOODWRD_WOODWRD2_69kV.prj</v>
          </cell>
          <cell r="R179" t="str">
            <v>NOT DONE  OLD RATE in 2008 model</v>
          </cell>
          <cell r="S179">
            <v>525</v>
          </cell>
          <cell r="T179" t="str">
            <v>Line - OGE Woodward - WFEC Woodward 69 kV</v>
          </cell>
          <cell r="W179">
            <v>39600</v>
          </cell>
          <cell r="Y179">
            <v>39600</v>
          </cell>
          <cell r="Z179">
            <v>39491</v>
          </cell>
          <cell r="AE179">
            <v>1050000</v>
          </cell>
          <cell r="AG179" t="str">
            <v>-</v>
          </cell>
          <cell r="AI179" t="str">
            <v>R</v>
          </cell>
          <cell r="AL179">
            <v>54782</v>
          </cell>
          <cell r="AM179">
            <v>514782</v>
          </cell>
          <cell r="AN179" t="str">
            <v>OGE  Woodward 69kV</v>
          </cell>
          <cell r="AO179">
            <v>56096</v>
          </cell>
          <cell r="AP179">
            <v>521096</v>
          </cell>
          <cell r="AQ179" t="str">
            <v>WFEC Woodward 69kV</v>
          </cell>
          <cell r="AR179">
            <v>1</v>
          </cell>
          <cell r="AS179">
            <v>69</v>
          </cell>
          <cell r="AT179">
            <v>3.5</v>
          </cell>
          <cell r="AW179" t="str">
            <v>91/110</v>
          </cell>
          <cell r="AX179" t="str">
            <v>Upgrade WFEC Woodward sub to 1200 A and Reconductor from 336.4 ACSR to 795 ACSR; New Rating 91/110 MVA</v>
          </cell>
          <cell r="AY179" t="str">
            <v>R</v>
          </cell>
          <cell r="BC179" t="str">
            <v>Line - OGE Woodword - WFEC Woodword 69 kV</v>
          </cell>
          <cell r="BF179" t="str">
            <v>To address the overload for the outage of the Woodward 138/69 kV transformer or Windfarm-Mooreland 138 kV line</v>
          </cell>
          <cell r="BG179">
            <v>2007</v>
          </cell>
          <cell r="BS179" t="str">
            <v>N</v>
          </cell>
          <cell r="BT179">
            <v>91</v>
          </cell>
          <cell r="BU179">
            <v>110</v>
          </cell>
          <cell r="CB179" t="str">
            <v>N</v>
          </cell>
          <cell r="CC179" t="str">
            <v>Y</v>
          </cell>
          <cell r="CD179" t="str">
            <v>N</v>
          </cell>
          <cell r="CE179" t="str">
            <v>N</v>
          </cell>
          <cell r="CG179" t="str">
            <v>N</v>
          </cell>
          <cell r="CH179">
            <v>39461</v>
          </cell>
          <cell r="CI179" t="str">
            <v>Vinod Simha</v>
          </cell>
          <cell r="CS179" t="str">
            <v>L</v>
          </cell>
        </row>
        <row r="180">
          <cell r="A180" t="str">
            <v>525_DOVERSW_KINGFISHER2.prj</v>
          </cell>
          <cell r="B180" t="str">
            <v>525_WFE_KINGFISHER_SWitching_STATION.idv</v>
          </cell>
          <cell r="C180">
            <v>20003</v>
          </cell>
          <cell r="F180">
            <v>139</v>
          </cell>
          <cell r="H180">
            <v>10177</v>
          </cell>
          <cell r="J180" t="str">
            <v>YES</v>
          </cell>
          <cell r="K180" t="str">
            <v>YES</v>
          </cell>
          <cell r="M180" t="str">
            <v>x</v>
          </cell>
          <cell r="N180" t="str">
            <v>Multi -Kingfisher 69 kV</v>
          </cell>
          <cell r="P180">
            <v>39600</v>
          </cell>
          <cell r="Q180" t="str">
            <v>525_DOVERSW_KINGFISHER2.prj</v>
          </cell>
          <cell r="R180" t="str">
            <v>project also sets status of Cashion (520847) - Reeding (521037) to 0</v>
          </cell>
          <cell r="S180">
            <v>525</v>
          </cell>
          <cell r="T180" t="str">
            <v>Multi - Kingfisher 69 kV</v>
          </cell>
          <cell r="W180">
            <v>39600</v>
          </cell>
          <cell r="Y180">
            <v>39600</v>
          </cell>
          <cell r="Z180">
            <v>39491</v>
          </cell>
          <cell r="AE180">
            <v>4050000</v>
          </cell>
          <cell r="AG180" t="str">
            <v>-</v>
          </cell>
          <cell r="AH180" t="str">
            <v>Install  King Fisher switching Station this assumes Twin lakes was installed earler</v>
          </cell>
          <cell r="AI180" t="str">
            <v>R</v>
          </cell>
          <cell r="AL180">
            <v>55881</v>
          </cell>
          <cell r="AM180">
            <v>520881</v>
          </cell>
          <cell r="AN180" t="str">
            <v>Dover SW</v>
          </cell>
          <cell r="AO180">
            <v>55853</v>
          </cell>
          <cell r="AP180">
            <v>520853</v>
          </cell>
          <cell r="AQ180" t="str">
            <v>Cimarron (Kingfisher SW)</v>
          </cell>
          <cell r="AR180">
            <v>1</v>
          </cell>
          <cell r="AS180">
            <v>69</v>
          </cell>
          <cell r="AU180">
            <v>13.5</v>
          </cell>
          <cell r="AW180" t="str">
            <v>72/89</v>
          </cell>
          <cell r="AX180" t="str">
            <v xml:space="preserve">Construction of Kingfisher SW and new line - Dover SW to Kingfisher SW </v>
          </cell>
          <cell r="AY180" t="str">
            <v>R</v>
          </cell>
          <cell r="BC180" t="str">
            <v>Line - Dover SW - Kingfisher 69 kV</v>
          </cell>
          <cell r="BF180" t="str">
            <v>To address the overload from the loss of Dover-Twin Lakes 69 kV line</v>
          </cell>
          <cell r="BG180">
            <v>2007</v>
          </cell>
          <cell r="BS180" t="str">
            <v>N</v>
          </cell>
          <cell r="BT180">
            <v>72</v>
          </cell>
          <cell r="BU180">
            <v>89</v>
          </cell>
          <cell r="BX180">
            <v>5.2600000000000001E-2</v>
          </cell>
          <cell r="BY180">
            <v>0.21962000000000001</v>
          </cell>
          <cell r="BZ180">
            <v>3.5200000000000001E-3</v>
          </cell>
          <cell r="CD180" t="str">
            <v>N</v>
          </cell>
          <cell r="CE180" t="str">
            <v>N</v>
          </cell>
          <cell r="CH180">
            <v>39461</v>
          </cell>
          <cell r="CI180" t="str">
            <v>Vinod Simha</v>
          </cell>
          <cell r="CS180" t="str">
            <v>L</v>
          </cell>
        </row>
        <row r="181">
          <cell r="A181" t="str">
            <v>525_DOVERSW_KINGFISHER2.prj</v>
          </cell>
          <cell r="B181" t="str">
            <v>525_WFE_KINGFISHER_SWitching_STATION.idv</v>
          </cell>
          <cell r="C181">
            <v>20003</v>
          </cell>
          <cell r="F181">
            <v>139</v>
          </cell>
          <cell r="H181">
            <v>10178</v>
          </cell>
          <cell r="J181" t="str">
            <v>YES</v>
          </cell>
          <cell r="K181" t="str">
            <v>YES</v>
          </cell>
          <cell r="M181" t="str">
            <v>x</v>
          </cell>
          <cell r="N181" t="str">
            <v>Multi -Kingfisher 69 kV</v>
          </cell>
          <cell r="P181">
            <v>39600</v>
          </cell>
          <cell r="Q181" t="str">
            <v>525_DOVERSW_KINGFISHER2.prj</v>
          </cell>
          <cell r="R181" t="str">
            <v>NOT DONE LINE NOT in 2008 model</v>
          </cell>
          <cell r="S181">
            <v>525</v>
          </cell>
          <cell r="T181" t="str">
            <v>Multi - Kingfisher 69 kV</v>
          </cell>
          <cell r="W181">
            <v>39600</v>
          </cell>
          <cell r="Y181">
            <v>39600</v>
          </cell>
          <cell r="Z181">
            <v>39491</v>
          </cell>
          <cell r="AE181">
            <v>3540000</v>
          </cell>
          <cell r="AG181" t="str">
            <v>-</v>
          </cell>
          <cell r="AH181" t="str">
            <v>Install  King Fisher switching Station this assumes Twin lakes was installed earler</v>
          </cell>
          <cell r="AI181" t="str">
            <v>R</v>
          </cell>
          <cell r="AL181">
            <v>55881</v>
          </cell>
          <cell r="AM181">
            <v>520881</v>
          </cell>
          <cell r="AN181" t="str">
            <v>Dover SW</v>
          </cell>
          <cell r="AO181">
            <v>55879</v>
          </cell>
          <cell r="AP181">
            <v>520879</v>
          </cell>
          <cell r="AQ181" t="str">
            <v>Dover Substation</v>
          </cell>
          <cell r="AR181">
            <v>1</v>
          </cell>
          <cell r="AS181">
            <v>69</v>
          </cell>
          <cell r="AU181">
            <v>11.8</v>
          </cell>
          <cell r="AW181" t="str">
            <v>33/39</v>
          </cell>
          <cell r="AX181" t="str">
            <v>Construction of Kingfisher SW and new line - DoverSW to Dover Substation</v>
          </cell>
          <cell r="AY181" t="str">
            <v>R</v>
          </cell>
          <cell r="BC181" t="str">
            <v>Line - Dover SW - Dover Sub 69 kV</v>
          </cell>
          <cell r="BF181" t="str">
            <v>To address the overload from the loss of Dover-Twin Lakes 69 kV line</v>
          </cell>
          <cell r="BG181">
            <v>2007</v>
          </cell>
          <cell r="BS181" t="str">
            <v>N</v>
          </cell>
          <cell r="BT181">
            <v>33</v>
          </cell>
          <cell r="BU181">
            <v>39</v>
          </cell>
          <cell r="BX181">
            <v>8.1549999999999997E-2</v>
          </cell>
          <cell r="BY181">
            <v>0.22303000000000001</v>
          </cell>
          <cell r="BZ181">
            <v>2.66E-3</v>
          </cell>
          <cell r="CD181" t="str">
            <v>N</v>
          </cell>
          <cell r="CE181" t="str">
            <v>N</v>
          </cell>
          <cell r="CH181">
            <v>39461</v>
          </cell>
          <cell r="CI181" t="str">
            <v>Vinod Simha</v>
          </cell>
          <cell r="CS181" t="str">
            <v>L</v>
          </cell>
        </row>
        <row r="182">
          <cell r="A182" t="str">
            <v>525_ACME_WNORMAN.prj</v>
          </cell>
          <cell r="B182" t="str">
            <v>525_WFEC_ACME_WNORMAN.idv</v>
          </cell>
          <cell r="D182">
            <v>19985</v>
          </cell>
          <cell r="F182">
            <v>140</v>
          </cell>
          <cell r="H182">
            <v>10179</v>
          </cell>
          <cell r="J182" t="str">
            <v>YES</v>
          </cell>
          <cell r="K182" t="str">
            <v>YES</v>
          </cell>
          <cell r="M182" t="str">
            <v>x</v>
          </cell>
          <cell r="N182" t="str">
            <v>Line - ACME - W Norman 69 kV</v>
          </cell>
          <cell r="P182">
            <v>39904</v>
          </cell>
          <cell r="Q182" t="str">
            <v>525_ACME_WNORMAN.prj</v>
          </cell>
          <cell r="R182" t="str">
            <v>limits set to 91/114.  R=0.01036, X=0.0606, B=0.00102</v>
          </cell>
          <cell r="S182">
            <v>525</v>
          </cell>
          <cell r="T182" t="str">
            <v>Line - ACME - W Norman 69 kV</v>
          </cell>
          <cell r="U182">
            <v>39600</v>
          </cell>
          <cell r="W182">
            <v>39600</v>
          </cell>
          <cell r="X182">
            <v>39234</v>
          </cell>
          <cell r="Y182">
            <v>39600</v>
          </cell>
          <cell r="Z182">
            <v>39115</v>
          </cell>
          <cell r="AE182">
            <v>912000</v>
          </cell>
          <cell r="AF182" t="str">
            <v>8 months</v>
          </cell>
          <cell r="AG182" t="str">
            <v>RED</v>
          </cell>
          <cell r="AH182" t="str">
            <v>Mitigation Plan under review by SPP. Defered in latest SPP Transmission Expansion Plan.</v>
          </cell>
          <cell r="AI182" t="str">
            <v>R</v>
          </cell>
          <cell r="AJ182" t="str">
            <v>R</v>
          </cell>
          <cell r="AK182" t="str">
            <v>BP</v>
          </cell>
          <cell r="AL182">
            <v>55802</v>
          </cell>
          <cell r="AM182">
            <v>520802</v>
          </cell>
          <cell r="AN182" t="str">
            <v>ACME 69 kV</v>
          </cell>
          <cell r="AO182">
            <v>56095</v>
          </cell>
          <cell r="AP182">
            <v>521095</v>
          </cell>
          <cell r="AQ182" t="str">
            <v>W Norman 69 kV</v>
          </cell>
          <cell r="AR182">
            <v>1</v>
          </cell>
          <cell r="AS182">
            <v>69</v>
          </cell>
          <cell r="AT182">
            <v>3.8</v>
          </cell>
          <cell r="AW182" t="str">
            <v xml:space="preserve">81/106 </v>
          </cell>
          <cell r="AX182" t="str">
            <v>Reconductor 3.8 miles from 3/0 ACSR to 795 ACSR. RateA=81MVA, RateB=106MVA</v>
          </cell>
          <cell r="AY182" t="str">
            <v>R</v>
          </cell>
          <cell r="BA182" t="str">
            <v>Identified in the 2006 SPP Expansion Plan as needed in 6/1/2007 TPL002</v>
          </cell>
          <cell r="BB182" t="str">
            <v>Yes</v>
          </cell>
          <cell r="BC182" t="str">
            <v>Line - ACME - W Norman 69 kV</v>
          </cell>
          <cell r="BE182" t="str">
            <v>To relieve overload on ACME to W Norman 69 kV for outage of Canandian 138/69 kV transformer</v>
          </cell>
          <cell r="BF182" t="str">
            <v>To relieve overload on ACME to W Norman 69 kV for outage of Canandian 138/69 kV transformer</v>
          </cell>
          <cell r="BG182" t="str">
            <v>2006</v>
          </cell>
          <cell r="BS182" t="str">
            <v>N</v>
          </cell>
          <cell r="BT182">
            <v>81</v>
          </cell>
          <cell r="BU182">
            <v>106</v>
          </cell>
          <cell r="CH182">
            <v>39461</v>
          </cell>
          <cell r="CI182" t="str">
            <v>Vinod Simha</v>
          </cell>
          <cell r="CN182">
            <v>69</v>
          </cell>
          <cell r="CS182" t="str">
            <v>L</v>
          </cell>
        </row>
        <row r="183">
          <cell r="A183" t="str">
            <v>525_FTSUPLY_AUTOXFMR.prj</v>
          </cell>
          <cell r="B183" t="str">
            <v>525_WFEC_FORT_SUPPLXF2_138_69KV.idv</v>
          </cell>
          <cell r="F183">
            <v>141</v>
          </cell>
          <cell r="H183">
            <v>10180</v>
          </cell>
          <cell r="J183" t="str">
            <v>YES</v>
          </cell>
          <cell r="K183" t="str">
            <v>YES</v>
          </cell>
          <cell r="M183" t="str">
            <v>x</v>
          </cell>
          <cell r="N183" t="str">
            <v xml:space="preserve">XFR - Ft Supply 70 MVA </v>
          </cell>
          <cell r="P183">
            <v>39600</v>
          </cell>
          <cell r="Q183" t="str">
            <v>525_FTSUPLY_AUTOXFMR.prj</v>
          </cell>
          <cell r="R183" t="str">
            <v>NOT DONE ONLY 1 TRNSF in 2008 model</v>
          </cell>
          <cell r="S183">
            <v>525</v>
          </cell>
          <cell r="T183" t="str">
            <v xml:space="preserve">XFR - Ft Supply 70 MVA </v>
          </cell>
          <cell r="U183">
            <v>39600</v>
          </cell>
          <cell r="V183" t="str">
            <v>TS</v>
          </cell>
          <cell r="W183">
            <v>39600</v>
          </cell>
          <cell r="Y183">
            <v>39600</v>
          </cell>
          <cell r="Z183">
            <v>39084</v>
          </cell>
          <cell r="AE183">
            <v>2000000</v>
          </cell>
          <cell r="AF183" t="str">
            <v>18- months</v>
          </cell>
          <cell r="AG183" t="str">
            <v>GREEN</v>
          </cell>
          <cell r="AI183" t="str">
            <v>TS</v>
          </cell>
          <cell r="AJ183" t="str">
            <v>OC-TS</v>
          </cell>
          <cell r="AK183" t="str">
            <v>OC-TSB</v>
          </cell>
          <cell r="AL183">
            <v>55920</v>
          </cell>
          <cell r="AM183">
            <v>520920</v>
          </cell>
          <cell r="AN183" t="str">
            <v>FT SUPPLY</v>
          </cell>
          <cell r="AO183">
            <v>55919</v>
          </cell>
          <cell r="AP183">
            <v>520919</v>
          </cell>
          <cell r="AQ183" t="str">
            <v>FT SUPPLY</v>
          </cell>
          <cell r="AR183">
            <v>2</v>
          </cell>
          <cell r="AS183" t="str">
            <v>138/69</v>
          </cell>
          <cell r="AW183" t="str">
            <v>70/70</v>
          </cell>
          <cell r="AX183" t="str">
            <v>Install 2nd 70 MVA auto at Ft Supply</v>
          </cell>
          <cell r="AY183" t="str">
            <v>TS</v>
          </cell>
          <cell r="BA183" t="str">
            <v>Transmission Service</v>
          </cell>
          <cell r="BB183" t="str">
            <v>Partial Base Plan Funding via TSR</v>
          </cell>
          <cell r="BC183" t="str">
            <v xml:space="preserve">XFR - Ft Supply 70 MVA </v>
          </cell>
          <cell r="BD183" t="str">
            <v>TSR to address  The Fort Supply to Iodine 138 kV outage</v>
          </cell>
          <cell r="BF183" t="str">
            <v>To address the overload of Fort Supply xfr for the ourtage of Ft Supply-Iodine-Mooreland 138 kV</v>
          </cell>
          <cell r="BG183">
            <v>2007</v>
          </cell>
          <cell r="BN183" t="str">
            <v>18M</v>
          </cell>
          <cell r="CH183">
            <v>39461</v>
          </cell>
          <cell r="CI183" t="str">
            <v>Vinod Simha</v>
          </cell>
          <cell r="CS183" t="str">
            <v>L</v>
          </cell>
        </row>
        <row r="184">
          <cell r="A184" t="str">
            <v>525_LILAXE_NOBLE.prj</v>
          </cell>
          <cell r="B184" t="str">
            <v>525_WFEC_LILAXE_NOBLE_69kV.idv</v>
          </cell>
          <cell r="C184">
            <v>20003</v>
          </cell>
          <cell r="F184">
            <v>142</v>
          </cell>
          <cell r="H184">
            <v>10181</v>
          </cell>
          <cell r="J184" t="str">
            <v>YES</v>
          </cell>
          <cell r="K184" t="str">
            <v>YES</v>
          </cell>
          <cell r="M184" t="str">
            <v>x</v>
          </cell>
          <cell r="N184" t="str">
            <v>Line - Little Axe - Noble 69 kV</v>
          </cell>
          <cell r="P184">
            <v>39600</v>
          </cell>
          <cell r="Q184" t="str">
            <v>525_LILAXE_NOBLE.prj</v>
          </cell>
          <cell r="R184" t="str">
            <v>project deletes Noble (521011) and connects Canadian SW (520841) to Little Axe (520976).  Are the impedances correct? (yes)</v>
          </cell>
          <cell r="S184">
            <v>525</v>
          </cell>
          <cell r="T184" t="str">
            <v>Line - Little Axe - Noble 69 kV</v>
          </cell>
          <cell r="W184">
            <v>39600</v>
          </cell>
          <cell r="X184">
            <v>39965</v>
          </cell>
          <cell r="Y184">
            <v>39600</v>
          </cell>
          <cell r="Z184">
            <v>39491</v>
          </cell>
          <cell r="AE184">
            <v>2640000</v>
          </cell>
          <cell r="AF184" t="str">
            <v>16 months</v>
          </cell>
          <cell r="AG184" t="str">
            <v>GREEN</v>
          </cell>
          <cell r="AI184" t="str">
            <v>R</v>
          </cell>
          <cell r="AJ184" t="str">
            <v>R2</v>
          </cell>
          <cell r="AL184">
            <v>55976</v>
          </cell>
          <cell r="AM184">
            <v>520976</v>
          </cell>
          <cell r="AN184" t="str">
            <v>Little Axe 69 kV</v>
          </cell>
          <cell r="AO184">
            <v>56011</v>
          </cell>
          <cell r="AP184">
            <v>521011</v>
          </cell>
          <cell r="AQ184" t="str">
            <v>Noble 69 kV</v>
          </cell>
          <cell r="AR184">
            <v>1</v>
          </cell>
          <cell r="AS184">
            <v>69</v>
          </cell>
          <cell r="AT184">
            <v>11</v>
          </cell>
          <cell r="AW184" t="str">
            <v xml:space="preserve">81/106 </v>
          </cell>
          <cell r="AX184" t="str">
            <v>Reconductor 11 miles from 1/0 to 795 ACSR.  Rate A = 81 MVA, Rate B = 106 MVA</v>
          </cell>
          <cell r="AY184" t="str">
            <v>R</v>
          </cell>
          <cell r="BC184" t="str">
            <v>Line - Little Axe - Noble 69 kV</v>
          </cell>
          <cell r="BE184" t="str">
            <v>To relieve overload for outage of Paoli 138/69 kV transformer.</v>
          </cell>
          <cell r="BF184" t="str">
            <v>To relieve overload for outage of Paoli 138/69 kV transformer.</v>
          </cell>
          <cell r="BG184" t="str">
            <v>2006</v>
          </cell>
          <cell r="BI184" t="str">
            <v>N</v>
          </cell>
          <cell r="BS184" t="str">
            <v>N</v>
          </cell>
          <cell r="BT184">
            <v>81</v>
          </cell>
          <cell r="BU184">
            <v>106</v>
          </cell>
          <cell r="CB184" t="str">
            <v>N</v>
          </cell>
          <cell r="CC184" t="str">
            <v>Y</v>
          </cell>
          <cell r="CD184" t="str">
            <v>N</v>
          </cell>
          <cell r="CE184" t="str">
            <v>N</v>
          </cell>
          <cell r="CH184">
            <v>39461</v>
          </cell>
          <cell r="CI184" t="str">
            <v>Vinod Simha</v>
          </cell>
          <cell r="CN184">
            <v>69</v>
          </cell>
          <cell r="CS184" t="str">
            <v>L</v>
          </cell>
        </row>
        <row r="185">
          <cell r="A185">
            <v>0</v>
          </cell>
          <cell r="F185">
            <v>143</v>
          </cell>
          <cell r="H185">
            <v>10182</v>
          </cell>
          <cell r="J185" t="str">
            <v>NO</v>
          </cell>
          <cell r="K185" t="str">
            <v>NO</v>
          </cell>
          <cell r="N185" t="e">
            <v>#N/A</v>
          </cell>
          <cell r="R185" t="str">
            <v>Invalid</v>
          </cell>
          <cell r="S185">
            <v>525</v>
          </cell>
          <cell r="T185" t="str">
            <v>Line - Sayre - Morewood 138 kV</v>
          </cell>
          <cell r="U185">
            <v>39600</v>
          </cell>
          <cell r="Y185">
            <v>39600</v>
          </cell>
          <cell r="AE185">
            <v>12000000</v>
          </cell>
          <cell r="AF185" t="str">
            <v>24 months</v>
          </cell>
          <cell r="AG185" t="str">
            <v>GREEN</v>
          </cell>
          <cell r="AI185" t="str">
            <v>PT</v>
          </cell>
          <cell r="AY185" t="str">
            <v>PT</v>
          </cell>
        </row>
        <row r="186">
          <cell r="A186" t="str">
            <v>BASE CASE</v>
          </cell>
          <cell r="B186" t="str">
            <v>526_SPS_08S_Roswell_115-69kV-2dXFMR</v>
          </cell>
          <cell r="F186">
            <v>80</v>
          </cell>
          <cell r="H186">
            <v>10103</v>
          </cell>
          <cell r="J186" t="str">
            <v>BC</v>
          </cell>
          <cell r="K186" t="str">
            <v>BC</v>
          </cell>
          <cell r="L186" t="str">
            <v>EH</v>
          </cell>
          <cell r="N186" t="e">
            <v>#N/A</v>
          </cell>
          <cell r="Q186" t="str">
            <v>BASE CASE</v>
          </cell>
          <cell r="R186" t="str">
            <v>Ratings 40/40 inbasecase Alternate STUDY to be done</v>
          </cell>
          <cell r="S186">
            <v>526</v>
          </cell>
          <cell r="T186" t="str">
            <v xml:space="preserve">XFR - Roswell Interchange 115 kV - Roswell Interchange 69 kV </v>
          </cell>
          <cell r="U186">
            <v>39600</v>
          </cell>
          <cell r="W186">
            <v>39234</v>
          </cell>
          <cell r="X186">
            <v>40330</v>
          </cell>
          <cell r="Y186">
            <v>39234</v>
          </cell>
          <cell r="AE186">
            <v>1375000</v>
          </cell>
          <cell r="AF186" t="str">
            <v>18 months</v>
          </cell>
          <cell r="AG186" t="str">
            <v>RED</v>
          </cell>
          <cell r="AH186" t="str">
            <v xml:space="preserve">Studies will be conducted to further analyze 69 kV system - alternate solution will likely alleviate overload. </v>
          </cell>
          <cell r="AI186" t="str">
            <v>R</v>
          </cell>
          <cell r="AJ186" t="str">
            <v>R2</v>
          </cell>
          <cell r="AL186">
            <v>52094</v>
          </cell>
          <cell r="AM186">
            <v>527564</v>
          </cell>
          <cell r="AN186" t="str">
            <v>Roswell Interchange 115 kV</v>
          </cell>
          <cell r="AO186">
            <v>52093</v>
          </cell>
          <cell r="AP186">
            <v>527563</v>
          </cell>
          <cell r="AQ186" t="str">
            <v>Roswell Interchange 69 kV</v>
          </cell>
          <cell r="AR186">
            <v>2</v>
          </cell>
          <cell r="AS186" t="str">
            <v xml:space="preserve">115/69 </v>
          </cell>
          <cell r="AW186" t="str">
            <v>84/84</v>
          </cell>
          <cell r="AX186" t="str">
            <v>Upgrade 2nd Roswell xfr. Ratings 84,84</v>
          </cell>
          <cell r="AY186" t="str">
            <v>R</v>
          </cell>
          <cell r="BC186" t="str">
            <v xml:space="preserve">XFR - Roswell Interchange 115 kV - Roswell Interchange 69 kV </v>
          </cell>
          <cell r="BE186" t="str">
            <v>To address overload @Roswell 115/69 kV transformer 1 for outage</v>
          </cell>
          <cell r="BF186" t="str">
            <v>To address overload @Roswell 115/69 kV transformer 1 for outage</v>
          </cell>
          <cell r="BG186" t="str">
            <v>2006</v>
          </cell>
          <cell r="BI186" t="str">
            <v>N</v>
          </cell>
          <cell r="BJ186" t="str">
            <v>N</v>
          </cell>
          <cell r="BK186" t="str">
            <v>N</v>
          </cell>
          <cell r="BL186" t="str">
            <v>N</v>
          </cell>
          <cell r="BM186" t="str">
            <v>N</v>
          </cell>
          <cell r="BT186">
            <v>84</v>
          </cell>
          <cell r="BU186">
            <v>84</v>
          </cell>
          <cell r="CA186" t="str">
            <v xml:space="preserve">Studies will be conducted to further analyze 69 kV system. </v>
          </cell>
          <cell r="CH186">
            <v>39461</v>
          </cell>
          <cell r="CI186" t="str">
            <v>Vinod Simha</v>
          </cell>
          <cell r="CN186">
            <v>115</v>
          </cell>
          <cell r="CO186">
            <v>115</v>
          </cell>
          <cell r="CS186" t="str">
            <v>L</v>
          </cell>
        </row>
        <row r="187">
          <cell r="A187" t="str">
            <v>526_NCLOVIS.PRJ</v>
          </cell>
          <cell r="B187" t="str">
            <v>526_SPS_09S-North_Clovis_115kV.idv</v>
          </cell>
          <cell r="C187">
            <v>20004</v>
          </cell>
          <cell r="F187">
            <v>144</v>
          </cell>
          <cell r="H187">
            <v>10183</v>
          </cell>
          <cell r="J187" t="str">
            <v>yes</v>
          </cell>
          <cell r="K187" t="str">
            <v>yes</v>
          </cell>
          <cell r="L187" t="str">
            <v>EH</v>
          </cell>
          <cell r="N187" t="e">
            <v>#N/A</v>
          </cell>
          <cell r="P187">
            <v>39965</v>
          </cell>
          <cell r="Q187" t="str">
            <v>526_NCLOVIS.PRJ</v>
          </cell>
          <cell r="R187" t="str">
            <v>NOT DONENOT in 2008 model 524777 does not exist</v>
          </cell>
          <cell r="S187">
            <v>526</v>
          </cell>
          <cell r="T187" t="str">
            <v xml:space="preserve">Line - North Clovis </v>
          </cell>
          <cell r="W187">
            <v>39600</v>
          </cell>
          <cell r="Y187">
            <v>39600</v>
          </cell>
          <cell r="AG187" t="str">
            <v>-</v>
          </cell>
          <cell r="AI187" t="str">
            <v>R</v>
          </cell>
          <cell r="AL187">
            <v>51115</v>
          </cell>
          <cell r="AM187">
            <v>524758</v>
          </cell>
          <cell r="AN187" t="str">
            <v>North Clovis 69 kV</v>
          </cell>
          <cell r="AS187">
            <v>69</v>
          </cell>
          <cell r="AX187" t="str">
            <v>Move load from North Clovis 69 kV [524758]bus to 115 kV bus [524777]</v>
          </cell>
          <cell r="AY187" t="str">
            <v>R</v>
          </cell>
          <cell r="BC187" t="str">
            <v xml:space="preserve">Line - North Clovis </v>
          </cell>
          <cell r="BF187" t="str">
            <v>To address the overload from the loss of the Curry 115/69 kV xfr</v>
          </cell>
          <cell r="BG187">
            <v>2007</v>
          </cell>
          <cell r="CH187">
            <v>39461</v>
          </cell>
          <cell r="CI187" t="str">
            <v>Vinod Simha</v>
          </cell>
          <cell r="CS187" t="str">
            <v>L</v>
          </cell>
        </row>
        <row r="188">
          <cell r="A188" t="str">
            <v>526_SPS_07S_LeaCo-FortSwith-Higgin.prj</v>
          </cell>
          <cell r="B188" t="str">
            <v>526_SPS_07S_LeaCo-FortSwith-Higgin</v>
          </cell>
          <cell r="C188">
            <v>20004</v>
          </cell>
          <cell r="F188">
            <v>145</v>
          </cell>
          <cell r="H188">
            <v>10184</v>
          </cell>
          <cell r="J188" t="str">
            <v>NO</v>
          </cell>
          <cell r="K188" t="str">
            <v>NO</v>
          </cell>
          <cell r="L188" t="str">
            <v>KA</v>
          </cell>
          <cell r="M188" t="str">
            <v>x</v>
          </cell>
          <cell r="N188" t="str">
            <v>Line - Lea County Fort - Lea County Higgins</v>
          </cell>
          <cell r="O188" t="str">
            <v>Not Owned By SPS</v>
          </cell>
          <cell r="Q188" t="str">
            <v>526_SPS_07S_LeaCo-FortSwith-Higgin.prj</v>
          </cell>
          <cell r="R188" t="str">
            <v>not modeled due to Lea County ownership</v>
          </cell>
          <cell r="S188">
            <v>526</v>
          </cell>
          <cell r="T188" t="str">
            <v>Line - Lea County Fort - Lea County Higgins 69 kV</v>
          </cell>
          <cell r="W188">
            <v>39600</v>
          </cell>
          <cell r="Y188">
            <v>39600</v>
          </cell>
          <cell r="Z188">
            <v>39491</v>
          </cell>
          <cell r="AE188">
            <v>1563000</v>
          </cell>
          <cell r="AG188" t="str">
            <v>-</v>
          </cell>
          <cell r="AI188" t="str">
            <v>R</v>
          </cell>
          <cell r="AL188">
            <v>52469</v>
          </cell>
          <cell r="AM188">
            <v>528714</v>
          </cell>
          <cell r="AN188" t="str">
            <v>LE-FORT2</v>
          </cell>
          <cell r="AO188">
            <v>52485</v>
          </cell>
          <cell r="AP188">
            <v>528754</v>
          </cell>
          <cell r="AQ188" t="str">
            <v>LE-HIGG2</v>
          </cell>
          <cell r="AR188">
            <v>1</v>
          </cell>
          <cell r="AS188">
            <v>69</v>
          </cell>
          <cell r="AT188">
            <v>5.21</v>
          </cell>
          <cell r="AW188" t="str">
            <v>41/54</v>
          </cell>
          <cell r="AX188" t="str">
            <v>Reconductor Lea County Coop 69 kV to 60 MVA</v>
          </cell>
          <cell r="AY188" t="str">
            <v>R</v>
          </cell>
          <cell r="BC188" t="str">
            <v>Line - Lea County Fort - Lea County Higgins</v>
          </cell>
          <cell r="BF188" t="str">
            <v>Overload of Lea County REC-Fort Switch - Lea County REC-Higginbotham 69 kV line for the outage of Lea County REC-Waits Interchange to Lea County REC-TP51 69 kV line</v>
          </cell>
          <cell r="BG188">
            <v>2007</v>
          </cell>
          <cell r="BS188" t="str">
            <v>N</v>
          </cell>
          <cell r="BT188">
            <v>41</v>
          </cell>
          <cell r="BU188">
            <v>54</v>
          </cell>
          <cell r="BX188">
            <v>3.669E-2</v>
          </cell>
          <cell r="BY188">
            <v>6.4219999999999999E-2</v>
          </cell>
          <cell r="BZ188">
            <v>1.8E-3</v>
          </cell>
          <cell r="CH188">
            <v>39461</v>
          </cell>
          <cell r="CI188" t="str">
            <v>Vinod Simha</v>
          </cell>
          <cell r="CS188" t="str">
            <v>L</v>
          </cell>
        </row>
        <row r="189">
          <cell r="A189" t="str">
            <v>526_SPS_Seminole Int - Hobbs(80k HP) V30 5-16-07.prj</v>
          </cell>
          <cell r="B189" t="str">
            <v>526_SPS_Seminole Int - Hobbs(80k HP) V30 5-16-07.idv</v>
          </cell>
          <cell r="C189">
            <v>20004</v>
          </cell>
          <cell r="F189">
            <v>146</v>
          </cell>
          <cell r="H189">
            <v>10185</v>
          </cell>
          <cell r="J189" t="str">
            <v>yes</v>
          </cell>
          <cell r="K189" t="str">
            <v>yes</v>
          </cell>
          <cell r="L189" t="str">
            <v>EH</v>
          </cell>
          <cell r="M189" t="str">
            <v>x</v>
          </cell>
          <cell r="N189" t="str">
            <v>Multi - Seminole - Hobbs Project</v>
          </cell>
          <cell r="Q189" t="str">
            <v>526_SPS_Seminole Int - Hobbs(80k HP) V30 5-16-07.prj</v>
          </cell>
          <cell r="R189" t="str">
            <v>NOT DONE NOT in 2008 model</v>
          </cell>
          <cell r="S189">
            <v>526</v>
          </cell>
          <cell r="T189" t="str">
            <v>Multi - Seminole - Hobbs Project 230 kV</v>
          </cell>
          <cell r="W189">
            <v>39600</v>
          </cell>
          <cell r="Y189">
            <v>39600</v>
          </cell>
          <cell r="Z189">
            <v>39491</v>
          </cell>
          <cell r="AE189">
            <v>11570625</v>
          </cell>
          <cell r="AG189" t="str">
            <v>-</v>
          </cell>
          <cell r="AI189" t="str">
            <v>R</v>
          </cell>
          <cell r="AL189">
            <v>51969</v>
          </cell>
          <cell r="AM189">
            <v>527149</v>
          </cell>
          <cell r="AN189" t="str">
            <v>Mustang Station 230 kV</v>
          </cell>
          <cell r="AP189">
            <v>527276</v>
          </cell>
          <cell r="AQ189" t="str">
            <v xml:space="preserve">Seminole 230 kV </v>
          </cell>
          <cell r="AR189">
            <v>1</v>
          </cell>
          <cell r="AS189">
            <v>230</v>
          </cell>
          <cell r="AU189">
            <v>20.57</v>
          </cell>
          <cell r="AW189" t="str">
            <v>492/541</v>
          </cell>
          <cell r="AX189" t="str">
            <v>Reconductor and reconfigure around Seminole to Hobbs. Add 230 kV line from Mustang to Seminole - 541 MVA</v>
          </cell>
          <cell r="AY189" t="str">
            <v>R</v>
          </cell>
          <cell r="BC189" t="str">
            <v>Multi - Seminole - Hobbs Project 230 kV</v>
          </cell>
          <cell r="BF189" t="str">
            <v>To address overload and low voltage for the loss of  Denver-Mustang 115 kV line, Grassland-Borden 230 kV Line, Maddox-Monument 115 kV line, or other various other contingencies</v>
          </cell>
          <cell r="BG189">
            <v>2007</v>
          </cell>
          <cell r="BI189" t="str">
            <v>N</v>
          </cell>
          <cell r="BJ189" t="str">
            <v>N</v>
          </cell>
          <cell r="BK189" t="str">
            <v>N</v>
          </cell>
          <cell r="BL189" t="str">
            <v>N</v>
          </cell>
          <cell r="BM189" t="str">
            <v>N</v>
          </cell>
          <cell r="BP189" t="str">
            <v>N</v>
          </cell>
          <cell r="BS189" t="str">
            <v>N</v>
          </cell>
          <cell r="BT189">
            <v>492</v>
          </cell>
          <cell r="BU189">
            <v>541</v>
          </cell>
          <cell r="BX189">
            <v>4.5589999999999997E-3</v>
          </cell>
          <cell r="BY189">
            <v>3.0945E-2</v>
          </cell>
          <cell r="BZ189">
            <v>5.8155999999999999E-2</v>
          </cell>
          <cell r="CD189" t="str">
            <v>N</v>
          </cell>
          <cell r="CE189" t="str">
            <v>N</v>
          </cell>
          <cell r="CH189">
            <v>39461</v>
          </cell>
          <cell r="CI189" t="str">
            <v>Vinod Simha</v>
          </cell>
        </row>
        <row r="190">
          <cell r="A190" t="str">
            <v>526_SPS_Seminole Int - Hobbs(80k HP) V30 5-16-07.prj</v>
          </cell>
          <cell r="B190" t="str">
            <v>526_SPS_Seminole Int - Hobbs(80k HP) V30 5-16-07.idv</v>
          </cell>
          <cell r="C190">
            <v>20004</v>
          </cell>
          <cell r="F190">
            <v>146</v>
          </cell>
          <cell r="H190">
            <v>10186</v>
          </cell>
          <cell r="J190" t="str">
            <v>yes</v>
          </cell>
          <cell r="K190" t="str">
            <v>yes</v>
          </cell>
          <cell r="L190" t="str">
            <v>EH</v>
          </cell>
          <cell r="M190" t="str">
            <v>x</v>
          </cell>
          <cell r="N190">
            <v>0</v>
          </cell>
          <cell r="Q190" t="str">
            <v>526_SPS_Seminole Int - Hobbs(80k HP) V30 5-16-07.prj</v>
          </cell>
          <cell r="R190" t="str">
            <v>NOT DONE NOT in 2008 model</v>
          </cell>
          <cell r="S190">
            <v>526</v>
          </cell>
          <cell r="W190">
            <v>39600</v>
          </cell>
          <cell r="Y190">
            <v>39600</v>
          </cell>
          <cell r="Z190">
            <v>39491</v>
          </cell>
          <cell r="AE190">
            <v>25312500</v>
          </cell>
          <cell r="AG190" t="str">
            <v>-</v>
          </cell>
          <cell r="AI190" t="str">
            <v>R</v>
          </cell>
          <cell r="AM190">
            <v>527894</v>
          </cell>
          <cell r="AN190" t="str">
            <v>Hobbs 230 kV</v>
          </cell>
          <cell r="AP190">
            <v>527276</v>
          </cell>
          <cell r="AQ190" t="str">
            <v xml:space="preserve">Seminole 230 kV </v>
          </cell>
          <cell r="AR190">
            <v>1</v>
          </cell>
          <cell r="AS190">
            <v>230</v>
          </cell>
          <cell r="AU190">
            <v>45</v>
          </cell>
          <cell r="AW190" t="str">
            <v>492/541</v>
          </cell>
          <cell r="AX190" t="str">
            <v>Add 230 kV line from Hobbs to Seminole - 541 MVA.</v>
          </cell>
          <cell r="AY190" t="str">
            <v>R</v>
          </cell>
          <cell r="BC190" t="str">
            <v>Multi - Seminole - Hobbs Project 230 kV</v>
          </cell>
          <cell r="BF190" t="str">
            <v>To address overload and low voltage for the loss of  Denver-Mustang 115 kV line, Grassland-Borden 230 kV Line, Maddox-Monument 115 kV line, or other various other contingencies</v>
          </cell>
          <cell r="BG190">
            <v>2007</v>
          </cell>
          <cell r="BI190" t="str">
            <v>N</v>
          </cell>
          <cell r="BJ190" t="str">
            <v>N</v>
          </cell>
          <cell r="BK190" t="str">
            <v>N</v>
          </cell>
          <cell r="BL190" t="str">
            <v>N</v>
          </cell>
          <cell r="BM190" t="str">
            <v>N</v>
          </cell>
          <cell r="BP190" t="str">
            <v>N</v>
          </cell>
          <cell r="BS190" t="str">
            <v>N</v>
          </cell>
          <cell r="BT190">
            <v>492</v>
          </cell>
          <cell r="BU190">
            <v>541</v>
          </cell>
          <cell r="BX190">
            <v>9.9629999999999996E-3</v>
          </cell>
          <cell r="BY190">
            <v>6.762E-2</v>
          </cell>
          <cell r="BZ190">
            <v>0.127081</v>
          </cell>
          <cell r="CD190" t="str">
            <v>N</v>
          </cell>
          <cell r="CE190" t="str">
            <v>N</v>
          </cell>
          <cell r="CH190">
            <v>39461</v>
          </cell>
          <cell r="CI190" t="str">
            <v>Vinod Simha</v>
          </cell>
        </row>
        <row r="191">
          <cell r="A191" t="str">
            <v>526_SPS_Seminole Int - Hobbs(80k HP) V30 5-16-07.prj</v>
          </cell>
          <cell r="B191" t="str">
            <v>526_SPS_Seminole Int - Hobbs(80k HP) V30 5-16-07.idv</v>
          </cell>
          <cell r="C191">
            <v>20004</v>
          </cell>
          <cell r="F191">
            <v>146</v>
          </cell>
          <cell r="H191">
            <v>10187</v>
          </cell>
          <cell r="J191" t="str">
            <v>yes</v>
          </cell>
          <cell r="K191" t="str">
            <v>yes</v>
          </cell>
          <cell r="L191" t="str">
            <v>EH</v>
          </cell>
          <cell r="M191" t="str">
            <v>x</v>
          </cell>
          <cell r="N191">
            <v>0</v>
          </cell>
          <cell r="Q191" t="str">
            <v>526_SPS_Seminole Int - Hobbs(80k HP) V30 5-16-07.prj</v>
          </cell>
          <cell r="R191" t="str">
            <v>NOT DONE NOT in 2008 model</v>
          </cell>
          <cell r="S191">
            <v>526</v>
          </cell>
          <cell r="W191">
            <v>39600</v>
          </cell>
          <cell r="Y191">
            <v>39600</v>
          </cell>
          <cell r="Z191">
            <v>39491</v>
          </cell>
          <cell r="AE191">
            <v>1500000</v>
          </cell>
          <cell r="AG191" t="str">
            <v>-</v>
          </cell>
          <cell r="AI191" t="str">
            <v>R</v>
          </cell>
          <cell r="AM191">
            <v>527276</v>
          </cell>
          <cell r="AN191" t="str">
            <v xml:space="preserve">Seminole 230 kV </v>
          </cell>
          <cell r="AP191">
            <v>527275</v>
          </cell>
          <cell r="AQ191" t="str">
            <v>Seminole 115 kV</v>
          </cell>
          <cell r="AR191">
            <v>1</v>
          </cell>
          <cell r="AS191" t="str">
            <v>230/115</v>
          </cell>
          <cell r="AW191" t="str">
            <v>150/150</v>
          </cell>
          <cell r="AX191" t="str">
            <v>Add 1st 230/115 kV auto at Seminole Interchange - 150 MVA</v>
          </cell>
          <cell r="AY191" t="str">
            <v>R</v>
          </cell>
          <cell r="BC191" t="str">
            <v>Multi - Seminole - Hobbs Project 230 kV</v>
          </cell>
          <cell r="BF191" t="str">
            <v>To address overload and low voltage for the loss of  Denver-Mustang 115 kV line, Grassland-Borden 230 kV Line, Maddox-Monument 115 kV line, or other various other contingencies</v>
          </cell>
          <cell r="BG191">
            <v>2007</v>
          </cell>
          <cell r="BI191" t="str">
            <v>N</v>
          </cell>
          <cell r="BJ191" t="str">
            <v>N</v>
          </cell>
          <cell r="BK191" t="str">
            <v>N</v>
          </cell>
          <cell r="BL191" t="str">
            <v>N</v>
          </cell>
          <cell r="BM191" t="str">
            <v>N</v>
          </cell>
          <cell r="BP191" t="str">
            <v>N</v>
          </cell>
          <cell r="BS191" t="str">
            <v>Y</v>
          </cell>
          <cell r="BT191">
            <v>150</v>
          </cell>
          <cell r="BU191">
            <v>150</v>
          </cell>
          <cell r="CB191" t="str">
            <v>N</v>
          </cell>
          <cell r="CC191" t="str">
            <v>N</v>
          </cell>
          <cell r="CD191" t="str">
            <v>Y</v>
          </cell>
          <cell r="CE191" t="str">
            <v>N</v>
          </cell>
          <cell r="CH191">
            <v>39461</v>
          </cell>
          <cell r="CI191" t="str">
            <v>Vinod Simha</v>
          </cell>
        </row>
        <row r="192">
          <cell r="A192" t="str">
            <v>526_SPS_Seminole Int - Hobbs(80k HP) V30 5-16-07.prj</v>
          </cell>
          <cell r="B192" t="str">
            <v>526_SPS_Seminole Int - Hobbs(80k HP) V30 5-16-07.idv</v>
          </cell>
          <cell r="C192">
            <v>20004</v>
          </cell>
          <cell r="F192">
            <v>146</v>
          </cell>
          <cell r="H192">
            <v>10188</v>
          </cell>
          <cell r="J192" t="str">
            <v>yes</v>
          </cell>
          <cell r="K192" t="str">
            <v>yes</v>
          </cell>
          <cell r="L192" t="str">
            <v>EH</v>
          </cell>
          <cell r="M192" t="str">
            <v>x</v>
          </cell>
          <cell r="N192">
            <v>0</v>
          </cell>
          <cell r="Q192" t="str">
            <v>526_SPS_Seminole Int - Hobbs(80k HP) V30 5-16-07.prj</v>
          </cell>
          <cell r="R192" t="str">
            <v>NOT DONE NOT in 2008 model</v>
          </cell>
          <cell r="S192">
            <v>526</v>
          </cell>
          <cell r="W192">
            <v>39600</v>
          </cell>
          <cell r="Y192">
            <v>39600</v>
          </cell>
          <cell r="Z192">
            <v>39491</v>
          </cell>
          <cell r="AE192">
            <v>1500000</v>
          </cell>
          <cell r="AG192" t="str">
            <v>-</v>
          </cell>
          <cell r="AI192" t="str">
            <v>R</v>
          </cell>
          <cell r="AM192">
            <v>527276</v>
          </cell>
          <cell r="AN192" t="str">
            <v xml:space="preserve">Seminole 230 kV </v>
          </cell>
          <cell r="AP192">
            <v>527275</v>
          </cell>
          <cell r="AQ192" t="str">
            <v>Seminole 115 kV</v>
          </cell>
          <cell r="AR192">
            <v>2</v>
          </cell>
          <cell r="AS192" t="str">
            <v>230/115</v>
          </cell>
          <cell r="AW192" t="str">
            <v>150/150</v>
          </cell>
          <cell r="AX192" t="str">
            <v>Add 2nd 230/115 kV auto at Seminole Interchange - 150 MVA</v>
          </cell>
          <cell r="AY192" t="str">
            <v>R</v>
          </cell>
          <cell r="BC192" t="str">
            <v>Multi - Seminole - Hobbs Project 230 kV</v>
          </cell>
          <cell r="BF192" t="str">
            <v>To address overload and low voltage for the loss of  Denver-Mustang 115 kV line, Grassland-Borden 230 kV Line, Maddox-Monument 115 kV line, or other various other contingencies</v>
          </cell>
          <cell r="BG192">
            <v>2007</v>
          </cell>
          <cell r="BI192" t="str">
            <v>N</v>
          </cell>
          <cell r="BJ192" t="str">
            <v>N</v>
          </cell>
          <cell r="BK192" t="str">
            <v>N</v>
          </cell>
          <cell r="BL192" t="str">
            <v>N</v>
          </cell>
          <cell r="BM192" t="str">
            <v>N</v>
          </cell>
          <cell r="BP192" t="str">
            <v>N</v>
          </cell>
          <cell r="BS192" t="str">
            <v>Y</v>
          </cell>
          <cell r="BT192">
            <v>150</v>
          </cell>
          <cell r="BU192">
            <v>150</v>
          </cell>
          <cell r="CB192" t="str">
            <v>N</v>
          </cell>
          <cell r="CC192" t="str">
            <v>N</v>
          </cell>
          <cell r="CD192" t="str">
            <v>Y</v>
          </cell>
          <cell r="CE192" t="str">
            <v>N</v>
          </cell>
          <cell r="CH192">
            <v>39461</v>
          </cell>
          <cell r="CI192" t="str">
            <v>Vinod Simha</v>
          </cell>
        </row>
        <row r="193">
          <cell r="A193" t="str">
            <v>526_SPS_Seminole Int - Hobbs(80k HP) V30 5-16-07.prj</v>
          </cell>
          <cell r="B193" t="str">
            <v>526_SPS_Seminole Int - Hobbs(80k HP) V30 5-16-07.idv</v>
          </cell>
          <cell r="C193">
            <v>20004</v>
          </cell>
          <cell r="F193">
            <v>146</v>
          </cell>
          <cell r="H193">
            <v>10189</v>
          </cell>
          <cell r="J193" t="str">
            <v>yes</v>
          </cell>
          <cell r="K193" t="str">
            <v>yes</v>
          </cell>
          <cell r="L193" t="str">
            <v>EH</v>
          </cell>
          <cell r="M193" t="str">
            <v>x</v>
          </cell>
          <cell r="N193">
            <v>0</v>
          </cell>
          <cell r="Q193" t="str">
            <v>526_SPS_Seminole Int - Hobbs(80k HP) V30 5-16-07.prj</v>
          </cell>
          <cell r="R193" t="str">
            <v>NOT DONE NOT in 2008 model</v>
          </cell>
          <cell r="S193">
            <v>526</v>
          </cell>
          <cell r="W193">
            <v>39600</v>
          </cell>
          <cell r="Y193">
            <v>39600</v>
          </cell>
          <cell r="Z193">
            <v>39491</v>
          </cell>
          <cell r="AE193">
            <v>3138750</v>
          </cell>
          <cell r="AG193" t="str">
            <v>-</v>
          </cell>
          <cell r="AI193" t="str">
            <v>R</v>
          </cell>
          <cell r="AL193">
            <v>52030</v>
          </cell>
          <cell r="AM193">
            <v>527322</v>
          </cell>
          <cell r="AN193" t="str">
            <v>Gaines County Interchange 115 kV</v>
          </cell>
          <cell r="AP193">
            <v>527275</v>
          </cell>
          <cell r="AQ193" t="str">
            <v>Seminole 115 kV</v>
          </cell>
          <cell r="AR193">
            <v>1</v>
          </cell>
          <cell r="AS193">
            <v>115</v>
          </cell>
          <cell r="AU193">
            <v>8.3699999999999992</v>
          </cell>
          <cell r="AW193" t="str">
            <v>146/161</v>
          </cell>
          <cell r="AX193" t="str">
            <v>Extend &amp; reterminate the Gaines-Amerada Hess Co2 Sub 115 kV line to Seminole - 161 MVA.</v>
          </cell>
          <cell r="AY193" t="str">
            <v>R</v>
          </cell>
          <cell r="BC193" t="str">
            <v>Multi - Seminole - Hobbs Project 230 kV</v>
          </cell>
          <cell r="BF193" t="str">
            <v>To address overload and low voltage for the loss of  Denver-Mustang 115 kV line, Grassland-Borden 230 kV Line, Maddox-Monument 115 kV line, or other various other contingencies</v>
          </cell>
          <cell r="BG193">
            <v>2007</v>
          </cell>
          <cell r="BI193" t="str">
            <v>N</v>
          </cell>
          <cell r="BJ193" t="str">
            <v>N</v>
          </cell>
          <cell r="BK193" t="str">
            <v>N</v>
          </cell>
          <cell r="BL193" t="str">
            <v>N</v>
          </cell>
          <cell r="BM193" t="str">
            <v>N</v>
          </cell>
          <cell r="BP193" t="str">
            <v>N</v>
          </cell>
          <cell r="BS193" t="str">
            <v>N</v>
          </cell>
          <cell r="BT193">
            <v>146</v>
          </cell>
          <cell r="BU193">
            <v>161</v>
          </cell>
          <cell r="BX193">
            <v>1.464E-2</v>
          </cell>
          <cell r="BY193">
            <v>4.7100000000000003E-2</v>
          </cell>
          <cell r="BZ193">
            <v>6.3200000000000001E-3</v>
          </cell>
          <cell r="CD193" t="str">
            <v>N</v>
          </cell>
          <cell r="CE193" t="str">
            <v>N</v>
          </cell>
          <cell r="CH193">
            <v>39461</v>
          </cell>
          <cell r="CI193" t="str">
            <v>Vinod Simha</v>
          </cell>
        </row>
        <row r="194">
          <cell r="A194" t="str">
            <v>526_SPS_Seminole Int - Hobbs(80k HP) V30 5-16-07.prj</v>
          </cell>
          <cell r="B194" t="str">
            <v>526_SPS_Seminole Int - Hobbs(80k HP) V30 5-16-07.idv</v>
          </cell>
          <cell r="C194">
            <v>20004</v>
          </cell>
          <cell r="F194">
            <v>146</v>
          </cell>
          <cell r="H194">
            <v>10190</v>
          </cell>
          <cell r="J194" t="str">
            <v>yes</v>
          </cell>
          <cell r="K194" t="str">
            <v>yes</v>
          </cell>
          <cell r="L194" t="str">
            <v>EH</v>
          </cell>
          <cell r="M194" t="str">
            <v>x</v>
          </cell>
          <cell r="N194">
            <v>0</v>
          </cell>
          <cell r="Q194" t="str">
            <v>526_SPS_Seminole Int - Hobbs(80k HP) V30 5-16-07.prj</v>
          </cell>
          <cell r="R194" t="str">
            <v>NOT DONE NOT in 2008 model</v>
          </cell>
          <cell r="S194">
            <v>526</v>
          </cell>
          <cell r="W194">
            <v>39600</v>
          </cell>
          <cell r="Y194">
            <v>39600</v>
          </cell>
          <cell r="Z194">
            <v>39491</v>
          </cell>
          <cell r="AE194">
            <v>116250</v>
          </cell>
          <cell r="AG194" t="str">
            <v>-</v>
          </cell>
          <cell r="AI194" t="str">
            <v>R</v>
          </cell>
          <cell r="AL194">
            <v>51996</v>
          </cell>
          <cell r="AM194">
            <v>527242</v>
          </cell>
          <cell r="AN194" t="str">
            <v>Amerada Hess Co2</v>
          </cell>
          <cell r="AP194">
            <v>527275</v>
          </cell>
          <cell r="AQ194" t="str">
            <v>Seminole 115 kV</v>
          </cell>
          <cell r="AR194">
            <v>1</v>
          </cell>
          <cell r="AS194">
            <v>115</v>
          </cell>
          <cell r="AU194">
            <v>0.31</v>
          </cell>
          <cell r="AW194" t="str">
            <v>146/161</v>
          </cell>
          <cell r="AX194" t="str">
            <v>Add 2nd 115 kV line from Amerada Hess Co2 Sub to Seminole - 161 MVA.</v>
          </cell>
          <cell r="AY194" t="str">
            <v>R</v>
          </cell>
          <cell r="BC194" t="str">
            <v>Multi - Seminole - Hobbs Project 230 kV</v>
          </cell>
          <cell r="BF194" t="str">
            <v>To address overload and low voltage for the loss of  Denver-Mustang 115 kV line, Grassland-Borden 230 kV Line, Maddox-Monument 115 kV line, or other various other contingencies</v>
          </cell>
          <cell r="BG194">
            <v>2007</v>
          </cell>
          <cell r="BI194" t="str">
            <v>N</v>
          </cell>
          <cell r="BJ194" t="str">
            <v>N</v>
          </cell>
          <cell r="BK194" t="str">
            <v>N</v>
          </cell>
          <cell r="BL194" t="str">
            <v>N</v>
          </cell>
          <cell r="BM194" t="str">
            <v>N</v>
          </cell>
          <cell r="BP194" t="str">
            <v>N</v>
          </cell>
          <cell r="BS194" t="str">
            <v>N</v>
          </cell>
          <cell r="BT194">
            <v>146</v>
          </cell>
          <cell r="BU194">
            <v>161</v>
          </cell>
          <cell r="BX194">
            <v>5.1999999999999995E-4</v>
          </cell>
          <cell r="BY194">
            <v>1.65E-3</v>
          </cell>
          <cell r="BZ194">
            <v>2.4000000000000001E-4</v>
          </cell>
          <cell r="CD194" t="str">
            <v>N</v>
          </cell>
          <cell r="CE194" t="str">
            <v>N</v>
          </cell>
          <cell r="CH194">
            <v>39461</v>
          </cell>
          <cell r="CI194" t="str">
            <v>Vinod Simha</v>
          </cell>
        </row>
        <row r="195">
          <cell r="A195" t="str">
            <v>526_SPS_08S_Roswell_115-69kV-3dXFMR.prj</v>
          </cell>
          <cell r="B195" t="str">
            <v>526_SPS_08S_Roswell_115-69kV-3dXFMR.idv</v>
          </cell>
          <cell r="C195">
            <v>20004</v>
          </cell>
          <cell r="F195">
            <v>147</v>
          </cell>
          <cell r="H195">
            <v>10191</v>
          </cell>
          <cell r="J195" t="str">
            <v>no</v>
          </cell>
          <cell r="K195" t="str">
            <v>no</v>
          </cell>
          <cell r="L195" t="str">
            <v>EH</v>
          </cell>
          <cell r="M195" t="str">
            <v>x</v>
          </cell>
          <cell r="N195" t="str">
            <v>XFR - Add third auto at Roswell interchange</v>
          </cell>
          <cell r="Q195" t="str">
            <v>526_SPS_08S_Roswell_115-69kV-3dXFMR.prj</v>
          </cell>
          <cell r="R195" t="str">
            <v>NOT in 2008 model</v>
          </cell>
          <cell r="S195">
            <v>526</v>
          </cell>
          <cell r="T195" t="str">
            <v>XFR - Roswell Interchange 115/69 kV</v>
          </cell>
          <cell r="W195">
            <v>39600</v>
          </cell>
          <cell r="Y195">
            <v>39600</v>
          </cell>
          <cell r="Z195">
            <v>39491</v>
          </cell>
          <cell r="AE195">
            <v>600000</v>
          </cell>
          <cell r="AG195" t="str">
            <v>-</v>
          </cell>
          <cell r="AI195" t="str">
            <v>R</v>
          </cell>
          <cell r="AL195">
            <v>52094</v>
          </cell>
          <cell r="AM195">
            <v>527564</v>
          </cell>
          <cell r="AN195" t="str">
            <v>Roswell Interchange 115 kV</v>
          </cell>
          <cell r="AO195">
            <v>52093</v>
          </cell>
          <cell r="AP195">
            <v>527563</v>
          </cell>
          <cell r="AQ195" t="str">
            <v>Roswell Interchange 69 kV</v>
          </cell>
          <cell r="AR195">
            <v>1</v>
          </cell>
          <cell r="AS195" t="str">
            <v>115/69</v>
          </cell>
          <cell r="AW195" t="str">
            <v>40/40</v>
          </cell>
          <cell r="AX195" t="str">
            <v>Add third transformer from spare stock</v>
          </cell>
          <cell r="AY195" t="str">
            <v>R</v>
          </cell>
          <cell r="BC195" t="str">
            <v>XFR - Add third auto at Roswell interchange</v>
          </cell>
          <cell r="BF195" t="str">
            <v>Overload of Roswell Interchange 115/69kV for outage of second auto.</v>
          </cell>
          <cell r="BG195">
            <v>2007</v>
          </cell>
          <cell r="CH195">
            <v>39461</v>
          </cell>
          <cell r="CI195" t="str">
            <v>Vinod Simha</v>
          </cell>
        </row>
        <row r="196">
          <cell r="A196" t="str">
            <v>BASE CASE</v>
          </cell>
          <cell r="F196">
            <v>148</v>
          </cell>
          <cell r="H196">
            <v>10192</v>
          </cell>
          <cell r="J196" t="str">
            <v>BC</v>
          </cell>
          <cell r="K196" t="str">
            <v>BC</v>
          </cell>
          <cell r="N196" t="e">
            <v>#N/A</v>
          </cell>
          <cell r="Q196" t="str">
            <v>BASE CASE</v>
          </cell>
          <cell r="R196" t="str">
            <v>limits at 186/205</v>
          </cell>
          <cell r="S196">
            <v>526</v>
          </cell>
          <cell r="T196" t="str">
            <v>Line - Amarillo South - Springdraw 115 kV</v>
          </cell>
          <cell r="U196">
            <v>39600</v>
          </cell>
          <cell r="W196" t="str">
            <v>M</v>
          </cell>
          <cell r="AE196">
            <v>5713560</v>
          </cell>
          <cell r="AF196" t="str">
            <v>24 months</v>
          </cell>
          <cell r="AG196" t="str">
            <v>GREEN</v>
          </cell>
          <cell r="AH196" t="str">
            <v>TO Zonal upgrade.</v>
          </cell>
          <cell r="AI196" t="str">
            <v>PL</v>
          </cell>
          <cell r="AJ196" t="str">
            <v>PL</v>
          </cell>
          <cell r="AK196" t="str">
            <v>OU</v>
          </cell>
          <cell r="AL196">
            <v>51040</v>
          </cell>
          <cell r="AM196">
            <v>524414</v>
          </cell>
          <cell r="AN196" t="str">
            <v>Amarillo South</v>
          </cell>
          <cell r="AO196">
            <v>51086</v>
          </cell>
          <cell r="AP196">
            <v>524544</v>
          </cell>
          <cell r="AQ196" t="str">
            <v>Springdraw</v>
          </cell>
          <cell r="AR196">
            <v>1</v>
          </cell>
          <cell r="AS196">
            <v>115</v>
          </cell>
          <cell r="AU196">
            <v>10</v>
          </cell>
          <cell r="AW196" t="str">
            <v>151/173</v>
          </cell>
          <cell r="AX196" t="str">
            <v>New 115kV Distribution Station between Amarillo and Canyon</v>
          </cell>
          <cell r="AY196" t="str">
            <v>PL</v>
          </cell>
          <cell r="BA196" t="str">
            <v xml:space="preserve">Justification does not identify the criteria violation and need date </v>
          </cell>
          <cell r="BB196" t="str">
            <v>No</v>
          </cell>
          <cell r="BC196" t="str">
            <v>Line - Amarillo South - Springdraw 115 kV</v>
          </cell>
          <cell r="BD196" t="str">
            <v>Springdraw is a new substation that will require transmission service. Serving from Amarillo South Prevents additional loading on the Osage-Canyon E ckt.</v>
          </cell>
          <cell r="BG196" t="str">
            <v>Not Identified in SPP Expansion Planning</v>
          </cell>
          <cell r="BI196" t="str">
            <v>N</v>
          </cell>
          <cell r="BJ196" t="str">
            <v>N</v>
          </cell>
          <cell r="BK196" t="str">
            <v>N</v>
          </cell>
          <cell r="BL196" t="str">
            <v>N</v>
          </cell>
          <cell r="BM196" t="str">
            <v>N</v>
          </cell>
          <cell r="BP196" t="str">
            <v>N</v>
          </cell>
          <cell r="BR196">
            <v>314</v>
          </cell>
          <cell r="BS196" t="str">
            <v>N</v>
          </cell>
          <cell r="BT196">
            <v>95</v>
          </cell>
          <cell r="BU196">
            <v>105</v>
          </cell>
          <cell r="CA196" t="str">
            <v>Pending CCN approval but target ISD is 12/31/2007</v>
          </cell>
          <cell r="CB196" t="str">
            <v>Y</v>
          </cell>
          <cell r="CC196" t="str">
            <v>N</v>
          </cell>
          <cell r="CD196" t="str">
            <v>N</v>
          </cell>
          <cell r="CE196" t="str">
            <v>N</v>
          </cell>
          <cell r="CF196" t="str">
            <v>N</v>
          </cell>
          <cell r="CG196" t="str">
            <v>N</v>
          </cell>
          <cell r="CH196">
            <v>39461</v>
          </cell>
          <cell r="CI196" t="str">
            <v>Vinod Simha</v>
          </cell>
          <cell r="CM196">
            <v>314</v>
          </cell>
          <cell r="CN196">
            <v>115</v>
          </cell>
        </row>
        <row r="197">
          <cell r="A197" t="str">
            <v>526_COX_FLOYD.PRJ</v>
          </cell>
          <cell r="B197" t="str">
            <v>526_SPS_12S_CoxInterchange-plainview-Cap.idv</v>
          </cell>
          <cell r="F197">
            <v>149</v>
          </cell>
          <cell r="H197">
            <v>10193</v>
          </cell>
          <cell r="J197" t="str">
            <v>yes</v>
          </cell>
          <cell r="K197" t="str">
            <v>yes</v>
          </cell>
          <cell r="L197" t="str">
            <v>EH</v>
          </cell>
          <cell r="N197" t="e">
            <v>#N/A</v>
          </cell>
          <cell r="P197">
            <v>39783</v>
          </cell>
          <cell r="Q197" t="str">
            <v>526_COX_FLOYD.PRJ</v>
          </cell>
          <cell r="R197" t="str">
            <v>NEW LINE NOT in 2008 model</v>
          </cell>
          <cell r="S197">
            <v>526</v>
          </cell>
          <cell r="T197" t="str">
            <v>Line - Cox - Floyd 115 kV</v>
          </cell>
          <cell r="U197">
            <v>39654</v>
          </cell>
          <cell r="W197" t="str">
            <v>M</v>
          </cell>
          <cell r="AE197">
            <v>9898838</v>
          </cell>
          <cell r="AF197" t="str">
            <v>28 months</v>
          </cell>
          <cell r="AG197" t="str">
            <v>GREEN</v>
          </cell>
          <cell r="AI197" t="str">
            <v>PL</v>
          </cell>
          <cell r="AJ197" t="str">
            <v>PL</v>
          </cell>
          <cell r="AL197">
            <v>51360</v>
          </cell>
          <cell r="AM197">
            <v>525326</v>
          </cell>
          <cell r="AN197" t="str">
            <v xml:space="preserve">Cox </v>
          </cell>
          <cell r="AO197">
            <v>51518</v>
          </cell>
          <cell r="AP197">
            <v>525780</v>
          </cell>
          <cell r="AQ197" t="str">
            <v>Floyd</v>
          </cell>
          <cell r="AR197">
            <v>1</v>
          </cell>
          <cell r="AS197">
            <v>115</v>
          </cell>
          <cell r="AU197">
            <v>24</v>
          </cell>
          <cell r="AW197" t="str">
            <v xml:space="preserve">157/173 </v>
          </cell>
          <cell r="AY197" t="str">
            <v>PL</v>
          </cell>
          <cell r="BC197" t="str">
            <v>Line - Cox - Floyd 115 kV</v>
          </cell>
          <cell r="BD197" t="str">
            <v>Provides additional source into Floyd for the loss of the TUCO to Floyd 115 kV circuit.</v>
          </cell>
          <cell r="BE197" t="str">
            <v>alredy upgraded in model</v>
          </cell>
          <cell r="BG197" t="str">
            <v>Not Identified in SPP Expansion Planning</v>
          </cell>
          <cell r="BI197" t="str">
            <v>N</v>
          </cell>
          <cell r="BJ197" t="str">
            <v>N</v>
          </cell>
          <cell r="BK197" t="str">
            <v>N</v>
          </cell>
          <cell r="BL197" t="str">
            <v>N</v>
          </cell>
          <cell r="BM197" t="str">
            <v>N</v>
          </cell>
          <cell r="BP197" t="str">
            <v>N</v>
          </cell>
          <cell r="BR197">
            <v>132</v>
          </cell>
          <cell r="BS197" t="str">
            <v>N</v>
          </cell>
          <cell r="BT197">
            <v>157</v>
          </cell>
          <cell r="BU197">
            <v>173</v>
          </cell>
          <cell r="CA197" t="str">
            <v>Pending CCN approval</v>
          </cell>
          <cell r="CB197" t="str">
            <v>Y</v>
          </cell>
          <cell r="CC197" t="str">
            <v>N</v>
          </cell>
          <cell r="CD197" t="str">
            <v>N</v>
          </cell>
          <cell r="CE197" t="str">
            <v>N</v>
          </cell>
          <cell r="CF197" t="str">
            <v>N</v>
          </cell>
          <cell r="CG197" t="str">
            <v>N</v>
          </cell>
          <cell r="CH197">
            <v>39461</v>
          </cell>
          <cell r="CI197" t="str">
            <v>Vinod Simha</v>
          </cell>
          <cell r="CM197">
            <v>132</v>
          </cell>
          <cell r="CN197">
            <v>115</v>
          </cell>
        </row>
        <row r="198">
          <cell r="A198" t="str">
            <v>526_SPS_08s_KRESS_2XF_upgrade_69kv.idv</v>
          </cell>
          <cell r="B198" t="str">
            <v>526_SPS_08s_KRESS_2XF_upgrade_69kv.idv</v>
          </cell>
          <cell r="C198">
            <v>19987</v>
          </cell>
          <cell r="F198">
            <v>150</v>
          </cell>
          <cell r="H198">
            <v>10194</v>
          </cell>
          <cell r="J198" t="str">
            <v>NO</v>
          </cell>
          <cell r="K198" t="str">
            <v>NO</v>
          </cell>
          <cell r="L198" t="str">
            <v>KA</v>
          </cell>
          <cell r="M198" t="str">
            <v>x</v>
          </cell>
          <cell r="N198" t="str">
            <v>XFR - Kress 115/69 kV</v>
          </cell>
          <cell r="O198" t="str">
            <v>Second Kress Auto Not Owned By SPS</v>
          </cell>
          <cell r="Q198" t="str">
            <v>526_SPS_08s_KRESS_2XF_upgrade_69kv.idv</v>
          </cell>
          <cell r="R198" t="str">
            <v>not modeled</v>
          </cell>
          <cell r="S198">
            <v>526</v>
          </cell>
          <cell r="T198" t="str">
            <v>XFR - Kress 115/69 kV</v>
          </cell>
          <cell r="U198">
            <v>39479</v>
          </cell>
          <cell r="W198">
            <v>39600</v>
          </cell>
          <cell r="X198">
            <v>39234</v>
          </cell>
          <cell r="Y198">
            <v>39600</v>
          </cell>
          <cell r="Z198">
            <v>39115</v>
          </cell>
          <cell r="AE198">
            <v>1250000</v>
          </cell>
          <cell r="AF198" t="str">
            <v>18 months</v>
          </cell>
          <cell r="AG198" t="str">
            <v>YELLOW</v>
          </cell>
          <cell r="AH198" t="str">
            <v>Mitigation Plan verified by SPP staff.</v>
          </cell>
          <cell r="AI198" t="str">
            <v>R</v>
          </cell>
          <cell r="AJ198" t="str">
            <v>R</v>
          </cell>
          <cell r="AK198" t="str">
            <v>BP</v>
          </cell>
          <cell r="AL198">
            <v>51315</v>
          </cell>
          <cell r="AM198">
            <v>525191</v>
          </cell>
          <cell r="AN198" t="str">
            <v xml:space="preserve">Kress   </v>
          </cell>
          <cell r="AO198">
            <v>51316</v>
          </cell>
          <cell r="AP198">
            <v>525192</v>
          </cell>
          <cell r="AQ198" t="str">
            <v xml:space="preserve">Kress   </v>
          </cell>
          <cell r="AR198">
            <v>2</v>
          </cell>
          <cell r="AS198" t="str">
            <v xml:space="preserve">115/69 </v>
          </cell>
          <cell r="AW198" t="str">
            <v xml:space="preserve">84/84 </v>
          </cell>
          <cell r="AX198" t="str">
            <v>Upgrade #2 Transformer</v>
          </cell>
          <cell r="AY198" t="str">
            <v>R</v>
          </cell>
          <cell r="BA198" t="str">
            <v>Identified  in the 2006  SPP Expansion Plan as needed in 6/1/07 TPL002</v>
          </cell>
          <cell r="BB198" t="str">
            <v>Yes</v>
          </cell>
          <cell r="BC198" t="str">
            <v>XFR - Kress 115/69 kV</v>
          </cell>
          <cell r="BD198" t="str">
            <v>To address loss of parallel transformer</v>
          </cell>
          <cell r="BE198" t="str">
            <v>Kress transformer no. 1 has been replaced in the model.  Kress transformer no 2 over loads for outage of Kress transformer No 1.</v>
          </cell>
          <cell r="BF198" t="str">
            <v>Kress transformer no. 1 has been replaced in the model.  Kress transformer no 2 over loads for outage of Kress transformer No 1.</v>
          </cell>
          <cell r="BG198" t="str">
            <v>2006</v>
          </cell>
          <cell r="BI198" t="str">
            <v>N</v>
          </cell>
          <cell r="BJ198" t="str">
            <v>N</v>
          </cell>
          <cell r="BK198" t="str">
            <v>N</v>
          </cell>
          <cell r="BL198" t="str">
            <v>N</v>
          </cell>
          <cell r="BM198" t="str">
            <v>N</v>
          </cell>
          <cell r="BP198" t="str">
            <v>N</v>
          </cell>
          <cell r="BR198">
            <v>131</v>
          </cell>
          <cell r="BS198" t="str">
            <v>Y</v>
          </cell>
          <cell r="BT198">
            <v>84</v>
          </cell>
          <cell r="BU198">
            <v>84</v>
          </cell>
          <cell r="CA198">
            <v>39508</v>
          </cell>
          <cell r="CB198" t="str">
            <v>N</v>
          </cell>
          <cell r="CC198" t="str">
            <v>N</v>
          </cell>
          <cell r="CD198" t="str">
            <v>N</v>
          </cell>
          <cell r="CE198" t="str">
            <v>Y</v>
          </cell>
          <cell r="CF198" t="str">
            <v>N</v>
          </cell>
          <cell r="CG198" t="str">
            <v>N</v>
          </cell>
          <cell r="CH198">
            <v>39461</v>
          </cell>
          <cell r="CI198" t="str">
            <v>Vinod Simha</v>
          </cell>
          <cell r="CM198">
            <v>131</v>
          </cell>
          <cell r="CN198">
            <v>115</v>
          </cell>
          <cell r="CO198">
            <v>69</v>
          </cell>
          <cell r="CS198" t="str">
            <v>L</v>
          </cell>
        </row>
        <row r="199">
          <cell r="A199" t="str">
            <v>526_SPS_08s_KRESS_2XF_upgrade_69kv.prj</v>
          </cell>
          <cell r="B199" t="str">
            <v>526_SPS_11s_TUCO_add_3d_XF_69kv.idv</v>
          </cell>
          <cell r="C199">
            <v>20004</v>
          </cell>
          <cell r="F199">
            <v>151</v>
          </cell>
          <cell r="H199">
            <v>10195</v>
          </cell>
          <cell r="J199" t="str">
            <v>no</v>
          </cell>
          <cell r="K199" t="str">
            <v>no</v>
          </cell>
          <cell r="L199" t="str">
            <v>EH</v>
          </cell>
          <cell r="M199" t="str">
            <v>x</v>
          </cell>
          <cell r="N199" t="str">
            <v>XFR - Tuco 3rd 115/69 kV</v>
          </cell>
          <cell r="Q199" t="str">
            <v>526_SPS_08s_KRESS_2XF_upgrade_69kv.prj</v>
          </cell>
          <cell r="R199" t="str">
            <v>NOT ADDED in 2008 model</v>
          </cell>
          <cell r="S199">
            <v>526</v>
          </cell>
          <cell r="T199" t="str">
            <v>XFR - Tuco 115/69 kV</v>
          </cell>
          <cell r="W199">
            <v>39600</v>
          </cell>
          <cell r="Y199">
            <v>39600</v>
          </cell>
          <cell r="Z199">
            <v>39491</v>
          </cell>
          <cell r="AE199">
            <v>1260000</v>
          </cell>
          <cell r="AG199" t="str">
            <v>-</v>
          </cell>
          <cell r="AI199" t="str">
            <v>R</v>
          </cell>
          <cell r="AL199">
            <v>51531</v>
          </cell>
          <cell r="AM199">
            <v>525826</v>
          </cell>
          <cell r="AN199" t="str">
            <v>Tuco 69kV</v>
          </cell>
          <cell r="AO199">
            <v>51532</v>
          </cell>
          <cell r="AP199">
            <v>525828</v>
          </cell>
          <cell r="AQ199" t="str">
            <v>Tuco 115kV</v>
          </cell>
          <cell r="AR199">
            <v>1</v>
          </cell>
          <cell r="AS199" t="str">
            <v>115/69</v>
          </cell>
          <cell r="AW199" t="str">
            <v>84/84</v>
          </cell>
          <cell r="AX199" t="str">
            <v>Add 3rd Tuco 115/69 kV auto (84/84 MVA).</v>
          </cell>
          <cell r="AY199" t="str">
            <v>R</v>
          </cell>
          <cell r="BC199" t="str">
            <v>XFR - Tuco 3rd 115/69 kV</v>
          </cell>
          <cell r="BF199" t="str">
            <v>To address overloading due to a parallel transformer</v>
          </cell>
          <cell r="BS199" t="str">
            <v>Y</v>
          </cell>
          <cell r="BT199">
            <v>84</v>
          </cell>
          <cell r="BU199">
            <v>84</v>
          </cell>
          <cell r="CB199" t="str">
            <v>N</v>
          </cell>
          <cell r="CC199" t="str">
            <v>N</v>
          </cell>
          <cell r="CD199" t="str">
            <v>Y</v>
          </cell>
          <cell r="CE199" t="str">
            <v>N</v>
          </cell>
          <cell r="CH199">
            <v>39461</v>
          </cell>
          <cell r="CI199" t="str">
            <v>Vinod Simha</v>
          </cell>
          <cell r="CS199" t="str">
            <v>L</v>
          </cell>
        </row>
        <row r="200">
          <cell r="A200" t="str">
            <v>526_SPS_11s_TUCO_add_3d_XF_69kv.prj</v>
          </cell>
          <cell r="B200" t="str">
            <v>526_SPS_16S-NE-HERFORD_115_69-2d-XFMR.idv</v>
          </cell>
          <cell r="C200">
            <v>19987</v>
          </cell>
          <cell r="F200">
            <v>152</v>
          </cell>
          <cell r="H200">
            <v>10196</v>
          </cell>
          <cell r="J200" t="str">
            <v>no</v>
          </cell>
          <cell r="K200" t="str">
            <v>no</v>
          </cell>
          <cell r="L200" t="str">
            <v>EH</v>
          </cell>
          <cell r="M200" t="str">
            <v>x</v>
          </cell>
          <cell r="N200" t="str">
            <v>XFR - NE Hereford 115/69 kV #2</v>
          </cell>
          <cell r="Q200" t="str">
            <v>526_SPS_11s_TUCO_add_3d_XF_69kv.prj</v>
          </cell>
          <cell r="R200" t="str">
            <v>NOT ADDED in 2008 model</v>
          </cell>
          <cell r="S200">
            <v>526</v>
          </cell>
          <cell r="T200" t="str">
            <v>XFR - NE Hereford 115/69 kV #2</v>
          </cell>
          <cell r="W200">
            <v>39600</v>
          </cell>
          <cell r="Y200">
            <v>39600</v>
          </cell>
          <cell r="Z200">
            <v>39115</v>
          </cell>
          <cell r="AE200">
            <v>1260000</v>
          </cell>
          <cell r="AG200" t="str">
            <v>-</v>
          </cell>
          <cell r="AI200" t="str">
            <v>R</v>
          </cell>
          <cell r="AL200">
            <v>51095</v>
          </cell>
          <cell r="AM200">
            <v>524573</v>
          </cell>
          <cell r="AN200" t="str">
            <v>NE Hereford 69kV</v>
          </cell>
          <cell r="AO200">
            <v>51094</v>
          </cell>
          <cell r="AP200">
            <v>524567</v>
          </cell>
          <cell r="AQ200" t="str">
            <v>NE Hereford 115kV</v>
          </cell>
          <cell r="AR200">
            <v>1</v>
          </cell>
          <cell r="AS200" t="str">
            <v>115/69</v>
          </cell>
          <cell r="AW200" t="str">
            <v>84/84</v>
          </cell>
          <cell r="AX200" t="str">
            <v>Add second 115/69 kV XFMR at NE Hereford</v>
          </cell>
          <cell r="AY200" t="str">
            <v>R</v>
          </cell>
          <cell r="BC200" t="str">
            <v>XFR - NE Hereford 115/69 kV #2</v>
          </cell>
          <cell r="BF200" t="str">
            <v>Address the outage of NE Hereford-DF Smith 115 kV line</v>
          </cell>
          <cell r="BS200" t="str">
            <v>Y</v>
          </cell>
          <cell r="BT200">
            <v>84</v>
          </cell>
          <cell r="BU200">
            <v>84</v>
          </cell>
          <cell r="CB200" t="str">
            <v>N</v>
          </cell>
          <cell r="CC200" t="str">
            <v>N</v>
          </cell>
          <cell r="CD200" t="str">
            <v>Y</v>
          </cell>
          <cell r="CE200" t="str">
            <v>N</v>
          </cell>
          <cell r="CH200">
            <v>39461</v>
          </cell>
          <cell r="CI200" t="str">
            <v>Vinod Simha</v>
          </cell>
          <cell r="CS200" t="str">
            <v>L</v>
          </cell>
        </row>
        <row r="201">
          <cell r="A201">
            <v>0</v>
          </cell>
          <cell r="B201" t="str">
            <v>526_SPS_17S_POTTJCT_115-69kV-3d-XFMR.idv</v>
          </cell>
          <cell r="C201">
            <v>20004</v>
          </cell>
          <cell r="F201">
            <v>153</v>
          </cell>
          <cell r="H201">
            <v>10197</v>
          </cell>
          <cell r="J201" t="str">
            <v>no</v>
          </cell>
          <cell r="K201" t="str">
            <v>no</v>
          </cell>
          <cell r="L201" t="str">
            <v>EH</v>
          </cell>
          <cell r="M201" t="str">
            <v>x</v>
          </cell>
          <cell r="N201" t="str">
            <v>XFR - Potash Junction Interchange 115/69 kV</v>
          </cell>
          <cell r="R201" t="str">
            <v>This is in the 08G MOD model as listed, no third transformer exists though.</v>
          </cell>
          <cell r="S201">
            <v>526</v>
          </cell>
          <cell r="T201" t="str">
            <v>XFR - Potash Junction Interchange 115/69 kV</v>
          </cell>
          <cell r="W201">
            <v>39539</v>
          </cell>
          <cell r="Y201">
            <v>39539</v>
          </cell>
          <cell r="Z201">
            <v>39491</v>
          </cell>
          <cell r="AE201">
            <v>600000</v>
          </cell>
          <cell r="AG201" t="str">
            <v>-</v>
          </cell>
          <cell r="AI201" t="str">
            <v>R</v>
          </cell>
          <cell r="AL201">
            <v>52251</v>
          </cell>
          <cell r="AM201">
            <v>527961</v>
          </cell>
          <cell r="AN201" t="str">
            <v>Potash Junc 69 kV</v>
          </cell>
          <cell r="AO201">
            <v>52252</v>
          </cell>
          <cell r="AP201">
            <v>527962</v>
          </cell>
          <cell r="AQ201" t="str">
            <v>Potash Junc 115 kV</v>
          </cell>
          <cell r="AR201">
            <v>1</v>
          </cell>
          <cell r="AS201" t="str">
            <v>115/69</v>
          </cell>
          <cell r="AW201" t="str">
            <v>40/40</v>
          </cell>
          <cell r="AX201" t="str">
            <v>Add 3rd transformer at Potash Junction Interchange.</v>
          </cell>
          <cell r="AY201" t="str">
            <v>R</v>
          </cell>
          <cell r="BC201" t="str">
            <v>XFR - Potash Junction Interchange 115/69 kV</v>
          </cell>
          <cell r="BF201" t="str">
            <v>To address overload from the loss of a parallel transformer.</v>
          </cell>
          <cell r="BG201">
            <v>2007</v>
          </cell>
          <cell r="BS201" t="str">
            <v>Y</v>
          </cell>
          <cell r="BT201">
            <v>40</v>
          </cell>
          <cell r="BU201">
            <v>40</v>
          </cell>
          <cell r="CB201" t="str">
            <v>N</v>
          </cell>
          <cell r="CC201" t="str">
            <v>N</v>
          </cell>
          <cell r="CD201" t="str">
            <v>Y</v>
          </cell>
          <cell r="CE201" t="str">
            <v>N</v>
          </cell>
          <cell r="CH201">
            <v>39461</v>
          </cell>
          <cell r="CI201" t="str">
            <v>Vinod Simha</v>
          </cell>
          <cell r="CS201" t="str">
            <v>L</v>
          </cell>
        </row>
        <row r="202">
          <cell r="A202" t="str">
            <v>526_TUCO_INTERCHANGE.PRJ</v>
          </cell>
          <cell r="F202">
            <v>154</v>
          </cell>
          <cell r="H202">
            <v>10198</v>
          </cell>
          <cell r="J202" t="str">
            <v>yes</v>
          </cell>
          <cell r="K202" t="str">
            <v>yes</v>
          </cell>
          <cell r="L202" t="str">
            <v>EH</v>
          </cell>
          <cell r="N202" t="e">
            <v>#N/A</v>
          </cell>
          <cell r="P202">
            <v>39600</v>
          </cell>
          <cell r="Q202" t="str">
            <v>526_TUCO_INTERCHANGE.PRJ</v>
          </cell>
          <cell r="R202" t="str">
            <v>NEW XFMR ADDED in 2008 model</v>
          </cell>
          <cell r="S202">
            <v>526</v>
          </cell>
          <cell r="T202" t="str">
            <v>XFR - Tuco Interchange 230/115 kV Ckt 2</v>
          </cell>
          <cell r="U202">
            <v>39600</v>
          </cell>
          <cell r="V202" t="str">
            <v>TS</v>
          </cell>
          <cell r="W202" t="str">
            <v>M</v>
          </cell>
          <cell r="Y202">
            <v>39600</v>
          </cell>
          <cell r="AE202">
            <v>7978726</v>
          </cell>
          <cell r="AF202" t="str">
            <v>24 months</v>
          </cell>
          <cell r="AG202" t="str">
            <v>GREEN</v>
          </cell>
          <cell r="AI202" t="str">
            <v>TS</v>
          </cell>
          <cell r="AJ202" t="str">
            <v>TS</v>
          </cell>
          <cell r="AK202" t="str">
            <v>TS</v>
          </cell>
          <cell r="AL202">
            <v>51533</v>
          </cell>
          <cell r="AM202">
            <v>525830</v>
          </cell>
          <cell r="AN202" t="str">
            <v>Tuco Interchange</v>
          </cell>
          <cell r="AO202">
            <v>51532</v>
          </cell>
          <cell r="AP202">
            <v>525828</v>
          </cell>
          <cell r="AQ202" t="str">
            <v>Tuco Interchange</v>
          </cell>
          <cell r="AR202">
            <v>2</v>
          </cell>
          <cell r="AS202" t="str">
            <v xml:space="preserve">230/115 </v>
          </cell>
          <cell r="AW202" t="str">
            <v xml:space="preserve">252/252 </v>
          </cell>
          <cell r="AX202" t="str">
            <v>Add 2nd 252 MVA 230/115 kV transformer</v>
          </cell>
          <cell r="AY202" t="str">
            <v>TS</v>
          </cell>
          <cell r="BA202" t="str">
            <v>Transmission Service Request</v>
          </cell>
          <cell r="BB202" t="str">
            <v>No</v>
          </cell>
          <cell r="BC202" t="str">
            <v>XFR - Tuco Interchange 230/115 kV Ckt 2</v>
          </cell>
          <cell r="BE202" t="str">
            <v>alredy upgraded in model</v>
          </cell>
          <cell r="BG202" t="str">
            <v>Not Identified in SPP Expansion Planning</v>
          </cell>
          <cell r="BI202" t="str">
            <v>N</v>
          </cell>
          <cell r="BJ202" t="str">
            <v>N</v>
          </cell>
          <cell r="BK202" t="str">
            <v>N</v>
          </cell>
          <cell r="BL202" t="str">
            <v>N</v>
          </cell>
          <cell r="BM202" t="str">
            <v>N</v>
          </cell>
          <cell r="BP202" t="str">
            <v>N</v>
          </cell>
          <cell r="BR202">
            <v>-4241948</v>
          </cell>
          <cell r="BS202" t="str">
            <v>Y</v>
          </cell>
          <cell r="BT202">
            <v>252</v>
          </cell>
          <cell r="BU202">
            <v>252</v>
          </cell>
          <cell r="CB202" t="str">
            <v>N</v>
          </cell>
          <cell r="CC202" t="str">
            <v>N</v>
          </cell>
          <cell r="CD202" t="str">
            <v>Y</v>
          </cell>
          <cell r="CE202" t="str">
            <v>N</v>
          </cell>
          <cell r="CF202" t="str">
            <v>N</v>
          </cell>
          <cell r="CG202" t="str">
            <v>N</v>
          </cell>
          <cell r="CH202">
            <v>39461</v>
          </cell>
          <cell r="CI202" t="str">
            <v>Vinod Simha</v>
          </cell>
          <cell r="CM202">
            <v>-699533745</v>
          </cell>
          <cell r="CN202">
            <v>230</v>
          </cell>
        </row>
        <row r="203">
          <cell r="A203" t="str">
            <v>526_NICHOLS_XFMR1_2.PRJ</v>
          </cell>
          <cell r="B203" t="str">
            <v>526_SPS_Nichols_Nichols_upgrade.idv</v>
          </cell>
          <cell r="C203">
            <v>20004</v>
          </cell>
          <cell r="F203">
            <v>155</v>
          </cell>
          <cell r="H203">
            <v>10199</v>
          </cell>
          <cell r="J203" t="str">
            <v>yes</v>
          </cell>
          <cell r="K203" t="str">
            <v>yes</v>
          </cell>
          <cell r="L203" t="str">
            <v>EH</v>
          </cell>
          <cell r="M203" t="str">
            <v>x</v>
          </cell>
          <cell r="N203" t="str">
            <v>XFR - Nichols 230/115 kV</v>
          </cell>
          <cell r="P203">
            <v>39783</v>
          </cell>
          <cell r="Q203" t="str">
            <v>526_NICHOLS_XFMR1_2.PRJ</v>
          </cell>
          <cell r="R203" t="str">
            <v>BOTH NOT UPGRADED in 2008 model</v>
          </cell>
          <cell r="S203">
            <v>526</v>
          </cell>
          <cell r="T203" t="str">
            <v>XFR - Nichols 230/115 kV</v>
          </cell>
          <cell r="U203">
            <v>39783</v>
          </cell>
          <cell r="W203" t="str">
            <v>M</v>
          </cell>
          <cell r="X203">
            <v>40695</v>
          </cell>
          <cell r="Y203">
            <v>40695</v>
          </cell>
          <cell r="Z203">
            <v>39491</v>
          </cell>
          <cell r="AE203">
            <v>6000000</v>
          </cell>
          <cell r="AF203" t="str">
            <v>24 months</v>
          </cell>
          <cell r="AG203" t="str">
            <v>GREEN</v>
          </cell>
          <cell r="AI203" t="str">
            <v>R</v>
          </cell>
          <cell r="AJ203" t="str">
            <v>R2</v>
          </cell>
          <cell r="AL203">
            <v>50914</v>
          </cell>
          <cell r="AM203">
            <v>524043</v>
          </cell>
          <cell r="AN203" t="str">
            <v xml:space="preserve">Nichols   </v>
          </cell>
          <cell r="AO203">
            <v>50915</v>
          </cell>
          <cell r="AP203">
            <v>524044</v>
          </cell>
          <cell r="AQ203" t="str">
            <v xml:space="preserve">Nichols   </v>
          </cell>
          <cell r="AR203">
            <v>1</v>
          </cell>
          <cell r="AS203" t="str">
            <v xml:space="preserve">230/115 </v>
          </cell>
          <cell r="AW203" t="str">
            <v xml:space="preserve">225/259 </v>
          </cell>
          <cell r="AX203" t="str">
            <v>Upgrade both transformers</v>
          </cell>
          <cell r="AY203" t="str">
            <v>R</v>
          </cell>
          <cell r="BC203" t="str">
            <v>XFR - Nichols 230/115 kV</v>
          </cell>
          <cell r="BD203" t="str">
            <v>To address loss of parallel transformer</v>
          </cell>
          <cell r="BE203" t="str">
            <v>To address overload @Nichols 230/115 kV transformer 1&amp;2 for outage for the outage of the other transformer</v>
          </cell>
          <cell r="BF203" t="str">
            <v>Identified in the 2006 STEP to address overload of the Nichols 230/115 kV transformers 1&amp;2 for the outage of one of the transformers.</v>
          </cell>
          <cell r="BG203" t="str">
            <v>2006</v>
          </cell>
          <cell r="BI203" t="str">
            <v>N</v>
          </cell>
          <cell r="BJ203" t="str">
            <v>N</v>
          </cell>
          <cell r="BK203" t="str">
            <v>N</v>
          </cell>
          <cell r="BL203" t="str">
            <v>N</v>
          </cell>
          <cell r="BM203" t="str">
            <v>N</v>
          </cell>
          <cell r="BP203" t="str">
            <v>N</v>
          </cell>
          <cell r="BR203">
            <v>192</v>
          </cell>
          <cell r="BS203" t="str">
            <v>Y</v>
          </cell>
          <cell r="BT203">
            <v>225</v>
          </cell>
          <cell r="BU203">
            <v>259</v>
          </cell>
          <cell r="CB203" t="str">
            <v>N</v>
          </cell>
          <cell r="CC203" t="str">
            <v>N</v>
          </cell>
          <cell r="CD203" t="str">
            <v>Y</v>
          </cell>
          <cell r="CE203" t="str">
            <v>N</v>
          </cell>
          <cell r="CF203" t="str">
            <v>N</v>
          </cell>
          <cell r="CG203" t="str">
            <v>N</v>
          </cell>
          <cell r="CH203">
            <v>39461</v>
          </cell>
          <cell r="CI203" t="str">
            <v>Vinod Simha</v>
          </cell>
          <cell r="CM203">
            <v>192</v>
          </cell>
          <cell r="CN203">
            <v>230</v>
          </cell>
        </row>
        <row r="204">
          <cell r="A204" t="str">
            <v>526_SPS_TXN Upgrades-hitchland with Perryton.prj</v>
          </cell>
          <cell r="B204" t="str">
            <v>526_SPS_TXN Upgrades-hitchland with Perryton.idv</v>
          </cell>
          <cell r="C204">
            <v>20004</v>
          </cell>
          <cell r="F204">
            <v>156</v>
          </cell>
          <cell r="H204">
            <v>10200</v>
          </cell>
          <cell r="J204" t="str">
            <v>no</v>
          </cell>
          <cell r="K204" t="str">
            <v>no</v>
          </cell>
          <cell r="L204" t="str">
            <v>EH</v>
          </cell>
          <cell r="M204" t="str">
            <v>x</v>
          </cell>
          <cell r="N204" t="str">
            <v>Multi - TXN Project</v>
          </cell>
          <cell r="Q204" t="str">
            <v>526_SPS_TXN Upgrades-hitchland with Perryton.prj</v>
          </cell>
          <cell r="R204" t="str">
            <v>NOT in 2008 model</v>
          </cell>
          <cell r="S204">
            <v>526</v>
          </cell>
          <cell r="T204" t="str">
            <v>Multi - Hitchland - Texas Co. 230 kV and 115 kV</v>
          </cell>
          <cell r="W204">
            <v>39600</v>
          </cell>
          <cell r="Y204">
            <v>39600</v>
          </cell>
          <cell r="Z204">
            <v>39491</v>
          </cell>
          <cell r="AE204">
            <v>3450000</v>
          </cell>
          <cell r="AG204" t="str">
            <v>-</v>
          </cell>
          <cell r="AI204" t="str">
            <v>R</v>
          </cell>
          <cell r="AL204">
            <v>50596</v>
          </cell>
          <cell r="AM204">
            <v>523090</v>
          </cell>
          <cell r="AN204" t="str">
            <v>Texas County Interchange 115 kV</v>
          </cell>
          <cell r="AP204">
            <v>523091</v>
          </cell>
          <cell r="AQ204" t="str">
            <v>Hitchland 115 kV</v>
          </cell>
          <cell r="AR204">
            <v>1</v>
          </cell>
          <cell r="AS204">
            <v>115</v>
          </cell>
          <cell r="AU204">
            <v>9</v>
          </cell>
          <cell r="AW204" t="str">
            <v>146/161</v>
          </cell>
          <cell r="AX204" t="str">
            <v>Add new 115 kV line from Hitchland to Texas Co. - 161 MVA.</v>
          </cell>
          <cell r="AY204" t="str">
            <v>R</v>
          </cell>
          <cell r="BC204" t="str">
            <v>Multi - Hitchland - Texas Co. 230 kV and 115 kV</v>
          </cell>
          <cell r="BF204" t="str">
            <v>To address overload and  low voltage in the base case and due to the loss of Spearman-Spearman Sub 115 kV Line, Moore-Potter 230kV line and various other contingencies</v>
          </cell>
          <cell r="BG204">
            <v>2007</v>
          </cell>
          <cell r="BS204" t="str">
            <v>N</v>
          </cell>
          <cell r="BT204">
            <v>146</v>
          </cell>
          <cell r="BU204">
            <v>161</v>
          </cell>
          <cell r="BX204">
            <v>4.052E-2</v>
          </cell>
          <cell r="BY204">
            <v>0.13370000000000001</v>
          </cell>
          <cell r="BZ204">
            <v>1.6230000000000001E-2</v>
          </cell>
          <cell r="CB204" t="str">
            <v>Y</v>
          </cell>
          <cell r="CC204" t="str">
            <v>N</v>
          </cell>
          <cell r="CD204" t="str">
            <v>N</v>
          </cell>
          <cell r="CE204" t="str">
            <v>N</v>
          </cell>
          <cell r="CH204">
            <v>39461</v>
          </cell>
          <cell r="CI204" t="str">
            <v>Vinod Simha</v>
          </cell>
        </row>
        <row r="205">
          <cell r="A205" t="str">
            <v>526_SPS_TXN Upgrades-hitchland with Perryton.prj</v>
          </cell>
          <cell r="B205" t="str">
            <v>526_SPS_TXN Upgrades-hitchland with Perryton.idv</v>
          </cell>
          <cell r="C205">
            <v>20004</v>
          </cell>
          <cell r="F205">
            <v>156</v>
          </cell>
          <cell r="H205">
            <v>10201</v>
          </cell>
          <cell r="J205" t="str">
            <v>no</v>
          </cell>
          <cell r="K205" t="str">
            <v>no</v>
          </cell>
          <cell r="L205" t="str">
            <v>EH</v>
          </cell>
          <cell r="M205" t="str">
            <v>x</v>
          </cell>
          <cell r="N205">
            <v>0</v>
          </cell>
          <cell r="O205">
            <v>39783</v>
          </cell>
          <cell r="Q205" t="str">
            <v>526_SPS_TXN Upgrades-hitchland with Perryton.prj</v>
          </cell>
          <cell r="R205" t="str">
            <v>NOT in 2008 model</v>
          </cell>
          <cell r="S205">
            <v>526</v>
          </cell>
          <cell r="W205">
            <v>39600</v>
          </cell>
          <cell r="Y205">
            <v>39600</v>
          </cell>
          <cell r="Z205">
            <v>39491</v>
          </cell>
          <cell r="AE205">
            <v>3780000</v>
          </cell>
          <cell r="AG205" t="str">
            <v>-</v>
          </cell>
          <cell r="AI205" t="str">
            <v>R</v>
          </cell>
          <cell r="AM205">
            <v>523091</v>
          </cell>
          <cell r="AN205" t="str">
            <v>Hitchland 115 kV</v>
          </cell>
          <cell r="AP205">
            <v>523095</v>
          </cell>
          <cell r="AQ205" t="str">
            <v>Hitchland 230 kV</v>
          </cell>
          <cell r="AR205">
            <v>1</v>
          </cell>
          <cell r="AS205" t="str">
            <v>230/115</v>
          </cell>
          <cell r="AW205" t="str">
            <v>252/252</v>
          </cell>
          <cell r="AX205" t="str">
            <v>Add 2-winding 230/115 kV transformer at Hitchland - 252 MVA.</v>
          </cell>
          <cell r="AY205" t="str">
            <v>R</v>
          </cell>
          <cell r="BC205" t="str">
            <v>Multi - Hitchland - Texas Co. 230 kV and 115 kV</v>
          </cell>
          <cell r="BF205" t="str">
            <v>To address overload and  low voltage in the base case and due to the loss of Spearman-Spearman Sub 115 kV Line, Moore-Potter 230kV line and various other contingencies</v>
          </cell>
          <cell r="BG205">
            <v>2007</v>
          </cell>
          <cell r="BS205" t="str">
            <v>Y</v>
          </cell>
          <cell r="BT205">
            <v>252</v>
          </cell>
          <cell r="BU205">
            <v>252</v>
          </cell>
          <cell r="CB205" t="str">
            <v>N</v>
          </cell>
          <cell r="CC205" t="str">
            <v>N</v>
          </cell>
          <cell r="CD205" t="str">
            <v>Y</v>
          </cell>
          <cell r="CE205" t="str">
            <v>N</v>
          </cell>
          <cell r="CH205">
            <v>39461</v>
          </cell>
          <cell r="CI205" t="str">
            <v>Vinod Simha</v>
          </cell>
        </row>
        <row r="206">
          <cell r="A206" t="str">
            <v>BASE CASE</v>
          </cell>
          <cell r="C206">
            <v>19987</v>
          </cell>
          <cell r="F206">
            <v>157</v>
          </cell>
          <cell r="H206">
            <v>10202</v>
          </cell>
          <cell r="J206" t="str">
            <v>yes</v>
          </cell>
          <cell r="K206" t="str">
            <v>yes</v>
          </cell>
          <cell r="L206" t="str">
            <v>EH</v>
          </cell>
          <cell r="M206" t="str">
            <v>x</v>
          </cell>
          <cell r="N206" t="str">
            <v>XFR - Hale Co 115/69 kV</v>
          </cell>
          <cell r="O206">
            <v>39783</v>
          </cell>
          <cell r="Q206" t="str">
            <v>BASE CASE</v>
          </cell>
          <cell r="R206" t="str">
            <v>NEW RATE in 2008 model</v>
          </cell>
          <cell r="S206">
            <v>526</v>
          </cell>
          <cell r="T206" t="str">
            <v>XFR - Hale Co 115/69 kV</v>
          </cell>
          <cell r="U206">
            <v>39600</v>
          </cell>
          <cell r="W206" t="str">
            <v>M</v>
          </cell>
          <cell r="Y206">
            <v>39234</v>
          </cell>
          <cell r="Z206">
            <v>39115</v>
          </cell>
          <cell r="AE206">
            <v>2900000</v>
          </cell>
          <cell r="AF206" t="str">
            <v>18 months</v>
          </cell>
          <cell r="AG206" t="str">
            <v>YELLOW</v>
          </cell>
          <cell r="AH206" t="str">
            <v>Mitigation Plan verified by SPP staff.</v>
          </cell>
          <cell r="AI206" t="str">
            <v>R</v>
          </cell>
          <cell r="AJ206" t="str">
            <v>R</v>
          </cell>
          <cell r="AK206" t="str">
            <v>BP</v>
          </cell>
          <cell r="AL206">
            <v>51401</v>
          </cell>
          <cell r="AM206">
            <v>525453</v>
          </cell>
          <cell r="AN206" t="str">
            <v xml:space="preserve">Hale Co   </v>
          </cell>
          <cell r="AO206">
            <v>51402</v>
          </cell>
          <cell r="AP206">
            <v>525454</v>
          </cell>
          <cell r="AQ206" t="str">
            <v xml:space="preserve">Hale Co   </v>
          </cell>
          <cell r="AR206">
            <v>1</v>
          </cell>
          <cell r="AS206" t="str">
            <v xml:space="preserve">115/69 </v>
          </cell>
          <cell r="AW206" t="str">
            <v xml:space="preserve">84/96 </v>
          </cell>
          <cell r="AX206" t="str">
            <v>Upgrade both existing transformer</v>
          </cell>
          <cell r="AY206" t="str">
            <v>R</v>
          </cell>
          <cell r="BA206" t="str">
            <v>Identified  in the 2004_2005  SPP Expansion Plan as needed in 2007 TPL002</v>
          </cell>
          <cell r="BB206" t="str">
            <v>Yes</v>
          </cell>
          <cell r="BC206" t="str">
            <v>XFR - Hale Co 115/69 kV</v>
          </cell>
          <cell r="BD206" t="str">
            <v>To address loss of parallel transformer</v>
          </cell>
          <cell r="BE206" t="str">
            <v>alredy upgraded in model</v>
          </cell>
          <cell r="BG206" t="str">
            <v>Not Identified in SPP Expansion Planning</v>
          </cell>
          <cell r="BI206" t="str">
            <v>N</v>
          </cell>
          <cell r="BJ206" t="str">
            <v>N</v>
          </cell>
          <cell r="BK206" t="str">
            <v>N</v>
          </cell>
          <cell r="BL206" t="str">
            <v>N</v>
          </cell>
          <cell r="BM206" t="str">
            <v>N</v>
          </cell>
          <cell r="BP206" t="str">
            <v>N</v>
          </cell>
          <cell r="BR206">
            <v>167</v>
          </cell>
          <cell r="BS206" t="str">
            <v>Y</v>
          </cell>
          <cell r="BT206">
            <v>84</v>
          </cell>
          <cell r="BU206">
            <v>96</v>
          </cell>
          <cell r="CA206">
            <v>39508</v>
          </cell>
          <cell r="CB206" t="str">
            <v>N</v>
          </cell>
          <cell r="CC206" t="str">
            <v>N</v>
          </cell>
          <cell r="CD206" t="str">
            <v>N</v>
          </cell>
          <cell r="CE206" t="str">
            <v>Y</v>
          </cell>
          <cell r="CF206" t="str">
            <v>N</v>
          </cell>
          <cell r="CG206" t="str">
            <v>N</v>
          </cell>
          <cell r="CH206">
            <v>39461</v>
          </cell>
          <cell r="CI206" t="str">
            <v>Vinod Simha</v>
          </cell>
          <cell r="CM206">
            <v>167</v>
          </cell>
          <cell r="CN206">
            <v>115</v>
          </cell>
          <cell r="CO206">
            <v>69</v>
          </cell>
          <cell r="CS206" t="str">
            <v>L</v>
          </cell>
        </row>
        <row r="207">
          <cell r="A207" t="str">
            <v>BASE CASE</v>
          </cell>
          <cell r="C207">
            <v>19987</v>
          </cell>
          <cell r="F207">
            <v>157</v>
          </cell>
          <cell r="H207">
            <v>10203</v>
          </cell>
          <cell r="J207" t="str">
            <v>yes</v>
          </cell>
          <cell r="K207" t="str">
            <v>yes</v>
          </cell>
          <cell r="L207" t="str">
            <v>EH</v>
          </cell>
          <cell r="M207" t="str">
            <v>x</v>
          </cell>
          <cell r="N207">
            <v>0</v>
          </cell>
          <cell r="Q207" t="str">
            <v>BASE CASE</v>
          </cell>
          <cell r="R207" t="str">
            <v>NEW RATE in 2008 model</v>
          </cell>
          <cell r="S207">
            <v>526</v>
          </cell>
          <cell r="U207">
            <v>39600</v>
          </cell>
          <cell r="W207" t="str">
            <v>M</v>
          </cell>
          <cell r="Y207">
            <v>39234</v>
          </cell>
          <cell r="Z207">
            <v>39115</v>
          </cell>
          <cell r="AF207" t="str">
            <v>18 months</v>
          </cell>
          <cell r="AG207" t="str">
            <v>YELLOW</v>
          </cell>
          <cell r="AI207" t="str">
            <v>R</v>
          </cell>
          <cell r="AJ207" t="str">
            <v>R</v>
          </cell>
          <cell r="AK207" t="str">
            <v>BP</v>
          </cell>
          <cell r="AL207">
            <v>51401</v>
          </cell>
          <cell r="AM207">
            <v>525453</v>
          </cell>
          <cell r="AN207" t="str">
            <v xml:space="preserve">Hale Co   </v>
          </cell>
          <cell r="AO207">
            <v>51402</v>
          </cell>
          <cell r="AP207">
            <v>525454</v>
          </cell>
          <cell r="AQ207" t="str">
            <v xml:space="preserve">Hale Co   </v>
          </cell>
          <cell r="AR207">
            <v>2</v>
          </cell>
          <cell r="AS207" t="str">
            <v xml:space="preserve">115/69 </v>
          </cell>
          <cell r="AW207" t="str">
            <v xml:space="preserve">84/96 </v>
          </cell>
          <cell r="AX207" t="str">
            <v>Upgrade both existing transformer</v>
          </cell>
          <cell r="AY207" t="str">
            <v>R</v>
          </cell>
          <cell r="BA207" t="str">
            <v>Identified  in the 2004_2005  SPP Expansion Plan as needed in 2007 TPL002</v>
          </cell>
          <cell r="BB207" t="str">
            <v>Yes</v>
          </cell>
          <cell r="BC207" t="str">
            <v>XFR - Hale Co 115/69 kV</v>
          </cell>
          <cell r="BD207" t="str">
            <v>To address loss of parallel transformer</v>
          </cell>
          <cell r="BE207" t="str">
            <v>alredy upgraded in model</v>
          </cell>
          <cell r="BG207" t="str">
            <v>Not Identified in SPP Expansion Planning</v>
          </cell>
          <cell r="BI207" t="str">
            <v>N</v>
          </cell>
          <cell r="BJ207" t="str">
            <v>N</v>
          </cell>
          <cell r="BK207" t="str">
            <v>N</v>
          </cell>
          <cell r="BL207" t="str">
            <v>N</v>
          </cell>
          <cell r="BM207" t="str">
            <v>N</v>
          </cell>
          <cell r="BP207" t="str">
            <v>N</v>
          </cell>
          <cell r="BR207">
            <v>433</v>
          </cell>
          <cell r="BS207" t="str">
            <v>Y</v>
          </cell>
          <cell r="BT207">
            <v>84</v>
          </cell>
          <cell r="BU207">
            <v>96</v>
          </cell>
          <cell r="CA207">
            <v>39508</v>
          </cell>
          <cell r="CB207" t="str">
            <v>N</v>
          </cell>
          <cell r="CC207" t="str">
            <v>N</v>
          </cell>
          <cell r="CD207" t="str">
            <v>N</v>
          </cell>
          <cell r="CE207" t="str">
            <v>Y</v>
          </cell>
          <cell r="CF207" t="str">
            <v>N</v>
          </cell>
          <cell r="CG207" t="str">
            <v>N</v>
          </cell>
          <cell r="CH207">
            <v>39461</v>
          </cell>
          <cell r="CI207" t="str">
            <v>Vinod Simha</v>
          </cell>
          <cell r="CM207">
            <v>167</v>
          </cell>
          <cell r="CN207">
            <v>115</v>
          </cell>
          <cell r="CO207">
            <v>69</v>
          </cell>
          <cell r="CS207" t="str">
            <v>L</v>
          </cell>
        </row>
        <row r="208">
          <cell r="A208" t="str">
            <v>526_SPS_11s_CARLSBAD PLANT 115-69KV TRANSFORMER CKT 1-2.prj</v>
          </cell>
          <cell r="B208" t="str">
            <v>526_SPS_11s_CARLSBAD PLANT 115-69KV TRANSFORMER CKT 1-2.idv</v>
          </cell>
          <cell r="C208">
            <v>19987</v>
          </cell>
          <cell r="F208">
            <v>158</v>
          </cell>
          <cell r="H208">
            <v>10204</v>
          </cell>
          <cell r="J208" t="str">
            <v>no</v>
          </cell>
          <cell r="K208" t="str">
            <v>no</v>
          </cell>
          <cell r="L208" t="str">
            <v>EH</v>
          </cell>
          <cell r="M208" t="str">
            <v>x</v>
          </cell>
          <cell r="N208" t="str">
            <v xml:space="preserve">XFR - Carlsbad Interchange 115 kV - Carlsbad Interchange 69 kV </v>
          </cell>
          <cell r="Q208" t="str">
            <v>526_SPS_11s_CARLSBAD PLANT 115-69KV TRANSFORMER CKT 1-2.prj</v>
          </cell>
          <cell r="R208" t="str">
            <v>OLD RATE in 2008 model</v>
          </cell>
          <cell r="S208">
            <v>526</v>
          </cell>
          <cell r="T208" t="str">
            <v xml:space="preserve">XFR - Carlsbad Interchange 115 kV - Carlsbad Interchange 69 kV </v>
          </cell>
          <cell r="U208" t="str">
            <v>-</v>
          </cell>
          <cell r="W208">
            <v>39600</v>
          </cell>
          <cell r="X208">
            <v>39234</v>
          </cell>
          <cell r="Y208">
            <v>39600</v>
          </cell>
          <cell r="Z208">
            <v>39115</v>
          </cell>
          <cell r="AE208">
            <v>2750000</v>
          </cell>
          <cell r="AF208" t="str">
            <v>18 months</v>
          </cell>
          <cell r="AG208" t="str">
            <v>RED</v>
          </cell>
          <cell r="AH208" t="str">
            <v xml:space="preserve">Need 69 kV study - generator may defer, new load may require 115 kV. No switching available. </v>
          </cell>
          <cell r="AI208" t="str">
            <v>R</v>
          </cell>
          <cell r="AJ208" t="str">
            <v>R</v>
          </cell>
          <cell r="AK208" t="str">
            <v>BP</v>
          </cell>
          <cell r="AL208">
            <v>52310</v>
          </cell>
          <cell r="AM208">
            <v>528160</v>
          </cell>
          <cell r="AN208" t="str">
            <v>Carlsbad Interchange 115 kV</v>
          </cell>
          <cell r="AO208">
            <v>52309</v>
          </cell>
          <cell r="AP208">
            <v>528159</v>
          </cell>
          <cell r="AQ208" t="str">
            <v>Carlsbad Interchange 69 kV</v>
          </cell>
          <cell r="AR208">
            <v>1</v>
          </cell>
          <cell r="AS208" t="str">
            <v xml:space="preserve">115/69 </v>
          </cell>
          <cell r="AW208" t="str">
            <v xml:space="preserve">84/96 </v>
          </cell>
          <cell r="AX208" t="str">
            <v>Upgrade 115/69 kV transformers.(84/96 MVA)</v>
          </cell>
          <cell r="AY208" t="str">
            <v>R</v>
          </cell>
          <cell r="BA208" t="str">
            <v>Identified in the 2006 SPP Expansion Plan as needed in 6/1/2007 TPL002</v>
          </cell>
          <cell r="BB208" t="str">
            <v>Yes</v>
          </cell>
          <cell r="BC208" t="str">
            <v xml:space="preserve">XFR - Carlsbad Interchange 115 kV - Carlsbad Interchange 69 kV </v>
          </cell>
          <cell r="BD208" t="str">
            <v>To address overload @Carlsbad 115/69 kV transformer 1 &amp; 2 for outage</v>
          </cell>
          <cell r="BF208" t="str">
            <v>To address loss of parallel transformer</v>
          </cell>
          <cell r="BG208" t="str">
            <v>2006</v>
          </cell>
          <cell r="BI208" t="str">
            <v>N</v>
          </cell>
          <cell r="BJ208" t="str">
            <v>N</v>
          </cell>
          <cell r="BK208" t="str">
            <v>N</v>
          </cell>
          <cell r="BL208" t="str">
            <v>N</v>
          </cell>
          <cell r="BM208" t="str">
            <v>N</v>
          </cell>
          <cell r="BT208">
            <v>84</v>
          </cell>
          <cell r="BU208">
            <v>96</v>
          </cell>
          <cell r="CA208" t="str">
            <v xml:space="preserve">Need 69 kV study - generator may defer, new load may require 115 kV. No switching available. </v>
          </cell>
          <cell r="CH208">
            <v>39461</v>
          </cell>
          <cell r="CI208" t="str">
            <v>Vinod Simha</v>
          </cell>
          <cell r="CN208">
            <v>115</v>
          </cell>
          <cell r="CO208">
            <v>69</v>
          </cell>
          <cell r="CS208" t="str">
            <v>L</v>
          </cell>
        </row>
        <row r="209">
          <cell r="A209" t="str">
            <v>526_SPS_11s_CARLSBAD PLANT 115-69KV TRANSFORMER CKT 1-2.prj</v>
          </cell>
          <cell r="B209" t="str">
            <v>526_SPS_11s_CARLSBAD PLANT 115-69KV TRANSFORMER CKT 1-2.idv</v>
          </cell>
          <cell r="C209">
            <v>19987</v>
          </cell>
          <cell r="F209">
            <v>158</v>
          </cell>
          <cell r="H209">
            <v>10205</v>
          </cell>
          <cell r="J209" t="str">
            <v>no</v>
          </cell>
          <cell r="K209" t="str">
            <v>no</v>
          </cell>
          <cell r="L209" t="str">
            <v>EH</v>
          </cell>
          <cell r="M209" t="str">
            <v>x</v>
          </cell>
          <cell r="N209">
            <v>0</v>
          </cell>
          <cell r="Q209" t="str">
            <v>526_SPS_11s_CARLSBAD PLANT 115-69KV TRANSFORMER CKT 1-2.prj</v>
          </cell>
          <cell r="R209" t="str">
            <v>OLD RATE in 2008 model</v>
          </cell>
          <cell r="S209">
            <v>526</v>
          </cell>
          <cell r="W209">
            <v>39600</v>
          </cell>
          <cell r="X209">
            <v>39234</v>
          </cell>
          <cell r="Y209">
            <v>39600</v>
          </cell>
          <cell r="Z209">
            <v>39115</v>
          </cell>
          <cell r="AF209" t="str">
            <v>18 months</v>
          </cell>
          <cell r="AG209" t="str">
            <v>RED</v>
          </cell>
          <cell r="AI209" t="str">
            <v>R</v>
          </cell>
          <cell r="AJ209" t="str">
            <v>R</v>
          </cell>
          <cell r="AK209" t="str">
            <v>BP</v>
          </cell>
          <cell r="AL209">
            <v>52310</v>
          </cell>
          <cell r="AM209">
            <v>528160</v>
          </cell>
          <cell r="AN209" t="str">
            <v>Carlsbad Interchange 115 kV</v>
          </cell>
          <cell r="AO209">
            <v>52309</v>
          </cell>
          <cell r="AP209">
            <v>528159</v>
          </cell>
          <cell r="AQ209" t="str">
            <v>Carlsbad Interchange 69 kV</v>
          </cell>
          <cell r="AR209">
            <v>2</v>
          </cell>
          <cell r="AS209" t="str">
            <v xml:space="preserve">115/69 </v>
          </cell>
          <cell r="AW209" t="str">
            <v xml:space="preserve">84/96 </v>
          </cell>
          <cell r="AX209" t="str">
            <v>Upgrade 115/69 kV transformers.(84/96 MVA)</v>
          </cell>
          <cell r="AY209" t="str">
            <v>R</v>
          </cell>
          <cell r="BA209" t="str">
            <v>Identified in the 2006 SPP Expansion Plan as needed in 6/1/2007 TPL002</v>
          </cell>
          <cell r="BB209" t="str">
            <v>Yes</v>
          </cell>
          <cell r="BC209" t="str">
            <v xml:space="preserve">XFR - Carlsbad Interchange 115 kV - Carlsbad Interchange 69 kV </v>
          </cell>
          <cell r="BD209" t="str">
            <v>To address overload @Carlsbad 115/69 kV transformer 1 &amp; 2 for outage</v>
          </cell>
          <cell r="BF209" t="str">
            <v>To address loss of parallel transformer</v>
          </cell>
          <cell r="BG209" t="str">
            <v>2006</v>
          </cell>
          <cell r="BI209" t="str">
            <v>N</v>
          </cell>
          <cell r="BJ209" t="str">
            <v>N</v>
          </cell>
          <cell r="BK209" t="str">
            <v>N</v>
          </cell>
          <cell r="BL209" t="str">
            <v>N</v>
          </cell>
          <cell r="BM209" t="str">
            <v>N</v>
          </cell>
          <cell r="BT209">
            <v>84</v>
          </cell>
          <cell r="BU209">
            <v>96</v>
          </cell>
          <cell r="CH209">
            <v>39461</v>
          </cell>
          <cell r="CI209" t="str">
            <v>Vinod Simha</v>
          </cell>
          <cell r="CN209">
            <v>115</v>
          </cell>
          <cell r="CO209">
            <v>69</v>
          </cell>
          <cell r="CS209" t="str">
            <v>L</v>
          </cell>
        </row>
        <row r="210">
          <cell r="A210" t="str">
            <v>526_SPS_Plant X - Tolk 230kV.prj</v>
          </cell>
          <cell r="B210" t="str">
            <v>526_SPS_Plant X - Tolk 230kV.idv</v>
          </cell>
          <cell r="C210">
            <v>20004</v>
          </cell>
          <cell r="F210">
            <v>159</v>
          </cell>
          <cell r="H210">
            <v>10206</v>
          </cell>
          <cell r="J210" t="str">
            <v>no</v>
          </cell>
          <cell r="K210" t="str">
            <v>no</v>
          </cell>
          <cell r="L210" t="str">
            <v>EH</v>
          </cell>
          <cell r="M210" t="str">
            <v>x</v>
          </cell>
          <cell r="N210" t="str">
            <v>Line - Plant X Station - Tolk Station West 230 kV</v>
          </cell>
          <cell r="O210" t="str">
            <v>Contingency Not Valid</v>
          </cell>
          <cell r="Q210" t="str">
            <v>526_SPS_Plant X - Tolk 230kV.prj</v>
          </cell>
          <cell r="R210" t="str">
            <v>OLD RATE in 2008 model</v>
          </cell>
          <cell r="S210">
            <v>526</v>
          </cell>
          <cell r="T210" t="str">
            <v>Line - Plant X Station - Tolk Station West 230 kV</v>
          </cell>
          <cell r="W210">
            <v>39600</v>
          </cell>
          <cell r="Y210">
            <v>39600</v>
          </cell>
          <cell r="Z210">
            <v>39491</v>
          </cell>
          <cell r="AE210">
            <v>56000</v>
          </cell>
          <cell r="AG210" t="str">
            <v>-</v>
          </cell>
          <cell r="AI210" t="str">
            <v>R</v>
          </cell>
          <cell r="AL210">
            <v>51419</v>
          </cell>
          <cell r="AM210">
            <v>525481</v>
          </cell>
          <cell r="AN210" t="str">
            <v>Plant X Station 230 kV</v>
          </cell>
          <cell r="AO210">
            <v>51437</v>
          </cell>
          <cell r="AP210">
            <v>525531</v>
          </cell>
          <cell r="AQ210" t="str">
            <v>Tolk Station West 230 kV</v>
          </cell>
          <cell r="AR210">
            <v>1</v>
          </cell>
          <cell r="AS210">
            <v>230</v>
          </cell>
          <cell r="AU210">
            <v>0</v>
          </cell>
          <cell r="AW210" t="str">
            <v>478/526</v>
          </cell>
          <cell r="AX210" t="str">
            <v>Replace 800 A wavetraps at Plant X and Tolk with new 1600 A</v>
          </cell>
          <cell r="AY210" t="str">
            <v>R</v>
          </cell>
          <cell r="BC210" t="str">
            <v>Line - Plant X - Tolk 230kV</v>
          </cell>
          <cell r="BF210" t="str">
            <v>To address overload of Plant X - Tolk West 230 kV for loss of Tolk East - Tolk Station Tap 230 kV</v>
          </cell>
          <cell r="BG210">
            <v>2007</v>
          </cell>
          <cell r="BI210" t="str">
            <v>N</v>
          </cell>
          <cell r="BJ210" t="str">
            <v>N</v>
          </cell>
          <cell r="BK210" t="str">
            <v>N</v>
          </cell>
          <cell r="BL210" t="str">
            <v>N</v>
          </cell>
          <cell r="BM210" t="str">
            <v>N</v>
          </cell>
          <cell r="BP210" t="str">
            <v>N</v>
          </cell>
          <cell r="BS210" t="str">
            <v>N</v>
          </cell>
          <cell r="BT210">
            <v>478</v>
          </cell>
          <cell r="BU210">
            <v>526</v>
          </cell>
          <cell r="CB210" t="str">
            <v>N</v>
          </cell>
          <cell r="CC210" t="str">
            <v>N</v>
          </cell>
          <cell r="CD210" t="str">
            <v>N</v>
          </cell>
          <cell r="CE210" t="str">
            <v>N</v>
          </cell>
          <cell r="CF210" t="str">
            <v>Y</v>
          </cell>
          <cell r="CG210" t="str">
            <v>N</v>
          </cell>
          <cell r="CH210">
            <v>39461</v>
          </cell>
          <cell r="CI210" t="str">
            <v>Vinod Simha</v>
          </cell>
        </row>
        <row r="211">
          <cell r="A211" t="str">
            <v>526_SPS_Terry County Interchange - Wolfforth Interchange 115kV.prj</v>
          </cell>
          <cell r="B211" t="str">
            <v>526_SPS_Terry County Interchange - Wolfforth Interchange 115kV.idv</v>
          </cell>
          <cell r="C211">
            <v>20004</v>
          </cell>
          <cell r="F211">
            <v>160</v>
          </cell>
          <cell r="H211">
            <v>10207</v>
          </cell>
          <cell r="J211" t="str">
            <v>yes</v>
          </cell>
          <cell r="K211" t="str">
            <v>yes</v>
          </cell>
          <cell r="L211" t="str">
            <v>EH</v>
          </cell>
          <cell r="M211" t="str">
            <v>x</v>
          </cell>
          <cell r="N211" t="str">
            <v>Line - Terry County Interchange - Wolfforth Interchange 115 kV</v>
          </cell>
          <cell r="O211" t="str">
            <v>New Ratings S:139/160 &amp; W: 159/177</v>
          </cell>
          <cell r="Q211" t="str">
            <v>526_SPS_Terry County Interchange - Wolfforth Interchange 115kV.prj</v>
          </cell>
          <cell r="R211" t="str">
            <v>OLD RATE in 2008 model</v>
          </cell>
          <cell r="S211">
            <v>526</v>
          </cell>
          <cell r="T211" t="str">
            <v>Line - Terry County Interchange - Wolfforth Interchange 115 kV</v>
          </cell>
          <cell r="W211">
            <v>39600</v>
          </cell>
          <cell r="Y211">
            <v>39600</v>
          </cell>
          <cell r="Z211">
            <v>39491</v>
          </cell>
          <cell r="AE211">
            <v>5000</v>
          </cell>
          <cell r="AG211" t="str">
            <v>-</v>
          </cell>
          <cell r="AI211" t="str">
            <v>R</v>
          </cell>
          <cell r="AL211">
            <v>51830</v>
          </cell>
          <cell r="AM211">
            <v>526736</v>
          </cell>
          <cell r="AN211" t="str">
            <v>Terry County Interchange 115 kV</v>
          </cell>
          <cell r="AO211">
            <v>51762</v>
          </cell>
          <cell r="AP211">
            <v>526524</v>
          </cell>
          <cell r="AQ211" t="str">
            <v>Wolfforth Interchange 115 kV</v>
          </cell>
          <cell r="AR211">
            <v>1</v>
          </cell>
          <cell r="AS211">
            <v>115</v>
          </cell>
          <cell r="AU211">
            <v>0</v>
          </cell>
          <cell r="AW211" t="str">
            <v>139/160</v>
          </cell>
          <cell r="AX211" t="str">
            <v>Upgrade jumper at Terry Co. to 160 MVA. Replace 4/0 with 397.5 ACSR cable.</v>
          </cell>
          <cell r="AY211" t="str">
            <v>R</v>
          </cell>
          <cell r="BC211" t="str">
            <v>Line - Terry County Interchange - Wolfforth Interchange 115 kV</v>
          </cell>
          <cell r="BF211" t="str">
            <v>To address loss of Sundown to Wolfforth 115 kV</v>
          </cell>
          <cell r="BG211">
            <v>2007</v>
          </cell>
          <cell r="BI211" t="str">
            <v>N</v>
          </cell>
          <cell r="BJ211" t="str">
            <v>N</v>
          </cell>
          <cell r="BK211" t="str">
            <v>N</v>
          </cell>
          <cell r="BL211" t="str">
            <v>N</v>
          </cell>
          <cell r="BM211" t="str">
            <v>N</v>
          </cell>
          <cell r="BP211" t="str">
            <v>N</v>
          </cell>
          <cell r="BS211" t="str">
            <v>N</v>
          </cell>
          <cell r="BT211">
            <v>139</v>
          </cell>
          <cell r="BU211">
            <v>160</v>
          </cell>
          <cell r="CB211" t="str">
            <v>N</v>
          </cell>
          <cell r="CC211" t="str">
            <v>N</v>
          </cell>
          <cell r="CD211" t="str">
            <v>N</v>
          </cell>
          <cell r="CE211" t="str">
            <v>N</v>
          </cell>
          <cell r="CF211" t="str">
            <v>Y</v>
          </cell>
          <cell r="CG211" t="str">
            <v>N</v>
          </cell>
          <cell r="CH211">
            <v>39461</v>
          </cell>
          <cell r="CI211" t="str">
            <v>Vinod Simha</v>
          </cell>
        </row>
        <row r="212">
          <cell r="A212" t="str">
            <v>BASE CASE</v>
          </cell>
          <cell r="F212">
            <v>161</v>
          </cell>
          <cell r="H212">
            <v>10208</v>
          </cell>
          <cell r="J212" t="str">
            <v>yes</v>
          </cell>
          <cell r="K212" t="str">
            <v>yes</v>
          </cell>
          <cell r="L212" t="str">
            <v>EH</v>
          </cell>
          <cell r="N212" t="e">
            <v>#N/A</v>
          </cell>
          <cell r="O212" t="str">
            <v>2nd Auto Upgrade?    ISD 12/1/08</v>
          </cell>
          <cell r="Q212" t="str">
            <v>BASE CASE</v>
          </cell>
          <cell r="R212" t="str">
            <v>NEW RATE in 2008 model</v>
          </cell>
          <cell r="S212">
            <v>526</v>
          </cell>
          <cell r="T212" t="str">
            <v>XFR - Floyd Co 115/69 kV</v>
          </cell>
          <cell r="U212">
            <v>39600</v>
          </cell>
          <cell r="V212" t="str">
            <v>TS</v>
          </cell>
          <cell r="W212" t="str">
            <v>M</v>
          </cell>
          <cell r="X212">
            <v>39234</v>
          </cell>
          <cell r="Y212">
            <v>39234</v>
          </cell>
          <cell r="AD212">
            <v>40330</v>
          </cell>
          <cell r="AE212">
            <v>1375000</v>
          </cell>
          <cell r="AF212" t="str">
            <v>18 months</v>
          </cell>
          <cell r="AG212" t="str">
            <v>YELLOW</v>
          </cell>
          <cell r="AH212" t="str">
            <v>Mitigation Plan verified by SPP staff.</v>
          </cell>
          <cell r="AI212" t="str">
            <v>TS</v>
          </cell>
          <cell r="AJ212" t="str">
            <v>TS</v>
          </cell>
          <cell r="AK212" t="str">
            <v>TS</v>
          </cell>
          <cell r="AL212">
            <v>51517</v>
          </cell>
          <cell r="AM212">
            <v>525779</v>
          </cell>
          <cell r="AN212" t="str">
            <v xml:space="preserve">Floyd Co   </v>
          </cell>
          <cell r="AO212">
            <v>51518</v>
          </cell>
          <cell r="AP212">
            <v>525780</v>
          </cell>
          <cell r="AQ212" t="str">
            <v xml:space="preserve">Floyd Co   </v>
          </cell>
          <cell r="AR212">
            <v>2</v>
          </cell>
          <cell r="AS212" t="str">
            <v xml:space="preserve">115/69 </v>
          </cell>
          <cell r="AW212" t="str">
            <v xml:space="preserve">84/84 </v>
          </cell>
          <cell r="AX212" t="str">
            <v>Upgrade both existing transformer</v>
          </cell>
          <cell r="AY212" t="str">
            <v>TS</v>
          </cell>
          <cell r="BC212" t="str">
            <v>XFR - Floyd Co 115/69 kV</v>
          </cell>
          <cell r="BD212" t="str">
            <v>To address loss of parallel transformer</v>
          </cell>
          <cell r="BE212" t="str">
            <v xml:space="preserve">Replace Floyd Transformer no. 2 </v>
          </cell>
          <cell r="BG212" t="str">
            <v>2004_2005</v>
          </cell>
          <cell r="BH212">
            <v>40330</v>
          </cell>
          <cell r="BI212" t="str">
            <v>N</v>
          </cell>
          <cell r="BJ212" t="str">
            <v>N</v>
          </cell>
          <cell r="BK212" t="str">
            <v>N</v>
          </cell>
          <cell r="BL212" t="str">
            <v>N</v>
          </cell>
          <cell r="BM212" t="str">
            <v>N</v>
          </cell>
          <cell r="BP212" t="str">
            <v>N</v>
          </cell>
          <cell r="BR212">
            <v>436</v>
          </cell>
          <cell r="BS212" t="str">
            <v>Y</v>
          </cell>
          <cell r="BT212">
            <v>84</v>
          </cell>
          <cell r="BU212">
            <v>84</v>
          </cell>
          <cell r="CA212" t="str">
            <v xml:space="preserve">Studies will be conducted to further analyze 69 kV system - alternate solution will likely alleviate overload. </v>
          </cell>
          <cell r="CB212" t="str">
            <v>N</v>
          </cell>
          <cell r="CC212" t="str">
            <v>N</v>
          </cell>
          <cell r="CD212" t="str">
            <v>N</v>
          </cell>
          <cell r="CE212" t="str">
            <v>Y</v>
          </cell>
          <cell r="CF212" t="str">
            <v>N</v>
          </cell>
          <cell r="CG212" t="str">
            <v>N</v>
          </cell>
          <cell r="CH212">
            <v>39461</v>
          </cell>
          <cell r="CI212" t="str">
            <v>Vinod Simha</v>
          </cell>
          <cell r="CJ212">
            <v>40330</v>
          </cell>
          <cell r="CL212" t="str">
            <v>MDWG, moved forward</v>
          </cell>
          <cell r="CM212">
            <v>250</v>
          </cell>
          <cell r="CN212">
            <v>115</v>
          </cell>
          <cell r="CO212">
            <v>69</v>
          </cell>
          <cell r="CS212" t="str">
            <v>L</v>
          </cell>
        </row>
        <row r="213">
          <cell r="A213" t="str">
            <v>526_FLOYDCNTY_XFMR.PRJ</v>
          </cell>
          <cell r="F213">
            <v>161</v>
          </cell>
          <cell r="H213">
            <v>10209</v>
          </cell>
          <cell r="J213" t="str">
            <v>yes</v>
          </cell>
          <cell r="K213" t="str">
            <v>yes</v>
          </cell>
          <cell r="L213" t="str">
            <v>EH</v>
          </cell>
          <cell r="N213" t="e">
            <v>#N/A</v>
          </cell>
          <cell r="O213" t="str">
            <v>2nd Auto Upgrade?    ISD 12/1/08</v>
          </cell>
          <cell r="P213">
            <v>39600</v>
          </cell>
          <cell r="Q213" t="str">
            <v>526_FLOYDCNTY_XFMR.PRJ</v>
          </cell>
          <cell r="R213" t="str">
            <v>OLD RATE in 2008 model</v>
          </cell>
          <cell r="S213">
            <v>526</v>
          </cell>
          <cell r="U213">
            <v>39600</v>
          </cell>
          <cell r="V213" t="str">
            <v>TS</v>
          </cell>
          <cell r="W213" t="str">
            <v>M</v>
          </cell>
          <cell r="X213">
            <v>39234</v>
          </cell>
          <cell r="Y213">
            <v>39234</v>
          </cell>
          <cell r="AD213">
            <v>40330</v>
          </cell>
          <cell r="AE213">
            <v>1556906</v>
          </cell>
          <cell r="AF213" t="str">
            <v>18 months</v>
          </cell>
          <cell r="AG213" t="str">
            <v>YELLOW</v>
          </cell>
          <cell r="AI213" t="str">
            <v>TS</v>
          </cell>
          <cell r="AJ213" t="str">
            <v>TS</v>
          </cell>
          <cell r="AK213" t="str">
            <v>TS</v>
          </cell>
          <cell r="AL213">
            <v>51517</v>
          </cell>
          <cell r="AM213">
            <v>525779</v>
          </cell>
          <cell r="AN213" t="str">
            <v xml:space="preserve">Floyd Co   </v>
          </cell>
          <cell r="AO213">
            <v>51518</v>
          </cell>
          <cell r="AP213">
            <v>525780</v>
          </cell>
          <cell r="AQ213" t="str">
            <v xml:space="preserve">Floyd Co   </v>
          </cell>
          <cell r="AR213">
            <v>1</v>
          </cell>
          <cell r="AS213" t="str">
            <v xml:space="preserve">115/69 </v>
          </cell>
          <cell r="AW213" t="str">
            <v xml:space="preserve">84/84 </v>
          </cell>
          <cell r="AX213" t="str">
            <v>Upgrade both existing transformer</v>
          </cell>
          <cell r="AY213" t="str">
            <v>TS</v>
          </cell>
          <cell r="BA213" t="str">
            <v>Transmission Service Request</v>
          </cell>
          <cell r="BB213" t="str">
            <v>No</v>
          </cell>
          <cell r="BC213" t="str">
            <v>XFR - Floyd Co 115/69 kV</v>
          </cell>
          <cell r="BD213" t="str">
            <v>To address loss of parallel transformer</v>
          </cell>
          <cell r="BE213" t="str">
            <v xml:space="preserve">Floyd transformer NO. 1 has been upgraded in the model </v>
          </cell>
          <cell r="BG213" t="str">
            <v>2004_2005</v>
          </cell>
          <cell r="BH213">
            <v>40330</v>
          </cell>
          <cell r="BI213" t="str">
            <v>N</v>
          </cell>
          <cell r="BJ213" t="str">
            <v>N</v>
          </cell>
          <cell r="BK213" t="str">
            <v>N</v>
          </cell>
          <cell r="BL213" t="str">
            <v>N</v>
          </cell>
          <cell r="BM213" t="str">
            <v>N</v>
          </cell>
          <cell r="BP213" t="str">
            <v>N</v>
          </cell>
          <cell r="BR213">
            <v>250</v>
          </cell>
          <cell r="BS213" t="str">
            <v>Y</v>
          </cell>
          <cell r="BT213">
            <v>84</v>
          </cell>
          <cell r="BU213">
            <v>84</v>
          </cell>
          <cell r="CA213">
            <v>39600</v>
          </cell>
          <cell r="CB213" t="str">
            <v>N</v>
          </cell>
          <cell r="CC213" t="str">
            <v>N</v>
          </cell>
          <cell r="CD213" t="str">
            <v>N</v>
          </cell>
          <cell r="CE213" t="str">
            <v>Y</v>
          </cell>
          <cell r="CF213" t="str">
            <v>N</v>
          </cell>
          <cell r="CG213" t="str">
            <v>N</v>
          </cell>
          <cell r="CH213">
            <v>39461</v>
          </cell>
          <cell r="CI213" t="str">
            <v>Vinod Simha</v>
          </cell>
          <cell r="CJ213">
            <v>40330</v>
          </cell>
          <cell r="CL213" t="str">
            <v>MDWG, moved forward</v>
          </cell>
          <cell r="CM213">
            <v>250</v>
          </cell>
          <cell r="CN213">
            <v>115</v>
          </cell>
          <cell r="CO213">
            <v>69</v>
          </cell>
          <cell r="CS213" t="str">
            <v>L</v>
          </cell>
        </row>
        <row r="214">
          <cell r="A214" t="str">
            <v>526_LUBBOCK1_INTERCHANGE.PRJ</v>
          </cell>
          <cell r="C214">
            <v>19987</v>
          </cell>
          <cell r="F214">
            <v>162</v>
          </cell>
          <cell r="H214">
            <v>10210</v>
          </cell>
          <cell r="J214" t="str">
            <v>yes</v>
          </cell>
          <cell r="K214" t="str">
            <v>yes</v>
          </cell>
          <cell r="L214" t="str">
            <v>EH</v>
          </cell>
          <cell r="M214" t="str">
            <v>x</v>
          </cell>
          <cell r="N214" t="str">
            <v>XFR - Lubbock East 115/69 kV</v>
          </cell>
          <cell r="O214" t="str">
            <v>ISD 12/1/08</v>
          </cell>
          <cell r="P214">
            <v>39600</v>
          </cell>
          <cell r="Q214" t="str">
            <v>526_LUBBOCK1_INTERCHANGE.PRJ</v>
          </cell>
          <cell r="R214" t="str">
            <v>OLD RATE in 2008 model</v>
          </cell>
          <cell r="S214">
            <v>526</v>
          </cell>
          <cell r="T214" t="str">
            <v>XFR - Lubbock East 115/69 kV</v>
          </cell>
          <cell r="U214">
            <v>39813</v>
          </cell>
          <cell r="W214" t="str">
            <v>M</v>
          </cell>
          <cell r="X214">
            <v>39234</v>
          </cell>
          <cell r="Y214">
            <v>39234</v>
          </cell>
          <cell r="Z214">
            <v>39115</v>
          </cell>
          <cell r="AE214">
            <v>1300000</v>
          </cell>
          <cell r="AF214" t="str">
            <v>18 months</v>
          </cell>
          <cell r="AG214" t="str">
            <v>YELLOW</v>
          </cell>
          <cell r="AH214" t="str">
            <v>Mitigation Plan verified by SPP staff.</v>
          </cell>
          <cell r="AI214" t="str">
            <v>R</v>
          </cell>
          <cell r="AJ214" t="str">
            <v>R</v>
          </cell>
          <cell r="AK214" t="str">
            <v>BP</v>
          </cell>
          <cell r="AL214">
            <v>51687</v>
          </cell>
          <cell r="AM214">
            <v>526297</v>
          </cell>
          <cell r="AN214" t="str">
            <v xml:space="preserve">Lubbock East   </v>
          </cell>
          <cell r="AO214">
            <v>51688</v>
          </cell>
          <cell r="AP214">
            <v>526298</v>
          </cell>
          <cell r="AQ214" t="str">
            <v xml:space="preserve">Lubbock East   </v>
          </cell>
          <cell r="AR214">
            <v>2</v>
          </cell>
          <cell r="AS214" t="str">
            <v xml:space="preserve">115/69 </v>
          </cell>
          <cell r="AW214" t="str">
            <v xml:space="preserve">84/96 </v>
          </cell>
          <cell r="AX214" t="str">
            <v>Upgrade both existing transformer</v>
          </cell>
          <cell r="AY214" t="str">
            <v>R</v>
          </cell>
          <cell r="BA214" t="str">
            <v>Identified  in the 2006  SPP Expansion Plan as needed in 2007 TPL002</v>
          </cell>
          <cell r="BB214" t="str">
            <v>Yes</v>
          </cell>
          <cell r="BC214" t="str">
            <v>XFR - Lubbock East 115/69 kV</v>
          </cell>
          <cell r="BD214" t="str">
            <v>To address loss of parallel transformer</v>
          </cell>
          <cell r="BE214" t="str">
            <v>To address loss of parallel transformer</v>
          </cell>
          <cell r="BG214" t="str">
            <v>2006</v>
          </cell>
          <cell r="BI214" t="str">
            <v>N</v>
          </cell>
          <cell r="BJ214" t="str">
            <v>N</v>
          </cell>
          <cell r="BK214" t="str">
            <v>N</v>
          </cell>
          <cell r="BL214" t="str">
            <v>N</v>
          </cell>
          <cell r="BM214" t="str">
            <v>N</v>
          </cell>
          <cell r="BP214" t="str">
            <v>N</v>
          </cell>
          <cell r="BR214">
            <v>434</v>
          </cell>
          <cell r="BS214" t="str">
            <v>Y</v>
          </cell>
          <cell r="BT214">
            <v>84</v>
          </cell>
          <cell r="BU214">
            <v>96</v>
          </cell>
          <cell r="CB214" t="str">
            <v>N</v>
          </cell>
          <cell r="CC214" t="str">
            <v>N</v>
          </cell>
          <cell r="CD214" t="str">
            <v>N</v>
          </cell>
          <cell r="CE214" t="str">
            <v>Y</v>
          </cell>
          <cell r="CF214" t="str">
            <v>N</v>
          </cell>
          <cell r="CG214" t="str">
            <v>N</v>
          </cell>
          <cell r="CH214">
            <v>39461</v>
          </cell>
          <cell r="CI214" t="str">
            <v>Vinod Simha</v>
          </cell>
          <cell r="CM214">
            <v>174</v>
          </cell>
          <cell r="CN214">
            <v>115</v>
          </cell>
          <cell r="CO214">
            <v>69</v>
          </cell>
          <cell r="CS214" t="str">
            <v>L</v>
          </cell>
        </row>
        <row r="215">
          <cell r="A215" t="str">
            <v>526_LUBBOCK2_INTERCHANGE.PRJ</v>
          </cell>
          <cell r="C215">
            <v>19987</v>
          </cell>
          <cell r="F215">
            <v>162</v>
          </cell>
          <cell r="H215">
            <v>10211</v>
          </cell>
          <cell r="J215" t="str">
            <v>yes</v>
          </cell>
          <cell r="K215" t="str">
            <v>yes</v>
          </cell>
          <cell r="L215" t="str">
            <v>EH</v>
          </cell>
          <cell r="M215" t="str">
            <v>x</v>
          </cell>
          <cell r="N215" t="str">
            <v>XFR - Lubbock East 115/69 kV</v>
          </cell>
          <cell r="O215" t="str">
            <v>ISD 12/1/08</v>
          </cell>
          <cell r="P215">
            <v>39600</v>
          </cell>
          <cell r="Q215" t="str">
            <v>526_LUBBOCK2_INTERCHANGE.PRJ</v>
          </cell>
          <cell r="R215" t="str">
            <v>OLD RATE in 2008 model</v>
          </cell>
          <cell r="S215">
            <v>526</v>
          </cell>
          <cell r="T215" t="str">
            <v>XFR - Lubbock East 115/69 kV</v>
          </cell>
          <cell r="U215">
            <v>39813</v>
          </cell>
          <cell r="W215" t="str">
            <v>M</v>
          </cell>
          <cell r="X215">
            <v>39234</v>
          </cell>
          <cell r="Y215">
            <v>39234</v>
          </cell>
          <cell r="Z215">
            <v>39115</v>
          </cell>
          <cell r="AE215">
            <v>1300000</v>
          </cell>
          <cell r="AF215" t="str">
            <v>18 months</v>
          </cell>
          <cell r="AG215" t="str">
            <v>YELLOW</v>
          </cell>
          <cell r="AI215" t="str">
            <v>R</v>
          </cell>
          <cell r="AJ215" t="str">
            <v>R</v>
          </cell>
          <cell r="AK215" t="str">
            <v>BP</v>
          </cell>
          <cell r="AL215">
            <v>51687</v>
          </cell>
          <cell r="AM215">
            <v>526297</v>
          </cell>
          <cell r="AN215" t="str">
            <v xml:space="preserve">Lubbock East   </v>
          </cell>
          <cell r="AO215">
            <v>51688</v>
          </cell>
          <cell r="AP215">
            <v>526298</v>
          </cell>
          <cell r="AQ215" t="str">
            <v xml:space="preserve">Lubbock East   </v>
          </cell>
          <cell r="AR215">
            <v>1</v>
          </cell>
          <cell r="AS215" t="str">
            <v xml:space="preserve">115/69 </v>
          </cell>
          <cell r="AW215" t="str">
            <v xml:space="preserve">84/96 </v>
          </cell>
          <cell r="AX215" t="str">
            <v>Upgrade both existing transformer</v>
          </cell>
          <cell r="AY215" t="str">
            <v>R</v>
          </cell>
          <cell r="BA215" t="str">
            <v>Identified  in the 2006  SPP Expansion Plan as needed in 2007 TPL002</v>
          </cell>
          <cell r="BB215" t="str">
            <v>Yes</v>
          </cell>
          <cell r="BC215" t="str">
            <v>XFR - Lubbock East 115/69 kV</v>
          </cell>
          <cell r="BD215" t="str">
            <v>To address loss of parallel transformer</v>
          </cell>
          <cell r="BE215" t="str">
            <v>To address loss of parallel transformer</v>
          </cell>
          <cell r="BG215" t="str">
            <v>2006</v>
          </cell>
          <cell r="BI215" t="str">
            <v>N</v>
          </cell>
          <cell r="BJ215" t="str">
            <v>N</v>
          </cell>
          <cell r="BK215" t="str">
            <v>N</v>
          </cell>
          <cell r="BL215" t="str">
            <v>N</v>
          </cell>
          <cell r="BM215" t="str">
            <v>N</v>
          </cell>
          <cell r="BP215" t="str">
            <v>N</v>
          </cell>
          <cell r="BR215">
            <v>174</v>
          </cell>
          <cell r="BS215" t="str">
            <v>Y</v>
          </cell>
          <cell r="BT215">
            <v>84</v>
          </cell>
          <cell r="BU215">
            <v>96</v>
          </cell>
          <cell r="CB215" t="str">
            <v>N</v>
          </cell>
          <cell r="CC215" t="str">
            <v>N</v>
          </cell>
          <cell r="CD215" t="str">
            <v>N</v>
          </cell>
          <cell r="CE215" t="str">
            <v>Y</v>
          </cell>
          <cell r="CF215" t="str">
            <v>N</v>
          </cell>
          <cell r="CG215" t="str">
            <v>N</v>
          </cell>
          <cell r="CH215">
            <v>39461</v>
          </cell>
          <cell r="CI215" t="str">
            <v>Vinod Simha</v>
          </cell>
          <cell r="CM215">
            <v>174</v>
          </cell>
          <cell r="CN215">
            <v>115</v>
          </cell>
          <cell r="CO215">
            <v>69</v>
          </cell>
          <cell r="CS215" t="str">
            <v>L</v>
          </cell>
        </row>
        <row r="216">
          <cell r="A216" t="str">
            <v>526_MOD_Q1_Lubbock_East_Auto_Upgrade_SPS.prj</v>
          </cell>
          <cell r="F216">
            <v>163</v>
          </cell>
          <cell r="H216">
            <v>10212</v>
          </cell>
          <cell r="J216" t="str">
            <v>yes</v>
          </cell>
          <cell r="K216" t="str">
            <v>yes</v>
          </cell>
          <cell r="L216" t="str">
            <v>EH</v>
          </cell>
          <cell r="N216" t="e">
            <v>#N/A</v>
          </cell>
          <cell r="O216" t="str">
            <v>DONE</v>
          </cell>
          <cell r="P216">
            <v>39539</v>
          </cell>
          <cell r="Q216" t="str">
            <v>526_MOD_Q1_Lubbock_East_Auto_Upgrade_SPS.prj</v>
          </cell>
          <cell r="R216" t="str">
            <v>limits set to 250/250</v>
          </cell>
          <cell r="S216">
            <v>526</v>
          </cell>
          <cell r="T216" t="str">
            <v>XFR - Lubbock East 230/115 kV</v>
          </cell>
          <cell r="U216">
            <v>39478</v>
          </cell>
          <cell r="V216" t="str">
            <v>TS</v>
          </cell>
          <cell r="W216" t="str">
            <v>M</v>
          </cell>
          <cell r="Y216">
            <v>39234</v>
          </cell>
          <cell r="AE216">
            <v>3000000</v>
          </cell>
          <cell r="AF216" t="str">
            <v>24 months</v>
          </cell>
          <cell r="AG216" t="str">
            <v>GREEN</v>
          </cell>
          <cell r="AI216" t="str">
            <v>TS</v>
          </cell>
          <cell r="AJ216" t="str">
            <v>TS</v>
          </cell>
          <cell r="AK216" t="str">
            <v>TS</v>
          </cell>
          <cell r="AL216">
            <v>51689</v>
          </cell>
          <cell r="AM216">
            <v>526299</v>
          </cell>
          <cell r="AN216" t="str">
            <v>Lubbock East</v>
          </cell>
          <cell r="AO216">
            <v>51688</v>
          </cell>
          <cell r="AP216">
            <v>526298</v>
          </cell>
          <cell r="AQ216" t="str">
            <v>Lubbock East</v>
          </cell>
          <cell r="AR216">
            <v>1</v>
          </cell>
          <cell r="AS216" t="str">
            <v xml:space="preserve">230/115 </v>
          </cell>
          <cell r="AW216" t="str">
            <v xml:space="preserve">252/290 </v>
          </cell>
          <cell r="AX216" t="str">
            <v>Additional Project being considered</v>
          </cell>
          <cell r="AY216" t="str">
            <v>TS</v>
          </cell>
          <cell r="BA216" t="str">
            <v>Transmission Service Request</v>
          </cell>
          <cell r="BB216" t="str">
            <v>No</v>
          </cell>
          <cell r="BC216" t="str">
            <v>XFR - Lubbock East 230/115 kV</v>
          </cell>
          <cell r="BG216" t="str">
            <v>Not Identified in SPP Expansion Planning</v>
          </cell>
          <cell r="BI216" t="str">
            <v>N</v>
          </cell>
          <cell r="BJ216" t="str">
            <v>N</v>
          </cell>
          <cell r="BK216" t="str">
            <v>N</v>
          </cell>
          <cell r="BL216" t="str">
            <v>N</v>
          </cell>
          <cell r="BM216" t="str">
            <v>N</v>
          </cell>
          <cell r="BP216" t="str">
            <v>N</v>
          </cell>
          <cell r="BR216">
            <v>319</v>
          </cell>
          <cell r="BS216" t="str">
            <v>Y</v>
          </cell>
          <cell r="BT216">
            <v>252</v>
          </cell>
          <cell r="BU216">
            <v>290</v>
          </cell>
          <cell r="CB216" t="str">
            <v>N</v>
          </cell>
          <cell r="CC216" t="str">
            <v>N</v>
          </cell>
          <cell r="CD216" t="str">
            <v>N</v>
          </cell>
          <cell r="CE216" t="str">
            <v>N</v>
          </cell>
          <cell r="CF216" t="str">
            <v>N</v>
          </cell>
          <cell r="CG216" t="str">
            <v>N</v>
          </cell>
          <cell r="CH216">
            <v>39461</v>
          </cell>
          <cell r="CI216" t="str">
            <v>Vinod Simha</v>
          </cell>
          <cell r="CM216">
            <v>319</v>
          </cell>
          <cell r="CN216">
            <v>230</v>
          </cell>
          <cell r="CO216">
            <v>230</v>
          </cell>
        </row>
        <row r="217">
          <cell r="A217">
            <v>0</v>
          </cell>
          <cell r="B217" t="str">
            <v>534_SUNC_Cimarron Plant Expansion</v>
          </cell>
          <cell r="C217">
            <v>20007</v>
          </cell>
          <cell r="F217">
            <v>164</v>
          </cell>
          <cell r="H217">
            <v>10213</v>
          </cell>
          <cell r="J217" t="str">
            <v>NO</v>
          </cell>
          <cell r="K217" t="str">
            <v>NO</v>
          </cell>
          <cell r="M217" t="str">
            <v>x</v>
          </cell>
          <cell r="N217" t="str">
            <v>Line - WEPL Cimarron Plant - North Cimarron 115 kV</v>
          </cell>
          <cell r="O217" t="str">
            <v>MW: DO NOTADD</v>
          </cell>
          <cell r="R217" t="str">
            <v>no change ?</v>
          </cell>
          <cell r="S217">
            <v>534</v>
          </cell>
          <cell r="T217" t="str">
            <v>Line - WEPL Cimarron Plant - North Cimarron 115 kV</v>
          </cell>
          <cell r="W217">
            <v>39600</v>
          </cell>
          <cell r="Y217">
            <v>39600</v>
          </cell>
          <cell r="Z217">
            <v>39491</v>
          </cell>
          <cell r="AE217">
            <v>900000</v>
          </cell>
          <cell r="AG217" t="str">
            <v>-</v>
          </cell>
          <cell r="AI217" t="str">
            <v>R</v>
          </cell>
          <cell r="AL217">
            <v>58754</v>
          </cell>
          <cell r="AM217">
            <v>539654</v>
          </cell>
          <cell r="AN217" t="str">
            <v>WEPL Cimarron Plant 115kV</v>
          </cell>
          <cell r="AO217">
            <v>56455</v>
          </cell>
          <cell r="AP217">
            <v>531455</v>
          </cell>
          <cell r="AQ217" t="str">
            <v>SUNC N Cimarron 115kV</v>
          </cell>
          <cell r="AR217">
            <v>1</v>
          </cell>
          <cell r="AS217">
            <v>115</v>
          </cell>
          <cell r="AX217" t="str">
            <v>Integrate SUNC North Cimarron Top into reconfigured WEPL Cimarron Plant Sub</v>
          </cell>
          <cell r="AY217" t="str">
            <v>R</v>
          </cell>
          <cell r="BC217" t="str">
            <v>Line - WEPL Cimarron Plant - North Cimarron 115 kV</v>
          </cell>
          <cell r="BD217" t="str">
            <v>Need to merge the two buses into one to eliminate any future outages from WEPL_SUNC Cimarron line</v>
          </cell>
          <cell r="BF217" t="str">
            <v>To eliminate the overload from the outage Cimarron Plant-North Cimarron 115 kV line</v>
          </cell>
          <cell r="BG217">
            <v>2007</v>
          </cell>
          <cell r="CB217" t="str">
            <v>Y</v>
          </cell>
          <cell r="CD217" t="str">
            <v>N</v>
          </cell>
          <cell r="CE217" t="str">
            <v>N</v>
          </cell>
          <cell r="CH217">
            <v>39461</v>
          </cell>
          <cell r="CI217" t="str">
            <v>Vinod Simha</v>
          </cell>
        </row>
        <row r="218">
          <cell r="A218" t="str">
            <v>534_RHOADES_PHILLIPSBURG.PRJ</v>
          </cell>
          <cell r="B218" t="str">
            <v>534_SUNC_Rhoads-Phillipsburg 115kV</v>
          </cell>
          <cell r="F218">
            <v>165</v>
          </cell>
          <cell r="H218">
            <v>10214</v>
          </cell>
          <cell r="J218" t="str">
            <v>YES</v>
          </cell>
          <cell r="K218" t="str">
            <v>YES</v>
          </cell>
          <cell r="N218" t="e">
            <v>#N/A</v>
          </cell>
          <cell r="O218" t="str">
            <v>MW: Add to STEP BASE CASE, MW: Add to MDWG model</v>
          </cell>
          <cell r="P218">
            <v>39600</v>
          </cell>
          <cell r="Q218" t="str">
            <v>534_RHOADES_PHILLIPSBURG.PRJ</v>
          </cell>
          <cell r="R218" t="str">
            <v>NEW LINE in 2008 model    to 509782  No determination.  Not enough data in STEP</v>
          </cell>
          <cell r="S218">
            <v>534</v>
          </cell>
          <cell r="T218" t="str">
            <v>Line - Phillipsburg - Rhoades 115 kV Ckt 1</v>
          </cell>
          <cell r="U218">
            <v>39783</v>
          </cell>
          <cell r="W218">
            <v>39600</v>
          </cell>
          <cell r="AE218">
            <v>6250000</v>
          </cell>
          <cell r="AG218" t="str">
            <v>GREEN</v>
          </cell>
          <cell r="AI218" t="str">
            <v>PL</v>
          </cell>
          <cell r="AJ218" t="str">
            <v>PL</v>
          </cell>
          <cell r="AK218" t="str">
            <v>OU</v>
          </cell>
          <cell r="AL218">
            <v>58785</v>
          </cell>
          <cell r="AM218">
            <v>539685</v>
          </cell>
          <cell r="AN218" t="str">
            <v>Phillipsburg</v>
          </cell>
          <cell r="AO218">
            <v>56373</v>
          </cell>
          <cell r="AP218">
            <v>531373</v>
          </cell>
          <cell r="AQ218" t="str">
            <v>Rhoades</v>
          </cell>
          <cell r="AR218">
            <v>1</v>
          </cell>
          <cell r="AS218">
            <v>115</v>
          </cell>
          <cell r="AU218">
            <v>35</v>
          </cell>
          <cell r="AW218" t="str">
            <v xml:space="preserve">165/198 </v>
          </cell>
          <cell r="AX218" t="str">
            <v>Install 35 miles 115 kV from Phillipsburgsubstion to Rhoades</v>
          </cell>
          <cell r="AY218" t="str">
            <v>PL</v>
          </cell>
          <cell r="BA218" t="str">
            <v>Project was developed as part of the regional solution to mitigate voltage violations between WPEK, MIDW, and SEPC working with SPP. Not part of base plan funding.</v>
          </cell>
          <cell r="BB218" t="str">
            <v>No</v>
          </cell>
          <cell r="BC218" t="str">
            <v>Line - Phillipsburg - Rhoades 115 kV Ckt 1</v>
          </cell>
          <cell r="BD218" t="str">
            <v>Project was developed as part of the regional solution to mitigate voltage violations between WPEK, MIDW, and SEPC working with SPP. Not part of base plan funding.</v>
          </cell>
          <cell r="BE218" t="str">
            <v>Already in model</v>
          </cell>
          <cell r="BF218" t="str">
            <v>To address the overload from the outage of Saline-Knoll 115 kV line</v>
          </cell>
          <cell r="BG218">
            <v>2007</v>
          </cell>
          <cell r="BI218" t="str">
            <v>N</v>
          </cell>
          <cell r="BJ218" t="str">
            <v>N</v>
          </cell>
          <cell r="BK218" t="str">
            <v>N</v>
          </cell>
          <cell r="BL218" t="str">
            <v>N</v>
          </cell>
          <cell r="BM218" t="str">
            <v>N</v>
          </cell>
          <cell r="BP218" t="str">
            <v>N</v>
          </cell>
          <cell r="BR218">
            <v>2067418640</v>
          </cell>
          <cell r="BS218" t="str">
            <v>N</v>
          </cell>
          <cell r="BT218">
            <v>165</v>
          </cell>
          <cell r="BU218">
            <v>198</v>
          </cell>
          <cell r="CB218" t="str">
            <v>Y</v>
          </cell>
          <cell r="CC218" t="str">
            <v>N</v>
          </cell>
          <cell r="CD218" t="str">
            <v>N</v>
          </cell>
          <cell r="CE218" t="str">
            <v>N</v>
          </cell>
          <cell r="CF218" t="str">
            <v>N</v>
          </cell>
          <cell r="CG218" t="str">
            <v>N</v>
          </cell>
          <cell r="CH218">
            <v>39461</v>
          </cell>
          <cell r="CI218" t="str">
            <v>Vinod Simha</v>
          </cell>
          <cell r="CM218">
            <v>1142523563</v>
          </cell>
          <cell r="CN218">
            <v>115</v>
          </cell>
        </row>
        <row r="219">
          <cell r="A219" t="str">
            <v>534_PIONEERTAP_PLYMELL_HOLCOMB.PRJ</v>
          </cell>
          <cell r="B219" t="str">
            <v>534_SUNC_HOLCOMB - PLYMELL 115KV CKT 1</v>
          </cell>
          <cell r="C219">
            <v>20007</v>
          </cell>
          <cell r="F219">
            <v>166</v>
          </cell>
          <cell r="H219">
            <v>10215</v>
          </cell>
          <cell r="J219" t="str">
            <v>YES</v>
          </cell>
          <cell r="K219" t="str">
            <v>YES</v>
          </cell>
          <cell r="M219" t="str">
            <v>x</v>
          </cell>
          <cell r="N219" t="str">
            <v>Line - Holcomb - Plymell 115 kV</v>
          </cell>
          <cell r="O219" t="str">
            <v>MW: Add to STEP BASE CASE, MW: Add to MDWG model</v>
          </cell>
          <cell r="P219">
            <v>40513</v>
          </cell>
          <cell r="Q219" t="str">
            <v>534_PIONEERTAP_PLYMELL_HOLCOMB.PRJ</v>
          </cell>
          <cell r="R219" t="str">
            <v>OLD RATE in 2008 model</v>
          </cell>
          <cell r="S219">
            <v>534</v>
          </cell>
          <cell r="T219" t="str">
            <v>Line - Holcomb - Plymell 115 kV</v>
          </cell>
          <cell r="W219">
            <v>39600</v>
          </cell>
          <cell r="X219">
            <v>40695</v>
          </cell>
          <cell r="Y219">
            <v>39600</v>
          </cell>
          <cell r="Z219">
            <v>39491</v>
          </cell>
          <cell r="AE219">
            <v>1980000</v>
          </cell>
          <cell r="AG219" t="str">
            <v>YELLOW</v>
          </cell>
          <cell r="AH219" t="str">
            <v>TO currently analysing the need for the project.TO Zonal/local upgrade. Not for SPP reliability.</v>
          </cell>
          <cell r="AI219" t="str">
            <v>R</v>
          </cell>
          <cell r="AJ219" t="str">
            <v>R2</v>
          </cell>
          <cell r="AL219">
            <v>56448</v>
          </cell>
          <cell r="AM219">
            <v>531448</v>
          </cell>
          <cell r="AN219" t="str">
            <v>Holcomb</v>
          </cell>
          <cell r="AO219">
            <v>56393</v>
          </cell>
          <cell r="AP219">
            <v>531393</v>
          </cell>
          <cell r="AQ219" t="str">
            <v>Plymell</v>
          </cell>
          <cell r="AR219">
            <v>1</v>
          </cell>
          <cell r="AS219">
            <v>115</v>
          </cell>
          <cell r="AT219">
            <v>11</v>
          </cell>
          <cell r="AW219" t="str">
            <v xml:space="preserve">185/222 </v>
          </cell>
          <cell r="AX219" t="str">
            <v>Holcomb to Plymell 115 kV Rebuild</v>
          </cell>
          <cell r="AY219" t="str">
            <v>R</v>
          </cell>
          <cell r="BC219" t="str">
            <v>Line - Holcomb - Plymell 115 kV</v>
          </cell>
          <cell r="BD219" t="str">
            <v>loaded over 90% during outage of Fletch-Holcomb Age and Condition/Improve xfer capacity/Loading&amp;voltage in southern end of system</v>
          </cell>
          <cell r="BE219" t="str">
            <v>Holcomb - Plymel overloads for the outage of Holcomb - Fletcher</v>
          </cell>
          <cell r="BF219" t="str">
            <v>To address Holcomb - Plymel overloads for the outage of Holcomb - Fletcher</v>
          </cell>
          <cell r="BG219">
            <v>2006</v>
          </cell>
          <cell r="BI219" t="str">
            <v>N</v>
          </cell>
          <cell r="BJ219" t="str">
            <v>N</v>
          </cell>
          <cell r="BK219" t="str">
            <v>N</v>
          </cell>
          <cell r="BL219" t="str">
            <v>N</v>
          </cell>
          <cell r="BM219" t="str">
            <v>N</v>
          </cell>
          <cell r="BP219" t="str">
            <v>N</v>
          </cell>
          <cell r="BR219">
            <v>181</v>
          </cell>
          <cell r="BS219" t="str">
            <v>N</v>
          </cell>
          <cell r="BT219">
            <v>185</v>
          </cell>
          <cell r="BU219">
            <v>222</v>
          </cell>
          <cell r="CB219" t="str">
            <v>N</v>
          </cell>
          <cell r="CC219" t="str">
            <v>Y</v>
          </cell>
          <cell r="CD219" t="str">
            <v>N</v>
          </cell>
          <cell r="CE219" t="str">
            <v>N</v>
          </cell>
          <cell r="CF219" t="str">
            <v>N</v>
          </cell>
          <cell r="CG219" t="str">
            <v>N</v>
          </cell>
          <cell r="CH219">
            <v>39461</v>
          </cell>
          <cell r="CI219" t="str">
            <v>Vinod Simha</v>
          </cell>
          <cell r="CM219">
            <v>181</v>
          </cell>
          <cell r="CN219">
            <v>115</v>
          </cell>
        </row>
        <row r="220">
          <cell r="A220" t="str">
            <v>536_Rebuild_Gill-Gill_Jct-Oatville_69.prj</v>
          </cell>
          <cell r="B220" t="str">
            <v>536_WERE_Gill-GillJct69_rebuild.idv</v>
          </cell>
          <cell r="C220">
            <v>20006</v>
          </cell>
          <cell r="F220">
            <v>167</v>
          </cell>
          <cell r="H220">
            <v>10216</v>
          </cell>
          <cell r="J220" t="str">
            <v>YES</v>
          </cell>
          <cell r="K220" t="str">
            <v>YES</v>
          </cell>
          <cell r="M220" t="str">
            <v>x</v>
          </cell>
          <cell r="N220" t="str">
            <v>Line - Gill Energy Center East - Gill Energy Center Jct 69 kV Rebuild</v>
          </cell>
          <cell r="P220">
            <v>39783</v>
          </cell>
          <cell r="Q220" t="str">
            <v>536_Rebuild_Gill-Gill_Jct-Oatville_69.prj</v>
          </cell>
          <cell r="S220">
            <v>536</v>
          </cell>
          <cell r="T220" t="str">
            <v>Line - Gill Energy Center East - Gill Energy Center Jct 69 kV Rebuild</v>
          </cell>
          <cell r="W220">
            <v>39600</v>
          </cell>
          <cell r="X220">
            <v>39965</v>
          </cell>
          <cell r="Y220">
            <v>39600</v>
          </cell>
          <cell r="Z220">
            <v>39491</v>
          </cell>
          <cell r="AE220">
            <v>1250000</v>
          </cell>
          <cell r="AF220" t="str">
            <v>18 months</v>
          </cell>
          <cell r="AG220" t="str">
            <v>GREEN</v>
          </cell>
          <cell r="AI220" t="str">
            <v>R</v>
          </cell>
          <cell r="AJ220" t="str">
            <v>R2</v>
          </cell>
          <cell r="AL220">
            <v>57795</v>
          </cell>
          <cell r="AM220">
            <v>533795</v>
          </cell>
          <cell r="AN220" t="str">
            <v>Gill Energy Center East 69 kV</v>
          </cell>
          <cell r="AO220">
            <v>57798</v>
          </cell>
          <cell r="AP220">
            <v>533798</v>
          </cell>
          <cell r="AQ220" t="str">
            <v>Gill Energy Center Jct.</v>
          </cell>
          <cell r="AR220">
            <v>1</v>
          </cell>
          <cell r="AS220">
            <v>69</v>
          </cell>
          <cell r="AT220">
            <v>3.55</v>
          </cell>
          <cell r="AW220" t="str">
            <v xml:space="preserve">116/128 </v>
          </cell>
          <cell r="AX220" t="str">
            <v>Rebuild Gill Energy Center East - Gill Energy Center Jct 69 kV line.</v>
          </cell>
          <cell r="AY220" t="str">
            <v>R</v>
          </cell>
          <cell r="BA220" t="str">
            <v>Identified in the 2007 SPP Expansion Plan as needed for TPL-002</v>
          </cell>
          <cell r="BB220" t="str">
            <v>Yes</v>
          </cell>
          <cell r="BC220" t="str">
            <v>Line - Gill Energy Center East - Gill Energy Center Jct 69 kV Rebuild</v>
          </cell>
          <cell r="BE220" t="str">
            <v>To address line overload for the loss of Gill Energy Center East - MacArthur 69 kV line.</v>
          </cell>
          <cell r="BF220" t="str">
            <v>To address line overload for the loss of Gill Energy Center East - MacArthur 69 kV line.</v>
          </cell>
          <cell r="BG220" t="str">
            <v>2006</v>
          </cell>
          <cell r="BI220" t="str">
            <v>N</v>
          </cell>
          <cell r="BJ220" t="str">
            <v>N</v>
          </cell>
          <cell r="BK220" t="str">
            <v>N</v>
          </cell>
          <cell r="BL220" t="str">
            <v>N</v>
          </cell>
          <cell r="BM220" t="str">
            <v>N</v>
          </cell>
          <cell r="BP220" t="str">
            <v>N</v>
          </cell>
          <cell r="BS220" t="str">
            <v>N</v>
          </cell>
          <cell r="BT220">
            <v>116</v>
          </cell>
          <cell r="BU220">
            <v>128</v>
          </cell>
          <cell r="BV220">
            <v>116</v>
          </cell>
          <cell r="BW220">
            <v>128</v>
          </cell>
          <cell r="BX220">
            <v>7.4200000000000004E-3</v>
          </cell>
          <cell r="BY220">
            <v>4.8070000000000002E-2</v>
          </cell>
          <cell r="BZ220">
            <v>1.1299999999999999E-3</v>
          </cell>
          <cell r="CB220" t="str">
            <v>N</v>
          </cell>
          <cell r="CC220" t="str">
            <v>Y</v>
          </cell>
          <cell r="CD220" t="str">
            <v>N</v>
          </cell>
          <cell r="CE220" t="str">
            <v>N</v>
          </cell>
          <cell r="CF220" t="str">
            <v>N</v>
          </cell>
          <cell r="CG220" t="str">
            <v>N</v>
          </cell>
          <cell r="CH220">
            <v>39461</v>
          </cell>
          <cell r="CI220" t="str">
            <v>Vinod Simha</v>
          </cell>
          <cell r="CN220">
            <v>69</v>
          </cell>
          <cell r="CS220" t="str">
            <v>L</v>
          </cell>
        </row>
        <row r="221">
          <cell r="A221">
            <v>0</v>
          </cell>
          <cell r="F221">
            <v>168</v>
          </cell>
          <cell r="H221">
            <v>10217</v>
          </cell>
          <cell r="J221" t="str">
            <v>NO</v>
          </cell>
          <cell r="K221" t="str">
            <v>NO</v>
          </cell>
          <cell r="L221" t="str">
            <v>KA</v>
          </cell>
          <cell r="N221" t="e">
            <v>#N/A</v>
          </cell>
          <cell r="P221">
            <v>39520</v>
          </cell>
          <cell r="R221" t="str">
            <v>I believe this is part of tapping Emporia in and out of lang which was submitted with the base case updates.  See WERE network update below (I talked to Mo Awad at WERE about this)  KA</v>
          </cell>
          <cell r="S221">
            <v>536</v>
          </cell>
          <cell r="T221" t="str">
            <v>Line - Emporia Energy Center 345 kV Switchyard Connections</v>
          </cell>
          <cell r="U221">
            <v>39479</v>
          </cell>
          <cell r="Y221">
            <v>39569</v>
          </cell>
          <cell r="AE221">
            <v>300000</v>
          </cell>
          <cell r="AG221" t="str">
            <v>GREEN</v>
          </cell>
          <cell r="AI221" t="str">
            <v>PT</v>
          </cell>
          <cell r="AY221" t="str">
            <v>PT</v>
          </cell>
        </row>
        <row r="222">
          <cell r="A222" t="str">
            <v>536_09S_Req_Clay_Cntr_Upgrade_xfmr-brkr-CTs.prj</v>
          </cell>
          <cell r="B222" t="str">
            <v>536_CHAPMAN - CLAY CENTER JUNCTION 115KV CKT 1</v>
          </cell>
          <cell r="C222">
            <v>20006</v>
          </cell>
          <cell r="F222">
            <v>169</v>
          </cell>
          <cell r="H222">
            <v>10218</v>
          </cell>
          <cell r="J222" t="str">
            <v>NO</v>
          </cell>
          <cell r="K222" t="str">
            <v>NO</v>
          </cell>
          <cell r="M222" t="str">
            <v>x</v>
          </cell>
          <cell r="N222" t="str">
            <v>Line - Chapman - Clayton Center 115 kV Uprate</v>
          </cell>
          <cell r="O222" t="str">
            <v>Delete - Error in KPP modeling of load at City of Clay Center.  (Note - Substation is not "Clayton" Center)  Load is limited to not more than thecapacity of the 34.5 kV transformer at City of Clay Center Interconnection.  Project is identified as potentia</v>
          </cell>
          <cell r="P222">
            <v>39965</v>
          </cell>
          <cell r="Q222" t="str">
            <v>536_09S_Req_Clay_Cntr_Upgrade_xfmr-brkr-CTs.prj</v>
          </cell>
          <cell r="S222">
            <v>536</v>
          </cell>
          <cell r="T222" t="str">
            <v>Line - Chapman - Clayton Center 115 kV Uprate</v>
          </cell>
          <cell r="W222">
            <v>39600</v>
          </cell>
          <cell r="X222">
            <v>42156</v>
          </cell>
          <cell r="Y222">
            <v>39600</v>
          </cell>
          <cell r="Z222">
            <v>39491</v>
          </cell>
          <cell r="AE222">
            <v>10000</v>
          </cell>
          <cell r="AF222" t="str">
            <v>12 months</v>
          </cell>
          <cell r="AG222" t="str">
            <v>GREEN</v>
          </cell>
          <cell r="AI222" t="str">
            <v>R</v>
          </cell>
          <cell r="AJ222" t="str">
            <v>R2</v>
          </cell>
          <cell r="AL222">
            <v>57362</v>
          </cell>
          <cell r="AM222">
            <v>533362</v>
          </cell>
          <cell r="AN222" t="str">
            <v>Chapman</v>
          </cell>
          <cell r="AO222">
            <v>57323</v>
          </cell>
          <cell r="AP222">
            <v>533323</v>
          </cell>
          <cell r="AQ222" t="str">
            <v>Clay Center Junction 115 KV</v>
          </cell>
          <cell r="AR222">
            <v>1</v>
          </cell>
          <cell r="AS222">
            <v>115</v>
          </cell>
          <cell r="AW222" t="str">
            <v xml:space="preserve">72/72 </v>
          </cell>
          <cell r="AX222" t="str">
            <v>Uprate CT ratio on Chapman - Clay Center 115 kV line.</v>
          </cell>
          <cell r="AY222" t="str">
            <v>R</v>
          </cell>
          <cell r="BA222" t="str">
            <v>Identified in the 2007 SPP Expansion Plan as needed for TPL-002</v>
          </cell>
          <cell r="BB222" t="str">
            <v>Yes</v>
          </cell>
          <cell r="BC222" t="str">
            <v>Line - Chapman - Clayton Center 115 kV Uprate</v>
          </cell>
          <cell r="BE222" t="str">
            <v>To address line overload issues for the loss of Clifton (58756) - Greenleaf (58765) 115 kV line, or Concord 230/115 kV transformer (58757/58758/59004).</v>
          </cell>
          <cell r="BF222" t="str">
            <v>To address line overload issues in the base case</v>
          </cell>
          <cell r="BG222" t="str">
            <v>2006</v>
          </cell>
          <cell r="BI222" t="str">
            <v>N</v>
          </cell>
          <cell r="BJ222" t="str">
            <v>N</v>
          </cell>
          <cell r="BK222" t="str">
            <v>N</v>
          </cell>
          <cell r="BL222" t="str">
            <v>N</v>
          </cell>
          <cell r="BM222" t="str">
            <v>N</v>
          </cell>
          <cell r="BP222" t="str">
            <v>N</v>
          </cell>
          <cell r="BS222" t="str">
            <v>N</v>
          </cell>
          <cell r="BT222">
            <v>72</v>
          </cell>
          <cell r="BU222">
            <v>72</v>
          </cell>
          <cell r="BV222">
            <v>72</v>
          </cell>
          <cell r="BW222">
            <v>72</v>
          </cell>
          <cell r="CA222" t="str">
            <v>Higher rating needed after addition of Greenleaf - Clay Center 115 kV line to WEPL.</v>
          </cell>
          <cell r="CB222" t="str">
            <v>N</v>
          </cell>
          <cell r="CC222" t="str">
            <v>N</v>
          </cell>
          <cell r="CD222" t="str">
            <v>N</v>
          </cell>
          <cell r="CE222" t="str">
            <v>N</v>
          </cell>
          <cell r="CF222" t="str">
            <v>Y</v>
          </cell>
          <cell r="CG222" t="str">
            <v>N</v>
          </cell>
          <cell r="CH222">
            <v>39461</v>
          </cell>
          <cell r="CI222" t="str">
            <v>Vinod Simha</v>
          </cell>
          <cell r="CN222">
            <v>115</v>
          </cell>
        </row>
        <row r="223">
          <cell r="A223" t="str">
            <v>536_08S-JunctionCity_Ph1.pr</v>
          </cell>
          <cell r="B223" t="str">
            <v>536_WERE-FORT JUNCTION SW-ANZO 115 KV CKT1.idv</v>
          </cell>
          <cell r="C223">
            <v>20006</v>
          </cell>
          <cell r="F223">
            <v>170</v>
          </cell>
          <cell r="H223">
            <v>10219</v>
          </cell>
          <cell r="J223" t="str">
            <v>YES</v>
          </cell>
          <cell r="K223" t="str">
            <v>YES</v>
          </cell>
          <cell r="M223" t="str">
            <v>x</v>
          </cell>
          <cell r="N223" t="str">
            <v>Line - Fort Junction - Anzio 115 kV</v>
          </cell>
          <cell r="P223">
            <v>39600</v>
          </cell>
          <cell r="Q223" t="str">
            <v>536_08S-JunctionCity_Ph1.pr</v>
          </cell>
          <cell r="R223" t="str">
            <v>line tapped by Junction City (533330)</v>
          </cell>
          <cell r="S223">
            <v>536</v>
          </cell>
          <cell r="T223" t="str">
            <v>Line - Fort Junction - Anzio 115 kV</v>
          </cell>
          <cell r="W223">
            <v>39600</v>
          </cell>
          <cell r="Y223">
            <v>39600</v>
          </cell>
          <cell r="Z223">
            <v>39491</v>
          </cell>
          <cell r="AE223">
            <v>1350000</v>
          </cell>
          <cell r="AF223" t="str">
            <v>6 months</v>
          </cell>
          <cell r="AG223" t="str">
            <v>-</v>
          </cell>
          <cell r="AI223" t="str">
            <v>R</v>
          </cell>
          <cell r="AL223">
            <v>57321</v>
          </cell>
          <cell r="AM223">
            <v>533321</v>
          </cell>
          <cell r="AN223" t="str">
            <v>Anzio</v>
          </cell>
          <cell r="AO223">
            <v>57328</v>
          </cell>
          <cell r="AP223">
            <v>533328</v>
          </cell>
          <cell r="AQ223" t="str">
            <v xml:space="preserve">Fort Junction </v>
          </cell>
          <cell r="AR223">
            <v>1</v>
          </cell>
          <cell r="AS223">
            <v>115</v>
          </cell>
          <cell r="AT223">
            <v>3.53</v>
          </cell>
          <cell r="AW223" t="str">
            <v>141/141</v>
          </cell>
          <cell r="AX223" t="str">
            <v>3.53 miles Anxio - Fort Junction Switching Station 115 kV</v>
          </cell>
          <cell r="AY223" t="str">
            <v>R</v>
          </cell>
          <cell r="BA223" t="str">
            <v>Identified in the 2007 SPP Expansion Plan as needed for TPL-002</v>
          </cell>
          <cell r="BB223" t="str">
            <v>Yes</v>
          </cell>
          <cell r="BC223" t="str">
            <v>Line - Fort Junction - Anzio 115 kV</v>
          </cell>
          <cell r="BF223" t="str">
            <v>To address the overload form the loss of West Junction City (East) 115 kV (bus# 533343)</v>
          </cell>
          <cell r="BG223">
            <v>2007</v>
          </cell>
          <cell r="BS223" t="str">
            <v>N</v>
          </cell>
          <cell r="BT223">
            <v>141</v>
          </cell>
          <cell r="BU223">
            <v>141</v>
          </cell>
          <cell r="BX223">
            <v>4.0000000000000001E-3</v>
          </cell>
          <cell r="BY223">
            <v>1.8499999999999999E-2</v>
          </cell>
          <cell r="BZ223">
            <v>2.6900000000000001E-3</v>
          </cell>
          <cell r="CB223" t="str">
            <v>N</v>
          </cell>
          <cell r="CC223" t="str">
            <v>Y</v>
          </cell>
          <cell r="CD223" t="str">
            <v>N</v>
          </cell>
          <cell r="CE223" t="str">
            <v>N</v>
          </cell>
          <cell r="CG223" t="str">
            <v>N</v>
          </cell>
          <cell r="CH223">
            <v>39461</v>
          </cell>
          <cell r="CI223" t="str">
            <v>Vinod Simha</v>
          </cell>
        </row>
        <row r="224">
          <cell r="A224" t="str">
            <v>536_Rebuild_Weaver-Rosehill_Jct_69.prj</v>
          </cell>
          <cell r="B224" t="str">
            <v>536_WERE_(TOD-1104)_Weaver-RoseHillJct69_rebuild.idv</v>
          </cell>
          <cell r="C224">
            <v>20006</v>
          </cell>
          <cell r="F224">
            <v>171</v>
          </cell>
          <cell r="H224">
            <v>10220</v>
          </cell>
          <cell r="J224" t="str">
            <v>YES</v>
          </cell>
          <cell r="K224" t="str">
            <v>YES</v>
          </cell>
          <cell r="M224" t="str">
            <v>x</v>
          </cell>
          <cell r="N224" t="str">
            <v xml:space="preserve">Line - Weaver - Rose Hill </v>
          </cell>
          <cell r="O224" t="str">
            <v>Modify - Project ignores the existence of Westar Energy Transmission Operating Directive 1104.  Project is currently planned and budgeted for completion prior to 2008 WP.</v>
          </cell>
          <cell r="P224">
            <v>39783</v>
          </cell>
          <cell r="Q224" t="str">
            <v>536_Rebuild_Weaver-Rosehill_Jct_69.prj</v>
          </cell>
          <cell r="R224" t="str">
            <v>limits set to 132/145.  R=0.00972, X=0.08197, B=0.00172</v>
          </cell>
          <cell r="S224">
            <v>536</v>
          </cell>
          <cell r="T224" t="str">
            <v>Line - Weaver - Rose Hill 69 kV</v>
          </cell>
          <cell r="W224">
            <v>39600</v>
          </cell>
          <cell r="Y224">
            <v>39600</v>
          </cell>
          <cell r="Z224">
            <v>39491</v>
          </cell>
          <cell r="AE224">
            <v>1728000</v>
          </cell>
          <cell r="AF224" t="str">
            <v>6 months</v>
          </cell>
          <cell r="AG224" t="str">
            <v>-</v>
          </cell>
          <cell r="AI224" t="str">
            <v>R</v>
          </cell>
          <cell r="AL224">
            <v>57604</v>
          </cell>
          <cell r="AM224">
            <v>533604</v>
          </cell>
          <cell r="AN224" t="str">
            <v>Weaver</v>
          </cell>
          <cell r="AO224">
            <v>57837</v>
          </cell>
          <cell r="AP224">
            <v>533837</v>
          </cell>
          <cell r="AQ224" t="str">
            <v>Rose Hill</v>
          </cell>
          <cell r="AR224">
            <v>1</v>
          </cell>
          <cell r="AS224">
            <v>69</v>
          </cell>
          <cell r="AT224">
            <v>5.76</v>
          </cell>
          <cell r="AW224" t="str">
            <v>116/128</v>
          </cell>
          <cell r="AX224" t="str">
            <v>Rebuild Weaver-Rose Hill 69 kV</v>
          </cell>
          <cell r="AY224" t="str">
            <v>R</v>
          </cell>
          <cell r="BA224" t="str">
            <v>Identified in the 2007 SPP Expansion Plan as needed for TPL-002</v>
          </cell>
          <cell r="BB224" t="str">
            <v>Yes</v>
          </cell>
          <cell r="BC224" t="str">
            <v>Line - Weaver - Rose Hill 69 kV</v>
          </cell>
          <cell r="BF224" t="str">
            <v>To address overload from the loss of El Paso-Farber-SC10BEL 138 kV line</v>
          </cell>
          <cell r="BG224">
            <v>2007</v>
          </cell>
          <cell r="BS224" t="str">
            <v>N</v>
          </cell>
          <cell r="BT224">
            <v>116</v>
          </cell>
          <cell r="BU224">
            <v>128</v>
          </cell>
          <cell r="BX224">
            <v>1.1979999999999999E-2</v>
          </cell>
          <cell r="BY224">
            <v>7.7590000000000006E-2</v>
          </cell>
          <cell r="BZ224">
            <v>1.82E-3</v>
          </cell>
          <cell r="CB224" t="str">
            <v>N</v>
          </cell>
          <cell r="CC224" t="str">
            <v>Y</v>
          </cell>
          <cell r="CD224" t="str">
            <v>N</v>
          </cell>
          <cell r="CE224" t="str">
            <v>N</v>
          </cell>
          <cell r="CF224" t="str">
            <v>N</v>
          </cell>
          <cell r="CG224" t="str">
            <v>N</v>
          </cell>
          <cell r="CH224">
            <v>39461</v>
          </cell>
          <cell r="CI224" t="str">
            <v>Vinod Simha</v>
          </cell>
          <cell r="CS224" t="str">
            <v>L</v>
          </cell>
        </row>
        <row r="225">
          <cell r="A225" t="str">
            <v>536_Build_TEC_E-Midland_115.prj</v>
          </cell>
          <cell r="C225">
            <v>20006</v>
          </cell>
          <cell r="F225">
            <v>172</v>
          </cell>
          <cell r="H225">
            <v>10221</v>
          </cell>
          <cell r="J225" t="str">
            <v>YES</v>
          </cell>
          <cell r="K225" t="str">
            <v>YES</v>
          </cell>
          <cell r="M225" t="str">
            <v>x</v>
          </cell>
          <cell r="N225" t="str">
            <v>Line - TEC - Midland</v>
          </cell>
          <cell r="P225">
            <v>39783</v>
          </cell>
          <cell r="Q225" t="str">
            <v>536_Build_TEC_E-Midland_115.prj</v>
          </cell>
          <cell r="S225">
            <v>536</v>
          </cell>
          <cell r="T225" t="str">
            <v>Line - Tecumseh Energy Center - Midland 115 kV</v>
          </cell>
          <cell r="U225">
            <v>39600</v>
          </cell>
          <cell r="W225">
            <v>41061</v>
          </cell>
          <cell r="Y225">
            <v>41061</v>
          </cell>
          <cell r="Z225">
            <v>39491</v>
          </cell>
          <cell r="AF225" t="str">
            <v>6 months</v>
          </cell>
          <cell r="AG225" t="str">
            <v>-</v>
          </cell>
          <cell r="AI225" t="str">
            <v>R</v>
          </cell>
          <cell r="AL225">
            <v>57180</v>
          </cell>
          <cell r="AM225">
            <v>533180</v>
          </cell>
          <cell r="AN225" t="str">
            <v>TEC E</v>
          </cell>
          <cell r="AO225">
            <v>57252</v>
          </cell>
          <cell r="AP225">
            <v>533252</v>
          </cell>
          <cell r="AQ225" t="str">
            <v>Midland</v>
          </cell>
          <cell r="AR225">
            <v>1</v>
          </cell>
          <cell r="AS225">
            <v>115</v>
          </cell>
          <cell r="AV225">
            <v>19.329999999999998</v>
          </cell>
          <cell r="AW225" t="str">
            <v>117/117</v>
          </cell>
          <cell r="AX225" t="str">
            <v>Convert TEC-Midland from 161 kV to 115 kV</v>
          </cell>
          <cell r="AY225" t="str">
            <v>R</v>
          </cell>
          <cell r="BA225" t="str">
            <v>Identified in the 2007 SPP Expansion Plan as needed for TPL-002</v>
          </cell>
          <cell r="BB225" t="str">
            <v>Yes</v>
          </cell>
          <cell r="BC225" t="str">
            <v>Line - TEC - Midland</v>
          </cell>
          <cell r="BF225" t="str">
            <v>To address the overload of TEC-Tecumseh Hill from the loss of Hoyt-Stranger-Craig 345 kV or JEC N-Morris 345 kV lines</v>
          </cell>
          <cell r="BG225">
            <v>2007</v>
          </cell>
          <cell r="BS225" t="str">
            <v>N</v>
          </cell>
          <cell r="BT225">
            <v>117</v>
          </cell>
          <cell r="BU225">
            <v>117</v>
          </cell>
          <cell r="BX225">
            <v>3.1690000000000003E-2</v>
          </cell>
          <cell r="BY225">
            <v>0.11624</v>
          </cell>
          <cell r="BZ225">
            <v>1.3849999999999999E-2</v>
          </cell>
          <cell r="CB225" t="str">
            <v>N</v>
          </cell>
          <cell r="CC225" t="str">
            <v>Y</v>
          </cell>
          <cell r="CD225" t="str">
            <v>N</v>
          </cell>
          <cell r="CE225" t="str">
            <v>N</v>
          </cell>
          <cell r="CG225" t="str">
            <v>N</v>
          </cell>
          <cell r="CH225">
            <v>39461</v>
          </cell>
          <cell r="CI225" t="str">
            <v>Vinod Simha</v>
          </cell>
        </row>
        <row r="226">
          <cell r="A226" t="str">
            <v>536_08W_Gill-Peck.prj</v>
          </cell>
          <cell r="B226" t="str">
            <v>536_WERE_GillEnergyWest_Peck_rebuild.idv</v>
          </cell>
          <cell r="F226">
            <v>173</v>
          </cell>
          <cell r="H226">
            <v>10222</v>
          </cell>
          <cell r="J226" t="str">
            <v>YES</v>
          </cell>
          <cell r="K226" t="str">
            <v>YES</v>
          </cell>
          <cell r="N226" t="e">
            <v>#N/A</v>
          </cell>
          <cell r="P226">
            <v>39783</v>
          </cell>
          <cell r="Q226" t="str">
            <v>536_08W_Gill-Peck.prj</v>
          </cell>
          <cell r="R226" t="str">
            <v>limits set to 134/147.  R=0.01775, X=0.14549, B=0.00326</v>
          </cell>
          <cell r="S226">
            <v>536</v>
          </cell>
          <cell r="T226" t="str">
            <v>Line - Gill Energy Center West-Peck 69 kV Rebuild</v>
          </cell>
          <cell r="U226">
            <v>39600</v>
          </cell>
          <cell r="V226" t="str">
            <v>NOT TS</v>
          </cell>
          <cell r="X226">
            <v>39234</v>
          </cell>
          <cell r="AD226">
            <v>39234</v>
          </cell>
          <cell r="AE226">
            <v>4315000</v>
          </cell>
          <cell r="AF226" t="str">
            <v>12 months</v>
          </cell>
          <cell r="AG226" t="str">
            <v>YELLOW</v>
          </cell>
          <cell r="AH226" t="str">
            <v>TO Zonal/local upgrade. Not for SPP reliability.  Project deferred.</v>
          </cell>
          <cell r="AI226" t="str">
            <v>PL</v>
          </cell>
          <cell r="AJ226" t="str">
            <v>TS</v>
          </cell>
          <cell r="AK226" t="str">
            <v>TS</v>
          </cell>
          <cell r="AL226">
            <v>57796</v>
          </cell>
          <cell r="AM226">
            <v>533796</v>
          </cell>
          <cell r="AN226" t="str">
            <v>Gill Energy Center West</v>
          </cell>
          <cell r="AO226">
            <v>57830</v>
          </cell>
          <cell r="AP226">
            <v>533830</v>
          </cell>
          <cell r="AQ226" t="str">
            <v>Peck</v>
          </cell>
          <cell r="AR226">
            <v>1</v>
          </cell>
          <cell r="AS226">
            <v>69</v>
          </cell>
          <cell r="AT226">
            <v>10.46</v>
          </cell>
          <cell r="AW226" t="str">
            <v xml:space="preserve">83/83 </v>
          </cell>
          <cell r="AX226" t="str">
            <v>Rebuild 10.46 mile Gill-Peck line 138 kV line, but operated at 69 kV</v>
          </cell>
          <cell r="AY226" t="str">
            <v>PL</v>
          </cell>
          <cell r="BA226" t="str">
            <v>Identified in the 2006 SPP Expansion Plan as needed in 6/1/2007 TPL002</v>
          </cell>
          <cell r="BB226" t="str">
            <v>No</v>
          </cell>
          <cell r="BC226" t="str">
            <v>Line - Gill Energy Center West-Peck 69 kV</v>
          </cell>
          <cell r="BD226" t="str">
            <v>Full cost potential base plan funded; Transmission Service Request Aggregate Study 1</v>
          </cell>
          <cell r="BE226" t="str">
            <v>To address overload issues from Gill Energy Center West 69 KV (57796) - Peck (57830) 69 kV line for the outage of El Paso (57039) - Farber (57042) 138 kV line.</v>
          </cell>
          <cell r="BG226">
            <v>2006</v>
          </cell>
          <cell r="BI226" t="str">
            <v>N</v>
          </cell>
          <cell r="BJ226" t="str">
            <v>N</v>
          </cell>
          <cell r="BK226" t="str">
            <v>Y - will use existing ROW</v>
          </cell>
          <cell r="BL226" t="str">
            <v>N</v>
          </cell>
          <cell r="BM226" t="str">
            <v>N</v>
          </cell>
          <cell r="BN226">
            <v>7</v>
          </cell>
          <cell r="BO226">
            <v>5</v>
          </cell>
          <cell r="BP226" t="str">
            <v>N</v>
          </cell>
          <cell r="BR226">
            <v>141</v>
          </cell>
          <cell r="BS226" t="str">
            <v>N</v>
          </cell>
          <cell r="BT226">
            <v>116</v>
          </cell>
          <cell r="BU226">
            <v>116</v>
          </cell>
          <cell r="BV226">
            <v>116</v>
          </cell>
          <cell r="BW226">
            <v>116</v>
          </cell>
          <cell r="BX226">
            <v>1.146E-2</v>
          </cell>
          <cell r="BY226">
            <v>7.7969999999999998E-2</v>
          </cell>
          <cell r="BZ226">
            <v>1.6580000000000001E-2</v>
          </cell>
          <cell r="CA226" t="str">
            <v>Build to 138kV standards but operate at 69kV. / Transmission Service Request Withdrawn per Don Taylor note</v>
          </cell>
          <cell r="CB226" t="str">
            <v>N</v>
          </cell>
          <cell r="CC226" t="str">
            <v>Y</v>
          </cell>
          <cell r="CD226" t="str">
            <v>N</v>
          </cell>
          <cell r="CE226" t="str">
            <v>N</v>
          </cell>
          <cell r="CF226" t="str">
            <v>Y</v>
          </cell>
          <cell r="CG226" t="str">
            <v>N</v>
          </cell>
          <cell r="CH226">
            <v>39461</v>
          </cell>
          <cell r="CI226" t="str">
            <v>Vinod Simha</v>
          </cell>
          <cell r="CN226">
            <v>69</v>
          </cell>
          <cell r="CS226" t="str">
            <v>L</v>
          </cell>
        </row>
        <row r="227">
          <cell r="A227" t="str">
            <v>536_12S_Gill_and_BasicChem_Upgrade.prj</v>
          </cell>
          <cell r="B227" t="str">
            <v>536_WERE_MurryGillEnergy_MacArthur_replace.idv</v>
          </cell>
          <cell r="C227">
            <v>19986</v>
          </cell>
          <cell r="F227">
            <v>174</v>
          </cell>
          <cell r="H227">
            <v>10223</v>
          </cell>
          <cell r="J227" t="str">
            <v>YES</v>
          </cell>
          <cell r="K227" t="str">
            <v>YES</v>
          </cell>
          <cell r="M227" t="str">
            <v>x</v>
          </cell>
          <cell r="N227" t="str">
            <v>Line - Murry Gill Energy Center - MacArthur 69 kV</v>
          </cell>
          <cell r="P227">
            <v>41061</v>
          </cell>
          <cell r="Q227" t="str">
            <v>536_12S_Gill_and_BasicChem_Upgrade.prj</v>
          </cell>
          <cell r="R227" t="str">
            <v>limits set to 116/128.  R=0.01163, X=0.07529, B=0.00177</v>
          </cell>
          <cell r="S227">
            <v>536</v>
          </cell>
          <cell r="T227" t="str">
            <v>Line - Murry Gill Energy Center - MacArthur 69 kV</v>
          </cell>
          <cell r="U227">
            <v>39600</v>
          </cell>
          <cell r="W227" t="str">
            <v>M</v>
          </cell>
          <cell r="X227">
            <v>39600</v>
          </cell>
          <cell r="Y227">
            <v>39600</v>
          </cell>
          <cell r="Z227">
            <v>39115</v>
          </cell>
          <cell r="AE227">
            <v>150000</v>
          </cell>
          <cell r="AF227" t="str">
            <v>8 months</v>
          </cell>
          <cell r="AG227" t="str">
            <v>GREEN</v>
          </cell>
          <cell r="AI227" t="str">
            <v>R</v>
          </cell>
          <cell r="AJ227" t="str">
            <v>R</v>
          </cell>
          <cell r="AK227" t="str">
            <v>BP</v>
          </cell>
          <cell r="AL227">
            <v>57795</v>
          </cell>
          <cell r="AM227">
            <v>533795</v>
          </cell>
          <cell r="AN227" t="str">
            <v>Murry Gill Energy Center</v>
          </cell>
          <cell r="AO227">
            <v>57813</v>
          </cell>
          <cell r="AP227">
            <v>533813</v>
          </cell>
          <cell r="AQ227" t="str">
            <v>MacArthur</v>
          </cell>
          <cell r="AR227">
            <v>1</v>
          </cell>
          <cell r="AS227">
            <v>69</v>
          </cell>
          <cell r="AW227" t="str">
            <v xml:space="preserve">80/80 </v>
          </cell>
          <cell r="AX227" t="str">
            <v>Replace bus, jumpers and disconnect switches at MacArthur 69 kV substation to increase line capacity to conductor rating</v>
          </cell>
          <cell r="AY227" t="str">
            <v>R</v>
          </cell>
          <cell r="BA227" t="str">
            <v>Identified in the2006  SPP Expansion Plan as needed in 6/1/2008  TPL002</v>
          </cell>
          <cell r="BB227" t="str">
            <v>Yes</v>
          </cell>
          <cell r="BC227" t="str">
            <v>Line - Murry Gill Energy Center - MacArthur 69 kV</v>
          </cell>
          <cell r="BD227" t="str">
            <v>Required for compliance with NERC Reliability Standard TPL-002-0</v>
          </cell>
          <cell r="BE227" t="str">
            <v>To address line overload issues for the loss of Gill Energy Center East (57795) - Gill Energy Center Jcn (57798) 69 kV line.</v>
          </cell>
          <cell r="BG227">
            <v>2006</v>
          </cell>
          <cell r="BI227" t="str">
            <v>N</v>
          </cell>
          <cell r="BJ227" t="str">
            <v>N</v>
          </cell>
          <cell r="BK227" t="str">
            <v>N</v>
          </cell>
          <cell r="BL227" t="str">
            <v>N</v>
          </cell>
          <cell r="BM227" t="str">
            <v>N</v>
          </cell>
          <cell r="BP227" t="str">
            <v>N</v>
          </cell>
          <cell r="BR227">
            <v>342</v>
          </cell>
          <cell r="BS227" t="str">
            <v>N</v>
          </cell>
          <cell r="BT227">
            <v>80</v>
          </cell>
          <cell r="BU227">
            <v>80</v>
          </cell>
          <cell r="BV227">
            <v>80</v>
          </cell>
          <cell r="BW227">
            <v>80</v>
          </cell>
          <cell r="CB227" t="str">
            <v>N</v>
          </cell>
          <cell r="CC227" t="str">
            <v>Y</v>
          </cell>
          <cell r="CD227" t="str">
            <v>N</v>
          </cell>
          <cell r="CE227" t="str">
            <v>N</v>
          </cell>
          <cell r="CF227" t="str">
            <v>N</v>
          </cell>
          <cell r="CG227" t="str">
            <v>N</v>
          </cell>
          <cell r="CH227">
            <v>39461</v>
          </cell>
          <cell r="CI227" t="str">
            <v>Vinod Simha</v>
          </cell>
          <cell r="CL227" t="str">
            <v>Don Taylor, 10/07/05, WR Transmission Construction</v>
          </cell>
          <cell r="CM227">
            <v>342</v>
          </cell>
          <cell r="CN227">
            <v>69</v>
          </cell>
          <cell r="CS227" t="str">
            <v>L</v>
          </cell>
        </row>
        <row r="228">
          <cell r="A228" t="str">
            <v>536_08S-JunctionCity_Ph1.prj</v>
          </cell>
          <cell r="B228" t="str">
            <v>536_WERE_FORT JUNCTION SW SA-MCDOWELL CREEK 115 kV CKT 1.idv</v>
          </cell>
          <cell r="C228">
            <v>20006</v>
          </cell>
          <cell r="F228">
            <v>175</v>
          </cell>
          <cell r="H228">
            <v>10224</v>
          </cell>
          <cell r="J228" t="str">
            <v>YES</v>
          </cell>
          <cell r="K228" t="str">
            <v>YES</v>
          </cell>
          <cell r="M228" t="str">
            <v>x</v>
          </cell>
          <cell r="N228" t="str">
            <v>Line - McDowell Creek - Fort Junction 115 kV</v>
          </cell>
          <cell r="O228" t="str">
            <v>Contingency is for loss of Ft Junction - McDowell 115 kV ckt 3.</v>
          </cell>
          <cell r="P228">
            <v>39600</v>
          </cell>
          <cell r="Q228" t="str">
            <v>536_08S-JunctionCity_Ph1.prj</v>
          </cell>
          <cell r="R228" t="str">
            <v>limits set to 446/490. R=0.00337, X=0.04235, B=0.01212</v>
          </cell>
          <cell r="S228">
            <v>536</v>
          </cell>
          <cell r="T228" t="str">
            <v>Line - McDowell Creek - Fort Junction 115 kV</v>
          </cell>
          <cell r="W228">
            <v>39722</v>
          </cell>
          <cell r="Y228">
            <v>39722</v>
          </cell>
          <cell r="Z228">
            <v>39491</v>
          </cell>
          <cell r="AE228">
            <v>3000000</v>
          </cell>
          <cell r="AF228" t="str">
            <v>10 months</v>
          </cell>
          <cell r="AG228" t="str">
            <v>-</v>
          </cell>
          <cell r="AI228" t="str">
            <v>R</v>
          </cell>
          <cell r="AL228">
            <v>57335</v>
          </cell>
          <cell r="AM228">
            <v>533335</v>
          </cell>
          <cell r="AN228" t="str">
            <v>McDowell Creek</v>
          </cell>
          <cell r="AO228">
            <v>57328</v>
          </cell>
          <cell r="AP228">
            <v>533328</v>
          </cell>
          <cell r="AQ228" t="str">
            <v xml:space="preserve">Fort Junction </v>
          </cell>
          <cell r="AR228">
            <v>1</v>
          </cell>
          <cell r="AS228">
            <v>115</v>
          </cell>
          <cell r="AT228">
            <v>11</v>
          </cell>
          <cell r="AW228" t="str">
            <v>223/240</v>
          </cell>
          <cell r="AX228" t="str">
            <v>Tear down/rebuild 11-mile McDowell - Ft Junction 115 kV line ckt 1; 1192.5 kcmil ACSR</v>
          </cell>
          <cell r="AY228" t="str">
            <v>R</v>
          </cell>
          <cell r="BA228" t="str">
            <v>Identified in the 2007 SPP Expansion Plan as needed for TPL-002</v>
          </cell>
          <cell r="BB228" t="str">
            <v>Yes</v>
          </cell>
          <cell r="BC228" t="str">
            <v>Line - McDowell Creek - Fort Junction 115 kV</v>
          </cell>
          <cell r="BF228" t="str">
            <v>To address the overload from the loss of Fort Junction-McDowell 115 kV line</v>
          </cell>
          <cell r="BG228">
            <v>2007</v>
          </cell>
          <cell r="BS228" t="str">
            <v>N</v>
          </cell>
          <cell r="BT228">
            <v>223</v>
          </cell>
          <cell r="BU228">
            <v>240</v>
          </cell>
          <cell r="BX228">
            <v>6.7099999999999998E-3</v>
          </cell>
          <cell r="BY228">
            <v>6.105E-2</v>
          </cell>
          <cell r="BZ228">
            <v>8.5000000000000006E-3</v>
          </cell>
          <cell r="CB228" t="str">
            <v>N</v>
          </cell>
          <cell r="CC228" t="str">
            <v>Y</v>
          </cell>
          <cell r="CD228" t="str">
            <v>N</v>
          </cell>
          <cell r="CE228" t="str">
            <v>N</v>
          </cell>
          <cell r="CG228" t="str">
            <v>N</v>
          </cell>
          <cell r="CH228">
            <v>39461</v>
          </cell>
          <cell r="CI228" t="str">
            <v>Vinod Simha</v>
          </cell>
        </row>
        <row r="229">
          <cell r="A229">
            <v>0</v>
          </cell>
          <cell r="B229" t="str">
            <v>536_WERE_FORT JUNCTION SW SA-MCDOWELL CREEK 115 kV CKT 1.idv</v>
          </cell>
          <cell r="C229">
            <v>20006</v>
          </cell>
          <cell r="F229">
            <v>175</v>
          </cell>
          <cell r="H229">
            <v>10225</v>
          </cell>
          <cell r="J229" t="str">
            <v>YES</v>
          </cell>
          <cell r="K229" t="str">
            <v>YES</v>
          </cell>
          <cell r="M229" t="str">
            <v>x</v>
          </cell>
          <cell r="N229" t="str">
            <v>Line - McDowell Creek - Fort Junction 115 kV</v>
          </cell>
          <cell r="O229" t="str">
            <v>Contingency is for loss of Ft Junction - McDowell 115 kV ckt 3.</v>
          </cell>
          <cell r="R229" t="str">
            <v>This line is a double circuit with a single breaker.  Line will be torn down (removed by 536_08S-JunctionCity_Ph1.prj), only ckt 1 will be upgraded</v>
          </cell>
          <cell r="S229">
            <v>536</v>
          </cell>
          <cell r="T229" t="str">
            <v>Line - McDowell Creek - Fort Junction 115 kV</v>
          </cell>
          <cell r="W229">
            <v>39722</v>
          </cell>
          <cell r="Y229">
            <v>39722</v>
          </cell>
          <cell r="Z229">
            <v>39491</v>
          </cell>
          <cell r="AF229" t="str">
            <v>10 months</v>
          </cell>
          <cell r="AG229" t="str">
            <v>-</v>
          </cell>
          <cell r="AI229" t="str">
            <v>R</v>
          </cell>
          <cell r="AL229">
            <v>57335</v>
          </cell>
          <cell r="AM229">
            <v>533335</v>
          </cell>
          <cell r="AN229" t="str">
            <v>McDowell Creek</v>
          </cell>
          <cell r="AO229">
            <v>57328</v>
          </cell>
          <cell r="AP229">
            <v>533328</v>
          </cell>
          <cell r="AQ229" t="str">
            <v xml:space="preserve">Fort Junction </v>
          </cell>
          <cell r="AR229">
            <v>2</v>
          </cell>
          <cell r="AS229">
            <v>115</v>
          </cell>
          <cell r="AT229">
            <v>11</v>
          </cell>
          <cell r="AW229" t="str">
            <v>223/240</v>
          </cell>
          <cell r="AX229" t="str">
            <v>Tear down/rebuild 11-mile McDowell - Ft Junction 115 kV line ckt 2; 1192.5 kcmil ACSR</v>
          </cell>
          <cell r="AY229" t="str">
            <v>R</v>
          </cell>
          <cell r="BA229" t="str">
            <v>Identified in the 2007 SPP Expansion Plan as needed for TPL-002</v>
          </cell>
          <cell r="BB229" t="str">
            <v>Yes</v>
          </cell>
          <cell r="BC229" t="str">
            <v>Line - McDowell Creek - Fort Junction 115 kV</v>
          </cell>
          <cell r="BF229" t="str">
            <v>To address the overload from the loss of Fort Junction-McDowell 115 kV line</v>
          </cell>
          <cell r="BG229">
            <v>2007</v>
          </cell>
          <cell r="BS229" t="str">
            <v>N</v>
          </cell>
          <cell r="BT229">
            <v>223</v>
          </cell>
          <cell r="BU229">
            <v>240</v>
          </cell>
          <cell r="BX229">
            <v>6.7099999999999998E-3</v>
          </cell>
          <cell r="BY229">
            <v>6.105E-2</v>
          </cell>
          <cell r="BZ229">
            <v>8.5000000000000006E-3</v>
          </cell>
          <cell r="CB229" t="str">
            <v>N</v>
          </cell>
          <cell r="CC229" t="str">
            <v>Y</v>
          </cell>
          <cell r="CD229" t="str">
            <v>N</v>
          </cell>
          <cell r="CE229" t="str">
            <v>N</v>
          </cell>
          <cell r="CG229" t="str">
            <v>N</v>
          </cell>
          <cell r="CH229">
            <v>39461</v>
          </cell>
          <cell r="CI229" t="str">
            <v>Vinod Simha</v>
          </cell>
        </row>
        <row r="230">
          <cell r="A230" t="str">
            <v>536_08S-Dearing-CoffSub2-CRA2_STEP.prj</v>
          </cell>
          <cell r="B230" t="str">
            <v>536_WERE_Coffeyville_CRA_rebuild.idv</v>
          </cell>
          <cell r="C230">
            <v>19986</v>
          </cell>
          <cell r="F230">
            <v>176</v>
          </cell>
          <cell r="H230">
            <v>10226</v>
          </cell>
          <cell r="J230" t="str">
            <v>YES</v>
          </cell>
          <cell r="K230" t="str">
            <v>YES</v>
          </cell>
          <cell r="M230" t="str">
            <v>x</v>
          </cell>
          <cell r="N230" t="str">
            <v>Line - Dearing - Coffeyville 69 kV Rebuild</v>
          </cell>
          <cell r="P230">
            <v>39630</v>
          </cell>
          <cell r="Q230" t="str">
            <v>536_08S-Dearing-CoffSub2-CRA2_STEP.prj</v>
          </cell>
          <cell r="R230" t="str">
            <v>R=0.00128, X=0.00826, B=0.00019</v>
          </cell>
          <cell r="S230">
            <v>536</v>
          </cell>
          <cell r="T230" t="str">
            <v>Line - Coffeyville - CRA 69 kV Rebuild</v>
          </cell>
          <cell r="U230">
            <v>39600</v>
          </cell>
          <cell r="W230" t="str">
            <v>M</v>
          </cell>
          <cell r="X230">
            <v>39600</v>
          </cell>
          <cell r="Y230">
            <v>39600</v>
          </cell>
          <cell r="Z230">
            <v>39115</v>
          </cell>
          <cell r="AE230">
            <v>1190000</v>
          </cell>
          <cell r="AF230" t="str">
            <v>7 months</v>
          </cell>
          <cell r="AG230" t="str">
            <v>GREEN</v>
          </cell>
          <cell r="AI230" t="str">
            <v>R</v>
          </cell>
          <cell r="AJ230" t="str">
            <v>R</v>
          </cell>
          <cell r="AK230" t="str">
            <v>BP</v>
          </cell>
          <cell r="AL230">
            <v>57683</v>
          </cell>
          <cell r="AM230">
            <v>533683</v>
          </cell>
          <cell r="AN230" t="str">
            <v>Coffeyville</v>
          </cell>
          <cell r="AO230">
            <v>57685</v>
          </cell>
          <cell r="AP230">
            <v>533685</v>
          </cell>
          <cell r="AQ230" t="str">
            <v>CRA</v>
          </cell>
          <cell r="AR230">
            <v>1</v>
          </cell>
          <cell r="AS230">
            <v>69</v>
          </cell>
          <cell r="AT230">
            <v>0.57999999999999996</v>
          </cell>
          <cell r="AW230" t="str">
            <v xml:space="preserve">116/128 </v>
          </cell>
          <cell r="AX230" t="str">
            <v>Rebuild Coffeyville - CRA 69 kV line.</v>
          </cell>
          <cell r="AY230" t="str">
            <v>R</v>
          </cell>
          <cell r="BA230" t="str">
            <v>Identified in the 2006 SPP Expansion Plan as needed in 6/1/2008 TPL002</v>
          </cell>
          <cell r="BB230" t="str">
            <v>Yes</v>
          </cell>
          <cell r="BC230" t="str">
            <v>Line - Dearing - Coffeyville - CRA 69 kV Rebuild</v>
          </cell>
          <cell r="BE230" t="str">
            <v>To address line overload issues for the loss of CRA (57685) - Liberty (57697) 69 kV line.</v>
          </cell>
          <cell r="BG230" t="str">
            <v>2006</v>
          </cell>
          <cell r="BI230" t="str">
            <v>N</v>
          </cell>
          <cell r="BJ230" t="str">
            <v>N</v>
          </cell>
          <cell r="BK230" t="str">
            <v>N</v>
          </cell>
          <cell r="BL230" t="str">
            <v>N</v>
          </cell>
          <cell r="BM230" t="str">
            <v>N</v>
          </cell>
          <cell r="BP230" t="str">
            <v>N</v>
          </cell>
          <cell r="BS230" t="str">
            <v>N</v>
          </cell>
          <cell r="BT230">
            <v>116</v>
          </cell>
          <cell r="BU230">
            <v>128</v>
          </cell>
          <cell r="BV230">
            <v>116</v>
          </cell>
          <cell r="BW230">
            <v>128</v>
          </cell>
          <cell r="BX230">
            <v>1.2099999999999999E-3</v>
          </cell>
          <cell r="BY230">
            <v>7.8499999999999993E-3</v>
          </cell>
          <cell r="BZ230">
            <v>1.8000000000000001E-4</v>
          </cell>
          <cell r="CB230" t="str">
            <v>N</v>
          </cell>
          <cell r="CC230" t="str">
            <v>Y</v>
          </cell>
          <cell r="CD230" t="str">
            <v>N</v>
          </cell>
          <cell r="CE230" t="str">
            <v>N</v>
          </cell>
          <cell r="CF230" t="str">
            <v>Y</v>
          </cell>
          <cell r="CG230" t="str">
            <v>N</v>
          </cell>
          <cell r="CH230">
            <v>39461</v>
          </cell>
          <cell r="CI230" t="str">
            <v>Vinod Simha</v>
          </cell>
          <cell r="CN230">
            <v>69</v>
          </cell>
          <cell r="CS230" t="str">
            <v>L</v>
          </cell>
        </row>
        <row r="231">
          <cell r="A231" t="str">
            <v>536_08S-Dearing-CoffSub2-CRA2_STEP.prj</v>
          </cell>
          <cell r="B231" t="str">
            <v>536_WERE_Coffeyville_CRA_rebuild.idv</v>
          </cell>
          <cell r="C231">
            <v>19986</v>
          </cell>
          <cell r="F231">
            <v>176</v>
          </cell>
          <cell r="H231">
            <v>10227</v>
          </cell>
          <cell r="J231" t="str">
            <v>YES</v>
          </cell>
          <cell r="K231" t="str">
            <v>YES</v>
          </cell>
          <cell r="M231" t="str">
            <v>x</v>
          </cell>
          <cell r="N231" t="str">
            <v>Line - Coffeyville - CRA 69 kV Rebuild</v>
          </cell>
          <cell r="P231">
            <v>39630</v>
          </cell>
          <cell r="Q231" t="str">
            <v>536_08S-Dearing-CoffSub2-CRA2_STEP.prj</v>
          </cell>
          <cell r="R231" t="str">
            <v>R=0.00889, X=0.05755, B=0.00135</v>
          </cell>
          <cell r="S231">
            <v>536</v>
          </cell>
          <cell r="T231" t="str">
            <v>Line - Dearing - Coffeyville 69 kV Rebuild</v>
          </cell>
          <cell r="U231">
            <v>39600</v>
          </cell>
          <cell r="W231" t="str">
            <v>M</v>
          </cell>
          <cell r="X231">
            <v>39600</v>
          </cell>
          <cell r="Y231">
            <v>39600</v>
          </cell>
          <cell r="Z231">
            <v>39115</v>
          </cell>
          <cell r="AF231" t="str">
            <v>7 months</v>
          </cell>
          <cell r="AG231" t="str">
            <v>GREEN</v>
          </cell>
          <cell r="AI231" t="str">
            <v>R</v>
          </cell>
          <cell r="AJ231" t="str">
            <v>R</v>
          </cell>
          <cell r="AK231" t="str">
            <v>BP</v>
          </cell>
          <cell r="AL231">
            <v>57688</v>
          </cell>
          <cell r="AM231">
            <v>533688</v>
          </cell>
          <cell r="AN231" t="str">
            <v>Dearing</v>
          </cell>
          <cell r="AO231">
            <v>57683</v>
          </cell>
          <cell r="AP231">
            <v>533683</v>
          </cell>
          <cell r="AQ231" t="str">
            <v>Coffeyville</v>
          </cell>
          <cell r="AR231">
            <v>1</v>
          </cell>
          <cell r="AS231">
            <v>69</v>
          </cell>
          <cell r="AT231">
            <v>1.1299999999999999</v>
          </cell>
          <cell r="AW231" t="str">
            <v xml:space="preserve">116/116 </v>
          </cell>
          <cell r="AX231" t="str">
            <v>Rebuild Dearing - Coffeyville 69 kV line.</v>
          </cell>
          <cell r="AY231" t="str">
            <v>R</v>
          </cell>
          <cell r="BA231" t="str">
            <v>Identified in the 2006 SPP Expansion Plan as needed in 6/1/2008 TPL002</v>
          </cell>
          <cell r="BB231" t="str">
            <v>Yes</v>
          </cell>
          <cell r="BC231" t="str">
            <v>Line - Dearing - Coffeyville - CRA 69 kV Rebuild</v>
          </cell>
          <cell r="BE231" t="str">
            <v>To address line overload issues for the loss of CRA (57685) - Liberty (57697) 69 kV line.</v>
          </cell>
          <cell r="BG231" t="str">
            <v>2006</v>
          </cell>
          <cell r="BI231" t="str">
            <v>N</v>
          </cell>
          <cell r="BJ231" t="str">
            <v>N</v>
          </cell>
          <cell r="BK231" t="str">
            <v>N</v>
          </cell>
          <cell r="BL231" t="str">
            <v>N</v>
          </cell>
          <cell r="BM231" t="str">
            <v>N</v>
          </cell>
          <cell r="BP231" t="str">
            <v>N</v>
          </cell>
          <cell r="BS231" t="str">
            <v>N</v>
          </cell>
          <cell r="BT231">
            <v>116</v>
          </cell>
          <cell r="BU231">
            <v>116</v>
          </cell>
          <cell r="BV231">
            <v>116</v>
          </cell>
          <cell r="BW231">
            <v>116</v>
          </cell>
          <cell r="BX231">
            <v>9.5200000000000007E-3</v>
          </cell>
          <cell r="BY231">
            <v>6.1609999999999998E-2</v>
          </cell>
          <cell r="BZ231">
            <v>1.4400000000000001E-3</v>
          </cell>
          <cell r="CB231" t="str">
            <v>N</v>
          </cell>
          <cell r="CC231" t="str">
            <v>Y</v>
          </cell>
          <cell r="CD231" t="str">
            <v>N</v>
          </cell>
          <cell r="CE231" t="str">
            <v>N</v>
          </cell>
          <cell r="CF231" t="str">
            <v>Y</v>
          </cell>
          <cell r="CG231" t="str">
            <v>N</v>
          </cell>
          <cell r="CH231">
            <v>39461</v>
          </cell>
          <cell r="CI231" t="str">
            <v>Vinod Simha</v>
          </cell>
          <cell r="CN231">
            <v>69</v>
          </cell>
          <cell r="CS231" t="str">
            <v>L</v>
          </cell>
        </row>
        <row r="232">
          <cell r="A232" t="str">
            <v>536_09W_Salina_Upgrade.prj</v>
          </cell>
          <cell r="B232" t="str">
            <v>536_NESaline-Summit-Northview115kV.idv</v>
          </cell>
          <cell r="C232">
            <v>20006</v>
          </cell>
          <cell r="F232">
            <v>179</v>
          </cell>
          <cell r="H232">
            <v>10228</v>
          </cell>
          <cell r="J232" t="str">
            <v>YES</v>
          </cell>
          <cell r="K232" t="str">
            <v>YES</v>
          </cell>
          <cell r="M232" t="str">
            <v>x</v>
          </cell>
          <cell r="N232" t="str">
            <v>Line - Summit - NE Saline 115 kV</v>
          </cell>
          <cell r="O232" t="str">
            <v>Defer - Cannot reproduce overloads using 2008 FA cases.  Project is planned for fall 2009 as part of the Reno County - Summit 345 kV construction.</v>
          </cell>
          <cell r="P232">
            <v>40148</v>
          </cell>
          <cell r="Q232" t="str">
            <v>536_09W_Salina_Upgrade.prj</v>
          </cell>
          <cell r="R232" t="str">
            <v>R=0.00359, X=0.03168, B=0.00468.  See below for other lines</v>
          </cell>
          <cell r="S232">
            <v>536</v>
          </cell>
          <cell r="T232" t="str">
            <v>Line - Summit - NE Saline 115 kV</v>
          </cell>
          <cell r="W232">
            <v>39722</v>
          </cell>
          <cell r="Y232">
            <v>39722</v>
          </cell>
          <cell r="Z232">
            <v>39491</v>
          </cell>
          <cell r="AE232">
            <v>4300000</v>
          </cell>
          <cell r="AF232" t="str">
            <v>10 months</v>
          </cell>
          <cell r="AG232" t="str">
            <v>-</v>
          </cell>
          <cell r="AI232" t="str">
            <v>R</v>
          </cell>
          <cell r="AL232">
            <v>57381</v>
          </cell>
          <cell r="AM232">
            <v>533381</v>
          </cell>
          <cell r="AN232" t="str">
            <v>Summit</v>
          </cell>
          <cell r="AP232">
            <v>533375</v>
          </cell>
          <cell r="AQ232" t="str">
            <v>NE Saline</v>
          </cell>
          <cell r="AR232">
            <v>1</v>
          </cell>
          <cell r="AS232">
            <v>115</v>
          </cell>
          <cell r="AT232">
            <v>6</v>
          </cell>
          <cell r="AW232" t="str">
            <v>223/245</v>
          </cell>
          <cell r="AX232" t="str">
            <v>Tear down 6.0-miles of Summit-Northview 115 kV, Build 6.0-mile double circuit Summit-Northview 115 kV. Build new 0.5-mile single circuit to Northview-South Gate double circuit and disconnect tower to Northview.</v>
          </cell>
          <cell r="AY232" t="str">
            <v>R</v>
          </cell>
          <cell r="BA232" t="str">
            <v>Identified in the 2007 SPP Expansion Plan as needed for TPL-002</v>
          </cell>
          <cell r="BB232" t="str">
            <v>Yes</v>
          </cell>
          <cell r="BC232" t="str">
            <v>Line - Summit- NE Saline 115 kV</v>
          </cell>
          <cell r="BF232" t="str">
            <v>To address the overload from the loss of Exide Junc-Summit 115 kV line. Also addresses overload from the loss multiple lines: Exide Junc-Summit 115 kV, Exide Junc – Exide 115 kV, and Exide Junc – Philips 115 kV.</v>
          </cell>
          <cell r="BG232">
            <v>2007</v>
          </cell>
          <cell r="BS232" t="str">
            <v>N</v>
          </cell>
          <cell r="BT232">
            <v>223</v>
          </cell>
          <cell r="BU232">
            <v>245</v>
          </cell>
          <cell r="CD232" t="str">
            <v>N</v>
          </cell>
          <cell r="CE232" t="str">
            <v>N</v>
          </cell>
          <cell r="CG232" t="str">
            <v>N</v>
          </cell>
          <cell r="CH232">
            <v>39461</v>
          </cell>
          <cell r="CI232" t="str">
            <v>Vinod Simha</v>
          </cell>
        </row>
        <row r="233">
          <cell r="A233" t="str">
            <v>536_09S-Stranger-Thornton_115_STEP.prj</v>
          </cell>
          <cell r="B233" t="str">
            <v>536_WERE_add_Stranger-Thornton115.idv</v>
          </cell>
          <cell r="C233">
            <v>19986</v>
          </cell>
          <cell r="F233">
            <v>180</v>
          </cell>
          <cell r="H233">
            <v>10229</v>
          </cell>
          <cell r="J233" t="str">
            <v>YES</v>
          </cell>
          <cell r="K233" t="str">
            <v>YES</v>
          </cell>
          <cell r="M233" t="str">
            <v>x</v>
          </cell>
          <cell r="N233" t="str">
            <v>Line - Stranger Creek - Thornton Street 115 kV Addition</v>
          </cell>
          <cell r="P233">
            <v>39965</v>
          </cell>
          <cell r="Q233" t="str">
            <v>536_09S-Stranger-Thornton_115_STEP.prj</v>
          </cell>
          <cell r="R233" t="str">
            <v>limits set to 223/240</v>
          </cell>
          <cell r="S233">
            <v>536</v>
          </cell>
          <cell r="T233" t="str">
            <v>Line - Stranger Creek - Thornton Street 115 kV Addition</v>
          </cell>
          <cell r="U233">
            <v>39783</v>
          </cell>
          <cell r="W233" t="str">
            <v>M</v>
          </cell>
          <cell r="X233">
            <v>39234</v>
          </cell>
          <cell r="Y233">
            <v>39234</v>
          </cell>
          <cell r="Z233">
            <v>39115</v>
          </cell>
          <cell r="AE233">
            <v>2960000</v>
          </cell>
          <cell r="AF233" t="str">
            <v>12 months</v>
          </cell>
          <cell r="AG233" t="str">
            <v>RED</v>
          </cell>
          <cell r="AH233" t="str">
            <v>Mitigation is interruption of demand in Leavenworth area; Project delay is due to routing difficulties at Stranger Creek substation taking into account the addition of the 2nd 345-115 kV transformer in 2009.</v>
          </cell>
          <cell r="AI233" t="str">
            <v>R</v>
          </cell>
          <cell r="AJ233" t="str">
            <v>R</v>
          </cell>
          <cell r="AK233" t="str">
            <v>BP</v>
          </cell>
          <cell r="AL233">
            <v>57268</v>
          </cell>
          <cell r="AM233">
            <v>533268</v>
          </cell>
          <cell r="AN233" t="str">
            <v>Stranger Creek</v>
          </cell>
          <cell r="AO233">
            <v>57272</v>
          </cell>
          <cell r="AP233">
            <v>533272</v>
          </cell>
          <cell r="AQ233" t="str">
            <v>Thornton</v>
          </cell>
          <cell r="AR233">
            <v>1</v>
          </cell>
          <cell r="AS233">
            <v>115</v>
          </cell>
          <cell r="AU233">
            <v>7</v>
          </cell>
          <cell r="AW233" t="str">
            <v xml:space="preserve">223/245 </v>
          </cell>
          <cell r="AX233" t="str">
            <v>New 115 kV Line from Stranger Creek (57268) to Thornton Street (57272).</v>
          </cell>
          <cell r="AY233" t="str">
            <v>R</v>
          </cell>
          <cell r="BA233" t="str">
            <v>Identified  in the 2006  SPP Expansion Plan as needed in 2007 TPL002  2007 need to addres overload which is regional criteria</v>
          </cell>
          <cell r="BB233" t="str">
            <v>Yes</v>
          </cell>
          <cell r="BC233" t="str">
            <v>Line - Stranger Creek - Thornton Street 115 kV Addition</v>
          </cell>
          <cell r="BD233" t="str">
            <v>Required for compliance with NERC Reliability Standard TPL-002-0</v>
          </cell>
          <cell r="BE233" t="str">
            <v xml:space="preserve">To address low voltage issues @ Hallmark 115 kV (57242) &amp; Lansing 115 kV (57246) for the loss of the Jarbalo (57244) - Lansing (57246) 115 kV line.  Also addresses low voltage issues @ Parallel 115 kV (57218), Walnut 115 kV (57220), Arnold 69 kV (57471), </v>
          </cell>
          <cell r="BF233" t="str">
            <v>To address overload  issues for the loss of the Jarbalo-Lansing 115 kV line and Hallamark-Lansing 115 kV line.</v>
          </cell>
          <cell r="BG233" t="str">
            <v>2006</v>
          </cell>
          <cell r="BI233" t="str">
            <v>N</v>
          </cell>
          <cell r="BJ233" t="str">
            <v>N</v>
          </cell>
          <cell r="BK233" t="str">
            <v>N</v>
          </cell>
          <cell r="BL233" t="str">
            <v>N</v>
          </cell>
          <cell r="BM233" t="str">
            <v>N</v>
          </cell>
          <cell r="BP233" t="str">
            <v>N</v>
          </cell>
          <cell r="BS233" t="str">
            <v>N</v>
          </cell>
          <cell r="BT233">
            <v>223</v>
          </cell>
          <cell r="BU233">
            <v>245</v>
          </cell>
          <cell r="BV233">
            <v>223</v>
          </cell>
          <cell r="BW233">
            <v>245</v>
          </cell>
          <cell r="BX233">
            <v>4.3E-3</v>
          </cell>
          <cell r="BY233">
            <v>3.9149999999999997E-2</v>
          </cell>
          <cell r="BZ233">
            <v>5.4599999999999996E-3</v>
          </cell>
          <cell r="CB233" t="str">
            <v>Y</v>
          </cell>
          <cell r="CC233" t="str">
            <v>N</v>
          </cell>
          <cell r="CD233" t="str">
            <v>N</v>
          </cell>
          <cell r="CE233" t="str">
            <v>N</v>
          </cell>
          <cell r="CF233" t="str">
            <v>N</v>
          </cell>
          <cell r="CG233" t="str">
            <v>N</v>
          </cell>
          <cell r="CH233">
            <v>39461</v>
          </cell>
          <cell r="CI233" t="str">
            <v>Vinod Simha</v>
          </cell>
          <cell r="CM233">
            <v>358</v>
          </cell>
          <cell r="CN233">
            <v>115</v>
          </cell>
          <cell r="CO233">
            <v>69</v>
          </cell>
        </row>
        <row r="234">
          <cell r="A234" t="str">
            <v>536_08S-Change_out_CountyLine_115-69_STEP.prj</v>
          </cell>
          <cell r="C234">
            <v>19986</v>
          </cell>
          <cell r="F234">
            <v>181</v>
          </cell>
          <cell r="H234">
            <v>10230</v>
          </cell>
          <cell r="J234" t="str">
            <v>YES</v>
          </cell>
          <cell r="K234" t="str">
            <v>YES</v>
          </cell>
          <cell r="M234" t="str">
            <v>x</v>
          </cell>
          <cell r="N234" t="str">
            <v>XFR - County Line 115/69 kV Replacement</v>
          </cell>
          <cell r="P234">
            <v>39600</v>
          </cell>
          <cell r="Q234" t="str">
            <v>536_08S-Change_out_CountyLine_115-69_STEP.prj</v>
          </cell>
          <cell r="R234" t="str">
            <v>limits set to 112/123.2</v>
          </cell>
          <cell r="S234">
            <v>536</v>
          </cell>
          <cell r="T234" t="str">
            <v>XFR - County Line 115/69 kV Replacement</v>
          </cell>
          <cell r="U234">
            <v>39660</v>
          </cell>
          <cell r="W234" t="str">
            <v>M</v>
          </cell>
          <cell r="X234">
            <v>39234</v>
          </cell>
          <cell r="Y234">
            <v>39234</v>
          </cell>
          <cell r="Z234">
            <v>39115</v>
          </cell>
          <cell r="AE234">
            <v>2860000</v>
          </cell>
          <cell r="AF234" t="str">
            <v>14 months</v>
          </cell>
          <cell r="AG234" t="str">
            <v>RED</v>
          </cell>
          <cell r="AI234" t="str">
            <v>R</v>
          </cell>
          <cell r="AJ234" t="str">
            <v>R</v>
          </cell>
          <cell r="AK234" t="str">
            <v>BP</v>
          </cell>
          <cell r="AL234">
            <v>57153</v>
          </cell>
          <cell r="AM234">
            <v>533153</v>
          </cell>
          <cell r="AN234" t="str">
            <v>County Line</v>
          </cell>
          <cell r="AO234">
            <v>57456</v>
          </cell>
          <cell r="AP234">
            <v>533456</v>
          </cell>
          <cell r="AQ234" t="str">
            <v>County Line</v>
          </cell>
          <cell r="AR234">
            <v>1</v>
          </cell>
          <cell r="AS234" t="str">
            <v xml:space="preserve">115/69 </v>
          </cell>
          <cell r="AW234" t="str">
            <v xml:space="preserve">112/123 </v>
          </cell>
          <cell r="AX234" t="str">
            <v>Replace existing 66 MVA 115-69 kV transformer with 112 MVA unit</v>
          </cell>
          <cell r="AY234" t="str">
            <v>R</v>
          </cell>
          <cell r="BA234" t="str">
            <v>Identified  in the 2006  SPP Expansion Plan as needed in 2007 TPL002</v>
          </cell>
          <cell r="BB234" t="str">
            <v>Yes</v>
          </cell>
          <cell r="BC234" t="str">
            <v>XFR - County Line 115/69 kV</v>
          </cell>
          <cell r="BD234" t="str">
            <v>Required for compliance with NERC Reliability Standard TPL-002-0</v>
          </cell>
          <cell r="BE234" t="str">
            <v>To address overload issue at County Line 115 KV (57153) for the loss of Stranger Creek 345/115/14.4kV XFMR (56772/57268/56811).</v>
          </cell>
          <cell r="BG234" t="str">
            <v>2006</v>
          </cell>
          <cell r="BI234" t="str">
            <v>N</v>
          </cell>
          <cell r="BJ234" t="str">
            <v>N</v>
          </cell>
          <cell r="BK234" t="str">
            <v>N</v>
          </cell>
          <cell r="BL234" t="str">
            <v>N</v>
          </cell>
          <cell r="BM234" t="str">
            <v>N</v>
          </cell>
          <cell r="BP234" t="str">
            <v>N</v>
          </cell>
          <cell r="BR234">
            <v>349</v>
          </cell>
          <cell r="BS234" t="str">
            <v>Y</v>
          </cell>
          <cell r="BT234">
            <v>112</v>
          </cell>
          <cell r="BU234">
            <v>123</v>
          </cell>
          <cell r="BV234">
            <v>112</v>
          </cell>
          <cell r="BW234">
            <v>123</v>
          </cell>
          <cell r="CB234" t="str">
            <v>N</v>
          </cell>
          <cell r="CC234" t="str">
            <v>N</v>
          </cell>
          <cell r="CD234" t="str">
            <v>N</v>
          </cell>
          <cell r="CE234" t="str">
            <v>N</v>
          </cell>
          <cell r="CF234" t="str">
            <v>N</v>
          </cell>
          <cell r="CG234" t="str">
            <v>N</v>
          </cell>
          <cell r="CH234">
            <v>39461</v>
          </cell>
          <cell r="CI234" t="str">
            <v>Vinod Simha</v>
          </cell>
          <cell r="CL234" t="str">
            <v>Don Taylor, 10/07/05, WR Transmission Construction</v>
          </cell>
          <cell r="CM234">
            <v>349</v>
          </cell>
          <cell r="CN234">
            <v>115</v>
          </cell>
          <cell r="CS234" t="str">
            <v>L</v>
          </cell>
        </row>
        <row r="235">
          <cell r="A235" t="str">
            <v>536_09S_Rebuild_Chase-WhiteJct_69.prj</v>
          </cell>
          <cell r="B235" t="str">
            <v>536_WERE_CHASE - WHITE JUNCTION 69KV CKT 1.idv</v>
          </cell>
          <cell r="F235">
            <v>182</v>
          </cell>
          <cell r="H235">
            <v>10231</v>
          </cell>
          <cell r="J235" t="str">
            <v>YES</v>
          </cell>
          <cell r="K235" t="str">
            <v>YES</v>
          </cell>
          <cell r="N235" t="e">
            <v>#N/A</v>
          </cell>
          <cell r="O235" t="str">
            <v>Required for TransCanada Cushings Load Addition</v>
          </cell>
          <cell r="P235">
            <v>39965</v>
          </cell>
          <cell r="Q235" t="str">
            <v>536_09S_Rebuild_Chase-WhiteJct_69.prj</v>
          </cell>
          <cell r="R235" t="str">
            <v>limits set to 132/145.  R=0.01237, X=0.10429, B=0.00219</v>
          </cell>
          <cell r="S235">
            <v>536</v>
          </cell>
          <cell r="T235" t="str">
            <v>Line - Chase - White Junction 69 kV</v>
          </cell>
          <cell r="U235">
            <v>39630</v>
          </cell>
          <cell r="W235">
            <v>39600</v>
          </cell>
          <cell r="Y235">
            <v>39600</v>
          </cell>
          <cell r="AE235">
            <v>2400000</v>
          </cell>
          <cell r="AF235" t="str">
            <v>8 months</v>
          </cell>
          <cell r="AG235" t="str">
            <v>GREEN</v>
          </cell>
          <cell r="AI235" t="str">
            <v>PL</v>
          </cell>
          <cell r="AJ235" t="str">
            <v>PL</v>
          </cell>
          <cell r="AK235" t="str">
            <v>OU</v>
          </cell>
          <cell r="AL235">
            <v>57588</v>
          </cell>
          <cell r="AM235">
            <v>533588</v>
          </cell>
          <cell r="AN235" t="str">
            <v>Chase</v>
          </cell>
          <cell r="AO235">
            <v>57605</v>
          </cell>
          <cell r="AP235">
            <v>533605</v>
          </cell>
          <cell r="AQ235" t="str">
            <v>White Junction</v>
          </cell>
          <cell r="AR235">
            <v>1</v>
          </cell>
          <cell r="AS235">
            <v>69</v>
          </cell>
          <cell r="AT235">
            <v>7.3</v>
          </cell>
          <cell r="AW235" t="str">
            <v xml:space="preserve">72/72 </v>
          </cell>
          <cell r="AX235" t="str">
            <v>Tear down / Rebuild 7.3-mile Chase - White Junction 69 kV line.  Replace existing 2/0 copper conductor with 795 kcmil ACSR conductor.  Rating will be limited by disconnect switches.  If the City of Augusta takes full requirements firm tranmsission service</v>
          </cell>
          <cell r="AY235" t="str">
            <v>PL</v>
          </cell>
          <cell r="BA235" t="str">
            <v>Justification inadequate - beyond TPL-002 requirement (generation offline)</v>
          </cell>
          <cell r="BB235" t="str">
            <v>No</v>
          </cell>
          <cell r="BC235" t="str">
            <v>Line - Chase - White Junction 69 kV</v>
          </cell>
          <cell r="BD235" t="str">
            <v>Required for compliance with NERC Reliability Standard TPL-002-0 if the City of Augusta generation is off line</v>
          </cell>
          <cell r="BE235" t="str">
            <v>not in model</v>
          </cell>
          <cell r="BF235" t="str">
            <v>To address overload from the loss of the Weaver 138/69 kV xfr or Moblie-BU10BEN-Weaver 69 kV line</v>
          </cell>
          <cell r="BG235" t="str">
            <v>Not Identified in SPP Expansion Planning</v>
          </cell>
          <cell r="BI235" t="str">
            <v>N</v>
          </cell>
          <cell r="BJ235" t="str">
            <v>N</v>
          </cell>
          <cell r="BK235" t="str">
            <v>N</v>
          </cell>
          <cell r="BL235" t="str">
            <v>N</v>
          </cell>
          <cell r="BM235" t="str">
            <v>N</v>
          </cell>
          <cell r="BP235" t="str">
            <v>N</v>
          </cell>
          <cell r="BR235">
            <v>348</v>
          </cell>
          <cell r="BS235" t="str">
            <v>N</v>
          </cell>
          <cell r="BT235">
            <v>72</v>
          </cell>
          <cell r="BU235">
            <v>72</v>
          </cell>
          <cell r="BV235">
            <v>72</v>
          </cell>
          <cell r="BW235">
            <v>72</v>
          </cell>
          <cell r="BX235">
            <v>1.5368E-2</v>
          </cell>
          <cell r="BY235">
            <v>0.104835</v>
          </cell>
          <cell r="BZ235">
            <v>2.2284000000000002E-2</v>
          </cell>
          <cell r="CB235" t="str">
            <v>N</v>
          </cell>
          <cell r="CC235" t="str">
            <v>Y</v>
          </cell>
          <cell r="CD235" t="str">
            <v>N</v>
          </cell>
          <cell r="CE235" t="str">
            <v>N</v>
          </cell>
          <cell r="CG235" t="str">
            <v>N</v>
          </cell>
          <cell r="CH235">
            <v>39461</v>
          </cell>
          <cell r="CI235" t="str">
            <v>Vinod Simha</v>
          </cell>
          <cell r="CL235" t="str">
            <v>Don Taylor, 10/07/05, WR Transmission Construction</v>
          </cell>
          <cell r="CM235">
            <v>348</v>
          </cell>
          <cell r="CN235">
            <v>69</v>
          </cell>
          <cell r="CS235" t="str">
            <v>L</v>
          </cell>
        </row>
        <row r="236">
          <cell r="A236" t="str">
            <v>536_Hutch_60_to_115_Conv.prj</v>
          </cell>
          <cell r="C236">
            <v>19986</v>
          </cell>
          <cell r="F236">
            <v>185</v>
          </cell>
          <cell r="H236">
            <v>10234</v>
          </cell>
          <cell r="J236" t="str">
            <v>YES</v>
          </cell>
          <cell r="K236" t="str">
            <v>YES</v>
          </cell>
          <cell r="M236" t="str">
            <v>x</v>
          </cell>
          <cell r="N236" t="str">
            <v>Multi - Hutchinson 115 kV conversion</v>
          </cell>
          <cell r="P236">
            <v>39783</v>
          </cell>
          <cell r="Q236" t="str">
            <v>536_Hutch_60_to_115_Conv.prj</v>
          </cell>
          <cell r="R236" t="str">
            <v>R=0.00167, X=0.0143, B=0.00226</v>
          </cell>
          <cell r="S236">
            <v>536</v>
          </cell>
          <cell r="T236" t="str">
            <v>Multi - Hutchinson 115 kV conversion</v>
          </cell>
          <cell r="U236">
            <v>39783</v>
          </cell>
          <cell r="W236" t="str">
            <v>M</v>
          </cell>
          <cell r="Y236">
            <v>38869</v>
          </cell>
          <cell r="Z236">
            <v>39115</v>
          </cell>
          <cell r="AE236">
            <v>572000</v>
          </cell>
          <cell r="AF236" t="str">
            <v>20 months</v>
          </cell>
          <cell r="AG236" t="str">
            <v>GREEN</v>
          </cell>
          <cell r="AI236" t="str">
            <v>PL</v>
          </cell>
          <cell r="AJ236" t="str">
            <v>PL</v>
          </cell>
          <cell r="AK236" t="str">
            <v>OU</v>
          </cell>
          <cell r="AL236">
            <v>57419</v>
          </cell>
          <cell r="AM236">
            <v>533419</v>
          </cell>
          <cell r="AN236" t="str">
            <v>HEC</v>
          </cell>
          <cell r="AO236">
            <v>57440</v>
          </cell>
          <cell r="AP236">
            <v>533440</v>
          </cell>
          <cell r="AQ236" t="str">
            <v>43rd &amp; Lorraine</v>
          </cell>
          <cell r="AR236">
            <v>1</v>
          </cell>
          <cell r="AS236">
            <v>115</v>
          </cell>
          <cell r="AV236">
            <v>2.7</v>
          </cell>
          <cell r="AW236" t="str">
            <v>223/245</v>
          </cell>
          <cell r="AX236" t="str">
            <v>Convert the HEC - 43rd&amp;Lorraine - Tower 33 - Meadowlark - 3rd&amp;VanBuren 69 kV to 115 kV</v>
          </cell>
          <cell r="AY236" t="str">
            <v>PL</v>
          </cell>
          <cell r="BA236" t="str">
            <v>TO study identified as needed June 2006.  Project completes the conversion of the 69 kV system in Hutchinson to 115 kV.</v>
          </cell>
          <cell r="BB236" t="str">
            <v>No</v>
          </cell>
          <cell r="BC236" t="str">
            <v>Multi - Hutchinson 115 kV conversion</v>
          </cell>
          <cell r="BD236" t="str">
            <v>TO study identified as needed June 2006.  Project completes the conversion of the 69 kV system in Hutchinson to 115 kV.  Required for compliance with NERC Reliability Standard TPL-002-0.  See Westar Five-Year Transmission Construction Recommendations, Aug</v>
          </cell>
          <cell r="BE236" t="str">
            <v>already in-service in model</v>
          </cell>
          <cell r="CB236" t="str">
            <v>N</v>
          </cell>
          <cell r="CC236" t="str">
            <v>N</v>
          </cell>
          <cell r="CD236" t="str">
            <v>N</v>
          </cell>
          <cell r="CE236" t="str">
            <v>N</v>
          </cell>
          <cell r="CF236" t="str">
            <v>N</v>
          </cell>
          <cell r="CG236" t="str">
            <v>N</v>
          </cell>
          <cell r="CH236">
            <v>39461</v>
          </cell>
          <cell r="CI236" t="str">
            <v>Vinod Simha</v>
          </cell>
          <cell r="CN236">
            <v>115</v>
          </cell>
        </row>
        <row r="237">
          <cell r="A237" t="str">
            <v>536_Hutch_60_to_115_Conv.prj</v>
          </cell>
          <cell r="F237">
            <v>185</v>
          </cell>
          <cell r="H237">
            <v>10235</v>
          </cell>
          <cell r="J237" t="str">
            <v>YES</v>
          </cell>
          <cell r="K237" t="str">
            <v>YES</v>
          </cell>
          <cell r="N237" t="e">
            <v>#N/A</v>
          </cell>
          <cell r="P237">
            <v>39783</v>
          </cell>
          <cell r="Q237" t="str">
            <v>536_Hutch_60_to_115_Conv.prj</v>
          </cell>
          <cell r="R237" t="str">
            <v>R=0.00157, X=0.01299, B=0.00218</v>
          </cell>
          <cell r="S237">
            <v>536</v>
          </cell>
          <cell r="AG237" t="str">
            <v>GREEN</v>
          </cell>
          <cell r="AL237">
            <v>57440</v>
          </cell>
          <cell r="AM237">
            <v>533440</v>
          </cell>
          <cell r="AN237" t="str">
            <v>43rd &amp; Lorraine</v>
          </cell>
          <cell r="AO237">
            <v>57455</v>
          </cell>
          <cell r="AP237">
            <v>533455</v>
          </cell>
          <cell r="AQ237" t="str">
            <v>Tower 33</v>
          </cell>
          <cell r="AR237">
            <v>1</v>
          </cell>
          <cell r="AS237">
            <v>115</v>
          </cell>
          <cell r="AV237">
            <v>2.5</v>
          </cell>
          <cell r="AW237" t="str">
            <v>223/245</v>
          </cell>
          <cell r="AX237" t="str">
            <v>Convert the HEC - 43rd&amp;Lorraine - Tower 33 - Meadowlark - 3rd&amp;VanBuren 69 kV to 115 kV</v>
          </cell>
          <cell r="AY237" t="str">
            <v>PL</v>
          </cell>
          <cell r="BA237" t="str">
            <v>TO study identified as needed June 2006.  Project completes the conversion of the 69 kV system in Hutchinson to 115 kV.</v>
          </cell>
          <cell r="BB237" t="str">
            <v>No</v>
          </cell>
          <cell r="BC237" t="str">
            <v>Multi - Hutchinson 115 kV conversion</v>
          </cell>
          <cell r="BD237" t="str">
            <v>TO study identified as needed June 2006.  Project completes the conversion of the 69 kV system in Hutchinson to 115 kV.  Required for compliance with NERC Reliability Standard TPL-002-0.  See Westar Five-Year Transmission Construction Recommendations, Aug</v>
          </cell>
          <cell r="BE237" t="str">
            <v>already in-service in model</v>
          </cell>
          <cell r="CB237" t="str">
            <v>N</v>
          </cell>
          <cell r="CC237" t="str">
            <v>N</v>
          </cell>
          <cell r="CD237" t="str">
            <v>N</v>
          </cell>
          <cell r="CE237" t="str">
            <v>N</v>
          </cell>
          <cell r="CF237" t="str">
            <v>N</v>
          </cell>
          <cell r="CG237" t="str">
            <v>N</v>
          </cell>
          <cell r="CH237">
            <v>39461</v>
          </cell>
          <cell r="CI237" t="str">
            <v>Vinod Simha</v>
          </cell>
          <cell r="CN237">
            <v>115</v>
          </cell>
        </row>
        <row r="238">
          <cell r="A238" t="str">
            <v>536_Hutch_60_to_115_Conv.prj</v>
          </cell>
          <cell r="F238">
            <v>185</v>
          </cell>
          <cell r="H238">
            <v>10236</v>
          </cell>
          <cell r="J238" t="str">
            <v>YES</v>
          </cell>
          <cell r="K238" t="str">
            <v>YES</v>
          </cell>
          <cell r="N238" t="e">
            <v>#N/A</v>
          </cell>
          <cell r="P238">
            <v>39783</v>
          </cell>
          <cell r="Q238" t="str">
            <v>536_Hutch_60_to_115_Conv.prj</v>
          </cell>
          <cell r="R238" t="str">
            <v>R=0.00308, X=0.00613, B=0.00067</v>
          </cell>
          <cell r="S238">
            <v>536</v>
          </cell>
          <cell r="AG238" t="str">
            <v>GREEN</v>
          </cell>
          <cell r="AL238">
            <v>57455</v>
          </cell>
          <cell r="AM238">
            <v>533455</v>
          </cell>
          <cell r="AN238" t="str">
            <v>Tower 33</v>
          </cell>
          <cell r="AO238">
            <v>57441</v>
          </cell>
          <cell r="AP238">
            <v>533441</v>
          </cell>
          <cell r="AQ238" t="str">
            <v>Meadowlark</v>
          </cell>
          <cell r="AR238">
            <v>1</v>
          </cell>
          <cell r="AS238">
            <v>115</v>
          </cell>
          <cell r="AV238">
            <v>1</v>
          </cell>
          <cell r="AW238" t="str">
            <v>68/68</v>
          </cell>
          <cell r="AX238" t="str">
            <v>Convert the HEC - 43rd&amp;Lorraine - Tower 33 - Meadowlark - 3rd&amp;VanBuren 69 kV to 115 kV</v>
          </cell>
          <cell r="AY238" t="str">
            <v>PL</v>
          </cell>
          <cell r="BA238" t="str">
            <v>TO study identified as needed June 2006.  Project completes the conversion of the 69 kV system in Hutchinson to 115 kV.</v>
          </cell>
          <cell r="BB238" t="str">
            <v>No</v>
          </cell>
          <cell r="BC238" t="str">
            <v>Multi - Hutchinson 115 kV conversion</v>
          </cell>
          <cell r="BD238" t="str">
            <v>TO study identified as needed June 2006.  Project completes the conversion of the 69 kV system in Hutchinson to 115 kV.  Required for compliance with NERC Reliability Standard TPL-002-0.  See Westar Five-Year Transmission Construction Recommendations, Aug</v>
          </cell>
          <cell r="BE238" t="str">
            <v>already in-service in model</v>
          </cell>
          <cell r="CB238" t="str">
            <v>N</v>
          </cell>
          <cell r="CC238" t="str">
            <v>N</v>
          </cell>
          <cell r="CD238" t="str">
            <v>N</v>
          </cell>
          <cell r="CE238" t="str">
            <v>N</v>
          </cell>
          <cell r="CF238" t="str">
            <v>N</v>
          </cell>
          <cell r="CG238" t="str">
            <v>N</v>
          </cell>
          <cell r="CH238">
            <v>39461</v>
          </cell>
          <cell r="CI238" t="str">
            <v>Vinod Simha</v>
          </cell>
          <cell r="CN238">
            <v>115</v>
          </cell>
        </row>
        <row r="239">
          <cell r="A239" t="str">
            <v>536_Hutch_60_to_115_Conv.prj</v>
          </cell>
          <cell r="F239">
            <v>185</v>
          </cell>
          <cell r="H239">
            <v>10237</v>
          </cell>
          <cell r="J239" t="str">
            <v>YES</v>
          </cell>
          <cell r="K239" t="str">
            <v>YES</v>
          </cell>
          <cell r="N239" t="e">
            <v>#N/A</v>
          </cell>
          <cell r="P239">
            <v>39783</v>
          </cell>
          <cell r="Q239" t="str">
            <v>536_Hutch_60_to_115_Conv.prj</v>
          </cell>
          <cell r="R239" t="str">
            <v>R=0..0013, X=0..00523, B=0.00079</v>
          </cell>
          <cell r="S239">
            <v>536</v>
          </cell>
          <cell r="AG239" t="str">
            <v>GREEN</v>
          </cell>
          <cell r="AL239">
            <v>57455</v>
          </cell>
          <cell r="AM239">
            <v>533455</v>
          </cell>
          <cell r="AN239" t="str">
            <v>Tower 33</v>
          </cell>
          <cell r="AO239">
            <v>57441</v>
          </cell>
          <cell r="AP239">
            <v>533441</v>
          </cell>
          <cell r="AQ239" t="str">
            <v>Meadowlark</v>
          </cell>
          <cell r="AR239">
            <v>2</v>
          </cell>
          <cell r="AS239">
            <v>115</v>
          </cell>
          <cell r="AV239">
            <v>1</v>
          </cell>
          <cell r="AW239" t="str">
            <v>141/141</v>
          </cell>
          <cell r="AX239" t="str">
            <v>Convert the HEC - 43rd&amp;Lorraine - Tower 33 - Meadowlark - 3rd&amp;VanBuren 69 kV to 115 kV</v>
          </cell>
          <cell r="AY239" t="str">
            <v>PL</v>
          </cell>
          <cell r="BA239" t="str">
            <v>TO study identified as needed June 2006.  Project completes the conversion of the 69 kV system in Hutchinson to 115 kV.</v>
          </cell>
          <cell r="BB239" t="str">
            <v>No</v>
          </cell>
          <cell r="BC239" t="str">
            <v>Multi - Hutchinson 115 kV conversion</v>
          </cell>
          <cell r="BD239" t="str">
            <v>TO study identified as needed June 2006.  Project completes the conversion of the 69 kV system in Hutchinson to 115 kV.  Required for compliance with NERC Reliability Standard TPL-002-0.  See Westar Five-Year Transmission Construction Recommendations, Aug</v>
          </cell>
          <cell r="BE239" t="str">
            <v>already in-service in model</v>
          </cell>
          <cell r="CB239" t="str">
            <v>N</v>
          </cell>
          <cell r="CC239" t="str">
            <v>N</v>
          </cell>
          <cell r="CD239" t="str">
            <v>N</v>
          </cell>
          <cell r="CE239" t="str">
            <v>N</v>
          </cell>
          <cell r="CF239" t="str">
            <v>N</v>
          </cell>
          <cell r="CG239" t="str">
            <v>N</v>
          </cell>
          <cell r="CH239">
            <v>39461</v>
          </cell>
          <cell r="CI239" t="str">
            <v>Vinod Simha</v>
          </cell>
          <cell r="CN239">
            <v>115</v>
          </cell>
        </row>
        <row r="240">
          <cell r="A240" t="str">
            <v>536_Hutch_60_to_115_Conv.prj</v>
          </cell>
          <cell r="F240">
            <v>185</v>
          </cell>
          <cell r="H240">
            <v>10238</v>
          </cell>
          <cell r="J240" t="str">
            <v>YES</v>
          </cell>
          <cell r="K240" t="str">
            <v>YES</v>
          </cell>
          <cell r="N240" t="e">
            <v>#N/A</v>
          </cell>
          <cell r="P240">
            <v>39783</v>
          </cell>
          <cell r="Q240" t="str">
            <v>536_Hutch_60_to_115_Conv.prj</v>
          </cell>
          <cell r="R240" t="str">
            <v>R=0.00694, X=0.01761, B=0.00139</v>
          </cell>
          <cell r="S240">
            <v>536</v>
          </cell>
          <cell r="AG240" t="str">
            <v>GREEN</v>
          </cell>
          <cell r="AL240">
            <v>57441</v>
          </cell>
          <cell r="AM240">
            <v>533441</v>
          </cell>
          <cell r="AN240" t="str">
            <v>Meadowlark</v>
          </cell>
          <cell r="AO240">
            <v>57435</v>
          </cell>
          <cell r="AP240">
            <v>533435</v>
          </cell>
          <cell r="AQ240" t="str">
            <v>3rd &amp; VanBuren</v>
          </cell>
          <cell r="AR240">
            <v>1</v>
          </cell>
          <cell r="AS240">
            <v>115</v>
          </cell>
          <cell r="AV240">
            <v>2.2000000000000002</v>
          </cell>
          <cell r="AW240" t="str">
            <v>68/68</v>
          </cell>
          <cell r="AX240" t="str">
            <v>Convert the HEC - 43rd&amp;Lorraine - Tower 33 - Meadowlark - 3rd&amp;VanBuren 69 kV to 115 kV</v>
          </cell>
          <cell r="AY240" t="str">
            <v>PL</v>
          </cell>
          <cell r="BA240" t="str">
            <v>TO study identified as needed June 2006.  Project completes the conversion of the 69 kV system in Hutchinson to 115 kV.</v>
          </cell>
          <cell r="BB240" t="str">
            <v>No</v>
          </cell>
          <cell r="BC240" t="str">
            <v>Multi - Hutchinson 115 kV conversion</v>
          </cell>
          <cell r="BD240" t="str">
            <v>TO study identified as needed June 2006.  Project completes the conversion of the 69 kV system in Hutchinson to 115 kV.  Required for compliance with NERC Reliability Standard TPL-002-0.  See Westar Five-Year Transmission Construction Recommendations, Aug</v>
          </cell>
          <cell r="BE240" t="str">
            <v>already in-service in model</v>
          </cell>
          <cell r="CB240" t="str">
            <v>N</v>
          </cell>
          <cell r="CC240" t="str">
            <v>N</v>
          </cell>
          <cell r="CD240" t="str">
            <v>N</v>
          </cell>
          <cell r="CE240" t="str">
            <v>N</v>
          </cell>
          <cell r="CF240" t="str">
            <v>N</v>
          </cell>
          <cell r="CG240" t="str">
            <v>N</v>
          </cell>
          <cell r="CH240">
            <v>39461</v>
          </cell>
          <cell r="CI240" t="str">
            <v>Vinod Simha</v>
          </cell>
          <cell r="CN240">
            <v>115</v>
          </cell>
        </row>
        <row r="241">
          <cell r="A241" t="str">
            <v>536_Hutch_60_to_115_Conv.prj</v>
          </cell>
          <cell r="F241">
            <v>185</v>
          </cell>
          <cell r="H241">
            <v>10239</v>
          </cell>
          <cell r="J241" t="str">
            <v>YES</v>
          </cell>
          <cell r="K241" t="str">
            <v>YES</v>
          </cell>
          <cell r="N241" t="e">
            <v>#N/A</v>
          </cell>
          <cell r="P241">
            <v>39783</v>
          </cell>
          <cell r="Q241" t="str">
            <v>536_Hutch_60_to_115_Conv.prj</v>
          </cell>
          <cell r="R241" t="str">
            <v>R=0.00374, X=0.01202, B=0.00154</v>
          </cell>
          <cell r="S241">
            <v>536</v>
          </cell>
          <cell r="AG241" t="str">
            <v>GREEN</v>
          </cell>
          <cell r="AL241">
            <v>57441</v>
          </cell>
          <cell r="AM241">
            <v>533441</v>
          </cell>
          <cell r="AN241" t="str">
            <v>Meadowlark</v>
          </cell>
          <cell r="AO241">
            <v>57435</v>
          </cell>
          <cell r="AP241">
            <v>533435</v>
          </cell>
          <cell r="AQ241" t="str">
            <v>3rd &amp; VanBuren</v>
          </cell>
          <cell r="AR241">
            <v>2</v>
          </cell>
          <cell r="AS241">
            <v>115</v>
          </cell>
          <cell r="AV241">
            <v>2.2000000000000002</v>
          </cell>
          <cell r="AW241" t="str">
            <v>118/118</v>
          </cell>
          <cell r="AX241" t="str">
            <v>Convert the HEC - 43rd&amp;Lorraine - Tower 33 - Meadowlark - 3rd&amp;VanBuren 69 kV to 115 kV</v>
          </cell>
          <cell r="AY241" t="str">
            <v>PL</v>
          </cell>
          <cell r="BA241" t="str">
            <v>TO study identified as needed June 2006.  Project completes the conversion of the 69 kV system in Hutchinson to 115 kV.</v>
          </cell>
          <cell r="BB241" t="str">
            <v>No</v>
          </cell>
          <cell r="BC241" t="str">
            <v>Multi - Hutchinson 115 kV conversion</v>
          </cell>
          <cell r="BD241" t="str">
            <v>TO study identified as needed June 2006.  Project completes the conversion of the 69 kV system in Hutchinson to 115 kV.  Required for compliance with NERC Reliability Standard TPL-002-0.  See Westar Five-Year Transmission Construction Recommendations, Aug</v>
          </cell>
          <cell r="BE241" t="str">
            <v>already in-service in model</v>
          </cell>
          <cell r="CB241" t="str">
            <v>N</v>
          </cell>
          <cell r="CC241" t="str">
            <v>N</v>
          </cell>
          <cell r="CD241" t="str">
            <v>N</v>
          </cell>
          <cell r="CE241" t="str">
            <v>N</v>
          </cell>
          <cell r="CF241" t="str">
            <v>N</v>
          </cell>
          <cell r="CG241" t="str">
            <v>N</v>
          </cell>
          <cell r="CH241">
            <v>39461</v>
          </cell>
          <cell r="CI241" t="str">
            <v>Vinod Simha</v>
          </cell>
          <cell r="CN241">
            <v>115</v>
          </cell>
        </row>
        <row r="242">
          <cell r="A242" t="str">
            <v>539_CLAYCENTER_GREENLEAF.PRJ</v>
          </cell>
          <cell r="B242" t="str">
            <v>539_CLAY CENTER - GREENLEAF 115KV CKT 1.idv</v>
          </cell>
          <cell r="C242">
            <v>20007</v>
          </cell>
          <cell r="F242">
            <v>187</v>
          </cell>
          <cell r="H242">
            <v>10241</v>
          </cell>
          <cell r="J242" t="str">
            <v>YES</v>
          </cell>
          <cell r="K242" t="str">
            <v>YES</v>
          </cell>
          <cell r="M242" t="str">
            <v>x</v>
          </cell>
          <cell r="N242" t="str">
            <v>Line - Green Leaf - Clay Center</v>
          </cell>
          <cell r="O242" t="str">
            <v>MW: Add to STEP BASE CASE, MW: Add to MDWG model</v>
          </cell>
          <cell r="P242">
            <v>43252</v>
          </cell>
          <cell r="Q242" t="str">
            <v>539_CLAYCENTER_GREENLEAF.PRJ</v>
          </cell>
          <cell r="R242" t="str">
            <v>LINE NOT in 2008 model</v>
          </cell>
          <cell r="S242">
            <v>539</v>
          </cell>
          <cell r="T242" t="str">
            <v>Line - Green Leaf - Clay Center 115 kV</v>
          </cell>
          <cell r="W242">
            <v>39600</v>
          </cell>
          <cell r="X242">
            <v>42156</v>
          </cell>
          <cell r="Y242">
            <v>39600</v>
          </cell>
          <cell r="Z242">
            <v>39491</v>
          </cell>
          <cell r="AE242">
            <v>7520000</v>
          </cell>
          <cell r="AF242" t="str">
            <v>12 months</v>
          </cell>
          <cell r="AG242" t="str">
            <v>GREEN</v>
          </cell>
          <cell r="AI242" t="str">
            <v>R</v>
          </cell>
          <cell r="AJ242" t="str">
            <v>R2</v>
          </cell>
          <cell r="AL242">
            <v>58765</v>
          </cell>
          <cell r="AM242">
            <v>539665</v>
          </cell>
          <cell r="AN242" t="str">
            <v>Greenleaf 115 KV</v>
          </cell>
          <cell r="AO242">
            <v>57323</v>
          </cell>
          <cell r="AP242">
            <v>533323</v>
          </cell>
          <cell r="AQ242" t="str">
            <v>Clay Center Junction 115 KV</v>
          </cell>
          <cell r="AR242">
            <v>1</v>
          </cell>
          <cell r="AS242">
            <v>115</v>
          </cell>
          <cell r="AU242">
            <v>30</v>
          </cell>
          <cell r="AW242" t="str">
            <v>120/130</v>
          </cell>
          <cell r="AX242" t="str">
            <v>Building a new 115 kV tie with Westar from Greenleaf to Clay Center</v>
          </cell>
          <cell r="AY242" t="str">
            <v>R</v>
          </cell>
          <cell r="BC242" t="str">
            <v>Line - Green Leaf - Clay Center</v>
          </cell>
          <cell r="BE242" t="str">
            <v>To address overload of Clifton - Green Leaf (115) for the outage of KELLY TO SENECA (115)</v>
          </cell>
          <cell r="BF242" t="str">
            <v>To address overload of Clifton - Green Leaf 115 kV for the outage of Kelly to Seneca 115 kV, Concord 230/115 transformer and E Manhattan-Concord 230 kV line</v>
          </cell>
          <cell r="BG242" t="str">
            <v>2006</v>
          </cell>
          <cell r="BI242" t="str">
            <v>N</v>
          </cell>
          <cell r="BJ242" t="str">
            <v>N</v>
          </cell>
          <cell r="BK242" t="str">
            <v>N</v>
          </cell>
          <cell r="BL242" t="str">
            <v>N</v>
          </cell>
          <cell r="BM242" t="str">
            <v>N</v>
          </cell>
          <cell r="BS242" t="str">
            <v>N</v>
          </cell>
          <cell r="BT242">
            <v>120</v>
          </cell>
          <cell r="BU242">
            <v>130</v>
          </cell>
          <cell r="BX242">
            <v>8.2470000000000002E-2</v>
          </cell>
          <cell r="BY242">
            <v>0.18986</v>
          </cell>
          <cell r="BZ242">
            <v>2.1360000000000001E-2</v>
          </cell>
          <cell r="CB242" t="str">
            <v>Y</v>
          </cell>
          <cell r="CC242" t="str">
            <v>N</v>
          </cell>
          <cell r="CD242" t="str">
            <v>N</v>
          </cell>
          <cell r="CE242" t="str">
            <v>N</v>
          </cell>
          <cell r="CF242" t="str">
            <v>N</v>
          </cell>
          <cell r="CG242" t="str">
            <v>N</v>
          </cell>
          <cell r="CH242">
            <v>39461</v>
          </cell>
          <cell r="CI242" t="str">
            <v>Vinod Simha</v>
          </cell>
          <cell r="CN242">
            <v>115</v>
          </cell>
        </row>
        <row r="243">
          <cell r="A243">
            <v>0</v>
          </cell>
          <cell r="B243" t="str">
            <v>540_Harrisonville West - Anaconda 69KV CKT 1</v>
          </cell>
          <cell r="C243">
            <v>20008</v>
          </cell>
          <cell r="F243">
            <v>188</v>
          </cell>
          <cell r="H243">
            <v>10242</v>
          </cell>
          <cell r="J243" t="str">
            <v>NO</v>
          </cell>
          <cell r="K243" t="str">
            <v>NO</v>
          </cell>
          <cell r="L243" t="str">
            <v>KA</v>
          </cell>
          <cell r="N243" t="e">
            <v>#N/A</v>
          </cell>
          <cell r="O243" t="str">
            <v xml:space="preserve">Aquila has changed its mind and decided to install an over current relay system to protect the Harrisonville - Anaconda 69 kV line instead of having it normally open </v>
          </cell>
          <cell r="R243" t="str">
            <v>LINE NOT OPENED in 2008 model</v>
          </cell>
          <cell r="S243">
            <v>540</v>
          </cell>
          <cell r="T243" t="str">
            <v>Line - Anaconda - Harrisonville West</v>
          </cell>
          <cell r="W243">
            <v>39600</v>
          </cell>
          <cell r="Y243">
            <v>39600</v>
          </cell>
          <cell r="AE243">
            <v>0</v>
          </cell>
          <cell r="AG243" t="str">
            <v>-</v>
          </cell>
          <cell r="AI243" t="str">
            <v>R</v>
          </cell>
          <cell r="AL243">
            <v>59292</v>
          </cell>
          <cell r="AM243">
            <v>541292</v>
          </cell>
          <cell r="AN243" t="str">
            <v>Anaconda</v>
          </cell>
          <cell r="AO243">
            <v>59293</v>
          </cell>
          <cell r="AP243">
            <v>541293</v>
          </cell>
          <cell r="AQ243" t="str">
            <v>Harrisonville West</v>
          </cell>
          <cell r="AR243">
            <v>1</v>
          </cell>
          <cell r="AS243">
            <v>69</v>
          </cell>
          <cell r="AX243" t="str">
            <v>Open Harrisonville West - Anaconda 69kV. Changes 69KV to radial configuration</v>
          </cell>
          <cell r="AY243" t="str">
            <v>R</v>
          </cell>
          <cell r="BC243" t="str">
            <v>Line - Anaconda - Harrisonville West</v>
          </cell>
          <cell r="BF243" t="str">
            <v>To address the overload of Freeman-Anaconda-Harrisonville West from the loss of Belton-Peculiar 161 kV line</v>
          </cell>
          <cell r="BG243">
            <v>2007</v>
          </cell>
          <cell r="CH243">
            <v>39461</v>
          </cell>
          <cell r="CI243" t="str">
            <v>Vinod Simha</v>
          </cell>
          <cell r="CS243" t="str">
            <v>L</v>
          </cell>
        </row>
        <row r="244">
          <cell r="A244" t="str">
            <v>540_GRANDVIEW EAST - MARTIN CITY 161KV CKT 1.prj</v>
          </cell>
          <cell r="B244" t="str">
            <v>540_GRANDVIEW EAST - MARTIN CITY 161KV CKT 1</v>
          </cell>
          <cell r="C244">
            <v>20008</v>
          </cell>
          <cell r="F244">
            <v>189</v>
          </cell>
          <cell r="H244">
            <v>10243</v>
          </cell>
          <cell r="J244" t="str">
            <v>YES</v>
          </cell>
          <cell r="K244" t="str">
            <v>YES</v>
          </cell>
          <cell r="L244" t="str">
            <v>KA</v>
          </cell>
          <cell r="M244" t="str">
            <v>x</v>
          </cell>
          <cell r="N244" t="str">
            <v>Line - Grandview - Martin City 161 kV</v>
          </cell>
          <cell r="Q244" t="str">
            <v>540_GRANDVIEW EAST - MARTIN CITY 161KV CKT 1.prj</v>
          </cell>
          <cell r="R244" t="str">
            <v>OLD RATE in 2008 model  223/245</v>
          </cell>
          <cell r="S244">
            <v>540</v>
          </cell>
          <cell r="T244" t="str">
            <v>Line - Grandview - Martin City 161 kV</v>
          </cell>
          <cell r="U244">
            <v>39629</v>
          </cell>
          <cell r="W244">
            <v>39600</v>
          </cell>
          <cell r="Y244">
            <v>39600</v>
          </cell>
          <cell r="Z244">
            <v>39491</v>
          </cell>
          <cell r="AE244">
            <v>150000</v>
          </cell>
          <cell r="AG244" t="str">
            <v>-</v>
          </cell>
          <cell r="AI244" t="str">
            <v>R</v>
          </cell>
          <cell r="AM244">
            <v>541210</v>
          </cell>
          <cell r="AN244" t="str">
            <v>Grandview</v>
          </cell>
          <cell r="AP244">
            <v>541223</v>
          </cell>
          <cell r="AQ244" t="str">
            <v>Martin City</v>
          </cell>
          <cell r="AR244">
            <v>1</v>
          </cell>
          <cell r="AS244">
            <v>161</v>
          </cell>
          <cell r="AW244" t="str">
            <v>250/282</v>
          </cell>
          <cell r="AX244" t="str">
            <v>Replace wavetraps at Martin City and Longview</v>
          </cell>
          <cell r="AY244" t="str">
            <v>R</v>
          </cell>
          <cell r="BC244" t="str">
            <v>Line - Grandview - Martin City 161 kV</v>
          </cell>
          <cell r="BF244" t="str">
            <v>To address overload at Martin City-Grandview West for the outage of Pleasant Hill 345/161 kV transformer.</v>
          </cell>
          <cell r="BG244">
            <v>2007</v>
          </cell>
          <cell r="BS244" t="str">
            <v>N</v>
          </cell>
          <cell r="BT244">
            <v>250</v>
          </cell>
          <cell r="BU244">
            <v>282</v>
          </cell>
          <cell r="CB244" t="str">
            <v>N</v>
          </cell>
          <cell r="CC244" t="str">
            <v>Y</v>
          </cell>
          <cell r="CD244" t="str">
            <v>N</v>
          </cell>
          <cell r="CE244" t="str">
            <v>N</v>
          </cell>
          <cell r="CF244" t="str">
            <v>N</v>
          </cell>
          <cell r="CG244" t="str">
            <v>N</v>
          </cell>
          <cell r="CH244">
            <v>39461</v>
          </cell>
          <cell r="CI244" t="str">
            <v>Vinod Simha</v>
          </cell>
        </row>
        <row r="245">
          <cell r="A245" t="str">
            <v>540_MIPU_MARTIN CITY - TURNER ROAD SUBSTATION 161KV CKT 1.prj</v>
          </cell>
          <cell r="B245" t="str">
            <v>540_MIPU_MARTIN CITY - TURNER ROAD SUBSTATION 161KV CKT 1.idv</v>
          </cell>
          <cell r="C245">
            <v>20008</v>
          </cell>
          <cell r="F245">
            <v>190</v>
          </cell>
          <cell r="H245">
            <v>10244</v>
          </cell>
          <cell r="J245" t="str">
            <v>YES</v>
          </cell>
          <cell r="K245" t="str">
            <v>YES</v>
          </cell>
          <cell r="L245" t="str">
            <v>KA</v>
          </cell>
          <cell r="M245" t="str">
            <v>x</v>
          </cell>
          <cell r="N245" t="str">
            <v>Line - Martin City - Turner Road Reconductor</v>
          </cell>
          <cell r="Q245" t="str">
            <v>540_MIPU_MARTIN CITY - TURNER ROAD SUBSTATION 161KV CKT 1.prj</v>
          </cell>
          <cell r="R245" t="str">
            <v>OLD RATE in 2008 model</v>
          </cell>
          <cell r="S245">
            <v>540</v>
          </cell>
          <cell r="T245" t="str">
            <v>Line - Martin City - Turner Road 161 kV Reconductor</v>
          </cell>
          <cell r="W245">
            <v>39600</v>
          </cell>
          <cell r="Y245">
            <v>39600</v>
          </cell>
          <cell r="Z245">
            <v>39491</v>
          </cell>
          <cell r="AE245">
            <v>1350000</v>
          </cell>
          <cell r="AG245" t="str">
            <v>-</v>
          </cell>
          <cell r="AI245" t="str">
            <v>R</v>
          </cell>
          <cell r="AL245">
            <v>59210</v>
          </cell>
          <cell r="AM245">
            <v>541210</v>
          </cell>
          <cell r="AN245" t="str">
            <v>Martin City 161 KV</v>
          </cell>
          <cell r="AO245">
            <v>59259</v>
          </cell>
          <cell r="AP245">
            <v>541259</v>
          </cell>
          <cell r="AQ245" t="str">
            <v>Turner Road Substation</v>
          </cell>
          <cell r="AR245">
            <v>1</v>
          </cell>
          <cell r="AS245">
            <v>161</v>
          </cell>
          <cell r="AT245">
            <v>3</v>
          </cell>
          <cell r="AW245" t="str">
            <v>466/558</v>
          </cell>
          <cell r="AX245" t="str">
            <v>Reconductor Martin City - Turner Road 161 kV Line</v>
          </cell>
          <cell r="AY245" t="str">
            <v>R</v>
          </cell>
          <cell r="BC245" t="str">
            <v>Line - Martin City - Turner Road 161 kV Reconductor</v>
          </cell>
          <cell r="BF245" t="str">
            <v>To address overload of Martin City to Turner for outage of Peculiar to Pleasant Hill 345 kV line</v>
          </cell>
          <cell r="BG245">
            <v>2007</v>
          </cell>
          <cell r="BS245" t="str">
            <v>N</v>
          </cell>
          <cell r="BT245">
            <v>466</v>
          </cell>
          <cell r="BU245">
            <v>558</v>
          </cell>
          <cell r="BX245">
            <v>1.6100000000000001E-3</v>
          </cell>
          <cell r="BY245">
            <v>1.357E-2</v>
          </cell>
          <cell r="BZ245">
            <v>1.3169999999999999E-2</v>
          </cell>
          <cell r="CB245" t="str">
            <v>N</v>
          </cell>
          <cell r="CC245" t="str">
            <v>Y</v>
          </cell>
          <cell r="CD245" t="str">
            <v>N</v>
          </cell>
          <cell r="CE245" t="str">
            <v>N</v>
          </cell>
          <cell r="CG245" t="str">
            <v>N</v>
          </cell>
          <cell r="CH245">
            <v>39461</v>
          </cell>
          <cell r="CI245" t="str">
            <v>Vinod Simha</v>
          </cell>
        </row>
        <row r="246">
          <cell r="A246" t="str">
            <v>540_BELTON SOUTH - TURNER ROAD SUBSTATION 161KV CKT 1.prj</v>
          </cell>
          <cell r="B246" t="str">
            <v>540_BELTON SOUTH - TURNER ROAD SUBSTATION 161KV CKT 1</v>
          </cell>
          <cell r="C246">
            <v>20008</v>
          </cell>
          <cell r="F246">
            <v>191</v>
          </cell>
          <cell r="H246">
            <v>10245</v>
          </cell>
          <cell r="J246" t="str">
            <v>YES</v>
          </cell>
          <cell r="K246" t="str">
            <v>YES</v>
          </cell>
          <cell r="L246" t="str">
            <v>KA</v>
          </cell>
          <cell r="M246" t="str">
            <v>x</v>
          </cell>
          <cell r="N246" t="str">
            <v>Line - Belton South - Turner Road Sub 161 kV</v>
          </cell>
          <cell r="Q246" t="str">
            <v>540_BELTON SOUTH - TURNER ROAD SUBSTATION 161KV CKT 1.prj</v>
          </cell>
          <cell r="R246" t="str">
            <v>OLD RATE in 2008 model</v>
          </cell>
          <cell r="S246">
            <v>540</v>
          </cell>
          <cell r="T246" t="str">
            <v>Line - Belton South - Turner Road Sub 161 kV</v>
          </cell>
          <cell r="W246">
            <v>39600</v>
          </cell>
          <cell r="Y246">
            <v>39600</v>
          </cell>
          <cell r="Z246">
            <v>39491</v>
          </cell>
          <cell r="AE246">
            <v>800000</v>
          </cell>
          <cell r="AG246" t="str">
            <v>-</v>
          </cell>
          <cell r="AI246" t="str">
            <v>R</v>
          </cell>
          <cell r="AM246">
            <v>541340</v>
          </cell>
          <cell r="AN246" t="str">
            <v>Belton South</v>
          </cell>
          <cell r="AO246">
            <v>59259</v>
          </cell>
          <cell r="AP246">
            <v>541259</v>
          </cell>
          <cell r="AQ246" t="str">
            <v>Turner Road Substation</v>
          </cell>
          <cell r="AR246">
            <v>1</v>
          </cell>
          <cell r="AS246">
            <v>161</v>
          </cell>
          <cell r="AT246">
            <v>3.3</v>
          </cell>
          <cell r="AW246" t="str">
            <v>466/558</v>
          </cell>
          <cell r="AX246" t="str">
            <v>Reconductor the 161 kV line from Belton South to Turner Road</v>
          </cell>
          <cell r="AY246" t="str">
            <v>R</v>
          </cell>
          <cell r="BC246" t="str">
            <v>Line - Belton South - Turner Road Sub 161 kV</v>
          </cell>
          <cell r="BF246" t="str">
            <v>To address overload for the outage of Peculiar-Pleasant Hill 345 kV line</v>
          </cell>
          <cell r="BG246">
            <v>2007</v>
          </cell>
          <cell r="BS246" t="str">
            <v>N</v>
          </cell>
          <cell r="BT246">
            <v>466</v>
          </cell>
          <cell r="BU246">
            <v>558</v>
          </cell>
          <cell r="CB246" t="str">
            <v>N</v>
          </cell>
          <cell r="CC246" t="str">
            <v>Y</v>
          </cell>
          <cell r="CD246" t="str">
            <v>N</v>
          </cell>
          <cell r="CE246" t="str">
            <v>N</v>
          </cell>
          <cell r="CH246">
            <v>39461</v>
          </cell>
          <cell r="CI246" t="str">
            <v>Vinod Simha</v>
          </cell>
        </row>
        <row r="247">
          <cell r="A247">
            <v>0</v>
          </cell>
          <cell r="B247" t="str">
            <v>540_MIPU_Iatan_PlatteCity_upgrade.idv</v>
          </cell>
          <cell r="F247">
            <v>192</v>
          </cell>
          <cell r="H247">
            <v>10246</v>
          </cell>
          <cell r="J247" t="str">
            <v>NO</v>
          </cell>
          <cell r="K247" t="str">
            <v>NO</v>
          </cell>
          <cell r="L247" t="str">
            <v>KA</v>
          </cell>
          <cell r="N247" t="e">
            <v>#N/A</v>
          </cell>
          <cell r="R247" t="str">
            <v>LINE NOT in 2008 model</v>
          </cell>
          <cell r="S247">
            <v>540</v>
          </cell>
          <cell r="T247" t="str">
            <v>Line - Iatan - Platte City  161 kV Ckt 1</v>
          </cell>
          <cell r="U247">
            <v>39600</v>
          </cell>
          <cell r="W247" t="str">
            <v>M</v>
          </cell>
          <cell r="AE247">
            <v>1050000</v>
          </cell>
          <cell r="AG247" t="str">
            <v>GREEN</v>
          </cell>
          <cell r="AI247" t="str">
            <v>PL</v>
          </cell>
          <cell r="AJ247" t="str">
            <v>PL</v>
          </cell>
          <cell r="AL247">
            <v>59350</v>
          </cell>
          <cell r="AM247">
            <v>541350</v>
          </cell>
          <cell r="AN247" t="str">
            <v>Iatan</v>
          </cell>
          <cell r="AO247">
            <v>59221</v>
          </cell>
          <cell r="AP247">
            <v>541221</v>
          </cell>
          <cell r="AQ247" t="str">
            <v xml:space="preserve">Platte City </v>
          </cell>
          <cell r="AR247">
            <v>1</v>
          </cell>
          <cell r="AS247">
            <v>161</v>
          </cell>
          <cell r="AW247" t="str">
            <v xml:space="preserve">558/558 </v>
          </cell>
          <cell r="AX247" t="str">
            <v>Terminal equipment planned to be upgraded to allow for 2000 Amps and Reactor at Platt City</v>
          </cell>
          <cell r="AY247" t="str">
            <v>PL</v>
          </cell>
          <cell r="BC247" t="str">
            <v>Line - Iatan - Platte City  161 kV Ckt 1</v>
          </cell>
          <cell r="BE247" t="str">
            <v>Terminal equipment to be upgraded to allow for 2000 amps (Summer 2010)</v>
          </cell>
          <cell r="BG247" t="str">
            <v>Not Identified in SPP Expansion Planning</v>
          </cell>
          <cell r="BI247" t="str">
            <v>N</v>
          </cell>
          <cell r="BJ247" t="str">
            <v>N</v>
          </cell>
          <cell r="BK247" t="str">
            <v>N</v>
          </cell>
          <cell r="BL247" t="str">
            <v>N</v>
          </cell>
          <cell r="BM247" t="str">
            <v>N</v>
          </cell>
          <cell r="BP247" t="str">
            <v>N</v>
          </cell>
          <cell r="BR247">
            <v>-215913053</v>
          </cell>
          <cell r="BS247" t="str">
            <v>N</v>
          </cell>
          <cell r="BT247">
            <v>558</v>
          </cell>
          <cell r="BU247">
            <v>558</v>
          </cell>
          <cell r="CB247" t="str">
            <v>N</v>
          </cell>
          <cell r="CC247" t="str">
            <v>N</v>
          </cell>
          <cell r="CD247" t="str">
            <v>N</v>
          </cell>
          <cell r="CE247" t="str">
            <v>N</v>
          </cell>
          <cell r="CF247" t="str">
            <v>Y</v>
          </cell>
          <cell r="CG247" t="str">
            <v>N</v>
          </cell>
          <cell r="CH247">
            <v>39461</v>
          </cell>
          <cell r="CI247" t="str">
            <v>Vinod Simha</v>
          </cell>
          <cell r="CL247" t="str">
            <v>Found where generation at IATAN2 goes in on 1/2006</v>
          </cell>
          <cell r="CM247">
            <v>-1151009942</v>
          </cell>
          <cell r="CN247">
            <v>161</v>
          </cell>
          <cell r="CO247">
            <v>69</v>
          </cell>
        </row>
        <row r="248">
          <cell r="A248" t="str">
            <v>540_BLUE SPRINGS EAST - DUNCAN ROAD 161KV CKT 1.prj</v>
          </cell>
          <cell r="B248" t="str">
            <v>540_BLUE SPRINGS EAST - DUNCAN ROAD 161KV CKT 1</v>
          </cell>
          <cell r="C248">
            <v>19993</v>
          </cell>
          <cell r="F248">
            <v>193</v>
          </cell>
          <cell r="H248">
            <v>10247</v>
          </cell>
          <cell r="J248" t="str">
            <v>NO</v>
          </cell>
          <cell r="K248" t="str">
            <v>NO</v>
          </cell>
          <cell r="L248" t="str">
            <v>EH</v>
          </cell>
          <cell r="N248" t="e">
            <v>#N/A</v>
          </cell>
          <cell r="Q248" t="str">
            <v>540_BLUE SPRINGS EAST - DUNCAN ROAD 161KV CKT 1.prj</v>
          </cell>
          <cell r="R248" t="str">
            <v>BUS # should be 541325 for 59325 not 541316 OLD RATE in 2008 model</v>
          </cell>
          <cell r="S248">
            <v>540</v>
          </cell>
          <cell r="T248" t="str">
            <v>Line - Blue Springs - Duncan Road 161 kV</v>
          </cell>
          <cell r="W248" t="str">
            <v>D</v>
          </cell>
          <cell r="X248">
            <v>39600</v>
          </cell>
          <cell r="Z248">
            <v>39127</v>
          </cell>
          <cell r="AF248" t="str">
            <v xml:space="preserve">12~18 months </v>
          </cell>
          <cell r="AG248" t="str">
            <v>Deferred</v>
          </cell>
          <cell r="AH248" t="str">
            <v>The project has been postponed since a new emergency rating of 275 MVA has been applied on the 161 kV line from Blue Spring East to Duncan Road. The conductor can sustain 100C degree for four hours under emergency. The project is Deferred beyond the plann</v>
          </cell>
          <cell r="AI248" t="str">
            <v>R</v>
          </cell>
          <cell r="AJ248" t="str">
            <v>R</v>
          </cell>
          <cell r="AK248" t="str">
            <v>BP</v>
          </cell>
          <cell r="AL248">
            <v>59205</v>
          </cell>
          <cell r="AM248">
            <v>541205</v>
          </cell>
          <cell r="AN248" t="str">
            <v>Blue Springs East 161 KV</v>
          </cell>
          <cell r="AO248">
            <v>59325</v>
          </cell>
          <cell r="AP248">
            <v>541316</v>
          </cell>
          <cell r="AQ248" t="str">
            <v>Duncan Road 161 KV</v>
          </cell>
          <cell r="AR248">
            <v>1</v>
          </cell>
          <cell r="AS248">
            <v>161</v>
          </cell>
          <cell r="AT248">
            <v>2.5</v>
          </cell>
          <cell r="AW248" t="str">
            <v>446/558</v>
          </cell>
          <cell r="AX248" t="str">
            <v>Upgrade to conductor  Bundled Drake</v>
          </cell>
          <cell r="AY248" t="str">
            <v>R</v>
          </cell>
          <cell r="BA248" t="str">
            <v>Itentified by Tarrif Studies group as an Expansion Plan project needed 6/1/2008</v>
          </cell>
          <cell r="BB248" t="str">
            <v>Yes</v>
          </cell>
          <cell r="BE248" t="str">
            <v>Identified as Expansion Plan project by the Tarrif Studies group in AGS 2006-1 Blue Sprins  East  to Duncan 161 kV line over loads for an outage of PLEASANT HILL () 345/161/13.8KV TRANSFORMER CKT 1 over load in years 2006 throough 2010</v>
          </cell>
          <cell r="BI248" t="str">
            <v>N</v>
          </cell>
          <cell r="BJ248" t="str">
            <v>N</v>
          </cell>
          <cell r="BK248" t="str">
            <v>N</v>
          </cell>
          <cell r="BL248" t="str">
            <v>N</v>
          </cell>
          <cell r="BM248" t="str">
            <v>N</v>
          </cell>
          <cell r="BT248">
            <v>466</v>
          </cell>
          <cell r="BU248">
            <v>558</v>
          </cell>
          <cell r="CH248">
            <v>39461</v>
          </cell>
          <cell r="CI248" t="str">
            <v>Vinod Simha</v>
          </cell>
        </row>
        <row r="249">
          <cell r="A249">
            <v>0</v>
          </cell>
          <cell r="B249" t="str">
            <v>540_HARRIONSVILLE NORTH - RALPH GREEN 69KV CKT 1.idv</v>
          </cell>
          <cell r="C249">
            <v>20008</v>
          </cell>
          <cell r="F249">
            <v>194</v>
          </cell>
          <cell r="H249">
            <v>10248</v>
          </cell>
          <cell r="J249" t="str">
            <v>NO</v>
          </cell>
          <cell r="K249" t="str">
            <v>NO</v>
          </cell>
          <cell r="L249" t="str">
            <v>EH</v>
          </cell>
          <cell r="M249" t="str">
            <v>x</v>
          </cell>
          <cell r="N249" t="str">
            <v>Line - Harrisonville North - Ralph Green 69KV Ckt 1</v>
          </cell>
          <cell r="R249" t="str">
            <v>MIPU does not want to model.</v>
          </cell>
          <cell r="S249">
            <v>540</v>
          </cell>
          <cell r="T249" t="str">
            <v>Line - Harrisonville North - Ralph Green 69 kV</v>
          </cell>
          <cell r="W249">
            <v>39600</v>
          </cell>
          <cell r="Y249">
            <v>39600</v>
          </cell>
          <cell r="Z249">
            <v>39491</v>
          </cell>
          <cell r="AE249">
            <v>2200000</v>
          </cell>
          <cell r="AG249" t="str">
            <v>-</v>
          </cell>
          <cell r="AI249" t="str">
            <v>R</v>
          </cell>
          <cell r="AM249">
            <v>541297</v>
          </cell>
          <cell r="AN249" t="str">
            <v>Harrisonville North 69kV</v>
          </cell>
          <cell r="AP249">
            <v>541279</v>
          </cell>
          <cell r="AQ249" t="str">
            <v>Ralph Green 69kV</v>
          </cell>
          <cell r="AR249">
            <v>1</v>
          </cell>
          <cell r="AS249">
            <v>69</v>
          </cell>
          <cell r="AT249">
            <v>8.8000000000000007</v>
          </cell>
          <cell r="AW249" t="str">
            <v>100/107</v>
          </cell>
          <cell r="AX249" t="str">
            <v>Reconductor 8.8 miles of 69 kV line</v>
          </cell>
          <cell r="AY249" t="str">
            <v>R</v>
          </cell>
          <cell r="BA249" t="str">
            <v>Expansion Plan</v>
          </cell>
          <cell r="BC249" t="str">
            <v>Line - Harrisonville North - Ralph Green 69KV Ckt 1</v>
          </cell>
          <cell r="BD249" t="str">
            <v>x</v>
          </cell>
          <cell r="BF249" t="str">
            <v>To address overload for the outage of the Harrisonville 161/69 kV transformer on circuit 1.</v>
          </cell>
          <cell r="BG249">
            <v>2007</v>
          </cell>
          <cell r="BI249" t="str">
            <v>N</v>
          </cell>
          <cell r="BJ249" t="str">
            <v>N</v>
          </cell>
          <cell r="BK249" t="str">
            <v>N</v>
          </cell>
          <cell r="BL249" t="str">
            <v>N</v>
          </cell>
          <cell r="BM249" t="str">
            <v>N</v>
          </cell>
          <cell r="BP249" t="str">
            <v>N</v>
          </cell>
          <cell r="BS249" t="str">
            <v>N</v>
          </cell>
          <cell r="BT249">
            <v>100</v>
          </cell>
          <cell r="BU249">
            <v>107</v>
          </cell>
          <cell r="BX249">
            <v>0.2357824</v>
          </cell>
          <cell r="BY249">
            <v>0.13167574300000001</v>
          </cell>
          <cell r="BZ249">
            <v>2.4795450000000001E-3</v>
          </cell>
          <cell r="CB249" t="str">
            <v>N</v>
          </cell>
          <cell r="CC249" t="str">
            <v>Y</v>
          </cell>
          <cell r="CD249" t="str">
            <v>N</v>
          </cell>
          <cell r="CE249" t="str">
            <v>N</v>
          </cell>
          <cell r="CG249" t="str">
            <v>N</v>
          </cell>
          <cell r="CH249">
            <v>39461</v>
          </cell>
          <cell r="CI249" t="str">
            <v>Vinod Simha</v>
          </cell>
        </row>
        <row r="250">
          <cell r="A250" t="str">
            <v>540_SMITHVILLE_POPE.PRJ</v>
          </cell>
          <cell r="F250">
            <v>195</v>
          </cell>
          <cell r="H250">
            <v>10249</v>
          </cell>
          <cell r="J250" t="str">
            <v>YES</v>
          </cell>
          <cell r="K250" t="str">
            <v>YES</v>
          </cell>
          <cell r="L250" t="str">
            <v>KA</v>
          </cell>
          <cell r="N250" t="e">
            <v>#N/A</v>
          </cell>
          <cell r="P250">
            <v>39600</v>
          </cell>
          <cell r="Q250" t="str">
            <v>540_SMITHVILLE_POPE.PRJ</v>
          </cell>
          <cell r="R250" t="str">
            <v>NEW RATE in 2008 model</v>
          </cell>
          <cell r="S250">
            <v>540</v>
          </cell>
          <cell r="T250" t="str">
            <v>Line - Pope Lane to Smithville 161kV</v>
          </cell>
          <cell r="U250">
            <v>39600</v>
          </cell>
          <cell r="W250" t="str">
            <v>M</v>
          </cell>
          <cell r="AE250">
            <v>4550000</v>
          </cell>
          <cell r="AF250" t="str">
            <v xml:space="preserve">12~18 months </v>
          </cell>
          <cell r="AG250" t="str">
            <v>GREEN</v>
          </cell>
          <cell r="AI250" t="str">
            <v>PL</v>
          </cell>
          <cell r="AJ250" t="str">
            <v>PL</v>
          </cell>
          <cell r="AL250">
            <v>59204</v>
          </cell>
          <cell r="AM250">
            <v>541204</v>
          </cell>
          <cell r="AN250" t="str">
            <v xml:space="preserve">Smithville </v>
          </cell>
          <cell r="AO250">
            <v>59349</v>
          </cell>
          <cell r="AP250">
            <v>541349</v>
          </cell>
          <cell r="AQ250" t="str">
            <v>Pope</v>
          </cell>
          <cell r="AR250">
            <v>1</v>
          </cell>
          <cell r="AS250">
            <v>161</v>
          </cell>
          <cell r="AU250">
            <v>3.5</v>
          </cell>
          <cell r="AW250" t="str">
            <v xml:space="preserve">223/245 </v>
          </cell>
          <cell r="AX250" t="str">
            <v>This project no longer taps the Smithville to Platte City Line.  Instead, it will be a radial fed 161kV substation from Smithville.</v>
          </cell>
          <cell r="AY250" t="str">
            <v>PL</v>
          </cell>
          <cell r="BC250" t="str">
            <v>Line - Pope Lane to Smithville 161kV</v>
          </cell>
          <cell r="BD250" t="str">
            <v>Require to serve a new distribution substation</v>
          </cell>
          <cell r="BG250" t="str">
            <v>Not Identified in SPP Expansion Planning</v>
          </cell>
          <cell r="BI250" t="str">
            <v>N</v>
          </cell>
          <cell r="BJ250" t="str">
            <v>N</v>
          </cell>
          <cell r="BK250" t="str">
            <v>N</v>
          </cell>
          <cell r="BL250" t="str">
            <v>N</v>
          </cell>
          <cell r="BM250" t="str">
            <v>N</v>
          </cell>
          <cell r="BP250" t="str">
            <v>N</v>
          </cell>
          <cell r="BR250">
            <v>-1827985412</v>
          </cell>
          <cell r="BS250" t="str">
            <v>N</v>
          </cell>
          <cell r="BT250">
            <v>223</v>
          </cell>
          <cell r="BU250">
            <v>245</v>
          </cell>
          <cell r="CB250" t="str">
            <v>N</v>
          </cell>
          <cell r="CC250" t="str">
            <v>N</v>
          </cell>
          <cell r="CD250" t="str">
            <v>N</v>
          </cell>
          <cell r="CE250" t="str">
            <v>N</v>
          </cell>
          <cell r="CF250" t="str">
            <v>N</v>
          </cell>
          <cell r="CG250" t="str">
            <v>N</v>
          </cell>
          <cell r="CH250">
            <v>39461</v>
          </cell>
          <cell r="CI250" t="str">
            <v>Vinod Simha</v>
          </cell>
          <cell r="CM250">
            <v>1201735623</v>
          </cell>
          <cell r="CN250">
            <v>161</v>
          </cell>
        </row>
        <row r="251">
          <cell r="A251" t="str">
            <v>BASE CASE</v>
          </cell>
          <cell r="F251">
            <v>196</v>
          </cell>
          <cell r="H251">
            <v>10250</v>
          </cell>
          <cell r="J251" t="str">
            <v>BC</v>
          </cell>
          <cell r="K251" t="str">
            <v>BC</v>
          </cell>
          <cell r="N251" t="e">
            <v>#N/A</v>
          </cell>
          <cell r="P251">
            <v>39600</v>
          </cell>
          <cell r="Q251" t="str">
            <v>BASE CASE</v>
          </cell>
          <cell r="R251" t="str">
            <v>NEW RATE in 2008 model</v>
          </cell>
          <cell r="S251">
            <v>541</v>
          </cell>
          <cell r="T251" t="str">
            <v>Multi - Pleasant Valley Sub</v>
          </cell>
          <cell r="U251">
            <v>39600</v>
          </cell>
          <cell r="W251" t="str">
            <v>M</v>
          </cell>
          <cell r="AE251">
            <v>2360000</v>
          </cell>
          <cell r="AF251" t="str">
            <v>6 months</v>
          </cell>
          <cell r="AG251" t="str">
            <v>GREEN</v>
          </cell>
          <cell r="AH251" t="str">
            <v>Zonal/local Upgrade - Not for SPP reliability.  need for substation delayed to 2008, mitigation not needed</v>
          </cell>
          <cell r="AI251" t="str">
            <v>PL</v>
          </cell>
          <cell r="AJ251" t="str">
            <v>PL</v>
          </cell>
          <cell r="AK251" t="str">
            <v>OU</v>
          </cell>
          <cell r="AL251">
            <v>58077</v>
          </cell>
          <cell r="AM251">
            <v>543077</v>
          </cell>
          <cell r="AN251" t="str">
            <v>Pleasant Valley</v>
          </cell>
          <cell r="AO251">
            <v>58055</v>
          </cell>
          <cell r="AP251">
            <v>543055</v>
          </cell>
          <cell r="AQ251" t="str">
            <v>South Ottawa</v>
          </cell>
          <cell r="AR251">
            <v>1</v>
          </cell>
          <cell r="AS251">
            <v>161</v>
          </cell>
          <cell r="AU251">
            <v>16</v>
          </cell>
          <cell r="AW251" t="str">
            <v xml:space="preserve">293/335 </v>
          </cell>
          <cell r="AX251" t="str">
            <v>New Pleasant Valley sub and cut-in</v>
          </cell>
          <cell r="AY251" t="str">
            <v>PL</v>
          </cell>
          <cell r="BA251" t="str">
            <v>Justification inadequate - network load expansion</v>
          </cell>
          <cell r="BB251" t="str">
            <v>No</v>
          </cell>
          <cell r="BC251" t="str">
            <v>Multi - Pleasant Valley Sub</v>
          </cell>
          <cell r="BD251" t="str">
            <v>Network load expansion</v>
          </cell>
          <cell r="BG251" t="str">
            <v>Not Identified in SPP Expansion Planning</v>
          </cell>
          <cell r="BI251" t="str">
            <v>N</v>
          </cell>
          <cell r="BJ251" t="str">
            <v>N</v>
          </cell>
          <cell r="BK251" t="str">
            <v>N</v>
          </cell>
          <cell r="BL251" t="str">
            <v>N</v>
          </cell>
          <cell r="BM251" t="str">
            <v>N</v>
          </cell>
          <cell r="BP251" t="str">
            <v>N</v>
          </cell>
          <cell r="BR251">
            <v>160</v>
          </cell>
          <cell r="BS251" t="str">
            <v>N</v>
          </cell>
          <cell r="BU251">
            <v>293</v>
          </cell>
          <cell r="CB251" t="str">
            <v>N</v>
          </cell>
          <cell r="CC251" t="str">
            <v>N</v>
          </cell>
          <cell r="CD251" t="str">
            <v>N</v>
          </cell>
          <cell r="CE251" t="str">
            <v>N</v>
          </cell>
          <cell r="CF251" t="str">
            <v>N</v>
          </cell>
          <cell r="CG251" t="str">
            <v>Y</v>
          </cell>
          <cell r="CH251">
            <v>39461</v>
          </cell>
          <cell r="CI251" t="str">
            <v>Vinod Simha</v>
          </cell>
          <cell r="CM251">
            <v>160</v>
          </cell>
          <cell r="CN251">
            <v>161</v>
          </cell>
        </row>
        <row r="252">
          <cell r="A252" t="str">
            <v>BASE CASE</v>
          </cell>
          <cell r="F252">
            <v>196</v>
          </cell>
          <cell r="H252">
            <v>10251</v>
          </cell>
          <cell r="J252" t="str">
            <v>BC</v>
          </cell>
          <cell r="K252" t="str">
            <v>BC</v>
          </cell>
          <cell r="N252" t="e">
            <v>#N/A</v>
          </cell>
          <cell r="P252">
            <v>39600</v>
          </cell>
          <cell r="Q252" t="str">
            <v>BASE CASE</v>
          </cell>
          <cell r="R252" t="str">
            <v>NEW RATE in 2008 model</v>
          </cell>
          <cell r="S252">
            <v>541</v>
          </cell>
          <cell r="T252" t="str">
            <v>Multi - Pleasant Valley Sub</v>
          </cell>
          <cell r="U252">
            <v>39600</v>
          </cell>
          <cell r="W252" t="str">
            <v>M</v>
          </cell>
          <cell r="AG252" t="str">
            <v>GREEN</v>
          </cell>
          <cell r="AH252" t="str">
            <v>Zonal/local Upgade - Not for SPP reliability.  need for substation delayed to 2008, mitigation not needed</v>
          </cell>
          <cell r="AI252" t="str">
            <v>PL</v>
          </cell>
          <cell r="AJ252" t="str">
            <v>PL</v>
          </cell>
          <cell r="AK252" t="str">
            <v>OU</v>
          </cell>
          <cell r="AL252">
            <v>58077</v>
          </cell>
          <cell r="AM252">
            <v>543077</v>
          </cell>
          <cell r="AN252" t="str">
            <v>Pleasant Valley</v>
          </cell>
          <cell r="AO252">
            <v>57966</v>
          </cell>
          <cell r="AP252">
            <v>542966</v>
          </cell>
          <cell r="AQ252" t="str">
            <v>West Gardner</v>
          </cell>
          <cell r="AR252">
            <v>1</v>
          </cell>
          <cell r="AS252">
            <v>161</v>
          </cell>
          <cell r="AU252">
            <v>11</v>
          </cell>
          <cell r="AW252" t="str">
            <v xml:space="preserve">293/335 </v>
          </cell>
          <cell r="AX252" t="str">
            <v>New Pleasant Valley sub and cut-in</v>
          </cell>
          <cell r="AY252" t="str">
            <v>PL</v>
          </cell>
          <cell r="BA252" t="str">
            <v>Justification inadequate - network load expansion</v>
          </cell>
          <cell r="BB252" t="str">
            <v>No</v>
          </cell>
          <cell r="BC252" t="str">
            <v>Multi - Pleasant Valley Sub</v>
          </cell>
          <cell r="BD252" t="str">
            <v>Network load expansion</v>
          </cell>
          <cell r="BG252" t="str">
            <v>Not Identified in SPP Expansion Planning</v>
          </cell>
          <cell r="BI252" t="str">
            <v>N</v>
          </cell>
          <cell r="BJ252" t="str">
            <v>N</v>
          </cell>
          <cell r="BK252" t="str">
            <v>N</v>
          </cell>
          <cell r="BL252" t="str">
            <v>N</v>
          </cell>
          <cell r="BM252" t="str">
            <v>N</v>
          </cell>
          <cell r="BP252" t="str">
            <v>N</v>
          </cell>
          <cell r="BR252">
            <v>161</v>
          </cell>
          <cell r="BS252" t="str">
            <v>N</v>
          </cell>
          <cell r="BU252">
            <v>293</v>
          </cell>
          <cell r="CB252" t="str">
            <v>N</v>
          </cell>
          <cell r="CC252" t="str">
            <v>N</v>
          </cell>
          <cell r="CD252" t="str">
            <v>N</v>
          </cell>
          <cell r="CE252" t="str">
            <v>N</v>
          </cell>
          <cell r="CF252" t="str">
            <v>N</v>
          </cell>
          <cell r="CG252" t="str">
            <v>Y</v>
          </cell>
          <cell r="CH252">
            <v>39461</v>
          </cell>
          <cell r="CI252" t="str">
            <v>Vinod Simha</v>
          </cell>
          <cell r="CM252">
            <v>160</v>
          </cell>
          <cell r="CN252">
            <v>161</v>
          </cell>
        </row>
        <row r="253">
          <cell r="A253" t="str">
            <v>BASE CASE</v>
          </cell>
          <cell r="B253" t="str">
            <v>541_West Gardner 345-161kV</v>
          </cell>
          <cell r="C253">
            <v>20009</v>
          </cell>
          <cell r="F253">
            <v>197</v>
          </cell>
          <cell r="H253">
            <v>10252</v>
          </cell>
          <cell r="J253" t="str">
            <v>BC</v>
          </cell>
          <cell r="K253" t="str">
            <v>BC</v>
          </cell>
          <cell r="M253" t="str">
            <v>x</v>
          </cell>
          <cell r="N253" t="str">
            <v>XFR - West Gardner 345/161 kV</v>
          </cell>
          <cell r="P253">
            <v>39600</v>
          </cell>
          <cell r="Q253" t="str">
            <v>BASE CASE</v>
          </cell>
          <cell r="R253" t="str">
            <v>new rate is 600/660 Mva; should be in 2008 models for 2008 SP</v>
          </cell>
          <cell r="S253">
            <v>541</v>
          </cell>
          <cell r="T253" t="str">
            <v>XFR - West Gardner 345/161 kV</v>
          </cell>
          <cell r="U253">
            <v>39600</v>
          </cell>
          <cell r="W253">
            <v>39600</v>
          </cell>
          <cell r="Y253">
            <v>39600</v>
          </cell>
          <cell r="Z253">
            <v>39491</v>
          </cell>
          <cell r="AE253">
            <v>5000000</v>
          </cell>
          <cell r="AF253" t="str">
            <v>6 months</v>
          </cell>
          <cell r="AG253" t="str">
            <v>-</v>
          </cell>
          <cell r="AI253" t="str">
            <v>R</v>
          </cell>
          <cell r="AL253">
            <v>57965</v>
          </cell>
          <cell r="AM253">
            <v>542965</v>
          </cell>
          <cell r="AN253" t="str">
            <v>West Gardner 345kV</v>
          </cell>
          <cell r="AO253">
            <v>57966</v>
          </cell>
          <cell r="AP253">
            <v>542966</v>
          </cell>
          <cell r="AQ253" t="str">
            <v>West Gardner 161kV</v>
          </cell>
          <cell r="AR253">
            <v>1</v>
          </cell>
          <cell r="AS253" t="str">
            <v>345/161</v>
          </cell>
          <cell r="AW253" t="str">
            <v>600/660</v>
          </cell>
          <cell r="AX253" t="str">
            <v>Replace existing 400/440 transformer with 600/660</v>
          </cell>
          <cell r="AY253" t="str">
            <v>R</v>
          </cell>
          <cell r="BC253" t="str">
            <v>XFR - West Gardner 345/161 kV</v>
          </cell>
          <cell r="BF253" t="str">
            <v>To address the overload for the outage of West Gardner-Craig 161 kV</v>
          </cell>
          <cell r="BG253">
            <v>2007</v>
          </cell>
          <cell r="BS253" t="str">
            <v>Y</v>
          </cell>
          <cell r="BT253">
            <v>400</v>
          </cell>
          <cell r="BU253">
            <v>440</v>
          </cell>
          <cell r="CB253" t="str">
            <v>N</v>
          </cell>
          <cell r="CC253" t="str">
            <v>N</v>
          </cell>
          <cell r="CD253" t="str">
            <v>N</v>
          </cell>
          <cell r="CE253" t="str">
            <v>Y</v>
          </cell>
          <cell r="CG253" t="str">
            <v>N</v>
          </cell>
          <cell r="CH253">
            <v>39461</v>
          </cell>
          <cell r="CI253" t="str">
            <v>Vinod Simha</v>
          </cell>
        </row>
        <row r="254">
          <cell r="A254" t="str">
            <v>541_OXFORD_ANTIOCH.PRJ</v>
          </cell>
          <cell r="B254" t="str">
            <v>541_ANTIOCH - OXFORD 161KV CKT 1</v>
          </cell>
          <cell r="C254">
            <v>20009</v>
          </cell>
          <cell r="F254">
            <v>198</v>
          </cell>
          <cell r="H254">
            <v>10253</v>
          </cell>
          <cell r="J254" t="str">
            <v>YES</v>
          </cell>
          <cell r="K254" t="str">
            <v>YES</v>
          </cell>
          <cell r="M254" t="str">
            <v>x</v>
          </cell>
          <cell r="N254" t="str">
            <v xml:space="preserve">Line Antioch - Oxford 161 kV </v>
          </cell>
          <cell r="P254">
            <v>39783</v>
          </cell>
          <cell r="Q254" t="str">
            <v>541_OXFORD_ANTIOCH.PRJ</v>
          </cell>
          <cell r="R254" t="str">
            <v>estimate 12/1/08 completion; start in 2008 WP case; 558/558 rating</v>
          </cell>
          <cell r="S254">
            <v>541</v>
          </cell>
          <cell r="T254" t="str">
            <v xml:space="preserve">Line - Antioch - Oxford 161 kV </v>
          </cell>
          <cell r="W254">
            <v>39600</v>
          </cell>
          <cell r="Y254">
            <v>39600</v>
          </cell>
          <cell r="Z254">
            <v>39491</v>
          </cell>
          <cell r="AE254">
            <v>2250000</v>
          </cell>
          <cell r="AG254" t="str">
            <v>-</v>
          </cell>
          <cell r="AI254" t="str">
            <v>R</v>
          </cell>
          <cell r="AL254">
            <v>58050</v>
          </cell>
          <cell r="AM254">
            <v>543050</v>
          </cell>
          <cell r="AN254" t="str">
            <v>Antioch 161 kV</v>
          </cell>
          <cell r="AO254">
            <v>58046</v>
          </cell>
          <cell r="AP254">
            <v>543046</v>
          </cell>
          <cell r="AQ254" t="str">
            <v>Oxford 161 kV</v>
          </cell>
          <cell r="AR254">
            <v>1</v>
          </cell>
          <cell r="AS254">
            <v>161</v>
          </cell>
          <cell r="AT254">
            <v>5</v>
          </cell>
          <cell r="AW254" t="str">
            <v>558/558</v>
          </cell>
          <cell r="AX254" t="str">
            <v>Reconductor 5 miles with 1192 ACSS, 558 MVA/558 MVA. Upgrade terminal equipment.</v>
          </cell>
          <cell r="AY254" t="str">
            <v>R</v>
          </cell>
          <cell r="BC254" t="str">
            <v xml:space="preserve">Line Antioch - Oxford 161 kV </v>
          </cell>
          <cell r="BF254" t="str">
            <v>To address the outage of the West Gardner-Paola 345 kV line and Paola-L acygne 345 kV line</v>
          </cell>
          <cell r="BG254">
            <v>2007</v>
          </cell>
          <cell r="BS254" t="str">
            <v>N</v>
          </cell>
          <cell r="BT254">
            <v>558</v>
          </cell>
          <cell r="BU254">
            <v>558</v>
          </cell>
          <cell r="CB254" t="str">
            <v>N</v>
          </cell>
          <cell r="CC254" t="str">
            <v>Y</v>
          </cell>
          <cell r="CD254" t="str">
            <v>N</v>
          </cell>
          <cell r="CE254" t="str">
            <v>N</v>
          </cell>
          <cell r="CH254">
            <v>39461</v>
          </cell>
          <cell r="CI254" t="str">
            <v>Vinod Simha</v>
          </cell>
        </row>
        <row r="255">
          <cell r="A255" t="str">
            <v>541_LACKMAN.prj</v>
          </cell>
          <cell r="F255">
            <v>199</v>
          </cell>
          <cell r="H255">
            <v>10254</v>
          </cell>
          <cell r="J255" t="str">
            <v>YES</v>
          </cell>
          <cell r="K255" t="str">
            <v>YES</v>
          </cell>
          <cell r="N255" t="e">
            <v>#N/A</v>
          </cell>
          <cell r="P255">
            <v>39783</v>
          </cell>
          <cell r="Q255" t="str">
            <v>541_LACKMAN.prj</v>
          </cell>
          <cell r="R255" t="str">
            <v>NEW SUB in 2008 model loaded 12.6/2.6   --Branch in STEP. Load Addition not in STEP.; should include load in STEP</v>
          </cell>
          <cell r="S255">
            <v>541</v>
          </cell>
          <cell r="T255" t="str">
            <v>Multi - Lackman Sub</v>
          </cell>
          <cell r="U255">
            <v>39600</v>
          </cell>
          <cell r="W255" t="str">
            <v>M</v>
          </cell>
          <cell r="AE255">
            <v>138200</v>
          </cell>
          <cell r="AF255" t="str">
            <v>6 months</v>
          </cell>
          <cell r="AG255" t="str">
            <v>GREEN</v>
          </cell>
          <cell r="AI255" t="str">
            <v>PL</v>
          </cell>
          <cell r="AJ255" t="str">
            <v>PL</v>
          </cell>
          <cell r="AK255" t="str">
            <v>OU</v>
          </cell>
          <cell r="AL255">
            <v>58126</v>
          </cell>
          <cell r="AM255">
            <v>543126</v>
          </cell>
          <cell r="AN255" t="str">
            <v>Lackman</v>
          </cell>
          <cell r="AO255">
            <v>57969</v>
          </cell>
          <cell r="AP255">
            <v>542969</v>
          </cell>
          <cell r="AQ255" t="str">
            <v>Stilwell</v>
          </cell>
          <cell r="AR255">
            <v>1</v>
          </cell>
          <cell r="AS255">
            <v>161</v>
          </cell>
          <cell r="AU255">
            <v>8</v>
          </cell>
          <cell r="AW255" t="str">
            <v>293/335</v>
          </cell>
          <cell r="AX255" t="str">
            <v>New Lackman sub cut-in</v>
          </cell>
          <cell r="AY255" t="str">
            <v>PL</v>
          </cell>
          <cell r="BA255" t="str">
            <v>Justification inadequate - network load expansion</v>
          </cell>
          <cell r="BB255" t="str">
            <v>No</v>
          </cell>
          <cell r="BC255" t="str">
            <v>Multi - Lackman Sub</v>
          </cell>
          <cell r="BD255" t="str">
            <v>Network load expansion</v>
          </cell>
          <cell r="BG255" t="str">
            <v>Not Identified in SPP Expansion Planning</v>
          </cell>
          <cell r="BI255" t="str">
            <v>N</v>
          </cell>
          <cell r="BJ255" t="str">
            <v>N</v>
          </cell>
          <cell r="BK255" t="str">
            <v>N</v>
          </cell>
          <cell r="BL255" t="str">
            <v>N</v>
          </cell>
          <cell r="BM255" t="str">
            <v>N</v>
          </cell>
          <cell r="BP255" t="str">
            <v>N</v>
          </cell>
          <cell r="BR255">
            <v>162</v>
          </cell>
          <cell r="BS255" t="str">
            <v>N</v>
          </cell>
          <cell r="BU255">
            <v>293</v>
          </cell>
          <cell r="CB255" t="str">
            <v>N</v>
          </cell>
          <cell r="CC255" t="str">
            <v>N</v>
          </cell>
          <cell r="CD255" t="str">
            <v>N</v>
          </cell>
          <cell r="CE255" t="str">
            <v>N</v>
          </cell>
          <cell r="CF255" t="str">
            <v>N</v>
          </cell>
          <cell r="CG255" t="str">
            <v>Y</v>
          </cell>
          <cell r="CH255">
            <v>39461</v>
          </cell>
          <cell r="CI255" t="str">
            <v>Vinod Simha</v>
          </cell>
          <cell r="CM255">
            <v>162</v>
          </cell>
          <cell r="CN255">
            <v>161</v>
          </cell>
        </row>
        <row r="256">
          <cell r="A256" t="str">
            <v>541_LACKMAN.prj</v>
          </cell>
          <cell r="F256">
            <v>199</v>
          </cell>
          <cell r="H256">
            <v>10255</v>
          </cell>
          <cell r="J256" t="str">
            <v>YES</v>
          </cell>
          <cell r="K256" t="str">
            <v>YES</v>
          </cell>
          <cell r="N256" t="e">
            <v>#N/A</v>
          </cell>
          <cell r="P256">
            <v>39783</v>
          </cell>
          <cell r="Q256" t="str">
            <v>541_LACKMAN.prj</v>
          </cell>
          <cell r="R256" t="str">
            <v>NEW SUB in 2008 model loaded 12.6/2.6   --Branch in STEP. Load Addition not in STEP.; should include load in STEP</v>
          </cell>
          <cell r="S256">
            <v>541</v>
          </cell>
          <cell r="T256" t="str">
            <v>Multi - Lackman Sub</v>
          </cell>
          <cell r="U256">
            <v>39600</v>
          </cell>
          <cell r="W256" t="str">
            <v>M</v>
          </cell>
          <cell r="AG256" t="str">
            <v>GREEN</v>
          </cell>
          <cell r="AI256" t="str">
            <v>PL</v>
          </cell>
          <cell r="AJ256" t="str">
            <v>PL</v>
          </cell>
          <cell r="AK256" t="str">
            <v>OU</v>
          </cell>
          <cell r="AL256">
            <v>58126</v>
          </cell>
          <cell r="AM256">
            <v>543126</v>
          </cell>
          <cell r="AN256" t="str">
            <v>Lackman</v>
          </cell>
          <cell r="AO256">
            <v>58042</v>
          </cell>
          <cell r="AP256">
            <v>543042</v>
          </cell>
          <cell r="AQ256" t="str">
            <v>Springhill</v>
          </cell>
          <cell r="AR256">
            <v>1</v>
          </cell>
          <cell r="AS256">
            <v>161</v>
          </cell>
          <cell r="AU256">
            <v>3</v>
          </cell>
          <cell r="AW256" t="str">
            <v>293/335</v>
          </cell>
          <cell r="AX256" t="str">
            <v>New Lackman sub cut-in</v>
          </cell>
          <cell r="AY256" t="str">
            <v>PL</v>
          </cell>
          <cell r="BA256" t="str">
            <v>Justification inadequate - network load expansion</v>
          </cell>
          <cell r="BB256" t="str">
            <v>No</v>
          </cell>
          <cell r="BC256" t="str">
            <v>Multi - Lackman Sub</v>
          </cell>
          <cell r="BD256" t="str">
            <v>Network load expansion</v>
          </cell>
          <cell r="BG256" t="str">
            <v>Not Identified in SPP Expansion Planning</v>
          </cell>
          <cell r="BI256" t="str">
            <v>N</v>
          </cell>
          <cell r="BJ256" t="str">
            <v>N</v>
          </cell>
          <cell r="BK256" t="str">
            <v>N</v>
          </cell>
          <cell r="BL256" t="str">
            <v>N</v>
          </cell>
          <cell r="BM256" t="str">
            <v>N</v>
          </cell>
          <cell r="BP256" t="str">
            <v>N</v>
          </cell>
          <cell r="BR256">
            <v>163</v>
          </cell>
          <cell r="BS256" t="str">
            <v>N</v>
          </cell>
          <cell r="BU256">
            <v>293</v>
          </cell>
          <cell r="CB256" t="str">
            <v>N</v>
          </cell>
          <cell r="CC256" t="str">
            <v>N</v>
          </cell>
          <cell r="CD256" t="str">
            <v>N</v>
          </cell>
          <cell r="CE256" t="str">
            <v>N</v>
          </cell>
          <cell r="CF256" t="str">
            <v>N</v>
          </cell>
          <cell r="CG256" t="str">
            <v>Y</v>
          </cell>
          <cell r="CH256">
            <v>39461</v>
          </cell>
          <cell r="CI256" t="str">
            <v>Vinod Simha</v>
          </cell>
          <cell r="CM256">
            <v>162</v>
          </cell>
          <cell r="CN256">
            <v>161</v>
          </cell>
          <cell r="CO256">
            <v>115</v>
          </cell>
        </row>
        <row r="257">
          <cell r="A257" t="str">
            <v>BASE CASE</v>
          </cell>
          <cell r="F257">
            <v>200</v>
          </cell>
          <cell r="H257">
            <v>10256</v>
          </cell>
          <cell r="J257" t="str">
            <v>YES</v>
          </cell>
          <cell r="K257" t="str">
            <v>YES</v>
          </cell>
          <cell r="N257" t="e">
            <v>#N/A</v>
          </cell>
          <cell r="Q257" t="str">
            <v>BASE CASE</v>
          </cell>
          <cell r="R257" t="str">
            <v>NEW SUB in 2008 model called WESTSDE5 NEW LINE  from 542991 to 543003 also; limit 293/335; also 546651 to 543003</v>
          </cell>
          <cell r="S257">
            <v>541</v>
          </cell>
          <cell r="T257" t="str">
            <v>Line - Terrace - Boulevard 161 kV</v>
          </cell>
          <cell r="U257">
            <v>39600</v>
          </cell>
          <cell r="W257" t="str">
            <v>M</v>
          </cell>
          <cell r="AE257">
            <v>4352600</v>
          </cell>
          <cell r="AF257" t="str">
            <v>10 months</v>
          </cell>
          <cell r="AG257" t="str">
            <v>GREEN</v>
          </cell>
          <cell r="AI257" t="str">
            <v>PL</v>
          </cell>
          <cell r="AJ257" t="str">
            <v>PL</v>
          </cell>
          <cell r="AK257" t="str">
            <v>OU</v>
          </cell>
          <cell r="AL257">
            <v>57991</v>
          </cell>
          <cell r="AM257">
            <v>542991</v>
          </cell>
          <cell r="AN257" t="str">
            <v>Terrace</v>
          </cell>
          <cell r="AO257">
            <v>58003</v>
          </cell>
          <cell r="AP257">
            <v>543003</v>
          </cell>
          <cell r="AQ257" t="str">
            <v>Boulevard</v>
          </cell>
          <cell r="AR257">
            <v>1</v>
          </cell>
          <cell r="AS257">
            <v>161</v>
          </cell>
          <cell r="AU257">
            <v>1</v>
          </cell>
          <cell r="AW257" t="str">
            <v>259/259</v>
          </cell>
          <cell r="AX257" t="str">
            <v>New Boulevard sub and new 161kV line</v>
          </cell>
          <cell r="AY257" t="str">
            <v>PL</v>
          </cell>
          <cell r="BA257" t="str">
            <v>Justification inadequate - network load expansion</v>
          </cell>
          <cell r="BB257" t="str">
            <v>No</v>
          </cell>
          <cell r="BC257" t="str">
            <v>Line - Terrace - Boulevard 161 kV</v>
          </cell>
          <cell r="BD257" t="str">
            <v>Network load expansion</v>
          </cell>
          <cell r="BG257" t="str">
            <v>Not Identified in SPP Expansion Planning</v>
          </cell>
          <cell r="BI257" t="str">
            <v>N</v>
          </cell>
          <cell r="BJ257" t="str">
            <v>N</v>
          </cell>
          <cell r="BK257" t="str">
            <v>N</v>
          </cell>
          <cell r="BL257" t="str">
            <v>N</v>
          </cell>
          <cell r="BM257" t="str">
            <v>N</v>
          </cell>
          <cell r="BP257" t="str">
            <v>N</v>
          </cell>
          <cell r="BR257">
            <v>137</v>
          </cell>
          <cell r="BS257" t="str">
            <v>N</v>
          </cell>
          <cell r="BU257">
            <v>293</v>
          </cell>
          <cell r="CB257" t="str">
            <v>Y</v>
          </cell>
          <cell r="CC257" t="str">
            <v>N</v>
          </cell>
          <cell r="CD257" t="str">
            <v>N</v>
          </cell>
          <cell r="CE257" t="str">
            <v>N</v>
          </cell>
          <cell r="CF257" t="str">
            <v>N</v>
          </cell>
          <cell r="CG257" t="str">
            <v>N</v>
          </cell>
          <cell r="CM257">
            <v>137</v>
          </cell>
          <cell r="CN257">
            <v>161</v>
          </cell>
        </row>
        <row r="258">
          <cell r="A258" t="str">
            <v>541_CROSSTOWN_TROOST_MIDTOWN.prj</v>
          </cell>
          <cell r="F258">
            <v>201</v>
          </cell>
          <cell r="H258">
            <v>10257</v>
          </cell>
          <cell r="J258" t="str">
            <v>YES</v>
          </cell>
          <cell r="K258" t="str">
            <v>YES</v>
          </cell>
          <cell r="N258" t="e">
            <v>#N/A</v>
          </cell>
          <cell r="P258">
            <v>39904</v>
          </cell>
          <cell r="Q258" t="str">
            <v>541_CROSSTOWN_TROOST_MIDTOWN.prj</v>
          </cell>
          <cell r="R258" t="str">
            <v xml:space="preserve">This project has changed to Crosstown-Midtown line  </v>
          </cell>
          <cell r="S258">
            <v>541</v>
          </cell>
          <cell r="T258" t="str">
            <v>Line - Crosstown - Boulevard 161 kV</v>
          </cell>
          <cell r="U258">
            <v>39600</v>
          </cell>
          <cell r="AE258">
            <v>4750000</v>
          </cell>
          <cell r="AG258" t="str">
            <v>GREEN</v>
          </cell>
          <cell r="AI258" t="str">
            <v>PL</v>
          </cell>
          <cell r="AJ258" t="str">
            <v>PL</v>
          </cell>
          <cell r="AK258" t="str">
            <v>OU</v>
          </cell>
          <cell r="AL258">
            <v>57990</v>
          </cell>
          <cell r="AM258">
            <v>542990</v>
          </cell>
          <cell r="AN258" t="str">
            <v>Crosstown</v>
          </cell>
          <cell r="AO258">
            <v>58003</v>
          </cell>
          <cell r="AP258">
            <v>543003</v>
          </cell>
          <cell r="AQ258" t="str">
            <v>Boulevard</v>
          </cell>
          <cell r="AR258">
            <v>1</v>
          </cell>
          <cell r="AS258">
            <v>161</v>
          </cell>
          <cell r="AU258">
            <v>1.3</v>
          </cell>
          <cell r="AW258" t="str">
            <v>259/259</v>
          </cell>
          <cell r="AX258" t="str">
            <v>New 161kV line</v>
          </cell>
          <cell r="AY258" t="str">
            <v>PL</v>
          </cell>
          <cell r="BA258" t="str">
            <v xml:space="preserve">Justification does not identify the criteria violation and need date </v>
          </cell>
          <cell r="BB258" t="str">
            <v>No</v>
          </cell>
          <cell r="BC258" t="str">
            <v>Line - Crosstown - Boulevard 161 kV</v>
          </cell>
          <cell r="BD258" t="str">
            <v>project to comply with KCPL Bulk Planning Criteria</v>
          </cell>
          <cell r="BG258" t="str">
            <v>Not Identified in SPP Expansion Planning</v>
          </cell>
          <cell r="BI258" t="str">
            <v>N</v>
          </cell>
          <cell r="BJ258" t="str">
            <v>N</v>
          </cell>
          <cell r="BK258" t="str">
            <v>N</v>
          </cell>
          <cell r="BL258" t="str">
            <v>N</v>
          </cell>
          <cell r="BM258" t="str">
            <v>N</v>
          </cell>
          <cell r="BP258" t="str">
            <v>N</v>
          </cell>
          <cell r="BR258">
            <v>159</v>
          </cell>
          <cell r="BS258" t="str">
            <v>N</v>
          </cell>
          <cell r="BT258">
            <v>259</v>
          </cell>
          <cell r="BU258">
            <v>293</v>
          </cell>
          <cell r="CB258" t="str">
            <v>Y</v>
          </cell>
          <cell r="CC258" t="str">
            <v>N</v>
          </cell>
          <cell r="CD258" t="str">
            <v>N</v>
          </cell>
          <cell r="CE258" t="str">
            <v>N</v>
          </cell>
          <cell r="CF258" t="str">
            <v>N</v>
          </cell>
          <cell r="CG258" t="str">
            <v>N</v>
          </cell>
          <cell r="CH258">
            <v>39461</v>
          </cell>
          <cell r="CI258" t="str">
            <v>Vinod Simha</v>
          </cell>
          <cell r="CM258">
            <v>159</v>
          </cell>
          <cell r="CN258">
            <v>161</v>
          </cell>
        </row>
        <row r="259">
          <cell r="A259" t="str">
            <v>544_Webb City_Oronogo_recond.prj</v>
          </cell>
          <cell r="B259" t="str">
            <v>544_EDE_WEBB_CTY_C_ORONOGO_JCT_RECOND_436_110</v>
          </cell>
          <cell r="C259">
            <v>20010</v>
          </cell>
          <cell r="F259">
            <v>202</v>
          </cell>
          <cell r="H259">
            <v>10258</v>
          </cell>
          <cell r="J259" t="str">
            <v>YES</v>
          </cell>
          <cell r="K259" t="str">
            <v>NO</v>
          </cell>
          <cell r="M259" t="str">
            <v>x</v>
          </cell>
          <cell r="N259" t="str">
            <v>Line - SUB 436 - WEBB CITY CARDINAL - SUB 110 - ORONOGO JCT. 1</v>
          </cell>
          <cell r="P259">
            <v>41061</v>
          </cell>
          <cell r="Q259" t="str">
            <v>544_Webb City_Oronogo_recond.prj</v>
          </cell>
          <cell r="R259" t="str">
            <v>project supposed to be mitigated by op guide per Nate Morris e-mail 2/22/08. Only mitigates issue through 2016. New need date 6/1/16</v>
          </cell>
          <cell r="S259">
            <v>544</v>
          </cell>
          <cell r="T259" t="str">
            <v>Line - Sub 436 - Webb City Cardinal - Sub 110 - Oronogo Jct. 1 69 kV</v>
          </cell>
          <cell r="W259">
            <v>39600</v>
          </cell>
          <cell r="X259">
            <v>41426</v>
          </cell>
          <cell r="Y259">
            <v>39600</v>
          </cell>
          <cell r="Z259">
            <v>39491</v>
          </cell>
          <cell r="AE259">
            <v>400000</v>
          </cell>
          <cell r="AF259" t="str">
            <v>12 months</v>
          </cell>
          <cell r="AG259" t="str">
            <v>GREEN</v>
          </cell>
          <cell r="AI259" t="str">
            <v>R</v>
          </cell>
          <cell r="AJ259" t="str">
            <v>R2</v>
          </cell>
          <cell r="AL259">
            <v>59527</v>
          </cell>
          <cell r="AM259">
            <v>547527</v>
          </cell>
          <cell r="AN259" t="str">
            <v>SUB 436 - WEBB CITY CARDINAL</v>
          </cell>
          <cell r="AO259">
            <v>59534</v>
          </cell>
          <cell r="AP259">
            <v>547534</v>
          </cell>
          <cell r="AQ259" t="str">
            <v>SUB 110 - ORONOGO JCT.</v>
          </cell>
          <cell r="AR259">
            <v>1</v>
          </cell>
          <cell r="AS259">
            <v>69</v>
          </cell>
          <cell r="AT259">
            <v>1</v>
          </cell>
          <cell r="AW259" t="str">
            <v xml:space="preserve">54/65 </v>
          </cell>
          <cell r="AX259" t="str">
            <v>Reconductor 1.0 Mile of 4/0 ACSR with 336 ACSR for 65 MVA Rate B</v>
          </cell>
          <cell r="AY259" t="str">
            <v>R</v>
          </cell>
          <cell r="BA259" t="str">
            <v>Identified in 2007 Expansion Plan</v>
          </cell>
          <cell r="BC259" t="str">
            <v>Line - SUB 436 - WEBB CITY CARDINAL - SUB 110 - ORONOGO JCT. 1</v>
          </cell>
          <cell r="BE259" t="str">
            <v>To address overload @WEBB CITY CARDINAL - SUB 110 - ORONOGO JCT. 1 for SUB 108 - CARTHAGE NORTHWEST - SUB 109 - ATLAS JCT. outage</v>
          </cell>
          <cell r="BF259" t="str">
            <v>To address overload caused by Carnage–Altus Junction 69 kV and other 69 - 161 kV line contingencies.</v>
          </cell>
          <cell r="BG259">
            <v>2007</v>
          </cell>
          <cell r="BI259" t="str">
            <v>N</v>
          </cell>
          <cell r="BJ259" t="str">
            <v>N</v>
          </cell>
          <cell r="BK259" t="str">
            <v>N</v>
          </cell>
          <cell r="BL259" t="str">
            <v>N</v>
          </cell>
          <cell r="BM259" t="str">
            <v>N</v>
          </cell>
          <cell r="BS259" t="str">
            <v>N</v>
          </cell>
          <cell r="BT259">
            <v>54</v>
          </cell>
          <cell r="BU259">
            <v>65</v>
          </cell>
          <cell r="CB259" t="str">
            <v>N</v>
          </cell>
          <cell r="CC259" t="str">
            <v>Y</v>
          </cell>
          <cell r="CD259" t="str">
            <v>N</v>
          </cell>
          <cell r="CE259" t="str">
            <v>N</v>
          </cell>
          <cell r="CF259" t="str">
            <v>N</v>
          </cell>
          <cell r="CG259" t="str">
            <v>N</v>
          </cell>
          <cell r="CH259">
            <v>39486</v>
          </cell>
          <cell r="CI259" t="str">
            <v>Vinod Simha</v>
          </cell>
          <cell r="CN259">
            <v>69</v>
          </cell>
          <cell r="CS259" t="str">
            <v>L</v>
          </cell>
        </row>
        <row r="260">
          <cell r="A260">
            <v>0</v>
          </cell>
          <cell r="B260" t="str">
            <v>544_EMDE_ATLAS_CARTHAGE NW_RECOND_109_108</v>
          </cell>
          <cell r="C260">
            <v>20010</v>
          </cell>
          <cell r="F260">
            <v>203</v>
          </cell>
          <cell r="H260">
            <v>10259</v>
          </cell>
          <cell r="J260" t="str">
            <v>NO</v>
          </cell>
          <cell r="K260" t="str">
            <v>NO</v>
          </cell>
          <cell r="M260" t="str">
            <v>x</v>
          </cell>
          <cell r="N260" t="str">
            <v>Line - SUB 109 - ATLAS JCT. - SUB 108 - CARTHAGE NORTHWEST 1</v>
          </cell>
          <cell r="R260" t="str">
            <v>project to be mitigated by op guide per Nate Morris e-mail 2/22/08</v>
          </cell>
          <cell r="S260">
            <v>544</v>
          </cell>
          <cell r="T260" t="str">
            <v>Line - Sub 109 - Atlas Jct. - Sub 108 - Carthage Northwest 1 69 kV</v>
          </cell>
          <cell r="W260">
            <v>39600</v>
          </cell>
          <cell r="X260">
            <v>42522</v>
          </cell>
          <cell r="Y260">
            <v>39600</v>
          </cell>
          <cell r="Z260">
            <v>39491</v>
          </cell>
          <cell r="AE260">
            <v>1277935</v>
          </cell>
          <cell r="AF260" t="str">
            <v>18 months</v>
          </cell>
          <cell r="AG260" t="str">
            <v>GREEN</v>
          </cell>
          <cell r="AI260" t="str">
            <v>R</v>
          </cell>
          <cell r="AJ260" t="str">
            <v>R2</v>
          </cell>
          <cell r="AL260">
            <v>59533</v>
          </cell>
          <cell r="AM260">
            <v>547533</v>
          </cell>
          <cell r="AN260" t="str">
            <v>SUB 109 - ATLAS JCT.</v>
          </cell>
          <cell r="AO260">
            <v>59532</v>
          </cell>
          <cell r="AP260">
            <v>547532</v>
          </cell>
          <cell r="AQ260" t="str">
            <v>SUB 108 - CARTHAGE NORTHWEST</v>
          </cell>
          <cell r="AR260">
            <v>1</v>
          </cell>
          <cell r="AS260">
            <v>69</v>
          </cell>
          <cell r="AT260">
            <v>3.5</v>
          </cell>
          <cell r="AW260" t="str">
            <v xml:space="preserve">54/65 </v>
          </cell>
          <cell r="AX260" t="str">
            <v>Reconductor 3.497 Miles of 4/0 ACSR with 336 ACSR for 65 MVA Rate B</v>
          </cell>
          <cell r="AY260" t="str">
            <v>R</v>
          </cell>
          <cell r="BC260" t="str">
            <v>Line - SUB 109 - ATLAS JCT. - SUB 108 - CARTHAGE NORTHWEST 1</v>
          </cell>
          <cell r="BD260" t="str">
            <v>To address overload @SUB 109 - ATLAS JCT. - SUB 108 - CARTHAGE NORTHWEST 1 for the outage of SUB 436 - WEBB CITY CARDINAL - SUB 110 - ORONOGO JCT.</v>
          </cell>
          <cell r="BF260" t="str">
            <v>To address overload caused by sub 436 - Webb City Cardinal - Sub 110 - Oronogo Jct Contingency.</v>
          </cell>
          <cell r="BG260" t="str">
            <v>2006</v>
          </cell>
          <cell r="BI260" t="str">
            <v>N</v>
          </cell>
          <cell r="BJ260" t="str">
            <v>N</v>
          </cell>
          <cell r="BK260" t="str">
            <v>N</v>
          </cell>
          <cell r="BL260" t="str">
            <v>N</v>
          </cell>
          <cell r="BM260" t="str">
            <v>N</v>
          </cell>
          <cell r="BS260" t="str">
            <v>N</v>
          </cell>
          <cell r="BT260">
            <v>54</v>
          </cell>
          <cell r="BU260">
            <v>65</v>
          </cell>
          <cell r="CB260" t="str">
            <v>N</v>
          </cell>
          <cell r="CC260" t="str">
            <v>Y</v>
          </cell>
          <cell r="CD260" t="str">
            <v>N</v>
          </cell>
          <cell r="CE260" t="str">
            <v>N</v>
          </cell>
          <cell r="CF260" t="str">
            <v>N</v>
          </cell>
          <cell r="CG260" t="str">
            <v>N</v>
          </cell>
          <cell r="CH260">
            <v>39461</v>
          </cell>
          <cell r="CI260" t="str">
            <v>Vinod Simha</v>
          </cell>
          <cell r="CN260">
            <v>69</v>
          </cell>
          <cell r="CS260" t="str">
            <v>L</v>
          </cell>
        </row>
        <row r="261">
          <cell r="A261">
            <v>0</v>
          </cell>
          <cell r="B261" t="str">
            <v>544_EMDE_Webb City_Carthage_rebuild</v>
          </cell>
          <cell r="C261">
            <v>20010</v>
          </cell>
          <cell r="F261">
            <v>204</v>
          </cell>
          <cell r="H261">
            <v>10260</v>
          </cell>
          <cell r="J261" t="str">
            <v>NO</v>
          </cell>
          <cell r="K261" t="str">
            <v>NO</v>
          </cell>
          <cell r="M261" t="str">
            <v>x</v>
          </cell>
          <cell r="N261" t="str">
            <v>Line - Webb City Cardinal - Carthage 69 kV</v>
          </cell>
          <cell r="R261" t="str">
            <v>project to be mitigated by op guide per Nate Morris e-mail 2/22/08</v>
          </cell>
          <cell r="S261">
            <v>544</v>
          </cell>
          <cell r="T261" t="str">
            <v>Line - Webb City Cardinal - Carthage 69 kV</v>
          </cell>
          <cell r="W261">
            <v>39600</v>
          </cell>
          <cell r="Y261">
            <v>39600</v>
          </cell>
          <cell r="Z261">
            <v>39491</v>
          </cell>
          <cell r="AE261">
            <v>3000000</v>
          </cell>
          <cell r="AF261" t="str">
            <v>18 months</v>
          </cell>
          <cell r="AG261" t="str">
            <v>-</v>
          </cell>
          <cell r="AI261" t="str">
            <v>R</v>
          </cell>
          <cell r="AL261">
            <v>59527</v>
          </cell>
          <cell r="AM261">
            <v>547527</v>
          </cell>
          <cell r="AN261" t="str">
            <v>SUB 436 - WEBB CITY CARDINAL</v>
          </cell>
          <cell r="AO261">
            <v>59532</v>
          </cell>
          <cell r="AP261">
            <v>547532</v>
          </cell>
          <cell r="AQ261" t="str">
            <v>SUB 108 - CARTHAGE NORTHWEST</v>
          </cell>
          <cell r="AR261">
            <v>1</v>
          </cell>
          <cell r="AS261">
            <v>69</v>
          </cell>
          <cell r="AT261">
            <v>8.85</v>
          </cell>
          <cell r="AW261" t="str">
            <v>56/56</v>
          </cell>
          <cell r="AX261" t="str">
            <v>Reconductor 8.85 miles of 1/0 Cu to 336 ACSR &amp; Change CT settings @ Sub 108 for Rate B=56</v>
          </cell>
          <cell r="AY261" t="str">
            <v>R</v>
          </cell>
          <cell r="BA261" t="str">
            <v>Identified in 2007 Expansion Plan</v>
          </cell>
          <cell r="BC261" t="str">
            <v>Line - Webb City Cardinal - Carthage 69 kV</v>
          </cell>
          <cell r="BF261" t="str">
            <v>To address overload caused by Carthage Northwest - Altus Junction 69 kV line contingency.</v>
          </cell>
          <cell r="BG261">
            <v>2007</v>
          </cell>
          <cell r="BS261" t="str">
            <v>N</v>
          </cell>
          <cell r="BT261">
            <v>56</v>
          </cell>
          <cell r="BU261">
            <v>56</v>
          </cell>
          <cell r="BX261">
            <v>5.1330000000000001E-2</v>
          </cell>
          <cell r="BY261">
            <v>0.1308</v>
          </cell>
          <cell r="BZ261">
            <v>2.5699999999999998E-3</v>
          </cell>
          <cell r="CH261">
            <v>39461</v>
          </cell>
          <cell r="CI261" t="str">
            <v>Vinod Simha</v>
          </cell>
          <cell r="CS261" t="str">
            <v>L</v>
          </cell>
        </row>
        <row r="262">
          <cell r="A262">
            <v>0</v>
          </cell>
          <cell r="B262" t="str">
            <v>544_EMDE_SUB249 Boston East_SUB403 Jasper West_replace bus cond.idv</v>
          </cell>
          <cell r="C262">
            <v>20010</v>
          </cell>
          <cell r="F262">
            <v>205</v>
          </cell>
          <cell r="H262">
            <v>10261</v>
          </cell>
          <cell r="J262" t="str">
            <v>NO</v>
          </cell>
          <cell r="K262" t="str">
            <v>NO</v>
          </cell>
          <cell r="M262" t="str">
            <v>x</v>
          </cell>
          <cell r="N262" t="str">
            <v>Line - Boston East - Jasper west Tap 69 kV</v>
          </cell>
          <cell r="R262" t="str">
            <v>project to be mitigated by op guide per Nate Morris e-mail 2/22/08</v>
          </cell>
          <cell r="S262">
            <v>544</v>
          </cell>
          <cell r="T262" t="str">
            <v>Line - Boston East - Jasper West Tap 69 kV</v>
          </cell>
          <cell r="W262">
            <v>39600</v>
          </cell>
          <cell r="Y262">
            <v>39600</v>
          </cell>
          <cell r="Z262">
            <v>39491</v>
          </cell>
          <cell r="AE262">
            <v>1200000</v>
          </cell>
          <cell r="AF262" t="str">
            <v>12 months</v>
          </cell>
          <cell r="AG262" t="str">
            <v>-</v>
          </cell>
          <cell r="AI262" t="str">
            <v>R</v>
          </cell>
          <cell r="AL262">
            <v>59548</v>
          </cell>
          <cell r="AM262">
            <v>547548</v>
          </cell>
          <cell r="AN262" t="str">
            <v>SUB 249 - BOSTON EAST</v>
          </cell>
          <cell r="AO262">
            <v>59600</v>
          </cell>
          <cell r="AP262">
            <v>547600</v>
          </cell>
          <cell r="AQ262" t="str">
            <v>SUB 403 - JASPER WEST TAP</v>
          </cell>
          <cell r="AR262">
            <v>1</v>
          </cell>
          <cell r="AS262">
            <v>69</v>
          </cell>
          <cell r="AW262" t="str">
            <v>33/39</v>
          </cell>
          <cell r="AX262" t="str">
            <v>Replace 1/0 ACSR bus conductor at Sub 403 with 336 ACSR for Rate B = 39</v>
          </cell>
          <cell r="AY262" t="str">
            <v>R</v>
          </cell>
          <cell r="BA262" t="str">
            <v>Identified in 2007 Expansion Plan</v>
          </cell>
          <cell r="BC262" t="str">
            <v>Line - Boston East - Jasper west Tap 69 kV</v>
          </cell>
          <cell r="BF262" t="str">
            <v>To address overload caused by Carthage Northwest - Jasper 69 kV line contingency.</v>
          </cell>
          <cell r="BG262">
            <v>2007</v>
          </cell>
          <cell r="BS262" t="str">
            <v>N</v>
          </cell>
          <cell r="CH262">
            <v>39461</v>
          </cell>
          <cell r="CI262" t="str">
            <v>Vinod Simha</v>
          </cell>
          <cell r="CS262" t="str">
            <v>L</v>
          </cell>
        </row>
        <row r="263">
          <cell r="A263">
            <v>0</v>
          </cell>
          <cell r="B263" t="str">
            <v>544_EMDE_Sub330 OzarkNW_Sub415 Blackhawk Jct_rebuild.idv</v>
          </cell>
          <cell r="F263">
            <v>206</v>
          </cell>
          <cell r="H263">
            <v>10262</v>
          </cell>
          <cell r="J263" t="str">
            <v>NO</v>
          </cell>
          <cell r="K263" t="str">
            <v>NO</v>
          </cell>
          <cell r="N263" t="e">
            <v>#N/A</v>
          </cell>
          <cell r="R263" t="str">
            <v>cancelled not longer needed</v>
          </cell>
          <cell r="S263">
            <v>544</v>
          </cell>
          <cell r="T263" t="str">
            <v>Line - Ozark Northwest - BlackHawk Junction 69kV</v>
          </cell>
          <cell r="W263" t="str">
            <v>R</v>
          </cell>
          <cell r="AE263">
            <v>645000</v>
          </cell>
          <cell r="AF263" t="str">
            <v>xx</v>
          </cell>
          <cell r="AG263" t="str">
            <v>-</v>
          </cell>
          <cell r="AH263" t="str">
            <v>Project no longer needed due to Installation of Riverdale - Ozark Project.</v>
          </cell>
          <cell r="AI263" t="str">
            <v>R</v>
          </cell>
          <cell r="AL263">
            <v>59570</v>
          </cell>
          <cell r="AM263">
            <v>547570</v>
          </cell>
          <cell r="AN263" t="str">
            <v>SUB 330 - OZARK NORTHWEST</v>
          </cell>
          <cell r="AO263">
            <v>59604</v>
          </cell>
          <cell r="AP263">
            <v>547604</v>
          </cell>
          <cell r="AQ263" t="str">
            <v>SUB 415 - BLACKHAWK JCT.</v>
          </cell>
          <cell r="AR263">
            <v>1</v>
          </cell>
          <cell r="AS263">
            <v>69</v>
          </cell>
          <cell r="AT263">
            <v>2.15</v>
          </cell>
          <cell r="AW263" t="str">
            <v>48/48</v>
          </cell>
          <cell r="AX263" t="str">
            <v>Reconductor Ozk 330 2 to Bhj 415 2</v>
          </cell>
          <cell r="AY263" t="str">
            <v>R</v>
          </cell>
          <cell r="BA263" t="str">
            <v>Identified in 2007 Expansion Plan</v>
          </cell>
          <cell r="BC263" t="str">
            <v>Line - Ozark Northwest - BlackHawk Junction 69kV</v>
          </cell>
          <cell r="BF263" t="str">
            <v>To address overload due to the contingency of Black Hawk Junction  - Jamesville 69kV line.</v>
          </cell>
          <cell r="BG263">
            <v>2007</v>
          </cell>
          <cell r="BT263">
            <v>48</v>
          </cell>
          <cell r="BU263">
            <v>48</v>
          </cell>
          <cell r="BX263">
            <v>1.6799999999999999E-2</v>
          </cell>
          <cell r="BY263">
            <v>3.85E-2</v>
          </cell>
          <cell r="BZ263">
            <v>6.9999999999999999E-4</v>
          </cell>
          <cell r="CH263">
            <v>39461</v>
          </cell>
          <cell r="CI263" t="str">
            <v>Vinod Simha</v>
          </cell>
          <cell r="CS263" t="str">
            <v>L</v>
          </cell>
        </row>
        <row r="264">
          <cell r="A264" t="str">
            <v>544_Joplin West-Joplin NW_recond.prj</v>
          </cell>
          <cell r="B264" t="str">
            <v>544_EDE_JOPLIN WEST_JOPLIN SW_RECOND_145_341</v>
          </cell>
          <cell r="C264">
            <v>20010</v>
          </cell>
          <cell r="F264">
            <v>207</v>
          </cell>
          <cell r="H264">
            <v>10263</v>
          </cell>
          <cell r="J264" t="str">
            <v>YES</v>
          </cell>
          <cell r="K264" t="str">
            <v>NO</v>
          </cell>
          <cell r="M264" t="str">
            <v>x</v>
          </cell>
          <cell r="N264" t="str">
            <v>Line - Sub 145 - Joplin West 7th - Sub 341 - Joplin NorthWest</v>
          </cell>
          <cell r="P264">
            <v>39600</v>
          </cell>
          <cell r="Q264" t="str">
            <v>544_Joplin West-Joplin NW_recond.prj</v>
          </cell>
          <cell r="S264">
            <v>544</v>
          </cell>
          <cell r="T264" t="str">
            <v>Line - Sub 145 - Joplin West 7th - Sub 341 - Joplin NorthWest 69 kV</v>
          </cell>
          <cell r="U264">
            <v>39600</v>
          </cell>
          <cell r="W264">
            <v>39600</v>
          </cell>
          <cell r="X264">
            <v>39965</v>
          </cell>
          <cell r="Y264">
            <v>39600</v>
          </cell>
          <cell r="Z264">
            <v>39491</v>
          </cell>
          <cell r="AE264">
            <v>780000</v>
          </cell>
          <cell r="AF264" t="str">
            <v>12 months</v>
          </cell>
          <cell r="AG264" t="str">
            <v>GREEN</v>
          </cell>
          <cell r="AI264" t="str">
            <v>R</v>
          </cell>
          <cell r="AJ264" t="str">
            <v>R2</v>
          </cell>
          <cell r="AL264">
            <v>59539</v>
          </cell>
          <cell r="AM264">
            <v>547539</v>
          </cell>
          <cell r="AN264" t="str">
            <v>Sub 145 - Joplin West 7th</v>
          </cell>
          <cell r="AO264">
            <v>59574</v>
          </cell>
          <cell r="AP264">
            <v>547574</v>
          </cell>
          <cell r="AQ264" t="str">
            <v>Sub 341 - Joplin NorthWest</v>
          </cell>
          <cell r="AR264">
            <v>1</v>
          </cell>
          <cell r="AS264">
            <v>69</v>
          </cell>
          <cell r="AT264">
            <v>2.25</v>
          </cell>
          <cell r="AW264" t="str">
            <v xml:space="preserve">72/72 </v>
          </cell>
          <cell r="AX264" t="str">
            <v>Reconductor 2.25 miles of the line from Joplin West 7th to Joplin NorthWest  69 kV with 556 conductor.</v>
          </cell>
          <cell r="AY264" t="str">
            <v>R</v>
          </cell>
          <cell r="BA264" t="str">
            <v>Identified in 2007 Expansion Plan</v>
          </cell>
          <cell r="BC264" t="str">
            <v>Line - Sub 145 - Joplin West 7th - Sub 341 - Joplin NorthWest</v>
          </cell>
          <cell r="BD264" t="str">
            <v>To addres overload @Sub 145 - Joplin West 7th - Sub 341 - Joplin NorthWest for outage of 161/69 kV xfmr at sub 110</v>
          </cell>
          <cell r="BF264" t="str">
            <v>To address overloads caused by Oronogo Transformer 161/69/12.5 kV and Joplin 10th – Joplin West 7th 69 kV line contingencies.</v>
          </cell>
          <cell r="BG264">
            <v>2007</v>
          </cell>
          <cell r="BI264" t="str">
            <v>N</v>
          </cell>
          <cell r="BJ264" t="str">
            <v>N</v>
          </cell>
          <cell r="BK264" t="str">
            <v>N</v>
          </cell>
          <cell r="BL264" t="str">
            <v>N</v>
          </cell>
          <cell r="BM264" t="str">
            <v>N</v>
          </cell>
          <cell r="BS264" t="str">
            <v>N</v>
          </cell>
          <cell r="BT264">
            <v>72</v>
          </cell>
          <cell r="BU264">
            <v>72</v>
          </cell>
          <cell r="CB264" t="str">
            <v>N</v>
          </cell>
          <cell r="CC264" t="str">
            <v>Y</v>
          </cell>
          <cell r="CD264" t="str">
            <v>N</v>
          </cell>
          <cell r="CE264" t="str">
            <v>N</v>
          </cell>
          <cell r="CF264" t="str">
            <v>N</v>
          </cell>
          <cell r="CG264" t="str">
            <v>N</v>
          </cell>
          <cell r="CH264">
            <v>39486</v>
          </cell>
          <cell r="CI264" t="str">
            <v>Vinod Simha</v>
          </cell>
          <cell r="CN264">
            <v>69</v>
          </cell>
          <cell r="CS264" t="str">
            <v>L</v>
          </cell>
        </row>
        <row r="265">
          <cell r="A265" t="str">
            <v>544_Riverton_Riverton South.prj</v>
          </cell>
          <cell r="B265" t="str">
            <v>544_EMDE_Riverton_RivertonSouth_change.idv</v>
          </cell>
          <cell r="C265">
            <v>19992</v>
          </cell>
          <cell r="F265">
            <v>208</v>
          </cell>
          <cell r="H265">
            <v>10264</v>
          </cell>
          <cell r="J265" t="str">
            <v>YES</v>
          </cell>
          <cell r="K265" t="str">
            <v>NO</v>
          </cell>
          <cell r="M265" t="str">
            <v>x</v>
          </cell>
          <cell r="N265" t="str">
            <v>Line - SUB 167 - RIVERTON - SUB 406 - RIVERTON SOUTH 1</v>
          </cell>
          <cell r="P265">
            <v>39600</v>
          </cell>
          <cell r="Q265" t="str">
            <v>544_Riverton_Riverton South.prj</v>
          </cell>
          <cell r="R265" t="str">
            <v>Check with TO on ratings?? In models as 41/48 MVA</v>
          </cell>
          <cell r="S265">
            <v>544</v>
          </cell>
          <cell r="T265" t="str">
            <v>Line - SUB 167 - RIVERTON - SUB 406 - RIVERTON SOUTH 1</v>
          </cell>
          <cell r="U265">
            <v>39600</v>
          </cell>
          <cell r="W265" t="str">
            <v>M</v>
          </cell>
          <cell r="X265">
            <v>39600</v>
          </cell>
          <cell r="Y265">
            <v>39600</v>
          </cell>
          <cell r="Z265">
            <v>39115</v>
          </cell>
          <cell r="AE265">
            <v>20000</v>
          </cell>
          <cell r="AF265" t="str">
            <v>6 months</v>
          </cell>
          <cell r="AG265" t="str">
            <v>GREEN</v>
          </cell>
          <cell r="AI265" t="str">
            <v>R</v>
          </cell>
          <cell r="AJ265" t="str">
            <v>R</v>
          </cell>
          <cell r="AK265" t="str">
            <v>BP</v>
          </cell>
          <cell r="AL265">
            <v>59541</v>
          </cell>
          <cell r="AM265">
            <v>547541</v>
          </cell>
          <cell r="AN265" t="str">
            <v>SUB 167 - RIVERTON 69 kV</v>
          </cell>
          <cell r="AO265">
            <v>59602</v>
          </cell>
          <cell r="AP265">
            <v>547602</v>
          </cell>
          <cell r="AQ265" t="str">
            <v>SUB 406 - RIVERTON SOUTH</v>
          </cell>
          <cell r="AR265">
            <v>1</v>
          </cell>
          <cell r="AS265">
            <v>69</v>
          </cell>
          <cell r="AW265" t="str">
            <v xml:space="preserve">54/65 </v>
          </cell>
          <cell r="AX265" t="str">
            <v>Change Relay Settings and change jumpers on switch at Riverton Sub #406</v>
          </cell>
          <cell r="AY265" t="str">
            <v>R</v>
          </cell>
          <cell r="BA265" t="str">
            <v>Identified in the2006  SPP Expansion Plan as needed in 6/1/2008  TPL002</v>
          </cell>
          <cell r="BB265" t="str">
            <v>Yes</v>
          </cell>
          <cell r="BC265" t="str">
            <v>Line - SUB 167 - RIVERTON - SUB 406 - RIVERTON SOUTH 1</v>
          </cell>
          <cell r="BD265" t="str">
            <v>To address overload @SUB 167 - RIVERTON - SUB 406 - RIVERTON SOUTH 1 for outage of HOCKERVILLE 161/69 Xfr</v>
          </cell>
          <cell r="BG265" t="str">
            <v>2006</v>
          </cell>
          <cell r="BI265" t="str">
            <v>N</v>
          </cell>
          <cell r="BJ265" t="str">
            <v>N</v>
          </cell>
          <cell r="BK265" t="str">
            <v>N</v>
          </cell>
          <cell r="BL265" t="str">
            <v>N</v>
          </cell>
          <cell r="BM265" t="str">
            <v>N</v>
          </cell>
          <cell r="BS265" t="str">
            <v>N</v>
          </cell>
          <cell r="BT265">
            <v>54</v>
          </cell>
          <cell r="BU265">
            <v>65</v>
          </cell>
          <cell r="CB265" t="str">
            <v>N</v>
          </cell>
          <cell r="CC265" t="str">
            <v>N</v>
          </cell>
          <cell r="CD265" t="str">
            <v>N</v>
          </cell>
          <cell r="CE265" t="str">
            <v>N</v>
          </cell>
          <cell r="CF265" t="str">
            <v>Y</v>
          </cell>
          <cell r="CG265" t="str">
            <v>N</v>
          </cell>
          <cell r="CH265">
            <v>39461</v>
          </cell>
          <cell r="CI265" t="str">
            <v>Vinod Simha</v>
          </cell>
          <cell r="CN265">
            <v>69</v>
          </cell>
          <cell r="CO265">
            <v>115</v>
          </cell>
          <cell r="CS265" t="str">
            <v>L</v>
          </cell>
        </row>
        <row r="266">
          <cell r="A266" t="str">
            <v>544_Ozark_South.prj</v>
          </cell>
          <cell r="C266">
            <v>19992</v>
          </cell>
          <cell r="F266">
            <v>209</v>
          </cell>
          <cell r="H266">
            <v>10265</v>
          </cell>
          <cell r="J266" t="str">
            <v>YES</v>
          </cell>
          <cell r="K266" t="str">
            <v>YES</v>
          </cell>
          <cell r="M266" t="str">
            <v>x</v>
          </cell>
          <cell r="N266" t="str">
            <v>Multi - Riverdale - Ozarks 161 kV Ckt 1</v>
          </cell>
          <cell r="P266">
            <v>39783</v>
          </cell>
          <cell r="Q266" t="str">
            <v>544_Ozark_South.prj</v>
          </cell>
          <cell r="R266" t="str">
            <v>NEW TRNSF in 2008 model   Only One Branch and Xfmr exists in STEP. The other projects in the file do not.</v>
          </cell>
          <cell r="S266">
            <v>544</v>
          </cell>
          <cell r="T266" t="str">
            <v>Multi - Riverdale - Ozarks 161 kV Ckt 1</v>
          </cell>
          <cell r="U266">
            <v>39813</v>
          </cell>
          <cell r="W266" t="str">
            <v>M</v>
          </cell>
          <cell r="X266">
            <v>40330</v>
          </cell>
          <cell r="Y266">
            <v>40330</v>
          </cell>
          <cell r="Z266">
            <v>39115</v>
          </cell>
          <cell r="AE266">
            <v>14057000</v>
          </cell>
          <cell r="AF266" t="str">
            <v>30 months</v>
          </cell>
          <cell r="AG266" t="str">
            <v>GREEN</v>
          </cell>
          <cell r="AI266" t="str">
            <v>R</v>
          </cell>
          <cell r="AJ266" t="str">
            <v>R</v>
          </cell>
          <cell r="AK266" t="str">
            <v>BP</v>
          </cell>
          <cell r="AL266">
            <v>59621</v>
          </cell>
          <cell r="AM266">
            <v>547621</v>
          </cell>
          <cell r="AN266" t="str">
            <v>Ozarks</v>
          </cell>
          <cell r="AO266">
            <v>59442</v>
          </cell>
          <cell r="AP266">
            <v>547442</v>
          </cell>
          <cell r="AQ266" t="str">
            <v xml:space="preserve">Ozark South </v>
          </cell>
          <cell r="AR266">
            <v>1</v>
          </cell>
          <cell r="AS266" t="str">
            <v xml:space="preserve">161/69 </v>
          </cell>
          <cell r="AW266" t="str">
            <v xml:space="preserve">100/100 </v>
          </cell>
          <cell r="AX266" t="str">
            <v>Build 161 kV line from AECI's Riverdale substation to a new substation at Ozark.  Install a 100 MVA 161/69 Auto-xfmr in the Ozark substation.  Split the 69 kV line from Forsyth to Ozark #434 at this new substation. Project requires 30 month lead tim</v>
          </cell>
          <cell r="AY266" t="str">
            <v>R</v>
          </cell>
          <cell r="BA266" t="str">
            <v>Identified in the2006  SPP Expansion Plan as needed in 6/1/2008  TPL002</v>
          </cell>
          <cell r="BB266" t="str">
            <v>Yes</v>
          </cell>
          <cell r="BC266" t="str">
            <v>Multi - Riverdale - Ozarks 161 kV Ckt 1</v>
          </cell>
          <cell r="BD266" t="str">
            <v>Low voltage at the Ozark #330 substation during the outage of Blackhawk #415 to Ozark #330.  Also, under normal conditions EDE exceeds their contract limit on the Blackhawk to Jamevilles interconnection with AECI.</v>
          </cell>
          <cell r="BE266" t="str">
            <v>Not Identified by expansion plan/move forward?</v>
          </cell>
          <cell r="BG266" t="str">
            <v>2004_2005</v>
          </cell>
          <cell r="BH266">
            <v>39600</v>
          </cell>
          <cell r="BI266" t="str">
            <v>N</v>
          </cell>
          <cell r="BJ266" t="str">
            <v>N</v>
          </cell>
          <cell r="BK266" t="str">
            <v>N</v>
          </cell>
          <cell r="BL266" t="str">
            <v>N</v>
          </cell>
          <cell r="BM266" t="str">
            <v>N</v>
          </cell>
          <cell r="BP266" t="str">
            <v>N</v>
          </cell>
          <cell r="BR266">
            <v>-1234478772</v>
          </cell>
          <cell r="BS266" t="str">
            <v>Y</v>
          </cell>
          <cell r="BT266">
            <v>100</v>
          </cell>
          <cell r="BU266">
            <v>100</v>
          </cell>
          <cell r="BV266">
            <v>100</v>
          </cell>
          <cell r="BW266">
            <v>100</v>
          </cell>
          <cell r="CA266" t="str">
            <v>R1-2 = .0098, X1-2 = .0982, R2-3=.0322, X2-3=.3218, R3-1=.0412, X3-1=.4118</v>
          </cell>
          <cell r="CB266" t="str">
            <v>N</v>
          </cell>
          <cell r="CC266" t="str">
            <v>N</v>
          </cell>
          <cell r="CD266" t="str">
            <v>Y</v>
          </cell>
          <cell r="CE266" t="str">
            <v>N</v>
          </cell>
          <cell r="CF266" t="str">
            <v>N</v>
          </cell>
          <cell r="CG266" t="str">
            <v>N</v>
          </cell>
          <cell r="CH266">
            <v>39461</v>
          </cell>
          <cell r="CI266" t="str">
            <v>Vinod Simha</v>
          </cell>
          <cell r="CJ266">
            <v>39600</v>
          </cell>
          <cell r="CM266">
            <v>1146240366</v>
          </cell>
          <cell r="CN266">
            <v>161</v>
          </cell>
          <cell r="CO266">
            <v>69</v>
          </cell>
          <cell r="CS266" t="str">
            <v>L</v>
          </cell>
        </row>
        <row r="267">
          <cell r="A267" t="str">
            <v>544_Ozark_South.prj</v>
          </cell>
          <cell r="C267">
            <v>19992</v>
          </cell>
          <cell r="F267">
            <v>209</v>
          </cell>
          <cell r="H267">
            <v>10266</v>
          </cell>
          <cell r="J267" t="str">
            <v>YES</v>
          </cell>
          <cell r="K267" t="str">
            <v>YES</v>
          </cell>
          <cell r="M267" t="str">
            <v>x</v>
          </cell>
          <cell r="N267">
            <v>0</v>
          </cell>
          <cell r="P267">
            <v>39783</v>
          </cell>
          <cell r="Q267" t="str">
            <v>544_Ozark_South.prj</v>
          </cell>
          <cell r="R267" t="str">
            <v>Shouldn't in-service be 12/31/08 for entire project. Also shouldn't project delete the 547609-547603 branch??</v>
          </cell>
          <cell r="S267">
            <v>544</v>
          </cell>
          <cell r="U267">
            <v>39813</v>
          </cell>
          <cell r="W267" t="str">
            <v>M</v>
          </cell>
          <cell r="X267">
            <v>40330</v>
          </cell>
          <cell r="Y267">
            <v>40330</v>
          </cell>
          <cell r="Z267">
            <v>39115</v>
          </cell>
          <cell r="AG267" t="str">
            <v>GREEN</v>
          </cell>
          <cell r="AI267" t="str">
            <v>R</v>
          </cell>
          <cell r="AJ267" t="str">
            <v>R</v>
          </cell>
          <cell r="AK267" t="str">
            <v>BP</v>
          </cell>
          <cell r="AL267">
            <v>96726</v>
          </cell>
          <cell r="AM267">
            <v>599951</v>
          </cell>
          <cell r="AN267" t="str">
            <v>Riverdale Sub</v>
          </cell>
          <cell r="AO267">
            <v>59621</v>
          </cell>
          <cell r="AP267">
            <v>547621</v>
          </cell>
          <cell r="AQ267" t="str">
            <v>Ozarks</v>
          </cell>
          <cell r="AR267">
            <v>1</v>
          </cell>
          <cell r="AS267">
            <v>161</v>
          </cell>
          <cell r="AU267">
            <v>8</v>
          </cell>
          <cell r="AW267" t="str">
            <v xml:space="preserve">218/268 </v>
          </cell>
          <cell r="AX267" t="str">
            <v>Build 161 kV line from AECI's Riverdale substation to a new substation at Ozark.  Install a 100 MVA 161/69 Auto-xfmr in the Ozark substation.  Split the 69 kV line from Forsyth to Ozark #434 at this new substation. Project requires 30 month lead tim</v>
          </cell>
          <cell r="AY267" t="str">
            <v>R</v>
          </cell>
          <cell r="BA267" t="str">
            <v>Identified in the2006  SPP Expansion Plan as needed in 6/1/2008  TPL002</v>
          </cell>
          <cell r="BB267" t="str">
            <v>Yes</v>
          </cell>
          <cell r="BC267" t="str">
            <v>Multi - Riverdale - Ozarks 161 kV Ckt 1</v>
          </cell>
          <cell r="BD267" t="str">
            <v>Low voltage at the Ozark #330 substation during the outage of Blackhawk #415 to Ozark #330.  Also, under normal conditions EDE exceeds their contract limit on the Blackhawk to Jamevilles interconnection with AECI.</v>
          </cell>
          <cell r="BE267" t="str">
            <v>Not Identified by expansion plan/move forward?</v>
          </cell>
          <cell r="BG267" t="str">
            <v>2004_2005</v>
          </cell>
          <cell r="BH267">
            <v>39600</v>
          </cell>
          <cell r="BI267" t="str">
            <v>N</v>
          </cell>
          <cell r="BJ267" t="str">
            <v>N</v>
          </cell>
          <cell r="BK267" t="str">
            <v>N</v>
          </cell>
          <cell r="BL267" t="str">
            <v>N</v>
          </cell>
          <cell r="BM267" t="str">
            <v>N</v>
          </cell>
          <cell r="BP267" t="str">
            <v>N</v>
          </cell>
          <cell r="BR267">
            <v>-1692032937</v>
          </cell>
          <cell r="BS267" t="str">
            <v>N</v>
          </cell>
          <cell r="BT267">
            <v>218</v>
          </cell>
          <cell r="BU267">
            <v>268</v>
          </cell>
          <cell r="BV267">
            <v>268</v>
          </cell>
          <cell r="BW267">
            <v>268</v>
          </cell>
          <cell r="CB267" t="str">
            <v>Y</v>
          </cell>
          <cell r="CC267" t="str">
            <v>N</v>
          </cell>
          <cell r="CD267" t="str">
            <v>N</v>
          </cell>
          <cell r="CE267" t="str">
            <v>N</v>
          </cell>
          <cell r="CF267" t="str">
            <v>N</v>
          </cell>
          <cell r="CG267" t="str">
            <v>N</v>
          </cell>
          <cell r="CH267">
            <v>39461</v>
          </cell>
          <cell r="CI267" t="str">
            <v>Vinod Simha</v>
          </cell>
          <cell r="CJ267">
            <v>39600</v>
          </cell>
          <cell r="CM267">
            <v>1146240366</v>
          </cell>
          <cell r="CN267">
            <v>161</v>
          </cell>
        </row>
        <row r="268">
          <cell r="A268" t="str">
            <v>BASE CASE</v>
          </cell>
          <cell r="C268">
            <v>19992</v>
          </cell>
          <cell r="F268">
            <v>209</v>
          </cell>
          <cell r="H268">
            <v>10267</v>
          </cell>
          <cell r="J268" t="str">
            <v>BC</v>
          </cell>
          <cell r="K268" t="str">
            <v>BC</v>
          </cell>
          <cell r="M268" t="str">
            <v>x</v>
          </cell>
          <cell r="N268">
            <v>0</v>
          </cell>
          <cell r="P268">
            <v>39783</v>
          </cell>
          <cell r="Q268" t="str">
            <v>BASE CASE</v>
          </cell>
          <cell r="R268" t="str">
            <v>Base Case ratings 75/92</v>
          </cell>
          <cell r="S268">
            <v>544</v>
          </cell>
          <cell r="U268">
            <v>39813</v>
          </cell>
          <cell r="W268" t="str">
            <v>M</v>
          </cell>
          <cell r="X268">
            <v>40330</v>
          </cell>
          <cell r="Y268">
            <v>40330</v>
          </cell>
          <cell r="Z268">
            <v>39115</v>
          </cell>
          <cell r="AG268" t="str">
            <v>GREEN</v>
          </cell>
          <cell r="AI268" t="str">
            <v>R</v>
          </cell>
          <cell r="AJ268" t="str">
            <v>R</v>
          </cell>
          <cell r="AK268" t="str">
            <v>BP</v>
          </cell>
          <cell r="AL268">
            <v>59570</v>
          </cell>
          <cell r="AM268">
            <v>547570</v>
          </cell>
          <cell r="AN268" t="str">
            <v>Sub 330 - Ozark Northwest</v>
          </cell>
          <cell r="AO268">
            <v>59609</v>
          </cell>
          <cell r="AP268">
            <v>547609</v>
          </cell>
          <cell r="AQ268" t="str">
            <v>Sub 434 - Ozark Southeast</v>
          </cell>
          <cell r="AR268">
            <v>1</v>
          </cell>
          <cell r="AS268">
            <v>69</v>
          </cell>
          <cell r="AU268">
            <v>3</v>
          </cell>
          <cell r="AW268" t="str">
            <v xml:space="preserve">73/89 </v>
          </cell>
          <cell r="AX268" t="str">
            <v>Build 161 kV line from AECI's Riverdale substation to a new substation at Ozark.  Install a 100 MVA 161/69 Auto-xfmr in the Ozark substation.  Split the 69 kV line from Forsyth to Ozark #434 at this new substation. Project requires 30 month lead tim</v>
          </cell>
          <cell r="AY268" t="str">
            <v>R</v>
          </cell>
          <cell r="BA268" t="str">
            <v>Identified in the2006  SPP Expansion Plan as needed in 6/1/2008  TPL002</v>
          </cell>
          <cell r="BB268" t="str">
            <v>Yes</v>
          </cell>
          <cell r="BC268" t="str">
            <v>Multi - Riverdale - Ozarks 161 kV Ckt 1</v>
          </cell>
          <cell r="BD268" t="str">
            <v>Low voltage at the Ozark #330 substation during the outage of Blackhawk #415 to Ozark #330.  Also, under normal conditions EDE exceeds their contract limit on the Blackhawk to Jamevilles interconnection with AECI.</v>
          </cell>
          <cell r="BE268" t="str">
            <v>Not Identified by expansion plan/move forward?</v>
          </cell>
          <cell r="BG268" t="str">
            <v>2004_2005</v>
          </cell>
          <cell r="BH268">
            <v>39600</v>
          </cell>
          <cell r="BI268" t="str">
            <v>N</v>
          </cell>
          <cell r="BJ268" t="str">
            <v>N</v>
          </cell>
          <cell r="BK268" t="str">
            <v>N</v>
          </cell>
          <cell r="BL268" t="str">
            <v>N</v>
          </cell>
          <cell r="BM268" t="str">
            <v>N</v>
          </cell>
          <cell r="BP268" t="str">
            <v>N</v>
          </cell>
          <cell r="BR268">
            <v>1511586397</v>
          </cell>
          <cell r="BS268" t="str">
            <v>N</v>
          </cell>
          <cell r="BT268">
            <v>73</v>
          </cell>
          <cell r="BU268">
            <v>89</v>
          </cell>
          <cell r="BV268">
            <v>89</v>
          </cell>
          <cell r="BW268">
            <v>89</v>
          </cell>
          <cell r="CB268" t="str">
            <v>N</v>
          </cell>
          <cell r="CC268" t="str">
            <v>Y</v>
          </cell>
          <cell r="CD268" t="str">
            <v>N</v>
          </cell>
          <cell r="CE268" t="str">
            <v>N</v>
          </cell>
          <cell r="CF268" t="str">
            <v>N</v>
          </cell>
          <cell r="CG268" t="str">
            <v>N</v>
          </cell>
          <cell r="CH268">
            <v>39461</v>
          </cell>
          <cell r="CI268" t="str">
            <v>Vinod Simha</v>
          </cell>
          <cell r="CJ268">
            <v>39600</v>
          </cell>
          <cell r="CM268">
            <v>1146240366</v>
          </cell>
          <cell r="CN268">
            <v>69</v>
          </cell>
          <cell r="CS268" t="str">
            <v>L</v>
          </cell>
        </row>
        <row r="269">
          <cell r="A269" t="str">
            <v>544_Ozark_South.prj</v>
          </cell>
          <cell r="C269">
            <v>19992</v>
          </cell>
          <cell r="F269">
            <v>209</v>
          </cell>
          <cell r="H269">
            <v>10268</v>
          </cell>
          <cell r="J269" t="str">
            <v>YES</v>
          </cell>
          <cell r="K269" t="str">
            <v>YES</v>
          </cell>
          <cell r="M269" t="str">
            <v>x</v>
          </cell>
          <cell r="N269">
            <v>0</v>
          </cell>
          <cell r="P269">
            <v>39783</v>
          </cell>
          <cell r="Q269" t="str">
            <v>544_Ozark_South.prj</v>
          </cell>
          <cell r="R269" t="str">
            <v>NEW RATE in 2008 model   Only One Branch and Xfmr exists in STEP. The other projects in the file do not.</v>
          </cell>
          <cell r="S269">
            <v>544</v>
          </cell>
          <cell r="U269">
            <v>39813</v>
          </cell>
          <cell r="W269" t="str">
            <v>M</v>
          </cell>
          <cell r="X269">
            <v>40330</v>
          </cell>
          <cell r="Y269">
            <v>40330</v>
          </cell>
          <cell r="Z269">
            <v>39115</v>
          </cell>
          <cell r="AG269" t="str">
            <v>GREEN</v>
          </cell>
          <cell r="AI269" t="str">
            <v>R</v>
          </cell>
          <cell r="AJ269" t="str">
            <v>R</v>
          </cell>
          <cell r="AK269" t="str">
            <v>BP</v>
          </cell>
          <cell r="AL269">
            <v>59609</v>
          </cell>
          <cell r="AM269">
            <v>547609</v>
          </cell>
          <cell r="AN269" t="str">
            <v>Sub 434 - Ozark Southeast</v>
          </cell>
          <cell r="AO269">
            <v>59442</v>
          </cell>
          <cell r="AP269">
            <v>547442</v>
          </cell>
          <cell r="AQ269" t="str">
            <v xml:space="preserve">Ozark South </v>
          </cell>
          <cell r="AR269">
            <v>1</v>
          </cell>
          <cell r="AS269">
            <v>69</v>
          </cell>
          <cell r="AU269">
            <v>1.5</v>
          </cell>
          <cell r="AW269" t="str">
            <v>91/111</v>
          </cell>
          <cell r="AX269" t="str">
            <v>Build 161 kV line from AECI's Riverdale substation to a new substation at Ozark.  Install a 100 MVA 161/69 Auto-xfmr in the Ozark substation.  Split the 69 kV line from Forsyth to Ozark #434 at this new substation. Project requires 30 month lead tim</v>
          </cell>
          <cell r="AY269" t="str">
            <v>R</v>
          </cell>
          <cell r="BA269" t="str">
            <v>Identified in the2006  SPP Expansion Plan as needed in 6/1/2008  TPL002</v>
          </cell>
          <cell r="BB269" t="str">
            <v>Yes</v>
          </cell>
          <cell r="BC269" t="str">
            <v>Multi - Riverdale - Ozarks 161 kV Ckt 1</v>
          </cell>
          <cell r="BD269" t="str">
            <v>Low voltage at the Ozark #330 substation during the outage of Blackhawk #415 to Ozark #330.  Also, under normal conditions EDE exceeds their contract limit on the Blackhawk to Jamevilles interconnection with AECI.</v>
          </cell>
          <cell r="BE269" t="str">
            <v>Not Identified by expansion plan/move forward?</v>
          </cell>
          <cell r="BG269" t="str">
            <v>2004_2005</v>
          </cell>
          <cell r="BH269">
            <v>39600</v>
          </cell>
          <cell r="BI269" t="str">
            <v>N</v>
          </cell>
          <cell r="BJ269" t="str">
            <v>N</v>
          </cell>
          <cell r="BK269" t="str">
            <v>N</v>
          </cell>
          <cell r="BL269" t="str">
            <v>N</v>
          </cell>
          <cell r="BM269" t="str">
            <v>N</v>
          </cell>
          <cell r="BP269" t="str">
            <v>N</v>
          </cell>
          <cell r="BR269">
            <v>-845967270</v>
          </cell>
          <cell r="BS269" t="str">
            <v>N</v>
          </cell>
          <cell r="BT269">
            <v>89</v>
          </cell>
          <cell r="BU269">
            <v>106</v>
          </cell>
          <cell r="BV269">
            <v>106</v>
          </cell>
          <cell r="BW269">
            <v>106</v>
          </cell>
          <cell r="CB269" t="str">
            <v>N</v>
          </cell>
          <cell r="CC269" t="str">
            <v>Y</v>
          </cell>
          <cell r="CD269" t="str">
            <v>N</v>
          </cell>
          <cell r="CE269" t="str">
            <v>N</v>
          </cell>
          <cell r="CF269" t="str">
            <v>N</v>
          </cell>
          <cell r="CG269" t="str">
            <v>N</v>
          </cell>
          <cell r="CH269">
            <v>39461</v>
          </cell>
          <cell r="CI269" t="str">
            <v>Vinod Simha</v>
          </cell>
          <cell r="CJ269">
            <v>39600</v>
          </cell>
          <cell r="CM269">
            <v>1146240366</v>
          </cell>
          <cell r="CN269">
            <v>69</v>
          </cell>
          <cell r="CS269" t="str">
            <v>L</v>
          </cell>
        </row>
        <row r="270">
          <cell r="A270">
            <v>0</v>
          </cell>
          <cell r="B270" t="str">
            <v>544_EMDE_SUB249 Boston East_Richland_change ratings.idv</v>
          </cell>
          <cell r="C270">
            <v>20010</v>
          </cell>
          <cell r="F270">
            <v>210</v>
          </cell>
          <cell r="H270">
            <v>10269</v>
          </cell>
          <cell r="J270" t="str">
            <v>NO</v>
          </cell>
          <cell r="K270" t="str">
            <v>NO</v>
          </cell>
          <cell r="M270" t="str">
            <v>x</v>
          </cell>
          <cell r="N270" t="str">
            <v>Line - Boston East - Richland 69 kV rating change</v>
          </cell>
          <cell r="R270" t="str">
            <v>Why should this be mitigated??? project to be mitigated by op guide per Nate Morris e-mail 2/22/08</v>
          </cell>
          <cell r="S270">
            <v>544</v>
          </cell>
          <cell r="T270" t="str">
            <v>Line - Boston East - Richland 69 kV rating change</v>
          </cell>
          <cell r="W270">
            <v>39600</v>
          </cell>
          <cell r="Y270">
            <v>39600</v>
          </cell>
          <cell r="Z270">
            <v>39491</v>
          </cell>
          <cell r="AE270">
            <v>150000</v>
          </cell>
          <cell r="AG270" t="str">
            <v>-</v>
          </cell>
          <cell r="AI270" t="str">
            <v>R</v>
          </cell>
          <cell r="AL270">
            <v>59548</v>
          </cell>
          <cell r="AM270">
            <v>547548</v>
          </cell>
          <cell r="AN270" t="str">
            <v>SUB 249 - BOSTON EAST</v>
          </cell>
          <cell r="AP270">
            <v>96712</v>
          </cell>
          <cell r="AQ270" t="str">
            <v xml:space="preserve">RICHLAND </v>
          </cell>
          <cell r="AR270">
            <v>1</v>
          </cell>
          <cell r="AS270">
            <v>69</v>
          </cell>
          <cell r="AW270" t="str">
            <v>33/39</v>
          </cell>
          <cell r="AX270" t="str">
            <v>Change ratings to present ratings of Rate A = 33 &amp; Rate B = 39</v>
          </cell>
          <cell r="AY270" t="str">
            <v>R</v>
          </cell>
          <cell r="BA270" t="str">
            <v>Identified in 2007 Expansion Plan</v>
          </cell>
          <cell r="BC270" t="str">
            <v>Line - Boston East - Richland 69 kV rating change</v>
          </cell>
          <cell r="BF270" t="str">
            <v>To address overload caused due to the Contingency of Carthage - Jasper 69 kV line.</v>
          </cell>
          <cell r="BG270">
            <v>2007</v>
          </cell>
          <cell r="CH270">
            <v>39461</v>
          </cell>
          <cell r="CI270" t="str">
            <v>Vinod Simha</v>
          </cell>
          <cell r="CS270" t="str">
            <v>L</v>
          </cell>
        </row>
        <row r="271">
          <cell r="A271" t="str">
            <v>545_Sub I-Shrank Rd_recond.prj</v>
          </cell>
          <cell r="B271" t="str">
            <v>545_INDN_RECONDUCTOR 69 kV SUBI - SHRNKRD.idv</v>
          </cell>
          <cell r="F271">
            <v>211</v>
          </cell>
          <cell r="H271">
            <v>10270</v>
          </cell>
          <cell r="J271" t="str">
            <v>YES</v>
          </cell>
          <cell r="K271" t="str">
            <v>YES</v>
          </cell>
          <cell r="L271" t="str">
            <v>KA</v>
          </cell>
          <cell r="N271" t="e">
            <v>#N/A</v>
          </cell>
          <cell r="P271">
            <v>39600</v>
          </cell>
          <cell r="Q271" t="str">
            <v>545_Sub I-Shrank Rd_recond.prj</v>
          </cell>
          <cell r="R271" t="str">
            <v>Need to check TO in-service date</v>
          </cell>
          <cell r="S271">
            <v>545</v>
          </cell>
          <cell r="T271" t="str">
            <v>Line - SUB I - Shrank Road</v>
          </cell>
          <cell r="U271">
            <v>39600</v>
          </cell>
          <cell r="W271">
            <v>41791</v>
          </cell>
          <cell r="Y271">
            <v>41791</v>
          </cell>
          <cell r="AE271">
            <v>675000</v>
          </cell>
          <cell r="AF271" t="str">
            <v>12 months</v>
          </cell>
          <cell r="AG271" t="str">
            <v>-</v>
          </cell>
          <cell r="AI271" t="str">
            <v>RN</v>
          </cell>
          <cell r="AL271">
            <v>59800</v>
          </cell>
          <cell r="AM271">
            <v>548800</v>
          </cell>
          <cell r="AN271" t="str">
            <v>SUB I</v>
          </cell>
          <cell r="AO271">
            <v>59809</v>
          </cell>
          <cell r="AP271">
            <v>548809</v>
          </cell>
          <cell r="AQ271" t="str">
            <v>Shrank Road</v>
          </cell>
          <cell r="AR271">
            <v>1</v>
          </cell>
          <cell r="AS271">
            <v>69</v>
          </cell>
          <cell r="AT271">
            <v>1.1000000000000001</v>
          </cell>
          <cell r="AW271" t="str">
            <v>80/88</v>
          </cell>
          <cell r="AX271" t="str">
            <v>Reconductor line with 556 ACSR</v>
          </cell>
          <cell r="AY271" t="str">
            <v>RN</v>
          </cell>
          <cell r="BC271" t="str">
            <v>Line - SUB I - Shrank Road</v>
          </cell>
          <cell r="BF271" t="str">
            <v>To address the overload from the loss of Blue Valley-Sub P 69 kV line</v>
          </cell>
          <cell r="BG271">
            <v>2007</v>
          </cell>
          <cell r="BS271" t="str">
            <v>N</v>
          </cell>
          <cell r="BT271">
            <v>80</v>
          </cell>
          <cell r="BU271">
            <v>88</v>
          </cell>
          <cell r="BX271">
            <v>5.6299999999999996E-3</v>
          </cell>
          <cell r="BY271">
            <v>2.1600000000000001E-2</v>
          </cell>
          <cell r="CB271" t="str">
            <v>N</v>
          </cell>
          <cell r="CC271" t="str">
            <v>Y</v>
          </cell>
          <cell r="CD271" t="str">
            <v>N</v>
          </cell>
          <cell r="CE271" t="str">
            <v>N</v>
          </cell>
          <cell r="CG271" t="str">
            <v>N</v>
          </cell>
          <cell r="CH271">
            <v>39461</v>
          </cell>
          <cell r="CI271" t="str">
            <v>Vinod Simha</v>
          </cell>
          <cell r="CS271" t="str">
            <v>L</v>
          </cell>
        </row>
        <row r="272">
          <cell r="A272" t="str">
            <v>546_NORTON_NEERGARD.PRJ</v>
          </cell>
          <cell r="B272" t="str">
            <v>546_SPRM NEERGARD - NORTON 69KV CKT 1</v>
          </cell>
          <cell r="C272">
            <v>20011</v>
          </cell>
          <cell r="F272">
            <v>212</v>
          </cell>
          <cell r="H272">
            <v>10271</v>
          </cell>
          <cell r="J272" t="str">
            <v>YES</v>
          </cell>
          <cell r="K272" t="str">
            <v>YES</v>
          </cell>
          <cell r="L272" t="str">
            <v>RW</v>
          </cell>
          <cell r="M272" t="str">
            <v>x</v>
          </cell>
          <cell r="N272" t="str">
            <v>Line - Norton - NEERGRD 69 kV</v>
          </cell>
          <cell r="O272" t="str">
            <v>IN MDWG 2010. SHOULD BE ADDED TO STEP 2010.</v>
          </cell>
          <cell r="P272">
            <v>40330</v>
          </cell>
          <cell r="Q272" t="str">
            <v>546_NORTON_NEERGARD.PRJ</v>
          </cell>
          <cell r="S272">
            <v>546</v>
          </cell>
          <cell r="T272" t="str">
            <v>Line - Norton - Neergard 69 kV</v>
          </cell>
          <cell r="W272">
            <v>39600</v>
          </cell>
          <cell r="X272">
            <v>42156</v>
          </cell>
          <cell r="Y272">
            <v>39600</v>
          </cell>
          <cell r="Z272">
            <v>39491</v>
          </cell>
          <cell r="AE272">
            <v>1881000</v>
          </cell>
          <cell r="AF272" t="str">
            <v>24 months</v>
          </cell>
          <cell r="AG272" t="str">
            <v>GREEN</v>
          </cell>
          <cell r="AI272" t="str">
            <v>R</v>
          </cell>
          <cell r="AJ272" t="str">
            <v>R2</v>
          </cell>
          <cell r="AK272" t="str">
            <v>BP</v>
          </cell>
          <cell r="AL272">
            <v>59928</v>
          </cell>
          <cell r="AM272">
            <v>549928</v>
          </cell>
          <cell r="AN272" t="str">
            <v>NORTON</v>
          </cell>
          <cell r="AO272">
            <v>59930</v>
          </cell>
          <cell r="AP272">
            <v>549930</v>
          </cell>
          <cell r="AQ272" t="str">
            <v>NEERGRD</v>
          </cell>
          <cell r="AR272">
            <v>1</v>
          </cell>
          <cell r="AS272">
            <v>69</v>
          </cell>
          <cell r="AT272">
            <v>3</v>
          </cell>
          <cell r="AW272" t="str">
            <v xml:space="preserve">103/108 </v>
          </cell>
          <cell r="AX272" t="str">
            <v>Reconductor 69 kV Line</v>
          </cell>
          <cell r="AY272" t="str">
            <v>R</v>
          </cell>
          <cell r="BA272" t="str">
            <v>Identified in the 2006 SPP Expansion Plan - TPL 002</v>
          </cell>
          <cell r="BB272" t="str">
            <v>Yes</v>
          </cell>
          <cell r="BC272" t="str">
            <v>Line - Norton - Neergard 69 kV</v>
          </cell>
          <cell r="BD272" t="str">
            <v xml:space="preserve">Loss of Mill-to-Packer 69kV line will cause overload of Norton-to-Neergard 69kV line </v>
          </cell>
          <cell r="BF272" t="str">
            <v>To address overload from the loss of Mill-Packer 69 kV line</v>
          </cell>
          <cell r="BG272" t="str">
            <v>2006</v>
          </cell>
          <cell r="BI272" t="str">
            <v>N</v>
          </cell>
          <cell r="BJ272" t="str">
            <v>N</v>
          </cell>
          <cell r="BK272" t="str">
            <v>N</v>
          </cell>
          <cell r="BL272" t="str">
            <v>N</v>
          </cell>
          <cell r="BM272" t="str">
            <v>N</v>
          </cell>
          <cell r="BP272" t="str">
            <v>N</v>
          </cell>
          <cell r="BR272">
            <v>361</v>
          </cell>
          <cell r="BS272" t="str">
            <v>N</v>
          </cell>
          <cell r="BT272">
            <v>103</v>
          </cell>
          <cell r="BU272">
            <v>108</v>
          </cell>
          <cell r="CB272" t="str">
            <v>N</v>
          </cell>
          <cell r="CC272" t="str">
            <v>Y</v>
          </cell>
          <cell r="CD272" t="str">
            <v>N</v>
          </cell>
          <cell r="CE272" t="str">
            <v>N</v>
          </cell>
          <cell r="CF272" t="str">
            <v>N</v>
          </cell>
          <cell r="CG272" t="str">
            <v>N</v>
          </cell>
          <cell r="CH272">
            <v>39461</v>
          </cell>
          <cell r="CI272" t="str">
            <v>Vinod Simha</v>
          </cell>
          <cell r="CM272">
            <v>361</v>
          </cell>
          <cell r="CN272">
            <v>69</v>
          </cell>
          <cell r="CS272" t="str">
            <v>L</v>
          </cell>
        </row>
        <row r="273">
          <cell r="A273">
            <v>0</v>
          </cell>
          <cell r="S273" t="str">
            <v>Year 2009</v>
          </cell>
          <cell r="AY273" t="str">
            <v>Y</v>
          </cell>
        </row>
        <row r="274">
          <cell r="A274">
            <v>0</v>
          </cell>
          <cell r="B274" t="str">
            <v>502_CELE Cocodrie230-138XfmrUpgrade.idv</v>
          </cell>
          <cell r="F274">
            <v>213</v>
          </cell>
          <cell r="H274">
            <v>10272</v>
          </cell>
          <cell r="J274" t="str">
            <v>NO</v>
          </cell>
          <cell r="K274" t="str">
            <v>NO</v>
          </cell>
          <cell r="N274" t="e">
            <v>#N/A</v>
          </cell>
          <cell r="O274" t="str">
            <v>CLECO: LEAVE RATES ALONE AT 386/425</v>
          </cell>
          <cell r="R274" t="str">
            <v>OLD RATE 386/425 in 2008 model NOT 504/504 also bus # 50031/500190 to 50039/500230</v>
          </cell>
          <cell r="S274">
            <v>502</v>
          </cell>
          <cell r="T274" t="str">
            <v>XFR - Cocodrie 230/138 kV</v>
          </cell>
          <cell r="V274">
            <v>40330</v>
          </cell>
          <cell r="W274">
            <v>39965</v>
          </cell>
          <cell r="X274">
            <v>40330</v>
          </cell>
          <cell r="Y274">
            <v>39965</v>
          </cell>
          <cell r="AE274">
            <v>3000000</v>
          </cell>
          <cell r="AF274" t="str">
            <v>18 months</v>
          </cell>
          <cell r="AG274" t="str">
            <v>GREEN</v>
          </cell>
          <cell r="AI274" t="str">
            <v>RN</v>
          </cell>
          <cell r="AJ274" t="str">
            <v>R2</v>
          </cell>
          <cell r="AL274">
            <v>50031</v>
          </cell>
          <cell r="AM274" t="str">
            <v>#N/A</v>
          </cell>
          <cell r="AN274" t="str">
            <v>Cocodrie</v>
          </cell>
          <cell r="AO274">
            <v>50039</v>
          </cell>
          <cell r="AP274" t="str">
            <v>#N/A</v>
          </cell>
          <cell r="AQ274" t="str">
            <v>Coughlin</v>
          </cell>
          <cell r="AR274">
            <v>1</v>
          </cell>
          <cell r="AS274" t="str">
            <v xml:space="preserve">230/138 </v>
          </cell>
          <cell r="AW274" t="str">
            <v xml:space="preserve">504/504 </v>
          </cell>
          <cell r="AX274" t="str">
            <v>Replace Cocodrie 230/138 kV Auto XFMR</v>
          </cell>
          <cell r="AY274" t="str">
            <v>RN</v>
          </cell>
          <cell r="BC274" t="str">
            <v>XFR - Cocodrie 230/138 kV</v>
          </cell>
          <cell r="BE274" t="str">
            <v>To address overload violation on Cocodrie-Coughlin 230 kV line for loss of Cocodrie-Ville Platte 230 kV line.</v>
          </cell>
          <cell r="BF274" t="str">
            <v>To address the loss of Richard-Wells 500 kv Line</v>
          </cell>
          <cell r="BG274" t="str">
            <v>2006</v>
          </cell>
          <cell r="BI274" t="str">
            <v>N</v>
          </cell>
          <cell r="BJ274" t="str">
            <v>N</v>
          </cell>
          <cell r="BK274" t="str">
            <v>N</v>
          </cell>
          <cell r="BL274" t="str">
            <v>N</v>
          </cell>
          <cell r="BM274" t="str">
            <v>N</v>
          </cell>
          <cell r="BP274" t="str">
            <v>N</v>
          </cell>
          <cell r="BS274" t="str">
            <v>Y</v>
          </cell>
          <cell r="BT274">
            <v>504</v>
          </cell>
          <cell r="BU274">
            <v>504</v>
          </cell>
          <cell r="BV274">
            <v>504</v>
          </cell>
          <cell r="BW274">
            <v>504</v>
          </cell>
          <cell r="CB274" t="str">
            <v>N</v>
          </cell>
          <cell r="CC274" t="str">
            <v>N</v>
          </cell>
          <cell r="CD274" t="str">
            <v>N</v>
          </cell>
          <cell r="CE274" t="str">
            <v>Y</v>
          </cell>
          <cell r="CG274" t="str">
            <v>N</v>
          </cell>
          <cell r="CH274">
            <v>39461</v>
          </cell>
          <cell r="CI274" t="str">
            <v>Vinod Simha</v>
          </cell>
          <cell r="CN274">
            <v>230</v>
          </cell>
          <cell r="CO274">
            <v>69</v>
          </cell>
        </row>
        <row r="275">
          <cell r="A275">
            <v>0</v>
          </cell>
          <cell r="B275" t="str">
            <v>502_CELE_Leesville-Rodemacher_recond_and_upgrade Leesville xfmr.idv</v>
          </cell>
          <cell r="F275">
            <v>214</v>
          </cell>
          <cell r="H275">
            <v>10273</v>
          </cell>
          <cell r="J275" t="str">
            <v>NO</v>
          </cell>
          <cell r="K275" t="str">
            <v>NO</v>
          </cell>
          <cell r="N275" t="e">
            <v>#N/A</v>
          </cell>
          <cell r="O275" t="str">
            <v>CLECO: Rerated the lines based off of new NERC criteria.  This is the new rating.  This line show up overloaded when non-economic generation is dispatched and Entergy's Webre - Wells flow is too high for their operating limit on that line.  Still not sure</v>
          </cell>
          <cell r="R275" t="str">
            <v>OLD RATE 348/416 in 2008 model</v>
          </cell>
          <cell r="S275">
            <v>502</v>
          </cell>
          <cell r="T275" t="str">
            <v>Line - E Leesville - Rodemacher 230kV</v>
          </cell>
          <cell r="U275" t="str">
            <v>-</v>
          </cell>
          <cell r="W275">
            <v>39965</v>
          </cell>
          <cell r="Y275">
            <v>39965</v>
          </cell>
          <cell r="AE275">
            <v>21542750</v>
          </cell>
          <cell r="AG275" t="str">
            <v>-</v>
          </cell>
          <cell r="AI275" t="str">
            <v>RN</v>
          </cell>
          <cell r="AL275">
            <v>50050</v>
          </cell>
          <cell r="AM275">
            <v>500280</v>
          </cell>
          <cell r="AN275" t="str">
            <v xml:space="preserve">East Leesville </v>
          </cell>
          <cell r="AO275">
            <v>50177</v>
          </cell>
          <cell r="AP275">
            <v>500770</v>
          </cell>
          <cell r="AQ275" t="str">
            <v xml:space="preserve">Rodemacher </v>
          </cell>
          <cell r="AR275">
            <v>1</v>
          </cell>
          <cell r="AS275">
            <v>230</v>
          </cell>
          <cell r="AT275">
            <v>38.299999999999997</v>
          </cell>
          <cell r="AW275" t="str">
            <v>828/828</v>
          </cell>
          <cell r="AX275" t="str">
            <v>Reconductor Rodemacher to E Leesville 230 kV</v>
          </cell>
          <cell r="AY275" t="str">
            <v>RN</v>
          </cell>
          <cell r="BC275" t="str">
            <v>Line - E Leesville - Rodemacher 230kV</v>
          </cell>
          <cell r="BF275" t="str">
            <v>To address the overload of Rodemacher to E Leesville resulting from the loss of either Rodemacher to Colfax or Colfax to Montgomery line.</v>
          </cell>
          <cell r="BG275">
            <v>2007</v>
          </cell>
          <cell r="BS275" t="str">
            <v>N</v>
          </cell>
          <cell r="BT275">
            <v>828</v>
          </cell>
          <cell r="BU275">
            <v>828</v>
          </cell>
          <cell r="BX275">
            <v>2.0600000000000002E-3</v>
          </cell>
          <cell r="BY275">
            <v>4.3929999999999997E-2</v>
          </cell>
          <cell r="BZ275">
            <v>0.15920000000000001</v>
          </cell>
          <cell r="CB275" t="str">
            <v>N</v>
          </cell>
          <cell r="CC275" t="str">
            <v>Y</v>
          </cell>
          <cell r="CD275" t="str">
            <v>N</v>
          </cell>
          <cell r="CE275" t="str">
            <v>N</v>
          </cell>
          <cell r="CF275" t="str">
            <v>N</v>
          </cell>
          <cell r="CG275" t="str">
            <v>N</v>
          </cell>
          <cell r="CH275">
            <v>39461</v>
          </cell>
          <cell r="CI275" t="str">
            <v>Vinod Simha</v>
          </cell>
        </row>
        <row r="276">
          <cell r="A276">
            <v>0</v>
          </cell>
          <cell r="B276" t="str">
            <v>502_CELE_Leesville-Rodemacher_recond_and_upgrade Leesville xfmr.idv</v>
          </cell>
          <cell r="F276">
            <v>215</v>
          </cell>
          <cell r="H276">
            <v>10274</v>
          </cell>
          <cell r="J276" t="str">
            <v>NO</v>
          </cell>
          <cell r="K276" t="str">
            <v>NO</v>
          </cell>
          <cell r="N276" t="e">
            <v>#N/A</v>
          </cell>
          <cell r="O276" t="str">
            <v>CLECO: This Auto shows up overloaded when non-economic generation is dispatched and Entergy's Webre - Wells flow is too high for their operating limit on that line.  Still not sure if this project needs to be done. (LEAVE AS-IS)</v>
          </cell>
          <cell r="R276" t="str">
            <v>OLD RATE 336/336 in 2008 model</v>
          </cell>
          <cell r="S276">
            <v>502</v>
          </cell>
          <cell r="T276" t="str">
            <v>XFR - Leesville 230/138 kV</v>
          </cell>
          <cell r="U276" t="str">
            <v>-</v>
          </cell>
          <cell r="W276">
            <v>39965</v>
          </cell>
          <cell r="Y276">
            <v>39965</v>
          </cell>
          <cell r="AE276">
            <v>2520000</v>
          </cell>
          <cell r="AG276" t="str">
            <v>-</v>
          </cell>
          <cell r="AI276" t="str">
            <v>RN</v>
          </cell>
          <cell r="AL276">
            <v>50098</v>
          </cell>
          <cell r="AM276">
            <v>500480</v>
          </cell>
          <cell r="AN276" t="str">
            <v>Leesville 138 kV</v>
          </cell>
          <cell r="AO276">
            <v>50097</v>
          </cell>
          <cell r="AP276">
            <v>500470</v>
          </cell>
          <cell r="AQ276" t="str">
            <v>Leesville 230 kV</v>
          </cell>
          <cell r="AR276">
            <v>1</v>
          </cell>
          <cell r="AS276" t="str">
            <v>230/138</v>
          </cell>
          <cell r="AW276" t="str">
            <v>504/504</v>
          </cell>
          <cell r="AX276" t="str">
            <v>Upgrade transformer on 138/230 kV to 504 MVA</v>
          </cell>
          <cell r="AY276" t="str">
            <v>RN</v>
          </cell>
          <cell r="BC276" t="str">
            <v>XFR - Leesville 230/138 kV</v>
          </cell>
          <cell r="BF276" t="str">
            <v xml:space="preserve">To address the overload of the transformer during  the loss of either Rodemacher to Colfax or Colfax to Montgomery that results after the reconductoring of the Rodemacher to E Leesville 230 kV line. </v>
          </cell>
          <cell r="BG276">
            <v>2007</v>
          </cell>
          <cell r="BS276" t="str">
            <v>Y</v>
          </cell>
          <cell r="BT276">
            <v>504</v>
          </cell>
          <cell r="BU276">
            <v>504</v>
          </cell>
          <cell r="BV276">
            <v>504</v>
          </cell>
          <cell r="BW276">
            <v>504</v>
          </cell>
          <cell r="CB276" t="str">
            <v>N</v>
          </cell>
          <cell r="CC276" t="str">
            <v>N</v>
          </cell>
          <cell r="CD276" t="str">
            <v>N</v>
          </cell>
          <cell r="CE276" t="str">
            <v>Y</v>
          </cell>
          <cell r="CG276" t="str">
            <v>N</v>
          </cell>
          <cell r="CH276">
            <v>39461</v>
          </cell>
          <cell r="CI276" t="str">
            <v>Vinod Simha</v>
          </cell>
        </row>
        <row r="277">
          <cell r="A277" t="str">
            <v>520_BenWheeler_BartonChapel_Loop.prj</v>
          </cell>
          <cell r="B277" t="str">
            <v>520_BenWheel_BartonC_loop_.idv</v>
          </cell>
          <cell r="F277">
            <v>216</v>
          </cell>
          <cell r="H277">
            <v>10275</v>
          </cell>
          <cell r="J277" t="str">
            <v>yes</v>
          </cell>
          <cell r="K277" t="str">
            <v>yes</v>
          </cell>
          <cell r="L277" t="str">
            <v>EH, MCM</v>
          </cell>
          <cell r="N277" t="e">
            <v>#N/A</v>
          </cell>
          <cell r="O277" t="str">
            <v>Eddie Reece of Rayburn Country said on 3/14/08 that they intend to have this line in by 6/1/09, and he believes it should be in the models beginning 6/1/09.</v>
          </cell>
          <cell r="P277">
            <v>40330</v>
          </cell>
          <cell r="Q277" t="str">
            <v>520_BenWheeler_BartonChapel_Loop.prj</v>
          </cell>
          <cell r="R277" t="str">
            <v>see project for other pieces not referenced in STEP</v>
          </cell>
          <cell r="S277">
            <v>520</v>
          </cell>
          <cell r="T277" t="str">
            <v>Line - Ben Wheeler - Barton's Chapel (Rayburn) 138 kV Ckt 1</v>
          </cell>
          <cell r="U277">
            <v>39965</v>
          </cell>
          <cell r="X277">
            <v>39600</v>
          </cell>
          <cell r="AE277" t="str">
            <v>-</v>
          </cell>
          <cell r="AF277" t="str">
            <v>18 months</v>
          </cell>
          <cell r="AG277" t="str">
            <v>GREEN</v>
          </cell>
          <cell r="AH277" t="str">
            <v>Rayburn Country Project. Rayburn confirm project In Service Date is 06/01/2009.</v>
          </cell>
          <cell r="AI277" t="str">
            <v>PL_Rayburn</v>
          </cell>
          <cell r="AJ277" t="str">
            <v>PL</v>
          </cell>
          <cell r="AK277" t="str">
            <v>OU</v>
          </cell>
          <cell r="AL277">
            <v>53660</v>
          </cell>
          <cell r="AM277">
            <v>508593</v>
          </cell>
          <cell r="AN277" t="str">
            <v>Ben Wheeler (Wood County EC)</v>
          </cell>
          <cell r="AO277">
            <v>53685</v>
          </cell>
          <cell r="AP277">
            <v>509246</v>
          </cell>
          <cell r="AQ277" t="str">
            <v>Barton's Chapel (Rayburn County)</v>
          </cell>
          <cell r="AR277">
            <v>1</v>
          </cell>
          <cell r="AS277">
            <v>138</v>
          </cell>
          <cell r="AU277">
            <v>10</v>
          </cell>
          <cell r="AW277" t="str">
            <v xml:space="preserve">202/235 </v>
          </cell>
          <cell r="AX277" t="str">
            <v>Rayburn Project Build Ben Wheeler to Barton Chapel 138 kV</v>
          </cell>
          <cell r="AY277" t="str">
            <v>PL_Rayburn</v>
          </cell>
          <cell r="BA277" t="str">
            <v>Not an SPP member.  Project Rayburn Country project</v>
          </cell>
          <cell r="BB277" t="str">
            <v>No</v>
          </cell>
          <cell r="BC277" t="str">
            <v>Line - Ben Wheeler - Barton's Chapel (Rayburn) 138 kV Ckt 1</v>
          </cell>
          <cell r="BE277" t="str">
            <v>The outage of Glenn Pine to Canton tap or  Burgus to Canton Tap causes low voltage in Rayburn area in later years voltage collapse</v>
          </cell>
          <cell r="BG277" t="str">
            <v>2006</v>
          </cell>
          <cell r="BI277" t="str">
            <v>N</v>
          </cell>
          <cell r="BJ277" t="str">
            <v>N</v>
          </cell>
          <cell r="BK277" t="str">
            <v>N</v>
          </cell>
          <cell r="BL277" t="str">
            <v>N</v>
          </cell>
          <cell r="BM277" t="str">
            <v>N</v>
          </cell>
          <cell r="BP277" t="str">
            <v>N</v>
          </cell>
          <cell r="BR277">
            <v>235588967</v>
          </cell>
          <cell r="BS277" t="str">
            <v>N</v>
          </cell>
          <cell r="BT277">
            <v>202</v>
          </cell>
          <cell r="BU277">
            <v>235</v>
          </cell>
          <cell r="CA277" t="str">
            <v>Not in expansion plan models</v>
          </cell>
          <cell r="CB277" t="str">
            <v>N</v>
          </cell>
          <cell r="CC277" t="str">
            <v>N</v>
          </cell>
          <cell r="CD277" t="str">
            <v>N</v>
          </cell>
          <cell r="CE277" t="str">
            <v>N</v>
          </cell>
          <cell r="CF277" t="str">
            <v>N</v>
          </cell>
          <cell r="CG277" t="str">
            <v>N</v>
          </cell>
          <cell r="CH277">
            <v>39461</v>
          </cell>
          <cell r="CI277" t="str">
            <v>Vinod Simha</v>
          </cell>
          <cell r="CM277">
            <v>-1131226946</v>
          </cell>
          <cell r="CN277">
            <v>138</v>
          </cell>
        </row>
        <row r="278">
          <cell r="A278" t="str">
            <v>520_Huntington.prj</v>
          </cell>
          <cell r="B278" t="str">
            <v>520_AEP_Tap_Hunting to N Hunting Waldron line.idv</v>
          </cell>
          <cell r="C278">
            <v>20000</v>
          </cell>
          <cell r="F278">
            <v>217</v>
          </cell>
          <cell r="H278">
            <v>10276</v>
          </cell>
          <cell r="J278" t="str">
            <v>yes</v>
          </cell>
          <cell r="K278" t="str">
            <v>yes</v>
          </cell>
          <cell r="L278" t="str">
            <v>EH</v>
          </cell>
          <cell r="M278" t="str">
            <v>x</v>
          </cell>
          <cell r="N278" t="str">
            <v>Line - Tap N. Huntington - Waldron line</v>
          </cell>
          <cell r="P278">
            <v>39965</v>
          </cell>
          <cell r="Q278" t="str">
            <v>520_Huntington.prj</v>
          </cell>
          <cell r="R278" t="str">
            <v>huntington - waldron limits set at 72/72.  n huntington - midland REC limits set at 39/48</v>
          </cell>
          <cell r="S278">
            <v>520</v>
          </cell>
          <cell r="T278" t="str">
            <v>Line - Tap N. Huntington - Waldron 69 kV</v>
          </cell>
          <cell r="U278">
            <v>39965</v>
          </cell>
          <cell r="W278">
            <v>39600</v>
          </cell>
          <cell r="Y278">
            <v>39600</v>
          </cell>
          <cell r="Z278">
            <v>39491</v>
          </cell>
          <cell r="AE278">
            <v>400000</v>
          </cell>
          <cell r="AG278" t="str">
            <v>-</v>
          </cell>
          <cell r="AI278" t="str">
            <v>R</v>
          </cell>
          <cell r="AL278">
            <v>53142</v>
          </cell>
          <cell r="AM278">
            <v>507186</v>
          </cell>
          <cell r="AN278" t="str">
            <v>Huntington 69 kV</v>
          </cell>
          <cell r="AO278">
            <v>53202</v>
          </cell>
          <cell r="AP278">
            <v>507196</v>
          </cell>
          <cell r="AQ278" t="str">
            <v>Midland REC</v>
          </cell>
          <cell r="AR278">
            <v>1</v>
          </cell>
          <cell r="AS278">
            <v>69</v>
          </cell>
          <cell r="AW278" t="str">
            <v>72/79</v>
          </cell>
          <cell r="AX278" t="str">
            <v>Reconnect the Huntington 69 kV station from the North Huntington-Midland 69 kV line to the North Huntington-Waldron 69 kV line.</v>
          </cell>
          <cell r="AY278" t="str">
            <v>R</v>
          </cell>
          <cell r="BC278" t="str">
            <v>Line - Tap N. Huntington - Waldron line</v>
          </cell>
          <cell r="BF278" t="str">
            <v>Relieves overloading on N.Huntington-Huntington-Midland REC 69 kV.</v>
          </cell>
          <cell r="CH278">
            <v>39461</v>
          </cell>
          <cell r="CI278" t="str">
            <v>Vinod Simha</v>
          </cell>
          <cell r="CS278" t="str">
            <v>L</v>
          </cell>
        </row>
        <row r="279">
          <cell r="A279" t="str">
            <v>520_Huntington.prj</v>
          </cell>
          <cell r="B279" t="str">
            <v>520_AEP_N_Huntington_Huntion 69kv_after_Huntinton Recont.idv</v>
          </cell>
          <cell r="C279">
            <v>20000</v>
          </cell>
          <cell r="F279">
            <v>218</v>
          </cell>
          <cell r="H279">
            <v>10277</v>
          </cell>
          <cell r="J279" t="str">
            <v>yes</v>
          </cell>
          <cell r="K279" t="str">
            <v>yes</v>
          </cell>
          <cell r="L279" t="str">
            <v>EH</v>
          </cell>
          <cell r="M279" t="str">
            <v>x</v>
          </cell>
          <cell r="N279" t="str">
            <v>Line - Huntington - N Huntington</v>
          </cell>
          <cell r="P279">
            <v>39965</v>
          </cell>
          <cell r="Q279" t="str">
            <v>520_Huntington.prj</v>
          </cell>
          <cell r="R279" t="str">
            <v>huntington - n huntington limits set at 72/72</v>
          </cell>
          <cell r="S279">
            <v>520</v>
          </cell>
          <cell r="T279" t="str">
            <v>Line - Huntington - N Huntington 69 kV</v>
          </cell>
          <cell r="U279">
            <v>39965</v>
          </cell>
          <cell r="W279">
            <v>39965</v>
          </cell>
          <cell r="Y279">
            <v>39965</v>
          </cell>
          <cell r="Z279">
            <v>39491</v>
          </cell>
          <cell r="AE279">
            <v>20000</v>
          </cell>
          <cell r="AG279" t="str">
            <v>-</v>
          </cell>
          <cell r="AI279" t="str">
            <v>R</v>
          </cell>
          <cell r="AL279">
            <v>53142</v>
          </cell>
          <cell r="AM279">
            <v>507186</v>
          </cell>
          <cell r="AN279" t="str">
            <v>Huntington 69 kV</v>
          </cell>
          <cell r="AO279">
            <v>53147</v>
          </cell>
          <cell r="AP279">
            <v>507188</v>
          </cell>
          <cell r="AQ279" t="str">
            <v>N Huntington</v>
          </cell>
          <cell r="AR279">
            <v>1</v>
          </cell>
          <cell r="AS279">
            <v>69</v>
          </cell>
          <cell r="AW279" t="str">
            <v>85/98</v>
          </cell>
          <cell r="AX279" t="str">
            <v>Upgrade CT at North Huntington on N Huntington to Huntington Waldron 69 kV</v>
          </cell>
          <cell r="AY279" t="str">
            <v>R</v>
          </cell>
          <cell r="BC279" t="str">
            <v>Line - Huntington - N Huntington</v>
          </cell>
          <cell r="BF279" t="str">
            <v>To address the overloading of Huntington-Midland REC  69 kV from the outage of AES-Tarby 161 kV or Cavanal-Poteau 69 kV.</v>
          </cell>
          <cell r="BG279">
            <v>2007</v>
          </cell>
          <cell r="BS279" t="str">
            <v>N</v>
          </cell>
          <cell r="BT279">
            <v>85</v>
          </cell>
          <cell r="BU279">
            <v>89</v>
          </cell>
          <cell r="CB279" t="str">
            <v>N</v>
          </cell>
          <cell r="CC279" t="str">
            <v>N</v>
          </cell>
          <cell r="CD279" t="str">
            <v>N</v>
          </cell>
          <cell r="CE279" t="str">
            <v>N</v>
          </cell>
          <cell r="CF279" t="str">
            <v>Y</v>
          </cell>
          <cell r="CG279" t="str">
            <v>N</v>
          </cell>
          <cell r="CH279">
            <v>39461</v>
          </cell>
          <cell r="CI279" t="str">
            <v>Vinod Simha</v>
          </cell>
          <cell r="CS279" t="str">
            <v>L</v>
          </cell>
        </row>
        <row r="280">
          <cell r="A280" t="str">
            <v>520_Excelsior_Reaves_Road.prj</v>
          </cell>
          <cell r="B280" t="str">
            <v>520_AEP_Excesior-Excesion tap 161.idv</v>
          </cell>
          <cell r="C280">
            <v>20000</v>
          </cell>
          <cell r="F280">
            <v>219</v>
          </cell>
          <cell r="H280">
            <v>10278</v>
          </cell>
          <cell r="J280" t="str">
            <v>yes</v>
          </cell>
          <cell r="K280" t="str">
            <v>yes</v>
          </cell>
          <cell r="L280" t="str">
            <v>EH</v>
          </cell>
          <cell r="M280" t="str">
            <v>x</v>
          </cell>
          <cell r="N280" t="str">
            <v>Line - Excelsior - Excelsior Tap</v>
          </cell>
          <cell r="P280">
            <v>39965</v>
          </cell>
          <cell r="Q280" t="str">
            <v>520_Excelsior_Reaves_Road.prj</v>
          </cell>
          <cell r="R280" t="str">
            <v>renames 507185 to Reaves Road (REVESRD5).  Also removes N Huntington - Hackett and Reaves Road (Excelsior) - Sugar Loaf Tap</v>
          </cell>
          <cell r="S280">
            <v>520</v>
          </cell>
          <cell r="T280" t="str">
            <v>Line - Excelsior - Excelsior Tap 161 kV</v>
          </cell>
          <cell r="U280">
            <v>39965</v>
          </cell>
          <cell r="W280">
            <v>39965</v>
          </cell>
          <cell r="Y280">
            <v>39965</v>
          </cell>
          <cell r="Z280">
            <v>39491</v>
          </cell>
          <cell r="AE280">
            <v>4000000</v>
          </cell>
          <cell r="AG280" t="str">
            <v>-</v>
          </cell>
          <cell r="AI280" t="str">
            <v>R</v>
          </cell>
          <cell r="AL280">
            <v>53137</v>
          </cell>
          <cell r="AM280">
            <v>507185</v>
          </cell>
          <cell r="AN280" t="str">
            <v>Excelsior</v>
          </cell>
          <cell r="AS280">
            <v>161</v>
          </cell>
          <cell r="AX280" t="str">
            <v>Convert the Excelsior station from 69 kV to 161 kV.  Reconnect Excelsior station from the Midland-Excelsior 69 kV line to the Hackett REC-North Huntington 161 kV line section. Open the Midland-Excelsior 69 kV line.</v>
          </cell>
          <cell r="AY280" t="str">
            <v>R</v>
          </cell>
          <cell r="BC280" t="str">
            <v>Line - Excelsior - Excelsior Tap</v>
          </cell>
          <cell r="BF280" t="str">
            <v>To address the overloading of Huntington-Midland REC  69 kV from the outage of AES-Tarby 161 kV  or Cavanal-Poteau 69 kV. Also addresses low voltage in the area around Midland.</v>
          </cell>
          <cell r="BG280">
            <v>2007</v>
          </cell>
          <cell r="BS280" t="str">
            <v>N</v>
          </cell>
          <cell r="BT280">
            <v>310</v>
          </cell>
          <cell r="BU280">
            <v>361</v>
          </cell>
          <cell r="BX280">
            <v>8.0000000000000007E-5</v>
          </cell>
          <cell r="BY280">
            <v>7.2000000000000005E-4</v>
          </cell>
          <cell r="BZ280">
            <v>3.6999999999999999E-4</v>
          </cell>
          <cell r="CB280" t="str">
            <v>Y</v>
          </cell>
          <cell r="CC280" t="str">
            <v>N</v>
          </cell>
          <cell r="CD280" t="str">
            <v>N</v>
          </cell>
          <cell r="CE280" t="str">
            <v>N</v>
          </cell>
          <cell r="CF280" t="str">
            <v>N</v>
          </cell>
          <cell r="CG280" t="str">
            <v>N</v>
          </cell>
          <cell r="CH280">
            <v>39461</v>
          </cell>
          <cell r="CI280" t="str">
            <v>Vinod Simha</v>
          </cell>
        </row>
        <row r="281">
          <cell r="A281" t="str">
            <v>520_Riverside_Glenpool_AEPW.prj</v>
          </cell>
          <cell r="B281" t="str">
            <v>EXPLORER GLENPOOL - RIVERSIDE STATION 138KV CKT 1</v>
          </cell>
          <cell r="F281">
            <v>220</v>
          </cell>
          <cell r="H281">
            <v>10279</v>
          </cell>
          <cell r="J281" t="str">
            <v>yes</v>
          </cell>
          <cell r="K281" t="str">
            <v>yes</v>
          </cell>
          <cell r="L281" t="str">
            <v>SKR</v>
          </cell>
          <cell r="M281" t="str">
            <v>x</v>
          </cell>
          <cell r="N281" t="str">
            <v>Line - Riverside Station  - Explorer Glenpool 138 kV Ckt 1</v>
          </cell>
          <cell r="O281" t="str">
            <v>Mod In-service date is incorrect. I will change</v>
          </cell>
          <cell r="P281">
            <v>39965</v>
          </cell>
          <cell r="Q281" t="str">
            <v>520_Riverside_Glenpool_AEPW.prj</v>
          </cell>
          <cell r="R281" t="str">
            <v>limits set to 443/478</v>
          </cell>
          <cell r="S281">
            <v>520</v>
          </cell>
          <cell r="T281" t="str">
            <v>Line - Riverside Station  - Explorer Glenpool 138 kV Ckt 1</v>
          </cell>
          <cell r="U281">
            <v>39965</v>
          </cell>
          <cell r="V281" t="str">
            <v>TS</v>
          </cell>
          <cell r="W281" t="str">
            <v>M</v>
          </cell>
          <cell r="Y281">
            <v>39965</v>
          </cell>
          <cell r="Z281">
            <v>38919</v>
          </cell>
          <cell r="AE281">
            <v>1000000</v>
          </cell>
          <cell r="AG281" t="str">
            <v>GREEN</v>
          </cell>
          <cell r="AI281" t="str">
            <v>TS</v>
          </cell>
          <cell r="AJ281" t="str">
            <v>TS</v>
          </cell>
          <cell r="AK281" t="str">
            <v>TSB</v>
          </cell>
          <cell r="AL281">
            <v>55248</v>
          </cell>
          <cell r="AM281">
            <v>515248</v>
          </cell>
          <cell r="AN281" t="str">
            <v>Explorer Glenpool</v>
          </cell>
          <cell r="AO281">
            <v>53795</v>
          </cell>
          <cell r="AP281">
            <v>509783</v>
          </cell>
          <cell r="AQ281" t="str">
            <v xml:space="preserve">Riverside Station </v>
          </cell>
          <cell r="AR281">
            <v>1</v>
          </cell>
          <cell r="AS281">
            <v>138</v>
          </cell>
          <cell r="AT281">
            <v>1.82</v>
          </cell>
          <cell r="AW281" t="str">
            <v>465/478</v>
          </cell>
          <cell r="AX281" t="str">
            <v>Reconductor 1.82 miles with ACCC.  Replace wave trap jumpers at Riverside.</v>
          </cell>
          <cell r="AY281" t="str">
            <v>TS</v>
          </cell>
          <cell r="BC281" t="str">
            <v>Line - Riverside Station  - Explorer Glenpool 138 kV Ckt 1</v>
          </cell>
          <cell r="BD281" t="str">
            <v>Per 2005-AG2 results with signed service agreements with Xcel and KMEA. $19,840  E &amp; C of request 11211777 and $12,759  of 1121173 of the total $1,000,000 estimate is fully base plan funded with remainder direct assigned to customers. Impacts requests 610</v>
          </cell>
          <cell r="BG281" t="str">
            <v>Not Identified in SPP Expansion Planning</v>
          </cell>
          <cell r="BI281" t="str">
            <v>N</v>
          </cell>
          <cell r="BJ281" t="str">
            <v>N</v>
          </cell>
          <cell r="BK281" t="str">
            <v>N</v>
          </cell>
          <cell r="BL281" t="str">
            <v>N</v>
          </cell>
          <cell r="BM281" t="str">
            <v>N</v>
          </cell>
          <cell r="BP281" t="str">
            <v>N</v>
          </cell>
          <cell r="BS281" t="str">
            <v>N</v>
          </cell>
          <cell r="BT281">
            <v>357</v>
          </cell>
          <cell r="BU281">
            <v>357</v>
          </cell>
          <cell r="BV281">
            <v>357</v>
          </cell>
          <cell r="BW281">
            <v>357</v>
          </cell>
          <cell r="CB281" t="str">
            <v>N</v>
          </cell>
          <cell r="CC281" t="str">
            <v>Y</v>
          </cell>
          <cell r="CD281" t="str">
            <v>N</v>
          </cell>
          <cell r="CE281" t="str">
            <v>N</v>
          </cell>
          <cell r="CF281" t="str">
            <v>Y</v>
          </cell>
          <cell r="CG281" t="str">
            <v>N</v>
          </cell>
          <cell r="CH281">
            <v>39461</v>
          </cell>
          <cell r="CI281" t="str">
            <v>Vinod Simha</v>
          </cell>
          <cell r="CL281" t="str">
            <v>Base plan funding $32.6k</v>
          </cell>
          <cell r="CN281">
            <v>138</v>
          </cell>
        </row>
        <row r="282">
          <cell r="A282" t="str">
            <v>520_Hope_Bus.prj</v>
          </cell>
          <cell r="B282" t="str">
            <v>520_AEP_Hope_Sub_con_to_Fulton</v>
          </cell>
          <cell r="C282">
            <v>20000</v>
          </cell>
          <cell r="F282">
            <v>221</v>
          </cell>
          <cell r="H282">
            <v>10280</v>
          </cell>
          <cell r="J282" t="str">
            <v>yes</v>
          </cell>
          <cell r="K282" t="str">
            <v>yes</v>
          </cell>
          <cell r="L282" t="str">
            <v>EH</v>
          </cell>
          <cell r="M282" t="str">
            <v>x</v>
          </cell>
          <cell r="N282" t="str">
            <v>Line - Hope - Fulton 115 kV</v>
          </cell>
          <cell r="P282">
            <v>39965</v>
          </cell>
          <cell r="Q282" t="str">
            <v>520_Hope_Bus.prj</v>
          </cell>
          <cell r="R282" t="str">
            <v>fulton bus is 503912</v>
          </cell>
          <cell r="S282">
            <v>520</v>
          </cell>
          <cell r="T282" t="str">
            <v>Line - Hope - Fulton 115 kV</v>
          </cell>
          <cell r="W282">
            <v>39965</v>
          </cell>
          <cell r="X282">
            <v>40695</v>
          </cell>
          <cell r="Y282">
            <v>39965</v>
          </cell>
          <cell r="Z282">
            <v>39491</v>
          </cell>
          <cell r="AE282">
            <v>100000</v>
          </cell>
          <cell r="AG282" t="str">
            <v>GREEN</v>
          </cell>
          <cell r="AI282" t="str">
            <v>R</v>
          </cell>
          <cell r="AJ282" t="str">
            <v>R2</v>
          </cell>
          <cell r="AL282">
            <v>53383</v>
          </cell>
          <cell r="AM282">
            <v>507453</v>
          </cell>
          <cell r="AN282" t="str">
            <v>Hope</v>
          </cell>
          <cell r="AO282">
            <v>53374</v>
          </cell>
          <cell r="AP282">
            <v>507447</v>
          </cell>
          <cell r="AQ282" t="str">
            <v>Fulton</v>
          </cell>
          <cell r="AR282">
            <v>1</v>
          </cell>
          <cell r="AS282">
            <v>115</v>
          </cell>
          <cell r="AW282" t="str">
            <v>217/239</v>
          </cell>
          <cell r="AX282" t="str">
            <v>Replace conductor in Hope Substation</v>
          </cell>
          <cell r="AY282" t="str">
            <v>R</v>
          </cell>
          <cell r="BC282" t="str">
            <v>Line - Hope - Fulton 115 kV</v>
          </cell>
          <cell r="BD282" t="str">
            <v>Fulton - Hope 161  over loads for base case and outage  Fort Smith-ANO and other contingencies</v>
          </cell>
          <cell r="BE282" t="str">
            <v>To address basecase overloads @Fulton-Hope 115kV</v>
          </cell>
          <cell r="BF282" t="str">
            <v>To address the overload  on conductor in the Hope substation for the base case.</v>
          </cell>
          <cell r="BG282" t="str">
            <v>2004_2005</v>
          </cell>
          <cell r="BH282">
            <v>40334</v>
          </cell>
          <cell r="BI282" t="str">
            <v>N</v>
          </cell>
          <cell r="BJ282" t="str">
            <v>N</v>
          </cell>
          <cell r="BK282" t="str">
            <v>N</v>
          </cell>
          <cell r="BL282" t="str">
            <v>N</v>
          </cell>
          <cell r="BM282" t="str">
            <v>Y</v>
          </cell>
          <cell r="BP282" t="str">
            <v>N</v>
          </cell>
          <cell r="BR282">
            <v>234</v>
          </cell>
          <cell r="BS282" t="str">
            <v>N</v>
          </cell>
          <cell r="BT282">
            <v>217</v>
          </cell>
          <cell r="BU282">
            <v>239</v>
          </cell>
          <cell r="BV282">
            <v>239</v>
          </cell>
          <cell r="BW282">
            <v>239</v>
          </cell>
          <cell r="CB282" t="str">
            <v>N</v>
          </cell>
          <cell r="CC282" t="str">
            <v>N</v>
          </cell>
          <cell r="CD282" t="str">
            <v>N</v>
          </cell>
          <cell r="CE282" t="str">
            <v>N</v>
          </cell>
          <cell r="CF282" t="str">
            <v>Y</v>
          </cell>
          <cell r="CG282" t="str">
            <v>N</v>
          </cell>
          <cell r="CH282">
            <v>39461</v>
          </cell>
          <cell r="CI282" t="str">
            <v>Vinod Simha</v>
          </cell>
          <cell r="CJ282">
            <v>40334</v>
          </cell>
          <cell r="CL282" t="str">
            <v>Scott Rainbolt, 5/5/05</v>
          </cell>
          <cell r="CM282">
            <v>234</v>
          </cell>
          <cell r="CN282">
            <v>115</v>
          </cell>
        </row>
        <row r="283">
          <cell r="A283" t="str">
            <v>520_Bonanza.prj</v>
          </cell>
          <cell r="B283" t="str">
            <v>520_AEP_Bonaza_Bonaza Tap.idv</v>
          </cell>
          <cell r="C283">
            <v>20000</v>
          </cell>
          <cell r="F283">
            <v>222</v>
          </cell>
          <cell r="H283">
            <v>10281</v>
          </cell>
          <cell r="J283" t="str">
            <v>yes</v>
          </cell>
          <cell r="K283" t="str">
            <v>yes</v>
          </cell>
          <cell r="L283" t="str">
            <v>EH</v>
          </cell>
          <cell r="M283" t="str">
            <v>x</v>
          </cell>
          <cell r="N283" t="str">
            <v>Line - Bonanza - Bonanza Tap</v>
          </cell>
          <cell r="P283">
            <v>40695</v>
          </cell>
          <cell r="Q283" t="str">
            <v>520_Bonanza.prj</v>
          </cell>
          <cell r="R283" t="str">
            <v>limits set to 335/335</v>
          </cell>
          <cell r="S283">
            <v>520</v>
          </cell>
          <cell r="T283" t="str">
            <v>Line - Bonanza - Bonanza Tap 161 kV</v>
          </cell>
          <cell r="U283">
            <v>39965</v>
          </cell>
          <cell r="W283">
            <v>40695</v>
          </cell>
          <cell r="Y283">
            <v>40695</v>
          </cell>
          <cell r="Z283">
            <v>39491</v>
          </cell>
          <cell r="AE283">
            <v>100000</v>
          </cell>
          <cell r="AG283" t="str">
            <v>-</v>
          </cell>
          <cell r="AI283" t="str">
            <v>R</v>
          </cell>
          <cell r="AL283">
            <v>53126</v>
          </cell>
          <cell r="AM283">
            <v>507182</v>
          </cell>
          <cell r="AN283" t="str">
            <v>Bonanza</v>
          </cell>
          <cell r="AO283">
            <v>55261</v>
          </cell>
          <cell r="AP283">
            <v>515261</v>
          </cell>
          <cell r="AQ283" t="str">
            <v>Bonanza T</v>
          </cell>
          <cell r="AR283">
            <v>1</v>
          </cell>
          <cell r="AS283">
            <v>161</v>
          </cell>
          <cell r="AT283">
            <v>0.1</v>
          </cell>
          <cell r="AW283" t="str">
            <v>310/361</v>
          </cell>
          <cell r="AX283" t="str">
            <v>Reconductor 0.1 mile Bonanza-Bonanza T line 161 kV section to 1590 ACSR.</v>
          </cell>
          <cell r="AY283" t="str">
            <v>R</v>
          </cell>
          <cell r="BC283" t="str">
            <v>Line - Bonanza - Bonanza Tap</v>
          </cell>
          <cell r="BF283" t="str">
            <v>To address overload of Bonanza-Bonanza Tap 161 kV  for the outage AES-Tarby 161 kV and other outages</v>
          </cell>
          <cell r="BG283">
            <v>2007</v>
          </cell>
          <cell r="BI283" t="str">
            <v>N</v>
          </cell>
          <cell r="BJ283" t="str">
            <v>N</v>
          </cell>
          <cell r="BK283" t="str">
            <v>N</v>
          </cell>
          <cell r="BL283" t="str">
            <v>N</v>
          </cell>
          <cell r="BM283" t="str">
            <v>N</v>
          </cell>
          <cell r="BP283" t="str">
            <v>N</v>
          </cell>
          <cell r="BS283" t="str">
            <v>N</v>
          </cell>
          <cell r="BT283">
            <v>310</v>
          </cell>
          <cell r="BU283">
            <v>361</v>
          </cell>
          <cell r="BX283">
            <v>2.0000000000000002E-5</v>
          </cell>
          <cell r="BY283">
            <v>1.6000000000000001E-4</v>
          </cell>
          <cell r="BZ283">
            <v>1E-4</v>
          </cell>
          <cell r="CB283" t="str">
            <v>N</v>
          </cell>
          <cell r="CC283" t="str">
            <v>Y</v>
          </cell>
          <cell r="CD283" t="str">
            <v>N</v>
          </cell>
          <cell r="CE283" t="str">
            <v>N</v>
          </cell>
          <cell r="CG283" t="str">
            <v>N</v>
          </cell>
          <cell r="CH283">
            <v>39461</v>
          </cell>
          <cell r="CI283" t="str">
            <v>Vinod Simha</v>
          </cell>
        </row>
        <row r="284">
          <cell r="A284" t="str">
            <v>520_SW Shreveport_3Terminal.prj</v>
          </cell>
          <cell r="B284" t="str">
            <v>520_AEP_SOUTHWEST SHREVEPORT - SOUTHWEST SHREVEPORT TAP 138KV CKT 1.idv</v>
          </cell>
          <cell r="F284">
            <v>223</v>
          </cell>
          <cell r="H284">
            <v>10282</v>
          </cell>
          <cell r="J284" t="str">
            <v>yes</v>
          </cell>
          <cell r="K284" t="str">
            <v>yes</v>
          </cell>
          <cell r="L284" t="str">
            <v>EH, MCM</v>
          </cell>
          <cell r="N284" t="e">
            <v>#N/A</v>
          </cell>
          <cell r="P284">
            <v>39783</v>
          </cell>
          <cell r="Q284" t="str">
            <v>520_SW Shreveport_3Terminal.prj</v>
          </cell>
          <cell r="R284" t="str">
            <v>bus 507761 removed 12/1/08 by 520_SW Shreveport_3Terminal.prj</v>
          </cell>
          <cell r="S284">
            <v>520</v>
          </cell>
          <cell r="T284" t="str">
            <v>Line - SW Shreveport - SW Shreveport Tap</v>
          </cell>
          <cell r="U284">
            <v>39814</v>
          </cell>
          <cell r="V284" t="str">
            <v>NOT TS</v>
          </cell>
          <cell r="W284">
            <v>39965</v>
          </cell>
          <cell r="AE284">
            <v>2550000</v>
          </cell>
          <cell r="AG284" t="str">
            <v>-</v>
          </cell>
          <cell r="AI284" t="str">
            <v>PL</v>
          </cell>
          <cell r="AM284">
            <v>507759</v>
          </cell>
          <cell r="AN284" t="str">
            <v>Southwest Shreveport</v>
          </cell>
          <cell r="AP284">
            <v>507761</v>
          </cell>
          <cell r="AQ284" t="str">
            <v>Southwest Shreveport Tap</v>
          </cell>
          <cell r="AR284">
            <v>1</v>
          </cell>
          <cell r="AS284">
            <v>138</v>
          </cell>
          <cell r="AT284">
            <v>2.29</v>
          </cell>
          <cell r="AW284" t="str">
            <v>478/478</v>
          </cell>
          <cell r="AX284" t="str">
            <v>Rebuild 2.29 miles of 2-397.5 ACSR with 1590 ACSR.</v>
          </cell>
          <cell r="AY284" t="str">
            <v>PL</v>
          </cell>
          <cell r="BC284" t="str">
            <v xml:space="preserve">Line - SW Shreveport - SW Shreveport Tap </v>
          </cell>
          <cell r="BF284" t="str">
            <v xml:space="preserve">To address the overload of SW Shreve-SW Shreve Tp from the loss of SW Shreveport-Western Electric 69 kv line </v>
          </cell>
          <cell r="BG284">
            <v>2007</v>
          </cell>
          <cell r="BS284" t="str">
            <v>N</v>
          </cell>
          <cell r="BT284">
            <v>478</v>
          </cell>
          <cell r="BU284">
            <v>478</v>
          </cell>
          <cell r="BX284">
            <v>8.1999999999999998E-4</v>
          </cell>
          <cell r="BY284">
            <v>8.3759999999999998E-3</v>
          </cell>
          <cell r="BZ284">
            <v>2.6800000000000001E-2</v>
          </cell>
          <cell r="CB284" t="str">
            <v>N</v>
          </cell>
          <cell r="CC284" t="str">
            <v>Y</v>
          </cell>
          <cell r="CD284" t="str">
            <v>N</v>
          </cell>
          <cell r="CE284" t="str">
            <v>N</v>
          </cell>
          <cell r="CF284" t="str">
            <v>N</v>
          </cell>
          <cell r="CG284" t="str">
            <v>N</v>
          </cell>
          <cell r="CH284">
            <v>39461</v>
          </cell>
          <cell r="CI284" t="str">
            <v>Vinod Simha</v>
          </cell>
        </row>
        <row r="285">
          <cell r="A285" t="str">
            <v>520_SW_SHREVPORT.PRJ</v>
          </cell>
          <cell r="B285" t="str">
            <v>520_AEP_SOUTHWEST SHREVEPORT (SW SHV 1) 345-138-138KV TRANSFORMER CKT 1</v>
          </cell>
          <cell r="F285">
            <v>224</v>
          </cell>
          <cell r="H285">
            <v>10283</v>
          </cell>
          <cell r="J285" t="str">
            <v>yes</v>
          </cell>
          <cell r="K285" t="str">
            <v>yes</v>
          </cell>
          <cell r="L285" t="str">
            <v>EH</v>
          </cell>
          <cell r="M285" t="str">
            <v>x</v>
          </cell>
          <cell r="N285" t="str">
            <v>XFR - Southwest Shreveport Transformer Ckt 1 345/161 kV</v>
          </cell>
          <cell r="P285">
            <v>39904</v>
          </cell>
          <cell r="Q285" t="str">
            <v>520_SW_SHREVPORT.PRJ</v>
          </cell>
          <cell r="R285" t="str">
            <v>limits set to 730/887</v>
          </cell>
          <cell r="S285">
            <v>520</v>
          </cell>
          <cell r="T285" t="str">
            <v>XFR - Southwest Shreveport Transformer Ckt 1 345/161 kV</v>
          </cell>
          <cell r="U285">
            <v>39814</v>
          </cell>
          <cell r="V285" t="str">
            <v>TS</v>
          </cell>
          <cell r="W285">
            <v>39600</v>
          </cell>
          <cell r="Y285">
            <v>40330</v>
          </cell>
          <cell r="Z285">
            <v>39260</v>
          </cell>
          <cell r="AE285">
            <v>1500000</v>
          </cell>
          <cell r="AG285" t="str">
            <v>GREEN</v>
          </cell>
          <cell r="AI285" t="str">
            <v>TS</v>
          </cell>
          <cell r="AJ285" t="str">
            <v>R</v>
          </cell>
          <cell r="AL285">
            <v>53454</v>
          </cell>
          <cell r="AM285">
            <v>507760</v>
          </cell>
          <cell r="AN285" t="str">
            <v>SOUTHWEST SHREVEPORT 345KV</v>
          </cell>
          <cell r="AO285">
            <v>53453</v>
          </cell>
          <cell r="AP285">
            <v>507759</v>
          </cell>
          <cell r="AQ285" t="str">
            <v>SOUTHWEST SHREVEPORT 138KV</v>
          </cell>
          <cell r="AR285">
            <v>1</v>
          </cell>
          <cell r="AS285" t="str">
            <v>345/138</v>
          </cell>
          <cell r="AW285" t="str">
            <v>667/772</v>
          </cell>
          <cell r="AX285" t="str">
            <v>Using IEEE Guide for Loading of Mineral-Oil Immersed Power Transformers (C57.91-2000) Re-rate the autos. Replace .two 138 kV breakers and five 138 kV switches. Reset relays and CTs</v>
          </cell>
          <cell r="AY285" t="str">
            <v>TS</v>
          </cell>
          <cell r="BC285" t="str">
            <v>XFR - Southwest Shreveport Transformer Ckt 1 345/161 kV</v>
          </cell>
          <cell r="BF285" t="str">
            <v>To address the overload due to the loss of  Southwest Shreveport Transfomrer 2</v>
          </cell>
          <cell r="BG285">
            <v>2007</v>
          </cell>
          <cell r="CH285">
            <v>39461</v>
          </cell>
          <cell r="CI285" t="str">
            <v>Vinod Simha</v>
          </cell>
        </row>
        <row r="286">
          <cell r="A286" t="str">
            <v>520_SW_SHREVPORT.PRJ</v>
          </cell>
          <cell r="B286" t="str">
            <v>520_AEP_SOUTHWEST SHREVEPORT (SW SHV 2) 345-138-138KV TRANSFORMER CKT 2</v>
          </cell>
          <cell r="F286">
            <v>224</v>
          </cell>
          <cell r="H286">
            <v>10284</v>
          </cell>
          <cell r="J286" t="str">
            <v>yes</v>
          </cell>
          <cell r="K286" t="str">
            <v>yes</v>
          </cell>
          <cell r="L286" t="str">
            <v>EH</v>
          </cell>
          <cell r="M286" t="str">
            <v>x</v>
          </cell>
          <cell r="N286" t="str">
            <v>XFR - Southwest Shreveport Transformer Ckt 2 345/161 kV</v>
          </cell>
          <cell r="P286">
            <v>39904</v>
          </cell>
          <cell r="Q286" t="str">
            <v>520_SW_SHREVPORT.PRJ</v>
          </cell>
          <cell r="R286" t="str">
            <v>limits set to 730/887</v>
          </cell>
          <cell r="S286">
            <v>520</v>
          </cell>
          <cell r="T286" t="str">
            <v>XFR - Southwest Shreveport Transformer Ckt 2 345/161 kV</v>
          </cell>
          <cell r="U286">
            <v>39814</v>
          </cell>
          <cell r="V286" t="str">
            <v>TS</v>
          </cell>
          <cell r="W286">
            <v>39600</v>
          </cell>
          <cell r="Y286">
            <v>40330</v>
          </cell>
          <cell r="Z286">
            <v>39260</v>
          </cell>
          <cell r="AE286">
            <v>1500000</v>
          </cell>
          <cell r="AG286" t="str">
            <v>GREEN</v>
          </cell>
          <cell r="AI286" t="str">
            <v>TS</v>
          </cell>
          <cell r="AJ286" t="str">
            <v>R</v>
          </cell>
          <cell r="AL286">
            <v>53454</v>
          </cell>
          <cell r="AM286">
            <v>507760</v>
          </cell>
          <cell r="AN286" t="str">
            <v>SOUTHWEST SHREVEPORT 345KV</v>
          </cell>
          <cell r="AO286">
            <v>53453</v>
          </cell>
          <cell r="AP286">
            <v>507759</v>
          </cell>
          <cell r="AQ286" t="str">
            <v>SOUTHWEST SHREVEPORT 138KV</v>
          </cell>
          <cell r="AR286">
            <v>2</v>
          </cell>
          <cell r="AS286" t="str">
            <v>345/138</v>
          </cell>
          <cell r="AW286" t="str">
            <v>667/772</v>
          </cell>
          <cell r="AX286" t="str">
            <v>Replace autotransformer.  Replace two 138 kV breakers and five 138 kV switches. Reset relays and CTs</v>
          </cell>
          <cell r="AY286" t="str">
            <v>TS</v>
          </cell>
          <cell r="BC286" t="str">
            <v>XFR - Southwest Shreveport Transformer Ckt 1 345/161 kV</v>
          </cell>
          <cell r="BF286" t="str">
            <v>To address the overload due to the loss of  Southwest Shreveport Transfomrer 1</v>
          </cell>
          <cell r="BG286">
            <v>2007</v>
          </cell>
          <cell r="CH286">
            <v>39461</v>
          </cell>
          <cell r="CI286" t="str">
            <v>Vinod Simha</v>
          </cell>
        </row>
        <row r="287">
          <cell r="A287" t="str">
            <v>520_NMagazine_Danville.prj</v>
          </cell>
          <cell r="B287" t="str">
            <v>520_DANVILLE (APL) - MAGAZINE REC 161KV CKT 1.idv</v>
          </cell>
          <cell r="F287">
            <v>184</v>
          </cell>
          <cell r="H287">
            <v>10285</v>
          </cell>
          <cell r="J287" t="str">
            <v>YES</v>
          </cell>
          <cell r="K287" t="str">
            <v>YES</v>
          </cell>
          <cell r="L287" t="str">
            <v>KA</v>
          </cell>
          <cell r="N287" t="e">
            <v>#N/A</v>
          </cell>
          <cell r="P287">
            <v>39965</v>
          </cell>
          <cell r="Q287" t="str">
            <v>520_NMagazine_Danville.prj</v>
          </cell>
          <cell r="R287" t="str">
            <v>limits set to 335/335.  danville bus is 337902</v>
          </cell>
          <cell r="S287">
            <v>151</v>
          </cell>
          <cell r="T287" t="str">
            <v>Line - Magazine - Danville</v>
          </cell>
          <cell r="W287" t="str">
            <v>R</v>
          </cell>
          <cell r="AE287">
            <v>8520400</v>
          </cell>
          <cell r="AG287" t="str">
            <v>-</v>
          </cell>
          <cell r="AI287" t="str">
            <v>R</v>
          </cell>
          <cell r="AJ287" t="str">
            <v>R</v>
          </cell>
          <cell r="AL287">
            <v>53201</v>
          </cell>
          <cell r="AM287">
            <v>507195</v>
          </cell>
          <cell r="AN287" t="str">
            <v>Magazine REC</v>
          </cell>
          <cell r="AO287">
            <v>99496</v>
          </cell>
          <cell r="AP287">
            <v>99496</v>
          </cell>
          <cell r="AQ287" t="str">
            <v>Danville</v>
          </cell>
          <cell r="AR287">
            <v>1</v>
          </cell>
          <cell r="AS287">
            <v>161</v>
          </cell>
          <cell r="AT287">
            <v>8.5500000000000007</v>
          </cell>
          <cell r="AW287" t="str">
            <v>374/517</v>
          </cell>
          <cell r="AX287" t="str">
            <v>Rebuild 17.96 miles of 250 Copperweld with 1272ACSR.47.6% AEPW, 47.6% EES, 4.8 OKGE of 17.96 .</v>
          </cell>
          <cell r="AY287" t="str">
            <v>R</v>
          </cell>
          <cell r="BC287" t="str">
            <v>Line - Magazine - Danville</v>
          </cell>
          <cell r="BF287" t="str">
            <v>To address the overload due to Loss of Fortsmith 8 and 8 ANO</v>
          </cell>
          <cell r="BG287">
            <v>2007</v>
          </cell>
          <cell r="BS287" t="str">
            <v>N</v>
          </cell>
          <cell r="BT287">
            <v>285</v>
          </cell>
          <cell r="BU287">
            <v>335</v>
          </cell>
          <cell r="BX287">
            <v>8.94E-3</v>
          </cell>
          <cell r="BY287">
            <v>4.7017999999999997E-2</v>
          </cell>
          <cell r="BZ287">
            <v>2.9479999999999999E-2</v>
          </cell>
          <cell r="CB287" t="str">
            <v>N</v>
          </cell>
          <cell r="CC287" t="str">
            <v>Y</v>
          </cell>
          <cell r="CD287" t="str">
            <v>N</v>
          </cell>
          <cell r="CE287" t="str">
            <v>N</v>
          </cell>
          <cell r="CG287" t="str">
            <v>N</v>
          </cell>
          <cell r="CH287">
            <v>39461</v>
          </cell>
          <cell r="CI287" t="str">
            <v>Vinod Simha</v>
          </cell>
        </row>
        <row r="288">
          <cell r="A288" t="str">
            <v>520_NMagazine_Danville.prj</v>
          </cell>
          <cell r="B288" t="str">
            <v>520_DANVILLE (APL) - MAGAZINE REC 161KV CKT 1.idv</v>
          </cell>
          <cell r="C288">
            <v>20000</v>
          </cell>
          <cell r="F288">
            <v>225</v>
          </cell>
          <cell r="H288">
            <v>10286</v>
          </cell>
          <cell r="J288" t="str">
            <v>yes</v>
          </cell>
          <cell r="K288" t="str">
            <v>yes</v>
          </cell>
          <cell r="L288" t="str">
            <v>EH</v>
          </cell>
          <cell r="M288" t="str">
            <v>x</v>
          </cell>
          <cell r="N288" t="str">
            <v>Line - Magazine - Danville</v>
          </cell>
          <cell r="P288">
            <v>39965</v>
          </cell>
          <cell r="Q288" t="str">
            <v>520_NMagazine_Danville.prj</v>
          </cell>
          <cell r="R288" t="str">
            <v>limits set to 335/335.  danville bus is 337902</v>
          </cell>
          <cell r="S288">
            <v>520</v>
          </cell>
          <cell r="T288" t="str">
            <v>Line - North Magazine - Magazine REC - Danville 161 kV</v>
          </cell>
          <cell r="U288">
            <v>39965</v>
          </cell>
          <cell r="W288">
            <v>39965</v>
          </cell>
          <cell r="Y288">
            <v>39965</v>
          </cell>
          <cell r="Z288">
            <v>39491</v>
          </cell>
          <cell r="AE288">
            <v>17900000</v>
          </cell>
          <cell r="AG288" t="str">
            <v>-</v>
          </cell>
          <cell r="AI288" t="str">
            <v>R</v>
          </cell>
          <cell r="AJ288" t="str">
            <v>R</v>
          </cell>
          <cell r="AL288">
            <v>53201</v>
          </cell>
          <cell r="AM288">
            <v>507195</v>
          </cell>
          <cell r="AN288" t="str">
            <v>Magazine REC</v>
          </cell>
          <cell r="AO288">
            <v>99496</v>
          </cell>
          <cell r="AP288">
            <v>99496</v>
          </cell>
          <cell r="AQ288" t="str">
            <v>Danville</v>
          </cell>
          <cell r="AR288">
            <v>1</v>
          </cell>
          <cell r="AS288">
            <v>161</v>
          </cell>
          <cell r="AT288">
            <v>17.96</v>
          </cell>
          <cell r="AW288" t="str">
            <v>374/517</v>
          </cell>
          <cell r="AX288" t="str">
            <v>Magazine REC – Danville 161 kV rebuild 17.96 miles of 250 Copperweld with 1272 ACSR.</v>
          </cell>
          <cell r="AY288" t="str">
            <v>R</v>
          </cell>
          <cell r="BC288" t="str">
            <v>Line - Magazine - Danville</v>
          </cell>
          <cell r="BF288" t="str">
            <v>To address the overload due to Loss of Fortsmith and ANO 500 kV.</v>
          </cell>
          <cell r="BG288">
            <v>2007</v>
          </cell>
          <cell r="BS288" t="str">
            <v>N</v>
          </cell>
          <cell r="BT288">
            <v>285</v>
          </cell>
          <cell r="BU288">
            <v>335</v>
          </cell>
          <cell r="BX288">
            <v>8.94E-3</v>
          </cell>
          <cell r="BY288">
            <v>4.7017999999999997E-2</v>
          </cell>
          <cell r="BZ288">
            <v>2.9479999999999999E-2</v>
          </cell>
          <cell r="CB288" t="str">
            <v>N</v>
          </cell>
          <cell r="CC288" t="str">
            <v>Y</v>
          </cell>
          <cell r="CD288" t="str">
            <v>N</v>
          </cell>
          <cell r="CE288" t="str">
            <v>N</v>
          </cell>
          <cell r="CG288" t="str">
            <v>N</v>
          </cell>
          <cell r="CH288">
            <v>39461</v>
          </cell>
          <cell r="CI288" t="str">
            <v>Vinod Simha</v>
          </cell>
        </row>
        <row r="289">
          <cell r="A289" t="str">
            <v>520_NMagazine_Danville.prj</v>
          </cell>
          <cell r="B289" t="str">
            <v>520_DANVILLE (APL) - MAGAZINE REC 161KV CKT 1.idv</v>
          </cell>
          <cell r="F289">
            <v>184</v>
          </cell>
          <cell r="H289">
            <v>10287</v>
          </cell>
          <cell r="J289" t="str">
            <v>YES</v>
          </cell>
          <cell r="K289" t="str">
            <v>YES</v>
          </cell>
          <cell r="L289" t="str">
            <v>KA</v>
          </cell>
          <cell r="N289" t="e">
            <v>#N/A</v>
          </cell>
          <cell r="P289">
            <v>39965</v>
          </cell>
          <cell r="Q289" t="str">
            <v>520_NMagazine_Danville.prj</v>
          </cell>
          <cell r="R289" t="str">
            <v>limits set to 335/335.  danville bus is 337902</v>
          </cell>
          <cell r="S289">
            <v>524</v>
          </cell>
          <cell r="T289" t="str">
            <v>Line - Magazine - Danville</v>
          </cell>
          <cell r="W289" t="str">
            <v>R</v>
          </cell>
          <cell r="AE289">
            <v>859200</v>
          </cell>
          <cell r="AG289" t="str">
            <v>-</v>
          </cell>
          <cell r="AI289" t="str">
            <v>R</v>
          </cell>
          <cell r="AJ289" t="str">
            <v>R</v>
          </cell>
          <cell r="AL289">
            <v>53201</v>
          </cell>
          <cell r="AM289">
            <v>507195</v>
          </cell>
          <cell r="AN289" t="str">
            <v>Magazine REC</v>
          </cell>
          <cell r="AO289">
            <v>99496</v>
          </cell>
          <cell r="AP289">
            <v>99496</v>
          </cell>
          <cell r="AQ289" t="str">
            <v>Danville</v>
          </cell>
          <cell r="AR289">
            <v>1</v>
          </cell>
          <cell r="AS289">
            <v>161</v>
          </cell>
          <cell r="AT289">
            <v>0.86</v>
          </cell>
          <cell r="AW289" t="str">
            <v>374/517</v>
          </cell>
          <cell r="AX289" t="str">
            <v>Rebuild 17.96 miles of 250 Copperweld with 1272ACSR.47.6% AEPW, 47.6% EES, 4.8 OKGE of 17.96 .</v>
          </cell>
          <cell r="AY289" t="str">
            <v>R</v>
          </cell>
          <cell r="BC289" t="str">
            <v>Line - Magazine - Danville</v>
          </cell>
          <cell r="BF289" t="str">
            <v>To address the overload due to Loss of Fortsmith 8 and 8 ANO</v>
          </cell>
          <cell r="BG289">
            <v>2007</v>
          </cell>
          <cell r="BS289" t="str">
            <v>N</v>
          </cell>
          <cell r="BT289">
            <v>285</v>
          </cell>
          <cell r="BU289">
            <v>335</v>
          </cell>
          <cell r="BX289">
            <v>8.94E-3</v>
          </cell>
          <cell r="BY289">
            <v>4.7017999999999997E-2</v>
          </cell>
          <cell r="BZ289">
            <v>2.9479999999999999E-2</v>
          </cell>
          <cell r="CB289" t="str">
            <v>N</v>
          </cell>
          <cell r="CC289" t="str">
            <v>Y</v>
          </cell>
          <cell r="CD289" t="str">
            <v>N</v>
          </cell>
          <cell r="CE289" t="str">
            <v>N</v>
          </cell>
          <cell r="CG289" t="str">
            <v>N</v>
          </cell>
          <cell r="CH289">
            <v>39461</v>
          </cell>
          <cell r="CI289" t="str">
            <v>Vinod Simha</v>
          </cell>
        </row>
        <row r="290">
          <cell r="A290" t="str">
            <v>520_NMagazine_Danville.prj</v>
          </cell>
          <cell r="B290" t="str">
            <v>520_MAGAZINE REC - NORTH MAGAZINE 161KV CKT 1.idv</v>
          </cell>
          <cell r="F290">
            <v>184</v>
          </cell>
          <cell r="H290">
            <v>10288</v>
          </cell>
          <cell r="J290" t="str">
            <v>YES</v>
          </cell>
          <cell r="K290" t="str">
            <v>YES</v>
          </cell>
          <cell r="L290" t="str">
            <v>KA</v>
          </cell>
          <cell r="N290" t="e">
            <v>#N/A</v>
          </cell>
          <cell r="P290">
            <v>39965</v>
          </cell>
          <cell r="Q290" t="str">
            <v>520_NMagazine_Danville.prj</v>
          </cell>
          <cell r="R290" t="str">
            <v>limits set to 335/335.  R=0.0037, X=0.02061, B=0.0114</v>
          </cell>
          <cell r="S290">
            <v>151</v>
          </cell>
          <cell r="T290" t="str">
            <v>Line - North Magazine - magazine REC</v>
          </cell>
          <cell r="W290" t="str">
            <v>R</v>
          </cell>
          <cell r="AE290">
            <v>3522400</v>
          </cell>
          <cell r="AG290" t="str">
            <v>-</v>
          </cell>
          <cell r="AI290" t="str">
            <v>R</v>
          </cell>
          <cell r="AJ290" t="str">
            <v>R</v>
          </cell>
          <cell r="AL290">
            <v>53149</v>
          </cell>
          <cell r="AM290">
            <v>507190</v>
          </cell>
          <cell r="AN290" t="str">
            <v>NORTH MAGAZINE</v>
          </cell>
          <cell r="AO290">
            <v>53201</v>
          </cell>
          <cell r="AP290">
            <v>507195</v>
          </cell>
          <cell r="AQ290" t="str">
            <v>MAGAZINE REC</v>
          </cell>
          <cell r="AR290">
            <v>1</v>
          </cell>
          <cell r="AS290">
            <v>161</v>
          </cell>
          <cell r="AT290">
            <v>3.54</v>
          </cell>
          <cell r="AW290" t="str">
            <v>374/517</v>
          </cell>
          <cell r="AX290" t="str">
            <v>Rebuild 7.43 miles of 250 CWC with 1272 ACSR .47.6% AEPW, 47.6% EES, 4.8 OKGE</v>
          </cell>
          <cell r="AY290" t="str">
            <v>R</v>
          </cell>
          <cell r="BC290" t="str">
            <v>Line - North Magazine - magazine REC</v>
          </cell>
          <cell r="BF290" t="str">
            <v>To address the overload due to Loss of Fortsmith 8 and 8 ANO</v>
          </cell>
          <cell r="BG290">
            <v>2007</v>
          </cell>
          <cell r="CB290" t="str">
            <v>N</v>
          </cell>
          <cell r="CC290" t="str">
            <v>Y</v>
          </cell>
          <cell r="CD290" t="str">
            <v>N</v>
          </cell>
          <cell r="CE290" t="str">
            <v>N</v>
          </cell>
          <cell r="CG290" t="str">
            <v>N</v>
          </cell>
          <cell r="CH290">
            <v>39461</v>
          </cell>
          <cell r="CI290" t="str">
            <v>Vinod Simha</v>
          </cell>
        </row>
        <row r="291">
          <cell r="A291" t="str">
            <v>520_NMagazine_Danville.prj</v>
          </cell>
          <cell r="B291" t="str">
            <v>520_MAGAZINE REC - NORTH MAGAZINE 161KV CKT 1.idv</v>
          </cell>
          <cell r="C291">
            <v>20000</v>
          </cell>
          <cell r="F291">
            <v>225</v>
          </cell>
          <cell r="H291">
            <v>10289</v>
          </cell>
          <cell r="J291" t="str">
            <v>yes</v>
          </cell>
          <cell r="K291" t="str">
            <v>yes</v>
          </cell>
          <cell r="L291" t="str">
            <v>EH</v>
          </cell>
          <cell r="M291" t="str">
            <v>x</v>
          </cell>
          <cell r="N291" t="str">
            <v>Line - North Magazine - magazine REC</v>
          </cell>
          <cell r="P291">
            <v>39965</v>
          </cell>
          <cell r="Q291" t="str">
            <v>520_NMagazine_Danville.prj</v>
          </cell>
          <cell r="R291" t="str">
            <v>limits set to 335/335.  R=0.0037, X=0.02061, B=0.0114</v>
          </cell>
          <cell r="S291">
            <v>520</v>
          </cell>
          <cell r="T291" t="str">
            <v>Line - North Magazine - Magazine REC - Danville 161 kV</v>
          </cell>
          <cell r="U291">
            <v>39965</v>
          </cell>
          <cell r="W291">
            <v>39965</v>
          </cell>
          <cell r="Y291">
            <v>39965</v>
          </cell>
          <cell r="Z291">
            <v>39491</v>
          </cell>
          <cell r="AE291">
            <v>7294800</v>
          </cell>
          <cell r="AG291" t="str">
            <v>-</v>
          </cell>
          <cell r="AI291" t="str">
            <v>R</v>
          </cell>
          <cell r="AJ291" t="str">
            <v>R</v>
          </cell>
          <cell r="AL291">
            <v>53149</v>
          </cell>
          <cell r="AM291">
            <v>507190</v>
          </cell>
          <cell r="AN291" t="str">
            <v>NORTH MAGAZINE</v>
          </cell>
          <cell r="AO291">
            <v>53201</v>
          </cell>
          <cell r="AP291">
            <v>507195</v>
          </cell>
          <cell r="AQ291" t="str">
            <v>MAGAZINE REC</v>
          </cell>
          <cell r="AR291">
            <v>1</v>
          </cell>
          <cell r="AS291">
            <v>161</v>
          </cell>
          <cell r="AT291">
            <v>7.43</v>
          </cell>
          <cell r="AW291" t="str">
            <v>374/517</v>
          </cell>
          <cell r="AX291" t="str">
            <v>North Magazine – Magazine REC 161 kV rebuild 7.43 miles of 250 CWC with 1272 ACSR.</v>
          </cell>
          <cell r="AY291" t="str">
            <v>R</v>
          </cell>
          <cell r="BC291" t="str">
            <v>Line - North Magazine - magazine REC</v>
          </cell>
          <cell r="BF291" t="str">
            <v>To address the overload due to Loss of Fortsmith and ANO 500 kV.</v>
          </cell>
          <cell r="BG291">
            <v>2007</v>
          </cell>
          <cell r="CB291" t="str">
            <v>N</v>
          </cell>
          <cell r="CC291" t="str">
            <v>Y</v>
          </cell>
          <cell r="CD291" t="str">
            <v>N</v>
          </cell>
          <cell r="CE291" t="str">
            <v>N</v>
          </cell>
          <cell r="CG291" t="str">
            <v>N</v>
          </cell>
          <cell r="CH291">
            <v>39461</v>
          </cell>
          <cell r="CI291" t="str">
            <v>Vinod Simha</v>
          </cell>
        </row>
        <row r="292">
          <cell r="A292" t="str">
            <v>520_NMagazine_Danville.prj</v>
          </cell>
          <cell r="B292" t="str">
            <v>520_MAGAZINE REC - NORTH MAGAZINE 161KV CKT 1.idv</v>
          </cell>
          <cell r="F292">
            <v>184</v>
          </cell>
          <cell r="H292">
            <v>10290</v>
          </cell>
          <cell r="J292" t="str">
            <v>YES</v>
          </cell>
          <cell r="K292" t="str">
            <v>YES</v>
          </cell>
          <cell r="L292" t="str">
            <v>KA</v>
          </cell>
          <cell r="N292" t="e">
            <v>#N/A</v>
          </cell>
          <cell r="P292">
            <v>39965</v>
          </cell>
          <cell r="Q292" t="str">
            <v>520_NMagazine_Danville.prj</v>
          </cell>
          <cell r="R292" t="str">
            <v>limits set to 335/335.  R=0.0037, X=0.02061, B=0.0114</v>
          </cell>
          <cell r="S292">
            <v>524</v>
          </cell>
          <cell r="T292" t="str">
            <v>Line - North Magazine - magazine REC</v>
          </cell>
          <cell r="W292" t="str">
            <v>R</v>
          </cell>
          <cell r="AE292">
            <v>355200</v>
          </cell>
          <cell r="AG292" t="str">
            <v>-</v>
          </cell>
          <cell r="AI292" t="str">
            <v>R</v>
          </cell>
          <cell r="AJ292" t="str">
            <v>R</v>
          </cell>
          <cell r="AL292">
            <v>53149</v>
          </cell>
          <cell r="AM292">
            <v>507190</v>
          </cell>
          <cell r="AN292" t="str">
            <v>NORTH MAGAZINE</v>
          </cell>
          <cell r="AO292">
            <v>53201</v>
          </cell>
          <cell r="AP292">
            <v>507195</v>
          </cell>
          <cell r="AQ292" t="str">
            <v>MAGAZINE REC</v>
          </cell>
          <cell r="AR292">
            <v>1</v>
          </cell>
          <cell r="AS292">
            <v>161</v>
          </cell>
          <cell r="AT292">
            <v>0.35</v>
          </cell>
          <cell r="AW292" t="str">
            <v>374/517</v>
          </cell>
          <cell r="AX292" t="str">
            <v>Rebuild 7.43 miles of 250 CWC with 1272 ACSR .47.6% AEPW, 47.6% EES, 4.8 OKGE</v>
          </cell>
          <cell r="AY292" t="str">
            <v>R</v>
          </cell>
          <cell r="BC292" t="str">
            <v>Line - North Magazine - magazine REC</v>
          </cell>
          <cell r="BF292" t="str">
            <v>To address the overload due to Loss of Fortsmith 8 and 8 ANO</v>
          </cell>
          <cell r="BG292">
            <v>2007</v>
          </cell>
          <cell r="CB292" t="str">
            <v>N</v>
          </cell>
          <cell r="CC292" t="str">
            <v>Y</v>
          </cell>
          <cell r="CD292" t="str">
            <v>N</v>
          </cell>
          <cell r="CE292" t="str">
            <v>N</v>
          </cell>
          <cell r="CG292" t="str">
            <v>N</v>
          </cell>
          <cell r="CH292">
            <v>39461</v>
          </cell>
          <cell r="CI292" t="str">
            <v>Vinod Simha</v>
          </cell>
        </row>
        <row r="293">
          <cell r="A293" t="str">
            <v>520_Daingerfield_CB.prj</v>
          </cell>
          <cell r="B293" t="str">
            <v>520_AEP_Daingefiel Breaker_upgrade</v>
          </cell>
          <cell r="C293">
            <v>20000</v>
          </cell>
          <cell r="F293">
            <v>227</v>
          </cell>
          <cell r="H293">
            <v>10291</v>
          </cell>
          <cell r="J293" t="str">
            <v>yes</v>
          </cell>
          <cell r="K293" t="str">
            <v>yes</v>
          </cell>
          <cell r="L293" t="str">
            <v>EH</v>
          </cell>
          <cell r="M293" t="str">
            <v>x</v>
          </cell>
          <cell r="N293" t="str">
            <v>Line - Daingerfield - Jenkins Rec T</v>
          </cell>
          <cell r="P293">
            <v>39965</v>
          </cell>
          <cell r="Q293" t="str">
            <v>520_Daingerfield_CB.prj</v>
          </cell>
          <cell r="R293" t="str">
            <v>OLD RATE in 2008 model</v>
          </cell>
          <cell r="S293">
            <v>520</v>
          </cell>
          <cell r="T293" t="str">
            <v>Line - Breaker Daingerfield - Jenkins REC  69 kV</v>
          </cell>
          <cell r="W293">
            <v>39965</v>
          </cell>
          <cell r="X293">
            <v>40330</v>
          </cell>
          <cell r="Y293">
            <v>39965</v>
          </cell>
          <cell r="Z293">
            <v>39491</v>
          </cell>
          <cell r="AE293">
            <v>250000</v>
          </cell>
          <cell r="AG293" t="str">
            <v>GREEN</v>
          </cell>
          <cell r="AI293" t="str">
            <v>R</v>
          </cell>
          <cell r="AJ293" t="str">
            <v>R2</v>
          </cell>
          <cell r="AL293">
            <v>53255</v>
          </cell>
          <cell r="AM293">
            <v>508288</v>
          </cell>
          <cell r="AN293" t="str">
            <v>Daingerfield</v>
          </cell>
          <cell r="AO293">
            <v>53268</v>
          </cell>
          <cell r="AP293">
            <v>508293</v>
          </cell>
          <cell r="AQ293" t="str">
            <v>Jenkins Rec T</v>
          </cell>
          <cell r="AR293">
            <v>1</v>
          </cell>
          <cell r="AS293">
            <v>69</v>
          </cell>
          <cell r="AW293" t="str">
            <v>65/76</v>
          </cell>
          <cell r="AX293" t="str">
            <v>Replace Daingerfield 69 kV Breaker # 1M90 &amp; reset relays.</v>
          </cell>
          <cell r="AY293" t="str">
            <v>R</v>
          </cell>
          <cell r="BC293" t="str">
            <v>Line - Daingerfield - Jenkins Rec T</v>
          </cell>
          <cell r="BE293" t="str">
            <v>To address overload @Daingerfield - Jenkins Rec for N-1 outages</v>
          </cell>
          <cell r="BF293" t="str">
            <v>To address the overload due to loss of Lone Star South - Pittsburg 138 kV, Petty - Chappel Hill REC 138 kV.</v>
          </cell>
          <cell r="BG293">
            <v>2006</v>
          </cell>
          <cell r="BI293" t="str">
            <v>N</v>
          </cell>
          <cell r="BJ293" t="str">
            <v>N</v>
          </cell>
          <cell r="BK293" t="str">
            <v>N</v>
          </cell>
          <cell r="BL293" t="str">
            <v>N</v>
          </cell>
          <cell r="BM293" t="str">
            <v>N</v>
          </cell>
          <cell r="BP293" t="str">
            <v>N</v>
          </cell>
          <cell r="BS293" t="str">
            <v>N</v>
          </cell>
          <cell r="BT293">
            <v>65</v>
          </cell>
          <cell r="BU293">
            <v>76</v>
          </cell>
          <cell r="BV293">
            <v>77</v>
          </cell>
          <cell r="BW293">
            <v>85</v>
          </cell>
          <cell r="CB293" t="str">
            <v>N</v>
          </cell>
          <cell r="CC293" t="str">
            <v>N</v>
          </cell>
          <cell r="CD293" t="str">
            <v>N</v>
          </cell>
          <cell r="CE293" t="str">
            <v>N</v>
          </cell>
          <cell r="CF293" t="str">
            <v>Y</v>
          </cell>
          <cell r="CG293" t="str">
            <v>N</v>
          </cell>
          <cell r="CH293">
            <v>39461</v>
          </cell>
          <cell r="CI293" t="str">
            <v>Vinod Simha</v>
          </cell>
          <cell r="CN293">
            <v>69</v>
          </cell>
          <cell r="CS293" t="str">
            <v>L</v>
          </cell>
        </row>
        <row r="294">
          <cell r="A294" t="str">
            <v>520_FlintCreek_Gentry.prj</v>
          </cell>
          <cell r="B294" t="str">
            <v>520_AEP_Flint Creek_Gentry161 kV Recond 2156 ACSR.idv</v>
          </cell>
          <cell r="C294">
            <v>20000</v>
          </cell>
          <cell r="F294">
            <v>229</v>
          </cell>
          <cell r="H294">
            <v>10292</v>
          </cell>
          <cell r="J294" t="str">
            <v>yes</v>
          </cell>
          <cell r="K294" t="str">
            <v>yes</v>
          </cell>
          <cell r="L294" t="str">
            <v>EH</v>
          </cell>
          <cell r="M294" t="str">
            <v>x</v>
          </cell>
          <cell r="N294" t="str">
            <v>Multi - Flint Creek - Gentry REC 161 kV</v>
          </cell>
          <cell r="P294">
            <v>39965</v>
          </cell>
          <cell r="Q294" t="str">
            <v>520_FlintCreek_Gentry.prj</v>
          </cell>
          <cell r="R294" t="str">
            <v>limits set to 520/558.  gentry bus is 504201</v>
          </cell>
          <cell r="S294">
            <v>520</v>
          </cell>
          <cell r="T294" t="str">
            <v>Multi - Flint Creek - E Centerton 161 kV</v>
          </cell>
          <cell r="U294">
            <v>39965</v>
          </cell>
          <cell r="W294">
            <v>40695</v>
          </cell>
          <cell r="X294">
            <v>42156</v>
          </cell>
          <cell r="Y294">
            <v>40695</v>
          </cell>
          <cell r="Z294">
            <v>39491</v>
          </cell>
          <cell r="AE294">
            <v>15200000</v>
          </cell>
          <cell r="AG294" t="str">
            <v>GREEN</v>
          </cell>
          <cell r="AI294" t="str">
            <v>R</v>
          </cell>
          <cell r="AJ294" t="str">
            <v>R2</v>
          </cell>
          <cell r="AL294">
            <v>53139</v>
          </cell>
          <cell r="AM294">
            <v>506934</v>
          </cell>
          <cell r="AN294" t="str">
            <v>FLINT CREEK 161KV</v>
          </cell>
          <cell r="AO294">
            <v>53187</v>
          </cell>
          <cell r="AP294">
            <v>506964</v>
          </cell>
          <cell r="AQ294" t="str">
            <v>GENTRY REC</v>
          </cell>
          <cell r="AR294">
            <v>1</v>
          </cell>
          <cell r="AS294">
            <v>161</v>
          </cell>
          <cell r="AT294">
            <v>1.0900000000000001</v>
          </cell>
          <cell r="AW294" t="str">
            <v>429/597</v>
          </cell>
          <cell r="AX294" t="str">
            <v>Reconductor 1.09 MILES of 2-397 ACSR with 1590 ACSR from Flint Creek to Gentry 161 kV</v>
          </cell>
          <cell r="AY294" t="str">
            <v>R</v>
          </cell>
          <cell r="BC294" t="str">
            <v>Line - Flint Creek - Gentry 161 kV</v>
          </cell>
          <cell r="BE294" t="str">
            <v>To address overload @ Flint Creek-Gentry 161 kV for the Flint Creek-East Centerton 345 kV outage</v>
          </cell>
          <cell r="BF294" t="str">
            <v>To address overloads on Flint Creek - Gentry 161 kV line for the outages of Lowell - Tontitown 161 kV, Lowell - Rogers 161 kV or East Rogers - Dyess 161 kV.</v>
          </cell>
          <cell r="BG294">
            <v>2007</v>
          </cell>
          <cell r="BI294" t="str">
            <v>N</v>
          </cell>
          <cell r="BJ294" t="str">
            <v>N</v>
          </cell>
          <cell r="BK294" t="str">
            <v>N</v>
          </cell>
          <cell r="BL294" t="str">
            <v>N</v>
          </cell>
          <cell r="BM294" t="str">
            <v>N</v>
          </cell>
          <cell r="BP294" t="str">
            <v>N</v>
          </cell>
          <cell r="BS294" t="str">
            <v>N</v>
          </cell>
          <cell r="BT294">
            <v>446</v>
          </cell>
          <cell r="BU294">
            <v>552</v>
          </cell>
          <cell r="BV294">
            <v>502</v>
          </cell>
          <cell r="BW294">
            <v>552</v>
          </cell>
          <cell r="BX294">
            <v>2.1000000000000001E-4</v>
          </cell>
          <cell r="BY294">
            <v>2.8900000000000002E-3</v>
          </cell>
          <cell r="BZ294">
            <v>1.7600000000000001E-3</v>
          </cell>
          <cell r="CB294" t="str">
            <v>N</v>
          </cell>
          <cell r="CC294" t="str">
            <v>Y</v>
          </cell>
          <cell r="CD294" t="str">
            <v>N</v>
          </cell>
          <cell r="CE294" t="str">
            <v>N</v>
          </cell>
          <cell r="CF294" t="str">
            <v>N</v>
          </cell>
          <cell r="CG294" t="str">
            <v>N</v>
          </cell>
          <cell r="CH294">
            <v>39461</v>
          </cell>
          <cell r="CI294" t="str">
            <v>Vinod Simha</v>
          </cell>
          <cell r="CN294">
            <v>161</v>
          </cell>
        </row>
        <row r="295">
          <cell r="A295" t="str">
            <v>520_Bentonville_Gentry.PRJ</v>
          </cell>
          <cell r="B295" t="str">
            <v>520_AEP_Gentry-Bentonville161 kV Recond 2156 ACSR.idv</v>
          </cell>
          <cell r="C295">
            <v>20000</v>
          </cell>
          <cell r="F295">
            <v>229</v>
          </cell>
          <cell r="H295">
            <v>10293</v>
          </cell>
          <cell r="J295" t="str">
            <v>yes</v>
          </cell>
          <cell r="K295" t="str">
            <v>yes</v>
          </cell>
          <cell r="L295" t="str">
            <v>EH</v>
          </cell>
          <cell r="M295" t="str">
            <v>x</v>
          </cell>
          <cell r="N295" t="str">
            <v>Multi - Gentry - Bentiville 279 th 161 kV (Multi - Flint Creek - E Centerton 161 kV)</v>
          </cell>
          <cell r="P295">
            <v>39965</v>
          </cell>
          <cell r="Q295" t="str">
            <v>520_Bentonville_Gentry.PRJ</v>
          </cell>
          <cell r="R295" t="str">
            <v>limits set to 520/558.  gentry bus is 504201</v>
          </cell>
          <cell r="S295">
            <v>520</v>
          </cell>
          <cell r="T295" t="str">
            <v>Multi - Flint Creek - E Centerton 161 kV</v>
          </cell>
          <cell r="U295" t="str">
            <v>-</v>
          </cell>
          <cell r="V295">
            <v>42156</v>
          </cell>
          <cell r="W295">
            <v>41426</v>
          </cell>
          <cell r="Y295">
            <v>41426</v>
          </cell>
          <cell r="Z295">
            <v>39491</v>
          </cell>
          <cell r="AD295" t="str">
            <v>24 months</v>
          </cell>
          <cell r="AF295" t="str">
            <v>24 months</v>
          </cell>
          <cell r="AG295" t="str">
            <v>GREEN</v>
          </cell>
          <cell r="AI295" t="str">
            <v>R</v>
          </cell>
          <cell r="AJ295" t="str">
            <v>R2</v>
          </cell>
          <cell r="AL295">
            <v>53187</v>
          </cell>
          <cell r="AM295">
            <v>506964</v>
          </cell>
          <cell r="AN295" t="str">
            <v>Gentry REC</v>
          </cell>
          <cell r="AO295">
            <v>53183</v>
          </cell>
          <cell r="AP295">
            <v>506960</v>
          </cell>
          <cell r="AQ295" t="str">
            <v>Bentonville 279th Street</v>
          </cell>
          <cell r="AR295">
            <v>1</v>
          </cell>
          <cell r="AS295">
            <v>161</v>
          </cell>
          <cell r="AT295">
            <v>13.99</v>
          </cell>
          <cell r="AW295" t="str">
            <v>429/597</v>
          </cell>
          <cell r="AX295" t="str">
            <v>Reconductor Gentry - Bentonville 279th St. 161 kV with 1590 conductor</v>
          </cell>
          <cell r="AY295" t="str">
            <v>R</v>
          </cell>
          <cell r="BC295" t="str">
            <v>Multi - Flint Creek - E Centerton 161 kV</v>
          </cell>
          <cell r="BF295" t="str">
            <v>To address overloads on Flint Creek - Gentry 161 kV line for the outages of Lowell - Tontitown 161 kV, Lowell - Rogers 161 kV or East Rogers - Dyess 161 kV.</v>
          </cell>
          <cell r="BG295">
            <v>2007</v>
          </cell>
          <cell r="CH295">
            <v>39461</v>
          </cell>
          <cell r="CI295" t="str">
            <v>Vinod Simha</v>
          </cell>
        </row>
        <row r="296">
          <cell r="A296" t="str">
            <v>520_Bentonville_Ecenterton.PRJ</v>
          </cell>
          <cell r="B296" t="str">
            <v>520_AEP_Bentonville-East Centerton 161kV 2156 ACSR.idv</v>
          </cell>
          <cell r="C296">
            <v>20000</v>
          </cell>
          <cell r="F296">
            <v>229</v>
          </cell>
          <cell r="H296">
            <v>10294</v>
          </cell>
          <cell r="J296" t="str">
            <v>yes</v>
          </cell>
          <cell r="K296" t="str">
            <v>yes</v>
          </cell>
          <cell r="L296" t="str">
            <v>EH</v>
          </cell>
          <cell r="M296" t="str">
            <v>x</v>
          </cell>
          <cell r="N296" t="str">
            <v>Multi - Bentonville 279th - E Centerton 161 kV (Multi - Flint Creek - E Centerton 161 kV)</v>
          </cell>
          <cell r="P296">
            <v>39965</v>
          </cell>
          <cell r="Q296" t="str">
            <v>520_Bentonville_Ecenterton.PRJ</v>
          </cell>
          <cell r="R296" t="str">
            <v>Limits set to 520/558</v>
          </cell>
          <cell r="S296">
            <v>520</v>
          </cell>
          <cell r="T296" t="str">
            <v>Multi - Flint Creek - E Centerton 161 kV</v>
          </cell>
          <cell r="U296" t="str">
            <v>-</v>
          </cell>
          <cell r="V296">
            <v>42156</v>
          </cell>
          <cell r="W296">
            <v>41426</v>
          </cell>
          <cell r="Y296">
            <v>41426</v>
          </cell>
          <cell r="Z296">
            <v>39491</v>
          </cell>
          <cell r="AD296" t="str">
            <v>24 months</v>
          </cell>
          <cell r="AF296" t="str">
            <v>24 months</v>
          </cell>
          <cell r="AG296" t="str">
            <v>GREEN</v>
          </cell>
          <cell r="AI296" t="str">
            <v>R</v>
          </cell>
          <cell r="AJ296" t="str">
            <v>R2</v>
          </cell>
          <cell r="AL296">
            <v>53183</v>
          </cell>
          <cell r="AM296">
            <v>506960</v>
          </cell>
          <cell r="AN296" t="str">
            <v>Bentonville 279th Street</v>
          </cell>
          <cell r="AO296">
            <v>53133</v>
          </cell>
          <cell r="AP296">
            <v>506929</v>
          </cell>
          <cell r="AQ296" t="str">
            <v>EAST CENTERTON 161KV</v>
          </cell>
          <cell r="AR296">
            <v>1</v>
          </cell>
          <cell r="AS296">
            <v>161</v>
          </cell>
          <cell r="AT296">
            <v>5.14</v>
          </cell>
          <cell r="AW296" t="str">
            <v>429/597</v>
          </cell>
          <cell r="AX296" t="str">
            <v>Reconductor Bentonville 279th St. 161 kV - East Centerton with 1590 conductor 161 kV</v>
          </cell>
          <cell r="AY296" t="str">
            <v>R</v>
          </cell>
          <cell r="BC296" t="str">
            <v>Multi - Flint Creek - E Centerton 161 kV</v>
          </cell>
          <cell r="BF296" t="str">
            <v>To address overloads on Flint Creek - Gentry 161 kV line for the outages of Lowell - Tontitown 161 kV, Lowell - Rogers 161 kV or East Rogers - Dyess 161 kV.</v>
          </cell>
          <cell r="BG296">
            <v>2007</v>
          </cell>
          <cell r="CH296">
            <v>39461</v>
          </cell>
          <cell r="CI296" t="str">
            <v>Vinod Simha</v>
          </cell>
        </row>
        <row r="297">
          <cell r="A297" t="str">
            <v>520_BROKENBOW_CRAIGJCT.PRJ</v>
          </cell>
          <cell r="B297" t="str">
            <v>520_AEPW_BrokenBow_Craig_Reconductor</v>
          </cell>
          <cell r="C297">
            <v>20000</v>
          </cell>
          <cell r="F297">
            <v>230</v>
          </cell>
          <cell r="H297">
            <v>10295</v>
          </cell>
          <cell r="J297" t="str">
            <v>yes</v>
          </cell>
          <cell r="K297" t="str">
            <v>yes</v>
          </cell>
          <cell r="L297" t="str">
            <v>EH</v>
          </cell>
          <cell r="M297" t="str">
            <v>x</v>
          </cell>
          <cell r="N297" t="str">
            <v>Line - Broken Bow - Craig Junction 138 kV</v>
          </cell>
          <cell r="P297">
            <v>39965</v>
          </cell>
          <cell r="Q297" t="str">
            <v>520_BROKENBOW_CRAIGJCT.PRJ</v>
          </cell>
          <cell r="R297" t="str">
            <v>OLD RATE in 2008 model</v>
          </cell>
          <cell r="S297">
            <v>520</v>
          </cell>
          <cell r="T297" t="str">
            <v>Line - Broken Bow - Craig Junction 138 kV</v>
          </cell>
          <cell r="U297">
            <v>39965</v>
          </cell>
          <cell r="W297">
            <v>39600</v>
          </cell>
          <cell r="Y297">
            <v>39600</v>
          </cell>
          <cell r="Z297">
            <v>39491</v>
          </cell>
          <cell r="AE297">
            <v>8900000</v>
          </cell>
          <cell r="AG297" t="str">
            <v>-</v>
          </cell>
          <cell r="AI297" t="str">
            <v>R</v>
          </cell>
          <cell r="AJ297" t="str">
            <v>R</v>
          </cell>
          <cell r="AL297">
            <v>52814</v>
          </cell>
          <cell r="AM297">
            <v>505614</v>
          </cell>
          <cell r="AN297" t="str">
            <v>Broken Bow</v>
          </cell>
          <cell r="AO297">
            <v>54015</v>
          </cell>
          <cell r="AP297">
            <v>510890</v>
          </cell>
          <cell r="AQ297" t="str">
            <v>CRAIG JUNCTION</v>
          </cell>
          <cell r="AR297">
            <v>1</v>
          </cell>
          <cell r="AS297">
            <v>138</v>
          </cell>
          <cell r="AT297">
            <v>7.66</v>
          </cell>
          <cell r="AW297" t="str">
            <v>143/143</v>
          </cell>
          <cell r="AX297" t="str">
            <v>Reconductor Broken Bow to Craig Junction 138 kV; Rebuild 7.66 miles of 3/0 CW CU with 795 ACSR</v>
          </cell>
          <cell r="AY297" t="str">
            <v>R</v>
          </cell>
          <cell r="BC297" t="str">
            <v>Line - Broken Bow - Craig Junction 138 kV</v>
          </cell>
          <cell r="BF297" t="str">
            <v>To address the overload due to loss of Craig Junction - Mountain River 138 kV or Mountain River - BBDAM TP4 138 kV.</v>
          </cell>
          <cell r="BG297">
            <v>2007</v>
          </cell>
          <cell r="CH297">
            <v>39461</v>
          </cell>
          <cell r="CI297" t="str">
            <v>Vinod Simha</v>
          </cell>
        </row>
        <row r="298">
          <cell r="A298" t="str">
            <v>520_TURK_COAL.PRJ</v>
          </cell>
          <cell r="B298" t="str">
            <v>520_AEP_TURK_REINFORCEMENTS</v>
          </cell>
          <cell r="F298">
            <v>231</v>
          </cell>
          <cell r="H298">
            <v>10296</v>
          </cell>
          <cell r="J298" t="str">
            <v>yes</v>
          </cell>
          <cell r="K298" t="str">
            <v>yes</v>
          </cell>
          <cell r="L298" t="str">
            <v>EH, MCM</v>
          </cell>
          <cell r="N298" t="e">
            <v>#N/A</v>
          </cell>
          <cell r="O298" t="str">
            <v xml:space="preserve">Begin modeling at 6/1/2010. </v>
          </cell>
          <cell r="P298">
            <v>40695</v>
          </cell>
          <cell r="Q298" t="str">
            <v>520_TURK_COAL.PRJ</v>
          </cell>
          <cell r="S298">
            <v>520</v>
          </cell>
          <cell r="T298" t="str">
            <v>Line - Turk - SE Texarkana - 138 kV</v>
          </cell>
          <cell r="U298">
            <v>40178</v>
          </cell>
          <cell r="AE298">
            <v>26850000</v>
          </cell>
          <cell r="AG298" t="str">
            <v>-</v>
          </cell>
          <cell r="AI298" t="str">
            <v>GI</v>
          </cell>
          <cell r="AJ298" t="str">
            <v>PL</v>
          </cell>
          <cell r="AM298">
            <v>507454</v>
          </cell>
          <cell r="AN298" t="str">
            <v>Turk 138 kV</v>
          </cell>
          <cell r="AO298">
            <v>53320</v>
          </cell>
          <cell r="AP298">
            <v>508078</v>
          </cell>
          <cell r="AQ298" t="str">
            <v>SE TEXARKANA 138KV</v>
          </cell>
          <cell r="AR298">
            <v>1</v>
          </cell>
          <cell r="AS298">
            <v>138</v>
          </cell>
          <cell r="AU298">
            <v>34</v>
          </cell>
          <cell r="AW298" t="str">
            <v>368/512</v>
          </cell>
          <cell r="AX298" t="str">
            <v>Build new Turk-SE Texarkana 138 kV line and add SE Texarkana 138 kV terminal.</v>
          </cell>
          <cell r="AY298" t="str">
            <v>GI</v>
          </cell>
          <cell r="BC298" t="str">
            <v>Line - Turk - SE Texarkana - 138 kV</v>
          </cell>
          <cell r="BF298" t="str">
            <v>Turk Reinforcement</v>
          </cell>
          <cell r="BG298">
            <v>2007</v>
          </cell>
          <cell r="CH298">
            <v>39461</v>
          </cell>
          <cell r="CI298" t="str">
            <v>Vinod Simha</v>
          </cell>
        </row>
        <row r="299">
          <cell r="A299" t="str">
            <v>520_TURK_COAL.PRJ</v>
          </cell>
          <cell r="B299" t="str">
            <v>520_AEP_TURK_REINFORCEMENTS</v>
          </cell>
          <cell r="F299">
            <v>232</v>
          </cell>
          <cell r="H299">
            <v>10297</v>
          </cell>
          <cell r="J299" t="str">
            <v>yes</v>
          </cell>
          <cell r="K299" t="str">
            <v>yes</v>
          </cell>
          <cell r="L299" t="str">
            <v>EH, MCM</v>
          </cell>
          <cell r="N299" t="e">
            <v>#N/A</v>
          </cell>
          <cell r="O299" t="str">
            <v xml:space="preserve">Begin modeling at 6/1/2010. </v>
          </cell>
          <cell r="P299">
            <v>40695</v>
          </cell>
          <cell r="Q299" t="str">
            <v>520_TURK_COAL.PRJ</v>
          </cell>
          <cell r="S299">
            <v>520</v>
          </cell>
          <cell r="T299" t="str">
            <v>Line - Turk - Sugar Hill 138 kV</v>
          </cell>
          <cell r="U299">
            <v>40178</v>
          </cell>
          <cell r="AE299">
            <v>19700000</v>
          </cell>
          <cell r="AG299" t="str">
            <v>-</v>
          </cell>
          <cell r="AI299" t="str">
            <v>GI</v>
          </cell>
          <cell r="AJ299" t="str">
            <v>PL</v>
          </cell>
          <cell r="AM299">
            <v>507454</v>
          </cell>
          <cell r="AN299" t="str">
            <v>Turk 138 kV</v>
          </cell>
          <cell r="AO299">
            <v>53323</v>
          </cell>
          <cell r="AP299">
            <v>508080</v>
          </cell>
          <cell r="AQ299" t="str">
            <v>SUGAR HILL 138KV</v>
          </cell>
          <cell r="AR299">
            <v>1</v>
          </cell>
          <cell r="AS299">
            <v>138</v>
          </cell>
          <cell r="AU299">
            <v>24</v>
          </cell>
          <cell r="AW299" t="str">
            <v>368/512</v>
          </cell>
          <cell r="AX299" t="str">
            <v>Build new Turk-Sugar Hill 138 kV line and add Sugar Hill 138 kV terminal.</v>
          </cell>
          <cell r="AY299" t="str">
            <v>GI</v>
          </cell>
          <cell r="BC299" t="str">
            <v>Line - Turk - Sugar Hill 138 kV</v>
          </cell>
          <cell r="BF299" t="str">
            <v>Turk Reinforcement</v>
          </cell>
          <cell r="BG299">
            <v>2007</v>
          </cell>
          <cell r="CH299">
            <v>39461</v>
          </cell>
          <cell r="CI299" t="str">
            <v>Vinod Simha</v>
          </cell>
        </row>
        <row r="300">
          <cell r="A300" t="str">
            <v>523_Claremore_XFMRs.prj</v>
          </cell>
          <cell r="B300" t="str">
            <v>523_GRDA_CLAREMORE (CLRAUTO3) 161-69-13_8KV TRANSFORMER CKT 3</v>
          </cell>
          <cell r="C300">
            <v>20001</v>
          </cell>
          <cell r="F300">
            <v>233</v>
          </cell>
          <cell r="H300">
            <v>10298</v>
          </cell>
          <cell r="J300" t="str">
            <v>YES</v>
          </cell>
          <cell r="K300" t="str">
            <v>YES</v>
          </cell>
          <cell r="M300" t="str">
            <v>x</v>
          </cell>
          <cell r="N300" t="str">
            <v>XFR - Claremore 161/69 kV</v>
          </cell>
          <cell r="P300">
            <v>39965</v>
          </cell>
          <cell r="Q300" t="str">
            <v>523_Claremore_XFMRs.prj</v>
          </cell>
          <cell r="R300" t="str">
            <v>This project has been revised to add two larger auto transformers 140MVA in place of the two existing autos.  Joe Fultz e-mail response 2/25/08</v>
          </cell>
          <cell r="S300">
            <v>523</v>
          </cell>
          <cell r="T300" t="str">
            <v>XFR - Claremore 161/69 kV</v>
          </cell>
          <cell r="U300">
            <v>39965</v>
          </cell>
          <cell r="W300">
            <v>39600</v>
          </cell>
          <cell r="X300">
            <v>40693</v>
          </cell>
          <cell r="Y300">
            <v>39600</v>
          </cell>
          <cell r="Z300">
            <v>39491</v>
          </cell>
          <cell r="AE300">
            <v>6000000</v>
          </cell>
          <cell r="AF300" t="str">
            <v>24 months</v>
          </cell>
          <cell r="AG300" t="str">
            <v>GREEN</v>
          </cell>
          <cell r="AI300" t="str">
            <v>R</v>
          </cell>
          <cell r="AJ300" t="str">
            <v>R2</v>
          </cell>
          <cell r="AL300">
            <v>54451</v>
          </cell>
          <cell r="AM300">
            <v>512651</v>
          </cell>
          <cell r="AN300" t="str">
            <v>Claremore</v>
          </cell>
          <cell r="AO300">
            <v>54479</v>
          </cell>
          <cell r="AP300">
            <v>512679</v>
          </cell>
          <cell r="AQ300" t="str">
            <v>Claremore</v>
          </cell>
          <cell r="AR300">
            <v>3</v>
          </cell>
          <cell r="AS300" t="str">
            <v xml:space="preserve">161/69 </v>
          </cell>
          <cell r="AW300" t="str">
            <v>84/105</v>
          </cell>
          <cell r="AX300" t="str">
            <v>Install 3rd 161/69kV 75MVA autotransformer at Claremore. Increase Ratings from 100% of nominal to 125% of nominal.</v>
          </cell>
          <cell r="AY300" t="str">
            <v>R</v>
          </cell>
          <cell r="BC300" t="str">
            <v>XFR - Claremore 161/69 kV</v>
          </cell>
          <cell r="BD300" t="str">
            <v>In the event we lose an existing Xfmr, the other one overloads.</v>
          </cell>
          <cell r="BE300" t="str">
            <v>For the outage of one of the parallel auto transformers the other overloads</v>
          </cell>
          <cell r="BF300" t="str">
            <v>For the outage of one of the parallel auto transformers the other overloads</v>
          </cell>
          <cell r="BG300" t="str">
            <v>2006</v>
          </cell>
          <cell r="BI300" t="str">
            <v>N</v>
          </cell>
          <cell r="BJ300" t="str">
            <v>N</v>
          </cell>
          <cell r="BK300" t="str">
            <v>N</v>
          </cell>
          <cell r="BL300" t="str">
            <v>N</v>
          </cell>
          <cell r="BM300" t="str">
            <v>N</v>
          </cell>
          <cell r="BP300" t="str">
            <v>N</v>
          </cell>
          <cell r="BR300">
            <v>153</v>
          </cell>
          <cell r="BS300" t="str">
            <v>Y</v>
          </cell>
          <cell r="BT300">
            <v>84</v>
          </cell>
          <cell r="BU300">
            <v>105</v>
          </cell>
          <cell r="CB300" t="str">
            <v>N</v>
          </cell>
          <cell r="CC300" t="str">
            <v>N</v>
          </cell>
          <cell r="CD300" t="str">
            <v>Y</v>
          </cell>
          <cell r="CE300" t="str">
            <v>N</v>
          </cell>
          <cell r="CF300" t="str">
            <v>N</v>
          </cell>
          <cell r="CG300" t="str">
            <v>N</v>
          </cell>
          <cell r="CH300">
            <v>39461</v>
          </cell>
          <cell r="CI300" t="str">
            <v>Vinod Simha</v>
          </cell>
          <cell r="CM300">
            <v>153</v>
          </cell>
          <cell r="CN300">
            <v>161</v>
          </cell>
          <cell r="CS300" t="str">
            <v>L</v>
          </cell>
        </row>
        <row r="301">
          <cell r="A301" t="str">
            <v>524_ARCADIA_TAP.PRJ</v>
          </cell>
          <cell r="F301">
            <v>56</v>
          </cell>
          <cell r="H301">
            <v>10074</v>
          </cell>
          <cell r="J301" t="str">
            <v>YES</v>
          </cell>
          <cell r="K301" t="str">
            <v>YES</v>
          </cell>
          <cell r="N301" t="e">
            <v>#N/A</v>
          </cell>
          <cell r="P301">
            <v>39965</v>
          </cell>
          <cell r="Q301" t="str">
            <v>524_ARCADIA_TAP.PRJ</v>
          </cell>
          <cell r="R301" t="str">
            <v>limits set to 268/287</v>
          </cell>
          <cell r="S301">
            <v>524</v>
          </cell>
          <cell r="T301" t="str">
            <v>Line - Chitwood - Garber 138 kV</v>
          </cell>
          <cell r="U301">
            <v>39964</v>
          </cell>
          <cell r="V301" t="str">
            <v>NOT TS</v>
          </cell>
          <cell r="Y301">
            <v>39964</v>
          </cell>
          <cell r="AD301">
            <v>39447</v>
          </cell>
          <cell r="AE301">
            <v>4556165</v>
          </cell>
          <cell r="AG301" t="str">
            <v>GREEN</v>
          </cell>
          <cell r="AI301" t="str">
            <v>TS</v>
          </cell>
          <cell r="AJ301" t="str">
            <v>TS</v>
          </cell>
          <cell r="AK301" t="str">
            <v>OU</v>
          </cell>
          <cell r="AL301">
            <v>54842</v>
          </cell>
          <cell r="AM301">
            <v>514842</v>
          </cell>
          <cell r="AN301" t="str">
            <v>Chitwood</v>
          </cell>
          <cell r="AO301">
            <v>56172</v>
          </cell>
          <cell r="AP301">
            <v>529272</v>
          </cell>
          <cell r="AQ301" t="str">
            <v>Garber</v>
          </cell>
          <cell r="AR301">
            <v>1</v>
          </cell>
          <cell r="AS301">
            <v>138</v>
          </cell>
          <cell r="AU301">
            <v>6</v>
          </cell>
          <cell r="AW301" t="str">
            <v xml:space="preserve">268/308 </v>
          </cell>
          <cell r="AX301" t="str">
            <v>New Tie-OMPA-Garber to OG&amp;E Chitwood, complete loop 138kV, Arcadia-Memo Tp</v>
          </cell>
          <cell r="AY301" t="str">
            <v>TS</v>
          </cell>
          <cell r="BA301" t="str">
            <v>OG&amp;E OMPA Transmission Service Agreement</v>
          </cell>
          <cell r="BB301" t="str">
            <v>No</v>
          </cell>
          <cell r="BC301" t="str">
            <v>Line - Chitwood - Garber 138 kV</v>
          </cell>
          <cell r="BD301" t="str">
            <v>Project agreed to be completed under the OG&amp;E OMPA Transmission Service Agreement.</v>
          </cell>
          <cell r="BG301" t="str">
            <v>Not Identified in SPP Expansion Planning</v>
          </cell>
          <cell r="BI301" t="str">
            <v>N</v>
          </cell>
          <cell r="BJ301" t="str">
            <v>N</v>
          </cell>
          <cell r="BK301" t="str">
            <v>N</v>
          </cell>
          <cell r="BL301" t="str">
            <v>N</v>
          </cell>
          <cell r="BM301" t="str">
            <v>N</v>
          </cell>
          <cell r="BP301" t="str">
            <v>N</v>
          </cell>
          <cell r="BR301">
            <v>206</v>
          </cell>
          <cell r="BS301" t="str">
            <v>N</v>
          </cell>
          <cell r="BT301">
            <v>268</v>
          </cell>
          <cell r="BU301">
            <v>308</v>
          </cell>
          <cell r="CA301">
            <v>38869</v>
          </cell>
          <cell r="CB301" t="str">
            <v>Y</v>
          </cell>
          <cell r="CC301" t="str">
            <v>N</v>
          </cell>
          <cell r="CD301" t="str">
            <v>N</v>
          </cell>
          <cell r="CE301" t="str">
            <v>N</v>
          </cell>
          <cell r="CF301" t="str">
            <v>N</v>
          </cell>
          <cell r="CG301" t="str">
            <v>N</v>
          </cell>
          <cell r="CH301">
            <v>39461</v>
          </cell>
          <cell r="CI301" t="str">
            <v>Vinod Simha</v>
          </cell>
          <cell r="CJ301">
            <v>39447</v>
          </cell>
          <cell r="CM301">
            <v>206</v>
          </cell>
          <cell r="CN301">
            <v>138</v>
          </cell>
        </row>
        <row r="302">
          <cell r="A302" t="str">
            <v>524_Explorer Glenpool_Beeline 138 kV.prj</v>
          </cell>
          <cell r="B302" t="str">
            <v>BEELINE-EXPLORER GLENPOOL 138KV</v>
          </cell>
          <cell r="F302">
            <v>234</v>
          </cell>
          <cell r="H302">
            <v>10299</v>
          </cell>
          <cell r="J302" t="str">
            <v>YES</v>
          </cell>
          <cell r="K302" t="str">
            <v>Yes</v>
          </cell>
          <cell r="M302" t="str">
            <v>x</v>
          </cell>
          <cell r="N302" t="str">
            <v>Line - Explorer Glenpool - Beeline  138 kV Ckt 1</v>
          </cell>
          <cell r="P302">
            <v>39965</v>
          </cell>
          <cell r="Q302" t="str">
            <v>524_Explorer Glenpool_Beeline 138 kV.prj</v>
          </cell>
          <cell r="S302">
            <v>524</v>
          </cell>
          <cell r="T302" t="str">
            <v>Line - Explorer Glenpool - Beeline  138 kV Ckt 1</v>
          </cell>
          <cell r="U302">
            <v>39965</v>
          </cell>
          <cell r="V302" t="str">
            <v>TS</v>
          </cell>
          <cell r="W302" t="str">
            <v>M</v>
          </cell>
          <cell r="Y302">
            <v>39965</v>
          </cell>
          <cell r="Z302">
            <v>38919</v>
          </cell>
          <cell r="AD302">
            <v>39965</v>
          </cell>
          <cell r="AE302">
            <v>200000</v>
          </cell>
          <cell r="AG302" t="str">
            <v>GREEN</v>
          </cell>
          <cell r="AI302" t="str">
            <v>TS</v>
          </cell>
          <cell r="AJ302" t="str">
            <v>TS</v>
          </cell>
          <cell r="AK302" t="str">
            <v>TSB</v>
          </cell>
          <cell r="AL302">
            <v>55248</v>
          </cell>
          <cell r="AM302">
            <v>515248</v>
          </cell>
          <cell r="AN302" t="str">
            <v>Explorer Glenpool</v>
          </cell>
          <cell r="AO302">
            <v>55247</v>
          </cell>
          <cell r="AP302">
            <v>515247</v>
          </cell>
          <cell r="AQ302" t="str">
            <v xml:space="preserve">Beeline </v>
          </cell>
          <cell r="AR302">
            <v>1</v>
          </cell>
          <cell r="AS302">
            <v>138</v>
          </cell>
          <cell r="AT302">
            <v>0.92</v>
          </cell>
          <cell r="AW302" t="str">
            <v>465/478</v>
          </cell>
          <cell r="AX302" t="str">
            <v>Reconductor .92miles of line with Drake ACCC/TW.</v>
          </cell>
          <cell r="AY302" t="str">
            <v>TS</v>
          </cell>
          <cell r="BC302" t="str">
            <v>Line - Explorer Glenpool - Beeline  138 kV Ckt 1</v>
          </cell>
          <cell r="BD302" t="str">
            <v>Per 2005-AG2 results with signed service agreements with Xcel and KMEA. $3968 E &amp; C of request 11211777 and $2552 of 1121173 of the total $200,000 estimate is fully base plan funded with remainder direct assigned to customers. Impacts requests 610383,1121</v>
          </cell>
          <cell r="BG302" t="str">
            <v>Not Identified in SPP Expansion Planning</v>
          </cell>
          <cell r="BI302" t="str">
            <v>N</v>
          </cell>
          <cell r="BJ302" t="str">
            <v>N</v>
          </cell>
          <cell r="BK302" t="str">
            <v>N</v>
          </cell>
          <cell r="BL302" t="str">
            <v>N</v>
          </cell>
          <cell r="BM302" t="str">
            <v>N</v>
          </cell>
          <cell r="BS302" t="str">
            <v>N</v>
          </cell>
          <cell r="BT302">
            <v>465</v>
          </cell>
          <cell r="BU302">
            <v>465</v>
          </cell>
          <cell r="BV302">
            <v>465</v>
          </cell>
          <cell r="BW302">
            <v>465</v>
          </cell>
          <cell r="BX302">
            <v>4.8000000000000001E-4</v>
          </cell>
          <cell r="BY302">
            <v>3.49E-3</v>
          </cell>
          <cell r="BZ302">
            <v>1.0399999999999999E-3</v>
          </cell>
          <cell r="CB302" t="str">
            <v>N</v>
          </cell>
          <cell r="CC302" t="str">
            <v>Y</v>
          </cell>
          <cell r="CD302" t="str">
            <v>N</v>
          </cell>
          <cell r="CE302" t="str">
            <v>N</v>
          </cell>
          <cell r="CF302" t="str">
            <v>N</v>
          </cell>
          <cell r="CG302" t="str">
            <v>N</v>
          </cell>
          <cell r="CH302">
            <v>39461</v>
          </cell>
          <cell r="CI302" t="str">
            <v>Vinod Simha</v>
          </cell>
          <cell r="CL302" t="str">
            <v>LOA to construct sent 7/21/06. Schedule is needed within 30 days from TO. Base plan funded $6.52k</v>
          </cell>
          <cell r="CN302">
            <v>138</v>
          </cell>
        </row>
        <row r="303">
          <cell r="A303">
            <v>0</v>
          </cell>
          <cell r="B303" t="str">
            <v>524_oge_COLONY - FT SMITH 161KV CKT 1_RECONDUCTOR.idv</v>
          </cell>
          <cell r="F303">
            <v>235</v>
          </cell>
          <cell r="H303">
            <v>10300</v>
          </cell>
          <cell r="J303" t="str">
            <v>NO</v>
          </cell>
          <cell r="K303" t="str">
            <v>NO</v>
          </cell>
          <cell r="M303" t="str">
            <v>x</v>
          </cell>
          <cell r="N303" t="str">
            <v>Line - Fort Smith - Colony 161 kV</v>
          </cell>
          <cell r="S303">
            <v>524</v>
          </cell>
          <cell r="T303" t="str">
            <v>Line - Fort Smith - Colony 161 kV</v>
          </cell>
          <cell r="U303">
            <v>39965</v>
          </cell>
          <cell r="W303">
            <v>42887</v>
          </cell>
          <cell r="X303">
            <v>40330</v>
          </cell>
          <cell r="Y303">
            <v>42887</v>
          </cell>
          <cell r="AE303">
            <v>2137500</v>
          </cell>
          <cell r="AF303" t="str">
            <v>12 months</v>
          </cell>
          <cell r="AG303" t="str">
            <v>GREEN</v>
          </cell>
          <cell r="AI303" t="str">
            <v>R2</v>
          </cell>
          <cell r="AJ303" t="str">
            <v>R2</v>
          </cell>
          <cell r="AL303">
            <v>55300</v>
          </cell>
          <cell r="AM303">
            <v>515300</v>
          </cell>
          <cell r="AN303" t="str">
            <v>Fort Smith 161 kV</v>
          </cell>
          <cell r="AO303">
            <v>55345</v>
          </cell>
          <cell r="AP303">
            <v>515345</v>
          </cell>
          <cell r="AQ303" t="str">
            <v>Colony 161 kV</v>
          </cell>
          <cell r="AR303">
            <v>1</v>
          </cell>
          <cell r="AS303">
            <v>161</v>
          </cell>
          <cell r="AT303">
            <v>2.2000000000000002</v>
          </cell>
          <cell r="AW303" t="str">
            <v xml:space="preserve">446/446 </v>
          </cell>
          <cell r="AX303" t="str">
            <v>Reconductor 2.2 miles to Drake ACCC/TW and change terminal equipment at Ft. Smith &amp; Colony to 2000A</v>
          </cell>
          <cell r="AY303" t="str">
            <v>R2</v>
          </cell>
          <cell r="BC303" t="str">
            <v>Line - Fort Smith - Colony 161 kV</v>
          </cell>
          <cell r="BE303" t="str">
            <v>Reconductor to increase the rating for outage of Fort Smith to Quanex Tap 161 kV line.</v>
          </cell>
          <cell r="BF303" t="str">
            <v>Reconductor to increase the rating for outage of Fort Smith-Quanex Tap 161 kV line</v>
          </cell>
          <cell r="BG303" t="str">
            <v>2006</v>
          </cell>
          <cell r="BI303" t="str">
            <v>N</v>
          </cell>
          <cell r="BJ303" t="str">
            <v>N</v>
          </cell>
          <cell r="BK303" t="str">
            <v>N</v>
          </cell>
          <cell r="BL303" t="str">
            <v>N</v>
          </cell>
          <cell r="BM303" t="str">
            <v>N</v>
          </cell>
          <cell r="BP303" t="str">
            <v>N</v>
          </cell>
          <cell r="BQ303">
            <v>2137500</v>
          </cell>
          <cell r="BS303" t="str">
            <v>N</v>
          </cell>
          <cell r="BT303">
            <v>446</v>
          </cell>
          <cell r="BU303">
            <v>446</v>
          </cell>
          <cell r="CB303" t="str">
            <v>N</v>
          </cell>
          <cell r="CC303" t="str">
            <v>Y</v>
          </cell>
          <cell r="CD303" t="str">
            <v>N</v>
          </cell>
          <cell r="CE303" t="str">
            <v>N</v>
          </cell>
          <cell r="CF303" t="str">
            <v>N</v>
          </cell>
          <cell r="CG303" t="str">
            <v>N</v>
          </cell>
          <cell r="CH303">
            <v>39461</v>
          </cell>
          <cell r="CI303" t="str">
            <v>Vinod Simha</v>
          </cell>
          <cell r="CN303">
            <v>161</v>
          </cell>
        </row>
        <row r="304">
          <cell r="A304" t="str">
            <v>524_Alva_Knobhill_69kV.prj</v>
          </cell>
          <cell r="B304" t="str">
            <v>524_ALVAoge_KNOB_HILL_69Kv_RELY.idv</v>
          </cell>
          <cell r="C304">
            <v>20002</v>
          </cell>
          <cell r="F304">
            <v>236</v>
          </cell>
          <cell r="H304">
            <v>10301</v>
          </cell>
          <cell r="J304" t="str">
            <v>YES</v>
          </cell>
          <cell r="K304" t="str">
            <v>Yes</v>
          </cell>
          <cell r="M304" t="str">
            <v>x</v>
          </cell>
          <cell r="N304" t="str">
            <v>Line - Alva - Knobhill</v>
          </cell>
          <cell r="P304">
            <v>39965</v>
          </cell>
          <cell r="Q304" t="str">
            <v>524_Alva_Knobhill_69kV.prj</v>
          </cell>
          <cell r="S304">
            <v>524</v>
          </cell>
          <cell r="T304" t="str">
            <v>Line - Alva - Knobhill 69 kV</v>
          </cell>
          <cell r="W304">
            <v>39965</v>
          </cell>
          <cell r="Y304">
            <v>39965</v>
          </cell>
          <cell r="Z304">
            <v>39491</v>
          </cell>
          <cell r="AE304">
            <v>450000</v>
          </cell>
          <cell r="AG304" t="str">
            <v>-</v>
          </cell>
          <cell r="AI304" t="str">
            <v>R</v>
          </cell>
          <cell r="AJ304" t="str">
            <v>R</v>
          </cell>
          <cell r="AL304">
            <v>54792</v>
          </cell>
          <cell r="AM304">
            <v>514792</v>
          </cell>
          <cell r="AN304" t="str">
            <v>Alva</v>
          </cell>
          <cell r="AO304">
            <v>54794</v>
          </cell>
          <cell r="AP304">
            <v>514794</v>
          </cell>
          <cell r="AQ304" t="str">
            <v xml:space="preserve">KNOBHILL 69 </v>
          </cell>
          <cell r="AR304">
            <v>1</v>
          </cell>
          <cell r="AS304">
            <v>69</v>
          </cell>
          <cell r="AW304" t="str">
            <v>67/76</v>
          </cell>
          <cell r="AX304" t="str">
            <v>Replace bus differential relay and increase CT ratio at Alva.</v>
          </cell>
          <cell r="AY304" t="str">
            <v>R</v>
          </cell>
          <cell r="BC304" t="str">
            <v>Line - Alva - Knobhill</v>
          </cell>
          <cell r="BF304" t="str">
            <v>To address overload from the loss of the Cleo Corner 138/69 transformer, Glass Mtn-Mooreland 138 kV line, or Buffalo-Ft Supply 69 kV line</v>
          </cell>
          <cell r="BG304">
            <v>2007</v>
          </cell>
          <cell r="BS304" t="str">
            <v>N</v>
          </cell>
          <cell r="BT304">
            <v>67</v>
          </cell>
          <cell r="BU304">
            <v>76</v>
          </cell>
          <cell r="CB304" t="str">
            <v>N</v>
          </cell>
          <cell r="CC304" t="str">
            <v>N</v>
          </cell>
          <cell r="CD304" t="str">
            <v>N</v>
          </cell>
          <cell r="CE304" t="str">
            <v>N</v>
          </cell>
          <cell r="CG304" t="str">
            <v>N</v>
          </cell>
          <cell r="CH304">
            <v>39461</v>
          </cell>
          <cell r="CI304" t="str">
            <v>Vinod Simha</v>
          </cell>
          <cell r="CS304" t="str">
            <v>L</v>
          </cell>
        </row>
        <row r="305">
          <cell r="A305" t="str">
            <v>520_Riverside_Glenpool_AEPW.prj</v>
          </cell>
          <cell r="B305" t="str">
            <v>524_OKGE_ExplorerGlenpool_RiversideStation_recon.idv</v>
          </cell>
          <cell r="F305">
            <v>237</v>
          </cell>
          <cell r="H305">
            <v>10302</v>
          </cell>
          <cell r="J305" t="str">
            <v>YES</v>
          </cell>
          <cell r="K305" t="str">
            <v>Yes</v>
          </cell>
          <cell r="M305" t="str">
            <v>x</v>
          </cell>
          <cell r="N305" t="str">
            <v>Line - Explorer Glenpool - Riverside Station138 kV Ckt 1</v>
          </cell>
          <cell r="P305">
            <v>39600</v>
          </cell>
          <cell r="Q305" t="str">
            <v>520_Riverside_Glenpool_AEPW.prj</v>
          </cell>
          <cell r="R305" t="str">
            <v>AEP project updates</v>
          </cell>
          <cell r="S305">
            <v>524</v>
          </cell>
          <cell r="T305" t="str">
            <v>Line - Explorer Glenpool - Riverside Station138 kV Ckt 1</v>
          </cell>
          <cell r="U305">
            <v>39965</v>
          </cell>
          <cell r="V305" t="str">
            <v>TS</v>
          </cell>
          <cell r="W305" t="str">
            <v>M</v>
          </cell>
          <cell r="Y305">
            <v>39965</v>
          </cell>
          <cell r="Z305">
            <v>38919</v>
          </cell>
          <cell r="AD305">
            <v>39965</v>
          </cell>
          <cell r="AE305">
            <v>400000</v>
          </cell>
          <cell r="AG305" t="str">
            <v>GREEN</v>
          </cell>
          <cell r="AI305" t="str">
            <v>TS</v>
          </cell>
          <cell r="AJ305" t="str">
            <v>TS</v>
          </cell>
          <cell r="AK305" t="str">
            <v>TSB</v>
          </cell>
          <cell r="AL305">
            <v>55248</v>
          </cell>
          <cell r="AM305">
            <v>515248</v>
          </cell>
          <cell r="AN305" t="str">
            <v>Explorer Glenpool</v>
          </cell>
          <cell r="AO305">
            <v>53795</v>
          </cell>
          <cell r="AP305">
            <v>509783</v>
          </cell>
          <cell r="AQ305" t="str">
            <v xml:space="preserve">Riverside Station </v>
          </cell>
          <cell r="AR305">
            <v>1</v>
          </cell>
          <cell r="AS305">
            <v>138</v>
          </cell>
          <cell r="AT305">
            <v>1.82</v>
          </cell>
          <cell r="AW305" t="str">
            <v>465/478</v>
          </cell>
          <cell r="AX305" t="str">
            <v>Reconductor 1.82 miles line with Drake ACCC/TW.</v>
          </cell>
          <cell r="AY305" t="str">
            <v>TS</v>
          </cell>
          <cell r="BC305" t="str">
            <v>Line - Explorer Glenpool - Riverside Station138 kV Ckt 1</v>
          </cell>
          <cell r="BD305" t="str">
            <v>Per 2005-AG2 results with signed service agreements with Xcel and KMEA. $7,936  E &amp; C of request 11211777 and $ $5,103  of 1121173 of the total $400,000 estimate is fully base plan funded with remainder direct assigned to customers. Impacts requests 61038</v>
          </cell>
          <cell r="BG305" t="str">
            <v>Not Identified in SPP Expansion Planning</v>
          </cell>
          <cell r="BI305" t="str">
            <v>N</v>
          </cell>
          <cell r="BJ305" t="str">
            <v>N</v>
          </cell>
          <cell r="BK305" t="str">
            <v>N</v>
          </cell>
          <cell r="BL305" t="str">
            <v>N</v>
          </cell>
          <cell r="BM305" t="str">
            <v>N</v>
          </cell>
          <cell r="BS305" t="str">
            <v>N</v>
          </cell>
          <cell r="BT305">
            <v>465</v>
          </cell>
          <cell r="BU305">
            <v>465</v>
          </cell>
          <cell r="BV305">
            <v>465</v>
          </cell>
          <cell r="BW305">
            <v>465</v>
          </cell>
          <cell r="BX305">
            <v>9.5E-4</v>
          </cell>
          <cell r="BY305">
            <v>6.8999999999999999E-3</v>
          </cell>
          <cell r="BZ305">
            <v>2.0600000000000002E-3</v>
          </cell>
          <cell r="CB305" t="str">
            <v>N</v>
          </cell>
          <cell r="CC305" t="str">
            <v>Y</v>
          </cell>
          <cell r="CD305" t="str">
            <v>N</v>
          </cell>
          <cell r="CE305" t="str">
            <v>N</v>
          </cell>
          <cell r="CF305" t="str">
            <v>N</v>
          </cell>
          <cell r="CG305" t="str">
            <v>N</v>
          </cell>
          <cell r="CH305">
            <v>39461</v>
          </cell>
          <cell r="CI305" t="str">
            <v>Vinod Simha</v>
          </cell>
          <cell r="CL305" t="str">
            <v>LOA to construct sent to OKGE 7/21/06. Need construction schedule within 30 days. Base plan funding $13k</v>
          </cell>
          <cell r="CN305">
            <v>138</v>
          </cell>
        </row>
        <row r="306">
          <cell r="A306" t="str">
            <v>525_ATOKAEW.PRJ</v>
          </cell>
          <cell r="B306" t="str">
            <v>520_AEP_Atoka to WFEC 138 kV line.idv</v>
          </cell>
          <cell r="C306">
            <v>20003</v>
          </cell>
          <cell r="F306">
            <v>238</v>
          </cell>
          <cell r="H306">
            <v>10303</v>
          </cell>
          <cell r="J306" t="str">
            <v>YES</v>
          </cell>
          <cell r="K306" t="str">
            <v>YES</v>
          </cell>
          <cell r="M306" t="str">
            <v>x</v>
          </cell>
          <cell r="N306" t="str">
            <v>Line - Atoka - WFEC Tupelo</v>
          </cell>
          <cell r="P306">
            <v>39783</v>
          </cell>
          <cell r="Q306" t="str">
            <v>525_ATOKAEW.PRJ</v>
          </cell>
          <cell r="R306" t="str">
            <v>Not in 2008 model- proposed new dble ckt line</v>
          </cell>
          <cell r="S306">
            <v>525</v>
          </cell>
          <cell r="T306" t="str">
            <v>Line - Atoka - WFEC Tupelo - Lane 138 kV</v>
          </cell>
          <cell r="U306">
            <v>39965</v>
          </cell>
          <cell r="W306">
            <v>41061</v>
          </cell>
          <cell r="Y306">
            <v>41061</v>
          </cell>
          <cell r="Z306">
            <v>39491</v>
          </cell>
          <cell r="AD306" t="str">
            <v>12 months</v>
          </cell>
          <cell r="AE306">
            <v>8265000</v>
          </cell>
          <cell r="AF306" t="str">
            <v>12 months</v>
          </cell>
          <cell r="AG306" t="str">
            <v>-</v>
          </cell>
          <cell r="AH306" t="str">
            <v xml:space="preserve">AEP's station cost is $1.665M. WFEC's construction cost is $6.6M. An interconnection agreement has been executed between WFEC and AEP.  </v>
          </cell>
          <cell r="AI306" t="str">
            <v>R</v>
          </cell>
          <cell r="AL306">
            <v>54012</v>
          </cell>
          <cell r="AM306">
            <v>510887</v>
          </cell>
          <cell r="AN306" t="str">
            <v>Atoka</v>
          </cell>
          <cell r="AO306">
            <v>55968</v>
          </cell>
          <cell r="AP306">
            <v>505600</v>
          </cell>
          <cell r="AQ306" t="str">
            <v>Tupelo (WFEC)</v>
          </cell>
          <cell r="AR306">
            <v>1</v>
          </cell>
          <cell r="AS306">
            <v>138</v>
          </cell>
          <cell r="AU306">
            <v>6.5</v>
          </cell>
          <cell r="AW306" t="str">
            <v>244/352</v>
          </cell>
          <cell r="AX306" t="str">
            <v>WFEC will build a double circuit 138 kV line, approximately 6.5 miles long, from AEP's Atoka substation to the south and looping into the WFEC Tupelo-Lane 138 kV line - Atoka to Tupelo line.</v>
          </cell>
          <cell r="AY306" t="str">
            <v>R</v>
          </cell>
          <cell r="BC306" t="str">
            <v>Line - Atoka - WFEC Tupelo – Lane 138 kV</v>
          </cell>
          <cell r="BF306" t="str">
            <v>To address low voltage in the Atoka area for outage of Colgate Tap to Allen Gas Tap 138 kV, or for outage of Colgate Tap to Leigh 138 kV or Hugo Tap to Hugo 138 kV.</v>
          </cell>
          <cell r="CH306">
            <v>39461</v>
          </cell>
          <cell r="CI306" t="str">
            <v>Vinod Simha</v>
          </cell>
        </row>
        <row r="307">
          <cell r="A307" t="str">
            <v>525_ATOKAEW.PRJ</v>
          </cell>
          <cell r="B307" t="str">
            <v>520_AEP_Atoka to WFEC 138 kV line.idv</v>
          </cell>
          <cell r="C307">
            <v>20003</v>
          </cell>
          <cell r="F307">
            <v>238</v>
          </cell>
          <cell r="H307">
            <v>10304</v>
          </cell>
          <cell r="J307" t="str">
            <v>YES</v>
          </cell>
          <cell r="K307" t="str">
            <v>YES</v>
          </cell>
          <cell r="M307" t="str">
            <v>x</v>
          </cell>
          <cell r="N307" t="str">
            <v>Line - Atoka - WFEC Lane</v>
          </cell>
          <cell r="P307">
            <v>39783</v>
          </cell>
          <cell r="Q307" t="str">
            <v>525_ATOKAEW.PRJ</v>
          </cell>
          <cell r="R307" t="str">
            <v>Not in 2008 model- proposed new dble ckt line</v>
          </cell>
          <cell r="S307">
            <v>525</v>
          </cell>
          <cell r="T307" t="str">
            <v>Line - Atoka - WFEC Tupelo - Lane 138 kV</v>
          </cell>
          <cell r="U307">
            <v>39965</v>
          </cell>
          <cell r="W307">
            <v>41061</v>
          </cell>
          <cell r="Y307">
            <v>41061</v>
          </cell>
          <cell r="Z307">
            <v>39491</v>
          </cell>
          <cell r="AD307" t="str">
            <v>12 months</v>
          </cell>
          <cell r="AF307" t="str">
            <v>12 months</v>
          </cell>
          <cell r="AG307" t="str">
            <v>-</v>
          </cell>
          <cell r="AI307" t="str">
            <v>R</v>
          </cell>
          <cell r="AL307">
            <v>54012</v>
          </cell>
          <cell r="AM307">
            <v>510887</v>
          </cell>
          <cell r="AN307" t="str">
            <v>Atoka</v>
          </cell>
          <cell r="AO307">
            <v>55968</v>
          </cell>
          <cell r="AP307">
            <v>520968</v>
          </cell>
          <cell r="AQ307" t="str">
            <v>Lane (WFEC)</v>
          </cell>
          <cell r="AR307">
            <v>1</v>
          </cell>
          <cell r="AS307">
            <v>138</v>
          </cell>
          <cell r="AU307">
            <v>6.5</v>
          </cell>
          <cell r="AW307" t="str">
            <v>244/252</v>
          </cell>
          <cell r="AX307" t="str">
            <v>WFEC will build a double circuit 138 kV line, approximately 6.5 miles long, from AEP's Atoka substation to the south and looping into the WFEC Tupelo-Lane 138 kV line - Atoka to Lane line.</v>
          </cell>
          <cell r="AY307" t="str">
            <v>R</v>
          </cell>
          <cell r="BC307" t="str">
            <v>Line - Atoka - WFEC Tupelo – Lane 138 kV</v>
          </cell>
          <cell r="BF307" t="str">
            <v>To address low voltage in the Atoka area for outage of Colgate Tap to Allen Gas Tap 138 kV, or for outage of Colgate Tap to Leigh 138 kV or Hugo Tap to Hugo 138 kV.</v>
          </cell>
          <cell r="CH307">
            <v>39461</v>
          </cell>
          <cell r="CI307" t="str">
            <v>Vinod Simha</v>
          </cell>
        </row>
        <row r="308">
          <cell r="A308" t="str">
            <v>525_ATOKAEW.PRJ</v>
          </cell>
          <cell r="B308" t="str">
            <v>520_AEP_Atoka to WFEC 138 kV line.idv</v>
          </cell>
          <cell r="C308">
            <v>20005</v>
          </cell>
          <cell r="F308">
            <v>177</v>
          </cell>
          <cell r="H308">
            <v>10729</v>
          </cell>
          <cell r="J308" t="str">
            <v>yes</v>
          </cell>
          <cell r="K308" t="str">
            <v>yes</v>
          </cell>
          <cell r="L308" t="str">
            <v>SKR</v>
          </cell>
          <cell r="M308" t="str">
            <v>x</v>
          </cell>
          <cell r="N308" t="e">
            <v>#N/A</v>
          </cell>
          <cell r="O308" t="str">
            <v>Should be included in WFEC project for the line</v>
          </cell>
          <cell r="P308">
            <v>39783</v>
          </cell>
          <cell r="Q308" t="str">
            <v>525_ATOKAEW.PRJ</v>
          </cell>
          <cell r="S308">
            <v>520</v>
          </cell>
          <cell r="T308" t="str">
            <v>Line - Atoka  138 kV Three Breaker Ring Bus &amp; Relay Work at Tupelo</v>
          </cell>
          <cell r="U308">
            <v>39965</v>
          </cell>
          <cell r="W308">
            <v>41061</v>
          </cell>
          <cell r="Y308">
            <v>41061</v>
          </cell>
          <cell r="AE308">
            <v>442800</v>
          </cell>
          <cell r="AH308" t="str">
            <v>Added to pick up AEP relay work</v>
          </cell>
          <cell r="AI308" t="str">
            <v>R</v>
          </cell>
          <cell r="AL308">
            <v>54012</v>
          </cell>
          <cell r="AM308">
            <v>510887</v>
          </cell>
          <cell r="AN308" t="str">
            <v>Atoka</v>
          </cell>
          <cell r="AR308">
            <v>1</v>
          </cell>
          <cell r="AS308">
            <v>138</v>
          </cell>
          <cell r="AX308" t="str">
            <v>Upgrade line relays, install SCADA and install ethernet communication at Tupelo Substation.</v>
          </cell>
          <cell r="AY308" t="str">
            <v>R</v>
          </cell>
          <cell r="BC308" t="str">
            <v>Line - Atoka - AEP Relay Work at Tupelo</v>
          </cell>
          <cell r="BF308" t="str">
            <v>To address low voltage in the Atoka area for outage of Colgate Tap to Allen Gas Tap 138 kV, for the outage of Colgate Tap to Leigh 138 kV and for the outage of Hugo Tap to Hugo 138 kV.</v>
          </cell>
        </row>
        <row r="309">
          <cell r="A309" t="str">
            <v>525_ATOKAEW.PRJ</v>
          </cell>
          <cell r="B309" t="str">
            <v>520_AEP_Atoka to WFEC 138 kV line.idv</v>
          </cell>
          <cell r="C309">
            <v>20005</v>
          </cell>
          <cell r="F309">
            <v>177</v>
          </cell>
          <cell r="H309">
            <v>10728</v>
          </cell>
          <cell r="J309" t="str">
            <v>yes</v>
          </cell>
          <cell r="K309" t="str">
            <v>yes</v>
          </cell>
          <cell r="L309" t="str">
            <v>SKR</v>
          </cell>
          <cell r="M309" t="str">
            <v>x</v>
          </cell>
          <cell r="N309" t="e">
            <v>#N/A</v>
          </cell>
          <cell r="O309" t="str">
            <v>Should be included in WFEC project for the line</v>
          </cell>
          <cell r="P309">
            <v>39783</v>
          </cell>
          <cell r="Q309" t="str">
            <v>525_ATOKAEW.PRJ</v>
          </cell>
          <cell r="S309">
            <v>520</v>
          </cell>
          <cell r="T309" t="str">
            <v>Line - Atoka  138 kV Three Breaker Ring Bus &amp; Relay Work at Tupelo</v>
          </cell>
          <cell r="U309">
            <v>39965</v>
          </cell>
          <cell r="W309">
            <v>41061</v>
          </cell>
          <cell r="Y309">
            <v>41061</v>
          </cell>
          <cell r="Z309">
            <v>39491</v>
          </cell>
          <cell r="AD309" t="str">
            <v>12 months</v>
          </cell>
          <cell r="AE309">
            <v>2887800</v>
          </cell>
          <cell r="AF309" t="str">
            <v>12 months</v>
          </cell>
          <cell r="AG309" t="str">
            <v>-</v>
          </cell>
          <cell r="AH309" t="str">
            <v>Add to pick up AEP breaker work</v>
          </cell>
          <cell r="AI309" t="str">
            <v>R</v>
          </cell>
          <cell r="AL309">
            <v>54012</v>
          </cell>
          <cell r="AM309">
            <v>510887</v>
          </cell>
          <cell r="AN309" t="str">
            <v>Atoka</v>
          </cell>
          <cell r="AR309">
            <v>1</v>
          </cell>
          <cell r="AS309">
            <v>138</v>
          </cell>
          <cell r="AW309" t="str">
            <v>244/252</v>
          </cell>
          <cell r="AX309" t="str">
            <v>Install 138 kV three breaker ring bus forming two new 138 kV terminals at the Atoka substation.</v>
          </cell>
          <cell r="AY309" t="str">
            <v>R</v>
          </cell>
          <cell r="BC309" t="str">
            <v>Line - Atoka - WFEC Lane</v>
          </cell>
          <cell r="BF309" t="str">
            <v>To address low voltage in the Atoka area for outage of Colgate Tap to Allen Gas Tap 138 kV, for the outage of Colgate Tap to Leigh 138 kV and for the outage of Hugo Tap to Hugo 138 kV.</v>
          </cell>
          <cell r="CH309">
            <v>39462</v>
          </cell>
          <cell r="CI309" t="str">
            <v>Bob Lux</v>
          </cell>
        </row>
        <row r="310">
          <cell r="A310" t="str">
            <v>Replaced</v>
          </cell>
          <cell r="F310">
            <v>239</v>
          </cell>
          <cell r="H310">
            <v>10305</v>
          </cell>
          <cell r="J310" t="str">
            <v>NO</v>
          </cell>
          <cell r="K310" t="str">
            <v>NO</v>
          </cell>
          <cell r="N310" t="e">
            <v>#N/A</v>
          </cell>
          <cell r="Q310" t="str">
            <v>Replaced</v>
          </cell>
          <cell r="R310" t="str">
            <v>NOT in 2008 model</v>
          </cell>
          <cell r="S310">
            <v>525</v>
          </cell>
          <cell r="T310" t="str">
            <v>Line - WFEC Snyder - AEP Snyder</v>
          </cell>
          <cell r="W310" t="str">
            <v>R</v>
          </cell>
          <cell r="AG310" t="str">
            <v>-</v>
          </cell>
          <cell r="AI310" t="str">
            <v>R</v>
          </cell>
          <cell r="AJ310" t="str">
            <v>R2</v>
          </cell>
          <cell r="AL310">
            <v>54098</v>
          </cell>
          <cell r="AM310">
            <v>511435</v>
          </cell>
          <cell r="AN310" t="str">
            <v>AEP Snyder</v>
          </cell>
          <cell r="AO310">
            <v>56052</v>
          </cell>
          <cell r="AP310">
            <v>521052</v>
          </cell>
          <cell r="AQ310" t="str">
            <v>WFEC Snyder</v>
          </cell>
          <cell r="AR310">
            <v>1</v>
          </cell>
          <cell r="AS310">
            <v>138</v>
          </cell>
          <cell r="AU310">
            <v>4</v>
          </cell>
          <cell r="AW310" t="str">
            <v>118/154</v>
          </cell>
          <cell r="AX310" t="str">
            <v>Connect AEP SNYDER TO WEFC SNYDER</v>
          </cell>
          <cell r="AY310" t="str">
            <v>R</v>
          </cell>
          <cell r="BC310" t="str">
            <v>Line - WFEC Snyder - AEP Snyder</v>
          </cell>
          <cell r="BF310" t="str">
            <v>To address overload for the outage Anadarko-Paradise 138 kV line and address low voltages in WFEC.</v>
          </cell>
          <cell r="BG310">
            <v>2006</v>
          </cell>
          <cell r="BS310" t="str">
            <v>N</v>
          </cell>
          <cell r="BT310">
            <v>118</v>
          </cell>
          <cell r="BU310">
            <v>154</v>
          </cell>
          <cell r="CB310" t="str">
            <v>Y</v>
          </cell>
          <cell r="CC310" t="str">
            <v>N</v>
          </cell>
          <cell r="CD310" t="str">
            <v>N</v>
          </cell>
          <cell r="CE310" t="str">
            <v>N</v>
          </cell>
          <cell r="CF310" t="str">
            <v>N</v>
          </cell>
          <cell r="CH310">
            <v>39461</v>
          </cell>
          <cell r="CI310" t="str">
            <v>Vinod Simha</v>
          </cell>
        </row>
        <row r="311">
          <cell r="A311" t="str">
            <v>525_ANADARKO_FLETCHER.prj</v>
          </cell>
          <cell r="B311" t="str">
            <v>525_WFEC_CYRIL_MEDPAR JUNCTION_69KV.idv</v>
          </cell>
          <cell r="C311">
            <v>20003</v>
          </cell>
          <cell r="F311">
            <v>240</v>
          </cell>
          <cell r="H311">
            <v>10306</v>
          </cell>
          <cell r="J311" t="str">
            <v>YES</v>
          </cell>
          <cell r="K311" t="str">
            <v>YES</v>
          </cell>
          <cell r="M311" t="str">
            <v>x</v>
          </cell>
          <cell r="N311" t="str">
            <v>Line - Cyril to Medicine Park Jct</v>
          </cell>
          <cell r="P311">
            <v>39965</v>
          </cell>
          <cell r="Q311" t="str">
            <v>525_ANADARKO_FLETCHER.prj</v>
          </cell>
          <cell r="R311" t="str">
            <v>R=0.009, X=0.05263, B=0.0009</v>
          </cell>
          <cell r="S311">
            <v>525</v>
          </cell>
          <cell r="T311" t="str">
            <v>Line - Cyril to Medicine Park Jct 69 kV</v>
          </cell>
          <cell r="W311">
            <v>39965</v>
          </cell>
          <cell r="X311">
            <v>42156</v>
          </cell>
          <cell r="Y311">
            <v>39965</v>
          </cell>
          <cell r="Z311">
            <v>39491</v>
          </cell>
          <cell r="AE311">
            <v>750000</v>
          </cell>
          <cell r="AF311" t="str">
            <v>16 months</v>
          </cell>
          <cell r="AG311" t="str">
            <v>GREEN</v>
          </cell>
          <cell r="AI311" t="str">
            <v>R</v>
          </cell>
          <cell r="AJ311" t="str">
            <v>R2</v>
          </cell>
          <cell r="AL311">
            <v>55870</v>
          </cell>
          <cell r="AM311">
            <v>520870</v>
          </cell>
          <cell r="AN311" t="str">
            <v>Cyril</v>
          </cell>
          <cell r="AO311">
            <v>55993</v>
          </cell>
          <cell r="AP311">
            <v>520993</v>
          </cell>
          <cell r="AQ311" t="str">
            <v>MEDICINE PARK JCT</v>
          </cell>
          <cell r="AR311">
            <v>1</v>
          </cell>
          <cell r="AS311">
            <v>69</v>
          </cell>
          <cell r="AT311">
            <v>3.1</v>
          </cell>
          <cell r="AW311" t="str">
            <v>91/114</v>
          </cell>
          <cell r="AX311" t="str">
            <v>Upgrade to 795 ACSR from Cyril-MedPark, 3.1 miles.</v>
          </cell>
          <cell r="AY311" t="str">
            <v>R</v>
          </cell>
          <cell r="BC311" t="str">
            <v>Line - Cyril to Medicine Park Jct 69 kV</v>
          </cell>
          <cell r="BE311" t="str">
            <v>To address the overload of Cyril to Medicine Park juction for the ourtage of Anadarko Georgia 138 kV</v>
          </cell>
          <cell r="BF311" t="str">
            <v>To address the overload of Cyril to Medicine Park junction for the outage of Anadarko-Georgia 138 kV line or the Duncan 138/69 kV transformer</v>
          </cell>
          <cell r="BG311" t="str">
            <v>2006</v>
          </cell>
          <cell r="BS311" t="str">
            <v>N</v>
          </cell>
          <cell r="BT311">
            <v>91</v>
          </cell>
          <cell r="BU311">
            <v>114</v>
          </cell>
          <cell r="BX311">
            <v>8.4499999999999992E-3</v>
          </cell>
          <cell r="BY311">
            <v>4.9439999999999998E-2</v>
          </cell>
          <cell r="BZ311">
            <v>8.4000000000000003E-4</v>
          </cell>
          <cell r="CB311" t="str">
            <v>N</v>
          </cell>
          <cell r="CC311" t="str">
            <v>Y</v>
          </cell>
          <cell r="CD311" t="str">
            <v>N</v>
          </cell>
          <cell r="CE311" t="str">
            <v>N</v>
          </cell>
          <cell r="CG311" t="str">
            <v>N</v>
          </cell>
          <cell r="CH311">
            <v>39461</v>
          </cell>
          <cell r="CI311" t="str">
            <v>Vinod Simha</v>
          </cell>
          <cell r="CS311" t="str">
            <v>L</v>
          </cell>
        </row>
        <row r="312">
          <cell r="A312" t="str">
            <v>525_ANADARKO_FLETCHER.prj</v>
          </cell>
          <cell r="B312" t="str">
            <v>525_WFEC_ANADARK_GRGIAJT_138kv.idv</v>
          </cell>
          <cell r="C312">
            <v>20003</v>
          </cell>
          <cell r="F312">
            <v>241</v>
          </cell>
          <cell r="H312">
            <v>10307</v>
          </cell>
          <cell r="J312" t="str">
            <v>YES</v>
          </cell>
          <cell r="K312" t="str">
            <v>YES</v>
          </cell>
          <cell r="M312" t="str">
            <v>x</v>
          </cell>
          <cell r="N312" t="str">
            <v>Line - Anadarko - Georgia Tap 138 kV</v>
          </cell>
          <cell r="P312">
            <v>39965</v>
          </cell>
          <cell r="Q312" t="str">
            <v>525_ANADARKO_FLETCHER.prj</v>
          </cell>
          <cell r="R312" t="str">
            <v>Georgia Tap does not exist in case, Georgia (520923) used in project.  Limits set to 262/328.  R=0.00109, 0.01133, 0.00344</v>
          </cell>
          <cell r="S312">
            <v>525</v>
          </cell>
          <cell r="T312" t="str">
            <v>Line - Anadarko - Georgia Tap 138 kV</v>
          </cell>
          <cell r="W312">
            <v>39965</v>
          </cell>
          <cell r="Y312">
            <v>39965</v>
          </cell>
          <cell r="Z312">
            <v>39491</v>
          </cell>
          <cell r="AE312">
            <v>750000</v>
          </cell>
          <cell r="AG312" t="str">
            <v>-</v>
          </cell>
          <cell r="AI312" t="str">
            <v>R</v>
          </cell>
          <cell r="AL312">
            <v>55814</v>
          </cell>
          <cell r="AM312">
            <v>520814</v>
          </cell>
          <cell r="AN312" t="str">
            <v>Anadarko</v>
          </cell>
          <cell r="AP312">
            <v>521156</v>
          </cell>
          <cell r="AQ312" t="str">
            <v>Georgia Tap</v>
          </cell>
          <cell r="AR312">
            <v>1</v>
          </cell>
          <cell r="AS312">
            <v>138</v>
          </cell>
          <cell r="AT312">
            <v>2</v>
          </cell>
          <cell r="AW312" t="str">
            <v>212/264</v>
          </cell>
          <cell r="AX312" t="str">
            <v>Upgrade line from 556 to 1113 ACSR - 2 miles</v>
          </cell>
          <cell r="AY312" t="str">
            <v>R</v>
          </cell>
          <cell r="BC312" t="str">
            <v>Line - Anadarko - Georgia Tap 138 kV</v>
          </cell>
          <cell r="BF312" t="str">
            <v>To address the overload at Anadarko- Georgia and Anadarko-Georgia Tap 138 kV in the base case</v>
          </cell>
          <cell r="BG312">
            <v>2007</v>
          </cell>
          <cell r="BS312" t="str">
            <v>N</v>
          </cell>
          <cell r="BT312">
            <v>212</v>
          </cell>
          <cell r="BU312">
            <v>264</v>
          </cell>
          <cell r="BX312">
            <v>1.56E-3</v>
          </cell>
          <cell r="BY312">
            <v>1.183E-2</v>
          </cell>
          <cell r="BZ312">
            <v>3.3800000000000002E-3</v>
          </cell>
          <cell r="CB312" t="str">
            <v>N</v>
          </cell>
          <cell r="CC312" t="str">
            <v>Y</v>
          </cell>
          <cell r="CD312" t="str">
            <v>N</v>
          </cell>
          <cell r="CE312" t="str">
            <v>N</v>
          </cell>
          <cell r="CH312">
            <v>39461</v>
          </cell>
          <cell r="CI312" t="str">
            <v>Vinod Simha</v>
          </cell>
        </row>
        <row r="313">
          <cell r="A313" t="str">
            <v>525_PAOLI_ELMORE.prj</v>
          </cell>
          <cell r="B313" t="str">
            <v>525_WFEC_ELMORE-PAOLI_69_REBUILD.idv</v>
          </cell>
          <cell r="C313">
            <v>20003</v>
          </cell>
          <cell r="F313">
            <v>242</v>
          </cell>
          <cell r="H313">
            <v>10308</v>
          </cell>
          <cell r="J313" t="str">
            <v>YES</v>
          </cell>
          <cell r="K313" t="str">
            <v>YES</v>
          </cell>
          <cell r="M313" t="str">
            <v>x</v>
          </cell>
          <cell r="N313" t="str">
            <v>Line - Elmore - Paoli 69 kV</v>
          </cell>
          <cell r="P313">
            <v>40330</v>
          </cell>
          <cell r="Q313" t="str">
            <v>525_PAOLI_ELMORE.prj</v>
          </cell>
          <cell r="R313" t="str">
            <v>limits set to 91/114.  R=0.02944, X=0.17224, B=0.00292</v>
          </cell>
          <cell r="S313">
            <v>525</v>
          </cell>
          <cell r="T313" t="str">
            <v>Line - Elmore - Paoli 69 kV</v>
          </cell>
          <cell r="W313">
            <v>39965</v>
          </cell>
          <cell r="Y313">
            <v>39965</v>
          </cell>
          <cell r="Z313">
            <v>39491</v>
          </cell>
          <cell r="AE313">
            <v>3240000</v>
          </cell>
          <cell r="AG313" t="str">
            <v>-</v>
          </cell>
          <cell r="AI313" t="str">
            <v>R</v>
          </cell>
          <cell r="AL313">
            <v>55898</v>
          </cell>
          <cell r="AM313">
            <v>520898</v>
          </cell>
          <cell r="AN313" t="str">
            <v>Elmore 69 kV</v>
          </cell>
          <cell r="AO313">
            <v>56022</v>
          </cell>
          <cell r="AP313">
            <v>521022</v>
          </cell>
          <cell r="AQ313" t="str">
            <v>Paola</v>
          </cell>
          <cell r="AR313">
            <v>1</v>
          </cell>
          <cell r="AS313">
            <v>69</v>
          </cell>
          <cell r="AT313">
            <v>10.8</v>
          </cell>
          <cell r="AW313" t="str">
            <v>47/61</v>
          </cell>
          <cell r="AX313" t="str">
            <v>Elmore - Paoli Rebuild 3/0 to 336 ACSR - 10.8 miles.</v>
          </cell>
          <cell r="AY313" t="str">
            <v>R</v>
          </cell>
          <cell r="BC313" t="str">
            <v>Line - Elmore - Paoli 69 kV</v>
          </cell>
          <cell r="BF313" t="str">
            <v>To address the overload of Elmore-Paoli from the loss of Anadarko-Georgia 138 kV line, Fletcher-Marlow 69 kV line, or other various contingencies</v>
          </cell>
          <cell r="BG313">
            <v>2007</v>
          </cell>
          <cell r="BS313" t="str">
            <v>N</v>
          </cell>
          <cell r="BT313">
            <v>47</v>
          </cell>
          <cell r="BU313">
            <v>61</v>
          </cell>
          <cell r="BX313">
            <v>7.0199999999999999E-2</v>
          </cell>
          <cell r="BY313">
            <v>0.17499999999999999</v>
          </cell>
          <cell r="BZ313">
            <v>3.2000000000000002E-3</v>
          </cell>
          <cell r="CB313" t="str">
            <v>N</v>
          </cell>
          <cell r="CC313" t="str">
            <v>Y</v>
          </cell>
          <cell r="CD313" t="str">
            <v>N</v>
          </cell>
          <cell r="CE313" t="str">
            <v>N</v>
          </cell>
          <cell r="CH313">
            <v>39461</v>
          </cell>
          <cell r="CI313" t="str">
            <v>Vinod Simha</v>
          </cell>
          <cell r="CS313" t="str">
            <v>L</v>
          </cell>
        </row>
        <row r="314">
          <cell r="A314" t="str">
            <v>525_CANADIAN_OU_138kV.prj</v>
          </cell>
          <cell r="B314" t="str">
            <v>525_WFEC_OU_CANAD_69_138_conversion.idv</v>
          </cell>
          <cell r="C314">
            <v>20003</v>
          </cell>
          <cell r="F314">
            <v>243</v>
          </cell>
          <cell r="H314">
            <v>10309</v>
          </cell>
          <cell r="J314" t="str">
            <v>YES</v>
          </cell>
          <cell r="K314" t="str">
            <v>YES</v>
          </cell>
          <cell r="M314" t="str">
            <v>x</v>
          </cell>
          <cell r="N314" t="str">
            <v>Line - OU SW - Goldsby</v>
          </cell>
          <cell r="P314">
            <v>39965</v>
          </cell>
          <cell r="Q314" t="str">
            <v>525_CANADIAN_OU_138kV.prj</v>
          </cell>
          <cell r="R314" t="str">
            <v>limits set to 182/228.  OU SW bus 521161 not in case.  Project adds 521104 as OU SW 138 kV.</v>
          </cell>
          <cell r="S314">
            <v>525</v>
          </cell>
          <cell r="T314" t="str">
            <v>Multi - OU SW - Goldsby - Canadian SW 138 kV</v>
          </cell>
          <cell r="W314">
            <v>39965</v>
          </cell>
          <cell r="Y314">
            <v>39965</v>
          </cell>
          <cell r="Z314">
            <v>39491</v>
          </cell>
          <cell r="AE314">
            <v>1837500</v>
          </cell>
          <cell r="AG314" t="str">
            <v>-</v>
          </cell>
          <cell r="AI314" t="str">
            <v>R</v>
          </cell>
          <cell r="AM314">
            <v>521161</v>
          </cell>
          <cell r="AN314" t="str">
            <v>OU SW</v>
          </cell>
          <cell r="AO314">
            <v>55924</v>
          </cell>
          <cell r="AP314">
            <v>520924</v>
          </cell>
          <cell r="AQ314" t="str">
            <v>Goldsby</v>
          </cell>
          <cell r="AR314">
            <v>1</v>
          </cell>
          <cell r="AS314">
            <v>138</v>
          </cell>
          <cell r="AV314">
            <v>4.9000000000000004</v>
          </cell>
          <cell r="AW314" t="str">
            <v>183/228</v>
          </cell>
          <cell r="AX314" t="str">
            <v>Convert Oklahoma University (OU) Switch to Goldsby from 69 kV to 138 kV.</v>
          </cell>
          <cell r="AY314" t="str">
            <v>R</v>
          </cell>
          <cell r="BC314" t="str">
            <v>Line - OU SW - Goldsby</v>
          </cell>
          <cell r="BF314" t="str">
            <v>To address the overload of Franklin 138/69 kV transformer and Anadarko-Blanchard 69 kV line from the loss of the Canadian 138/69 kV transformer or the Canadian-Goldsby 69 kV line</v>
          </cell>
          <cell r="BG314">
            <v>2007</v>
          </cell>
          <cell r="BS314" t="str">
            <v>N</v>
          </cell>
          <cell r="BT314">
            <v>183</v>
          </cell>
          <cell r="BU314">
            <v>228</v>
          </cell>
          <cell r="BX314">
            <v>3.3400000000000001E-3</v>
          </cell>
          <cell r="BY314">
            <v>1.9539999999999998E-2</v>
          </cell>
          <cell r="BZ314">
            <v>5.3E-3</v>
          </cell>
          <cell r="CB314" t="str">
            <v>N</v>
          </cell>
          <cell r="CC314" t="str">
            <v>Y</v>
          </cell>
          <cell r="CD314" t="str">
            <v>N</v>
          </cell>
          <cell r="CE314" t="str">
            <v>N</v>
          </cell>
          <cell r="CG314" t="str">
            <v>N</v>
          </cell>
          <cell r="CH314">
            <v>39461</v>
          </cell>
          <cell r="CI314" t="str">
            <v>Vinod Simha</v>
          </cell>
        </row>
        <row r="315">
          <cell r="A315" t="str">
            <v>525_CANADIAN_OU_138kV.prj</v>
          </cell>
          <cell r="B315" t="str">
            <v>525_WFEC_OU_CANAD_69_138_conversion.idv</v>
          </cell>
          <cell r="C315">
            <v>20003</v>
          </cell>
          <cell r="F315">
            <v>243</v>
          </cell>
          <cell r="H315">
            <v>10310</v>
          </cell>
          <cell r="J315" t="str">
            <v>YES</v>
          </cell>
          <cell r="K315" t="str">
            <v>YES</v>
          </cell>
          <cell r="M315" t="str">
            <v>x</v>
          </cell>
          <cell r="N315" t="str">
            <v>Line - Goldsby - Canadian SW</v>
          </cell>
          <cell r="P315">
            <v>39965</v>
          </cell>
          <cell r="Q315" t="str">
            <v>525_CANADIAN_OU_138kV.prj</v>
          </cell>
          <cell r="R315" t="str">
            <v>limits set to 182/228</v>
          </cell>
          <cell r="S315">
            <v>525</v>
          </cell>
          <cell r="T315" t="str">
            <v>Multi - OU SW - Goldsby - Canadian SW 138 kV</v>
          </cell>
          <cell r="W315">
            <v>39965</v>
          </cell>
          <cell r="Y315">
            <v>39965</v>
          </cell>
          <cell r="Z315">
            <v>39491</v>
          </cell>
          <cell r="AE315">
            <v>2250000</v>
          </cell>
          <cell r="AG315" t="str">
            <v>-</v>
          </cell>
          <cell r="AI315" t="str">
            <v>R</v>
          </cell>
          <cell r="AL315">
            <v>55924</v>
          </cell>
          <cell r="AM315">
            <v>520924</v>
          </cell>
          <cell r="AN315" t="str">
            <v>Goldsby</v>
          </cell>
          <cell r="AO315">
            <v>55842</v>
          </cell>
          <cell r="AP315">
            <v>520842</v>
          </cell>
          <cell r="AQ315" t="str">
            <v>Canadian SW</v>
          </cell>
          <cell r="AR315">
            <v>1</v>
          </cell>
          <cell r="AS315">
            <v>138</v>
          </cell>
          <cell r="AV315">
            <v>6</v>
          </cell>
          <cell r="AW315" t="str">
            <v>183/228</v>
          </cell>
          <cell r="AX315" t="str">
            <v>Convert Goldsby Sub to Canadian Switch from 69 kV to 138 kV.</v>
          </cell>
          <cell r="AY315" t="str">
            <v>R</v>
          </cell>
          <cell r="BC315" t="str">
            <v>Line - Goldsby - Canadian SW</v>
          </cell>
          <cell r="BF315" t="str">
            <v>To address the overload of Franklin 138/69 kV transformer and Anadarko-Blanchard 69 kV line from the loss of the Canadian 138/69 kV transformer or the Canadian-Goldsby 69 kV line</v>
          </cell>
          <cell r="BG315">
            <v>2007</v>
          </cell>
          <cell r="BS315" t="str">
            <v>N</v>
          </cell>
          <cell r="BT315">
            <v>183</v>
          </cell>
          <cell r="BU315">
            <v>228</v>
          </cell>
          <cell r="BX315">
            <v>4.0899999999999999E-3</v>
          </cell>
          <cell r="BY315">
            <v>2.392E-2</v>
          </cell>
          <cell r="BZ315">
            <v>6.4799999999999996E-3</v>
          </cell>
          <cell r="CB315" t="str">
            <v>N</v>
          </cell>
          <cell r="CC315" t="str">
            <v>Y</v>
          </cell>
          <cell r="CD315" t="str">
            <v>N</v>
          </cell>
          <cell r="CE315" t="str">
            <v>N</v>
          </cell>
          <cell r="CG315" t="str">
            <v>N</v>
          </cell>
          <cell r="CH315">
            <v>39461</v>
          </cell>
          <cell r="CI315" t="str">
            <v>Vinod Simha</v>
          </cell>
        </row>
        <row r="316">
          <cell r="A316" t="str">
            <v>525_CANADIAN_OU_138kV.prj</v>
          </cell>
          <cell r="B316" t="str">
            <v>525_WFEC_OU_CANAD_69_138_conversion.idv</v>
          </cell>
          <cell r="C316">
            <v>20003</v>
          </cell>
          <cell r="F316">
            <v>243</v>
          </cell>
          <cell r="H316">
            <v>10311</v>
          </cell>
          <cell r="J316" t="str">
            <v>YES</v>
          </cell>
          <cell r="K316" t="str">
            <v>YES</v>
          </cell>
          <cell r="M316" t="str">
            <v>x</v>
          </cell>
          <cell r="N316" t="str">
            <v>XFR - OU 138/69 kV</v>
          </cell>
          <cell r="P316">
            <v>39965</v>
          </cell>
          <cell r="Q316" t="str">
            <v>525_CANADIAN_OU_138kV.prj</v>
          </cell>
          <cell r="R316" t="str">
            <v>limits set to 70/70.  OU SW bus 521161 not in case.  Project adds 521104 as OU SW 138 kV.</v>
          </cell>
          <cell r="S316">
            <v>525</v>
          </cell>
          <cell r="T316" t="str">
            <v>Multi - OU SW - Goldsby - Canadian SW 138 kV</v>
          </cell>
          <cell r="W316">
            <v>39965</v>
          </cell>
          <cell r="Y316">
            <v>39965</v>
          </cell>
          <cell r="Z316">
            <v>39491</v>
          </cell>
          <cell r="AE316">
            <v>5000000</v>
          </cell>
          <cell r="AG316" t="str">
            <v>-</v>
          </cell>
          <cell r="AI316" t="str">
            <v>R</v>
          </cell>
          <cell r="AM316">
            <v>521161</v>
          </cell>
          <cell r="AN316" t="str">
            <v>OU SW 138 kV</v>
          </cell>
          <cell r="AO316">
            <v>56018</v>
          </cell>
          <cell r="AP316">
            <v>521018</v>
          </cell>
          <cell r="AQ316" t="str">
            <v>OU SW 69 kV</v>
          </cell>
          <cell r="AR316">
            <v>1</v>
          </cell>
          <cell r="AS316" t="str">
            <v>138/69</v>
          </cell>
          <cell r="AW316" t="str">
            <v>112/112</v>
          </cell>
          <cell r="AX316" t="str">
            <v>Install 138/69 kV transformer at Oklahoma University.</v>
          </cell>
          <cell r="AY316" t="str">
            <v>R</v>
          </cell>
          <cell r="BC316" t="str">
            <v>XFR - OU 138/69 kV</v>
          </cell>
          <cell r="BF316" t="str">
            <v>To address the overload of Franklin 138/69 kV transformer and Anadarko-Blanchard 69 kV line from the loss of the Canadian 138/69 kV transformer or the Canadian-Goldsby 69 kV line</v>
          </cell>
          <cell r="BG316">
            <v>2007</v>
          </cell>
          <cell r="BS316" t="str">
            <v>Y</v>
          </cell>
          <cell r="BT316">
            <v>112</v>
          </cell>
          <cell r="BU316">
            <v>112</v>
          </cell>
          <cell r="CB316" t="str">
            <v>N</v>
          </cell>
          <cell r="CC316" t="str">
            <v>N</v>
          </cell>
          <cell r="CD316" t="str">
            <v>Y</v>
          </cell>
          <cell r="CE316" t="str">
            <v>N</v>
          </cell>
          <cell r="CF316" t="str">
            <v>N</v>
          </cell>
          <cell r="CH316">
            <v>39461</v>
          </cell>
          <cell r="CI316" t="str">
            <v>Vinod Simha</v>
          </cell>
        </row>
        <row r="317">
          <cell r="A317" t="str">
            <v>525_PAOLI_AUTOXFMR.prj</v>
          </cell>
          <cell r="B317" t="str">
            <v>525_WFEC_PAOLI 138-69KV TRANSFORMER CKT 1.idv</v>
          </cell>
          <cell r="C317">
            <v>20003</v>
          </cell>
          <cell r="F317">
            <v>244</v>
          </cell>
          <cell r="H317">
            <v>10312</v>
          </cell>
          <cell r="J317" t="str">
            <v>YES</v>
          </cell>
          <cell r="K317" t="str">
            <v>YES</v>
          </cell>
          <cell r="M317" t="str">
            <v>x</v>
          </cell>
          <cell r="N317" t="str">
            <v>XFR - Paoli 138 kV/69 kV Xfmr</v>
          </cell>
          <cell r="P317">
            <v>39600</v>
          </cell>
          <cell r="Q317" t="str">
            <v>525_PAOLI_AUTOXFMR.prj</v>
          </cell>
          <cell r="R317" t="str">
            <v>OLD RATE in 2008 model</v>
          </cell>
          <cell r="S317">
            <v>525</v>
          </cell>
          <cell r="T317" t="str">
            <v>XFR - Paoli 138 kV/69 kV Transformer</v>
          </cell>
          <cell r="W317">
            <v>39965</v>
          </cell>
          <cell r="X317">
            <v>42522</v>
          </cell>
          <cell r="Y317">
            <v>39965</v>
          </cell>
          <cell r="Z317">
            <v>39491</v>
          </cell>
          <cell r="AE317">
            <v>1500000</v>
          </cell>
          <cell r="AF317" t="str">
            <v>12 months</v>
          </cell>
          <cell r="AG317" t="str">
            <v>GREEN</v>
          </cell>
          <cell r="AI317" t="str">
            <v>R</v>
          </cell>
          <cell r="AJ317" t="str">
            <v>R2</v>
          </cell>
          <cell r="AL317">
            <v>56022</v>
          </cell>
          <cell r="AM317">
            <v>521022</v>
          </cell>
          <cell r="AN317" t="str">
            <v>Paoli 69 kV</v>
          </cell>
          <cell r="AO317">
            <v>56023</v>
          </cell>
          <cell r="AP317">
            <v>521023</v>
          </cell>
          <cell r="AQ317" t="str">
            <v>Paoli 138 kV</v>
          </cell>
          <cell r="AR317">
            <v>1</v>
          </cell>
          <cell r="AS317" t="str">
            <v>138/69</v>
          </cell>
          <cell r="AW317" t="str">
            <v>70/70</v>
          </cell>
          <cell r="AX317" t="str">
            <v>Upgrade transformer to 70 MVA</v>
          </cell>
          <cell r="AY317" t="str">
            <v>R</v>
          </cell>
          <cell r="BC317" t="str">
            <v>XFR - Paoli 138 kV/69 kV Xfmr</v>
          </cell>
          <cell r="BE317" t="str">
            <v>Identified as needed by reliability study for summer peak 2016</v>
          </cell>
          <cell r="BF317" t="str">
            <v>To address overload for several outages: Canadian 138/69 kV transformer,  Canada- Noble 69 kV line,  or Little Axe-Noble 69 kV line</v>
          </cell>
          <cell r="BG317" t="str">
            <v>2006</v>
          </cell>
          <cell r="BI317" t="str">
            <v>N</v>
          </cell>
          <cell r="BJ317" t="str">
            <v>N</v>
          </cell>
          <cell r="BK317" t="str">
            <v>N</v>
          </cell>
          <cell r="BL317" t="str">
            <v>N</v>
          </cell>
          <cell r="BM317" t="str">
            <v>N</v>
          </cell>
          <cell r="BP317" t="str">
            <v>N</v>
          </cell>
          <cell r="BS317" t="str">
            <v>Y</v>
          </cell>
          <cell r="BT317">
            <v>70</v>
          </cell>
          <cell r="BU317">
            <v>70</v>
          </cell>
          <cell r="CB317" t="str">
            <v>N</v>
          </cell>
          <cell r="CC317" t="str">
            <v>N</v>
          </cell>
          <cell r="CD317" t="str">
            <v>N</v>
          </cell>
          <cell r="CE317" t="str">
            <v>Y</v>
          </cell>
          <cell r="CF317" t="str">
            <v>N</v>
          </cell>
          <cell r="CG317" t="str">
            <v>N</v>
          </cell>
          <cell r="CH317">
            <v>39461</v>
          </cell>
          <cell r="CI317" t="str">
            <v>Vinod Simha</v>
          </cell>
          <cell r="CN317">
            <v>138</v>
          </cell>
          <cell r="CS317" t="str">
            <v>L</v>
          </cell>
        </row>
        <row r="318">
          <cell r="A318">
            <v>0</v>
          </cell>
          <cell r="B318" t="str">
            <v>526_SPS_Bushland_NEHereford_new.idv</v>
          </cell>
          <cell r="F318">
            <v>245</v>
          </cell>
          <cell r="H318">
            <v>10313</v>
          </cell>
          <cell r="J318" t="str">
            <v>no</v>
          </cell>
          <cell r="K318" t="str">
            <v>no</v>
          </cell>
          <cell r="L318" t="str">
            <v>EH</v>
          </cell>
          <cell r="N318" t="e">
            <v>#N/A</v>
          </cell>
          <cell r="R318" t="str">
            <v>NOT in 2008 model</v>
          </cell>
          <cell r="S318">
            <v>526</v>
          </cell>
          <cell r="T318" t="str">
            <v xml:space="preserve">Line - Bushland Interchange 115 kV - Northeast Hereford Interchange 115 kV </v>
          </cell>
          <cell r="W318" t="str">
            <v>D</v>
          </cell>
          <cell r="X318">
            <v>39965</v>
          </cell>
          <cell r="AE318">
            <v>10654759</v>
          </cell>
          <cell r="AF318" t="str">
            <v>30 months</v>
          </cell>
          <cell r="AG318" t="str">
            <v>RED</v>
          </cell>
          <cell r="AH318" t="str">
            <v xml:space="preserve">Exploratory project - not currently recommended. Better project to tap Potter-Roosevelt 345 kV and run 115 kV to Cargill.  Will require additional analysis. </v>
          </cell>
          <cell r="AI318" t="str">
            <v>R</v>
          </cell>
          <cell r="AJ318" t="str">
            <v>R2</v>
          </cell>
          <cell r="AL318">
            <v>50992</v>
          </cell>
          <cell r="AM318">
            <v>524266</v>
          </cell>
          <cell r="AN318" t="str">
            <v>Bushland Interchange 115 kV</v>
          </cell>
          <cell r="AO318">
            <v>51094</v>
          </cell>
          <cell r="AP318">
            <v>524567</v>
          </cell>
          <cell r="AQ318" t="str">
            <v>Northeast Hereford Interchange 115 kV</v>
          </cell>
          <cell r="AR318">
            <v>1</v>
          </cell>
          <cell r="AS318">
            <v>115</v>
          </cell>
          <cell r="AU318">
            <v>10</v>
          </cell>
          <cell r="AW318" t="str">
            <v xml:space="preserve">246/271 </v>
          </cell>
          <cell r="AX318" t="str">
            <v xml:space="preserve">New 115 kV circuit from Bushland to NE Hereford  construction w/795ACSR </v>
          </cell>
          <cell r="AY318" t="str">
            <v>R</v>
          </cell>
          <cell r="BC318" t="str">
            <v xml:space="preserve">Line - Bushland Interchange 115 kV - Northeast Hereford Interchange 115 kV </v>
          </cell>
          <cell r="BE318" t="str">
            <v>To address overload Of Osage toCanyon East Sub 115 kV for the outage of Bushland Interchange 230 kV to Deaf Smith County Interchange 230 kV</v>
          </cell>
          <cell r="BG318" t="str">
            <v>2006</v>
          </cell>
          <cell r="BI318" t="str">
            <v>N</v>
          </cell>
          <cell r="BJ318" t="str">
            <v>N</v>
          </cell>
          <cell r="BK318" t="str">
            <v>N</v>
          </cell>
          <cell r="BL318" t="str">
            <v>N</v>
          </cell>
          <cell r="BM318" t="str">
            <v>N</v>
          </cell>
          <cell r="BT318">
            <v>246</v>
          </cell>
          <cell r="BU318">
            <v>271</v>
          </cell>
          <cell r="CH318">
            <v>39461</v>
          </cell>
          <cell r="CI318" t="str">
            <v>Vinod Simha</v>
          </cell>
          <cell r="CN318">
            <v>115</v>
          </cell>
        </row>
        <row r="319">
          <cell r="A319" t="str">
            <v>526_SPS_Nichols - Whitaker 115KV CKT 1.prj</v>
          </cell>
          <cell r="B319" t="str">
            <v>526_SPS_Nichols - Whitaker 115KV CKT 1.idv</v>
          </cell>
          <cell r="C319">
            <v>20004</v>
          </cell>
          <cell r="F319">
            <v>246</v>
          </cell>
          <cell r="H319">
            <v>10314</v>
          </cell>
          <cell r="J319" t="str">
            <v>yes</v>
          </cell>
          <cell r="K319" t="str">
            <v>yes</v>
          </cell>
          <cell r="L319" t="str">
            <v>EH</v>
          </cell>
          <cell r="M319" t="str">
            <v>x</v>
          </cell>
          <cell r="N319" t="str">
            <v>Line - Nichols - Whitaker Sub 115kV</v>
          </cell>
          <cell r="Q319" t="str">
            <v>526_SPS_Nichols - Whitaker 115KV CKT 1.prj</v>
          </cell>
          <cell r="R319" t="str">
            <v>OLD RATE in 2008 model</v>
          </cell>
          <cell r="S319">
            <v>526</v>
          </cell>
          <cell r="T319" t="str">
            <v>Multi - Nichols - Whitaker Sub 115kV; Nichols - Cherry 115 kV</v>
          </cell>
          <cell r="W319">
            <v>39965</v>
          </cell>
          <cell r="Y319">
            <v>39965</v>
          </cell>
          <cell r="Z319">
            <v>39491</v>
          </cell>
          <cell r="AE319">
            <v>5000</v>
          </cell>
          <cell r="AG319" t="str">
            <v>-</v>
          </cell>
          <cell r="AI319" t="str">
            <v>R</v>
          </cell>
          <cell r="AL319">
            <v>50914</v>
          </cell>
          <cell r="AM319">
            <v>524043</v>
          </cell>
          <cell r="AN319" t="str">
            <v>Nichols Station 115 kV</v>
          </cell>
          <cell r="AO319">
            <v>50922</v>
          </cell>
          <cell r="AP319">
            <v>524058</v>
          </cell>
          <cell r="AQ319" t="str">
            <v>Whitaker Sub 115 kV</v>
          </cell>
          <cell r="AR319">
            <v>1</v>
          </cell>
          <cell r="AS319">
            <v>115</v>
          </cell>
          <cell r="AU319">
            <v>0</v>
          </cell>
          <cell r="AW319" t="str">
            <v>226/249</v>
          </cell>
          <cell r="AX319" t="str">
            <v>Upgrade jumper at Nichols Sta. on Nichols-Whitaker Sub line. Replace with 397.5 with 795 ACSR cable</v>
          </cell>
          <cell r="AY319" t="str">
            <v>R</v>
          </cell>
          <cell r="BC319" t="str">
            <v>Line - Nichols - Whitaker Sub 115kV</v>
          </cell>
          <cell r="BF319" t="str">
            <v>To address overload of Nichols - Whitaker and Nichols - Cherry lines due to various outages around East Plant</v>
          </cell>
          <cell r="BG319">
            <v>2007</v>
          </cell>
          <cell r="BI319" t="str">
            <v>N</v>
          </cell>
          <cell r="BJ319" t="str">
            <v>N</v>
          </cell>
          <cell r="BK319" t="str">
            <v>N</v>
          </cell>
          <cell r="BL319" t="str">
            <v>N</v>
          </cell>
          <cell r="BM319" t="str">
            <v>N</v>
          </cell>
          <cell r="BP319" t="str">
            <v>N</v>
          </cell>
          <cell r="BS319" t="str">
            <v>N</v>
          </cell>
          <cell r="BT319">
            <v>146</v>
          </cell>
          <cell r="BU319">
            <v>161</v>
          </cell>
          <cell r="CB319" t="str">
            <v>N</v>
          </cell>
          <cell r="CC319" t="str">
            <v>N</v>
          </cell>
          <cell r="CD319" t="str">
            <v>N</v>
          </cell>
          <cell r="CE319" t="str">
            <v>N</v>
          </cell>
          <cell r="CF319" t="str">
            <v>Y</v>
          </cell>
          <cell r="CG319" t="str">
            <v>N</v>
          </cell>
          <cell r="CH319">
            <v>39461</v>
          </cell>
          <cell r="CI319" t="str">
            <v>Vinod Simha</v>
          </cell>
        </row>
        <row r="320">
          <cell r="A320" t="str">
            <v>526_SPS_Cherry - Nichols 115KV CKT 1.prj</v>
          </cell>
          <cell r="B320" t="str">
            <v>526_SPS_Cherry - Nichols 115KV CKT 1.idv</v>
          </cell>
          <cell r="C320">
            <v>20004</v>
          </cell>
          <cell r="F320">
            <v>246</v>
          </cell>
          <cell r="H320">
            <v>10315</v>
          </cell>
          <cell r="J320" t="str">
            <v>yes</v>
          </cell>
          <cell r="K320" t="str">
            <v>yes</v>
          </cell>
          <cell r="L320" t="str">
            <v>EH</v>
          </cell>
          <cell r="M320" t="str">
            <v>x</v>
          </cell>
          <cell r="N320" t="str">
            <v>Line - Nichols to Cherry 115kV</v>
          </cell>
          <cell r="Q320" t="str">
            <v>526_SPS_Cherry - Nichols 115KV CKT 1.prj</v>
          </cell>
          <cell r="R320" t="str">
            <v>RATE is 139/160 but new rate called for 146/161 2007 case had 146/161 RATE ????</v>
          </cell>
          <cell r="S320">
            <v>526</v>
          </cell>
          <cell r="T320" t="str">
            <v>Multi - Nichols - Whitaker Sub 115kV; Nichols - Cherry 115 kV</v>
          </cell>
          <cell r="W320">
            <v>39965</v>
          </cell>
          <cell r="Y320">
            <v>39965</v>
          </cell>
          <cell r="Z320">
            <v>39491</v>
          </cell>
          <cell r="AG320" t="str">
            <v>-</v>
          </cell>
          <cell r="AI320" t="str">
            <v>R</v>
          </cell>
          <cell r="AL320">
            <v>50908</v>
          </cell>
          <cell r="AM320">
            <v>524009</v>
          </cell>
          <cell r="AN320" t="str">
            <v>Cherry Sub 115 kV</v>
          </cell>
          <cell r="AO320">
            <v>50914</v>
          </cell>
          <cell r="AP320">
            <v>524043</v>
          </cell>
          <cell r="AQ320" t="str">
            <v>Nichols Station 115 kV</v>
          </cell>
          <cell r="AR320">
            <v>1</v>
          </cell>
          <cell r="AS320">
            <v>115</v>
          </cell>
          <cell r="AU320">
            <v>0</v>
          </cell>
          <cell r="AW320" t="str">
            <v>146/161</v>
          </cell>
          <cell r="AX320" t="str">
            <v>Upgrade jumper at Nichols Sta. on Cherry Sub-Nichols line. Replace with 397.5 with 795 ACSR cable</v>
          </cell>
          <cell r="AY320" t="str">
            <v>R</v>
          </cell>
          <cell r="BC320" t="str">
            <v>Line - Nichols to Cherry 115kV</v>
          </cell>
          <cell r="BF320" t="str">
            <v>To address overload of Nichols - Whitaker and Nichols - Cherry lines due to various outages around East Plant</v>
          </cell>
          <cell r="BG320">
            <v>2007</v>
          </cell>
          <cell r="BI320" t="str">
            <v>N</v>
          </cell>
          <cell r="BJ320" t="str">
            <v>N</v>
          </cell>
          <cell r="BK320" t="str">
            <v>N</v>
          </cell>
          <cell r="BL320" t="str">
            <v>N</v>
          </cell>
          <cell r="BM320" t="str">
            <v>N</v>
          </cell>
          <cell r="BP320" t="str">
            <v>N</v>
          </cell>
          <cell r="BS320" t="str">
            <v>N</v>
          </cell>
          <cell r="BT320">
            <v>146</v>
          </cell>
          <cell r="BU320">
            <v>161</v>
          </cell>
          <cell r="CB320" t="str">
            <v>N</v>
          </cell>
          <cell r="CC320" t="str">
            <v>N</v>
          </cell>
          <cell r="CD320" t="str">
            <v>N</v>
          </cell>
          <cell r="CE320" t="str">
            <v>N</v>
          </cell>
          <cell r="CF320" t="str">
            <v>Y</v>
          </cell>
          <cell r="CG320" t="str">
            <v>N</v>
          </cell>
          <cell r="CH320">
            <v>39461</v>
          </cell>
          <cell r="CI320" t="str">
            <v>Vinod Simha</v>
          </cell>
        </row>
        <row r="321">
          <cell r="A321" t="str">
            <v>526_SPS_Curry County Interchange - Farmers Electric REC-Clovis 115 kV.prj</v>
          </cell>
          <cell r="B321" t="str">
            <v>526_SPS_Curry County Interchange - Farmers Electric REC-Clovis 115 kV.idv</v>
          </cell>
          <cell r="C321">
            <v>20004</v>
          </cell>
          <cell r="F321">
            <v>247</v>
          </cell>
          <cell r="H321">
            <v>10316</v>
          </cell>
          <cell r="J321" t="str">
            <v>yes</v>
          </cell>
          <cell r="K321" t="str">
            <v>yes</v>
          </cell>
          <cell r="L321" t="str">
            <v>EH</v>
          </cell>
          <cell r="M321" t="str">
            <v>x</v>
          </cell>
          <cell r="N321" t="str">
            <v>Line - Curry County Interchange - Farmers Electric REC-Clovis 115 kV</v>
          </cell>
          <cell r="Q321" t="str">
            <v>526_SPS_Curry County Interchange - Farmers Electric REC-Clovis 115 kV.prj</v>
          </cell>
          <cell r="R321" t="str">
            <v>OLD RATE in 2008 model</v>
          </cell>
          <cell r="S321">
            <v>526</v>
          </cell>
          <cell r="T321" t="str">
            <v>Line - Curry County Interchange-Farmers Electric REC-Clovis 115 kV</v>
          </cell>
          <cell r="W321">
            <v>39965</v>
          </cell>
          <cell r="Y321">
            <v>39965</v>
          </cell>
          <cell r="Z321">
            <v>39491</v>
          </cell>
          <cell r="AE321">
            <v>5000</v>
          </cell>
          <cell r="AG321" t="str">
            <v>-</v>
          </cell>
          <cell r="AI321" t="str">
            <v>R</v>
          </cell>
          <cell r="AL321">
            <v>51176</v>
          </cell>
          <cell r="AM321" t="str">
            <v>524822</v>
          </cell>
          <cell r="AN321" t="str">
            <v>Curry County Interchange 115 kV</v>
          </cell>
          <cell r="AO321">
            <v>51180</v>
          </cell>
          <cell r="AP321">
            <v>524838</v>
          </cell>
          <cell r="AQ321" t="str">
            <v>Farmers Electric REC-Clovis 115 kV</v>
          </cell>
          <cell r="AR321">
            <v>1</v>
          </cell>
          <cell r="AS321">
            <v>115</v>
          </cell>
          <cell r="AU321">
            <v>0</v>
          </cell>
          <cell r="AW321" t="str">
            <v>139/160</v>
          </cell>
          <cell r="AX321" t="str">
            <v>Upgrade Jumper at Curry Co Interchange to 160 MVA</v>
          </cell>
          <cell r="AY321" t="str">
            <v>R</v>
          </cell>
          <cell r="BC321" t="str">
            <v>Line - Curry County Interchange - Farmers Electric REC-Clovis 115 kV</v>
          </cell>
          <cell r="BF321" t="str">
            <v>To address overload of Curry County Interchange - Farmers Electric REC-Clovis 115 kV for outage of Cannon A. F. B. - Oasis Interchange 115 kV</v>
          </cell>
          <cell r="BG321">
            <v>2007</v>
          </cell>
          <cell r="BI321" t="str">
            <v>N</v>
          </cell>
          <cell r="BJ321" t="str">
            <v>N</v>
          </cell>
          <cell r="BK321" t="str">
            <v>N</v>
          </cell>
          <cell r="BL321" t="str">
            <v>N</v>
          </cell>
          <cell r="BM321" t="str">
            <v>N</v>
          </cell>
          <cell r="BP321" t="str">
            <v>N</v>
          </cell>
          <cell r="BS321" t="str">
            <v>N</v>
          </cell>
          <cell r="BT321">
            <v>139</v>
          </cell>
          <cell r="BU321">
            <v>160</v>
          </cell>
          <cell r="CB321" t="str">
            <v>N</v>
          </cell>
          <cell r="CC321" t="str">
            <v>N</v>
          </cell>
          <cell r="CD321" t="str">
            <v>N</v>
          </cell>
          <cell r="CE321" t="str">
            <v>N</v>
          </cell>
          <cell r="CF321" t="str">
            <v>Y</v>
          </cell>
          <cell r="CG321" t="str">
            <v>N</v>
          </cell>
          <cell r="CH321">
            <v>39461</v>
          </cell>
          <cell r="CI321" t="str">
            <v>Vinod Simha</v>
          </cell>
        </row>
        <row r="322">
          <cell r="A322" t="str">
            <v>526_GRAVES.PRJ</v>
          </cell>
          <cell r="B322" t="str">
            <v>526_SPS_11w_SPS_Bowers Project_sps230_115.idv</v>
          </cell>
          <cell r="C322">
            <v>20004</v>
          </cell>
          <cell r="F322">
            <v>248</v>
          </cell>
          <cell r="H322">
            <v>10317</v>
          </cell>
          <cell r="J322" t="str">
            <v>yes</v>
          </cell>
          <cell r="K322" t="str">
            <v>yes</v>
          </cell>
          <cell r="L322" t="str">
            <v>EH</v>
          </cell>
          <cell r="M322" t="str">
            <v>x</v>
          </cell>
          <cell r="N322" t="str">
            <v>Multi - State Line 230/115 kV State Line-Graves 115kV and Graves XF</v>
          </cell>
          <cell r="O322" t="str">
            <v>See MOD Project Below (Stateline)</v>
          </cell>
          <cell r="P322">
            <v>40330</v>
          </cell>
          <cell r="Q322" t="str">
            <v>526_GRAVES.PRJ</v>
          </cell>
          <cell r="R322" t="str">
            <v>NOT in 2008 model  bus# 50051 NOT in system but bus#50782/523636 is in 2008 model ??</v>
          </cell>
          <cell r="S322">
            <v>526</v>
          </cell>
          <cell r="T322" t="str">
            <v>Multi - State Line-Graves Project 230/115 kV transformer &amp; 115 kV line</v>
          </cell>
          <cell r="U322">
            <v>40330</v>
          </cell>
          <cell r="W322">
            <v>39965</v>
          </cell>
          <cell r="X322">
            <v>41791</v>
          </cell>
          <cell r="Y322">
            <v>39965</v>
          </cell>
          <cell r="Z322">
            <v>39491</v>
          </cell>
          <cell r="AE322">
            <v>2500000</v>
          </cell>
          <cell r="AF322" t="str">
            <v>30 months</v>
          </cell>
          <cell r="AG322" t="str">
            <v>GREEN</v>
          </cell>
          <cell r="AI322" t="str">
            <v>R</v>
          </cell>
          <cell r="AJ322" t="str">
            <v>R2</v>
          </cell>
          <cell r="AL322">
            <v>50051</v>
          </cell>
          <cell r="AM322" t="str">
            <v>#N/A</v>
          </cell>
          <cell r="AN322" t="str">
            <v>Grave County Tap 115 kV</v>
          </cell>
          <cell r="AO322">
            <v>50835</v>
          </cell>
          <cell r="AP322">
            <v>523796</v>
          </cell>
          <cell r="AQ322" t="str">
            <v xml:space="preserve">Graves Sub 69 kV </v>
          </cell>
          <cell r="AS322" t="str">
            <v xml:space="preserve">115/69 </v>
          </cell>
          <cell r="AW322" t="str">
            <v xml:space="preserve">40/40 </v>
          </cell>
          <cell r="AX322" t="str">
            <v>Install 115/69 kV Graves Transformer</v>
          </cell>
          <cell r="AY322" t="str">
            <v>R</v>
          </cell>
          <cell r="BC322" t="str">
            <v>Multi - State Line 230/115 kV State Line-Graves 115kV and Graves XF</v>
          </cell>
          <cell r="BF322" t="str">
            <v>Prevents a voltage collapse for the eastern Texas Panhandle for the loss of the Bowers 115/69 kV transformer or Grapevine 115 kV ckt</v>
          </cell>
          <cell r="BG322" t="str">
            <v>2006</v>
          </cell>
          <cell r="BI322" t="str">
            <v>N</v>
          </cell>
          <cell r="BJ322" t="str">
            <v>N</v>
          </cell>
          <cell r="BK322" t="str">
            <v>N</v>
          </cell>
          <cell r="BL322" t="str">
            <v>N</v>
          </cell>
          <cell r="BM322" t="str">
            <v>N</v>
          </cell>
          <cell r="BT322">
            <v>40</v>
          </cell>
          <cell r="BU322">
            <v>40</v>
          </cell>
          <cell r="CA322" t="str">
            <v>Joint study being conducted by SPP - project not resolved.</v>
          </cell>
          <cell r="CH322">
            <v>39461</v>
          </cell>
          <cell r="CI322" t="str">
            <v>Vinod Simha</v>
          </cell>
          <cell r="CN322">
            <v>115</v>
          </cell>
          <cell r="CO322">
            <v>115</v>
          </cell>
          <cell r="CS322" t="str">
            <v>L</v>
          </cell>
        </row>
        <row r="323">
          <cell r="A323" t="str">
            <v>526_STATELINE.PRJ</v>
          </cell>
          <cell r="B323" t="str">
            <v>526_SPS_11w_SPS_Bowers Project_sps230_115.idv</v>
          </cell>
          <cell r="C323">
            <v>20004</v>
          </cell>
          <cell r="F323">
            <v>248</v>
          </cell>
          <cell r="H323">
            <v>10318</v>
          </cell>
          <cell r="J323" t="str">
            <v>yes</v>
          </cell>
          <cell r="K323" t="str">
            <v>yes</v>
          </cell>
          <cell r="L323" t="str">
            <v>EH</v>
          </cell>
          <cell r="M323" t="str">
            <v>x</v>
          </cell>
          <cell r="N323" t="str">
            <v>Multi - State Line 230/115 kV State Line-Graves 115kV and Graves XF</v>
          </cell>
          <cell r="P323">
            <v>40330</v>
          </cell>
          <cell r="Q323" t="str">
            <v>526_STATELINE.PRJ</v>
          </cell>
          <cell r="R323" t="str">
            <v>see below</v>
          </cell>
          <cell r="S323">
            <v>526</v>
          </cell>
          <cell r="T323" t="str">
            <v>Multi - State Line-Graves Project 230/115 kV transformer &amp; 115 kV line</v>
          </cell>
          <cell r="U323">
            <v>40330</v>
          </cell>
          <cell r="W323">
            <v>39965</v>
          </cell>
          <cell r="X323">
            <v>41791</v>
          </cell>
          <cell r="Y323">
            <v>39965</v>
          </cell>
          <cell r="Z323">
            <v>39491</v>
          </cell>
          <cell r="AE323">
            <v>4374496</v>
          </cell>
          <cell r="AF323" t="str">
            <v>30 months</v>
          </cell>
          <cell r="AG323" t="str">
            <v>GREEN</v>
          </cell>
          <cell r="AI323" t="str">
            <v>R</v>
          </cell>
          <cell r="AJ323" t="str">
            <v>R2</v>
          </cell>
          <cell r="AL323">
            <v>50054</v>
          </cell>
          <cell r="AM323" t="str">
            <v>#N/A</v>
          </cell>
          <cell r="AN323" t="str">
            <v>State Line  230 kV</v>
          </cell>
          <cell r="AO323">
            <v>50055</v>
          </cell>
          <cell r="AP323" t="str">
            <v>#N/A</v>
          </cell>
          <cell r="AQ323" t="str">
            <v>State Line Tap 115kV</v>
          </cell>
          <cell r="AS323" t="str">
            <v xml:space="preserve">230/115 </v>
          </cell>
          <cell r="AW323" t="str">
            <v xml:space="preserve">150/150 </v>
          </cell>
          <cell r="AX323" t="str">
            <v>Install new 230/115 kV transformer at State Line of Oklahoma and Texas</v>
          </cell>
          <cell r="AY323" t="str">
            <v>R</v>
          </cell>
          <cell r="BC323" t="str">
            <v>Multi - State Line 230/115 kV State Line-Graves 115kV and Graves XF</v>
          </cell>
          <cell r="BF323" t="str">
            <v>Prevents a voltage collapse for the eastern Texas Panhandle for the loss of the Bowers 115/69 kV transformer or Grapevine 115 kV ckt</v>
          </cell>
          <cell r="BG323" t="str">
            <v>2006</v>
          </cell>
          <cell r="BI323" t="str">
            <v>N</v>
          </cell>
          <cell r="BJ323" t="str">
            <v>N</v>
          </cell>
          <cell r="BK323" t="str">
            <v>N</v>
          </cell>
          <cell r="BL323" t="str">
            <v>N</v>
          </cell>
          <cell r="BM323" t="str">
            <v>N</v>
          </cell>
          <cell r="BT323">
            <v>150</v>
          </cell>
          <cell r="BU323">
            <v>150</v>
          </cell>
          <cell r="CA323" t="str">
            <v>Joint study being conducted by SPP - project not resolved.</v>
          </cell>
          <cell r="CH323">
            <v>39461</v>
          </cell>
          <cell r="CI323" t="str">
            <v>Vinod Simha</v>
          </cell>
          <cell r="CN323">
            <v>230</v>
          </cell>
        </row>
        <row r="324">
          <cell r="A324" t="str">
            <v>526_STATELINE.PRJ</v>
          </cell>
          <cell r="B324" t="str">
            <v>526_SPS_11w_SPS_Bowers Project_sps230_115.idv</v>
          </cell>
          <cell r="C324">
            <v>20004</v>
          </cell>
          <cell r="F324">
            <v>248</v>
          </cell>
          <cell r="H324">
            <v>10319</v>
          </cell>
          <cell r="J324" t="str">
            <v>yes</v>
          </cell>
          <cell r="K324" t="str">
            <v>yes</v>
          </cell>
          <cell r="L324" t="str">
            <v>EH</v>
          </cell>
          <cell r="M324" t="str">
            <v>x</v>
          </cell>
          <cell r="N324" t="str">
            <v>Multi - State Line 230/115 kV State Line-Graves 115kV and Graves XF</v>
          </cell>
          <cell r="P324">
            <v>40330</v>
          </cell>
          <cell r="Q324" t="str">
            <v>526_STATELINE.PRJ</v>
          </cell>
          <cell r="R324" t="str">
            <v>see below</v>
          </cell>
          <cell r="S324">
            <v>526</v>
          </cell>
          <cell r="T324" t="str">
            <v>Multi - State Line-Graves Project 230/115 kV transformer &amp; 115 kV line</v>
          </cell>
          <cell r="U324">
            <v>40330</v>
          </cell>
          <cell r="W324">
            <v>39965</v>
          </cell>
          <cell r="X324">
            <v>41791</v>
          </cell>
          <cell r="Y324">
            <v>39965</v>
          </cell>
          <cell r="Z324">
            <v>39491</v>
          </cell>
          <cell r="AE324">
            <v>5600000</v>
          </cell>
          <cell r="AF324" t="str">
            <v>30 months</v>
          </cell>
          <cell r="AG324" t="str">
            <v>GREEN</v>
          </cell>
          <cell r="AI324" t="str">
            <v>R</v>
          </cell>
          <cell r="AJ324" t="str">
            <v>R2</v>
          </cell>
          <cell r="AL324">
            <v>50055</v>
          </cell>
          <cell r="AM324" t="str">
            <v>#N/A</v>
          </cell>
          <cell r="AN324" t="str">
            <v>State Line Tap 115kV</v>
          </cell>
          <cell r="AO324">
            <v>50051</v>
          </cell>
          <cell r="AP324" t="str">
            <v>#N/A</v>
          </cell>
          <cell r="AQ324" t="str">
            <v>Grave County Tap 115 kV</v>
          </cell>
          <cell r="AS324">
            <v>115</v>
          </cell>
          <cell r="AU324">
            <v>17</v>
          </cell>
          <cell r="AW324" t="str">
            <v>186/205</v>
          </cell>
          <cell r="AX324" t="str">
            <v>Build new 115 kV from State Line to Graves and modify 69 kV bus.</v>
          </cell>
          <cell r="AY324" t="str">
            <v>R</v>
          </cell>
          <cell r="BC324" t="str">
            <v>Multi - State Line 230/115 kV State Line-Graves 115kV and Graves XF</v>
          </cell>
          <cell r="BD324" t="str">
            <v>Prevents a voltage collapse for the eastern Texas Panhandle for the loss of the Bowers 115/69 kV transformer or Grapevine 115 kV ckt</v>
          </cell>
          <cell r="BE324" t="str">
            <v>To address overload of Kings Mill 115/69 kV XF for the outage of Hutchinson Co. to Gray Co and to adress low voltage int Bowers area for the loss of the Bowers 115/69 kV XF</v>
          </cell>
          <cell r="BF324" t="str">
            <v>Prevents a voltage collapse for the eastern Texas Panhandle for the loss of the Bowers 115/69 kV transformer or Grapevine 115 kV ckt</v>
          </cell>
          <cell r="BG324" t="str">
            <v>2006</v>
          </cell>
          <cell r="BI324" t="str">
            <v>N</v>
          </cell>
          <cell r="BJ324" t="str">
            <v>N</v>
          </cell>
          <cell r="BK324" t="str">
            <v>N</v>
          </cell>
          <cell r="BL324" t="str">
            <v>N</v>
          </cell>
          <cell r="BM324" t="str">
            <v>N</v>
          </cell>
          <cell r="BT324">
            <v>186</v>
          </cell>
          <cell r="BU324">
            <v>205</v>
          </cell>
          <cell r="BX324">
            <v>3.0210000000000001E-2</v>
          </cell>
          <cell r="BY324">
            <v>9.9690000000000001E-2</v>
          </cell>
          <cell r="BZ324">
            <v>1.21E-2</v>
          </cell>
          <cell r="CA324" t="str">
            <v>Joint study being conducted by SPP - project not resolved.</v>
          </cell>
          <cell r="CH324">
            <v>39461</v>
          </cell>
          <cell r="CI324" t="str">
            <v>Vinod Simha</v>
          </cell>
          <cell r="CN324">
            <v>115</v>
          </cell>
        </row>
        <row r="325">
          <cell r="A325" t="str">
            <v>526_PECOS_INTERCHANGE.PRJ</v>
          </cell>
          <cell r="B325" t="str">
            <v>526_PecosInter115_PecosInter230_trans.idv</v>
          </cell>
          <cell r="C325">
            <v>20004</v>
          </cell>
          <cell r="F325">
            <v>249</v>
          </cell>
          <cell r="H325">
            <v>10320</v>
          </cell>
          <cell r="J325" t="str">
            <v>yes</v>
          </cell>
          <cell r="K325" t="str">
            <v>yes</v>
          </cell>
          <cell r="L325" t="str">
            <v>EH</v>
          </cell>
          <cell r="M325" t="str">
            <v>x</v>
          </cell>
          <cell r="N325" t="str">
            <v>Multi - Seven Rivers - Pecos -Potash 230 kV</v>
          </cell>
          <cell r="P325">
            <v>39965</v>
          </cell>
          <cell r="Q325" t="str">
            <v>526_PECOS_INTERCHANGE.PRJ</v>
          </cell>
          <cell r="R325" t="str">
            <v>NOT in 2008 model</v>
          </cell>
          <cell r="S325">
            <v>526</v>
          </cell>
          <cell r="T325" t="str">
            <v>Multi - Seven Rivers - Pecos - Potash 230 kV</v>
          </cell>
          <cell r="U325">
            <v>39965</v>
          </cell>
          <cell r="W325" t="str">
            <v>M</v>
          </cell>
          <cell r="X325">
            <v>39965</v>
          </cell>
          <cell r="Y325">
            <v>39965</v>
          </cell>
          <cell r="Z325">
            <v>39491</v>
          </cell>
          <cell r="AE325">
            <v>15891640</v>
          </cell>
          <cell r="AF325" t="str">
            <v>30 months</v>
          </cell>
          <cell r="AG325" t="str">
            <v>GREEN</v>
          </cell>
          <cell r="AI325" t="str">
            <v>R</v>
          </cell>
          <cell r="AJ325" t="str">
            <v>R2</v>
          </cell>
          <cell r="AL325">
            <v>52314</v>
          </cell>
          <cell r="AM325">
            <v>528178</v>
          </cell>
          <cell r="AN325" t="str">
            <v>Pecos Interchange 115 kV</v>
          </cell>
          <cell r="AO325">
            <v>52313</v>
          </cell>
          <cell r="AP325">
            <v>528179</v>
          </cell>
          <cell r="AQ325" t="str">
            <v>Pecos Interchange 230 kV</v>
          </cell>
          <cell r="AS325" t="str">
            <v xml:space="preserve">230/115 </v>
          </cell>
          <cell r="AW325" t="str">
            <v xml:space="preserve">150/172.5 </v>
          </cell>
          <cell r="AX325" t="str">
            <v>New transformer to increase voltage to 230 kV.</v>
          </cell>
          <cell r="AY325" t="str">
            <v>R</v>
          </cell>
          <cell r="BC325" t="str">
            <v>Multi - Seven Rivers - Pecos - Potash 230 kV</v>
          </cell>
          <cell r="BF325" t="str">
            <v>Identified in the 2006 STEP to address the overloads of Potash Junction Interchange 115 kV to Carlsbad Interchange 115 kV for an outage of Eddy County 230 kV Interchange to Cunningham Station 230 kV. This new line also prevents overloads and voltage colla</v>
          </cell>
          <cell r="BG325" t="str">
            <v>2006</v>
          </cell>
          <cell r="BT325">
            <v>150</v>
          </cell>
          <cell r="BU325">
            <v>172.5</v>
          </cell>
          <cell r="CH325">
            <v>39461</v>
          </cell>
          <cell r="CI325" t="str">
            <v>Vinod Simha</v>
          </cell>
          <cell r="CN325">
            <v>230</v>
          </cell>
        </row>
        <row r="326">
          <cell r="A326" t="str">
            <v>526_PECOS_INTERCHANGE.PRJ</v>
          </cell>
          <cell r="B326" t="str">
            <v>526_PecosInter115_PecosInter230_trans.idv</v>
          </cell>
          <cell r="C326">
            <v>20004</v>
          </cell>
          <cell r="F326">
            <v>249</v>
          </cell>
          <cell r="H326">
            <v>10321</v>
          </cell>
          <cell r="J326" t="str">
            <v>yes</v>
          </cell>
          <cell r="K326" t="str">
            <v>yes</v>
          </cell>
          <cell r="L326" t="str">
            <v>EH</v>
          </cell>
          <cell r="M326" t="str">
            <v>x</v>
          </cell>
          <cell r="N326" t="str">
            <v>Multi - Seven Rivers - Pecos -Potash 230 kV</v>
          </cell>
          <cell r="P326">
            <v>39965</v>
          </cell>
          <cell r="Q326" t="str">
            <v>526_PECOS_INTERCHANGE.PRJ</v>
          </cell>
          <cell r="R326" t="str">
            <v>NOT in 2008 model</v>
          </cell>
          <cell r="S326">
            <v>526</v>
          </cell>
          <cell r="T326" t="str">
            <v>Multi - Seven Rivers - Pecos - Potash 230 kV</v>
          </cell>
          <cell r="U326">
            <v>39965</v>
          </cell>
          <cell r="W326" t="str">
            <v>M</v>
          </cell>
          <cell r="X326">
            <v>39965</v>
          </cell>
          <cell r="Y326">
            <v>39965</v>
          </cell>
          <cell r="Z326">
            <v>39491</v>
          </cell>
          <cell r="AF326" t="str">
            <v>30 months</v>
          </cell>
          <cell r="AG326" t="str">
            <v>GREEN</v>
          </cell>
          <cell r="AI326" t="str">
            <v>R</v>
          </cell>
          <cell r="AJ326" t="str">
            <v>R2</v>
          </cell>
          <cell r="AL326">
            <v>52253</v>
          </cell>
          <cell r="AM326">
            <v>527963</v>
          </cell>
          <cell r="AN326" t="str">
            <v>Potash Junction Interchange 230 kV</v>
          </cell>
          <cell r="AO326">
            <v>52313</v>
          </cell>
          <cell r="AP326">
            <v>528179</v>
          </cell>
          <cell r="AQ326" t="str">
            <v>Pecos Interchange 230 kV</v>
          </cell>
          <cell r="AR326">
            <v>1</v>
          </cell>
          <cell r="AS326">
            <v>230</v>
          </cell>
          <cell r="AU326">
            <v>16.3</v>
          </cell>
          <cell r="AW326" t="str">
            <v xml:space="preserve">492/541 </v>
          </cell>
          <cell r="AX326" t="str">
            <v>New 230 kV line from Potash to Pecos.</v>
          </cell>
          <cell r="AY326" t="str">
            <v>R</v>
          </cell>
          <cell r="BC326" t="str">
            <v>Multi - Seven Rivers - Pecos - Potash 230 kV</v>
          </cell>
          <cell r="BE326" t="str">
            <v>To address the overloads of Potash Junction Interchange 115 kV to Carlsbad Interchange 115 kV for an outage of Eddy County 230 kV Interchange to Cunningham Station 230 kV.  This new line also prvents over overloads and voltage collapse .</v>
          </cell>
          <cell r="BF326" t="str">
            <v>Identified in the 2006 STEP to address the overloads of Potash Junction Interchange 115 kV to Carlsbad Interchange 115 kV for an outage of Eddy County 230 kV Interchange to Cunningham Station 230 kV. This new line also prevents overloads and voltage colla</v>
          </cell>
          <cell r="BG326" t="str">
            <v>2006</v>
          </cell>
          <cell r="BT326">
            <v>492</v>
          </cell>
          <cell r="BU326">
            <v>541</v>
          </cell>
          <cell r="CH326">
            <v>39461</v>
          </cell>
          <cell r="CI326" t="str">
            <v>Vinod Simha</v>
          </cell>
          <cell r="CN326">
            <v>230</v>
          </cell>
        </row>
        <row r="327">
          <cell r="A327" t="str">
            <v>526_PECOS_INTERCHANGE.PRJ</v>
          </cell>
          <cell r="B327" t="str">
            <v>526_PecosInter115_PecosInter230_trans.idv</v>
          </cell>
          <cell r="C327">
            <v>20004</v>
          </cell>
          <cell r="F327">
            <v>249</v>
          </cell>
          <cell r="H327">
            <v>10322</v>
          </cell>
          <cell r="J327" t="str">
            <v>yes</v>
          </cell>
          <cell r="K327" t="str">
            <v>yes</v>
          </cell>
          <cell r="L327" t="str">
            <v>EH</v>
          </cell>
          <cell r="M327" t="str">
            <v>x</v>
          </cell>
          <cell r="N327" t="str">
            <v>Multi - Seven Rivers - Pecos -Potash 230 kV</v>
          </cell>
          <cell r="P327">
            <v>39965</v>
          </cell>
          <cell r="Q327" t="str">
            <v>526_PECOS_INTERCHANGE.PRJ</v>
          </cell>
          <cell r="R327" t="str">
            <v>NOT in 2008 model</v>
          </cell>
          <cell r="S327">
            <v>526</v>
          </cell>
          <cell r="T327" t="str">
            <v>Multi - Seven Rivers - Pecos - Potash 230 kV</v>
          </cell>
          <cell r="U327">
            <v>39965</v>
          </cell>
          <cell r="W327" t="str">
            <v>M</v>
          </cell>
          <cell r="X327">
            <v>39965</v>
          </cell>
          <cell r="Y327">
            <v>39965</v>
          </cell>
          <cell r="Z327">
            <v>39491</v>
          </cell>
          <cell r="AF327" t="str">
            <v>30 months</v>
          </cell>
          <cell r="AG327" t="str">
            <v>GREEN</v>
          </cell>
          <cell r="AI327" t="str">
            <v>R</v>
          </cell>
          <cell r="AJ327" t="str">
            <v>R2</v>
          </cell>
          <cell r="AL327">
            <v>52293</v>
          </cell>
          <cell r="AM327">
            <v>528095</v>
          </cell>
          <cell r="AN327" t="str">
            <v>Seven Rivers Interchange 230 kV</v>
          </cell>
          <cell r="AO327">
            <v>52313</v>
          </cell>
          <cell r="AP327">
            <v>528179</v>
          </cell>
          <cell r="AQ327" t="str">
            <v>Pecos Interchange 230 kV</v>
          </cell>
          <cell r="AR327">
            <v>1</v>
          </cell>
          <cell r="AS327">
            <v>230</v>
          </cell>
          <cell r="AU327">
            <v>17.5</v>
          </cell>
          <cell r="AW327" t="str">
            <v xml:space="preserve">492/541 </v>
          </cell>
          <cell r="AX327" t="str">
            <v>New 230 kV line from Seven Rivers to Pecos.</v>
          </cell>
          <cell r="AY327" t="str">
            <v>R</v>
          </cell>
          <cell r="BC327" t="str">
            <v>Multi - Seven Rivers - Pecos - Potash 230 kV</v>
          </cell>
          <cell r="BF327" t="str">
            <v>Identified in the 2006 STEP to address the overloads of Potash Junction Interchange 115 kV to Carlsbad Interchange 115 kV for an outage of Eddy County 230 kV Interchange to Cunningham Station 230 kV. This new line also prevents overloads and voltage colla</v>
          </cell>
          <cell r="BG327" t="str">
            <v>2006</v>
          </cell>
          <cell r="BT327">
            <v>492</v>
          </cell>
          <cell r="BU327">
            <v>541</v>
          </cell>
          <cell r="CH327">
            <v>39461</v>
          </cell>
          <cell r="CI327" t="str">
            <v>Vinod Simha</v>
          </cell>
          <cell r="CN327">
            <v>230</v>
          </cell>
          <cell r="CO327">
            <v>69</v>
          </cell>
        </row>
        <row r="328">
          <cell r="A328" t="str">
            <v>526_COCHRAN_XFMR1.PRJ</v>
          </cell>
          <cell r="B328" t="str">
            <v>526_SPS_11s_Cochran_both_XF_69kV.idv</v>
          </cell>
          <cell r="C328">
            <v>19987</v>
          </cell>
          <cell r="F328">
            <v>250</v>
          </cell>
          <cell r="H328">
            <v>10323</v>
          </cell>
          <cell r="J328" t="str">
            <v>yes</v>
          </cell>
          <cell r="K328" t="str">
            <v>yes</v>
          </cell>
          <cell r="L328" t="str">
            <v>EH</v>
          </cell>
          <cell r="M328" t="str">
            <v>x</v>
          </cell>
          <cell r="N328" t="str">
            <v>XFR - Cochran 115/69 kV</v>
          </cell>
          <cell r="O328" t="str">
            <v>ISD 4/1/09</v>
          </cell>
          <cell r="P328">
            <v>41426</v>
          </cell>
          <cell r="Q328" t="str">
            <v>526_COCHRAN_XFMR1.PRJ</v>
          </cell>
          <cell r="R328" t="str">
            <v>OLD RATE in 2008 model</v>
          </cell>
          <cell r="S328">
            <v>526</v>
          </cell>
          <cell r="T328" t="str">
            <v>XFR - Cochran 115/69 kV</v>
          </cell>
          <cell r="U328">
            <v>39813</v>
          </cell>
          <cell r="W328">
            <v>39600</v>
          </cell>
          <cell r="X328">
            <v>39600</v>
          </cell>
          <cell r="Y328">
            <v>39600</v>
          </cell>
          <cell r="Z328">
            <v>39115</v>
          </cell>
          <cell r="AE328">
            <v>2750000</v>
          </cell>
          <cell r="AF328" t="str">
            <v>18months</v>
          </cell>
          <cell r="AG328" t="str">
            <v>YELLOW</v>
          </cell>
          <cell r="AH328" t="str">
            <v>Mitigation Plan verified by SPP staff.</v>
          </cell>
          <cell r="AI328" t="str">
            <v>R</v>
          </cell>
          <cell r="AJ328" t="str">
            <v>R</v>
          </cell>
          <cell r="AL328">
            <v>51709</v>
          </cell>
          <cell r="AM328">
            <v>526360</v>
          </cell>
          <cell r="AN328" t="str">
            <v xml:space="preserve">Cochran   </v>
          </cell>
          <cell r="AO328">
            <v>51710</v>
          </cell>
          <cell r="AP328">
            <v>526361</v>
          </cell>
          <cell r="AQ328" t="str">
            <v xml:space="preserve">Cochran   </v>
          </cell>
          <cell r="AR328">
            <v>1</v>
          </cell>
          <cell r="AS328" t="str">
            <v xml:space="preserve">115/69 </v>
          </cell>
          <cell r="AW328" t="str">
            <v xml:space="preserve">84/84 </v>
          </cell>
          <cell r="AX328" t="str">
            <v>Upgrade 115/69 kV transformers.(84/96 MVA)</v>
          </cell>
          <cell r="AY328" t="str">
            <v>R</v>
          </cell>
          <cell r="BC328" t="str">
            <v>XFR - Cochran 115/69 kV</v>
          </cell>
          <cell r="BD328" t="str">
            <v>To address loss of parallel transformer</v>
          </cell>
          <cell r="BE328" t="str">
            <v>To address loss of parallel transformer</v>
          </cell>
          <cell r="BF328" t="str">
            <v>To address loss of parallel transformer</v>
          </cell>
          <cell r="BG328" t="str">
            <v>2006</v>
          </cell>
          <cell r="BI328" t="str">
            <v>N</v>
          </cell>
          <cell r="BJ328" t="str">
            <v>N</v>
          </cell>
          <cell r="BK328" t="str">
            <v>N</v>
          </cell>
          <cell r="BL328" t="str">
            <v>N</v>
          </cell>
          <cell r="BM328" t="str">
            <v>N</v>
          </cell>
          <cell r="BP328" t="str">
            <v>N</v>
          </cell>
          <cell r="BR328">
            <v>224</v>
          </cell>
          <cell r="BS328" t="str">
            <v>Y</v>
          </cell>
          <cell r="BT328">
            <v>84</v>
          </cell>
          <cell r="BU328">
            <v>84</v>
          </cell>
          <cell r="CB328" t="str">
            <v>N</v>
          </cell>
          <cell r="CC328" t="str">
            <v>N</v>
          </cell>
          <cell r="CD328" t="str">
            <v>N</v>
          </cell>
          <cell r="CE328" t="str">
            <v>Y</v>
          </cell>
          <cell r="CF328" t="str">
            <v>N</v>
          </cell>
          <cell r="CG328" t="str">
            <v>N</v>
          </cell>
          <cell r="CH328">
            <v>39461</v>
          </cell>
          <cell r="CI328" t="str">
            <v>Vinod Simha</v>
          </cell>
          <cell r="CM328">
            <v>224</v>
          </cell>
          <cell r="CN328">
            <v>115</v>
          </cell>
          <cell r="CO328">
            <v>69</v>
          </cell>
          <cell r="CS328" t="str">
            <v>L</v>
          </cell>
        </row>
        <row r="329">
          <cell r="A329" t="str">
            <v>526_COCHRAN_XFMR2.PRJ</v>
          </cell>
          <cell r="B329" t="str">
            <v>526_SPS_11s_Cochran_both_XF_69kV.idv</v>
          </cell>
          <cell r="C329">
            <v>19987</v>
          </cell>
          <cell r="F329">
            <v>250</v>
          </cell>
          <cell r="H329">
            <v>10324</v>
          </cell>
          <cell r="J329" t="str">
            <v>yes</v>
          </cell>
          <cell r="K329" t="str">
            <v>yes</v>
          </cell>
          <cell r="L329" t="str">
            <v>EH</v>
          </cell>
          <cell r="M329" t="str">
            <v>x</v>
          </cell>
          <cell r="N329">
            <v>0</v>
          </cell>
          <cell r="O329" t="str">
            <v>ISD 4/1/09</v>
          </cell>
          <cell r="P329">
            <v>41426</v>
          </cell>
          <cell r="Q329" t="str">
            <v>526_COCHRAN_XFMR2.PRJ</v>
          </cell>
          <cell r="R329" t="str">
            <v>OLD RATE in 2008 model</v>
          </cell>
          <cell r="S329">
            <v>526</v>
          </cell>
          <cell r="U329">
            <v>39813</v>
          </cell>
          <cell r="W329">
            <v>39600</v>
          </cell>
          <cell r="X329">
            <v>39600</v>
          </cell>
          <cell r="Y329">
            <v>39600</v>
          </cell>
          <cell r="Z329">
            <v>39115</v>
          </cell>
          <cell r="AF329" t="str">
            <v>18 months</v>
          </cell>
          <cell r="AG329" t="str">
            <v>YELLOW</v>
          </cell>
          <cell r="AI329" t="str">
            <v>R</v>
          </cell>
          <cell r="AJ329" t="str">
            <v>R</v>
          </cell>
          <cell r="AL329">
            <v>51709</v>
          </cell>
          <cell r="AM329">
            <v>526360</v>
          </cell>
          <cell r="AN329" t="str">
            <v xml:space="preserve">Cochran   </v>
          </cell>
          <cell r="AO329">
            <v>51710</v>
          </cell>
          <cell r="AP329">
            <v>526361</v>
          </cell>
          <cell r="AQ329" t="str">
            <v xml:space="preserve">Cochran   </v>
          </cell>
          <cell r="AR329">
            <v>2</v>
          </cell>
          <cell r="AS329" t="str">
            <v xml:space="preserve">115/69 </v>
          </cell>
          <cell r="AW329" t="str">
            <v xml:space="preserve">84/84 </v>
          </cell>
          <cell r="AX329" t="str">
            <v>Upgrade 115/69 kV transformers.(84/96 MVA)</v>
          </cell>
          <cell r="AY329" t="str">
            <v>R</v>
          </cell>
          <cell r="BC329" t="str">
            <v>XFR - Cochran 115/69 kV</v>
          </cell>
          <cell r="BD329" t="str">
            <v>To address loss of parallel transformer</v>
          </cell>
          <cell r="BE329" t="str">
            <v>To address loss of parallel transformer</v>
          </cell>
          <cell r="BF329" t="str">
            <v>To address loss of parallel transformer</v>
          </cell>
          <cell r="BG329">
            <v>2006</v>
          </cell>
          <cell r="BI329" t="str">
            <v>N</v>
          </cell>
          <cell r="BJ329" t="str">
            <v>N</v>
          </cell>
          <cell r="BK329" t="str">
            <v>N</v>
          </cell>
          <cell r="BL329" t="str">
            <v>N</v>
          </cell>
          <cell r="BM329" t="str">
            <v>N</v>
          </cell>
          <cell r="BP329" t="str">
            <v>N</v>
          </cell>
          <cell r="BR329">
            <v>435</v>
          </cell>
          <cell r="BS329" t="str">
            <v>Y</v>
          </cell>
          <cell r="BT329">
            <v>84</v>
          </cell>
          <cell r="BU329">
            <v>84</v>
          </cell>
          <cell r="CB329" t="str">
            <v>N</v>
          </cell>
          <cell r="CC329" t="str">
            <v>N</v>
          </cell>
          <cell r="CD329" t="str">
            <v>N</v>
          </cell>
          <cell r="CE329" t="str">
            <v>Y</v>
          </cell>
          <cell r="CF329" t="str">
            <v>N</v>
          </cell>
          <cell r="CG329" t="str">
            <v>N</v>
          </cell>
          <cell r="CH329">
            <v>39461</v>
          </cell>
          <cell r="CI329" t="str">
            <v>Vinod Simha</v>
          </cell>
          <cell r="CM329">
            <v>224</v>
          </cell>
          <cell r="CN329">
            <v>115</v>
          </cell>
          <cell r="CS329" t="str">
            <v>L</v>
          </cell>
        </row>
        <row r="330">
          <cell r="A330" t="str">
            <v>526_SPS_TXN Upgrades-hitchland with Perryton.prj</v>
          </cell>
          <cell r="B330" t="str">
            <v>526_SPS_TXN Upgrades-hitchland with Perryton.idv</v>
          </cell>
          <cell r="C330">
            <v>20004</v>
          </cell>
          <cell r="F330">
            <v>156</v>
          </cell>
          <cell r="H330">
            <v>10325</v>
          </cell>
          <cell r="J330" t="str">
            <v>no</v>
          </cell>
          <cell r="K330" t="str">
            <v>no</v>
          </cell>
          <cell r="L330" t="str">
            <v>EH</v>
          </cell>
          <cell r="M330" t="str">
            <v>x</v>
          </cell>
          <cell r="N330" t="str">
            <v>Multi - TXN Project</v>
          </cell>
          <cell r="O330" t="str">
            <v>Budget Item Submitted / Not Approved</v>
          </cell>
          <cell r="Q330" t="str">
            <v>526_SPS_TXN Upgrades-hitchland with Perryton.prj</v>
          </cell>
          <cell r="R330" t="str">
            <v>NOT in 2008 model</v>
          </cell>
          <cell r="S330">
            <v>526</v>
          </cell>
          <cell r="T330" t="str">
            <v>Multi - Hitchland - Texas Co. 230 kV and 115 kV</v>
          </cell>
          <cell r="W330">
            <v>39965</v>
          </cell>
          <cell r="Y330">
            <v>39965</v>
          </cell>
          <cell r="Z330">
            <v>39491</v>
          </cell>
          <cell r="AE330">
            <v>19687500</v>
          </cell>
          <cell r="AG330" t="str">
            <v>-</v>
          </cell>
          <cell r="AI330" t="str">
            <v>R</v>
          </cell>
          <cell r="AL330">
            <v>50653</v>
          </cell>
          <cell r="AM330">
            <v>523267</v>
          </cell>
          <cell r="AN330" t="str">
            <v>Pringle Interchange 230 kV</v>
          </cell>
          <cell r="AP330">
            <v>523095</v>
          </cell>
          <cell r="AQ330" t="str">
            <v>Hitchland 230 kV</v>
          </cell>
          <cell r="AR330">
            <v>1</v>
          </cell>
          <cell r="AS330">
            <v>230</v>
          </cell>
          <cell r="AU330">
            <v>34</v>
          </cell>
          <cell r="AW330" t="str">
            <v>492/541</v>
          </cell>
          <cell r="AX330" t="str">
            <v>Add 230 kV line from Pringle to Hitchland - 541 MVA.</v>
          </cell>
          <cell r="AY330" t="str">
            <v>R</v>
          </cell>
          <cell r="BC330" t="str">
            <v>Multi - Hitchland - Texas Co. 230 kV and 115 kV</v>
          </cell>
          <cell r="BF330" t="str">
            <v>To address overload and  low voltage in the base case and due to the loss of Spearman-Spearman Sub 115 kV Line, Moore-Potter 230kV line and various other contingencies</v>
          </cell>
          <cell r="BG330">
            <v>2007</v>
          </cell>
          <cell r="BS330" t="str">
            <v>N</v>
          </cell>
          <cell r="BT330">
            <v>492</v>
          </cell>
          <cell r="BU330">
            <v>541</v>
          </cell>
          <cell r="BX330">
            <v>7.7349999999999997E-3</v>
          </cell>
          <cell r="BY330">
            <v>5.2499999999999998E-2</v>
          </cell>
          <cell r="BZ330">
            <v>9.8665000000000003E-2</v>
          </cell>
          <cell r="CB330" t="str">
            <v>Y</v>
          </cell>
          <cell r="CC330" t="str">
            <v>N</v>
          </cell>
          <cell r="CD330" t="str">
            <v>N</v>
          </cell>
          <cell r="CE330" t="str">
            <v>N</v>
          </cell>
          <cell r="CH330">
            <v>39461</v>
          </cell>
          <cell r="CI330" t="str">
            <v>Vinod Simha</v>
          </cell>
        </row>
        <row r="331">
          <cell r="A331" t="str">
            <v>526_HITCHLAND_MOORE.PRJ</v>
          </cell>
          <cell r="B331" t="str">
            <v>526_SPS_TXN Upgrades-hitchland with Perryton.idv</v>
          </cell>
          <cell r="C331">
            <v>20004</v>
          </cell>
          <cell r="F331">
            <v>156</v>
          </cell>
          <cell r="H331">
            <v>10326</v>
          </cell>
          <cell r="J331" t="str">
            <v>yes</v>
          </cell>
          <cell r="K331" t="str">
            <v>yes</v>
          </cell>
          <cell r="L331" t="str">
            <v>EH</v>
          </cell>
          <cell r="M331" t="str">
            <v>x</v>
          </cell>
          <cell r="N331">
            <v>0</v>
          </cell>
          <cell r="O331" t="str">
            <v>Hitchland–Moore 230 kV Line</v>
          </cell>
          <cell r="P331">
            <v>40513</v>
          </cell>
          <cell r="Q331" t="str">
            <v>526_HITCHLAND_MOORE.PRJ</v>
          </cell>
          <cell r="R331" t="str">
            <v>NOT in 2008 model</v>
          </cell>
          <cell r="S331">
            <v>526</v>
          </cell>
          <cell r="W331">
            <v>39965</v>
          </cell>
          <cell r="Y331">
            <v>39965</v>
          </cell>
          <cell r="Z331">
            <v>39491</v>
          </cell>
          <cell r="AE331">
            <v>28125000</v>
          </cell>
          <cell r="AG331" t="str">
            <v>-</v>
          </cell>
          <cell r="AI331" t="str">
            <v>R</v>
          </cell>
          <cell r="AL331">
            <v>50669</v>
          </cell>
          <cell r="AM331">
            <v>523309</v>
          </cell>
          <cell r="AN331" t="str">
            <v>Moore Co 230 kV</v>
          </cell>
          <cell r="AP331">
            <v>523095</v>
          </cell>
          <cell r="AQ331" t="str">
            <v>Hitchland 230 kV</v>
          </cell>
          <cell r="AR331">
            <v>1</v>
          </cell>
          <cell r="AS331">
            <v>230</v>
          </cell>
          <cell r="AU331">
            <v>50</v>
          </cell>
          <cell r="AW331" t="str">
            <v>492/541</v>
          </cell>
          <cell r="AX331" t="str">
            <v>Add 230 kV line from Moore Co. to Hitchland - 541 MVA.</v>
          </cell>
          <cell r="AY331" t="str">
            <v>R</v>
          </cell>
          <cell r="BC331" t="str">
            <v>Multi - Hitchland - Texas Co. 230 kV and 115 kV</v>
          </cell>
          <cell r="BF331" t="str">
            <v>To address overload and  low voltage in the base case and due to the loss of Spearman-Spearman Sub 115 kV Line, Moore-Potter 230kV line and various other contingencies</v>
          </cell>
          <cell r="BG331">
            <v>2007</v>
          </cell>
          <cell r="BS331" t="str">
            <v>N</v>
          </cell>
          <cell r="BT331">
            <v>492</v>
          </cell>
          <cell r="BU331">
            <v>541</v>
          </cell>
          <cell r="BX331">
            <v>1.1050000000000001E-2</v>
          </cell>
          <cell r="BY331">
            <v>7.4999999999999997E-2</v>
          </cell>
          <cell r="BZ331">
            <v>0.14094999999999999</v>
          </cell>
          <cell r="CB331" t="str">
            <v>Y</v>
          </cell>
          <cell r="CC331" t="str">
            <v>N</v>
          </cell>
          <cell r="CD331" t="str">
            <v>N</v>
          </cell>
          <cell r="CE331" t="str">
            <v>N</v>
          </cell>
          <cell r="CH331">
            <v>39461</v>
          </cell>
          <cell r="CI331" t="str">
            <v>Vinod Simha</v>
          </cell>
        </row>
        <row r="332">
          <cell r="A332" t="str">
            <v>526_SPS_TXN Upgrades-hitchland with Perryton.prj</v>
          </cell>
          <cell r="B332" t="str">
            <v>526_SPS_TXN Upgrades-hitchland with Perryton.idv</v>
          </cell>
          <cell r="C332">
            <v>20004</v>
          </cell>
          <cell r="F332">
            <v>156</v>
          </cell>
          <cell r="H332">
            <v>10327</v>
          </cell>
          <cell r="J332" t="str">
            <v>no</v>
          </cell>
          <cell r="K332" t="str">
            <v>no</v>
          </cell>
          <cell r="L332" t="str">
            <v>EH</v>
          </cell>
          <cell r="M332" t="str">
            <v>x</v>
          </cell>
          <cell r="N332">
            <v>0</v>
          </cell>
          <cell r="O332" t="str">
            <v>Budget Item Submitted / Not Approved</v>
          </cell>
          <cell r="Q332" t="str">
            <v>526_SPS_TXN Upgrades-hitchland with Perryton.prj</v>
          </cell>
          <cell r="R332" t="str">
            <v>NOT in 2008 model</v>
          </cell>
          <cell r="S332">
            <v>526</v>
          </cell>
          <cell r="W332">
            <v>39965</v>
          </cell>
          <cell r="Y332">
            <v>39965</v>
          </cell>
          <cell r="Z332">
            <v>39491</v>
          </cell>
          <cell r="AE332">
            <v>8400000</v>
          </cell>
          <cell r="AG332" t="str">
            <v>-</v>
          </cell>
          <cell r="AI332" t="str">
            <v>R</v>
          </cell>
          <cell r="AM332">
            <v>523097</v>
          </cell>
          <cell r="AN332" t="str">
            <v>Hitchland 345 kV</v>
          </cell>
          <cell r="AP332">
            <v>523095</v>
          </cell>
          <cell r="AQ332" t="str">
            <v>Hitchland 230 kV</v>
          </cell>
          <cell r="AR332">
            <v>1</v>
          </cell>
          <cell r="AS332" t="str">
            <v>345/230</v>
          </cell>
          <cell r="AW332" t="str">
            <v>560/560</v>
          </cell>
          <cell r="AX332" t="str">
            <v>Add 3-Winding 345/230 kV transformer at Hitchland - 560 MVA.</v>
          </cell>
          <cell r="AY332" t="str">
            <v>R</v>
          </cell>
          <cell r="BC332" t="str">
            <v>Multi - Hitchland - Texas Co. 230 kV and 115 kV</v>
          </cell>
          <cell r="BF332" t="str">
            <v>To address overload and  low voltage in the base case and due to the loss of Spearman-Spearman Sub 115 kV Line, Moore-Potter 230kV line and various other contingencies</v>
          </cell>
          <cell r="BG332">
            <v>2007</v>
          </cell>
          <cell r="BS332" t="str">
            <v>Y</v>
          </cell>
          <cell r="BT332">
            <v>560</v>
          </cell>
          <cell r="BU332">
            <v>560</v>
          </cell>
          <cell r="CB332" t="str">
            <v>N</v>
          </cell>
          <cell r="CC332" t="str">
            <v>N</v>
          </cell>
          <cell r="CD332" t="str">
            <v>Y</v>
          </cell>
          <cell r="CE332" t="str">
            <v>N</v>
          </cell>
          <cell r="CH332">
            <v>39461</v>
          </cell>
          <cell r="CI332" t="str">
            <v>Vinod Simha</v>
          </cell>
        </row>
        <row r="333">
          <cell r="A333" t="str">
            <v>526_SPS_TXN Upgrades-hitchland with Perryton.prj</v>
          </cell>
          <cell r="B333" t="str">
            <v>526_SPS_TXN Upgrades-hitchland with Perryton.idv</v>
          </cell>
          <cell r="C333">
            <v>20004</v>
          </cell>
          <cell r="F333">
            <v>156</v>
          </cell>
          <cell r="H333">
            <v>10328</v>
          </cell>
          <cell r="J333" t="str">
            <v>no</v>
          </cell>
          <cell r="K333" t="str">
            <v>no</v>
          </cell>
          <cell r="L333" t="str">
            <v>EH</v>
          </cell>
          <cell r="M333" t="str">
            <v>x</v>
          </cell>
          <cell r="N333">
            <v>0</v>
          </cell>
          <cell r="O333" t="str">
            <v>Budget Item Submitted / Not Approved</v>
          </cell>
          <cell r="Q333" t="str">
            <v>526_SPS_TXN Upgrades-hitchland with Perryton.prj</v>
          </cell>
          <cell r="R333" t="str">
            <v>NOT in 2008 model</v>
          </cell>
          <cell r="S333">
            <v>526</v>
          </cell>
          <cell r="W333">
            <v>39965</v>
          </cell>
          <cell r="Y333">
            <v>39965</v>
          </cell>
          <cell r="Z333">
            <v>39491</v>
          </cell>
          <cell r="AE333">
            <v>3450000</v>
          </cell>
          <cell r="AG333" t="str">
            <v>-</v>
          </cell>
          <cell r="AI333" t="str">
            <v>R</v>
          </cell>
          <cell r="AM333">
            <v>523175</v>
          </cell>
          <cell r="AN333" t="str">
            <v>Sherman Tap 115 kV</v>
          </cell>
          <cell r="AP333">
            <v>523091</v>
          </cell>
          <cell r="AQ333" t="str">
            <v>Hitchland 115 kV</v>
          </cell>
          <cell r="AR333">
            <v>1</v>
          </cell>
          <cell r="AS333">
            <v>115</v>
          </cell>
          <cell r="AU333">
            <v>9</v>
          </cell>
          <cell r="AW333" t="str">
            <v>146/161</v>
          </cell>
          <cell r="AX333" t="str">
            <v>Add new 115 kV line from Hitchland to Sherman Tap - 161 MVA.</v>
          </cell>
          <cell r="AY333" t="str">
            <v>R</v>
          </cell>
          <cell r="BC333" t="str">
            <v>Multi - Hitchland - Texas Co. 230 kV and 115 kV</v>
          </cell>
          <cell r="BF333" t="str">
            <v>To address overload and  low voltage in the base case and due to the loss of Spearman-Spearman Sub 115 kV Line, Moore-Potter 230kV line and various other contingencies</v>
          </cell>
          <cell r="BG333">
            <v>2007</v>
          </cell>
          <cell r="BS333" t="str">
            <v>N</v>
          </cell>
          <cell r="BT333">
            <v>146</v>
          </cell>
          <cell r="BU333">
            <v>161</v>
          </cell>
          <cell r="BX333">
            <v>5.0110000000000002E-2</v>
          </cell>
          <cell r="BY333">
            <v>0.16536000000000001</v>
          </cell>
          <cell r="BZ333">
            <v>2.0080000000000001E-2</v>
          </cell>
          <cell r="CB333" t="str">
            <v>Y</v>
          </cell>
          <cell r="CC333" t="str">
            <v>N</v>
          </cell>
          <cell r="CD333" t="str">
            <v>N</v>
          </cell>
          <cell r="CE333" t="str">
            <v>N</v>
          </cell>
          <cell r="CH333">
            <v>39461</v>
          </cell>
          <cell r="CI333" t="str">
            <v>Vinod Simha</v>
          </cell>
        </row>
        <row r="334">
          <cell r="A334" t="str">
            <v>526_Sherman-Dallam_115kV_Line.prj</v>
          </cell>
          <cell r="B334" t="str">
            <v>526_SPS_TXN Upgrades-hitchland with Perryton.idv</v>
          </cell>
          <cell r="C334">
            <v>20004</v>
          </cell>
          <cell r="F334">
            <v>156</v>
          </cell>
          <cell r="H334">
            <v>10329</v>
          </cell>
          <cell r="J334" t="str">
            <v>yes</v>
          </cell>
          <cell r="K334" t="str">
            <v>yes</v>
          </cell>
          <cell r="L334" t="str">
            <v>EH</v>
          </cell>
          <cell r="M334" t="str">
            <v>x</v>
          </cell>
          <cell r="N334">
            <v>0</v>
          </cell>
          <cell r="O334" t="str">
            <v>Sherman–Dallam 115 kV Line</v>
          </cell>
          <cell r="P334">
            <v>40330</v>
          </cell>
          <cell r="Q334" t="str">
            <v>526_Sherman-Dallam_115kV_Line.prj</v>
          </cell>
          <cell r="R334" t="str">
            <v>NOT in 2008 model</v>
          </cell>
          <cell r="S334">
            <v>526</v>
          </cell>
          <cell r="W334">
            <v>39965</v>
          </cell>
          <cell r="Y334">
            <v>39965</v>
          </cell>
          <cell r="Z334">
            <v>39491</v>
          </cell>
          <cell r="AE334">
            <v>13125000</v>
          </cell>
          <cell r="AG334" t="str">
            <v>-</v>
          </cell>
          <cell r="AI334" t="str">
            <v>R</v>
          </cell>
          <cell r="AL334">
            <v>50622</v>
          </cell>
          <cell r="AM334">
            <v>523168</v>
          </cell>
          <cell r="AN334" t="str">
            <v>Sherman Sub 115 kV</v>
          </cell>
          <cell r="AO334">
            <v>50648</v>
          </cell>
          <cell r="AP334">
            <v>523246</v>
          </cell>
          <cell r="AQ334" t="str">
            <v>Dalhert Interchange 115 kV</v>
          </cell>
          <cell r="AR334">
            <v>1</v>
          </cell>
          <cell r="AS334">
            <v>115</v>
          </cell>
          <cell r="AU334">
            <v>35</v>
          </cell>
          <cell r="AW334" t="str">
            <v>164/180</v>
          </cell>
          <cell r="AX334" t="str">
            <v>Add 115 kV line from Sherman to Dalhart - 180 MVA.</v>
          </cell>
          <cell r="AY334" t="str">
            <v>R</v>
          </cell>
          <cell r="BC334" t="str">
            <v>Multi - Hitchland - Texas Co. 230 kV and 115 kV</v>
          </cell>
          <cell r="BF334" t="str">
            <v>To address overload and  low voltage in the base case and due to the loss of Spearman-Spearman Sub 115 kV Line, Moore-Potter 230kV line and various other contingencies</v>
          </cell>
          <cell r="BG334">
            <v>2007</v>
          </cell>
          <cell r="BS334" t="str">
            <v>N</v>
          </cell>
          <cell r="BT334">
            <v>164</v>
          </cell>
          <cell r="BU334">
            <v>180</v>
          </cell>
          <cell r="BX334">
            <v>4.9647999999999998E-2</v>
          </cell>
          <cell r="BY334">
            <v>0.202408</v>
          </cell>
          <cell r="BZ334">
            <v>2.5634000000000001E-2</v>
          </cell>
          <cell r="CB334" t="str">
            <v>Y</v>
          </cell>
          <cell r="CC334" t="str">
            <v>N</v>
          </cell>
          <cell r="CD334" t="str">
            <v>N</v>
          </cell>
          <cell r="CE334" t="str">
            <v>N</v>
          </cell>
          <cell r="CH334">
            <v>39461</v>
          </cell>
          <cell r="CI334" t="str">
            <v>Vinod Simha</v>
          </cell>
        </row>
        <row r="335">
          <cell r="A335" t="str">
            <v>526_SPS_TXN Upgrades-hitchland with Perryton.prj</v>
          </cell>
          <cell r="B335" t="str">
            <v>526_SPS_TXN Upgrades-hitchland with Perryton.idv</v>
          </cell>
          <cell r="C335">
            <v>20004</v>
          </cell>
          <cell r="F335">
            <v>156</v>
          </cell>
          <cell r="H335">
            <v>10330</v>
          </cell>
          <cell r="J335" t="str">
            <v>no</v>
          </cell>
          <cell r="K335" t="str">
            <v>no</v>
          </cell>
          <cell r="L335" t="str">
            <v>EH</v>
          </cell>
          <cell r="M335" t="str">
            <v>x</v>
          </cell>
          <cell r="N335">
            <v>0</v>
          </cell>
          <cell r="O335" t="str">
            <v>Budget Item Submitted / Not Approved</v>
          </cell>
          <cell r="Q335" t="str">
            <v>526_SPS_TXN Upgrades-hitchland with Perryton.prj</v>
          </cell>
          <cell r="R335" t="str">
            <v>NOT in 2008 model</v>
          </cell>
          <cell r="S335">
            <v>526</v>
          </cell>
          <cell r="W335">
            <v>39965</v>
          </cell>
          <cell r="Y335">
            <v>39965</v>
          </cell>
          <cell r="Z335">
            <v>39491</v>
          </cell>
          <cell r="AE335">
            <v>19687500</v>
          </cell>
          <cell r="AG335" t="str">
            <v>-</v>
          </cell>
          <cell r="AI335" t="str">
            <v>R</v>
          </cell>
          <cell r="AM335">
            <v>523095</v>
          </cell>
          <cell r="AN335" t="str">
            <v>Hitchland 230 kV</v>
          </cell>
          <cell r="AP335">
            <v>523155</v>
          </cell>
          <cell r="AQ335" t="str">
            <v>Perryton 230 kV</v>
          </cell>
          <cell r="AR335">
            <v>1</v>
          </cell>
          <cell r="AS335">
            <v>230</v>
          </cell>
          <cell r="AU335">
            <v>35</v>
          </cell>
          <cell r="AW335" t="str">
            <v>492/541</v>
          </cell>
          <cell r="AX335" t="str">
            <v>Add 230 kV line from Hitchland to Perryton - 541 MVA.</v>
          </cell>
          <cell r="AY335" t="str">
            <v>R</v>
          </cell>
          <cell r="BC335" t="str">
            <v>Multi - Hitchland - Texas Co. 230 kV and 115 kV</v>
          </cell>
          <cell r="BF335" t="str">
            <v>To address overload and  low voltage in the base case and due to the loss of Spearman-Spearman Sub 115 kV Line, Moore-Potter 230kV line and various other contingencies</v>
          </cell>
          <cell r="BG335">
            <v>2007</v>
          </cell>
          <cell r="BS335" t="str">
            <v>N</v>
          </cell>
          <cell r="BT335">
            <v>492</v>
          </cell>
          <cell r="BU335">
            <v>541</v>
          </cell>
          <cell r="BX335">
            <v>7.7349999999999997E-3</v>
          </cell>
          <cell r="BY335">
            <v>5.2499999999999998E-2</v>
          </cell>
          <cell r="BZ335">
            <v>9.8665000000000003E-2</v>
          </cell>
          <cell r="CB335" t="str">
            <v>Y</v>
          </cell>
          <cell r="CC335" t="str">
            <v>N</v>
          </cell>
          <cell r="CD335" t="str">
            <v>N</v>
          </cell>
          <cell r="CE335" t="str">
            <v>N</v>
          </cell>
          <cell r="CH335">
            <v>39461</v>
          </cell>
          <cell r="CI335" t="str">
            <v>Vinod Simha</v>
          </cell>
        </row>
        <row r="336">
          <cell r="A336" t="str">
            <v>526_SPS_TXN Upgrades-hitchland with Perryton.prj</v>
          </cell>
          <cell r="B336" t="str">
            <v>526_SPS_TXN Upgrades-hitchland with Perryton.idv</v>
          </cell>
          <cell r="C336">
            <v>20004</v>
          </cell>
          <cell r="F336">
            <v>156</v>
          </cell>
          <cell r="H336">
            <v>10331</v>
          </cell>
          <cell r="J336" t="str">
            <v>no</v>
          </cell>
          <cell r="K336" t="str">
            <v>no</v>
          </cell>
          <cell r="L336" t="str">
            <v>EH</v>
          </cell>
          <cell r="M336" t="str">
            <v>x</v>
          </cell>
          <cell r="N336">
            <v>0</v>
          </cell>
          <cell r="O336" t="str">
            <v>Budget Item Submitted / Not Approved</v>
          </cell>
          <cell r="Q336" t="str">
            <v>526_SPS_TXN Upgrades-hitchland with Perryton.prj</v>
          </cell>
          <cell r="R336" t="str">
            <v>NOT in 2008 model</v>
          </cell>
          <cell r="S336">
            <v>526</v>
          </cell>
          <cell r="W336">
            <v>39965</v>
          </cell>
          <cell r="Y336">
            <v>39965</v>
          </cell>
          <cell r="Z336">
            <v>39491</v>
          </cell>
          <cell r="AE336">
            <v>1500000</v>
          </cell>
          <cell r="AG336" t="str">
            <v>-</v>
          </cell>
          <cell r="AI336" t="str">
            <v>R</v>
          </cell>
          <cell r="AL336">
            <v>50618</v>
          </cell>
          <cell r="AM336">
            <v>523158</v>
          </cell>
          <cell r="AN336" t="str">
            <v>Perryton Interchange 115 kV</v>
          </cell>
          <cell r="AP336">
            <v>523155</v>
          </cell>
          <cell r="AQ336" t="str">
            <v>Perryton 230 kV</v>
          </cell>
          <cell r="AR336">
            <v>1</v>
          </cell>
          <cell r="AS336" t="str">
            <v>230/115</v>
          </cell>
          <cell r="AW336" t="str">
            <v>150/172.5</v>
          </cell>
          <cell r="AX336" t="str">
            <v>Add 2-Winding 230/115 kV transformer at Perryton – 172.5 MVA</v>
          </cell>
          <cell r="AY336" t="str">
            <v>R</v>
          </cell>
          <cell r="BC336" t="str">
            <v>Multi - Hitchland - Texas Co. 230 kV and 115 kV</v>
          </cell>
          <cell r="BF336" t="str">
            <v>To address overload and  low voltage in the base case and due to the loss of Spearman-Spearman Sub 115 kV Line, Moore-Potter 230kV line and various other contingencies</v>
          </cell>
          <cell r="BG336">
            <v>2007</v>
          </cell>
          <cell r="BS336" t="str">
            <v>Y</v>
          </cell>
          <cell r="BT336">
            <v>150</v>
          </cell>
          <cell r="BU336">
            <v>172.5</v>
          </cell>
          <cell r="CB336" t="str">
            <v>N</v>
          </cell>
          <cell r="CC336" t="str">
            <v>N</v>
          </cell>
          <cell r="CD336" t="str">
            <v>Y</v>
          </cell>
          <cell r="CE336" t="str">
            <v>N</v>
          </cell>
          <cell r="CH336">
            <v>39461</v>
          </cell>
          <cell r="CI336" t="str">
            <v>Vinod Simha</v>
          </cell>
        </row>
        <row r="337">
          <cell r="A337" t="str">
            <v>526_SPS_YoakumCountyInter_YoakumCountyInter_upgrade.prj</v>
          </cell>
          <cell r="B337" t="str">
            <v>526_SPS_YoakumCountyInter_YoakumCountyInter_upgrade.idv</v>
          </cell>
          <cell r="C337">
            <v>20004</v>
          </cell>
          <cell r="F337">
            <v>252</v>
          </cell>
          <cell r="H337">
            <v>10332</v>
          </cell>
          <cell r="J337" t="str">
            <v>no</v>
          </cell>
          <cell r="K337" t="str">
            <v>no</v>
          </cell>
          <cell r="L337" t="str">
            <v>EH</v>
          </cell>
          <cell r="M337" t="str">
            <v>x</v>
          </cell>
          <cell r="N337" t="str">
            <v xml:space="preserve">XFR - Yoakum County Interchange 115 kV - Yoakum County Interchange 230 kV </v>
          </cell>
          <cell r="O337" t="str">
            <v>Budget Item Submitted / Not Approved</v>
          </cell>
          <cell r="Q337" t="str">
            <v>526_SPS_YoakumCountyInter_YoakumCountyInter_upgrade.prj</v>
          </cell>
          <cell r="R337" t="str">
            <v>OLD RATE in 2008 model</v>
          </cell>
          <cell r="S337">
            <v>526</v>
          </cell>
          <cell r="T337" t="str">
            <v>XFR - Yoakum County Interchange 230/115 kV</v>
          </cell>
          <cell r="U337" t="str">
            <v>-</v>
          </cell>
          <cell r="W337">
            <v>39965</v>
          </cell>
          <cell r="X337">
            <v>40330</v>
          </cell>
          <cell r="Y337">
            <v>39965</v>
          </cell>
          <cell r="Z337">
            <v>39491</v>
          </cell>
          <cell r="AE337">
            <v>3000000</v>
          </cell>
          <cell r="AF337" t="str">
            <v>24 months</v>
          </cell>
          <cell r="AG337" t="str">
            <v>GREEN</v>
          </cell>
          <cell r="AI337" t="str">
            <v>R</v>
          </cell>
          <cell r="AJ337" t="str">
            <v>R2</v>
          </cell>
          <cell r="AL337">
            <v>51890</v>
          </cell>
          <cell r="AM337">
            <v>526934</v>
          </cell>
          <cell r="AN337" t="str">
            <v>Yoakum County Interchange 115 kV</v>
          </cell>
          <cell r="AO337">
            <v>51891</v>
          </cell>
          <cell r="AP337">
            <v>526935</v>
          </cell>
          <cell r="AQ337" t="str">
            <v>Yoakum County Interchange 230 kV</v>
          </cell>
          <cell r="AR337">
            <v>1</v>
          </cell>
          <cell r="AS337" t="str">
            <v xml:space="preserve">230/115 </v>
          </cell>
          <cell r="AW337" t="str">
            <v xml:space="preserve">250/289 </v>
          </cell>
          <cell r="AX337" t="str">
            <v>Upgrade Transformer 230/115 kV Ckt 1 to 252 MVA</v>
          </cell>
          <cell r="AY337" t="str">
            <v>R</v>
          </cell>
          <cell r="BC337" t="str">
            <v>XFR - Yoakum County Interchange 230/115 kV</v>
          </cell>
          <cell r="BE337" t="str">
            <v>To address overload @Yoakum 230/115 kV transformer 1 for outage</v>
          </cell>
          <cell r="BF337" t="str">
            <v>To address overload of Yoakum 230/115 kV transformer 1.</v>
          </cell>
          <cell r="BG337" t="str">
            <v>2006</v>
          </cell>
          <cell r="BI337" t="str">
            <v>N</v>
          </cell>
          <cell r="BJ337" t="str">
            <v>N</v>
          </cell>
          <cell r="BK337" t="str">
            <v>N</v>
          </cell>
          <cell r="BL337" t="str">
            <v>N</v>
          </cell>
          <cell r="BM337" t="str">
            <v>N</v>
          </cell>
          <cell r="BT337">
            <v>250</v>
          </cell>
          <cell r="BU337">
            <v>289</v>
          </cell>
          <cell r="CA337" t="str">
            <v xml:space="preserve">Seminole project may mitigate - addtl study needed with Hobbs plt and Mustang 5. </v>
          </cell>
          <cell r="CH337">
            <v>39461</v>
          </cell>
          <cell r="CI337" t="str">
            <v>Vinod Simha</v>
          </cell>
          <cell r="CN337">
            <v>230</v>
          </cell>
          <cell r="CO337">
            <v>20</v>
          </cell>
        </row>
        <row r="338">
          <cell r="A338" t="str">
            <v>536_Rebuild-166_Jarbalo115.PRJ</v>
          </cell>
          <cell r="B338" t="str">
            <v>536_166TH STREET - JARBALO JUNCTION SWITCHING STATION 115KV CKT 1.idv</v>
          </cell>
          <cell r="F338">
            <v>253</v>
          </cell>
          <cell r="H338">
            <v>10333</v>
          </cell>
          <cell r="J338" t="str">
            <v>YES</v>
          </cell>
          <cell r="K338" t="str">
            <v>YES</v>
          </cell>
          <cell r="M338" t="str">
            <v>x</v>
          </cell>
          <cell r="N338" t="str">
            <v>Line - Jarbalo - 166th Street 115 kV</v>
          </cell>
          <cell r="P338">
            <v>39783</v>
          </cell>
          <cell r="Q338" t="str">
            <v>536_Rebuild-166_Jarbalo115.PRJ</v>
          </cell>
          <cell r="R338" t="str">
            <v>limits set to 446/490.  R=0.00221, X=0.0278, B=0.00796</v>
          </cell>
          <cell r="S338">
            <v>536</v>
          </cell>
          <cell r="T338" t="str">
            <v>Line - Jarbalo - 166th Street 115 kV</v>
          </cell>
          <cell r="V338" t="str">
            <v>TS</v>
          </cell>
          <cell r="W338">
            <v>39600</v>
          </cell>
          <cell r="X338">
            <v>39965</v>
          </cell>
          <cell r="Y338">
            <v>39965</v>
          </cell>
          <cell r="Z338">
            <v>39231</v>
          </cell>
          <cell r="AE338">
            <v>9440000</v>
          </cell>
          <cell r="AF338" t="str">
            <v>18 months</v>
          </cell>
          <cell r="AG338" t="str">
            <v>GREEN</v>
          </cell>
          <cell r="AI338" t="str">
            <v>TS</v>
          </cell>
          <cell r="AJ338" t="str">
            <v>R2</v>
          </cell>
          <cell r="AK338" t="str">
            <v>TSB</v>
          </cell>
          <cell r="AL338">
            <v>57244</v>
          </cell>
          <cell r="AM338">
            <v>533244</v>
          </cell>
          <cell r="AN338" t="str">
            <v>Jarbalo</v>
          </cell>
          <cell r="AO338">
            <v>57233</v>
          </cell>
          <cell r="AP338">
            <v>533233</v>
          </cell>
          <cell r="AQ338" t="str">
            <v>166th Street</v>
          </cell>
          <cell r="AR338">
            <v>1</v>
          </cell>
          <cell r="AS338">
            <v>115</v>
          </cell>
          <cell r="AT338">
            <v>7.22</v>
          </cell>
          <cell r="AW338" t="str">
            <v xml:space="preserve">223/240 </v>
          </cell>
          <cell r="AX338" t="str">
            <v>Rebuild Jarbalo - 166th Street 115 kV line.</v>
          </cell>
          <cell r="AY338" t="str">
            <v>TS</v>
          </cell>
          <cell r="BA338" t="str">
            <v>Transmission Service with partial Base Plan funding</v>
          </cell>
          <cell r="BB338" t="str">
            <v>Partial</v>
          </cell>
          <cell r="BC338" t="str">
            <v>Line - Jarbalo - 166th Street 115 kV</v>
          </cell>
          <cell r="BD338" t="str">
            <v>To address ineffective operating guide in 2010</v>
          </cell>
          <cell r="BE338" t="str">
            <v>To address overloading in the base case (Rate A) for 2011.</v>
          </cell>
          <cell r="BF338" t="str">
            <v>To address the overloading from the loss of Eudora-Wakarusa 115 kV line,  Captain-Eudora 115 kV line, Captain-Waverly 115 kV line, and other various contengencies</v>
          </cell>
          <cell r="BG338" t="str">
            <v>2004_2005</v>
          </cell>
          <cell r="BH338">
            <v>39600</v>
          </cell>
          <cell r="BI338" t="str">
            <v>N</v>
          </cell>
          <cell r="BJ338" t="str">
            <v>N</v>
          </cell>
          <cell r="BK338" t="str">
            <v>N</v>
          </cell>
          <cell r="BL338" t="str">
            <v>N</v>
          </cell>
          <cell r="BM338" t="str">
            <v>N</v>
          </cell>
          <cell r="BP338" t="str">
            <v>N</v>
          </cell>
          <cell r="BR338">
            <v>184</v>
          </cell>
          <cell r="BS338" t="str">
            <v>N</v>
          </cell>
          <cell r="BT338">
            <v>223</v>
          </cell>
          <cell r="BU338">
            <v>240</v>
          </cell>
          <cell r="BV338">
            <v>223</v>
          </cell>
          <cell r="BW338">
            <v>240</v>
          </cell>
          <cell r="BX338">
            <v>3.8999999999999998E-3</v>
          </cell>
          <cell r="BY338">
            <v>3.4430000000000002E-2</v>
          </cell>
          <cell r="BZ338">
            <v>5.0899999999999999E-3</v>
          </cell>
          <cell r="CB338" t="str">
            <v>N</v>
          </cell>
          <cell r="CC338" t="str">
            <v>Y</v>
          </cell>
          <cell r="CD338" t="str">
            <v>N</v>
          </cell>
          <cell r="CE338" t="str">
            <v>N</v>
          </cell>
          <cell r="CF338" t="str">
            <v>N</v>
          </cell>
          <cell r="CG338" t="str">
            <v>N</v>
          </cell>
          <cell r="CH338">
            <v>39461</v>
          </cell>
          <cell r="CI338" t="str">
            <v>Vinod Simha</v>
          </cell>
          <cell r="CJ338">
            <v>39600</v>
          </cell>
          <cell r="CL338" t="str">
            <v>Don Taylor, 4/22/04, Change in load forecast. Base plan funding $1.5m</v>
          </cell>
          <cell r="CM338">
            <v>184</v>
          </cell>
          <cell r="CN338">
            <v>115</v>
          </cell>
        </row>
        <row r="339">
          <cell r="A339" t="str">
            <v>536_09S_Rebuild_166th-Pentagon_115.prj</v>
          </cell>
          <cell r="B339" t="str">
            <v>536_166TH STREET - JAGGARD JUNCTION 115KV CKT 1.idv</v>
          </cell>
          <cell r="F339">
            <v>253</v>
          </cell>
          <cell r="H339">
            <v>10334</v>
          </cell>
          <cell r="J339" t="str">
            <v>YES</v>
          </cell>
          <cell r="K339" t="str">
            <v>YES</v>
          </cell>
          <cell r="M339" t="str">
            <v>x</v>
          </cell>
          <cell r="N339" t="str">
            <v>Line- 166th - Jaggard Junction 115 kV Rebuild</v>
          </cell>
          <cell r="P339">
            <v>39965</v>
          </cell>
          <cell r="Q339" t="str">
            <v>536_09S_Rebuild_166th-Pentagon_115.prj</v>
          </cell>
          <cell r="R339" t="str">
            <v>limits set to 446/490.  R=0.00112, X=0.01409, B=0.00403</v>
          </cell>
          <cell r="S339">
            <v>536</v>
          </cell>
          <cell r="T339" t="str">
            <v>Line- 166th - Jaggard Junction 115 kV Rebuild</v>
          </cell>
          <cell r="U339">
            <v>39965</v>
          </cell>
          <cell r="V339" t="str">
            <v>TS</v>
          </cell>
          <cell r="X339">
            <v>41791</v>
          </cell>
          <cell r="Y339">
            <v>39965</v>
          </cell>
          <cell r="Z339">
            <v>39231</v>
          </cell>
          <cell r="AD339">
            <v>39965</v>
          </cell>
          <cell r="AF339" t="str">
            <v>18 months</v>
          </cell>
          <cell r="AG339" t="str">
            <v>GREEN</v>
          </cell>
          <cell r="AI339" t="str">
            <v>TS</v>
          </cell>
          <cell r="AJ339" t="str">
            <v>R2</v>
          </cell>
          <cell r="AK339" t="str">
            <v>TSB</v>
          </cell>
          <cell r="AL339">
            <v>57233</v>
          </cell>
          <cell r="AM339">
            <v>533233</v>
          </cell>
          <cell r="AN339" t="str">
            <v>166th Street</v>
          </cell>
          <cell r="AO339">
            <v>57243</v>
          </cell>
          <cell r="AP339">
            <v>533243</v>
          </cell>
          <cell r="AQ339" t="str">
            <v>Jaggard Jct</v>
          </cell>
          <cell r="AR339">
            <v>1</v>
          </cell>
          <cell r="AS339">
            <v>115</v>
          </cell>
          <cell r="AT339">
            <v>4.51</v>
          </cell>
          <cell r="AW339" t="str">
            <v xml:space="preserve">223/240 </v>
          </cell>
          <cell r="AX339" t="str">
            <v>Rebuild 166th Street - Jaggard Junction 115 kV line.</v>
          </cell>
          <cell r="AY339" t="str">
            <v>TS</v>
          </cell>
          <cell r="BA339" t="str">
            <v>Transmission Service with partial Base Plan funding</v>
          </cell>
          <cell r="BB339" t="str">
            <v>Partial</v>
          </cell>
          <cell r="BC339" t="str">
            <v>Line- 166th - Jaggard Junction 115 kV Rebuild</v>
          </cell>
          <cell r="BE339" t="str">
            <v>To address overloading in the base case (Rate A) for 2014.</v>
          </cell>
          <cell r="BF339" t="str">
            <v>To address overloading for the loss of Stranger-Craig 345 kV line,  Midland-Pentagon 115 kV line,  and other various contengencies</v>
          </cell>
          <cell r="BG339" t="str">
            <v>2006</v>
          </cell>
          <cell r="BI339" t="str">
            <v>N</v>
          </cell>
          <cell r="BJ339" t="str">
            <v>N</v>
          </cell>
          <cell r="BK339" t="str">
            <v>N</v>
          </cell>
          <cell r="BL339" t="str">
            <v>N</v>
          </cell>
          <cell r="BM339" t="str">
            <v>N</v>
          </cell>
          <cell r="BS339" t="str">
            <v>N</v>
          </cell>
          <cell r="BT339">
            <v>223</v>
          </cell>
          <cell r="BU339">
            <v>240</v>
          </cell>
          <cell r="BV339">
            <v>223</v>
          </cell>
          <cell r="BW339">
            <v>240</v>
          </cell>
          <cell r="BX339">
            <v>2.7499999999999998E-3</v>
          </cell>
          <cell r="BY339">
            <v>2.4299999999999999E-2</v>
          </cell>
          <cell r="BZ339">
            <v>3.5899999999999999E-3</v>
          </cell>
          <cell r="CB339" t="str">
            <v>N</v>
          </cell>
          <cell r="CC339" t="str">
            <v>Y</v>
          </cell>
          <cell r="CD339" t="str">
            <v>N</v>
          </cell>
          <cell r="CE339" t="str">
            <v>N</v>
          </cell>
          <cell r="CF339" t="str">
            <v>N</v>
          </cell>
          <cell r="CG339" t="str">
            <v>N</v>
          </cell>
          <cell r="CH339">
            <v>39461</v>
          </cell>
          <cell r="CI339" t="str">
            <v>Vinod Simha</v>
          </cell>
          <cell r="CL339" t="str">
            <v>Base plan funding $788.7k</v>
          </cell>
          <cell r="CN339">
            <v>115</v>
          </cell>
        </row>
        <row r="340">
          <cell r="A340" t="str">
            <v>536_09S_Rebuild_166th-Pentagon_115.prj</v>
          </cell>
          <cell r="B340" t="str">
            <v>536_JAGGARD JUNCTION - PENTAGON 115KV CKT 1.idv</v>
          </cell>
          <cell r="F340">
            <v>253</v>
          </cell>
          <cell r="H340">
            <v>10335</v>
          </cell>
          <cell r="J340" t="str">
            <v>YES</v>
          </cell>
          <cell r="K340" t="str">
            <v>YES</v>
          </cell>
          <cell r="M340" t="str">
            <v>x</v>
          </cell>
          <cell r="N340" t="str">
            <v>Line - Jaggard Junction - Pentagon 115 kV Rebuild</v>
          </cell>
          <cell r="P340">
            <v>39965</v>
          </cell>
          <cell r="Q340" t="str">
            <v>536_09S_Rebuild_166th-Pentagon_115.prj</v>
          </cell>
          <cell r="R340" t="str">
            <v>limits set to 446/490.  R=0.00169, X=0.02118, B=0.00606</v>
          </cell>
          <cell r="S340">
            <v>536</v>
          </cell>
          <cell r="T340" t="str">
            <v>Line - Jaggard Junction - Pentagon 115 kV Rebuild</v>
          </cell>
          <cell r="U340">
            <v>39965</v>
          </cell>
          <cell r="V340" t="str">
            <v>TS</v>
          </cell>
          <cell r="X340">
            <v>39965</v>
          </cell>
          <cell r="Y340">
            <v>39965</v>
          </cell>
          <cell r="Z340">
            <v>39231</v>
          </cell>
          <cell r="AF340" t="str">
            <v>18 months</v>
          </cell>
          <cell r="AG340" t="str">
            <v>GREEN</v>
          </cell>
          <cell r="AI340" t="str">
            <v>TS</v>
          </cell>
          <cell r="AJ340" t="str">
            <v>R2</v>
          </cell>
          <cell r="AK340" t="str">
            <v>TSB</v>
          </cell>
          <cell r="AL340">
            <v>57243</v>
          </cell>
          <cell r="AM340">
            <v>533243</v>
          </cell>
          <cell r="AN340" t="str">
            <v>Jaggard Jct</v>
          </cell>
          <cell r="AO340">
            <v>57261</v>
          </cell>
          <cell r="AP340">
            <v>533261</v>
          </cell>
          <cell r="AQ340" t="str">
            <v>Pentagon</v>
          </cell>
          <cell r="AR340">
            <v>1</v>
          </cell>
          <cell r="AS340">
            <v>115</v>
          </cell>
          <cell r="AT340">
            <v>5.55</v>
          </cell>
          <cell r="AW340" t="str">
            <v xml:space="preserve">223/240 </v>
          </cell>
          <cell r="AX340" t="str">
            <v>Rebuild Jaggard Junction - Pentagon 115 kV line.</v>
          </cell>
          <cell r="AY340" t="str">
            <v>TS</v>
          </cell>
          <cell r="BA340" t="str">
            <v>Transmission Service with partial Base Plan funding</v>
          </cell>
          <cell r="BB340" t="str">
            <v>Partial</v>
          </cell>
          <cell r="BC340" t="str">
            <v>Line - Jaggard Junction - Pentagon 115 kV Rebuild</v>
          </cell>
          <cell r="BE340" t="str">
            <v>To address overloading for the loss of the Stranger Creek 345/115/14.4 transformer (56772/57268/56811)</v>
          </cell>
          <cell r="BF340" t="str">
            <v>To address overloading for the loss of the Stranger Creek 345/115/14.4 xfr and Stranger-Craig 345 kV line</v>
          </cell>
          <cell r="BG340" t="str">
            <v>2006</v>
          </cell>
          <cell r="BI340" t="str">
            <v>N</v>
          </cell>
          <cell r="BJ340" t="str">
            <v>N</v>
          </cell>
          <cell r="BK340" t="str">
            <v>N</v>
          </cell>
          <cell r="BL340" t="str">
            <v>N</v>
          </cell>
          <cell r="BM340" t="str">
            <v>N</v>
          </cell>
          <cell r="BP340" t="str">
            <v>N</v>
          </cell>
          <cell r="BS340" t="str">
            <v>N</v>
          </cell>
          <cell r="BT340">
            <v>223</v>
          </cell>
          <cell r="BU340">
            <v>240</v>
          </cell>
          <cell r="BV340">
            <v>223</v>
          </cell>
          <cell r="BW340">
            <v>240</v>
          </cell>
          <cell r="BX340">
            <v>3.4199999999999999E-3</v>
          </cell>
          <cell r="BY340">
            <v>3.0169999999999999E-2</v>
          </cell>
          <cell r="BZ340">
            <v>4.4600000000000004E-3</v>
          </cell>
          <cell r="CB340" t="str">
            <v>N</v>
          </cell>
          <cell r="CC340" t="str">
            <v>Y</v>
          </cell>
          <cell r="CD340" t="str">
            <v>N</v>
          </cell>
          <cell r="CE340" t="str">
            <v>N</v>
          </cell>
          <cell r="CF340" t="str">
            <v>N</v>
          </cell>
          <cell r="CG340" t="str">
            <v>N</v>
          </cell>
          <cell r="CH340">
            <v>39461</v>
          </cell>
          <cell r="CI340" t="str">
            <v>Vinod Simha</v>
          </cell>
          <cell r="CL340" t="str">
            <v>Base plan funding $1.18M</v>
          </cell>
          <cell r="CN340">
            <v>115</v>
          </cell>
        </row>
        <row r="341">
          <cell r="A341" t="str">
            <v>534_PIONEER_JOHNCR3.PRJ</v>
          </cell>
          <cell r="B341" t="str">
            <v>534_SUNC_JOHNSON - PIONEER 115KV CKT 1</v>
          </cell>
          <cell r="F341">
            <v>256</v>
          </cell>
          <cell r="H341">
            <v>10336</v>
          </cell>
          <cell r="J341" t="str">
            <v>NO</v>
          </cell>
          <cell r="K341" t="str">
            <v>NO</v>
          </cell>
          <cell r="N341" t="e">
            <v>#N/A</v>
          </cell>
          <cell r="O341" t="str">
            <v>MW: DO NOTADD</v>
          </cell>
          <cell r="P341">
            <v>39965</v>
          </cell>
          <cell r="Q341" t="str">
            <v>534_PIONEER_JOHNCR3.PRJ</v>
          </cell>
          <cell r="R341" t="str">
            <v>NOT in 2008 model</v>
          </cell>
          <cell r="S341">
            <v>534</v>
          </cell>
          <cell r="T341" t="str">
            <v>Line - Johnson - Pioneer 115 kV</v>
          </cell>
          <cell r="U341">
            <v>39965</v>
          </cell>
          <cell r="AE341">
            <v>10650000</v>
          </cell>
          <cell r="AG341" t="str">
            <v>-</v>
          </cell>
          <cell r="AI341" t="str">
            <v>PL</v>
          </cell>
          <cell r="AJ341" t="str">
            <v>PL</v>
          </cell>
          <cell r="AM341">
            <v>531424</v>
          </cell>
          <cell r="AN341" t="str">
            <v>Johnson</v>
          </cell>
          <cell r="AO341">
            <v>56391</v>
          </cell>
          <cell r="AP341">
            <v>531391</v>
          </cell>
          <cell r="AQ341" t="str">
            <v>Pioneer</v>
          </cell>
          <cell r="AR341">
            <v>1</v>
          </cell>
          <cell r="AS341">
            <v>115</v>
          </cell>
          <cell r="AU341">
            <v>28.4</v>
          </cell>
          <cell r="AW341" t="str">
            <v>165/198</v>
          </cell>
          <cell r="AX341" t="str">
            <v>Build new 115 kV line from Johnson to Pioneer</v>
          </cell>
          <cell r="AY341" t="str">
            <v>PL</v>
          </cell>
          <cell r="BC341" t="str">
            <v>Line - Johnson - Pioneer 115 kV</v>
          </cell>
          <cell r="BS341" t="str">
            <v>N</v>
          </cell>
          <cell r="BT341">
            <v>165</v>
          </cell>
          <cell r="BU341">
            <v>198</v>
          </cell>
          <cell r="BX341">
            <v>2.725E-2</v>
          </cell>
          <cell r="BY341">
            <v>0.16485</v>
          </cell>
          <cell r="CB341" t="str">
            <v>Y</v>
          </cell>
          <cell r="CC341" t="str">
            <v>N</v>
          </cell>
          <cell r="CD341" t="str">
            <v>N</v>
          </cell>
          <cell r="CE341" t="str">
            <v>N</v>
          </cell>
          <cell r="CF341" t="str">
            <v>N</v>
          </cell>
          <cell r="CG341" t="str">
            <v>N</v>
          </cell>
          <cell r="CH341">
            <v>39461</v>
          </cell>
          <cell r="CI341" t="str">
            <v>Vinod Simha</v>
          </cell>
        </row>
        <row r="342">
          <cell r="A342">
            <v>0</v>
          </cell>
          <cell r="B342" t="str">
            <v>534_SUNC_JOHNSON - PIONEER 115KV CKT 1</v>
          </cell>
          <cell r="F342">
            <v>257</v>
          </cell>
          <cell r="H342">
            <v>10337</v>
          </cell>
          <cell r="J342" t="str">
            <v>NO</v>
          </cell>
          <cell r="K342" t="str">
            <v>NO</v>
          </cell>
          <cell r="N342" t="e">
            <v>#N/A</v>
          </cell>
          <cell r="O342" t="str">
            <v>MW: DO NOTADD</v>
          </cell>
          <cell r="R342" t="str">
            <v>LOAD NOT MOVED ? In 2008 model</v>
          </cell>
          <cell r="S342">
            <v>534</v>
          </cell>
          <cell r="T342" t="str">
            <v>Line - Ulysses Plant 69 kv</v>
          </cell>
          <cell r="U342">
            <v>39965</v>
          </cell>
          <cell r="AG342" t="str">
            <v>-</v>
          </cell>
          <cell r="AI342" t="str">
            <v>PL</v>
          </cell>
          <cell r="AJ342" t="str">
            <v>PL</v>
          </cell>
          <cell r="AL342">
            <v>56403</v>
          </cell>
          <cell r="AM342">
            <v>531403</v>
          </cell>
          <cell r="AN342" t="str">
            <v>Ulysses Plant 69 kV</v>
          </cell>
          <cell r="AS342">
            <v>69</v>
          </cell>
          <cell r="AX342" t="str">
            <v>Move load from Ulysses Plant [531403] 69 kV bus to new 115 kV line</v>
          </cell>
          <cell r="AY342" t="str">
            <v>PL</v>
          </cell>
          <cell r="BC342" t="str">
            <v>Line - Ulysses Plant 69 kV</v>
          </cell>
          <cell r="CH342">
            <v>39461</v>
          </cell>
          <cell r="CI342" t="str">
            <v>Vinod Simha</v>
          </cell>
          <cell r="CS342" t="str">
            <v>L</v>
          </cell>
        </row>
        <row r="343">
          <cell r="A343" t="str">
            <v>536_09S_Rebuild_Bell-Peck_69.prj</v>
          </cell>
          <cell r="B343" t="str">
            <v>536_WERE_Peck_Bell_rebuild.idv</v>
          </cell>
          <cell r="F343">
            <v>258</v>
          </cell>
          <cell r="H343">
            <v>10338</v>
          </cell>
          <cell r="J343" t="str">
            <v>YES</v>
          </cell>
          <cell r="K343" t="str">
            <v>YES</v>
          </cell>
          <cell r="N343" t="e">
            <v>#N/A</v>
          </cell>
          <cell r="O343" t="str">
            <v>Required for TransCanada Cushings Load Addition</v>
          </cell>
          <cell r="P343">
            <v>39965</v>
          </cell>
          <cell r="Q343" t="str">
            <v>536_09S_Rebuild_Bell-Peck_69.prj</v>
          </cell>
          <cell r="R343" t="str">
            <v>limits set to 134/147.  R=0.01397, X=0.11447, B=0.00257</v>
          </cell>
          <cell r="S343">
            <v>536</v>
          </cell>
          <cell r="T343" t="str">
            <v>Line - Peck - Bell 69 kV</v>
          </cell>
          <cell r="V343" t="str">
            <v>NOT TS</v>
          </cell>
          <cell r="W343" t="str">
            <v>D</v>
          </cell>
          <cell r="AE343">
            <v>2800000</v>
          </cell>
          <cell r="AF343" t="str">
            <v>18 months</v>
          </cell>
          <cell r="AG343" t="str">
            <v>Deferred</v>
          </cell>
          <cell r="AH343" t="str">
            <v>Mitigation not required since project deferred beyond planning horizon as per 2007 Expansion Plan.</v>
          </cell>
          <cell r="AI343" t="str">
            <v>R</v>
          </cell>
          <cell r="AJ343" t="str">
            <v>TS</v>
          </cell>
          <cell r="AK343" t="str">
            <v>TS</v>
          </cell>
          <cell r="AL343">
            <v>57830</v>
          </cell>
          <cell r="AM343">
            <v>533830</v>
          </cell>
          <cell r="AN343" t="str">
            <v>PECK   269.0</v>
          </cell>
          <cell r="AO343">
            <v>57783</v>
          </cell>
          <cell r="AP343">
            <v>533783</v>
          </cell>
          <cell r="AQ343" t="str">
            <v>BELL   269.0</v>
          </cell>
          <cell r="AR343">
            <v>1</v>
          </cell>
          <cell r="AS343">
            <v>69</v>
          </cell>
          <cell r="AT343">
            <v>8.23</v>
          </cell>
          <cell r="AW343" t="str">
            <v xml:space="preserve">59/59 </v>
          </cell>
          <cell r="AX343" t="str">
            <v>Rebuild 8.23 mile Bell-Peck 69 kV line.</v>
          </cell>
          <cell r="AY343" t="str">
            <v>R</v>
          </cell>
          <cell r="BB343" t="str">
            <v>No</v>
          </cell>
          <cell r="BC343" t="str">
            <v>Line - Peck - Bell 69 kV</v>
          </cell>
          <cell r="BD343" t="str">
            <v>Full cost potential base plan funded; Transmission Service Request Aggregate Study 1</v>
          </cell>
          <cell r="BE343" t="str">
            <v>not in model</v>
          </cell>
          <cell r="BG343" t="str">
            <v>Not Identified in SPP Expansion Planning</v>
          </cell>
          <cell r="BI343" t="str">
            <v>N</v>
          </cell>
          <cell r="BJ343" t="str">
            <v>N</v>
          </cell>
          <cell r="BK343" t="str">
            <v>N</v>
          </cell>
          <cell r="BL343" t="str">
            <v>N</v>
          </cell>
          <cell r="BM343" t="str">
            <v>N</v>
          </cell>
          <cell r="BP343" t="str">
            <v>N</v>
          </cell>
          <cell r="BR343">
            <v>165</v>
          </cell>
          <cell r="BS343" t="str">
            <v>N</v>
          </cell>
          <cell r="BT343">
            <v>59</v>
          </cell>
          <cell r="BU343">
            <v>59</v>
          </cell>
          <cell r="BV343">
            <v>59</v>
          </cell>
          <cell r="BW343">
            <v>59</v>
          </cell>
          <cell r="CA343" t="str">
            <v>Work not started pending transmission service agreement./ service request withdrawn per Don Taylor note</v>
          </cell>
          <cell r="CB343" t="str">
            <v>N</v>
          </cell>
          <cell r="CC343" t="str">
            <v>Y</v>
          </cell>
          <cell r="CD343" t="str">
            <v>N</v>
          </cell>
          <cell r="CE343" t="str">
            <v>N</v>
          </cell>
          <cell r="CF343" t="str">
            <v>N</v>
          </cell>
          <cell r="CG343" t="str">
            <v>N</v>
          </cell>
          <cell r="CH343">
            <v>39461</v>
          </cell>
          <cell r="CI343" t="str">
            <v>Vinod Simha</v>
          </cell>
          <cell r="CM343">
            <v>165</v>
          </cell>
          <cell r="CN343">
            <v>69</v>
          </cell>
          <cell r="CS343" t="str">
            <v>L</v>
          </cell>
        </row>
        <row r="344">
          <cell r="A344">
            <v>0</v>
          </cell>
          <cell r="B344" t="str">
            <v>536_WERE_Evans_Grant_rebuild.idv</v>
          </cell>
          <cell r="F344">
            <v>259</v>
          </cell>
          <cell r="H344">
            <v>10339</v>
          </cell>
          <cell r="J344" t="str">
            <v>NO</v>
          </cell>
          <cell r="K344" t="str">
            <v>NO</v>
          </cell>
          <cell r="N344" t="e">
            <v>#N/A</v>
          </cell>
          <cell r="S344">
            <v>536</v>
          </cell>
          <cell r="T344" t="str">
            <v>Line - Evans - Grant - Chisolm Rebuild and Conversion Project</v>
          </cell>
          <cell r="W344" t="str">
            <v>D</v>
          </cell>
          <cell r="X344">
            <v>39965</v>
          </cell>
          <cell r="AE344">
            <v>12774074</v>
          </cell>
          <cell r="AF344" t="str">
            <v>18 months</v>
          </cell>
          <cell r="AG344" t="str">
            <v>GREEN</v>
          </cell>
          <cell r="AI344" t="str">
            <v>R</v>
          </cell>
          <cell r="AJ344" t="str">
            <v>R2</v>
          </cell>
          <cell r="AL344">
            <v>57041</v>
          </cell>
          <cell r="AM344">
            <v>533041</v>
          </cell>
          <cell r="AN344" t="str">
            <v>Evans</v>
          </cell>
          <cell r="AO344">
            <v>57047</v>
          </cell>
          <cell r="AP344">
            <v>533046</v>
          </cell>
          <cell r="AQ344" t="str">
            <v>Grant 138 kV</v>
          </cell>
          <cell r="AR344">
            <v>1</v>
          </cell>
          <cell r="AS344">
            <v>138</v>
          </cell>
          <cell r="AT344">
            <v>10</v>
          </cell>
          <cell r="AW344" t="str">
            <v xml:space="preserve">232/256 </v>
          </cell>
          <cell r="AX344" t="str">
            <v>Build Evans - Grant 138 kV line.</v>
          </cell>
          <cell r="AY344" t="str">
            <v>R</v>
          </cell>
          <cell r="BC344" t="str">
            <v>Line - Evans - Grant - Chisolm Rebuild and Conversion Project</v>
          </cell>
          <cell r="BE344" t="str">
            <v>To address overloading of Chisolm - Ripley 69 kV for the loss of Evans Energy Center South (57041) - Lakeridge (57053) 138 kV line.</v>
          </cell>
          <cell r="BF344" t="str">
            <v xml:space="preserve">To address overloading of 17th Street xfmr  upon the loss of Evans - Lakeridge138 kV line. Also to address overload of 1 of 2 Hoover 138/69 xfmrs upon the loss of the other </v>
          </cell>
          <cell r="BG344" t="str">
            <v>2006</v>
          </cell>
          <cell r="BI344" t="str">
            <v>N</v>
          </cell>
          <cell r="BJ344" t="str">
            <v>N</v>
          </cell>
          <cell r="BK344" t="str">
            <v>N</v>
          </cell>
          <cell r="BL344" t="str">
            <v>N</v>
          </cell>
          <cell r="BM344" t="str">
            <v>N</v>
          </cell>
          <cell r="BP344" t="str">
            <v>N</v>
          </cell>
          <cell r="BS344" t="str">
            <v>N</v>
          </cell>
          <cell r="BT344">
            <v>232</v>
          </cell>
          <cell r="BU344">
            <v>256</v>
          </cell>
          <cell r="BV344">
            <v>232</v>
          </cell>
          <cell r="BW344">
            <v>256</v>
          </cell>
          <cell r="BX344">
            <v>5.2199999999999998E-3</v>
          </cell>
          <cell r="BY344">
            <v>3.7229999999999999E-2</v>
          </cell>
          <cell r="BZ344">
            <v>1.1509999999999999E-2</v>
          </cell>
          <cell r="CB344" t="str">
            <v>Y</v>
          </cell>
          <cell r="CC344" t="str">
            <v>N</v>
          </cell>
          <cell r="CD344" t="str">
            <v>N</v>
          </cell>
          <cell r="CE344" t="str">
            <v>N</v>
          </cell>
          <cell r="CF344" t="str">
            <v>N</v>
          </cell>
          <cell r="CG344" t="str">
            <v>N</v>
          </cell>
          <cell r="CH344">
            <v>39461</v>
          </cell>
          <cell r="CI344" t="str">
            <v>Vinod Simha</v>
          </cell>
          <cell r="CN344">
            <v>138</v>
          </cell>
          <cell r="CS344" t="str">
            <v>L</v>
          </cell>
        </row>
        <row r="345">
          <cell r="A345">
            <v>0</v>
          </cell>
          <cell r="B345" t="str">
            <v>536_WERE_Evans_Grant_rebuild.idv</v>
          </cell>
          <cell r="F345">
            <v>259</v>
          </cell>
          <cell r="H345">
            <v>10340</v>
          </cell>
          <cell r="J345" t="str">
            <v>NO</v>
          </cell>
          <cell r="K345" t="str">
            <v>NO</v>
          </cell>
          <cell r="N345" t="e">
            <v>#N/A</v>
          </cell>
          <cell r="S345">
            <v>536</v>
          </cell>
          <cell r="T345" t="str">
            <v>Line - Evans - Grant - Chisolm Rebuild and Conversion Project</v>
          </cell>
          <cell r="W345" t="str">
            <v>D</v>
          </cell>
          <cell r="X345">
            <v>39965</v>
          </cell>
          <cell r="AF345" t="str">
            <v>18 months</v>
          </cell>
          <cell r="AG345" t="str">
            <v>GREEN</v>
          </cell>
          <cell r="AI345" t="str">
            <v>R</v>
          </cell>
          <cell r="AJ345" t="str">
            <v>R2</v>
          </cell>
          <cell r="AL345">
            <v>57047</v>
          </cell>
          <cell r="AM345">
            <v>533046</v>
          </cell>
          <cell r="AN345" t="str">
            <v>Grant 138 kV</v>
          </cell>
          <cell r="AO345">
            <v>57035</v>
          </cell>
          <cell r="AP345">
            <v>533035</v>
          </cell>
          <cell r="AQ345" t="str">
            <v>Chisolm</v>
          </cell>
          <cell r="AR345">
            <v>1</v>
          </cell>
          <cell r="AS345">
            <v>138</v>
          </cell>
          <cell r="AV345">
            <v>2.2999999999999998</v>
          </cell>
          <cell r="AW345" t="str">
            <v xml:space="preserve">232/256 </v>
          </cell>
          <cell r="AX345" t="str">
            <v>Convert Grant - Chisolm 69 kV line to 138 kV.</v>
          </cell>
          <cell r="AY345" t="str">
            <v>R</v>
          </cell>
          <cell r="BC345" t="str">
            <v>Line - Evans - Grant - Chisolm Rebuild and Conversion Project</v>
          </cell>
          <cell r="BE345" t="str">
            <v>To address overloading of Chisolm - Ripley 69 kV for the loss of Evans Energy Center South (57041) - Lakeridge (57053) 138 kV line.</v>
          </cell>
          <cell r="BF345" t="str">
            <v xml:space="preserve">To address overloading of 17th Street xfmr  upon the loss of Evans - Lakeridge138 kV line. Also to address overload of 1 of 2 Hoover 138/69 xfmrs upon the loss of the other </v>
          </cell>
          <cell r="BG345" t="str">
            <v>2006</v>
          </cell>
          <cell r="BI345" t="str">
            <v>N</v>
          </cell>
          <cell r="BJ345" t="str">
            <v>N</v>
          </cell>
          <cell r="BK345" t="str">
            <v>N</v>
          </cell>
          <cell r="BL345" t="str">
            <v>N</v>
          </cell>
          <cell r="BM345" t="str">
            <v>N</v>
          </cell>
          <cell r="BP345" t="str">
            <v>N</v>
          </cell>
          <cell r="BS345" t="str">
            <v>N</v>
          </cell>
          <cell r="BT345">
            <v>232</v>
          </cell>
          <cell r="BU345">
            <v>256</v>
          </cell>
          <cell r="BV345">
            <v>232</v>
          </cell>
          <cell r="BW345">
            <v>256</v>
          </cell>
          <cell r="BX345">
            <v>1.1999999999999999E-3</v>
          </cell>
          <cell r="BY345">
            <v>8.5599999999999999E-3</v>
          </cell>
          <cell r="BZ345">
            <v>2.65E-3</v>
          </cell>
          <cell r="CA345" t="str">
            <v>Convert 69 kV line to 138 kV.</v>
          </cell>
          <cell r="CB345" t="str">
            <v>Y</v>
          </cell>
          <cell r="CC345" t="str">
            <v>N</v>
          </cell>
          <cell r="CD345" t="str">
            <v>N</v>
          </cell>
          <cell r="CE345" t="str">
            <v>N</v>
          </cell>
          <cell r="CF345" t="str">
            <v>N</v>
          </cell>
          <cell r="CG345" t="str">
            <v>N</v>
          </cell>
          <cell r="CH345">
            <v>39461</v>
          </cell>
          <cell r="CI345" t="str">
            <v>Vinod Simha</v>
          </cell>
          <cell r="CN345">
            <v>138</v>
          </cell>
          <cell r="CO345">
            <v>69</v>
          </cell>
          <cell r="CS345" t="str">
            <v>L</v>
          </cell>
        </row>
        <row r="346">
          <cell r="A346">
            <v>0</v>
          </cell>
          <cell r="F346">
            <v>259</v>
          </cell>
          <cell r="H346">
            <v>10341</v>
          </cell>
          <cell r="J346" t="str">
            <v>NO</v>
          </cell>
          <cell r="K346" t="str">
            <v>NO</v>
          </cell>
          <cell r="N346" t="e">
            <v>#N/A</v>
          </cell>
          <cell r="S346">
            <v>536</v>
          </cell>
          <cell r="T346" t="str">
            <v>Line - Evans - Grant - Chisolm Rebuild and Conversion Project</v>
          </cell>
          <cell r="W346" t="str">
            <v>D</v>
          </cell>
          <cell r="X346">
            <v>39965</v>
          </cell>
          <cell r="AF346" t="str">
            <v>18 months</v>
          </cell>
          <cell r="AG346" t="str">
            <v>GREEN</v>
          </cell>
          <cell r="AI346" t="str">
            <v>R</v>
          </cell>
          <cell r="AJ346" t="str">
            <v>R2</v>
          </cell>
          <cell r="AL346">
            <v>57047</v>
          </cell>
          <cell r="AM346">
            <v>533046</v>
          </cell>
          <cell r="AN346" t="str">
            <v>Grant 138 kV</v>
          </cell>
          <cell r="AO346">
            <v>57799</v>
          </cell>
          <cell r="AP346">
            <v>533799</v>
          </cell>
          <cell r="AQ346" t="str">
            <v>Grant 69 kV</v>
          </cell>
          <cell r="AR346">
            <v>1</v>
          </cell>
          <cell r="AS346" t="str">
            <v xml:space="preserve">138/69 </v>
          </cell>
          <cell r="AW346" t="str">
            <v xml:space="preserve">150/165 </v>
          </cell>
          <cell r="AX346" t="str">
            <v>Install New Grant 138/69 kV XFMR.</v>
          </cell>
          <cell r="AY346" t="str">
            <v>R</v>
          </cell>
          <cell r="BC346" t="str">
            <v>Line - Evans - Grant - Chisolm Rebuild and Conversion Project</v>
          </cell>
          <cell r="BE346" t="str">
            <v>To address overloading of Chisolm - Ripley 69 kV for the loss of Evans Energy Center South (57041) - Lakeridge (57053) 138 kV line.</v>
          </cell>
          <cell r="BF346" t="str">
            <v xml:space="preserve">To address overloading of 17th Street xfmr  upon the loss of Evans - Lakeridge138 kV line. Also to address overload of 1 of 2 Hoover 138/69 xfmrs upon the loss of the other </v>
          </cell>
          <cell r="BG346" t="str">
            <v>2006</v>
          </cell>
          <cell r="BI346" t="str">
            <v>N</v>
          </cell>
          <cell r="BJ346" t="str">
            <v>N</v>
          </cell>
          <cell r="BK346" t="str">
            <v>N</v>
          </cell>
          <cell r="BL346" t="str">
            <v>N</v>
          </cell>
          <cell r="BM346" t="str">
            <v>N</v>
          </cell>
          <cell r="BP346" t="str">
            <v>N</v>
          </cell>
          <cell r="BS346" t="str">
            <v>Y</v>
          </cell>
          <cell r="BT346">
            <v>150</v>
          </cell>
          <cell r="BU346">
            <v>165</v>
          </cell>
          <cell r="BV346">
            <v>150</v>
          </cell>
          <cell r="BW346">
            <v>165</v>
          </cell>
          <cell r="CB346" t="str">
            <v>N</v>
          </cell>
          <cell r="CC346" t="str">
            <v>N</v>
          </cell>
          <cell r="CD346" t="str">
            <v>Y</v>
          </cell>
          <cell r="CE346" t="str">
            <v>N</v>
          </cell>
          <cell r="CF346" t="str">
            <v>N</v>
          </cell>
          <cell r="CG346" t="str">
            <v>N</v>
          </cell>
          <cell r="CH346">
            <v>39461</v>
          </cell>
          <cell r="CI346" t="str">
            <v>Vinod Simha</v>
          </cell>
          <cell r="CN346">
            <v>138</v>
          </cell>
          <cell r="CS346" t="str">
            <v>L</v>
          </cell>
        </row>
        <row r="347">
          <cell r="A347">
            <v>0</v>
          </cell>
          <cell r="F347">
            <v>259</v>
          </cell>
          <cell r="H347">
            <v>10342</v>
          </cell>
          <cell r="J347" t="str">
            <v>NO</v>
          </cell>
          <cell r="K347" t="str">
            <v>NO</v>
          </cell>
          <cell r="N347" t="e">
            <v>#N/A</v>
          </cell>
          <cell r="S347">
            <v>536</v>
          </cell>
          <cell r="T347" t="str">
            <v>Line - Evans - Grant - Chisolm Rebuild and Conversion Project</v>
          </cell>
          <cell r="W347" t="str">
            <v>D</v>
          </cell>
          <cell r="X347">
            <v>39965</v>
          </cell>
          <cell r="AF347" t="str">
            <v>18 months</v>
          </cell>
          <cell r="AG347" t="str">
            <v>GREEN</v>
          </cell>
          <cell r="AI347" t="str">
            <v>R</v>
          </cell>
          <cell r="AJ347" t="str">
            <v>R2</v>
          </cell>
          <cell r="AL347">
            <v>57799</v>
          </cell>
          <cell r="AM347">
            <v>533799</v>
          </cell>
          <cell r="AN347" t="str">
            <v>Grant 69 kV</v>
          </cell>
          <cell r="AO347">
            <v>57800</v>
          </cell>
          <cell r="AP347">
            <v>533800</v>
          </cell>
          <cell r="AQ347" t="str">
            <v>Grant Jct</v>
          </cell>
          <cell r="AR347">
            <v>1</v>
          </cell>
          <cell r="AS347">
            <v>69</v>
          </cell>
          <cell r="AT347">
            <v>1.5</v>
          </cell>
          <cell r="AW347" t="str">
            <v xml:space="preserve">116/128 </v>
          </cell>
          <cell r="AX347" t="str">
            <v>Rebuild Grant - Grant Jct. 69 kV line.</v>
          </cell>
          <cell r="AY347" t="str">
            <v>R</v>
          </cell>
          <cell r="BC347" t="str">
            <v>Line - Evans - Grant - Chisolm Rebuild and Conversion Project</v>
          </cell>
          <cell r="BE347" t="str">
            <v>To address overloading of Chisolm - Ripley 69 kV for the loss of Evans Energy Center South (57041) - Lakeridge (57053) 138 kV line.</v>
          </cell>
          <cell r="BF347" t="str">
            <v xml:space="preserve">To address overloading of 17th Street xfmr  upon the loss of Evans - Lakeridge138 kV line. Also to address overload of 1 of 2 Hoover 138/69 xfmrs upon the loss of the other </v>
          </cell>
          <cell r="BG347" t="str">
            <v>2006</v>
          </cell>
          <cell r="BI347" t="str">
            <v>N</v>
          </cell>
          <cell r="BJ347" t="str">
            <v>N</v>
          </cell>
          <cell r="BK347" t="str">
            <v>N</v>
          </cell>
          <cell r="BL347" t="str">
            <v>N</v>
          </cell>
          <cell r="BM347" t="str">
            <v>N</v>
          </cell>
          <cell r="BP347" t="str">
            <v>N</v>
          </cell>
          <cell r="BS347" t="str">
            <v>N</v>
          </cell>
          <cell r="BT347">
            <v>116</v>
          </cell>
          <cell r="BU347">
            <v>128</v>
          </cell>
          <cell r="BV347">
            <v>116</v>
          </cell>
          <cell r="BW347">
            <v>128</v>
          </cell>
          <cell r="BX347">
            <v>3.14E-3</v>
          </cell>
          <cell r="BY347">
            <v>2.0310000000000002E-2</v>
          </cell>
          <cell r="BZ347">
            <v>4.8000000000000001E-4</v>
          </cell>
          <cell r="CB347" t="str">
            <v>N</v>
          </cell>
          <cell r="CC347" t="str">
            <v>Y</v>
          </cell>
          <cell r="CD347" t="str">
            <v>N</v>
          </cell>
          <cell r="CE347" t="str">
            <v>N</v>
          </cell>
          <cell r="CF347" t="str">
            <v>N</v>
          </cell>
          <cell r="CG347" t="str">
            <v>N</v>
          </cell>
          <cell r="CH347">
            <v>39461</v>
          </cell>
          <cell r="CI347" t="str">
            <v>Vinod Simha</v>
          </cell>
          <cell r="CN347">
            <v>69</v>
          </cell>
          <cell r="CS347" t="str">
            <v>L</v>
          </cell>
        </row>
        <row r="348">
          <cell r="A348" t="str">
            <v>536_10W_Rebuild_Circle_Reno.prj</v>
          </cell>
          <cell r="B348" t="str">
            <v>536_WERE_CIRCLE_RENO_CKT2.idv</v>
          </cell>
          <cell r="C348">
            <v>20006</v>
          </cell>
          <cell r="F348">
            <v>260</v>
          </cell>
          <cell r="H348">
            <v>10343</v>
          </cell>
          <cell r="J348" t="str">
            <v>NO</v>
          </cell>
          <cell r="K348" t="str">
            <v>NO</v>
          </cell>
          <cell r="M348" t="str">
            <v>x</v>
          </cell>
          <cell r="N348" t="str">
            <v>Line - Reno - Circle 115 kV</v>
          </cell>
          <cell r="O348" t="str">
            <v>Delete - Reno County - Circle 115 kV ckt 2 is planned to be rebuilt as part of the Wichita - Reno County 345 kV construction.  Circuit 2 is currently rated for 92 MVA and will be rebuilt.  Discussions are ongoing if the line will terminate at Circle or at</v>
          </cell>
          <cell r="P348">
            <v>40513</v>
          </cell>
          <cell r="Q348" t="str">
            <v>536_10W_Rebuild_Circle_Reno.prj</v>
          </cell>
          <cell r="R348" t="str">
            <v>this is ckt 1.  limits set to 446/490.  R=0.000797, X=0.01001, B=0.002866</v>
          </cell>
          <cell r="S348">
            <v>536</v>
          </cell>
          <cell r="T348" t="str">
            <v>Line - Reno - Circle 115 kV</v>
          </cell>
          <cell r="W348">
            <v>39965</v>
          </cell>
          <cell r="Y348">
            <v>39965</v>
          </cell>
          <cell r="Z348">
            <v>39491</v>
          </cell>
          <cell r="AE348">
            <v>1700000</v>
          </cell>
          <cell r="AF348" t="str">
            <v>18 months</v>
          </cell>
          <cell r="AG348" t="str">
            <v>GREEN</v>
          </cell>
          <cell r="AI348" t="str">
            <v>R</v>
          </cell>
          <cell r="AM348">
            <v>533416</v>
          </cell>
          <cell r="AN348" t="str">
            <v xml:space="preserve">Reno </v>
          </cell>
          <cell r="AO348">
            <v>57413</v>
          </cell>
          <cell r="AP348">
            <v>533413</v>
          </cell>
          <cell r="AQ348" t="str">
            <v>Circle</v>
          </cell>
          <cell r="AR348">
            <v>1</v>
          </cell>
          <cell r="AS348">
            <v>115</v>
          </cell>
          <cell r="AT348">
            <v>6.25</v>
          </cell>
          <cell r="AW348" t="str">
            <v>223/245</v>
          </cell>
          <cell r="AX348" t="str">
            <v>Rebuild 6.25 miles from Circle-Reno Ckt 2</v>
          </cell>
          <cell r="AY348" t="str">
            <v>R</v>
          </cell>
          <cell r="BA348" t="str">
            <v>Identified in the 2007 SPP Expansion Plan as needed for TPL-002</v>
          </cell>
          <cell r="BB348" t="str">
            <v>Yes</v>
          </cell>
          <cell r="BC348" t="str">
            <v>Line - Reno - Circle 115 kV</v>
          </cell>
          <cell r="BF348" t="str">
            <v>To address the overload from the loss of Circle-Reno 115 kV line, Circle-HEC 115 kV line, and other contingencies.</v>
          </cell>
          <cell r="BG348">
            <v>2007</v>
          </cell>
          <cell r="BS348" t="str">
            <v>N</v>
          </cell>
          <cell r="BT348">
            <v>223</v>
          </cell>
          <cell r="BU348">
            <v>245</v>
          </cell>
          <cell r="BX348">
            <v>3.8000000000000002E-4</v>
          </cell>
          <cell r="BY348">
            <v>3.4700000000000002E-2</v>
          </cell>
          <cell r="BZ348">
            <v>4.7999999999999996E-3</v>
          </cell>
          <cell r="CB348" t="str">
            <v>N</v>
          </cell>
          <cell r="CC348" t="str">
            <v>Y</v>
          </cell>
          <cell r="CD348" t="str">
            <v>N</v>
          </cell>
          <cell r="CE348" t="str">
            <v>N</v>
          </cell>
          <cell r="CG348" t="str">
            <v>N</v>
          </cell>
          <cell r="CH348">
            <v>39461</v>
          </cell>
          <cell r="CI348" t="str">
            <v>Vinod Simha</v>
          </cell>
        </row>
        <row r="349">
          <cell r="A349">
            <v>0</v>
          </cell>
          <cell r="B349" t="str">
            <v>536_KELLY - KING HILL NM COOP 115KV CKT 1</v>
          </cell>
          <cell r="F349">
            <v>261</v>
          </cell>
          <cell r="H349">
            <v>10344</v>
          </cell>
          <cell r="J349" t="str">
            <v>NO</v>
          </cell>
          <cell r="K349" t="str">
            <v>NO</v>
          </cell>
          <cell r="N349" t="e">
            <v>#N/A</v>
          </cell>
          <cell r="S349">
            <v>536</v>
          </cell>
          <cell r="T349" t="str">
            <v>Line - King Hill - Kelly 115 kV</v>
          </cell>
          <cell r="W349" t="str">
            <v>D</v>
          </cell>
          <cell r="X349">
            <v>39965</v>
          </cell>
          <cell r="AE349">
            <v>3250000</v>
          </cell>
          <cell r="AF349" t="str">
            <v>18 months</v>
          </cell>
          <cell r="AG349" t="str">
            <v>GREEN</v>
          </cell>
          <cell r="AI349" t="str">
            <v>R</v>
          </cell>
          <cell r="AJ349" t="str">
            <v>R2</v>
          </cell>
          <cell r="AL349">
            <v>57331</v>
          </cell>
          <cell r="AM349">
            <v>533331</v>
          </cell>
          <cell r="AN349" t="str">
            <v>King Hill</v>
          </cell>
          <cell r="AO349">
            <v>57217</v>
          </cell>
          <cell r="AP349">
            <v>533217</v>
          </cell>
          <cell r="AQ349" t="str">
            <v>Kelly</v>
          </cell>
          <cell r="AR349">
            <v>1</v>
          </cell>
          <cell r="AS349">
            <v>115</v>
          </cell>
          <cell r="AT349">
            <v>9.61</v>
          </cell>
          <cell r="AW349" t="str">
            <v>120/120</v>
          </cell>
          <cell r="AX349" t="str">
            <v>Rebuild King Hill - Kelly 115 kV line.</v>
          </cell>
          <cell r="AY349" t="str">
            <v>R</v>
          </cell>
          <cell r="BC349" t="str">
            <v>Line - King Hill - Kelly 115 kV</v>
          </cell>
          <cell r="BE349" t="str">
            <v>To address line overload issues for the loss of Iatan (57982) - St. Joseph (59199) 345 kV line.</v>
          </cell>
          <cell r="BG349" t="str">
            <v>2006</v>
          </cell>
          <cell r="BI349" t="str">
            <v>N</v>
          </cell>
          <cell r="BJ349" t="str">
            <v>N</v>
          </cell>
          <cell r="BK349" t="str">
            <v>N</v>
          </cell>
          <cell r="BL349" t="str">
            <v>N</v>
          </cell>
          <cell r="BM349" t="str">
            <v>N</v>
          </cell>
          <cell r="BS349" t="str">
            <v>N</v>
          </cell>
          <cell r="BT349">
            <v>120</v>
          </cell>
          <cell r="BU349">
            <v>120</v>
          </cell>
          <cell r="BV349">
            <v>120</v>
          </cell>
          <cell r="BW349">
            <v>120</v>
          </cell>
          <cell r="CB349" t="str">
            <v>N</v>
          </cell>
          <cell r="CC349" t="str">
            <v>Y</v>
          </cell>
          <cell r="CD349" t="str">
            <v>N</v>
          </cell>
          <cell r="CE349" t="str">
            <v>N</v>
          </cell>
          <cell r="CF349" t="str">
            <v>N</v>
          </cell>
          <cell r="CG349" t="str">
            <v>N</v>
          </cell>
          <cell r="CH349">
            <v>39461</v>
          </cell>
          <cell r="CI349" t="str">
            <v>Vinod Simha</v>
          </cell>
          <cell r="CN349">
            <v>115</v>
          </cell>
        </row>
        <row r="350">
          <cell r="A350" t="str">
            <v>536_08W_Build_Reno_Wichita345.prj</v>
          </cell>
          <cell r="F350">
            <v>183</v>
          </cell>
          <cell r="H350">
            <v>10232</v>
          </cell>
          <cell r="J350" t="str">
            <v>YES</v>
          </cell>
          <cell r="K350" t="str">
            <v>YES</v>
          </cell>
          <cell r="N350" t="e">
            <v>#N/A</v>
          </cell>
          <cell r="O350" t="str">
            <v>Economic Upgrade under construction</v>
          </cell>
          <cell r="P350">
            <v>39783</v>
          </cell>
          <cell r="Q350" t="str">
            <v>536_08W_Build_Reno_Wichita345.prj</v>
          </cell>
          <cell r="R350" t="str">
            <v>Reno County bus is 532771 in prj.  R=0.00137, X=0.01995, B=0.34715</v>
          </cell>
          <cell r="S350">
            <v>536</v>
          </cell>
          <cell r="T350" t="str">
            <v xml:space="preserve">Line - Wichita - Reno County 7 345 kV Ckt </v>
          </cell>
          <cell r="U350">
            <v>40148</v>
          </cell>
          <cell r="W350" t="str">
            <v>M</v>
          </cell>
          <cell r="AE350">
            <v>42800000</v>
          </cell>
          <cell r="AF350" t="str">
            <v>24 months</v>
          </cell>
          <cell r="AG350" t="str">
            <v>GREEN</v>
          </cell>
          <cell r="AI350" t="str">
            <v>EU</v>
          </cell>
          <cell r="AJ350" t="str">
            <v>EP</v>
          </cell>
          <cell r="AL350">
            <v>56796</v>
          </cell>
          <cell r="AM350">
            <v>532796</v>
          </cell>
          <cell r="AN350" t="str">
            <v>Wichita</v>
          </cell>
          <cell r="AO350">
            <v>56771</v>
          </cell>
          <cell r="AP350">
            <v>532770</v>
          </cell>
          <cell r="AQ350" t="str">
            <v>Reno County 7</v>
          </cell>
          <cell r="AS350">
            <v>345</v>
          </cell>
          <cell r="AU350">
            <v>40</v>
          </cell>
          <cell r="AW350" t="str">
            <v xml:space="preserve">1383/1468 </v>
          </cell>
          <cell r="AX350" t="str">
            <v>40 mile 345 kV transmission line from existing Wichita 345 kV substation to a new 345-115 kV substation in Reno County east northeast of Hutchinson (Wichita to Reno)</v>
          </cell>
          <cell r="AY350" t="str">
            <v>EU</v>
          </cell>
          <cell r="BC350" t="str">
            <v xml:space="preserve">Line - Wichita - Reno County 7 345 kV Ckt </v>
          </cell>
          <cell r="BD350" t="str">
            <v>Mitigation for SPHWMPSUMEMC flowgate</v>
          </cell>
          <cell r="BE350" t="str">
            <v>To address overloading issues on West Junction City (57342) - West Junction City Junction West (57344) 115 kV line &amp; North American Philips Junction South (57374) - West McPherson (57438) 115 kV line for the loss of Jeffrey Energy Center - Summit 345 kV l</v>
          </cell>
          <cell r="BG350" t="str">
            <v>Not Identified in SPP Expansion Planning</v>
          </cell>
          <cell r="BI350" t="str">
            <v>N</v>
          </cell>
          <cell r="BJ350" t="str">
            <v>N</v>
          </cell>
          <cell r="BK350" t="str">
            <v>N</v>
          </cell>
          <cell r="BL350" t="str">
            <v>N</v>
          </cell>
          <cell r="BM350" t="str">
            <v>N</v>
          </cell>
          <cell r="BP350" t="str">
            <v>N</v>
          </cell>
          <cell r="BR350">
            <v>866007192</v>
          </cell>
          <cell r="BS350" t="str">
            <v>N</v>
          </cell>
          <cell r="BT350">
            <v>1383</v>
          </cell>
          <cell r="BU350">
            <v>1468</v>
          </cell>
          <cell r="BX350">
            <v>0</v>
          </cell>
          <cell r="BY350">
            <v>0</v>
          </cell>
          <cell r="BZ350">
            <v>0</v>
          </cell>
          <cell r="CA350" t="str">
            <v>New 345 kV transmission line</v>
          </cell>
          <cell r="CB350" t="str">
            <v>Y</v>
          </cell>
          <cell r="CC350" t="str">
            <v>N</v>
          </cell>
          <cell r="CD350" t="str">
            <v>N</v>
          </cell>
          <cell r="CE350" t="str">
            <v>N</v>
          </cell>
          <cell r="CF350" t="str">
            <v>N</v>
          </cell>
          <cell r="CG350" t="str">
            <v>N</v>
          </cell>
          <cell r="CH350">
            <v>39461</v>
          </cell>
          <cell r="CI350" t="str">
            <v>Vinod Simha</v>
          </cell>
          <cell r="CM350">
            <v>267974739</v>
          </cell>
          <cell r="CN350">
            <v>345</v>
          </cell>
          <cell r="CO350">
            <v>115</v>
          </cell>
        </row>
        <row r="351">
          <cell r="A351" t="str">
            <v>536_08W_Build_Reno_Wichita345.prj</v>
          </cell>
          <cell r="F351">
            <v>183</v>
          </cell>
          <cell r="H351">
            <v>10233</v>
          </cell>
          <cell r="J351" t="str">
            <v>YES</v>
          </cell>
          <cell r="K351" t="str">
            <v>YES</v>
          </cell>
          <cell r="N351" t="e">
            <v>#N/A</v>
          </cell>
          <cell r="O351" t="str">
            <v>Economic Upgrade under construction</v>
          </cell>
          <cell r="P351">
            <v>39783</v>
          </cell>
          <cell r="Q351" t="str">
            <v>536_08W_Build_Reno_Wichita345.prj</v>
          </cell>
          <cell r="R351" t="str">
            <v>532807 tertiary</v>
          </cell>
          <cell r="S351">
            <v>536</v>
          </cell>
          <cell r="T351" t="str">
            <v>XFR - Reno County 345/115 kV Ckt 1</v>
          </cell>
          <cell r="U351">
            <v>40148</v>
          </cell>
          <cell r="W351" t="str">
            <v>M</v>
          </cell>
          <cell r="AG351" t="str">
            <v>GREEN</v>
          </cell>
          <cell r="AI351" t="str">
            <v>EU</v>
          </cell>
          <cell r="AJ351" t="str">
            <v>EP</v>
          </cell>
          <cell r="AL351">
            <v>56771</v>
          </cell>
          <cell r="AM351">
            <v>532771</v>
          </cell>
          <cell r="AN351" t="str">
            <v>Reno County 7</v>
          </cell>
          <cell r="AO351">
            <v>57416</v>
          </cell>
          <cell r="AP351">
            <v>533416</v>
          </cell>
          <cell r="AQ351" t="str">
            <v>Reno County 3</v>
          </cell>
          <cell r="AR351">
            <v>1</v>
          </cell>
          <cell r="AS351" t="str">
            <v xml:space="preserve">345/115 </v>
          </cell>
          <cell r="AW351" t="str">
            <v xml:space="preserve">280/308 </v>
          </cell>
          <cell r="AX351" t="str">
            <v>New stepdown transformer at a new substation in Reno County east northeast of Hutchinson</v>
          </cell>
          <cell r="AY351" t="str">
            <v>EU</v>
          </cell>
          <cell r="BC351" t="str">
            <v>XFR - Reno County 345/115 kV Ckt 1</v>
          </cell>
          <cell r="BD351" t="str">
            <v>Mitigation for SPHWMPSUMEMC flowgate</v>
          </cell>
          <cell r="BE351" t="str">
            <v>To address overloading issues on West Junction City (57342) - West Junction City Junction West (57344) 115 kV line &amp; North American Philips Junction South (57374) - West McPherson (57438) 115 kV line for the loss of Jeffrey Energy Center - Summit 345 kV l</v>
          </cell>
          <cell r="BG351" t="str">
            <v>Not Identified in SPP Expansion Planning</v>
          </cell>
          <cell r="BI351" t="str">
            <v>N</v>
          </cell>
          <cell r="BJ351" t="str">
            <v>N</v>
          </cell>
          <cell r="BK351" t="str">
            <v>N</v>
          </cell>
          <cell r="BL351" t="str">
            <v>N</v>
          </cell>
          <cell r="BM351" t="str">
            <v>N</v>
          </cell>
          <cell r="BP351" t="str">
            <v>N</v>
          </cell>
          <cell r="BR351">
            <v>1867591814</v>
          </cell>
          <cell r="BS351" t="str">
            <v>Y</v>
          </cell>
          <cell r="BT351">
            <v>280</v>
          </cell>
          <cell r="BU351">
            <v>308</v>
          </cell>
          <cell r="BV351">
            <v>280</v>
          </cell>
          <cell r="BW351">
            <v>308</v>
          </cell>
          <cell r="BX351">
            <v>0</v>
          </cell>
          <cell r="BY351">
            <v>0</v>
          </cell>
          <cell r="BZ351">
            <v>0</v>
          </cell>
          <cell r="CA351" t="str">
            <v>New transformer and substation</v>
          </cell>
          <cell r="CB351" t="str">
            <v>N</v>
          </cell>
          <cell r="CC351" t="str">
            <v>N</v>
          </cell>
          <cell r="CD351" t="str">
            <v>Y</v>
          </cell>
          <cell r="CE351" t="str">
            <v>N</v>
          </cell>
          <cell r="CF351" t="str">
            <v>N</v>
          </cell>
          <cell r="CG351" t="str">
            <v>Y</v>
          </cell>
          <cell r="CH351">
            <v>39461</v>
          </cell>
          <cell r="CI351" t="str">
            <v>Vinod Simha</v>
          </cell>
          <cell r="CM351">
            <v>1739096761</v>
          </cell>
          <cell r="CN351">
            <v>345</v>
          </cell>
          <cell r="CO351">
            <v>115</v>
          </cell>
        </row>
        <row r="352">
          <cell r="A352" t="str">
            <v>536_09W_Build_Reno-Summit345.PRJ</v>
          </cell>
          <cell r="F352">
            <v>262</v>
          </cell>
          <cell r="H352">
            <v>10345</v>
          </cell>
          <cell r="J352" t="str">
            <v>YES</v>
          </cell>
          <cell r="K352" t="str">
            <v>YES</v>
          </cell>
          <cell r="N352" t="e">
            <v>#N/A</v>
          </cell>
          <cell r="O352" t="str">
            <v>Economic Upgrade under construction</v>
          </cell>
          <cell r="P352">
            <v>40148</v>
          </cell>
          <cell r="Q352" t="str">
            <v>536_09W_Build_Reno-Summit345.PRJ</v>
          </cell>
          <cell r="R352" t="str">
            <v>limits set to 1383/1468.  R=0.00176, X=0.02569, B=0.44695</v>
          </cell>
          <cell r="S352">
            <v>536</v>
          </cell>
          <cell r="T352" t="str">
            <v>Line - Reno County-Summit 345 kV ckt 1</v>
          </cell>
          <cell r="U352">
            <v>40148</v>
          </cell>
          <cell r="W352" t="str">
            <v>M</v>
          </cell>
          <cell r="AE352">
            <v>42800000</v>
          </cell>
          <cell r="AF352" t="str">
            <v>15 months</v>
          </cell>
          <cell r="AG352" t="str">
            <v>GREEN</v>
          </cell>
          <cell r="AI352" t="str">
            <v>EU</v>
          </cell>
          <cell r="AJ352" t="str">
            <v>EP</v>
          </cell>
          <cell r="AL352">
            <v>56771</v>
          </cell>
          <cell r="AM352">
            <v>532771</v>
          </cell>
          <cell r="AN352" t="str">
            <v>Reno County 7</v>
          </cell>
          <cell r="AO352">
            <v>56773</v>
          </cell>
          <cell r="AP352">
            <v>532773</v>
          </cell>
          <cell r="AQ352" t="str">
            <v>Summit</v>
          </cell>
          <cell r="AR352">
            <v>1</v>
          </cell>
          <cell r="AS352">
            <v>345</v>
          </cell>
          <cell r="AU352">
            <v>50.55</v>
          </cell>
          <cell r="AW352" t="str">
            <v>956 / 956</v>
          </cell>
          <cell r="AX352" t="str">
            <v>Install new 50.55-mile 345 kV line from Reno county to Summit; 31 miles of 115 kV line between Circle and S Philips would be rebuilt as double circuit with the 345 kV line to minimize ROW impacts; Substation work required at Summit for new 345 kV terminal</v>
          </cell>
          <cell r="AY352" t="str">
            <v>EU</v>
          </cell>
          <cell r="BC352" t="str">
            <v>Line - Reno County-Summit 345 kV ckt 1</v>
          </cell>
          <cell r="BD352" t="str">
            <v>Mitigation for SPHWMPSUMEMC flowgate</v>
          </cell>
          <cell r="BI352" t="str">
            <v>N</v>
          </cell>
          <cell r="BJ352" t="str">
            <v>N</v>
          </cell>
          <cell r="BK352" t="str">
            <v>N</v>
          </cell>
          <cell r="BL352" t="str">
            <v>N</v>
          </cell>
          <cell r="BM352" t="str">
            <v>N</v>
          </cell>
          <cell r="BT352">
            <v>956</v>
          </cell>
          <cell r="BU352">
            <v>956</v>
          </cell>
          <cell r="BV352">
            <v>956</v>
          </cell>
          <cell r="BW352">
            <v>956</v>
          </cell>
          <cell r="CB352" t="str">
            <v>Y</v>
          </cell>
          <cell r="CC352" t="str">
            <v>N</v>
          </cell>
          <cell r="CD352" t="str">
            <v>N</v>
          </cell>
          <cell r="CE352" t="str">
            <v>N</v>
          </cell>
          <cell r="CF352" t="str">
            <v>N</v>
          </cell>
          <cell r="CG352" t="str">
            <v>N</v>
          </cell>
          <cell r="CH352">
            <v>39461</v>
          </cell>
          <cell r="CI352" t="str">
            <v>Vinod Simha</v>
          </cell>
        </row>
        <row r="353">
          <cell r="A353" t="str">
            <v>536_09W_Build_Reno-Summit345.PRJ</v>
          </cell>
          <cell r="F353">
            <v>262</v>
          </cell>
          <cell r="H353">
            <v>10346</v>
          </cell>
          <cell r="J353" t="str">
            <v>YES</v>
          </cell>
          <cell r="K353" t="str">
            <v>YES</v>
          </cell>
          <cell r="N353" t="e">
            <v>#N/A</v>
          </cell>
          <cell r="O353" t="str">
            <v>Economic Upgrade under construction</v>
          </cell>
          <cell r="P353">
            <v>40148</v>
          </cell>
          <cell r="Q353" t="str">
            <v>536_09W_Build_Reno-Summit345.PRJ</v>
          </cell>
          <cell r="R353" t="str">
            <v>project adds ckt 1 with tertiary of 532810</v>
          </cell>
          <cell r="S353">
            <v>536</v>
          </cell>
          <cell r="T353" t="str">
            <v>XFR - Reno County 345/115 kV #2</v>
          </cell>
          <cell r="U353">
            <v>40148</v>
          </cell>
          <cell r="W353" t="str">
            <v>M</v>
          </cell>
          <cell r="AG353" t="str">
            <v>GREEN</v>
          </cell>
          <cell r="AI353" t="str">
            <v>EU</v>
          </cell>
          <cell r="AJ353" t="str">
            <v>EP</v>
          </cell>
          <cell r="AL353">
            <v>56771</v>
          </cell>
          <cell r="AM353">
            <v>532771</v>
          </cell>
          <cell r="AN353" t="str">
            <v>Reno County 7</v>
          </cell>
          <cell r="AO353">
            <v>57416</v>
          </cell>
          <cell r="AP353">
            <v>533416</v>
          </cell>
          <cell r="AQ353" t="str">
            <v>Reno County 3</v>
          </cell>
          <cell r="AR353">
            <v>2</v>
          </cell>
          <cell r="AS353" t="str">
            <v xml:space="preserve">345/115 </v>
          </cell>
          <cell r="AW353" t="str">
            <v xml:space="preserve">280/308 </v>
          </cell>
          <cell r="AX353" t="str">
            <v>Install 2nd stepdown transformer at Reno County substation east northeast of Hutchinson</v>
          </cell>
          <cell r="AY353" t="str">
            <v>EU</v>
          </cell>
          <cell r="BC353" t="str">
            <v>XFR - Reno County 345/115 kV #2</v>
          </cell>
          <cell r="BD353" t="str">
            <v>Mitigation for SPHWMPSUMEMC flowgate</v>
          </cell>
          <cell r="BG353" t="str">
            <v>Not Identified in SPP Expansion Planning</v>
          </cell>
          <cell r="BI353" t="str">
            <v>N</v>
          </cell>
          <cell r="BJ353" t="str">
            <v>N</v>
          </cell>
          <cell r="BK353" t="str">
            <v>N</v>
          </cell>
          <cell r="BL353" t="str">
            <v>N</v>
          </cell>
          <cell r="BM353" t="str">
            <v>N</v>
          </cell>
          <cell r="BP353" t="str">
            <v>N</v>
          </cell>
          <cell r="BS353" t="str">
            <v>Y</v>
          </cell>
          <cell r="BT353">
            <v>280</v>
          </cell>
          <cell r="BU353">
            <v>308</v>
          </cell>
          <cell r="BV353">
            <v>280</v>
          </cell>
          <cell r="BW353">
            <v>308</v>
          </cell>
          <cell r="BX353">
            <v>0</v>
          </cell>
          <cell r="BY353">
            <v>0</v>
          </cell>
          <cell r="BZ353">
            <v>0</v>
          </cell>
          <cell r="CA353" t="str">
            <v>New transformer and substation</v>
          </cell>
          <cell r="CB353" t="str">
            <v>N</v>
          </cell>
          <cell r="CC353" t="str">
            <v>N</v>
          </cell>
          <cell r="CD353" t="str">
            <v>Y</v>
          </cell>
          <cell r="CE353" t="str">
            <v>N</v>
          </cell>
          <cell r="CF353" t="str">
            <v>N</v>
          </cell>
          <cell r="CG353" t="str">
            <v>Y</v>
          </cell>
          <cell r="CH353">
            <v>39461</v>
          </cell>
          <cell r="CI353" t="str">
            <v>Vinod Simha</v>
          </cell>
          <cell r="CN353">
            <v>345</v>
          </cell>
          <cell r="CO353">
            <v>115</v>
          </cell>
        </row>
        <row r="354">
          <cell r="A354">
            <v>0</v>
          </cell>
          <cell r="B354" t="str">
            <v>536_WERE_Dearing_add XF2</v>
          </cell>
          <cell r="F354">
            <v>264</v>
          </cell>
          <cell r="H354">
            <v>10347</v>
          </cell>
          <cell r="J354" t="str">
            <v>NO</v>
          </cell>
          <cell r="K354" t="str">
            <v>NO</v>
          </cell>
          <cell r="N354" t="e">
            <v>#N/A</v>
          </cell>
          <cell r="S354">
            <v>536</v>
          </cell>
          <cell r="T354" t="str">
            <v>XFR - Dearing 138/69 kV #2 Addition</v>
          </cell>
          <cell r="W354" t="str">
            <v>D</v>
          </cell>
          <cell r="X354">
            <v>39965</v>
          </cell>
          <cell r="AE354">
            <v>1700000</v>
          </cell>
          <cell r="AF354" t="str">
            <v>18 months</v>
          </cell>
          <cell r="AG354" t="str">
            <v>GREEN</v>
          </cell>
          <cell r="AI354" t="str">
            <v>R</v>
          </cell>
          <cell r="AJ354" t="str">
            <v>R2</v>
          </cell>
          <cell r="AL354">
            <v>57688</v>
          </cell>
          <cell r="AM354">
            <v>533688</v>
          </cell>
          <cell r="AN354" t="str">
            <v>Dearing 69</v>
          </cell>
          <cell r="AO354">
            <v>57002</v>
          </cell>
          <cell r="AP354">
            <v>533002</v>
          </cell>
          <cell r="AQ354" t="str">
            <v>Dearing 138</v>
          </cell>
          <cell r="AR354">
            <v>1</v>
          </cell>
          <cell r="AS354" t="str">
            <v xml:space="preserve">138/69 </v>
          </cell>
          <cell r="AW354" t="str">
            <v xml:space="preserve">100/110 </v>
          </cell>
          <cell r="AX354" t="str">
            <v>Install New (2nd) 138/69 XFR at Dearing (57002/57688/57089).</v>
          </cell>
          <cell r="AY354" t="str">
            <v>R</v>
          </cell>
          <cell r="BC354" t="str">
            <v>XFR - Dearing 138/69 kV #2 Addition</v>
          </cell>
          <cell r="BE354" t="str">
            <v>To address line overload issues for the loss of CRA (57685) - Liberty (57697) 69 kV line.</v>
          </cell>
          <cell r="BG354" t="str">
            <v>2006</v>
          </cell>
          <cell r="BI354" t="str">
            <v>N</v>
          </cell>
          <cell r="BJ354" t="str">
            <v>N</v>
          </cell>
          <cell r="BK354" t="str">
            <v>N</v>
          </cell>
          <cell r="BL354" t="str">
            <v>N</v>
          </cell>
          <cell r="BM354" t="str">
            <v>N</v>
          </cell>
          <cell r="BP354" t="str">
            <v>N</v>
          </cell>
          <cell r="BS354" t="str">
            <v>Y</v>
          </cell>
          <cell r="BT354">
            <v>100</v>
          </cell>
          <cell r="BU354">
            <v>110</v>
          </cell>
          <cell r="BV354">
            <v>100</v>
          </cell>
          <cell r="BW354">
            <v>110</v>
          </cell>
          <cell r="CB354" t="str">
            <v>N</v>
          </cell>
          <cell r="CC354" t="str">
            <v>N</v>
          </cell>
          <cell r="CD354" t="str">
            <v>Y</v>
          </cell>
          <cell r="CE354" t="str">
            <v>N</v>
          </cell>
          <cell r="CF354" t="str">
            <v>N</v>
          </cell>
          <cell r="CG354" t="str">
            <v>N</v>
          </cell>
          <cell r="CH354">
            <v>39461</v>
          </cell>
          <cell r="CI354" t="str">
            <v>Vinod Simha</v>
          </cell>
          <cell r="CN354">
            <v>138</v>
          </cell>
          <cell r="CO354">
            <v>115</v>
          </cell>
          <cell r="CS354" t="str">
            <v>L</v>
          </cell>
        </row>
        <row r="355">
          <cell r="A355" t="str">
            <v>536_09S_Install_2nd_Stranger_345-115.prj</v>
          </cell>
          <cell r="B355" t="str">
            <v>536_WERE STRANGER CREEK TRANSFORMER CKT 2.idv</v>
          </cell>
          <cell r="C355">
            <v>20006</v>
          </cell>
          <cell r="F355">
            <v>265</v>
          </cell>
          <cell r="H355">
            <v>10348</v>
          </cell>
          <cell r="J355" t="str">
            <v>YES</v>
          </cell>
          <cell r="K355" t="str">
            <v>YES</v>
          </cell>
          <cell r="M355" t="str">
            <v>x</v>
          </cell>
          <cell r="N355" t="str">
            <v>XFR - Stranger Creek 345/115 #2 Addition</v>
          </cell>
          <cell r="P355">
            <v>39965</v>
          </cell>
          <cell r="Q355" t="str">
            <v>536_09S_Install_2nd_Stranger_345-115.prj</v>
          </cell>
          <cell r="S355">
            <v>536</v>
          </cell>
          <cell r="T355" t="str">
            <v>XFR - Stranger Creek 345/115 #2 Addition</v>
          </cell>
          <cell r="U355">
            <v>39965</v>
          </cell>
          <cell r="W355">
            <v>39965</v>
          </cell>
          <cell r="X355">
            <v>39965</v>
          </cell>
          <cell r="Y355">
            <v>39965</v>
          </cell>
          <cell r="Z355">
            <v>39491</v>
          </cell>
          <cell r="AE355">
            <v>8000000</v>
          </cell>
          <cell r="AF355" t="str">
            <v>24 months</v>
          </cell>
          <cell r="AG355" t="str">
            <v>GREEN</v>
          </cell>
          <cell r="AI355" t="str">
            <v>R</v>
          </cell>
          <cell r="AJ355" t="str">
            <v>R2</v>
          </cell>
          <cell r="AL355">
            <v>56772</v>
          </cell>
          <cell r="AM355">
            <v>532772</v>
          </cell>
          <cell r="AN355" t="str">
            <v>Stranger Creek 345</v>
          </cell>
          <cell r="AO355">
            <v>57268</v>
          </cell>
          <cell r="AP355">
            <v>533268</v>
          </cell>
          <cell r="AQ355" t="str">
            <v>Stranger Creek 115</v>
          </cell>
          <cell r="AR355">
            <v>1</v>
          </cell>
          <cell r="AS355" t="str">
            <v xml:space="preserve">345/115 </v>
          </cell>
          <cell r="AW355" t="str">
            <v xml:space="preserve">560/616 </v>
          </cell>
          <cell r="AX355" t="str">
            <v>Install New (2nd) 345/115 XFR at Stranger Creek</v>
          </cell>
          <cell r="AY355" t="str">
            <v>R</v>
          </cell>
          <cell r="BA355" t="str">
            <v>Identified in the 2007 SPP Expansion Plan as needed for TPL-002</v>
          </cell>
          <cell r="BB355" t="str">
            <v>Yes</v>
          </cell>
          <cell r="BC355" t="str">
            <v>XFR - Stranger Creek 345/115 #2 Addition</v>
          </cell>
          <cell r="BE355" t="str">
            <v>To address County Line-Rock Creek 69 kV line overload for the loss of Stranger Creek XFR.</v>
          </cell>
          <cell r="BF355" t="str">
            <v>To address low voltages in the Atchison area and overloads at Edwardsville, Tecumseh Hill and Lawrence Hill from loss of the Stranger Creek 345/115 transformer.</v>
          </cell>
          <cell r="BG355" t="str">
            <v>2006</v>
          </cell>
          <cell r="BI355" t="str">
            <v>N</v>
          </cell>
          <cell r="BJ355" t="str">
            <v>N</v>
          </cell>
          <cell r="BK355" t="str">
            <v>N</v>
          </cell>
          <cell r="BL355" t="str">
            <v>N</v>
          </cell>
          <cell r="BM355" t="str">
            <v>N</v>
          </cell>
          <cell r="BP355" t="str">
            <v>N</v>
          </cell>
          <cell r="BS355" t="str">
            <v>Y</v>
          </cell>
          <cell r="BT355">
            <v>560</v>
          </cell>
          <cell r="BU355">
            <v>616</v>
          </cell>
          <cell r="BV355">
            <v>560</v>
          </cell>
          <cell r="BW355">
            <v>616</v>
          </cell>
          <cell r="CB355" t="str">
            <v>N</v>
          </cell>
          <cell r="CC355" t="str">
            <v>N</v>
          </cell>
          <cell r="CD355" t="str">
            <v>Y</v>
          </cell>
          <cell r="CE355" t="str">
            <v>N</v>
          </cell>
          <cell r="CF355" t="str">
            <v>N</v>
          </cell>
          <cell r="CG355" t="str">
            <v>N</v>
          </cell>
          <cell r="CH355">
            <v>39461</v>
          </cell>
          <cell r="CI355" t="str">
            <v>Vinod Simha</v>
          </cell>
          <cell r="CN355">
            <v>345</v>
          </cell>
        </row>
        <row r="356">
          <cell r="A356" t="str">
            <v>536_12S_Rebuild_Circle-HEC115.prj</v>
          </cell>
          <cell r="B356" t="str">
            <v>536_WERE_RebuildCircle-HEC GT 115 kV line.idv</v>
          </cell>
          <cell r="C356">
            <v>20006</v>
          </cell>
          <cell r="F356">
            <v>266</v>
          </cell>
          <cell r="H356">
            <v>10349</v>
          </cell>
          <cell r="J356" t="str">
            <v>NO</v>
          </cell>
          <cell r="K356" t="str">
            <v>YES</v>
          </cell>
          <cell r="M356" t="str">
            <v>x</v>
          </cell>
          <cell r="N356" t="str">
            <v>Line - Circle - HEC GT 115 kV Rebuild</v>
          </cell>
          <cell r="O356" t="str">
            <v>see Circle-HEC115 (row 969)</v>
          </cell>
          <cell r="P356">
            <v>41061</v>
          </cell>
          <cell r="Q356" t="str">
            <v>536_12S_Rebuild_Circle-HEC115.prj</v>
          </cell>
          <cell r="R356" t="str">
            <v>see row 969</v>
          </cell>
          <cell r="S356">
            <v>536</v>
          </cell>
          <cell r="T356" t="str">
            <v>Line - Circle - HEC GT 115 kV Rebuild</v>
          </cell>
          <cell r="W356">
            <v>39965</v>
          </cell>
          <cell r="X356">
            <v>40330</v>
          </cell>
          <cell r="Y356">
            <v>39965</v>
          </cell>
          <cell r="Z356">
            <v>39491</v>
          </cell>
          <cell r="AE356">
            <v>300000</v>
          </cell>
          <cell r="AF356" t="str">
            <v>18 months</v>
          </cell>
          <cell r="AG356" t="str">
            <v>GREEN</v>
          </cell>
          <cell r="AI356" t="str">
            <v>R</v>
          </cell>
          <cell r="AJ356" t="str">
            <v>R2</v>
          </cell>
          <cell r="AL356">
            <v>57421</v>
          </cell>
          <cell r="AM356">
            <v>533421</v>
          </cell>
          <cell r="AN356" t="str">
            <v>Hutchinson Gas Turbine Station</v>
          </cell>
          <cell r="AO356">
            <v>57413</v>
          </cell>
          <cell r="AP356">
            <v>533413</v>
          </cell>
          <cell r="AQ356" t="str">
            <v>Circle</v>
          </cell>
          <cell r="AR356">
            <v>1</v>
          </cell>
          <cell r="AS356">
            <v>115</v>
          </cell>
          <cell r="AT356">
            <v>0.23</v>
          </cell>
          <cell r="AW356" t="str">
            <v xml:space="preserve">223/245 </v>
          </cell>
          <cell r="AX356" t="str">
            <v>Rebuild Circle - HEC GT 115 kV line.</v>
          </cell>
          <cell r="AY356" t="str">
            <v>R</v>
          </cell>
          <cell r="BA356" t="str">
            <v>Identified in the 2007 SPP Expansion Plan as needed for TPL-002</v>
          </cell>
          <cell r="BB356" t="str">
            <v>Yes</v>
          </cell>
          <cell r="BC356" t="str">
            <v>Line - Circle - HEC GT 115 kV Rebuild</v>
          </cell>
          <cell r="BE356" t="str">
            <v>To address overloading for the loss of the HEC 115/69 XFMR (57419/57513).</v>
          </cell>
          <cell r="BF356" t="str">
            <v>To address overloading in the base case and for the loss of the HEC 115/69 kV transformer, HEC-HEC GT 69 kV line, and other contingencies</v>
          </cell>
          <cell r="BG356">
            <v>2006</v>
          </cell>
          <cell r="BI356" t="str">
            <v>N</v>
          </cell>
          <cell r="BJ356" t="str">
            <v>N</v>
          </cell>
          <cell r="BK356" t="str">
            <v>N</v>
          </cell>
          <cell r="BL356" t="str">
            <v>N</v>
          </cell>
          <cell r="BM356" t="str">
            <v>N</v>
          </cell>
          <cell r="BP356" t="str">
            <v>N</v>
          </cell>
          <cell r="BS356" t="str">
            <v>N</v>
          </cell>
          <cell r="BT356">
            <v>223</v>
          </cell>
          <cell r="BU356">
            <v>245</v>
          </cell>
          <cell r="BV356">
            <v>223</v>
          </cell>
          <cell r="BW356">
            <v>245</v>
          </cell>
          <cell r="BX356">
            <v>1.3999999999999999E-4</v>
          </cell>
          <cell r="BY356">
            <v>1.24E-3</v>
          </cell>
          <cell r="BZ356">
            <v>1.8000000000000001E-4</v>
          </cell>
          <cell r="CB356" t="str">
            <v>N</v>
          </cell>
          <cell r="CC356" t="str">
            <v>Y</v>
          </cell>
          <cell r="CD356" t="str">
            <v>N</v>
          </cell>
          <cell r="CE356" t="str">
            <v>N</v>
          </cell>
          <cell r="CF356" t="str">
            <v>N</v>
          </cell>
          <cell r="CG356" t="str">
            <v>N</v>
          </cell>
          <cell r="CH356">
            <v>39461</v>
          </cell>
          <cell r="CI356" t="str">
            <v>Vinod Simha</v>
          </cell>
          <cell r="CN356">
            <v>115</v>
          </cell>
        </row>
        <row r="357">
          <cell r="A357" t="str">
            <v>536_17S_Rebuild_Newton_69kV.prj</v>
          </cell>
          <cell r="B357" t="str">
            <v>536_WERE_Halstead-MidAm-Newton69_rebuild.idv</v>
          </cell>
          <cell r="C357">
            <v>20006</v>
          </cell>
          <cell r="F357">
            <v>267</v>
          </cell>
          <cell r="H357">
            <v>10350</v>
          </cell>
          <cell r="J357" t="str">
            <v>NO</v>
          </cell>
          <cell r="K357" t="str">
            <v>NO</v>
          </cell>
          <cell r="M357" t="str">
            <v>x</v>
          </cell>
          <cell r="N357" t="str">
            <v>Line - Halstead - Mud Creek Junction 69 kV</v>
          </cell>
          <cell r="O357" t="str">
            <v>Delete - Cannot reproduce low voltages using 2009 SP cases.  Voltage threshold is per System Planning Policy 300.</v>
          </cell>
          <cell r="P357">
            <v>42887</v>
          </cell>
          <cell r="Q357" t="str">
            <v>536_17S_Rebuild_Newton_69kV.prj</v>
          </cell>
          <cell r="R357" t="str">
            <v>limits set to 134/147.  R=0.01239. X=0.10154, B=0.00228</v>
          </cell>
          <cell r="S357">
            <v>536</v>
          </cell>
          <cell r="T357" t="str">
            <v>Multi - Halstead - Mud Creek Jct. - Mid-American Jct. - Newton 69 kV</v>
          </cell>
          <cell r="W357">
            <v>39965</v>
          </cell>
          <cell r="X357">
            <v>40330</v>
          </cell>
          <cell r="Y357">
            <v>39965</v>
          </cell>
          <cell r="Z357">
            <v>39491</v>
          </cell>
          <cell r="AE357">
            <v>2500000</v>
          </cell>
          <cell r="AF357" t="str">
            <v>12 months</v>
          </cell>
          <cell r="AG357" t="str">
            <v>GREEN</v>
          </cell>
          <cell r="AI357" t="str">
            <v>R</v>
          </cell>
          <cell r="AJ357" t="str">
            <v>R2</v>
          </cell>
          <cell r="AL357">
            <v>57736</v>
          </cell>
          <cell r="AM357">
            <v>533736</v>
          </cell>
          <cell r="AN357" t="str">
            <v>Halstead</v>
          </cell>
          <cell r="AO357">
            <v>57744</v>
          </cell>
          <cell r="AP357">
            <v>533744</v>
          </cell>
          <cell r="AQ357" t="str">
            <v>Mud Creek Junction</v>
          </cell>
          <cell r="AR357">
            <v>1</v>
          </cell>
          <cell r="AS357">
            <v>69</v>
          </cell>
          <cell r="AT357">
            <v>7.3</v>
          </cell>
          <cell r="AW357" t="str">
            <v xml:space="preserve">116/128 </v>
          </cell>
          <cell r="AX357" t="str">
            <v>Tear down/rebuild 12.3-mile Halstead - Mud Creek - Mid America - Newton 69 kV line.  Replace 336.4 kcmil ACSR conductor with 954 kcmil ACSR conductor and replace terminal equipment at substations.</v>
          </cell>
          <cell r="AY357" t="str">
            <v>R</v>
          </cell>
          <cell r="BA357" t="str">
            <v>Identified in the 2007 SPP Expansion Plan as needed for TPL-002</v>
          </cell>
          <cell r="BB357" t="str">
            <v>Yes</v>
          </cell>
          <cell r="BC357" t="str">
            <v>Line - Halstead - Mud Creek Junction 69 kV</v>
          </cell>
          <cell r="BD357" t="str">
            <v>Required for compliance with NERC Reliability Standard TPL-002-0</v>
          </cell>
          <cell r="BE357" t="str">
            <v>To address multiple area overloading issues for the loss of Grant Jct (57800) - Ripley (57832) 69 kV line.</v>
          </cell>
          <cell r="BF357" t="str">
            <v>To address the low voltages  from the loss of Mound-Yost 69 kV line</v>
          </cell>
          <cell r="BG357">
            <v>2006</v>
          </cell>
          <cell r="BI357" t="str">
            <v>N</v>
          </cell>
          <cell r="BJ357" t="str">
            <v>N</v>
          </cell>
          <cell r="BK357" t="str">
            <v>N</v>
          </cell>
          <cell r="BL357" t="str">
            <v>N</v>
          </cell>
          <cell r="BM357" t="str">
            <v>N</v>
          </cell>
          <cell r="BP357" t="str">
            <v>N</v>
          </cell>
          <cell r="BR357">
            <v>354</v>
          </cell>
          <cell r="BS357" t="str">
            <v>N</v>
          </cell>
          <cell r="BT357">
            <v>116</v>
          </cell>
          <cell r="BU357">
            <v>128</v>
          </cell>
          <cell r="BV357">
            <v>116</v>
          </cell>
          <cell r="BW357">
            <v>128</v>
          </cell>
          <cell r="BX357">
            <v>1.5270000000000001E-2</v>
          </cell>
          <cell r="BY357">
            <v>9.8839999999999997E-2</v>
          </cell>
          <cell r="BZ357">
            <v>2.32E-3</v>
          </cell>
          <cell r="CB357" t="str">
            <v>N</v>
          </cell>
          <cell r="CC357" t="str">
            <v>Y</v>
          </cell>
          <cell r="CD357" t="str">
            <v>N</v>
          </cell>
          <cell r="CE357" t="str">
            <v>N</v>
          </cell>
          <cell r="CF357" t="str">
            <v>N</v>
          </cell>
          <cell r="CG357" t="str">
            <v>N</v>
          </cell>
          <cell r="CH357">
            <v>39461</v>
          </cell>
          <cell r="CI357" t="str">
            <v>Vinod Simha</v>
          </cell>
          <cell r="CL357" t="str">
            <v>Don Taylor, 10/07/05, WR Transmission Construction</v>
          </cell>
          <cell r="CM357">
            <v>354</v>
          </cell>
          <cell r="CN357">
            <v>69</v>
          </cell>
          <cell r="CS357" t="str">
            <v>L</v>
          </cell>
        </row>
        <row r="358">
          <cell r="A358" t="str">
            <v>536_17S_Rebuild_Newton_69kV.prj</v>
          </cell>
          <cell r="B358" t="str">
            <v>536_WERE_Halstead-MidAm-Newton69_rebuild.idv</v>
          </cell>
          <cell r="C358">
            <v>20006</v>
          </cell>
          <cell r="F358">
            <v>267</v>
          </cell>
          <cell r="H358">
            <v>10351</v>
          </cell>
          <cell r="J358" t="str">
            <v>NO</v>
          </cell>
          <cell r="K358" t="str">
            <v>NO</v>
          </cell>
          <cell r="M358" t="str">
            <v>x</v>
          </cell>
          <cell r="N358" t="str">
            <v>Line - Mud Creek Junction - Mid-American Junction 69 kV</v>
          </cell>
          <cell r="O358" t="str">
            <v>Delete - Cannot reproduce low voltages using 2009 SP cases.  Voltage threshold is per System Planning Policy 300.</v>
          </cell>
          <cell r="P358">
            <v>42887</v>
          </cell>
          <cell r="Q358" t="str">
            <v>536_17S_Rebuild_Newton_69kV.prj</v>
          </cell>
          <cell r="R358" t="str">
            <v>limits set to 134/147.  R=0.00176, X=0.01447, B=0.00032</v>
          </cell>
          <cell r="S358">
            <v>536</v>
          </cell>
          <cell r="T358" t="str">
            <v>Multi - Halstead - Mud Creek Jct. - Mid-American Jct. - Newton 69 kV</v>
          </cell>
          <cell r="W358">
            <v>39965</v>
          </cell>
          <cell r="X358">
            <v>40330</v>
          </cell>
          <cell r="Y358">
            <v>39965</v>
          </cell>
          <cell r="Z358">
            <v>39491</v>
          </cell>
          <cell r="AE358">
            <v>360000</v>
          </cell>
          <cell r="AF358" t="str">
            <v>12 months</v>
          </cell>
          <cell r="AG358" t="str">
            <v>GREEN</v>
          </cell>
          <cell r="AI358" t="str">
            <v>R</v>
          </cell>
          <cell r="AJ358" t="str">
            <v>R2</v>
          </cell>
          <cell r="AK358" t="str">
            <v>BP</v>
          </cell>
          <cell r="AL358">
            <v>57744</v>
          </cell>
          <cell r="AM358">
            <v>533744</v>
          </cell>
          <cell r="AN358" t="str">
            <v>Mud Creek Junction</v>
          </cell>
          <cell r="AO358">
            <v>57741</v>
          </cell>
          <cell r="AP358">
            <v>533741</v>
          </cell>
          <cell r="AQ358" t="str">
            <v>Mid-American Junction</v>
          </cell>
          <cell r="AR358">
            <v>1</v>
          </cell>
          <cell r="AS358">
            <v>69</v>
          </cell>
          <cell r="AT358">
            <v>1</v>
          </cell>
          <cell r="AW358" t="str">
            <v xml:space="preserve">116/128 </v>
          </cell>
          <cell r="AX358" t="str">
            <v>Rebuild Mud Creek Junction - Mid-American Junction 69 kV line.</v>
          </cell>
          <cell r="AY358" t="str">
            <v>R</v>
          </cell>
          <cell r="BA358" t="str">
            <v>Identified in the 2006 SPP Expansion Plan as needed in 6/1/2010 TPL002</v>
          </cell>
          <cell r="BB358" t="str">
            <v>Yes</v>
          </cell>
          <cell r="BC358" t="str">
            <v>Line - Mud Creek Junction - Mid-American Junction 69 kV</v>
          </cell>
          <cell r="BE358" t="str">
            <v>To address multiple area overloading issues for the loss of Grant Jct (57800) - Ripley (57832) 69 kV line.</v>
          </cell>
          <cell r="BF358" t="str">
            <v>To address the low voltages  from the loss of Mound-Yost 69 kV line</v>
          </cell>
          <cell r="BG358">
            <v>2006</v>
          </cell>
          <cell r="BI358" t="str">
            <v>N</v>
          </cell>
          <cell r="BJ358" t="str">
            <v>N</v>
          </cell>
          <cell r="BK358" t="str">
            <v>N</v>
          </cell>
          <cell r="BL358" t="str">
            <v>N</v>
          </cell>
          <cell r="BM358" t="str">
            <v>N</v>
          </cell>
          <cell r="BP358" t="str">
            <v>N</v>
          </cell>
          <cell r="BR358">
            <v>353</v>
          </cell>
          <cell r="BS358" t="str">
            <v>N</v>
          </cell>
          <cell r="BT358">
            <v>116</v>
          </cell>
          <cell r="BU358">
            <v>128</v>
          </cell>
          <cell r="BV358">
            <v>116</v>
          </cell>
          <cell r="BW358">
            <v>128</v>
          </cell>
          <cell r="BX358">
            <v>2.1700000000000001E-3</v>
          </cell>
          <cell r="BY358">
            <v>1.4080000000000001E-2</v>
          </cell>
          <cell r="BZ358">
            <v>3.3E-4</v>
          </cell>
          <cell r="CB358" t="str">
            <v>N</v>
          </cell>
          <cell r="CC358" t="str">
            <v>Y</v>
          </cell>
          <cell r="CD358" t="str">
            <v>N</v>
          </cell>
          <cell r="CE358" t="str">
            <v>N</v>
          </cell>
          <cell r="CF358" t="str">
            <v>N</v>
          </cell>
          <cell r="CG358" t="str">
            <v>N</v>
          </cell>
          <cell r="CH358">
            <v>39461</v>
          </cell>
          <cell r="CI358" t="str">
            <v>Vinod Simha</v>
          </cell>
          <cell r="CL358" t="str">
            <v>Don Taylor, 10/07/05, WR Transmission Construction</v>
          </cell>
          <cell r="CM358">
            <v>353</v>
          </cell>
          <cell r="CN358">
            <v>69</v>
          </cell>
          <cell r="CS358" t="str">
            <v>L</v>
          </cell>
        </row>
        <row r="359">
          <cell r="A359" t="str">
            <v>536_17S_Rebuild_Newton_69kV.prj</v>
          </cell>
          <cell r="B359" t="str">
            <v>536_WERE_Halstead-MidAm-Newton69_rebuild.idv</v>
          </cell>
          <cell r="C359">
            <v>20006</v>
          </cell>
          <cell r="F359">
            <v>267</v>
          </cell>
          <cell r="H359">
            <v>10352</v>
          </cell>
          <cell r="J359" t="str">
            <v>NO</v>
          </cell>
          <cell r="K359" t="str">
            <v>NO</v>
          </cell>
          <cell r="M359" t="str">
            <v>x</v>
          </cell>
          <cell r="N359" t="str">
            <v>Line - Mid-American Junction - Newton 69 kV</v>
          </cell>
          <cell r="O359" t="str">
            <v>Delete - Cannot reproduce low voltages using 2009 SP cases.  Voltage threshold is per System Planning Policy 300.</v>
          </cell>
          <cell r="P359">
            <v>42887</v>
          </cell>
          <cell r="Q359" t="str">
            <v>536_17S_Rebuild_Newton_69kV.prj</v>
          </cell>
          <cell r="R359" t="str">
            <v>limits set to 134/147.  R=0.00667, X=0.05466, B=0.00123</v>
          </cell>
          <cell r="S359">
            <v>536</v>
          </cell>
          <cell r="T359" t="str">
            <v>Multi - Halstead - Mud Creek Jct. - Mid-American Jct. - Newton 69 kV</v>
          </cell>
          <cell r="W359">
            <v>39965</v>
          </cell>
          <cell r="X359">
            <v>40330</v>
          </cell>
          <cell r="Y359">
            <v>39965</v>
          </cell>
          <cell r="Z359">
            <v>39491</v>
          </cell>
          <cell r="AE359">
            <v>1300000</v>
          </cell>
          <cell r="AF359" t="str">
            <v>12 months</v>
          </cell>
          <cell r="AG359" t="str">
            <v>GREEN</v>
          </cell>
          <cell r="AI359" t="str">
            <v>R</v>
          </cell>
          <cell r="AJ359" t="str">
            <v>R2</v>
          </cell>
          <cell r="AK359" t="str">
            <v>BP</v>
          </cell>
          <cell r="AL359">
            <v>57741</v>
          </cell>
          <cell r="AM359">
            <v>533741</v>
          </cell>
          <cell r="AN359" t="str">
            <v>Mid-American Junction</v>
          </cell>
          <cell r="AO359">
            <v>57745</v>
          </cell>
          <cell r="AP359">
            <v>533745</v>
          </cell>
          <cell r="AQ359" t="str">
            <v>Newton</v>
          </cell>
          <cell r="AR359">
            <v>1</v>
          </cell>
          <cell r="AS359">
            <v>69</v>
          </cell>
          <cell r="AT359">
            <v>3.9</v>
          </cell>
          <cell r="AW359" t="str">
            <v xml:space="preserve">116/128 </v>
          </cell>
          <cell r="AX359" t="str">
            <v>Rebuild Mid-American Junction - Newton 69 kV line.</v>
          </cell>
          <cell r="AY359" t="str">
            <v>R</v>
          </cell>
          <cell r="BA359" t="str">
            <v>Identified in the 2006 SPP Expansion Plan as needed in 6/1/2010 TPL002</v>
          </cell>
          <cell r="BB359" t="str">
            <v>Yes</v>
          </cell>
          <cell r="BC359" t="str">
            <v>Line - Mid-American Junction - Newton 69 kV</v>
          </cell>
          <cell r="BE359" t="str">
            <v>To address multiple area overloading issues for the loss of Grant Jct (57800) - Ripley (57832) 69 kV line.</v>
          </cell>
          <cell r="BF359" t="str">
            <v>To address the low voltages  from the loss of Mound-Yost 69 kV line</v>
          </cell>
          <cell r="BG359">
            <v>2006</v>
          </cell>
          <cell r="BI359" t="str">
            <v>N</v>
          </cell>
          <cell r="BJ359" t="str">
            <v>N</v>
          </cell>
          <cell r="BK359" t="str">
            <v>N</v>
          </cell>
          <cell r="BL359" t="str">
            <v>N</v>
          </cell>
          <cell r="BM359" t="str">
            <v>N</v>
          </cell>
          <cell r="BP359" t="str">
            <v>N</v>
          </cell>
          <cell r="BR359">
            <v>352</v>
          </cell>
          <cell r="BS359" t="str">
            <v>N</v>
          </cell>
          <cell r="BT359">
            <v>116</v>
          </cell>
          <cell r="BU359">
            <v>128</v>
          </cell>
          <cell r="BV359">
            <v>116</v>
          </cell>
          <cell r="BW359">
            <v>128</v>
          </cell>
          <cell r="BX359">
            <v>8.2199999999999999E-3</v>
          </cell>
          <cell r="BY359">
            <v>5.321E-2</v>
          </cell>
          <cell r="BZ359">
            <v>1.25E-3</v>
          </cell>
          <cell r="CB359" t="str">
            <v>N</v>
          </cell>
          <cell r="CC359" t="str">
            <v>Y</v>
          </cell>
          <cell r="CD359" t="str">
            <v>N</v>
          </cell>
          <cell r="CE359" t="str">
            <v>N</v>
          </cell>
          <cell r="CF359" t="str">
            <v>N</v>
          </cell>
          <cell r="CG359" t="str">
            <v>N</v>
          </cell>
          <cell r="CH359">
            <v>39461</v>
          </cell>
          <cell r="CI359" t="str">
            <v>Vinod Simha</v>
          </cell>
          <cell r="CL359" t="str">
            <v>Don Taylor, 10/07/05, WR Transmission Construction</v>
          </cell>
          <cell r="CM359">
            <v>352</v>
          </cell>
          <cell r="CN359">
            <v>69</v>
          </cell>
          <cell r="CS359" t="str">
            <v>L</v>
          </cell>
        </row>
        <row r="360">
          <cell r="A360">
            <v>0</v>
          </cell>
          <cell r="F360">
            <v>270</v>
          </cell>
          <cell r="H360">
            <v>10353</v>
          </cell>
          <cell r="J360" t="str">
            <v>NO</v>
          </cell>
          <cell r="K360" t="str">
            <v>NO</v>
          </cell>
          <cell r="N360" t="e">
            <v>#N/A</v>
          </cell>
          <cell r="R360" t="str">
            <v>project a part of Network update below</v>
          </cell>
          <cell r="S360">
            <v>536</v>
          </cell>
          <cell r="T360" t="str">
            <v>Line - Tap Emporia Energy Center in/out of Lang - Swissvale 345 kV</v>
          </cell>
          <cell r="U360">
            <v>39934</v>
          </cell>
          <cell r="Y360" t="str">
            <v>-</v>
          </cell>
          <cell r="AE360">
            <v>500000</v>
          </cell>
          <cell r="AG360" t="str">
            <v>GREEN</v>
          </cell>
          <cell r="AI360" t="str">
            <v>PT</v>
          </cell>
          <cell r="AY360" t="str">
            <v>PT</v>
          </cell>
        </row>
        <row r="361">
          <cell r="A361" t="str">
            <v>539_JUDSONLARGE_SPEARVILLE.PRJ</v>
          </cell>
          <cell r="B361" t="str">
            <v>539_WEPL_JudsonLarge-Spearville 115kV Ckt 2</v>
          </cell>
          <cell r="F361">
            <v>271</v>
          </cell>
          <cell r="H361">
            <v>10354</v>
          </cell>
          <cell r="J361" t="str">
            <v>NO</v>
          </cell>
          <cell r="K361" t="str">
            <v>NO</v>
          </cell>
          <cell r="N361" t="e">
            <v>#N/A</v>
          </cell>
          <cell r="O361" t="str">
            <v>MW: DO NOTADD</v>
          </cell>
          <cell r="P361">
            <v>39965</v>
          </cell>
          <cell r="Q361" t="str">
            <v>539_JUDSONLARGE_SPEARVILLE.PRJ</v>
          </cell>
          <cell r="S361">
            <v>539</v>
          </cell>
          <cell r="T361" t="str">
            <v>Line - Spearville - Judson Large 115 kV Ckt 2</v>
          </cell>
          <cell r="U361">
            <v>40330</v>
          </cell>
          <cell r="AE361">
            <v>8310000</v>
          </cell>
          <cell r="AF361" t="str">
            <v>12 months</v>
          </cell>
          <cell r="AG361" t="str">
            <v>GREEN</v>
          </cell>
          <cell r="AH361" t="str">
            <v xml:space="preserve">TO Zonal/local upgrade. Not for SPP reliability.  </v>
          </cell>
          <cell r="AI361" t="str">
            <v>PL</v>
          </cell>
          <cell r="AJ361" t="str">
            <v>PL</v>
          </cell>
          <cell r="AK361" t="str">
            <v>OU</v>
          </cell>
          <cell r="AL361">
            <v>58794</v>
          </cell>
          <cell r="AM361">
            <v>539694</v>
          </cell>
          <cell r="AN361" t="str">
            <v>Spearville</v>
          </cell>
          <cell r="AO361">
            <v>58771</v>
          </cell>
          <cell r="AP361">
            <v>539671</v>
          </cell>
          <cell r="AQ361" t="str">
            <v>Judson Large</v>
          </cell>
          <cell r="AR361">
            <v>2</v>
          </cell>
          <cell r="AS361">
            <v>115</v>
          </cell>
          <cell r="AU361">
            <v>15</v>
          </cell>
          <cell r="AW361" t="str">
            <v xml:space="preserve">165/178 </v>
          </cell>
          <cell r="AX361" t="str">
            <v xml:space="preserve">This project is part of the second transmission path between the Dodge City area and Spearville 230 kV Sub. This new line would be built in 230 kV system but operated in 115 kV for the  time being. This project is proposed to address two issues. Firstly, </v>
          </cell>
          <cell r="AY361" t="str">
            <v>PL</v>
          </cell>
          <cell r="BA361" t="str">
            <v>NERC TPL-003 (not currently Base Plan)</v>
          </cell>
          <cell r="BB361" t="str">
            <v>No</v>
          </cell>
          <cell r="BC361" t="str">
            <v>Line - Spearville - Judson Large 115 kV Ckt 2</v>
          </cell>
          <cell r="BD361" t="str">
            <v>At present, Judson Large generation may not be taken off line to perform maintenance due to voltage collapse for loss of Spearville to North Judson Large.  After described project, Judson Large will no longer be an RMR unit.</v>
          </cell>
          <cell r="BE361" t="str">
            <v xml:space="preserve">Did not identify the need for project. Should the project still be considered? </v>
          </cell>
          <cell r="BG361" t="str">
            <v>Not Identified in SPP Expansion Planning</v>
          </cell>
          <cell r="BI361" t="str">
            <v>N</v>
          </cell>
          <cell r="BJ361" t="str">
            <v>N</v>
          </cell>
          <cell r="BK361" t="str">
            <v>N</v>
          </cell>
          <cell r="BL361" t="str">
            <v>N</v>
          </cell>
          <cell r="BM361" t="str">
            <v>N</v>
          </cell>
          <cell r="BP361" t="str">
            <v>N</v>
          </cell>
          <cell r="BR361">
            <v>283</v>
          </cell>
          <cell r="BS361" t="str">
            <v>N</v>
          </cell>
          <cell r="BT361">
            <v>165</v>
          </cell>
          <cell r="BU361">
            <v>178</v>
          </cell>
          <cell r="BV361">
            <v>165</v>
          </cell>
          <cell r="BW361">
            <v>178</v>
          </cell>
          <cell r="CB361" t="str">
            <v>Y</v>
          </cell>
          <cell r="CC361" t="str">
            <v>N</v>
          </cell>
          <cell r="CD361" t="str">
            <v>N</v>
          </cell>
          <cell r="CE361" t="str">
            <v>N</v>
          </cell>
          <cell r="CF361" t="str">
            <v>N</v>
          </cell>
          <cell r="CG361" t="str">
            <v>N</v>
          </cell>
          <cell r="CH361">
            <v>39461</v>
          </cell>
          <cell r="CI361" t="str">
            <v>Vinod Simha</v>
          </cell>
          <cell r="CM361">
            <v>283</v>
          </cell>
          <cell r="CN361">
            <v>115</v>
          </cell>
        </row>
        <row r="362">
          <cell r="A362" t="str">
            <v>539_SPEARVILLE.PRJ</v>
          </cell>
          <cell r="B362" t="str">
            <v>539_WEPL_SPEARVILLE (SPEARVL6) 230-115-138KV TRANSFORMER CKT 1</v>
          </cell>
          <cell r="F362">
            <v>271</v>
          </cell>
          <cell r="H362">
            <v>10355</v>
          </cell>
          <cell r="J362" t="str">
            <v>NO</v>
          </cell>
          <cell r="K362" t="str">
            <v>NO</v>
          </cell>
          <cell r="N362" t="e">
            <v>#N/A</v>
          </cell>
          <cell r="O362" t="str">
            <v>MW: DO NOTADD</v>
          </cell>
          <cell r="P362">
            <v>39965</v>
          </cell>
          <cell r="Q362" t="str">
            <v>539_SPEARVILLE.PRJ</v>
          </cell>
          <cell r="S362">
            <v>539</v>
          </cell>
          <cell r="T362" t="str">
            <v>XFR - Spearville 230/115kV</v>
          </cell>
          <cell r="U362">
            <v>40330</v>
          </cell>
          <cell r="AE362">
            <v>4800000</v>
          </cell>
          <cell r="AF362" t="str">
            <v>6 months</v>
          </cell>
          <cell r="AG362" t="str">
            <v>GREEN</v>
          </cell>
          <cell r="AH362" t="str">
            <v xml:space="preserve">TO Zonal/local upgrade. Not for SPP reliability.  </v>
          </cell>
          <cell r="AI362" t="str">
            <v>PL</v>
          </cell>
          <cell r="AJ362" t="str">
            <v>NC3</v>
          </cell>
          <cell r="AK362" t="str">
            <v>OU</v>
          </cell>
          <cell r="AL362">
            <v>58795</v>
          </cell>
          <cell r="AM362">
            <v>539695</v>
          </cell>
          <cell r="AN362" t="str">
            <v xml:space="preserve">Spearville 230 kV </v>
          </cell>
          <cell r="AO362">
            <v>58794</v>
          </cell>
          <cell r="AP362">
            <v>539694</v>
          </cell>
          <cell r="AQ362" t="str">
            <v xml:space="preserve">Spearville 115 kV </v>
          </cell>
          <cell r="AR362">
            <v>2</v>
          </cell>
          <cell r="AS362" t="str">
            <v>230/115</v>
          </cell>
          <cell r="AW362" t="str">
            <v>205/205</v>
          </cell>
          <cell r="AX362" t="str">
            <v>This project is part of the second transmission path between the Dodge City area and Spearville 230 kV Sub, which is proposed to address two issues. Firstly, at present, Judson Large generation may not be taken off line on any seasons to perform maintenan</v>
          </cell>
          <cell r="AY362" t="str">
            <v>PL</v>
          </cell>
          <cell r="BA362" t="str">
            <v>NERC TPL-003 (not currently Base Plan)</v>
          </cell>
          <cell r="BB362" t="str">
            <v>No</v>
          </cell>
          <cell r="BC362" t="str">
            <v>XFR - Spearville 230/115kV</v>
          </cell>
          <cell r="BD362" t="str">
            <v>This project is part of the second transmission path between the Dodge City area and Spearville 230 kV Sub, which is proposed to address two issues. Firstly, at present, Judson Large generation may not be taken off line on any seasons to perform maintenan</v>
          </cell>
          <cell r="BG362" t="str">
            <v>Not Identified in SPP Expansion Planning</v>
          </cell>
          <cell r="CH362">
            <v>39461</v>
          </cell>
          <cell r="CI362" t="str">
            <v>Vinod Simha</v>
          </cell>
        </row>
        <row r="363">
          <cell r="A363" t="str">
            <v>540_COOKINGHAM.PRJ</v>
          </cell>
          <cell r="F363">
            <v>273</v>
          </cell>
          <cell r="H363">
            <v>10356</v>
          </cell>
          <cell r="J363" t="str">
            <v>YES</v>
          </cell>
          <cell r="K363" t="str">
            <v>YES</v>
          </cell>
          <cell r="L363" t="str">
            <v>KA</v>
          </cell>
          <cell r="N363" t="e">
            <v>#N/A</v>
          </cell>
          <cell r="P363">
            <v>40330</v>
          </cell>
          <cell r="Q363" t="str">
            <v>540_COOKINGHAM.PRJ</v>
          </cell>
          <cell r="R363" t="str">
            <v>Branch in STEP Load Addition not in STEP.</v>
          </cell>
          <cell r="S363">
            <v>540</v>
          </cell>
          <cell r="T363" t="str">
            <v>Multi - 161kV Tap of Nashua to Liberty West</v>
          </cell>
          <cell r="U363">
            <v>39965</v>
          </cell>
          <cell r="W363" t="str">
            <v>M</v>
          </cell>
          <cell r="AE363">
            <v>1260000</v>
          </cell>
          <cell r="AF363" t="str">
            <v>12~18 months</v>
          </cell>
          <cell r="AG363" t="str">
            <v>GREEN</v>
          </cell>
          <cell r="AI363" t="str">
            <v>PL</v>
          </cell>
          <cell r="AJ363" t="str">
            <v>PL</v>
          </cell>
          <cell r="AL363">
            <v>59353</v>
          </cell>
          <cell r="AM363">
            <v>541353</v>
          </cell>
          <cell r="AN363" t="str">
            <v>Cookingham</v>
          </cell>
          <cell r="AO363">
            <v>59247</v>
          </cell>
          <cell r="AP363">
            <v>541247</v>
          </cell>
          <cell r="AQ363" t="str">
            <v xml:space="preserve">Liberty West </v>
          </cell>
          <cell r="AR363">
            <v>1</v>
          </cell>
          <cell r="AS363">
            <v>161</v>
          </cell>
          <cell r="AU363">
            <v>4.2</v>
          </cell>
          <cell r="AW363" t="str">
            <v xml:space="preserve">223/245 </v>
          </cell>
          <cell r="AX363" t="str">
            <v>161kV Tap of Nashua to Liberty West</v>
          </cell>
          <cell r="AY363" t="str">
            <v>PL</v>
          </cell>
          <cell r="BC363" t="str">
            <v>Multi - 161kV Tap of Nashua to Liberty West</v>
          </cell>
          <cell r="BD363" t="str">
            <v>Require to serve a new distribution substation</v>
          </cell>
          <cell r="BG363" t="str">
            <v>Not Identified in SPP Expansion Planning</v>
          </cell>
          <cell r="BI363" t="str">
            <v>N</v>
          </cell>
          <cell r="BJ363" t="str">
            <v>N</v>
          </cell>
          <cell r="BK363" t="str">
            <v>N</v>
          </cell>
          <cell r="BL363" t="str">
            <v>N</v>
          </cell>
          <cell r="BM363" t="str">
            <v>N</v>
          </cell>
          <cell r="BP363" t="str">
            <v>N</v>
          </cell>
          <cell r="BR363">
            <v>804378782</v>
          </cell>
          <cell r="BS363" t="str">
            <v>N</v>
          </cell>
          <cell r="BT363">
            <v>223</v>
          </cell>
          <cell r="BU363">
            <v>245</v>
          </cell>
          <cell r="CB363" t="str">
            <v>N</v>
          </cell>
          <cell r="CC363" t="str">
            <v>N</v>
          </cell>
          <cell r="CD363" t="str">
            <v>N</v>
          </cell>
          <cell r="CE363" t="str">
            <v>N</v>
          </cell>
          <cell r="CF363" t="str">
            <v>N</v>
          </cell>
          <cell r="CG363" t="str">
            <v>N</v>
          </cell>
          <cell r="CH363">
            <v>39461</v>
          </cell>
          <cell r="CI363" t="str">
            <v>Vinod Simha</v>
          </cell>
          <cell r="CM363">
            <v>2124155120</v>
          </cell>
          <cell r="CN363">
            <v>161</v>
          </cell>
        </row>
        <row r="364">
          <cell r="A364" t="str">
            <v>540_COOKINGHAM.PRJ</v>
          </cell>
          <cell r="F364">
            <v>273</v>
          </cell>
          <cell r="H364">
            <v>10357</v>
          </cell>
          <cell r="J364" t="str">
            <v>YES</v>
          </cell>
          <cell r="K364" t="str">
            <v>YES</v>
          </cell>
          <cell r="L364" t="str">
            <v>KA</v>
          </cell>
          <cell r="N364" t="e">
            <v>#N/A</v>
          </cell>
          <cell r="P364">
            <v>40330</v>
          </cell>
          <cell r="Q364" t="str">
            <v>540_COOKINGHAM.PRJ</v>
          </cell>
          <cell r="R364" t="str">
            <v>Branch in STEP Load Addition not in STEP.</v>
          </cell>
          <cell r="S364">
            <v>540</v>
          </cell>
          <cell r="T364" t="str">
            <v>Multi - 161kV Tap of Nashua to Liberty West</v>
          </cell>
          <cell r="U364">
            <v>39965</v>
          </cell>
          <cell r="W364" t="str">
            <v>M</v>
          </cell>
          <cell r="AF364" t="str">
            <v>12~18 months</v>
          </cell>
          <cell r="AG364" t="str">
            <v>GREEN</v>
          </cell>
          <cell r="AI364" t="str">
            <v>PL</v>
          </cell>
          <cell r="AJ364" t="str">
            <v>PL</v>
          </cell>
          <cell r="AL364">
            <v>59203</v>
          </cell>
          <cell r="AM364">
            <v>541203</v>
          </cell>
          <cell r="AN364" t="str">
            <v xml:space="preserve">Nashua </v>
          </cell>
          <cell r="AO364">
            <v>59353</v>
          </cell>
          <cell r="AP364">
            <v>541353</v>
          </cell>
          <cell r="AQ364" t="str">
            <v>Cookingham</v>
          </cell>
          <cell r="AR364">
            <v>1</v>
          </cell>
          <cell r="AS364">
            <v>161</v>
          </cell>
          <cell r="AU364">
            <v>4.2</v>
          </cell>
          <cell r="AW364" t="str">
            <v xml:space="preserve">223/245 </v>
          </cell>
          <cell r="AX364" t="str">
            <v>161kV Tap of Nashua to Liberty West</v>
          </cell>
          <cell r="AY364" t="str">
            <v>PL</v>
          </cell>
          <cell r="BC364" t="str">
            <v>Multi - 161kV Tap of Nashua to Liberty West</v>
          </cell>
          <cell r="BD364" t="str">
            <v>Require to serve a new distribution substation</v>
          </cell>
          <cell r="BG364" t="str">
            <v>Not Identified in SPP Expansion Planning</v>
          </cell>
          <cell r="BI364" t="str">
            <v>N</v>
          </cell>
          <cell r="BJ364" t="str">
            <v>N</v>
          </cell>
          <cell r="BK364" t="str">
            <v>N</v>
          </cell>
          <cell r="BL364" t="str">
            <v>N</v>
          </cell>
          <cell r="BM364" t="str">
            <v>N</v>
          </cell>
          <cell r="BP364" t="str">
            <v>N</v>
          </cell>
          <cell r="BR364">
            <v>-42651087</v>
          </cell>
          <cell r="BS364" t="str">
            <v>N</v>
          </cell>
          <cell r="BT364">
            <v>223</v>
          </cell>
          <cell r="BU364">
            <v>245</v>
          </cell>
          <cell r="CB364" t="str">
            <v>N</v>
          </cell>
          <cell r="CC364" t="str">
            <v>N</v>
          </cell>
          <cell r="CD364" t="str">
            <v>N</v>
          </cell>
          <cell r="CE364" t="str">
            <v>N</v>
          </cell>
          <cell r="CF364" t="str">
            <v>N</v>
          </cell>
          <cell r="CG364" t="str">
            <v>N</v>
          </cell>
          <cell r="CH364">
            <v>39461</v>
          </cell>
          <cell r="CI364" t="str">
            <v>Vinod Simha</v>
          </cell>
          <cell r="CM364">
            <v>2124155120</v>
          </cell>
          <cell r="CN364">
            <v>161</v>
          </cell>
        </row>
        <row r="365">
          <cell r="A365">
            <v>0</v>
          </cell>
          <cell r="B365" t="str">
            <v>540_ANACONDA - FREEMAN 69KV CKT 1</v>
          </cell>
          <cell r="F365">
            <v>274</v>
          </cell>
          <cell r="H365">
            <v>10358</v>
          </cell>
          <cell r="J365" t="str">
            <v>NO</v>
          </cell>
          <cell r="K365" t="str">
            <v>NO</v>
          </cell>
          <cell r="L365" t="str">
            <v>KA</v>
          </cell>
          <cell r="N365" t="e">
            <v>#N/A</v>
          </cell>
          <cell r="S365">
            <v>540</v>
          </cell>
          <cell r="T365" t="str">
            <v>Line - Freeman - Anaconda 69 kV</v>
          </cell>
          <cell r="U365">
            <v>39965</v>
          </cell>
          <cell r="W365" t="str">
            <v>R</v>
          </cell>
          <cell r="X365">
            <v>40695</v>
          </cell>
          <cell r="AE365">
            <v>20000</v>
          </cell>
          <cell r="AF365" t="str">
            <v>3~9 months</v>
          </cell>
          <cell r="AG365" t="str">
            <v>GREEN</v>
          </cell>
          <cell r="AI365" t="str">
            <v>R</v>
          </cell>
          <cell r="AJ365" t="str">
            <v>R2</v>
          </cell>
          <cell r="AL365">
            <v>59291</v>
          </cell>
          <cell r="AM365">
            <v>541291</v>
          </cell>
          <cell r="AN365" t="str">
            <v>Freeman</v>
          </cell>
          <cell r="AO365">
            <v>59292</v>
          </cell>
          <cell r="AP365">
            <v>541292</v>
          </cell>
          <cell r="AQ365" t="str">
            <v>Anaconda</v>
          </cell>
          <cell r="AR365">
            <v>1</v>
          </cell>
          <cell r="AS365">
            <v>69</v>
          </cell>
          <cell r="AT365">
            <v>7.8</v>
          </cell>
          <cell r="AW365" t="str">
            <v xml:space="preserve">100/107 </v>
          </cell>
          <cell r="AX365" t="str">
            <v>Reconductor 69kV line from Freeman to Anaconda</v>
          </cell>
          <cell r="AY365" t="str">
            <v>R</v>
          </cell>
          <cell r="BC365" t="str">
            <v>Line - Freeman - Anaconda 69 kV</v>
          </cell>
          <cell r="BD365" t="str">
            <v>Loss of 161kV line from Belton South to Peculiar causes overload</v>
          </cell>
          <cell r="BE365" t="str">
            <v>Loss of 161kV line from Belton South to Peculiar causes overload</v>
          </cell>
          <cell r="BG365" t="str">
            <v>2006</v>
          </cell>
          <cell r="BI365" t="str">
            <v>N</v>
          </cell>
          <cell r="BJ365" t="str">
            <v>N</v>
          </cell>
          <cell r="BK365" t="str">
            <v>N</v>
          </cell>
          <cell r="BL365" t="str">
            <v>N</v>
          </cell>
          <cell r="BM365" t="str">
            <v>N</v>
          </cell>
          <cell r="BP365" t="str">
            <v>N</v>
          </cell>
          <cell r="BR365">
            <v>359</v>
          </cell>
          <cell r="BS365" t="str">
            <v>N</v>
          </cell>
          <cell r="BT365">
            <v>100</v>
          </cell>
          <cell r="BU365">
            <v>107</v>
          </cell>
          <cell r="CB365" t="str">
            <v>N</v>
          </cell>
          <cell r="CC365" t="str">
            <v>N</v>
          </cell>
          <cell r="CD365" t="str">
            <v>N</v>
          </cell>
          <cell r="CE365" t="str">
            <v>N</v>
          </cell>
          <cell r="CF365" t="str">
            <v>N</v>
          </cell>
          <cell r="CG365" t="str">
            <v>N</v>
          </cell>
          <cell r="CH365">
            <v>39461</v>
          </cell>
          <cell r="CI365" t="str">
            <v>Vinod Simha</v>
          </cell>
          <cell r="CL365" t="str">
            <v>John, 10/28/05</v>
          </cell>
          <cell r="CM365">
            <v>359</v>
          </cell>
          <cell r="CN365">
            <v>69</v>
          </cell>
          <cell r="CS365" t="str">
            <v>L</v>
          </cell>
        </row>
        <row r="366">
          <cell r="A366" t="str">
            <v>540_IATAN.PRJ</v>
          </cell>
          <cell r="F366">
            <v>275</v>
          </cell>
          <cell r="H366">
            <v>10359</v>
          </cell>
          <cell r="J366" t="str">
            <v>YES</v>
          </cell>
          <cell r="K366" t="str">
            <v>YES</v>
          </cell>
          <cell r="L366" t="str">
            <v>KA</v>
          </cell>
          <cell r="N366" t="e">
            <v>#N/A</v>
          </cell>
          <cell r="P366">
            <v>40330</v>
          </cell>
          <cell r="Q366" t="str">
            <v>540_IATAN.PRJ</v>
          </cell>
          <cell r="R366" t="str">
            <v>Branch in STEP Transformer not in STEP.</v>
          </cell>
          <cell r="S366">
            <v>540</v>
          </cell>
          <cell r="T366" t="str">
            <v>Multi - 161kV Tap of Platte City to Stranger Creek</v>
          </cell>
          <cell r="U366">
            <v>39965</v>
          </cell>
          <cell r="W366" t="str">
            <v>M</v>
          </cell>
          <cell r="AE366">
            <v>7127000</v>
          </cell>
          <cell r="AF366" t="str">
            <v>12~18 months</v>
          </cell>
          <cell r="AG366" t="str">
            <v>GREEN</v>
          </cell>
          <cell r="AI366" t="str">
            <v>PL</v>
          </cell>
          <cell r="AJ366" t="str">
            <v>PL</v>
          </cell>
          <cell r="AK366" t="str">
            <v>-</v>
          </cell>
          <cell r="AL366">
            <v>59350</v>
          </cell>
          <cell r="AM366">
            <v>541350</v>
          </cell>
          <cell r="AN366" t="str">
            <v>Iatan</v>
          </cell>
          <cell r="AO366">
            <v>59231</v>
          </cell>
          <cell r="AP366">
            <v>541231</v>
          </cell>
          <cell r="AQ366" t="str">
            <v>Stranger</v>
          </cell>
          <cell r="AR366">
            <v>1</v>
          </cell>
          <cell r="AS366">
            <v>161</v>
          </cell>
          <cell r="AU366">
            <v>15.8</v>
          </cell>
          <cell r="AW366" t="str">
            <v xml:space="preserve">335/335 </v>
          </cell>
          <cell r="AX366" t="str">
            <v>161kV Tap of Platte City to Stranger Creek</v>
          </cell>
          <cell r="AY366" t="str">
            <v>PL</v>
          </cell>
          <cell r="BA366" t="str">
            <v>G.I. agreement</v>
          </cell>
          <cell r="BB366" t="str">
            <v>No</v>
          </cell>
          <cell r="BC366" t="str">
            <v>Multi - 161kV Tap of Platte City to Stranger Creek</v>
          </cell>
          <cell r="BD366" t="str">
            <v>Required to help bring Iatan 2 generation into MPS</v>
          </cell>
          <cell r="BG366" t="str">
            <v>Not Identified in SPP Expansion Planning</v>
          </cell>
          <cell r="BI366" t="str">
            <v>N</v>
          </cell>
          <cell r="BJ366" t="str">
            <v>N</v>
          </cell>
          <cell r="BK366" t="str">
            <v>N</v>
          </cell>
          <cell r="BL366" t="str">
            <v>N</v>
          </cell>
          <cell r="BM366" t="str">
            <v>N</v>
          </cell>
          <cell r="BP366" t="str">
            <v>N</v>
          </cell>
          <cell r="BR366">
            <v>280882303</v>
          </cell>
          <cell r="BS366" t="str">
            <v>N</v>
          </cell>
          <cell r="BT366">
            <v>335</v>
          </cell>
          <cell r="BU366">
            <v>335</v>
          </cell>
          <cell r="CB366" t="str">
            <v>N</v>
          </cell>
          <cell r="CC366" t="str">
            <v>N</v>
          </cell>
          <cell r="CD366" t="str">
            <v>N</v>
          </cell>
          <cell r="CE366" t="str">
            <v>N</v>
          </cell>
          <cell r="CF366" t="str">
            <v>N</v>
          </cell>
          <cell r="CG366" t="str">
            <v>N</v>
          </cell>
          <cell r="CH366">
            <v>39461</v>
          </cell>
          <cell r="CI366" t="str">
            <v>Vinod Simha</v>
          </cell>
          <cell r="CM366">
            <v>1445631529</v>
          </cell>
          <cell r="CN366">
            <v>161</v>
          </cell>
        </row>
        <row r="367">
          <cell r="A367" t="str">
            <v>540_IATAN.PRJ</v>
          </cell>
          <cell r="F367">
            <v>275</v>
          </cell>
          <cell r="H367">
            <v>10360</v>
          </cell>
          <cell r="J367" t="str">
            <v>YES</v>
          </cell>
          <cell r="K367" t="str">
            <v>YES</v>
          </cell>
          <cell r="L367" t="str">
            <v>KA</v>
          </cell>
          <cell r="N367" t="e">
            <v>#N/A</v>
          </cell>
          <cell r="P367">
            <v>40330</v>
          </cell>
          <cell r="Q367" t="str">
            <v>540_IATAN.PRJ</v>
          </cell>
          <cell r="R367" t="str">
            <v>Branch in STEP Transformer not in STEP.</v>
          </cell>
          <cell r="S367">
            <v>540</v>
          </cell>
          <cell r="T367" t="str">
            <v>Multi - 161kV Tap of Platte City to Stranger Creek</v>
          </cell>
          <cell r="U367">
            <v>39965</v>
          </cell>
          <cell r="W367" t="str">
            <v>M</v>
          </cell>
          <cell r="AF367" t="str">
            <v>12~18 months</v>
          </cell>
          <cell r="AG367" t="str">
            <v>GREEN</v>
          </cell>
          <cell r="AI367" t="str">
            <v>PL</v>
          </cell>
          <cell r="AJ367" t="str">
            <v>PL</v>
          </cell>
          <cell r="AK367" t="str">
            <v>-</v>
          </cell>
          <cell r="AL367">
            <v>59221</v>
          </cell>
          <cell r="AM367">
            <v>541221</v>
          </cell>
          <cell r="AN367" t="str">
            <v xml:space="preserve">Platte City </v>
          </cell>
          <cell r="AO367">
            <v>59350</v>
          </cell>
          <cell r="AP367">
            <v>541350</v>
          </cell>
          <cell r="AQ367" t="str">
            <v>Iatan</v>
          </cell>
          <cell r="AR367">
            <v>1</v>
          </cell>
          <cell r="AS367">
            <v>161</v>
          </cell>
          <cell r="AU367">
            <v>17.899999999999999</v>
          </cell>
          <cell r="AW367" t="str">
            <v xml:space="preserve">558/558 </v>
          </cell>
          <cell r="AX367" t="str">
            <v>161kV Tap of Platte City to Stranger Creek</v>
          </cell>
          <cell r="AY367" t="str">
            <v>PL</v>
          </cell>
          <cell r="BA367" t="str">
            <v>G.I. agreement</v>
          </cell>
          <cell r="BB367" t="str">
            <v>No</v>
          </cell>
          <cell r="BC367" t="str">
            <v>Multi - 161kV Tap of Platte City to Stranger Creek</v>
          </cell>
          <cell r="BD367" t="str">
            <v>Required to help bring Iatan 2 generation into MPS</v>
          </cell>
          <cell r="BG367" t="str">
            <v>Not Identified in SPP Expansion Planning</v>
          </cell>
          <cell r="BI367" t="str">
            <v>N</v>
          </cell>
          <cell r="BJ367" t="str">
            <v>N</v>
          </cell>
          <cell r="BK367" t="str">
            <v>N</v>
          </cell>
          <cell r="BL367" t="str">
            <v>N</v>
          </cell>
          <cell r="BM367" t="str">
            <v>N</v>
          </cell>
          <cell r="BP367" t="str">
            <v>N</v>
          </cell>
          <cell r="BR367">
            <v>-442156234</v>
          </cell>
          <cell r="BS367" t="str">
            <v>N</v>
          </cell>
          <cell r="BT367">
            <v>558</v>
          </cell>
          <cell r="BU367">
            <v>558</v>
          </cell>
          <cell r="CB367" t="str">
            <v>N</v>
          </cell>
          <cell r="CC367" t="str">
            <v>N</v>
          </cell>
          <cell r="CD367" t="str">
            <v>N</v>
          </cell>
          <cell r="CE367" t="str">
            <v>N</v>
          </cell>
          <cell r="CF367" t="str">
            <v>N</v>
          </cell>
          <cell r="CG367" t="str">
            <v>N</v>
          </cell>
          <cell r="CH367">
            <v>39461</v>
          </cell>
          <cell r="CI367" t="str">
            <v>Vinod Simha</v>
          </cell>
          <cell r="CM367">
            <v>1445631529</v>
          </cell>
          <cell r="CN367">
            <v>161</v>
          </cell>
        </row>
        <row r="368">
          <cell r="A368">
            <v>0</v>
          </cell>
          <cell r="F368">
            <v>278</v>
          </cell>
          <cell r="H368">
            <v>10361</v>
          </cell>
          <cell r="J368" t="str">
            <v>NO</v>
          </cell>
          <cell r="K368" t="str">
            <v>NO</v>
          </cell>
          <cell r="L368" t="str">
            <v>KA</v>
          </cell>
          <cell r="N368" t="e">
            <v>#N/A</v>
          </cell>
          <cell r="S368">
            <v>540</v>
          </cell>
          <cell r="T368" t="str">
            <v>Line - Longview - Sampson 161 kV</v>
          </cell>
          <cell r="U368">
            <v>39965</v>
          </cell>
          <cell r="W368" t="str">
            <v>M</v>
          </cell>
          <cell r="AE368">
            <v>1250000</v>
          </cell>
          <cell r="AF368" t="str">
            <v xml:space="preserve">12~18 months </v>
          </cell>
          <cell r="AG368" t="str">
            <v>GREEN</v>
          </cell>
          <cell r="AI368" t="str">
            <v>PL</v>
          </cell>
          <cell r="AJ368" t="str">
            <v>PL</v>
          </cell>
          <cell r="AL368">
            <v>59224</v>
          </cell>
          <cell r="AM368">
            <v>541224</v>
          </cell>
          <cell r="AN368" t="str">
            <v>Longview 161</v>
          </cell>
          <cell r="AO368">
            <v>59345</v>
          </cell>
          <cell r="AP368">
            <v>541345</v>
          </cell>
          <cell r="AQ368" t="str">
            <v>Sampson 161</v>
          </cell>
          <cell r="AR368">
            <v>1</v>
          </cell>
          <cell r="AS368">
            <v>161</v>
          </cell>
          <cell r="AU368">
            <v>3</v>
          </cell>
          <cell r="AW368" t="str">
            <v xml:space="preserve">223/245 </v>
          </cell>
          <cell r="AX368" t="str">
            <v>161kV Tap of Longview to Grandview East</v>
          </cell>
          <cell r="AY368" t="str">
            <v>PL</v>
          </cell>
          <cell r="BC368" t="str">
            <v>Line - Longview - Sampson 161 kV</v>
          </cell>
          <cell r="BD368" t="str">
            <v>Require to serve a new distribution substation</v>
          </cell>
          <cell r="BG368" t="str">
            <v>Not Identified in SPP Expansion Planning</v>
          </cell>
          <cell r="BI368" t="str">
            <v>N</v>
          </cell>
          <cell r="BJ368" t="str">
            <v>N</v>
          </cell>
          <cell r="BK368" t="str">
            <v>N</v>
          </cell>
          <cell r="BL368" t="str">
            <v>N</v>
          </cell>
          <cell r="BM368" t="str">
            <v>N</v>
          </cell>
          <cell r="BP368" t="str">
            <v>N</v>
          </cell>
          <cell r="BR368">
            <v>256</v>
          </cell>
          <cell r="BS368" t="str">
            <v>N</v>
          </cell>
          <cell r="BT368">
            <v>223</v>
          </cell>
          <cell r="BU368">
            <v>245</v>
          </cell>
          <cell r="BV368">
            <v>312</v>
          </cell>
          <cell r="BW368">
            <v>324</v>
          </cell>
          <cell r="CB368" t="str">
            <v>N</v>
          </cell>
          <cell r="CC368" t="str">
            <v>Y</v>
          </cell>
          <cell r="CD368" t="str">
            <v>N</v>
          </cell>
          <cell r="CE368" t="str">
            <v>N</v>
          </cell>
          <cell r="CF368" t="str">
            <v>N</v>
          </cell>
          <cell r="CG368" t="str">
            <v>N</v>
          </cell>
          <cell r="CH368">
            <v>39461</v>
          </cell>
          <cell r="CI368" t="str">
            <v>Vinod Simha</v>
          </cell>
          <cell r="CM368">
            <v>256</v>
          </cell>
          <cell r="CN368">
            <v>161</v>
          </cell>
        </row>
        <row r="369">
          <cell r="A369" t="str">
            <v>540_SAMPSON.PRJ</v>
          </cell>
          <cell r="B369" t="str">
            <v>540_GRANDVIEW EAST - SAMPSON 161KV CKT 1</v>
          </cell>
          <cell r="F369">
            <v>278</v>
          </cell>
          <cell r="H369">
            <v>10362</v>
          </cell>
          <cell r="J369" t="str">
            <v>YES</v>
          </cell>
          <cell r="K369" t="str">
            <v>YES</v>
          </cell>
          <cell r="L369" t="str">
            <v>KA</v>
          </cell>
          <cell r="N369" t="e">
            <v>#N/A</v>
          </cell>
          <cell r="P369">
            <v>40330</v>
          </cell>
          <cell r="Q369" t="str">
            <v>540_SAMPSON.PRJ</v>
          </cell>
          <cell r="R369" t="str">
            <v>Only 541223 - 541345 available in step.The other branch and load addition not in STEP.</v>
          </cell>
          <cell r="S369">
            <v>540</v>
          </cell>
          <cell r="T369" t="str">
            <v>Line - Sampson - Grandview East 161 kV</v>
          </cell>
          <cell r="U369">
            <v>39965</v>
          </cell>
          <cell r="W369" t="str">
            <v>M</v>
          </cell>
          <cell r="AE369">
            <v>1250000</v>
          </cell>
          <cell r="AF369" t="str">
            <v xml:space="preserve">12~18 months </v>
          </cell>
          <cell r="AG369" t="str">
            <v>GREEN</v>
          </cell>
          <cell r="AI369" t="str">
            <v>PL</v>
          </cell>
          <cell r="AJ369" t="str">
            <v>PL</v>
          </cell>
          <cell r="AL369">
            <v>59345</v>
          </cell>
          <cell r="AM369">
            <v>541345</v>
          </cell>
          <cell r="AN369" t="str">
            <v>Sampson 161</v>
          </cell>
          <cell r="AO369">
            <v>59223</v>
          </cell>
          <cell r="AP369">
            <v>541223</v>
          </cell>
          <cell r="AQ369" t="str">
            <v>Grandview East 161</v>
          </cell>
          <cell r="AR369">
            <v>1</v>
          </cell>
          <cell r="AS369">
            <v>161</v>
          </cell>
          <cell r="AU369">
            <v>3</v>
          </cell>
          <cell r="AW369" t="str">
            <v xml:space="preserve">223/245 </v>
          </cell>
          <cell r="AX369" t="str">
            <v>161kV Tap of Longview to Grandview East</v>
          </cell>
          <cell r="AY369" t="str">
            <v>PL</v>
          </cell>
          <cell r="BC369" t="str">
            <v>Line - Sampson - Grandview East 161 kV</v>
          </cell>
          <cell r="BD369" t="str">
            <v>Require to serve a new distribution substation</v>
          </cell>
          <cell r="BG369" t="str">
            <v>Not Identified in SPP Expansion Planning</v>
          </cell>
          <cell r="BI369" t="str">
            <v>N</v>
          </cell>
          <cell r="BJ369" t="str">
            <v>N</v>
          </cell>
          <cell r="BK369" t="str">
            <v>N</v>
          </cell>
          <cell r="BL369" t="str">
            <v>N</v>
          </cell>
          <cell r="BM369" t="str">
            <v>N</v>
          </cell>
          <cell r="BP369" t="str">
            <v>N</v>
          </cell>
          <cell r="BR369">
            <v>257</v>
          </cell>
          <cell r="BS369" t="str">
            <v>N</v>
          </cell>
          <cell r="BT369">
            <v>223</v>
          </cell>
          <cell r="BU369">
            <v>245</v>
          </cell>
          <cell r="BV369">
            <v>312</v>
          </cell>
          <cell r="BW369">
            <v>324</v>
          </cell>
          <cell r="CB369" t="str">
            <v>N</v>
          </cell>
          <cell r="CC369" t="str">
            <v>Y</v>
          </cell>
          <cell r="CD369" t="str">
            <v>N</v>
          </cell>
          <cell r="CE369" t="str">
            <v>N</v>
          </cell>
          <cell r="CF369" t="str">
            <v>N</v>
          </cell>
          <cell r="CG369" t="str">
            <v>N</v>
          </cell>
          <cell r="CH369">
            <v>39461</v>
          </cell>
          <cell r="CI369" t="str">
            <v>Vinod Simha</v>
          </cell>
          <cell r="CM369">
            <v>257</v>
          </cell>
          <cell r="CN369">
            <v>161</v>
          </cell>
        </row>
        <row r="370">
          <cell r="A370" t="str">
            <v>541_CRAIG_LENEXA_RATE.PRJ</v>
          </cell>
          <cell r="B370" t="str">
            <v>541_KACP_Craig_Lenexa_replace.idv</v>
          </cell>
          <cell r="F370">
            <v>279</v>
          </cell>
          <cell r="H370">
            <v>10363</v>
          </cell>
          <cell r="J370" t="str">
            <v>YES</v>
          </cell>
          <cell r="K370" t="str">
            <v>YES</v>
          </cell>
          <cell r="N370" t="e">
            <v>#N/A</v>
          </cell>
          <cell r="P370">
            <v>39965</v>
          </cell>
          <cell r="Q370" t="str">
            <v>541_CRAIG_LENEXA_RATE.PRJ</v>
          </cell>
          <cell r="R370" t="str">
            <v>rating change; 513/584</v>
          </cell>
          <cell r="S370">
            <v>541</v>
          </cell>
          <cell r="T370" t="str">
            <v>Line - Craig - Lenexa 161 kV</v>
          </cell>
          <cell r="U370">
            <v>39965</v>
          </cell>
          <cell r="AE370">
            <v>192000</v>
          </cell>
          <cell r="AF370" t="str">
            <v>6 months</v>
          </cell>
          <cell r="AG370" t="str">
            <v>GREEN</v>
          </cell>
          <cell r="AI370" t="str">
            <v>PL</v>
          </cell>
          <cell r="AJ370" t="str">
            <v>NC3</v>
          </cell>
          <cell r="AL370">
            <v>57978</v>
          </cell>
          <cell r="AM370">
            <v>542978</v>
          </cell>
          <cell r="AN370" t="str">
            <v>Craig</v>
          </cell>
          <cell r="AO370">
            <v>58038</v>
          </cell>
          <cell r="AP370">
            <v>543038</v>
          </cell>
          <cell r="AQ370" t="str">
            <v>Lenexa</v>
          </cell>
          <cell r="AR370">
            <v>1</v>
          </cell>
          <cell r="AS370">
            <v>161</v>
          </cell>
          <cell r="AW370" t="str">
            <v xml:space="preserve">513/513 </v>
          </cell>
          <cell r="AX370" t="str">
            <v xml:space="preserve">Replace Lenexa Circuit Switcher R1-4 with 2000 Amp Breaker </v>
          </cell>
          <cell r="AY370" t="str">
            <v>PL</v>
          </cell>
          <cell r="BC370" t="str">
            <v>Line - Craig - Lenexa 161 kV</v>
          </cell>
          <cell r="BD370" t="str">
            <v>To address category C outage of KCPL-CROW#28</v>
          </cell>
          <cell r="BG370" t="str">
            <v>2004_2005</v>
          </cell>
          <cell r="BH370">
            <v>39965</v>
          </cell>
          <cell r="BI370" t="str">
            <v>N</v>
          </cell>
          <cell r="BJ370" t="str">
            <v>N</v>
          </cell>
          <cell r="BK370" t="str">
            <v>N</v>
          </cell>
          <cell r="BL370" t="str">
            <v>N</v>
          </cell>
          <cell r="BM370" t="str">
            <v>N</v>
          </cell>
          <cell r="BP370" t="str">
            <v>N</v>
          </cell>
          <cell r="BR370">
            <v>225</v>
          </cell>
          <cell r="BS370" t="str">
            <v>N</v>
          </cell>
          <cell r="BT370">
            <v>513</v>
          </cell>
          <cell r="BU370">
            <v>513</v>
          </cell>
          <cell r="CB370" t="str">
            <v>N</v>
          </cell>
          <cell r="CC370" t="str">
            <v>N</v>
          </cell>
          <cell r="CD370" t="str">
            <v>N</v>
          </cell>
          <cell r="CE370" t="str">
            <v>N</v>
          </cell>
          <cell r="CF370" t="str">
            <v>Y</v>
          </cell>
          <cell r="CG370" t="str">
            <v>N</v>
          </cell>
          <cell r="CH370">
            <v>39461</v>
          </cell>
          <cell r="CI370" t="str">
            <v>Vinod Simha</v>
          </cell>
          <cell r="CJ370">
            <v>39965</v>
          </cell>
          <cell r="CM370">
            <v>225</v>
          </cell>
          <cell r="CN370">
            <v>161</v>
          </cell>
        </row>
        <row r="371">
          <cell r="A371" t="str">
            <v>541_CRAIG_COLLEGE.PRJ</v>
          </cell>
          <cell r="B371" t="str">
            <v>541_COLLEGE - CRAIG 161KV CKT 1</v>
          </cell>
          <cell r="F371">
            <v>280</v>
          </cell>
          <cell r="H371">
            <v>10364</v>
          </cell>
          <cell r="J371" t="str">
            <v>YES</v>
          </cell>
          <cell r="K371" t="str">
            <v>YES</v>
          </cell>
          <cell r="M371" t="str">
            <v>x</v>
          </cell>
          <cell r="N371" t="str">
            <v>Line - College - Craig 161 kV</v>
          </cell>
          <cell r="P371">
            <v>39965</v>
          </cell>
          <cell r="Q371" t="str">
            <v>541_CRAIG_COLLEGE.PRJ</v>
          </cell>
          <cell r="S371">
            <v>541</v>
          </cell>
          <cell r="T371" t="str">
            <v>Line - College - Craig 161 kV</v>
          </cell>
          <cell r="U371">
            <v>39965</v>
          </cell>
          <cell r="V371" t="str">
            <v>TS</v>
          </cell>
          <cell r="Y371">
            <v>40695</v>
          </cell>
          <cell r="Z371">
            <v>39233</v>
          </cell>
          <cell r="AE371">
            <v>1193400</v>
          </cell>
          <cell r="AF371" t="str">
            <v>24 months</v>
          </cell>
          <cell r="AG371" t="str">
            <v>GREEN</v>
          </cell>
          <cell r="AI371" t="str">
            <v>TS</v>
          </cell>
          <cell r="AJ371" t="str">
            <v>TS</v>
          </cell>
          <cell r="AK371" t="str">
            <v>TSB</v>
          </cell>
          <cell r="AM371">
            <v>543048</v>
          </cell>
          <cell r="AN371" t="str">
            <v>College</v>
          </cell>
          <cell r="AP371">
            <v>542978</v>
          </cell>
          <cell r="AQ371" t="str">
            <v>Craig</v>
          </cell>
          <cell r="AR371">
            <v>1</v>
          </cell>
          <cell r="AS371">
            <v>161</v>
          </cell>
          <cell r="AT371">
            <v>4</v>
          </cell>
          <cell r="AW371" t="str">
            <v>558/558</v>
          </cell>
          <cell r="AX371" t="str">
            <v>Reconductor 4 miles with 1192.5 ACSS and upgrade breaker. Must upgrade breaker, disconnects, switches at College</v>
          </cell>
          <cell r="AY371" t="str">
            <v>TS</v>
          </cell>
          <cell r="BC371" t="str">
            <v>Line - College - Craig 161 kV</v>
          </cell>
          <cell r="BD371" t="str">
            <v>as detailed in Aggregate Facility Study SPP-2006-AG2-AFS-4</v>
          </cell>
          <cell r="BF371" t="str">
            <v>To address the overload for the outage Stilwell-Antioch 161 kV line and West Gardner-Moonlight 161 kV line</v>
          </cell>
          <cell r="BS371" t="str">
            <v>N</v>
          </cell>
          <cell r="BT371">
            <v>558</v>
          </cell>
          <cell r="BU371">
            <v>558</v>
          </cell>
          <cell r="CB371" t="str">
            <v>N</v>
          </cell>
          <cell r="CC371" t="str">
            <v>Y</v>
          </cell>
          <cell r="CD371" t="str">
            <v>N</v>
          </cell>
          <cell r="CE371" t="str">
            <v>N</v>
          </cell>
          <cell r="CH371">
            <v>39461</v>
          </cell>
          <cell r="CI371" t="str">
            <v>Vinod Simha</v>
          </cell>
          <cell r="CL371" t="str">
            <v>Base plan funding $1.2M</v>
          </cell>
        </row>
        <row r="372">
          <cell r="A372" t="str">
            <v>544_Sub124_AuroraHT_Sub383_Monett.prj</v>
          </cell>
          <cell r="B372" t="str">
            <v>544_EMDE_AuroraHTSub124_MonettSub383_chngbreakratio.idv</v>
          </cell>
          <cell r="F372">
            <v>281</v>
          </cell>
          <cell r="H372">
            <v>10365</v>
          </cell>
          <cell r="J372" t="str">
            <v>YES</v>
          </cell>
          <cell r="K372" t="str">
            <v>NO</v>
          </cell>
          <cell r="N372" t="e">
            <v>#N/A</v>
          </cell>
          <cell r="P372">
            <v>40695</v>
          </cell>
          <cell r="Q372" t="str">
            <v>544_Sub124_AuroraHT_Sub383_Monett.prj</v>
          </cell>
          <cell r="R372" t="str">
            <v>project deferred beyond window of STEP. Previous STEP ratings 219/223</v>
          </cell>
          <cell r="S372">
            <v>544</v>
          </cell>
          <cell r="T372" t="str">
            <v>Line - SUB 124 - AURORA H.T. - SUB 383 - MONETT 1</v>
          </cell>
          <cell r="W372" t="str">
            <v>D</v>
          </cell>
          <cell r="X372">
            <v>40695</v>
          </cell>
          <cell r="AE372">
            <v>5000</v>
          </cell>
          <cell r="AF372" t="str">
            <v>6 months</v>
          </cell>
          <cell r="AG372" t="str">
            <v>GREEN</v>
          </cell>
          <cell r="AI372" t="str">
            <v>R</v>
          </cell>
          <cell r="AJ372" t="str">
            <v>R2</v>
          </cell>
          <cell r="AL372">
            <v>59468</v>
          </cell>
          <cell r="AM372">
            <v>547468</v>
          </cell>
          <cell r="AN372" t="str">
            <v>SUB 124 - AURORA H.T.</v>
          </cell>
          <cell r="AO372">
            <v>59480</v>
          </cell>
          <cell r="AP372">
            <v>547480</v>
          </cell>
          <cell r="AQ372" t="str">
            <v>SUB 383 - MONETT</v>
          </cell>
          <cell r="AR372">
            <v>1</v>
          </cell>
          <cell r="AS372">
            <v>69</v>
          </cell>
          <cell r="AW372" t="str">
            <v xml:space="preserve">219/268 </v>
          </cell>
          <cell r="AX372" t="str">
            <v xml:space="preserve">CHANGE CT RATIO ON BREAKER 383 </v>
          </cell>
          <cell r="AY372" t="str">
            <v>R</v>
          </cell>
          <cell r="BC372" t="str">
            <v>Line - SUB 124 - AURORA H.T. - SUB 383 - MONETT 1</v>
          </cell>
          <cell r="BE372" t="str">
            <v>To address overload @SUB 124 - AURORA H.T. - SUB 383 - MONETT 1 for Monett 161/69 kVXfr outage</v>
          </cell>
          <cell r="BG372" t="str">
            <v>2006</v>
          </cell>
          <cell r="BI372" t="str">
            <v>N</v>
          </cell>
          <cell r="BJ372" t="str">
            <v>N</v>
          </cell>
          <cell r="BK372" t="str">
            <v>N</v>
          </cell>
          <cell r="BL372" t="str">
            <v>N</v>
          </cell>
          <cell r="BM372" t="str">
            <v>N</v>
          </cell>
          <cell r="BS372" t="str">
            <v>N</v>
          </cell>
          <cell r="BT372">
            <v>219</v>
          </cell>
          <cell r="BU372">
            <v>268</v>
          </cell>
          <cell r="CB372" t="str">
            <v>N</v>
          </cell>
          <cell r="CC372" t="str">
            <v>N</v>
          </cell>
          <cell r="CD372" t="str">
            <v>N</v>
          </cell>
          <cell r="CE372" t="str">
            <v>N</v>
          </cell>
          <cell r="CF372" t="str">
            <v>Y</v>
          </cell>
          <cell r="CG372" t="str">
            <v>N</v>
          </cell>
          <cell r="CH372">
            <v>39461</v>
          </cell>
          <cell r="CI372" t="str">
            <v>Vinod Simha</v>
          </cell>
          <cell r="CN372">
            <v>69</v>
          </cell>
          <cell r="CS372" t="str">
            <v>L</v>
          </cell>
        </row>
        <row r="373">
          <cell r="A373" t="str">
            <v>544_Joplin SW-Joplin 24thConnecttcut_CT.prj</v>
          </cell>
          <cell r="B373" t="str">
            <v>544_EMDE_SUB 389 - JOPLIN SOUTHWEST - SUB 422 - JOPLIN 24TH &amp; CONNECTICUT_CHANGE CT RATIO</v>
          </cell>
          <cell r="C373">
            <v>20010</v>
          </cell>
          <cell r="F373">
            <v>282</v>
          </cell>
          <cell r="H373">
            <v>10366</v>
          </cell>
          <cell r="J373" t="str">
            <v>YES</v>
          </cell>
          <cell r="K373" t="str">
            <v>NO</v>
          </cell>
          <cell r="M373" t="str">
            <v>x</v>
          </cell>
          <cell r="N373" t="str">
            <v>Line - Sub 389 - Joplin Southwest - Sub 422 - Joplin 24th &amp; Connecticut</v>
          </cell>
          <cell r="P373">
            <v>39965</v>
          </cell>
          <cell r="Q373" t="str">
            <v>544_Joplin SW-Joplin 24thConnecttcut_CT.prj</v>
          </cell>
          <cell r="R373" t="str">
            <v>ratings higher in project 286/286. check with TO??</v>
          </cell>
          <cell r="S373">
            <v>544</v>
          </cell>
          <cell r="T373" t="str">
            <v>Line - Sub 389-Joplin Southwest - Sub 422-Joplin 24th &amp; Connecticut 161 kV</v>
          </cell>
          <cell r="U373">
            <v>39965</v>
          </cell>
          <cell r="W373">
            <v>39965</v>
          </cell>
          <cell r="X373">
            <v>39965</v>
          </cell>
          <cell r="Y373">
            <v>39965</v>
          </cell>
          <cell r="Z373">
            <v>39491</v>
          </cell>
          <cell r="AE373">
            <v>5000</v>
          </cell>
          <cell r="AF373" t="str">
            <v>6 months</v>
          </cell>
          <cell r="AG373" t="str">
            <v>GREEN</v>
          </cell>
          <cell r="AI373" t="str">
            <v>R</v>
          </cell>
          <cell r="AJ373" t="str">
            <v>R2</v>
          </cell>
          <cell r="AL373">
            <v>59483</v>
          </cell>
          <cell r="AM373">
            <v>547483</v>
          </cell>
          <cell r="AN373" t="str">
            <v>Sub 389 - Joplin Southwest</v>
          </cell>
          <cell r="AO373">
            <v>59607</v>
          </cell>
          <cell r="AP373">
            <v>547607</v>
          </cell>
          <cell r="AQ373" t="str">
            <v>Sub 422 - Joplin 24th &amp; Connecticut</v>
          </cell>
          <cell r="AR373">
            <v>1</v>
          </cell>
          <cell r="AS373">
            <v>161</v>
          </cell>
          <cell r="AW373" t="str">
            <v xml:space="preserve">218/268 </v>
          </cell>
          <cell r="AX373" t="str">
            <v>Change CT Ratio at Sub #389 on Breaker #16170 for 268 MVA Rate B</v>
          </cell>
          <cell r="AY373" t="str">
            <v>R</v>
          </cell>
          <cell r="BC373" t="str">
            <v>Line - Sub 389 - Joplin Southwest - Sub 422 - Joplin 24th &amp; Connecticut</v>
          </cell>
          <cell r="BD373" t="str">
            <v>To address overload @Sub 389 - Joplin Southwest - Sub 422 - Joplin 24th &amp; Connecticut for outage of sub 292 to sub 389</v>
          </cell>
          <cell r="BF373" t="str">
            <v>To address overload caused by Joplin Southwest - Tipton Ford 161 kV circuit 1 contingency.</v>
          </cell>
          <cell r="BG373" t="str">
            <v>2006</v>
          </cell>
          <cell r="BI373" t="str">
            <v>N</v>
          </cell>
          <cell r="BJ373" t="str">
            <v>N</v>
          </cell>
          <cell r="BK373" t="str">
            <v>N</v>
          </cell>
          <cell r="BL373" t="str">
            <v>N</v>
          </cell>
          <cell r="BM373" t="str">
            <v>N</v>
          </cell>
          <cell r="BS373" t="str">
            <v>N</v>
          </cell>
          <cell r="BT373">
            <v>218</v>
          </cell>
          <cell r="BU373">
            <v>268</v>
          </cell>
          <cell r="CB373" t="str">
            <v>N</v>
          </cell>
          <cell r="CC373" t="str">
            <v>N</v>
          </cell>
          <cell r="CD373" t="str">
            <v>N</v>
          </cell>
          <cell r="CE373" t="str">
            <v>N</v>
          </cell>
          <cell r="CF373" t="str">
            <v>Y</v>
          </cell>
          <cell r="CG373" t="str">
            <v>N</v>
          </cell>
          <cell r="CH373">
            <v>39461</v>
          </cell>
          <cell r="CI373" t="str">
            <v>Vinod Simha</v>
          </cell>
          <cell r="CN373">
            <v>161</v>
          </cell>
        </row>
        <row r="374">
          <cell r="A374">
            <v>0</v>
          </cell>
          <cell r="S374" t="str">
            <v>Year 2010</v>
          </cell>
          <cell r="AY374" t="str">
            <v>Y</v>
          </cell>
        </row>
        <row r="375">
          <cell r="A375">
            <v>0</v>
          </cell>
          <cell r="B375" t="str">
            <v>130_AECI_ADD_JASPER-GRDA</v>
          </cell>
          <cell r="F375">
            <v>283</v>
          </cell>
          <cell r="H375">
            <v>10367</v>
          </cell>
          <cell r="J375" t="str">
            <v>NO</v>
          </cell>
          <cell r="K375" t="str">
            <v>NO</v>
          </cell>
          <cell r="L375" t="str">
            <v>KA</v>
          </cell>
          <cell r="N375" t="e">
            <v>#N/A</v>
          </cell>
          <cell r="S375">
            <v>130</v>
          </cell>
          <cell r="T375" t="str">
            <v>Multi - Blackberry - Chouteau - GRDA 1</v>
          </cell>
          <cell r="U375">
            <v>40330</v>
          </cell>
          <cell r="AE375">
            <v>81000000</v>
          </cell>
          <cell r="AG375" t="str">
            <v>-</v>
          </cell>
          <cell r="AI375" t="str">
            <v>PL-AECI</v>
          </cell>
          <cell r="AJ375" t="str">
            <v>PL</v>
          </cell>
          <cell r="AM375">
            <v>96272</v>
          </cell>
          <cell r="AN375" t="str">
            <v>Blackberry</v>
          </cell>
          <cell r="AP375">
            <v>96271</v>
          </cell>
          <cell r="AQ375" t="str">
            <v>Chouteau 345</v>
          </cell>
          <cell r="AR375">
            <v>1</v>
          </cell>
          <cell r="AS375">
            <v>345</v>
          </cell>
          <cell r="AU375">
            <v>108</v>
          </cell>
          <cell r="AW375" t="str">
            <v>1099/1099</v>
          </cell>
          <cell r="AX375"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cell r="AY375" t="str">
            <v>PL-AECI</v>
          </cell>
          <cell r="BC375" t="str">
            <v>Multi - Blackberry - Chouteau - GRDA 1</v>
          </cell>
          <cell r="BS375" t="str">
            <v>N</v>
          </cell>
          <cell r="CB375" t="str">
            <v>Y</v>
          </cell>
          <cell r="CC375" t="str">
            <v>N</v>
          </cell>
          <cell r="CD375" t="str">
            <v>N</v>
          </cell>
          <cell r="CE375" t="str">
            <v>N</v>
          </cell>
          <cell r="CF375" t="str">
            <v>N</v>
          </cell>
          <cell r="CG375" t="str">
            <v>Y</v>
          </cell>
          <cell r="CH375">
            <v>39461</v>
          </cell>
          <cell r="CI375" t="str">
            <v>Vinod Simha</v>
          </cell>
        </row>
        <row r="376">
          <cell r="A376">
            <v>0</v>
          </cell>
          <cell r="B376" t="str">
            <v>130_AECI_ADD_JASPER-GRDA</v>
          </cell>
          <cell r="F376">
            <v>283</v>
          </cell>
          <cell r="H376">
            <v>10368</v>
          </cell>
          <cell r="J376" t="str">
            <v>NO</v>
          </cell>
          <cell r="K376" t="str">
            <v>NO</v>
          </cell>
          <cell r="L376" t="str">
            <v>KA</v>
          </cell>
          <cell r="N376" t="e">
            <v>#N/A</v>
          </cell>
          <cell r="S376">
            <v>130</v>
          </cell>
          <cell r="T376" t="str">
            <v>Multi - Blackberry - Chouteau - GRDA 1</v>
          </cell>
          <cell r="U376">
            <v>40330</v>
          </cell>
          <cell r="AE376">
            <v>3750000</v>
          </cell>
          <cell r="AG376" t="str">
            <v>-</v>
          </cell>
          <cell r="AI376" t="str">
            <v>PL-AECI</v>
          </cell>
          <cell r="AJ376" t="str">
            <v>PL</v>
          </cell>
          <cell r="AM376">
            <v>96271</v>
          </cell>
          <cell r="AN376" t="str">
            <v>Chouteau 345</v>
          </cell>
          <cell r="AO376">
            <v>54450</v>
          </cell>
          <cell r="AP376">
            <v>512650</v>
          </cell>
          <cell r="AQ376" t="str">
            <v>GRDA 1</v>
          </cell>
          <cell r="AR376">
            <v>1</v>
          </cell>
          <cell r="AS376">
            <v>345</v>
          </cell>
          <cell r="AU376">
            <v>5</v>
          </cell>
          <cell r="AW376" t="str">
            <v>1099/1099</v>
          </cell>
          <cell r="AX376"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cell r="AY376" t="str">
            <v>PL-AECI</v>
          </cell>
          <cell r="BC376" t="str">
            <v>Multi - Blackberry - Chouteau - GRDA 1</v>
          </cell>
          <cell r="BS376" t="str">
            <v>N</v>
          </cell>
          <cell r="CB376" t="str">
            <v>Y</v>
          </cell>
          <cell r="CC376" t="str">
            <v>N</v>
          </cell>
          <cell r="CD376" t="str">
            <v>N</v>
          </cell>
          <cell r="CE376" t="str">
            <v>N</v>
          </cell>
          <cell r="CF376" t="str">
            <v>N</v>
          </cell>
          <cell r="CH376">
            <v>39461</v>
          </cell>
          <cell r="CI376" t="str">
            <v>Vinod Simha</v>
          </cell>
        </row>
        <row r="377">
          <cell r="A377">
            <v>0</v>
          </cell>
          <cell r="B377" t="str">
            <v>130_AECI_ADD_JASPER-GRDA</v>
          </cell>
          <cell r="F377">
            <v>283</v>
          </cell>
          <cell r="H377">
            <v>10369</v>
          </cell>
          <cell r="J377" t="str">
            <v>NO</v>
          </cell>
          <cell r="K377" t="str">
            <v>NO</v>
          </cell>
          <cell r="L377" t="str">
            <v>KA</v>
          </cell>
          <cell r="N377" t="e">
            <v>#N/A</v>
          </cell>
          <cell r="S377">
            <v>130</v>
          </cell>
          <cell r="T377" t="str">
            <v>Multi - Blackberry - Chouteau - GRDA 1</v>
          </cell>
          <cell r="U377">
            <v>40330</v>
          </cell>
          <cell r="AE377">
            <v>7500000</v>
          </cell>
          <cell r="AG377" t="str">
            <v>-</v>
          </cell>
          <cell r="AI377" t="str">
            <v>PL-AECI</v>
          </cell>
          <cell r="AJ377" t="str">
            <v>PL</v>
          </cell>
          <cell r="AM377">
            <v>96271</v>
          </cell>
          <cell r="AN377" t="str">
            <v>Chouteau  345</v>
          </cell>
          <cell r="AP377">
            <v>96069</v>
          </cell>
          <cell r="AQ377" t="str">
            <v>Chouteau 161</v>
          </cell>
          <cell r="AR377">
            <v>1</v>
          </cell>
          <cell r="AS377" t="str">
            <v>345/161</v>
          </cell>
          <cell r="AW377" t="str">
            <v>505/505</v>
          </cell>
          <cell r="AX377"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cell r="AY377" t="str">
            <v>PL-AECI</v>
          </cell>
          <cell r="BC377" t="str">
            <v>Multi - Blackberry - Chouteau - GRDA 1</v>
          </cell>
          <cell r="BS377" t="str">
            <v>Y</v>
          </cell>
          <cell r="CB377" t="str">
            <v>N</v>
          </cell>
          <cell r="CC377" t="str">
            <v>N</v>
          </cell>
          <cell r="CD377" t="str">
            <v>Y</v>
          </cell>
          <cell r="CE377" t="str">
            <v>N</v>
          </cell>
          <cell r="CF377" t="str">
            <v>N</v>
          </cell>
          <cell r="CG377" t="str">
            <v>Y</v>
          </cell>
          <cell r="CH377">
            <v>39461</v>
          </cell>
          <cell r="CI377" t="str">
            <v>Vinod Simha</v>
          </cell>
        </row>
        <row r="378">
          <cell r="A378">
            <v>0</v>
          </cell>
          <cell r="B378" t="str">
            <v>151_EES_2007CP_2009_Proposed_EAI_New_OsageCreek_Grandview_161kV</v>
          </cell>
          <cell r="F378">
            <v>284</v>
          </cell>
          <cell r="H378">
            <v>10370</v>
          </cell>
          <cell r="J378" t="str">
            <v>NO</v>
          </cell>
          <cell r="K378" t="str">
            <v>NO</v>
          </cell>
          <cell r="L378" t="str">
            <v>KA</v>
          </cell>
          <cell r="N378" t="e">
            <v>#N/A</v>
          </cell>
          <cell r="S378">
            <v>151</v>
          </cell>
          <cell r="T378" t="str">
            <v>Line - Grandview - Osage</v>
          </cell>
          <cell r="U378">
            <v>40695</v>
          </cell>
          <cell r="X378">
            <v>39965</v>
          </cell>
          <cell r="Y378">
            <v>39965</v>
          </cell>
          <cell r="AE378">
            <v>6000000</v>
          </cell>
          <cell r="AF378" t="str">
            <v>36 months</v>
          </cell>
          <cell r="AG378" t="str">
            <v>YELLOW</v>
          </cell>
          <cell r="AH378" t="str">
            <v>Reliability project not under SPP Tariff.</v>
          </cell>
          <cell r="AI378" t="str">
            <v>RN</v>
          </cell>
          <cell r="AJ378" t="str">
            <v>RN</v>
          </cell>
          <cell r="AK378" t="str">
            <v>EES</v>
          </cell>
          <cell r="AL378">
            <v>99685</v>
          </cell>
          <cell r="AN378" t="str">
            <v>Grandview</v>
          </cell>
          <cell r="AO378">
            <v>99832</v>
          </cell>
          <cell r="AP378">
            <v>599951</v>
          </cell>
          <cell r="AQ378" t="str">
            <v>Osage</v>
          </cell>
          <cell r="AR378">
            <v>1</v>
          </cell>
          <cell r="AS378">
            <v>161</v>
          </cell>
          <cell r="AU378">
            <v>5.34</v>
          </cell>
          <cell r="AW378" t="str">
            <v xml:space="preserve">247/247 </v>
          </cell>
          <cell r="AX378" t="str">
            <v xml:space="preserve"> Entergy Planning has identified this proposed project as installing a new switching station, Grandview, on the existing 161 kV line between Table Rock Dam and Eureka Springs substation and constructing a new 161 kV line between Grandview and the existing</v>
          </cell>
          <cell r="AY378" t="str">
            <v>RN</v>
          </cell>
          <cell r="BC378" t="str">
            <v>Line - Grandview - Osage</v>
          </cell>
          <cell r="BD378" t="str">
            <v>By 2010, it is estimated that approximately 227 MW of load will be served between Harrison East and Eureka Springs. Nearly 110 MW of the load will be located at Osage Creek, at the extreme northwest end of the line. Loss of the Harrison East - Harrison So</v>
          </cell>
          <cell r="BE378" t="str">
            <v>To address overload @Eureka Springs - Osage for 99797 [5HARR-S 161.00] TO BUS 99811 [5HARR-E 161.00] CKT 1 outage</v>
          </cell>
          <cell r="BF378" t="str">
            <v>To address the overload due to loss of 5HARR-S    - 5HARR-E     161 kV</v>
          </cell>
          <cell r="BG378" t="str">
            <v>2006</v>
          </cell>
          <cell r="BI378" t="str">
            <v>N</v>
          </cell>
          <cell r="BJ378" t="str">
            <v>N</v>
          </cell>
          <cell r="BK378" t="str">
            <v>N</v>
          </cell>
          <cell r="BL378" t="str">
            <v>N</v>
          </cell>
          <cell r="BM378" t="str">
            <v>N</v>
          </cell>
          <cell r="BS378" t="str">
            <v>N</v>
          </cell>
          <cell r="BT378">
            <v>247</v>
          </cell>
          <cell r="BU378">
            <v>247</v>
          </cell>
          <cell r="CB378" t="str">
            <v>N</v>
          </cell>
          <cell r="CC378" t="str">
            <v>Y</v>
          </cell>
          <cell r="CD378" t="str">
            <v>N</v>
          </cell>
          <cell r="CE378" t="str">
            <v>N</v>
          </cell>
          <cell r="CF378" t="str">
            <v>N</v>
          </cell>
          <cell r="CG378" t="str">
            <v>N</v>
          </cell>
          <cell r="CH378">
            <v>39461</v>
          </cell>
          <cell r="CI378" t="str">
            <v>Vinod Simha</v>
          </cell>
          <cell r="CN378">
            <v>161</v>
          </cell>
        </row>
        <row r="379">
          <cell r="A379">
            <v>0</v>
          </cell>
          <cell r="F379">
            <v>285</v>
          </cell>
          <cell r="H379">
            <v>10371</v>
          </cell>
          <cell r="J379" t="str">
            <v>NO</v>
          </cell>
          <cell r="K379" t="str">
            <v>NO</v>
          </cell>
          <cell r="L379" t="str">
            <v>KA</v>
          </cell>
          <cell r="N379" t="e">
            <v>#N/A</v>
          </cell>
          <cell r="S379">
            <v>151</v>
          </cell>
          <cell r="T379" t="str">
            <v>Line - Mt. Ida - Milton</v>
          </cell>
          <cell r="W379" t="str">
            <v>D</v>
          </cell>
          <cell r="X379">
            <v>40330</v>
          </cell>
          <cell r="AE379">
            <v>15000000</v>
          </cell>
          <cell r="AG379" t="str">
            <v>Deferred</v>
          </cell>
          <cell r="AH379" t="str">
            <v>Mt. Ida Cap Bank is being contemplated - no firm in service date.  Mt. Ida - Milton not in construction plan through 2010. Indefinitely Deferred</v>
          </cell>
          <cell r="AI379" t="str">
            <v>RN</v>
          </cell>
          <cell r="AJ379" t="str">
            <v>RN</v>
          </cell>
          <cell r="AK379" t="str">
            <v>EES</v>
          </cell>
          <cell r="AL379">
            <v>99362</v>
          </cell>
          <cell r="AM379">
            <v>599951</v>
          </cell>
          <cell r="AN379" t="str">
            <v>Hot Springs Mt. Ida</v>
          </cell>
          <cell r="AO379">
            <v>99345</v>
          </cell>
          <cell r="AP379">
            <v>599951</v>
          </cell>
          <cell r="AQ379" t="str">
            <v>Hot Springs Milton</v>
          </cell>
          <cell r="AR379">
            <v>1</v>
          </cell>
          <cell r="AS379">
            <v>115</v>
          </cell>
          <cell r="AX379" t="str">
            <v>Construct New 115 kV Line - Entergy Planning has identified this proposed project as construction of a new 115 kV line</v>
          </cell>
          <cell r="AY379" t="str">
            <v>RN</v>
          </cell>
          <cell r="BC379" t="str">
            <v>Line - Mt. Ida - Milton</v>
          </cell>
          <cell r="BD379" t="str">
            <v>Loss of the Mountain Pine South - Blakely 115 kV line segment causes overloading on the HS South - HS West 115 kV line segment and the Carpenter Dam - HS South 115 kV line segment.  Loss of the Carpenter Dam- HS South 115 kV line segment causes low voltag</v>
          </cell>
          <cell r="BG379" t="str">
            <v>2006</v>
          </cell>
          <cell r="CH379">
            <v>39461</v>
          </cell>
          <cell r="CI379" t="str">
            <v>Vinod Simha</v>
          </cell>
        </row>
        <row r="380">
          <cell r="A380">
            <v>0</v>
          </cell>
          <cell r="F380">
            <v>286</v>
          </cell>
          <cell r="H380">
            <v>10372</v>
          </cell>
          <cell r="J380" t="str">
            <v>NO</v>
          </cell>
          <cell r="K380" t="str">
            <v>NO</v>
          </cell>
          <cell r="N380" t="e">
            <v>#N/A</v>
          </cell>
          <cell r="O380" t="str">
            <v>DEFERRED</v>
          </cell>
          <cell r="R380" t="str">
            <v>not modeled in base case</v>
          </cell>
          <cell r="S380">
            <v>502</v>
          </cell>
          <cell r="T380" t="str">
            <v>Line - Bayou Rapides to Twin Bridges 138 kV</v>
          </cell>
          <cell r="V380">
            <v>40330</v>
          </cell>
          <cell r="W380" t="str">
            <v>D</v>
          </cell>
          <cell r="X380">
            <v>40330</v>
          </cell>
          <cell r="AE380">
            <v>7500</v>
          </cell>
          <cell r="AF380" t="str">
            <v>1 month</v>
          </cell>
          <cell r="AG380" t="str">
            <v>GREEN</v>
          </cell>
          <cell r="AI380" t="str">
            <v>RN</v>
          </cell>
          <cell r="AJ380" t="str">
            <v>R2</v>
          </cell>
          <cell r="AK380" t="str">
            <v>OU</v>
          </cell>
          <cell r="AL380">
            <v>50005</v>
          </cell>
          <cell r="AM380" t="str">
            <v>#N/A</v>
          </cell>
          <cell r="AN380" t="str">
            <v>Bayou Rapides</v>
          </cell>
          <cell r="AO380">
            <v>50197</v>
          </cell>
          <cell r="AP380" t="str">
            <v>#N/A</v>
          </cell>
          <cell r="AQ380" t="str">
            <v>Twin Bridges</v>
          </cell>
          <cell r="AR380">
            <v>1</v>
          </cell>
          <cell r="AS380">
            <v>138</v>
          </cell>
          <cell r="AT380">
            <v>4.0999999999999996</v>
          </cell>
          <cell r="AW380" t="str">
            <v xml:space="preserve">497/497 </v>
          </cell>
          <cell r="AX380" t="str">
            <v>Reconductor Bayou Rapides to Twin Bridges 138 kV</v>
          </cell>
          <cell r="AY380" t="str">
            <v>RN</v>
          </cell>
          <cell r="BC380" t="str">
            <v>Line - Bayou Rapides to Twin Bridges 138 kV</v>
          </cell>
          <cell r="BE380" t="str">
            <v>To address overload violation on Bayou Rapides-Twin Bridges 230 kV line for loss of Pineville 230 kV (bus # 50153) - 138 kV (bus # 50154) XFMR. Also addresses overload for loss of Pineville (50153) to Sherwood (50182) 230 kV line.</v>
          </cell>
          <cell r="BG380" t="str">
            <v>2006</v>
          </cell>
          <cell r="BI380" t="str">
            <v>N</v>
          </cell>
          <cell r="BJ380" t="str">
            <v>N</v>
          </cell>
          <cell r="BK380" t="str">
            <v>N</v>
          </cell>
          <cell r="BL380" t="str">
            <v>N</v>
          </cell>
          <cell r="BM380" t="str">
            <v>N</v>
          </cell>
          <cell r="BP380" t="str">
            <v>N</v>
          </cell>
          <cell r="BS380" t="str">
            <v>N</v>
          </cell>
          <cell r="BT380">
            <v>497</v>
          </cell>
          <cell r="BU380">
            <v>497</v>
          </cell>
          <cell r="BV380">
            <v>497</v>
          </cell>
          <cell r="BW380">
            <v>497</v>
          </cell>
          <cell r="BX380">
            <v>1.3860000000000001E-3</v>
          </cell>
          <cell r="BY380">
            <v>1.1793E-2</v>
          </cell>
          <cell r="BZ380">
            <v>5.9699999999999996E-3</v>
          </cell>
          <cell r="CB380" t="str">
            <v>N</v>
          </cell>
          <cell r="CC380" t="str">
            <v>Y</v>
          </cell>
          <cell r="CD380" t="str">
            <v>N</v>
          </cell>
          <cell r="CE380" t="str">
            <v>N</v>
          </cell>
          <cell r="CG380" t="str">
            <v>N</v>
          </cell>
          <cell r="CH380">
            <v>39461</v>
          </cell>
          <cell r="CI380" t="str">
            <v>Vinod Simha</v>
          </cell>
          <cell r="CN380">
            <v>138</v>
          </cell>
        </row>
        <row r="381">
          <cell r="A381">
            <v>0</v>
          </cell>
          <cell r="F381">
            <v>287</v>
          </cell>
          <cell r="H381">
            <v>10373</v>
          </cell>
          <cell r="J381" t="str">
            <v>NO</v>
          </cell>
          <cell r="K381" t="str">
            <v>NO</v>
          </cell>
          <cell r="L381" t="str">
            <v>KA</v>
          </cell>
          <cell r="N381" t="e">
            <v>#N/A</v>
          </cell>
          <cell r="S381" t="str">
            <v>DETEC</v>
          </cell>
          <cell r="T381" t="str">
            <v>Line -  Etoile - Chireno</v>
          </cell>
          <cell r="W381" t="str">
            <v>R</v>
          </cell>
          <cell r="AE381">
            <v>11000000</v>
          </cell>
          <cell r="AG381" t="str">
            <v>-</v>
          </cell>
          <cell r="AI381" t="str">
            <v>PL</v>
          </cell>
          <cell r="AM381">
            <v>97813</v>
          </cell>
          <cell r="AN381" t="str">
            <v>Etoile</v>
          </cell>
          <cell r="AQ381" t="str">
            <v>Chireno</v>
          </cell>
          <cell r="AR381">
            <v>1</v>
          </cell>
          <cell r="AS381">
            <v>138</v>
          </cell>
          <cell r="AU381">
            <v>12</v>
          </cell>
          <cell r="AW381" t="str">
            <v>215/225</v>
          </cell>
          <cell r="AX381" t="str">
            <v>Build 12 miles of 138 kV from Etoile-Chireno</v>
          </cell>
          <cell r="AY381" t="str">
            <v>PL</v>
          </cell>
          <cell r="BT381">
            <v>215.07300000000001</v>
          </cell>
          <cell r="BU381">
            <v>225.399</v>
          </cell>
          <cell r="BX381">
            <v>7.9299999999999995E-3</v>
          </cell>
          <cell r="BY381">
            <v>4.8939999999999997E-2</v>
          </cell>
          <cell r="BZ381">
            <v>1.4590000000000001E-2</v>
          </cell>
          <cell r="CB381" t="str">
            <v>N</v>
          </cell>
          <cell r="CC381" t="str">
            <v>Y</v>
          </cell>
          <cell r="CD381" t="str">
            <v>N</v>
          </cell>
          <cell r="CE381" t="str">
            <v>N</v>
          </cell>
          <cell r="CG381" t="str">
            <v>N</v>
          </cell>
          <cell r="CH381">
            <v>39461</v>
          </cell>
          <cell r="CI381" t="str">
            <v>Vinod Simha</v>
          </cell>
        </row>
        <row r="382">
          <cell r="A382" t="str">
            <v>520_VALLIANT_HUGO.PRJ</v>
          </cell>
          <cell r="B382" t="str">
            <v>525_WEFC_HUGO_VALIANT_345_KV.idv</v>
          </cell>
          <cell r="F382">
            <v>288</v>
          </cell>
          <cell r="H382">
            <v>10374</v>
          </cell>
          <cell r="J382" t="str">
            <v>yes</v>
          </cell>
          <cell r="K382" t="str">
            <v>yes</v>
          </cell>
          <cell r="M382" t="str">
            <v>x</v>
          </cell>
          <cell r="N382" t="str">
            <v>Line - Valliant Substation - Install 345 kV terminal equipment</v>
          </cell>
          <cell r="P382">
            <v>40695</v>
          </cell>
          <cell r="Q382" t="str">
            <v>520_VALLIANT_HUGO.PRJ</v>
          </cell>
          <cell r="S382">
            <v>520</v>
          </cell>
          <cell r="T382" t="str">
            <v>Line - Valliant Substation - Install 345 kV terminal equipment</v>
          </cell>
          <cell r="U382">
            <v>40299</v>
          </cell>
          <cell r="V382" t="str">
            <v>TS</v>
          </cell>
          <cell r="Y382">
            <v>40299</v>
          </cell>
          <cell r="Z382">
            <v>39001</v>
          </cell>
          <cell r="AE382">
            <v>2500000</v>
          </cell>
          <cell r="AG382" t="str">
            <v>GREEN</v>
          </cell>
          <cell r="AI382" t="str">
            <v>TS</v>
          </cell>
          <cell r="AJ382" t="str">
            <v>TS</v>
          </cell>
          <cell r="AK382" t="str">
            <v>TSB</v>
          </cell>
          <cell r="AL382">
            <v>55930</v>
          </cell>
          <cell r="AM382">
            <v>520929</v>
          </cell>
          <cell r="AN382" t="str">
            <v>Hugo Power Plant 345</v>
          </cell>
          <cell r="AO382">
            <v>54037</v>
          </cell>
          <cell r="AP382">
            <v>510911</v>
          </cell>
          <cell r="AQ382" t="str">
            <v>valliant 345 kV</v>
          </cell>
          <cell r="AR382">
            <v>1</v>
          </cell>
          <cell r="AS382">
            <v>345</v>
          </cell>
          <cell r="AW382" t="str">
            <v>956/956</v>
          </cell>
          <cell r="AX382" t="str">
            <v>Install 345 kV terminal equipment at Valliant Substation</v>
          </cell>
          <cell r="AY382" t="str">
            <v>TS</v>
          </cell>
          <cell r="BA382" t="str">
            <v>Transmission Service Request</v>
          </cell>
          <cell r="BC382" t="str">
            <v>Valliant Substation - Install 345 kV terminal equipment</v>
          </cell>
          <cell r="BE382" t="str">
            <v>Transmission service request</v>
          </cell>
          <cell r="BT382">
            <v>956</v>
          </cell>
          <cell r="BU382">
            <v>956</v>
          </cell>
          <cell r="CH382">
            <v>39461</v>
          </cell>
          <cell r="CI382" t="str">
            <v>Vinod Simha</v>
          </cell>
          <cell r="CL382" t="str">
            <v>Base plan funding $1.83M</v>
          </cell>
        </row>
        <row r="383">
          <cell r="A383" t="str">
            <v>520_Clinton_Wavetrap_AEPW.prj</v>
          </cell>
          <cell r="B383" t="str">
            <v>CLINTON CITY - FOSS TAP 69KV</v>
          </cell>
          <cell r="F383">
            <v>289</v>
          </cell>
          <cell r="H383">
            <v>10375</v>
          </cell>
          <cell r="J383" t="str">
            <v>yes</v>
          </cell>
          <cell r="K383" t="str">
            <v>yes</v>
          </cell>
          <cell r="M383" t="str">
            <v>x</v>
          </cell>
          <cell r="N383" t="str">
            <v>Line - Clinton City Wave Trap</v>
          </cell>
          <cell r="P383">
            <v>40330</v>
          </cell>
          <cell r="Q383" t="str">
            <v>520_Clinton_Wavetrap_AEPW.prj</v>
          </cell>
          <cell r="R383" t="str">
            <v>limits set to 72/72</v>
          </cell>
          <cell r="S383">
            <v>520</v>
          </cell>
          <cell r="T383" t="str">
            <v>Line - Clinton City Wave Trap</v>
          </cell>
          <cell r="U383">
            <v>40330</v>
          </cell>
          <cell r="V383" t="str">
            <v>TS</v>
          </cell>
          <cell r="Y383">
            <v>40330</v>
          </cell>
          <cell r="Z383">
            <v>39007</v>
          </cell>
          <cell r="AE383">
            <v>75000</v>
          </cell>
          <cell r="AG383" t="str">
            <v>GREEN</v>
          </cell>
          <cell r="AI383" t="str">
            <v>TS</v>
          </cell>
          <cell r="AJ383" t="str">
            <v>TS</v>
          </cell>
          <cell r="AK383" t="str">
            <v>TSB</v>
          </cell>
          <cell r="AL383">
            <v>54110</v>
          </cell>
          <cell r="AM383">
            <v>511447</v>
          </cell>
          <cell r="AN383" t="str">
            <v>Clinton City</v>
          </cell>
          <cell r="AO383">
            <v>54185</v>
          </cell>
          <cell r="AP383">
            <v>511522</v>
          </cell>
          <cell r="AQ383" t="str">
            <v>Foss Tap</v>
          </cell>
          <cell r="AR383">
            <v>1</v>
          </cell>
          <cell r="AS383">
            <v>69</v>
          </cell>
          <cell r="AW383" t="str">
            <v>72/79</v>
          </cell>
          <cell r="AX383" t="str">
            <v>Replace Wave trap at Clinton City Substation</v>
          </cell>
          <cell r="AY383" t="str">
            <v>TS</v>
          </cell>
          <cell r="BA383" t="str">
            <v>Transmission Service Request AG1For request 1162642</v>
          </cell>
          <cell r="BC383" t="str">
            <v>Clinton City Wave Trap</v>
          </cell>
          <cell r="CH383">
            <v>39461</v>
          </cell>
          <cell r="CI383" t="str">
            <v>Vinod Simha</v>
          </cell>
          <cell r="CL383" t="str">
            <v>Base plan funded $75k</v>
          </cell>
          <cell r="CS383" t="str">
            <v>L</v>
          </cell>
        </row>
        <row r="384">
          <cell r="A384">
            <v>0</v>
          </cell>
          <cell r="B384" t="str">
            <v>520_AEP_decatur-centerton345</v>
          </cell>
          <cell r="F384">
            <v>290</v>
          </cell>
          <cell r="H384">
            <v>10376</v>
          </cell>
          <cell r="J384" t="str">
            <v>no</v>
          </cell>
          <cell r="K384" t="str">
            <v>no</v>
          </cell>
          <cell r="L384" t="str">
            <v>MCM</v>
          </cell>
          <cell r="N384" t="e">
            <v>#N/A</v>
          </cell>
          <cell r="S384">
            <v>520</v>
          </cell>
          <cell r="T384" t="str">
            <v>Line Tap - Decatur - Centerton</v>
          </cell>
          <cell r="W384" t="str">
            <v>R</v>
          </cell>
          <cell r="AE384">
            <v>15375000</v>
          </cell>
          <cell r="AF384" t="str">
            <v>xx</v>
          </cell>
          <cell r="AG384" t="str">
            <v>-</v>
          </cell>
          <cell r="AH384" t="str">
            <v>Remove project Replaced by Flint Creek-Centerton. Reconductoring Flint Creek-East Centerton 161 kV by 2010 defers the need for this 345 kV project until 2014.</v>
          </cell>
          <cell r="AI384" t="str">
            <v>R</v>
          </cell>
          <cell r="AJ384" t="str">
            <v>R</v>
          </cell>
          <cell r="AM384">
            <v>507000</v>
          </cell>
          <cell r="AN384" t="str">
            <v>Decatur</v>
          </cell>
          <cell r="AP384">
            <v>507001</v>
          </cell>
          <cell r="AQ384" t="str">
            <v>E Centerton  345 kV</v>
          </cell>
          <cell r="AR384">
            <v>1</v>
          </cell>
          <cell r="AS384">
            <v>345</v>
          </cell>
          <cell r="AU384">
            <v>18</v>
          </cell>
          <cell r="AW384" t="str">
            <v>520/1210</v>
          </cell>
          <cell r="AX384" t="str">
            <v>Tap Flint Creek to  Monett 345 kV line Build new 345 kV Line to East Centerton</v>
          </cell>
          <cell r="AY384" t="str">
            <v>R</v>
          </cell>
          <cell r="BC384" t="str">
            <v>Line Tap - Decatur - Centerton</v>
          </cell>
          <cell r="BF384" t="str">
            <v>To address the overload due to the loss of  Flintcrrek-Tontitown-Lowell-Gentry-Ben - 161 kV</v>
          </cell>
          <cell r="BG384">
            <v>2007</v>
          </cell>
          <cell r="CH384">
            <v>39353</v>
          </cell>
          <cell r="CI384" t="str">
            <v>Vinod Simha</v>
          </cell>
        </row>
        <row r="385">
          <cell r="A385" t="str">
            <v>520_Bann_LSOrdinance.PRJ</v>
          </cell>
          <cell r="B385" t="str">
            <v>520_AEP_Ban_Lonestar_OrdanceTap_69.idv</v>
          </cell>
          <cell r="C385">
            <v>20000</v>
          </cell>
          <cell r="F385">
            <v>291</v>
          </cell>
          <cell r="H385">
            <v>10377</v>
          </cell>
          <cell r="J385" t="str">
            <v>yes</v>
          </cell>
          <cell r="K385" t="str">
            <v>yes</v>
          </cell>
          <cell r="M385" t="str">
            <v>x</v>
          </cell>
          <cell r="N385" t="str">
            <v>Line - Bann  - Lonestar Ordinance Tap 69kV</v>
          </cell>
          <cell r="P385">
            <v>40330</v>
          </cell>
          <cell r="Q385" t="str">
            <v>520_Bann_LSOrdinance.PRJ</v>
          </cell>
          <cell r="S385">
            <v>520</v>
          </cell>
          <cell r="T385" t="str">
            <v>Line - Bann - Lonestar Ordinance Tap 69 kV</v>
          </cell>
          <cell r="W385">
            <v>40330</v>
          </cell>
          <cell r="X385">
            <v>41426</v>
          </cell>
          <cell r="Y385">
            <v>40330</v>
          </cell>
          <cell r="Z385">
            <v>39491</v>
          </cell>
          <cell r="AE385">
            <v>25000</v>
          </cell>
          <cell r="AG385" t="str">
            <v>GREEN</v>
          </cell>
          <cell r="AI385" t="str">
            <v>R</v>
          </cell>
          <cell r="AJ385" t="str">
            <v>R2</v>
          </cell>
          <cell r="AL385">
            <v>53249</v>
          </cell>
          <cell r="AM385">
            <v>508053</v>
          </cell>
          <cell r="AN385" t="str">
            <v xml:space="preserve">Bann </v>
          </cell>
          <cell r="AO385">
            <v>53273</v>
          </cell>
          <cell r="AP385">
            <v>508063</v>
          </cell>
          <cell r="AQ385" t="str">
            <v>Lonestar Ordinance Tap</v>
          </cell>
          <cell r="AR385">
            <v>1</v>
          </cell>
          <cell r="AS385">
            <v>69</v>
          </cell>
          <cell r="AW385" t="str">
            <v xml:space="preserve">65/72 </v>
          </cell>
          <cell r="AX385" t="str">
            <v>Relay at Bann new limits will be 65/72 MVA summer (line conductor/Lonestar switch) and 72/72 MVA winter (Lonestar Switch)</v>
          </cell>
          <cell r="AY385" t="str">
            <v>R</v>
          </cell>
          <cell r="BC385" t="str">
            <v>Line - Bann  - Lonestar Ordinance Tap 69kV</v>
          </cell>
          <cell r="BE385" t="str">
            <v>To address overloads @Bann-Lonestar Ordinance Tap 69kV for New Boston-North New Boston 69kV outage</v>
          </cell>
          <cell r="BF385" t="str">
            <v>To address overloads at Bann-Lonestar Ordinance Tap 69 kV for New Boston-North New Boston 69 kV outage.</v>
          </cell>
          <cell r="BG385">
            <v>2006</v>
          </cell>
          <cell r="BI385" t="str">
            <v>N</v>
          </cell>
          <cell r="BJ385" t="str">
            <v>N</v>
          </cell>
          <cell r="BK385" t="str">
            <v>N</v>
          </cell>
          <cell r="BL385" t="str">
            <v>N</v>
          </cell>
          <cell r="BM385" t="str">
            <v>N</v>
          </cell>
          <cell r="BP385" t="str">
            <v>N</v>
          </cell>
          <cell r="BS385" t="str">
            <v>N</v>
          </cell>
          <cell r="BT385">
            <v>65</v>
          </cell>
          <cell r="BU385">
            <v>72</v>
          </cell>
          <cell r="BV385">
            <v>71</v>
          </cell>
          <cell r="BW385">
            <v>72</v>
          </cell>
          <cell r="CB385" t="str">
            <v>N</v>
          </cell>
          <cell r="CC385" t="str">
            <v>N</v>
          </cell>
          <cell r="CD385" t="str">
            <v>N</v>
          </cell>
          <cell r="CE385" t="str">
            <v>N</v>
          </cell>
          <cell r="CF385" t="str">
            <v>Y</v>
          </cell>
          <cell r="CG385" t="str">
            <v>N</v>
          </cell>
          <cell r="CH385">
            <v>39461</v>
          </cell>
          <cell r="CI385" t="str">
            <v>Vinod Simha</v>
          </cell>
          <cell r="CN385">
            <v>69</v>
          </cell>
          <cell r="CS385" t="str">
            <v>L</v>
          </cell>
        </row>
        <row r="386">
          <cell r="A386" t="str">
            <v>520_Greggton_Llamond.prj</v>
          </cell>
          <cell r="B386" t="str">
            <v>520_AEP_Greggton_lake_Lamond_Recond</v>
          </cell>
          <cell r="C386">
            <v>20000</v>
          </cell>
          <cell r="F386">
            <v>292</v>
          </cell>
          <cell r="H386">
            <v>10378</v>
          </cell>
          <cell r="J386" t="str">
            <v>yes</v>
          </cell>
          <cell r="K386" t="str">
            <v>yes</v>
          </cell>
          <cell r="M386" t="str">
            <v>x</v>
          </cell>
          <cell r="N386" t="str">
            <v>Line - Greggton - Lake Lamond 69 kV</v>
          </cell>
          <cell r="P386">
            <v>40330</v>
          </cell>
          <cell r="Q386" t="str">
            <v>520_Greggton_Llamond.prj</v>
          </cell>
          <cell r="R386" t="str">
            <v>limits set to 140/143.  R=0.0047, X=0.03370, B=0.00088</v>
          </cell>
          <cell r="S386">
            <v>520</v>
          </cell>
          <cell r="T386" t="str">
            <v>Line - Greggton - Lake Lamond 69 kV</v>
          </cell>
          <cell r="W386">
            <v>40330</v>
          </cell>
          <cell r="X386">
            <v>41426</v>
          </cell>
          <cell r="Y386">
            <v>40330</v>
          </cell>
          <cell r="Z386">
            <v>39491</v>
          </cell>
          <cell r="AE386">
            <v>1496000</v>
          </cell>
          <cell r="AG386" t="str">
            <v>GREEN</v>
          </cell>
          <cell r="AI386" t="str">
            <v>R</v>
          </cell>
          <cell r="AJ386" t="str">
            <v>R2</v>
          </cell>
          <cell r="AL386">
            <v>53540</v>
          </cell>
          <cell r="AM386">
            <v>508542</v>
          </cell>
          <cell r="AN386" t="str">
            <v>Gregtton</v>
          </cell>
          <cell r="AO386">
            <v>53562</v>
          </cell>
          <cell r="AP386">
            <v>508551</v>
          </cell>
          <cell r="AQ386" t="str">
            <v>Lake Lamond</v>
          </cell>
          <cell r="AR386">
            <v>1</v>
          </cell>
          <cell r="AS386">
            <v>69</v>
          </cell>
          <cell r="AU386">
            <v>2.66</v>
          </cell>
          <cell r="AW386" t="str">
            <v xml:space="preserve">136/136 </v>
          </cell>
          <cell r="AX386" t="str">
            <v>Reconductor Greggton - Lake Lamond 69 kV line with 1272 ACSR</v>
          </cell>
          <cell r="AY386" t="str">
            <v>R</v>
          </cell>
          <cell r="BC386" t="str">
            <v>Line - Greggton - Lake Lamond 69 kV</v>
          </cell>
          <cell r="BD386" t="str">
            <v>Gregton-Lake Lamond 69 kV overload for an outage of Diana-Perdue 138 kV</v>
          </cell>
          <cell r="BE386" t="str">
            <v>To address overload @Greggton - Lake Lamond  69kV for the Perdue-Diana 138kV &amp; Perdue 138/69kV XF outage</v>
          </cell>
          <cell r="BF386" t="str">
            <v>To address the loss of the Purdue 138/69 kV transformer.</v>
          </cell>
          <cell r="BG386" t="str">
            <v>2004_2005</v>
          </cell>
          <cell r="BH386">
            <v>40330</v>
          </cell>
          <cell r="BI386" t="str">
            <v>N</v>
          </cell>
          <cell r="BJ386" t="str">
            <v>N</v>
          </cell>
          <cell r="BK386" t="str">
            <v>N</v>
          </cell>
          <cell r="BL386" t="str">
            <v>N</v>
          </cell>
          <cell r="BM386" t="str">
            <v>N</v>
          </cell>
          <cell r="BP386" t="str">
            <v>N</v>
          </cell>
          <cell r="BR386">
            <v>236</v>
          </cell>
          <cell r="BS386" t="str">
            <v>N</v>
          </cell>
          <cell r="BT386">
            <v>136</v>
          </cell>
          <cell r="BU386">
            <v>136</v>
          </cell>
          <cell r="BV386">
            <v>136</v>
          </cell>
          <cell r="BW386">
            <v>136</v>
          </cell>
          <cell r="BX386">
            <v>3.7100000000000002E-3</v>
          </cell>
          <cell r="BY386">
            <v>3.5177E-2</v>
          </cell>
          <cell r="BZ386">
            <v>8.5999999999999998E-4</v>
          </cell>
          <cell r="CB386" t="str">
            <v>N</v>
          </cell>
          <cell r="CC386" t="str">
            <v>Y</v>
          </cell>
          <cell r="CD386" t="str">
            <v>N</v>
          </cell>
          <cell r="CE386" t="str">
            <v>N</v>
          </cell>
          <cell r="CF386" t="str">
            <v>N</v>
          </cell>
          <cell r="CG386" t="str">
            <v>N</v>
          </cell>
          <cell r="CH386">
            <v>39461</v>
          </cell>
          <cell r="CI386" t="str">
            <v>Vinod Simha</v>
          </cell>
          <cell r="CJ386">
            <v>40330</v>
          </cell>
          <cell r="CL386" t="str">
            <v>Scott Rainbolt, 5/5/05, Delay</v>
          </cell>
          <cell r="CM386">
            <v>236</v>
          </cell>
          <cell r="CN386">
            <v>69</v>
          </cell>
          <cell r="CS386" t="str">
            <v>L</v>
          </cell>
        </row>
        <row r="387">
          <cell r="A387">
            <v>0</v>
          </cell>
          <cell r="F387">
            <v>293</v>
          </cell>
          <cell r="H387">
            <v>10379</v>
          </cell>
          <cell r="J387" t="str">
            <v>no</v>
          </cell>
          <cell r="K387" t="str">
            <v>no</v>
          </cell>
          <cell r="L387" t="str">
            <v>MCM</v>
          </cell>
          <cell r="N387" t="e">
            <v>#N/A</v>
          </cell>
          <cell r="R387" t="str">
            <v>Replaced by Osborne project</v>
          </cell>
          <cell r="S387">
            <v>520</v>
          </cell>
          <cell r="T387" t="str">
            <v>Line - Bainford Tap - Bainford 161 kV</v>
          </cell>
          <cell r="W387" t="str">
            <v>R</v>
          </cell>
          <cell r="X387">
            <v>40330</v>
          </cell>
          <cell r="AE387">
            <v>1100000</v>
          </cell>
          <cell r="AG387" t="str">
            <v>GREEN</v>
          </cell>
          <cell r="AI387" t="str">
            <v>R</v>
          </cell>
          <cell r="AJ387" t="str">
            <v>R2</v>
          </cell>
          <cell r="AL387">
            <v>53172</v>
          </cell>
          <cell r="AM387">
            <v>506958</v>
          </cell>
          <cell r="AN387" t="str">
            <v>Bainford Tap</v>
          </cell>
          <cell r="AO387">
            <v>53174</v>
          </cell>
          <cell r="AP387">
            <v>506958</v>
          </cell>
          <cell r="AQ387" t="str">
            <v>Bainford</v>
          </cell>
          <cell r="AR387">
            <v>1</v>
          </cell>
          <cell r="AS387">
            <v>161</v>
          </cell>
          <cell r="AU387">
            <v>1.4</v>
          </cell>
          <cell r="AW387" t="str">
            <v>429/597</v>
          </cell>
          <cell r="AX387" t="str">
            <v>Tap South  Springdal to East Fayetteville Rec 161 kV line and install 1.4 miles to Bainford the location of a new distribution substation. This project will transfer (18 MW) from Springdale (53130) and (10 MW) from South Sprindale (53159)</v>
          </cell>
          <cell r="AY387" t="str">
            <v>R</v>
          </cell>
          <cell r="BC387" t="str">
            <v>Line - Bainford Tap - Bainford 161 kV</v>
          </cell>
          <cell r="BE387" t="str">
            <v xml:space="preserve">To address overload @Springdale - Springdale for the Dyess - Springdale 69 kV outage </v>
          </cell>
          <cell r="BG387" t="str">
            <v>2006</v>
          </cell>
          <cell r="BM387" t="str">
            <v>N</v>
          </cell>
          <cell r="BP387" t="str">
            <v>N</v>
          </cell>
          <cell r="BS387" t="str">
            <v>N</v>
          </cell>
          <cell r="BT387">
            <v>429</v>
          </cell>
          <cell r="BU387">
            <v>597</v>
          </cell>
          <cell r="BX387">
            <v>3.6999999999999999E-4</v>
          </cell>
          <cell r="BY387">
            <v>3.65E-3</v>
          </cell>
          <cell r="BZ387">
            <v>2.31E-3</v>
          </cell>
          <cell r="CH387">
            <v>39461</v>
          </cell>
          <cell r="CI387" t="str">
            <v>Vinod Simha</v>
          </cell>
        </row>
        <row r="388">
          <cell r="A388" t="str">
            <v>520_Mineola_NMineola_AEPW.prj</v>
          </cell>
          <cell r="B388" t="str">
            <v>520_aep_MINEOLA - NORTH MINEOLA 69KV CKT 1</v>
          </cell>
          <cell r="C388">
            <v>20000</v>
          </cell>
          <cell r="F388">
            <v>294</v>
          </cell>
          <cell r="H388">
            <v>10380</v>
          </cell>
          <cell r="J388" t="str">
            <v>yes</v>
          </cell>
          <cell r="K388" t="str">
            <v>yes</v>
          </cell>
          <cell r="M388" t="str">
            <v>x</v>
          </cell>
          <cell r="N388" t="str">
            <v>Line - North Mineola  - Mineola</v>
          </cell>
          <cell r="P388">
            <v>40330</v>
          </cell>
          <cell r="Q388" t="str">
            <v>520_Mineola_NMineola_AEPW.prj</v>
          </cell>
          <cell r="R388" t="str">
            <v>limits set to 73/85</v>
          </cell>
          <cell r="S388">
            <v>520</v>
          </cell>
          <cell r="T388" t="str">
            <v>Line - North Mineola - Mineola 69 kV</v>
          </cell>
          <cell r="W388">
            <v>40330</v>
          </cell>
          <cell r="X388">
            <v>40695</v>
          </cell>
          <cell r="Y388">
            <v>40330</v>
          </cell>
          <cell r="Z388">
            <v>39491</v>
          </cell>
          <cell r="AE388">
            <v>350000</v>
          </cell>
          <cell r="AG388" t="str">
            <v>GREEN</v>
          </cell>
          <cell r="AI388" t="str">
            <v>R</v>
          </cell>
          <cell r="AJ388" t="str">
            <v>R2</v>
          </cell>
          <cell r="AL388">
            <v>53580</v>
          </cell>
          <cell r="AM388">
            <v>508348</v>
          </cell>
          <cell r="AN388" t="str">
            <v xml:space="preserve">North Mineola </v>
          </cell>
          <cell r="AO388">
            <v>53572</v>
          </cell>
          <cell r="AP388">
            <v>508347</v>
          </cell>
          <cell r="AQ388" t="str">
            <v>Mineola</v>
          </cell>
          <cell r="AR388">
            <v>1</v>
          </cell>
          <cell r="AS388">
            <v>69</v>
          </cell>
          <cell r="AW388" t="str">
            <v xml:space="preserve">72/85 </v>
          </cell>
          <cell r="AX388" t="str">
            <v xml:space="preserve">Replace Mineola 2 Switches &amp; Breaker </v>
          </cell>
          <cell r="AY388" t="str">
            <v>R</v>
          </cell>
          <cell r="BC388" t="str">
            <v>Line - North Mineola  - Mineola</v>
          </cell>
          <cell r="BE388" t="str">
            <v>To address overload @North Mineola  - Mineola 1 for Big Sandy - Perdue outage</v>
          </cell>
          <cell r="BF388" t="str">
            <v>To address the overload due to loss of Purdue  - Big Sandy 69 kV or Big Sandy- Hawkins 2 69 kV</v>
          </cell>
          <cell r="BG388">
            <v>2006</v>
          </cell>
          <cell r="BI388" t="str">
            <v>N</v>
          </cell>
          <cell r="BJ388" t="str">
            <v>N</v>
          </cell>
          <cell r="BK388" t="str">
            <v>N</v>
          </cell>
          <cell r="BL388" t="str">
            <v>N</v>
          </cell>
          <cell r="BM388" t="str">
            <v>N</v>
          </cell>
          <cell r="BP388" t="str">
            <v>N</v>
          </cell>
          <cell r="BS388" t="str">
            <v>N</v>
          </cell>
          <cell r="BT388">
            <v>71</v>
          </cell>
          <cell r="BU388">
            <v>85</v>
          </cell>
          <cell r="BV388">
            <v>86</v>
          </cell>
          <cell r="BW388">
            <v>96</v>
          </cell>
          <cell r="CB388" t="str">
            <v>N</v>
          </cell>
          <cell r="CC388" t="str">
            <v>N</v>
          </cell>
          <cell r="CD388" t="str">
            <v>N</v>
          </cell>
          <cell r="CE388" t="str">
            <v>N</v>
          </cell>
          <cell r="CF388" t="str">
            <v>Y</v>
          </cell>
          <cell r="CG388" t="str">
            <v>N</v>
          </cell>
          <cell r="CH388">
            <v>39461</v>
          </cell>
          <cell r="CI388" t="str">
            <v>Vinod Simha</v>
          </cell>
          <cell r="CN388">
            <v>69</v>
          </cell>
          <cell r="CS388" t="str">
            <v>L</v>
          </cell>
        </row>
        <row r="389">
          <cell r="A389" t="str">
            <v>536_10S_COFFEYT-DEARING.prj</v>
          </cell>
          <cell r="B389" t="str">
            <v>520_COFFEYVILLE TAP - DEARING 138KV CKT 1.idv</v>
          </cell>
          <cell r="F389">
            <v>295</v>
          </cell>
          <cell r="H389">
            <v>10381</v>
          </cell>
          <cell r="J389" t="str">
            <v>yes</v>
          </cell>
          <cell r="K389" t="str">
            <v>yes</v>
          </cell>
          <cell r="M389" t="str">
            <v>x</v>
          </cell>
          <cell r="N389" t="str">
            <v>Line - Coffeyville Tap - Dearing - 138 kV</v>
          </cell>
          <cell r="P389">
            <v>40330</v>
          </cell>
          <cell r="Q389" t="str">
            <v>536_10S_COFFEYT-DEARING.prj</v>
          </cell>
          <cell r="R389" t="str">
            <v>see 536 piece? Rating 319/350</v>
          </cell>
          <cell r="S389">
            <v>520</v>
          </cell>
          <cell r="T389" t="str">
            <v>Line - Coffeyville Tap - Dearing - 138 kV</v>
          </cell>
          <cell r="U389">
            <v>40330</v>
          </cell>
          <cell r="V389" t="str">
            <v>TS</v>
          </cell>
          <cell r="Y389">
            <v>40330</v>
          </cell>
          <cell r="Z389">
            <v>39259</v>
          </cell>
          <cell r="AE389">
            <v>1473750</v>
          </cell>
          <cell r="AF389" t="str">
            <v>24 months</v>
          </cell>
          <cell r="AG389" t="str">
            <v>GREEN</v>
          </cell>
          <cell r="AI389" t="str">
            <v>TS</v>
          </cell>
          <cell r="AJ389" t="str">
            <v>R2</v>
          </cell>
          <cell r="AK389" t="str">
            <v>TSB</v>
          </cell>
          <cell r="AL389">
            <v>53972</v>
          </cell>
          <cell r="AM389">
            <v>510422</v>
          </cell>
          <cell r="AN389" t="str">
            <v>COFFEYT4  138.00</v>
          </cell>
          <cell r="AO389">
            <v>57002</v>
          </cell>
          <cell r="AP389">
            <v>533002</v>
          </cell>
          <cell r="AQ389" t="str">
            <v>DEARING 138 KV</v>
          </cell>
          <cell r="AR389">
            <v>1</v>
          </cell>
          <cell r="AS389">
            <v>138</v>
          </cell>
          <cell r="AT389">
            <v>1.0900000000000001</v>
          </cell>
          <cell r="AW389" t="str">
            <v>337/400</v>
          </cell>
          <cell r="AX389" t="str">
            <v>AEPW - Tie Line, Reconductor 1.09 miles of 795 ACSR with 1590 ACSR.WERE - Tie Line, Rebuild 3.93 miles of 795 ACSR with 1590 ACSR. AEP:  The limiting factor is the AEP portion of 795 ACSR conductor The estimated cost of doing a sag analysis on this line t</v>
          </cell>
          <cell r="AY389" t="str">
            <v>TS</v>
          </cell>
          <cell r="BC389" t="str">
            <v>Line - Coffeyville Tap - Dearing - 138 kV</v>
          </cell>
          <cell r="BF389" t="str">
            <v>To address the future contengency in 14SP- Neosho xfr</v>
          </cell>
          <cell r="BG389">
            <v>2007</v>
          </cell>
          <cell r="BT389">
            <v>337</v>
          </cell>
          <cell r="BU389">
            <v>400</v>
          </cell>
          <cell r="CH389">
            <v>39461</v>
          </cell>
          <cell r="CI389" t="str">
            <v>Vinod Simha</v>
          </cell>
          <cell r="CL389" t="str">
            <v>Base plan funding $80.1k</v>
          </cell>
        </row>
        <row r="390">
          <cell r="A390" t="str">
            <v>520_Dyess_ElmSprings_AEPW.prj</v>
          </cell>
          <cell r="B390" t="str">
            <v>520_AEP_DYESS - ELM SPRINGS REC 161KV CKT 1</v>
          </cell>
          <cell r="C390">
            <v>20000</v>
          </cell>
          <cell r="F390">
            <v>296</v>
          </cell>
          <cell r="H390">
            <v>10382</v>
          </cell>
          <cell r="J390" t="str">
            <v>yes</v>
          </cell>
          <cell r="K390" t="str">
            <v>yes</v>
          </cell>
          <cell r="M390" t="str">
            <v>x</v>
          </cell>
          <cell r="N390" t="str">
            <v>Line - Dyess - Elm Springs REC 161 kV</v>
          </cell>
          <cell r="P390">
            <v>40330</v>
          </cell>
          <cell r="Q390" t="str">
            <v>520_Dyess_ElmSprings_AEPW.prj</v>
          </cell>
          <cell r="R390" t="str">
            <v>elm springs REC does not exist in case.  Elm springs (504010).  Limits set to 520/613</v>
          </cell>
          <cell r="S390">
            <v>520</v>
          </cell>
          <cell r="T390" t="str">
            <v>Line - Dyess - Elm Springs REC 161 kV</v>
          </cell>
          <cell r="W390">
            <v>41061</v>
          </cell>
          <cell r="Y390">
            <v>41061</v>
          </cell>
          <cell r="Z390">
            <v>39491</v>
          </cell>
          <cell r="AE390">
            <v>300000</v>
          </cell>
          <cell r="AF390" t="str">
            <v>12 months</v>
          </cell>
          <cell r="AG390" t="str">
            <v>GREEN</v>
          </cell>
          <cell r="AI390" t="str">
            <v>R</v>
          </cell>
          <cell r="AM390">
            <v>506927</v>
          </cell>
          <cell r="AN390" t="str">
            <v>Dyess</v>
          </cell>
          <cell r="AP390">
            <v>506969</v>
          </cell>
          <cell r="AQ390" t="str">
            <v>Elm Springs REC</v>
          </cell>
          <cell r="AR390">
            <v>1</v>
          </cell>
          <cell r="AS390">
            <v>161</v>
          </cell>
          <cell r="AT390">
            <v>5.17</v>
          </cell>
          <cell r="AW390" t="str">
            <v>502/552</v>
          </cell>
          <cell r="AX390" t="str">
            <v>Rebuild/reconductor Dyess - Elm Springs REC 161 kV 5.17 miles of line with 2156 ACSR.</v>
          </cell>
          <cell r="AY390" t="str">
            <v>R</v>
          </cell>
          <cell r="BB390" t="str">
            <v xml:space="preserve">Switch replacement, not a reconductor, is needed in 2008. </v>
          </cell>
          <cell r="BF390" t="str">
            <v>To address the overload due to loss of Chamber Springs to Farmington 161 kV or Dyess - Tontitown 161 kV.</v>
          </cell>
          <cell r="CH390">
            <v>39461</v>
          </cell>
          <cell r="CI390" t="str">
            <v>Vinod Simha</v>
          </cell>
        </row>
        <row r="391">
          <cell r="A391" t="str">
            <v>520_Quitman_Westwood.prj</v>
          </cell>
          <cell r="B391" t="str">
            <v>520_AEP_Quipman_Westwood_Recond</v>
          </cell>
          <cell r="C391">
            <v>20000</v>
          </cell>
          <cell r="F391">
            <v>297</v>
          </cell>
          <cell r="H391">
            <v>10383</v>
          </cell>
          <cell r="J391" t="str">
            <v>yes</v>
          </cell>
          <cell r="K391" t="str">
            <v>yes</v>
          </cell>
          <cell r="M391" t="str">
            <v>x</v>
          </cell>
          <cell r="N391" t="str">
            <v>Line - Quitman - Westwood 69kV</v>
          </cell>
          <cell r="P391">
            <v>40330</v>
          </cell>
          <cell r="Q391" t="str">
            <v>520_Quitman_Westwood.prj</v>
          </cell>
          <cell r="R391" t="str">
            <v>R=0.00036, X=0.0814, B=0.0016</v>
          </cell>
          <cell r="S391">
            <v>520</v>
          </cell>
          <cell r="T391" t="str">
            <v>Line - Quitman - Westwood 69 kV</v>
          </cell>
          <cell r="W391">
            <v>40330</v>
          </cell>
          <cell r="X391">
            <v>42156</v>
          </cell>
          <cell r="Y391">
            <v>40330</v>
          </cell>
          <cell r="Z391">
            <v>39491</v>
          </cell>
          <cell r="AE391">
            <v>1600000</v>
          </cell>
          <cell r="AG391" t="str">
            <v>GREEN</v>
          </cell>
          <cell r="AI391" t="str">
            <v>R</v>
          </cell>
          <cell r="AJ391" t="str">
            <v>R2</v>
          </cell>
          <cell r="AL391">
            <v>53596</v>
          </cell>
          <cell r="AM391">
            <v>508353</v>
          </cell>
          <cell r="AN391" t="str">
            <v>Quitman</v>
          </cell>
          <cell r="AO391">
            <v>53616</v>
          </cell>
          <cell r="AP391">
            <v>508354</v>
          </cell>
          <cell r="AQ391" t="str">
            <v>Westwood</v>
          </cell>
          <cell r="AR391">
            <v>1</v>
          </cell>
          <cell r="AS391">
            <v>69</v>
          </cell>
          <cell r="AT391">
            <v>3.91</v>
          </cell>
          <cell r="AW391" t="str">
            <v xml:space="preserve">52/68 </v>
          </cell>
          <cell r="AX391" t="str">
            <v>Reconductor Quitman - Westwood 69 kV 3.91 miles of 2/0 with 795 ACSR</v>
          </cell>
          <cell r="AY391" t="str">
            <v>R</v>
          </cell>
          <cell r="BC391" t="str">
            <v>Line - Quitman - Westwood 69kV</v>
          </cell>
          <cell r="BE391" t="str">
            <v xml:space="preserve">To address overload @Quitman - Westwood 69kV for the Grand Saline - Mineola 69kV outage </v>
          </cell>
          <cell r="BF391" t="str">
            <v>To address the overload due to loss of Grand Saline - Mineola 69 kV.</v>
          </cell>
          <cell r="BG391">
            <v>2006</v>
          </cell>
          <cell r="BI391" t="str">
            <v>N</v>
          </cell>
          <cell r="BJ391" t="str">
            <v>N</v>
          </cell>
          <cell r="BK391" t="str">
            <v>N</v>
          </cell>
          <cell r="BL391" t="str">
            <v>N</v>
          </cell>
          <cell r="BM391" t="str">
            <v>N</v>
          </cell>
          <cell r="BP391" t="str">
            <v>N</v>
          </cell>
          <cell r="BS391" t="str">
            <v>N</v>
          </cell>
          <cell r="BT391">
            <v>52</v>
          </cell>
          <cell r="BU391">
            <v>68</v>
          </cell>
          <cell r="BV391">
            <v>64</v>
          </cell>
          <cell r="BW391">
            <v>72</v>
          </cell>
          <cell r="BX391">
            <v>1.7850000000000001E-2</v>
          </cell>
          <cell r="BY391">
            <v>5.7565999999999999E-2</v>
          </cell>
          <cell r="BZ391">
            <v>1.1299999999999999E-3</v>
          </cell>
          <cell r="CB391" t="str">
            <v>N</v>
          </cell>
          <cell r="CC391" t="str">
            <v>Y</v>
          </cell>
          <cell r="CD391" t="str">
            <v>N</v>
          </cell>
          <cell r="CE391" t="str">
            <v>N</v>
          </cell>
          <cell r="CF391" t="str">
            <v>N</v>
          </cell>
          <cell r="CG391" t="str">
            <v>N</v>
          </cell>
          <cell r="CH391">
            <v>39461</v>
          </cell>
          <cell r="CI391" t="str">
            <v>Vinod Simha</v>
          </cell>
          <cell r="CN391">
            <v>69</v>
          </cell>
          <cell r="CS391" t="str">
            <v>L</v>
          </cell>
        </row>
        <row r="392">
          <cell r="A392" t="str">
            <v>BASE CASE</v>
          </cell>
          <cell r="B392" t="str">
            <v>520_AEP_Duncan_XF_69.idv</v>
          </cell>
          <cell r="F392">
            <v>298</v>
          </cell>
          <cell r="H392">
            <v>10384</v>
          </cell>
          <cell r="J392" t="str">
            <v>yes</v>
          </cell>
          <cell r="K392" t="str">
            <v>yes</v>
          </cell>
          <cell r="L392" t="str">
            <v>MCM</v>
          </cell>
          <cell r="N392" t="e">
            <v>#N/A</v>
          </cell>
          <cell r="Q392" t="str">
            <v>BASE CASE</v>
          </cell>
          <cell r="S392">
            <v>520</v>
          </cell>
          <cell r="T392" t="str">
            <v>XFR - Duncan  - Duncan  138kV</v>
          </cell>
          <cell r="W392" t="str">
            <v>R</v>
          </cell>
          <cell r="X392">
            <v>40330</v>
          </cell>
          <cell r="AE392">
            <v>1800000</v>
          </cell>
          <cell r="AG392" t="str">
            <v>GREEN</v>
          </cell>
          <cell r="AI392" t="str">
            <v>R</v>
          </cell>
          <cell r="AJ392" t="str">
            <v>R2</v>
          </cell>
          <cell r="AL392">
            <v>54115</v>
          </cell>
          <cell r="AM392">
            <v>511452</v>
          </cell>
          <cell r="AN392" t="str">
            <v xml:space="preserve">Duncan </v>
          </cell>
          <cell r="AO392">
            <v>54116</v>
          </cell>
          <cell r="AP392">
            <v>511453</v>
          </cell>
          <cell r="AQ392" t="str">
            <v xml:space="preserve">Duncan </v>
          </cell>
          <cell r="AR392">
            <v>1</v>
          </cell>
          <cell r="AS392" t="str">
            <v xml:space="preserve">138/69 </v>
          </cell>
          <cell r="AW392" t="str">
            <v>69/75</v>
          </cell>
          <cell r="AX392" t="str">
            <v>Using IEEE Guide for Loading of Mineral-Oil Immersed Power Transformers (C57.91-2000), re-rate Duncan autotransformer</v>
          </cell>
          <cell r="AY392" t="str">
            <v>R</v>
          </cell>
          <cell r="BC392" t="str">
            <v>XFR - Duncan  - Duncan  138kV</v>
          </cell>
          <cell r="BE392" t="str">
            <v>To address overloads @Duncan-Duncan 138-69 kV Xfr for Anadrk5-Georgia 138 kV outage</v>
          </cell>
          <cell r="BF392" t="str">
            <v>To address overload due to the loss of Empire - Comanche  - Fletcher 138 kV</v>
          </cell>
          <cell r="BG392">
            <v>2006</v>
          </cell>
          <cell r="BI392" t="str">
            <v>N</v>
          </cell>
          <cell r="BJ392" t="str">
            <v>N</v>
          </cell>
          <cell r="BK392" t="str">
            <v>N</v>
          </cell>
          <cell r="BL392" t="str">
            <v>N</v>
          </cell>
          <cell r="BM392" t="str">
            <v>N</v>
          </cell>
          <cell r="BP392" t="str">
            <v>N</v>
          </cell>
          <cell r="BS392" t="str">
            <v>Y</v>
          </cell>
          <cell r="BT392">
            <v>93</v>
          </cell>
          <cell r="BU392">
            <v>103</v>
          </cell>
          <cell r="BV392">
            <v>93</v>
          </cell>
          <cell r="BW392">
            <v>103</v>
          </cell>
          <cell r="CB392" t="str">
            <v>N</v>
          </cell>
          <cell r="CC392" t="str">
            <v>N</v>
          </cell>
          <cell r="CD392" t="str">
            <v>N</v>
          </cell>
          <cell r="CE392" t="str">
            <v>Y</v>
          </cell>
          <cell r="CF392" t="str">
            <v>N</v>
          </cell>
          <cell r="CG392" t="str">
            <v>N</v>
          </cell>
          <cell r="CH392">
            <v>39461</v>
          </cell>
          <cell r="CI392" t="str">
            <v>Vinod Simha</v>
          </cell>
          <cell r="CN392">
            <v>138</v>
          </cell>
          <cell r="CO392">
            <v>161</v>
          </cell>
          <cell r="CS392" t="str">
            <v>L</v>
          </cell>
        </row>
        <row r="393">
          <cell r="A393" t="str">
            <v>523_Kansas-W Siloam Springs-Siloam Springs.prj</v>
          </cell>
          <cell r="B393" t="str">
            <v>523_GRDA_Kansas_WSiloamSprings_SiloamCity_rebuild</v>
          </cell>
          <cell r="F393">
            <v>299</v>
          </cell>
          <cell r="H393">
            <v>10385</v>
          </cell>
          <cell r="J393" t="str">
            <v>NO</v>
          </cell>
          <cell r="K393" t="str">
            <v>NO</v>
          </cell>
          <cell r="N393" t="e">
            <v>#N/A</v>
          </cell>
          <cell r="P393">
            <v>40330</v>
          </cell>
          <cell r="Q393" t="str">
            <v>523_Kansas-W Siloam Springs-Siloam Springs.prj</v>
          </cell>
          <cell r="S393">
            <v>523</v>
          </cell>
          <cell r="T393" t="str">
            <v>Multi-Kansas Tap - Siloam City 161KV</v>
          </cell>
          <cell r="U393">
            <v>40330</v>
          </cell>
          <cell r="W393">
            <v>42156</v>
          </cell>
          <cell r="X393">
            <v>41426</v>
          </cell>
          <cell r="Y393">
            <v>42156</v>
          </cell>
          <cell r="AE393">
            <v>4212500</v>
          </cell>
          <cell r="AF393" t="str">
            <v>24 months</v>
          </cell>
          <cell r="AG393" t="str">
            <v>GREEN</v>
          </cell>
          <cell r="AI393" t="str">
            <v>R2</v>
          </cell>
          <cell r="AJ393" t="str">
            <v>R2</v>
          </cell>
          <cell r="AL393">
            <v>54514</v>
          </cell>
          <cell r="AM393">
            <v>512714</v>
          </cell>
          <cell r="AN393" t="str">
            <v>Kansas Tap</v>
          </cell>
          <cell r="AO393">
            <v>54442</v>
          </cell>
          <cell r="AP393">
            <v>512642</v>
          </cell>
          <cell r="AQ393" t="str">
            <v>W Siloam Springs</v>
          </cell>
          <cell r="AR393">
            <v>1</v>
          </cell>
          <cell r="AS393">
            <v>161</v>
          </cell>
          <cell r="AT393">
            <v>8.8000000000000007</v>
          </cell>
          <cell r="AW393" t="str">
            <v xml:space="preserve">347/403 </v>
          </cell>
          <cell r="AX393" t="str">
            <v>Reconductor line to 1590 ACSR, A = 347, B = 403.  $255K/mile @ 8.8 mi.</v>
          </cell>
          <cell r="AY393" t="str">
            <v>R2</v>
          </cell>
          <cell r="BC393" t="str">
            <v>Line - Kansas Tap - Siloam Springs 161 kV</v>
          </cell>
          <cell r="BE393" t="str">
            <v>(n-1) Outage of [Fint Creek 345kV - GRDA1 345kV] ckt causes thermal overload of GRDA 161kV Feeder 105 [includes Kerr, 412Sub, Kansas Tap, W.Siloam Springs, Siloam City]  ckt</v>
          </cell>
          <cell r="BF393" t="str">
            <v>To address overload for the outage Flintcreek-GRDA1 345 kV line</v>
          </cell>
          <cell r="BG393">
            <v>2007</v>
          </cell>
          <cell r="BI393" t="str">
            <v>N</v>
          </cell>
          <cell r="BJ393" t="str">
            <v>N</v>
          </cell>
          <cell r="BK393" t="str">
            <v>N</v>
          </cell>
          <cell r="BL393" t="str">
            <v>N</v>
          </cell>
          <cell r="BM393" t="str">
            <v>N</v>
          </cell>
          <cell r="BP393" t="str">
            <v>N</v>
          </cell>
          <cell r="BS393" t="str">
            <v>N</v>
          </cell>
          <cell r="BT393">
            <v>347</v>
          </cell>
          <cell r="BU393">
            <v>403</v>
          </cell>
          <cell r="BV393">
            <v>419</v>
          </cell>
          <cell r="BW393">
            <v>464</v>
          </cell>
          <cell r="CB393" t="str">
            <v>N</v>
          </cell>
          <cell r="CC393" t="str">
            <v>Y</v>
          </cell>
          <cell r="CD393" t="str">
            <v>N</v>
          </cell>
          <cell r="CE393" t="str">
            <v>N</v>
          </cell>
          <cell r="CF393" t="str">
            <v>N</v>
          </cell>
          <cell r="CG393" t="str">
            <v>N</v>
          </cell>
          <cell r="CH393">
            <v>39461</v>
          </cell>
          <cell r="CI393" t="str">
            <v>Vinod Simha</v>
          </cell>
          <cell r="CN393">
            <v>161</v>
          </cell>
        </row>
        <row r="394">
          <cell r="A394" t="str">
            <v>523_Kansas-W Siloam Springs-Siloam Springs.prj</v>
          </cell>
          <cell r="B394" t="str">
            <v>523_GRDA_Kansas_WSiloamSprings_SiloamCity_rebuild</v>
          </cell>
          <cell r="F394">
            <v>299</v>
          </cell>
          <cell r="H394">
            <v>10386</v>
          </cell>
          <cell r="J394" t="str">
            <v>NO</v>
          </cell>
          <cell r="K394" t="str">
            <v>NO</v>
          </cell>
          <cell r="N394" t="e">
            <v>#N/A</v>
          </cell>
          <cell r="P394">
            <v>40330</v>
          </cell>
          <cell r="Q394" t="str">
            <v>523_Kansas-W Siloam Springs-Siloam Springs.prj</v>
          </cell>
          <cell r="S394">
            <v>523</v>
          </cell>
          <cell r="T394" t="str">
            <v>Multi-Kansas Tap - Siloam City 161KV</v>
          </cell>
          <cell r="U394">
            <v>40330</v>
          </cell>
          <cell r="W394">
            <v>42156</v>
          </cell>
          <cell r="X394">
            <v>41426</v>
          </cell>
          <cell r="Y394">
            <v>42156</v>
          </cell>
          <cell r="AE394">
            <v>1700000</v>
          </cell>
          <cell r="AF394" t="str">
            <v>24 months</v>
          </cell>
          <cell r="AG394" t="str">
            <v>GREEN</v>
          </cell>
          <cell r="AI394" t="str">
            <v>R2</v>
          </cell>
          <cell r="AJ394" t="str">
            <v>R2</v>
          </cell>
          <cell r="AL394">
            <v>54442</v>
          </cell>
          <cell r="AM394">
            <v>512642</v>
          </cell>
          <cell r="AN394" t="str">
            <v>W Siloam Springs</v>
          </cell>
          <cell r="AO394">
            <v>54443</v>
          </cell>
          <cell r="AP394">
            <v>512643</v>
          </cell>
          <cell r="AQ394" t="str">
            <v>Siloam City</v>
          </cell>
          <cell r="AR394">
            <v>1</v>
          </cell>
          <cell r="AS394">
            <v>161</v>
          </cell>
          <cell r="AT394">
            <v>4.2</v>
          </cell>
          <cell r="AW394" t="str">
            <v xml:space="preserve">347/403 </v>
          </cell>
          <cell r="AX394" t="str">
            <v>Reconductor line to 1590 ACSR, A = 347, B = 403.  $255K/mile @ 4.2 mi.</v>
          </cell>
          <cell r="AY394" t="str">
            <v>R2</v>
          </cell>
          <cell r="BC394" t="str">
            <v>Line - Siloam Springs - Siloam City</v>
          </cell>
          <cell r="BE394" t="str">
            <v>(n-1) Outage of [Fint Creek 345kV - GRDA1 345kV] ckt causes thermal overload of GRDA 161kV Feeder 105 [includes Kerr, 412Sub, Kansas Tap, W.Siloam Springs, Siloam City]  ckt</v>
          </cell>
          <cell r="BF394" t="str">
            <v>To address overload for the outage Flintcreek-GRDA1 345 kV line</v>
          </cell>
          <cell r="BG394">
            <v>2007</v>
          </cell>
          <cell r="BI394" t="str">
            <v>N</v>
          </cell>
          <cell r="BJ394" t="str">
            <v>N</v>
          </cell>
          <cell r="BK394" t="str">
            <v>N</v>
          </cell>
          <cell r="BL394" t="str">
            <v>N</v>
          </cell>
          <cell r="BM394" t="str">
            <v>N</v>
          </cell>
          <cell r="BP394" t="str">
            <v>N</v>
          </cell>
          <cell r="BS394" t="str">
            <v>N</v>
          </cell>
          <cell r="BT394">
            <v>347</v>
          </cell>
          <cell r="BU394">
            <v>403</v>
          </cell>
          <cell r="BV394">
            <v>419</v>
          </cell>
          <cell r="BW394">
            <v>464</v>
          </cell>
          <cell r="CH394">
            <v>39461</v>
          </cell>
          <cell r="CI394" t="str">
            <v>Vinod Simha</v>
          </cell>
          <cell r="CN394">
            <v>161</v>
          </cell>
        </row>
        <row r="395">
          <cell r="A395" t="str">
            <v>523_Kerr-412.prj</v>
          </cell>
          <cell r="B395" t="str">
            <v>523_GRDA_KERR_412SUB_2010 rebuild</v>
          </cell>
          <cell r="C395">
            <v>20001</v>
          </cell>
          <cell r="F395">
            <v>300</v>
          </cell>
          <cell r="H395">
            <v>10387</v>
          </cell>
          <cell r="J395" t="str">
            <v>YES</v>
          </cell>
          <cell r="K395" t="str">
            <v>YES</v>
          </cell>
          <cell r="M395" t="str">
            <v>x</v>
          </cell>
          <cell r="N395" t="str">
            <v xml:space="preserve">Line - Kerr - 412 Sub 161 kV Rebuild </v>
          </cell>
          <cell r="P395">
            <v>40330</v>
          </cell>
          <cell r="Q395" t="str">
            <v>523_Kerr-412.prj</v>
          </cell>
          <cell r="R395" t="str">
            <v>phase: Kerr-412 Rebuild 2010</v>
          </cell>
          <cell r="S395">
            <v>523</v>
          </cell>
          <cell r="T395" t="str">
            <v xml:space="preserve">Line - Kerr - 412 Sub 161 kV Rebuild </v>
          </cell>
          <cell r="U395">
            <v>40330</v>
          </cell>
          <cell r="W395">
            <v>40330</v>
          </cell>
          <cell r="Y395">
            <v>40330</v>
          </cell>
          <cell r="Z395">
            <v>39491</v>
          </cell>
          <cell r="AE395">
            <v>360000</v>
          </cell>
          <cell r="AF395" t="str">
            <v>24 months</v>
          </cell>
          <cell r="AG395" t="str">
            <v>-</v>
          </cell>
          <cell r="AI395" t="str">
            <v>R</v>
          </cell>
          <cell r="AL395">
            <v>54435</v>
          </cell>
          <cell r="AM395">
            <v>512635</v>
          </cell>
          <cell r="AN395" t="str">
            <v>Kerr</v>
          </cell>
          <cell r="AO395">
            <v>54437</v>
          </cell>
          <cell r="AP395">
            <v>512637</v>
          </cell>
          <cell r="AQ395" t="str">
            <v>Sub 412</v>
          </cell>
          <cell r="AR395">
            <v>1</v>
          </cell>
          <cell r="AS395">
            <v>161</v>
          </cell>
          <cell r="AT395">
            <v>0.8</v>
          </cell>
          <cell r="AW395" t="str">
            <v>347/403</v>
          </cell>
          <cell r="AX395" t="str">
            <v>Rebuild the remaining 0.8 mi of Kerr-412 with 1590 ACSR</v>
          </cell>
          <cell r="AY395" t="str">
            <v>R</v>
          </cell>
          <cell r="BC395" t="str">
            <v>Line - Kerr - 412 Sub 161 kV Rebuild</v>
          </cell>
          <cell r="BF395" t="str">
            <v>To address overload for the outages of Flint Creek - GRDA1 345 kV line or Chamber Springs - Clarksville 345 kV line.</v>
          </cell>
          <cell r="BS395" t="str">
            <v>N</v>
          </cell>
          <cell r="BT395">
            <v>347</v>
          </cell>
          <cell r="BU395">
            <v>403</v>
          </cell>
          <cell r="BX395">
            <v>4.0000000000000001E-3</v>
          </cell>
          <cell r="BY395">
            <v>0.04</v>
          </cell>
          <cell r="BZ395">
            <v>1.9E-2</v>
          </cell>
          <cell r="CB395" t="str">
            <v>N</v>
          </cell>
          <cell r="CC395" t="str">
            <v>Y</v>
          </cell>
          <cell r="CD395" t="str">
            <v>N</v>
          </cell>
          <cell r="CE395" t="str">
            <v>N</v>
          </cell>
          <cell r="CF395" t="str">
            <v>N</v>
          </cell>
          <cell r="CG395" t="str">
            <v>N</v>
          </cell>
          <cell r="CH395">
            <v>39461</v>
          </cell>
          <cell r="CI395" t="str">
            <v>Vinod Simha</v>
          </cell>
        </row>
        <row r="396">
          <cell r="A396" t="str">
            <v>523_SALLISAW_XFMR.PRJ</v>
          </cell>
          <cell r="B396" t="str">
            <v>523_GRDA_SALLISAW_AUTO#2_ADDITION</v>
          </cell>
          <cell r="C396">
            <v>20001</v>
          </cell>
          <cell r="F396">
            <v>301</v>
          </cell>
          <cell r="H396">
            <v>10388</v>
          </cell>
          <cell r="J396" t="str">
            <v>YES</v>
          </cell>
          <cell r="K396" t="str">
            <v>YES</v>
          </cell>
          <cell r="M396" t="str">
            <v>x</v>
          </cell>
          <cell r="N396" t="str">
            <v>XFR - Sallisaw Auto #2</v>
          </cell>
          <cell r="P396">
            <v>40330</v>
          </cell>
          <cell r="Q396" t="str">
            <v>523_SALLISAW_XFMR.PRJ</v>
          </cell>
          <cell r="R396" t="str">
            <v>6/1/08 STEP date.</v>
          </cell>
          <cell r="S396">
            <v>523</v>
          </cell>
          <cell r="T396" t="str">
            <v>XFR - Sallisaw 161/69 kV Auto #2</v>
          </cell>
          <cell r="U396">
            <v>40330</v>
          </cell>
          <cell r="W396">
            <v>39600</v>
          </cell>
          <cell r="Y396">
            <v>39600</v>
          </cell>
          <cell r="Z396">
            <v>39491</v>
          </cell>
          <cell r="AE396">
            <v>2000000</v>
          </cell>
          <cell r="AG396" t="str">
            <v>-</v>
          </cell>
          <cell r="AI396" t="str">
            <v>R</v>
          </cell>
          <cell r="AL396">
            <v>54452</v>
          </cell>
          <cell r="AM396">
            <v>512652</v>
          </cell>
          <cell r="AN396" t="str">
            <v>Sallisaw 69 kV</v>
          </cell>
          <cell r="AO396">
            <v>52750</v>
          </cell>
          <cell r="AP396">
            <v>505550</v>
          </cell>
          <cell r="AQ396" t="str">
            <v>Sallisaw 161 kV</v>
          </cell>
          <cell r="AR396">
            <v>2</v>
          </cell>
          <cell r="AS396" t="str">
            <v>161/69</v>
          </cell>
          <cell r="AW396" t="str">
            <v>75/84</v>
          </cell>
          <cell r="AX396" t="str">
            <v>Add second 161/69 kV 75 MVA autotransformer at Sallisaw</v>
          </cell>
          <cell r="AY396" t="str">
            <v>R</v>
          </cell>
          <cell r="BC396" t="str">
            <v>XFR - Sallisaw Auto #2</v>
          </cell>
          <cell r="BF396" t="str">
            <v>To address low voltage from the loss of the Sallisaw 161/69 kV transformer</v>
          </cell>
          <cell r="BG396">
            <v>2007</v>
          </cell>
          <cell r="BS396" t="str">
            <v>Y</v>
          </cell>
          <cell r="BT396">
            <v>75</v>
          </cell>
          <cell r="BU396">
            <v>84</v>
          </cell>
          <cell r="CB396" t="str">
            <v>N</v>
          </cell>
          <cell r="CC396" t="str">
            <v>N</v>
          </cell>
          <cell r="CD396" t="str">
            <v>Y</v>
          </cell>
          <cell r="CE396" t="str">
            <v>N</v>
          </cell>
          <cell r="CG396" t="str">
            <v>N</v>
          </cell>
          <cell r="CH396">
            <v>39461</v>
          </cell>
          <cell r="CI396" t="str">
            <v>Vinod Simha</v>
          </cell>
        </row>
        <row r="397">
          <cell r="A397" t="str">
            <v>523_Toneece345.prj</v>
          </cell>
          <cell r="B397" t="str">
            <v>523_Toneece 345.idv</v>
          </cell>
          <cell r="F397">
            <v>302</v>
          </cell>
          <cell r="H397">
            <v>10389</v>
          </cell>
          <cell r="J397" t="str">
            <v>YES</v>
          </cell>
          <cell r="K397" t="str">
            <v>YES</v>
          </cell>
          <cell r="N397" t="e">
            <v>#N/A</v>
          </cell>
          <cell r="P397">
            <v>40513</v>
          </cell>
          <cell r="Q397" t="str">
            <v>523_Toneece345.prj</v>
          </cell>
          <cell r="R397" t="str">
            <v>347/403, R=0.0014, X=0.0133, B=0.0154</v>
          </cell>
          <cell r="S397">
            <v>523</v>
          </cell>
          <cell r="T397" t="str">
            <v>Line - Slioam Springs Tap - Siloam City</v>
          </cell>
          <cell r="U397">
            <v>40330</v>
          </cell>
          <cell r="AE397">
            <v>3150000</v>
          </cell>
          <cell r="AF397" t="str">
            <v>24 months</v>
          </cell>
          <cell r="AG397" t="str">
            <v>-</v>
          </cell>
          <cell r="AI397" t="str">
            <v>PL</v>
          </cell>
          <cell r="AJ397" t="str">
            <v>PL</v>
          </cell>
          <cell r="AM397">
            <v>512751</v>
          </cell>
          <cell r="AN397" t="str">
            <v>Siloam Springs Tap 161</v>
          </cell>
          <cell r="AO397">
            <v>54443</v>
          </cell>
          <cell r="AP397">
            <v>512643</v>
          </cell>
          <cell r="AQ397" t="str">
            <v>Siloam City</v>
          </cell>
          <cell r="AR397">
            <v>1</v>
          </cell>
          <cell r="AS397">
            <v>161</v>
          </cell>
          <cell r="AU397">
            <v>7</v>
          </cell>
          <cell r="AW397" t="str">
            <v>347/403</v>
          </cell>
          <cell r="AX397" t="str">
            <v>Tap the GRDA 1-Flint Creek 345 kV line and build a 345/161 xfr. Then build a 161 kV line down to Siloam Springs.</v>
          </cell>
          <cell r="AY397" t="str">
            <v>PL</v>
          </cell>
          <cell r="BC397" t="str">
            <v>Line - Slioam Springs Tap - Siloam City</v>
          </cell>
          <cell r="BS397" t="str">
            <v>N</v>
          </cell>
          <cell r="CB397" t="str">
            <v>Y</v>
          </cell>
          <cell r="CC397" t="str">
            <v>N</v>
          </cell>
          <cell r="CD397" t="str">
            <v>N</v>
          </cell>
          <cell r="CE397" t="str">
            <v>N</v>
          </cell>
          <cell r="CF397" t="str">
            <v>N</v>
          </cell>
          <cell r="CH397">
            <v>39461</v>
          </cell>
          <cell r="CI397" t="str">
            <v>Vinod Simha</v>
          </cell>
        </row>
        <row r="398">
          <cell r="A398" t="str">
            <v>523_Toneece345.prj</v>
          </cell>
          <cell r="B398" t="str">
            <v>523_Toneece 345.idv</v>
          </cell>
          <cell r="F398">
            <v>302</v>
          </cell>
          <cell r="H398">
            <v>10390</v>
          </cell>
          <cell r="J398" t="str">
            <v>YES</v>
          </cell>
          <cell r="K398" t="str">
            <v>YES</v>
          </cell>
          <cell r="N398" t="e">
            <v>#N/A</v>
          </cell>
          <cell r="P398">
            <v>40513</v>
          </cell>
          <cell r="Q398" t="str">
            <v>523_Toneece345.prj</v>
          </cell>
          <cell r="R398" t="str">
            <v>limits set to 140/168</v>
          </cell>
          <cell r="S398">
            <v>523</v>
          </cell>
          <cell r="T398" t="str">
            <v>XFR - Siloam Springs Tap 345/161kV</v>
          </cell>
          <cell r="U398">
            <v>40330</v>
          </cell>
          <cell r="AE398">
            <v>7500000</v>
          </cell>
          <cell r="AF398" t="str">
            <v>24 months</v>
          </cell>
          <cell r="AG398" t="str">
            <v>-</v>
          </cell>
          <cell r="AI398" t="str">
            <v>PL</v>
          </cell>
          <cell r="AJ398" t="str">
            <v>PL</v>
          </cell>
          <cell r="AM398">
            <v>512750</v>
          </cell>
          <cell r="AN398" t="str">
            <v>Siloam Springs Tap 345</v>
          </cell>
          <cell r="AP398">
            <v>512751</v>
          </cell>
          <cell r="AQ398" t="str">
            <v>Siloam Springs Tap 161</v>
          </cell>
          <cell r="AR398">
            <v>1</v>
          </cell>
          <cell r="AS398" t="str">
            <v>345/161</v>
          </cell>
          <cell r="AW398" t="str">
            <v>75/140</v>
          </cell>
          <cell r="AX398" t="str">
            <v>Tap the GRDA 1-Flint Creek 345 kV line and build a 345/161 xfr. Then build a 161 kV line down to Siloam Springs.</v>
          </cell>
          <cell r="AY398" t="str">
            <v>PL</v>
          </cell>
          <cell r="BC398" t="str">
            <v>XFR - Siloam Springs Tap 345/161kV</v>
          </cell>
          <cell r="BS398" t="str">
            <v>Y</v>
          </cell>
          <cell r="BT398">
            <v>75</v>
          </cell>
          <cell r="BU398">
            <v>140</v>
          </cell>
          <cell r="CB398" t="str">
            <v>N</v>
          </cell>
          <cell r="CC398" t="str">
            <v>N</v>
          </cell>
          <cell r="CD398" t="str">
            <v>Y</v>
          </cell>
          <cell r="CE398" t="str">
            <v>N</v>
          </cell>
          <cell r="CF398" t="str">
            <v>N</v>
          </cell>
          <cell r="CG398" t="str">
            <v>Y</v>
          </cell>
          <cell r="CH398">
            <v>39461</v>
          </cell>
          <cell r="CI398" t="str">
            <v>Vinod Simha</v>
          </cell>
        </row>
        <row r="399">
          <cell r="A399" t="str">
            <v>524_RAZORBACK_NETWORK.PRJ</v>
          </cell>
          <cell r="F399">
            <v>310</v>
          </cell>
          <cell r="H399">
            <v>10391</v>
          </cell>
          <cell r="J399" t="str">
            <v>YES</v>
          </cell>
          <cell r="K399" t="str">
            <v>YES</v>
          </cell>
          <cell r="N399" t="e">
            <v>#N/A</v>
          </cell>
          <cell r="P399">
            <v>41426</v>
          </cell>
          <cell r="Q399" t="str">
            <v>524_RAZORBACK_NETWORK.PRJ</v>
          </cell>
          <cell r="R399" t="str">
            <v>Fitzhugh is 503902 in case.  Not modeled until 6/1/13 (MMWG)</v>
          </cell>
          <cell r="S399">
            <v>524</v>
          </cell>
          <cell r="T399" t="str">
            <v>Line - Fitzhugh - Helberg 161 kV</v>
          </cell>
          <cell r="U399">
            <v>40330</v>
          </cell>
          <cell r="W399" t="str">
            <v>M</v>
          </cell>
          <cell r="AE399">
            <v>1416000</v>
          </cell>
          <cell r="AG399" t="str">
            <v>GREEN</v>
          </cell>
          <cell r="AI399" t="str">
            <v>PL</v>
          </cell>
          <cell r="AJ399" t="str">
            <v>PL</v>
          </cell>
          <cell r="AL399">
            <v>53208</v>
          </cell>
          <cell r="AM399">
            <v>507199</v>
          </cell>
          <cell r="AN399" t="str">
            <v>Fitzhugh</v>
          </cell>
          <cell r="AO399">
            <v>55327</v>
          </cell>
          <cell r="AP399">
            <v>515327</v>
          </cell>
          <cell r="AQ399" t="str">
            <v>Helberg</v>
          </cell>
          <cell r="AR399">
            <v>1</v>
          </cell>
          <cell r="AS399">
            <v>161</v>
          </cell>
          <cell r="AV399">
            <v>5</v>
          </cell>
          <cell r="AW399" t="str">
            <v xml:space="preserve">313/359 </v>
          </cell>
          <cell r="AX399" t="str">
            <v>Conversion from 69kV to 161kV</v>
          </cell>
          <cell r="AY399" t="str">
            <v>PL</v>
          </cell>
          <cell r="BC399" t="str">
            <v>Line - Fitzhugh - Helberg 161 kV</v>
          </cell>
          <cell r="BD399" t="str">
            <v>As a result of OGE internal K study 10086 for future conversion.  Supporting Study has been submitted to SPP in the past.</v>
          </cell>
          <cell r="BG399" t="str">
            <v>2004_2005</v>
          </cell>
          <cell r="BH399">
            <v>40330</v>
          </cell>
          <cell r="BI399" t="str">
            <v>N</v>
          </cell>
          <cell r="BJ399" t="str">
            <v>N</v>
          </cell>
          <cell r="BK399" t="str">
            <v>N</v>
          </cell>
          <cell r="BL399" t="str">
            <v>N</v>
          </cell>
          <cell r="BM399" t="str">
            <v>N</v>
          </cell>
          <cell r="BP399" t="str">
            <v>N</v>
          </cell>
          <cell r="BR399">
            <v>238</v>
          </cell>
          <cell r="BS399" t="str">
            <v>N</v>
          </cell>
          <cell r="BT399">
            <v>313</v>
          </cell>
          <cell r="BU399">
            <v>359</v>
          </cell>
          <cell r="CB399" t="str">
            <v>N</v>
          </cell>
          <cell r="CC399" t="str">
            <v>Y</v>
          </cell>
          <cell r="CD399" t="str">
            <v>N</v>
          </cell>
          <cell r="CE399" t="str">
            <v>N</v>
          </cell>
          <cell r="CF399" t="str">
            <v>N</v>
          </cell>
          <cell r="CG399" t="str">
            <v>N</v>
          </cell>
          <cell r="CH399">
            <v>39461</v>
          </cell>
          <cell r="CI399" t="str">
            <v>Vinod Simha</v>
          </cell>
          <cell r="CJ399">
            <v>40330</v>
          </cell>
          <cell r="CM399">
            <v>238</v>
          </cell>
          <cell r="CN399">
            <v>161</v>
          </cell>
        </row>
        <row r="400">
          <cell r="A400" t="str">
            <v>524_RAZORBACK_NETWORK.PRJ</v>
          </cell>
          <cell r="F400">
            <v>310</v>
          </cell>
          <cell r="H400">
            <v>10392</v>
          </cell>
          <cell r="J400" t="str">
            <v>YES</v>
          </cell>
          <cell r="K400" t="str">
            <v>YES</v>
          </cell>
          <cell r="N400" t="e">
            <v>#N/A</v>
          </cell>
          <cell r="P400">
            <v>41426</v>
          </cell>
          <cell r="Q400" t="str">
            <v>524_RAZORBACK_NETWORK.PRJ</v>
          </cell>
          <cell r="R400" t="str">
            <v>Fitzhugh is 503902 in case.  Not modeled until 6/1/13 (MMWG)</v>
          </cell>
          <cell r="S400">
            <v>524</v>
          </cell>
          <cell r="T400" t="str">
            <v>Line - Great Lakes Carbon - Altus 161 kV</v>
          </cell>
          <cell r="U400">
            <v>40330</v>
          </cell>
          <cell r="W400" t="str">
            <v>M</v>
          </cell>
          <cell r="AE400">
            <v>543000</v>
          </cell>
          <cell r="AG400" t="str">
            <v>GREEN</v>
          </cell>
          <cell r="AI400" t="str">
            <v>PL</v>
          </cell>
          <cell r="AJ400" t="str">
            <v>PL</v>
          </cell>
          <cell r="AL400">
            <v>55353</v>
          </cell>
          <cell r="AM400">
            <v>515353</v>
          </cell>
          <cell r="AN400" t="str">
            <v>Great Lakes Carbon</v>
          </cell>
          <cell r="AO400">
            <v>55352</v>
          </cell>
          <cell r="AP400">
            <v>515352</v>
          </cell>
          <cell r="AQ400" t="str">
            <v>Altus</v>
          </cell>
          <cell r="AR400">
            <v>1</v>
          </cell>
          <cell r="AS400">
            <v>161</v>
          </cell>
          <cell r="AV400">
            <v>2</v>
          </cell>
          <cell r="AW400" t="str">
            <v xml:space="preserve">134/143 </v>
          </cell>
          <cell r="AX400" t="str">
            <v>Conversion from 69kV to 161kV</v>
          </cell>
          <cell r="AY400" t="str">
            <v>PL</v>
          </cell>
          <cell r="BC400" t="str">
            <v>Line - Great Lakes Carbon - Altus 161 kV</v>
          </cell>
          <cell r="BD400" t="str">
            <v>As a result of OGE internal K study 10086 for future conversion.  Supporting Study has been submitted to SPP in the past.</v>
          </cell>
          <cell r="BG400" t="str">
            <v>2004_2005</v>
          </cell>
          <cell r="BH400">
            <v>40330</v>
          </cell>
          <cell r="BI400" t="str">
            <v>N</v>
          </cell>
          <cell r="BJ400" t="str">
            <v>N</v>
          </cell>
          <cell r="BK400" t="str">
            <v>N</v>
          </cell>
          <cell r="BL400" t="str">
            <v>N</v>
          </cell>
          <cell r="BM400" t="str">
            <v>N</v>
          </cell>
          <cell r="BP400" t="str">
            <v>N</v>
          </cell>
          <cell r="BR400">
            <v>243</v>
          </cell>
          <cell r="BS400" t="str">
            <v>N</v>
          </cell>
          <cell r="BT400">
            <v>134</v>
          </cell>
          <cell r="BU400">
            <v>143</v>
          </cell>
          <cell r="CB400" t="str">
            <v>N</v>
          </cell>
          <cell r="CC400" t="str">
            <v>Y</v>
          </cell>
          <cell r="CD400" t="str">
            <v>N</v>
          </cell>
          <cell r="CE400" t="str">
            <v>N</v>
          </cell>
          <cell r="CF400" t="str">
            <v>N</v>
          </cell>
          <cell r="CG400" t="str">
            <v>N</v>
          </cell>
          <cell r="CH400">
            <v>39461</v>
          </cell>
          <cell r="CI400" t="str">
            <v>Vinod Simha</v>
          </cell>
          <cell r="CJ400">
            <v>40330</v>
          </cell>
          <cell r="CM400">
            <v>243</v>
          </cell>
          <cell r="CN400">
            <v>161</v>
          </cell>
        </row>
        <row r="401">
          <cell r="A401" t="str">
            <v>524_RAZORBACK_NETWORK.PRJ</v>
          </cell>
          <cell r="F401">
            <v>310</v>
          </cell>
          <cell r="H401">
            <v>10393</v>
          </cell>
          <cell r="J401" t="str">
            <v>YES</v>
          </cell>
          <cell r="K401" t="str">
            <v>YES</v>
          </cell>
          <cell r="N401" t="e">
            <v>#N/A</v>
          </cell>
          <cell r="P401">
            <v>41426</v>
          </cell>
          <cell r="Q401" t="str">
            <v>524_RAZORBACK_NETWORK.PRJ</v>
          </cell>
          <cell r="R401" t="str">
            <v>Fitzhugh is 503902 in case.  Not modeled until 6/1/13 (MMWG)</v>
          </cell>
          <cell r="S401">
            <v>524</v>
          </cell>
          <cell r="T401" t="str">
            <v>Line - Altus - Fitzhugh 161 kV</v>
          </cell>
          <cell r="U401">
            <v>40330</v>
          </cell>
          <cell r="W401" t="str">
            <v>M</v>
          </cell>
          <cell r="AE401">
            <v>660000</v>
          </cell>
          <cell r="AG401" t="str">
            <v>GREEN</v>
          </cell>
          <cell r="AI401" t="str">
            <v>PL</v>
          </cell>
          <cell r="AJ401" t="str">
            <v>PL</v>
          </cell>
          <cell r="AL401">
            <v>55352</v>
          </cell>
          <cell r="AM401">
            <v>515352</v>
          </cell>
          <cell r="AN401" t="str">
            <v>Altus</v>
          </cell>
          <cell r="AO401">
            <v>53208</v>
          </cell>
          <cell r="AP401">
            <v>507199</v>
          </cell>
          <cell r="AQ401" t="str">
            <v>Fitzhugh</v>
          </cell>
          <cell r="AR401">
            <v>1</v>
          </cell>
          <cell r="AS401">
            <v>161</v>
          </cell>
          <cell r="AV401">
            <v>2</v>
          </cell>
          <cell r="AW401" t="str">
            <v xml:space="preserve">134/143 </v>
          </cell>
          <cell r="AX401" t="str">
            <v>Conversion from 69kV to 161kV</v>
          </cell>
          <cell r="AY401" t="str">
            <v>PL</v>
          </cell>
          <cell r="BC401" t="str">
            <v>Line - Altus - Fitzhugh 161 kV</v>
          </cell>
          <cell r="BE401" t="str">
            <v>already in model</v>
          </cell>
          <cell r="BG401" t="str">
            <v>Not Identified in SPP Expansion Planning</v>
          </cell>
          <cell r="BI401" t="str">
            <v>N</v>
          </cell>
          <cell r="BJ401" t="str">
            <v>N</v>
          </cell>
          <cell r="BK401" t="str">
            <v>N</v>
          </cell>
          <cell r="BL401" t="str">
            <v>N</v>
          </cell>
          <cell r="BM401" t="str">
            <v>N</v>
          </cell>
          <cell r="BP401" t="str">
            <v>N</v>
          </cell>
          <cell r="BR401">
            <v>245</v>
          </cell>
          <cell r="BS401" t="str">
            <v>N</v>
          </cell>
          <cell r="BT401">
            <v>134</v>
          </cell>
          <cell r="BU401">
            <v>143</v>
          </cell>
          <cell r="CB401" t="str">
            <v>N</v>
          </cell>
          <cell r="CC401" t="str">
            <v>Y</v>
          </cell>
          <cell r="CD401" t="str">
            <v>N</v>
          </cell>
          <cell r="CE401" t="str">
            <v>N</v>
          </cell>
          <cell r="CF401" t="str">
            <v>N</v>
          </cell>
          <cell r="CG401" t="str">
            <v>N</v>
          </cell>
          <cell r="CH401">
            <v>39461</v>
          </cell>
          <cell r="CI401" t="str">
            <v>Vinod Simha</v>
          </cell>
          <cell r="CM401">
            <v>245</v>
          </cell>
          <cell r="CN401">
            <v>161</v>
          </cell>
        </row>
        <row r="402">
          <cell r="A402" t="str">
            <v>524_RAZORBACK_NETWORK.PRJ</v>
          </cell>
          <cell r="F402">
            <v>310</v>
          </cell>
          <cell r="H402">
            <v>10394</v>
          </cell>
          <cell r="J402" t="str">
            <v>YES</v>
          </cell>
          <cell r="K402" t="str">
            <v>YES</v>
          </cell>
          <cell r="N402" t="e">
            <v>#N/A</v>
          </cell>
          <cell r="P402">
            <v>41426</v>
          </cell>
          <cell r="Q402" t="str">
            <v>524_RAZORBACK_NETWORK.PRJ</v>
          </cell>
          <cell r="R402" t="str">
            <v>Fitzhugh is 503902 in case.  Not modeled until 6/1/13 (MMWG)</v>
          </cell>
          <cell r="S402">
            <v>524</v>
          </cell>
          <cell r="T402" t="str">
            <v>Line - Igo - Noark 161 kV</v>
          </cell>
          <cell r="U402">
            <v>40330</v>
          </cell>
          <cell r="W402" t="str">
            <v>M</v>
          </cell>
          <cell r="AE402">
            <v>2994000</v>
          </cell>
          <cell r="AG402" t="str">
            <v>GREEN</v>
          </cell>
          <cell r="AI402" t="str">
            <v>PL</v>
          </cell>
          <cell r="AJ402" t="str">
            <v>PL</v>
          </cell>
          <cell r="AL402">
            <v>55355</v>
          </cell>
          <cell r="AM402">
            <v>515355</v>
          </cell>
          <cell r="AN402" t="str">
            <v>Igo</v>
          </cell>
          <cell r="AO402">
            <v>55354</v>
          </cell>
          <cell r="AP402">
            <v>515354</v>
          </cell>
          <cell r="AQ402" t="str">
            <v>Noark</v>
          </cell>
          <cell r="AR402">
            <v>1</v>
          </cell>
          <cell r="AS402">
            <v>161</v>
          </cell>
          <cell r="AV402">
            <v>10</v>
          </cell>
          <cell r="AW402" t="str">
            <v xml:space="preserve">134/143 </v>
          </cell>
          <cell r="AX402" t="str">
            <v>Conversion from 69kV to 161kV</v>
          </cell>
          <cell r="AY402" t="str">
            <v>PL</v>
          </cell>
          <cell r="BC402" t="str">
            <v>Line - Igo - Noark 161 kV</v>
          </cell>
          <cell r="BD402" t="str">
            <v>As a result of OGE internal K study 10086 for future conversion.  Supporting Study has been submitted to SPP in the past.</v>
          </cell>
          <cell r="BG402" t="str">
            <v>2004_2005</v>
          </cell>
          <cell r="BH402">
            <v>40330</v>
          </cell>
          <cell r="BI402" t="str">
            <v>N</v>
          </cell>
          <cell r="BJ402" t="str">
            <v>N</v>
          </cell>
          <cell r="BK402" t="str">
            <v>N</v>
          </cell>
          <cell r="BL402" t="str">
            <v>N</v>
          </cell>
          <cell r="BM402" t="str">
            <v>N</v>
          </cell>
          <cell r="BP402" t="str">
            <v>N</v>
          </cell>
          <cell r="BR402">
            <v>244</v>
          </cell>
          <cell r="BS402" t="str">
            <v>N</v>
          </cell>
          <cell r="BT402">
            <v>134</v>
          </cell>
          <cell r="BU402">
            <v>143</v>
          </cell>
          <cell r="CB402" t="str">
            <v>N</v>
          </cell>
          <cell r="CC402" t="str">
            <v>Y</v>
          </cell>
          <cell r="CD402" t="str">
            <v>N</v>
          </cell>
          <cell r="CE402" t="str">
            <v>N</v>
          </cell>
          <cell r="CF402" t="str">
            <v>N</v>
          </cell>
          <cell r="CG402" t="str">
            <v>N</v>
          </cell>
          <cell r="CH402">
            <v>39461</v>
          </cell>
          <cell r="CI402" t="str">
            <v>Vinod Simha</v>
          </cell>
          <cell r="CJ402">
            <v>40330</v>
          </cell>
          <cell r="CM402">
            <v>244</v>
          </cell>
          <cell r="CN402">
            <v>161</v>
          </cell>
        </row>
        <row r="403">
          <cell r="A403" t="str">
            <v>524_RAZORBACK_NETWORK.PRJ</v>
          </cell>
          <cell r="F403">
            <v>310</v>
          </cell>
          <cell r="H403">
            <v>10395</v>
          </cell>
          <cell r="J403" t="str">
            <v>YES</v>
          </cell>
          <cell r="K403" t="str">
            <v>YES</v>
          </cell>
          <cell r="N403" t="e">
            <v>#N/A</v>
          </cell>
          <cell r="P403">
            <v>41426</v>
          </cell>
          <cell r="Q403" t="str">
            <v>524_RAZORBACK_NETWORK.PRJ</v>
          </cell>
          <cell r="R403" t="str">
            <v>Fitzhugh is 503902 in case.  Not modeled until 6/1/13 (MMWG)</v>
          </cell>
          <cell r="S403">
            <v>524</v>
          </cell>
          <cell r="T403" t="str">
            <v>Line - Little Spadra - Igo 161 kV</v>
          </cell>
          <cell r="U403">
            <v>40330</v>
          </cell>
          <cell r="W403" t="str">
            <v>M</v>
          </cell>
          <cell r="AE403">
            <v>2112000</v>
          </cell>
          <cell r="AG403" t="str">
            <v>GREEN</v>
          </cell>
          <cell r="AI403" t="str">
            <v>PL</v>
          </cell>
          <cell r="AJ403" t="str">
            <v>PL</v>
          </cell>
          <cell r="AL403">
            <v>55319</v>
          </cell>
          <cell r="AM403">
            <v>515319</v>
          </cell>
          <cell r="AN403" t="str">
            <v>Little Spadra</v>
          </cell>
          <cell r="AO403">
            <v>55355</v>
          </cell>
          <cell r="AP403">
            <v>515355</v>
          </cell>
          <cell r="AQ403" t="str">
            <v xml:space="preserve">Igo    </v>
          </cell>
          <cell r="AR403">
            <v>1</v>
          </cell>
          <cell r="AS403">
            <v>161</v>
          </cell>
          <cell r="AV403">
            <v>7</v>
          </cell>
          <cell r="AW403" t="str">
            <v xml:space="preserve">226/259 </v>
          </cell>
          <cell r="AX403" t="str">
            <v>Conversion from 69kV to 161kV</v>
          </cell>
          <cell r="AY403" t="str">
            <v>PL</v>
          </cell>
          <cell r="BC403" t="str">
            <v>Line - Little Spadra - Igo 161 kV</v>
          </cell>
          <cell r="BD403" t="str">
            <v>As a result of OGE internal K study 10086 for future conversion.  Supporting Study has been submitted to SPP in the past.</v>
          </cell>
          <cell r="BG403" t="str">
            <v>2004_2005</v>
          </cell>
          <cell r="BH403">
            <v>40330</v>
          </cell>
          <cell r="BI403" t="str">
            <v>N</v>
          </cell>
          <cell r="BJ403" t="str">
            <v>N</v>
          </cell>
          <cell r="BK403" t="str">
            <v>N</v>
          </cell>
          <cell r="BL403" t="str">
            <v>N</v>
          </cell>
          <cell r="BM403" t="str">
            <v>N</v>
          </cell>
          <cell r="BP403" t="str">
            <v>N</v>
          </cell>
          <cell r="BR403">
            <v>241</v>
          </cell>
          <cell r="BS403" t="str">
            <v>N</v>
          </cell>
          <cell r="BT403">
            <v>226</v>
          </cell>
          <cell r="BU403">
            <v>259</v>
          </cell>
          <cell r="CA403" t="str">
            <v>This project was originally from Razorback to Razorback Tap.  The project has changed and the line will go from Razorback to Igo.  Same line mileage and ratings.</v>
          </cell>
          <cell r="CB403" t="str">
            <v>N</v>
          </cell>
          <cell r="CC403" t="str">
            <v>Y</v>
          </cell>
          <cell r="CD403" t="str">
            <v>N</v>
          </cell>
          <cell r="CE403" t="str">
            <v>N</v>
          </cell>
          <cell r="CF403" t="str">
            <v>N</v>
          </cell>
          <cell r="CG403" t="str">
            <v>N</v>
          </cell>
          <cell r="CH403">
            <v>39461</v>
          </cell>
          <cell r="CI403" t="str">
            <v>Vinod Simha</v>
          </cell>
          <cell r="CJ403">
            <v>40330</v>
          </cell>
          <cell r="CM403">
            <v>241</v>
          </cell>
          <cell r="CN403">
            <v>161</v>
          </cell>
        </row>
        <row r="404">
          <cell r="A404" t="str">
            <v>524_RAZORBACK_NETWORK.PRJ</v>
          </cell>
          <cell r="F404">
            <v>310</v>
          </cell>
          <cell r="H404">
            <v>10396</v>
          </cell>
          <cell r="J404" t="str">
            <v>YES</v>
          </cell>
          <cell r="K404" t="str">
            <v>YES</v>
          </cell>
          <cell r="N404" t="e">
            <v>#N/A</v>
          </cell>
          <cell r="P404">
            <v>41426</v>
          </cell>
          <cell r="Q404" t="str">
            <v>524_RAZORBACK_NETWORK.PRJ</v>
          </cell>
          <cell r="R404" t="str">
            <v>Fitzhugh is 503902 in case.  Not modeled until 6/1/13 (MMWG)</v>
          </cell>
          <cell r="S404">
            <v>524</v>
          </cell>
          <cell r="T404" t="str">
            <v>Line - Noark - Great Lakes Carbon 161 kV</v>
          </cell>
          <cell r="U404">
            <v>40330</v>
          </cell>
          <cell r="W404" t="str">
            <v>M</v>
          </cell>
          <cell r="AE404">
            <v>522000</v>
          </cell>
          <cell r="AG404" t="str">
            <v>GREEN</v>
          </cell>
          <cell r="AI404" t="str">
            <v>PL</v>
          </cell>
          <cell r="AJ404" t="str">
            <v>PL</v>
          </cell>
          <cell r="AL404">
            <v>55354</v>
          </cell>
          <cell r="AM404">
            <v>515354</v>
          </cell>
          <cell r="AN404" t="str">
            <v>Noark</v>
          </cell>
          <cell r="AO404">
            <v>55353</v>
          </cell>
          <cell r="AP404">
            <v>515353</v>
          </cell>
          <cell r="AQ404" t="str">
            <v>Great Lakes Carbon</v>
          </cell>
          <cell r="AR404">
            <v>1</v>
          </cell>
          <cell r="AS404">
            <v>161</v>
          </cell>
          <cell r="AV404">
            <v>2</v>
          </cell>
          <cell r="AW404" t="str">
            <v xml:space="preserve">134/143 </v>
          </cell>
          <cell r="AX404" t="str">
            <v>Conversion from 69kV to 161kV</v>
          </cell>
          <cell r="AY404" t="str">
            <v>PL</v>
          </cell>
          <cell r="BC404" t="str">
            <v>Line - Noark - Great Lakes Carbon 161 kV</v>
          </cell>
          <cell r="BD404" t="str">
            <v>As a result of OGE internal K study 10086 for future conversion.  Supporting Study has been submitted to SPP in the past.</v>
          </cell>
          <cell r="BG404" t="str">
            <v>2004_2005</v>
          </cell>
          <cell r="BH404">
            <v>40330</v>
          </cell>
          <cell r="BI404" t="str">
            <v>N</v>
          </cell>
          <cell r="BJ404" t="str">
            <v>N</v>
          </cell>
          <cell r="BK404" t="str">
            <v>N</v>
          </cell>
          <cell r="BL404" t="str">
            <v>N</v>
          </cell>
          <cell r="BM404" t="str">
            <v>N</v>
          </cell>
          <cell r="BP404" t="str">
            <v>N</v>
          </cell>
          <cell r="BR404">
            <v>242</v>
          </cell>
          <cell r="BS404" t="str">
            <v>N</v>
          </cell>
          <cell r="BT404">
            <v>134</v>
          </cell>
          <cell r="BU404">
            <v>143</v>
          </cell>
          <cell r="CB404" t="str">
            <v>N</v>
          </cell>
          <cell r="CC404" t="str">
            <v>Y</v>
          </cell>
          <cell r="CD404" t="str">
            <v>N</v>
          </cell>
          <cell r="CE404" t="str">
            <v>N</v>
          </cell>
          <cell r="CF404" t="str">
            <v>N</v>
          </cell>
          <cell r="CG404" t="str">
            <v>N</v>
          </cell>
          <cell r="CH404">
            <v>39461</v>
          </cell>
          <cell r="CI404" t="str">
            <v>Vinod Simha</v>
          </cell>
          <cell r="CJ404">
            <v>40330</v>
          </cell>
          <cell r="CM404">
            <v>242</v>
          </cell>
          <cell r="CN404">
            <v>161</v>
          </cell>
        </row>
        <row r="405">
          <cell r="A405" t="str">
            <v>BASE CASE</v>
          </cell>
          <cell r="B405" t="str">
            <v>524_OKGE_ParkLane_AhlosoTap_upgrade.idv</v>
          </cell>
          <cell r="F405">
            <v>309</v>
          </cell>
          <cell r="H405">
            <v>10397</v>
          </cell>
          <cell r="J405" t="str">
            <v>BC</v>
          </cell>
          <cell r="K405" t="str">
            <v>BC</v>
          </cell>
          <cell r="N405" t="e">
            <v>#N/A</v>
          </cell>
          <cell r="O405" t="str">
            <v>Travis Hyde - 96/96 limits are correct (3/25/08)</v>
          </cell>
          <cell r="Q405" t="str">
            <v>BASE CASE</v>
          </cell>
          <cell r="R405" t="str">
            <v>limits at 96/96</v>
          </cell>
          <cell r="S405">
            <v>524</v>
          </cell>
          <cell r="T405" t="str">
            <v>Line - Park Lane - Ahloso Tap 69 kV</v>
          </cell>
          <cell r="U405">
            <v>40330</v>
          </cell>
          <cell r="W405" t="str">
            <v>M</v>
          </cell>
          <cell r="AE405">
            <v>50000</v>
          </cell>
          <cell r="AG405" t="str">
            <v>GREEN</v>
          </cell>
          <cell r="AI405" t="str">
            <v>PL</v>
          </cell>
          <cell r="AJ405" t="str">
            <v>PL</v>
          </cell>
          <cell r="AL405">
            <v>55177</v>
          </cell>
          <cell r="AM405">
            <v>515177</v>
          </cell>
          <cell r="AN405" t="str">
            <v>Park Lane</v>
          </cell>
          <cell r="AO405">
            <v>55187</v>
          </cell>
          <cell r="AP405">
            <v>515187</v>
          </cell>
          <cell r="AQ405" t="str">
            <v>Ahloso Tap</v>
          </cell>
          <cell r="AR405">
            <v>1</v>
          </cell>
          <cell r="AS405">
            <v>69</v>
          </cell>
          <cell r="AW405" t="str">
            <v xml:space="preserve">97/111 </v>
          </cell>
          <cell r="AX405" t="str">
            <v>Relay upgrade</v>
          </cell>
          <cell r="AY405" t="str">
            <v>PL</v>
          </cell>
          <cell r="BC405" t="str">
            <v>Line - Park Lane - Ahloso Tap 69 kV</v>
          </cell>
          <cell r="BD405" t="str">
            <v>Park Lane - Ahloso Tap overload for SPP-OKGE-02</v>
          </cell>
          <cell r="BG405" t="str">
            <v>2004_2005</v>
          </cell>
          <cell r="BH405">
            <v>40330</v>
          </cell>
          <cell r="BI405" t="str">
            <v>N</v>
          </cell>
          <cell r="BJ405" t="str">
            <v>N</v>
          </cell>
          <cell r="BK405" t="str">
            <v>N</v>
          </cell>
          <cell r="BL405" t="str">
            <v>N</v>
          </cell>
          <cell r="BM405" t="str">
            <v>N</v>
          </cell>
          <cell r="BP405" t="str">
            <v>N</v>
          </cell>
          <cell r="BR405">
            <v>239</v>
          </cell>
          <cell r="BS405" t="str">
            <v>N</v>
          </cell>
          <cell r="BT405">
            <v>97</v>
          </cell>
          <cell r="BU405">
            <v>111</v>
          </cell>
          <cell r="CB405" t="str">
            <v>N</v>
          </cell>
          <cell r="CC405" t="str">
            <v>N</v>
          </cell>
          <cell r="CD405" t="str">
            <v>N</v>
          </cell>
          <cell r="CE405" t="str">
            <v>N</v>
          </cell>
          <cell r="CF405" t="str">
            <v>Y</v>
          </cell>
          <cell r="CG405" t="str">
            <v>N</v>
          </cell>
          <cell r="CH405">
            <v>39461</v>
          </cell>
          <cell r="CI405" t="str">
            <v>Vinod Simha</v>
          </cell>
          <cell r="CJ405">
            <v>40330</v>
          </cell>
          <cell r="CM405">
            <v>239</v>
          </cell>
          <cell r="CN405">
            <v>69</v>
          </cell>
          <cell r="CS405" t="str">
            <v>L</v>
          </cell>
        </row>
        <row r="406">
          <cell r="A406" t="str">
            <v>524_RAZORBACK_NETWORK.PRJ</v>
          </cell>
          <cell r="F406">
            <v>310</v>
          </cell>
          <cell r="H406">
            <v>10398</v>
          </cell>
          <cell r="J406" t="str">
            <v>YES</v>
          </cell>
          <cell r="K406" t="str">
            <v>YES</v>
          </cell>
          <cell r="N406" t="e">
            <v>#N/A</v>
          </cell>
          <cell r="P406">
            <v>41426</v>
          </cell>
          <cell r="Q406" t="str">
            <v>524_RAZORBACK_NETWORK.PRJ</v>
          </cell>
          <cell r="R406" t="str">
            <v>Fitzhugh is 503902 in case.  Not modeled until 6/1/13 (MMWG)</v>
          </cell>
          <cell r="S406">
            <v>524</v>
          </cell>
          <cell r="T406" t="str">
            <v>Line - Razorback  - Igo 161 kV</v>
          </cell>
          <cell r="U406">
            <v>40330</v>
          </cell>
          <cell r="W406" t="str">
            <v>M</v>
          </cell>
          <cell r="AE406">
            <v>2973000</v>
          </cell>
          <cell r="AG406" t="str">
            <v>GREEN</v>
          </cell>
          <cell r="AI406" t="str">
            <v>PL</v>
          </cell>
          <cell r="AJ406" t="str">
            <v>PL</v>
          </cell>
          <cell r="AL406">
            <v>55355</v>
          </cell>
          <cell r="AM406">
            <v>515355</v>
          </cell>
          <cell r="AN406" t="str">
            <v xml:space="preserve">Igo    </v>
          </cell>
          <cell r="AO406">
            <v>55357</v>
          </cell>
          <cell r="AP406">
            <v>515357</v>
          </cell>
          <cell r="AQ406" t="str">
            <v xml:space="preserve">Razorback </v>
          </cell>
          <cell r="AR406">
            <v>1</v>
          </cell>
          <cell r="AS406">
            <v>161</v>
          </cell>
          <cell r="AV406">
            <v>10</v>
          </cell>
          <cell r="AW406" t="str">
            <v xml:space="preserve">134/143 </v>
          </cell>
          <cell r="AX406" t="str">
            <v>Conversion from 69kV to 161kV</v>
          </cell>
          <cell r="AY406" t="str">
            <v>PL</v>
          </cell>
          <cell r="BC406" t="str">
            <v>Line - Razorback  - Igo 161 kV</v>
          </cell>
          <cell r="BD406" t="str">
            <v>As a result of OGE internal K study 10086 for future conversion.  Supporting Study has been submitted to SPP in the past.</v>
          </cell>
          <cell r="BG406" t="str">
            <v>2004_2005</v>
          </cell>
          <cell r="BH406">
            <v>40330</v>
          </cell>
          <cell r="BI406" t="str">
            <v>N</v>
          </cell>
          <cell r="BJ406" t="str">
            <v>N</v>
          </cell>
          <cell r="BK406" t="str">
            <v>N</v>
          </cell>
          <cell r="BL406" t="str">
            <v>N</v>
          </cell>
          <cell r="BM406" t="str">
            <v>N</v>
          </cell>
          <cell r="BP406" t="str">
            <v>N</v>
          </cell>
          <cell r="BR406">
            <v>248</v>
          </cell>
          <cell r="BS406" t="str">
            <v>N</v>
          </cell>
          <cell r="BT406">
            <v>134</v>
          </cell>
          <cell r="BU406">
            <v>143</v>
          </cell>
          <cell r="CA406" t="str">
            <v>This project was originally from Razorback to Razorback Tap.  The project has changed and the line will go from Razorback to Igo.  Same line mileage and ratings.</v>
          </cell>
          <cell r="CB406" t="str">
            <v>N</v>
          </cell>
          <cell r="CC406" t="str">
            <v>Y</v>
          </cell>
          <cell r="CD406" t="str">
            <v>N</v>
          </cell>
          <cell r="CE406" t="str">
            <v>N</v>
          </cell>
          <cell r="CF406" t="str">
            <v>N</v>
          </cell>
          <cell r="CG406" t="str">
            <v>N</v>
          </cell>
          <cell r="CH406">
            <v>39461</v>
          </cell>
          <cell r="CI406" t="str">
            <v>Vinod Simha</v>
          </cell>
          <cell r="CJ406">
            <v>40330</v>
          </cell>
          <cell r="CM406">
            <v>248</v>
          </cell>
          <cell r="CN406">
            <v>161</v>
          </cell>
        </row>
        <row r="407">
          <cell r="A407" t="str">
            <v>524_RAZORBACK_NETWORK.PRJ</v>
          </cell>
          <cell r="F407">
            <v>310</v>
          </cell>
          <cell r="H407">
            <v>10399</v>
          </cell>
          <cell r="J407" t="str">
            <v>YES</v>
          </cell>
          <cell r="K407" t="str">
            <v>YES</v>
          </cell>
          <cell r="N407" t="e">
            <v>#N/A</v>
          </cell>
          <cell r="P407">
            <v>41426</v>
          </cell>
          <cell r="Q407" t="str">
            <v>524_RAZORBACK_NETWORK.PRJ</v>
          </cell>
          <cell r="R407" t="str">
            <v>Fitzhugh is 503902 in case.  Not modeled until 6/1/13 (MMWG)</v>
          </cell>
          <cell r="S407">
            <v>524</v>
          </cell>
          <cell r="T407" t="str">
            <v>Line - Razorback - Short Mountain 161 kV</v>
          </cell>
          <cell r="U407">
            <v>40330</v>
          </cell>
          <cell r="W407" t="str">
            <v>M</v>
          </cell>
          <cell r="AE407">
            <v>500000</v>
          </cell>
          <cell r="AG407" t="str">
            <v>GREEN</v>
          </cell>
          <cell r="AI407" t="str">
            <v>PL</v>
          </cell>
          <cell r="AJ407" t="str">
            <v>PL</v>
          </cell>
          <cell r="AL407">
            <v>55357</v>
          </cell>
          <cell r="AM407">
            <v>515357</v>
          </cell>
          <cell r="AN407" t="str">
            <v>Razorback</v>
          </cell>
          <cell r="AO407">
            <v>55358</v>
          </cell>
          <cell r="AP407">
            <v>515358</v>
          </cell>
          <cell r="AQ407" t="str">
            <v>Short Mountain</v>
          </cell>
          <cell r="AR407">
            <v>1</v>
          </cell>
          <cell r="AS407">
            <v>161</v>
          </cell>
          <cell r="AV407">
            <v>14</v>
          </cell>
          <cell r="AW407" t="str">
            <v xml:space="preserve">134/143 </v>
          </cell>
          <cell r="AX407" t="str">
            <v>Conversion from 69kV to 161kV</v>
          </cell>
          <cell r="AY407" t="str">
            <v>PL</v>
          </cell>
          <cell r="BC407" t="str">
            <v>Line - Razorback - Short Mountain 161 kV</v>
          </cell>
          <cell r="BD407" t="str">
            <v>As a result of OGE internal K study 10086 for future conversion.  Supporting Study has been submitted to SPP in the past.</v>
          </cell>
          <cell r="BG407" t="str">
            <v>2004_2005</v>
          </cell>
          <cell r="BH407">
            <v>40330</v>
          </cell>
          <cell r="BI407" t="str">
            <v>N</v>
          </cell>
          <cell r="BJ407" t="str">
            <v>N</v>
          </cell>
          <cell r="BK407" t="str">
            <v>N</v>
          </cell>
          <cell r="BL407" t="str">
            <v>N</v>
          </cell>
          <cell r="BM407" t="str">
            <v>N</v>
          </cell>
          <cell r="BP407" t="str">
            <v>N</v>
          </cell>
          <cell r="BT407">
            <v>134</v>
          </cell>
          <cell r="BU407">
            <v>143</v>
          </cell>
          <cell r="CA407" t="str">
            <v>Project was erroneously removed from workbook.</v>
          </cell>
          <cell r="CB407" t="str">
            <v>N</v>
          </cell>
          <cell r="CC407" t="str">
            <v>Y</v>
          </cell>
          <cell r="CD407" t="str">
            <v>N</v>
          </cell>
          <cell r="CE407" t="str">
            <v>N</v>
          </cell>
          <cell r="CF407" t="str">
            <v>N</v>
          </cell>
          <cell r="CG407" t="str">
            <v>N</v>
          </cell>
          <cell r="CH407">
            <v>39461</v>
          </cell>
          <cell r="CI407" t="str">
            <v>Vinod Simha</v>
          </cell>
          <cell r="CJ407">
            <v>40330</v>
          </cell>
          <cell r="CN407">
            <v>161</v>
          </cell>
        </row>
        <row r="408">
          <cell r="A408" t="str">
            <v>524_RAZORBACK_NETWORK.PRJ</v>
          </cell>
          <cell r="F408">
            <v>310</v>
          </cell>
          <cell r="H408">
            <v>10400</v>
          </cell>
          <cell r="J408" t="str">
            <v>YES</v>
          </cell>
          <cell r="K408" t="str">
            <v>YES</v>
          </cell>
          <cell r="N408" t="e">
            <v>#N/A</v>
          </cell>
          <cell r="P408">
            <v>41426</v>
          </cell>
          <cell r="Q408" t="str">
            <v>524_RAZORBACK_NETWORK.PRJ</v>
          </cell>
          <cell r="R408" t="str">
            <v>Fitzhugh is 503902 in case.  Not modeled until 6/1/13 (MMWG)</v>
          </cell>
          <cell r="S408">
            <v>524</v>
          </cell>
          <cell r="T408" t="str">
            <v>Line - Short Mountain - Branch 161 kV</v>
          </cell>
          <cell r="U408">
            <v>40330</v>
          </cell>
          <cell r="W408" t="str">
            <v>M</v>
          </cell>
          <cell r="AE408">
            <v>3231000</v>
          </cell>
          <cell r="AG408" t="str">
            <v>GREEN</v>
          </cell>
          <cell r="AI408" t="str">
            <v>PL</v>
          </cell>
          <cell r="AJ408" t="str">
            <v>PL</v>
          </cell>
          <cell r="AL408">
            <v>55358</v>
          </cell>
          <cell r="AM408">
            <v>515358</v>
          </cell>
          <cell r="AN408" t="str">
            <v>Short Mountain</v>
          </cell>
          <cell r="AO408">
            <v>55316</v>
          </cell>
          <cell r="AP408">
            <v>515316</v>
          </cell>
          <cell r="AQ408" t="str">
            <v>Branch</v>
          </cell>
          <cell r="AR408">
            <v>1</v>
          </cell>
          <cell r="AS408">
            <v>161</v>
          </cell>
          <cell r="AV408">
            <v>11</v>
          </cell>
          <cell r="AW408" t="str">
            <v xml:space="preserve">134/143 </v>
          </cell>
          <cell r="AX408" t="str">
            <v>Conversion from 69kV to 161kV</v>
          </cell>
          <cell r="AY408" t="str">
            <v>PL</v>
          </cell>
          <cell r="BC408" t="str">
            <v>Line - Short Mountain - Branch 161 kV</v>
          </cell>
          <cell r="BD408" t="str">
            <v>Loadflow results from OGE internal K Study estimates that the 69kV will have to be converted to 161kV to be able to support voltage and alleviate overloads in approximately 2010.  Most of the T-Line is built 161kV but operating at 69kV.  Violations in app</v>
          </cell>
          <cell r="BG408" t="str">
            <v>Not Identified in SPP Expansion Planning</v>
          </cell>
          <cell r="BI408" t="str">
            <v>N</v>
          </cell>
          <cell r="BJ408" t="str">
            <v>N</v>
          </cell>
          <cell r="BK408" t="str">
            <v>N</v>
          </cell>
          <cell r="BL408" t="str">
            <v>N</v>
          </cell>
          <cell r="BM408" t="str">
            <v>N</v>
          </cell>
          <cell r="BP408" t="str">
            <v>N</v>
          </cell>
          <cell r="BR408">
            <v>240</v>
          </cell>
          <cell r="BS408" t="str">
            <v>N</v>
          </cell>
          <cell r="BT408">
            <v>134</v>
          </cell>
          <cell r="BU408">
            <v>143</v>
          </cell>
          <cell r="CB408" t="str">
            <v>N</v>
          </cell>
          <cell r="CC408" t="str">
            <v>Y</v>
          </cell>
          <cell r="CD408" t="str">
            <v>N</v>
          </cell>
          <cell r="CE408" t="str">
            <v>N</v>
          </cell>
          <cell r="CF408" t="str">
            <v>N</v>
          </cell>
          <cell r="CG408" t="str">
            <v>N</v>
          </cell>
          <cell r="CH408">
            <v>39461</v>
          </cell>
          <cell r="CI408" t="str">
            <v>Vinod Simha</v>
          </cell>
          <cell r="CM408">
            <v>240</v>
          </cell>
          <cell r="CN408">
            <v>161</v>
          </cell>
        </row>
        <row r="409">
          <cell r="A409" t="str">
            <v>525_OU_FRANKLIN_138kV.prj</v>
          </cell>
          <cell r="B409" t="str">
            <v>525_wfec_Convert_69_138 kVOU_FRNKLN</v>
          </cell>
          <cell r="C409">
            <v>20003</v>
          </cell>
          <cell r="F409">
            <v>311</v>
          </cell>
          <cell r="H409">
            <v>10401</v>
          </cell>
          <cell r="J409" t="str">
            <v>YES</v>
          </cell>
          <cell r="K409" t="str">
            <v>YES</v>
          </cell>
          <cell r="M409" t="str">
            <v>x</v>
          </cell>
          <cell r="N409" t="str">
            <v>Multi - Franklin SW - Acme - Norman - OU SW Conversion</v>
          </cell>
          <cell r="P409">
            <v>40330</v>
          </cell>
          <cell r="Q409" t="str">
            <v>525_OU_FRANKLIN_138kV.prj</v>
          </cell>
          <cell r="R409" t="str">
            <v>limits set to 182/228.  R=0.00334, X=0.01954, B=0.0053</v>
          </cell>
          <cell r="S409">
            <v>525</v>
          </cell>
          <cell r="T409" t="str">
            <v>Multi - Franklin SW - Acme - Norman - OU SW Conversion 138 kV</v>
          </cell>
          <cell r="W409">
            <v>40330</v>
          </cell>
          <cell r="Y409">
            <v>40330</v>
          </cell>
          <cell r="Z409">
            <v>39491</v>
          </cell>
          <cell r="AE409">
            <v>931000</v>
          </cell>
          <cell r="AG409" t="str">
            <v>-</v>
          </cell>
          <cell r="AI409" t="str">
            <v>R</v>
          </cell>
          <cell r="AL409">
            <v>55917</v>
          </cell>
          <cell r="AM409">
            <v>520917</v>
          </cell>
          <cell r="AN409" t="str">
            <v>Franklin SW 138 kV</v>
          </cell>
          <cell r="AO409">
            <v>55802</v>
          </cell>
          <cell r="AP409">
            <v>520802</v>
          </cell>
          <cell r="AQ409" t="str">
            <v>ACME</v>
          </cell>
          <cell r="AR409">
            <v>1</v>
          </cell>
          <cell r="AS409">
            <v>138</v>
          </cell>
          <cell r="AV409">
            <v>4.9000000000000004</v>
          </cell>
          <cell r="AW409" t="str">
            <v>131.7/162.54</v>
          </cell>
          <cell r="AX409" t="str">
            <v>Convert Acme to Franklin 69 kV to 138 kV.</v>
          </cell>
          <cell r="AY409" t="str">
            <v>R</v>
          </cell>
          <cell r="BC409" t="str">
            <v>Multi - Franklin SW - Acme - Norman - OU SW Conversion 138 kV</v>
          </cell>
          <cell r="BF409" t="str">
            <v>Franklin 138/69 kV  overload for the outage of Canadian to Goldsby</v>
          </cell>
          <cell r="BG409">
            <v>2007</v>
          </cell>
          <cell r="BS409" t="str">
            <v>N</v>
          </cell>
          <cell r="BT409">
            <v>131.69999999999999</v>
          </cell>
          <cell r="BU409">
            <v>162.54</v>
          </cell>
          <cell r="BX409">
            <v>5.0699999999999999E-3</v>
          </cell>
          <cell r="BY409">
            <v>2.0330000000000001E-2</v>
          </cell>
          <cell r="BZ409">
            <v>5.0800000000000003E-3</v>
          </cell>
          <cell r="CB409" t="str">
            <v>N</v>
          </cell>
          <cell r="CC409" t="str">
            <v>Y</v>
          </cell>
          <cell r="CD409" t="str">
            <v>N</v>
          </cell>
          <cell r="CE409" t="str">
            <v>N</v>
          </cell>
          <cell r="CG409" t="str">
            <v>N</v>
          </cell>
          <cell r="CH409">
            <v>39461</v>
          </cell>
          <cell r="CI409" t="str">
            <v>Vinod Simha</v>
          </cell>
        </row>
        <row r="410">
          <cell r="A410" t="str">
            <v>525_OU_FRANKLIN_138kV.prj</v>
          </cell>
          <cell r="B410" t="str">
            <v>525_wfec_Convert_69_138 kVOU_FRNKLN</v>
          </cell>
          <cell r="C410">
            <v>20003</v>
          </cell>
          <cell r="F410">
            <v>311</v>
          </cell>
          <cell r="H410">
            <v>10402</v>
          </cell>
          <cell r="J410" t="str">
            <v>YES</v>
          </cell>
          <cell r="K410" t="str">
            <v>YES</v>
          </cell>
          <cell r="M410" t="str">
            <v>x</v>
          </cell>
          <cell r="N410" t="str">
            <v>Line - ACME - W Norman 69 kV</v>
          </cell>
          <cell r="P410">
            <v>40330</v>
          </cell>
          <cell r="Q410" t="str">
            <v>525_OU_FRANKLIN_138kV.prj</v>
          </cell>
          <cell r="R410" t="str">
            <v>limits set to 182/228</v>
          </cell>
          <cell r="S410">
            <v>525</v>
          </cell>
          <cell r="T410" t="str">
            <v>Multi - Franklin SW - Acme - Norman - OU SW Conversion 138 kV</v>
          </cell>
          <cell r="W410">
            <v>40330</v>
          </cell>
          <cell r="Y410">
            <v>40330</v>
          </cell>
          <cell r="Z410">
            <v>39491</v>
          </cell>
          <cell r="AE410">
            <v>1138594</v>
          </cell>
          <cell r="AG410" t="str">
            <v>-</v>
          </cell>
          <cell r="AI410" t="str">
            <v>R</v>
          </cell>
          <cell r="AL410">
            <v>55802</v>
          </cell>
          <cell r="AM410">
            <v>520802</v>
          </cell>
          <cell r="AN410" t="str">
            <v>ACME</v>
          </cell>
          <cell r="AO410">
            <v>56095</v>
          </cell>
          <cell r="AP410">
            <v>521095</v>
          </cell>
          <cell r="AQ410" t="str">
            <v>West Norman</v>
          </cell>
          <cell r="AR410">
            <v>1</v>
          </cell>
          <cell r="AS410">
            <v>138</v>
          </cell>
          <cell r="AV410">
            <v>3.8</v>
          </cell>
          <cell r="AW410" t="str">
            <v>183/228</v>
          </cell>
          <cell r="AX410" t="str">
            <v>Convert West Norman to Acme 69 kV to 138 kV.</v>
          </cell>
          <cell r="AY410" t="str">
            <v>R</v>
          </cell>
          <cell r="BC410" t="str">
            <v>Multi - Franklin SW - Acme - Norman - OU SW Conversion 138 kV</v>
          </cell>
          <cell r="BF410" t="str">
            <v>Franklin 138/69 kV  overload for the outage of Canadian to Goldsby</v>
          </cell>
          <cell r="BG410">
            <v>2007</v>
          </cell>
          <cell r="BS410" t="str">
            <v>N</v>
          </cell>
          <cell r="BT410">
            <v>183</v>
          </cell>
          <cell r="BU410">
            <v>228</v>
          </cell>
          <cell r="BX410">
            <v>2.5899999999999999E-3</v>
          </cell>
          <cell r="BY410">
            <v>1.515E-2</v>
          </cell>
          <cell r="BZ410">
            <v>4.1000000000000003E-3</v>
          </cell>
          <cell r="CB410" t="str">
            <v>N</v>
          </cell>
          <cell r="CC410" t="str">
            <v>Y</v>
          </cell>
          <cell r="CD410" t="str">
            <v>N</v>
          </cell>
          <cell r="CE410" t="str">
            <v>N</v>
          </cell>
          <cell r="CG410" t="str">
            <v>N</v>
          </cell>
          <cell r="CH410">
            <v>39461</v>
          </cell>
          <cell r="CI410" t="str">
            <v>Vinod Simha</v>
          </cell>
        </row>
        <row r="411">
          <cell r="A411" t="str">
            <v>525_OU_FRANKLIN_138kV.prj</v>
          </cell>
          <cell r="B411" t="str">
            <v>525_wfec_Convert_69_138 kVOU_FRNKLN</v>
          </cell>
          <cell r="C411">
            <v>20003</v>
          </cell>
          <cell r="F411">
            <v>311</v>
          </cell>
          <cell r="H411">
            <v>10403</v>
          </cell>
          <cell r="J411" t="str">
            <v>YES</v>
          </cell>
          <cell r="K411" t="str">
            <v>YES</v>
          </cell>
          <cell r="M411" t="str">
            <v>x</v>
          </cell>
          <cell r="N411" t="str">
            <v>Multi - Franklin SW - Acme - Norman - OU SW Conversion</v>
          </cell>
          <cell r="P411">
            <v>40330</v>
          </cell>
          <cell r="Q411" t="str">
            <v>525_OU_FRANKLIN_138kV.prj</v>
          </cell>
          <cell r="R411" t="str">
            <v>limits set to 182/228. OU SW 138 kV bus is 521104 in prj</v>
          </cell>
          <cell r="S411">
            <v>525</v>
          </cell>
          <cell r="T411" t="str">
            <v>Multi - Franklin SW - Acme - Norman - OU SW Conversion 138 kV</v>
          </cell>
          <cell r="W411">
            <v>40330</v>
          </cell>
          <cell r="Y411">
            <v>40330</v>
          </cell>
          <cell r="Z411">
            <v>39491</v>
          </cell>
          <cell r="AE411">
            <v>1577000</v>
          </cell>
          <cell r="AG411" t="str">
            <v>-</v>
          </cell>
          <cell r="AI411" t="str">
            <v>R</v>
          </cell>
          <cell r="AL411">
            <v>56095</v>
          </cell>
          <cell r="AM411">
            <v>521095</v>
          </cell>
          <cell r="AN411" t="str">
            <v>West Norman</v>
          </cell>
          <cell r="AP411">
            <v>521161</v>
          </cell>
          <cell r="AQ411" t="str">
            <v>OU SW 138 kV</v>
          </cell>
          <cell r="AR411">
            <v>1</v>
          </cell>
          <cell r="AS411">
            <v>138</v>
          </cell>
          <cell r="AV411">
            <v>8.3000000000000007</v>
          </cell>
          <cell r="AW411" t="str">
            <v>182.85/228.03</v>
          </cell>
          <cell r="AX411" t="str">
            <v>Convert OU to West Norman 69 kV to 138 kV</v>
          </cell>
          <cell r="AY411" t="str">
            <v>R</v>
          </cell>
          <cell r="BC411" t="str">
            <v>Multi - Franklin SW - Acme - Norman - OU SW Conversion 138 kV</v>
          </cell>
          <cell r="BF411" t="str">
            <v>Franklin 138/69 kV  overload for the outage of Canadian to Goldsby</v>
          </cell>
          <cell r="BG411">
            <v>2007</v>
          </cell>
          <cell r="BS411" t="str">
            <v>N</v>
          </cell>
          <cell r="BT411">
            <v>182.85</v>
          </cell>
          <cell r="BU411">
            <v>228.03</v>
          </cell>
          <cell r="BX411">
            <v>5.6600000000000001E-3</v>
          </cell>
          <cell r="BY411">
            <v>3.3090000000000001E-2</v>
          </cell>
          <cell r="BZ411">
            <v>8.9800000000000001E-3</v>
          </cell>
          <cell r="CB411" t="str">
            <v>N</v>
          </cell>
          <cell r="CC411" t="str">
            <v>Y</v>
          </cell>
          <cell r="CD411" t="str">
            <v>N</v>
          </cell>
          <cell r="CE411" t="str">
            <v>N</v>
          </cell>
          <cell r="CG411" t="str">
            <v>N</v>
          </cell>
          <cell r="CH411">
            <v>39461</v>
          </cell>
          <cell r="CI411" t="str">
            <v>Vinod Simha</v>
          </cell>
        </row>
        <row r="412">
          <cell r="A412" t="str">
            <v>525_CHEROKEE_CTs.prj</v>
          </cell>
          <cell r="B412" t="str">
            <v>525_WFEC_ALVA_CHEROKEE SW_69KV_UPGRADE_CT.idv</v>
          </cell>
          <cell r="C412">
            <v>20003</v>
          </cell>
          <cell r="F412">
            <v>312</v>
          </cell>
          <cell r="H412">
            <v>10404</v>
          </cell>
          <cell r="J412" t="str">
            <v>YES</v>
          </cell>
          <cell r="K412" t="str">
            <v>YES</v>
          </cell>
          <cell r="M412" t="str">
            <v>x</v>
          </cell>
          <cell r="N412" t="str">
            <v>Line - Alva - Cherokee SW</v>
          </cell>
          <cell r="P412">
            <v>39965</v>
          </cell>
          <cell r="Q412" t="str">
            <v>525_CHEROKEE_CTs.prj</v>
          </cell>
          <cell r="S412">
            <v>525</v>
          </cell>
          <cell r="T412" t="str">
            <v>Line - Alva - Cherokee SW 69 kV</v>
          </cell>
          <cell r="W412">
            <v>40330</v>
          </cell>
          <cell r="Y412">
            <v>40330</v>
          </cell>
          <cell r="Z412">
            <v>39491</v>
          </cell>
          <cell r="AE412">
            <v>150000</v>
          </cell>
          <cell r="AG412" t="str">
            <v>-</v>
          </cell>
          <cell r="AI412" t="str">
            <v>R</v>
          </cell>
          <cell r="AL412">
            <v>55806</v>
          </cell>
          <cell r="AM412">
            <v>520806</v>
          </cell>
          <cell r="AN412" t="str">
            <v>Alva</v>
          </cell>
          <cell r="AO412">
            <v>55851</v>
          </cell>
          <cell r="AP412">
            <v>520851</v>
          </cell>
          <cell r="AQ412" t="str">
            <v>Cherokee SW</v>
          </cell>
          <cell r="AR412">
            <v>1</v>
          </cell>
          <cell r="AS412">
            <v>69</v>
          </cell>
          <cell r="AW412" t="str">
            <v>53/65</v>
          </cell>
          <cell r="AX412" t="str">
            <v>Upgrade CTs at Cherokee SW, 300 to 600 A, new ratings: A = 53 MVA, B = 65 MVA</v>
          </cell>
          <cell r="AY412" t="str">
            <v>R</v>
          </cell>
          <cell r="BC412" t="str">
            <v>Line - Alva - Cherokee SW 69 kV</v>
          </cell>
          <cell r="BF412" t="str">
            <v>To address the overloading of Alva-Cherokee from the loss of Fairview-Okeene 69 kV line or Cedardale-Okeene 69 kV line</v>
          </cell>
          <cell r="BG412">
            <v>2007</v>
          </cell>
          <cell r="BS412" t="str">
            <v>N</v>
          </cell>
          <cell r="BT412">
            <v>53</v>
          </cell>
          <cell r="BU412">
            <v>65</v>
          </cell>
          <cell r="CB412" t="str">
            <v>N</v>
          </cell>
          <cell r="CC412" t="str">
            <v>N</v>
          </cell>
          <cell r="CD412" t="str">
            <v>N</v>
          </cell>
          <cell r="CE412" t="str">
            <v>N</v>
          </cell>
          <cell r="CF412" t="str">
            <v>Y</v>
          </cell>
          <cell r="CG412" t="str">
            <v>N</v>
          </cell>
          <cell r="CH412">
            <v>39461</v>
          </cell>
          <cell r="CI412" t="str">
            <v>Vinod Simha</v>
          </cell>
          <cell r="CS412" t="str">
            <v>L</v>
          </cell>
        </row>
        <row r="413">
          <cell r="A413" t="str">
            <v>520_VALLIANT_HUGO.PRJ</v>
          </cell>
          <cell r="B413" t="str">
            <v>525_WEFC_HUGO_VALIANT_345_KV</v>
          </cell>
          <cell r="F413">
            <v>313</v>
          </cell>
          <cell r="H413">
            <v>10405</v>
          </cell>
          <cell r="J413" t="str">
            <v>YES</v>
          </cell>
          <cell r="K413" t="str">
            <v>NO</v>
          </cell>
          <cell r="M413" t="str">
            <v>x</v>
          </cell>
          <cell r="N413" t="str">
            <v>Line - Valiant - Hugo 345 kV</v>
          </cell>
          <cell r="P413">
            <v>40695</v>
          </cell>
          <cell r="Q413" t="str">
            <v>520_VALLIANT_HUGO.PRJ</v>
          </cell>
          <cell r="R413" t="str">
            <v>limits at 913/1140</v>
          </cell>
          <cell r="S413">
            <v>525</v>
          </cell>
          <cell r="T413" t="str">
            <v>Line - Valiant - Hugo 345 kV</v>
          </cell>
          <cell r="U413">
            <v>40299</v>
          </cell>
          <cell r="V413" t="str">
            <v>TS</v>
          </cell>
          <cell r="X413">
            <v>40299</v>
          </cell>
          <cell r="Y413">
            <v>40299</v>
          </cell>
          <cell r="Z413">
            <v>39007</v>
          </cell>
          <cell r="AE413">
            <v>11000000</v>
          </cell>
          <cell r="AF413" t="str">
            <v>24 months</v>
          </cell>
          <cell r="AG413" t="str">
            <v>GREEN</v>
          </cell>
          <cell r="AI413" t="str">
            <v>TS</v>
          </cell>
          <cell r="AJ413" t="str">
            <v>TS</v>
          </cell>
          <cell r="AK413" t="str">
            <v>TSB</v>
          </cell>
          <cell r="AL413">
            <v>55930</v>
          </cell>
          <cell r="AM413">
            <v>521157</v>
          </cell>
          <cell r="AN413" t="str">
            <v>Hugo Power Plant 345</v>
          </cell>
          <cell r="AO413">
            <v>54037</v>
          </cell>
          <cell r="AP413">
            <v>510911</v>
          </cell>
          <cell r="AQ413" t="str">
            <v>valliant 345 kV</v>
          </cell>
          <cell r="AR413">
            <v>1</v>
          </cell>
          <cell r="AS413">
            <v>345</v>
          </cell>
          <cell r="AU413">
            <v>19</v>
          </cell>
          <cell r="AW413" t="str">
            <v>956/956</v>
          </cell>
          <cell r="AX413" t="str">
            <v>Install new line from Valliant 345 kV to Hugo Power Plant  with 19 miles of bundled 795 ACSR conductior</v>
          </cell>
          <cell r="AY413" t="str">
            <v>TS</v>
          </cell>
          <cell r="BA413" t="str">
            <v>Transmission Service Request</v>
          </cell>
          <cell r="BC413" t="str">
            <v>Line - Valiant - Hugo 345 kV</v>
          </cell>
          <cell r="BE413" t="str">
            <v>Transmission service request</v>
          </cell>
          <cell r="BF413" t="str">
            <v>Transmission service request</v>
          </cell>
          <cell r="BG413" t="str">
            <v>2006</v>
          </cell>
          <cell r="BT413">
            <v>956</v>
          </cell>
          <cell r="BU413">
            <v>956</v>
          </cell>
          <cell r="CH413">
            <v>39461</v>
          </cell>
          <cell r="CI413" t="str">
            <v>Vinod Simha</v>
          </cell>
          <cell r="CL413" t="str">
            <v>Base plan funding $11.7M</v>
          </cell>
        </row>
        <row r="414">
          <cell r="A414" t="str">
            <v>525_HUGO_GEN.PRJ</v>
          </cell>
          <cell r="F414">
            <v>314</v>
          </cell>
          <cell r="H414">
            <v>10406</v>
          </cell>
          <cell r="J414" t="str">
            <v>YES</v>
          </cell>
          <cell r="K414" t="str">
            <v>NO</v>
          </cell>
          <cell r="M414" t="str">
            <v>x</v>
          </cell>
          <cell r="N414" t="str">
            <v>XFR - Valiant 345/138 kV</v>
          </cell>
          <cell r="P414">
            <v>41426</v>
          </cell>
          <cell r="Q414" t="str">
            <v>525_HUGO_GEN.PRJ</v>
          </cell>
          <cell r="S414">
            <v>525</v>
          </cell>
          <cell r="T414" t="str">
            <v>XFR - Valiant 345/138 kV</v>
          </cell>
          <cell r="U414">
            <v>40299</v>
          </cell>
          <cell r="V414" t="str">
            <v>TS</v>
          </cell>
          <cell r="W414" t="str">
            <v>M</v>
          </cell>
          <cell r="Y414">
            <v>40299</v>
          </cell>
          <cell r="Z414">
            <v>39007</v>
          </cell>
          <cell r="AE414">
            <v>5000000</v>
          </cell>
          <cell r="AF414" t="str">
            <v>24 months</v>
          </cell>
          <cell r="AG414" t="str">
            <v>GREEN</v>
          </cell>
          <cell r="AI414" t="str">
            <v>TS</v>
          </cell>
          <cell r="AJ414" t="str">
            <v>TS</v>
          </cell>
          <cell r="AK414" t="str">
            <v>TSB</v>
          </cell>
          <cell r="AL414">
            <v>55930</v>
          </cell>
          <cell r="AM414">
            <v>521157</v>
          </cell>
          <cell r="AN414" t="str">
            <v>Hugo Power Plant 345</v>
          </cell>
          <cell r="AO414">
            <v>55948</v>
          </cell>
          <cell r="AP414">
            <v>521158</v>
          </cell>
          <cell r="AQ414" t="str">
            <v>HugoPower Plant</v>
          </cell>
          <cell r="AR414">
            <v>1</v>
          </cell>
          <cell r="AS414" t="str">
            <v>345/138</v>
          </cell>
          <cell r="AW414" t="str">
            <v>500/500</v>
          </cell>
          <cell r="AX414" t="str">
            <v>Install new 345/138 kV XF</v>
          </cell>
          <cell r="AY414" t="str">
            <v>TS</v>
          </cell>
          <cell r="BA414" t="str">
            <v>Transmission Service Request</v>
          </cell>
          <cell r="BC414" t="str">
            <v>XFR - Valiant 345/138 kV</v>
          </cell>
          <cell r="BE414" t="str">
            <v>Transmission service request</v>
          </cell>
          <cell r="BG414" t="str">
            <v>Not Identified in SPP Expansion Planning</v>
          </cell>
          <cell r="BT414">
            <v>500</v>
          </cell>
          <cell r="BU414">
            <v>500</v>
          </cell>
          <cell r="CH414">
            <v>39461</v>
          </cell>
          <cell r="CI414" t="str">
            <v>Vinod Simha</v>
          </cell>
        </row>
        <row r="415">
          <cell r="A415">
            <v>0</v>
          </cell>
          <cell r="B415" t="str">
            <v>526_SPS_16s_CURRY COUNTY INTERCHANGE - ROOSEVELT COUNTY INTERCHANGE 115KV.idv</v>
          </cell>
          <cell r="F415">
            <v>315</v>
          </cell>
          <cell r="H415">
            <v>10407</v>
          </cell>
          <cell r="J415" t="str">
            <v>no</v>
          </cell>
          <cell r="K415" t="str">
            <v>no</v>
          </cell>
          <cell r="L415" t="str">
            <v>EH</v>
          </cell>
          <cell r="N415" t="e">
            <v>#N/A</v>
          </cell>
          <cell r="R415" t="str">
            <v>OLD RATE 146/161 in 2008 model</v>
          </cell>
          <cell r="S415">
            <v>526</v>
          </cell>
          <cell r="T415" t="str">
            <v xml:space="preserve">Line - Roosevelt County Interchange 115 kV - Curry County Interchange 115 kV </v>
          </cell>
          <cell r="U415">
            <v>40330</v>
          </cell>
          <cell r="W415">
            <v>42156</v>
          </cell>
          <cell r="X415">
            <v>41061</v>
          </cell>
          <cell r="Y415">
            <v>42156</v>
          </cell>
          <cell r="AE415">
            <v>200000</v>
          </cell>
          <cell r="AF415" t="str">
            <v>6 months</v>
          </cell>
          <cell r="AG415" t="str">
            <v>GREEN</v>
          </cell>
          <cell r="AH415" t="str">
            <v>Will need additional study</v>
          </cell>
          <cell r="AI415" t="str">
            <v>R2</v>
          </cell>
          <cell r="AJ415" t="str">
            <v>R2</v>
          </cell>
          <cell r="AL415">
            <v>51202</v>
          </cell>
          <cell r="AM415">
            <v>524908</v>
          </cell>
          <cell r="AN415" t="str">
            <v>Roosevelt County Interchange 115 kV</v>
          </cell>
          <cell r="AO415">
            <v>51176</v>
          </cell>
          <cell r="AP415">
            <v>524822</v>
          </cell>
          <cell r="AQ415" t="str">
            <v>Curry County Interchange 115 kV</v>
          </cell>
          <cell r="AS415">
            <v>115</v>
          </cell>
          <cell r="AW415" t="str">
            <v>185/185</v>
          </cell>
          <cell r="AX415" t="str">
            <v>Upgrade terminal equipment, Rate A &amp; B 185 MVA</v>
          </cell>
          <cell r="AY415" t="str">
            <v>R2</v>
          </cell>
          <cell r="BC415" t="str">
            <v xml:space="preserve">Line - Roosevelt County Interchange 115 kV - Curry County Interchange 115 kV </v>
          </cell>
          <cell r="BE415" t="str">
            <v>To adress the overlad of the Curry Interchange 115 kV to Roosevelt Interchange  115 kV  for the outage of the Oasis to Roosevelt 230 kV</v>
          </cell>
          <cell r="BF415" t="str">
            <v>To adress the overlad of the Curry Interchange 115 kV to Roosevelt Interchange  115 kV  for the outage of the Oasis to Roosevelt 230 kV and Oasis 230/115 kV xfr</v>
          </cell>
          <cell r="BG415" t="str">
            <v>2006</v>
          </cell>
          <cell r="BT415">
            <v>185</v>
          </cell>
          <cell r="BU415">
            <v>185</v>
          </cell>
          <cell r="CA415" t="str">
            <v>Will need additional study</v>
          </cell>
          <cell r="CH415">
            <v>39461</v>
          </cell>
          <cell r="CI415" t="str">
            <v>Vinod Simha</v>
          </cell>
          <cell r="CN415">
            <v>115</v>
          </cell>
        </row>
        <row r="416">
          <cell r="A416">
            <v>0</v>
          </cell>
          <cell r="B416" t="str">
            <v>531_MIDW_Multi_Knoll_Hays_Vine_recon.idv</v>
          </cell>
          <cell r="C416">
            <v>19989</v>
          </cell>
          <cell r="F416">
            <v>316</v>
          </cell>
          <cell r="H416">
            <v>10408</v>
          </cell>
          <cell r="J416" t="str">
            <v>NO</v>
          </cell>
          <cell r="K416" t="str">
            <v>NO</v>
          </cell>
          <cell r="N416" t="e">
            <v>#N/A</v>
          </cell>
          <cell r="S416">
            <v>531</v>
          </cell>
          <cell r="T416" t="str">
            <v>Multi - Knoll -Hays -Vine</v>
          </cell>
          <cell r="W416" t="str">
            <v>D</v>
          </cell>
          <cell r="X416">
            <v>39600</v>
          </cell>
          <cell r="Z416">
            <v>39115</v>
          </cell>
          <cell r="AE416">
            <v>536000</v>
          </cell>
          <cell r="AF416" t="str">
            <v>18 months</v>
          </cell>
          <cell r="AG416" t="str">
            <v>GREEN</v>
          </cell>
          <cell r="AI416" t="str">
            <v>R</v>
          </cell>
          <cell r="AJ416" t="str">
            <v>R</v>
          </cell>
          <cell r="AK416" t="str">
            <v>BP</v>
          </cell>
          <cell r="AL416">
            <v>56562</v>
          </cell>
          <cell r="AM416">
            <v>530562</v>
          </cell>
          <cell r="AN416" t="str">
            <v>Hays Plant</v>
          </cell>
          <cell r="AO416">
            <v>56562</v>
          </cell>
          <cell r="AP416">
            <v>530562</v>
          </cell>
          <cell r="AQ416" t="str">
            <v>Vine Street</v>
          </cell>
          <cell r="AR416">
            <v>1</v>
          </cell>
          <cell r="AS416">
            <v>115</v>
          </cell>
          <cell r="AT416">
            <v>0.3</v>
          </cell>
          <cell r="AX416" t="str">
            <v>Reconductor Line</v>
          </cell>
          <cell r="AY416" t="str">
            <v>R</v>
          </cell>
          <cell r="BA416" t="str">
            <v>Identified  in the 2006  SPP Expansion Plan as needed in 2008 TPL002</v>
          </cell>
          <cell r="BB416" t="str">
            <v>Yes</v>
          </cell>
          <cell r="BC416" t="str">
            <v>Multi - Knoll -Hays -Vine</v>
          </cell>
          <cell r="BG416" t="str">
            <v>2006</v>
          </cell>
          <cell r="CH416">
            <v>39461</v>
          </cell>
          <cell r="CI416" t="str">
            <v>Vinod Simha</v>
          </cell>
        </row>
        <row r="417">
          <cell r="A417">
            <v>0</v>
          </cell>
          <cell r="B417" t="str">
            <v>531_MIDW_Multi_Knoll_Hays_Vine_recon.idv</v>
          </cell>
          <cell r="C417">
            <v>19989</v>
          </cell>
          <cell r="F417">
            <v>316</v>
          </cell>
          <cell r="H417">
            <v>10409</v>
          </cell>
          <cell r="J417" t="str">
            <v>?</v>
          </cell>
          <cell r="K417" t="str">
            <v>?</v>
          </cell>
          <cell r="M417" t="str">
            <v>x</v>
          </cell>
          <cell r="N417">
            <v>0</v>
          </cell>
          <cell r="S417">
            <v>531</v>
          </cell>
          <cell r="U417">
            <v>40330</v>
          </cell>
          <cell r="W417" t="str">
            <v>M</v>
          </cell>
          <cell r="X417">
            <v>39600</v>
          </cell>
          <cell r="Y417">
            <v>39600</v>
          </cell>
          <cell r="Z417">
            <v>39115</v>
          </cell>
          <cell r="AF417" t="str">
            <v>18 months</v>
          </cell>
          <cell r="AG417" t="str">
            <v>GREEN</v>
          </cell>
          <cell r="AI417" t="str">
            <v>R</v>
          </cell>
          <cell r="AJ417" t="str">
            <v>R</v>
          </cell>
          <cell r="AK417" t="str">
            <v>BP</v>
          </cell>
          <cell r="AL417">
            <v>56561</v>
          </cell>
          <cell r="AM417">
            <v>530561</v>
          </cell>
          <cell r="AN417" t="str">
            <v>KNOLL 115</v>
          </cell>
          <cell r="AO417">
            <v>56591</v>
          </cell>
          <cell r="AP417">
            <v>530591</v>
          </cell>
          <cell r="AQ417" t="str">
            <v>VINE STREET</v>
          </cell>
          <cell r="AR417">
            <v>1</v>
          </cell>
          <cell r="AS417">
            <v>115</v>
          </cell>
          <cell r="AU417">
            <v>2.7</v>
          </cell>
          <cell r="AW417" t="str">
            <v xml:space="preserve">/ </v>
          </cell>
          <cell r="AX417" t="str">
            <v>Tap Vine-Knoll 115 kV Line</v>
          </cell>
          <cell r="AY417" t="str">
            <v>R</v>
          </cell>
          <cell r="BA417" t="str">
            <v>Identified  in the 2006  SPP Expansion Plan as needed in 2008 TPL002</v>
          </cell>
          <cell r="BB417" t="str">
            <v>Yes</v>
          </cell>
          <cell r="BC417" t="str">
            <v>Multi - Knoll -Hays -Vine</v>
          </cell>
          <cell r="BE417" t="str">
            <v>Already in model</v>
          </cell>
          <cell r="BG417" t="str">
            <v>2006</v>
          </cell>
          <cell r="BI417" t="str">
            <v>Y</v>
          </cell>
          <cell r="BS417" t="str">
            <v>N</v>
          </cell>
          <cell r="CB417" t="str">
            <v>N</v>
          </cell>
          <cell r="CC417" t="str">
            <v>N</v>
          </cell>
          <cell r="CD417" t="str">
            <v>N</v>
          </cell>
          <cell r="CE417" t="str">
            <v>N</v>
          </cell>
          <cell r="CF417" t="str">
            <v>N</v>
          </cell>
          <cell r="CG417" t="str">
            <v>Y</v>
          </cell>
          <cell r="CH417">
            <v>39461</v>
          </cell>
          <cell r="CI417" t="str">
            <v>Vinod Simha</v>
          </cell>
          <cell r="CN417">
            <v>115</v>
          </cell>
        </row>
        <row r="418">
          <cell r="A418">
            <v>0</v>
          </cell>
          <cell r="B418" t="str">
            <v>531_MIDW_Multi_Knoll_Hays_Vine_recon.idv</v>
          </cell>
          <cell r="C418">
            <v>19989</v>
          </cell>
          <cell r="F418">
            <v>316</v>
          </cell>
          <cell r="H418">
            <v>10410</v>
          </cell>
          <cell r="J418" t="str">
            <v>NO</v>
          </cell>
          <cell r="K418" t="str">
            <v>NO</v>
          </cell>
          <cell r="N418" t="e">
            <v>#N/A</v>
          </cell>
          <cell r="S418">
            <v>531</v>
          </cell>
          <cell r="W418" t="str">
            <v>D</v>
          </cell>
          <cell r="X418">
            <v>39600</v>
          </cell>
          <cell r="Z418">
            <v>39115</v>
          </cell>
          <cell r="AF418" t="str">
            <v>18 months</v>
          </cell>
          <cell r="AG418" t="str">
            <v>GREEN</v>
          </cell>
          <cell r="AI418" t="str">
            <v>R</v>
          </cell>
          <cell r="AJ418" t="str">
            <v>R</v>
          </cell>
          <cell r="AK418" t="str">
            <v>BP</v>
          </cell>
          <cell r="AL418">
            <v>56553</v>
          </cell>
          <cell r="AM418">
            <v>530553</v>
          </cell>
          <cell r="AN418" t="str">
            <v>S. Hays</v>
          </cell>
          <cell r="AO418">
            <v>56562</v>
          </cell>
          <cell r="AP418">
            <v>530562</v>
          </cell>
          <cell r="AQ418" t="str">
            <v>Hays Plant</v>
          </cell>
          <cell r="AR418">
            <v>1</v>
          </cell>
          <cell r="AS418">
            <v>115</v>
          </cell>
          <cell r="AT418">
            <v>3.25</v>
          </cell>
          <cell r="AX418" t="str">
            <v>Reconductor Line</v>
          </cell>
          <cell r="AY418" t="str">
            <v>R</v>
          </cell>
          <cell r="BA418" t="str">
            <v>Identified  in the 2006  SPP Expansion Plan as needed in 2008 TPL002</v>
          </cell>
          <cell r="BB418" t="str">
            <v>Yes</v>
          </cell>
          <cell r="BC418" t="str">
            <v>Multi - Knoll -Hays -Vine</v>
          </cell>
          <cell r="BE418" t="str">
            <v>To address overload of Vine -  Hays Plant overload for the Knoll 230/115 kV Transformer outage</v>
          </cell>
          <cell r="BG418" t="str">
            <v>2006</v>
          </cell>
          <cell r="CH418">
            <v>39461</v>
          </cell>
          <cell r="CI418" t="str">
            <v>Vinod Simha</v>
          </cell>
        </row>
        <row r="419">
          <cell r="A419" t="str">
            <v>534_MANNINGTAP_SCOTTCITY.PRJ</v>
          </cell>
          <cell r="F419">
            <v>317</v>
          </cell>
          <cell r="H419">
            <v>10411</v>
          </cell>
          <cell r="J419" t="str">
            <v>NO</v>
          </cell>
          <cell r="K419" t="str">
            <v>NO</v>
          </cell>
          <cell r="N419" t="e">
            <v>#N/A</v>
          </cell>
          <cell r="O419" t="str">
            <v>MW: DO NOTADD</v>
          </cell>
          <cell r="P419">
            <v>41426</v>
          </cell>
          <cell r="Q419" t="str">
            <v>534_MANNINGTAP_SCOTTCITY.PRJ</v>
          </cell>
          <cell r="S419">
            <v>534</v>
          </cell>
          <cell r="T419" t="str">
            <v>Line - Scott City - Manning Tap 115 kV</v>
          </cell>
          <cell r="U419">
            <v>41275</v>
          </cell>
          <cell r="AE419">
            <v>1500000</v>
          </cell>
          <cell r="AF419" t="str">
            <v>9 months</v>
          </cell>
          <cell r="AG419" t="str">
            <v>YELLOW</v>
          </cell>
          <cell r="AH419" t="str">
            <v>TO currently analysing the need for the project.TO Zonal/local upgrade. Not for SPP reliability.</v>
          </cell>
          <cell r="AI419" t="str">
            <v>PL</v>
          </cell>
          <cell r="AJ419" t="str">
            <v>PL</v>
          </cell>
          <cell r="AL419">
            <v>56433</v>
          </cell>
          <cell r="AM419">
            <v>531433</v>
          </cell>
          <cell r="AN419" t="str">
            <v>Scott City</v>
          </cell>
          <cell r="AO419">
            <v>56362</v>
          </cell>
          <cell r="AP419">
            <v>531362</v>
          </cell>
          <cell r="AQ419" t="str">
            <v>Manning Tap</v>
          </cell>
          <cell r="AR419">
            <v>1</v>
          </cell>
          <cell r="AS419">
            <v>115</v>
          </cell>
          <cell r="AT419">
            <v>10</v>
          </cell>
          <cell r="AW419" t="str">
            <v>165/198</v>
          </cell>
          <cell r="AX419" t="str">
            <v>Scott City to Ness City Rebuild</v>
          </cell>
          <cell r="AY419" t="str">
            <v>PL</v>
          </cell>
          <cell r="BC419" t="str">
            <v>Line - Scott City - Manning Tap 115 kV</v>
          </cell>
          <cell r="BD419" t="str">
            <v>Rebuild is due to age and condition, line is 50 years old. Upgrade is needed for generation inertconnection related to hocomb east.</v>
          </cell>
          <cell r="BE419" t="str">
            <v>Already in model</v>
          </cell>
          <cell r="BG419" t="str">
            <v>Not Identified in SPP Expansion Planning</v>
          </cell>
          <cell r="BI419" t="str">
            <v>N</v>
          </cell>
          <cell r="BJ419" t="str">
            <v>N</v>
          </cell>
          <cell r="BK419" t="str">
            <v>N</v>
          </cell>
          <cell r="BL419" t="str">
            <v>N</v>
          </cell>
          <cell r="BM419" t="str">
            <v>N</v>
          </cell>
          <cell r="BP419" t="str">
            <v>N</v>
          </cell>
          <cell r="BR419">
            <v>180</v>
          </cell>
          <cell r="BS419" t="str">
            <v>N</v>
          </cell>
          <cell r="BU419">
            <v>165</v>
          </cell>
          <cell r="CB419" t="str">
            <v>N</v>
          </cell>
          <cell r="CC419" t="str">
            <v>Y</v>
          </cell>
          <cell r="CD419" t="str">
            <v>N</v>
          </cell>
          <cell r="CE419" t="str">
            <v>N</v>
          </cell>
          <cell r="CF419" t="str">
            <v>N</v>
          </cell>
          <cell r="CG419" t="str">
            <v>N</v>
          </cell>
          <cell r="CH419">
            <v>39461</v>
          </cell>
          <cell r="CI419" t="str">
            <v>Vinod Simha</v>
          </cell>
          <cell r="CM419">
            <v>180</v>
          </cell>
          <cell r="CN419">
            <v>115</v>
          </cell>
        </row>
        <row r="420">
          <cell r="A420" t="str">
            <v>536_10S_COFFEYT-DEARING.prj</v>
          </cell>
          <cell r="B420" t="str">
            <v>536_COFFEYVILLE TAP - DEARING 138KV CKT 1.idv</v>
          </cell>
          <cell r="F420">
            <v>318</v>
          </cell>
          <cell r="H420">
            <v>10412</v>
          </cell>
          <cell r="J420" t="str">
            <v>YES</v>
          </cell>
          <cell r="K420" t="str">
            <v>YES</v>
          </cell>
          <cell r="M420" t="str">
            <v>x</v>
          </cell>
          <cell r="N420" t="str">
            <v>Line - Coffeyville - Dearing 138 kV</v>
          </cell>
          <cell r="P420">
            <v>40330</v>
          </cell>
          <cell r="Q420" t="str">
            <v>536_10S_COFFEYT-DEARING.prj</v>
          </cell>
          <cell r="R420" t="str">
            <v>limits set to 319/350.  R=0.00167, X=0.01862, 0.00585</v>
          </cell>
          <cell r="S420">
            <v>536</v>
          </cell>
          <cell r="T420" t="str">
            <v>Line - Coffeyville - Dearing 138 kV</v>
          </cell>
          <cell r="U420">
            <v>40330</v>
          </cell>
          <cell r="V420" t="str">
            <v>TS</v>
          </cell>
          <cell r="Y420">
            <v>40330</v>
          </cell>
          <cell r="Z420">
            <v>39260</v>
          </cell>
          <cell r="AE420">
            <v>1473750</v>
          </cell>
          <cell r="AF420" t="str">
            <v>9 months</v>
          </cell>
          <cell r="AG420" t="str">
            <v>-</v>
          </cell>
          <cell r="AH420" t="str">
            <v>Timing is based on WERE voltages. The AEP &amp; WERE sections should both be done in 08.</v>
          </cell>
          <cell r="AI420" t="str">
            <v>TS</v>
          </cell>
          <cell r="AK420" t="str">
            <v>TSB</v>
          </cell>
          <cell r="AL420">
            <v>53972</v>
          </cell>
          <cell r="AM420">
            <v>510422</v>
          </cell>
          <cell r="AN420" t="str">
            <v>Coffeyville Tap</v>
          </cell>
          <cell r="AO420">
            <v>57002</v>
          </cell>
          <cell r="AP420">
            <v>533002</v>
          </cell>
          <cell r="AQ420" t="str">
            <v>Dearing 138</v>
          </cell>
          <cell r="AR420">
            <v>1</v>
          </cell>
          <cell r="AS420">
            <v>138</v>
          </cell>
          <cell r="AT420">
            <v>3.93</v>
          </cell>
          <cell r="AW420" t="str">
            <v>287/287</v>
          </cell>
          <cell r="AX420" t="str">
            <v>AEPW - Tie Line, Reconductor 1.09 miles of 795 ACSR with 1590 ACSR.WERE - Tie Line, Rebuild 3.93 miles of 795 ACSR with 1590 ACSR. AEP:  The limiting factor is the AEP portion of 795 ACSR conductor The estimated cost of doing a sag analysis on this line t</v>
          </cell>
          <cell r="AY420" t="str">
            <v>TS</v>
          </cell>
          <cell r="BA420" t="str">
            <v>Transmission Service with partial Base Plan funding</v>
          </cell>
          <cell r="BB420" t="str">
            <v>Partial</v>
          </cell>
          <cell r="BC420" t="str">
            <v>Line - Coffeyville - Dearing 138 kV</v>
          </cell>
          <cell r="BF420" t="str">
            <v>To address low voltages from WERE 17 in 2008. Also addresses future overloading in 14SP.</v>
          </cell>
          <cell r="BG420">
            <v>2007</v>
          </cell>
          <cell r="BS420" t="str">
            <v>N</v>
          </cell>
          <cell r="BT420">
            <v>287</v>
          </cell>
          <cell r="BU420">
            <v>287</v>
          </cell>
          <cell r="CB420" t="str">
            <v>N</v>
          </cell>
          <cell r="CC420" t="str">
            <v>Y</v>
          </cell>
          <cell r="CD420" t="str">
            <v>N</v>
          </cell>
          <cell r="CE420" t="str">
            <v>N</v>
          </cell>
          <cell r="CG420" t="str">
            <v>N</v>
          </cell>
          <cell r="CH420">
            <v>39461</v>
          </cell>
          <cell r="CI420" t="str">
            <v>Vinod Simha</v>
          </cell>
          <cell r="CL420" t="str">
            <v>Base plan funding $385k</v>
          </cell>
        </row>
        <row r="421">
          <cell r="A421">
            <v>0</v>
          </cell>
          <cell r="B421" t="str">
            <v>536_WERE_Cowskin-Hoover_69.idv</v>
          </cell>
          <cell r="C421">
            <v>20006</v>
          </cell>
          <cell r="F421">
            <v>319</v>
          </cell>
          <cell r="H421">
            <v>10413</v>
          </cell>
          <cell r="J421" t="str">
            <v>NO</v>
          </cell>
          <cell r="K421" t="str">
            <v>NO</v>
          </cell>
          <cell r="M421" t="str">
            <v>x</v>
          </cell>
          <cell r="N421" t="str">
            <v>Line - Cowskin-Westlink 69kV Rebuild</v>
          </cell>
          <cell r="O421" t="str">
            <v>Delete - Project to be replaced with Hoover 138-69 kV transformer #3. 69 kV line has substantial distribution underbuild.</v>
          </cell>
          <cell r="S421">
            <v>536</v>
          </cell>
          <cell r="T421" t="str">
            <v>Line - Cowskin-Westlink-Tyler-Hoover 69 kV Rebuild</v>
          </cell>
          <cell r="W421">
            <v>40330</v>
          </cell>
          <cell r="Y421">
            <v>40330</v>
          </cell>
          <cell r="Z421">
            <v>39491</v>
          </cell>
          <cell r="AE421">
            <v>633000</v>
          </cell>
          <cell r="AG421" t="str">
            <v>-</v>
          </cell>
          <cell r="AI421" t="str">
            <v>R</v>
          </cell>
          <cell r="AJ421" t="str">
            <v>R2</v>
          </cell>
          <cell r="AL421">
            <v>57788</v>
          </cell>
          <cell r="AM421">
            <v>533788</v>
          </cell>
          <cell r="AN421" t="str">
            <v>Cowskin2 69kV</v>
          </cell>
          <cell r="AO421">
            <v>57854</v>
          </cell>
          <cell r="AP421">
            <v>533854</v>
          </cell>
          <cell r="AQ421" t="str">
            <v>Westlnk2</v>
          </cell>
          <cell r="AR421">
            <v>1</v>
          </cell>
          <cell r="AS421">
            <v>69</v>
          </cell>
          <cell r="AT421">
            <v>2.11</v>
          </cell>
          <cell r="AW421" t="str">
            <v>134/147</v>
          </cell>
          <cell r="AX421" t="str">
            <v>Rebuild Cowskin-Westlink 69 kV</v>
          </cell>
          <cell r="AY421" t="str">
            <v>R</v>
          </cell>
          <cell r="BA421" t="str">
            <v>Identified in the 2007 SPP Expansion Plan as needed for TPL-002</v>
          </cell>
          <cell r="BB421" t="str">
            <v>Yes</v>
          </cell>
          <cell r="BC421" t="str">
            <v>Line - Cowskin-Westlnk Rebuild</v>
          </cell>
          <cell r="BE421" t="str">
            <v>To address overloading of Chisolm - Ripley 69 kV for the loss of Evans Energy Center South (57041) - Lakeridge (57053) 138 kV line.</v>
          </cell>
          <cell r="BF421" t="str">
            <v xml:space="preserve">To address overloading of 17th Street xfmr  upon the loss of Evans - Lakeridge138 kV line. Also to address overload of 1 of 2 Hoover 138/69 xfmrs upon the loss of the other </v>
          </cell>
          <cell r="BI421" t="str">
            <v>N</v>
          </cell>
          <cell r="BJ421" t="str">
            <v>N</v>
          </cell>
          <cell r="BK421" t="str">
            <v>N</v>
          </cell>
          <cell r="BL421" t="str">
            <v>N</v>
          </cell>
          <cell r="BM421" t="str">
            <v>N</v>
          </cell>
          <cell r="BP421" t="str">
            <v>N</v>
          </cell>
          <cell r="BS421" t="str">
            <v>N</v>
          </cell>
          <cell r="BT421">
            <v>134</v>
          </cell>
          <cell r="BU421">
            <v>147</v>
          </cell>
          <cell r="BV421">
            <v>134</v>
          </cell>
          <cell r="BW421">
            <v>147</v>
          </cell>
          <cell r="BX421">
            <v>3.5799999999999998E-3</v>
          </cell>
          <cell r="BY421">
            <v>2.9350000000000001E-2</v>
          </cell>
          <cell r="BZ421">
            <v>6.6E-4</v>
          </cell>
          <cell r="CB421" t="str">
            <v>N</v>
          </cell>
          <cell r="CC421" t="str">
            <v>Y</v>
          </cell>
          <cell r="CD421" t="str">
            <v>N</v>
          </cell>
          <cell r="CE421" t="str">
            <v>N</v>
          </cell>
          <cell r="CF421" t="str">
            <v>N</v>
          </cell>
          <cell r="CG421" t="str">
            <v>N</v>
          </cell>
          <cell r="CH421">
            <v>39461</v>
          </cell>
          <cell r="CI421" t="str">
            <v>Vinod Simha</v>
          </cell>
          <cell r="CN421">
            <v>69</v>
          </cell>
        </row>
        <row r="422">
          <cell r="A422">
            <v>0</v>
          </cell>
          <cell r="B422" t="str">
            <v>536_WERE_Cowskin-Hoover_69.idv</v>
          </cell>
          <cell r="C422">
            <v>20006</v>
          </cell>
          <cell r="F422">
            <v>319</v>
          </cell>
          <cell r="H422">
            <v>10414</v>
          </cell>
          <cell r="J422" t="str">
            <v>NO</v>
          </cell>
          <cell r="K422" t="str">
            <v>NO</v>
          </cell>
          <cell r="M422" t="str">
            <v>x</v>
          </cell>
          <cell r="N422" t="str">
            <v>Line - Westlink-Tyler 69kV Rebuild</v>
          </cell>
          <cell r="O422" t="str">
            <v>Delete - Project to be replaced with Hoover 138-69 kV transformer #3. 69 kV line has substantial distribution underbuild.</v>
          </cell>
          <cell r="S422">
            <v>536</v>
          </cell>
          <cell r="T422" t="str">
            <v>Line - Cowskin-Westlink-Tyler-Hoover 69 kV Rebuild</v>
          </cell>
          <cell r="W422">
            <v>40330</v>
          </cell>
          <cell r="Y422">
            <v>40330</v>
          </cell>
          <cell r="Z422">
            <v>39491</v>
          </cell>
          <cell r="AE422">
            <v>798000</v>
          </cell>
          <cell r="AG422" t="str">
            <v>-</v>
          </cell>
          <cell r="AI422" t="str">
            <v>R</v>
          </cell>
          <cell r="AJ422" t="str">
            <v>R2</v>
          </cell>
          <cell r="AL422">
            <v>57854</v>
          </cell>
          <cell r="AM422">
            <v>533854</v>
          </cell>
          <cell r="AN422" t="str">
            <v>Westlnk2</v>
          </cell>
          <cell r="AO422">
            <v>57847</v>
          </cell>
          <cell r="AP422">
            <v>533847</v>
          </cell>
          <cell r="AQ422" t="str">
            <v>Tyler 2</v>
          </cell>
          <cell r="AR422">
            <v>1</v>
          </cell>
          <cell r="AS422">
            <v>69</v>
          </cell>
          <cell r="AT422">
            <v>2.66</v>
          </cell>
          <cell r="AW422" t="str">
            <v>134/147</v>
          </cell>
          <cell r="AX422" t="str">
            <v>Rebuild Westlink-Tyler 69 kV</v>
          </cell>
          <cell r="AY422" t="str">
            <v>R</v>
          </cell>
          <cell r="BA422" t="str">
            <v>Identified in the 2007 SPP Expansion Plan as needed for TPL-002</v>
          </cell>
          <cell r="BB422" t="str">
            <v>yes</v>
          </cell>
          <cell r="BC422" t="str">
            <v>Line - Westlnk-Tyler Rebuild</v>
          </cell>
          <cell r="BE422" t="str">
            <v>To address overloading of Chisolm - Ripley 69 kV for the loss of Evans Energy Center South (57041) - Lakeridge (57053) 138 kV line.</v>
          </cell>
          <cell r="BF422" t="str">
            <v xml:space="preserve">To address overloading of 17th Street xfmr  upon the loss of Evans - Lakeridge138 kV line. Also to address overload of 1 of 2 Hoover 138/69 xfmrs upon the loss of the other </v>
          </cell>
          <cell r="BI422" t="str">
            <v>N</v>
          </cell>
          <cell r="BJ422" t="str">
            <v>N</v>
          </cell>
          <cell r="BK422" t="str">
            <v>N</v>
          </cell>
          <cell r="BL422" t="str">
            <v>N</v>
          </cell>
          <cell r="BM422" t="str">
            <v>N</v>
          </cell>
          <cell r="BP422" t="str">
            <v>N</v>
          </cell>
          <cell r="BS422" t="str">
            <v>N</v>
          </cell>
          <cell r="BT422">
            <v>134</v>
          </cell>
          <cell r="BU422">
            <v>147</v>
          </cell>
          <cell r="BV422">
            <v>134</v>
          </cell>
          <cell r="BW422">
            <v>147</v>
          </cell>
          <cell r="BX422">
            <v>4.5100000000000001E-3</v>
          </cell>
          <cell r="BY422">
            <v>3.6999999999999998E-2</v>
          </cell>
          <cell r="BZ422">
            <v>8.3000000000000001E-4</v>
          </cell>
          <cell r="CB422" t="str">
            <v>N</v>
          </cell>
          <cell r="CC422" t="str">
            <v>Y</v>
          </cell>
          <cell r="CD422" t="str">
            <v>N</v>
          </cell>
          <cell r="CE422" t="str">
            <v>N</v>
          </cell>
          <cell r="CF422" t="str">
            <v>N</v>
          </cell>
          <cell r="CG422" t="str">
            <v>N</v>
          </cell>
          <cell r="CH422">
            <v>39461</v>
          </cell>
          <cell r="CI422" t="str">
            <v>Vinod Simha</v>
          </cell>
          <cell r="CN422">
            <v>69</v>
          </cell>
        </row>
        <row r="423">
          <cell r="A423">
            <v>0</v>
          </cell>
          <cell r="B423" t="str">
            <v>536_WERE_Cowskin-Hoover_69.idv</v>
          </cell>
          <cell r="C423">
            <v>20006</v>
          </cell>
          <cell r="F423">
            <v>319</v>
          </cell>
          <cell r="H423">
            <v>10415</v>
          </cell>
          <cell r="J423" t="str">
            <v>NO</v>
          </cell>
          <cell r="K423" t="str">
            <v>NO</v>
          </cell>
          <cell r="M423" t="str">
            <v>x</v>
          </cell>
          <cell r="N423" t="str">
            <v>Line - Tyler-Hoover 69kV Rebuild</v>
          </cell>
          <cell r="O423" t="str">
            <v>Delete - Project to be replaced with Hoover 138-69 kV transformer #3. 69 kV line has substantial distribution underbuild.</v>
          </cell>
          <cell r="S423">
            <v>536</v>
          </cell>
          <cell r="T423" t="str">
            <v>Line - Cowskin-Westlink-Tyler-Hoover 69 kV Rebuild</v>
          </cell>
          <cell r="W423">
            <v>40330</v>
          </cell>
          <cell r="Y423">
            <v>40330</v>
          </cell>
          <cell r="Z423">
            <v>39491</v>
          </cell>
          <cell r="AE423">
            <v>570000</v>
          </cell>
          <cell r="AG423" t="str">
            <v>-</v>
          </cell>
          <cell r="AI423" t="str">
            <v>R</v>
          </cell>
          <cell r="AJ423" t="str">
            <v>R2</v>
          </cell>
          <cell r="AL423">
            <v>57847</v>
          </cell>
          <cell r="AM423">
            <v>533847</v>
          </cell>
          <cell r="AN423" t="str">
            <v>Tyler 2</v>
          </cell>
          <cell r="AO423">
            <v>57806</v>
          </cell>
          <cell r="AP423">
            <v>533806</v>
          </cell>
          <cell r="AQ423" t="str">
            <v>Hoovers2 69 kV</v>
          </cell>
          <cell r="AR423">
            <v>1</v>
          </cell>
          <cell r="AS423">
            <v>69</v>
          </cell>
          <cell r="AT423">
            <v>1.94</v>
          </cell>
          <cell r="AW423" t="str">
            <v>134/147</v>
          </cell>
          <cell r="AX423" t="str">
            <v>Rebuild Tyler-Hoover 69 kV</v>
          </cell>
          <cell r="AY423" t="str">
            <v>R</v>
          </cell>
          <cell r="BA423" t="str">
            <v>Identified in the 2007 SPP Expansion Plan as needed for TPL-002</v>
          </cell>
          <cell r="BB423" t="str">
            <v>yes</v>
          </cell>
          <cell r="BC423" t="str">
            <v>Line - Tyler-Hoover Rebuild</v>
          </cell>
          <cell r="BE423" t="str">
            <v>To address overloading of Chisolm - Ripley 69 kV for the loss of Evans Energy Center South (57041) - Lakeridge (57053) 138 kV line.</v>
          </cell>
          <cell r="BF423" t="str">
            <v xml:space="preserve">To address overloading of 17th Street xfmr  upon the loss of Evans - Lakeridge138 kV line. Also to address overload of 1 of 2 Hoover 138/69 xfmrs upon the loss of the other </v>
          </cell>
          <cell r="BI423" t="str">
            <v>N</v>
          </cell>
          <cell r="BJ423" t="str">
            <v>N</v>
          </cell>
          <cell r="BK423" t="str">
            <v>N</v>
          </cell>
          <cell r="BL423" t="str">
            <v>N</v>
          </cell>
          <cell r="BM423" t="str">
            <v>N</v>
          </cell>
          <cell r="BP423" t="str">
            <v>N</v>
          </cell>
          <cell r="BS423" t="str">
            <v>N</v>
          </cell>
          <cell r="BT423">
            <v>134</v>
          </cell>
          <cell r="BU423">
            <v>147</v>
          </cell>
          <cell r="BV423">
            <v>134</v>
          </cell>
          <cell r="BW423">
            <v>147</v>
          </cell>
          <cell r="BX423">
            <v>3.29E-3</v>
          </cell>
          <cell r="BY423">
            <v>2.6980000000000001E-2</v>
          </cell>
          <cell r="BZ423">
            <v>6.0999999999999997E-4</v>
          </cell>
          <cell r="CB423" t="str">
            <v>N</v>
          </cell>
          <cell r="CC423" t="str">
            <v>Y</v>
          </cell>
          <cell r="CD423" t="str">
            <v>N</v>
          </cell>
          <cell r="CE423" t="str">
            <v>N</v>
          </cell>
          <cell r="CF423" t="str">
            <v>N</v>
          </cell>
          <cell r="CG423" t="str">
            <v>N</v>
          </cell>
          <cell r="CH423">
            <v>39461</v>
          </cell>
          <cell r="CI423" t="str">
            <v>Vinod Simha</v>
          </cell>
          <cell r="CN423">
            <v>69</v>
          </cell>
        </row>
        <row r="424">
          <cell r="A424" t="str">
            <v>536_11S_Install_3rd_Hoover_138-69.prj</v>
          </cell>
          <cell r="B424" t="str">
            <v>536_WERE_Hoover 3rd XFRMR.idv</v>
          </cell>
          <cell r="F424">
            <v>320</v>
          </cell>
          <cell r="H424">
            <v>10416</v>
          </cell>
          <cell r="J424" t="str">
            <v>YES</v>
          </cell>
          <cell r="K424" t="str">
            <v>YES</v>
          </cell>
          <cell r="N424" t="e">
            <v>#N/A</v>
          </cell>
          <cell r="O424" t="str">
            <v>Required to meet NERC Reliability Standards</v>
          </cell>
          <cell r="P424">
            <v>40695</v>
          </cell>
          <cell r="Q424" t="str">
            <v>536_11S_Install_3rd_Hoover_138-69.prj</v>
          </cell>
          <cell r="R424" t="str">
            <v>xfmr is on 533049/533806/533133 ckt 1.  limits set to 150/165/187</v>
          </cell>
          <cell r="S424">
            <v>536</v>
          </cell>
          <cell r="T424" t="str">
            <v>XFR - Hoover #3</v>
          </cell>
          <cell r="W424" t="str">
            <v>R</v>
          </cell>
          <cell r="AE424">
            <v>2475000</v>
          </cell>
          <cell r="AG424" t="str">
            <v>-</v>
          </cell>
          <cell r="AI424" t="str">
            <v>R2</v>
          </cell>
          <cell r="AL424">
            <v>57049</v>
          </cell>
          <cell r="AM424">
            <v>533049</v>
          </cell>
          <cell r="AN424" t="str">
            <v>Hoover North 138 kV</v>
          </cell>
          <cell r="AO424">
            <v>57805</v>
          </cell>
          <cell r="AP424">
            <v>533805</v>
          </cell>
          <cell r="AQ424" t="str">
            <v>Hoover North 69 kV</v>
          </cell>
          <cell r="AR424">
            <v>3</v>
          </cell>
          <cell r="AS424" t="str">
            <v>138/69</v>
          </cell>
          <cell r="AW424" t="str">
            <v>150/165</v>
          </cell>
          <cell r="AX424" t="str">
            <v>Add 3rd Hoover transformer</v>
          </cell>
          <cell r="AY424" t="str">
            <v>R2</v>
          </cell>
          <cell r="BC424" t="str">
            <v>XFR - Hoover #3</v>
          </cell>
          <cell r="BF424" t="str">
            <v>To address overloading from the loss of a parallel xfr</v>
          </cell>
          <cell r="BG424">
            <v>2007</v>
          </cell>
          <cell r="BI424" t="str">
            <v>N</v>
          </cell>
          <cell r="BJ424" t="str">
            <v>N</v>
          </cell>
          <cell r="BK424" t="str">
            <v>N</v>
          </cell>
          <cell r="BL424" t="str">
            <v>N</v>
          </cell>
          <cell r="BM424" t="str">
            <v>N</v>
          </cell>
          <cell r="BP424" t="str">
            <v>N</v>
          </cell>
          <cell r="BS424" t="str">
            <v>Y</v>
          </cell>
          <cell r="BT424">
            <v>150</v>
          </cell>
          <cell r="BU424">
            <v>165</v>
          </cell>
          <cell r="CB424" t="str">
            <v>N</v>
          </cell>
          <cell r="CC424" t="str">
            <v>N</v>
          </cell>
          <cell r="CD424" t="str">
            <v>Y</v>
          </cell>
          <cell r="CE424" t="str">
            <v>N</v>
          </cell>
          <cell r="CF424" t="str">
            <v>N</v>
          </cell>
          <cell r="CG424" t="str">
            <v>N</v>
          </cell>
          <cell r="CH424">
            <v>39461</v>
          </cell>
          <cell r="CI424" t="str">
            <v>Vinod Simha</v>
          </cell>
        </row>
        <row r="425">
          <cell r="A425" t="str">
            <v>536_10S_Rebuild_OAKLAWN_OLIVER.prj</v>
          </cell>
          <cell r="B425" t="str">
            <v>536_WERE_Oaklawn-Oliver69_rebuild.idv</v>
          </cell>
          <cell r="C425">
            <v>20006</v>
          </cell>
          <cell r="F425">
            <v>321</v>
          </cell>
          <cell r="H425">
            <v>10417</v>
          </cell>
          <cell r="J425" t="str">
            <v>YES</v>
          </cell>
          <cell r="K425" t="str">
            <v>YES</v>
          </cell>
          <cell r="M425" t="str">
            <v>x</v>
          </cell>
          <cell r="N425" t="str">
            <v>Line - Oaklawn - Oliver 69 kV</v>
          </cell>
          <cell r="P425">
            <v>40330</v>
          </cell>
          <cell r="Q425" t="str">
            <v>536_10S_Rebuild_OAKLAWN_OLIVER.prj</v>
          </cell>
          <cell r="R425" t="str">
            <v>limits set to 78/78. R=0.00441, X=0.02857, B=0.00067</v>
          </cell>
          <cell r="S425">
            <v>536</v>
          </cell>
          <cell r="T425" t="str">
            <v>Line - Oaklawn - Oliver 69 kV</v>
          </cell>
          <cell r="U425">
            <v>40330</v>
          </cell>
          <cell r="W425">
            <v>40330</v>
          </cell>
          <cell r="X425">
            <v>40330</v>
          </cell>
          <cell r="Y425">
            <v>40330</v>
          </cell>
          <cell r="Z425">
            <v>39491</v>
          </cell>
          <cell r="AE425">
            <v>483000</v>
          </cell>
          <cell r="AF425" t="str">
            <v>12 months</v>
          </cell>
          <cell r="AG425" t="str">
            <v>GREEN</v>
          </cell>
          <cell r="AI425" t="str">
            <v>R</v>
          </cell>
          <cell r="AJ425" t="str">
            <v>R2</v>
          </cell>
          <cell r="AL425">
            <v>57824</v>
          </cell>
          <cell r="AM425">
            <v>533824</v>
          </cell>
          <cell r="AN425" t="str">
            <v>Oaklawn</v>
          </cell>
          <cell r="AO425">
            <v>57826</v>
          </cell>
          <cell r="AP425">
            <v>533826</v>
          </cell>
          <cell r="AQ425" t="str">
            <v>Oliver</v>
          </cell>
          <cell r="AR425">
            <v>1</v>
          </cell>
          <cell r="AS425">
            <v>69</v>
          </cell>
          <cell r="AT425">
            <v>2.11</v>
          </cell>
          <cell r="AW425" t="str">
            <v xml:space="preserve">116/128 </v>
          </cell>
          <cell r="AX425" t="str">
            <v>Tear down/rebuild 1.91-miles of Oaklawn - Oliver 69 kV line replacing 477 kcmil ACSR conductor with 954 kcmil ACSR conductor.  Limit would be 0.2-mile 750 kcmil CU underground cable.</v>
          </cell>
          <cell r="AY425" t="str">
            <v>R</v>
          </cell>
          <cell r="BA425" t="str">
            <v>Identified in the 2007 SPP Expansion Plan as needed for TPL-002</v>
          </cell>
          <cell r="BB425" t="str">
            <v>yes</v>
          </cell>
          <cell r="BC425" t="str">
            <v>Line - Oaklawn - Oliver 69 kV</v>
          </cell>
          <cell r="BD425" t="str">
            <v>Required for compliance with NERC Reliability Standard TPL-002-0</v>
          </cell>
          <cell r="BE425" t="str">
            <v>To address overloading for the loss of Canal (57784) - Rutan (57838) 69 kV line.</v>
          </cell>
          <cell r="BF425" t="str">
            <v>To address overloading for the loss of Canal - Rutan 69 kV line</v>
          </cell>
          <cell r="BG425" t="str">
            <v>2006</v>
          </cell>
          <cell r="BI425" t="str">
            <v>N</v>
          </cell>
          <cell r="BJ425" t="str">
            <v>N</v>
          </cell>
          <cell r="BK425" t="str">
            <v>N</v>
          </cell>
          <cell r="BL425" t="str">
            <v>N</v>
          </cell>
          <cell r="BM425" t="str">
            <v>N</v>
          </cell>
          <cell r="BP425" t="str">
            <v>N</v>
          </cell>
          <cell r="BR425">
            <v>357</v>
          </cell>
          <cell r="BS425" t="str">
            <v>N</v>
          </cell>
          <cell r="BT425">
            <v>116</v>
          </cell>
          <cell r="BU425">
            <v>128</v>
          </cell>
          <cell r="BV425">
            <v>116</v>
          </cell>
          <cell r="BW425">
            <v>128</v>
          </cell>
          <cell r="BX425">
            <v>4.4099999999999999E-3</v>
          </cell>
          <cell r="BY425">
            <v>2.8570000000000002E-2</v>
          </cell>
          <cell r="BZ425">
            <v>6.7000000000000002E-4</v>
          </cell>
          <cell r="CB425" t="str">
            <v>N</v>
          </cell>
          <cell r="CC425" t="str">
            <v>Y</v>
          </cell>
          <cell r="CD425" t="str">
            <v>N</v>
          </cell>
          <cell r="CE425" t="str">
            <v>N</v>
          </cell>
          <cell r="CF425" t="str">
            <v>N</v>
          </cell>
          <cell r="CG425" t="str">
            <v>N</v>
          </cell>
          <cell r="CH425">
            <v>39461</v>
          </cell>
          <cell r="CI425" t="str">
            <v>Vinod Simha</v>
          </cell>
          <cell r="CL425" t="str">
            <v>Don Taylor, 10/07/05, WR Transmission Construction</v>
          </cell>
          <cell r="CM425">
            <v>357</v>
          </cell>
          <cell r="CN425">
            <v>69</v>
          </cell>
          <cell r="CS425" t="str">
            <v>L</v>
          </cell>
        </row>
        <row r="426">
          <cell r="A426">
            <v>0</v>
          </cell>
          <cell r="B426" t="str">
            <v>536_WERE_95th&amp;Waverly_CaptainJct_rebuild.idv</v>
          </cell>
          <cell r="F426">
            <v>322</v>
          </cell>
          <cell r="H426">
            <v>10418</v>
          </cell>
          <cell r="J426" t="str">
            <v>NO</v>
          </cell>
          <cell r="K426" t="str">
            <v>NO</v>
          </cell>
          <cell r="N426" t="e">
            <v>#N/A</v>
          </cell>
          <cell r="S426">
            <v>536</v>
          </cell>
          <cell r="T426" t="str">
            <v>Line - 95th &amp; Waverly - Captain Jct 115 kV Rebuild</v>
          </cell>
          <cell r="W426" t="str">
            <v>D</v>
          </cell>
          <cell r="X426">
            <v>40330</v>
          </cell>
          <cell r="AE426">
            <v>2600000</v>
          </cell>
          <cell r="AF426" t="str">
            <v>18 months</v>
          </cell>
          <cell r="AG426" t="str">
            <v>GREEN</v>
          </cell>
          <cell r="AI426" t="str">
            <v>R</v>
          </cell>
          <cell r="AJ426" t="str">
            <v>R2</v>
          </cell>
          <cell r="AL426">
            <v>57278</v>
          </cell>
          <cell r="AM426">
            <v>533278</v>
          </cell>
          <cell r="AN426" t="str">
            <v>95th &amp; Waverly</v>
          </cell>
          <cell r="AO426">
            <v>57235</v>
          </cell>
          <cell r="AP426">
            <v>533235</v>
          </cell>
          <cell r="AQ426" t="str">
            <v>Captain Junction</v>
          </cell>
          <cell r="AR426">
            <v>1</v>
          </cell>
          <cell r="AS426">
            <v>115</v>
          </cell>
          <cell r="AT426">
            <v>7.61</v>
          </cell>
          <cell r="AW426" t="str">
            <v xml:space="preserve">223/240 </v>
          </cell>
          <cell r="AX426" t="str">
            <v>Rebuild 95th &amp; Waverly - Captain Jct 115 kV line.</v>
          </cell>
          <cell r="AY426" t="str">
            <v>R</v>
          </cell>
          <cell r="BC426" t="str">
            <v>Line - 95th &amp; Waverly - Captain Jct 115 kV Rebuild</v>
          </cell>
          <cell r="BE426" t="str">
            <v>To address overloading for the loss of Pentagon (57261) - Monticello (57281) 115 kV line loss.</v>
          </cell>
          <cell r="BG426" t="str">
            <v>2006</v>
          </cell>
          <cell r="BI426" t="str">
            <v>N</v>
          </cell>
          <cell r="BJ426" t="str">
            <v>N</v>
          </cell>
          <cell r="BK426" t="str">
            <v>N</v>
          </cell>
          <cell r="BL426" t="str">
            <v>N</v>
          </cell>
          <cell r="BM426" t="str">
            <v>N</v>
          </cell>
          <cell r="BP426" t="str">
            <v>N</v>
          </cell>
          <cell r="BS426" t="str">
            <v>N</v>
          </cell>
          <cell r="BT426">
            <v>223</v>
          </cell>
          <cell r="BU426">
            <v>240</v>
          </cell>
          <cell r="BV426">
            <v>223</v>
          </cell>
          <cell r="BW426">
            <v>240</v>
          </cell>
          <cell r="BX426">
            <v>4.64E-3</v>
          </cell>
          <cell r="BY426">
            <v>4.1000000000000002E-2</v>
          </cell>
          <cell r="BZ426">
            <v>6.0600000000000003E-3</v>
          </cell>
          <cell r="CB426" t="str">
            <v>N</v>
          </cell>
          <cell r="CC426" t="str">
            <v>Y</v>
          </cell>
          <cell r="CD426" t="str">
            <v>N</v>
          </cell>
          <cell r="CE426" t="str">
            <v>N</v>
          </cell>
          <cell r="CF426" t="str">
            <v>N</v>
          </cell>
          <cell r="CG426" t="str">
            <v>N</v>
          </cell>
          <cell r="CH426">
            <v>39461</v>
          </cell>
          <cell r="CI426" t="str">
            <v>Vinod Simha</v>
          </cell>
          <cell r="CN426">
            <v>115</v>
          </cell>
        </row>
        <row r="427">
          <cell r="A427" t="str">
            <v>536_Rebuild_WMCPHER-WHEATLD_115.prj</v>
          </cell>
          <cell r="B427" t="str">
            <v>536_WEST MCPHERSON - WHEATLAND 115KV CKT 1.idv</v>
          </cell>
          <cell r="C427">
            <v>20006</v>
          </cell>
          <cell r="F427">
            <v>323</v>
          </cell>
          <cell r="H427">
            <v>10419</v>
          </cell>
          <cell r="J427" t="str">
            <v>YES</v>
          </cell>
          <cell r="K427" t="str">
            <v>YES</v>
          </cell>
          <cell r="M427" t="str">
            <v>x</v>
          </cell>
          <cell r="N427" t="str">
            <v>Line - West McPherson - Wheatland</v>
          </cell>
          <cell r="P427">
            <v>39783</v>
          </cell>
          <cell r="Q427" t="str">
            <v>536_Rebuild_WMCPHER-WHEATLD_115.prj</v>
          </cell>
          <cell r="R427" t="str">
            <v>limits set to 223/245.  R=0.00482, X=0.04376, B=0.0061</v>
          </cell>
          <cell r="S427">
            <v>536</v>
          </cell>
          <cell r="T427" t="str">
            <v>Line - West McPherson - Wheatland 115 kV</v>
          </cell>
          <cell r="W427">
            <v>40330</v>
          </cell>
          <cell r="Y427">
            <v>40330</v>
          </cell>
          <cell r="Z427">
            <v>39491</v>
          </cell>
          <cell r="AE427">
            <v>2700000</v>
          </cell>
          <cell r="AF427" t="str">
            <v>12 months</v>
          </cell>
          <cell r="AG427" t="str">
            <v>GREEN</v>
          </cell>
          <cell r="AI427" t="str">
            <v>R</v>
          </cell>
          <cell r="AL427">
            <v>57438</v>
          </cell>
          <cell r="AM427">
            <v>533438</v>
          </cell>
          <cell r="AN427" t="str">
            <v>West McPherson 115kV</v>
          </cell>
          <cell r="AO427">
            <v>57439</v>
          </cell>
          <cell r="AP427">
            <v>533439</v>
          </cell>
          <cell r="AQ427" t="str">
            <v>Wheatland 115kV</v>
          </cell>
          <cell r="AR427">
            <v>1</v>
          </cell>
          <cell r="AS427">
            <v>115</v>
          </cell>
          <cell r="AT427">
            <v>7.88</v>
          </cell>
          <cell r="AW427" t="str">
            <v>223/239</v>
          </cell>
          <cell r="AX427" t="str">
            <v>Rebuild 7.88 mile West McPherson-Wheatland 115 kV line.</v>
          </cell>
          <cell r="AY427" t="str">
            <v>R</v>
          </cell>
          <cell r="BA427" t="str">
            <v>Identified in the 2007 SPP Expansion Plan as needed for TPL-002</v>
          </cell>
          <cell r="BB427" t="str">
            <v>yes</v>
          </cell>
          <cell r="BC427" t="str">
            <v>Line - West McPherson - Wheatland</v>
          </cell>
          <cell r="BF427" t="str">
            <v>To address the overload from the loss of Rice-Circle 115 kV line</v>
          </cell>
          <cell r="BG427">
            <v>2007</v>
          </cell>
          <cell r="BI427" t="str">
            <v>N</v>
          </cell>
          <cell r="BJ427" t="str">
            <v>N</v>
          </cell>
          <cell r="BK427" t="str">
            <v>N</v>
          </cell>
          <cell r="BL427" t="str">
            <v>N</v>
          </cell>
          <cell r="BM427" t="str">
            <v>N</v>
          </cell>
          <cell r="BS427" t="str">
            <v>N</v>
          </cell>
          <cell r="BT427">
            <v>223</v>
          </cell>
          <cell r="BU427">
            <v>239</v>
          </cell>
          <cell r="BX427">
            <v>4.81E-3</v>
          </cell>
          <cell r="BY427">
            <v>4.2459999999999998E-2</v>
          </cell>
          <cell r="BZ427">
            <v>6.2700000000000004E-3</v>
          </cell>
          <cell r="CB427" t="str">
            <v>N</v>
          </cell>
          <cell r="CC427" t="str">
            <v>Y</v>
          </cell>
          <cell r="CD427" t="str">
            <v>N</v>
          </cell>
          <cell r="CE427" t="str">
            <v>N</v>
          </cell>
          <cell r="CG427" t="str">
            <v>N</v>
          </cell>
          <cell r="CH427">
            <v>39461</v>
          </cell>
          <cell r="CI427" t="str">
            <v>Vinod Simha</v>
          </cell>
        </row>
        <row r="428">
          <cell r="A428">
            <v>0</v>
          </cell>
          <cell r="B428" t="str">
            <v>536_CIRCLEVILLE - KING HILL NM COOP 115KV CKT 1</v>
          </cell>
          <cell r="F428">
            <v>324</v>
          </cell>
          <cell r="H428">
            <v>10420</v>
          </cell>
          <cell r="J428" t="str">
            <v>NO</v>
          </cell>
          <cell r="K428" t="str">
            <v>NO</v>
          </cell>
          <cell r="N428" t="e">
            <v>#N/A</v>
          </cell>
          <cell r="S428">
            <v>536</v>
          </cell>
          <cell r="T428" t="str">
            <v>Line - Circleville - King Hill 115 kV</v>
          </cell>
          <cell r="W428" t="str">
            <v>D</v>
          </cell>
          <cell r="X428">
            <v>40330</v>
          </cell>
          <cell r="AE428">
            <v>5200000</v>
          </cell>
          <cell r="AF428" t="str">
            <v>18 months</v>
          </cell>
          <cell r="AG428" t="str">
            <v>GREEN</v>
          </cell>
          <cell r="AI428" t="str">
            <v>R</v>
          </cell>
          <cell r="AJ428" t="str">
            <v>R2</v>
          </cell>
          <cell r="AL428">
            <v>57152</v>
          </cell>
          <cell r="AM428">
            <v>533152</v>
          </cell>
          <cell r="AN428" t="str">
            <v>Circleville</v>
          </cell>
          <cell r="AO428">
            <v>57331</v>
          </cell>
          <cell r="AP428">
            <v>533331</v>
          </cell>
          <cell r="AQ428" t="str">
            <v>King Hill</v>
          </cell>
          <cell r="AR428">
            <v>1</v>
          </cell>
          <cell r="AS428">
            <v>115</v>
          </cell>
          <cell r="AT428">
            <v>15.15</v>
          </cell>
          <cell r="AW428" t="str">
            <v>223/240</v>
          </cell>
          <cell r="AX428" t="str">
            <v>Rebuild Circleville - King Hill 115 kV line.</v>
          </cell>
          <cell r="AY428" t="str">
            <v>R</v>
          </cell>
          <cell r="BC428" t="str">
            <v>Line - Circleville - King Hill 115 kV</v>
          </cell>
          <cell r="BE428" t="str">
            <v>To address line overload issues for the loss of Iatan (57982) - St. Joseph (59199) 345 kV line.</v>
          </cell>
          <cell r="BG428" t="str">
            <v>2006</v>
          </cell>
          <cell r="BI428" t="str">
            <v>N</v>
          </cell>
          <cell r="BJ428" t="str">
            <v>N</v>
          </cell>
          <cell r="BK428" t="str">
            <v>N</v>
          </cell>
          <cell r="BL428" t="str">
            <v>N</v>
          </cell>
          <cell r="BM428" t="str">
            <v>N</v>
          </cell>
          <cell r="BS428" t="str">
            <v>N</v>
          </cell>
          <cell r="BT428">
            <v>223</v>
          </cell>
          <cell r="BU428">
            <v>240</v>
          </cell>
          <cell r="BV428">
            <v>223</v>
          </cell>
          <cell r="BW428">
            <v>240</v>
          </cell>
          <cell r="CB428" t="str">
            <v>N</v>
          </cell>
          <cell r="CC428" t="str">
            <v>Y</v>
          </cell>
          <cell r="CD428" t="str">
            <v>N</v>
          </cell>
          <cell r="CE428" t="str">
            <v>N</v>
          </cell>
          <cell r="CF428" t="str">
            <v>N</v>
          </cell>
          <cell r="CG428" t="str">
            <v>N</v>
          </cell>
          <cell r="CH428">
            <v>39461</v>
          </cell>
          <cell r="CI428" t="str">
            <v>Vinod Simha</v>
          </cell>
          <cell r="CN428">
            <v>115</v>
          </cell>
        </row>
        <row r="429">
          <cell r="A429">
            <v>0</v>
          </cell>
          <cell r="F429">
            <v>325</v>
          </cell>
          <cell r="H429">
            <v>10421</v>
          </cell>
          <cell r="J429" t="str">
            <v>NO</v>
          </cell>
          <cell r="K429" t="str">
            <v>NO</v>
          </cell>
          <cell r="N429" t="e">
            <v>#N/A</v>
          </cell>
          <cell r="O429" t="str">
            <v>Delete - This project is not planned for in the WERE 10 year construction budget</v>
          </cell>
          <cell r="S429">
            <v>536</v>
          </cell>
          <cell r="T429" t="str">
            <v>XFR - Weaver 138/69 kV #2 Addition</v>
          </cell>
          <cell r="U429">
            <v>40330</v>
          </cell>
          <cell r="W429" t="str">
            <v>M</v>
          </cell>
          <cell r="AE429">
            <v>1200000</v>
          </cell>
          <cell r="AF429" t="str">
            <v>18 months</v>
          </cell>
          <cell r="AG429" t="str">
            <v>GREEN</v>
          </cell>
          <cell r="AI429" t="str">
            <v>PL</v>
          </cell>
          <cell r="AJ429" t="str">
            <v>PL</v>
          </cell>
          <cell r="AK429" t="str">
            <v>BP</v>
          </cell>
          <cell r="AL429">
            <v>56991</v>
          </cell>
          <cell r="AM429">
            <v>532991</v>
          </cell>
          <cell r="AN429" t="str">
            <v>Weaver</v>
          </cell>
          <cell r="AO429">
            <v>57604</v>
          </cell>
          <cell r="AP429">
            <v>533604</v>
          </cell>
          <cell r="AQ429" t="str">
            <v>Weaver</v>
          </cell>
          <cell r="AR429">
            <v>1</v>
          </cell>
          <cell r="AS429" t="str">
            <v xml:space="preserve">138/69 </v>
          </cell>
          <cell r="AW429" t="str">
            <v xml:space="preserve">100/110 </v>
          </cell>
          <cell r="AX429" t="str">
            <v>New transformer #2 at Weaver, Project deferred due to pending transmission service issues with the City of Augusta - if the City takes full requirements firm tranmsission service, then the transformer is needed.</v>
          </cell>
          <cell r="AY429" t="str">
            <v>PL</v>
          </cell>
          <cell r="BA429" t="str">
            <v>TO Study Identified as Needed June 2010</v>
          </cell>
          <cell r="BB429" t="str">
            <v>Yes</v>
          </cell>
          <cell r="BC429" t="str">
            <v>XFR - Weaver 138/69 kV</v>
          </cell>
          <cell r="BD429" t="str">
            <v>To address ineffective operating guide in 2010</v>
          </cell>
          <cell r="BE429" t="str">
            <v>already in-service in model</v>
          </cell>
          <cell r="BG429" t="str">
            <v>Not Identified in SPP Expansion Planning</v>
          </cell>
          <cell r="BI429" t="str">
            <v>N</v>
          </cell>
          <cell r="BJ429" t="str">
            <v>N</v>
          </cell>
          <cell r="BK429" t="str">
            <v>N</v>
          </cell>
          <cell r="BL429" t="str">
            <v>N</v>
          </cell>
          <cell r="BM429" t="str">
            <v>N</v>
          </cell>
          <cell r="BP429" t="str">
            <v>N</v>
          </cell>
          <cell r="BR429">
            <v>104</v>
          </cell>
          <cell r="BS429" t="str">
            <v>Y</v>
          </cell>
          <cell r="BT429">
            <v>100</v>
          </cell>
          <cell r="BU429">
            <v>110</v>
          </cell>
          <cell r="CB429" t="str">
            <v>N</v>
          </cell>
          <cell r="CC429" t="str">
            <v>N</v>
          </cell>
          <cell r="CD429" t="str">
            <v>Y</v>
          </cell>
          <cell r="CE429" t="str">
            <v>N</v>
          </cell>
          <cell r="CF429" t="str">
            <v>N</v>
          </cell>
          <cell r="CG429" t="str">
            <v>N</v>
          </cell>
          <cell r="CH429">
            <v>39461</v>
          </cell>
          <cell r="CI429" t="str">
            <v>Vinod Simha</v>
          </cell>
          <cell r="CM429">
            <v>104</v>
          </cell>
          <cell r="CN429">
            <v>138</v>
          </cell>
          <cell r="CO429">
            <v>69</v>
          </cell>
          <cell r="CS429" t="str">
            <v>L</v>
          </cell>
        </row>
        <row r="430">
          <cell r="A430" t="str">
            <v>536_10S_Rebuild_LECU4-Jarbalo_115.prj</v>
          </cell>
          <cell r="B430" t="str">
            <v>536_WERE_LawrenceEC_Jarbalo_rebuild.idv</v>
          </cell>
          <cell r="C430">
            <v>20006</v>
          </cell>
          <cell r="F430">
            <v>326</v>
          </cell>
          <cell r="H430">
            <v>10422</v>
          </cell>
          <cell r="J430" t="str">
            <v>NO</v>
          </cell>
          <cell r="K430" t="str">
            <v>NO</v>
          </cell>
          <cell r="M430" t="str">
            <v>x</v>
          </cell>
          <cell r="N430" t="str">
            <v>Line - Lawrence Energy Center Unit 4 - Jarbalo 115 kV Rebuild</v>
          </cell>
          <cell r="O430" t="str">
            <v>Delete - Project ignores the fact that PID 265 installs 2nd Stranger Creek 345-115 kV transformer.</v>
          </cell>
          <cell r="P430">
            <v>40330</v>
          </cell>
          <cell r="Q430" t="str">
            <v>536_10S_Rebuild_LECU4-Jarbalo_115.prj</v>
          </cell>
          <cell r="R430" t="str">
            <v>limits set to 223/245.  R=0.01203, X=0.10613, B=0.01569</v>
          </cell>
          <cell r="S430">
            <v>536</v>
          </cell>
          <cell r="T430" t="str">
            <v>Line - Lawrence Energy Center Unit 4 - Jarbalo 115 kV Rebuild</v>
          </cell>
          <cell r="U430">
            <v>40330</v>
          </cell>
          <cell r="W430">
            <v>40330</v>
          </cell>
          <cell r="X430">
            <v>40330</v>
          </cell>
          <cell r="Y430">
            <v>40330</v>
          </cell>
          <cell r="Z430">
            <v>39491</v>
          </cell>
          <cell r="AE430">
            <v>1300000</v>
          </cell>
          <cell r="AF430" t="str">
            <v>12 months</v>
          </cell>
          <cell r="AG430" t="str">
            <v>GREEN</v>
          </cell>
          <cell r="AI430" t="str">
            <v>R</v>
          </cell>
          <cell r="AJ430" t="str">
            <v>R2</v>
          </cell>
          <cell r="AL430">
            <v>57244</v>
          </cell>
          <cell r="AM430">
            <v>533244</v>
          </cell>
          <cell r="AN430" t="str">
            <v>Jarbalo</v>
          </cell>
          <cell r="AO430">
            <v>57249</v>
          </cell>
          <cell r="AP430">
            <v>533249</v>
          </cell>
          <cell r="AQ430" t="str">
            <v>Lawrence Energy Center Unit 4</v>
          </cell>
          <cell r="AR430">
            <v>1</v>
          </cell>
          <cell r="AS430">
            <v>115</v>
          </cell>
          <cell r="AT430">
            <v>3.73</v>
          </cell>
          <cell r="AW430" t="str">
            <v xml:space="preserve">223/240 </v>
          </cell>
          <cell r="AX430" t="str">
            <v>Rebuild Lawrence Energy Center Unit 4 - Jarbalo 115 kV line.</v>
          </cell>
          <cell r="AY430" t="str">
            <v>R</v>
          </cell>
          <cell r="BA430" t="str">
            <v>Identified in the 2007 SPP Expansion Plan as needed for TPL-002</v>
          </cell>
          <cell r="BB430" t="str">
            <v>yes</v>
          </cell>
          <cell r="BC430" t="str">
            <v>Line - Lawrence Energy Center Unit 4 - Jarbalo 115 kV Rebuild</v>
          </cell>
          <cell r="BE430" t="str">
            <v>To address overloading for the loss of the Stranger Creek 345/115/14.4 XFMR (56772/57268/56811)</v>
          </cell>
          <cell r="BF430" t="str">
            <v>To address overloading for the loss of the Stranger Creek 345/115 kV transformer.</v>
          </cell>
          <cell r="BG430">
            <v>2006</v>
          </cell>
          <cell r="BI430" t="str">
            <v>N</v>
          </cell>
          <cell r="BJ430" t="str">
            <v>N</v>
          </cell>
          <cell r="BK430" t="str">
            <v>N</v>
          </cell>
          <cell r="BL430" t="str">
            <v>N</v>
          </cell>
          <cell r="BM430" t="str">
            <v>N</v>
          </cell>
          <cell r="BP430" t="str">
            <v>N</v>
          </cell>
          <cell r="BS430" t="str">
            <v>N</v>
          </cell>
          <cell r="BT430">
            <v>223</v>
          </cell>
          <cell r="BU430">
            <v>240</v>
          </cell>
          <cell r="BV430">
            <v>223</v>
          </cell>
          <cell r="BW430">
            <v>240</v>
          </cell>
          <cell r="BX430">
            <v>1.204E-2</v>
          </cell>
          <cell r="BY430">
            <v>0.11258</v>
          </cell>
          <cell r="BZ430">
            <v>1.4789999999999999E-2</v>
          </cell>
          <cell r="CB430" t="str">
            <v>N</v>
          </cell>
          <cell r="CC430" t="str">
            <v>Y</v>
          </cell>
          <cell r="CD430" t="str">
            <v>N</v>
          </cell>
          <cell r="CE430" t="str">
            <v>N</v>
          </cell>
          <cell r="CF430" t="str">
            <v>N</v>
          </cell>
          <cell r="CG430" t="str">
            <v>N</v>
          </cell>
          <cell r="CH430">
            <v>39461</v>
          </cell>
          <cell r="CI430" t="str">
            <v>Vinod Simha</v>
          </cell>
          <cell r="CN430">
            <v>115</v>
          </cell>
        </row>
        <row r="431">
          <cell r="A431">
            <v>0</v>
          </cell>
          <cell r="B431" t="str">
            <v>536_WERE_TecumsehHill_Stull_rebuild.idv</v>
          </cell>
          <cell r="F431">
            <v>327</v>
          </cell>
          <cell r="H431">
            <v>10423</v>
          </cell>
          <cell r="J431" t="str">
            <v>NO</v>
          </cell>
          <cell r="K431" t="str">
            <v>NO</v>
          </cell>
          <cell r="N431" t="e">
            <v>#N/A</v>
          </cell>
          <cell r="S431">
            <v>536</v>
          </cell>
          <cell r="T431" t="str">
            <v>Line - Tecumseh Hill - Stull Tap 115 kV Rebuild</v>
          </cell>
          <cell r="W431" t="str">
            <v>D</v>
          </cell>
          <cell r="X431">
            <v>40330</v>
          </cell>
          <cell r="AE431">
            <v>3300000</v>
          </cell>
          <cell r="AF431" t="str">
            <v>xx</v>
          </cell>
          <cell r="AG431" t="str">
            <v>GREEN</v>
          </cell>
          <cell r="AI431" t="str">
            <v>R</v>
          </cell>
          <cell r="AJ431" t="str">
            <v>R2</v>
          </cell>
          <cell r="AL431">
            <v>57182</v>
          </cell>
          <cell r="AM431">
            <v>533182</v>
          </cell>
          <cell r="AN431" t="str">
            <v>Tecumseh Hill</v>
          </cell>
          <cell r="AO431">
            <v>57270</v>
          </cell>
          <cell r="AP431">
            <v>533270</v>
          </cell>
          <cell r="AQ431" t="str">
            <v>Stull</v>
          </cell>
          <cell r="AR431">
            <v>1</v>
          </cell>
          <cell r="AS431">
            <v>115</v>
          </cell>
          <cell r="AT431">
            <v>9.84</v>
          </cell>
          <cell r="AW431" t="str">
            <v xml:space="preserve">223/240 </v>
          </cell>
          <cell r="AX431" t="str">
            <v>Rebuild Tecumseh Hill - Stull Tap 115 kV line.</v>
          </cell>
          <cell r="AY431" t="str">
            <v>R</v>
          </cell>
          <cell r="BC431" t="str">
            <v>Line - Tecumseh Hill - Stull Tap 115 kV Rebuild</v>
          </cell>
          <cell r="BE431" t="str">
            <v>To address overloading for the loss of the Stranger Creek 345/115/14.4 XFMR (56772/57268/56811)</v>
          </cell>
          <cell r="BG431" t="str">
            <v>2006</v>
          </cell>
          <cell r="BI431" t="str">
            <v>N</v>
          </cell>
          <cell r="BJ431" t="str">
            <v>N</v>
          </cell>
          <cell r="BK431" t="str">
            <v>N</v>
          </cell>
          <cell r="BL431" t="str">
            <v>N</v>
          </cell>
          <cell r="BM431" t="str">
            <v>N</v>
          </cell>
          <cell r="BP431" t="str">
            <v>N</v>
          </cell>
          <cell r="BS431" t="str">
            <v>N</v>
          </cell>
          <cell r="BT431">
            <v>223</v>
          </cell>
          <cell r="BU431">
            <v>240</v>
          </cell>
          <cell r="BV431">
            <v>223</v>
          </cell>
          <cell r="BW431">
            <v>240</v>
          </cell>
          <cell r="BX431">
            <v>6.0056980000000003E-3</v>
          </cell>
          <cell r="BY431">
            <v>5.3020559000000002E-2</v>
          </cell>
          <cell r="BZ431">
            <v>7.8335200000000001E-3</v>
          </cell>
          <cell r="CB431" t="str">
            <v>N</v>
          </cell>
          <cell r="CC431" t="str">
            <v>Y</v>
          </cell>
          <cell r="CD431" t="str">
            <v>N</v>
          </cell>
          <cell r="CE431" t="str">
            <v>N</v>
          </cell>
          <cell r="CF431" t="str">
            <v>N</v>
          </cell>
          <cell r="CG431" t="str">
            <v>N</v>
          </cell>
          <cell r="CH431">
            <v>39461</v>
          </cell>
          <cell r="CI431" t="str">
            <v>Vinod Simha</v>
          </cell>
          <cell r="CN431">
            <v>115</v>
          </cell>
          <cell r="CO431">
            <v>138</v>
          </cell>
        </row>
        <row r="432">
          <cell r="A432" t="str">
            <v>see Reno County - Moundridge 115 kV (row 844)</v>
          </cell>
          <cell r="B432" t="str">
            <v>536_WERE_Upgrade_Reno(Circle)-Moundridge115_2ndMoundridgeTrf.idv</v>
          </cell>
          <cell r="C432">
            <v>20006</v>
          </cell>
          <cell r="F432">
            <v>328</v>
          </cell>
          <cell r="H432">
            <v>10424</v>
          </cell>
          <cell r="J432" t="str">
            <v>NO</v>
          </cell>
          <cell r="K432" t="str">
            <v>NO</v>
          </cell>
          <cell r="M432" t="str">
            <v>x</v>
          </cell>
          <cell r="N432" t="str">
            <v>Line - Reno(Circle)-Moundridge Project Rebuild</v>
          </cell>
          <cell r="O432" t="str">
            <v>Delete - Moundridge - Reno county 115 kV line will be rebuilt as part of the Wichita - Reno County 345 kV project.</v>
          </cell>
          <cell r="Q432" t="str">
            <v>see Reno County - Moundridge 115 kV (row 844)</v>
          </cell>
          <cell r="S432">
            <v>536</v>
          </cell>
          <cell r="T432" t="str">
            <v>Line - Reno(Circle) - Moundridge Project 115 kV Rebuild</v>
          </cell>
          <cell r="U432">
            <v>40330</v>
          </cell>
          <cell r="W432" t="str">
            <v>M</v>
          </cell>
          <cell r="X432">
            <v>40330</v>
          </cell>
          <cell r="Y432">
            <v>40330</v>
          </cell>
          <cell r="Z432">
            <v>39491</v>
          </cell>
          <cell r="AE432">
            <v>5800000</v>
          </cell>
          <cell r="AF432" t="str">
            <v>12 months</v>
          </cell>
          <cell r="AG432" t="str">
            <v>GREEN</v>
          </cell>
          <cell r="AI432" t="str">
            <v>R</v>
          </cell>
          <cell r="AJ432" t="str">
            <v>R2</v>
          </cell>
          <cell r="AL432">
            <v>57413</v>
          </cell>
          <cell r="AM432">
            <v>533413</v>
          </cell>
          <cell r="AN432" t="str">
            <v>Circle</v>
          </cell>
          <cell r="AO432">
            <v>57429</v>
          </cell>
          <cell r="AP432">
            <v>533429</v>
          </cell>
          <cell r="AQ432" t="str">
            <v>Moundridge</v>
          </cell>
          <cell r="AR432">
            <v>1</v>
          </cell>
          <cell r="AS432">
            <v>115</v>
          </cell>
          <cell r="AT432">
            <v>17.12</v>
          </cell>
          <cell r="AW432" t="str">
            <v xml:space="preserve">223/245 </v>
          </cell>
          <cell r="AX432" t="str">
            <v>Rebuild Circle - Moundridge 115 kV</v>
          </cell>
          <cell r="AY432" t="str">
            <v>R</v>
          </cell>
          <cell r="BA432" t="str">
            <v>Identivid in 2006 Expansion Plan needed for TPL-002</v>
          </cell>
          <cell r="BB432" t="str">
            <v>Yes</v>
          </cell>
          <cell r="BC432" t="str">
            <v>Line - Reno(Circle)-Moundridge Project Rebuild</v>
          </cell>
          <cell r="BE432" t="str">
            <v>To address low voltage issues @ Burton 69 kV (57732) for the loss of the Evans Energy Center North (57040) - Sedgwick County No. 12 Colwich (57065) 138 KV line.  To address overloading of Halstead South (57012) - Sedgwick County No. 12 Colwich (57065) 138</v>
          </cell>
          <cell r="BF432" t="str">
            <v>To address low voltage at Burton 69 kV and the overload at Chisholm 138 kV area buses for the loss of Evans Energy Center N - Sedgwick Co. #12 Colwich 138 kV line. Addresses overload of Halstead South - Sedgwick County No. 12 Colwich 138 kV for the loss o</v>
          </cell>
          <cell r="BG432" t="str">
            <v>2006</v>
          </cell>
          <cell r="BI432" t="str">
            <v>N</v>
          </cell>
          <cell r="BJ432" t="str">
            <v>N</v>
          </cell>
          <cell r="BK432" t="str">
            <v>N</v>
          </cell>
          <cell r="BL432" t="str">
            <v>N</v>
          </cell>
          <cell r="BM432" t="str">
            <v>N</v>
          </cell>
          <cell r="BP432" t="str">
            <v>N</v>
          </cell>
          <cell r="BS432" t="str">
            <v>N</v>
          </cell>
          <cell r="BT432">
            <v>223</v>
          </cell>
          <cell r="BU432">
            <v>245</v>
          </cell>
          <cell r="BV432">
            <v>223</v>
          </cell>
          <cell r="BW432">
            <v>245</v>
          </cell>
          <cell r="BX432">
            <v>1.0460000000000001E-2</v>
          </cell>
          <cell r="BY432">
            <v>9.5070000000000002E-2</v>
          </cell>
          <cell r="BZ432">
            <v>0.1326</v>
          </cell>
          <cell r="CB432" t="str">
            <v>N</v>
          </cell>
          <cell r="CC432" t="str">
            <v>Y</v>
          </cell>
          <cell r="CD432" t="str">
            <v>N</v>
          </cell>
          <cell r="CE432" t="str">
            <v>N</v>
          </cell>
          <cell r="CF432" t="str">
            <v>N</v>
          </cell>
          <cell r="CG432" t="str">
            <v>N</v>
          </cell>
          <cell r="CH432">
            <v>39461</v>
          </cell>
          <cell r="CI432" t="str">
            <v>Vinod Simha</v>
          </cell>
          <cell r="CN432">
            <v>115</v>
          </cell>
        </row>
        <row r="433">
          <cell r="A433" t="str">
            <v>536_10W_Install_2nd_Mound_xfmr.prj</v>
          </cell>
          <cell r="B433" t="str">
            <v>536_WERE_Upgrade_Reno(Circle)-Moundridge115_2ndMoundridgeTrf.idv</v>
          </cell>
          <cell r="C433">
            <v>20006</v>
          </cell>
          <cell r="F433">
            <v>328</v>
          </cell>
          <cell r="H433">
            <v>10425</v>
          </cell>
          <cell r="J433" t="str">
            <v>YES</v>
          </cell>
          <cell r="K433" t="str">
            <v>YES</v>
          </cell>
          <cell r="N433" t="e">
            <v>#N/A</v>
          </cell>
          <cell r="O433" t="str">
            <v>The 2nd transformer is needed in conjuction with the rebuild of Reno-Moundridge 115 kV to meet NERC Reliability Standards.</v>
          </cell>
          <cell r="P433">
            <v>40513</v>
          </cell>
          <cell r="Q433" t="str">
            <v>536_10W_Install_2nd_Mound_xfmr.prj</v>
          </cell>
          <cell r="S433">
            <v>536</v>
          </cell>
          <cell r="T433" t="str">
            <v>XFR - Reno(Circle)-Moundridge Project</v>
          </cell>
          <cell r="U433">
            <v>40330</v>
          </cell>
          <cell r="W433" t="str">
            <v>D</v>
          </cell>
          <cell r="X433">
            <v>40330</v>
          </cell>
          <cell r="Y433">
            <v>40330</v>
          </cell>
          <cell r="AE433">
            <v>1700000</v>
          </cell>
          <cell r="AF433" t="str">
            <v>xx</v>
          </cell>
          <cell r="AG433" t="str">
            <v>GREEN</v>
          </cell>
          <cell r="AI433" t="str">
            <v>R</v>
          </cell>
          <cell r="AJ433" t="str">
            <v>R2</v>
          </cell>
          <cell r="AL433">
            <v>57013</v>
          </cell>
          <cell r="AM433">
            <v>533013</v>
          </cell>
          <cell r="AN433" t="str">
            <v>Moundridge</v>
          </cell>
          <cell r="AO433">
            <v>57429</v>
          </cell>
          <cell r="AP433">
            <v>533429</v>
          </cell>
          <cell r="AQ433" t="str">
            <v>Moundridge</v>
          </cell>
          <cell r="AR433">
            <v>2</v>
          </cell>
          <cell r="AS433" t="str">
            <v>138/115</v>
          </cell>
          <cell r="AW433" t="str">
            <v xml:space="preserve">100/110 </v>
          </cell>
          <cell r="AX433" t="str">
            <v>Install New (2nd) 138/115 kV XFR at Moundridge (57429/57013).  Operate both 138/115 kV XFRs normally closed.</v>
          </cell>
          <cell r="AY433" t="str">
            <v>R</v>
          </cell>
          <cell r="BC433" t="str">
            <v>XFR - Reno(Circle)-Moundridge Project</v>
          </cell>
          <cell r="BE433" t="str">
            <v>To address low voltage issues @ Burton 69 kV (57732) for the loss of the Evans Energy Center North (57040) - Sedgwick County No. 12 Colwich (57065) 138 KV line.  To address overloading of Halstead South (57012) - Sedgwick County No. 12 Colwich (57065) 138</v>
          </cell>
          <cell r="BG433" t="str">
            <v>2006</v>
          </cell>
          <cell r="BI433" t="str">
            <v>N</v>
          </cell>
          <cell r="BJ433" t="str">
            <v>N</v>
          </cell>
          <cell r="BK433" t="str">
            <v>N</v>
          </cell>
          <cell r="BL433" t="str">
            <v>N</v>
          </cell>
          <cell r="BM433" t="str">
            <v>N</v>
          </cell>
          <cell r="BP433" t="str">
            <v>N</v>
          </cell>
          <cell r="BS433" t="str">
            <v>Y</v>
          </cell>
          <cell r="BT433">
            <v>100</v>
          </cell>
          <cell r="BU433">
            <v>110</v>
          </cell>
          <cell r="BV433">
            <v>100</v>
          </cell>
          <cell r="BW433">
            <v>110</v>
          </cell>
          <cell r="CB433" t="str">
            <v>N</v>
          </cell>
          <cell r="CC433" t="str">
            <v>N</v>
          </cell>
          <cell r="CD433" t="str">
            <v>Y</v>
          </cell>
          <cell r="CE433" t="str">
            <v>N</v>
          </cell>
          <cell r="CF433" t="str">
            <v>N</v>
          </cell>
          <cell r="CG433" t="str">
            <v>N</v>
          </cell>
          <cell r="CH433">
            <v>39461</v>
          </cell>
          <cell r="CI433" t="str">
            <v>Vinod Simha</v>
          </cell>
          <cell r="CN433">
            <v>138</v>
          </cell>
          <cell r="CO433">
            <v>69</v>
          </cell>
        </row>
        <row r="434">
          <cell r="A434" t="str">
            <v>536_10S_Tap_Ft_Scott69_into_Litchfield_161_tie.prj</v>
          </cell>
          <cell r="B434" t="str">
            <v>536_WERE_Ft Scott - SWBOURB5 161kV Ckt 1.idv</v>
          </cell>
          <cell r="C434">
            <v>20006</v>
          </cell>
          <cell r="F434">
            <v>330</v>
          </cell>
          <cell r="H434">
            <v>10426</v>
          </cell>
          <cell r="J434" t="str">
            <v>YES</v>
          </cell>
          <cell r="K434" t="str">
            <v>YES</v>
          </cell>
          <cell r="M434" t="str">
            <v>x</v>
          </cell>
          <cell r="N434" t="str">
            <v>Line - Fort Scott- Marmaton/Lichfield 161kV line- tie</v>
          </cell>
          <cell r="P434">
            <v>40330</v>
          </cell>
          <cell r="Q434" t="str">
            <v>536_10S_Tap_Ft_Scott69_into_Litchfield_161_tie.prj</v>
          </cell>
          <cell r="R434" t="str">
            <v>R=0.00623, X=0.05869, B=0.02943</v>
          </cell>
          <cell r="S434">
            <v>536</v>
          </cell>
          <cell r="T434" t="str">
            <v>Multi - Fort Scott - Marmaton/Lichtfield 161kV</v>
          </cell>
          <cell r="W434">
            <v>40330</v>
          </cell>
          <cell r="Y434">
            <v>40330</v>
          </cell>
          <cell r="Z434">
            <v>39491</v>
          </cell>
          <cell r="AE434">
            <v>3000000</v>
          </cell>
          <cell r="AF434" t="str">
            <v>18 months</v>
          </cell>
          <cell r="AG434" t="str">
            <v>GREEN</v>
          </cell>
          <cell r="AI434" t="str">
            <v>R</v>
          </cell>
          <cell r="AL434" t="str">
            <v>-</v>
          </cell>
          <cell r="AM434">
            <v>532929</v>
          </cell>
          <cell r="AN434" t="str">
            <v>SWBOURBS 161 kV</v>
          </cell>
          <cell r="AO434" t="str">
            <v>-</v>
          </cell>
          <cell r="AP434">
            <v>532930</v>
          </cell>
          <cell r="AQ434" t="str">
            <v>Fort Scott 161 kV</v>
          </cell>
          <cell r="AR434">
            <v>1</v>
          </cell>
          <cell r="AS434">
            <v>161</v>
          </cell>
          <cell r="AU434">
            <v>22</v>
          </cell>
          <cell r="AW434" t="str">
            <v>312/342</v>
          </cell>
          <cell r="AX434" t="str">
            <v>Tap Litchfield-Marmaton 161 kV with new SWBourb5 bus to Ft Scott</v>
          </cell>
          <cell r="AY434" t="str">
            <v>R</v>
          </cell>
          <cell r="BA434" t="str">
            <v>Identified in the 2007 SPP Expansion Plan as needed for TPL-002</v>
          </cell>
          <cell r="BB434" t="str">
            <v>Yes</v>
          </cell>
          <cell r="BC434" t="str">
            <v>Multi - Fort Scott - Marmaton/Lichtfield 161kV</v>
          </cell>
          <cell r="BE434" t="str">
            <v>To address overloading of either Litchfield 161/69 kV transformer for the loss of other, and address low voltages around Ft. Scott 69 kV.</v>
          </cell>
          <cell r="BF434" t="str">
            <v>To address the low voltage from the loss of Litch-Pitnac 69 kV line or Mulberry-Sheffield 69 kV line</v>
          </cell>
          <cell r="BI434" t="str">
            <v>N</v>
          </cell>
          <cell r="BJ434" t="str">
            <v>N</v>
          </cell>
          <cell r="BK434" t="str">
            <v>N</v>
          </cell>
          <cell r="BL434" t="str">
            <v>N</v>
          </cell>
          <cell r="BM434" t="str">
            <v>N</v>
          </cell>
          <cell r="BP434" t="str">
            <v>N</v>
          </cell>
          <cell r="BS434" t="str">
            <v>N</v>
          </cell>
          <cell r="CB434" t="str">
            <v>Y</v>
          </cell>
          <cell r="CC434" t="str">
            <v>N</v>
          </cell>
          <cell r="CD434" t="str">
            <v>N</v>
          </cell>
          <cell r="CE434" t="str">
            <v>N</v>
          </cell>
          <cell r="CF434" t="str">
            <v>N</v>
          </cell>
          <cell r="CG434" t="str">
            <v>N</v>
          </cell>
          <cell r="CH434">
            <v>39461</v>
          </cell>
          <cell r="CI434" t="str">
            <v>Vinod Simha</v>
          </cell>
          <cell r="CN434">
            <v>69</v>
          </cell>
          <cell r="CO434">
            <v>161</v>
          </cell>
          <cell r="CS434" t="str">
            <v>L</v>
          </cell>
        </row>
        <row r="435">
          <cell r="A435" t="str">
            <v>536_10S_Tap_Ft_Scott69_into_Litchfield_161_tie.prj</v>
          </cell>
          <cell r="B435" t="str">
            <v>536_WERE_Ft Scott - SWBOURB5 161kV Ckt 1.idv</v>
          </cell>
          <cell r="C435">
            <v>20006</v>
          </cell>
          <cell r="F435">
            <v>330</v>
          </cell>
          <cell r="H435">
            <v>10427</v>
          </cell>
          <cell r="J435" t="str">
            <v>YES</v>
          </cell>
          <cell r="K435" t="str">
            <v>YES</v>
          </cell>
          <cell r="M435" t="str">
            <v>x</v>
          </cell>
          <cell r="N435" t="str">
            <v xml:space="preserve">XFR - Ft. Scott 161/69 kV </v>
          </cell>
          <cell r="P435">
            <v>40330</v>
          </cell>
          <cell r="Q435" t="str">
            <v>536_10S_Tap_Ft_Scott69_into_Litchfield_161_tie.prj</v>
          </cell>
          <cell r="R435" t="str">
            <v>532950 tertiary</v>
          </cell>
          <cell r="S435">
            <v>536</v>
          </cell>
          <cell r="T435" t="str">
            <v>Multi - Fort Scott - Marmaton/Lichtfield 161kV</v>
          </cell>
          <cell r="W435">
            <v>40330</v>
          </cell>
          <cell r="Y435">
            <v>40330</v>
          </cell>
          <cell r="Z435">
            <v>39491</v>
          </cell>
          <cell r="AE435">
            <v>1400000</v>
          </cell>
          <cell r="AF435" t="str">
            <v>18 months</v>
          </cell>
          <cell r="AG435" t="str">
            <v>-</v>
          </cell>
          <cell r="AI435" t="str">
            <v>R</v>
          </cell>
          <cell r="AL435" t="str">
            <v>-</v>
          </cell>
          <cell r="AM435">
            <v>532930</v>
          </cell>
          <cell r="AN435" t="str">
            <v>Fort Scott161 kV</v>
          </cell>
          <cell r="AO435">
            <v>57635</v>
          </cell>
          <cell r="AP435">
            <v>533635</v>
          </cell>
          <cell r="AQ435" t="str">
            <v>Fort Scott</v>
          </cell>
          <cell r="AR435">
            <v>1</v>
          </cell>
          <cell r="AS435" t="str">
            <v>161/69</v>
          </cell>
          <cell r="AW435" t="str">
            <v>100/110</v>
          </cell>
          <cell r="AX435" t="str">
            <v>New 161/69 kV transformer at Ft Scott.</v>
          </cell>
          <cell r="AY435" t="str">
            <v>R</v>
          </cell>
          <cell r="BA435" t="str">
            <v>Identified in the 2007 SPP Expansion Plan as needed for TPL-002</v>
          </cell>
          <cell r="BB435" t="str">
            <v>Yes</v>
          </cell>
          <cell r="BC435" t="str">
            <v>Multi - Fort Scott - Marmaton/Lichtfield 161kV</v>
          </cell>
          <cell r="BE435" t="str">
            <v>To address overloading of either Litchfield 161/69 kV transformer for the loss of other, and address low voltages around Ft. Scott 69 kV.</v>
          </cell>
          <cell r="BF435" t="str">
            <v>To address the low voltage from the loss of Litch-Pitnac 69 kV line or Mulberry-Sheffield 69 kV line</v>
          </cell>
          <cell r="BI435" t="str">
            <v>N</v>
          </cell>
          <cell r="BJ435" t="str">
            <v>N</v>
          </cell>
          <cell r="BK435" t="str">
            <v>N</v>
          </cell>
          <cell r="BL435" t="str">
            <v>N</v>
          </cell>
          <cell r="BM435" t="str">
            <v>N</v>
          </cell>
          <cell r="BQ435" t="str">
            <v>N</v>
          </cell>
          <cell r="BS435" t="str">
            <v>Y</v>
          </cell>
          <cell r="CB435" t="str">
            <v>N</v>
          </cell>
          <cell r="CC435" t="str">
            <v>N</v>
          </cell>
          <cell r="CG435" t="str">
            <v>N</v>
          </cell>
          <cell r="CH435">
            <v>39461</v>
          </cell>
          <cell r="CI435" t="str">
            <v>Vinod Simha</v>
          </cell>
          <cell r="CS435" t="str">
            <v>L</v>
          </cell>
        </row>
        <row r="436">
          <cell r="A436">
            <v>0</v>
          </cell>
          <cell r="B436" t="str">
            <v>540_Clinton MIPU - Clinton AECI 161kV Ckt 2</v>
          </cell>
          <cell r="F436">
            <v>331</v>
          </cell>
          <cell r="H436">
            <v>10428</v>
          </cell>
          <cell r="J436" t="str">
            <v>NO</v>
          </cell>
          <cell r="K436" t="str">
            <v>NO</v>
          </cell>
          <cell r="L436" t="str">
            <v>KA</v>
          </cell>
          <cell r="N436" t="e">
            <v>#N/A</v>
          </cell>
          <cell r="S436">
            <v>540</v>
          </cell>
          <cell r="T436" t="str">
            <v>Line - Clinton MIPU - Clinton AECI 161 kV</v>
          </cell>
          <cell r="U436">
            <v>40179</v>
          </cell>
          <cell r="W436">
            <v>39600</v>
          </cell>
          <cell r="AE436">
            <v>1200000</v>
          </cell>
          <cell r="AG436" t="str">
            <v>-</v>
          </cell>
          <cell r="AI436" t="str">
            <v>PL</v>
          </cell>
          <cell r="AM436">
            <v>96071</v>
          </cell>
          <cell r="AN436" t="str">
            <v>Clinton AECI</v>
          </cell>
          <cell r="AO436">
            <v>59242</v>
          </cell>
          <cell r="AP436">
            <v>541242</v>
          </cell>
          <cell r="AQ436" t="str">
            <v>Clinton MIPU</v>
          </cell>
          <cell r="AR436">
            <v>2</v>
          </cell>
          <cell r="AS436">
            <v>161</v>
          </cell>
          <cell r="AU436">
            <v>0.25</v>
          </cell>
          <cell r="AW436" t="str">
            <v>200/200</v>
          </cell>
          <cell r="AX436" t="str">
            <v>Add second parallel tie between MIPU and AECI at Clinton</v>
          </cell>
          <cell r="AY436" t="str">
            <v>PL</v>
          </cell>
          <cell r="BA436" t="str">
            <v>Aquila used to consider this tie as Category C element due to its short length between the two subs. Now Aquila is going to address this short tie line as Category B element and is going to mitigate the low voltage problem.</v>
          </cell>
          <cell r="BC436" t="str">
            <v>Line - Clinton MIPU - Clinton AECI 161 kV</v>
          </cell>
          <cell r="BG436">
            <v>2007</v>
          </cell>
          <cell r="BI436" t="str">
            <v>N</v>
          </cell>
          <cell r="BJ436" t="str">
            <v>N</v>
          </cell>
          <cell r="BK436" t="str">
            <v>N</v>
          </cell>
          <cell r="BL436" t="str">
            <v>N</v>
          </cell>
          <cell r="BM436" t="str">
            <v>N</v>
          </cell>
          <cell r="BS436" t="str">
            <v>N</v>
          </cell>
          <cell r="BT436">
            <v>200</v>
          </cell>
          <cell r="BU436">
            <v>200</v>
          </cell>
          <cell r="CB436" t="str">
            <v>Y</v>
          </cell>
          <cell r="CC436" t="str">
            <v>N</v>
          </cell>
          <cell r="CD436" t="str">
            <v>N</v>
          </cell>
          <cell r="CE436" t="str">
            <v>N</v>
          </cell>
          <cell r="CF436" t="str">
            <v>N</v>
          </cell>
          <cell r="CG436" t="str">
            <v>N</v>
          </cell>
          <cell r="CH436">
            <v>39461</v>
          </cell>
          <cell r="CI436" t="str">
            <v>Vinod Simha</v>
          </cell>
        </row>
        <row r="437">
          <cell r="A437">
            <v>0</v>
          </cell>
          <cell r="B437" t="str">
            <v>540_SIBLEY 161-69KV TRANSFORMER CKT 2</v>
          </cell>
          <cell r="F437">
            <v>332</v>
          </cell>
          <cell r="H437">
            <v>10429</v>
          </cell>
          <cell r="J437" t="str">
            <v>NO</v>
          </cell>
          <cell r="K437" t="str">
            <v>NO</v>
          </cell>
          <cell r="L437" t="str">
            <v>KA</v>
          </cell>
          <cell r="N437" t="e">
            <v>#N/A</v>
          </cell>
          <cell r="R437" t="str">
            <v>not modeled in base case</v>
          </cell>
          <cell r="S437">
            <v>540</v>
          </cell>
          <cell r="T437" t="str">
            <v>XFR - Sibley 161/69kV</v>
          </cell>
          <cell r="U437">
            <v>40179</v>
          </cell>
          <cell r="W437">
            <v>39448</v>
          </cell>
          <cell r="AE437">
            <v>7500000</v>
          </cell>
          <cell r="AG437" t="str">
            <v>-</v>
          </cell>
          <cell r="AI437" t="str">
            <v>PL</v>
          </cell>
          <cell r="AL437">
            <v>59202</v>
          </cell>
          <cell r="AM437">
            <v>541202</v>
          </cell>
          <cell r="AN437" t="str">
            <v>Sibley 161 KV</v>
          </cell>
          <cell r="AO437">
            <v>59263</v>
          </cell>
          <cell r="AP437">
            <v>541263</v>
          </cell>
          <cell r="AQ437" t="str">
            <v>Sibley 69 KV</v>
          </cell>
          <cell r="AR437">
            <v>2</v>
          </cell>
          <cell r="AS437" t="str">
            <v>161/69</v>
          </cell>
          <cell r="AW437" t="str">
            <v>100/125</v>
          </cell>
          <cell r="AX437" t="str">
            <v>Add a second parallel 161/69 kV transformer at Sibley</v>
          </cell>
          <cell r="AY437" t="str">
            <v>PL</v>
          </cell>
          <cell r="BA437" t="str">
            <v>The long 69 kV line from Sibley to Liberty South overloads when losing the Sibley 161/69 kV transformer. Aquila provided a temporary operating directive to mitigate the overloading issue by reducing the generation from Sibley #1/#2. Now Aquila is going to</v>
          </cell>
          <cell r="BC437" t="str">
            <v>XFR - Sibley 161/69kV</v>
          </cell>
          <cell r="BG437">
            <v>2007</v>
          </cell>
          <cell r="BI437" t="str">
            <v>N</v>
          </cell>
          <cell r="BJ437" t="str">
            <v>N</v>
          </cell>
          <cell r="BK437" t="str">
            <v>N</v>
          </cell>
          <cell r="BL437" t="str">
            <v>N</v>
          </cell>
          <cell r="BM437" t="str">
            <v>N</v>
          </cell>
          <cell r="BS437" t="str">
            <v>Y</v>
          </cell>
          <cell r="BT437">
            <v>100</v>
          </cell>
          <cell r="BU437">
            <v>125</v>
          </cell>
          <cell r="CB437" t="str">
            <v>N</v>
          </cell>
          <cell r="CC437" t="str">
            <v>N</v>
          </cell>
          <cell r="CD437" t="str">
            <v>Y</v>
          </cell>
          <cell r="CE437" t="str">
            <v>N</v>
          </cell>
          <cell r="CF437" t="str">
            <v>N</v>
          </cell>
          <cell r="CG437" t="str">
            <v>N</v>
          </cell>
          <cell r="CH437">
            <v>39461</v>
          </cell>
          <cell r="CI437" t="str">
            <v>Vinod Simha</v>
          </cell>
        </row>
        <row r="438">
          <cell r="A438" t="str">
            <v>540_RITCHFIELD.PRJ</v>
          </cell>
          <cell r="F438">
            <v>333</v>
          </cell>
          <cell r="H438">
            <v>10430</v>
          </cell>
          <cell r="J438" t="str">
            <v>YES</v>
          </cell>
          <cell r="K438" t="str">
            <v>YES</v>
          </cell>
          <cell r="L438" t="str">
            <v>KA</v>
          </cell>
          <cell r="N438" t="e">
            <v>#N/A</v>
          </cell>
          <cell r="P438">
            <v>40330</v>
          </cell>
          <cell r="Q438" t="str">
            <v>540_RITCHFIELD.PRJ</v>
          </cell>
          <cell r="R438" t="str">
            <v>Branch in STEP. Load Addition not in STEP.</v>
          </cell>
          <cell r="S438">
            <v>540</v>
          </cell>
          <cell r="T438" t="str">
            <v>Line - Ritchfield - Sibley 161 kV</v>
          </cell>
          <cell r="U438">
            <v>40330</v>
          </cell>
          <cell r="W438" t="str">
            <v>M</v>
          </cell>
          <cell r="AE438">
            <v>1250000</v>
          </cell>
          <cell r="AF438" t="str">
            <v>12~18 months</v>
          </cell>
          <cell r="AG438" t="str">
            <v>GREEN</v>
          </cell>
          <cell r="AI438" t="str">
            <v>PL</v>
          </cell>
          <cell r="AJ438" t="str">
            <v>PL</v>
          </cell>
          <cell r="AL438">
            <v>59346</v>
          </cell>
          <cell r="AM438">
            <v>541346</v>
          </cell>
          <cell r="AN438" t="str">
            <v>Ritchfield 161</v>
          </cell>
          <cell r="AO438">
            <v>59202</v>
          </cell>
          <cell r="AP438">
            <v>541202</v>
          </cell>
          <cell r="AQ438" t="str">
            <v>Sibley 161</v>
          </cell>
          <cell r="AR438">
            <v>1</v>
          </cell>
          <cell r="AS438">
            <v>161</v>
          </cell>
          <cell r="AU438">
            <v>15</v>
          </cell>
          <cell r="AW438" t="str">
            <v xml:space="preserve">223/245 </v>
          </cell>
          <cell r="AX438" t="str">
            <v>161kV Tap of Hallmark to Sibley</v>
          </cell>
          <cell r="AY438" t="str">
            <v>PL</v>
          </cell>
          <cell r="BC438" t="str">
            <v>Line - Ritchfield - Sibley 161 kV</v>
          </cell>
          <cell r="BD438" t="str">
            <v>Require to serve a new distribution substation</v>
          </cell>
          <cell r="BG438" t="str">
            <v>Not Identified in SPP Expansion Planning</v>
          </cell>
          <cell r="BI438" t="str">
            <v>N</v>
          </cell>
          <cell r="BJ438" t="str">
            <v>N</v>
          </cell>
          <cell r="BK438" t="str">
            <v>N</v>
          </cell>
          <cell r="BL438" t="str">
            <v>N</v>
          </cell>
          <cell r="BM438" t="str">
            <v>N</v>
          </cell>
          <cell r="BP438" t="str">
            <v>N</v>
          </cell>
          <cell r="BR438">
            <v>259</v>
          </cell>
          <cell r="BS438" t="str">
            <v>N</v>
          </cell>
          <cell r="BT438">
            <v>223</v>
          </cell>
          <cell r="BU438">
            <v>245</v>
          </cell>
          <cell r="BV438">
            <v>312</v>
          </cell>
          <cell r="BW438">
            <v>324</v>
          </cell>
          <cell r="CB438" t="str">
            <v>N</v>
          </cell>
          <cell r="CC438" t="str">
            <v>Y</v>
          </cell>
          <cell r="CD438" t="str">
            <v>N</v>
          </cell>
          <cell r="CE438" t="str">
            <v>N</v>
          </cell>
          <cell r="CF438" t="str">
            <v>N</v>
          </cell>
          <cell r="CG438" t="str">
            <v>N</v>
          </cell>
          <cell r="CH438">
            <v>39461</v>
          </cell>
          <cell r="CI438" t="str">
            <v>Vinod Simha</v>
          </cell>
          <cell r="CM438">
            <v>259</v>
          </cell>
          <cell r="CN438">
            <v>161</v>
          </cell>
        </row>
        <row r="439">
          <cell r="A439" t="str">
            <v>540_LONEJACK.PRJ</v>
          </cell>
          <cell r="F439">
            <v>334</v>
          </cell>
          <cell r="H439">
            <v>10431</v>
          </cell>
          <cell r="J439" t="str">
            <v>YES</v>
          </cell>
          <cell r="K439" t="str">
            <v>YES</v>
          </cell>
          <cell r="L439" t="str">
            <v>KA</v>
          </cell>
          <cell r="N439" t="e">
            <v>#N/A</v>
          </cell>
          <cell r="P439">
            <v>40330</v>
          </cell>
          <cell r="Q439" t="str">
            <v>540_LONEJACK.PRJ</v>
          </cell>
          <cell r="R439" t="str">
            <v>Branch in STEP. Load Addition not in STEP.</v>
          </cell>
          <cell r="S439">
            <v>540</v>
          </cell>
          <cell r="T439" t="str">
            <v>Line - Lone Jack - Greenwood 161 kV</v>
          </cell>
          <cell r="U439">
            <v>40330</v>
          </cell>
          <cell r="W439" t="str">
            <v>M</v>
          </cell>
          <cell r="AE439">
            <v>1600000</v>
          </cell>
          <cell r="AF439" t="str">
            <v>24 months</v>
          </cell>
          <cell r="AG439" t="str">
            <v>GREEN</v>
          </cell>
          <cell r="AI439" t="str">
            <v>PL</v>
          </cell>
          <cell r="AJ439" t="str">
            <v>PL</v>
          </cell>
          <cell r="AK439" t="str">
            <v>OU</v>
          </cell>
          <cell r="AL439">
            <v>59316</v>
          </cell>
          <cell r="AM439">
            <v>541316</v>
          </cell>
          <cell r="AN439" t="str">
            <v>Lone Jack</v>
          </cell>
          <cell r="AO439">
            <v>59218</v>
          </cell>
          <cell r="AP439">
            <v>541218</v>
          </cell>
          <cell r="AQ439" t="str">
            <v>Greenwood</v>
          </cell>
          <cell r="AR439">
            <v>1</v>
          </cell>
          <cell r="AS439">
            <v>161</v>
          </cell>
          <cell r="AU439">
            <v>4</v>
          </cell>
          <cell r="AW439" t="str">
            <v xml:space="preserve">223/245 </v>
          </cell>
          <cell r="AX439" t="str">
            <v>Radial Line From Greenwood to a new distribution sub at Lone Jack</v>
          </cell>
          <cell r="AY439" t="str">
            <v>PL</v>
          </cell>
          <cell r="BA439" t="str">
            <v xml:space="preserve">Justification does not identify the criteria violation and need date </v>
          </cell>
          <cell r="BB439" t="str">
            <v>No</v>
          </cell>
          <cell r="BC439" t="str">
            <v>Line - Lone Jack - Greenwood 161 kV</v>
          </cell>
          <cell r="BD439" t="str">
            <v>Require to serve a new distribution substation</v>
          </cell>
          <cell r="BG439" t="str">
            <v>Not Identified in SPP Expansion Planning</v>
          </cell>
          <cell r="BI439" t="str">
            <v>N</v>
          </cell>
          <cell r="BJ439" t="str">
            <v>N</v>
          </cell>
          <cell r="BK439" t="str">
            <v>N</v>
          </cell>
          <cell r="BL439" t="str">
            <v>N</v>
          </cell>
          <cell r="BM439" t="str">
            <v>N</v>
          </cell>
          <cell r="BP439" t="str">
            <v>N</v>
          </cell>
          <cell r="BR439">
            <v>136</v>
          </cell>
          <cell r="BS439" t="str">
            <v>N</v>
          </cell>
          <cell r="BT439">
            <v>223</v>
          </cell>
          <cell r="BU439">
            <v>245</v>
          </cell>
          <cell r="BV439">
            <v>312</v>
          </cell>
          <cell r="BW439">
            <v>324</v>
          </cell>
          <cell r="CA439">
            <v>40330</v>
          </cell>
          <cell r="CB439" t="str">
            <v>Y</v>
          </cell>
          <cell r="CC439" t="str">
            <v>N</v>
          </cell>
          <cell r="CD439" t="str">
            <v>N</v>
          </cell>
          <cell r="CE439" t="str">
            <v>N</v>
          </cell>
          <cell r="CF439" t="str">
            <v>N</v>
          </cell>
          <cell r="CG439" t="str">
            <v>N</v>
          </cell>
          <cell r="CH439">
            <v>39461</v>
          </cell>
          <cell r="CI439" t="str">
            <v>Vinod Simha</v>
          </cell>
          <cell r="CM439">
            <v>136</v>
          </cell>
          <cell r="CN439">
            <v>161</v>
          </cell>
        </row>
        <row r="440">
          <cell r="A440" t="str">
            <v>540_RITCHFIELD.PRJ</v>
          </cell>
          <cell r="F440">
            <v>335</v>
          </cell>
          <cell r="H440">
            <v>10432</v>
          </cell>
          <cell r="J440" t="str">
            <v>YES</v>
          </cell>
          <cell r="K440" t="str">
            <v>YES</v>
          </cell>
          <cell r="L440" t="str">
            <v>KA</v>
          </cell>
          <cell r="N440" t="e">
            <v>#N/A</v>
          </cell>
          <cell r="P440">
            <v>40330</v>
          </cell>
          <cell r="Q440" t="str">
            <v>540_RITCHFIELD.PRJ</v>
          </cell>
          <cell r="S440">
            <v>540</v>
          </cell>
          <cell r="T440" t="str">
            <v>Line - Hallmark - Ritchfield 161 kV</v>
          </cell>
          <cell r="U440">
            <v>40330</v>
          </cell>
          <cell r="AE440">
            <v>1250000</v>
          </cell>
          <cell r="AF440" t="str">
            <v xml:space="preserve">12~18 months </v>
          </cell>
          <cell r="AG440" t="str">
            <v>GREEN</v>
          </cell>
          <cell r="AI440" t="str">
            <v>PL</v>
          </cell>
          <cell r="AJ440" t="str">
            <v>PL</v>
          </cell>
          <cell r="AL440">
            <v>59215</v>
          </cell>
          <cell r="AM440">
            <v>541215</v>
          </cell>
          <cell r="AN440" t="str">
            <v>Hallmark 161</v>
          </cell>
          <cell r="AO440">
            <v>59346</v>
          </cell>
          <cell r="AP440">
            <v>541346</v>
          </cell>
          <cell r="AQ440" t="str">
            <v>Ritchfield 161</v>
          </cell>
          <cell r="AR440">
            <v>1</v>
          </cell>
          <cell r="AS440">
            <v>161</v>
          </cell>
          <cell r="AU440">
            <v>2</v>
          </cell>
          <cell r="AW440" t="str">
            <v xml:space="preserve">223/245 </v>
          </cell>
          <cell r="AX440" t="str">
            <v>161kV Tap of Hallmark to Sibley</v>
          </cell>
          <cell r="AY440" t="str">
            <v>PL</v>
          </cell>
          <cell r="BC440" t="str">
            <v>Line - Hallmark - Ritchfield 161 kV</v>
          </cell>
          <cell r="BD440" t="str">
            <v>Require to serve a new distribution substation</v>
          </cell>
          <cell r="BG440" t="str">
            <v>Not Identified in SPP Expansion Planning</v>
          </cell>
          <cell r="BI440" t="str">
            <v>N</v>
          </cell>
          <cell r="BJ440" t="str">
            <v>N</v>
          </cell>
          <cell r="BK440" t="str">
            <v>N</v>
          </cell>
          <cell r="BL440" t="str">
            <v>N</v>
          </cell>
          <cell r="BM440" t="str">
            <v>N</v>
          </cell>
          <cell r="BP440" t="str">
            <v>N</v>
          </cell>
          <cell r="BR440">
            <v>258</v>
          </cell>
          <cell r="BS440" t="str">
            <v>N</v>
          </cell>
          <cell r="BT440">
            <v>223</v>
          </cell>
          <cell r="BU440">
            <v>245</v>
          </cell>
          <cell r="BV440">
            <v>312</v>
          </cell>
          <cell r="BW440">
            <v>324</v>
          </cell>
          <cell r="CB440" t="str">
            <v>N</v>
          </cell>
          <cell r="CC440" t="str">
            <v>Y</v>
          </cell>
          <cell r="CD440" t="str">
            <v>N</v>
          </cell>
          <cell r="CE440" t="str">
            <v>N</v>
          </cell>
          <cell r="CF440" t="str">
            <v>N</v>
          </cell>
          <cell r="CG440" t="str">
            <v>N</v>
          </cell>
          <cell r="CH440">
            <v>39461</v>
          </cell>
          <cell r="CI440" t="str">
            <v>Vinod Simha</v>
          </cell>
          <cell r="CM440">
            <v>258</v>
          </cell>
          <cell r="CN440">
            <v>161</v>
          </cell>
        </row>
        <row r="441">
          <cell r="A441">
            <v>0</v>
          </cell>
          <cell r="F441">
            <v>336</v>
          </cell>
          <cell r="H441">
            <v>10433</v>
          </cell>
          <cell r="J441" t="str">
            <v>NO</v>
          </cell>
          <cell r="K441" t="str">
            <v>NO</v>
          </cell>
          <cell r="L441" t="str">
            <v>KA</v>
          </cell>
          <cell r="N441" t="e">
            <v>#N/A</v>
          </cell>
          <cell r="R441" t="str">
            <v>Project cancelled.  See column S</v>
          </cell>
          <cell r="S441">
            <v>540</v>
          </cell>
          <cell r="T441" t="str">
            <v>Line - Nevada Plant - Nevada Tap 69 kV</v>
          </cell>
          <cell r="U441">
            <v>40330</v>
          </cell>
          <cell r="AE441">
            <v>711000</v>
          </cell>
          <cell r="AF441" t="str">
            <v>-</v>
          </cell>
          <cell r="AG441" t="str">
            <v>Cancelled</v>
          </cell>
          <cell r="AH441" t="str">
            <v>TO planned project.</v>
          </cell>
          <cell r="AI441" t="str">
            <v>PL</v>
          </cell>
          <cell r="AJ441" t="str">
            <v>PL</v>
          </cell>
          <cell r="AL441">
            <v>59307</v>
          </cell>
          <cell r="AM441">
            <v>541307</v>
          </cell>
          <cell r="AN441" t="str">
            <v>Nevada Plant</v>
          </cell>
          <cell r="AO441">
            <v>59311</v>
          </cell>
          <cell r="AP441">
            <v>541311</v>
          </cell>
          <cell r="AQ441" t="str">
            <v>Nevada Tap</v>
          </cell>
          <cell r="AR441">
            <v>1</v>
          </cell>
          <cell r="AS441">
            <v>69</v>
          </cell>
          <cell r="AT441">
            <v>3</v>
          </cell>
          <cell r="AW441" t="str">
            <v xml:space="preserve">100/107 </v>
          </cell>
          <cell r="AX441" t="str">
            <v>Reconductor with 795ACSR</v>
          </cell>
          <cell r="AY441" t="str">
            <v>PL</v>
          </cell>
          <cell r="BC441" t="str">
            <v>Line - Nevada Plant - Nevada Tap 69 kV</v>
          </cell>
          <cell r="BD441" t="str">
            <v>Loss of 69kV line from Nevada 161 sub to Metz causes overload (98% Loading)</v>
          </cell>
          <cell r="BG441" t="str">
            <v>Not Identified in SPP Expansion Planning</v>
          </cell>
          <cell r="BI441" t="str">
            <v>N</v>
          </cell>
          <cell r="BJ441" t="str">
            <v>N</v>
          </cell>
          <cell r="BK441" t="str">
            <v>N</v>
          </cell>
          <cell r="BL441" t="str">
            <v>N</v>
          </cell>
          <cell r="BM441" t="str">
            <v>N</v>
          </cell>
          <cell r="BP441" t="str">
            <v>N</v>
          </cell>
          <cell r="BR441">
            <v>288</v>
          </cell>
          <cell r="BS441" t="str">
            <v>N</v>
          </cell>
          <cell r="BT441">
            <v>100</v>
          </cell>
          <cell r="BU441">
            <v>107</v>
          </cell>
          <cell r="CB441" t="str">
            <v>N</v>
          </cell>
          <cell r="CC441" t="str">
            <v>Y</v>
          </cell>
          <cell r="CD441" t="str">
            <v>N</v>
          </cell>
          <cell r="CE441" t="str">
            <v>N</v>
          </cell>
          <cell r="CF441" t="str">
            <v>N</v>
          </cell>
          <cell r="CG441" t="str">
            <v>N</v>
          </cell>
          <cell r="CH441">
            <v>39461</v>
          </cell>
          <cell r="CI441" t="str">
            <v>Vinod Simha</v>
          </cell>
          <cell r="CL441" t="str">
            <v>John, 10/28/05, Originally a proposed project</v>
          </cell>
          <cell r="CM441">
            <v>288</v>
          </cell>
          <cell r="CN441">
            <v>69</v>
          </cell>
          <cell r="CS441" t="str">
            <v>L</v>
          </cell>
        </row>
        <row r="442">
          <cell r="A442">
            <v>0</v>
          </cell>
          <cell r="B442" t="str">
            <v>540_WARRENSBURG EAST - WARRENSBURG PLANT 69KV CKT 1</v>
          </cell>
          <cell r="F442">
            <v>337</v>
          </cell>
          <cell r="H442">
            <v>10434</v>
          </cell>
          <cell r="J442" t="str">
            <v>NO</v>
          </cell>
          <cell r="K442" t="str">
            <v>NO</v>
          </cell>
          <cell r="L442" t="str">
            <v>KA</v>
          </cell>
          <cell r="N442" t="e">
            <v>#N/A</v>
          </cell>
          <cell r="S442">
            <v>540</v>
          </cell>
          <cell r="T442" t="str">
            <v>Line - Warrensburg Plant - Warrensburg East 69kV</v>
          </cell>
          <cell r="U442" t="str">
            <v>-</v>
          </cell>
          <cell r="Y442" t="str">
            <v>Deferred</v>
          </cell>
          <cell r="AE442">
            <v>2422500</v>
          </cell>
          <cell r="AF442" t="str">
            <v>12~18 months</v>
          </cell>
          <cell r="AG442" t="str">
            <v>Deferred</v>
          </cell>
          <cell r="AH442" t="str">
            <v>TO Zonal/local Upgrade. Deferred beyond planning period by TO. Not by SPP Expansion planning.</v>
          </cell>
          <cell r="AI442" t="str">
            <v>PL</v>
          </cell>
          <cell r="AJ442" t="str">
            <v>OC-PL</v>
          </cell>
          <cell r="AK442" t="str">
            <v>OC-OU</v>
          </cell>
          <cell r="AL442">
            <v>59268</v>
          </cell>
          <cell r="AM442">
            <v>541268</v>
          </cell>
          <cell r="AN442" t="str">
            <v>Warrensburg Plant</v>
          </cell>
          <cell r="AO442">
            <v>59269</v>
          </cell>
          <cell r="AP442">
            <v>541269</v>
          </cell>
          <cell r="AQ442" t="str">
            <v>Warrensburg East</v>
          </cell>
          <cell r="AS442">
            <v>69</v>
          </cell>
          <cell r="AY442" t="str">
            <v>PL</v>
          </cell>
          <cell r="BC442" t="str">
            <v>Line - Warrensburg Plant - Warrensburg East 69kV</v>
          </cell>
          <cell r="CH442">
            <v>39461</v>
          </cell>
          <cell r="CI442" t="str">
            <v>Vinod Simha</v>
          </cell>
          <cell r="CS442" t="str">
            <v>L</v>
          </cell>
        </row>
        <row r="443">
          <cell r="A443" t="str">
            <v>544_Sub184_NeoshoSouthJct_NeoshoSWPA.prj</v>
          </cell>
          <cell r="B443" t="str">
            <v>544_EMDE_NEO184_NEO SWPA_REBUILD</v>
          </cell>
          <cell r="F443">
            <v>338</v>
          </cell>
          <cell r="H443">
            <v>10435</v>
          </cell>
          <cell r="J443" t="str">
            <v>YES</v>
          </cell>
          <cell r="K443" t="str">
            <v>YES</v>
          </cell>
          <cell r="M443" t="str">
            <v>x</v>
          </cell>
          <cell r="N443" t="e">
            <v>#N/A</v>
          </cell>
          <cell r="P443">
            <v>40330</v>
          </cell>
          <cell r="Q443" t="str">
            <v>544_Sub184_NeoshoSouthJct_NeoshoSWPA.prj</v>
          </cell>
          <cell r="R443" t="str">
            <v xml:space="preserve">Ratings 218/223 in base case </v>
          </cell>
          <cell r="S443">
            <v>544</v>
          </cell>
          <cell r="T443" t="str">
            <v>Line - SUB 184 - NEOSHO SOUTH JCT. - Neosho (SWPA) 161 kV</v>
          </cell>
          <cell r="U443">
            <v>40330</v>
          </cell>
          <cell r="V443" t="str">
            <v>TS</v>
          </cell>
          <cell r="W443" t="str">
            <v>M</v>
          </cell>
          <cell r="X443">
            <v>40330</v>
          </cell>
          <cell r="Y443">
            <v>40330</v>
          </cell>
          <cell r="Z443">
            <v>38982</v>
          </cell>
          <cell r="AE443">
            <v>1215000</v>
          </cell>
          <cell r="AF443" t="str">
            <v>12 months</v>
          </cell>
          <cell r="AG443" t="str">
            <v>GREEN</v>
          </cell>
          <cell r="AI443" t="str">
            <v>TS</v>
          </cell>
          <cell r="AJ443" t="str">
            <v>TS</v>
          </cell>
          <cell r="AL443">
            <v>59471</v>
          </cell>
          <cell r="AM443">
            <v>547471</v>
          </cell>
          <cell r="AN443" t="str">
            <v>SUB 184 - NEOSHO SOUTH JCT.</v>
          </cell>
          <cell r="AO443">
            <v>52686</v>
          </cell>
          <cell r="AP443">
            <v>505486</v>
          </cell>
          <cell r="AQ443" t="str">
            <v>Neosho (SWPA)</v>
          </cell>
          <cell r="AR443">
            <v>1</v>
          </cell>
          <cell r="AS443">
            <v>161</v>
          </cell>
          <cell r="AT443">
            <v>1.7</v>
          </cell>
          <cell r="AW443" t="str">
            <v>167/167</v>
          </cell>
          <cell r="AX443" t="str">
            <v>Rebuild 161 kV line from 336 ACSR to 795 ACSR and replace terminal equipment</v>
          </cell>
          <cell r="AY443" t="str">
            <v>TS</v>
          </cell>
          <cell r="BA443" t="str">
            <v>Transmission Service Request</v>
          </cell>
          <cell r="BE443" t="str">
            <v>To address the overload of the  Nesho (SPA) to Neosho South Jct for the outage of FLINT CREEK 161KV to SUB 392 - DECATUR SOUTH</v>
          </cell>
          <cell r="BG443" t="str">
            <v>2006</v>
          </cell>
          <cell r="BI443" t="str">
            <v>N</v>
          </cell>
          <cell r="BJ443" t="str">
            <v>N</v>
          </cell>
          <cell r="BK443" t="str">
            <v>N</v>
          </cell>
          <cell r="BL443" t="str">
            <v>N</v>
          </cell>
          <cell r="BM443" t="str">
            <v>N</v>
          </cell>
          <cell r="BN443" t="str">
            <v>12 months total</v>
          </cell>
          <cell r="BU443">
            <v>167</v>
          </cell>
          <cell r="CH443">
            <v>39461</v>
          </cell>
          <cell r="CI443" t="str">
            <v>Vinod Simha</v>
          </cell>
        </row>
        <row r="444">
          <cell r="A444" t="str">
            <v>546_SOUTHWEST2.PRJ</v>
          </cell>
          <cell r="F444">
            <v>339</v>
          </cell>
          <cell r="H444">
            <v>10436</v>
          </cell>
          <cell r="J444" t="str">
            <v>YES</v>
          </cell>
          <cell r="K444" t="str">
            <v>YES</v>
          </cell>
          <cell r="L444" t="str">
            <v>RW</v>
          </cell>
          <cell r="N444" t="e">
            <v>#N/A</v>
          </cell>
          <cell r="O444" t="str">
            <v>IS IN MDGW 2010. TO BE BROUGHT BEFORE A COMMITTEE FOR STEP.</v>
          </cell>
          <cell r="P444">
            <v>40513</v>
          </cell>
          <cell r="Q444" t="str">
            <v>546_SOUTHWEST2.PRJ</v>
          </cell>
          <cell r="S444">
            <v>546</v>
          </cell>
          <cell r="T444" t="str">
            <v>XFR - SWPS Bus - SWPS #2 161 kV</v>
          </cell>
          <cell r="U444">
            <v>40452</v>
          </cell>
          <cell r="AE444">
            <v>3200000</v>
          </cell>
          <cell r="AF444" t="str">
            <v>24 months</v>
          </cell>
          <cell r="AG444" t="str">
            <v>GREEN</v>
          </cell>
          <cell r="AI444" t="str">
            <v>PL</v>
          </cell>
          <cell r="AJ444" t="str">
            <v>PL</v>
          </cell>
          <cell r="AL444">
            <v>59954</v>
          </cell>
          <cell r="AM444">
            <v>549954</v>
          </cell>
          <cell r="AN444" t="str">
            <v>SWPS Bus</v>
          </cell>
          <cell r="AO444">
            <v>59893</v>
          </cell>
          <cell r="AP444">
            <v>549893</v>
          </cell>
          <cell r="AQ444" t="str">
            <v>SWPS #2</v>
          </cell>
          <cell r="AR444">
            <v>1</v>
          </cell>
          <cell r="AS444" t="str">
            <v xml:space="preserve">161/20 </v>
          </cell>
          <cell r="AW444" t="str">
            <v xml:space="preserve">334/400 </v>
          </cell>
          <cell r="AX444" t="str">
            <v>Step-Up Transformer for new SWPS #2 (DNR)</v>
          </cell>
          <cell r="AY444" t="str">
            <v>PL</v>
          </cell>
          <cell r="BC444" t="str">
            <v>XFR - SWPS Bus - SWPS #2 161 kV</v>
          </cell>
          <cell r="BD444" t="str">
            <v>Tie-in for new SWPS #2 (new network designated resource - coal-fired pwr sta.)</v>
          </cell>
          <cell r="BE444" t="str">
            <v>Not Identified by expansion plan/move forward?</v>
          </cell>
          <cell r="BG444" t="str">
            <v>Not Identified in SPP Expansion Planning</v>
          </cell>
          <cell r="BI444" t="str">
            <v>N</v>
          </cell>
          <cell r="BJ444" t="str">
            <v>N</v>
          </cell>
          <cell r="BK444" t="str">
            <v>N</v>
          </cell>
          <cell r="BL444" t="str">
            <v>N</v>
          </cell>
          <cell r="BM444" t="str">
            <v>N</v>
          </cell>
          <cell r="BP444" t="str">
            <v>N</v>
          </cell>
          <cell r="BR444">
            <v>231</v>
          </cell>
          <cell r="BS444" t="str">
            <v>Y</v>
          </cell>
          <cell r="BT444">
            <v>334</v>
          </cell>
          <cell r="BU444">
            <v>400</v>
          </cell>
          <cell r="CB444" t="str">
            <v>N</v>
          </cell>
          <cell r="CC444" t="str">
            <v>N</v>
          </cell>
          <cell r="CD444" t="str">
            <v>Y</v>
          </cell>
          <cell r="CE444" t="str">
            <v>N</v>
          </cell>
          <cell r="CF444" t="str">
            <v>Y</v>
          </cell>
          <cell r="CG444" t="str">
            <v>N</v>
          </cell>
          <cell r="CH444">
            <v>39461</v>
          </cell>
          <cell r="CI444" t="str">
            <v>Vinod Simha</v>
          </cell>
          <cell r="CM444">
            <v>231</v>
          </cell>
          <cell r="CN444">
            <v>161</v>
          </cell>
          <cell r="CS444" t="str">
            <v>L</v>
          </cell>
        </row>
        <row r="445">
          <cell r="A445">
            <v>0</v>
          </cell>
          <cell r="S445" t="str">
            <v>Year 2011</v>
          </cell>
          <cell r="AY445" t="str">
            <v>Y</v>
          </cell>
        </row>
        <row r="446">
          <cell r="A446">
            <v>0</v>
          </cell>
          <cell r="F446">
            <v>340</v>
          </cell>
          <cell r="H446">
            <v>10437</v>
          </cell>
          <cell r="J446" t="str">
            <v>NO</v>
          </cell>
          <cell r="K446" t="str">
            <v>NO</v>
          </cell>
          <cell r="L446" t="str">
            <v>KA</v>
          </cell>
          <cell r="N446" t="e">
            <v>#N/A</v>
          </cell>
          <cell r="R446" t="str">
            <v>Project cancelled.  See column S</v>
          </cell>
          <cell r="S446">
            <v>130</v>
          </cell>
          <cell r="T446" t="str">
            <v>XFR - Luther 138/69/13.8 #2</v>
          </cell>
          <cell r="W446" t="str">
            <v>R</v>
          </cell>
          <cell r="X446">
            <v>40695</v>
          </cell>
          <cell r="AE446">
            <v>672000</v>
          </cell>
          <cell r="AF446" t="str">
            <v>xx</v>
          </cell>
          <cell r="AG446" t="str">
            <v>Cancelled</v>
          </cell>
          <cell r="AH446" t="str">
            <v>Project is cancelled. Plan is to now move Luther 69 kV load to 138 kV in 2009.</v>
          </cell>
          <cell r="AI446" t="str">
            <v>R</v>
          </cell>
          <cell r="AJ446" t="str">
            <v>R2</v>
          </cell>
          <cell r="AL446">
            <v>96135</v>
          </cell>
          <cell r="AM446">
            <v>599951</v>
          </cell>
          <cell r="AN446" t="str">
            <v>Luther 138 kV</v>
          </cell>
          <cell r="AO446">
            <v>96856</v>
          </cell>
          <cell r="AP446">
            <v>599951</v>
          </cell>
          <cell r="AQ446" t="str">
            <v>Luther 69 kV</v>
          </cell>
          <cell r="AS446" t="str">
            <v xml:space="preserve">138/69 </v>
          </cell>
          <cell r="AW446" t="str">
            <v>56/56</v>
          </cell>
          <cell r="AX446" t="str">
            <v>Add second Luther 138/69/13.8 kV transformer. 56/56/6 MVA</v>
          </cell>
          <cell r="AY446" t="str">
            <v>R</v>
          </cell>
          <cell r="BC446" t="str">
            <v>XFR - Luther 138/69/13.8 #2</v>
          </cell>
          <cell r="BE446" t="str">
            <v>relieve overload for outage of Stillwater Kinzie GRDA to Kinzie OGE 138 kV line</v>
          </cell>
          <cell r="BG446" t="str">
            <v>2006</v>
          </cell>
          <cell r="BT446" t="str">
            <v>56/56/6</v>
          </cell>
          <cell r="BU446" t="str">
            <v>56/56/6</v>
          </cell>
          <cell r="CH446">
            <v>39461</v>
          </cell>
          <cell r="CI446" t="str">
            <v>Vinod Simha</v>
          </cell>
          <cell r="CN446">
            <v>138</v>
          </cell>
          <cell r="CS446" t="str">
            <v>L</v>
          </cell>
        </row>
        <row r="447">
          <cell r="A447">
            <v>0</v>
          </cell>
          <cell r="F447">
            <v>341</v>
          </cell>
          <cell r="H447">
            <v>10438</v>
          </cell>
          <cell r="J447" t="str">
            <v>NO</v>
          </cell>
          <cell r="K447" t="str">
            <v>NO</v>
          </cell>
          <cell r="L447" t="str">
            <v>KA</v>
          </cell>
          <cell r="N447" t="e">
            <v>#N/A</v>
          </cell>
          <cell r="S447">
            <v>151</v>
          </cell>
          <cell r="T447" t="str">
            <v>Line - Murfreesboro - Gum Springs 115</v>
          </cell>
          <cell r="W447" t="str">
            <v>D</v>
          </cell>
          <cell r="X447">
            <v>40878</v>
          </cell>
          <cell r="AG447" t="str">
            <v>GREEN</v>
          </cell>
          <cell r="AI447" t="str">
            <v>RN</v>
          </cell>
          <cell r="AJ447" t="str">
            <v>RN</v>
          </cell>
          <cell r="AK447" t="str">
            <v>EES</v>
          </cell>
          <cell r="AM447" t="str">
            <v>#N/A</v>
          </cell>
          <cell r="AN447" t="str">
            <v>Murfreesboro S</v>
          </cell>
          <cell r="AP447" t="str">
            <v>#N/A</v>
          </cell>
          <cell r="AQ447" t="str">
            <v>Gum Springs</v>
          </cell>
          <cell r="AR447">
            <v>1</v>
          </cell>
          <cell r="AS447">
            <v>115</v>
          </cell>
          <cell r="AX447" t="str">
            <v>Build a switching station, Gum Springs, at the intersection of the Woodward-Degray line and the Friendship-Couch line. Cosntruct a new 115 kv line from Gum Springs to Murfreesboro South using 1272 ACSR or equivalent conductor</v>
          </cell>
          <cell r="AY447" t="str">
            <v>RN</v>
          </cell>
          <cell r="BC447" t="str">
            <v>Line - Murfreesboro - Gum Springs 115</v>
          </cell>
          <cell r="BE447" t="str">
            <v>Low voltages @ Murfreesboro South region under single contingency</v>
          </cell>
          <cell r="BG447" t="str">
            <v>2006</v>
          </cell>
          <cell r="CH447">
            <v>39461</v>
          </cell>
          <cell r="CI447" t="str">
            <v>Vinod Simha</v>
          </cell>
        </row>
        <row r="448">
          <cell r="A448">
            <v>0</v>
          </cell>
          <cell r="B448" t="str">
            <v>515_SPA_12s_SPA_BULL SHOALS - BULL SHOALS 161KV CKT 1.idv</v>
          </cell>
          <cell r="F448">
            <v>342</v>
          </cell>
          <cell r="H448">
            <v>10439</v>
          </cell>
          <cell r="J448" t="str">
            <v>NO</v>
          </cell>
          <cell r="K448" t="str">
            <v>NO</v>
          </cell>
          <cell r="L448" t="str">
            <v>KA</v>
          </cell>
          <cell r="N448" t="e">
            <v>#N/A</v>
          </cell>
          <cell r="R448" t="str">
            <v>NOT in 2008 model-- bus# 99802/599951 are both NOT BULL SHOALS</v>
          </cell>
          <cell r="S448">
            <v>515</v>
          </cell>
          <cell r="T448" t="str">
            <v>Line - BULL SHOALS - BULL SHOALS 161KV</v>
          </cell>
          <cell r="W448">
            <v>40695</v>
          </cell>
          <cell r="X448">
            <v>40330</v>
          </cell>
          <cell r="Y448">
            <v>40695</v>
          </cell>
          <cell r="AE448">
            <v>2000000</v>
          </cell>
          <cell r="AG448" t="str">
            <v>GREEN</v>
          </cell>
          <cell r="AI448" t="str">
            <v>RN</v>
          </cell>
          <cell r="AJ448" t="str">
            <v>RN</v>
          </cell>
          <cell r="AK448" t="str">
            <v>OU</v>
          </cell>
          <cell r="AL448">
            <v>52660</v>
          </cell>
          <cell r="AM448">
            <v>505460</v>
          </cell>
          <cell r="AN448" t="str">
            <v>Bull Shoals</v>
          </cell>
          <cell r="AO448">
            <v>99802</v>
          </cell>
          <cell r="AP448">
            <v>599951</v>
          </cell>
          <cell r="AQ448" t="str">
            <v>Bullshoals</v>
          </cell>
          <cell r="AR448">
            <v>1</v>
          </cell>
          <cell r="AS448">
            <v>161</v>
          </cell>
          <cell r="AW448" t="str">
            <v xml:space="preserve">195/195 </v>
          </cell>
          <cell r="AX448" t="str">
            <v>Replace three 600A switches @ Bull Shoals w/ 1200 A switches. Resag conductor and replace structures as necessary to achieve 195 MW rating.</v>
          </cell>
          <cell r="AY448" t="str">
            <v>RN</v>
          </cell>
          <cell r="BC448" t="str">
            <v>Line - BULL SHOALS - BULL SHOALS 161KV</v>
          </cell>
          <cell r="BD448" t="str">
            <v>To address overload violations caused by Eureka - Osage outage.</v>
          </cell>
          <cell r="BF448" t="str">
            <v>To address the overload from the loss of St. Joe-Everton 161 kV line</v>
          </cell>
          <cell r="BG448" t="str">
            <v>2006</v>
          </cell>
          <cell r="BI448" t="str">
            <v>N</v>
          </cell>
          <cell r="BJ448" t="str">
            <v>N</v>
          </cell>
          <cell r="BK448" t="str">
            <v>N</v>
          </cell>
          <cell r="BL448" t="str">
            <v>N</v>
          </cell>
          <cell r="BM448" t="str">
            <v>N</v>
          </cell>
          <cell r="BS448" t="str">
            <v>N</v>
          </cell>
          <cell r="BT448">
            <v>195</v>
          </cell>
          <cell r="BU448">
            <v>195</v>
          </cell>
          <cell r="CB448" t="str">
            <v>N</v>
          </cell>
          <cell r="CC448" t="str">
            <v>N</v>
          </cell>
          <cell r="CD448" t="str">
            <v>N</v>
          </cell>
          <cell r="CE448" t="str">
            <v>N</v>
          </cell>
          <cell r="CF448" t="str">
            <v>Y</v>
          </cell>
          <cell r="CG448" t="str">
            <v>N</v>
          </cell>
          <cell r="CH448">
            <v>39461</v>
          </cell>
          <cell r="CI448" t="str">
            <v>Vinod Simha</v>
          </cell>
          <cell r="CN448">
            <v>161</v>
          </cell>
        </row>
        <row r="449">
          <cell r="A449" t="str">
            <v>520_Winnsboro_Magnolia.prj</v>
          </cell>
          <cell r="B449" t="str">
            <v>520_AEP_MAGNOLIA TAP - WINNSBORO 69KV CKT 1</v>
          </cell>
          <cell r="C449">
            <v>20000</v>
          </cell>
          <cell r="F449">
            <v>343</v>
          </cell>
          <cell r="H449">
            <v>10440</v>
          </cell>
          <cell r="J449" t="str">
            <v>yes</v>
          </cell>
          <cell r="K449" t="str">
            <v>yes</v>
          </cell>
          <cell r="M449" t="str">
            <v>x</v>
          </cell>
          <cell r="N449" t="str">
            <v>Line - Winnsboro  - Magnolia Tap 69kV</v>
          </cell>
          <cell r="P449">
            <v>40695</v>
          </cell>
          <cell r="Q449" t="str">
            <v>520_Winnsboro_Magnolia.prj</v>
          </cell>
          <cell r="S449">
            <v>520</v>
          </cell>
          <cell r="T449" t="str">
            <v>Line - Winnsboro - Magnolia Tap 69 kV</v>
          </cell>
          <cell r="W449">
            <v>40695</v>
          </cell>
          <cell r="X449">
            <v>41426</v>
          </cell>
          <cell r="Y449">
            <v>40695</v>
          </cell>
          <cell r="Z449">
            <v>39491</v>
          </cell>
          <cell r="AE449">
            <v>250000</v>
          </cell>
          <cell r="AG449" t="str">
            <v>GREEN</v>
          </cell>
          <cell r="AI449" t="str">
            <v>R</v>
          </cell>
          <cell r="AJ449" t="str">
            <v>R2</v>
          </cell>
          <cell r="AL449">
            <v>53336</v>
          </cell>
          <cell r="AM449">
            <v>508316</v>
          </cell>
          <cell r="AN449" t="str">
            <v xml:space="preserve">Winnsboro </v>
          </cell>
          <cell r="AO449">
            <v>53278</v>
          </cell>
          <cell r="AP449">
            <v>508299</v>
          </cell>
          <cell r="AQ449" t="str">
            <v>Magnolia Tap</v>
          </cell>
          <cell r="AR449">
            <v>1</v>
          </cell>
          <cell r="AS449">
            <v>69</v>
          </cell>
          <cell r="AW449" t="str">
            <v xml:space="preserve">73/85 </v>
          </cell>
          <cell r="AX449" t="str">
            <v>Replace 69 kV switch # 9114 @. Replace 69 kV switches @ Winnsboro. Reset cities CTs and relay settings at Winnsboro.</v>
          </cell>
          <cell r="AY449" t="str">
            <v>R</v>
          </cell>
          <cell r="BC449" t="str">
            <v>Line - Winnsboro  - Magnolia Tap 69kV</v>
          </cell>
          <cell r="BE449" t="str">
            <v>To address overload @Magnolia-Winnsboro 69 kV for the Mineola 138/69 XF outage</v>
          </cell>
          <cell r="BF449" t="str">
            <v>To address the overload due to loss of  the 138/69 kV transformer at North Mineola</v>
          </cell>
          <cell r="BG449">
            <v>2006</v>
          </cell>
          <cell r="BI449" t="str">
            <v>N</v>
          </cell>
          <cell r="BJ449" t="str">
            <v>N</v>
          </cell>
          <cell r="BK449" t="str">
            <v>N</v>
          </cell>
          <cell r="BL449" t="str">
            <v>N</v>
          </cell>
          <cell r="BM449" t="str">
            <v>N</v>
          </cell>
          <cell r="BP449" t="str">
            <v>N</v>
          </cell>
          <cell r="BS449" t="str">
            <v>N</v>
          </cell>
          <cell r="BT449">
            <v>73</v>
          </cell>
          <cell r="BU449">
            <v>85</v>
          </cell>
          <cell r="BV449">
            <v>86</v>
          </cell>
          <cell r="BW449">
            <v>96</v>
          </cell>
          <cell r="CB449" t="str">
            <v>N</v>
          </cell>
          <cell r="CC449" t="str">
            <v>N</v>
          </cell>
          <cell r="CD449" t="str">
            <v>N</v>
          </cell>
          <cell r="CE449" t="str">
            <v>N</v>
          </cell>
          <cell r="CF449" t="str">
            <v>Y</v>
          </cell>
          <cell r="CG449" t="str">
            <v>N</v>
          </cell>
          <cell r="CH449">
            <v>39461</v>
          </cell>
          <cell r="CI449" t="str">
            <v>Vinod Simha</v>
          </cell>
          <cell r="CN449">
            <v>69</v>
          </cell>
          <cell r="CO449">
            <v>138</v>
          </cell>
          <cell r="CS449" t="str">
            <v>L</v>
          </cell>
        </row>
        <row r="450">
          <cell r="A450" t="str">
            <v>520_AHill_Nmarket.PRJ</v>
          </cell>
          <cell r="B450" t="str">
            <v>520_AEP_Arsenal_Hill_North_Market_Recond</v>
          </cell>
          <cell r="C450">
            <v>20000</v>
          </cell>
          <cell r="F450">
            <v>108</v>
          </cell>
          <cell r="H450">
            <v>10441</v>
          </cell>
          <cell r="J450" t="str">
            <v>yes</v>
          </cell>
          <cell r="K450" t="str">
            <v>yes</v>
          </cell>
          <cell r="M450" t="str">
            <v>x</v>
          </cell>
          <cell r="N450" t="str">
            <v>Line - North Market - Arsenal Hill</v>
          </cell>
          <cell r="P450">
            <v>40695</v>
          </cell>
          <cell r="Q450" t="str">
            <v>520_AHill_Nmarket.PRJ</v>
          </cell>
          <cell r="R450" t="str">
            <v>project file changes R=0.00405, X=0.02908, B=same</v>
          </cell>
          <cell r="S450">
            <v>520</v>
          </cell>
          <cell r="T450" t="str">
            <v>Line - North Market - Arsenal Hill 69 kV</v>
          </cell>
          <cell r="U450">
            <v>40695</v>
          </cell>
          <cell r="W450">
            <v>40695</v>
          </cell>
          <cell r="X450">
            <v>40695</v>
          </cell>
          <cell r="Y450">
            <v>40695</v>
          </cell>
          <cell r="Z450">
            <v>39491</v>
          </cell>
          <cell r="AE450">
            <v>2300000</v>
          </cell>
          <cell r="AG450" t="str">
            <v>GREEN</v>
          </cell>
          <cell r="AI450" t="str">
            <v>R</v>
          </cell>
          <cell r="AJ450" t="str">
            <v>R2</v>
          </cell>
          <cell r="AL450">
            <v>53433</v>
          </cell>
          <cell r="AM450">
            <v>507745</v>
          </cell>
          <cell r="AN450" t="str">
            <v>North Market</v>
          </cell>
          <cell r="AO450">
            <v>53385</v>
          </cell>
          <cell r="AP450">
            <v>507710</v>
          </cell>
          <cell r="AQ450" t="str">
            <v xml:space="preserve">Arsenal Hill </v>
          </cell>
          <cell r="AR450">
            <v>1</v>
          </cell>
          <cell r="AS450">
            <v>69</v>
          </cell>
          <cell r="AT450">
            <v>2.29</v>
          </cell>
          <cell r="AW450" t="str">
            <v>113/143</v>
          </cell>
          <cell r="AX450" t="str">
            <v>Reconductor North Market - Arsenal Hill 69 kV 2.29 Miles With 1272 ACSR</v>
          </cell>
          <cell r="AY450" t="str">
            <v>R</v>
          </cell>
          <cell r="BC450" t="str">
            <v>Line - North Market - Arsenal Hill</v>
          </cell>
          <cell r="BE450" t="str">
            <v>To address overload @North Market - Arsenal Hill  1 for Arsenal Hill - Shed Road 69 kV outage</v>
          </cell>
          <cell r="BF450" t="str">
            <v>To address the overload due to loss of Arsenal Hill - Shed Road 69 kV</v>
          </cell>
          <cell r="BG450">
            <v>2006</v>
          </cell>
          <cell r="BI450" t="str">
            <v>N</v>
          </cell>
          <cell r="BJ450" t="str">
            <v>N</v>
          </cell>
          <cell r="BK450" t="str">
            <v>N</v>
          </cell>
          <cell r="BL450" t="str">
            <v>N</v>
          </cell>
          <cell r="BM450" t="str">
            <v>N</v>
          </cell>
          <cell r="BP450" t="str">
            <v>N</v>
          </cell>
          <cell r="BS450" t="str">
            <v>N</v>
          </cell>
          <cell r="BT450">
            <v>113</v>
          </cell>
          <cell r="BU450">
            <v>143</v>
          </cell>
          <cell r="BV450">
            <v>142</v>
          </cell>
          <cell r="BW450">
            <v>143</v>
          </cell>
          <cell r="BX450">
            <v>4.0200000000000001E-3</v>
          </cell>
          <cell r="BY450">
            <v>3.465E-2</v>
          </cell>
          <cell r="BZ450">
            <v>6.4999999999999997E-4</v>
          </cell>
          <cell r="CB450" t="str">
            <v>N</v>
          </cell>
          <cell r="CC450" t="str">
            <v>Y</v>
          </cell>
          <cell r="CD450" t="str">
            <v>N</v>
          </cell>
          <cell r="CE450" t="str">
            <v>N</v>
          </cell>
          <cell r="CF450" t="str">
            <v>N</v>
          </cell>
          <cell r="CG450" t="str">
            <v>N</v>
          </cell>
          <cell r="CH450">
            <v>39461</v>
          </cell>
          <cell r="CI450" t="str">
            <v>Vinod Simha</v>
          </cell>
          <cell r="CN450">
            <v>69</v>
          </cell>
          <cell r="CS450" t="str">
            <v>L</v>
          </cell>
        </row>
        <row r="451">
          <cell r="A451" t="str">
            <v>520_ForestHill_Magnolia.prj</v>
          </cell>
          <cell r="B451" t="str">
            <v>520_AEP__Magnoila_Forest_Hill_replace_Switch_69kV.idv</v>
          </cell>
          <cell r="C451">
            <v>20000</v>
          </cell>
          <cell r="F451">
            <v>345</v>
          </cell>
          <cell r="H451">
            <v>10442</v>
          </cell>
          <cell r="J451" t="str">
            <v>yes</v>
          </cell>
          <cell r="K451" t="str">
            <v>yes</v>
          </cell>
          <cell r="M451" t="str">
            <v>x</v>
          </cell>
          <cell r="N451" t="str">
            <v>Line - Mangolia - Forest Hill</v>
          </cell>
          <cell r="P451">
            <v>40695</v>
          </cell>
          <cell r="Q451" t="str">
            <v>520_ForestHill_Magnolia.prj</v>
          </cell>
          <cell r="R451" t="str">
            <v>limits set to 73/85</v>
          </cell>
          <cell r="S451">
            <v>520</v>
          </cell>
          <cell r="T451" t="str">
            <v>Line - Magnolia - Forest Hill 69 kV</v>
          </cell>
          <cell r="W451">
            <v>40695</v>
          </cell>
          <cell r="Y451">
            <v>40695</v>
          </cell>
          <cell r="Z451">
            <v>39491</v>
          </cell>
          <cell r="AE451">
            <v>125000</v>
          </cell>
          <cell r="AG451" t="str">
            <v>-</v>
          </cell>
          <cell r="AI451" t="str">
            <v>R</v>
          </cell>
          <cell r="AJ451" t="str">
            <v>R2</v>
          </cell>
          <cell r="AL451">
            <v>53278</v>
          </cell>
          <cell r="AM451">
            <v>508299</v>
          </cell>
          <cell r="AN451" t="str">
            <v>MAGNOLA2  69.000</v>
          </cell>
          <cell r="AO451">
            <v>53532</v>
          </cell>
          <cell r="AP451">
            <v>508340</v>
          </cell>
          <cell r="AQ451" t="str">
            <v>FORSTHL2  69.000</v>
          </cell>
          <cell r="AR451">
            <v>1</v>
          </cell>
          <cell r="AS451">
            <v>69</v>
          </cell>
          <cell r="AW451" t="str">
            <v>85/85</v>
          </cell>
          <cell r="AX451" t="str">
            <v>Replace 69 kV switch at Magnola tap, new emergecy limit 85 MVA</v>
          </cell>
          <cell r="AY451" t="str">
            <v>R</v>
          </cell>
          <cell r="BC451" t="str">
            <v>Line - Mangolia - Forest Hill</v>
          </cell>
          <cell r="BF451" t="str">
            <v>To address the overload due to loss of 138/69 kV North Mineola transformer</v>
          </cell>
          <cell r="BG451">
            <v>2007</v>
          </cell>
          <cell r="CH451">
            <v>39461</v>
          </cell>
          <cell r="CI451" t="str">
            <v>Vinod Simha</v>
          </cell>
          <cell r="CS451" t="str">
            <v>L</v>
          </cell>
        </row>
        <row r="452">
          <cell r="A452" t="str">
            <v>520_Quitman_ForestHill.prj</v>
          </cell>
          <cell r="B452" t="str">
            <v>520_AEP_Forest_Hills_Quitman_UPG_Terminal</v>
          </cell>
          <cell r="C452">
            <v>20000</v>
          </cell>
          <cell r="F452">
            <v>346</v>
          </cell>
          <cell r="H452">
            <v>10443</v>
          </cell>
          <cell r="J452" t="str">
            <v>yes</v>
          </cell>
          <cell r="K452" t="str">
            <v>yes</v>
          </cell>
          <cell r="L452" t="str">
            <v>SKR</v>
          </cell>
          <cell r="M452" t="str">
            <v>x</v>
          </cell>
          <cell r="N452" t="str">
            <v>Line - Forest Hills - Quitman 69 kV</v>
          </cell>
          <cell r="O452" t="str">
            <v>Corrected</v>
          </cell>
          <cell r="P452">
            <v>40695</v>
          </cell>
          <cell r="Q452" t="str">
            <v>520_Quitman_ForestHill.prj</v>
          </cell>
          <cell r="R452" t="str">
            <v>project is being corrected by Scott Rainbolt</v>
          </cell>
          <cell r="S452">
            <v>520</v>
          </cell>
          <cell r="T452" t="str">
            <v>Line - Forest Hills - Quitman 69 kV</v>
          </cell>
          <cell r="W452">
            <v>40695</v>
          </cell>
          <cell r="X452">
            <v>41061</v>
          </cell>
          <cell r="Y452">
            <v>40695</v>
          </cell>
          <cell r="Z452">
            <v>39491</v>
          </cell>
          <cell r="AE452">
            <v>100000</v>
          </cell>
          <cell r="AG452" t="str">
            <v>GREEN</v>
          </cell>
          <cell r="AI452" t="str">
            <v>R</v>
          </cell>
          <cell r="AJ452" t="str">
            <v>R2</v>
          </cell>
          <cell r="AL452">
            <v>53532</v>
          </cell>
          <cell r="AM452">
            <v>508340</v>
          </cell>
          <cell r="AN452" t="str">
            <v>Forest Hills</v>
          </cell>
          <cell r="AO452">
            <v>53596</v>
          </cell>
          <cell r="AP452">
            <v>508353</v>
          </cell>
          <cell r="AQ452" t="str">
            <v>Quitman</v>
          </cell>
          <cell r="AR452">
            <v>1</v>
          </cell>
          <cell r="AS452">
            <v>69</v>
          </cell>
          <cell r="AW452" t="str">
            <v xml:space="preserve">71/72 </v>
          </cell>
          <cell r="AX452" t="str">
            <v>Replace 69 kV bus and reset relays at Quitman substation</v>
          </cell>
          <cell r="AY452" t="str">
            <v>R</v>
          </cell>
          <cell r="BC452" t="str">
            <v>Line - Forest Hills - Quitman 69 kV</v>
          </cell>
          <cell r="BD452" t="str">
            <v>Forest Hills-Quitman 69 kV overloads for outage of  North Minneola 138/69 kV transformer</v>
          </cell>
          <cell r="BE452" t="str">
            <v xml:space="preserve">To address overload @Forest Hills Rec - Quitman 69kV for the Mineola 138/69 XF outage </v>
          </cell>
          <cell r="BF452" t="str">
            <v>To address the loss of 138/69 kV North Mineola transformer</v>
          </cell>
          <cell r="BG452" t="str">
            <v>2004_2005</v>
          </cell>
          <cell r="BH452">
            <v>39965</v>
          </cell>
          <cell r="BI452" t="str">
            <v>N</v>
          </cell>
          <cell r="BJ452" t="str">
            <v>N</v>
          </cell>
          <cell r="BK452" t="str">
            <v>N</v>
          </cell>
          <cell r="BL452" t="str">
            <v>N</v>
          </cell>
          <cell r="BM452" t="str">
            <v>Y</v>
          </cell>
          <cell r="BP452" t="str">
            <v>N</v>
          </cell>
          <cell r="BR452">
            <v>220</v>
          </cell>
          <cell r="BS452" t="str">
            <v>N</v>
          </cell>
          <cell r="BT452">
            <v>71</v>
          </cell>
          <cell r="BU452">
            <v>72</v>
          </cell>
          <cell r="BV452">
            <v>72</v>
          </cell>
          <cell r="BW452">
            <v>72</v>
          </cell>
          <cell r="CB452" t="str">
            <v>N</v>
          </cell>
          <cell r="CC452" t="str">
            <v>N</v>
          </cell>
          <cell r="CD452" t="str">
            <v>N</v>
          </cell>
          <cell r="CE452" t="str">
            <v>N</v>
          </cell>
          <cell r="CF452" t="str">
            <v>Y</v>
          </cell>
          <cell r="CG452" t="str">
            <v>N</v>
          </cell>
          <cell r="CH452">
            <v>39461</v>
          </cell>
          <cell r="CI452" t="str">
            <v>Vinod Simha</v>
          </cell>
          <cell r="CJ452">
            <v>39965</v>
          </cell>
          <cell r="CL452" t="str">
            <v>Scott Rainbolt, 5/5/05</v>
          </cell>
          <cell r="CM452">
            <v>220</v>
          </cell>
          <cell r="CN452">
            <v>69</v>
          </cell>
          <cell r="CS452" t="str">
            <v>L</v>
          </cell>
        </row>
        <row r="453">
          <cell r="A453" t="str">
            <v>520_Woodlawn_Baldwin.prj</v>
          </cell>
          <cell r="B453" t="str">
            <v>520_AEP_Woodlawn_Baldwin_Karnack_tap_recond</v>
          </cell>
          <cell r="C453">
            <v>20000</v>
          </cell>
          <cell r="F453">
            <v>347</v>
          </cell>
          <cell r="H453">
            <v>10444</v>
          </cell>
          <cell r="J453" t="str">
            <v>yes</v>
          </cell>
          <cell r="K453" t="str">
            <v>yes</v>
          </cell>
          <cell r="M453" t="str">
            <v>x</v>
          </cell>
          <cell r="N453" t="str">
            <v>Line - Woodlawn - Baldwin</v>
          </cell>
          <cell r="P453">
            <v>40695</v>
          </cell>
          <cell r="Q453" t="str">
            <v>520_Woodlawn_Baldwin.prj</v>
          </cell>
          <cell r="R453" t="str">
            <v>limits set to 52/69, R=0.0123, X=0.04095, B=0.00078</v>
          </cell>
          <cell r="S453">
            <v>520</v>
          </cell>
          <cell r="T453" t="str">
            <v>Line - Woodlawn - Baldwin 69 kV</v>
          </cell>
          <cell r="W453">
            <v>40695</v>
          </cell>
          <cell r="X453">
            <v>42156</v>
          </cell>
          <cell r="Y453">
            <v>40695</v>
          </cell>
          <cell r="Z453">
            <v>39491</v>
          </cell>
          <cell r="AE453">
            <v>1700000</v>
          </cell>
          <cell r="AG453" t="str">
            <v>GREEN</v>
          </cell>
          <cell r="AI453" t="str">
            <v>R</v>
          </cell>
          <cell r="AJ453" t="str">
            <v>R2</v>
          </cell>
          <cell r="AL453">
            <v>53512</v>
          </cell>
          <cell r="AM453">
            <v>508830</v>
          </cell>
          <cell r="AN453" t="str">
            <v>Baldwin</v>
          </cell>
          <cell r="AO453">
            <v>53621</v>
          </cell>
          <cell r="AP453">
            <v>508842</v>
          </cell>
          <cell r="AQ453" t="str">
            <v>Woodlawn</v>
          </cell>
          <cell r="AR453">
            <v>1</v>
          </cell>
          <cell r="AS453">
            <v>69</v>
          </cell>
          <cell r="AT453">
            <v>2.7</v>
          </cell>
          <cell r="AW453" t="str">
            <v xml:space="preserve">72/83 </v>
          </cell>
          <cell r="AX453" t="str">
            <v>Reconductor with 2.7 miles 477 ACSR 69 kV Woodlawn-Baldwin. Reset relays.</v>
          </cell>
          <cell r="AY453" t="str">
            <v>R</v>
          </cell>
          <cell r="BC453" t="str">
            <v>Line - Woodlawn - Baldwin</v>
          </cell>
          <cell r="BE453" t="str">
            <v>To address overloads @Woodlawn - Baldwin - Karnack for Flournoy 138/69 kV Xfr outage</v>
          </cell>
          <cell r="BF453" t="str">
            <v>To address the overload due to loss of Baldwin - Woodlawn - Karnack Tap 69 kV.</v>
          </cell>
          <cell r="BG453">
            <v>2006</v>
          </cell>
          <cell r="BI453" t="str">
            <v>N</v>
          </cell>
          <cell r="BJ453" t="str">
            <v>N</v>
          </cell>
          <cell r="BK453" t="str">
            <v>N</v>
          </cell>
          <cell r="BL453" t="str">
            <v>N</v>
          </cell>
          <cell r="BM453" t="str">
            <v>N</v>
          </cell>
          <cell r="BP453" t="str">
            <v>N</v>
          </cell>
          <cell r="BS453" t="str">
            <v>N</v>
          </cell>
          <cell r="BT453">
            <v>72</v>
          </cell>
          <cell r="BU453">
            <v>83</v>
          </cell>
          <cell r="CB453" t="str">
            <v>N</v>
          </cell>
          <cell r="CC453" t="str">
            <v>Y</v>
          </cell>
          <cell r="CD453" t="str">
            <v>N</v>
          </cell>
          <cell r="CE453" t="str">
            <v>N</v>
          </cell>
          <cell r="CF453" t="str">
            <v>N</v>
          </cell>
          <cell r="CG453" t="str">
            <v>N</v>
          </cell>
          <cell r="CH453">
            <v>39461</v>
          </cell>
          <cell r="CI453" t="str">
            <v>Vinod Simha</v>
          </cell>
          <cell r="CN453">
            <v>69</v>
          </cell>
          <cell r="CS453" t="str">
            <v>L</v>
          </cell>
        </row>
        <row r="454">
          <cell r="A454" t="str">
            <v>520_Dyess_Tontitown.prj</v>
          </cell>
          <cell r="B454" t="str">
            <v>520_AEP_Dyess_Tontitown_upgrade_Terminal_SUMMER.idv   520_AEP_Dyess_Tontitown_upgrade_Terminal_WINTER.idv</v>
          </cell>
          <cell r="C454">
            <v>20000</v>
          </cell>
          <cell r="F454">
            <v>348</v>
          </cell>
          <cell r="H454">
            <v>10445</v>
          </cell>
          <cell r="J454" t="str">
            <v>yes</v>
          </cell>
          <cell r="K454" t="str">
            <v>yes</v>
          </cell>
          <cell r="M454" t="str">
            <v>x</v>
          </cell>
          <cell r="N454" t="str">
            <v>Line - Dyess-Tontitown</v>
          </cell>
          <cell r="P454">
            <v>40695</v>
          </cell>
          <cell r="Q454" t="str">
            <v>520_Dyess_Tontitown.prj</v>
          </cell>
          <cell r="R454" t="str">
            <v>limits set to 451/592</v>
          </cell>
          <cell r="S454">
            <v>520</v>
          </cell>
          <cell r="T454" t="str">
            <v>Line - Dyess - Tontitown 161 kV</v>
          </cell>
          <cell r="W454">
            <v>40695</v>
          </cell>
          <cell r="Y454">
            <v>40695</v>
          </cell>
          <cell r="Z454">
            <v>39491</v>
          </cell>
          <cell r="AE454">
            <v>300000</v>
          </cell>
          <cell r="AG454" t="str">
            <v>-</v>
          </cell>
          <cell r="AI454" t="str">
            <v>R</v>
          </cell>
          <cell r="AJ454" t="str">
            <v>R2</v>
          </cell>
          <cell r="AL454">
            <v>53131</v>
          </cell>
          <cell r="AM454">
            <v>506927</v>
          </cell>
          <cell r="AN454" t="str">
            <v>Dyess</v>
          </cell>
          <cell r="AO454">
            <v>53170</v>
          </cell>
          <cell r="AP454">
            <v>506957</v>
          </cell>
          <cell r="AQ454" t="str">
            <v>Tontitown</v>
          </cell>
          <cell r="AR454">
            <v>1</v>
          </cell>
          <cell r="AS454">
            <v>161</v>
          </cell>
          <cell r="AW454" t="str">
            <v>536/613</v>
          </cell>
          <cell r="AX454" t="str">
            <v>Replace 161 kV breaker switches and CT at Dyess.</v>
          </cell>
          <cell r="AY454" t="str">
            <v>R</v>
          </cell>
          <cell r="BC454" t="str">
            <v>Line - Dyess-Tontitown</v>
          </cell>
          <cell r="BF454" t="str">
            <v>To address the overload due to loss of Tontitown - Elm Springs 161 kV.</v>
          </cell>
          <cell r="BG454">
            <v>2007</v>
          </cell>
          <cell r="CH454">
            <v>39461</v>
          </cell>
          <cell r="CI454" t="str">
            <v>Vinod Simha</v>
          </cell>
        </row>
        <row r="455">
          <cell r="A455" t="str">
            <v>520_TURK_COAL.PRJ</v>
          </cell>
          <cell r="B455" t="str">
            <v>520_AEP_TURK_REINFORCEMENTS</v>
          </cell>
          <cell r="F455">
            <v>349</v>
          </cell>
          <cell r="H455">
            <v>10446</v>
          </cell>
          <cell r="J455" t="str">
            <v>yes</v>
          </cell>
          <cell r="K455" t="str">
            <v>yes</v>
          </cell>
          <cell r="L455" t="str">
            <v>MCM</v>
          </cell>
          <cell r="N455" t="e">
            <v>#N/A</v>
          </cell>
          <cell r="P455">
            <v>40695</v>
          </cell>
          <cell r="Q455" t="str">
            <v>520_TURK_COAL.PRJ</v>
          </cell>
          <cell r="S455">
            <v>520</v>
          </cell>
          <cell r="T455" t="str">
            <v>Line - Ashdown - Okay 115 kV</v>
          </cell>
          <cell r="U455">
            <v>40695</v>
          </cell>
          <cell r="AE455">
            <v>8100000</v>
          </cell>
          <cell r="AG455" t="str">
            <v>-</v>
          </cell>
          <cell r="AI455" t="str">
            <v>GI</v>
          </cell>
          <cell r="AJ455" t="str">
            <v>PL</v>
          </cell>
          <cell r="AL455">
            <v>53225</v>
          </cell>
          <cell r="AM455">
            <v>507402</v>
          </cell>
          <cell r="AN455" t="str">
            <v>ASHDOWN REC (MILLWOOD)</v>
          </cell>
          <cell r="AO455">
            <v>53303</v>
          </cell>
          <cell r="AP455">
            <v>507428</v>
          </cell>
          <cell r="AQ455" t="str">
            <v>OKAY 115KV</v>
          </cell>
          <cell r="AR455">
            <v>1</v>
          </cell>
          <cell r="AS455">
            <v>115</v>
          </cell>
          <cell r="AV455">
            <v>14.3</v>
          </cell>
          <cell r="AW455" t="str">
            <v>368/512</v>
          </cell>
          <cell r="AX455" t="str">
            <v>Recunductor and convert line to 138 kV and replace switches at Ashdown REC</v>
          </cell>
          <cell r="AY455" t="str">
            <v>GI</v>
          </cell>
          <cell r="BC455" t="str">
            <v>Line - Ashdown - Okay 115 kV</v>
          </cell>
          <cell r="BF455" t="str">
            <v>Turk Reinforcement</v>
          </cell>
          <cell r="BG455">
            <v>2007</v>
          </cell>
          <cell r="CH455">
            <v>39461</v>
          </cell>
          <cell r="CI455" t="str">
            <v>Vinod Simha</v>
          </cell>
        </row>
        <row r="456">
          <cell r="A456" t="str">
            <v>520_TURK_COAL.PRJ</v>
          </cell>
          <cell r="B456" t="str">
            <v>520_AEP_TURK_REINFORCEMENTS</v>
          </cell>
          <cell r="F456">
            <v>349</v>
          </cell>
          <cell r="H456">
            <v>10447</v>
          </cell>
          <cell r="J456" t="str">
            <v>yes</v>
          </cell>
          <cell r="K456" t="str">
            <v>yes</v>
          </cell>
          <cell r="L456" t="str">
            <v>MCM</v>
          </cell>
          <cell r="N456" t="e">
            <v>#N/A</v>
          </cell>
          <cell r="P456">
            <v>40695</v>
          </cell>
          <cell r="Q456" t="str">
            <v>520_TURK_COAL.PRJ</v>
          </cell>
          <cell r="S456">
            <v>520</v>
          </cell>
          <cell r="T456" t="str">
            <v>Line - Ashdown - Patterson 138 kV</v>
          </cell>
          <cell r="U456">
            <v>40695</v>
          </cell>
          <cell r="AE456">
            <v>9670000</v>
          </cell>
          <cell r="AG456" t="str">
            <v>-</v>
          </cell>
          <cell r="AI456" t="str">
            <v>GI</v>
          </cell>
          <cell r="AJ456" t="str">
            <v>PL</v>
          </cell>
          <cell r="AL456">
            <v>53225</v>
          </cell>
          <cell r="AM456">
            <v>507402</v>
          </cell>
          <cell r="AN456" t="str">
            <v>ASHDOWN REC (MILLWOOD)</v>
          </cell>
          <cell r="AO456">
            <v>53306</v>
          </cell>
          <cell r="AP456">
            <v>507431</v>
          </cell>
          <cell r="AQ456" t="str">
            <v>PATTERSON 138KV</v>
          </cell>
          <cell r="AR456">
            <v>1</v>
          </cell>
          <cell r="AS456">
            <v>138</v>
          </cell>
          <cell r="AV456">
            <v>5</v>
          </cell>
          <cell r="AW456" t="str">
            <v>368/512</v>
          </cell>
          <cell r="AX456" t="str">
            <v>Reconductor Line &amp; Convert Line to 138 kV and convert Patterson station to breaker-and-a half cofiguration</v>
          </cell>
          <cell r="AY456" t="str">
            <v>GI</v>
          </cell>
          <cell r="BC456" t="str">
            <v>Line - Ashdown - Patterson 138 kV</v>
          </cell>
          <cell r="BF456" t="str">
            <v>Turk Reinforcement</v>
          </cell>
          <cell r="BG456">
            <v>2007</v>
          </cell>
          <cell r="BX456">
            <v>1.7899999999999999E-3</v>
          </cell>
          <cell r="BY456">
            <v>1.7639999999999999E-2</v>
          </cell>
          <cell r="BZ456">
            <v>6.1000000000000004E-3</v>
          </cell>
          <cell r="CH456">
            <v>39461</v>
          </cell>
          <cell r="CI456" t="str">
            <v>Vinod Simha</v>
          </cell>
        </row>
        <row r="457">
          <cell r="A457" t="str">
            <v>520_TURK_COAL.PRJ</v>
          </cell>
          <cell r="B457" t="str">
            <v>520_AEP_TURK_REINFORCEMENTS</v>
          </cell>
          <cell r="F457">
            <v>349</v>
          </cell>
          <cell r="H457">
            <v>10448</v>
          </cell>
          <cell r="J457" t="str">
            <v>yes</v>
          </cell>
          <cell r="K457" t="str">
            <v>yes</v>
          </cell>
          <cell r="L457" t="str">
            <v>MCM</v>
          </cell>
          <cell r="N457" t="e">
            <v>#N/A</v>
          </cell>
          <cell r="P457">
            <v>40695</v>
          </cell>
          <cell r="Q457" t="str">
            <v>520_TURK_COAL.PRJ</v>
          </cell>
          <cell r="R457" t="str">
            <v>MCNAB  is 504122</v>
          </cell>
          <cell r="S457">
            <v>520</v>
          </cell>
          <cell r="T457" t="str">
            <v>Line - MCNAB REC - Turk 115 kV</v>
          </cell>
          <cell r="U457">
            <v>40695</v>
          </cell>
          <cell r="AE457">
            <v>1520000</v>
          </cell>
          <cell r="AG457" t="str">
            <v>-</v>
          </cell>
          <cell r="AI457" t="str">
            <v>GI</v>
          </cell>
          <cell r="AJ457" t="str">
            <v>PL</v>
          </cell>
          <cell r="AL457">
            <v>53232</v>
          </cell>
          <cell r="AM457">
            <v>507409</v>
          </cell>
          <cell r="AN457" t="str">
            <v>MCNAB REC</v>
          </cell>
          <cell r="AP457">
            <v>507456</v>
          </cell>
          <cell r="AQ457" t="str">
            <v>Turk 115 kV</v>
          </cell>
          <cell r="AR457">
            <v>1</v>
          </cell>
          <cell r="AS457">
            <v>115</v>
          </cell>
          <cell r="AU457">
            <v>1.5</v>
          </cell>
          <cell r="AW457" t="str">
            <v>150/174</v>
          </cell>
          <cell r="AX457" t="str">
            <v>Build new McNab-Turk 115 kV line</v>
          </cell>
          <cell r="AY457" t="str">
            <v>GI</v>
          </cell>
          <cell r="BC457" t="str">
            <v>Line - MCNAB REC - Turk 115 kV</v>
          </cell>
          <cell r="BF457" t="str">
            <v>Turk Reinforcement</v>
          </cell>
          <cell r="BG457">
            <v>2007</v>
          </cell>
          <cell r="BX457">
            <v>1.9400000000000001E-3</v>
          </cell>
          <cell r="BY457">
            <v>1.3350000000000001E-2</v>
          </cell>
          <cell r="BZ457">
            <v>2.0200000000000001E-3</v>
          </cell>
          <cell r="CH457">
            <v>39461</v>
          </cell>
          <cell r="CI457" t="str">
            <v>Vinod Simha</v>
          </cell>
        </row>
        <row r="458">
          <cell r="A458" t="str">
            <v>520_TURK_COAL-TS.PRJ</v>
          </cell>
          <cell r="B458" t="str">
            <v>520_AEP_McNab-Turk_115KV_ 1590</v>
          </cell>
          <cell r="F458">
            <v>349</v>
          </cell>
          <cell r="H458">
            <v>10449</v>
          </cell>
          <cell r="J458" t="str">
            <v>no</v>
          </cell>
          <cell r="K458" t="str">
            <v>no</v>
          </cell>
          <cell r="L458" t="str">
            <v>ka</v>
          </cell>
          <cell r="N458" t="e">
            <v>#N/A</v>
          </cell>
          <cell r="P458">
            <v>40695</v>
          </cell>
          <cell r="Q458" t="str">
            <v>520_TURK_COAL-TS.PRJ</v>
          </cell>
          <cell r="R458" t="str">
            <v>MCNAB  is 504122</v>
          </cell>
          <cell r="S458">
            <v>520</v>
          </cell>
          <cell r="T458" t="str">
            <v>Line - MCNAB REC - Turk 115 kV recond</v>
          </cell>
          <cell r="U458">
            <v>40695</v>
          </cell>
          <cell r="V458" t="str">
            <v>TS</v>
          </cell>
          <cell r="W458">
            <v>40695</v>
          </cell>
          <cell r="Y458">
            <v>40695</v>
          </cell>
          <cell r="AE458">
            <v>1000000</v>
          </cell>
          <cell r="AG458" t="str">
            <v>-</v>
          </cell>
          <cell r="AI458" t="str">
            <v>TS</v>
          </cell>
          <cell r="AJ458" t="str">
            <v>TS</v>
          </cell>
          <cell r="AL458">
            <v>53232</v>
          </cell>
          <cell r="AM458">
            <v>507409</v>
          </cell>
          <cell r="AN458" t="str">
            <v>MCNAB REC</v>
          </cell>
          <cell r="AP458">
            <v>507456</v>
          </cell>
          <cell r="AQ458" t="str">
            <v>Turk 115 kV</v>
          </cell>
          <cell r="AR458">
            <v>1</v>
          </cell>
          <cell r="AS458">
            <v>115</v>
          </cell>
          <cell r="AT458">
            <v>0.5</v>
          </cell>
          <cell r="AW458" t="str">
            <v>307/398</v>
          </cell>
          <cell r="AX458" t="str">
            <v>Reconductor about 0.5 miles of 666 ACSR with 1590 ACSR</v>
          </cell>
          <cell r="AY458" t="str">
            <v>TS</v>
          </cell>
          <cell r="BC458" t="str">
            <v>Line - MCNAB REC - Turk 115 kV recond</v>
          </cell>
          <cell r="BS458" t="str">
            <v>N</v>
          </cell>
          <cell r="BT458">
            <v>307</v>
          </cell>
          <cell r="BU458">
            <v>398</v>
          </cell>
          <cell r="BX458">
            <v>1.0300000000000001E-3</v>
          </cell>
          <cell r="BY458">
            <v>1.014E-2</v>
          </cell>
          <cell r="BZ458">
            <v>1.6900000000000001E-3</v>
          </cell>
          <cell r="CB458" t="str">
            <v>N</v>
          </cell>
          <cell r="CC458" t="str">
            <v>Y</v>
          </cell>
          <cell r="CD458" t="str">
            <v>N</v>
          </cell>
          <cell r="CE458" t="str">
            <v>N</v>
          </cell>
          <cell r="CG458" t="str">
            <v>N</v>
          </cell>
          <cell r="CH458">
            <v>39461</v>
          </cell>
          <cell r="CI458" t="str">
            <v>Vinod Simha</v>
          </cell>
        </row>
        <row r="459">
          <cell r="A459" t="str">
            <v>520_TURK_COAL-TS.PRJ</v>
          </cell>
          <cell r="B459" t="str">
            <v>520_AEP_Hope-McNab 115 kV1590</v>
          </cell>
          <cell r="F459">
            <v>349</v>
          </cell>
          <cell r="H459">
            <v>10450</v>
          </cell>
          <cell r="J459" t="str">
            <v>no</v>
          </cell>
          <cell r="K459" t="str">
            <v>no</v>
          </cell>
          <cell r="L459" t="str">
            <v>ka</v>
          </cell>
          <cell r="N459" t="e">
            <v>#N/A</v>
          </cell>
          <cell r="P459">
            <v>40695</v>
          </cell>
          <cell r="Q459" t="str">
            <v>520_TURK_COAL-TS.PRJ</v>
          </cell>
          <cell r="R459" t="str">
            <v>MCNAB  is 504122</v>
          </cell>
          <cell r="S459">
            <v>520</v>
          </cell>
          <cell r="T459" t="str">
            <v>Line - McNab REC - Hope</v>
          </cell>
          <cell r="U459">
            <v>40695</v>
          </cell>
          <cell r="V459" t="str">
            <v>TS</v>
          </cell>
          <cell r="W459">
            <v>40695</v>
          </cell>
          <cell r="Y459">
            <v>40695</v>
          </cell>
          <cell r="AE459">
            <v>4000000</v>
          </cell>
          <cell r="AG459" t="str">
            <v>-</v>
          </cell>
          <cell r="AH459" t="str">
            <v>SPP check if AECC McNab switches and strain bus need to be replaced.</v>
          </cell>
          <cell r="AI459" t="str">
            <v>TS</v>
          </cell>
          <cell r="AJ459" t="str">
            <v>TS</v>
          </cell>
          <cell r="AL459">
            <v>53232</v>
          </cell>
          <cell r="AM459">
            <v>507409</v>
          </cell>
          <cell r="AN459" t="str">
            <v>MCNAB REC</v>
          </cell>
          <cell r="AO459">
            <v>53383</v>
          </cell>
          <cell r="AP459">
            <v>507453</v>
          </cell>
          <cell r="AQ459" t="str">
            <v>Hope 115 kV</v>
          </cell>
          <cell r="AR459">
            <v>1</v>
          </cell>
          <cell r="AS459">
            <v>115</v>
          </cell>
          <cell r="AT459">
            <v>3.55</v>
          </cell>
          <cell r="AW459" t="str">
            <v>307/398</v>
          </cell>
          <cell r="AX459" t="str">
            <v>Reconductor 3.55 miles of 666 ACSR with 1590 ACSR</v>
          </cell>
          <cell r="AY459" t="str">
            <v>TS</v>
          </cell>
          <cell r="BC459" t="str">
            <v>Line - McNab REC - Hope</v>
          </cell>
          <cell r="BS459" t="str">
            <v>N</v>
          </cell>
          <cell r="BT459">
            <v>307</v>
          </cell>
          <cell r="BU459">
            <v>398</v>
          </cell>
          <cell r="BX459">
            <v>1.82E-3</v>
          </cell>
          <cell r="BY459">
            <v>1.78E-2</v>
          </cell>
          <cell r="BZ459">
            <v>3.0000000000000001E-3</v>
          </cell>
          <cell r="CB459" t="str">
            <v>N</v>
          </cell>
          <cell r="CC459" t="str">
            <v>Y</v>
          </cell>
          <cell r="CD459" t="str">
            <v>N</v>
          </cell>
          <cell r="CE459" t="str">
            <v>N</v>
          </cell>
          <cell r="CG459" t="str">
            <v>N</v>
          </cell>
          <cell r="CH459">
            <v>39461</v>
          </cell>
          <cell r="CI459" t="str">
            <v>Vinod Simha</v>
          </cell>
        </row>
        <row r="460">
          <cell r="A460" t="str">
            <v>520_TURK_COAL.PRJ</v>
          </cell>
          <cell r="B460" t="str">
            <v>520_AEP_TURK_REINFORCEMENTS</v>
          </cell>
          <cell r="F460">
            <v>349</v>
          </cell>
          <cell r="H460">
            <v>10451</v>
          </cell>
          <cell r="J460" t="str">
            <v>yes</v>
          </cell>
          <cell r="K460" t="str">
            <v>yes</v>
          </cell>
          <cell r="L460" t="str">
            <v>MCM</v>
          </cell>
          <cell r="N460" t="e">
            <v>#N/A</v>
          </cell>
          <cell r="P460">
            <v>40695</v>
          </cell>
          <cell r="Q460" t="str">
            <v>520_TURK_COAL.PRJ</v>
          </cell>
          <cell r="S460">
            <v>520</v>
          </cell>
          <cell r="T460" t="str">
            <v>XFR - Okay 115/69 kV</v>
          </cell>
          <cell r="U460">
            <v>40695</v>
          </cell>
          <cell r="W460">
            <v>40695</v>
          </cell>
          <cell r="AE460">
            <v>3400000</v>
          </cell>
          <cell r="AG460" t="str">
            <v>-</v>
          </cell>
          <cell r="AH460" t="str">
            <v>Replacement not needed in 2009 due to re-rating, but replacement needed in 2011 due to voltage conversion associated with Turk.</v>
          </cell>
          <cell r="AI460" t="str">
            <v>GI</v>
          </cell>
          <cell r="AJ460" t="str">
            <v>PL</v>
          </cell>
          <cell r="AL460">
            <v>53302</v>
          </cell>
          <cell r="AM460">
            <v>507427</v>
          </cell>
          <cell r="AN460" t="str">
            <v>OKAY 69KV</v>
          </cell>
          <cell r="AO460">
            <v>53303</v>
          </cell>
          <cell r="AP460">
            <v>507428</v>
          </cell>
          <cell r="AQ460" t="str">
            <v>OKAY 115KV</v>
          </cell>
          <cell r="AR460">
            <v>1</v>
          </cell>
          <cell r="AS460" t="str">
            <v>115/69</v>
          </cell>
          <cell r="AW460" t="str">
            <v>63.2/77.5</v>
          </cell>
          <cell r="AX460" t="str">
            <v xml:space="preserve">Using IEEE Guide for Loading of Mineral-Oil Immersed Power Transformers (C57.91-2000), re-rate Okay autotransformer.  Replace autotransformer with larger 138-69 kV autotransformer as a part of Turk upgrades (6/1/2011). </v>
          </cell>
          <cell r="AY460" t="str">
            <v>GI</v>
          </cell>
          <cell r="BC460" t="str">
            <v>XFR - Okay 115/69 kV</v>
          </cell>
          <cell r="BF460" t="str">
            <v>Turk Reinforcement</v>
          </cell>
          <cell r="BG460">
            <v>2007</v>
          </cell>
          <cell r="CH460">
            <v>39461</v>
          </cell>
          <cell r="CI460" t="str">
            <v>Vinod Simha</v>
          </cell>
          <cell r="CS460" t="str">
            <v>L</v>
          </cell>
        </row>
        <row r="461">
          <cell r="A461" t="str">
            <v>520_TURK_COAL.PRJ</v>
          </cell>
          <cell r="B461" t="str">
            <v>520_AEP_TURK_REINFORCEMENTS</v>
          </cell>
          <cell r="F461">
            <v>349</v>
          </cell>
          <cell r="H461">
            <v>10452</v>
          </cell>
          <cell r="J461" t="str">
            <v>yes</v>
          </cell>
          <cell r="K461" t="str">
            <v>yes</v>
          </cell>
          <cell r="L461" t="str">
            <v>MCM</v>
          </cell>
          <cell r="N461" t="e">
            <v>#N/A</v>
          </cell>
          <cell r="P461">
            <v>40695</v>
          </cell>
          <cell r="Q461" t="str">
            <v>520_TURK_COAL.PRJ</v>
          </cell>
          <cell r="S461">
            <v>520</v>
          </cell>
          <cell r="T461" t="str">
            <v>Line - Okay 115 - Turk 138 kV</v>
          </cell>
          <cell r="U461">
            <v>40695</v>
          </cell>
          <cell r="AE461">
            <v>9190000</v>
          </cell>
          <cell r="AG461" t="str">
            <v>-</v>
          </cell>
          <cell r="AI461" t="str">
            <v>GI</v>
          </cell>
          <cell r="AJ461" t="str">
            <v>PL</v>
          </cell>
          <cell r="AL461">
            <v>53303</v>
          </cell>
          <cell r="AM461">
            <v>507428</v>
          </cell>
          <cell r="AN461" t="str">
            <v>OKAY 115KV</v>
          </cell>
          <cell r="AP461">
            <v>507454</v>
          </cell>
          <cell r="AQ461" t="str">
            <v>Turk 138 kV</v>
          </cell>
          <cell r="AR461">
            <v>1</v>
          </cell>
          <cell r="AS461">
            <v>138</v>
          </cell>
          <cell r="AT461">
            <v>12</v>
          </cell>
          <cell r="AU461">
            <v>2</v>
          </cell>
          <cell r="AW461" t="str">
            <v>368/512</v>
          </cell>
          <cell r="AX461" t="str">
            <v>Build two mile, 138 kV, 1590ACSR line section from Turk Sub to existing Okay-Hope 115 kV line and rebuild twelve miles of 115 kV line to Okay Sub to 138 kV, 1590 ACSR , to form a Turk-Okay 138 kV line</v>
          </cell>
          <cell r="AY461" t="str">
            <v>GI</v>
          </cell>
          <cell r="BC461" t="str">
            <v>Line - Okay 115 - Turk 138 kV</v>
          </cell>
          <cell r="BF461" t="str">
            <v>Turk Reinforcement</v>
          </cell>
          <cell r="BG461">
            <v>2007</v>
          </cell>
          <cell r="CH461">
            <v>39461</v>
          </cell>
          <cell r="CI461" t="str">
            <v>Vinod Simha</v>
          </cell>
        </row>
        <row r="462">
          <cell r="A462" t="str">
            <v>520_TURK_COAL-TS.PRJ</v>
          </cell>
          <cell r="B462" t="str">
            <v>520_AEP_TURK_REINFORCEMENTS</v>
          </cell>
          <cell r="F462">
            <v>349</v>
          </cell>
          <cell r="H462">
            <v>10453</v>
          </cell>
          <cell r="J462" t="str">
            <v>no</v>
          </cell>
          <cell r="K462" t="str">
            <v>no</v>
          </cell>
          <cell r="L462" t="str">
            <v>ka</v>
          </cell>
          <cell r="N462" t="e">
            <v>#N/A</v>
          </cell>
          <cell r="P462">
            <v>40695</v>
          </cell>
          <cell r="Q462" t="str">
            <v>520_TURK_COAL-TS.PRJ</v>
          </cell>
          <cell r="S462">
            <v>520</v>
          </cell>
          <cell r="T462" t="str">
            <v>Line - Turk - NW Texarkana 345 kV</v>
          </cell>
          <cell r="U462">
            <v>40695</v>
          </cell>
          <cell r="V462" t="str">
            <v>TS</v>
          </cell>
          <cell r="AE462">
            <v>50000000</v>
          </cell>
          <cell r="AG462" t="str">
            <v>-</v>
          </cell>
          <cell r="AI462" t="str">
            <v>TS</v>
          </cell>
          <cell r="AJ462" t="str">
            <v>PL</v>
          </cell>
          <cell r="AM462">
            <v>507455</v>
          </cell>
          <cell r="AN462" t="str">
            <v>Turk 345 kV</v>
          </cell>
          <cell r="AO462">
            <v>53301</v>
          </cell>
          <cell r="AP462">
            <v>508072</v>
          </cell>
          <cell r="AQ462" t="str">
            <v>NORTHWEST TEXARKANA 345KV</v>
          </cell>
          <cell r="AR462">
            <v>1</v>
          </cell>
          <cell r="AS462">
            <v>345</v>
          </cell>
          <cell r="AU462">
            <v>34</v>
          </cell>
          <cell r="AW462" t="str">
            <v>1220/1778</v>
          </cell>
          <cell r="AX462" t="str">
            <v>Build new Turk-NW Texarkana 345 kV line and add 345 kV terminal at NW Texarkana</v>
          </cell>
          <cell r="AY462" t="str">
            <v>TS</v>
          </cell>
          <cell r="BC462" t="str">
            <v>Line - Turk - NW Texarkana 345 kV</v>
          </cell>
          <cell r="BF462" t="str">
            <v>Turk Reinforcement</v>
          </cell>
          <cell r="BG462">
            <v>2007</v>
          </cell>
          <cell r="CH462">
            <v>39461</v>
          </cell>
          <cell r="CI462" t="str">
            <v>Vinod Simha</v>
          </cell>
        </row>
        <row r="463">
          <cell r="A463" t="str">
            <v>BASE CASE</v>
          </cell>
          <cell r="B463" t="str">
            <v>520_AEP_TURK_REINFORCEMENTS</v>
          </cell>
          <cell r="F463">
            <v>349</v>
          </cell>
          <cell r="H463">
            <v>10454</v>
          </cell>
          <cell r="J463" t="str">
            <v>yes</v>
          </cell>
          <cell r="K463" t="str">
            <v>yes</v>
          </cell>
          <cell r="L463" t="str">
            <v>MCM</v>
          </cell>
          <cell r="N463" t="e">
            <v>#N/A</v>
          </cell>
          <cell r="Q463" t="str">
            <v>BASE CASE</v>
          </cell>
          <cell r="R463" t="str">
            <v>limits at 83/92</v>
          </cell>
          <cell r="S463">
            <v>520</v>
          </cell>
          <cell r="T463" t="str">
            <v>XFR - Patterson138/69 kV #2</v>
          </cell>
          <cell r="W463" t="str">
            <v>R</v>
          </cell>
          <cell r="AE463">
            <v>6670000</v>
          </cell>
          <cell r="AG463" t="str">
            <v>-</v>
          </cell>
          <cell r="AH463" t="str">
            <v>IEEE Re-rate</v>
          </cell>
          <cell r="AI463" t="str">
            <v>PL</v>
          </cell>
          <cell r="AJ463" t="str">
            <v>PL</v>
          </cell>
          <cell r="AL463">
            <v>53304</v>
          </cell>
          <cell r="AM463">
            <v>507429</v>
          </cell>
          <cell r="AN463" t="str">
            <v>PATTERSON 69KV</v>
          </cell>
          <cell r="AO463">
            <v>53306</v>
          </cell>
          <cell r="AP463">
            <v>507431</v>
          </cell>
          <cell r="AQ463" t="str">
            <v>PATTERSON 138KV</v>
          </cell>
          <cell r="AR463">
            <v>2</v>
          </cell>
          <cell r="AS463" t="str">
            <v>138/69</v>
          </cell>
          <cell r="AW463" t="str">
            <v>88.3/104.1</v>
          </cell>
          <cell r="AX463" t="str">
            <v>Using IEEE Guide for Loading of Mineral-Oil Immersed Power Transformers (C57.91-2000), re-rate Patterson autotransformer.</v>
          </cell>
          <cell r="AY463" t="str">
            <v>PL</v>
          </cell>
          <cell r="BC463" t="str">
            <v>XFR - Patterson138/69 kV #2</v>
          </cell>
          <cell r="BF463" t="str">
            <v>Turk Reinforcement</v>
          </cell>
          <cell r="BG463">
            <v>2007</v>
          </cell>
          <cell r="CH463">
            <v>39461</v>
          </cell>
          <cell r="CI463" t="str">
            <v>Vinod Simha</v>
          </cell>
          <cell r="CS463" t="str">
            <v>L</v>
          </cell>
        </row>
        <row r="464">
          <cell r="A464" t="str">
            <v>520_TURK_COAL-TS.PRJ</v>
          </cell>
          <cell r="B464" t="str">
            <v>520_AEP_TURK_REINFORCEMENTS</v>
          </cell>
          <cell r="F464">
            <v>349</v>
          </cell>
          <cell r="H464">
            <v>10455</v>
          </cell>
          <cell r="J464" t="str">
            <v>no</v>
          </cell>
          <cell r="K464" t="str">
            <v>no</v>
          </cell>
          <cell r="L464" t="str">
            <v>ka</v>
          </cell>
          <cell r="N464" t="e">
            <v>#N/A</v>
          </cell>
          <cell r="P464">
            <v>40695</v>
          </cell>
          <cell r="Q464" t="str">
            <v>520_TURK_COAL-TS.PRJ</v>
          </cell>
          <cell r="S464">
            <v>520</v>
          </cell>
          <cell r="T464" t="str">
            <v>XFR - Turk Coal 138/24 kV</v>
          </cell>
          <cell r="W464" t="str">
            <v>R</v>
          </cell>
          <cell r="AE464">
            <v>11250000</v>
          </cell>
          <cell r="AG464" t="str">
            <v>-</v>
          </cell>
          <cell r="AI464" t="str">
            <v>PL</v>
          </cell>
          <cell r="AJ464" t="str">
            <v>PL</v>
          </cell>
          <cell r="AM464">
            <v>509416</v>
          </cell>
          <cell r="AN464" t="str">
            <v>Turk Coal</v>
          </cell>
          <cell r="AP464">
            <v>507454</v>
          </cell>
          <cell r="AQ464" t="str">
            <v>Turk 138 kV</v>
          </cell>
          <cell r="AR464">
            <v>1</v>
          </cell>
          <cell r="AS464" t="str">
            <v>138/24</v>
          </cell>
          <cell r="AW464" t="str">
            <v>750/750</v>
          </cell>
          <cell r="AX464" t="str">
            <v>Add Turk 138/24 kV xfr</v>
          </cell>
          <cell r="AY464" t="str">
            <v>PL</v>
          </cell>
          <cell r="BC464" t="str">
            <v>XFR - Turk Coal 138/24 kV</v>
          </cell>
          <cell r="BF464" t="str">
            <v>Turk Reinforcement</v>
          </cell>
          <cell r="BG464">
            <v>2007</v>
          </cell>
          <cell r="CH464">
            <v>39461</v>
          </cell>
          <cell r="CI464" t="str">
            <v>Vinod Simha</v>
          </cell>
          <cell r="CS464" t="str">
            <v>L</v>
          </cell>
        </row>
        <row r="465">
          <cell r="A465" t="str">
            <v>520_TURK_COAL-TS.PRJ</v>
          </cell>
          <cell r="B465" t="str">
            <v>520_AEP_TURK_REINFORCEMENTS</v>
          </cell>
          <cell r="F465">
            <v>349</v>
          </cell>
          <cell r="H465">
            <v>10456</v>
          </cell>
          <cell r="J465" t="str">
            <v>no</v>
          </cell>
          <cell r="K465" t="str">
            <v>no</v>
          </cell>
          <cell r="L465" t="str">
            <v>ka</v>
          </cell>
          <cell r="N465" t="e">
            <v>#N/A</v>
          </cell>
          <cell r="P465">
            <v>40695</v>
          </cell>
          <cell r="Q465" t="str">
            <v>520_TURK_COAL-TS.PRJ</v>
          </cell>
          <cell r="S465">
            <v>520</v>
          </cell>
          <cell r="T465" t="str">
            <v>XFR - Turk 345/138 kV</v>
          </cell>
          <cell r="U465">
            <v>40695</v>
          </cell>
          <cell r="V465" t="str">
            <v>TS</v>
          </cell>
          <cell r="AE465">
            <v>7000000</v>
          </cell>
          <cell r="AG465" t="str">
            <v>-</v>
          </cell>
          <cell r="AI465" t="str">
            <v>TS</v>
          </cell>
          <cell r="AJ465" t="str">
            <v>PL</v>
          </cell>
          <cell r="AM465">
            <v>507454</v>
          </cell>
          <cell r="AN465" t="str">
            <v>Turk 138 kV</v>
          </cell>
          <cell r="AP465">
            <v>507455</v>
          </cell>
          <cell r="AQ465" t="str">
            <v>Turk 345 kV</v>
          </cell>
          <cell r="AR465">
            <v>1</v>
          </cell>
          <cell r="AS465" t="str">
            <v>138/115</v>
          </cell>
          <cell r="AW465" t="str">
            <v>675/675</v>
          </cell>
          <cell r="AX465" t="str">
            <v>Add Turk 345/138 kV xfr</v>
          </cell>
          <cell r="AY465" t="str">
            <v>TS</v>
          </cell>
          <cell r="BC465" t="str">
            <v>XFR - Turk 345/138 kV</v>
          </cell>
          <cell r="BF465" t="str">
            <v>Turk Reinforcement</v>
          </cell>
          <cell r="BG465">
            <v>2007</v>
          </cell>
          <cell r="CH465">
            <v>39461</v>
          </cell>
          <cell r="CI465" t="str">
            <v>Vinod Simha</v>
          </cell>
        </row>
        <row r="466">
          <cell r="A466" t="str">
            <v>520_TURK_COAL.PRJ</v>
          </cell>
          <cell r="B466" t="str">
            <v>520_AEP_TURK_REINFORCEMENTS</v>
          </cell>
          <cell r="F466">
            <v>349</v>
          </cell>
          <cell r="H466">
            <v>10457</v>
          </cell>
          <cell r="J466" t="str">
            <v>yes</v>
          </cell>
          <cell r="K466" t="str">
            <v>yes</v>
          </cell>
          <cell r="L466" t="str">
            <v>MCM</v>
          </cell>
          <cell r="N466" t="e">
            <v>#N/A</v>
          </cell>
          <cell r="P466">
            <v>40695</v>
          </cell>
          <cell r="Q466" t="str">
            <v>520_TURK_COAL.PRJ</v>
          </cell>
          <cell r="S466">
            <v>520</v>
          </cell>
          <cell r="T466" t="str">
            <v>XFR - Turk 138/115 kV #1</v>
          </cell>
          <cell r="U466">
            <v>40695</v>
          </cell>
          <cell r="AE466">
            <v>9110000</v>
          </cell>
          <cell r="AG466" t="str">
            <v>-</v>
          </cell>
          <cell r="AI466" t="str">
            <v>GI</v>
          </cell>
          <cell r="AJ466" t="str">
            <v>PL</v>
          </cell>
          <cell r="AM466">
            <v>507456</v>
          </cell>
          <cell r="AN466" t="str">
            <v>Turk 115 kV</v>
          </cell>
          <cell r="AP466">
            <v>507454</v>
          </cell>
          <cell r="AQ466" t="str">
            <v>Turk 138 kV</v>
          </cell>
          <cell r="AR466">
            <v>1</v>
          </cell>
          <cell r="AS466" t="str">
            <v>138/115</v>
          </cell>
          <cell r="AW466" t="str">
            <v>175/234</v>
          </cell>
          <cell r="AX466" t="str">
            <v>Build Turk 138-115 kV station and relocate autotransformer (and spare) from Patterson to this new Turk station</v>
          </cell>
          <cell r="AY466" t="str">
            <v>GI</v>
          </cell>
          <cell r="BC466" t="str">
            <v>XFR - Turk 138/115 kV #1</v>
          </cell>
          <cell r="BF466" t="str">
            <v>Turk Reinforcement</v>
          </cell>
          <cell r="BG466">
            <v>2007</v>
          </cell>
          <cell r="CH466">
            <v>39461</v>
          </cell>
          <cell r="CI466" t="str">
            <v>Vinod Simha</v>
          </cell>
        </row>
        <row r="467">
          <cell r="A467" t="str">
            <v>520_TURK_COAL.PRJ</v>
          </cell>
          <cell r="B467" t="str">
            <v>520_AEP_TURK_REINFORCEMENTS, 520_AEP_turk_2nd_138_115kv_XF</v>
          </cell>
          <cell r="F467">
            <v>349</v>
          </cell>
          <cell r="H467">
            <v>10458</v>
          </cell>
          <cell r="J467" t="str">
            <v>no</v>
          </cell>
          <cell r="K467" t="str">
            <v>no</v>
          </cell>
          <cell r="L467" t="str">
            <v>MCM</v>
          </cell>
          <cell r="N467" t="e">
            <v>#N/A</v>
          </cell>
          <cell r="O467" t="str">
            <v>Auto to be moved from Patterson (where it is not in service) to Turk (where it wlll still be a spare).  So there is nothing to model.</v>
          </cell>
          <cell r="P467">
            <v>40695</v>
          </cell>
          <cell r="Q467" t="str">
            <v>520_TURK_COAL.PRJ</v>
          </cell>
          <cell r="S467">
            <v>520</v>
          </cell>
          <cell r="T467" t="str">
            <v>XFR - Turk 138/115 kV #2</v>
          </cell>
          <cell r="W467" t="str">
            <v>R</v>
          </cell>
          <cell r="AG467" t="str">
            <v>-</v>
          </cell>
          <cell r="AI467" t="str">
            <v>GI</v>
          </cell>
          <cell r="AJ467" t="str">
            <v>PL</v>
          </cell>
          <cell r="AM467">
            <v>507456</v>
          </cell>
          <cell r="AN467" t="str">
            <v>Turk 115 kV</v>
          </cell>
          <cell r="AP467">
            <v>507454</v>
          </cell>
          <cell r="AQ467" t="str">
            <v>Turk 138 kV</v>
          </cell>
          <cell r="AR467">
            <v>2</v>
          </cell>
          <cell r="AS467" t="str">
            <v>138/115</v>
          </cell>
          <cell r="AW467" t="str">
            <v>147/170</v>
          </cell>
          <cell r="AX467" t="str">
            <v>Relocate autotransformer from Patterson to this new Turk substation</v>
          </cell>
          <cell r="AY467" t="str">
            <v>GI</v>
          </cell>
          <cell r="BC467" t="str">
            <v>XFR - Turk 138/115 kV #2</v>
          </cell>
          <cell r="BF467" t="str">
            <v>Turk Reinforcement</v>
          </cell>
          <cell r="BG467">
            <v>2007</v>
          </cell>
          <cell r="CH467">
            <v>39461</v>
          </cell>
          <cell r="CI467" t="str">
            <v>Vinod Simha</v>
          </cell>
        </row>
        <row r="468">
          <cell r="A468">
            <v>0</v>
          </cell>
          <cell r="F468">
            <v>350</v>
          </cell>
          <cell r="H468">
            <v>10459</v>
          </cell>
          <cell r="J468" t="str">
            <v>no</v>
          </cell>
          <cell r="K468" t="str">
            <v>no</v>
          </cell>
          <cell r="L468" t="str">
            <v>KA</v>
          </cell>
          <cell r="N468" t="e">
            <v>#N/A</v>
          </cell>
          <cell r="S468">
            <v>520</v>
          </cell>
          <cell r="T468" t="str">
            <v>Line - Bann - Red Springs REC</v>
          </cell>
          <cell r="U468">
            <v>40695</v>
          </cell>
          <cell r="AE468">
            <v>300000</v>
          </cell>
          <cell r="AG468" t="str">
            <v>-</v>
          </cell>
          <cell r="AI468" t="str">
            <v>GI</v>
          </cell>
          <cell r="AJ468">
            <v>508054</v>
          </cell>
          <cell r="AL468">
            <v>53250</v>
          </cell>
          <cell r="AM468">
            <v>508054</v>
          </cell>
          <cell r="AN468" t="str">
            <v xml:space="preserve">Bann </v>
          </cell>
          <cell r="AO468">
            <v>53314</v>
          </cell>
          <cell r="AP468">
            <v>508075</v>
          </cell>
          <cell r="AQ468" t="str">
            <v>Red Springs REC</v>
          </cell>
          <cell r="AR468">
            <v>1</v>
          </cell>
          <cell r="AS468">
            <v>138</v>
          </cell>
          <cell r="AW468" t="str">
            <v>224/261</v>
          </cell>
          <cell r="AX468" t="str">
            <v>Replace breaker 3310.</v>
          </cell>
          <cell r="BC468" t="str">
            <v>Line - Bann - Red Springs REC</v>
          </cell>
          <cell r="CH468">
            <v>39461</v>
          </cell>
          <cell r="CI468" t="str">
            <v>Vinod Simha</v>
          </cell>
        </row>
        <row r="469">
          <cell r="A469" t="str">
            <v>520_TURK_COAL-TS.PRJ</v>
          </cell>
          <cell r="B469" t="str">
            <v>520_AECC_Fulton_Hope_115 kV CKT1_Recond.idv</v>
          </cell>
          <cell r="F469">
            <v>351</v>
          </cell>
          <cell r="H469">
            <v>10460</v>
          </cell>
          <cell r="J469" t="str">
            <v>NO</v>
          </cell>
          <cell r="K469" t="str">
            <v>NO</v>
          </cell>
          <cell r="N469" t="e">
            <v>#N/A</v>
          </cell>
          <cell r="P469">
            <v>40695</v>
          </cell>
          <cell r="Q469" t="str">
            <v>520_TURK_COAL-TS.PRJ</v>
          </cell>
          <cell r="R469" t="str">
            <v>Fulton bus is 503912</v>
          </cell>
          <cell r="S469" t="str">
            <v>AECC</v>
          </cell>
          <cell r="T469" t="str">
            <v>Line - Hope - Fulton 115 kV Recond</v>
          </cell>
          <cell r="U469">
            <v>40695</v>
          </cell>
          <cell r="V469" t="str">
            <v>TS</v>
          </cell>
          <cell r="AE469">
            <v>1485000</v>
          </cell>
          <cell r="AG469" t="str">
            <v>-</v>
          </cell>
          <cell r="AI469" t="str">
            <v>TS</v>
          </cell>
          <cell r="AL469">
            <v>53374</v>
          </cell>
          <cell r="AM469">
            <v>507447</v>
          </cell>
          <cell r="AN469" t="str">
            <v>Fulton</v>
          </cell>
          <cell r="AO469">
            <v>53383</v>
          </cell>
          <cell r="AP469">
            <v>507453</v>
          </cell>
          <cell r="AQ469" t="str">
            <v>Hope</v>
          </cell>
          <cell r="AR469">
            <v>1</v>
          </cell>
          <cell r="AS469">
            <v>115</v>
          </cell>
          <cell r="AT469">
            <v>3.61</v>
          </cell>
          <cell r="AX469" t="str">
            <v>Reconductor the Hope-Fulton line. Build at 138 and operate at 115 kV</v>
          </cell>
          <cell r="AY469" t="str">
            <v>TS</v>
          </cell>
          <cell r="BF469" t="str">
            <v>To address the overload of Fulton –Hope 115 kV overload with the outage of Longwood-Sarepta 345 kV</v>
          </cell>
          <cell r="BG469">
            <v>2007</v>
          </cell>
        </row>
        <row r="470">
          <cell r="A470" t="str">
            <v>520_TURK_COAL-TS.PRJ</v>
          </cell>
          <cell r="F470">
            <v>351</v>
          </cell>
          <cell r="H470">
            <v>10461</v>
          </cell>
          <cell r="J470" t="str">
            <v>NO</v>
          </cell>
          <cell r="K470" t="str">
            <v>NO</v>
          </cell>
          <cell r="N470" t="e">
            <v>#N/A</v>
          </cell>
          <cell r="P470">
            <v>40695</v>
          </cell>
          <cell r="Q470" t="str">
            <v>520_TURK_COAL-TS.PRJ</v>
          </cell>
          <cell r="S470" t="str">
            <v>AECC</v>
          </cell>
          <cell r="T470" t="str">
            <v>Fulton Switching Station</v>
          </cell>
          <cell r="U470">
            <v>40695</v>
          </cell>
          <cell r="V470" t="str">
            <v>TS</v>
          </cell>
          <cell r="AE470">
            <v>440000</v>
          </cell>
          <cell r="AG470" t="str">
            <v>-</v>
          </cell>
          <cell r="AI470" t="str">
            <v>TS</v>
          </cell>
          <cell r="AN470" t="str">
            <v>Fulton</v>
          </cell>
          <cell r="AY470" t="str">
            <v>TS</v>
          </cell>
          <cell r="BG470">
            <v>2007</v>
          </cell>
        </row>
        <row r="471">
          <cell r="A471">
            <v>0</v>
          </cell>
          <cell r="F471">
            <v>353</v>
          </cell>
          <cell r="H471">
            <v>10462</v>
          </cell>
          <cell r="J471" t="str">
            <v>NO</v>
          </cell>
          <cell r="K471" t="str">
            <v>NO</v>
          </cell>
          <cell r="L471" t="str">
            <v>KA</v>
          </cell>
          <cell r="N471" t="e">
            <v>#N/A</v>
          </cell>
          <cell r="S471">
            <v>524</v>
          </cell>
          <cell r="T471" t="str">
            <v>Line - 3rd St 69 kV</v>
          </cell>
          <cell r="U471">
            <v>40695</v>
          </cell>
          <cell r="Y471">
            <v>40695</v>
          </cell>
          <cell r="AE471">
            <v>100000</v>
          </cell>
          <cell r="AG471" t="str">
            <v>GREEN</v>
          </cell>
          <cell r="AI471" t="str">
            <v>PT</v>
          </cell>
        </row>
        <row r="472">
          <cell r="A472" t="str">
            <v>524_3rd_Muldrow_69kV.prj</v>
          </cell>
          <cell r="B472" t="str">
            <v>524_OGE_MURROW_3RD_69KV_UPGADE_TRAP.idv</v>
          </cell>
          <cell r="C472">
            <v>20002</v>
          </cell>
          <cell r="F472">
            <v>354</v>
          </cell>
          <cell r="H472">
            <v>10463</v>
          </cell>
          <cell r="J472" t="str">
            <v>YES</v>
          </cell>
          <cell r="K472" t="str">
            <v>Yes</v>
          </cell>
          <cell r="M472" t="str">
            <v>x</v>
          </cell>
          <cell r="N472" t="str">
            <v>Line - Muldrow to 3rd St 69 kV</v>
          </cell>
          <cell r="P472">
            <v>40695</v>
          </cell>
          <cell r="Q472" t="str">
            <v>524_3rd_Muldrow_69kV.prj</v>
          </cell>
          <cell r="S472">
            <v>524</v>
          </cell>
          <cell r="T472" t="str">
            <v>Line - Muldrow to 3rd St. 69 kV</v>
          </cell>
          <cell r="U472">
            <v>40695</v>
          </cell>
          <cell r="W472">
            <v>40695</v>
          </cell>
          <cell r="X472">
            <v>40695</v>
          </cell>
          <cell r="Y472">
            <v>40695</v>
          </cell>
          <cell r="Z472">
            <v>39491</v>
          </cell>
          <cell r="AE472">
            <v>100000</v>
          </cell>
          <cell r="AG472" t="str">
            <v>GREEN</v>
          </cell>
          <cell r="AI472" t="str">
            <v>R</v>
          </cell>
          <cell r="AJ472" t="str">
            <v>R2</v>
          </cell>
          <cell r="AL472">
            <v>55256</v>
          </cell>
          <cell r="AM472">
            <v>515256</v>
          </cell>
          <cell r="AN472" t="str">
            <v>Muldrow 69 kV</v>
          </cell>
          <cell r="AO472">
            <v>55307</v>
          </cell>
          <cell r="AP472">
            <v>515307</v>
          </cell>
          <cell r="AQ472" t="str">
            <v>3rd St 69kV</v>
          </cell>
          <cell r="AR472">
            <v>1</v>
          </cell>
          <cell r="AS472">
            <v>69</v>
          </cell>
          <cell r="AW472" t="str">
            <v xml:space="preserve">72/72 </v>
          </cell>
          <cell r="AX472" t="str">
            <v>Upgrade trap to 600 A at 3rd St. Sub.;  Rating=72 MVA</v>
          </cell>
          <cell r="AY472" t="str">
            <v>R</v>
          </cell>
          <cell r="BC472" t="str">
            <v>Line - Muldrow to 3rd St 69 kV</v>
          </cell>
          <cell r="BE472" t="str">
            <v>To increase the rating for outage of Kilgore to VBI 69 kV line.</v>
          </cell>
          <cell r="BF472" t="str">
            <v>To increase the rating for outage of Kilgore to VBI 69 kV line.</v>
          </cell>
          <cell r="BG472" t="str">
            <v>2006</v>
          </cell>
          <cell r="BI472" t="str">
            <v>N</v>
          </cell>
          <cell r="BJ472" t="str">
            <v>N</v>
          </cell>
          <cell r="BK472" t="str">
            <v>N</v>
          </cell>
          <cell r="BL472" t="str">
            <v>N</v>
          </cell>
          <cell r="BM472" t="str">
            <v>N</v>
          </cell>
          <cell r="BP472" t="str">
            <v>N</v>
          </cell>
          <cell r="BS472" t="str">
            <v>N</v>
          </cell>
          <cell r="BT472">
            <v>72</v>
          </cell>
          <cell r="BU472">
            <v>72</v>
          </cell>
          <cell r="BV472">
            <v>72</v>
          </cell>
          <cell r="BW472">
            <v>72</v>
          </cell>
          <cell r="CA472" t="str">
            <v>Next limit would be the 600A trap and switch at 3rd St. Sub.</v>
          </cell>
          <cell r="CB472" t="str">
            <v>N</v>
          </cell>
          <cell r="CC472" t="str">
            <v>N</v>
          </cell>
          <cell r="CD472" t="str">
            <v>N</v>
          </cell>
          <cell r="CE472" t="str">
            <v>N</v>
          </cell>
          <cell r="CF472" t="str">
            <v>Y</v>
          </cell>
          <cell r="CG472" t="str">
            <v>N</v>
          </cell>
          <cell r="CH472">
            <v>39461</v>
          </cell>
          <cell r="CI472" t="str">
            <v>Vinod Simha</v>
          </cell>
          <cell r="CN472">
            <v>69</v>
          </cell>
          <cell r="CS472" t="str">
            <v>L</v>
          </cell>
        </row>
        <row r="473">
          <cell r="A473">
            <v>0</v>
          </cell>
          <cell r="B473" t="str">
            <v>524_OKGE_Tinker#4_Tinker#2_rateinginc.idv</v>
          </cell>
          <cell r="F473">
            <v>355</v>
          </cell>
          <cell r="H473">
            <v>10464</v>
          </cell>
          <cell r="J473" t="str">
            <v>NO</v>
          </cell>
          <cell r="K473" t="str">
            <v>NO</v>
          </cell>
          <cell r="N473" t="e">
            <v>#N/A</v>
          </cell>
          <cell r="S473">
            <v>524</v>
          </cell>
          <cell r="T473" t="str">
            <v>Line - Tinker #4 - Tinker #2 138 kV</v>
          </cell>
          <cell r="W473" t="str">
            <v>D</v>
          </cell>
          <cell r="X473">
            <v>40695</v>
          </cell>
          <cell r="AE473">
            <v>0</v>
          </cell>
          <cell r="AF473" t="str">
            <v>xx</v>
          </cell>
          <cell r="AG473" t="str">
            <v>GREEN</v>
          </cell>
          <cell r="AI473" t="str">
            <v>R</v>
          </cell>
          <cell r="AJ473" t="str">
            <v>R2</v>
          </cell>
          <cell r="AL473">
            <v>54988</v>
          </cell>
          <cell r="AM473">
            <v>514988</v>
          </cell>
          <cell r="AN473" t="str">
            <v>Tinker #4 138 kV</v>
          </cell>
          <cell r="AO473">
            <v>54990</v>
          </cell>
          <cell r="AP473">
            <v>514990</v>
          </cell>
          <cell r="AQ473" t="str">
            <v>Tinker #2 138 kv</v>
          </cell>
          <cell r="AR473">
            <v>1</v>
          </cell>
          <cell r="AS473">
            <v>138</v>
          </cell>
          <cell r="AW473" t="str">
            <v>100/100</v>
          </cell>
          <cell r="AX473" t="str">
            <v>The underground cable cannot be upgraded beyond the 100MVA.  OGE has protective relaying installed to mitigate this if the contingency happens.  By opening the Tinker 2-Tinker 4 line should not adversly affect the transmission system.  Other options would</v>
          </cell>
          <cell r="AY473" t="str">
            <v>R</v>
          </cell>
          <cell r="BC473" t="str">
            <v>Line - Tinker #4 - Tinker #2 138 kV</v>
          </cell>
          <cell r="BE473" t="str">
            <v>To increase the rating of terminal equipment for outage of Glendale to SE 15th 138 kV line.</v>
          </cell>
          <cell r="BG473" t="str">
            <v>2006</v>
          </cell>
          <cell r="BI473" t="str">
            <v>N</v>
          </cell>
          <cell r="BJ473" t="str">
            <v>N</v>
          </cell>
          <cell r="BK473" t="str">
            <v>N</v>
          </cell>
          <cell r="BL473" t="str">
            <v>N</v>
          </cell>
          <cell r="BM473" t="str">
            <v>N</v>
          </cell>
          <cell r="BP473" t="str">
            <v>N</v>
          </cell>
          <cell r="BS473" t="str">
            <v>N</v>
          </cell>
          <cell r="BT473">
            <v>143</v>
          </cell>
          <cell r="BU473">
            <v>143</v>
          </cell>
          <cell r="BV473">
            <v>143</v>
          </cell>
          <cell r="BW473">
            <v>143</v>
          </cell>
          <cell r="CA473" t="str">
            <v>Protective relaying installed to trip Tinker 4 - Tinker 2 out at 100MVA loading.  Other mitigation will be to open NE10th (54964) - Glendale (54986) to reduce flow on the Tinker 4 - Tinker 2 cable.</v>
          </cell>
          <cell r="CB473" t="str">
            <v>N</v>
          </cell>
          <cell r="CC473" t="str">
            <v>N</v>
          </cell>
          <cell r="CD473" t="str">
            <v>N</v>
          </cell>
          <cell r="CE473" t="str">
            <v>N</v>
          </cell>
          <cell r="CF473" t="str">
            <v>Y</v>
          </cell>
          <cell r="CG473" t="str">
            <v>N</v>
          </cell>
          <cell r="CH473">
            <v>39461</v>
          </cell>
          <cell r="CI473" t="str">
            <v>Vinod Simha</v>
          </cell>
          <cell r="CN473">
            <v>138</v>
          </cell>
        </row>
        <row r="474">
          <cell r="A474">
            <v>0</v>
          </cell>
          <cell r="F474">
            <v>355</v>
          </cell>
          <cell r="H474">
            <v>10465</v>
          </cell>
          <cell r="J474" t="str">
            <v>NO</v>
          </cell>
          <cell r="K474" t="str">
            <v>NO</v>
          </cell>
          <cell r="N474" t="e">
            <v>#N/A</v>
          </cell>
          <cell r="S474">
            <v>524</v>
          </cell>
          <cell r="T474" t="str">
            <v>Line - Tinker 138 kV</v>
          </cell>
          <cell r="W474" t="str">
            <v>D</v>
          </cell>
          <cell r="X474">
            <v>40695</v>
          </cell>
          <cell r="AE474">
            <v>0</v>
          </cell>
          <cell r="AF474" t="str">
            <v>xx</v>
          </cell>
          <cell r="AG474" t="str">
            <v>GREEN</v>
          </cell>
          <cell r="AI474" t="str">
            <v>R</v>
          </cell>
          <cell r="AJ474" t="str">
            <v>R2</v>
          </cell>
          <cell r="AL474">
            <v>54988</v>
          </cell>
          <cell r="AM474">
            <v>514988</v>
          </cell>
          <cell r="AN474" t="str">
            <v>Tinker #4</v>
          </cell>
          <cell r="AP474" t="str">
            <v>#N/A</v>
          </cell>
          <cell r="AR474">
            <v>1</v>
          </cell>
          <cell r="AS474">
            <v>138</v>
          </cell>
          <cell r="AW474" t="str">
            <v>100/100</v>
          </cell>
          <cell r="AX474" t="str">
            <v>The underground cable cannot be upgraded beyond the 100MVA.  OGE has protective relaying installed to mitigate this if the contingency happens.  By opening the Tinker 2-Tinker 4 line should not adversly affect the transmission system.  Other options would</v>
          </cell>
          <cell r="AY474" t="str">
            <v>R</v>
          </cell>
          <cell r="BC474" t="str">
            <v>Line - Tinker 138 kV</v>
          </cell>
          <cell r="BE474" t="str">
            <v>To increase the rating of terminal equipment for outage of Glendale to SE 15th 138 kV line.</v>
          </cell>
          <cell r="BG474" t="str">
            <v>2006</v>
          </cell>
          <cell r="CH474">
            <v>39461</v>
          </cell>
          <cell r="CI474" t="str">
            <v>Vinod Simha</v>
          </cell>
        </row>
        <row r="475">
          <cell r="A475" t="str">
            <v>525_ANADARKO_FLETCHER.prj</v>
          </cell>
          <cell r="B475" t="str">
            <v>525_WFEC_MEDPARN JUNCTION_FLETCH_69KV.idv</v>
          </cell>
          <cell r="C475">
            <v>20003</v>
          </cell>
          <cell r="F475">
            <v>356</v>
          </cell>
          <cell r="H475">
            <v>10466</v>
          </cell>
          <cell r="J475" t="str">
            <v>YES</v>
          </cell>
          <cell r="K475" t="str">
            <v>YES</v>
          </cell>
          <cell r="M475" t="str">
            <v>x</v>
          </cell>
          <cell r="N475" t="str">
            <v>Line - Medicine Park Jct - Fletcher</v>
          </cell>
          <cell r="P475">
            <v>39965</v>
          </cell>
          <cell r="Q475" t="str">
            <v>525_ANADARKO_FLETCHER.prj</v>
          </cell>
          <cell r="R475" t="str">
            <v>R=0.01036, X=0.0606, B=0.00102</v>
          </cell>
          <cell r="S475">
            <v>525</v>
          </cell>
          <cell r="T475" t="str">
            <v>Line - Medicine Park Jct - Fletcher 69 kV</v>
          </cell>
          <cell r="W475">
            <v>40695</v>
          </cell>
          <cell r="Y475">
            <v>40695</v>
          </cell>
          <cell r="Z475">
            <v>39491</v>
          </cell>
          <cell r="AE475">
            <v>1230000</v>
          </cell>
          <cell r="AG475" t="str">
            <v>-</v>
          </cell>
          <cell r="AI475" t="str">
            <v>R</v>
          </cell>
          <cell r="AL475">
            <v>55993</v>
          </cell>
          <cell r="AM475">
            <v>520993</v>
          </cell>
          <cell r="AN475" t="str">
            <v>Medicine Park Jct</v>
          </cell>
          <cell r="AO475">
            <v>55911</v>
          </cell>
          <cell r="AP475">
            <v>520911</v>
          </cell>
          <cell r="AQ475" t="str">
            <v>Fletcher</v>
          </cell>
          <cell r="AR475">
            <v>1</v>
          </cell>
          <cell r="AS475">
            <v>69</v>
          </cell>
          <cell r="AT475">
            <v>4.0999999999999996</v>
          </cell>
          <cell r="AW475" t="str">
            <v>91/114</v>
          </cell>
          <cell r="AX475" t="str">
            <v>Upgrade to 795 ACSR MedPark-Fletcher, 4.1 miles.</v>
          </cell>
          <cell r="AY475" t="str">
            <v>R</v>
          </cell>
          <cell r="BC475" t="str">
            <v>Line - Medicine Park Jct - Fletcher 69 kV</v>
          </cell>
          <cell r="BF475" t="str">
            <v>To address overloading  from the loss of Anadarko-Georgia Jct 138 kV line</v>
          </cell>
          <cell r="BG475">
            <v>2007</v>
          </cell>
          <cell r="BS475" t="str">
            <v>N</v>
          </cell>
          <cell r="BT475">
            <v>91</v>
          </cell>
          <cell r="BU475">
            <v>114</v>
          </cell>
          <cell r="BX475">
            <v>1.1180000000000001E-2</v>
          </cell>
          <cell r="BY475">
            <v>6.5390000000000004E-2</v>
          </cell>
          <cell r="BZ475">
            <v>1.1000000000000001E-3</v>
          </cell>
          <cell r="CB475" t="str">
            <v>N</v>
          </cell>
          <cell r="CC475" t="str">
            <v>Y</v>
          </cell>
          <cell r="CD475" t="str">
            <v>N</v>
          </cell>
          <cell r="CE475" t="str">
            <v>N</v>
          </cell>
          <cell r="CG475" t="str">
            <v>N</v>
          </cell>
          <cell r="CH475">
            <v>39461</v>
          </cell>
          <cell r="CI475" t="str">
            <v>Vinod Simha</v>
          </cell>
          <cell r="CS475" t="str">
            <v>L</v>
          </cell>
        </row>
        <row r="476">
          <cell r="A476" t="str">
            <v>525_WFEC_ANADARKO_ 138-69KV_TRANSFORMER_2.prj</v>
          </cell>
          <cell r="B476" t="str">
            <v>ANADARKO 138-69KV TRANSFORMER CKT 1</v>
          </cell>
          <cell r="F476">
            <v>357</v>
          </cell>
          <cell r="H476">
            <v>10467</v>
          </cell>
          <cell r="J476" t="str">
            <v>YES</v>
          </cell>
          <cell r="K476" t="str">
            <v>YES</v>
          </cell>
          <cell r="M476" t="str">
            <v>x</v>
          </cell>
          <cell r="N476" t="str">
            <v>XFR- Anadarko 138/69 kV</v>
          </cell>
          <cell r="P476">
            <v>40695</v>
          </cell>
          <cell r="Q476" t="str">
            <v>525_WFEC_ANADARKO_ 138-69KV_TRANSFORMER_2.prj</v>
          </cell>
          <cell r="S476">
            <v>525</v>
          </cell>
          <cell r="T476" t="str">
            <v>XFR- Anadarko 138/69 kV</v>
          </cell>
          <cell r="U476">
            <v>40695</v>
          </cell>
          <cell r="V476" t="str">
            <v>TS</v>
          </cell>
          <cell r="Y476">
            <v>40695</v>
          </cell>
          <cell r="Z476">
            <v>39084</v>
          </cell>
          <cell r="AE476">
            <v>2000000</v>
          </cell>
          <cell r="AF476" t="str">
            <v>16 months</v>
          </cell>
          <cell r="AG476" t="str">
            <v>GREEN</v>
          </cell>
          <cell r="AI476" t="str">
            <v>TS</v>
          </cell>
          <cell r="AJ476" t="str">
            <v>OC-TS</v>
          </cell>
          <cell r="AK476" t="str">
            <v>TSB</v>
          </cell>
          <cell r="AL476">
            <v>55814</v>
          </cell>
          <cell r="AM476">
            <v>520814</v>
          </cell>
          <cell r="AN476" t="str">
            <v>ANADARKO</v>
          </cell>
          <cell r="AO476">
            <v>55810</v>
          </cell>
          <cell r="AP476">
            <v>520810</v>
          </cell>
          <cell r="AQ476" t="str">
            <v>ANADARKO</v>
          </cell>
          <cell r="AR476">
            <v>2</v>
          </cell>
          <cell r="AS476" t="str">
            <v>138/69</v>
          </cell>
          <cell r="AW476" t="str">
            <v>224/224</v>
          </cell>
          <cell r="AX476" t="str">
            <v>'Install 2nd 112 MVA auto in parallel with existing Unit</v>
          </cell>
          <cell r="AY476" t="str">
            <v>TS</v>
          </cell>
          <cell r="BA476" t="str">
            <v>Transmission Service request base plan funded</v>
          </cell>
          <cell r="BB476" t="str">
            <v>Yes</v>
          </cell>
          <cell r="BC476" t="str">
            <v>XFR- Anadarko 138/69 kV</v>
          </cell>
          <cell r="BD476" t="str">
            <v>address Anadarko-Geroga 138 kV TRS analysis</v>
          </cell>
          <cell r="BN476" t="str">
            <v>18M</v>
          </cell>
          <cell r="CH476">
            <v>39461</v>
          </cell>
          <cell r="CI476" t="str">
            <v>Vinod Simha</v>
          </cell>
          <cell r="CL476" t="str">
            <v>Base plan funding $2M</v>
          </cell>
          <cell r="CS476" t="str">
            <v>L</v>
          </cell>
        </row>
        <row r="477">
          <cell r="A477" t="str">
            <v>BASE CASE?</v>
          </cell>
          <cell r="B477" t="str">
            <v>525_wfec_FRANKLIN SW - MIDWEST TAP 138KV CKT 1 WFEC.idv</v>
          </cell>
          <cell r="C477">
            <v>20003</v>
          </cell>
          <cell r="F477">
            <v>358</v>
          </cell>
          <cell r="H477">
            <v>10468</v>
          </cell>
          <cell r="J477" t="str">
            <v>BC</v>
          </cell>
          <cell r="K477" t="str">
            <v>BC</v>
          </cell>
          <cell r="M477" t="str">
            <v>x</v>
          </cell>
          <cell r="N477" t="str">
            <v>Line - Franklin SW - Midwest TP 138 kV</v>
          </cell>
          <cell r="Q477" t="str">
            <v>BASE CASE?</v>
          </cell>
          <cell r="R477" t="str">
            <v>FRNKLNS4 to MIDWEST4 rated 287/287 in 08G; calling for 268/308 (existing limit should be 191MVA)</v>
          </cell>
          <cell r="S477">
            <v>525</v>
          </cell>
          <cell r="T477" t="str">
            <v>Line - Franklin SW - Midwest Tap 138 kV</v>
          </cell>
          <cell r="W477">
            <v>40695</v>
          </cell>
          <cell r="Y477">
            <v>40695</v>
          </cell>
          <cell r="Z477">
            <v>39491</v>
          </cell>
          <cell r="AE477">
            <v>200000</v>
          </cell>
          <cell r="AF477" t="str">
            <v>12 months</v>
          </cell>
          <cell r="AG477" t="str">
            <v>GREEN</v>
          </cell>
          <cell r="AI477" t="str">
            <v>R</v>
          </cell>
          <cell r="AL477">
            <v>54946</v>
          </cell>
          <cell r="AM477">
            <v>514949</v>
          </cell>
          <cell r="AN477" t="str">
            <v>Midwest Tap 4</v>
          </cell>
          <cell r="AO477">
            <v>55917</v>
          </cell>
          <cell r="AP477">
            <v>520917</v>
          </cell>
          <cell r="AQ477" t="str">
            <v>Franklin SW 4</v>
          </cell>
          <cell r="AR477">
            <v>1</v>
          </cell>
          <cell r="AS477">
            <v>138</v>
          </cell>
          <cell r="AW477" t="str">
            <v>268/308</v>
          </cell>
          <cell r="AX477" t="str">
            <v xml:space="preserve">Replace switches and wavetrap at Franlkin. </v>
          </cell>
          <cell r="AY477" t="str">
            <v>R</v>
          </cell>
          <cell r="BC477" t="str">
            <v>Line - Franklin SW - Midwest Tap 138 kV</v>
          </cell>
          <cell r="BF477" t="str">
            <v>To address overload for the outage of Canadian-Cedar lane 138 kV line, Cromwell-Wetumka 138 kV line, or other various contingencies.</v>
          </cell>
          <cell r="BG477">
            <v>2007</v>
          </cell>
          <cell r="BT477">
            <v>268</v>
          </cell>
          <cell r="BU477">
            <v>308</v>
          </cell>
          <cell r="CH477">
            <v>39461</v>
          </cell>
          <cell r="CI477" t="str">
            <v>Vinod Simha</v>
          </cell>
        </row>
        <row r="478">
          <cell r="A478" t="str">
            <v>Deferred</v>
          </cell>
          <cell r="B478" t="str">
            <v>525_wfec_FRANKLIN SW 138-69KV TRANSFORMER CKT 1.idv</v>
          </cell>
          <cell r="F478">
            <v>359</v>
          </cell>
          <cell r="H478">
            <v>10469</v>
          </cell>
          <cell r="J478" t="str">
            <v>NO</v>
          </cell>
          <cell r="K478" t="str">
            <v>NO</v>
          </cell>
          <cell r="N478" t="e">
            <v>#N/A</v>
          </cell>
          <cell r="Q478" t="str">
            <v>Deferred</v>
          </cell>
          <cell r="R478" t="str">
            <v>Deferred</v>
          </cell>
          <cell r="S478">
            <v>525</v>
          </cell>
          <cell r="T478" t="str">
            <v>XFR - Franklin SW 138/69 kV</v>
          </cell>
          <cell r="W478" t="str">
            <v>D</v>
          </cell>
          <cell r="X478">
            <v>40695</v>
          </cell>
          <cell r="AE478">
            <v>1800000</v>
          </cell>
          <cell r="AF478" t="str">
            <v>12 months</v>
          </cell>
          <cell r="AG478" t="str">
            <v>GREEN</v>
          </cell>
          <cell r="AH478" t="str">
            <v>Project replaced by Candian to OS 69 to 138 kV conversion</v>
          </cell>
          <cell r="AI478" t="str">
            <v>R</v>
          </cell>
          <cell r="AJ478" t="str">
            <v>R2</v>
          </cell>
          <cell r="AL478">
            <v>55916</v>
          </cell>
          <cell r="AM478">
            <v>520916</v>
          </cell>
          <cell r="AN478" t="str">
            <v>Franklin SW 69 kV</v>
          </cell>
          <cell r="AO478">
            <v>55917</v>
          </cell>
          <cell r="AP478">
            <v>520917</v>
          </cell>
          <cell r="AQ478" t="str">
            <v>Franklin SW 138 kV</v>
          </cell>
          <cell r="AR478">
            <v>1</v>
          </cell>
          <cell r="AS478" t="str">
            <v xml:space="preserve">138/69 </v>
          </cell>
          <cell r="AW478" t="str">
            <v xml:space="preserve">150/150 </v>
          </cell>
          <cell r="AX478" t="str">
            <v>Upgrade Franklin Auto Tr.  RateA = RateB = 150 MVA</v>
          </cell>
          <cell r="AY478" t="str">
            <v>R</v>
          </cell>
          <cell r="BC478" t="str">
            <v>XFR - Franklin SW 138/69 kV</v>
          </cell>
          <cell r="BE478" t="str">
            <v>To relieve overload for outage of Canadian 138/69 kV transformer.</v>
          </cell>
          <cell r="BF478" t="str">
            <v>To relieve overload for outage of Canadian 138/69 kV transformer and outage of Canada-Goldsby 69 kV Line</v>
          </cell>
          <cell r="BG478" t="str">
            <v>2006</v>
          </cell>
          <cell r="BS478" t="str">
            <v>N</v>
          </cell>
          <cell r="BT478">
            <v>150</v>
          </cell>
          <cell r="BU478">
            <v>150</v>
          </cell>
          <cell r="CH478">
            <v>39461</v>
          </cell>
          <cell r="CI478" t="str">
            <v>Vinod Simha</v>
          </cell>
          <cell r="CN478">
            <v>138</v>
          </cell>
          <cell r="CO478">
            <v>115</v>
          </cell>
          <cell r="CS478" t="str">
            <v>L</v>
          </cell>
        </row>
        <row r="479">
          <cell r="A479" t="str">
            <v>525_SOUTH_BROWN_RUSSETT_CT.prj</v>
          </cell>
          <cell r="B479" t="str">
            <v>525_WFEC_SOUTH_BROWN_RUSSETT_CT.idv</v>
          </cell>
          <cell r="C479">
            <v>20003</v>
          </cell>
          <cell r="F479">
            <v>360</v>
          </cell>
          <cell r="H479">
            <v>10470</v>
          </cell>
          <cell r="J479" t="str">
            <v>YES</v>
          </cell>
          <cell r="K479" t="str">
            <v>YES</v>
          </cell>
          <cell r="M479" t="str">
            <v>x</v>
          </cell>
          <cell r="N479" t="str">
            <v>Line - South Brown - Russett 138 kV</v>
          </cell>
          <cell r="P479">
            <v>39521</v>
          </cell>
          <cell r="Q479" t="str">
            <v>525_SOUTH_BROWN_RUSSETT_CT.prj</v>
          </cell>
          <cell r="S479">
            <v>525</v>
          </cell>
          <cell r="T479" t="str">
            <v>Line - South Brown - Russett 138 kV</v>
          </cell>
          <cell r="W479">
            <v>40878</v>
          </cell>
          <cell r="Y479">
            <v>40878</v>
          </cell>
          <cell r="Z479">
            <v>39491</v>
          </cell>
          <cell r="AE479">
            <v>100000</v>
          </cell>
          <cell r="AG479" t="str">
            <v>-</v>
          </cell>
          <cell r="AI479" t="str">
            <v>R</v>
          </cell>
          <cell r="AL479">
            <v>56044</v>
          </cell>
          <cell r="AM479">
            <v>521044</v>
          </cell>
          <cell r="AN479" t="str">
            <v>Russett 4</v>
          </cell>
          <cell r="AO479">
            <v>52802</v>
          </cell>
          <cell r="AP479">
            <v>505602</v>
          </cell>
          <cell r="AQ479" t="str">
            <v>South Brown 4</v>
          </cell>
          <cell r="AR479">
            <v>1</v>
          </cell>
          <cell r="AS479">
            <v>138</v>
          </cell>
          <cell r="AW479" t="str">
            <v>143/143</v>
          </cell>
          <cell r="AX479" t="str">
            <v>WFEC CT's at RUSSETT4 set at 300 A, will change these to 600 A</v>
          </cell>
          <cell r="AY479" t="str">
            <v>R</v>
          </cell>
          <cell r="BC479" t="str">
            <v>Line - South Brown - Russett 138 kV</v>
          </cell>
          <cell r="BF479" t="str">
            <v>To address overload for the outages of South Brown-Brown 138 kV line, Explorer Tap-Brown 138 kV line, Russett-Glasses 138 kV line, or Brown Tap-Explorer Tap 138 kV line</v>
          </cell>
          <cell r="BG479">
            <v>2007</v>
          </cell>
          <cell r="BI479" t="str">
            <v>N</v>
          </cell>
          <cell r="BJ479" t="str">
            <v>N</v>
          </cell>
          <cell r="BK479" t="str">
            <v>N</v>
          </cell>
          <cell r="BL479" t="str">
            <v>N</v>
          </cell>
          <cell r="BM479" t="str">
            <v>N</v>
          </cell>
          <cell r="BS479" t="str">
            <v>N</v>
          </cell>
          <cell r="BT479">
            <v>143</v>
          </cell>
          <cell r="BU479">
            <v>143</v>
          </cell>
          <cell r="CB479" t="str">
            <v>N</v>
          </cell>
          <cell r="CD479" t="str">
            <v>N</v>
          </cell>
          <cell r="CE479" t="str">
            <v>N</v>
          </cell>
          <cell r="CG479" t="str">
            <v>N</v>
          </cell>
          <cell r="CH479">
            <v>39461</v>
          </cell>
          <cell r="CI479" t="str">
            <v>Vinod Simha</v>
          </cell>
        </row>
        <row r="480">
          <cell r="A480" t="str">
            <v>525_ANADARKO_FLETCHER.prj</v>
          </cell>
          <cell r="B480" t="str">
            <v>525_WFEC_FLETCHER_Marlow Junction_69kV.idv</v>
          </cell>
          <cell r="C480">
            <v>20003</v>
          </cell>
          <cell r="F480">
            <v>361</v>
          </cell>
          <cell r="H480">
            <v>10471</v>
          </cell>
          <cell r="J480" t="str">
            <v>YES</v>
          </cell>
          <cell r="K480" t="str">
            <v>YES</v>
          </cell>
          <cell r="M480" t="str">
            <v>x</v>
          </cell>
          <cell r="N480" t="str">
            <v>Line - Fletcher - Marlow Jct 69 kV</v>
          </cell>
          <cell r="P480">
            <v>39965</v>
          </cell>
          <cell r="Q480" t="str">
            <v>525_ANADARKO_FLETCHER.prj</v>
          </cell>
          <cell r="R480" t="str">
            <v>not modeled</v>
          </cell>
          <cell r="S480">
            <v>525</v>
          </cell>
          <cell r="T480" t="str">
            <v>Line - Fletcher - Marlow Jct 69 kV</v>
          </cell>
          <cell r="W480">
            <v>40695</v>
          </cell>
          <cell r="X480">
            <v>42522</v>
          </cell>
          <cell r="Y480">
            <v>40695</v>
          </cell>
          <cell r="Z480">
            <v>39491</v>
          </cell>
          <cell r="AE480">
            <v>2000000</v>
          </cell>
          <cell r="AF480" t="str">
            <v>16 months</v>
          </cell>
          <cell r="AG480" t="str">
            <v>GREEN</v>
          </cell>
          <cell r="AI480" t="str">
            <v>R</v>
          </cell>
          <cell r="AJ480" t="str">
            <v>R2</v>
          </cell>
          <cell r="AL480">
            <v>55911</v>
          </cell>
          <cell r="AM480">
            <v>520911</v>
          </cell>
          <cell r="AN480" t="str">
            <v>Fletcher</v>
          </cell>
          <cell r="AO480">
            <v>55990</v>
          </cell>
          <cell r="AP480">
            <v>520990</v>
          </cell>
          <cell r="AQ480" t="str">
            <v>Marlow Jct</v>
          </cell>
          <cell r="AR480">
            <v>1</v>
          </cell>
          <cell r="AS480">
            <v>69</v>
          </cell>
          <cell r="AT480">
            <v>7</v>
          </cell>
          <cell r="AW480" t="str">
            <v>91/114</v>
          </cell>
          <cell r="AX480" t="str">
            <v>Upgrade 7 miles to 795 ACSR from Fletcher SW to Marlow Junction 69 kV.</v>
          </cell>
          <cell r="AY480" t="str">
            <v>R</v>
          </cell>
          <cell r="BE480" t="str">
            <v>To address the overload of Fletcher to Marlow Jct 69 kV for the outage of  Empire to Fletcher 138 kV</v>
          </cell>
          <cell r="BF480" t="str">
            <v>To address the overload of Fletcher to Marlow Jct 69 kV in the base case or for the outage of Comanche-Empire-Fletcher 138 kV</v>
          </cell>
          <cell r="BG480" t="str">
            <v>2006</v>
          </cell>
          <cell r="BS480" t="str">
            <v>N</v>
          </cell>
          <cell r="BT480">
            <v>91</v>
          </cell>
          <cell r="BU480">
            <v>114</v>
          </cell>
          <cell r="BX480">
            <v>1.908E-2</v>
          </cell>
          <cell r="BY480">
            <v>0.11164</v>
          </cell>
          <cell r="BZ480">
            <v>1.9E-3</v>
          </cell>
          <cell r="CB480" t="str">
            <v>N</v>
          </cell>
          <cell r="CC480" t="str">
            <v>Y</v>
          </cell>
          <cell r="CD480" t="str">
            <v>N</v>
          </cell>
          <cell r="CE480" t="str">
            <v>N</v>
          </cell>
          <cell r="CG480" t="str">
            <v>N</v>
          </cell>
          <cell r="CH480">
            <v>39461</v>
          </cell>
          <cell r="CI480" t="str">
            <v>Vinod Simha</v>
          </cell>
          <cell r="CS480" t="str">
            <v>L</v>
          </cell>
        </row>
        <row r="481">
          <cell r="A481" t="str">
            <v>526_SPS_11s_Crosby_add_3d_XF_69kv.prj</v>
          </cell>
          <cell r="B481" t="str">
            <v>526_SPS_11s_Crosby_add_3d_XF_69kv.idv</v>
          </cell>
          <cell r="C481">
            <v>19987</v>
          </cell>
          <cell r="F481">
            <v>362</v>
          </cell>
          <cell r="H481">
            <v>10472</v>
          </cell>
          <cell r="J481" t="str">
            <v>no</v>
          </cell>
          <cell r="K481" t="str">
            <v>no</v>
          </cell>
          <cell r="L481" t="str">
            <v>EH</v>
          </cell>
          <cell r="M481" t="str">
            <v>x</v>
          </cell>
          <cell r="N481" t="str">
            <v xml:space="preserve">XFR - Crosby County Interchange 69 kV - Crosby County Interchange 115 kV </v>
          </cell>
          <cell r="Q481" t="str">
            <v>526_SPS_11s_Crosby_add_3d_XF_69kv.prj</v>
          </cell>
          <cell r="R481" t="str">
            <v>NOT ADDED in 2008 model</v>
          </cell>
          <cell r="S481">
            <v>526</v>
          </cell>
          <cell r="T481" t="str">
            <v xml:space="preserve">XFR - Crosby County Interchange 69 kV - Crosby County Interchange 115 kV </v>
          </cell>
          <cell r="U481" t="str">
            <v>-</v>
          </cell>
          <cell r="W481">
            <v>40695</v>
          </cell>
          <cell r="X481">
            <v>39234</v>
          </cell>
          <cell r="Y481">
            <v>40695</v>
          </cell>
          <cell r="Z481">
            <v>39115</v>
          </cell>
          <cell r="AE481">
            <v>1426786</v>
          </cell>
          <cell r="AF481" t="str">
            <v>18 months</v>
          </cell>
          <cell r="AG481" t="str">
            <v>RED</v>
          </cell>
          <cell r="AH481" t="str">
            <v xml:space="preserve">Studies will be conducted to further analyze 69 kV system. </v>
          </cell>
          <cell r="AI481" t="str">
            <v>R</v>
          </cell>
          <cell r="AJ481" t="str">
            <v>R</v>
          </cell>
          <cell r="AK481" t="str">
            <v>BP</v>
          </cell>
          <cell r="AL481">
            <v>51563</v>
          </cell>
          <cell r="AM481">
            <v>525925</v>
          </cell>
          <cell r="AN481" t="str">
            <v>Crosby County Interchange 69 kV</v>
          </cell>
          <cell r="AO481">
            <v>51564</v>
          </cell>
          <cell r="AP481">
            <v>525926</v>
          </cell>
          <cell r="AQ481" t="str">
            <v>Crosby County Interchange 115 kV</v>
          </cell>
          <cell r="AR481">
            <v>3</v>
          </cell>
          <cell r="AS481" t="str">
            <v xml:space="preserve">115/69 </v>
          </cell>
          <cell r="AW481" t="str">
            <v xml:space="preserve">84/96 </v>
          </cell>
          <cell r="AX481" t="str">
            <v>Add third transformer from spare stock</v>
          </cell>
          <cell r="AY481" t="str">
            <v>R</v>
          </cell>
          <cell r="BA481" t="str">
            <v>Identified in the 2006 SPP Expansion Plan as needed in 6/1/2007 TPL002</v>
          </cell>
          <cell r="BB481" t="str">
            <v>Yes</v>
          </cell>
          <cell r="BC481" t="str">
            <v xml:space="preserve">XFR - Crosby County Interchange 69 kV - Crosby County Interchange 115 kV </v>
          </cell>
          <cell r="BE481" t="str">
            <v>To address overload @Crosby 115/69 kV transformer 1 &amp; 2 for outage of the other Crosby transformer</v>
          </cell>
          <cell r="BF481" t="str">
            <v>To address overload @Crosby 115/69 kV transformer 1 &amp; 2 for outage of the other Crosby transformer</v>
          </cell>
          <cell r="BG481" t="str">
            <v>2006</v>
          </cell>
          <cell r="BI481" t="str">
            <v>N</v>
          </cell>
          <cell r="BJ481" t="str">
            <v>N</v>
          </cell>
          <cell r="BK481" t="str">
            <v>N</v>
          </cell>
          <cell r="BL481" t="str">
            <v>N</v>
          </cell>
          <cell r="BM481" t="str">
            <v>N</v>
          </cell>
          <cell r="BT481">
            <v>84</v>
          </cell>
          <cell r="BU481">
            <v>96</v>
          </cell>
          <cell r="CA481" t="str">
            <v xml:space="preserve">Studies will be conducted to further analyze 69 kV system - alternate solution will likely alleviate overload. </v>
          </cell>
          <cell r="CH481">
            <v>39461</v>
          </cell>
          <cell r="CI481" t="str">
            <v>Vinod Simha</v>
          </cell>
          <cell r="CN481">
            <v>115</v>
          </cell>
          <cell r="CO481">
            <v>69</v>
          </cell>
          <cell r="CS481" t="str">
            <v>L</v>
          </cell>
        </row>
        <row r="482">
          <cell r="A482" t="str">
            <v>526_SPS_Model Correction_East Plant - Whitaker 115kV CKT 1.prj</v>
          </cell>
          <cell r="B482" t="str">
            <v>526_SPS_Model Correction_East Plant - Whitaker 115kV CKT 1.idv</v>
          </cell>
          <cell r="C482">
            <v>20004</v>
          </cell>
          <cell r="F482">
            <v>363</v>
          </cell>
          <cell r="H482">
            <v>10473</v>
          </cell>
          <cell r="J482" t="str">
            <v>yes</v>
          </cell>
          <cell r="K482" t="str">
            <v>yes</v>
          </cell>
          <cell r="M482" t="str">
            <v>x</v>
          </cell>
          <cell r="N482" t="str">
            <v>Line - Whitaker Sub - East Plant Interchange 115 kV</v>
          </cell>
          <cell r="Q482" t="str">
            <v>526_SPS_Model Correction_East Plant - Whitaker 115kV CKT 1.prj</v>
          </cell>
          <cell r="R482" t="str">
            <v>OLD RATE 139/160 in 2008 model</v>
          </cell>
          <cell r="S482">
            <v>526</v>
          </cell>
          <cell r="T482" t="str">
            <v>Line - Whitaker Sub - East Plant Interchange 115 kV</v>
          </cell>
          <cell r="W482">
            <v>40695</v>
          </cell>
          <cell r="Y482">
            <v>40695</v>
          </cell>
          <cell r="Z482">
            <v>39491</v>
          </cell>
          <cell r="AE482">
            <v>100000</v>
          </cell>
          <cell r="AG482" t="str">
            <v>-</v>
          </cell>
          <cell r="AI482" t="str">
            <v>R</v>
          </cell>
          <cell r="AL482">
            <v>50956</v>
          </cell>
          <cell r="AM482">
            <v>524162</v>
          </cell>
          <cell r="AN482" t="str">
            <v>East Plant Interchange 115 kV</v>
          </cell>
          <cell r="AO482">
            <v>50922</v>
          </cell>
          <cell r="AP482">
            <v>524058</v>
          </cell>
          <cell r="AQ482" t="str">
            <v>Whitaker Sub 115 kV</v>
          </cell>
          <cell r="AR482">
            <v>1</v>
          </cell>
          <cell r="AS482">
            <v>115</v>
          </cell>
          <cell r="AU482">
            <v>0</v>
          </cell>
          <cell r="AX482" t="str">
            <v>Upgrade terminal equipment</v>
          </cell>
          <cell r="AY482" t="str">
            <v>R</v>
          </cell>
          <cell r="BC482" t="str">
            <v>Line - Whitaker Sub - East Plant Interchange 115 kV</v>
          </cell>
          <cell r="BF482" t="str">
            <v>To address overload of Whitaker Sub - East Plant Interchange 115 kV for loss of the East Plant 230/115 kV transformer.</v>
          </cell>
          <cell r="BG482">
            <v>2007</v>
          </cell>
          <cell r="BI482" t="str">
            <v>N</v>
          </cell>
          <cell r="BJ482" t="str">
            <v>N</v>
          </cell>
          <cell r="BK482" t="str">
            <v>N</v>
          </cell>
          <cell r="BL482" t="str">
            <v>N</v>
          </cell>
          <cell r="BM482" t="str">
            <v>N</v>
          </cell>
          <cell r="BS482" t="str">
            <v>N</v>
          </cell>
          <cell r="CB482" t="str">
            <v>N</v>
          </cell>
          <cell r="CC482" t="str">
            <v>N</v>
          </cell>
          <cell r="CD482" t="str">
            <v>N</v>
          </cell>
          <cell r="CE482" t="str">
            <v>N</v>
          </cell>
          <cell r="CF482" t="str">
            <v>Y</v>
          </cell>
          <cell r="CG482" t="str">
            <v>N</v>
          </cell>
          <cell r="CH482">
            <v>39461</v>
          </cell>
          <cell r="CI482" t="str">
            <v>Vinod Simha</v>
          </cell>
        </row>
        <row r="483">
          <cell r="A483">
            <v>0</v>
          </cell>
          <cell r="F483">
            <v>364</v>
          </cell>
          <cell r="H483">
            <v>10474</v>
          </cell>
          <cell r="J483" t="str">
            <v>no</v>
          </cell>
          <cell r="K483" t="str">
            <v>no</v>
          </cell>
          <cell r="L483" t="str">
            <v>EH</v>
          </cell>
          <cell r="N483" t="e">
            <v>#N/A</v>
          </cell>
          <cell r="R483" t="str">
            <v>NOT ADDED in 2008 model</v>
          </cell>
          <cell r="S483">
            <v>526</v>
          </cell>
          <cell r="T483" t="str">
            <v>Multi - Kress interchange</v>
          </cell>
          <cell r="W483" t="str">
            <v>D</v>
          </cell>
          <cell r="X483">
            <v>40695</v>
          </cell>
          <cell r="AE483">
            <v>6000000</v>
          </cell>
          <cell r="AF483" t="str">
            <v>24 months</v>
          </cell>
          <cell r="AG483" t="str">
            <v>RED</v>
          </cell>
          <cell r="AH483" t="str">
            <v xml:space="preserve">Exploratory project - still under study. </v>
          </cell>
          <cell r="AI483" t="str">
            <v>R</v>
          </cell>
          <cell r="AJ483" t="str">
            <v>R2</v>
          </cell>
          <cell r="AL483">
            <v>51316</v>
          </cell>
          <cell r="AM483">
            <v>525192</v>
          </cell>
          <cell r="AN483" t="str">
            <v>Kress Interchange 115 kV</v>
          </cell>
          <cell r="AO483">
            <v>51425</v>
          </cell>
          <cell r="AP483">
            <v>525494</v>
          </cell>
          <cell r="AQ483" t="str">
            <v>KRESS INTERCHANGE TAP 115kv</v>
          </cell>
          <cell r="AS483">
            <v>115</v>
          </cell>
          <cell r="AU483">
            <v>20</v>
          </cell>
          <cell r="AW483" t="str">
            <v xml:space="preserve">157/173 </v>
          </cell>
          <cell r="AX483" t="str">
            <v>Install new line from new sub to Kress Interchange</v>
          </cell>
          <cell r="AY483" t="str">
            <v>R</v>
          </cell>
          <cell r="BC483" t="str">
            <v>Multi - Kress interchange</v>
          </cell>
          <cell r="BE483" t="str">
            <v>To address overload @Randall 230/115 kV transformer 1 for outage</v>
          </cell>
          <cell r="BG483" t="str">
            <v>2006</v>
          </cell>
          <cell r="BI483" t="str">
            <v>N</v>
          </cell>
          <cell r="BJ483" t="str">
            <v>N</v>
          </cell>
          <cell r="BK483" t="str">
            <v>N</v>
          </cell>
          <cell r="BL483" t="str">
            <v>N</v>
          </cell>
          <cell r="BM483" t="str">
            <v>N</v>
          </cell>
          <cell r="BT483">
            <v>157</v>
          </cell>
          <cell r="BU483">
            <v>173</v>
          </cell>
          <cell r="CH483">
            <v>39461</v>
          </cell>
          <cell r="CI483" t="str">
            <v>Vinod Simha</v>
          </cell>
          <cell r="CN483">
            <v>115</v>
          </cell>
          <cell r="CO483">
            <v>115</v>
          </cell>
        </row>
        <row r="484">
          <cell r="A484">
            <v>0</v>
          </cell>
          <cell r="F484">
            <v>364</v>
          </cell>
          <cell r="H484">
            <v>10475</v>
          </cell>
          <cell r="J484" t="str">
            <v>no</v>
          </cell>
          <cell r="K484" t="str">
            <v>no</v>
          </cell>
          <cell r="L484" t="str">
            <v>EH</v>
          </cell>
          <cell r="N484" t="e">
            <v>#N/A</v>
          </cell>
          <cell r="R484" t="str">
            <v>NOT ADDED in 2008 model</v>
          </cell>
          <cell r="S484">
            <v>526</v>
          </cell>
          <cell r="T484" t="str">
            <v>Multi - Kress interchange</v>
          </cell>
          <cell r="W484" t="str">
            <v>D</v>
          </cell>
          <cell r="X484">
            <v>40695</v>
          </cell>
          <cell r="AE484">
            <v>9053875</v>
          </cell>
          <cell r="AF484" t="str">
            <v>24 months</v>
          </cell>
          <cell r="AG484" t="str">
            <v>RED</v>
          </cell>
          <cell r="AH484" t="str">
            <v xml:space="preserve">Exploratory project - still under study. </v>
          </cell>
          <cell r="AI484" t="str">
            <v>R</v>
          </cell>
          <cell r="AJ484" t="str">
            <v>R2</v>
          </cell>
          <cell r="AL484">
            <v>51426</v>
          </cell>
          <cell r="AM484">
            <v>525494</v>
          </cell>
          <cell r="AN484" t="str">
            <v>KRESS INTERCHANGE TAP 230kv</v>
          </cell>
          <cell r="AO484">
            <v>51425</v>
          </cell>
          <cell r="AP484">
            <v>525494</v>
          </cell>
          <cell r="AQ484" t="str">
            <v>KRESS INTERCHANGE TAP 115kv</v>
          </cell>
          <cell r="AS484" t="str">
            <v xml:space="preserve">230/115 </v>
          </cell>
          <cell r="AW484" t="str">
            <v xml:space="preserve">150/172.5 </v>
          </cell>
          <cell r="AX484" t="str">
            <v>Tap Potter Co to Plant X line (bus 51426) and Add 230/115kV auto</v>
          </cell>
          <cell r="AY484" t="str">
            <v>R</v>
          </cell>
          <cell r="BC484" t="str">
            <v>Multi - Kress interchange</v>
          </cell>
          <cell r="BE484" t="str">
            <v>To address overload @Randall 230/115 kV transformer 1 for outage</v>
          </cell>
          <cell r="BG484" t="str">
            <v>2006</v>
          </cell>
          <cell r="BI484" t="str">
            <v>N</v>
          </cell>
          <cell r="BJ484" t="str">
            <v>N</v>
          </cell>
          <cell r="BK484" t="str">
            <v>N</v>
          </cell>
          <cell r="BL484" t="str">
            <v>N</v>
          </cell>
          <cell r="BM484" t="str">
            <v>N</v>
          </cell>
          <cell r="BT484">
            <v>150</v>
          </cell>
          <cell r="BU484">
            <v>172.5</v>
          </cell>
          <cell r="CH484">
            <v>39461</v>
          </cell>
          <cell r="CI484" t="str">
            <v>Vinod Simha</v>
          </cell>
          <cell r="CN484">
            <v>230</v>
          </cell>
          <cell r="CO484">
            <v>69</v>
          </cell>
        </row>
        <row r="485">
          <cell r="A485" t="str">
            <v>534_DIGHTONTAP_MANNINGTAP.PRJ</v>
          </cell>
          <cell r="B485" t="str">
            <v>534_ManningTap_DightonTap_rebuild.idv</v>
          </cell>
          <cell r="F485">
            <v>365</v>
          </cell>
          <cell r="H485">
            <v>10476</v>
          </cell>
          <cell r="J485" t="str">
            <v>NO</v>
          </cell>
          <cell r="K485" t="str">
            <v>NO</v>
          </cell>
          <cell r="N485" t="e">
            <v>#N/A</v>
          </cell>
          <cell r="O485" t="str">
            <v>MW: DO NOTADD</v>
          </cell>
          <cell r="P485">
            <v>41426</v>
          </cell>
          <cell r="Q485" t="str">
            <v>534_DIGHTONTAP_MANNINGTAP.PRJ</v>
          </cell>
          <cell r="S485">
            <v>534</v>
          </cell>
          <cell r="T485" t="str">
            <v>Line - Manning Tap - Dighton Tap 115 kV</v>
          </cell>
          <cell r="U485">
            <v>41275</v>
          </cell>
          <cell r="AE485">
            <v>2100000</v>
          </cell>
          <cell r="AG485" t="str">
            <v>YELLOW</v>
          </cell>
          <cell r="AH485" t="str">
            <v>TO currently analysing the need for the project.TO Zonal/local upgrade. Not for SPP reliability.</v>
          </cell>
          <cell r="AI485" t="str">
            <v>PL</v>
          </cell>
          <cell r="AJ485" t="str">
            <v>PL</v>
          </cell>
          <cell r="AL485">
            <v>56362</v>
          </cell>
          <cell r="AM485">
            <v>531362</v>
          </cell>
          <cell r="AN485" t="str">
            <v>Manning Tap</v>
          </cell>
          <cell r="AO485">
            <v>56360</v>
          </cell>
          <cell r="AP485">
            <v>531360</v>
          </cell>
          <cell r="AQ485" t="str">
            <v>Dighton Tap</v>
          </cell>
          <cell r="AR485">
            <v>1</v>
          </cell>
          <cell r="AS485">
            <v>115</v>
          </cell>
          <cell r="AT485">
            <v>14</v>
          </cell>
          <cell r="AW485" t="str">
            <v>165/198</v>
          </cell>
          <cell r="AX485" t="str">
            <v>Scott City to Ness City Rebuild</v>
          </cell>
          <cell r="AY485" t="str">
            <v>PL</v>
          </cell>
          <cell r="BC485" t="str">
            <v>Line - Manning Tap - Dighton Tap 115 kV</v>
          </cell>
          <cell r="BD485" t="str">
            <v>Rebuild is due to age and condition, line is 50 years old. Upgrade is needed for generation inertconnection related to hocomb east.</v>
          </cell>
          <cell r="BE485" t="str">
            <v>Already in model</v>
          </cell>
          <cell r="BG485" t="str">
            <v>Not Identified in SPP Expansion Planning</v>
          </cell>
          <cell r="BI485" t="str">
            <v>N</v>
          </cell>
          <cell r="BJ485" t="str">
            <v>N</v>
          </cell>
          <cell r="BK485" t="str">
            <v>N</v>
          </cell>
          <cell r="BL485" t="str">
            <v>N</v>
          </cell>
          <cell r="BM485" t="str">
            <v>N</v>
          </cell>
          <cell r="BP485" t="str">
            <v>N</v>
          </cell>
          <cell r="BR485">
            <v>178</v>
          </cell>
          <cell r="BS485" t="str">
            <v>N</v>
          </cell>
          <cell r="BU485">
            <v>165</v>
          </cell>
          <cell r="CB485" t="str">
            <v>N</v>
          </cell>
          <cell r="CC485" t="str">
            <v>Y</v>
          </cell>
          <cell r="CD485" t="str">
            <v>N</v>
          </cell>
          <cell r="CE485" t="str">
            <v>N</v>
          </cell>
          <cell r="CF485" t="str">
            <v>N</v>
          </cell>
          <cell r="CG485" t="str">
            <v>N</v>
          </cell>
          <cell r="CH485">
            <v>39461</v>
          </cell>
          <cell r="CI485" t="str">
            <v>Vinod Simha</v>
          </cell>
          <cell r="CM485">
            <v>178</v>
          </cell>
          <cell r="CN485">
            <v>115</v>
          </cell>
        </row>
        <row r="486">
          <cell r="A486" t="str">
            <v>534_FLETCHER_HOLCOMB.PRJ</v>
          </cell>
          <cell r="B486" t="str">
            <v>534_SUNC_HOLCOMB_FLETCHER_RECOND</v>
          </cell>
          <cell r="F486">
            <v>366</v>
          </cell>
          <cell r="H486">
            <v>10477</v>
          </cell>
          <cell r="J486" t="str">
            <v>NO</v>
          </cell>
          <cell r="K486" t="str">
            <v>NO</v>
          </cell>
          <cell r="N486" t="e">
            <v>#N/A</v>
          </cell>
          <cell r="O486" t="str">
            <v>MW: DO NOTADD</v>
          </cell>
          <cell r="P486">
            <v>41426</v>
          </cell>
          <cell r="Q486" t="str">
            <v>534_FLETCHER_HOLCOMB.PRJ</v>
          </cell>
          <cell r="S486">
            <v>534</v>
          </cell>
          <cell r="T486" t="str">
            <v>Line - Holcomb - Fletcher 115 kV</v>
          </cell>
          <cell r="U486">
            <v>41275</v>
          </cell>
          <cell r="AE486">
            <v>1500000</v>
          </cell>
          <cell r="AG486" t="str">
            <v>YELLOW</v>
          </cell>
          <cell r="AH486" t="str">
            <v>TO currently analysing the need for the project.TO Zonal/local upgrade. Not for SPP reliability.</v>
          </cell>
          <cell r="AI486" t="str">
            <v>PL</v>
          </cell>
          <cell r="AJ486" t="str">
            <v>PL</v>
          </cell>
          <cell r="AL486">
            <v>56448</v>
          </cell>
          <cell r="AM486">
            <v>531448</v>
          </cell>
          <cell r="AN486" t="str">
            <v>Holcomb</v>
          </cell>
          <cell r="AO486">
            <v>56420</v>
          </cell>
          <cell r="AP486">
            <v>531420</v>
          </cell>
          <cell r="AQ486" t="str">
            <v>Fletcher</v>
          </cell>
          <cell r="AR486">
            <v>1</v>
          </cell>
          <cell r="AS486">
            <v>115</v>
          </cell>
          <cell r="AT486">
            <v>16</v>
          </cell>
          <cell r="AW486" t="str">
            <v xml:space="preserve">165/198 </v>
          </cell>
          <cell r="AX486" t="str">
            <v>Holcomb to Fletcher Reconductor</v>
          </cell>
          <cell r="AY486" t="str">
            <v>PL</v>
          </cell>
          <cell r="BC486" t="str">
            <v>Line - Holcomb - Fletcher 115 kV</v>
          </cell>
          <cell r="BD486" t="str">
            <v>Loading is an issue with the addition of Holcomb east.</v>
          </cell>
          <cell r="BE486" t="str">
            <v>Already in model</v>
          </cell>
          <cell r="BG486" t="str">
            <v>Not Identified in SPP Expansion Planning</v>
          </cell>
          <cell r="BI486" t="str">
            <v>N</v>
          </cell>
          <cell r="BJ486" t="str">
            <v>N</v>
          </cell>
          <cell r="BK486" t="str">
            <v>N</v>
          </cell>
          <cell r="BL486" t="str">
            <v>N</v>
          </cell>
          <cell r="BM486" t="str">
            <v>N</v>
          </cell>
          <cell r="BP486" t="str">
            <v>N</v>
          </cell>
          <cell r="BR486">
            <v>337</v>
          </cell>
          <cell r="BS486" t="str">
            <v>N</v>
          </cell>
          <cell r="BT486">
            <v>165</v>
          </cell>
          <cell r="BU486">
            <v>198</v>
          </cell>
          <cell r="CB486" t="str">
            <v>N</v>
          </cell>
          <cell r="CC486" t="str">
            <v>Y</v>
          </cell>
          <cell r="CD486" t="str">
            <v>N</v>
          </cell>
          <cell r="CE486" t="str">
            <v>N</v>
          </cell>
          <cell r="CF486" t="str">
            <v>N</v>
          </cell>
          <cell r="CG486" t="str">
            <v>N</v>
          </cell>
          <cell r="CH486">
            <v>39461</v>
          </cell>
          <cell r="CI486" t="str">
            <v>Vinod Simha</v>
          </cell>
          <cell r="CM486">
            <v>337</v>
          </cell>
          <cell r="CN486">
            <v>115</v>
          </cell>
        </row>
        <row r="487">
          <cell r="A487" t="str">
            <v>534_BEELER_DIGHTON.PRJ</v>
          </cell>
          <cell r="F487">
            <v>365</v>
          </cell>
          <cell r="H487">
            <v>10478</v>
          </cell>
          <cell r="J487" t="str">
            <v>NO</v>
          </cell>
          <cell r="K487" t="str">
            <v>NO</v>
          </cell>
          <cell r="N487" t="e">
            <v>#N/A</v>
          </cell>
          <cell r="O487" t="str">
            <v>MW: DO NOTADD</v>
          </cell>
          <cell r="P487">
            <v>41426</v>
          </cell>
          <cell r="Q487" t="str">
            <v>534_BEELER_DIGHTON.PRJ</v>
          </cell>
          <cell r="S487">
            <v>534</v>
          </cell>
          <cell r="T487" t="str">
            <v>Line - Dighton Tap - Beeler 115 kV</v>
          </cell>
          <cell r="U487">
            <v>41275</v>
          </cell>
          <cell r="AE487">
            <v>3150000</v>
          </cell>
          <cell r="AG487" t="str">
            <v>YELLOW</v>
          </cell>
          <cell r="AH487" t="str">
            <v>TO currently analysing the need for the project.TO Zonal/local upgrade. Not for SPP reliability.</v>
          </cell>
          <cell r="AI487" t="str">
            <v>PL</v>
          </cell>
          <cell r="AJ487" t="str">
            <v>PL</v>
          </cell>
          <cell r="AL487">
            <v>56360</v>
          </cell>
          <cell r="AM487">
            <v>531360</v>
          </cell>
          <cell r="AN487" t="str">
            <v>Dighton Tap</v>
          </cell>
          <cell r="AO487">
            <v>56359</v>
          </cell>
          <cell r="AP487">
            <v>531359</v>
          </cell>
          <cell r="AQ487" t="str">
            <v>Beeler</v>
          </cell>
          <cell r="AR487">
            <v>1</v>
          </cell>
          <cell r="AS487">
            <v>115</v>
          </cell>
          <cell r="AT487">
            <v>21</v>
          </cell>
          <cell r="AW487" t="str">
            <v>165/198</v>
          </cell>
          <cell r="AX487" t="str">
            <v>Scott City to Ness City Rebuild</v>
          </cell>
          <cell r="AY487" t="str">
            <v>PL</v>
          </cell>
          <cell r="BC487" t="str">
            <v>Line - Dighton Tap - Beeler 115 kV</v>
          </cell>
          <cell r="BD487" t="str">
            <v>Rebuild is due to age and condition, line is 50 years old. Upgrade is needed for generation inertconnection related to hocomb east.</v>
          </cell>
          <cell r="BE487" t="str">
            <v>Already in model</v>
          </cell>
          <cell r="BG487" t="str">
            <v>Not Identified in SPP Expansion Planning</v>
          </cell>
          <cell r="BI487" t="str">
            <v>N</v>
          </cell>
          <cell r="BJ487" t="str">
            <v>N</v>
          </cell>
          <cell r="BK487" t="str">
            <v>N</v>
          </cell>
          <cell r="BL487" t="str">
            <v>N</v>
          </cell>
          <cell r="BM487" t="str">
            <v>N</v>
          </cell>
          <cell r="BP487" t="str">
            <v>N</v>
          </cell>
          <cell r="BR487">
            <v>177</v>
          </cell>
          <cell r="BS487" t="str">
            <v>N</v>
          </cell>
          <cell r="BU487">
            <v>165</v>
          </cell>
          <cell r="CB487" t="str">
            <v>N</v>
          </cell>
          <cell r="CC487" t="str">
            <v>Y</v>
          </cell>
          <cell r="CD487" t="str">
            <v>N</v>
          </cell>
          <cell r="CE487" t="str">
            <v>N</v>
          </cell>
          <cell r="CF487" t="str">
            <v>N</v>
          </cell>
          <cell r="CG487" t="str">
            <v>N</v>
          </cell>
          <cell r="CH487">
            <v>39461</v>
          </cell>
          <cell r="CI487" t="str">
            <v>Vinod Simha</v>
          </cell>
          <cell r="CM487">
            <v>177</v>
          </cell>
          <cell r="CN487">
            <v>115</v>
          </cell>
        </row>
        <row r="488">
          <cell r="A488" t="str">
            <v>534_BEELER_NESSCITY.PRJ</v>
          </cell>
          <cell r="B488" t="str">
            <v>534_SUNC_Beeler_NessCity_rebuild.idv</v>
          </cell>
          <cell r="F488">
            <v>365</v>
          </cell>
          <cell r="H488">
            <v>10479</v>
          </cell>
          <cell r="J488" t="str">
            <v>NO</v>
          </cell>
          <cell r="K488" t="str">
            <v>NO</v>
          </cell>
          <cell r="N488" t="e">
            <v>#N/A</v>
          </cell>
          <cell r="O488" t="str">
            <v>MW: DO NOTADD</v>
          </cell>
          <cell r="P488">
            <v>41426</v>
          </cell>
          <cell r="Q488" t="str">
            <v>534_BEELER_NESSCITY.PRJ</v>
          </cell>
          <cell r="S488">
            <v>534</v>
          </cell>
          <cell r="T488" t="str">
            <v>Line - Beeler - Ness City 115 kV</v>
          </cell>
          <cell r="U488">
            <v>41275</v>
          </cell>
          <cell r="AE488">
            <v>1800000</v>
          </cell>
          <cell r="AG488" t="str">
            <v>YELLOW</v>
          </cell>
          <cell r="AH488" t="str">
            <v>TO currently analysing the need for the project.TO Zonal/local upgrade. Not for SPP reliability.</v>
          </cell>
          <cell r="AI488" t="str">
            <v>PL</v>
          </cell>
          <cell r="AJ488" t="str">
            <v>PL</v>
          </cell>
          <cell r="AL488">
            <v>56359</v>
          </cell>
          <cell r="AM488">
            <v>531359</v>
          </cell>
          <cell r="AN488" t="str">
            <v>Beeler</v>
          </cell>
          <cell r="AO488">
            <v>56456</v>
          </cell>
          <cell r="AP488">
            <v>531456</v>
          </cell>
          <cell r="AQ488" t="str">
            <v>Ness City</v>
          </cell>
          <cell r="AR488">
            <v>1</v>
          </cell>
          <cell r="AS488">
            <v>115</v>
          </cell>
          <cell r="AT488">
            <v>12</v>
          </cell>
          <cell r="AW488" t="str">
            <v>165/198</v>
          </cell>
          <cell r="AX488" t="str">
            <v>Scott City to Ness City Rebuild</v>
          </cell>
          <cell r="AY488" t="str">
            <v>PL</v>
          </cell>
          <cell r="BC488" t="str">
            <v>Line - Beeler - Ness City 115 kV</v>
          </cell>
          <cell r="BD488" t="str">
            <v>Checked loading not above 90% loading for contingency in 50% ramge Age and Condition, however loading is an issue with the addition of Holcomb east.</v>
          </cell>
          <cell r="BE488" t="str">
            <v>Already in model</v>
          </cell>
          <cell r="BG488" t="str">
            <v>Not Identified in SPP Expansion Planning</v>
          </cell>
          <cell r="BI488" t="str">
            <v>N</v>
          </cell>
          <cell r="BJ488" t="str">
            <v>N</v>
          </cell>
          <cell r="BK488" t="str">
            <v>N</v>
          </cell>
          <cell r="BL488" t="str">
            <v>N</v>
          </cell>
          <cell r="BM488" t="str">
            <v>N</v>
          </cell>
          <cell r="BP488" t="str">
            <v>N</v>
          </cell>
          <cell r="BR488">
            <v>176</v>
          </cell>
          <cell r="BS488" t="str">
            <v>N</v>
          </cell>
          <cell r="BU488">
            <v>165</v>
          </cell>
          <cell r="CB488" t="str">
            <v>N</v>
          </cell>
          <cell r="CC488" t="str">
            <v>Y</v>
          </cell>
          <cell r="CD488" t="str">
            <v>N</v>
          </cell>
          <cell r="CE488" t="str">
            <v>N</v>
          </cell>
          <cell r="CF488" t="str">
            <v>N</v>
          </cell>
          <cell r="CG488" t="str">
            <v>N</v>
          </cell>
          <cell r="CH488">
            <v>39461</v>
          </cell>
          <cell r="CI488" t="str">
            <v>Vinod Simha</v>
          </cell>
          <cell r="CM488">
            <v>176</v>
          </cell>
          <cell r="CN488">
            <v>115</v>
          </cell>
        </row>
        <row r="489">
          <cell r="A489" t="str">
            <v>534_PIONEERTAP_PLYMELL_HOLCOMB.PRJ</v>
          </cell>
          <cell r="B489" t="str">
            <v>534_SUNC_PIONEER TAP - PLYMELL 115KV CKT 1</v>
          </cell>
          <cell r="F489">
            <v>367</v>
          </cell>
          <cell r="H489">
            <v>10480</v>
          </cell>
          <cell r="J489" t="str">
            <v>YES</v>
          </cell>
          <cell r="K489" t="str">
            <v>YES</v>
          </cell>
          <cell r="N489" t="e">
            <v>#N/A</v>
          </cell>
          <cell r="O489" t="str">
            <v>MW: Add to STEP BASE CASE, MW: Add to MDWG model</v>
          </cell>
          <cell r="P489">
            <v>40513</v>
          </cell>
          <cell r="Q489" t="str">
            <v>534_PIONEERTAP_PLYMELL_HOLCOMB.PRJ</v>
          </cell>
          <cell r="S489">
            <v>534</v>
          </cell>
          <cell r="T489" t="str">
            <v>Line - Plymell - Pioneer Tap 115 kV</v>
          </cell>
          <cell r="U489">
            <v>41275</v>
          </cell>
          <cell r="W489">
            <v>39600</v>
          </cell>
          <cell r="Y489">
            <v>39600</v>
          </cell>
          <cell r="AE489">
            <v>2380000</v>
          </cell>
          <cell r="AG489" t="str">
            <v>YELLOW</v>
          </cell>
          <cell r="AH489" t="str">
            <v>TO currently analysing the need for the project.TO Zonal/local upgrade. Not for SPP reliability.</v>
          </cell>
          <cell r="AI489" t="str">
            <v>PL</v>
          </cell>
          <cell r="AJ489" t="str">
            <v>PL</v>
          </cell>
          <cell r="AL489">
            <v>56393</v>
          </cell>
          <cell r="AM489">
            <v>531393</v>
          </cell>
          <cell r="AN489" t="str">
            <v>Plymell</v>
          </cell>
          <cell r="AO489">
            <v>56392</v>
          </cell>
          <cell r="AP489">
            <v>531392</v>
          </cell>
          <cell r="AQ489" t="str">
            <v>Pioneer Tap</v>
          </cell>
          <cell r="AR489">
            <v>1</v>
          </cell>
          <cell r="AS489">
            <v>115</v>
          </cell>
          <cell r="AT489">
            <v>14</v>
          </cell>
          <cell r="AW489" t="str">
            <v xml:space="preserve">185/222 </v>
          </cell>
          <cell r="AX489" t="str">
            <v>Holcomb to Pioneer Tap Rebuild</v>
          </cell>
          <cell r="AY489" t="str">
            <v>PL</v>
          </cell>
          <cell r="BC489" t="str">
            <v>Line - Plymell - Pioneer Tap 115 kV</v>
          </cell>
          <cell r="BD489" t="str">
            <v>loaded over 90% during outage of Fletch-Holcomb Age and Condition/Improve xfer capacity/Loading&amp;voltage in southern end of system</v>
          </cell>
          <cell r="BE489" t="str">
            <v>Already in model</v>
          </cell>
          <cell r="BG489" t="str">
            <v>Not Identified in SPP Expansion Planning</v>
          </cell>
          <cell r="BI489" t="str">
            <v>N</v>
          </cell>
          <cell r="BJ489" t="str">
            <v>N</v>
          </cell>
          <cell r="BK489" t="str">
            <v>N</v>
          </cell>
          <cell r="BL489" t="str">
            <v>N</v>
          </cell>
          <cell r="BM489" t="str">
            <v>N</v>
          </cell>
          <cell r="BP489" t="str">
            <v>N</v>
          </cell>
          <cell r="BR489">
            <v>179</v>
          </cell>
          <cell r="BS489" t="str">
            <v>N</v>
          </cell>
          <cell r="BT489">
            <v>185</v>
          </cell>
          <cell r="BU489">
            <v>222</v>
          </cell>
          <cell r="CB489" t="str">
            <v>N</v>
          </cell>
          <cell r="CC489" t="str">
            <v>Y</v>
          </cell>
          <cell r="CD489" t="str">
            <v>N</v>
          </cell>
          <cell r="CE489" t="str">
            <v>N</v>
          </cell>
          <cell r="CF489" t="str">
            <v>N</v>
          </cell>
          <cell r="CG489" t="str">
            <v>N</v>
          </cell>
          <cell r="CH489">
            <v>39461</v>
          </cell>
          <cell r="CI489" t="str">
            <v>Vinod Simha</v>
          </cell>
          <cell r="CM489">
            <v>179</v>
          </cell>
          <cell r="CN489">
            <v>115</v>
          </cell>
        </row>
        <row r="490">
          <cell r="A490">
            <v>0</v>
          </cell>
          <cell r="B490" t="str">
            <v>534_SUNC_SPEARVILLE (SPEARVL) 345-230-138KV TRANSFORMER CKT 1</v>
          </cell>
          <cell r="F490">
            <v>368</v>
          </cell>
          <cell r="H490">
            <v>10481</v>
          </cell>
          <cell r="J490" t="str">
            <v>NO</v>
          </cell>
          <cell r="K490" t="str">
            <v>NO</v>
          </cell>
          <cell r="N490" t="e">
            <v>#N/A</v>
          </cell>
          <cell r="O490" t="str">
            <v>MW: DO NOTADD</v>
          </cell>
          <cell r="S490">
            <v>534</v>
          </cell>
          <cell r="T490" t="str">
            <v>XFR - Spearville 345/230 kV</v>
          </cell>
          <cell r="U490">
            <v>41275</v>
          </cell>
          <cell r="AE490">
            <v>4500000</v>
          </cell>
          <cell r="AG490" t="str">
            <v>YELLOW</v>
          </cell>
          <cell r="AH490" t="str">
            <v>TO currently analysing the need for the project.TO Zonal/local upgrade. Not for SPP reliability.</v>
          </cell>
          <cell r="AI490" t="str">
            <v>PL</v>
          </cell>
          <cell r="AJ490" t="str">
            <v>PL</v>
          </cell>
          <cell r="AL490">
            <v>56469</v>
          </cell>
          <cell r="AM490">
            <v>531469</v>
          </cell>
          <cell r="AN490" t="str">
            <v>Spearville 345 kV Bus</v>
          </cell>
          <cell r="AO490">
            <v>58795</v>
          </cell>
          <cell r="AP490">
            <v>539695</v>
          </cell>
          <cell r="AQ490" t="str">
            <v>Spearville 230 kV Bus</v>
          </cell>
          <cell r="AR490">
            <v>2</v>
          </cell>
          <cell r="AS490" t="str">
            <v xml:space="preserve">345/230 </v>
          </cell>
          <cell r="AW490" t="str">
            <v xml:space="preserve">336/336 </v>
          </cell>
          <cell r="AX490" t="str">
            <v>Second Spearville Transformer</v>
          </cell>
          <cell r="AY490" t="str">
            <v>PL</v>
          </cell>
          <cell r="BC490" t="str">
            <v>XFR - Spearville 345/230 kV</v>
          </cell>
          <cell r="BD490" t="str">
            <v>Transformer is needed for Holcomb east interconnection, maybe repalced with transmission associated with transmission service.</v>
          </cell>
          <cell r="BE490" t="str">
            <v xml:space="preserve">Did not identify the need for project. Should the project still be considered? </v>
          </cell>
          <cell r="BG490" t="str">
            <v>Not Identified in SPP Expansion Planning</v>
          </cell>
          <cell r="BI490" t="str">
            <v>N</v>
          </cell>
          <cell r="BJ490" t="str">
            <v>N</v>
          </cell>
          <cell r="BK490" t="str">
            <v>N</v>
          </cell>
          <cell r="BL490" t="str">
            <v>N</v>
          </cell>
          <cell r="BM490" t="str">
            <v>N</v>
          </cell>
          <cell r="BP490" t="str">
            <v>N</v>
          </cell>
          <cell r="BR490">
            <v>338</v>
          </cell>
          <cell r="BS490" t="str">
            <v>Y</v>
          </cell>
          <cell r="BT490">
            <v>336</v>
          </cell>
          <cell r="BU490">
            <v>336</v>
          </cell>
          <cell r="CB490" t="str">
            <v>N</v>
          </cell>
          <cell r="CC490" t="str">
            <v>N</v>
          </cell>
          <cell r="CD490" t="str">
            <v>N</v>
          </cell>
          <cell r="CE490" t="str">
            <v>N</v>
          </cell>
          <cell r="CF490" t="str">
            <v>N</v>
          </cell>
          <cell r="CG490" t="str">
            <v>N</v>
          </cell>
          <cell r="CH490">
            <v>39461</v>
          </cell>
          <cell r="CI490" t="str">
            <v>Vinod Simha</v>
          </cell>
          <cell r="CM490">
            <v>338</v>
          </cell>
          <cell r="CN490">
            <v>345</v>
          </cell>
          <cell r="CO490">
            <v>115</v>
          </cell>
        </row>
        <row r="491">
          <cell r="A491" t="str">
            <v>536_11S_Rebuild_SWLAWRN-WAKARS-COOP_115.prj</v>
          </cell>
          <cell r="B491" t="str">
            <v>536_WERE SW LAWRENCE-WAKARUSA 115 KV CKT 1.idv</v>
          </cell>
          <cell r="C491">
            <v>20006</v>
          </cell>
          <cell r="F491">
            <v>369</v>
          </cell>
          <cell r="H491">
            <v>10482</v>
          </cell>
          <cell r="J491" t="str">
            <v>YES</v>
          </cell>
          <cell r="K491" t="str">
            <v>YES</v>
          </cell>
          <cell r="M491" t="str">
            <v>x</v>
          </cell>
          <cell r="N491" t="str">
            <v>Line - SW Lawrence - Wakarusa 115 kV Rebuild</v>
          </cell>
          <cell r="P491">
            <v>40695</v>
          </cell>
          <cell r="Q491" t="str">
            <v>536_11S_Rebuild_SWLAWRN-WAKARS-COOP_115.prj</v>
          </cell>
          <cell r="R491" t="str">
            <v>limits set to 223/245</v>
          </cell>
          <cell r="S491">
            <v>536</v>
          </cell>
          <cell r="T491" t="str">
            <v>Line - SW Lawrence - Wakarusa 115 kV Rebuild</v>
          </cell>
          <cell r="W491">
            <v>40695</v>
          </cell>
          <cell r="X491">
            <v>39965</v>
          </cell>
          <cell r="Y491">
            <v>40695</v>
          </cell>
          <cell r="Z491">
            <v>39491</v>
          </cell>
          <cell r="AE491">
            <v>1400000</v>
          </cell>
          <cell r="AF491" t="str">
            <v>18 months</v>
          </cell>
          <cell r="AG491" t="str">
            <v>GREEN</v>
          </cell>
          <cell r="AI491" t="str">
            <v>R</v>
          </cell>
          <cell r="AJ491" t="str">
            <v>R2</v>
          </cell>
          <cell r="AL491">
            <v>57271</v>
          </cell>
          <cell r="AM491">
            <v>533271</v>
          </cell>
          <cell r="AN491" t="str">
            <v>SW Lawrence</v>
          </cell>
          <cell r="AO491">
            <v>57277</v>
          </cell>
          <cell r="AP491">
            <v>533277</v>
          </cell>
          <cell r="AQ491" t="str">
            <v>Wakarusa</v>
          </cell>
          <cell r="AR491">
            <v>1</v>
          </cell>
          <cell r="AS491">
            <v>115</v>
          </cell>
          <cell r="AT491">
            <v>4.09</v>
          </cell>
          <cell r="AW491" t="str">
            <v xml:space="preserve">223/240 </v>
          </cell>
          <cell r="AX491" t="str">
            <v>Rebuild SW Lawrence - Wakarusa 115 kV line.</v>
          </cell>
          <cell r="AY491" t="str">
            <v>R</v>
          </cell>
          <cell r="BA491" t="str">
            <v>Identified in the 2007 SPP Expansion Plan as needed for TPL-002</v>
          </cell>
          <cell r="BB491" t="str">
            <v>Yes</v>
          </cell>
          <cell r="BC491" t="str">
            <v>Line - SW Lawrence - Wakarusa 115 kV Rebuild</v>
          </cell>
          <cell r="BE491" t="str">
            <v>To address overloading for the loss of Co-Op (57236) - Wakarusa (57277) 115 kV line.</v>
          </cell>
          <cell r="BF491" t="str">
            <v>To address overloading for the loss of Co-op - Wakarusa 115 kV line.</v>
          </cell>
          <cell r="BG491" t="str">
            <v>2006</v>
          </cell>
          <cell r="BI491" t="str">
            <v>N</v>
          </cell>
          <cell r="BJ491" t="str">
            <v>N</v>
          </cell>
          <cell r="BK491" t="str">
            <v>N</v>
          </cell>
          <cell r="BL491" t="str">
            <v>N</v>
          </cell>
          <cell r="BM491" t="str">
            <v>N</v>
          </cell>
          <cell r="BP491" t="str">
            <v>N</v>
          </cell>
          <cell r="BS491" t="str">
            <v>N</v>
          </cell>
          <cell r="BT491">
            <v>223</v>
          </cell>
          <cell r="BU491">
            <v>240</v>
          </cell>
          <cell r="BV491">
            <v>223</v>
          </cell>
          <cell r="BW491">
            <v>240</v>
          </cell>
          <cell r="BX491">
            <v>2.5000000000000001E-3</v>
          </cell>
          <cell r="BY491">
            <v>2.2040000000000001E-2</v>
          </cell>
          <cell r="BZ491">
            <v>3.2599999999999999E-3</v>
          </cell>
          <cell r="CB491" t="str">
            <v>N</v>
          </cell>
          <cell r="CC491" t="str">
            <v>Y</v>
          </cell>
          <cell r="CD491" t="str">
            <v>N</v>
          </cell>
          <cell r="CE491" t="str">
            <v>N</v>
          </cell>
          <cell r="CF491" t="str">
            <v>N</v>
          </cell>
          <cell r="CG491" t="str">
            <v>N</v>
          </cell>
          <cell r="CH491">
            <v>39461</v>
          </cell>
          <cell r="CI491" t="str">
            <v>Vinod Simha</v>
          </cell>
          <cell r="CN491">
            <v>115</v>
          </cell>
          <cell r="CO491">
            <v>115</v>
          </cell>
        </row>
        <row r="492">
          <cell r="A492" t="str">
            <v>536_11S_Rebuild_SWLAWRN-WAKARS-COOP_115.prj</v>
          </cell>
          <cell r="B492" t="str">
            <v>536_WERE_FARMERS-CONSUMER-CO-OP_WAKARUS_AA5_KV.idv</v>
          </cell>
          <cell r="C492">
            <v>20006</v>
          </cell>
          <cell r="F492">
            <v>370</v>
          </cell>
          <cell r="H492">
            <v>10483</v>
          </cell>
          <cell r="J492" t="str">
            <v>YES</v>
          </cell>
          <cell r="K492" t="str">
            <v>YES</v>
          </cell>
          <cell r="M492" t="str">
            <v>x</v>
          </cell>
          <cell r="N492" t="str">
            <v>Line - Co-op - Wakarusa</v>
          </cell>
          <cell r="P492">
            <v>40695</v>
          </cell>
          <cell r="Q492" t="str">
            <v>536_11S_Rebuild_SWLAWRN-WAKARS-COOP_115.prj</v>
          </cell>
          <cell r="R492" t="str">
            <v>limits set to 223/245</v>
          </cell>
          <cell r="S492">
            <v>536</v>
          </cell>
          <cell r="T492" t="str">
            <v>Line - Co-op - Wakarusa</v>
          </cell>
          <cell r="W492">
            <v>40695</v>
          </cell>
          <cell r="Y492">
            <v>40695</v>
          </cell>
          <cell r="Z492">
            <v>39491</v>
          </cell>
          <cell r="AE492">
            <v>573750</v>
          </cell>
          <cell r="AF492" t="str">
            <v>12 months</v>
          </cell>
          <cell r="AG492" t="str">
            <v>-</v>
          </cell>
          <cell r="AI492" t="str">
            <v>R</v>
          </cell>
          <cell r="AL492">
            <v>57236</v>
          </cell>
          <cell r="AM492">
            <v>533236</v>
          </cell>
          <cell r="AN492" t="str">
            <v>CO-OP</v>
          </cell>
          <cell r="AO492">
            <v>57277</v>
          </cell>
          <cell r="AP492">
            <v>533277</v>
          </cell>
          <cell r="AQ492" t="str">
            <v>Wakarusa</v>
          </cell>
          <cell r="AR492">
            <v>1</v>
          </cell>
          <cell r="AS492">
            <v>115</v>
          </cell>
          <cell r="AT492">
            <v>1.53</v>
          </cell>
          <cell r="AW492" t="str">
            <v>223/240</v>
          </cell>
          <cell r="AX492" t="str">
            <v>Rebuild 1.53 miles Co-op-Wakarusa 115 kV line</v>
          </cell>
          <cell r="AY492" t="str">
            <v>R</v>
          </cell>
          <cell r="BA492" t="str">
            <v>Identified in the 2007 SPP Expansion Plan as needed for TPL-002</v>
          </cell>
          <cell r="BB492" t="str">
            <v>Yes</v>
          </cell>
          <cell r="BC492" t="str">
            <v>Line - Co-op - Wakarusa</v>
          </cell>
          <cell r="BF492" t="str">
            <v>To address the overload  from the loss of SW Lawrence-Wakarusa 115 kV line</v>
          </cell>
          <cell r="BG492">
            <v>2007</v>
          </cell>
          <cell r="BS492" t="str">
            <v>N</v>
          </cell>
          <cell r="BT492">
            <v>223</v>
          </cell>
          <cell r="BU492">
            <v>240</v>
          </cell>
          <cell r="BV492">
            <v>9.3000000000000005E-4</v>
          </cell>
          <cell r="BW492">
            <v>8.5000000000000006E-3</v>
          </cell>
          <cell r="BX492">
            <v>1.1900000000000001E-3</v>
          </cell>
          <cell r="CB492" t="str">
            <v>N</v>
          </cell>
          <cell r="CC492" t="str">
            <v>Y</v>
          </cell>
          <cell r="CD492" t="str">
            <v>N</v>
          </cell>
          <cell r="CE492" t="str">
            <v>N</v>
          </cell>
          <cell r="CG492" t="str">
            <v>N</v>
          </cell>
          <cell r="CH492">
            <v>39461</v>
          </cell>
          <cell r="CI492" t="str">
            <v>Vinod Simha</v>
          </cell>
        </row>
        <row r="493">
          <cell r="A493">
            <v>0</v>
          </cell>
          <cell r="B493" t="str">
            <v>536_WERE_Liberty_CRA_replace.idv</v>
          </cell>
          <cell r="F493">
            <v>371</v>
          </cell>
          <cell r="H493">
            <v>10484</v>
          </cell>
          <cell r="J493" t="str">
            <v>NO</v>
          </cell>
          <cell r="K493" t="str">
            <v>NO</v>
          </cell>
          <cell r="N493" t="e">
            <v>#N/A</v>
          </cell>
          <cell r="S493">
            <v>536</v>
          </cell>
          <cell r="T493" t="str">
            <v>Line - Liberty - CRA 115 kV Uprate</v>
          </cell>
          <cell r="W493" t="str">
            <v>D</v>
          </cell>
          <cell r="X493">
            <v>40695</v>
          </cell>
          <cell r="AE493">
            <v>75000</v>
          </cell>
          <cell r="AF493" t="str">
            <v>18 months</v>
          </cell>
          <cell r="AG493" t="str">
            <v>GREEN</v>
          </cell>
          <cell r="AI493" t="str">
            <v>R</v>
          </cell>
          <cell r="AJ493" t="str">
            <v>R2</v>
          </cell>
          <cell r="AL493">
            <v>57697</v>
          </cell>
          <cell r="AM493">
            <v>533697</v>
          </cell>
          <cell r="AN493" t="str">
            <v>Liberty</v>
          </cell>
          <cell r="AO493">
            <v>57685</v>
          </cell>
          <cell r="AP493">
            <v>533685</v>
          </cell>
          <cell r="AQ493" t="str">
            <v>CRA</v>
          </cell>
          <cell r="AR493">
            <v>1</v>
          </cell>
          <cell r="AS493">
            <v>69</v>
          </cell>
          <cell r="AW493" t="str">
            <v>116/128</v>
          </cell>
          <cell r="AX493" t="str">
            <v>Replace terminal equipment on Liberty - CRA 69 kV line.</v>
          </cell>
          <cell r="AY493" t="str">
            <v>R</v>
          </cell>
          <cell r="BC493" t="str">
            <v>Line - Liberty - CRA 115 kV Uprate</v>
          </cell>
          <cell r="BE493" t="str">
            <v>To address overloading for the loss of Dearing (57688) - Coffeyville (57683) 69 kV line.</v>
          </cell>
          <cell r="BG493" t="str">
            <v>2006</v>
          </cell>
          <cell r="BI493" t="str">
            <v>N</v>
          </cell>
          <cell r="BJ493" t="str">
            <v>N</v>
          </cell>
          <cell r="BK493" t="str">
            <v>N</v>
          </cell>
          <cell r="BL493" t="str">
            <v>N</v>
          </cell>
          <cell r="BM493" t="str">
            <v>N</v>
          </cell>
          <cell r="BP493" t="str">
            <v>N</v>
          </cell>
          <cell r="BS493" t="str">
            <v>N</v>
          </cell>
          <cell r="BU493">
            <v>128</v>
          </cell>
          <cell r="BW493">
            <v>128</v>
          </cell>
          <cell r="CA493" t="str">
            <v>higher rating needed after other local improvements made.</v>
          </cell>
          <cell r="CB493" t="str">
            <v>N</v>
          </cell>
          <cell r="CC493" t="str">
            <v>N</v>
          </cell>
          <cell r="CD493" t="str">
            <v>N</v>
          </cell>
          <cell r="CE493" t="str">
            <v>N</v>
          </cell>
          <cell r="CF493" t="str">
            <v>Y</v>
          </cell>
          <cell r="CG493" t="str">
            <v>N</v>
          </cell>
          <cell r="CH493">
            <v>39461</v>
          </cell>
          <cell r="CI493" t="str">
            <v>Vinod Simha</v>
          </cell>
          <cell r="CN493">
            <v>69</v>
          </cell>
          <cell r="CS493" t="str">
            <v>L</v>
          </cell>
        </row>
        <row r="494">
          <cell r="A494" t="str">
            <v>536_17S_Lawhill_xfmr2.prj</v>
          </cell>
          <cell r="B494" t="str">
            <v>536_WERE_Tecumseh_TecHill_Rebuild_LawHill_XF</v>
          </cell>
          <cell r="F494">
            <v>372</v>
          </cell>
          <cell r="H494">
            <v>10485</v>
          </cell>
          <cell r="J494" t="str">
            <v>YES</v>
          </cell>
          <cell r="K494" t="str">
            <v>YES</v>
          </cell>
          <cell r="N494" t="e">
            <v>#N/A</v>
          </cell>
          <cell r="O494" t="str">
            <v>Necessary to meet NERC Reliability Standards</v>
          </cell>
          <cell r="P494">
            <v>42887</v>
          </cell>
          <cell r="Q494" t="str">
            <v>536_17S_Lawhill_xfmr2.prj</v>
          </cell>
          <cell r="R494" t="str">
            <v>adds ckt 1 with 532883 tertiary</v>
          </cell>
          <cell r="S494">
            <v>536</v>
          </cell>
          <cell r="T494" t="str">
            <v>XFR - Lawrence Hill 230/115 kV #2 Addition</v>
          </cell>
          <cell r="W494" t="str">
            <v>D</v>
          </cell>
          <cell r="X494">
            <v>40695</v>
          </cell>
          <cell r="AE494">
            <v>4500000</v>
          </cell>
          <cell r="AF494" t="str">
            <v>18 months</v>
          </cell>
          <cell r="AG494" t="str">
            <v>GREEN</v>
          </cell>
          <cell r="AI494" t="str">
            <v>R</v>
          </cell>
          <cell r="AJ494" t="str">
            <v>R2</v>
          </cell>
          <cell r="AL494">
            <v>56853</v>
          </cell>
          <cell r="AM494">
            <v>532853</v>
          </cell>
          <cell r="AN494" t="str">
            <v>Lawrence Hill 230</v>
          </cell>
          <cell r="AO494">
            <v>57250</v>
          </cell>
          <cell r="AP494">
            <v>533250</v>
          </cell>
          <cell r="AQ494" t="str">
            <v>Lawrence Hill 115</v>
          </cell>
          <cell r="AR494">
            <v>1</v>
          </cell>
          <cell r="AS494" t="str">
            <v xml:space="preserve">230/115 </v>
          </cell>
          <cell r="AW494" t="str">
            <v xml:space="preserve">280/308 </v>
          </cell>
          <cell r="AX494" t="str">
            <v>Install 2nd Lawrence Hill 230/115 kV XFR.</v>
          </cell>
          <cell r="AY494" t="str">
            <v>R</v>
          </cell>
          <cell r="BC494" t="str">
            <v>XFR - Lawrence Hill 230/115 kV #2 Addition</v>
          </cell>
          <cell r="BE494" t="str">
            <v>To address Tecumseh (57180) - Tecumseh Hill (57182) 115 kV overload for the loss of Hoyt (56765) - Stranger Creek (56772) 345 kV line.</v>
          </cell>
          <cell r="BG494" t="str">
            <v>2006</v>
          </cell>
          <cell r="BI494" t="str">
            <v>N</v>
          </cell>
          <cell r="BJ494" t="str">
            <v>N</v>
          </cell>
          <cell r="BK494" t="str">
            <v>N</v>
          </cell>
          <cell r="BL494" t="str">
            <v>N</v>
          </cell>
          <cell r="BM494" t="str">
            <v>N</v>
          </cell>
          <cell r="BP494" t="str">
            <v>N</v>
          </cell>
          <cell r="BS494" t="str">
            <v>Y</v>
          </cell>
          <cell r="BT494">
            <v>280</v>
          </cell>
          <cell r="BU494">
            <v>308</v>
          </cell>
          <cell r="BV494">
            <v>280</v>
          </cell>
          <cell r="BW494">
            <v>308</v>
          </cell>
          <cell r="CB494" t="str">
            <v>N</v>
          </cell>
          <cell r="CC494" t="str">
            <v>N</v>
          </cell>
          <cell r="CD494" t="str">
            <v>Y</v>
          </cell>
          <cell r="CE494" t="str">
            <v>N</v>
          </cell>
          <cell r="CF494" t="str">
            <v>N</v>
          </cell>
          <cell r="CG494" t="str">
            <v>N</v>
          </cell>
          <cell r="CH494">
            <v>39461</v>
          </cell>
          <cell r="CI494" t="str">
            <v>Vinod Simha</v>
          </cell>
          <cell r="CN494">
            <v>230</v>
          </cell>
          <cell r="CO494">
            <v>69</v>
          </cell>
        </row>
        <row r="495">
          <cell r="A495">
            <v>0</v>
          </cell>
          <cell r="B495" t="str">
            <v>536_WERE_Tecumseh_TecHill_Rebuild_LawHill_XF</v>
          </cell>
          <cell r="F495">
            <v>373</v>
          </cell>
          <cell r="H495">
            <v>10486</v>
          </cell>
          <cell r="J495" t="str">
            <v>NO</v>
          </cell>
          <cell r="K495" t="str">
            <v>NO</v>
          </cell>
          <cell r="N495" t="e">
            <v>#N/A</v>
          </cell>
          <cell r="S495">
            <v>536</v>
          </cell>
          <cell r="T495" t="str">
            <v>Line - Tecumseh - Tecumseh Hill 115 kV Rebuild</v>
          </cell>
          <cell r="W495" t="str">
            <v>D</v>
          </cell>
          <cell r="X495">
            <v>40695</v>
          </cell>
          <cell r="AE495">
            <v>3300000</v>
          </cell>
          <cell r="AF495" t="str">
            <v>18 months</v>
          </cell>
          <cell r="AG495" t="str">
            <v>GREEN</v>
          </cell>
          <cell r="AI495" t="str">
            <v>R</v>
          </cell>
          <cell r="AJ495" t="str">
            <v>R2</v>
          </cell>
          <cell r="AL495">
            <v>57180</v>
          </cell>
          <cell r="AM495">
            <v>533180</v>
          </cell>
          <cell r="AN495" t="str">
            <v>Tecumseh</v>
          </cell>
          <cell r="AO495">
            <v>57182</v>
          </cell>
          <cell r="AP495">
            <v>533182</v>
          </cell>
          <cell r="AQ495" t="str">
            <v>Tecumseh Hill</v>
          </cell>
          <cell r="AR495">
            <v>1</v>
          </cell>
          <cell r="AS495">
            <v>115</v>
          </cell>
          <cell r="AT495">
            <v>0.24</v>
          </cell>
          <cell r="AW495" t="str">
            <v xml:space="preserve">446/490 </v>
          </cell>
          <cell r="AX495" t="str">
            <v>Rebuild Tecumseh - Tecumseh Hill 115 kV line.</v>
          </cell>
          <cell r="AY495" t="str">
            <v>R</v>
          </cell>
          <cell r="BC495" t="str">
            <v>Line - Tecumseh - Tecumseh Hill 115 kV Rebuild</v>
          </cell>
          <cell r="BE495" t="str">
            <v>To address Tecumseh (57180) - Tecumseh Hill (57182) 115 kV overload for the loss of Hoyt (56765) - Stranger Creek (56772) 345 kV line.</v>
          </cell>
          <cell r="BG495" t="str">
            <v>2006</v>
          </cell>
          <cell r="BI495" t="str">
            <v>N</v>
          </cell>
          <cell r="BJ495" t="str">
            <v>N</v>
          </cell>
          <cell r="BK495" t="str">
            <v>N</v>
          </cell>
          <cell r="BL495" t="str">
            <v>N</v>
          </cell>
          <cell r="BM495" t="str">
            <v>N</v>
          </cell>
          <cell r="BP495" t="str">
            <v>N</v>
          </cell>
          <cell r="BS495" t="str">
            <v>N</v>
          </cell>
          <cell r="BT495">
            <v>446</v>
          </cell>
          <cell r="BU495">
            <v>490</v>
          </cell>
          <cell r="BV495">
            <v>446</v>
          </cell>
          <cell r="BW495">
            <v>490</v>
          </cell>
          <cell r="BX495">
            <v>6.9999999999999994E-5</v>
          </cell>
          <cell r="BY495">
            <v>9.2000000000000003E-4</v>
          </cell>
          <cell r="BZ495">
            <v>2.5999999999999998E-4</v>
          </cell>
          <cell r="CB495" t="str">
            <v>N</v>
          </cell>
          <cell r="CC495" t="str">
            <v>Y</v>
          </cell>
          <cell r="CD495" t="str">
            <v>N</v>
          </cell>
          <cell r="CE495" t="str">
            <v>N</v>
          </cell>
          <cell r="CF495" t="str">
            <v>N</v>
          </cell>
          <cell r="CG495" t="str">
            <v>N</v>
          </cell>
          <cell r="CH495">
            <v>39461</v>
          </cell>
          <cell r="CI495" t="str">
            <v>Vinod Simha</v>
          </cell>
          <cell r="CN495">
            <v>115</v>
          </cell>
        </row>
        <row r="496">
          <cell r="A496" t="str">
            <v>536_11S_Rebuild_Winfield-Oak-Creswell_69.prj</v>
          </cell>
          <cell r="B496" t="str">
            <v>536_WERE_Cresswell_Oak_Rebuild</v>
          </cell>
          <cell r="F496">
            <v>374</v>
          </cell>
          <cell r="H496">
            <v>10487</v>
          </cell>
          <cell r="J496" t="str">
            <v>YES</v>
          </cell>
          <cell r="K496" t="str">
            <v>YES</v>
          </cell>
          <cell r="N496" t="e">
            <v>#N/A</v>
          </cell>
          <cell r="O496" t="str">
            <v xml:space="preserve"> Required for TransCanada Cushings Load Addition</v>
          </cell>
          <cell r="P496">
            <v>40695</v>
          </cell>
          <cell r="Q496" t="str">
            <v>536_11S_Rebuild_Winfield-Oak-Creswell_69.prj</v>
          </cell>
          <cell r="S496">
            <v>536</v>
          </cell>
          <cell r="T496" t="str">
            <v>Line - Creswell - Oak 69 kV</v>
          </cell>
          <cell r="U496">
            <v>40695</v>
          </cell>
          <cell r="W496">
            <v>41426</v>
          </cell>
          <cell r="X496">
            <v>41426</v>
          </cell>
          <cell r="Y496">
            <v>41426</v>
          </cell>
          <cell r="AE496">
            <v>2000000</v>
          </cell>
          <cell r="AF496" t="str">
            <v>18 months</v>
          </cell>
          <cell r="AG496" t="str">
            <v>GREEN</v>
          </cell>
          <cell r="AI496" t="str">
            <v>R2</v>
          </cell>
          <cell r="AJ496" t="str">
            <v>R2</v>
          </cell>
          <cell r="AL496">
            <v>57543</v>
          </cell>
          <cell r="AM496">
            <v>533543</v>
          </cell>
          <cell r="AN496" t="str">
            <v>Creswell</v>
          </cell>
          <cell r="AO496">
            <v>57547</v>
          </cell>
          <cell r="AP496">
            <v>533547</v>
          </cell>
          <cell r="AQ496" t="str">
            <v>Oak</v>
          </cell>
          <cell r="AR496">
            <v>1</v>
          </cell>
          <cell r="AS496">
            <v>69</v>
          </cell>
          <cell r="AT496">
            <v>5.2</v>
          </cell>
          <cell r="AW496" t="str">
            <v xml:space="preserve">107/107 </v>
          </cell>
          <cell r="AX496" t="str">
            <v>Rebuild 69 kV line.</v>
          </cell>
          <cell r="AY496" t="str">
            <v>R2</v>
          </cell>
          <cell r="BC496" t="str">
            <v>Line - Creswell - Oak 69 kV</v>
          </cell>
          <cell r="BD496" t="str">
            <v>Potential full base plan funded</v>
          </cell>
          <cell r="BE496" t="str">
            <v>To address overloading for the loss of Creswell (57543) - Paris (57548) 69 kV line loss.</v>
          </cell>
          <cell r="BF496" t="str">
            <v xml:space="preserve">To address the overload due to the outage of the Creswell-Paris 69kV line </v>
          </cell>
          <cell r="BG496" t="str">
            <v>2006</v>
          </cell>
          <cell r="BI496" t="str">
            <v>N</v>
          </cell>
          <cell r="BJ496" t="str">
            <v>N</v>
          </cell>
          <cell r="BK496" t="str">
            <v>N</v>
          </cell>
          <cell r="BL496" t="str">
            <v>N</v>
          </cell>
          <cell r="BM496" t="str">
            <v>N</v>
          </cell>
          <cell r="BP496" t="str">
            <v>N</v>
          </cell>
          <cell r="BR496">
            <v>194</v>
          </cell>
          <cell r="BS496" t="str">
            <v>N</v>
          </cell>
          <cell r="BT496">
            <v>107</v>
          </cell>
          <cell r="BU496">
            <v>107</v>
          </cell>
          <cell r="BV496">
            <v>107</v>
          </cell>
          <cell r="BW496">
            <v>107</v>
          </cell>
          <cell r="CB496" t="str">
            <v>N</v>
          </cell>
          <cell r="CC496" t="str">
            <v>N</v>
          </cell>
          <cell r="CD496" t="str">
            <v>N</v>
          </cell>
          <cell r="CE496" t="str">
            <v>N</v>
          </cell>
          <cell r="CF496" t="str">
            <v>N</v>
          </cell>
          <cell r="CG496" t="str">
            <v>N</v>
          </cell>
          <cell r="CH496">
            <v>39461</v>
          </cell>
          <cell r="CI496" t="str">
            <v>Vinod Simha</v>
          </cell>
          <cell r="CM496">
            <v>194</v>
          </cell>
          <cell r="CN496">
            <v>69</v>
          </cell>
          <cell r="CS496" t="str">
            <v>L</v>
          </cell>
        </row>
        <row r="497">
          <cell r="A497" t="str">
            <v>536_10W_Install_Rosehill_xfmr3.prj</v>
          </cell>
          <cell r="B497" t="str">
            <v>536_ROSE HILL (ROSEHL1X) 345-138-138KV TRANSFORMER CKT 3.idv</v>
          </cell>
          <cell r="F497">
            <v>375</v>
          </cell>
          <cell r="H497">
            <v>10488</v>
          </cell>
          <cell r="J497" t="str">
            <v>YES</v>
          </cell>
          <cell r="K497" t="str">
            <v>YES</v>
          </cell>
          <cell r="M497" t="str">
            <v>x</v>
          </cell>
          <cell r="N497" t="str">
            <v>XFR - Rose Hill 345/138 kV #3 Addition</v>
          </cell>
          <cell r="P497">
            <v>40513</v>
          </cell>
          <cell r="Q497" t="str">
            <v>536_10W_Install_Rosehill_xfmr3.prj</v>
          </cell>
          <cell r="S497">
            <v>536</v>
          </cell>
          <cell r="T497" t="str">
            <v>XFR - Rose Hill 345/138 kV #3 Addition</v>
          </cell>
          <cell r="U497">
            <v>40695</v>
          </cell>
          <cell r="V497" t="str">
            <v>TS</v>
          </cell>
          <cell r="X497">
            <v>41791</v>
          </cell>
          <cell r="Y497">
            <v>40695</v>
          </cell>
          <cell r="Z497">
            <v>39260</v>
          </cell>
          <cell r="AE497">
            <v>7000000</v>
          </cell>
          <cell r="AF497" t="str">
            <v>24 months</v>
          </cell>
          <cell r="AG497" t="str">
            <v>GREEN</v>
          </cell>
          <cell r="AI497" t="str">
            <v>TS</v>
          </cell>
          <cell r="AJ497" t="str">
            <v>R2</v>
          </cell>
          <cell r="AK497" t="str">
            <v>TSB</v>
          </cell>
          <cell r="AL497">
            <v>56794</v>
          </cell>
          <cell r="AM497">
            <v>532794</v>
          </cell>
          <cell r="AN497" t="str">
            <v>Rose Hill 345 kV</v>
          </cell>
          <cell r="AO497">
            <v>57062</v>
          </cell>
          <cell r="AP497">
            <v>533062</v>
          </cell>
          <cell r="AQ497" t="str">
            <v>Rose Hill 138 kV</v>
          </cell>
          <cell r="AR497">
            <v>3</v>
          </cell>
          <cell r="AS497" t="str">
            <v xml:space="preserve">345/138 </v>
          </cell>
          <cell r="AW497" t="str">
            <v xml:space="preserve">400/440 </v>
          </cell>
          <cell r="AX497" t="str">
            <v>Install 3rd Rose Hill 345/138 kV XFR.</v>
          </cell>
          <cell r="AY497" t="str">
            <v>TS</v>
          </cell>
          <cell r="BA497" t="str">
            <v>Transmission Service with partial Base Plan funding</v>
          </cell>
          <cell r="BB497" t="str">
            <v>Partial</v>
          </cell>
          <cell r="BC497" t="str">
            <v>XFR - Rose Hill 345/138 kV #3 Addition</v>
          </cell>
          <cell r="BE497" t="str">
            <v>To address overloading of either Rose Hill 345/138 kV XFR for the loss of other.</v>
          </cell>
          <cell r="BF497" t="str">
            <v>To address overloading of parallel xfrs</v>
          </cell>
          <cell r="BG497" t="str">
            <v>2006</v>
          </cell>
          <cell r="BI497" t="str">
            <v>N</v>
          </cell>
          <cell r="BJ497" t="str">
            <v>N</v>
          </cell>
          <cell r="BK497" t="str">
            <v>N</v>
          </cell>
          <cell r="BL497" t="str">
            <v>N</v>
          </cell>
          <cell r="BM497" t="str">
            <v>N</v>
          </cell>
          <cell r="BP497" t="str">
            <v>N</v>
          </cell>
          <cell r="BS497" t="str">
            <v>Y</v>
          </cell>
          <cell r="BT497">
            <v>400</v>
          </cell>
          <cell r="BU497">
            <v>440</v>
          </cell>
          <cell r="BV497">
            <v>400</v>
          </cell>
          <cell r="BW497">
            <v>440</v>
          </cell>
          <cell r="CB497" t="str">
            <v>N</v>
          </cell>
          <cell r="CC497" t="str">
            <v>N</v>
          </cell>
          <cell r="CD497" t="str">
            <v>Y</v>
          </cell>
          <cell r="CE497" t="str">
            <v>N</v>
          </cell>
          <cell r="CF497" t="str">
            <v>N</v>
          </cell>
          <cell r="CG497" t="str">
            <v>N</v>
          </cell>
          <cell r="CH497">
            <v>39461</v>
          </cell>
          <cell r="CI497" t="str">
            <v>Vinod Simha</v>
          </cell>
          <cell r="CL497" t="str">
            <v>Base plan funding $145.6k</v>
          </cell>
          <cell r="CN497">
            <v>345</v>
          </cell>
          <cell r="CO497">
            <v>69</v>
          </cell>
        </row>
        <row r="498">
          <cell r="A498" t="str">
            <v>REPLACED PROJECT</v>
          </cell>
          <cell r="B498" t="str">
            <v>541_KCPL_PAOLA_XF</v>
          </cell>
          <cell r="F498">
            <v>376</v>
          </cell>
          <cell r="H498">
            <v>10489</v>
          </cell>
          <cell r="J498" t="str">
            <v>NO</v>
          </cell>
          <cell r="K498" t="str">
            <v>NO</v>
          </cell>
          <cell r="L498" t="str">
            <v>KA</v>
          </cell>
          <cell r="N498" t="e">
            <v>#N/A</v>
          </cell>
          <cell r="Q498" t="str">
            <v>REPLACED PROJECT</v>
          </cell>
          <cell r="R498" t="str">
            <v>REPLACED PROJECT</v>
          </cell>
          <cell r="S498">
            <v>541</v>
          </cell>
          <cell r="T498" t="str">
            <v>XFR - Paola 345/161 kV</v>
          </cell>
          <cell r="U498" t="str">
            <v>-</v>
          </cell>
          <cell r="W498" t="str">
            <v>R</v>
          </cell>
          <cell r="AE498">
            <v>16925000</v>
          </cell>
          <cell r="AG498" t="str">
            <v>Cancelled</v>
          </cell>
          <cell r="AH498" t="str">
            <v>project cancelled; replaced by West Gardner transformer upgrade project; 6/1/08; $5,000,000</v>
          </cell>
          <cell r="AI498" t="str">
            <v>PL</v>
          </cell>
          <cell r="AJ498" t="str">
            <v>PL</v>
          </cell>
          <cell r="AL498">
            <v>57980</v>
          </cell>
          <cell r="AM498">
            <v>542980</v>
          </cell>
          <cell r="AN498" t="str">
            <v>Paola</v>
          </cell>
          <cell r="AO498">
            <v>58069</v>
          </cell>
          <cell r="AP498">
            <v>543069</v>
          </cell>
          <cell r="AQ498" t="str">
            <v>Paola</v>
          </cell>
          <cell r="AR498">
            <v>1</v>
          </cell>
          <cell r="AS498" t="str">
            <v xml:space="preserve">345/161 </v>
          </cell>
          <cell r="AW498" t="str">
            <v>550/605</v>
          </cell>
          <cell r="AX498" t="str">
            <v>New 345/161kV transformer and 345kV line cut-in</v>
          </cell>
          <cell r="AY498" t="str">
            <v>PL</v>
          </cell>
          <cell r="BC498" t="str">
            <v>XFR - Paola 345/161 kV</v>
          </cell>
          <cell r="BD498" t="str">
            <v>Reliability project to eliminate contingency low voltages</v>
          </cell>
          <cell r="BG498" t="str">
            <v>Not Identified in SPP Expansion Planning</v>
          </cell>
          <cell r="BI498" t="str">
            <v>N</v>
          </cell>
          <cell r="BJ498" t="str">
            <v>N</v>
          </cell>
          <cell r="BK498" t="str">
            <v>N</v>
          </cell>
          <cell r="BL498" t="str">
            <v>N</v>
          </cell>
          <cell r="BM498" t="str">
            <v>N</v>
          </cell>
          <cell r="BP498" t="str">
            <v>N</v>
          </cell>
          <cell r="BR498">
            <v>187</v>
          </cell>
          <cell r="BS498" t="str">
            <v>Y</v>
          </cell>
          <cell r="BT498">
            <v>400</v>
          </cell>
          <cell r="BU498">
            <v>440</v>
          </cell>
          <cell r="CB498" t="str">
            <v>N</v>
          </cell>
          <cell r="CC498" t="str">
            <v>N</v>
          </cell>
          <cell r="CD498" t="str">
            <v>Y</v>
          </cell>
          <cell r="CE498" t="str">
            <v>N</v>
          </cell>
          <cell r="CF498" t="str">
            <v>N</v>
          </cell>
          <cell r="CG498" t="str">
            <v>N</v>
          </cell>
          <cell r="CH498">
            <v>39461</v>
          </cell>
          <cell r="CI498" t="str">
            <v>Vinod Simha</v>
          </cell>
          <cell r="CM498">
            <v>187</v>
          </cell>
          <cell r="CN498">
            <v>345</v>
          </cell>
        </row>
        <row r="499">
          <cell r="A499" t="str">
            <v>541_PAOLA_MIDDLECREEK.prj</v>
          </cell>
          <cell r="F499">
            <v>377</v>
          </cell>
          <cell r="H499">
            <v>10490</v>
          </cell>
          <cell r="J499" t="str">
            <v>YES</v>
          </cell>
          <cell r="K499" t="str">
            <v>YES</v>
          </cell>
          <cell r="L499" t="str">
            <v>KA</v>
          </cell>
          <cell r="N499" t="e">
            <v>#N/A</v>
          </cell>
          <cell r="P499">
            <v>41426</v>
          </cell>
          <cell r="Q499" t="str">
            <v>541_PAOLA_MIDDLECREEK.prj</v>
          </cell>
          <cell r="S499">
            <v>541</v>
          </cell>
          <cell r="T499" t="str">
            <v>Line - Paola - Middle Creek 161 kV</v>
          </cell>
          <cell r="U499">
            <v>40695</v>
          </cell>
          <cell r="AE499">
            <v>2622850</v>
          </cell>
          <cell r="AF499" t="str">
            <v>18 months</v>
          </cell>
          <cell r="AG499" t="str">
            <v>GREEN</v>
          </cell>
          <cell r="AI499" t="str">
            <v>PL</v>
          </cell>
          <cell r="AJ499" t="str">
            <v>PL</v>
          </cell>
          <cell r="AL499">
            <v>58069</v>
          </cell>
          <cell r="AM499">
            <v>543069</v>
          </cell>
          <cell r="AN499" t="str">
            <v xml:space="preserve">Paola </v>
          </cell>
          <cell r="AO499">
            <v>58129</v>
          </cell>
          <cell r="AP499">
            <v>543129</v>
          </cell>
          <cell r="AQ499" t="str">
            <v>Middle Creek</v>
          </cell>
          <cell r="AR499">
            <v>1</v>
          </cell>
          <cell r="AS499">
            <v>161</v>
          </cell>
          <cell r="AU499">
            <v>15</v>
          </cell>
          <cell r="AW499" t="str">
            <v xml:space="preserve">293/335 </v>
          </cell>
          <cell r="AX499" t="str">
            <v>New Middle Creek sub and Paola-Middle Creek 161kV line</v>
          </cell>
          <cell r="AY499" t="str">
            <v>PL</v>
          </cell>
          <cell r="BC499" t="str">
            <v>Line - Paola - Middle Creek 161 kV</v>
          </cell>
          <cell r="BD499" t="str">
            <v>Network load expansion</v>
          </cell>
          <cell r="BG499" t="str">
            <v>Not Identified in SPP Expansion Planning</v>
          </cell>
          <cell r="BI499" t="str">
            <v>N</v>
          </cell>
          <cell r="BJ499" t="str">
            <v>N</v>
          </cell>
          <cell r="BK499" t="str">
            <v>N</v>
          </cell>
          <cell r="BL499" t="str">
            <v>N</v>
          </cell>
          <cell r="BM499" t="str">
            <v>N</v>
          </cell>
          <cell r="BP499" t="str">
            <v>N</v>
          </cell>
          <cell r="BR499">
            <v>188</v>
          </cell>
          <cell r="BS499" t="str">
            <v>N</v>
          </cell>
          <cell r="BT499">
            <v>293</v>
          </cell>
          <cell r="BU499">
            <v>335</v>
          </cell>
          <cell r="CA499" t="str">
            <v>TO shifted need date</v>
          </cell>
          <cell r="CB499" t="str">
            <v>Y</v>
          </cell>
          <cell r="CC499" t="str">
            <v>N</v>
          </cell>
          <cell r="CD499" t="str">
            <v>N</v>
          </cell>
          <cell r="CE499" t="str">
            <v>N</v>
          </cell>
          <cell r="CF499" t="str">
            <v>N</v>
          </cell>
          <cell r="CG499" t="str">
            <v>N</v>
          </cell>
          <cell r="CH499">
            <v>39461</v>
          </cell>
          <cell r="CI499" t="str">
            <v>Vinod Simha</v>
          </cell>
          <cell r="CM499">
            <v>188</v>
          </cell>
          <cell r="CN499">
            <v>161</v>
          </cell>
        </row>
        <row r="500">
          <cell r="A500" t="str">
            <v>541_NLOUISBURG_MIDDLECREEK.prj</v>
          </cell>
          <cell r="F500">
            <v>378</v>
          </cell>
          <cell r="H500">
            <v>10491</v>
          </cell>
          <cell r="J500" t="str">
            <v>YES</v>
          </cell>
          <cell r="K500" t="str">
            <v>YES</v>
          </cell>
          <cell r="L500" t="str">
            <v>KA</v>
          </cell>
          <cell r="N500" t="e">
            <v>#N/A</v>
          </cell>
          <cell r="P500">
            <v>41426</v>
          </cell>
          <cell r="Q500" t="str">
            <v>541_NLOUISBURG_MIDDLECREEK.prj</v>
          </cell>
          <cell r="S500">
            <v>541</v>
          </cell>
          <cell r="T500" t="str">
            <v>Line - North Louisburg - Middle Creek 161 kV</v>
          </cell>
          <cell r="U500">
            <v>40695</v>
          </cell>
          <cell r="AE500">
            <v>12179000</v>
          </cell>
          <cell r="AF500" t="str">
            <v>24 months</v>
          </cell>
          <cell r="AG500" t="str">
            <v>GREEN</v>
          </cell>
          <cell r="AH500" t="str">
            <v>TO Zonal/local upgrade. Not for SPP reliability.</v>
          </cell>
          <cell r="AI500" t="str">
            <v>PL</v>
          </cell>
          <cell r="AJ500" t="str">
            <v>PL</v>
          </cell>
          <cell r="AL500">
            <v>58058</v>
          </cell>
          <cell r="AM500">
            <v>543058</v>
          </cell>
          <cell r="AN500" t="str">
            <v>North Louisburg</v>
          </cell>
          <cell r="AO500">
            <v>58129</v>
          </cell>
          <cell r="AP500">
            <v>543129</v>
          </cell>
          <cell r="AQ500" t="str">
            <v>Middle Creek</v>
          </cell>
          <cell r="AR500">
            <v>1</v>
          </cell>
          <cell r="AS500">
            <v>161</v>
          </cell>
          <cell r="AU500">
            <v>12</v>
          </cell>
          <cell r="AW500" t="str">
            <v xml:space="preserve">293/335 </v>
          </cell>
          <cell r="AX500" t="str">
            <v>New North Louisburg-Middle Creek 161kV line</v>
          </cell>
          <cell r="AY500" t="str">
            <v>PL</v>
          </cell>
          <cell r="BC500" t="str">
            <v>Line - North Louisburg - Middle Creek 161 kV</v>
          </cell>
          <cell r="BD500" t="str">
            <v>project to comply with KCPL Bulk Planning Criteria</v>
          </cell>
          <cell r="BG500" t="str">
            <v>Not Identified in SPP Expansion Planning</v>
          </cell>
          <cell r="BI500" t="str">
            <v>N</v>
          </cell>
          <cell r="BJ500" t="str">
            <v>N</v>
          </cell>
          <cell r="BK500" t="str">
            <v>N</v>
          </cell>
          <cell r="BL500" t="str">
            <v>N</v>
          </cell>
          <cell r="BM500" t="str">
            <v>N</v>
          </cell>
          <cell r="BP500" t="str">
            <v>N</v>
          </cell>
          <cell r="BR500">
            <v>251</v>
          </cell>
          <cell r="BS500" t="str">
            <v>N</v>
          </cell>
          <cell r="BT500">
            <v>293</v>
          </cell>
          <cell r="BU500">
            <v>335</v>
          </cell>
          <cell r="CB500" t="str">
            <v>Y</v>
          </cell>
          <cell r="CC500" t="str">
            <v>N</v>
          </cell>
          <cell r="CD500" t="str">
            <v>N</v>
          </cell>
          <cell r="CE500" t="str">
            <v>N</v>
          </cell>
          <cell r="CF500" t="str">
            <v>N</v>
          </cell>
          <cell r="CG500" t="str">
            <v>N</v>
          </cell>
          <cell r="CH500">
            <v>39461</v>
          </cell>
          <cell r="CI500" t="str">
            <v>Vinod Simha</v>
          </cell>
          <cell r="CM500">
            <v>251</v>
          </cell>
          <cell r="CN500">
            <v>161</v>
          </cell>
        </row>
        <row r="501">
          <cell r="A501" t="str">
            <v>541_HILLSDALE_CEDARNILES.prj</v>
          </cell>
          <cell r="B501" t="str">
            <v>541_KCPL_CedarNiles-Hillsdale-Lackman 161kV</v>
          </cell>
          <cell r="C501">
            <v>20009</v>
          </cell>
          <cell r="F501">
            <v>379</v>
          </cell>
          <cell r="H501">
            <v>10492</v>
          </cell>
          <cell r="J501" t="str">
            <v>YES</v>
          </cell>
          <cell r="K501" t="str">
            <v>YES</v>
          </cell>
          <cell r="L501" t="str">
            <v>KA</v>
          </cell>
          <cell r="M501" t="str">
            <v>x</v>
          </cell>
          <cell r="N501" t="str">
            <v>Line - Hillsdale - Cedar Niles 161 kV</v>
          </cell>
          <cell r="P501">
            <v>40695</v>
          </cell>
          <cell r="Q501" t="str">
            <v>541_HILLSDALE_CEDARNILES.prj</v>
          </cell>
          <cell r="R501" t="str">
            <v>need to model with 6/1/11 in-service date (KCPL letter 3/3), what about other branches?  Break up project??  see below for more branches in this project.  DONE (KA)</v>
          </cell>
          <cell r="S501">
            <v>541</v>
          </cell>
          <cell r="T501" t="str">
            <v>Line - Hillsdale - Cedar Niles 161 kV</v>
          </cell>
          <cell r="U501">
            <v>41061</v>
          </cell>
          <cell r="W501">
            <v>41426</v>
          </cell>
          <cell r="Y501">
            <v>41426</v>
          </cell>
          <cell r="Z501">
            <v>39491</v>
          </cell>
          <cell r="AE501">
            <v>5418700</v>
          </cell>
          <cell r="AF501" t="str">
            <v>24 months</v>
          </cell>
          <cell r="AG501" t="str">
            <v>GREEN</v>
          </cell>
          <cell r="AH501" t="str">
            <v>TO Zonal/local upgrade. Not for SPP reliability.  Delayed 2 year; mitigation not needed.</v>
          </cell>
          <cell r="AI501" t="str">
            <v>R</v>
          </cell>
          <cell r="AJ501" t="str">
            <v>PL</v>
          </cell>
          <cell r="AK501" t="str">
            <v>OU</v>
          </cell>
          <cell r="AL501">
            <v>58121</v>
          </cell>
          <cell r="AM501">
            <v>543121</v>
          </cell>
          <cell r="AN501" t="str">
            <v>Hillsdale</v>
          </cell>
          <cell r="AO501">
            <v>58054</v>
          </cell>
          <cell r="AP501">
            <v>543054</v>
          </cell>
          <cell r="AQ501" t="str">
            <v>Cedar Niles</v>
          </cell>
          <cell r="AR501">
            <v>1</v>
          </cell>
          <cell r="AS501">
            <v>161</v>
          </cell>
          <cell r="AU501">
            <v>8</v>
          </cell>
          <cell r="AW501" t="str">
            <v xml:space="preserve">293/335 </v>
          </cell>
          <cell r="AX501" t="str">
            <v>New Hillsdale-Cedar Niles 161 kV Line and Cedar Niles ring bus</v>
          </cell>
          <cell r="AY501" t="str">
            <v>R</v>
          </cell>
          <cell r="AZ501" t="str">
            <v>Z</v>
          </cell>
          <cell r="BA501" t="str">
            <v>justification inadequate - network load expansion</v>
          </cell>
          <cell r="BB501" t="str">
            <v>No</v>
          </cell>
          <cell r="BC501" t="str">
            <v>Line - Hillsdale - Cedar Niles 161 kV</v>
          </cell>
          <cell r="BD501" t="str">
            <v>Network load expansion</v>
          </cell>
          <cell r="BF501" t="str">
            <v>To address the low voltage from the outage of Stilwell-Lackman 161 kV line</v>
          </cell>
          <cell r="BG501">
            <v>2007</v>
          </cell>
          <cell r="BI501" t="str">
            <v>N</v>
          </cell>
          <cell r="BJ501" t="str">
            <v>N</v>
          </cell>
          <cell r="BK501" t="str">
            <v>N</v>
          </cell>
          <cell r="BL501" t="str">
            <v>N</v>
          </cell>
          <cell r="BM501" t="str">
            <v>N</v>
          </cell>
          <cell r="BP501" t="str">
            <v>N</v>
          </cell>
          <cell r="BR501">
            <v>186</v>
          </cell>
          <cell r="BS501" t="str">
            <v>N</v>
          </cell>
          <cell r="BT501">
            <v>293</v>
          </cell>
          <cell r="BU501">
            <v>335</v>
          </cell>
          <cell r="CA501" t="str">
            <v>TO shifted need date</v>
          </cell>
          <cell r="CB501" t="str">
            <v>Y</v>
          </cell>
          <cell r="CC501" t="str">
            <v>N</v>
          </cell>
          <cell r="CD501" t="str">
            <v>N</v>
          </cell>
          <cell r="CE501" t="str">
            <v>N</v>
          </cell>
          <cell r="CF501" t="str">
            <v>N</v>
          </cell>
          <cell r="CG501" t="str">
            <v>N</v>
          </cell>
          <cell r="CH501">
            <v>39461</v>
          </cell>
          <cell r="CI501" t="str">
            <v>Vinod Simha</v>
          </cell>
          <cell r="CM501">
            <v>186</v>
          </cell>
          <cell r="CN501">
            <v>161</v>
          </cell>
        </row>
        <row r="502">
          <cell r="A502" t="str">
            <v>541_Stillwell_BUCYRUS.prj</v>
          </cell>
          <cell r="B502" t="str">
            <v>541_BUCYRUS - STILWELL 161KV CKT 1</v>
          </cell>
          <cell r="F502">
            <v>380</v>
          </cell>
          <cell r="H502">
            <v>10493</v>
          </cell>
          <cell r="J502" t="str">
            <v>YES</v>
          </cell>
          <cell r="K502" t="str">
            <v>YES</v>
          </cell>
          <cell r="L502" t="str">
            <v>KA</v>
          </cell>
          <cell r="N502" t="e">
            <v>#N/A</v>
          </cell>
          <cell r="O502" t="str">
            <v>wavetrap will be replaced this spring; new rating 293/335</v>
          </cell>
          <cell r="P502">
            <v>39539</v>
          </cell>
          <cell r="Q502" t="str">
            <v>541_Stillwell_BUCYRUS.prj</v>
          </cell>
          <cell r="S502">
            <v>541</v>
          </cell>
          <cell r="T502" t="str">
            <v>Line - Stilwell - BUCYRUS 161 kV</v>
          </cell>
          <cell r="W502" t="str">
            <v>D</v>
          </cell>
          <cell r="X502">
            <v>40695</v>
          </cell>
          <cell r="AE502">
            <v>12000</v>
          </cell>
          <cell r="AF502" t="str">
            <v>6 months</v>
          </cell>
          <cell r="AG502" t="str">
            <v>GREEN</v>
          </cell>
          <cell r="AI502" t="str">
            <v>R</v>
          </cell>
          <cell r="AJ502" t="str">
            <v>R2</v>
          </cell>
          <cell r="AL502">
            <v>57969</v>
          </cell>
          <cell r="AM502">
            <v>542969</v>
          </cell>
          <cell r="AN502" t="str">
            <v>Stilwell</v>
          </cell>
          <cell r="AO502">
            <v>58057</v>
          </cell>
          <cell r="AP502">
            <v>543057</v>
          </cell>
          <cell r="AQ502" t="str">
            <v>Bucyrus</v>
          </cell>
          <cell r="AR502">
            <v>1</v>
          </cell>
          <cell r="AS502">
            <v>161</v>
          </cell>
          <cell r="AW502" t="str">
            <v>293/335</v>
          </cell>
          <cell r="AX502" t="str">
            <v>Upgrade Wavetrap at Stilwell from 800 amps to 1200 amps</v>
          </cell>
          <cell r="AY502" t="str">
            <v>R</v>
          </cell>
          <cell r="BC502" t="str">
            <v>Line - Stilwell - BUCYRUS 161 kV</v>
          </cell>
          <cell r="BD502" t="str">
            <v>To address overload of Stilwell to BUCYRUS 161 kV due to outage of West Gardner to Pleasant Valley 161 kV</v>
          </cell>
          <cell r="BG502" t="str">
            <v>2006</v>
          </cell>
          <cell r="BI502" t="str">
            <v>N</v>
          </cell>
          <cell r="BJ502" t="str">
            <v>N</v>
          </cell>
          <cell r="BK502" t="str">
            <v>N</v>
          </cell>
          <cell r="BL502" t="str">
            <v>N</v>
          </cell>
          <cell r="BM502" t="str">
            <v>N</v>
          </cell>
          <cell r="BN502" t="str">
            <v>6 months</v>
          </cell>
          <cell r="BP502" t="str">
            <v>N</v>
          </cell>
          <cell r="BS502" t="str">
            <v>N</v>
          </cell>
          <cell r="BT502">
            <v>335</v>
          </cell>
          <cell r="BU502">
            <v>335</v>
          </cell>
          <cell r="CB502" t="str">
            <v>N</v>
          </cell>
          <cell r="CC502" t="str">
            <v>N</v>
          </cell>
          <cell r="CD502" t="str">
            <v>N</v>
          </cell>
          <cell r="CE502" t="str">
            <v>N</v>
          </cell>
          <cell r="CF502" t="str">
            <v>Y</v>
          </cell>
          <cell r="CG502" t="str">
            <v>N</v>
          </cell>
          <cell r="CH502">
            <v>39461</v>
          </cell>
          <cell r="CI502" t="str">
            <v>Vinod Simha</v>
          </cell>
          <cell r="CN502">
            <v>161</v>
          </cell>
        </row>
        <row r="503">
          <cell r="A503">
            <v>0</v>
          </cell>
          <cell r="B503" t="str">
            <v>544_EMDE_SUB249 Boston East_SUB403 Jasper West_rebuild.idv</v>
          </cell>
          <cell r="C503">
            <v>20010</v>
          </cell>
          <cell r="F503">
            <v>381</v>
          </cell>
          <cell r="H503">
            <v>10494</v>
          </cell>
          <cell r="J503" t="str">
            <v>NO</v>
          </cell>
          <cell r="K503" t="str">
            <v>NO</v>
          </cell>
          <cell r="M503" t="str">
            <v>x</v>
          </cell>
          <cell r="N503" t="str">
            <v>Line - Boston East - Jasper west Tap 69 kV</v>
          </cell>
          <cell r="R503" t="str">
            <v>project to be mitigated by op guide per Nate Morris e-mail 2/22/08</v>
          </cell>
          <cell r="S503">
            <v>544</v>
          </cell>
          <cell r="T503" t="str">
            <v>Line - Boston East - Jasper west Tap 69 kV Rebuild</v>
          </cell>
          <cell r="W503">
            <v>40695</v>
          </cell>
          <cell r="Y503">
            <v>40695</v>
          </cell>
          <cell r="Z503">
            <v>39491</v>
          </cell>
          <cell r="AE503">
            <v>2610000</v>
          </cell>
          <cell r="AF503" t="str">
            <v>12 months</v>
          </cell>
          <cell r="AG503" t="str">
            <v>-</v>
          </cell>
          <cell r="AI503" t="str">
            <v>R</v>
          </cell>
          <cell r="AL503">
            <v>59548</v>
          </cell>
          <cell r="AM503">
            <v>547548</v>
          </cell>
          <cell r="AN503" t="str">
            <v>SUB 249 - BOSTON EAST</v>
          </cell>
          <cell r="AO503">
            <v>59600</v>
          </cell>
          <cell r="AP503">
            <v>547600</v>
          </cell>
          <cell r="AQ503" t="str">
            <v>SUB 403 - JASPER WEST TAP</v>
          </cell>
          <cell r="AR503">
            <v>1</v>
          </cell>
          <cell r="AS503">
            <v>69</v>
          </cell>
          <cell r="AT503">
            <v>8.6999999999999993</v>
          </cell>
          <cell r="AW503" t="str">
            <v>57/57</v>
          </cell>
          <cell r="AX503" t="str">
            <v>Reconductor 8.7 miles of 1/0 Du to 336 &amp; replace bus conductor at Sub 249 with 336 ACSR for Rate B = 57</v>
          </cell>
          <cell r="AY503" t="str">
            <v>R</v>
          </cell>
          <cell r="BA503" t="str">
            <v>Identified in 2007 Expansion Plan</v>
          </cell>
          <cell r="BC503" t="str">
            <v>Line - Boston East - Jasper west Tap 69 kV Rebuild</v>
          </cell>
          <cell r="BF503" t="str">
            <v>To address overload due to multiple contingencies</v>
          </cell>
          <cell r="BS503" t="str">
            <v>N</v>
          </cell>
          <cell r="CH503">
            <v>39461</v>
          </cell>
          <cell r="CI503" t="str">
            <v>Vinod Simha</v>
          </cell>
          <cell r="CS503" t="str">
            <v>L</v>
          </cell>
        </row>
        <row r="504">
          <cell r="A504" t="str">
            <v>544_Baxter Springs West-Hockerville_CT.prj</v>
          </cell>
          <cell r="B504" t="str">
            <v>544_EMDE_SUB271 Baxter Springs West_SUB404 Hockerville_change ct.idv</v>
          </cell>
          <cell r="C504">
            <v>20010</v>
          </cell>
          <cell r="F504">
            <v>382</v>
          </cell>
          <cell r="H504">
            <v>10495</v>
          </cell>
          <cell r="J504" t="str">
            <v>YES</v>
          </cell>
          <cell r="K504" t="str">
            <v>NO</v>
          </cell>
          <cell r="M504" t="str">
            <v>x</v>
          </cell>
          <cell r="N504" t="str">
            <v>Line - Baxter spring west - Hockerville 69 kV</v>
          </cell>
          <cell r="P504">
            <v>40878</v>
          </cell>
          <cell r="Q504" t="str">
            <v>544_Baxter Springs West-Hockerville_CT.prj</v>
          </cell>
          <cell r="S504">
            <v>544</v>
          </cell>
          <cell r="T504" t="str">
            <v>Line - Baxter Spring West - Hockerville 69 kV</v>
          </cell>
          <cell r="W504">
            <v>40878</v>
          </cell>
          <cell r="Y504">
            <v>40878</v>
          </cell>
          <cell r="Z504">
            <v>39491</v>
          </cell>
          <cell r="AE504">
            <v>150000</v>
          </cell>
          <cell r="AF504" t="str">
            <v>6 months</v>
          </cell>
          <cell r="AG504" t="str">
            <v>-</v>
          </cell>
          <cell r="AI504" t="str">
            <v>R</v>
          </cell>
          <cell r="AL504">
            <v>59554</v>
          </cell>
          <cell r="AM504">
            <v>547554</v>
          </cell>
          <cell r="AN504" t="str">
            <v>SUB 271 - BAXTER SPRINGS WEST</v>
          </cell>
          <cell r="AO504">
            <v>59601</v>
          </cell>
          <cell r="AP504">
            <v>547601</v>
          </cell>
          <cell r="AQ504" t="str">
            <v>SUB 404 - HOCKERVILLE</v>
          </cell>
          <cell r="AR504">
            <v>1</v>
          </cell>
          <cell r="AS504">
            <v>69</v>
          </cell>
          <cell r="AW504" t="str">
            <v>51/61</v>
          </cell>
          <cell r="AX504" t="str">
            <v>Change CT Settings for Rate B = 61 MVA</v>
          </cell>
          <cell r="AY504" t="str">
            <v>R</v>
          </cell>
          <cell r="BA504" t="str">
            <v>Identified in 2007 Expansion Plan</v>
          </cell>
          <cell r="BC504" t="str">
            <v>Line - Baxter spring west - Hockerville 69 kV</v>
          </cell>
          <cell r="BF504" t="str">
            <v>To address overload caused by Riverton - Hockerville 161 kV line contingency.</v>
          </cell>
          <cell r="BG504">
            <v>2007</v>
          </cell>
          <cell r="CH504">
            <v>39461</v>
          </cell>
          <cell r="CI504" t="str">
            <v>Vinod Simha</v>
          </cell>
          <cell r="CS504" t="str">
            <v>L</v>
          </cell>
        </row>
        <row r="505">
          <cell r="A505">
            <v>0</v>
          </cell>
          <cell r="B505" t="str">
            <v>544_EDE_Sub 152 Monett HT_Sub 383 Monett_jumpers</v>
          </cell>
          <cell r="C505">
            <v>20010</v>
          </cell>
          <cell r="F505">
            <v>383</v>
          </cell>
          <cell r="H505">
            <v>10496</v>
          </cell>
          <cell r="J505" t="str">
            <v>NO</v>
          </cell>
          <cell r="K505" t="str">
            <v>NO</v>
          </cell>
          <cell r="M505" t="str">
            <v>x</v>
          </cell>
          <cell r="N505" t="str">
            <v xml:space="preserve">Line - SUB 152 - MONETT H.T. - SUB 383 - MONETT </v>
          </cell>
          <cell r="S505">
            <v>544</v>
          </cell>
          <cell r="T505" t="str">
            <v>Line - Sub 152-Monett H.T. - Sub 383-Monett 69 kV</v>
          </cell>
          <cell r="W505">
            <v>40695</v>
          </cell>
          <cell r="Y505">
            <v>40695</v>
          </cell>
          <cell r="Z505">
            <v>39491</v>
          </cell>
          <cell r="AE505">
            <v>75000</v>
          </cell>
          <cell r="AG505" t="str">
            <v>-</v>
          </cell>
          <cell r="AI505" t="str">
            <v>R</v>
          </cell>
          <cell r="AJ505" t="str">
            <v>R2</v>
          </cell>
          <cell r="AL505">
            <v>59540</v>
          </cell>
          <cell r="AM505">
            <v>547540</v>
          </cell>
          <cell r="AN505" t="str">
            <v>SUB 152 - MONETT H.T.</v>
          </cell>
          <cell r="AO505">
            <v>59591</v>
          </cell>
          <cell r="AP505">
            <v>547591</v>
          </cell>
          <cell r="AQ505" t="str">
            <v>SUB 383 - MONETT</v>
          </cell>
          <cell r="AR505">
            <v>1</v>
          </cell>
          <cell r="AS505">
            <v>69</v>
          </cell>
          <cell r="AW505" t="str">
            <v>54/65</v>
          </cell>
          <cell r="AX505" t="str">
            <v>Replace 4/0 Cu jumpers with 500 MCM Cu, new Rate: 54 / 65</v>
          </cell>
          <cell r="AY505" t="str">
            <v>R</v>
          </cell>
          <cell r="BA505" t="str">
            <v>Identified in 2007 Expansion Plan</v>
          </cell>
          <cell r="BC505" t="str">
            <v xml:space="preserve">Line - SUB 152 - MONETT H.T. - SUB 383 - MONETT </v>
          </cell>
          <cell r="BD505" t="str">
            <v>To address overload Monett 69 kv due to contingency of Aurora - Monett 161 kV line</v>
          </cell>
          <cell r="BF505" t="str">
            <v>To address overload caused by Aurora - Monett - 161 kV line contingency.</v>
          </cell>
          <cell r="BG505">
            <v>2007</v>
          </cell>
          <cell r="CH505">
            <v>39461</v>
          </cell>
          <cell r="CI505" t="str">
            <v>Vinod Simha</v>
          </cell>
        </row>
        <row r="506">
          <cell r="A506" t="str">
            <v>544_Oronogo-Riverton_Reconductor.prj</v>
          </cell>
          <cell r="F506">
            <v>352</v>
          </cell>
          <cell r="H506">
            <v>10730</v>
          </cell>
          <cell r="J506" t="str">
            <v>YES</v>
          </cell>
          <cell r="K506" t="str">
            <v>YES</v>
          </cell>
          <cell r="M506" t="str">
            <v>x</v>
          </cell>
          <cell r="N506" t="e">
            <v>#N/A</v>
          </cell>
          <cell r="P506">
            <v>40330</v>
          </cell>
          <cell r="Q506" t="str">
            <v>544_Oronogo-Riverton_Reconductor.prj</v>
          </cell>
          <cell r="S506">
            <v>544</v>
          </cell>
          <cell r="T506" t="str">
            <v>Line - Oronogo Junction - Riverton 161 kV Recond</v>
          </cell>
          <cell r="V506" t="str">
            <v>TS</v>
          </cell>
          <cell r="Y506">
            <v>40695</v>
          </cell>
          <cell r="Z506">
            <v>39457</v>
          </cell>
          <cell r="AE506">
            <v>5355000</v>
          </cell>
          <cell r="AG506" t="str">
            <v>-</v>
          </cell>
          <cell r="AI506" t="str">
            <v>TS</v>
          </cell>
          <cell r="AL506">
            <v>59467</v>
          </cell>
          <cell r="AM506">
            <v>547467</v>
          </cell>
          <cell r="AN506" t="str">
            <v>Sub 110 - Oronogo Jct.</v>
          </cell>
          <cell r="AO506">
            <v>59469</v>
          </cell>
          <cell r="AP506">
            <v>547469</v>
          </cell>
          <cell r="AQ506" t="str">
            <v>Sub 167 - Riverton</v>
          </cell>
          <cell r="AR506">
            <v>1</v>
          </cell>
          <cell r="AS506">
            <v>161</v>
          </cell>
          <cell r="AT506">
            <v>11.9</v>
          </cell>
          <cell r="AW506" t="str">
            <v>299/335</v>
          </cell>
          <cell r="AX506" t="str">
            <v xml:space="preserve">Reconductor Oronogo Jct to Riverton 161kV Ckt. 1 with bundled 556 ACSR </v>
          </cell>
          <cell r="AY506" t="str">
            <v>TS</v>
          </cell>
          <cell r="BC506" t="str">
            <v>Line - Oronogo Junction - Riverton 161 kV Recond</v>
          </cell>
          <cell r="BS506" t="str">
            <v>N</v>
          </cell>
          <cell r="BT506">
            <v>299</v>
          </cell>
          <cell r="BU506">
            <v>335</v>
          </cell>
          <cell r="CB506" t="str">
            <v>N</v>
          </cell>
          <cell r="CC506" t="str">
            <v>Y</v>
          </cell>
          <cell r="CD506" t="str">
            <v>N</v>
          </cell>
          <cell r="CE506" t="str">
            <v>N</v>
          </cell>
          <cell r="CG506" t="str">
            <v>N</v>
          </cell>
          <cell r="CH506">
            <v>39507</v>
          </cell>
          <cell r="CI506" t="str">
            <v>Rachel Hulett</v>
          </cell>
        </row>
        <row r="507">
          <cell r="A507" t="str">
            <v>544_Oronogo_XFR.prj</v>
          </cell>
          <cell r="B507" t="str">
            <v>544_EDE_Sub 110 Oronogo_replace xfr</v>
          </cell>
          <cell r="F507">
            <v>499</v>
          </cell>
          <cell r="H507">
            <v>10644</v>
          </cell>
          <cell r="J507" t="str">
            <v>YES</v>
          </cell>
          <cell r="K507" t="str">
            <v>YES</v>
          </cell>
          <cell r="M507" t="str">
            <v>x</v>
          </cell>
          <cell r="N507" t="e">
            <v>#N/A</v>
          </cell>
          <cell r="P507">
            <v>40330</v>
          </cell>
          <cell r="Q507" t="str">
            <v>544_Oronogo_XFR.prj</v>
          </cell>
          <cell r="S507">
            <v>544</v>
          </cell>
          <cell r="T507" t="str">
            <v>XFR - Oronogo - 161/69 kV</v>
          </cell>
          <cell r="U507">
            <v>40695</v>
          </cell>
          <cell r="V507" t="str">
            <v>TS</v>
          </cell>
          <cell r="Y507">
            <v>40695</v>
          </cell>
          <cell r="Z507">
            <v>39457</v>
          </cell>
          <cell r="AE507">
            <v>4000000</v>
          </cell>
          <cell r="AF507" t="str">
            <v>36 months</v>
          </cell>
          <cell r="AG507" t="str">
            <v>-</v>
          </cell>
          <cell r="AI507" t="str">
            <v>TS</v>
          </cell>
          <cell r="AJ507" t="str">
            <v>R2</v>
          </cell>
          <cell r="AL507">
            <v>59467</v>
          </cell>
          <cell r="AM507">
            <v>547467</v>
          </cell>
          <cell r="AN507" t="str">
            <v>ORO110 5161.0</v>
          </cell>
          <cell r="AO507">
            <v>59534</v>
          </cell>
          <cell r="AP507">
            <v>547534</v>
          </cell>
          <cell r="AQ507" t="str">
            <v>ORO110 2 69.0</v>
          </cell>
          <cell r="AR507">
            <v>1</v>
          </cell>
          <cell r="AS507" t="str">
            <v>161/69</v>
          </cell>
          <cell r="AW507" t="str">
            <v>150/150</v>
          </cell>
          <cell r="AX507" t="str">
            <v xml:space="preserve">Replace Auto XFMR at ORONOGO 110 with 150 MVA rated Auto xfmr due to increased generation available </v>
          </cell>
          <cell r="AY507" t="str">
            <v>N</v>
          </cell>
          <cell r="BA507" t="str">
            <v>Identified in 2007 Expansion Plan</v>
          </cell>
          <cell r="BC507" t="str">
            <v>XFR - Oronogo - 161/69 kV</v>
          </cell>
          <cell r="BF507" t="str">
            <v>To address overload due to multiple contingencies</v>
          </cell>
          <cell r="BG507">
            <v>2007</v>
          </cell>
          <cell r="CH507">
            <v>39461</v>
          </cell>
          <cell r="CI507" t="str">
            <v>Vinod Simha</v>
          </cell>
        </row>
        <row r="508">
          <cell r="A508">
            <v>0</v>
          </cell>
          <cell r="F508">
            <v>384</v>
          </cell>
          <cell r="H508">
            <v>10497</v>
          </cell>
          <cell r="J508" t="str">
            <v>NO</v>
          </cell>
          <cell r="K508" t="str">
            <v>NO</v>
          </cell>
          <cell r="L508" t="str">
            <v>KA</v>
          </cell>
          <cell r="N508" t="e">
            <v>#N/A</v>
          </cell>
          <cell r="S508">
            <v>545</v>
          </cell>
          <cell r="T508" t="str">
            <v>XFR - Sub M 161/69 kV</v>
          </cell>
          <cell r="W508">
            <v>40695</v>
          </cell>
          <cell r="Y508">
            <v>40695</v>
          </cell>
          <cell r="AE508">
            <v>6600000</v>
          </cell>
          <cell r="AG508" t="str">
            <v>-</v>
          </cell>
          <cell r="AI508" t="str">
            <v>RN</v>
          </cell>
          <cell r="AJ508" t="str">
            <v>R2</v>
          </cell>
          <cell r="AL508">
            <v>59814</v>
          </cell>
          <cell r="AM508">
            <v>548814</v>
          </cell>
          <cell r="AN508" t="str">
            <v>Substation M 161 kV</v>
          </cell>
          <cell r="AO508">
            <v>59815</v>
          </cell>
          <cell r="AP508">
            <v>548815</v>
          </cell>
          <cell r="AQ508" t="str">
            <v>Substation M 69 kV</v>
          </cell>
          <cell r="AR508">
            <v>2</v>
          </cell>
          <cell r="AS508" t="str">
            <v>161/69</v>
          </cell>
          <cell r="AW508" t="str">
            <v>100/112</v>
          </cell>
          <cell r="AX508" t="str">
            <v>Add second 100 MVA xfr at Subsation M</v>
          </cell>
          <cell r="AY508" t="str">
            <v>RN</v>
          </cell>
          <cell r="BC508" t="str">
            <v>XFR - Sub M 161/69 kV</v>
          </cell>
          <cell r="BF508" t="str">
            <v xml:space="preserve">To address the overload due to loss of Eckless - Blue Mills - Blue-Valley-161 kV </v>
          </cell>
          <cell r="BG508">
            <v>2007</v>
          </cell>
          <cell r="BS508" t="str">
            <v>Y</v>
          </cell>
          <cell r="BT508">
            <v>100</v>
          </cell>
          <cell r="BU508">
            <v>112</v>
          </cell>
          <cell r="CB508" t="str">
            <v>N</v>
          </cell>
          <cell r="CC508" t="str">
            <v>N</v>
          </cell>
          <cell r="CD508" t="str">
            <v>Y</v>
          </cell>
          <cell r="CE508" t="str">
            <v>N</v>
          </cell>
          <cell r="CG508" t="str">
            <v>N</v>
          </cell>
          <cell r="CH508">
            <v>39461</v>
          </cell>
          <cell r="CI508" t="str">
            <v>Vinod Simha</v>
          </cell>
          <cell r="CS508" t="str">
            <v>L</v>
          </cell>
        </row>
        <row r="509">
          <cell r="A509">
            <v>0</v>
          </cell>
          <cell r="B509" t="str">
            <v>546_SPRM_Golden_Springfield_recon.idv</v>
          </cell>
          <cell r="F509">
            <v>385</v>
          </cell>
          <cell r="H509">
            <v>10498</v>
          </cell>
          <cell r="J509" t="str">
            <v>NO</v>
          </cell>
          <cell r="K509" t="str">
            <v>NO</v>
          </cell>
          <cell r="L509" t="str">
            <v>RW</v>
          </cell>
          <cell r="N509" t="e">
            <v>#N/A</v>
          </cell>
          <cell r="O509" t="str">
            <v>DEFERRED</v>
          </cell>
          <cell r="S509">
            <v>546</v>
          </cell>
          <cell r="T509" t="str">
            <v>Line - Golden - Springfield 69kV</v>
          </cell>
          <cell r="W509" t="str">
            <v>D</v>
          </cell>
          <cell r="X509">
            <v>40695</v>
          </cell>
          <cell r="AE509">
            <v>46500</v>
          </cell>
          <cell r="AF509" t="str">
            <v>24 months</v>
          </cell>
          <cell r="AG509" t="str">
            <v>GREEN</v>
          </cell>
          <cell r="AI509" t="str">
            <v>R</v>
          </cell>
          <cell r="AJ509" t="str">
            <v>R2</v>
          </cell>
          <cell r="AL509">
            <v>59911</v>
          </cell>
          <cell r="AM509">
            <v>549911</v>
          </cell>
          <cell r="AN509" t="str">
            <v>Golden</v>
          </cell>
          <cell r="AO509">
            <v>52694</v>
          </cell>
          <cell r="AP509">
            <v>505494</v>
          </cell>
          <cell r="AQ509" t="str">
            <v>Springfield</v>
          </cell>
          <cell r="AR509">
            <v>1</v>
          </cell>
          <cell r="AS509">
            <v>69</v>
          </cell>
          <cell r="AW509" t="str">
            <v xml:space="preserve">153/159 </v>
          </cell>
          <cell r="AX509" t="str">
            <v>Close two line between Golden and Springfield AND  RECONDUCTOR BOTH LINES .08 MILES</v>
          </cell>
          <cell r="AY509" t="str">
            <v>R</v>
          </cell>
          <cell r="BC509" t="str">
            <v>Line - Golden - Springfield 69kV</v>
          </cell>
          <cell r="BD509" t="str">
            <v>To address overload of Laurel to Nichols for the outage of James River to Plainview  69</v>
          </cell>
          <cell r="BG509" t="str">
            <v>2006</v>
          </cell>
          <cell r="BI509" t="str">
            <v>N</v>
          </cell>
          <cell r="BJ509" t="str">
            <v>N</v>
          </cell>
          <cell r="BK509" t="str">
            <v>N</v>
          </cell>
          <cell r="BL509" t="str">
            <v>N</v>
          </cell>
          <cell r="BM509" t="str">
            <v>N</v>
          </cell>
          <cell r="BS509" t="str">
            <v>N</v>
          </cell>
          <cell r="BT509">
            <v>153</v>
          </cell>
          <cell r="BU509">
            <v>159</v>
          </cell>
          <cell r="CB509" t="str">
            <v>N</v>
          </cell>
          <cell r="CC509" t="str">
            <v>Y</v>
          </cell>
          <cell r="CD509" t="str">
            <v>N</v>
          </cell>
          <cell r="CE509" t="str">
            <v>N</v>
          </cell>
          <cell r="CF509" t="str">
            <v>N</v>
          </cell>
          <cell r="CG509" t="str">
            <v>N</v>
          </cell>
          <cell r="CH509">
            <v>39461</v>
          </cell>
          <cell r="CI509" t="str">
            <v>Vinod Simha</v>
          </cell>
          <cell r="CN509">
            <v>69</v>
          </cell>
          <cell r="CS509" t="str">
            <v>L</v>
          </cell>
        </row>
        <row r="510">
          <cell r="A510">
            <v>0</v>
          </cell>
          <cell r="B510" t="str">
            <v>546_SPRM_Golden_Springfield_recon.idv</v>
          </cell>
          <cell r="F510">
            <v>385</v>
          </cell>
          <cell r="H510">
            <v>10499</v>
          </cell>
          <cell r="J510" t="str">
            <v>NO</v>
          </cell>
          <cell r="K510" t="str">
            <v>NO</v>
          </cell>
          <cell r="L510" t="str">
            <v>RW</v>
          </cell>
          <cell r="N510" t="e">
            <v>#N/A</v>
          </cell>
          <cell r="O510" t="str">
            <v>DEFERRED</v>
          </cell>
          <cell r="S510">
            <v>546</v>
          </cell>
          <cell r="T510" t="str">
            <v>Line - Golden - Springfield 69kV</v>
          </cell>
          <cell r="W510" t="str">
            <v>D</v>
          </cell>
          <cell r="X510">
            <v>40695</v>
          </cell>
          <cell r="AE510">
            <v>46500</v>
          </cell>
          <cell r="AF510" t="str">
            <v>24 months</v>
          </cell>
          <cell r="AG510" t="str">
            <v>GREEN</v>
          </cell>
          <cell r="AI510" t="str">
            <v>R</v>
          </cell>
          <cell r="AJ510" t="str">
            <v>R2</v>
          </cell>
          <cell r="AL510">
            <v>59911</v>
          </cell>
          <cell r="AM510">
            <v>549911</v>
          </cell>
          <cell r="AN510" t="str">
            <v>Golden</v>
          </cell>
          <cell r="AO510">
            <v>52694</v>
          </cell>
          <cell r="AP510">
            <v>505494</v>
          </cell>
          <cell r="AQ510" t="str">
            <v>Springfield</v>
          </cell>
          <cell r="AR510">
            <v>2</v>
          </cell>
          <cell r="AS510">
            <v>69</v>
          </cell>
          <cell r="AW510" t="str">
            <v xml:space="preserve">153/159 </v>
          </cell>
          <cell r="AX510" t="str">
            <v>Close two line between Golden and Springfield AND  RECONDUCTOR BOTH LINES .08 MILES</v>
          </cell>
          <cell r="AY510" t="str">
            <v>R</v>
          </cell>
          <cell r="BC510" t="str">
            <v>Line - Golden - Springfield 69kV</v>
          </cell>
          <cell r="BD510" t="str">
            <v>To address overload of Laurel to Nichols for the outage of James River to Plainview  69</v>
          </cell>
          <cell r="BG510" t="str">
            <v>2006</v>
          </cell>
          <cell r="BI510" t="str">
            <v>N</v>
          </cell>
          <cell r="BJ510" t="str">
            <v>N</v>
          </cell>
          <cell r="BK510" t="str">
            <v>N</v>
          </cell>
          <cell r="BL510" t="str">
            <v>N</v>
          </cell>
          <cell r="BM510" t="str">
            <v>N</v>
          </cell>
          <cell r="BS510" t="str">
            <v>N</v>
          </cell>
          <cell r="BT510">
            <v>153</v>
          </cell>
          <cell r="BU510">
            <v>159</v>
          </cell>
          <cell r="CB510" t="str">
            <v>N</v>
          </cell>
          <cell r="CC510" t="str">
            <v>Y</v>
          </cell>
          <cell r="CD510" t="str">
            <v>N</v>
          </cell>
          <cell r="CE510" t="str">
            <v>N</v>
          </cell>
          <cell r="CF510" t="str">
            <v>N</v>
          </cell>
          <cell r="CG510" t="str">
            <v>N</v>
          </cell>
          <cell r="CH510">
            <v>39461</v>
          </cell>
          <cell r="CI510" t="str">
            <v>Vinod Simha</v>
          </cell>
          <cell r="CN510">
            <v>69</v>
          </cell>
          <cell r="CS510" t="str">
            <v>L</v>
          </cell>
        </row>
        <row r="511">
          <cell r="A511">
            <v>0</v>
          </cell>
          <cell r="S511" t="str">
            <v>Year 2012</v>
          </cell>
          <cell r="AY511" t="str">
            <v>Y</v>
          </cell>
        </row>
        <row r="512">
          <cell r="A512">
            <v>0</v>
          </cell>
          <cell r="B512" t="str">
            <v>Spearville-Knoll-Axtell_Wichita</v>
          </cell>
          <cell r="F512">
            <v>386</v>
          </cell>
          <cell r="H512">
            <v>10500</v>
          </cell>
          <cell r="J512" t="str">
            <v>NO</v>
          </cell>
          <cell r="K512" t="str">
            <v>NO</v>
          </cell>
          <cell r="L512" t="str">
            <v>KA</v>
          </cell>
          <cell r="N512" t="e">
            <v>#N/A</v>
          </cell>
          <cell r="S512" t="str">
            <v>TBD</v>
          </cell>
          <cell r="T512" t="str">
            <v>Multi - Axtell -Knoll- Spearville</v>
          </cell>
          <cell r="U512">
            <v>41061</v>
          </cell>
          <cell r="AE512">
            <v>73000000</v>
          </cell>
          <cell r="AF512" t="str">
            <v>48 months</v>
          </cell>
          <cell r="AG512" t="str">
            <v>-</v>
          </cell>
          <cell r="AI512" t="str">
            <v>EU</v>
          </cell>
          <cell r="AJ512" t="str">
            <v>EP</v>
          </cell>
          <cell r="AL512">
            <v>64733</v>
          </cell>
          <cell r="AN512" t="str">
            <v>Axtell</v>
          </cell>
          <cell r="AO512">
            <v>90005</v>
          </cell>
          <cell r="AQ512" t="str">
            <v>Knoll</v>
          </cell>
          <cell r="AR512">
            <v>1</v>
          </cell>
          <cell r="AS512">
            <v>345</v>
          </cell>
          <cell r="AU512">
            <v>95</v>
          </cell>
          <cell r="AX512" t="str">
            <v>Build new 345 kV line from Spearville-Knoll-Axtell</v>
          </cell>
          <cell r="AY512" t="str">
            <v>EU</v>
          </cell>
          <cell r="BC512" t="str">
            <v>Multi - Axtell - Spearville - Wichita</v>
          </cell>
          <cell r="BS512" t="str">
            <v>N</v>
          </cell>
          <cell r="CB512" t="str">
            <v>Y</v>
          </cell>
          <cell r="CC512" t="str">
            <v>N</v>
          </cell>
          <cell r="CD512" t="str">
            <v>N</v>
          </cell>
          <cell r="CE512" t="str">
            <v>N</v>
          </cell>
          <cell r="CF512" t="str">
            <v>N</v>
          </cell>
          <cell r="CH512">
            <v>39461</v>
          </cell>
          <cell r="CI512" t="str">
            <v>Vinod Simha</v>
          </cell>
        </row>
        <row r="513">
          <cell r="A513">
            <v>0</v>
          </cell>
          <cell r="B513" t="str">
            <v>Spearville-Knoll-Axtell_Wichita</v>
          </cell>
          <cell r="F513">
            <v>386</v>
          </cell>
          <cell r="H513">
            <v>10501</v>
          </cell>
          <cell r="J513" t="str">
            <v>NO</v>
          </cell>
          <cell r="K513" t="str">
            <v>NO</v>
          </cell>
          <cell r="L513" t="str">
            <v>KA</v>
          </cell>
          <cell r="N513" t="e">
            <v>#N/A</v>
          </cell>
          <cell r="S513" t="str">
            <v>TBD</v>
          </cell>
          <cell r="T513" t="str">
            <v>Multi - Axtell -Knoll- Spearville</v>
          </cell>
          <cell r="U513">
            <v>41061</v>
          </cell>
          <cell r="AE513">
            <v>69000000</v>
          </cell>
          <cell r="AG513" t="str">
            <v>-</v>
          </cell>
          <cell r="AI513" t="str">
            <v>EU</v>
          </cell>
          <cell r="AJ513" t="str">
            <v>EP</v>
          </cell>
          <cell r="AL513">
            <v>90005</v>
          </cell>
          <cell r="AN513" t="str">
            <v>Knoll</v>
          </cell>
          <cell r="AO513">
            <v>56469</v>
          </cell>
          <cell r="AP513">
            <v>531469</v>
          </cell>
          <cell r="AQ513" t="str">
            <v>Spearville</v>
          </cell>
          <cell r="AR513">
            <v>1</v>
          </cell>
          <cell r="AS513">
            <v>345</v>
          </cell>
          <cell r="AU513">
            <v>90</v>
          </cell>
          <cell r="AX513" t="str">
            <v>Build new 345 kV line from Spearville-Knoll-Axtell</v>
          </cell>
          <cell r="AY513" t="str">
            <v>EU</v>
          </cell>
          <cell r="BC513" t="str">
            <v>Multi - Axtell - Spearville - Wichita</v>
          </cell>
          <cell r="BS513" t="str">
            <v>N</v>
          </cell>
          <cell r="CB513" t="str">
            <v>Y</v>
          </cell>
          <cell r="CC513" t="str">
            <v>N</v>
          </cell>
          <cell r="CD513" t="str">
            <v>N</v>
          </cell>
          <cell r="CE513" t="str">
            <v>N</v>
          </cell>
          <cell r="CF513" t="str">
            <v>N</v>
          </cell>
          <cell r="CH513">
            <v>39461</v>
          </cell>
          <cell r="CI513" t="str">
            <v>Vinod Simha</v>
          </cell>
        </row>
        <row r="514">
          <cell r="A514">
            <v>0</v>
          </cell>
          <cell r="B514" t="str">
            <v>Spearville-Knoll-Axtell_Wichita</v>
          </cell>
          <cell r="F514">
            <v>386</v>
          </cell>
          <cell r="H514">
            <v>10502</v>
          </cell>
          <cell r="J514" t="str">
            <v>NO</v>
          </cell>
          <cell r="K514" t="str">
            <v>NO</v>
          </cell>
          <cell r="L514" t="str">
            <v>KA</v>
          </cell>
          <cell r="N514" t="e">
            <v>#N/A</v>
          </cell>
          <cell r="S514" t="str">
            <v>TBD</v>
          </cell>
          <cell r="T514" t="str">
            <v>Multi - Axtell - Comanche- Wichita</v>
          </cell>
          <cell r="U514">
            <v>41061</v>
          </cell>
          <cell r="AE514">
            <v>47000000</v>
          </cell>
          <cell r="AG514" t="str">
            <v>-</v>
          </cell>
          <cell r="AI514" t="str">
            <v>EU</v>
          </cell>
          <cell r="AJ514" t="str">
            <v>EP</v>
          </cell>
          <cell r="AL514">
            <v>56469</v>
          </cell>
          <cell r="AM514">
            <v>531469</v>
          </cell>
          <cell r="AN514" t="str">
            <v>Spearville</v>
          </cell>
          <cell r="AP514">
            <v>531485</v>
          </cell>
          <cell r="AQ514" t="str">
            <v>Comanche</v>
          </cell>
          <cell r="AR514">
            <v>1</v>
          </cell>
          <cell r="AS514">
            <v>345</v>
          </cell>
          <cell r="AU514">
            <v>60</v>
          </cell>
          <cell r="AX514" t="str">
            <v>Build new 345 kV line from Spearville - Comanche</v>
          </cell>
          <cell r="AY514" t="str">
            <v>EU</v>
          </cell>
          <cell r="BC514" t="str">
            <v>Multi - Axtell - Spearville - Wichita</v>
          </cell>
          <cell r="BS514" t="str">
            <v>N</v>
          </cell>
          <cell r="CB514" t="str">
            <v>Y</v>
          </cell>
          <cell r="CC514" t="str">
            <v>N</v>
          </cell>
          <cell r="CD514" t="str">
            <v>N</v>
          </cell>
          <cell r="CE514" t="str">
            <v>N</v>
          </cell>
          <cell r="CF514" t="str">
            <v>N</v>
          </cell>
          <cell r="CH514">
            <v>39461</v>
          </cell>
          <cell r="CI514" t="str">
            <v>Vinod Simha</v>
          </cell>
        </row>
        <row r="515">
          <cell r="A515">
            <v>0</v>
          </cell>
          <cell r="B515" t="str">
            <v>Spearville-Knoll-Axtell_Wichita</v>
          </cell>
          <cell r="F515">
            <v>386</v>
          </cell>
          <cell r="H515">
            <v>10503</v>
          </cell>
          <cell r="J515" t="str">
            <v>NO</v>
          </cell>
          <cell r="K515" t="str">
            <v>NO</v>
          </cell>
          <cell r="L515" t="str">
            <v>KA</v>
          </cell>
          <cell r="N515" t="e">
            <v>#N/A</v>
          </cell>
          <cell r="S515" t="str">
            <v>TBD</v>
          </cell>
          <cell r="T515" t="str">
            <v>Multi - Axtell - Comanche- Wichita</v>
          </cell>
          <cell r="U515">
            <v>41061</v>
          </cell>
          <cell r="AE515">
            <v>180000000</v>
          </cell>
          <cell r="AG515" t="str">
            <v>-</v>
          </cell>
          <cell r="AI515" t="str">
            <v>EU</v>
          </cell>
          <cell r="AJ515" t="str">
            <v>EP</v>
          </cell>
          <cell r="AM515">
            <v>531485</v>
          </cell>
          <cell r="AN515" t="str">
            <v>Comanche</v>
          </cell>
          <cell r="AP515">
            <v>532796</v>
          </cell>
          <cell r="AQ515" t="str">
            <v>Wichita</v>
          </cell>
          <cell r="AR515">
            <v>1</v>
          </cell>
          <cell r="AS515" t="str">
            <v>765-345</v>
          </cell>
          <cell r="AU515">
            <v>120</v>
          </cell>
          <cell r="AX515" t="str">
            <v>Build new line at either 765 kV or 345 kV construction voltage has not yet ben determined from Comanche-Wichita operated at 345 kV</v>
          </cell>
          <cell r="AY515" t="str">
            <v>EU</v>
          </cell>
          <cell r="BC515" t="str">
            <v>Multi - Axtell - Spearville - Wichita</v>
          </cell>
          <cell r="BS515" t="str">
            <v>N</v>
          </cell>
          <cell r="CB515" t="str">
            <v>Y</v>
          </cell>
          <cell r="CC515" t="str">
            <v>N</v>
          </cell>
          <cell r="CD515" t="str">
            <v>N</v>
          </cell>
          <cell r="CE515" t="str">
            <v>N</v>
          </cell>
          <cell r="CF515" t="str">
            <v>N</v>
          </cell>
          <cell r="CG515" t="str">
            <v>Y</v>
          </cell>
          <cell r="CH515">
            <v>39461</v>
          </cell>
          <cell r="CI515" t="str">
            <v>Vinod Simha</v>
          </cell>
        </row>
        <row r="516">
          <cell r="A516">
            <v>0</v>
          </cell>
          <cell r="B516" t="str">
            <v>Spearville-Knoll-Axtell_Wichita</v>
          </cell>
          <cell r="F516">
            <v>386</v>
          </cell>
          <cell r="H516">
            <v>10504</v>
          </cell>
          <cell r="J516" t="str">
            <v>NO</v>
          </cell>
          <cell r="K516" t="str">
            <v>NO</v>
          </cell>
          <cell r="L516" t="str">
            <v>KA</v>
          </cell>
          <cell r="N516" t="e">
            <v>#N/A</v>
          </cell>
          <cell r="S516" t="str">
            <v>TBD</v>
          </cell>
          <cell r="T516" t="str">
            <v>Multi - Axtell -Knoll- Spearville</v>
          </cell>
          <cell r="U516">
            <v>41061</v>
          </cell>
          <cell r="AE516">
            <v>10000000</v>
          </cell>
          <cell r="AG516" t="str">
            <v>-</v>
          </cell>
          <cell r="AI516" t="str">
            <v>EU</v>
          </cell>
          <cell r="AJ516" t="str">
            <v>EP</v>
          </cell>
          <cell r="AL516">
            <v>90005</v>
          </cell>
          <cell r="AN516" t="str">
            <v>Knoll 345 kV</v>
          </cell>
          <cell r="AO516">
            <v>56558</v>
          </cell>
          <cell r="AP516">
            <v>530558</v>
          </cell>
          <cell r="AQ516" t="str">
            <v>Knoll 230 kV</v>
          </cell>
          <cell r="AR516">
            <v>1</v>
          </cell>
          <cell r="AS516" t="str">
            <v>345/230</v>
          </cell>
          <cell r="AX516" t="str">
            <v>Install new 345/230 kV xfr at Knoll</v>
          </cell>
          <cell r="AY516" t="str">
            <v>EU</v>
          </cell>
          <cell r="BC516" t="str">
            <v>Multi - Axtell - Spearville - Wichita</v>
          </cell>
          <cell r="BS516" t="str">
            <v>Y</v>
          </cell>
          <cell r="CB516" t="str">
            <v>N</v>
          </cell>
          <cell r="CC516" t="str">
            <v>N</v>
          </cell>
          <cell r="CD516" t="str">
            <v>Y</v>
          </cell>
          <cell r="CE516" t="str">
            <v>N</v>
          </cell>
          <cell r="CF516" t="str">
            <v>N</v>
          </cell>
          <cell r="CG516" t="str">
            <v>Y</v>
          </cell>
          <cell r="CH516">
            <v>39461</v>
          </cell>
          <cell r="CI516" t="str">
            <v>Vinod Simha</v>
          </cell>
        </row>
        <row r="517">
          <cell r="A517" t="str">
            <v>520_RSS_Okmulgee_Trap.prj</v>
          </cell>
          <cell r="B517" t="str">
            <v>520_AEP_RIVER_SIDE - OKMULGEE-CKT 1-WAVE_TRAP.idv</v>
          </cell>
          <cell r="C517">
            <v>20000</v>
          </cell>
          <cell r="F517">
            <v>387</v>
          </cell>
          <cell r="H517">
            <v>10505</v>
          </cell>
          <cell r="J517" t="str">
            <v>yes</v>
          </cell>
          <cell r="K517" t="str">
            <v>yes</v>
          </cell>
          <cell r="M517" t="str">
            <v>x</v>
          </cell>
          <cell r="N517" t="str">
            <v>Line - Riverside - Okmulgee 138 kV</v>
          </cell>
          <cell r="P517">
            <v>41061</v>
          </cell>
          <cell r="Q517" t="str">
            <v>520_RSS_Okmulgee_Trap.prj</v>
          </cell>
          <cell r="S517">
            <v>520</v>
          </cell>
          <cell r="T517" t="str">
            <v>Line - Riverside - Okmulgee 138 kV</v>
          </cell>
          <cell r="W517">
            <v>41061</v>
          </cell>
          <cell r="Y517">
            <v>41061</v>
          </cell>
          <cell r="Z517">
            <v>39491</v>
          </cell>
          <cell r="AE517">
            <v>125000</v>
          </cell>
          <cell r="AF517" t="str">
            <v>15 months</v>
          </cell>
          <cell r="AG517" t="str">
            <v>-</v>
          </cell>
          <cell r="AI517" t="str">
            <v>R</v>
          </cell>
          <cell r="AJ517" t="str">
            <v>R2</v>
          </cell>
          <cell r="AL517">
            <v>53795</v>
          </cell>
          <cell r="AM517">
            <v>509783</v>
          </cell>
          <cell r="AN517" t="str">
            <v>RIVERSIDE STATION 138KV</v>
          </cell>
          <cell r="AO517">
            <v>54023</v>
          </cell>
          <cell r="AP517">
            <v>510898</v>
          </cell>
          <cell r="AQ517" t="str">
            <v>Okmulgee</v>
          </cell>
          <cell r="AR517">
            <v>1</v>
          </cell>
          <cell r="AS517">
            <v>138</v>
          </cell>
          <cell r="AW517" t="str">
            <v>202/235</v>
          </cell>
          <cell r="AX517" t="str">
            <v>Replace wave trap at Okmulgee.</v>
          </cell>
          <cell r="AY517" t="str">
            <v>R</v>
          </cell>
          <cell r="BC517" t="str">
            <v>Line - Riverside - Okmulgee 138 kV</v>
          </cell>
          <cell r="BF517" t="str">
            <v>To address overload at Riverside Station - Okmulgee 138 kV for the outage of Riverside Station to Explorer Okmulgee 138 kV or the outage of Okmulgee - Explorer Okmulgee 138 kV.</v>
          </cell>
          <cell r="BG517">
            <v>2007</v>
          </cell>
          <cell r="BT517">
            <v>202</v>
          </cell>
          <cell r="BU517">
            <v>235</v>
          </cell>
          <cell r="BV517">
            <v>202</v>
          </cell>
          <cell r="BW517">
            <v>235</v>
          </cell>
          <cell r="CH517">
            <v>39461</v>
          </cell>
          <cell r="CI517" t="str">
            <v>Vinod Simha</v>
          </cell>
        </row>
        <row r="518">
          <cell r="A518" t="str">
            <v>520_NewBoston_NNBoston.prj</v>
          </cell>
          <cell r="B518" t="str">
            <v>520_AEP-NEW BOSTON - NORTH NEW BOSTON 69KV CKT 1.idv</v>
          </cell>
          <cell r="C518">
            <v>20000</v>
          </cell>
          <cell r="F518">
            <v>388</v>
          </cell>
          <cell r="H518">
            <v>10506</v>
          </cell>
          <cell r="J518" t="str">
            <v>yes</v>
          </cell>
          <cell r="K518" t="str">
            <v>yes</v>
          </cell>
          <cell r="M518" t="str">
            <v>x</v>
          </cell>
          <cell r="N518" t="str">
            <v>Line - New Boston - North New Boston 69 kV</v>
          </cell>
          <cell r="P518">
            <v>41061</v>
          </cell>
          <cell r="Q518" t="str">
            <v>520_NewBoston_NNBoston.prj</v>
          </cell>
          <cell r="S518">
            <v>520</v>
          </cell>
          <cell r="T518" t="str">
            <v>Line - New Boston - North New Boston 69 kV</v>
          </cell>
          <cell r="W518">
            <v>41061</v>
          </cell>
          <cell r="Y518">
            <v>41061</v>
          </cell>
          <cell r="Z518">
            <v>39491</v>
          </cell>
          <cell r="AE518">
            <v>100000</v>
          </cell>
          <cell r="AF518" t="str">
            <v>15 months</v>
          </cell>
          <cell r="AG518" t="str">
            <v>-</v>
          </cell>
          <cell r="AI518" t="str">
            <v>R</v>
          </cell>
          <cell r="AJ518" t="str">
            <v>R2</v>
          </cell>
          <cell r="AL518">
            <v>53297</v>
          </cell>
          <cell r="AM518">
            <v>508068</v>
          </cell>
          <cell r="AN518" t="str">
            <v>NORTH NEW BOSTON 69KV</v>
          </cell>
          <cell r="AO518">
            <v>53295</v>
          </cell>
          <cell r="AP518">
            <v>508067</v>
          </cell>
          <cell r="AQ518" t="str">
            <v>New Boston</v>
          </cell>
          <cell r="AR518">
            <v>1</v>
          </cell>
          <cell r="AS518">
            <v>69</v>
          </cell>
          <cell r="AW518" t="str">
            <v>71/96</v>
          </cell>
          <cell r="AX518" t="str">
            <v>Replace 2 sets of New Boston switches on terminal to North New Boston.</v>
          </cell>
          <cell r="AY518" t="str">
            <v>R</v>
          </cell>
          <cell r="BC518" t="str">
            <v>520_AEP-NEW BOSTON - NORTH NEW BOSTON 69KV CKT 1.idv</v>
          </cell>
          <cell r="BF518" t="str">
            <v>To address the overload due to loss of Bann - Lone Star Ordinance Tap 138 kV.</v>
          </cell>
          <cell r="BG518">
            <v>2007</v>
          </cell>
          <cell r="CH518">
            <v>39461</v>
          </cell>
          <cell r="CI518" t="str">
            <v>Vinod Simha</v>
          </cell>
          <cell r="CS518" t="str">
            <v>L</v>
          </cell>
        </row>
        <row r="519">
          <cell r="A519" t="str">
            <v>520_TexPlant_SETexarkana.prj</v>
          </cell>
          <cell r="B519" t="str">
            <v>520_SE_Texarkana_Texarkana_69 kV_jumpers.idv</v>
          </cell>
          <cell r="C519">
            <v>20000</v>
          </cell>
          <cell r="F519">
            <v>389</v>
          </cell>
          <cell r="H519">
            <v>10507</v>
          </cell>
          <cell r="J519" t="str">
            <v>yes</v>
          </cell>
          <cell r="K519" t="str">
            <v>yes</v>
          </cell>
          <cell r="M519" t="str">
            <v>x</v>
          </cell>
          <cell r="N519" t="str">
            <v>Line - SE Texarkana - Texarkana</v>
          </cell>
          <cell r="P519">
            <v>41061</v>
          </cell>
          <cell r="Q519" t="str">
            <v>520_TexPlant_SETexarkana.prj</v>
          </cell>
          <cell r="S519">
            <v>520</v>
          </cell>
          <cell r="T519" t="str">
            <v>Line - SE Texarkana - Texarkana 69 kV</v>
          </cell>
          <cell r="W519">
            <v>41061</v>
          </cell>
          <cell r="Y519">
            <v>41061</v>
          </cell>
          <cell r="Z519">
            <v>39491</v>
          </cell>
          <cell r="AE519">
            <v>150000</v>
          </cell>
          <cell r="AF519" t="str">
            <v>15 months</v>
          </cell>
          <cell r="AG519" t="str">
            <v>-</v>
          </cell>
          <cell r="AI519" t="str">
            <v>R</v>
          </cell>
          <cell r="AL519">
            <v>53319</v>
          </cell>
          <cell r="AM519">
            <v>508077</v>
          </cell>
          <cell r="AN519" t="str">
            <v>SE Texarkana</v>
          </cell>
          <cell r="AO519">
            <v>53329</v>
          </cell>
          <cell r="AP519">
            <v>508086</v>
          </cell>
          <cell r="AQ519" t="str">
            <v>Texarkana</v>
          </cell>
          <cell r="AR519">
            <v>1</v>
          </cell>
          <cell r="AS519">
            <v>69</v>
          </cell>
          <cell r="AW519" t="str">
            <v>114/143</v>
          </cell>
          <cell r="AX519" t="str">
            <v>Repace 69 kV jumpers switches Texarkana 114/143 MVA</v>
          </cell>
          <cell r="AY519" t="str">
            <v>R</v>
          </cell>
          <cell r="BC519" t="str">
            <v>Line - SE Texarkana - Texarkana</v>
          </cell>
          <cell r="BF519" t="str">
            <v>To address the overload at SE Texarkana - Texarkana 69 kV in the base case or for the loss of the Sugar Hill 138/69 kV transformer.</v>
          </cell>
          <cell r="BG519">
            <v>2007</v>
          </cell>
          <cell r="BS519" t="str">
            <v>N</v>
          </cell>
          <cell r="BT519">
            <v>114</v>
          </cell>
          <cell r="BU519">
            <v>143</v>
          </cell>
          <cell r="CB519" t="str">
            <v>N</v>
          </cell>
          <cell r="CC519" t="str">
            <v>N</v>
          </cell>
          <cell r="CD519" t="str">
            <v>N</v>
          </cell>
          <cell r="CE519" t="str">
            <v>N</v>
          </cell>
          <cell r="CF519" t="str">
            <v>Y</v>
          </cell>
          <cell r="CG519" t="str">
            <v>N</v>
          </cell>
          <cell r="CH519">
            <v>39461</v>
          </cell>
          <cell r="CI519" t="str">
            <v>Vinod Simha</v>
          </cell>
          <cell r="CS519" t="str">
            <v>L</v>
          </cell>
        </row>
        <row r="520">
          <cell r="A520">
            <v>0</v>
          </cell>
          <cell r="B520" t="str">
            <v>520_AEPW_Canton_Starr_build.idv</v>
          </cell>
          <cell r="F520">
            <v>390</v>
          </cell>
          <cell r="H520">
            <v>10508</v>
          </cell>
          <cell r="J520" t="str">
            <v>no</v>
          </cell>
          <cell r="K520" t="str">
            <v>no</v>
          </cell>
          <cell r="L520" t="str">
            <v>MCM</v>
          </cell>
          <cell r="N520" t="e">
            <v>#N/A</v>
          </cell>
          <cell r="S520">
            <v>520</v>
          </cell>
          <cell r="T520" t="str">
            <v>Line - Canton - Starr 138kV</v>
          </cell>
          <cell r="W520" t="str">
            <v>D</v>
          </cell>
          <cell r="X520">
            <v>41061</v>
          </cell>
          <cell r="AE520">
            <v>3600000</v>
          </cell>
          <cell r="AF520" t="str">
            <v>xx</v>
          </cell>
          <cell r="AG520" t="str">
            <v>Deferred</v>
          </cell>
          <cell r="AH520" t="str">
            <v>Project deferred beyond the planning horizon as per 2007 Expansion Plan.</v>
          </cell>
          <cell r="AI520" t="str">
            <v>RN</v>
          </cell>
          <cell r="AJ520" t="str">
            <v>RN</v>
          </cell>
          <cell r="AL520">
            <v>53686</v>
          </cell>
          <cell r="AM520">
            <v>509247</v>
          </cell>
          <cell r="AN520" t="str">
            <v>Canton (Rayburn)</v>
          </cell>
          <cell r="AO520">
            <v>53669</v>
          </cell>
          <cell r="AP520">
            <v>508358</v>
          </cell>
          <cell r="AQ520" t="str">
            <v>Starr</v>
          </cell>
          <cell r="AR520">
            <v>1</v>
          </cell>
          <cell r="AS520">
            <v>138</v>
          </cell>
          <cell r="AU520">
            <v>8</v>
          </cell>
          <cell r="AW520" t="str">
            <v>265/309</v>
          </cell>
          <cell r="AX520" t="str">
            <v>Build  8 miles of 1272 ACSR from Canton (Rayburn) 53686 to Star 53669, open line from EBurges to Star.</v>
          </cell>
          <cell r="AY520" t="str">
            <v>RN</v>
          </cell>
          <cell r="BC520" t="str">
            <v>Line - Canton - Starr 138kV</v>
          </cell>
          <cell r="BE520" t="str">
            <v>Outage of Barton Chapel to Walton 138 causes voltage below criteria at Walton, Explorer, Jackson, Glen Pine and Cedar</v>
          </cell>
          <cell r="BG520" t="str">
            <v>2006</v>
          </cell>
          <cell r="CB520" t="str">
            <v>N</v>
          </cell>
          <cell r="CC520" t="str">
            <v>N</v>
          </cell>
          <cell r="CH520">
            <v>39461</v>
          </cell>
          <cell r="CI520" t="str">
            <v>Vinod Simha</v>
          </cell>
        </row>
        <row r="521">
          <cell r="A521" t="str">
            <v>520_LSSouth_Pittsburg.prj</v>
          </cell>
          <cell r="B521" t="str">
            <v>520_AEP_LONE STAR SOUTH - PITTSBURG 138KV CKT 1</v>
          </cell>
          <cell r="C521">
            <v>20000</v>
          </cell>
          <cell r="F521">
            <v>391</v>
          </cell>
          <cell r="H521">
            <v>10509</v>
          </cell>
          <cell r="J521" t="str">
            <v>yes</v>
          </cell>
          <cell r="K521" t="str">
            <v>yes</v>
          </cell>
          <cell r="M521" t="str">
            <v>x</v>
          </cell>
          <cell r="N521" t="str">
            <v>Line - Lone Star South - Pittsburg 138 kV</v>
          </cell>
          <cell r="P521">
            <v>41061</v>
          </cell>
          <cell r="Q521" t="str">
            <v>520_LSSouth_Pittsburg.prj</v>
          </cell>
          <cell r="S521">
            <v>520</v>
          </cell>
          <cell r="T521" t="str">
            <v>Line - Lone Star South  - Pittsburg 138kV</v>
          </cell>
          <cell r="W521">
            <v>41061</v>
          </cell>
          <cell r="X521">
            <v>42522</v>
          </cell>
          <cell r="Y521">
            <v>41061</v>
          </cell>
          <cell r="Z521">
            <v>39491</v>
          </cell>
          <cell r="AE521">
            <v>300000</v>
          </cell>
          <cell r="AF521" t="str">
            <v>15 months</v>
          </cell>
          <cell r="AG521" t="str">
            <v>GREEN</v>
          </cell>
          <cell r="AI521" t="str">
            <v>R</v>
          </cell>
          <cell r="AJ521" t="str">
            <v>R2</v>
          </cell>
          <cell r="AL521">
            <v>53276</v>
          </cell>
          <cell r="AM521">
            <v>508297</v>
          </cell>
          <cell r="AN521" t="str">
            <v xml:space="preserve">Lone Star South </v>
          </cell>
          <cell r="AO521">
            <v>53311</v>
          </cell>
          <cell r="AP521">
            <v>508313</v>
          </cell>
          <cell r="AQ521" t="str">
            <v xml:space="preserve">Pittsburg </v>
          </cell>
          <cell r="AR521">
            <v>1</v>
          </cell>
          <cell r="AS521">
            <v>138</v>
          </cell>
          <cell r="AW521" t="str">
            <v xml:space="preserve">280/331 </v>
          </cell>
          <cell r="AX521" t="str">
            <v>Replace 138 kV wavetraps at both ends. Reset CTs at Lone Star South. Replace138 kV switches &amp; reset relays at Pittsburg</v>
          </cell>
          <cell r="AY521" t="str">
            <v>R</v>
          </cell>
          <cell r="BC521" t="str">
            <v>Line - Lone Star South  - Pittsburg 138kV</v>
          </cell>
          <cell r="BE521" t="str">
            <v>To address overload @Lone Star South - Pittsburg 138 kV</v>
          </cell>
          <cell r="BF521" t="str">
            <v>To address the overload due to loss of Petty - Chapel Hill REC 138 kV</v>
          </cell>
          <cell r="BG521">
            <v>2006</v>
          </cell>
          <cell r="BI521" t="str">
            <v>N</v>
          </cell>
          <cell r="BJ521" t="str">
            <v>N</v>
          </cell>
          <cell r="BK521" t="str">
            <v>N</v>
          </cell>
          <cell r="BL521" t="str">
            <v>N</v>
          </cell>
          <cell r="BM521" t="str">
            <v>N</v>
          </cell>
          <cell r="BP521" t="str">
            <v>N</v>
          </cell>
          <cell r="BS521" t="str">
            <v>N</v>
          </cell>
          <cell r="BT521">
            <v>280</v>
          </cell>
          <cell r="BU521">
            <v>331</v>
          </cell>
          <cell r="CB521" t="str">
            <v>N</v>
          </cell>
          <cell r="CC521" t="str">
            <v>N</v>
          </cell>
          <cell r="CD521" t="str">
            <v>N</v>
          </cell>
          <cell r="CE521" t="str">
            <v>N</v>
          </cell>
          <cell r="CF521" t="str">
            <v>Y</v>
          </cell>
          <cell r="CG521" t="str">
            <v>N</v>
          </cell>
          <cell r="CH521">
            <v>39461</v>
          </cell>
          <cell r="CI521" t="str">
            <v>Vinod Simha</v>
          </cell>
          <cell r="CN521">
            <v>138</v>
          </cell>
        </row>
        <row r="522">
          <cell r="A522" t="str">
            <v>520_Howell_Kilgore.prj</v>
          </cell>
          <cell r="B522" t="str">
            <v>520_AEP_Howell_Kilgore_recond</v>
          </cell>
          <cell r="C522">
            <v>20000</v>
          </cell>
          <cell r="F522">
            <v>392</v>
          </cell>
          <cell r="H522">
            <v>10510</v>
          </cell>
          <cell r="J522" t="str">
            <v>yes</v>
          </cell>
          <cell r="K522" t="str">
            <v>yes</v>
          </cell>
          <cell r="M522" t="str">
            <v>x</v>
          </cell>
          <cell r="N522" t="str">
            <v>Line - Howell - Kilgore 69kV</v>
          </cell>
          <cell r="P522">
            <v>41061</v>
          </cell>
          <cell r="Q522" t="str">
            <v>520_Howell_Kilgore.prj</v>
          </cell>
          <cell r="R522" t="str">
            <v>R=0.00947, X=0.0491, B=0.0011</v>
          </cell>
          <cell r="S522">
            <v>520</v>
          </cell>
          <cell r="T522" t="str">
            <v>Line - Howell - Kilgore 69 kV</v>
          </cell>
          <cell r="W522">
            <v>41061</v>
          </cell>
          <cell r="X522">
            <v>41791</v>
          </cell>
          <cell r="Y522">
            <v>41061</v>
          </cell>
          <cell r="Z522">
            <v>39491</v>
          </cell>
          <cell r="AE522">
            <v>2000000</v>
          </cell>
          <cell r="AF522" t="str">
            <v>18 months</v>
          </cell>
          <cell r="AG522" t="str">
            <v>GREEN</v>
          </cell>
          <cell r="AI522" t="str">
            <v>R</v>
          </cell>
          <cell r="AJ522" t="str">
            <v>R2</v>
          </cell>
          <cell r="AL522">
            <v>53547</v>
          </cell>
          <cell r="AM522">
            <v>508545</v>
          </cell>
          <cell r="AN522" t="str">
            <v>Howell</v>
          </cell>
          <cell r="AO522">
            <v>53554</v>
          </cell>
          <cell r="AP522">
            <v>508546</v>
          </cell>
          <cell r="AQ522" t="str">
            <v>Kilgore</v>
          </cell>
          <cell r="AR522">
            <v>1</v>
          </cell>
          <cell r="AS522">
            <v>69</v>
          </cell>
          <cell r="AT522">
            <v>3.49</v>
          </cell>
          <cell r="AW522" t="str">
            <v>52/69</v>
          </cell>
          <cell r="AX522" t="str">
            <v>Howell - Kilgore 69 kV rebuild 3.49 miles of  4/0 ACSR with 795 ACSR.</v>
          </cell>
          <cell r="AY522" t="str">
            <v>R</v>
          </cell>
          <cell r="BC522" t="str">
            <v>Line - Howell - Kilgore 69kV</v>
          </cell>
          <cell r="BE522" t="str">
            <v>To address overload @Howell-Kilgore 69kV for Greggton-Lake Lamond 69 kV outage</v>
          </cell>
          <cell r="BF522" t="str">
            <v>To address the overload due to loss of Greggton - Lake Lamond 69 kV.</v>
          </cell>
          <cell r="BG522">
            <v>2006</v>
          </cell>
          <cell r="BI522" t="str">
            <v>N</v>
          </cell>
          <cell r="BJ522" t="str">
            <v>N</v>
          </cell>
          <cell r="BK522" t="str">
            <v>N</v>
          </cell>
          <cell r="BL522" t="str">
            <v>N</v>
          </cell>
          <cell r="BM522" t="str">
            <v>N</v>
          </cell>
          <cell r="BP522" t="str">
            <v>N</v>
          </cell>
          <cell r="BS522" t="str">
            <v>N</v>
          </cell>
          <cell r="BT522">
            <v>52</v>
          </cell>
          <cell r="BU522">
            <v>69</v>
          </cell>
          <cell r="BV522">
            <v>64</v>
          </cell>
          <cell r="BW522">
            <v>72</v>
          </cell>
          <cell r="BX522">
            <v>9.4500000000000001E-3</v>
          </cell>
          <cell r="BY522">
            <v>5.432E-2</v>
          </cell>
          <cell r="BZ522">
            <v>9.4999999999999998E-3</v>
          </cell>
          <cell r="CB522" t="str">
            <v>N</v>
          </cell>
          <cell r="CC522" t="str">
            <v>Y</v>
          </cell>
          <cell r="CD522" t="str">
            <v>N</v>
          </cell>
          <cell r="CE522" t="str">
            <v>N</v>
          </cell>
          <cell r="CF522" t="str">
            <v>N</v>
          </cell>
          <cell r="CG522" t="str">
            <v>N</v>
          </cell>
          <cell r="CH522">
            <v>39461</v>
          </cell>
          <cell r="CI522" t="str">
            <v>Vinod Simha</v>
          </cell>
          <cell r="CN522">
            <v>69</v>
          </cell>
          <cell r="CS522" t="str">
            <v>L</v>
          </cell>
        </row>
        <row r="523">
          <cell r="A523" t="str">
            <v>523_Afton_xfr.prj</v>
          </cell>
          <cell r="B523" t="str">
            <v>523_GRDA_AFTON_NMBR2_AUTO_ADDITION</v>
          </cell>
          <cell r="C523">
            <v>20001</v>
          </cell>
          <cell r="F523">
            <v>393</v>
          </cell>
          <cell r="H523">
            <v>10511</v>
          </cell>
          <cell r="J523" t="str">
            <v>YES</v>
          </cell>
          <cell r="K523" t="str">
            <v>YES</v>
          </cell>
          <cell r="M523" t="str">
            <v>x</v>
          </cell>
          <cell r="N523" t="str">
            <v>XFR - Afton 161/69KV #2 Addition</v>
          </cell>
          <cell r="P523">
            <v>41061</v>
          </cell>
          <cell r="Q523" t="str">
            <v>523_Afton_xfr.prj</v>
          </cell>
          <cell r="S523">
            <v>523</v>
          </cell>
          <cell r="T523" t="str">
            <v>XFR - Afton 161/69 kV #2 Addition</v>
          </cell>
          <cell r="W523">
            <v>41061</v>
          </cell>
          <cell r="Y523">
            <v>41061</v>
          </cell>
          <cell r="Z523">
            <v>39491</v>
          </cell>
          <cell r="AE523">
            <v>750000</v>
          </cell>
          <cell r="AF523" t="str">
            <v>24 months</v>
          </cell>
          <cell r="AG523" t="str">
            <v>-</v>
          </cell>
          <cell r="AI523" t="str">
            <v>R</v>
          </cell>
          <cell r="AL523">
            <v>54432</v>
          </cell>
          <cell r="AM523">
            <v>512632</v>
          </cell>
          <cell r="AN523" t="str">
            <v>AFTON  5161.0</v>
          </cell>
          <cell r="AO523">
            <v>54433</v>
          </cell>
          <cell r="AP523">
            <v>512633</v>
          </cell>
          <cell r="AQ523" t="str">
            <v>AFTON  2 69.0</v>
          </cell>
          <cell r="AR523">
            <v>1</v>
          </cell>
          <cell r="AS523" t="str">
            <v>161/69</v>
          </cell>
          <cell r="AW523" t="str">
            <v>50/50</v>
          </cell>
          <cell r="AX523" t="str">
            <v>Add 2nd Auto Xfmr 161/69 kV Rate B=50MVA</v>
          </cell>
          <cell r="AY523" t="str">
            <v>R</v>
          </cell>
          <cell r="BC523" t="str">
            <v>XFR - Afton 161/69 kV #2 Addition</v>
          </cell>
          <cell r="BF523" t="str">
            <v>To address overload for outage Miami-Afton 161 kV line</v>
          </cell>
          <cell r="BG523">
            <v>2007</v>
          </cell>
          <cell r="BI523" t="str">
            <v>N</v>
          </cell>
          <cell r="BJ523" t="str">
            <v>N</v>
          </cell>
          <cell r="BP523" t="str">
            <v>N</v>
          </cell>
          <cell r="BS523" t="str">
            <v>Y</v>
          </cell>
          <cell r="BT523">
            <v>50</v>
          </cell>
          <cell r="BU523">
            <v>50</v>
          </cell>
          <cell r="CB523" t="str">
            <v>N</v>
          </cell>
          <cell r="CC523" t="str">
            <v>N</v>
          </cell>
          <cell r="CD523" t="str">
            <v>Y</v>
          </cell>
          <cell r="CE523" t="str">
            <v>N</v>
          </cell>
          <cell r="CH523">
            <v>39461</v>
          </cell>
          <cell r="CI523" t="str">
            <v>Vinod Simha</v>
          </cell>
          <cell r="CS523" t="str">
            <v>L</v>
          </cell>
        </row>
        <row r="524">
          <cell r="A524" t="str">
            <v>523_Pensa-Kerr.prj</v>
          </cell>
          <cell r="B524" t="str">
            <v>523_GRDA_Pensa_Kerr_recond</v>
          </cell>
          <cell r="C524">
            <v>20001</v>
          </cell>
          <cell r="F524">
            <v>394</v>
          </cell>
          <cell r="H524">
            <v>10512</v>
          </cell>
          <cell r="J524" t="str">
            <v>NO</v>
          </cell>
          <cell r="K524" t="str">
            <v>NO</v>
          </cell>
          <cell r="M524" t="str">
            <v>x</v>
          </cell>
          <cell r="N524" t="str">
            <v>Line - Pensacola - Kerr</v>
          </cell>
          <cell r="Q524" t="str">
            <v>523_Pensa-Kerr.prj</v>
          </cell>
          <cell r="S524">
            <v>523</v>
          </cell>
          <cell r="T524" t="str">
            <v>Line - Pensacola - Kerr 115 kV</v>
          </cell>
          <cell r="W524">
            <v>41244</v>
          </cell>
          <cell r="Y524">
            <v>41244</v>
          </cell>
          <cell r="Z524">
            <v>39491</v>
          </cell>
          <cell r="AE524">
            <v>6600000</v>
          </cell>
          <cell r="AF524" t="str">
            <v>24 months</v>
          </cell>
          <cell r="AG524" t="str">
            <v>-</v>
          </cell>
          <cell r="AI524" t="str">
            <v>R</v>
          </cell>
          <cell r="AL524">
            <v>54429</v>
          </cell>
          <cell r="AM524">
            <v>512629</v>
          </cell>
          <cell r="AN524" t="str">
            <v>Pensa 3 115</v>
          </cell>
          <cell r="AO524">
            <v>54434</v>
          </cell>
          <cell r="AP524">
            <v>512634</v>
          </cell>
          <cell r="AQ524" t="str">
            <v>Kerr Gr3 115</v>
          </cell>
          <cell r="AR524">
            <v>1</v>
          </cell>
          <cell r="AS524">
            <v>115</v>
          </cell>
          <cell r="AT524">
            <v>26.4</v>
          </cell>
          <cell r="AW524" t="str">
            <v>99/113</v>
          </cell>
          <cell r="AX524" t="str">
            <v>Rebuild line to 795 ACSR Rate A=99, B=113</v>
          </cell>
          <cell r="AY524" t="str">
            <v>R</v>
          </cell>
          <cell r="BC524" t="str">
            <v xml:space="preserve">Line - Pensa - Kerr 115 kV </v>
          </cell>
          <cell r="BF524" t="str">
            <v>To address overload for outage Maid-Pensacola 161 kV line</v>
          </cell>
          <cell r="BG524">
            <v>2007</v>
          </cell>
          <cell r="BI524" t="str">
            <v>N</v>
          </cell>
          <cell r="BJ524" t="str">
            <v>N</v>
          </cell>
          <cell r="BL524" t="str">
            <v>N</v>
          </cell>
          <cell r="BS524" t="str">
            <v>N</v>
          </cell>
          <cell r="BT524">
            <v>99</v>
          </cell>
          <cell r="BU524">
            <v>113</v>
          </cell>
          <cell r="CB524" t="str">
            <v>N</v>
          </cell>
          <cell r="CC524" t="str">
            <v>Y</v>
          </cell>
          <cell r="CD524" t="str">
            <v>N</v>
          </cell>
          <cell r="CE524" t="str">
            <v>N</v>
          </cell>
          <cell r="CG524" t="str">
            <v>N</v>
          </cell>
          <cell r="CH524">
            <v>39461</v>
          </cell>
          <cell r="CI524" t="str">
            <v>Vinod Simha</v>
          </cell>
        </row>
        <row r="525">
          <cell r="A525" t="str">
            <v>524_OGE_Russett_WFEC_138kV.prj</v>
          </cell>
          <cell r="B525" t="str">
            <v>524_RUSSETT - RUSSETT 138KV CKT 1</v>
          </cell>
          <cell r="C525">
            <v>20002</v>
          </cell>
          <cell r="F525">
            <v>395</v>
          </cell>
          <cell r="H525">
            <v>10513</v>
          </cell>
          <cell r="J525" t="str">
            <v>YES</v>
          </cell>
          <cell r="K525" t="str">
            <v>Yes</v>
          </cell>
          <cell r="M525" t="str">
            <v>x</v>
          </cell>
          <cell r="N525" t="str">
            <v>Line - OGE Russett - WFEC Russett 138kV</v>
          </cell>
          <cell r="P525">
            <v>41061</v>
          </cell>
          <cell r="Q525" t="str">
            <v>524_OGE_Russett_WFEC_138kV.prj</v>
          </cell>
          <cell r="S525">
            <v>524</v>
          </cell>
          <cell r="T525" t="str">
            <v>Line - OGE Russett - WFEC Russett 138kV</v>
          </cell>
          <cell r="W525">
            <v>41244</v>
          </cell>
          <cell r="Y525">
            <v>41244</v>
          </cell>
          <cell r="Z525">
            <v>39491</v>
          </cell>
          <cell r="AE525">
            <v>347073</v>
          </cell>
          <cell r="AF525" t="str">
            <v>12 months</v>
          </cell>
          <cell r="AG525" t="str">
            <v>-</v>
          </cell>
          <cell r="AH525" t="str">
            <v>An SPP Flowgate</v>
          </cell>
          <cell r="AI525" t="str">
            <v>R</v>
          </cell>
          <cell r="AM525">
            <v>515120</v>
          </cell>
          <cell r="AN525" t="str">
            <v>Russett</v>
          </cell>
          <cell r="AP525">
            <v>521044</v>
          </cell>
          <cell r="AQ525" t="str">
            <v>Russett</v>
          </cell>
          <cell r="AR525">
            <v>1</v>
          </cell>
          <cell r="AS525">
            <v>138</v>
          </cell>
          <cell r="AW525" t="str">
            <v>191/191</v>
          </cell>
          <cell r="AX525" t="str">
            <v>Replace a trap, breaker, increase CT ratio.</v>
          </cell>
          <cell r="AY525" t="str">
            <v>R</v>
          </cell>
          <cell r="BC525" t="str">
            <v>Line - OGE Russett - WFEC Russett 138kV</v>
          </cell>
          <cell r="BF525" t="str">
            <v>To address pverload for the outage of S Brown-Brown 138 kV line</v>
          </cell>
          <cell r="BG525">
            <v>2007</v>
          </cell>
          <cell r="BS525" t="str">
            <v>N</v>
          </cell>
          <cell r="BV525">
            <v>130</v>
          </cell>
          <cell r="BW525">
            <v>143</v>
          </cell>
          <cell r="CB525" t="str">
            <v>N</v>
          </cell>
          <cell r="CD525" t="str">
            <v>N</v>
          </cell>
          <cell r="CE525" t="str">
            <v>N</v>
          </cell>
          <cell r="CG525" t="str">
            <v>N</v>
          </cell>
          <cell r="CH525">
            <v>39461</v>
          </cell>
          <cell r="CI525" t="str">
            <v>Vinod Simha</v>
          </cell>
        </row>
        <row r="526">
          <cell r="A526" t="str">
            <v>524_Bodle_Breaker 138 kV.prj</v>
          </cell>
          <cell r="B526" t="str">
            <v>524_OGE_Bodle_Breaker_138kV.idv</v>
          </cell>
          <cell r="C526">
            <v>20002</v>
          </cell>
          <cell r="F526">
            <v>396</v>
          </cell>
          <cell r="H526">
            <v>10514</v>
          </cell>
          <cell r="J526" t="str">
            <v>YES</v>
          </cell>
          <cell r="K526" t="str">
            <v>Yes</v>
          </cell>
          <cell r="M526" t="str">
            <v>x</v>
          </cell>
          <cell r="N526" t="str">
            <v xml:space="preserve">Line - Bodle 138 kV </v>
          </cell>
          <cell r="P526">
            <v>41061</v>
          </cell>
          <cell r="Q526" t="str">
            <v>524_Bodle_Breaker 138 kV.prj</v>
          </cell>
          <cell r="R526" t="str">
            <v>Need rating of breaker/line</v>
          </cell>
          <cell r="S526">
            <v>524</v>
          </cell>
          <cell r="T526" t="str">
            <v>Breaker - Bodle 138 kV</v>
          </cell>
          <cell r="W526">
            <v>41061</v>
          </cell>
          <cell r="Y526">
            <v>41061</v>
          </cell>
          <cell r="Z526">
            <v>39491</v>
          </cell>
          <cell r="AE526">
            <v>1000000</v>
          </cell>
          <cell r="AF526" t="str">
            <v>12 months</v>
          </cell>
          <cell r="AG526" t="str">
            <v>-</v>
          </cell>
          <cell r="AH526" t="str">
            <v>Cost to install breaker plus relays at Bodle and replace relays at Caney Creek &amp; OGE Brown.</v>
          </cell>
          <cell r="AI526" t="str">
            <v>R</v>
          </cell>
          <cell r="AL526">
            <v>55156</v>
          </cell>
          <cell r="AM526">
            <v>515156</v>
          </cell>
          <cell r="AN526" t="str">
            <v>Bodle</v>
          </cell>
          <cell r="AO526">
            <v>55155</v>
          </cell>
          <cell r="AP526">
            <v>515155</v>
          </cell>
          <cell r="AQ526" t="str">
            <v xml:space="preserve">Bodle </v>
          </cell>
          <cell r="AR526">
            <v>1</v>
          </cell>
          <cell r="AS526">
            <v>138</v>
          </cell>
          <cell r="AX526" t="str">
            <v>Install a 138 kV breaker at Bodle to close the normally open switch. Breaker connects 515155 Bodle 138 kV to 515156 Bodle138 kV.</v>
          </cell>
          <cell r="AY526" t="str">
            <v>R</v>
          </cell>
          <cell r="BC526" t="str">
            <v>Line - Bodle 138 kV</v>
          </cell>
          <cell r="BF526" t="str">
            <v>To address the overload of Russet-Glasses 138 kV line from the loss of S Brown-Brown Tap 138 kV line, Explorer Tap-Brown 138 kV line and Brown Tap-Explorer Tap 138 kV line</v>
          </cell>
          <cell r="BG526">
            <v>2007</v>
          </cell>
          <cell r="BS526" t="str">
            <v>N</v>
          </cell>
          <cell r="CB526" t="str">
            <v>N</v>
          </cell>
          <cell r="CD526" t="str">
            <v>N</v>
          </cell>
          <cell r="CE526" t="str">
            <v>N</v>
          </cell>
          <cell r="CG526" t="str">
            <v>N</v>
          </cell>
          <cell r="CH526">
            <v>39461</v>
          </cell>
          <cell r="CI526" t="str">
            <v>Vinod Simha</v>
          </cell>
        </row>
        <row r="527">
          <cell r="A527" t="str">
            <v>524_Mustang_Cimarron_138 kV convert Yukon.prj</v>
          </cell>
          <cell r="B527" t="str">
            <v>524_OGE_convert yukon_138 kV.idv</v>
          </cell>
          <cell r="C527">
            <v>20002</v>
          </cell>
          <cell r="F527">
            <v>397</v>
          </cell>
          <cell r="H527">
            <v>10515</v>
          </cell>
          <cell r="J527" t="str">
            <v>YES</v>
          </cell>
          <cell r="K527" t="str">
            <v>Yes</v>
          </cell>
          <cell r="M527" t="str">
            <v>x</v>
          </cell>
          <cell r="N527" t="str">
            <v>Multi - Mustang - Cimarron</v>
          </cell>
          <cell r="P527">
            <v>41061</v>
          </cell>
          <cell r="Q527" t="str">
            <v>524_Mustang_Cimarron_138 kV convert Yukon.prj</v>
          </cell>
          <cell r="S527">
            <v>524</v>
          </cell>
          <cell r="T527" t="str">
            <v>Multi - Mustang - Cimarron 138 kV</v>
          </cell>
          <cell r="W527">
            <v>41061</v>
          </cell>
          <cell r="Y527">
            <v>41061</v>
          </cell>
          <cell r="Z527">
            <v>39491</v>
          </cell>
          <cell r="AE527">
            <v>3375000</v>
          </cell>
          <cell r="AF527" t="str">
            <v>24 months</v>
          </cell>
          <cell r="AG527" t="str">
            <v>-</v>
          </cell>
          <cell r="AI527" t="str">
            <v>R</v>
          </cell>
          <cell r="AM527">
            <v>514861</v>
          </cell>
          <cell r="AN527" t="str">
            <v>MUSTANG  138 kV</v>
          </cell>
          <cell r="AP527">
            <v>514886</v>
          </cell>
          <cell r="AQ527" t="str">
            <v>Yukon 138 kV</v>
          </cell>
          <cell r="AR527">
            <v>1</v>
          </cell>
          <cell r="AS527">
            <v>138</v>
          </cell>
          <cell r="AV527">
            <v>7</v>
          </cell>
          <cell r="AW527" t="str">
            <v>268/308</v>
          </cell>
          <cell r="AX527" t="str">
            <v>Convert 69 kV to 138 KV line from Mustang-Yukon 138 kV</v>
          </cell>
          <cell r="AY527" t="str">
            <v>R</v>
          </cell>
          <cell r="BC527" t="str">
            <v>Multi - Mustang - Cimarron</v>
          </cell>
          <cell r="BF527" t="str">
            <v>To address low voltage at Yukon 69 kV during an outage of Yukon-Mustang 69 kV</v>
          </cell>
          <cell r="BG527">
            <v>2007</v>
          </cell>
          <cell r="BI527" t="str">
            <v>N</v>
          </cell>
          <cell r="BJ527" t="str">
            <v>N</v>
          </cell>
          <cell r="BK527" t="str">
            <v>N</v>
          </cell>
          <cell r="BL527" t="str">
            <v>N</v>
          </cell>
          <cell r="BM527" t="str">
            <v>N</v>
          </cell>
          <cell r="BP527" t="str">
            <v>N</v>
          </cell>
          <cell r="CB527" t="str">
            <v>Y</v>
          </cell>
          <cell r="CC527" t="str">
            <v>N</v>
          </cell>
          <cell r="CD527" t="str">
            <v>N</v>
          </cell>
          <cell r="CE527" t="str">
            <v>N</v>
          </cell>
          <cell r="CF527" t="str">
            <v>N</v>
          </cell>
          <cell r="CG527" t="str">
            <v>N</v>
          </cell>
          <cell r="CH527">
            <v>39461</v>
          </cell>
          <cell r="CI527" t="str">
            <v>Vinod Simha</v>
          </cell>
        </row>
        <row r="528">
          <cell r="A528" t="str">
            <v>524_Mustang_Cimarron_138 kV convert Yukon.prj</v>
          </cell>
          <cell r="B528" t="str">
            <v>524_OGE_convert yukon_138 kV.idv</v>
          </cell>
          <cell r="C528">
            <v>20002</v>
          </cell>
          <cell r="F528">
            <v>397</v>
          </cell>
          <cell r="H528">
            <v>10516</v>
          </cell>
          <cell r="J528" t="str">
            <v>YES</v>
          </cell>
          <cell r="K528" t="str">
            <v>Yes</v>
          </cell>
          <cell r="M528" t="str">
            <v>x</v>
          </cell>
          <cell r="N528" t="str">
            <v>Multi - Mustang - Cimarron</v>
          </cell>
          <cell r="P528">
            <v>41061</v>
          </cell>
          <cell r="Q528" t="str">
            <v>524_Mustang_Cimarron_138 kV convert Yukon.prj</v>
          </cell>
          <cell r="S528">
            <v>524</v>
          </cell>
          <cell r="T528" t="str">
            <v>Multi - Mustang - Cimarron 138 kV</v>
          </cell>
          <cell r="W528">
            <v>41061</v>
          </cell>
          <cell r="Y528">
            <v>41061</v>
          </cell>
          <cell r="Z528">
            <v>39491</v>
          </cell>
          <cell r="AE528">
            <v>1875000</v>
          </cell>
          <cell r="AF528" t="str">
            <v>24 months</v>
          </cell>
          <cell r="AG528" t="str">
            <v>-</v>
          </cell>
          <cell r="AI528" t="str">
            <v>R</v>
          </cell>
          <cell r="AM528">
            <v>514886</v>
          </cell>
          <cell r="AN528" t="str">
            <v>Yukon 138 kV</v>
          </cell>
          <cell r="AP528">
            <v>514898</v>
          </cell>
          <cell r="AQ528" t="str">
            <v>CIMARRON 138 kV</v>
          </cell>
          <cell r="AR528">
            <v>1</v>
          </cell>
          <cell r="AS528">
            <v>138</v>
          </cell>
          <cell r="AV528">
            <v>3</v>
          </cell>
          <cell r="AW528" t="str">
            <v>268/308</v>
          </cell>
          <cell r="AX528" t="str">
            <v>Convert 69 kV to 138 KV line from Yukon-Cimarron 138 kV</v>
          </cell>
          <cell r="AY528" t="str">
            <v>R</v>
          </cell>
          <cell r="BC528" t="str">
            <v>Multi - Mustang - Cimarron</v>
          </cell>
          <cell r="BF528" t="str">
            <v>To address low voltage at Yukon 69 kV during an outage of Yukon-Mustang 69 kV</v>
          </cell>
          <cell r="BG528">
            <v>2007</v>
          </cell>
          <cell r="BK528" t="str">
            <v>N</v>
          </cell>
          <cell r="BL528" t="str">
            <v>N</v>
          </cell>
          <cell r="BM528" t="str">
            <v>N</v>
          </cell>
          <cell r="BP528" t="str">
            <v>N</v>
          </cell>
          <cell r="CB528" t="str">
            <v>Y</v>
          </cell>
          <cell r="CC528" t="str">
            <v>N</v>
          </cell>
          <cell r="CD528" t="str">
            <v>N</v>
          </cell>
          <cell r="CE528" t="str">
            <v>N</v>
          </cell>
          <cell r="CF528" t="str">
            <v>N</v>
          </cell>
          <cell r="CG528" t="str">
            <v>N</v>
          </cell>
          <cell r="CH528">
            <v>39461</v>
          </cell>
          <cell r="CI528" t="str">
            <v>Vinod Simha</v>
          </cell>
        </row>
        <row r="529">
          <cell r="A529" t="str">
            <v>525_OGE_PAOLI_WFEC_PAOLI_138kV.prj</v>
          </cell>
          <cell r="B529" t="str">
            <v>525_OGE_PAOLI_WFEC_PAOLI</v>
          </cell>
          <cell r="C529">
            <v>20002</v>
          </cell>
          <cell r="F529">
            <v>89</v>
          </cell>
          <cell r="H529">
            <v>10517</v>
          </cell>
          <cell r="J529" t="str">
            <v>NO</v>
          </cell>
          <cell r="K529" t="str">
            <v>NO</v>
          </cell>
          <cell r="L529" t="str">
            <v>KA</v>
          </cell>
          <cell r="M529" t="str">
            <v>x</v>
          </cell>
          <cell r="N529" t="str">
            <v>Line - OGE Paoli - WFEC Paoli 138 kV</v>
          </cell>
          <cell r="P529">
            <v>41061</v>
          </cell>
          <cell r="Q529" t="str">
            <v>525_OGE_PAOLI_WFEC_PAOLI_138kV.prj</v>
          </cell>
          <cell r="S529">
            <v>524</v>
          </cell>
          <cell r="T529" t="str">
            <v>Line - OGE Paoli - WFEC Paoli 138 kV</v>
          </cell>
          <cell r="W529">
            <v>41061</v>
          </cell>
          <cell r="Y529">
            <v>41061</v>
          </cell>
          <cell r="Z529">
            <v>39491</v>
          </cell>
          <cell r="AE529">
            <v>500000</v>
          </cell>
          <cell r="AF529" t="str">
            <v>12 months</v>
          </cell>
          <cell r="AG529" t="str">
            <v>-</v>
          </cell>
          <cell r="AH529" t="str">
            <v>**This cost is only the substation work, relay work, &amp; breaker.  OGE will be build 1/2 of the line, but the cost does not reflect this.  OGE does not know the length of the line.  The cost of building 1/2 of the line can be added to the OGE substation cos</v>
          </cell>
          <cell r="AI529" t="str">
            <v>R</v>
          </cell>
          <cell r="AL529">
            <v>55100</v>
          </cell>
          <cell r="AM529">
            <v>515100</v>
          </cell>
          <cell r="AN529" t="str">
            <v>OGE Paoli 4</v>
          </cell>
          <cell r="AO529">
            <v>56023</v>
          </cell>
          <cell r="AP529">
            <v>521023</v>
          </cell>
          <cell r="AQ529" t="str">
            <v>WFEC Paoli 4</v>
          </cell>
          <cell r="AR529">
            <v>1</v>
          </cell>
          <cell r="AS529">
            <v>138</v>
          </cell>
          <cell r="AW529" t="str">
            <v>286/286</v>
          </cell>
          <cell r="AX529" t="str">
            <v>Upgrade terminal equipment at OGE substation.</v>
          </cell>
          <cell r="AY529" t="str">
            <v>R</v>
          </cell>
          <cell r="BC529" t="str">
            <v>Line - OGE Paoli - WFEC Paoli 138 kV</v>
          </cell>
          <cell r="BF529" t="str">
            <v>To address address low voltage in the Fletcher 138 kV,  Empire 138 kV, ARCO 138 area for the outage Anadarko-Georgia JCT 138 kV line</v>
          </cell>
          <cell r="BG529">
            <v>2007</v>
          </cell>
          <cell r="BI529" t="str">
            <v>N</v>
          </cell>
          <cell r="BJ529" t="str">
            <v>N</v>
          </cell>
          <cell r="BK529" t="str">
            <v>N</v>
          </cell>
          <cell r="BL529" t="str">
            <v>N</v>
          </cell>
          <cell r="BM529" t="str">
            <v>N</v>
          </cell>
          <cell r="BP529" t="str">
            <v>N</v>
          </cell>
          <cell r="BT529">
            <v>286</v>
          </cell>
          <cell r="BU529">
            <v>286</v>
          </cell>
          <cell r="CH529">
            <v>39461</v>
          </cell>
          <cell r="CI529" t="str">
            <v>Vinod Simha</v>
          </cell>
        </row>
        <row r="530">
          <cell r="A530" t="str">
            <v>525_OGE_PAOLI_WFEC_PAOLI_138kV.prj</v>
          </cell>
          <cell r="B530" t="str">
            <v>525_OGE_PAOLI_WFEC_PAOLI.idv</v>
          </cell>
          <cell r="C530">
            <v>20003</v>
          </cell>
          <cell r="F530">
            <v>398</v>
          </cell>
          <cell r="H530">
            <v>10518</v>
          </cell>
          <cell r="J530" t="str">
            <v>NO</v>
          </cell>
          <cell r="K530" t="str">
            <v>NO</v>
          </cell>
          <cell r="M530" t="str">
            <v>x</v>
          </cell>
          <cell r="N530" t="str">
            <v>Line - OGE Paoli - WFEC Paoli 138 kV</v>
          </cell>
          <cell r="P530">
            <v>41061</v>
          </cell>
          <cell r="Q530" t="str">
            <v>525_OGE_PAOLI_WFEC_PAOLI_138kV.prj</v>
          </cell>
          <cell r="S530">
            <v>525</v>
          </cell>
          <cell r="T530" t="str">
            <v>Line - OGE Paoli - WFEC Paoli 138 kV</v>
          </cell>
          <cell r="W530">
            <v>41061</v>
          </cell>
          <cell r="Y530">
            <v>41061</v>
          </cell>
          <cell r="Z530">
            <v>39491</v>
          </cell>
          <cell r="AE530">
            <v>1900000</v>
          </cell>
          <cell r="AF530" t="str">
            <v>12 months</v>
          </cell>
          <cell r="AG530" t="str">
            <v>-</v>
          </cell>
          <cell r="AI530" t="str">
            <v>R</v>
          </cell>
          <cell r="AL530">
            <v>55100</v>
          </cell>
          <cell r="AM530">
            <v>515100</v>
          </cell>
          <cell r="AN530" t="str">
            <v>OGE Paoli 4</v>
          </cell>
          <cell r="AO530">
            <v>56023</v>
          </cell>
          <cell r="AP530">
            <v>521023</v>
          </cell>
          <cell r="AQ530" t="str">
            <v>WFEC Paoli 4</v>
          </cell>
          <cell r="AR530">
            <v>1</v>
          </cell>
          <cell r="AS530">
            <v>138</v>
          </cell>
          <cell r="AU530">
            <v>1</v>
          </cell>
          <cell r="AW530" t="str">
            <v>286/286</v>
          </cell>
          <cell r="AX530" t="str">
            <v>Install new 138 kV line between Paoli OGE and Paoli WFEC and terminal equipment at each end</v>
          </cell>
          <cell r="AY530" t="str">
            <v>R</v>
          </cell>
          <cell r="BC530" t="str">
            <v>Line - OGE Paoli - WFEC Paoli 138 kV</v>
          </cell>
          <cell r="BF530" t="str">
            <v>To address address low voltage in the Fletcher 138 kV,  Empire 138 kV, ARCO 138 area for the outage Anadarko-Georgia JCT 138 kV line</v>
          </cell>
          <cell r="BG530">
            <v>2007</v>
          </cell>
          <cell r="BI530" t="str">
            <v>N</v>
          </cell>
          <cell r="BJ530" t="str">
            <v>N</v>
          </cell>
          <cell r="BK530" t="str">
            <v>N</v>
          </cell>
          <cell r="BL530" t="str">
            <v>N</v>
          </cell>
          <cell r="BM530" t="str">
            <v>N</v>
          </cell>
          <cell r="BP530" t="str">
            <v>N</v>
          </cell>
          <cell r="BS530" t="str">
            <v>N</v>
          </cell>
          <cell r="BT530">
            <v>286</v>
          </cell>
          <cell r="BU530">
            <v>286</v>
          </cell>
          <cell r="BX530">
            <v>4.4999999999999999E-4</v>
          </cell>
          <cell r="BY530">
            <v>3.8E-3</v>
          </cell>
          <cell r="BZ530">
            <v>1.1999999999999999E-3</v>
          </cell>
          <cell r="CB530" t="str">
            <v>Y</v>
          </cell>
          <cell r="CC530" t="str">
            <v>N</v>
          </cell>
          <cell r="CD530" t="str">
            <v>N</v>
          </cell>
          <cell r="CE530" t="str">
            <v>N</v>
          </cell>
          <cell r="CF530" t="str">
            <v>N</v>
          </cell>
          <cell r="CG530" t="str">
            <v>N</v>
          </cell>
          <cell r="CH530">
            <v>39461</v>
          </cell>
          <cell r="CI530" t="str">
            <v>Vinod Simha</v>
          </cell>
        </row>
        <row r="531">
          <cell r="A531" t="str">
            <v>525_LINDSAY_WALLVILLE.prj</v>
          </cell>
          <cell r="B531" t="str">
            <v>525_WFEC_LINDSAY_WALVILL_69kV_RECOND.idv</v>
          </cell>
          <cell r="C531">
            <v>20003</v>
          </cell>
          <cell r="F531">
            <v>399</v>
          </cell>
          <cell r="H531">
            <v>10519</v>
          </cell>
          <cell r="J531" t="str">
            <v>YES</v>
          </cell>
          <cell r="K531" t="str">
            <v>YES</v>
          </cell>
          <cell r="M531" t="str">
            <v>x</v>
          </cell>
          <cell r="N531" t="str">
            <v>Line - Lindsay - Wallville 69 kV</v>
          </cell>
          <cell r="P531">
            <v>41061</v>
          </cell>
          <cell r="Q531" t="str">
            <v>525_LINDSAY_WALLVILLE.prj</v>
          </cell>
          <cell r="R531" t="str">
            <v>R=0.03159, X=0.0835, B=0.00124</v>
          </cell>
          <cell r="S531">
            <v>525</v>
          </cell>
          <cell r="T531" t="str">
            <v>Line - Lindsay - Wallville 69 kV</v>
          </cell>
          <cell r="W531">
            <v>41061</v>
          </cell>
          <cell r="Y531">
            <v>41061</v>
          </cell>
          <cell r="Z531">
            <v>39491</v>
          </cell>
          <cell r="AE531">
            <v>1347000</v>
          </cell>
          <cell r="AF531" t="str">
            <v>12 months</v>
          </cell>
          <cell r="AG531" t="str">
            <v>-</v>
          </cell>
          <cell r="AI531" t="str">
            <v>R</v>
          </cell>
          <cell r="AL531">
            <v>55979</v>
          </cell>
          <cell r="AM531">
            <v>520979</v>
          </cell>
          <cell r="AN531" t="str">
            <v>Lindsay</v>
          </cell>
          <cell r="AO531">
            <v>56087</v>
          </cell>
          <cell r="AP531">
            <v>521087</v>
          </cell>
          <cell r="AQ531" t="str">
            <v>Wallville</v>
          </cell>
          <cell r="AR531">
            <v>1</v>
          </cell>
          <cell r="AS531">
            <v>69</v>
          </cell>
          <cell r="AT531">
            <v>4.8499999999999996</v>
          </cell>
          <cell r="AW531" t="str">
            <v>53/65</v>
          </cell>
          <cell r="AX531" t="str">
            <v>Upgrade line from 1/0 to 336.4, 4.85 miles</v>
          </cell>
          <cell r="AY531" t="str">
            <v>R</v>
          </cell>
          <cell r="BC531" t="str">
            <v>Line - Lindsay - Wallville 69 kV</v>
          </cell>
          <cell r="BF531" t="str">
            <v>To address overloading of Lindsay SW-Wallville 69 kV line from the loss of Fletcher-Marlow 69 kV line or the Fletcher 138/69 kV transformer</v>
          </cell>
          <cell r="BG531">
            <v>2007</v>
          </cell>
          <cell r="BS531" t="str">
            <v>N</v>
          </cell>
          <cell r="BT531">
            <v>53</v>
          </cell>
          <cell r="BU531">
            <v>65</v>
          </cell>
          <cell r="BX531">
            <v>3.1269999999999999E-2</v>
          </cell>
          <cell r="BY531">
            <v>8.2650000000000001E-2</v>
          </cell>
          <cell r="BZ531">
            <v>1.2199999999999999E-3</v>
          </cell>
          <cell r="CB531" t="str">
            <v>N</v>
          </cell>
          <cell r="CC531" t="str">
            <v>Y</v>
          </cell>
          <cell r="CD531" t="str">
            <v>N</v>
          </cell>
          <cell r="CE531" t="str">
            <v>N</v>
          </cell>
          <cell r="CH531">
            <v>39461</v>
          </cell>
          <cell r="CI531" t="str">
            <v>Vinod Simha</v>
          </cell>
          <cell r="CS531" t="str">
            <v>L</v>
          </cell>
        </row>
        <row r="532">
          <cell r="A532" t="str">
            <v>525_PHAROAH_WELEETKA_CTs.prj</v>
          </cell>
          <cell r="B532" t="str">
            <v>525_PHAROAH - WELEETKA 138KV CKT 1.idv</v>
          </cell>
          <cell r="C532">
            <v>20003</v>
          </cell>
          <cell r="F532">
            <v>400</v>
          </cell>
          <cell r="H532">
            <v>10520</v>
          </cell>
          <cell r="J532" t="str">
            <v>YES</v>
          </cell>
          <cell r="K532" t="str">
            <v>YES</v>
          </cell>
          <cell r="M532" t="str">
            <v>x</v>
          </cell>
          <cell r="N532" t="str">
            <v xml:space="preserve">Line - Pharoah - Weleetka 138 kV </v>
          </cell>
          <cell r="P532">
            <v>41061</v>
          </cell>
          <cell r="Q532" t="str">
            <v>525_PHAROAH_WELEETKA_CTs.prj</v>
          </cell>
          <cell r="R532" t="str">
            <v>not aware of SWPA's limit at Weleetka</v>
          </cell>
          <cell r="S532">
            <v>525</v>
          </cell>
          <cell r="T532" t="str">
            <v xml:space="preserve">Line - Pharoah - Weleetka 138 kV </v>
          </cell>
          <cell r="W532">
            <v>41061</v>
          </cell>
          <cell r="Y532">
            <v>41061</v>
          </cell>
          <cell r="Z532">
            <v>39491</v>
          </cell>
          <cell r="AE532">
            <v>100000</v>
          </cell>
          <cell r="AF532" t="str">
            <v>6 months</v>
          </cell>
          <cell r="AG532" t="str">
            <v>-</v>
          </cell>
          <cell r="AI532" t="str">
            <v>R</v>
          </cell>
          <cell r="AL532">
            <v>52792</v>
          </cell>
          <cell r="AM532">
            <v>505592</v>
          </cell>
          <cell r="AN532" t="str">
            <v>Pharoah 4</v>
          </cell>
          <cell r="AO532">
            <v>56026</v>
          </cell>
          <cell r="AP532">
            <v>521026</v>
          </cell>
          <cell r="AQ532" t="str">
            <v>Weleetka 4</v>
          </cell>
          <cell r="AR532">
            <v>1</v>
          </cell>
          <cell r="AS532">
            <v>138</v>
          </cell>
          <cell r="AW532" t="str">
            <v>223/228</v>
          </cell>
          <cell r="AX532" t="str">
            <v>WFEC will upgrade 800 A CTs, new CT limit will be 1200 A at Pharaoh.</v>
          </cell>
          <cell r="AY532" t="str">
            <v>R</v>
          </cell>
          <cell r="BC532" t="str">
            <v xml:space="preserve">Line - Pharoah - Weleetka 138 kV </v>
          </cell>
          <cell r="BF532" t="str">
            <v>To address the overload  for the outage of Franlin-Franklin SW 138 kV line</v>
          </cell>
          <cell r="BT532">
            <v>223</v>
          </cell>
          <cell r="BU532">
            <v>228</v>
          </cell>
          <cell r="CB532" t="str">
            <v>N</v>
          </cell>
          <cell r="CD532" t="str">
            <v>N</v>
          </cell>
          <cell r="CE532" t="str">
            <v>N</v>
          </cell>
          <cell r="CG532" t="str">
            <v>N</v>
          </cell>
          <cell r="CH532">
            <v>39461</v>
          </cell>
          <cell r="CI532" t="str">
            <v>Vinod Simha</v>
          </cell>
        </row>
        <row r="533">
          <cell r="A533" t="str">
            <v>525_ALTUS_RUSSEL_138kV_UPGRADE_CT.prj</v>
          </cell>
          <cell r="B533" t="str">
            <v>525_WFEC_ALTUS_RUSSEL_138kV_UPGRADE_CT.idv</v>
          </cell>
          <cell r="C533">
            <v>20003</v>
          </cell>
          <cell r="F533">
            <v>401</v>
          </cell>
          <cell r="H533">
            <v>10521</v>
          </cell>
          <cell r="J533" t="str">
            <v>YES</v>
          </cell>
          <cell r="K533" t="str">
            <v>YES</v>
          </cell>
          <cell r="M533" t="str">
            <v>x</v>
          </cell>
          <cell r="N533" t="str">
            <v>Line - WFEC Russell 138 kV - AEP Altus Jct Tap 138 kV</v>
          </cell>
          <cell r="P533">
            <v>41061</v>
          </cell>
          <cell r="Q533" t="str">
            <v>525_ALTUS_RUSSEL_138kV_UPGRADE_CT.prj</v>
          </cell>
          <cell r="R533" t="str">
            <v>not aware of AEP's limit at Altus Junction Tap</v>
          </cell>
          <cell r="S533">
            <v>525</v>
          </cell>
          <cell r="T533" t="str">
            <v>Line - WFEC Russell 138 kV - AEP Altus Jct Tap 138 kV</v>
          </cell>
          <cell r="W533">
            <v>41061</v>
          </cell>
          <cell r="X533">
            <v>42522</v>
          </cell>
          <cell r="Y533">
            <v>41061</v>
          </cell>
          <cell r="Z533">
            <v>39491</v>
          </cell>
          <cell r="AE533">
            <v>50000</v>
          </cell>
          <cell r="AF533" t="str">
            <v>6 months</v>
          </cell>
          <cell r="AG533" t="str">
            <v>GREEN</v>
          </cell>
          <cell r="AI533" t="str">
            <v>R</v>
          </cell>
          <cell r="AJ533" t="str">
            <v>R2</v>
          </cell>
          <cell r="AL533">
            <v>54111</v>
          </cell>
          <cell r="AM533">
            <v>521043</v>
          </cell>
          <cell r="AN533" t="str">
            <v>WFEC Russell 138 kV</v>
          </cell>
          <cell r="AO533">
            <v>56043</v>
          </cell>
          <cell r="AP533">
            <v>511448</v>
          </cell>
          <cell r="AQ533" t="str">
            <v>AEP Altus Jct Tap 138 kV</v>
          </cell>
          <cell r="AR533">
            <v>1</v>
          </cell>
          <cell r="AS533">
            <v>138</v>
          </cell>
          <cell r="AW533" t="str">
            <v xml:space="preserve">143/143 </v>
          </cell>
          <cell r="AX533" t="str">
            <v>Replace CT at WFEC Russell</v>
          </cell>
          <cell r="AY533" t="str">
            <v>R</v>
          </cell>
          <cell r="BC533" t="str">
            <v>Line - WFEC Russell 138 kV - AEP Altus Jct Tap 138 kV</v>
          </cell>
          <cell r="BE533" t="str">
            <v>To address overload of Russell 138 kV to Altus Jct Tap 138 kV for outage of Snyder 138/69 kV transformer</v>
          </cell>
          <cell r="BF533" t="str">
            <v>To address overload of Russell 138 kV to Altus Jct Tap 138 kV for outage of Anadarko-Paradise 138kV line</v>
          </cell>
          <cell r="BG533" t="str">
            <v>2006</v>
          </cell>
          <cell r="BI533" t="str">
            <v>N</v>
          </cell>
          <cell r="BJ533" t="str">
            <v>N</v>
          </cell>
          <cell r="BK533" t="str">
            <v>N</v>
          </cell>
          <cell r="BL533" t="str">
            <v>N</v>
          </cell>
          <cell r="BM533" t="str">
            <v>N</v>
          </cell>
          <cell r="BP533" t="str">
            <v>N</v>
          </cell>
          <cell r="BS533" t="str">
            <v>N</v>
          </cell>
          <cell r="BT533">
            <v>143</v>
          </cell>
          <cell r="BU533">
            <v>143</v>
          </cell>
          <cell r="CB533" t="str">
            <v>N</v>
          </cell>
          <cell r="CC533" t="str">
            <v>N</v>
          </cell>
          <cell r="CD533" t="str">
            <v>N</v>
          </cell>
          <cell r="CE533" t="str">
            <v>N</v>
          </cell>
          <cell r="CF533" t="str">
            <v>Y</v>
          </cell>
          <cell r="CG533" t="str">
            <v>N</v>
          </cell>
          <cell r="CH533">
            <v>39461</v>
          </cell>
          <cell r="CI533" t="str">
            <v>Vinod Simha</v>
          </cell>
          <cell r="CN533">
            <v>138</v>
          </cell>
          <cell r="CO533">
            <v>69</v>
          </cell>
        </row>
        <row r="534">
          <cell r="A534" t="str">
            <v>525_CACHE_GRANDFIELD_138kV.prj</v>
          </cell>
          <cell r="B534" t="str">
            <v>525_WFEC_CACHE_GRNDFLD</v>
          </cell>
          <cell r="C534">
            <v>20003</v>
          </cell>
          <cell r="F534">
            <v>402</v>
          </cell>
          <cell r="H534">
            <v>10522</v>
          </cell>
          <cell r="J534" t="str">
            <v>YES</v>
          </cell>
          <cell r="K534" t="str">
            <v>YES</v>
          </cell>
          <cell r="M534" t="str">
            <v>x</v>
          </cell>
          <cell r="N534" t="str">
            <v>Multi - Granfield - Cache SW</v>
          </cell>
          <cell r="P534">
            <v>39965</v>
          </cell>
          <cell r="Q534" t="str">
            <v>525_CACHE_GRANDFIELD_138kV.prj</v>
          </cell>
          <cell r="R534" t="str">
            <v>521194 is GoldenSW bus.  Grandfield 138 is 521106.  This project does not tap Cache - Paradise, it taps Paradise - Snyder with new Cache 138 kV bus.</v>
          </cell>
          <cell r="S534">
            <v>525</v>
          </cell>
          <cell r="T534" t="str">
            <v>Multi - Granfield - Cache SW 138 kV</v>
          </cell>
          <cell r="W534">
            <v>41061</v>
          </cell>
          <cell r="Y534">
            <v>41061</v>
          </cell>
          <cell r="Z534">
            <v>39491</v>
          </cell>
          <cell r="AE534">
            <v>1125000</v>
          </cell>
          <cell r="AF534" t="str">
            <v>12 months</v>
          </cell>
          <cell r="AG534" t="str">
            <v>-</v>
          </cell>
          <cell r="AI534" t="str">
            <v>R</v>
          </cell>
          <cell r="AM534">
            <v>521194</v>
          </cell>
          <cell r="AN534" t="str">
            <v>Grandfield 138 kV</v>
          </cell>
          <cell r="AO534">
            <v>55954</v>
          </cell>
          <cell r="AP534">
            <v>520954</v>
          </cell>
          <cell r="AQ534" t="str">
            <v>Indiahoma</v>
          </cell>
          <cell r="AR534">
            <v>1</v>
          </cell>
          <cell r="AS534">
            <v>138</v>
          </cell>
          <cell r="AV534">
            <v>3</v>
          </cell>
          <cell r="AW534" t="str">
            <v>183/228</v>
          </cell>
          <cell r="AX534" t="str">
            <v>Convert 3 miles of 69 kV to 138 kV from Indiahoma to Grandfield.</v>
          </cell>
          <cell r="AY534" t="str">
            <v>R</v>
          </cell>
          <cell r="BC534" t="str">
            <v>Multi - Granfield - Cache SW</v>
          </cell>
          <cell r="BF534" t="str">
            <v>To address low voltage at Hulen 69 kV and Esquandale 69 kV for outage of the Lawton Relift Tap to OMPA-Walters 69 kV.</v>
          </cell>
          <cell r="BG534">
            <v>2007</v>
          </cell>
          <cell r="BS534" t="str">
            <v>N</v>
          </cell>
          <cell r="BT534">
            <v>183</v>
          </cell>
          <cell r="BU534">
            <v>228</v>
          </cell>
          <cell r="BX534">
            <v>9.3399999999999993E-3</v>
          </cell>
          <cell r="BY534">
            <v>5.4620000000000002E-2</v>
          </cell>
          <cell r="BZ534">
            <v>1.4800000000000001E-2</v>
          </cell>
          <cell r="CB534" t="str">
            <v>Y</v>
          </cell>
          <cell r="CD534" t="str">
            <v>N</v>
          </cell>
          <cell r="CE534" t="str">
            <v>N</v>
          </cell>
          <cell r="CH534">
            <v>39461</v>
          </cell>
          <cell r="CI534" t="str">
            <v>Vinod Simha</v>
          </cell>
        </row>
        <row r="535">
          <cell r="A535" t="str">
            <v>525_CACHE_GRANDFIELD_138kV.prj</v>
          </cell>
          <cell r="B535" t="str">
            <v>525_WFEC_CACHE_GRNDFLD</v>
          </cell>
          <cell r="C535">
            <v>20003</v>
          </cell>
          <cell r="F535">
            <v>402</v>
          </cell>
          <cell r="H535">
            <v>10523</v>
          </cell>
          <cell r="J535" t="str">
            <v>YES</v>
          </cell>
          <cell r="K535" t="str">
            <v>YES</v>
          </cell>
          <cell r="M535" t="str">
            <v>x</v>
          </cell>
          <cell r="N535" t="str">
            <v>Multi - Granfield - Cache SW</v>
          </cell>
          <cell r="P535">
            <v>39965</v>
          </cell>
          <cell r="Q535" t="str">
            <v>525_CACHE_GRANDFIELD_138kV.prj</v>
          </cell>
          <cell r="R535" t="str">
            <v>521193 does not exist in case.  Cache is 521105 in project (named same as AEPW Cache bus 511500).  R=0.00307, X=0.01794, B=0.00486.    This project does not tap Cache - Paradise, it taps Paradise - Snyder with new Cache 138 kV bus.</v>
          </cell>
          <cell r="S535">
            <v>525</v>
          </cell>
          <cell r="T535" t="str">
            <v>Multi - Granfield - Cache SW 138 kV</v>
          </cell>
          <cell r="W535">
            <v>41061</v>
          </cell>
          <cell r="Y535">
            <v>41061</v>
          </cell>
          <cell r="Z535">
            <v>39491</v>
          </cell>
          <cell r="AE535">
            <v>5137500</v>
          </cell>
          <cell r="AF535" t="str">
            <v>24 months</v>
          </cell>
          <cell r="AG535" t="str">
            <v>-</v>
          </cell>
          <cell r="AI535" t="str">
            <v>R</v>
          </cell>
          <cell r="AL535">
            <v>55954</v>
          </cell>
          <cell r="AM535">
            <v>520954</v>
          </cell>
          <cell r="AN535" t="str">
            <v xml:space="preserve">Indiahoma </v>
          </cell>
          <cell r="AP535">
            <v>521193</v>
          </cell>
          <cell r="AQ535" t="str">
            <v>Cache SW</v>
          </cell>
          <cell r="AR535">
            <v>1</v>
          </cell>
          <cell r="AS535">
            <v>138</v>
          </cell>
          <cell r="AU535">
            <v>13.7</v>
          </cell>
          <cell r="AW535" t="str">
            <v>183/228</v>
          </cell>
          <cell r="AX535" t="str">
            <v>Tap Cache to Paradise 138 kV and install 13.7 miles of 138 kV from Cache to Indiahoma.</v>
          </cell>
          <cell r="AY535" t="str">
            <v>R</v>
          </cell>
          <cell r="BC535" t="str">
            <v>Multi - Granfield - Cache SW</v>
          </cell>
          <cell r="BF535" t="str">
            <v>To address low voltage at Hulen 69 kV and Esquandale 69 kV for outage of the Lawton Relift Tap to OMPA-Walters 69 kV.</v>
          </cell>
          <cell r="BG535">
            <v>2007</v>
          </cell>
          <cell r="BS535" t="str">
            <v>N</v>
          </cell>
          <cell r="BT535">
            <v>183</v>
          </cell>
          <cell r="BU535">
            <v>228</v>
          </cell>
          <cell r="BX535">
            <v>2.0400000000000001E-3</v>
          </cell>
          <cell r="BY535">
            <v>1.196E-2</v>
          </cell>
          <cell r="BZ535">
            <v>3.2399999999999998E-3</v>
          </cell>
          <cell r="CD535" t="str">
            <v>N</v>
          </cell>
          <cell r="CE535" t="str">
            <v>N</v>
          </cell>
          <cell r="CH535">
            <v>39461</v>
          </cell>
          <cell r="CI535" t="str">
            <v>Vinod Simha</v>
          </cell>
        </row>
        <row r="536">
          <cell r="A536" t="str">
            <v>525_CACHE_GRANDFIELD_138kV.prj</v>
          </cell>
          <cell r="B536" t="str">
            <v>525_WFEC_CACHE_GRNDFLD</v>
          </cell>
          <cell r="C536">
            <v>20003</v>
          </cell>
          <cell r="F536">
            <v>402</v>
          </cell>
          <cell r="H536">
            <v>10524</v>
          </cell>
          <cell r="J536" t="str">
            <v>YES</v>
          </cell>
          <cell r="K536" t="str">
            <v>YES</v>
          </cell>
          <cell r="M536" t="str">
            <v>x</v>
          </cell>
          <cell r="N536" t="str">
            <v>Multi - Granfield - Cache SW</v>
          </cell>
          <cell r="P536">
            <v>39965</v>
          </cell>
          <cell r="Q536" t="str">
            <v>525_CACHE_GRANDFIELD_138kV.prj</v>
          </cell>
          <cell r="R536" t="str">
            <v>521194 is GoldenSW bus.  Grandfield 138 is 521106.  limits set at 112/112.</v>
          </cell>
          <cell r="S536">
            <v>525</v>
          </cell>
          <cell r="T536" t="str">
            <v>Multi - Granfield - Cache SW 138 kV</v>
          </cell>
          <cell r="W536">
            <v>41061</v>
          </cell>
          <cell r="Y536">
            <v>41061</v>
          </cell>
          <cell r="Z536">
            <v>39491</v>
          </cell>
          <cell r="AE536">
            <v>5000000</v>
          </cell>
          <cell r="AF536" t="str">
            <v>24 months</v>
          </cell>
          <cell r="AG536" t="str">
            <v>-</v>
          </cell>
          <cell r="AI536" t="str">
            <v>R</v>
          </cell>
          <cell r="AM536">
            <v>521194</v>
          </cell>
          <cell r="AN536" t="str">
            <v>Grandfield 138 kV</v>
          </cell>
          <cell r="AO536">
            <v>55926</v>
          </cell>
          <cell r="AP536">
            <v>520926</v>
          </cell>
          <cell r="AQ536" t="str">
            <v>Grandfield 69 kV</v>
          </cell>
          <cell r="AR536">
            <v>1</v>
          </cell>
          <cell r="AS536" t="str">
            <v>138/69</v>
          </cell>
          <cell r="AW536" t="str">
            <v>70/70</v>
          </cell>
          <cell r="AX536" t="str">
            <v>Install new 138/69 kV transformer at Grandfield</v>
          </cell>
          <cell r="AY536" t="str">
            <v>R</v>
          </cell>
          <cell r="BC536" t="str">
            <v>Multi - Granfield - Cache SW</v>
          </cell>
          <cell r="BF536" t="str">
            <v>To address low voltage at Hulen 69 kV and Esquandale 69 kV for outage of the Lawton Relift Tap to OMPA-Walters 69 kV.</v>
          </cell>
          <cell r="BG536">
            <v>2007</v>
          </cell>
          <cell r="BS536" t="str">
            <v>Y</v>
          </cell>
          <cell r="BT536">
            <v>70</v>
          </cell>
          <cell r="BU536">
            <v>70</v>
          </cell>
          <cell r="CB536" t="str">
            <v>N</v>
          </cell>
          <cell r="CC536" t="str">
            <v>N</v>
          </cell>
          <cell r="CD536" t="str">
            <v>Y</v>
          </cell>
          <cell r="CE536" t="str">
            <v>N</v>
          </cell>
          <cell r="CF536" t="str">
            <v>N</v>
          </cell>
          <cell r="CH536">
            <v>39461</v>
          </cell>
          <cell r="CI536" t="str">
            <v>Vinod Simha</v>
          </cell>
        </row>
        <row r="537">
          <cell r="A537" t="str">
            <v>525_COMMANCHE_AUTO.prj</v>
          </cell>
          <cell r="B537" t="str">
            <v>525_WFEC_COMACHE_XF_UPGRADE.idv</v>
          </cell>
          <cell r="C537">
            <v>20003</v>
          </cell>
          <cell r="F537">
            <v>403</v>
          </cell>
          <cell r="H537">
            <v>10525</v>
          </cell>
          <cell r="J537" t="str">
            <v>YES</v>
          </cell>
          <cell r="K537" t="str">
            <v>NO</v>
          </cell>
          <cell r="M537" t="str">
            <v>x</v>
          </cell>
          <cell r="N537" t="str">
            <v>XFR - Comanche 138/69 xfr</v>
          </cell>
          <cell r="P537">
            <v>41061</v>
          </cell>
          <cell r="Q537" t="str">
            <v>525_COMMANCHE_AUTO.prj</v>
          </cell>
          <cell r="R537" t="str">
            <v>limits set to 112/112</v>
          </cell>
          <cell r="S537">
            <v>525</v>
          </cell>
          <cell r="T537" t="str">
            <v>XFR - Comanche 138/69 kV Transformer</v>
          </cell>
          <cell r="W537">
            <v>41061</v>
          </cell>
          <cell r="Y537">
            <v>41061</v>
          </cell>
          <cell r="Z537">
            <v>39491</v>
          </cell>
          <cell r="AE537">
            <v>210000</v>
          </cell>
          <cell r="AF537" t="str">
            <v>24 months</v>
          </cell>
          <cell r="AG537" t="str">
            <v>-</v>
          </cell>
          <cell r="AI537" t="str">
            <v>R</v>
          </cell>
          <cell r="AL537">
            <v>55863</v>
          </cell>
          <cell r="AM537">
            <v>520863</v>
          </cell>
          <cell r="AN537" t="str">
            <v>Comanche 2 69 kV</v>
          </cell>
          <cell r="AO537">
            <v>55864</v>
          </cell>
          <cell r="AP537">
            <v>520864</v>
          </cell>
          <cell r="AQ537" t="str">
            <v>Comanche 4 138 kV</v>
          </cell>
          <cell r="AR537">
            <v>1</v>
          </cell>
          <cell r="AS537" t="str">
            <v>138/69</v>
          </cell>
          <cell r="AW537" t="str">
            <v>70/70</v>
          </cell>
          <cell r="AX537" t="str">
            <v>Upgrade Auto to 70 MVA.</v>
          </cell>
          <cell r="AY537" t="str">
            <v>R</v>
          </cell>
          <cell r="BC537" t="str">
            <v>XFR - Comanche 138/69 xfr</v>
          </cell>
          <cell r="BF537" t="str">
            <v>To address the overload of the Comanche 138/69 kV transformer for the outage of Duncan 138/69 kV transformer.</v>
          </cell>
          <cell r="BG537">
            <v>2007</v>
          </cell>
          <cell r="BI537" t="str">
            <v>N</v>
          </cell>
          <cell r="BJ537" t="str">
            <v>N</v>
          </cell>
          <cell r="BL537" t="str">
            <v>N</v>
          </cell>
          <cell r="BS537" t="str">
            <v>Y</v>
          </cell>
          <cell r="BT537">
            <v>70</v>
          </cell>
          <cell r="BU537">
            <v>70</v>
          </cell>
          <cell r="CB537" t="str">
            <v>N</v>
          </cell>
          <cell r="CC537" t="str">
            <v>N</v>
          </cell>
          <cell r="CD537" t="str">
            <v>N</v>
          </cell>
          <cell r="CE537" t="str">
            <v>Y</v>
          </cell>
          <cell r="CH537">
            <v>39461</v>
          </cell>
          <cell r="CI537" t="str">
            <v>Vinod Simha</v>
          </cell>
          <cell r="CS537" t="str">
            <v>L</v>
          </cell>
        </row>
        <row r="538">
          <cell r="A538">
            <v>0</v>
          </cell>
          <cell r="B538" t="str">
            <v>526_SPS_NAmarillo_Hasing_VanBuren_Recon</v>
          </cell>
          <cell r="C538">
            <v>20004</v>
          </cell>
          <cell r="F538">
            <v>404</v>
          </cell>
          <cell r="H538">
            <v>10526</v>
          </cell>
          <cell r="J538" t="str">
            <v>no</v>
          </cell>
          <cell r="K538" t="str">
            <v>no</v>
          </cell>
          <cell r="L538" t="str">
            <v>EH</v>
          </cell>
          <cell r="N538" t="e">
            <v>#N/A</v>
          </cell>
          <cell r="R538" t="str">
            <v>NOT in 2008 model</v>
          </cell>
          <cell r="S538">
            <v>526</v>
          </cell>
          <cell r="T538" t="str">
            <v>Line - Hasting - Van Buren 69 kV</v>
          </cell>
          <cell r="W538" t="str">
            <v>D</v>
          </cell>
          <cell r="X538">
            <v>41426</v>
          </cell>
          <cell r="AE538">
            <v>391100</v>
          </cell>
          <cell r="AF538" t="str">
            <v>30 months</v>
          </cell>
          <cell r="AG538" t="str">
            <v>RED</v>
          </cell>
          <cell r="AH538" t="str">
            <v>Not recommended project - need to convert north Amarillo 69 kV loop to 115 kV instead.</v>
          </cell>
          <cell r="AI538" t="str">
            <v>R</v>
          </cell>
          <cell r="AJ538" t="str">
            <v>R2</v>
          </cell>
          <cell r="AL538">
            <v>50949</v>
          </cell>
          <cell r="AM538">
            <v>524135</v>
          </cell>
          <cell r="AN538" t="str">
            <v>Hastings Sub 69 kV</v>
          </cell>
          <cell r="AO538">
            <v>50941</v>
          </cell>
          <cell r="AP538">
            <v>524117</v>
          </cell>
          <cell r="AQ538" t="str">
            <v>North Amarillo Switching Station 69 kV</v>
          </cell>
          <cell r="AR538">
            <v>1</v>
          </cell>
          <cell r="AS538">
            <v>69</v>
          </cell>
          <cell r="AT538">
            <v>2</v>
          </cell>
          <cell r="AW538" t="str">
            <v xml:space="preserve">88/97 </v>
          </cell>
          <cell r="AX538" t="str">
            <v>Recon North Amarillo-Hasingins-Vanburen</v>
          </cell>
          <cell r="AY538" t="str">
            <v>R</v>
          </cell>
          <cell r="BC538" t="str">
            <v>Multi - N. Amarillo - Hasing - Van Buren 69kV</v>
          </cell>
          <cell r="BE538" t="str">
            <v>To address overload @N. Amarillo - Hastings 69kV  for outage and Hastings to Van Buren 69kV ckt 1 for outage</v>
          </cell>
          <cell r="BG538" t="str">
            <v>2006</v>
          </cell>
          <cell r="BT538">
            <v>88</v>
          </cell>
          <cell r="BU538">
            <v>97</v>
          </cell>
          <cell r="CA538" t="str">
            <v>Not recommended project - need to convert north Amarillo 69 kV loop to 115 kV instead.</v>
          </cell>
          <cell r="CH538">
            <v>39461</v>
          </cell>
          <cell r="CI538" t="str">
            <v>Vinod Simha</v>
          </cell>
          <cell r="CN538">
            <v>69</v>
          </cell>
          <cell r="CS538" t="str">
            <v>L</v>
          </cell>
        </row>
        <row r="539">
          <cell r="A539" t="str">
            <v>526_SPS_Hasing_VanBuren_Recon.prj</v>
          </cell>
          <cell r="B539" t="str">
            <v>526_SPS_Hasing_VanBuren_Recon</v>
          </cell>
          <cell r="C539">
            <v>20004</v>
          </cell>
          <cell r="F539">
            <v>404</v>
          </cell>
          <cell r="H539">
            <v>10527</v>
          </cell>
          <cell r="J539" t="str">
            <v>no</v>
          </cell>
          <cell r="K539" t="str">
            <v>no</v>
          </cell>
          <cell r="L539" t="str">
            <v>EH</v>
          </cell>
          <cell r="M539" t="str">
            <v>x</v>
          </cell>
          <cell r="N539" t="str">
            <v>Multi - N. Amarillo - Hasing - Van Buren 69kV</v>
          </cell>
          <cell r="Q539" t="str">
            <v>526_SPS_Hasing_VanBuren_Recon.prj</v>
          </cell>
          <cell r="R539" t="str">
            <v>OLD RATE in 2008 model</v>
          </cell>
          <cell r="S539">
            <v>526</v>
          </cell>
          <cell r="T539" t="str">
            <v>Line - Hasting - Van Buren 69 kV</v>
          </cell>
          <cell r="U539" t="str">
            <v>-</v>
          </cell>
          <cell r="W539">
            <v>41061</v>
          </cell>
          <cell r="X539">
            <v>41426</v>
          </cell>
          <cell r="Y539">
            <v>41061</v>
          </cell>
          <cell r="Z539">
            <v>39491</v>
          </cell>
          <cell r="AE539">
            <v>1380000</v>
          </cell>
          <cell r="AF539" t="str">
            <v>30 months</v>
          </cell>
          <cell r="AG539" t="str">
            <v>RED</v>
          </cell>
          <cell r="AH539" t="str">
            <v>Not recommended project - need to convert north Amarillo 69 kV loop to 115 kV instead.</v>
          </cell>
          <cell r="AI539" t="str">
            <v>R</v>
          </cell>
          <cell r="AJ539" t="str">
            <v>R2</v>
          </cell>
          <cell r="AL539">
            <v>50949</v>
          </cell>
          <cell r="AM539">
            <v>524135</v>
          </cell>
          <cell r="AN539" t="str">
            <v>Hastings Sub 69 kV</v>
          </cell>
          <cell r="AO539">
            <v>50961</v>
          </cell>
          <cell r="AP539">
            <v>524177</v>
          </cell>
          <cell r="AQ539" t="str">
            <v>Van Buren Sub 1 Tap 69 kV</v>
          </cell>
          <cell r="AR539">
            <v>1</v>
          </cell>
          <cell r="AS539">
            <v>69</v>
          </cell>
          <cell r="AT539">
            <v>4.5999999999999996</v>
          </cell>
          <cell r="AW539" t="str">
            <v xml:space="preserve">88/97 </v>
          </cell>
          <cell r="AX539" t="str">
            <v>Reconductor Hastings - Van Buren 69 kV.</v>
          </cell>
          <cell r="AY539" t="str">
            <v>R</v>
          </cell>
          <cell r="BC539" t="str">
            <v>Multi - N. Amarillo - Hasing - Van Buren 69kV</v>
          </cell>
          <cell r="BE539" t="str">
            <v>To address overload @N. Amarillo - Hastings 69kV  for outage and Hastings to Van Buren 69kV ckt 1 for outage</v>
          </cell>
          <cell r="BF539" t="str">
            <v>To address overload at Van Buren - Hastings 69 kV for outage of Northwest 115/69kV ckt 1</v>
          </cell>
          <cell r="BG539" t="str">
            <v>2006</v>
          </cell>
          <cell r="BS539" t="str">
            <v>N</v>
          </cell>
          <cell r="BT539">
            <v>88</v>
          </cell>
          <cell r="BU539">
            <v>97</v>
          </cell>
          <cell r="BX539">
            <v>2.2329999999999999E-2</v>
          </cell>
          <cell r="BY539">
            <v>7.4789999999999995E-2</v>
          </cell>
          <cell r="BZ539">
            <v>1.155E-3</v>
          </cell>
          <cell r="CB539" t="str">
            <v>N</v>
          </cell>
          <cell r="CC539" t="str">
            <v>Y</v>
          </cell>
          <cell r="CD539" t="str">
            <v>N</v>
          </cell>
          <cell r="CE539" t="str">
            <v>N</v>
          </cell>
          <cell r="CG539" t="str">
            <v>N</v>
          </cell>
          <cell r="CH539">
            <v>39461</v>
          </cell>
          <cell r="CI539" t="str">
            <v>Vinod Simha</v>
          </cell>
          <cell r="CN539">
            <v>69</v>
          </cell>
          <cell r="CS539" t="str">
            <v>L</v>
          </cell>
        </row>
        <row r="540">
          <cell r="A540">
            <v>0</v>
          </cell>
          <cell r="B540" t="str">
            <v>526_SPS_TriCoCoop-TexasCounty-upgradebothxfmr</v>
          </cell>
          <cell r="F540">
            <v>405</v>
          </cell>
          <cell r="H540">
            <v>10528</v>
          </cell>
          <cell r="J540" t="str">
            <v>NO</v>
          </cell>
          <cell r="K540" t="str">
            <v>NO</v>
          </cell>
          <cell r="L540" t="str">
            <v>KA</v>
          </cell>
          <cell r="N540" t="e">
            <v>#N/A</v>
          </cell>
          <cell r="O540" t="str">
            <v>115/69 kV Autos At Texas County Not SPS</v>
          </cell>
          <cell r="R540" t="str">
            <v>OLD RATE in 2008 model 84/84</v>
          </cell>
          <cell r="S540">
            <v>526</v>
          </cell>
          <cell r="T540" t="str">
            <v>XFR- Texas County Interchange 115/69 kV</v>
          </cell>
          <cell r="W540">
            <v>41061</v>
          </cell>
          <cell r="Y540">
            <v>41061</v>
          </cell>
          <cell r="AE540">
            <v>1500000</v>
          </cell>
          <cell r="AF540" t="str">
            <v>24 months</v>
          </cell>
          <cell r="AG540" t="str">
            <v>-</v>
          </cell>
          <cell r="AH540" t="str">
            <v>Xfmr owned by Tri-County Electric Cooperative</v>
          </cell>
          <cell r="AI540" t="str">
            <v>RN</v>
          </cell>
          <cell r="AL540">
            <v>50595</v>
          </cell>
          <cell r="AM540">
            <v>523089</v>
          </cell>
          <cell r="AN540" t="str">
            <v>Texas Co interchange 69 kV</v>
          </cell>
          <cell r="AO540">
            <v>50596</v>
          </cell>
          <cell r="AP540">
            <v>523090</v>
          </cell>
          <cell r="AQ540" t="str">
            <v>Texas Co Interchange 115 kV</v>
          </cell>
          <cell r="AR540">
            <v>1</v>
          </cell>
          <cell r="AS540" t="str">
            <v>115/69</v>
          </cell>
          <cell r="AW540" t="str">
            <v>100/100</v>
          </cell>
          <cell r="AX540" t="str">
            <v>Upgrade both tri county elect coop Texas County xfmrs to 100MVA</v>
          </cell>
          <cell r="AY540" t="str">
            <v>RN</v>
          </cell>
          <cell r="BC540" t="str">
            <v>XFR- Texas County Interchange 115/69 kV</v>
          </cell>
          <cell r="BF540" t="str">
            <v>To prevent the overload of the Texas Co xfrs</v>
          </cell>
          <cell r="BG540">
            <v>2007</v>
          </cell>
          <cell r="BS540" t="str">
            <v>Y</v>
          </cell>
          <cell r="BT540">
            <v>100</v>
          </cell>
          <cell r="BU540">
            <v>100</v>
          </cell>
          <cell r="CB540" t="str">
            <v>N</v>
          </cell>
          <cell r="CC540" t="str">
            <v>N</v>
          </cell>
          <cell r="CD540" t="str">
            <v>N</v>
          </cell>
          <cell r="CG540" t="str">
            <v>N</v>
          </cell>
          <cell r="CH540">
            <v>39461</v>
          </cell>
          <cell r="CI540" t="str">
            <v>Vinod Simha</v>
          </cell>
          <cell r="CS540" t="str">
            <v>L</v>
          </cell>
        </row>
        <row r="541">
          <cell r="A541" t="str">
            <v>526_TXINTCHNG_TRICOUNTY.PRJ</v>
          </cell>
          <cell r="B541" t="str">
            <v>526_SPS_TriCoCoop-TexasCounty-upgradebothxfmr</v>
          </cell>
          <cell r="F541">
            <v>405</v>
          </cell>
          <cell r="H541">
            <v>10529</v>
          </cell>
          <cell r="J541" t="str">
            <v>YES</v>
          </cell>
          <cell r="K541" t="str">
            <v>YES</v>
          </cell>
          <cell r="L541" t="str">
            <v>KA</v>
          </cell>
          <cell r="N541" t="e">
            <v>#N/A</v>
          </cell>
          <cell r="O541" t="str">
            <v>115/69 kV Autos At Texas County Not SPS</v>
          </cell>
          <cell r="P541">
            <v>39600</v>
          </cell>
          <cell r="Q541" t="str">
            <v>526_TXINTCHNG_TRICOUNTY.PRJ</v>
          </cell>
          <cell r="R541" t="str">
            <v>OLD RATE in 2008 model 84/84</v>
          </cell>
          <cell r="S541">
            <v>526</v>
          </cell>
          <cell r="T541" t="str">
            <v>XFR- Texas County Interchange 115/69 kV</v>
          </cell>
          <cell r="W541">
            <v>41061</v>
          </cell>
          <cell r="Y541">
            <v>41061</v>
          </cell>
          <cell r="AE541">
            <v>1500000</v>
          </cell>
          <cell r="AF541" t="str">
            <v>24 months</v>
          </cell>
          <cell r="AG541" t="str">
            <v>-</v>
          </cell>
          <cell r="AH541" t="str">
            <v>Xfmr owned by Tri-County Electric Cooperative</v>
          </cell>
          <cell r="AI541" t="str">
            <v>RN</v>
          </cell>
          <cell r="AL541">
            <v>50595</v>
          </cell>
          <cell r="AM541">
            <v>523089</v>
          </cell>
          <cell r="AN541" t="str">
            <v>Texas Co interchange 69 kV</v>
          </cell>
          <cell r="AO541">
            <v>50596</v>
          </cell>
          <cell r="AP541">
            <v>523090</v>
          </cell>
          <cell r="AQ541" t="str">
            <v>Texas Co Interchange 115 kV</v>
          </cell>
          <cell r="AR541">
            <v>2</v>
          </cell>
          <cell r="AS541" t="str">
            <v>115/69</v>
          </cell>
          <cell r="AW541" t="str">
            <v>100/100</v>
          </cell>
          <cell r="AX541" t="str">
            <v>Upgrade both tri county elect coop Texas County xfmrs to 100MVA</v>
          </cell>
          <cell r="AY541" t="str">
            <v>RN</v>
          </cell>
          <cell r="BC541" t="str">
            <v>XFR- Texas County Interchange 115/69 kV</v>
          </cell>
          <cell r="BF541" t="str">
            <v>To prevent the overload of the Texas Co xfrs</v>
          </cell>
          <cell r="BG541">
            <v>2007</v>
          </cell>
          <cell r="BS541" t="str">
            <v>Y</v>
          </cell>
          <cell r="BT541">
            <v>100</v>
          </cell>
          <cell r="BU541">
            <v>100</v>
          </cell>
          <cell r="CB541" t="str">
            <v>N</v>
          </cell>
          <cell r="CC541" t="str">
            <v>N</v>
          </cell>
          <cell r="CD541" t="str">
            <v>N</v>
          </cell>
          <cell r="CG541" t="str">
            <v>N</v>
          </cell>
          <cell r="CH541">
            <v>39461</v>
          </cell>
          <cell r="CI541" t="str">
            <v>Vinod Simha</v>
          </cell>
          <cell r="CS541" t="str">
            <v>L</v>
          </cell>
        </row>
        <row r="542">
          <cell r="A542">
            <v>0</v>
          </cell>
          <cell r="B542" t="str">
            <v>526_SPS_LeaCounty-xfmrupgrade</v>
          </cell>
          <cell r="F542">
            <v>406</v>
          </cell>
          <cell r="H542">
            <v>10530</v>
          </cell>
          <cell r="J542" t="str">
            <v>no</v>
          </cell>
          <cell r="K542" t="str">
            <v>no</v>
          </cell>
          <cell r="L542" t="str">
            <v>EH</v>
          </cell>
          <cell r="N542" t="e">
            <v>#N/A</v>
          </cell>
          <cell r="R542" t="str">
            <v>OLD RATE in 2008 model 56/56</v>
          </cell>
          <cell r="S542">
            <v>526</v>
          </cell>
          <cell r="T542" t="str">
            <v>XFR - Lea County REC 115/69 kV</v>
          </cell>
          <cell r="W542">
            <v>41061</v>
          </cell>
          <cell r="Y542">
            <v>41061</v>
          </cell>
          <cell r="AE542">
            <v>1125000</v>
          </cell>
          <cell r="AF542" t="str">
            <v>24 months</v>
          </cell>
          <cell r="AG542" t="str">
            <v>-</v>
          </cell>
          <cell r="AH542" t="str">
            <v>Xfmr owned by Lea County Electric Cooperative</v>
          </cell>
          <cell r="AI542" t="str">
            <v>RN</v>
          </cell>
          <cell r="AL542">
            <v>52350</v>
          </cell>
          <cell r="AM542">
            <v>528325</v>
          </cell>
          <cell r="AN542" t="str">
            <v>Lea County REC-Waits Interchange 115 kV</v>
          </cell>
          <cell r="AO542">
            <v>52441</v>
          </cell>
          <cell r="AP542">
            <v>528617</v>
          </cell>
          <cell r="AQ542" t="str">
            <v>Lea County REC-Waits Interchange 69 kV</v>
          </cell>
          <cell r="AR542">
            <v>1</v>
          </cell>
          <cell r="AS542" t="str">
            <v>115/69</v>
          </cell>
          <cell r="AW542" t="str">
            <v>75/75</v>
          </cell>
          <cell r="AX542" t="str">
            <v>Upgrade LeaCounty xfmr to 75 MVA</v>
          </cell>
          <cell r="AY542" t="str">
            <v>RN</v>
          </cell>
          <cell r="BC542" t="str">
            <v>XFR - Lea County REC 115/69 kV</v>
          </cell>
          <cell r="BF542" t="str">
            <v>To address the overload int the base case and due to the loss of LE WAIT-LE Tap51 69 kV line, and other contengencies</v>
          </cell>
          <cell r="BG542">
            <v>2007</v>
          </cell>
          <cell r="BS542" t="str">
            <v>Y</v>
          </cell>
          <cell r="BT542">
            <v>75</v>
          </cell>
          <cell r="BU542">
            <v>75</v>
          </cell>
          <cell r="CB542" t="str">
            <v>N</v>
          </cell>
          <cell r="CC542" t="str">
            <v>N</v>
          </cell>
          <cell r="CD542" t="str">
            <v>N</v>
          </cell>
          <cell r="CE542" t="str">
            <v>Y</v>
          </cell>
          <cell r="CG542" t="str">
            <v>N</v>
          </cell>
          <cell r="CH542">
            <v>39461</v>
          </cell>
          <cell r="CI542" t="str">
            <v>Vinod Simha</v>
          </cell>
          <cell r="CS542" t="str">
            <v>L</v>
          </cell>
        </row>
        <row r="543">
          <cell r="A543" t="str">
            <v>526_SPS_12S_NORTHW-NAMSW_reconduct.prj</v>
          </cell>
          <cell r="B543" t="str">
            <v>526_SPS_12S_NORTHW-NAMSW_reconduct.idv</v>
          </cell>
          <cell r="C543">
            <v>20004</v>
          </cell>
          <cell r="F543">
            <v>407</v>
          </cell>
          <cell r="H543">
            <v>10531</v>
          </cell>
          <cell r="J543" t="str">
            <v>no</v>
          </cell>
          <cell r="K543" t="str">
            <v>no</v>
          </cell>
          <cell r="L543" t="str">
            <v>EH</v>
          </cell>
          <cell r="M543" t="str">
            <v>x</v>
          </cell>
          <cell r="N543" t="str">
            <v>Line - Northwest - NAMSW</v>
          </cell>
          <cell r="Q543" t="str">
            <v>526_SPS_12S_NORTHW-NAMSW_reconduct.prj</v>
          </cell>
          <cell r="R543" t="str">
            <v>OLD RATE in 2008 model 54/59</v>
          </cell>
          <cell r="S543">
            <v>526</v>
          </cell>
          <cell r="T543" t="str">
            <v>Line - Northwest - North Amarillo SW 69 kV</v>
          </cell>
          <cell r="W543">
            <v>41061</v>
          </cell>
          <cell r="Y543">
            <v>41061</v>
          </cell>
          <cell r="Z543">
            <v>39491</v>
          </cell>
          <cell r="AE543">
            <v>963000</v>
          </cell>
          <cell r="AF543" t="str">
            <v>30 months</v>
          </cell>
          <cell r="AG543" t="str">
            <v>-</v>
          </cell>
          <cell r="AI543" t="str">
            <v>R</v>
          </cell>
          <cell r="AL543">
            <v>50937</v>
          </cell>
          <cell r="AM543">
            <v>524105</v>
          </cell>
          <cell r="AN543" t="str">
            <v>NORTHW2</v>
          </cell>
          <cell r="AO543">
            <v>50941</v>
          </cell>
          <cell r="AP543">
            <v>524117</v>
          </cell>
          <cell r="AQ543" t="str">
            <v>NAMSW2</v>
          </cell>
          <cell r="AR543">
            <v>1</v>
          </cell>
          <cell r="AS543">
            <v>69</v>
          </cell>
          <cell r="AT543">
            <v>3.21</v>
          </cell>
          <cell r="AW543" t="str">
            <v>88/97</v>
          </cell>
          <cell r="AX543" t="str">
            <v>Reconductor 69 kV line with 88/97 MVA condutor</v>
          </cell>
          <cell r="AY543" t="str">
            <v>R</v>
          </cell>
          <cell r="BC543" t="str">
            <v>Line - Northwest - North Amarillo SW 69 kV</v>
          </cell>
          <cell r="BF543" t="str">
            <v>Overload on Northwest to N. Amarillo for outage of East Plant Interchange to Van Buren Tap</v>
          </cell>
          <cell r="BG543">
            <v>2007</v>
          </cell>
          <cell r="BS543" t="str">
            <v>N</v>
          </cell>
          <cell r="BT543">
            <v>88</v>
          </cell>
          <cell r="BU543">
            <v>97</v>
          </cell>
          <cell r="BV543">
            <v>88</v>
          </cell>
          <cell r="BW543">
            <v>97</v>
          </cell>
          <cell r="BX543">
            <v>1.5859999999999999E-2</v>
          </cell>
          <cell r="BY543">
            <v>5.3510000000000002E-2</v>
          </cell>
          <cell r="BZ543">
            <v>8.1999999999999998E-4</v>
          </cell>
          <cell r="CB543" t="str">
            <v>N</v>
          </cell>
          <cell r="CC543" t="str">
            <v>Y</v>
          </cell>
          <cell r="CD543" t="str">
            <v>N</v>
          </cell>
          <cell r="CE543" t="str">
            <v>N</v>
          </cell>
          <cell r="CH543">
            <v>39461</v>
          </cell>
          <cell r="CI543" t="str">
            <v>Vinod Simha</v>
          </cell>
          <cell r="CS543" t="str">
            <v>L</v>
          </cell>
        </row>
        <row r="544">
          <cell r="A544">
            <v>0</v>
          </cell>
          <cell r="F544">
            <v>408</v>
          </cell>
          <cell r="H544">
            <v>10532</v>
          </cell>
          <cell r="J544" t="str">
            <v>no</v>
          </cell>
          <cell r="K544" t="str">
            <v>no</v>
          </cell>
          <cell r="L544" t="str">
            <v>EH</v>
          </cell>
          <cell r="M544" t="str">
            <v>x</v>
          </cell>
          <cell r="N544" t="str">
            <v>Multi - State Line 230/115 kV State Line-Graves 115kV and Graves XF</v>
          </cell>
          <cell r="R544" t="str">
            <v>Project cancelled  NOT in 2008 model</v>
          </cell>
          <cell r="S544">
            <v>526</v>
          </cell>
          <cell r="T544" t="str">
            <v xml:space="preserve">LINE - Pringle Interchange 115 kV - Etter Rural Sub115 kV </v>
          </cell>
          <cell r="W544" t="str">
            <v>R</v>
          </cell>
          <cell r="X544">
            <v>41061</v>
          </cell>
          <cell r="AE544">
            <v>10912514</v>
          </cell>
          <cell r="AF544" t="str">
            <v>30 months</v>
          </cell>
          <cell r="AG544" t="str">
            <v>Cancelled</v>
          </cell>
          <cell r="AH544" t="str">
            <v>Project cancelled and not being pursued - Alternate projects being pursued.</v>
          </cell>
          <cell r="AI544" t="str">
            <v>R</v>
          </cell>
          <cell r="AJ544" t="str">
            <v>R2</v>
          </cell>
          <cell r="AL544">
            <v>50652</v>
          </cell>
          <cell r="AM544" t="str">
            <v>#N/A</v>
          </cell>
          <cell r="AN544" t="str">
            <v>Pringle Interchange 115 kV</v>
          </cell>
          <cell r="AO544">
            <v>50650</v>
          </cell>
          <cell r="AP544" t="str">
            <v>#N/A</v>
          </cell>
          <cell r="AQ544" t="str">
            <v>Etter Rural Sub115 kV</v>
          </cell>
          <cell r="AS544">
            <v>115</v>
          </cell>
          <cell r="AU544">
            <v>40</v>
          </cell>
          <cell r="AW544" t="str">
            <v xml:space="preserve">246/271 </v>
          </cell>
          <cell r="AX544" t="str">
            <v>Pringle to Etter Rural 115kV Line (40 miles- 795AS, T-0-202)</v>
          </cell>
          <cell r="AY544" t="str">
            <v>R</v>
          </cell>
          <cell r="BC544" t="str">
            <v xml:space="preserve">LINE - Pringle Interchange 115 kV - Etter Rural Sub115 kV </v>
          </cell>
          <cell r="BD544" t="str">
            <v>Provides another 115 kV source into the area for voltage support for the loss of the Moore Co. auto</v>
          </cell>
          <cell r="BE544" t="str">
            <v>Moore County Interchange  230/115 KV XF overloads for an outage of Herring Tap 115 kV to Riverview Interchange 115 kV this also relieves low voltage in the Moore County Interchange area for the Moore County Interchange 230/115 kV</v>
          </cell>
          <cell r="BG544" t="str">
            <v>2006</v>
          </cell>
          <cell r="BT544">
            <v>246</v>
          </cell>
          <cell r="BU544">
            <v>271</v>
          </cell>
          <cell r="CA544" t="str">
            <v>Exploratory project - alternate project will be pursued</v>
          </cell>
          <cell r="CH544">
            <v>39461</v>
          </cell>
          <cell r="CI544" t="str">
            <v>Vinod Simha</v>
          </cell>
          <cell r="CN544">
            <v>115</v>
          </cell>
        </row>
        <row r="545">
          <cell r="A545" t="str">
            <v>526_SPS_10S_Hereford_upgrade-xfmr.prj</v>
          </cell>
          <cell r="B545" t="str">
            <v>526_SPS_10S_Hereford_upgrade-xfmr.idv</v>
          </cell>
          <cell r="C545">
            <v>20004</v>
          </cell>
          <cell r="F545">
            <v>409</v>
          </cell>
          <cell r="H545">
            <v>10533</v>
          </cell>
          <cell r="J545" t="str">
            <v>no</v>
          </cell>
          <cell r="K545" t="str">
            <v>no</v>
          </cell>
          <cell r="L545" t="str">
            <v>EH</v>
          </cell>
          <cell r="M545" t="str">
            <v>x</v>
          </cell>
          <cell r="N545" t="str">
            <v>XFR - Hereford 115/69 kV</v>
          </cell>
          <cell r="Q545" t="str">
            <v>526_SPS_10S_Hereford_upgrade-xfmr.prj</v>
          </cell>
          <cell r="R545" t="str">
            <v>OLD RATE 40/40 in 2008 model</v>
          </cell>
          <cell r="S545">
            <v>526</v>
          </cell>
          <cell r="T545" t="str">
            <v>XFR - Hereford 115/69 kV Ckt 1 and Ckt 2</v>
          </cell>
          <cell r="W545">
            <v>41061</v>
          </cell>
          <cell r="Y545">
            <v>41061</v>
          </cell>
          <cell r="Z545">
            <v>39491</v>
          </cell>
          <cell r="AE545">
            <v>1260000</v>
          </cell>
          <cell r="AF545" t="str">
            <v>24 months</v>
          </cell>
          <cell r="AG545" t="str">
            <v>-</v>
          </cell>
          <cell r="AI545" t="str">
            <v>R</v>
          </cell>
          <cell r="AL545">
            <v>51105</v>
          </cell>
          <cell r="AM545">
            <v>524605</v>
          </cell>
          <cell r="AN545" t="str">
            <v>Hereford 69kV</v>
          </cell>
          <cell r="AO545">
            <v>51103</v>
          </cell>
          <cell r="AP545">
            <v>524606</v>
          </cell>
          <cell r="AQ545" t="str">
            <v>Hereford 115kV</v>
          </cell>
          <cell r="AR545">
            <v>1</v>
          </cell>
          <cell r="AS545" t="str">
            <v>115/69</v>
          </cell>
          <cell r="AW545" t="str">
            <v>84/96.6</v>
          </cell>
          <cell r="AX545" t="str">
            <v>Upgrade Existing 115/69 kV transformer Ckt 1; 84/96.6 MVA</v>
          </cell>
          <cell r="AY545" t="str">
            <v>R</v>
          </cell>
          <cell r="BC545" t="str">
            <v>XFR - Hereford 115/69 kV Ckt 1 and Ckt 2</v>
          </cell>
          <cell r="BF545" t="str">
            <v>To address the overload from the outage of NE Hereford 115/69 kV transformer and NE Hereford-Deaf Smith 115 kV line</v>
          </cell>
          <cell r="BS545" t="str">
            <v>Y</v>
          </cell>
          <cell r="BT545">
            <v>84</v>
          </cell>
          <cell r="BU545">
            <v>96.6</v>
          </cell>
          <cell r="CB545" t="str">
            <v>N</v>
          </cell>
          <cell r="CC545" t="str">
            <v>N</v>
          </cell>
          <cell r="CD545" t="str">
            <v>Y</v>
          </cell>
          <cell r="CE545" t="str">
            <v>N</v>
          </cell>
          <cell r="CH545">
            <v>39461</v>
          </cell>
          <cell r="CI545" t="str">
            <v>Vinod Simha</v>
          </cell>
          <cell r="CS545" t="str">
            <v>L</v>
          </cell>
        </row>
        <row r="546">
          <cell r="A546" t="str">
            <v>526_SPS_10S_Hereford_upgrade-xfmr.prj</v>
          </cell>
          <cell r="B546" t="str">
            <v>526_SPS_10S_Hereford_upgrade-xfmr.idv</v>
          </cell>
          <cell r="C546">
            <v>20004</v>
          </cell>
          <cell r="F546">
            <v>409</v>
          </cell>
          <cell r="H546">
            <v>10534</v>
          </cell>
          <cell r="J546" t="str">
            <v>no</v>
          </cell>
          <cell r="K546" t="str">
            <v>no</v>
          </cell>
          <cell r="L546" t="str">
            <v>EH</v>
          </cell>
          <cell r="M546" t="str">
            <v>x</v>
          </cell>
          <cell r="N546" t="str">
            <v>XFR - Hereford 115/69 kV</v>
          </cell>
          <cell r="Q546" t="str">
            <v>526_SPS_10S_Hereford_upgrade-xfmr.prj</v>
          </cell>
          <cell r="R546" t="str">
            <v>OLD RATE 40/40 in 2008 model</v>
          </cell>
          <cell r="S546">
            <v>526</v>
          </cell>
          <cell r="T546" t="str">
            <v>XFR - Hereford 115/69 kV Ckt 1 and Ckt 2</v>
          </cell>
          <cell r="W546">
            <v>41061</v>
          </cell>
          <cell r="Y546">
            <v>41061</v>
          </cell>
          <cell r="Z546">
            <v>39491</v>
          </cell>
          <cell r="AE546">
            <v>1260000</v>
          </cell>
          <cell r="AF546" t="str">
            <v>24 months</v>
          </cell>
          <cell r="AG546" t="str">
            <v>-</v>
          </cell>
          <cell r="AI546" t="str">
            <v>R</v>
          </cell>
          <cell r="AL546">
            <v>51105</v>
          </cell>
          <cell r="AM546">
            <v>524605</v>
          </cell>
          <cell r="AN546" t="str">
            <v>Hereford 69kV</v>
          </cell>
          <cell r="AO546">
            <v>51106</v>
          </cell>
          <cell r="AP546">
            <v>524606</v>
          </cell>
          <cell r="AQ546" t="str">
            <v>Hereford 115kV</v>
          </cell>
          <cell r="AR546">
            <v>2</v>
          </cell>
          <cell r="AS546" t="str">
            <v>115/69</v>
          </cell>
          <cell r="AW546" t="str">
            <v>84/96.6</v>
          </cell>
          <cell r="AX546" t="str">
            <v>Upgrade Existing 115/69 kV transformer Ckt 2; 84/96.6 MVA</v>
          </cell>
          <cell r="AY546" t="str">
            <v>R</v>
          </cell>
          <cell r="BC546" t="str">
            <v>XFR - Hereford 115/69 kV Ckt 1 and Ckt 2</v>
          </cell>
          <cell r="BF546" t="str">
            <v>To address the overload from the outage of NE Hereford 115/69 kV transformer and NE Hereford-Deaf Smith 115 kV line</v>
          </cell>
          <cell r="BS546" t="str">
            <v>Y</v>
          </cell>
          <cell r="BT546">
            <v>84</v>
          </cell>
          <cell r="BU546">
            <v>96.6</v>
          </cell>
          <cell r="CB546" t="str">
            <v>N</v>
          </cell>
          <cell r="CC546" t="str">
            <v>N</v>
          </cell>
          <cell r="CD546" t="str">
            <v>Y</v>
          </cell>
          <cell r="CE546" t="str">
            <v>N</v>
          </cell>
          <cell r="CH546">
            <v>39461</v>
          </cell>
          <cell r="CI546" t="str">
            <v>Vinod Simha</v>
          </cell>
          <cell r="CS546" t="str">
            <v>L</v>
          </cell>
        </row>
        <row r="547">
          <cell r="A547">
            <v>0</v>
          </cell>
          <cell r="B547" t="str">
            <v>536_Circle-ArkValley-Tower33_115kV.idv</v>
          </cell>
          <cell r="C547">
            <v>20006</v>
          </cell>
          <cell r="F547">
            <v>410</v>
          </cell>
          <cell r="H547">
            <v>10535</v>
          </cell>
          <cell r="J547" t="str">
            <v>NO</v>
          </cell>
          <cell r="K547" t="str">
            <v>NO</v>
          </cell>
          <cell r="M547" t="str">
            <v>x</v>
          </cell>
          <cell r="N547" t="str">
            <v>Line - Ark Valley - Circle</v>
          </cell>
          <cell r="O547" t="str">
            <v>Delete - Network topology of Hutchinson will change with conversion to 115 kV.  Circle - Ark Valley 115 kV will be a radial.</v>
          </cell>
          <cell r="S547">
            <v>536</v>
          </cell>
          <cell r="T547" t="str">
            <v>Line - Circle - Ark Valley - Tower 33 115 kV</v>
          </cell>
          <cell r="W547">
            <v>41061</v>
          </cell>
          <cell r="Y547">
            <v>41061</v>
          </cell>
          <cell r="Z547">
            <v>39491</v>
          </cell>
          <cell r="AE547">
            <v>1800000</v>
          </cell>
          <cell r="AF547" t="str">
            <v>12 months</v>
          </cell>
          <cell r="AG547" t="str">
            <v>-</v>
          </cell>
          <cell r="AI547" t="str">
            <v>R</v>
          </cell>
          <cell r="AL547">
            <v>57412</v>
          </cell>
          <cell r="AM547">
            <v>533412</v>
          </cell>
          <cell r="AN547" t="str">
            <v>Ark Valley</v>
          </cell>
          <cell r="AO547">
            <v>57413</v>
          </cell>
          <cell r="AP547">
            <v>533413</v>
          </cell>
          <cell r="AQ547" t="str">
            <v>Circle</v>
          </cell>
          <cell r="AR547">
            <v>1</v>
          </cell>
          <cell r="AS547">
            <v>115</v>
          </cell>
          <cell r="AT547">
            <v>4.8</v>
          </cell>
          <cell r="AW547" t="str">
            <v>223/245</v>
          </cell>
          <cell r="AX547" t="str">
            <v>Rebuild Circle-Ark Valley 115 kV</v>
          </cell>
          <cell r="AY547" t="str">
            <v>R</v>
          </cell>
          <cell r="BA547" t="str">
            <v>Identified in the 2007 SPP Expansion Plan as needed for TPL-002</v>
          </cell>
          <cell r="BB547" t="str">
            <v>Yes</v>
          </cell>
          <cell r="BC547" t="str">
            <v>Line - Ark Valley - Circle</v>
          </cell>
          <cell r="BF547" t="str">
            <v>To address the overload from the loss of Circle-HEC 115 kV line, Davis-Reno 115 kV line, or other contingencies.</v>
          </cell>
          <cell r="BG547">
            <v>2007</v>
          </cell>
          <cell r="BS547" t="str">
            <v>N</v>
          </cell>
          <cell r="BT547">
            <v>223</v>
          </cell>
          <cell r="BU547">
            <v>245</v>
          </cell>
          <cell r="CB547" t="str">
            <v>N</v>
          </cell>
          <cell r="CC547" t="str">
            <v>Y</v>
          </cell>
          <cell r="CD547" t="str">
            <v>N</v>
          </cell>
          <cell r="CE547" t="str">
            <v>N</v>
          </cell>
          <cell r="CG547" t="str">
            <v>N</v>
          </cell>
          <cell r="CH547">
            <v>39461</v>
          </cell>
          <cell r="CI547" t="str">
            <v>Vinod Simha</v>
          </cell>
        </row>
        <row r="548">
          <cell r="A548">
            <v>0</v>
          </cell>
          <cell r="B548" t="str">
            <v>536_Circle-ArkValley-Tower33_115kV.idv</v>
          </cell>
          <cell r="C548">
            <v>20006</v>
          </cell>
          <cell r="F548">
            <v>410</v>
          </cell>
          <cell r="H548">
            <v>10536</v>
          </cell>
          <cell r="J548" t="str">
            <v>NO</v>
          </cell>
          <cell r="K548" t="str">
            <v>NO</v>
          </cell>
          <cell r="M548" t="str">
            <v>x</v>
          </cell>
          <cell r="N548" t="str">
            <v>Line - Ark Valley - Tower 33</v>
          </cell>
          <cell r="O548" t="str">
            <v>Delete - Network topology of Hutchinson will change with conversion to 115 kV.  Circle - Ark Valley 115 kV will be a radial.</v>
          </cell>
          <cell r="S548">
            <v>536</v>
          </cell>
          <cell r="T548" t="str">
            <v>Line - Circle - Ark Valley - Tower 33 115 kV</v>
          </cell>
          <cell r="W548">
            <v>41061</v>
          </cell>
          <cell r="Y548">
            <v>41061</v>
          </cell>
          <cell r="Z548">
            <v>39491</v>
          </cell>
          <cell r="AE548">
            <v>1537500</v>
          </cell>
          <cell r="AF548" t="str">
            <v>12 months</v>
          </cell>
          <cell r="AG548" t="str">
            <v>-</v>
          </cell>
          <cell r="AI548" t="str">
            <v>R</v>
          </cell>
          <cell r="AL548">
            <v>57412</v>
          </cell>
          <cell r="AM548">
            <v>533412</v>
          </cell>
          <cell r="AN548" t="str">
            <v>Ark Valley</v>
          </cell>
          <cell r="AO548">
            <v>57455</v>
          </cell>
          <cell r="AP548">
            <v>533455</v>
          </cell>
          <cell r="AQ548" t="str">
            <v>Tower 33</v>
          </cell>
          <cell r="AR548">
            <v>1</v>
          </cell>
          <cell r="AS548">
            <v>115</v>
          </cell>
          <cell r="AT548">
            <v>4.0999999999999996</v>
          </cell>
          <cell r="AW548" t="str">
            <v>223/245</v>
          </cell>
          <cell r="AX548" t="str">
            <v>Rebuild Ark Valley-Tower 33 115 kV</v>
          </cell>
          <cell r="AY548" t="str">
            <v>R</v>
          </cell>
          <cell r="BA548" t="str">
            <v>Identified in the 2007 SPP Expansion Plan as needed for TPL-002</v>
          </cell>
          <cell r="BB548" t="str">
            <v>yes</v>
          </cell>
          <cell r="BC548" t="str">
            <v>Line - Ark Valley - Tower 33</v>
          </cell>
          <cell r="BF548" t="str">
            <v>To address the overload from the loss of Circle-HEC 115 kV line, Davis-Reno 115 kV line, or other contingencies.</v>
          </cell>
          <cell r="BG548">
            <v>2007</v>
          </cell>
          <cell r="BS548" t="str">
            <v>N</v>
          </cell>
          <cell r="BT548">
            <v>223</v>
          </cell>
          <cell r="BU548">
            <v>245</v>
          </cell>
          <cell r="CB548" t="str">
            <v>N</v>
          </cell>
          <cell r="CC548" t="str">
            <v>Y</v>
          </cell>
          <cell r="CD548" t="str">
            <v>N</v>
          </cell>
          <cell r="CE548" t="str">
            <v>N</v>
          </cell>
          <cell r="CG548" t="str">
            <v>N</v>
          </cell>
          <cell r="CH548">
            <v>39461</v>
          </cell>
          <cell r="CI548" t="str">
            <v>Vinod Simha</v>
          </cell>
        </row>
        <row r="549">
          <cell r="A549">
            <v>0</v>
          </cell>
          <cell r="B549" t="str">
            <v>536_WERE_LAWERENCE HILL-WREN 115 KV CKT 1.idv</v>
          </cell>
          <cell r="C549">
            <v>20006</v>
          </cell>
          <cell r="F549">
            <v>411</v>
          </cell>
          <cell r="H549">
            <v>10537</v>
          </cell>
          <cell r="J549" t="str">
            <v>NO</v>
          </cell>
          <cell r="K549" t="str">
            <v>NO</v>
          </cell>
          <cell r="M549" t="str">
            <v>x</v>
          </cell>
          <cell r="N549" t="str">
            <v>Line - Lawerence Hill - Wren 115 kV Rebuild</v>
          </cell>
          <cell r="O549" t="str">
            <v>Delete - Wren - 19th Street Junction 115 kV line is operated normally open.  Lawrence Hill - Wren 115 kV is a radial line.</v>
          </cell>
          <cell r="S549">
            <v>536</v>
          </cell>
          <cell r="T549" t="str">
            <v>Line - Lawerence Hill - Wren 115 kV Rebuild</v>
          </cell>
          <cell r="W549">
            <v>41061</v>
          </cell>
          <cell r="X549">
            <v>42156</v>
          </cell>
          <cell r="Y549">
            <v>41061</v>
          </cell>
          <cell r="Z549">
            <v>39491</v>
          </cell>
          <cell r="AE549">
            <v>1400000</v>
          </cell>
          <cell r="AF549" t="str">
            <v>18 months</v>
          </cell>
          <cell r="AG549" t="str">
            <v>GREEN</v>
          </cell>
          <cell r="AI549" t="str">
            <v>R</v>
          </cell>
          <cell r="AJ549" t="str">
            <v>R2</v>
          </cell>
          <cell r="AL549">
            <v>57250</v>
          </cell>
          <cell r="AM549">
            <v>533250</v>
          </cell>
          <cell r="AN549" t="str">
            <v>Lawrence Hill</v>
          </cell>
          <cell r="AO549">
            <v>57280</v>
          </cell>
          <cell r="AP549">
            <v>533280</v>
          </cell>
          <cell r="AQ549" t="str">
            <v>Wren</v>
          </cell>
          <cell r="AR549">
            <v>1</v>
          </cell>
          <cell r="AS549">
            <v>115</v>
          </cell>
          <cell r="AT549">
            <v>3.43</v>
          </cell>
          <cell r="AW549" t="str">
            <v>223/240</v>
          </cell>
          <cell r="AX549" t="str">
            <v>Rebuild Lawrence Hill - Wren 115 kV line.</v>
          </cell>
          <cell r="AY549" t="str">
            <v>R</v>
          </cell>
          <cell r="BA549" t="str">
            <v>Identified in the 2007 SPP Expansion Plan as needed for TPL-002</v>
          </cell>
          <cell r="BB549" t="str">
            <v>yes</v>
          </cell>
          <cell r="BC549" t="str">
            <v>Line - Lawerence Hill - Wren 115 kV Rebuild</v>
          </cell>
          <cell r="BE549" t="str">
            <v>To address overloading for the loss of Baldwin Creek (57232) - Lawrence Hill (57250) 115 kV line.</v>
          </cell>
          <cell r="BF549" t="str">
            <v>To address overloading for the loss of Mockingbird-SW Lawrence 115 kV line or Bismark-Coop 115 kV line</v>
          </cell>
          <cell r="BG549" t="str">
            <v>2006</v>
          </cell>
          <cell r="BI549" t="str">
            <v>N</v>
          </cell>
          <cell r="BJ549" t="str">
            <v>N</v>
          </cell>
          <cell r="BK549" t="str">
            <v>N</v>
          </cell>
          <cell r="BL549" t="str">
            <v>N</v>
          </cell>
          <cell r="BM549" t="str">
            <v>N</v>
          </cell>
          <cell r="BP549" t="str">
            <v>N</v>
          </cell>
          <cell r="BS549" t="str">
            <v>N</v>
          </cell>
          <cell r="BT549">
            <v>223</v>
          </cell>
          <cell r="BU549">
            <v>240</v>
          </cell>
          <cell r="BV549">
            <v>223</v>
          </cell>
          <cell r="BW549">
            <v>240</v>
          </cell>
          <cell r="CB549" t="str">
            <v>N</v>
          </cell>
          <cell r="CC549" t="str">
            <v>Y</v>
          </cell>
          <cell r="CD549" t="str">
            <v>N</v>
          </cell>
          <cell r="CE549" t="str">
            <v>N</v>
          </cell>
          <cell r="CF549" t="str">
            <v>N</v>
          </cell>
          <cell r="CG549" t="str">
            <v>N</v>
          </cell>
          <cell r="CH549">
            <v>39461</v>
          </cell>
          <cell r="CI549" t="str">
            <v>Vinod Simha</v>
          </cell>
          <cell r="CN549">
            <v>115</v>
          </cell>
        </row>
        <row r="550">
          <cell r="A550">
            <v>0</v>
          </cell>
          <cell r="B550" t="str">
            <v>536_WERE_64th-Minneha69_rebuild.idv</v>
          </cell>
          <cell r="C550">
            <v>20006</v>
          </cell>
          <cell r="F550">
            <v>412</v>
          </cell>
          <cell r="H550">
            <v>10538</v>
          </cell>
          <cell r="J550" t="str">
            <v>NO</v>
          </cell>
          <cell r="K550" t="str">
            <v>NO</v>
          </cell>
          <cell r="M550" t="str">
            <v>x</v>
          </cell>
          <cell r="N550" t="str">
            <v>Line - 64th - Minneha 69 kV Rebuild</v>
          </cell>
          <cell r="O550" t="str">
            <v>Delete - 64th - Minneha 69 kV line is operated normally open. Eastborough - Minneha 69 kV is a radial line.</v>
          </cell>
          <cell r="S550">
            <v>536</v>
          </cell>
          <cell r="T550" t="str">
            <v>Line - 64th - Minneha 69 kV Rebuild</v>
          </cell>
          <cell r="W550">
            <v>41061</v>
          </cell>
          <cell r="X550">
            <v>41426</v>
          </cell>
          <cell r="Y550">
            <v>41061</v>
          </cell>
          <cell r="Z550">
            <v>39491</v>
          </cell>
          <cell r="AE550">
            <v>680000</v>
          </cell>
          <cell r="AF550" t="str">
            <v>18 months</v>
          </cell>
          <cell r="AG550" t="str">
            <v>GREEN</v>
          </cell>
          <cell r="AI550" t="str">
            <v>R</v>
          </cell>
          <cell r="AJ550" t="str">
            <v>R2</v>
          </cell>
          <cell r="AL550">
            <v>57819</v>
          </cell>
          <cell r="AM550">
            <v>533819</v>
          </cell>
          <cell r="AN550" t="str">
            <v>Minneha Jct South</v>
          </cell>
          <cell r="AO550">
            <v>57842</v>
          </cell>
          <cell r="AP550">
            <v>533842</v>
          </cell>
          <cell r="AQ550" t="str">
            <v>Sixty-Fourth (64th) 69 kV</v>
          </cell>
          <cell r="AR550">
            <v>1</v>
          </cell>
          <cell r="AS550">
            <v>69</v>
          </cell>
          <cell r="AT550">
            <v>1.99</v>
          </cell>
          <cell r="AW550" t="str">
            <v xml:space="preserve">116/128 </v>
          </cell>
          <cell r="AX550" t="str">
            <v>Rebuild 64th - Minneha 69 kV line.</v>
          </cell>
          <cell r="AY550" t="str">
            <v>R</v>
          </cell>
          <cell r="BA550" t="str">
            <v>Identified in the 2007 SPP Expansion Plan as needed for TPL-002</v>
          </cell>
          <cell r="BB550" t="str">
            <v>yes</v>
          </cell>
          <cell r="BC550" t="str">
            <v>Line - 64th - Minneha 69 kV Rebuild</v>
          </cell>
          <cell r="BE550" t="str">
            <v>To address overloading for the loss of Minneha Jct North (57818) - Northeast (57822) 69 kV line.</v>
          </cell>
          <cell r="BF550" t="str">
            <v>To address overloading for the loss of Minneha Jct North- Northeast 69 kV line.</v>
          </cell>
          <cell r="BG550" t="str">
            <v>2006</v>
          </cell>
          <cell r="BI550" t="str">
            <v>N</v>
          </cell>
          <cell r="BJ550" t="str">
            <v>N</v>
          </cell>
          <cell r="BK550" t="str">
            <v>N</v>
          </cell>
          <cell r="BL550" t="str">
            <v>N</v>
          </cell>
          <cell r="BM550" t="str">
            <v>N</v>
          </cell>
          <cell r="BP550" t="str">
            <v>N</v>
          </cell>
          <cell r="BS550" t="str">
            <v>N</v>
          </cell>
          <cell r="BT550">
            <v>116</v>
          </cell>
          <cell r="BU550">
            <v>128</v>
          </cell>
          <cell r="BV550">
            <v>116</v>
          </cell>
          <cell r="BW550">
            <v>128</v>
          </cell>
          <cell r="BX550">
            <v>4.1799999999999997E-3</v>
          </cell>
          <cell r="BY550">
            <v>2.708E-2</v>
          </cell>
          <cell r="BZ550">
            <v>6.4000000000000005E-4</v>
          </cell>
          <cell r="CB550" t="str">
            <v>N</v>
          </cell>
          <cell r="CC550" t="str">
            <v>Y</v>
          </cell>
          <cell r="CD550" t="str">
            <v>N</v>
          </cell>
          <cell r="CE550" t="str">
            <v>N</v>
          </cell>
          <cell r="CF550" t="str">
            <v>N</v>
          </cell>
          <cell r="CG550" t="str">
            <v>N</v>
          </cell>
          <cell r="CH550">
            <v>39461</v>
          </cell>
          <cell r="CI550" t="str">
            <v>Vinod Simha</v>
          </cell>
          <cell r="CN550">
            <v>69</v>
          </cell>
          <cell r="CS550" t="str">
            <v>L</v>
          </cell>
        </row>
        <row r="551">
          <cell r="A551">
            <v>0</v>
          </cell>
          <cell r="B551" t="str">
            <v>536_WERE_Eastborough-Minneha69_rebuild.idv</v>
          </cell>
          <cell r="C551">
            <v>20006</v>
          </cell>
          <cell r="F551">
            <v>413</v>
          </cell>
          <cell r="H551">
            <v>10539</v>
          </cell>
          <cell r="J551" t="str">
            <v>NO</v>
          </cell>
          <cell r="K551" t="str">
            <v>NO</v>
          </cell>
          <cell r="M551" t="str">
            <v>x</v>
          </cell>
          <cell r="N551" t="str">
            <v>Line - Eastborough - Minneha 69 kV Rebuild</v>
          </cell>
          <cell r="O551" t="str">
            <v>Delete - 64th - Minneha 69 kV line is operated normally open. Eastborough - Minneha 69 kV is a radial line.</v>
          </cell>
          <cell r="S551">
            <v>536</v>
          </cell>
          <cell r="T551" t="str">
            <v>Line - Eastborough - Minneha 69 kV Rebuild</v>
          </cell>
          <cell r="W551">
            <v>41061</v>
          </cell>
          <cell r="X551">
            <v>41426</v>
          </cell>
          <cell r="Y551">
            <v>41061</v>
          </cell>
          <cell r="Z551">
            <v>39491</v>
          </cell>
          <cell r="AE551">
            <v>680000</v>
          </cell>
          <cell r="AF551" t="str">
            <v>18 months</v>
          </cell>
          <cell r="AG551" t="str">
            <v>GREEN</v>
          </cell>
          <cell r="AI551" t="str">
            <v>R</v>
          </cell>
          <cell r="AJ551" t="str">
            <v>R2</v>
          </cell>
          <cell r="AL551">
            <v>57792</v>
          </cell>
          <cell r="AM551">
            <v>533792</v>
          </cell>
          <cell r="AN551" t="str">
            <v>Eastborough</v>
          </cell>
          <cell r="AO551">
            <v>57819</v>
          </cell>
          <cell r="AP551">
            <v>533819</v>
          </cell>
          <cell r="AQ551" t="str">
            <v>Minneha Jct South</v>
          </cell>
          <cell r="AR551">
            <v>1</v>
          </cell>
          <cell r="AS551">
            <v>69</v>
          </cell>
          <cell r="AT551">
            <v>0.61</v>
          </cell>
          <cell r="AW551" t="str">
            <v xml:space="preserve">116/128 </v>
          </cell>
          <cell r="AX551" t="str">
            <v>Rebuild Eastborough - Minneha 69 kV line.</v>
          </cell>
          <cell r="AY551" t="str">
            <v>R</v>
          </cell>
          <cell r="BA551" t="str">
            <v>Identified in the 2007 SPP Expansion Plan as needed for TPL-002</v>
          </cell>
          <cell r="BB551" t="str">
            <v>yes</v>
          </cell>
          <cell r="BC551" t="str">
            <v>Line - Eastborough - Minneha 69 kV Rebuild</v>
          </cell>
          <cell r="BE551" t="str">
            <v>To address overloading for the loss of Minneha Jct North (57818) - Northeast (57822) 69 kV line.</v>
          </cell>
          <cell r="BF551" t="str">
            <v>To address overloading for the loss of Minneha Jct North- Northeast 69 kV line.</v>
          </cell>
          <cell r="BG551" t="str">
            <v>2006</v>
          </cell>
          <cell r="BI551" t="str">
            <v>N</v>
          </cell>
          <cell r="BJ551" t="str">
            <v>N</v>
          </cell>
          <cell r="BK551" t="str">
            <v>N</v>
          </cell>
          <cell r="BL551" t="str">
            <v>N</v>
          </cell>
          <cell r="BM551" t="str">
            <v>N</v>
          </cell>
          <cell r="BP551" t="str">
            <v>N</v>
          </cell>
          <cell r="BS551" t="str">
            <v>N</v>
          </cell>
          <cell r="BT551">
            <v>116</v>
          </cell>
          <cell r="BU551">
            <v>128</v>
          </cell>
          <cell r="BV551">
            <v>116</v>
          </cell>
          <cell r="BW551">
            <v>128</v>
          </cell>
          <cell r="BX551">
            <v>1.2800000000000001E-3</v>
          </cell>
          <cell r="BY551">
            <v>8.26E-3</v>
          </cell>
          <cell r="BZ551">
            <v>1.9000000000000001E-4</v>
          </cell>
          <cell r="CB551" t="str">
            <v>N</v>
          </cell>
          <cell r="CC551" t="str">
            <v>Y</v>
          </cell>
          <cell r="CD551" t="str">
            <v>N</v>
          </cell>
          <cell r="CE551" t="str">
            <v>N</v>
          </cell>
          <cell r="CF551" t="str">
            <v>N</v>
          </cell>
          <cell r="CG551" t="str">
            <v>N</v>
          </cell>
          <cell r="CH551">
            <v>39461</v>
          </cell>
          <cell r="CI551" t="str">
            <v>Vinod Simha</v>
          </cell>
          <cell r="CN551">
            <v>69</v>
          </cell>
          <cell r="CS551" t="str">
            <v>L</v>
          </cell>
        </row>
        <row r="552">
          <cell r="A552" t="str">
            <v>541_CEDARNILES_CLARE.prj</v>
          </cell>
          <cell r="F552">
            <v>414</v>
          </cell>
          <cell r="H552">
            <v>10540</v>
          </cell>
          <cell r="J552" t="str">
            <v>YES</v>
          </cell>
          <cell r="K552" t="str">
            <v>YES</v>
          </cell>
          <cell r="L552" t="str">
            <v>KA</v>
          </cell>
          <cell r="N552" t="e">
            <v>#N/A</v>
          </cell>
          <cell r="P552">
            <v>41061</v>
          </cell>
          <cell r="Q552" t="str">
            <v>541_CEDARNILES_CLARE.prj</v>
          </cell>
          <cell r="R552" t="str">
            <v>R=0.00164, X=0.01363, B=0.00731; Cedar Niles-Clare line</v>
          </cell>
          <cell r="S552">
            <v>541</v>
          </cell>
          <cell r="T552" t="str">
            <v>Line - Cedar Niles - Quarry 161 kV</v>
          </cell>
          <cell r="U552">
            <v>41061</v>
          </cell>
          <cell r="AE552">
            <v>3756500</v>
          </cell>
          <cell r="AF552" t="str">
            <v>24 months</v>
          </cell>
          <cell r="AG552" t="str">
            <v>GREEN</v>
          </cell>
          <cell r="AH552" t="str">
            <v>TO Zonal/local upgrade. Not for SPP reliability.</v>
          </cell>
          <cell r="AI552" t="str">
            <v>PL</v>
          </cell>
          <cell r="AJ552" t="str">
            <v>PL</v>
          </cell>
          <cell r="AL552">
            <v>58054</v>
          </cell>
          <cell r="AM552">
            <v>543054</v>
          </cell>
          <cell r="AN552" t="str">
            <v>Cedar Niles</v>
          </cell>
          <cell r="AP552">
            <v>543131</v>
          </cell>
          <cell r="AQ552" t="str">
            <v>Clare</v>
          </cell>
          <cell r="AR552">
            <v>1</v>
          </cell>
          <cell r="AS552">
            <v>161</v>
          </cell>
          <cell r="AU552">
            <v>4.5</v>
          </cell>
          <cell r="AW552" t="str">
            <v xml:space="preserve">293/335 </v>
          </cell>
          <cell r="AX552" t="str">
            <v>New Cedar Niles-Clare 161 kV Line &amp; Clare substation</v>
          </cell>
          <cell r="AY552" t="str">
            <v>PL</v>
          </cell>
          <cell r="BC552" t="str">
            <v>Line - Cedar Niles - Quarry 161 kV</v>
          </cell>
          <cell r="BD552" t="str">
            <v>project to comply with KCPL Bulk Planning Criteria</v>
          </cell>
          <cell r="BG552" t="str">
            <v>Not Identified in SPP Expansion Planning</v>
          </cell>
          <cell r="BI552" t="str">
            <v>N</v>
          </cell>
          <cell r="BJ552" t="str">
            <v>N</v>
          </cell>
          <cell r="BK552" t="str">
            <v>N</v>
          </cell>
          <cell r="BL552" t="str">
            <v>N</v>
          </cell>
          <cell r="BM552" t="str">
            <v>N</v>
          </cell>
          <cell r="BP552" t="str">
            <v>N</v>
          </cell>
          <cell r="BR552">
            <v>140</v>
          </cell>
          <cell r="BS552" t="str">
            <v>N</v>
          </cell>
          <cell r="BT552">
            <v>293</v>
          </cell>
          <cell r="BU552">
            <v>335</v>
          </cell>
          <cell r="CB552" t="str">
            <v>Y</v>
          </cell>
          <cell r="CC552" t="str">
            <v>N</v>
          </cell>
          <cell r="CD552" t="str">
            <v>N</v>
          </cell>
          <cell r="CE552" t="str">
            <v>N</v>
          </cell>
          <cell r="CF552" t="str">
            <v>N</v>
          </cell>
          <cell r="CG552" t="str">
            <v>N</v>
          </cell>
          <cell r="CH552">
            <v>39461</v>
          </cell>
          <cell r="CI552" t="str">
            <v>Vinod Simha</v>
          </cell>
          <cell r="CM552">
            <v>140</v>
          </cell>
          <cell r="CN552">
            <v>161</v>
          </cell>
        </row>
        <row r="553">
          <cell r="A553" t="str">
            <v>541_CLARE_QUARRY.prj</v>
          </cell>
          <cell r="F553">
            <v>414</v>
          </cell>
          <cell r="H553">
            <v>10541</v>
          </cell>
          <cell r="J553" t="str">
            <v>YES</v>
          </cell>
          <cell r="K553" t="str">
            <v>YES</v>
          </cell>
          <cell r="L553" t="str">
            <v>KA</v>
          </cell>
          <cell r="N553" t="e">
            <v>#N/A</v>
          </cell>
          <cell r="P553">
            <v>41426</v>
          </cell>
          <cell r="Q553" t="str">
            <v>541_CLARE_QUARRY.prj</v>
          </cell>
          <cell r="R553" t="str">
            <v>R=0.00135, X=0.01116, B=0.00598; Clare-Quarry line</v>
          </cell>
          <cell r="S553">
            <v>541</v>
          </cell>
          <cell r="T553" t="str">
            <v>Line - Quarry - Clare</v>
          </cell>
          <cell r="U553">
            <v>41426</v>
          </cell>
          <cell r="AE553">
            <v>1385000</v>
          </cell>
          <cell r="AF553" t="str">
            <v>18 months</v>
          </cell>
          <cell r="AG553" t="str">
            <v>GREEN</v>
          </cell>
          <cell r="AH553" t="str">
            <v>TO Zonal/local upgrade. Not for SPP reliability.</v>
          </cell>
          <cell r="AI553" t="str">
            <v>PL</v>
          </cell>
          <cell r="AJ553" t="str">
            <v>PL</v>
          </cell>
          <cell r="AL553">
            <v>58037</v>
          </cell>
          <cell r="AM553">
            <v>543037</v>
          </cell>
          <cell r="AN553" t="str">
            <v>Quarry</v>
          </cell>
          <cell r="AP553">
            <v>543131</v>
          </cell>
          <cell r="AQ553" t="str">
            <v>Clare</v>
          </cell>
          <cell r="AR553">
            <v>1</v>
          </cell>
          <cell r="AS553">
            <v>161</v>
          </cell>
          <cell r="AU553">
            <v>4.5</v>
          </cell>
          <cell r="AW553" t="str">
            <v xml:space="preserve">293/335 </v>
          </cell>
          <cell r="AX553" t="str">
            <v>New Quarry-Clare 161 kV Line</v>
          </cell>
          <cell r="AY553" t="str">
            <v>PL</v>
          </cell>
          <cell r="BC553" t="str">
            <v>Line - Quarry - Clare</v>
          </cell>
          <cell r="BG553" t="str">
            <v>Not Identified in SPP Expansion Planning</v>
          </cell>
          <cell r="CH553">
            <v>39461</v>
          </cell>
          <cell r="CI553" t="str">
            <v>Vinod Simha</v>
          </cell>
          <cell r="CO553">
            <v>161</v>
          </cell>
        </row>
        <row r="554">
          <cell r="A554">
            <v>0</v>
          </cell>
          <cell r="B554" t="str">
            <v>541_West Gardner Tap.idv</v>
          </cell>
          <cell r="C554">
            <v>20009</v>
          </cell>
          <cell r="F554">
            <v>416</v>
          </cell>
          <cell r="H554">
            <v>10542</v>
          </cell>
          <cell r="J554" t="str">
            <v>NO</v>
          </cell>
          <cell r="K554" t="str">
            <v>NO</v>
          </cell>
          <cell r="L554" t="str">
            <v>KA</v>
          </cell>
          <cell r="M554" t="str">
            <v>x</v>
          </cell>
          <cell r="N554" t="str">
            <v>Line - West Gardner Tap 345 kV</v>
          </cell>
          <cell r="O554" t="str">
            <v>Currently under stakeholder review</v>
          </cell>
          <cell r="R554" t="str">
            <v>KCPL does not want to model (KCPL letter 3/3)</v>
          </cell>
          <cell r="S554">
            <v>541</v>
          </cell>
          <cell r="T554" t="str">
            <v>Line - West Gardner Tap 345 kV</v>
          </cell>
          <cell r="U554">
            <v>41061</v>
          </cell>
          <cell r="W554">
            <v>41061</v>
          </cell>
          <cell r="Y554">
            <v>41061</v>
          </cell>
          <cell r="Z554">
            <v>39491</v>
          </cell>
          <cell r="AE554">
            <v>1740500</v>
          </cell>
          <cell r="AF554" t="str">
            <v>24 months</v>
          </cell>
          <cell r="AG554" t="str">
            <v>-</v>
          </cell>
          <cell r="AI554" t="str">
            <v>R</v>
          </cell>
          <cell r="AJ554" t="str">
            <v>R2</v>
          </cell>
          <cell r="AM554">
            <v>543655</v>
          </cell>
          <cell r="AN554" t="str">
            <v>West Gardner Tap</v>
          </cell>
          <cell r="AP554">
            <v>542965</v>
          </cell>
          <cell r="AQ554" t="str">
            <v>West Gardner 7</v>
          </cell>
          <cell r="AR554">
            <v>1</v>
          </cell>
          <cell r="AS554">
            <v>345</v>
          </cell>
          <cell r="AU554">
            <v>1</v>
          </cell>
          <cell r="AW554" t="str">
            <v>721/721</v>
          </cell>
          <cell r="AX554" t="str">
            <v>Tap Swissvale to Stilwell 345 kV east/west line and tie into West Gardner 345 kV bus</v>
          </cell>
          <cell r="AY554" t="str">
            <v>R</v>
          </cell>
          <cell r="AZ554" t="str">
            <v>Z</v>
          </cell>
          <cell r="BC554" t="str">
            <v>Line - West Gardner Tap 345 kV</v>
          </cell>
          <cell r="BF554" t="str">
            <v>To provide voltage support to Kansas City area upon loss of either 345kV feed into the West Gardner substation.</v>
          </cell>
          <cell r="BG554">
            <v>2007</v>
          </cell>
          <cell r="BI554" t="str">
            <v>N</v>
          </cell>
          <cell r="BJ554" t="str">
            <v>N</v>
          </cell>
          <cell r="BK554" t="str">
            <v>N</v>
          </cell>
          <cell r="BL554" t="str">
            <v>N</v>
          </cell>
          <cell r="BM554" t="str">
            <v>N</v>
          </cell>
          <cell r="BS554" t="str">
            <v>N</v>
          </cell>
          <cell r="CH554">
            <v>39461</v>
          </cell>
          <cell r="CI554" t="str">
            <v>Vinod Simha</v>
          </cell>
        </row>
        <row r="555">
          <cell r="A555" t="str">
            <v>541_AVONDALE_GLADSTONE_161KV.prj</v>
          </cell>
          <cell r="B555" t="str">
            <v>541_AVONDALE - GLADSTONE 161KV CKT 1</v>
          </cell>
          <cell r="C555">
            <v>20009</v>
          </cell>
          <cell r="F555">
            <v>417</v>
          </cell>
          <cell r="H555">
            <v>10543</v>
          </cell>
          <cell r="J555" t="str">
            <v>YES</v>
          </cell>
          <cell r="K555" t="str">
            <v>YES</v>
          </cell>
          <cell r="M555" t="str">
            <v>x</v>
          </cell>
          <cell r="N555" t="str">
            <v>Line - Avondale- Gladstone 161 kV</v>
          </cell>
          <cell r="P555">
            <v>41061</v>
          </cell>
          <cell r="Q555" t="str">
            <v>541_AVONDALE_GLADSTONE_161KV.prj</v>
          </cell>
          <cell r="R555" t="str">
            <v>need to model with 6/1/12 in-service date (KCPL letter 3/3)</v>
          </cell>
          <cell r="S555">
            <v>541</v>
          </cell>
          <cell r="T555" t="str">
            <v>Line - Avondale- Gladstone 161 kV</v>
          </cell>
          <cell r="U555">
            <v>41061</v>
          </cell>
          <cell r="W555">
            <v>41061</v>
          </cell>
          <cell r="X555">
            <v>42156</v>
          </cell>
          <cell r="Y555">
            <v>41061</v>
          </cell>
          <cell r="Z555">
            <v>39491</v>
          </cell>
          <cell r="AE555">
            <v>13000</v>
          </cell>
          <cell r="AF555" t="str">
            <v>6 months</v>
          </cell>
          <cell r="AG555" t="str">
            <v>GREEN</v>
          </cell>
          <cell r="AI555" t="str">
            <v>R</v>
          </cell>
          <cell r="AJ555" t="str">
            <v>R2</v>
          </cell>
          <cell r="AL555">
            <v>58015</v>
          </cell>
          <cell r="AM555">
            <v>543015</v>
          </cell>
          <cell r="AN555" t="str">
            <v>Avondale</v>
          </cell>
          <cell r="AO555">
            <v>58016</v>
          </cell>
          <cell r="AP555">
            <v>543016</v>
          </cell>
          <cell r="AQ555" t="str">
            <v>Gladstone</v>
          </cell>
          <cell r="AR555">
            <v>1</v>
          </cell>
          <cell r="AS555">
            <v>161</v>
          </cell>
          <cell r="AW555" t="str">
            <v xml:space="preserve">293/335 </v>
          </cell>
          <cell r="AX555" t="str">
            <v>Upgrade wavetrap at Gladstone from 800 A to 1200 A</v>
          </cell>
          <cell r="AY555" t="str">
            <v>R</v>
          </cell>
          <cell r="BC555" t="str">
            <v>Line - Avondale- Gladstone 161 kV</v>
          </cell>
          <cell r="BD555" t="str">
            <v>To address overload of Avondale to Gladstone 161 kV due to outage of Nashua to Shoal Creek 161 kV line</v>
          </cell>
          <cell r="BF555" t="str">
            <v>To address overload of Avondale to Gladstone 161 kV due to outage of Nashua to Shoal Creek 161 kV line</v>
          </cell>
          <cell r="BG555" t="str">
            <v>2006</v>
          </cell>
          <cell r="BI555" t="str">
            <v>N</v>
          </cell>
          <cell r="BJ555" t="str">
            <v>N</v>
          </cell>
          <cell r="BK555" t="str">
            <v>N</v>
          </cell>
          <cell r="BL555" t="str">
            <v>N</v>
          </cell>
          <cell r="BM555" t="str">
            <v>N</v>
          </cell>
          <cell r="BN555" t="str">
            <v>6 months</v>
          </cell>
          <cell r="BP555" t="str">
            <v>N</v>
          </cell>
          <cell r="BS555" t="str">
            <v>N</v>
          </cell>
          <cell r="BT555">
            <v>293</v>
          </cell>
          <cell r="BU555">
            <v>335</v>
          </cell>
          <cell r="CB555" t="str">
            <v>N</v>
          </cell>
          <cell r="CC555" t="str">
            <v>N</v>
          </cell>
          <cell r="CD555" t="str">
            <v>N</v>
          </cell>
          <cell r="CE555" t="str">
            <v>N</v>
          </cell>
          <cell r="CF555" t="str">
            <v>Y</v>
          </cell>
          <cell r="CG555" t="str">
            <v>N</v>
          </cell>
          <cell r="CH555">
            <v>39461</v>
          </cell>
          <cell r="CI555" t="str">
            <v>Vinod Simha</v>
          </cell>
          <cell r="CN555">
            <v>161</v>
          </cell>
        </row>
        <row r="556">
          <cell r="A556" t="str">
            <v>541_WALDRON.PRJ</v>
          </cell>
          <cell r="F556">
            <v>418</v>
          </cell>
          <cell r="H556">
            <v>10544</v>
          </cell>
          <cell r="J556" t="str">
            <v>YES</v>
          </cell>
          <cell r="K556" t="str">
            <v>YES</v>
          </cell>
          <cell r="L556" t="str">
            <v>KA</v>
          </cell>
          <cell r="N556" t="e">
            <v>#N/A</v>
          </cell>
          <cell r="O556" t="str">
            <v>?? (KCPL doesn't know why this line as is is in STEP - KA)</v>
          </cell>
          <cell r="P556">
            <v>41426</v>
          </cell>
          <cell r="Q556" t="str">
            <v>541_WALDRON.PRJ</v>
          </cell>
          <cell r="R556" t="str">
            <v>this project taps 543017 (Weatherby) - 546669 (Wolcott) with Waldron bus (543030), not 543017 (Weatherby) - 546656 (Maywood).  KCPL had</v>
          </cell>
          <cell r="S556">
            <v>541</v>
          </cell>
          <cell r="T556" t="str">
            <v>Multi - Waldron Sub</v>
          </cell>
          <cell r="U556">
            <v>41426</v>
          </cell>
          <cell r="AE556">
            <v>1632300</v>
          </cell>
          <cell r="AF556" t="str">
            <v>18 months</v>
          </cell>
          <cell r="AG556" t="str">
            <v>GREEN</v>
          </cell>
          <cell r="AH556" t="str">
            <v>TO Zonal/local upgrade. Not for SPP reliability.</v>
          </cell>
          <cell r="AI556" t="str">
            <v>PL</v>
          </cell>
          <cell r="AJ556" t="str">
            <v>PL</v>
          </cell>
          <cell r="AL556">
            <v>58030</v>
          </cell>
          <cell r="AM556">
            <v>543030</v>
          </cell>
          <cell r="AN556" t="str">
            <v>Waldron</v>
          </cell>
          <cell r="AO556">
            <v>58656</v>
          </cell>
          <cell r="AP556">
            <v>546656</v>
          </cell>
          <cell r="AQ556" t="str">
            <v>Maywood</v>
          </cell>
          <cell r="AR556">
            <v>1</v>
          </cell>
          <cell r="AS556">
            <v>161</v>
          </cell>
          <cell r="AU556">
            <v>8</v>
          </cell>
          <cell r="AW556" t="str">
            <v>293/335</v>
          </cell>
          <cell r="AX556" t="str">
            <v>New Waldron sub cut-in</v>
          </cell>
          <cell r="AY556" t="str">
            <v>PL</v>
          </cell>
          <cell r="BC556" t="str">
            <v>Multi - Waldron Sub</v>
          </cell>
          <cell r="BD556" t="str">
            <v>Network load expansion</v>
          </cell>
          <cell r="BG556" t="str">
            <v>Not Identified in SPP Expansion Planning</v>
          </cell>
          <cell r="BI556" t="str">
            <v>N</v>
          </cell>
          <cell r="BJ556" t="str">
            <v>N</v>
          </cell>
          <cell r="BK556" t="str">
            <v>N</v>
          </cell>
          <cell r="BL556" t="str">
            <v>N</v>
          </cell>
          <cell r="BM556" t="str">
            <v>N</v>
          </cell>
          <cell r="BP556" t="str">
            <v>N</v>
          </cell>
          <cell r="BR556">
            <v>138</v>
          </cell>
          <cell r="BS556" t="str">
            <v>N</v>
          </cell>
          <cell r="BU556">
            <v>293</v>
          </cell>
          <cell r="CA556" t="str">
            <v>TO shifted need date</v>
          </cell>
          <cell r="CB556" t="str">
            <v>N</v>
          </cell>
          <cell r="CC556" t="str">
            <v>N</v>
          </cell>
          <cell r="CD556" t="str">
            <v>N</v>
          </cell>
          <cell r="CE556" t="str">
            <v>N</v>
          </cell>
          <cell r="CF556" t="str">
            <v>N</v>
          </cell>
          <cell r="CG556" t="str">
            <v>Y</v>
          </cell>
          <cell r="CH556">
            <v>39461</v>
          </cell>
          <cell r="CI556" t="str">
            <v>Vinod Simha</v>
          </cell>
          <cell r="CM556">
            <v>138</v>
          </cell>
          <cell r="CN556">
            <v>161</v>
          </cell>
        </row>
        <row r="557">
          <cell r="A557" t="str">
            <v>541_WALDRON.PRJ</v>
          </cell>
          <cell r="F557">
            <v>418</v>
          </cell>
          <cell r="H557">
            <v>10545</v>
          </cell>
          <cell r="J557" t="str">
            <v>YES</v>
          </cell>
          <cell r="K557" t="str">
            <v>YES</v>
          </cell>
          <cell r="N557" t="e">
            <v>#N/A</v>
          </cell>
          <cell r="P557">
            <v>41426</v>
          </cell>
          <cell r="Q557" t="str">
            <v>541_WALDRON.PRJ</v>
          </cell>
          <cell r="R557" t="str">
            <v>Branch 543017 - 543030 in STEP. Other branch and load addition not in STEP.  Should keep load in STEP.  Need to remove 546669-543017 line for 2013SP and beyond.  DONE (KA)</v>
          </cell>
          <cell r="S557">
            <v>541</v>
          </cell>
          <cell r="T557" t="str">
            <v>Multi - Waldron Sub</v>
          </cell>
          <cell r="U557">
            <v>41426</v>
          </cell>
          <cell r="AG557" t="str">
            <v>GREEN</v>
          </cell>
          <cell r="AH557" t="str">
            <v>TO Zonal/local upgrade. Not for SPP reliability.</v>
          </cell>
          <cell r="AI557" t="str">
            <v>PL</v>
          </cell>
          <cell r="AJ557" t="str">
            <v>PL</v>
          </cell>
          <cell r="AL557">
            <v>58030</v>
          </cell>
          <cell r="AM557">
            <v>543030</v>
          </cell>
          <cell r="AN557" t="str">
            <v>Waldron</v>
          </cell>
          <cell r="AO557">
            <v>58017</v>
          </cell>
          <cell r="AP557">
            <v>543017</v>
          </cell>
          <cell r="AQ557" t="str">
            <v>Weatherby</v>
          </cell>
          <cell r="AR557">
            <v>1</v>
          </cell>
          <cell r="AS557">
            <v>161</v>
          </cell>
          <cell r="AU557">
            <v>6</v>
          </cell>
          <cell r="AW557" t="str">
            <v>293/335</v>
          </cell>
          <cell r="AX557" t="str">
            <v>New Waldron sub cut-in</v>
          </cell>
          <cell r="AY557" t="str">
            <v>PL</v>
          </cell>
          <cell r="BC557" t="str">
            <v>Multi - Waldron Sub</v>
          </cell>
          <cell r="BD557" t="str">
            <v>Network load expansion</v>
          </cell>
          <cell r="BG557" t="str">
            <v>Not Identified in SPP Expansion Planning</v>
          </cell>
          <cell r="BI557" t="str">
            <v>N</v>
          </cell>
          <cell r="BJ557" t="str">
            <v>N</v>
          </cell>
          <cell r="BK557" t="str">
            <v>N</v>
          </cell>
          <cell r="BL557" t="str">
            <v>N</v>
          </cell>
          <cell r="BM557" t="str">
            <v>N</v>
          </cell>
          <cell r="BP557" t="str">
            <v>N</v>
          </cell>
          <cell r="BR557">
            <v>139</v>
          </cell>
          <cell r="BS557" t="str">
            <v>N</v>
          </cell>
          <cell r="BU557">
            <v>273</v>
          </cell>
          <cell r="CA557" t="str">
            <v>TO shifted need date</v>
          </cell>
          <cell r="CB557" t="str">
            <v>N</v>
          </cell>
          <cell r="CC557" t="str">
            <v>N</v>
          </cell>
          <cell r="CD557" t="str">
            <v>N</v>
          </cell>
          <cell r="CE557" t="str">
            <v>N</v>
          </cell>
          <cell r="CF557" t="str">
            <v>N</v>
          </cell>
          <cell r="CG557" t="str">
            <v>Y</v>
          </cell>
          <cell r="CH557">
            <v>39461</v>
          </cell>
          <cell r="CI557" t="str">
            <v>Vinod Simha</v>
          </cell>
          <cell r="CM557">
            <v>138</v>
          </cell>
          <cell r="CN557">
            <v>161</v>
          </cell>
        </row>
        <row r="558">
          <cell r="A558" t="str">
            <v>BASE CASE</v>
          </cell>
          <cell r="B558" t="str">
            <v>544_EMDE_Jamesville_Sub415 Blackhawk Jct_jumpers.idv</v>
          </cell>
          <cell r="C558">
            <v>20010</v>
          </cell>
          <cell r="F558">
            <v>420</v>
          </cell>
          <cell r="H558">
            <v>10546</v>
          </cell>
          <cell r="J558" t="str">
            <v>NO</v>
          </cell>
          <cell r="K558" t="str">
            <v>NO</v>
          </cell>
          <cell r="M558" t="str">
            <v>x</v>
          </cell>
          <cell r="N558" t="str">
            <v>Line - JamesVille - SUB 415 - BLACKHAWK JCT. 1</v>
          </cell>
          <cell r="Q558" t="str">
            <v>BASE CASE</v>
          </cell>
          <cell r="R558" t="str">
            <v>do we want this in the base case??  Project removed from base case by 544_Revert_JamesvilleSub_BlackhawkJCT.prj, see below (KA)</v>
          </cell>
          <cell r="S558">
            <v>544</v>
          </cell>
          <cell r="T558" t="str">
            <v>Line - Jamesville - Sub 415-Blackhawk Jct. 69 kV</v>
          </cell>
          <cell r="U558">
            <v>41061</v>
          </cell>
          <cell r="W558">
            <v>41061</v>
          </cell>
          <cell r="X558">
            <v>41061</v>
          </cell>
          <cell r="Y558">
            <v>41061</v>
          </cell>
          <cell r="Z558">
            <v>39491</v>
          </cell>
          <cell r="AE558">
            <v>50000</v>
          </cell>
          <cell r="AF558" t="str">
            <v>6 months</v>
          </cell>
          <cell r="AG558" t="str">
            <v>GREEN</v>
          </cell>
          <cell r="AI558" t="str">
            <v>R</v>
          </cell>
          <cell r="AJ558" t="str">
            <v>R2</v>
          </cell>
          <cell r="AL558">
            <v>96673</v>
          </cell>
          <cell r="AM558">
            <v>300673</v>
          </cell>
          <cell r="AN558" t="str">
            <v>Jamesville</v>
          </cell>
          <cell r="AO558">
            <v>59604</v>
          </cell>
          <cell r="AP558">
            <v>547604</v>
          </cell>
          <cell r="AQ558" t="str">
            <v>SUB 415 - BLACKHAWK JCT.</v>
          </cell>
          <cell r="AR558">
            <v>1</v>
          </cell>
          <cell r="AS558">
            <v>69</v>
          </cell>
          <cell r="AW558" t="str">
            <v xml:space="preserve">73/89 </v>
          </cell>
          <cell r="AX558" t="str">
            <v>Replace jumpers to breaker #6950 at Blackhawk Jct</v>
          </cell>
          <cell r="AY558" t="str">
            <v>R</v>
          </cell>
          <cell r="BA558" t="str">
            <v>Identified in 2007 Expansion Plan</v>
          </cell>
          <cell r="BC558" t="str">
            <v>Line - JamesVille - SUB 415 - BLACKHAWK JCT. 1</v>
          </cell>
          <cell r="BE558" t="str">
            <v>To address overload @JamesVille - SUB 415 - BLACKHAWK JCT. 1 for the OZARK SOUTH  - OZARK SOUTHEAST outage</v>
          </cell>
          <cell r="BF558" t="str">
            <v>To address overloads caused by the Ozarks 2 - Ozark 434 69 kV line and other 69-161 kV contingencies.</v>
          </cell>
          <cell r="BG558" t="str">
            <v>2006</v>
          </cell>
          <cell r="BI558" t="str">
            <v>N</v>
          </cell>
          <cell r="BJ558" t="str">
            <v>N</v>
          </cell>
          <cell r="BK558" t="str">
            <v>N</v>
          </cell>
          <cell r="BL558" t="str">
            <v>N</v>
          </cell>
          <cell r="BM558" t="str">
            <v>N</v>
          </cell>
          <cell r="BS558" t="str">
            <v>N</v>
          </cell>
          <cell r="BT558">
            <v>73</v>
          </cell>
          <cell r="BU558">
            <v>89</v>
          </cell>
          <cell r="CB558" t="str">
            <v>N</v>
          </cell>
          <cell r="CC558" t="str">
            <v>N</v>
          </cell>
          <cell r="CD558" t="str">
            <v>N</v>
          </cell>
          <cell r="CE558" t="str">
            <v>N</v>
          </cell>
          <cell r="CF558" t="str">
            <v>Y</v>
          </cell>
          <cell r="CG558" t="str">
            <v>N</v>
          </cell>
          <cell r="CH558">
            <v>39486</v>
          </cell>
          <cell r="CI558" t="str">
            <v>Vinod Simha</v>
          </cell>
          <cell r="CN558">
            <v>69</v>
          </cell>
          <cell r="CS558" t="str">
            <v>L</v>
          </cell>
        </row>
        <row r="559">
          <cell r="A559">
            <v>0</v>
          </cell>
          <cell r="B559" t="str">
            <v>544_EMDE_AURORA_MONETT HT_Change CT_124_152</v>
          </cell>
          <cell r="C559">
            <v>20010</v>
          </cell>
          <cell r="F559">
            <v>421</v>
          </cell>
          <cell r="H559">
            <v>10547</v>
          </cell>
          <cell r="J559" t="str">
            <v>NO</v>
          </cell>
          <cell r="K559" t="str">
            <v>NO</v>
          </cell>
          <cell r="M559" t="str">
            <v>x</v>
          </cell>
          <cell r="N559" t="str">
            <v>Line - SUB 124 - AURORA H.T. - SUB 152 - MONETT H.T. 1</v>
          </cell>
          <cell r="R559" t="str">
            <v>Check with TO on new ratings?? Idev and project list not same</v>
          </cell>
          <cell r="S559">
            <v>544</v>
          </cell>
          <cell r="T559" t="str">
            <v>Line - Sub 124 - Aurora H.T. - Sub 152 - Monett H.T. 69 kV</v>
          </cell>
          <cell r="W559">
            <v>40695</v>
          </cell>
          <cell r="X559">
            <v>39965</v>
          </cell>
          <cell r="Y559">
            <v>40695</v>
          </cell>
          <cell r="Z559">
            <v>39491</v>
          </cell>
          <cell r="AE559">
            <v>5000</v>
          </cell>
          <cell r="AF559" t="str">
            <v>6 months</v>
          </cell>
          <cell r="AG559" t="str">
            <v>GREEN</v>
          </cell>
          <cell r="AI559" t="str">
            <v>R</v>
          </cell>
          <cell r="AJ559" t="str">
            <v>R2</v>
          </cell>
          <cell r="AL559">
            <v>59537</v>
          </cell>
          <cell r="AM559">
            <v>547537</v>
          </cell>
          <cell r="AN559" t="str">
            <v>SUB 124 - AURORA H.T.</v>
          </cell>
          <cell r="AO559">
            <v>59540</v>
          </cell>
          <cell r="AP559">
            <v>547540</v>
          </cell>
          <cell r="AQ559" t="str">
            <v>SUB 152 - MONETT H.T.</v>
          </cell>
          <cell r="AR559">
            <v>1</v>
          </cell>
          <cell r="AS559">
            <v>69</v>
          </cell>
          <cell r="AW559" t="str">
            <v xml:space="preserve">54/65 </v>
          </cell>
          <cell r="AX559" t="str">
            <v>Change CT Ratio on breaker #6936 at Aurora #124</v>
          </cell>
          <cell r="AY559" t="str">
            <v>R</v>
          </cell>
          <cell r="BA559" t="str">
            <v>Identified in 2007 Expansion Plan</v>
          </cell>
          <cell r="BC559" t="str">
            <v>Line - SUB 124 - AURORA H.T. - SUB 152 - MONETT H.T. 1</v>
          </cell>
          <cell r="BD559" t="str">
            <v>To address overload @SUB 124 - AURORA H.T. - SUB 152 - MONETT H.T. for the outage of MONETT 161/69 Xfr</v>
          </cell>
          <cell r="BF559" t="str">
            <v>To address overload due to the loss of the Monett 161/69 kV transformer.</v>
          </cell>
          <cell r="BG559" t="str">
            <v>2006</v>
          </cell>
          <cell r="BI559" t="str">
            <v>N</v>
          </cell>
          <cell r="BJ559" t="str">
            <v>N</v>
          </cell>
          <cell r="BK559" t="str">
            <v>N</v>
          </cell>
          <cell r="BL559" t="str">
            <v>N</v>
          </cell>
          <cell r="BM559" t="str">
            <v>N</v>
          </cell>
          <cell r="BS559" t="str">
            <v>N</v>
          </cell>
          <cell r="BT559">
            <v>54</v>
          </cell>
          <cell r="BU559">
            <v>65</v>
          </cell>
          <cell r="CB559" t="str">
            <v>N</v>
          </cell>
          <cell r="CC559" t="str">
            <v>N</v>
          </cell>
          <cell r="CD559" t="str">
            <v>N</v>
          </cell>
          <cell r="CE559" t="str">
            <v>N</v>
          </cell>
          <cell r="CF559" t="str">
            <v>Y</v>
          </cell>
          <cell r="CG559" t="str">
            <v>N</v>
          </cell>
          <cell r="CH559">
            <v>39486</v>
          </cell>
          <cell r="CI559" t="str">
            <v>Vinod Simha</v>
          </cell>
          <cell r="CN559">
            <v>69</v>
          </cell>
          <cell r="CS559" t="str">
            <v>L</v>
          </cell>
        </row>
        <row r="560">
          <cell r="A560">
            <v>0</v>
          </cell>
          <cell r="B560" t="str">
            <v>544_EMDE_NICHOLS_REBUBLIC NE_REPUBLIC E_RECOND_170_345_359</v>
          </cell>
          <cell r="C560">
            <v>20010</v>
          </cell>
          <cell r="F560">
            <v>422</v>
          </cell>
          <cell r="H560">
            <v>10548</v>
          </cell>
          <cell r="J560" t="str">
            <v>NO</v>
          </cell>
          <cell r="K560" t="str">
            <v>NO</v>
          </cell>
          <cell r="M560" t="str">
            <v>x</v>
          </cell>
          <cell r="N560" t="str">
            <v>Multi - Sub 170 - Nichols St. - SUB 359 - REPUBLIC EAST</v>
          </cell>
          <cell r="S560">
            <v>544</v>
          </cell>
          <cell r="T560" t="str">
            <v>Multi - Sub 170 - Nichols St. - Sub 359 - Republic East 69 kV</v>
          </cell>
          <cell r="W560">
            <v>41061</v>
          </cell>
          <cell r="X560">
            <v>41791</v>
          </cell>
          <cell r="Y560">
            <v>41061</v>
          </cell>
          <cell r="Z560">
            <v>39491</v>
          </cell>
          <cell r="AE560">
            <v>4550000</v>
          </cell>
          <cell r="AF560" t="str">
            <v>18 months</v>
          </cell>
          <cell r="AG560" t="str">
            <v>GREEN</v>
          </cell>
          <cell r="AI560" t="str">
            <v>R</v>
          </cell>
          <cell r="AJ560" t="str">
            <v>R2</v>
          </cell>
          <cell r="AL560">
            <v>59542</v>
          </cell>
          <cell r="AM560">
            <v>547542</v>
          </cell>
          <cell r="AN560" t="str">
            <v>SUB 170 - NICHOLS ST.</v>
          </cell>
          <cell r="AO560">
            <v>59576</v>
          </cell>
          <cell r="AP560">
            <v>547576</v>
          </cell>
          <cell r="AQ560" t="str">
            <v>SUB 345 - REPUBLIC NORTHEAST</v>
          </cell>
          <cell r="AR560">
            <v>1</v>
          </cell>
          <cell r="AS560">
            <v>69</v>
          </cell>
          <cell r="AT560">
            <v>9.7119999999999997</v>
          </cell>
          <cell r="AW560" t="str">
            <v xml:space="preserve">75/92 </v>
          </cell>
          <cell r="AX560" t="str">
            <v xml:space="preserve">Reconductor 9.712 miles of 69 kV 1/0 CU between Sub #170 and Sub #345 with 556 ACSR </v>
          </cell>
          <cell r="AY560" t="str">
            <v>R</v>
          </cell>
          <cell r="BA560" t="str">
            <v>Identified in 2007 Expansion Plan</v>
          </cell>
          <cell r="BC560" t="str">
            <v>Multi - Sub 170 - Nichols St. - Sub 359 - Republic East 69 kV</v>
          </cell>
          <cell r="BD560" t="str">
            <v>To address low voltage violations @SUB 359 - REPUBLIC EAST for outage of  sub 221 to sub 359</v>
          </cell>
          <cell r="BF560" t="str">
            <v>To address overload due to the contingency of Republic Eact - Billings Northeast 69 kV contingency.</v>
          </cell>
          <cell r="BG560">
            <v>2007</v>
          </cell>
          <cell r="BI560" t="str">
            <v>N</v>
          </cell>
          <cell r="BJ560" t="str">
            <v>N</v>
          </cell>
          <cell r="BK560" t="str">
            <v>N</v>
          </cell>
          <cell r="BL560" t="str">
            <v>N</v>
          </cell>
          <cell r="BM560" t="str">
            <v>N</v>
          </cell>
          <cell r="BS560" t="str">
            <v>N</v>
          </cell>
          <cell r="BT560">
            <v>75</v>
          </cell>
          <cell r="BU560">
            <v>92</v>
          </cell>
          <cell r="CB560" t="str">
            <v>N</v>
          </cell>
          <cell r="CC560" t="str">
            <v>Y</v>
          </cell>
          <cell r="CD560" t="str">
            <v>N</v>
          </cell>
          <cell r="CE560" t="str">
            <v>N</v>
          </cell>
          <cell r="CF560" t="str">
            <v>N</v>
          </cell>
          <cell r="CG560" t="str">
            <v>N</v>
          </cell>
          <cell r="CH560">
            <v>39461</v>
          </cell>
          <cell r="CI560" t="str">
            <v>Vinod Simha</v>
          </cell>
          <cell r="CN560">
            <v>69</v>
          </cell>
          <cell r="CS560" t="str">
            <v>L</v>
          </cell>
        </row>
        <row r="561">
          <cell r="A561">
            <v>0</v>
          </cell>
          <cell r="B561" t="str">
            <v>544_EMDE_NICHOLS_REBUBLIC NE_REPUBLIC E_RECOND_170_345_359</v>
          </cell>
          <cell r="C561">
            <v>20010</v>
          </cell>
          <cell r="F561">
            <v>422</v>
          </cell>
          <cell r="H561">
            <v>10549</v>
          </cell>
          <cell r="J561" t="str">
            <v>NO</v>
          </cell>
          <cell r="K561" t="str">
            <v>NO</v>
          </cell>
          <cell r="M561" t="str">
            <v>x</v>
          </cell>
          <cell r="N561" t="str">
            <v>Multi - Sub 170 - Nichols St. - SUB 359 - REPUBLIC EAST</v>
          </cell>
          <cell r="S561">
            <v>544</v>
          </cell>
          <cell r="T561" t="str">
            <v>Multi - Sub 170 - Nichols St. - Sub 359 - Republic East 69 kV</v>
          </cell>
          <cell r="W561">
            <v>41061</v>
          </cell>
          <cell r="X561">
            <v>41791</v>
          </cell>
          <cell r="Y561">
            <v>41061</v>
          </cell>
          <cell r="Z561">
            <v>39491</v>
          </cell>
          <cell r="AF561" t="str">
            <v>18 months</v>
          </cell>
          <cell r="AG561" t="str">
            <v>GREEN</v>
          </cell>
          <cell r="AI561" t="str">
            <v>R</v>
          </cell>
          <cell r="AJ561" t="str">
            <v>R2</v>
          </cell>
          <cell r="AL561">
            <v>59576</v>
          </cell>
          <cell r="AM561">
            <v>547576</v>
          </cell>
          <cell r="AN561" t="str">
            <v>SUB 345 - REPUBLIC NORTHEAST</v>
          </cell>
          <cell r="AO561">
            <v>59580</v>
          </cell>
          <cell r="AP561">
            <v>547580</v>
          </cell>
          <cell r="AQ561" t="str">
            <v>SUB 359 - REPUBLIC EAST</v>
          </cell>
          <cell r="AR561">
            <v>1</v>
          </cell>
          <cell r="AS561">
            <v>69</v>
          </cell>
          <cell r="AT561">
            <v>5.1520000000000001</v>
          </cell>
          <cell r="AW561" t="str">
            <v xml:space="preserve">75/92 </v>
          </cell>
          <cell r="AX561" t="str">
            <v xml:space="preserve">Reconductor 5.152 miles of 69 kV 1/0 CU between Sub #345 and Sub #359 with 556 ACSR </v>
          </cell>
          <cell r="AY561" t="str">
            <v>R</v>
          </cell>
          <cell r="BA561" t="str">
            <v>Identified in 2007 Expansion Plan</v>
          </cell>
          <cell r="BC561" t="str">
            <v>Multi - Sub 170 - Nichols St. - Sub 359 - Republic East 69 kV</v>
          </cell>
          <cell r="BD561" t="str">
            <v>To address low voltage violations @SUB 359 - REPUBLIC EAST for outage of  sub 221 to sub 359</v>
          </cell>
          <cell r="BF561" t="str">
            <v>To address overload due to the contingency of Republic Eact - Billings Northeast 69 kV contingency.</v>
          </cell>
          <cell r="BG561">
            <v>2007</v>
          </cell>
          <cell r="BI561" t="str">
            <v>N</v>
          </cell>
          <cell r="BJ561" t="str">
            <v>N</v>
          </cell>
          <cell r="BK561" t="str">
            <v>N</v>
          </cell>
          <cell r="BL561" t="str">
            <v>N</v>
          </cell>
          <cell r="BM561" t="str">
            <v>N</v>
          </cell>
          <cell r="BS561" t="str">
            <v>N</v>
          </cell>
          <cell r="BT561">
            <v>75</v>
          </cell>
          <cell r="BU561">
            <v>92</v>
          </cell>
          <cell r="CB561" t="str">
            <v>N</v>
          </cell>
          <cell r="CC561" t="str">
            <v>Y</v>
          </cell>
          <cell r="CD561" t="str">
            <v>N</v>
          </cell>
          <cell r="CE561" t="str">
            <v>N</v>
          </cell>
          <cell r="CF561" t="str">
            <v>N</v>
          </cell>
          <cell r="CG561" t="str">
            <v>N</v>
          </cell>
          <cell r="CH561">
            <v>39461</v>
          </cell>
          <cell r="CI561" t="str">
            <v>Vinod Simha</v>
          </cell>
          <cell r="CN561">
            <v>69</v>
          </cell>
          <cell r="CS561" t="str">
            <v>L</v>
          </cell>
        </row>
        <row r="562">
          <cell r="A562">
            <v>0</v>
          </cell>
          <cell r="B562" t="str">
            <v>545_INDN_RECONDUCTOR Eckless-SIBLEY5.idv</v>
          </cell>
          <cell r="F562">
            <v>423</v>
          </cell>
          <cell r="H562">
            <v>10550</v>
          </cell>
          <cell r="J562" t="str">
            <v>NO</v>
          </cell>
          <cell r="K562" t="str">
            <v>NO</v>
          </cell>
          <cell r="L562" t="str">
            <v>KA</v>
          </cell>
          <cell r="N562" t="e">
            <v>#N/A</v>
          </cell>
          <cell r="S562">
            <v>545</v>
          </cell>
          <cell r="T562" t="str">
            <v>Line - Eckless - SIBLEY 161kV</v>
          </cell>
          <cell r="W562">
            <v>41244</v>
          </cell>
          <cell r="Y562">
            <v>41244</v>
          </cell>
          <cell r="AE562">
            <v>3500000</v>
          </cell>
          <cell r="AF562" t="str">
            <v>12 months</v>
          </cell>
          <cell r="AG562" t="str">
            <v>-</v>
          </cell>
          <cell r="AI562" t="str">
            <v>RN</v>
          </cell>
          <cell r="AJ562" t="str">
            <v>R2</v>
          </cell>
          <cell r="AL562">
            <v>59202</v>
          </cell>
          <cell r="AM562">
            <v>541202</v>
          </cell>
          <cell r="AN562" t="str">
            <v>Sibley 161 KV</v>
          </cell>
          <cell r="AO562">
            <v>59808</v>
          </cell>
          <cell r="AP562">
            <v>548808</v>
          </cell>
          <cell r="AQ562" t="str">
            <v>Eckles 161</v>
          </cell>
          <cell r="AR562">
            <v>1</v>
          </cell>
          <cell r="AS562">
            <v>161</v>
          </cell>
          <cell r="AT562">
            <v>3.3</v>
          </cell>
          <cell r="AW562" t="str">
            <v>286/286</v>
          </cell>
          <cell r="AX562" t="str">
            <v xml:space="preserve">TEXT  Sub #359 with 556 ACSR </v>
          </cell>
          <cell r="AY562" t="str">
            <v>RN</v>
          </cell>
          <cell r="BC562" t="str">
            <v>Line - Eckless - SIBLEY 161kV</v>
          </cell>
          <cell r="BF562" t="str">
            <v>To address overload due to contingency AI-OG4B</v>
          </cell>
          <cell r="BG562">
            <v>2007</v>
          </cell>
          <cell r="BT562">
            <v>286</v>
          </cell>
          <cell r="BU562">
            <v>286</v>
          </cell>
          <cell r="CH562">
            <v>39461</v>
          </cell>
          <cell r="CI562" t="str">
            <v>Vinod Simha</v>
          </cell>
        </row>
        <row r="563">
          <cell r="A563">
            <v>0</v>
          </cell>
          <cell r="B563" t="str">
            <v>545_INDN_RECONDUCTOR Eckless-MOCity.idv</v>
          </cell>
          <cell r="F563">
            <v>423</v>
          </cell>
          <cell r="H563">
            <v>10551</v>
          </cell>
          <cell r="J563" t="str">
            <v>NO</v>
          </cell>
          <cell r="K563" t="str">
            <v>NO</v>
          </cell>
          <cell r="L563" t="str">
            <v>KA</v>
          </cell>
          <cell r="N563" t="e">
            <v>#N/A</v>
          </cell>
          <cell r="R563" t="str">
            <v>project deferred beyond window of STEP</v>
          </cell>
          <cell r="S563">
            <v>545</v>
          </cell>
          <cell r="T563" t="str">
            <v>Line - Eckless - MO City 161 kV</v>
          </cell>
          <cell r="W563" t="str">
            <v>R</v>
          </cell>
          <cell r="AE563">
            <v>2210000</v>
          </cell>
          <cell r="AF563" t="str">
            <v>12 months</v>
          </cell>
          <cell r="AG563" t="str">
            <v>-</v>
          </cell>
          <cell r="AH563" t="str">
            <v>Not in SPP. Already reconductored in 2006 with 954 ACSR.</v>
          </cell>
          <cell r="AI563" t="str">
            <v>RN</v>
          </cell>
          <cell r="AJ563" t="str">
            <v>R2</v>
          </cell>
          <cell r="AL563">
            <v>59808</v>
          </cell>
          <cell r="AM563">
            <v>548808</v>
          </cell>
          <cell r="AN563" t="str">
            <v>Eckles 161</v>
          </cell>
          <cell r="AO563" t="str">
            <v>N/A</v>
          </cell>
          <cell r="AP563">
            <v>96098</v>
          </cell>
          <cell r="AQ563" t="str">
            <v>5MOCITY     161.00</v>
          </cell>
          <cell r="AR563">
            <v>1</v>
          </cell>
          <cell r="AS563">
            <v>161</v>
          </cell>
          <cell r="AT563">
            <v>6.13</v>
          </cell>
          <cell r="AW563" t="str">
            <v>227/227</v>
          </cell>
          <cell r="AY563" t="str">
            <v>RN</v>
          </cell>
          <cell r="BC563" t="str">
            <v>Line - Eckless - MOCITY 161 kV</v>
          </cell>
          <cell r="BF563" t="str">
            <v>To address overload due to contingency of Transformer at Fairport , amd contingency 380</v>
          </cell>
          <cell r="BG563">
            <v>2007</v>
          </cell>
          <cell r="BT563">
            <v>227</v>
          </cell>
          <cell r="BU563">
            <v>227</v>
          </cell>
          <cell r="CH563">
            <v>39461</v>
          </cell>
          <cell r="CI563" t="str">
            <v>Vinod Simha</v>
          </cell>
        </row>
        <row r="564">
          <cell r="A564" t="str">
            <v>546_BRKLINE_SWPS_SWDISP_BFIELD.prj</v>
          </cell>
          <cell r="B564" t="str">
            <v>546_SPRM_Southwest_Brookline_recon.idv</v>
          </cell>
          <cell r="F564">
            <v>424</v>
          </cell>
          <cell r="H564">
            <v>10552</v>
          </cell>
          <cell r="J564" t="str">
            <v>YES</v>
          </cell>
          <cell r="K564" t="str">
            <v>YES</v>
          </cell>
          <cell r="L564" t="str">
            <v>RW</v>
          </cell>
          <cell r="N564" t="e">
            <v>#N/A</v>
          </cell>
          <cell r="O564" t="str">
            <v>PROJECT IS COMPLETE. IN MDWG. ADD TO STEP</v>
          </cell>
          <cell r="P564">
            <v>39965</v>
          </cell>
          <cell r="Q564" t="str">
            <v>546_BRKLINE_SWPS_SWDISP_BFIELD.prj</v>
          </cell>
          <cell r="R564" t="str">
            <v>ratings set at 450/475</v>
          </cell>
          <cell r="S564">
            <v>546</v>
          </cell>
          <cell r="T564" t="str">
            <v>Line - Southwest - Brookline 161 kV</v>
          </cell>
          <cell r="U564">
            <v>41061</v>
          </cell>
          <cell r="AE564">
            <v>450000</v>
          </cell>
          <cell r="AF564" t="str">
            <v>24 months</v>
          </cell>
          <cell r="AG564" t="str">
            <v>BLUE</v>
          </cell>
          <cell r="AI564" t="str">
            <v>PL</v>
          </cell>
          <cell r="AJ564" t="str">
            <v>PL</v>
          </cell>
          <cell r="AL564">
            <v>59954</v>
          </cell>
          <cell r="AM564">
            <v>549954</v>
          </cell>
          <cell r="AN564" t="str">
            <v>Southwest</v>
          </cell>
          <cell r="AO564">
            <v>59969</v>
          </cell>
          <cell r="AP564">
            <v>549969</v>
          </cell>
          <cell r="AQ564" t="str">
            <v>Brookline</v>
          </cell>
          <cell r="AR564">
            <v>1</v>
          </cell>
          <cell r="AS564">
            <v>161</v>
          </cell>
          <cell r="AT564">
            <v>2</v>
          </cell>
          <cell r="AW564" t="str">
            <v xml:space="preserve">457/475 </v>
          </cell>
          <cell r="AY564" t="str">
            <v>PL</v>
          </cell>
          <cell r="BC564" t="str">
            <v>Line - Southwest - Brookline 161 kV</v>
          </cell>
          <cell r="BD564" t="str">
            <v>Loss of Southwest-to-SW Disposal 161kV line will cause overload of SW-to-Brookline 161kV line by 2012.</v>
          </cell>
          <cell r="BE564" t="str">
            <v>Not Identified by expansion plan/move forward?</v>
          </cell>
          <cell r="BG564" t="str">
            <v>Not Identified in SPP Expansion Planning</v>
          </cell>
          <cell r="BI564" t="str">
            <v>N</v>
          </cell>
          <cell r="BJ564" t="str">
            <v>N</v>
          </cell>
          <cell r="BK564" t="str">
            <v>N</v>
          </cell>
          <cell r="BL564" t="str">
            <v>N</v>
          </cell>
          <cell r="BM564" t="str">
            <v>N</v>
          </cell>
          <cell r="BP564" t="str">
            <v>N</v>
          </cell>
          <cell r="BR564">
            <v>302</v>
          </cell>
          <cell r="BS564" t="str">
            <v>N</v>
          </cell>
          <cell r="BT564">
            <v>457</v>
          </cell>
          <cell r="BU564">
            <v>475</v>
          </cell>
          <cell r="BV564">
            <v>457</v>
          </cell>
          <cell r="BW564">
            <v>475</v>
          </cell>
          <cell r="CB564" t="str">
            <v>N</v>
          </cell>
          <cell r="CC564" t="str">
            <v>Y</v>
          </cell>
          <cell r="CD564" t="str">
            <v>N</v>
          </cell>
          <cell r="CE564" t="str">
            <v>N</v>
          </cell>
          <cell r="CF564" t="str">
            <v>N</v>
          </cell>
          <cell r="CG564" t="str">
            <v>N</v>
          </cell>
          <cell r="CH564">
            <v>39461</v>
          </cell>
          <cell r="CI564" t="str">
            <v>Vinod Simha</v>
          </cell>
          <cell r="CM564">
            <v>302</v>
          </cell>
          <cell r="CN564">
            <v>161</v>
          </cell>
        </row>
        <row r="565">
          <cell r="A565" t="str">
            <v>546_BRKLINE_SWPS_SWDISP_BFIELD.prj</v>
          </cell>
          <cell r="F565">
            <v>425</v>
          </cell>
          <cell r="H565">
            <v>10553</v>
          </cell>
          <cell r="J565" t="str">
            <v>YES</v>
          </cell>
          <cell r="K565" t="str">
            <v>YES</v>
          </cell>
          <cell r="L565" t="str">
            <v>RW</v>
          </cell>
          <cell r="N565" t="e">
            <v>#N/A</v>
          </cell>
          <cell r="O565" t="str">
            <v>PROJECT IS COMPLETE. IN MDWG. ADD TO STEP</v>
          </cell>
          <cell r="P565">
            <v>39965</v>
          </cell>
          <cell r="Q565" t="str">
            <v>546_BRKLINE_SWPS_SWDISP_BFIELD.prj</v>
          </cell>
          <cell r="R565" t="str">
            <v>ratings set at 450/475</v>
          </cell>
          <cell r="S565">
            <v>546</v>
          </cell>
          <cell r="T565" t="str">
            <v>Line - Southwest - Southwest Disposal 161 kV</v>
          </cell>
          <cell r="U565">
            <v>41061</v>
          </cell>
          <cell r="AE565">
            <v>175000</v>
          </cell>
          <cell r="AF565" t="str">
            <v>24 months</v>
          </cell>
          <cell r="AG565" t="str">
            <v>GREEN</v>
          </cell>
          <cell r="AI565" t="str">
            <v>PL</v>
          </cell>
          <cell r="AJ565" t="str">
            <v>PL</v>
          </cell>
          <cell r="AL565">
            <v>59954</v>
          </cell>
          <cell r="AM565">
            <v>549954</v>
          </cell>
          <cell r="AN565" t="str">
            <v>Southwest</v>
          </cell>
          <cell r="AO565">
            <v>59960</v>
          </cell>
          <cell r="AP565">
            <v>549960</v>
          </cell>
          <cell r="AQ565" t="str">
            <v>Southwest Disposal</v>
          </cell>
          <cell r="AR565">
            <v>1</v>
          </cell>
          <cell r="AS565">
            <v>161</v>
          </cell>
          <cell r="AT565">
            <v>1</v>
          </cell>
          <cell r="AW565" t="str">
            <v xml:space="preserve">457/475 </v>
          </cell>
          <cell r="AX565" t="str">
            <v>Reconductor 161kV Line</v>
          </cell>
          <cell r="AY565" t="str">
            <v>PL</v>
          </cell>
          <cell r="BC565" t="str">
            <v>Line - Southwest - Southwest Disposal 161 kV</v>
          </cell>
          <cell r="BD565" t="str">
            <v>Loss of Southwest-to-Brookline 161kV line will cause overload of SW-to-Southwest Disposal 161kV line by 2012.</v>
          </cell>
          <cell r="BE565" t="str">
            <v>Not Identified by expansion plan/move forward?</v>
          </cell>
          <cell r="BG565" t="str">
            <v>Not Identified in SPP Expansion Planning</v>
          </cell>
          <cell r="BI565" t="str">
            <v>N</v>
          </cell>
          <cell r="BJ565" t="str">
            <v>N</v>
          </cell>
          <cell r="BK565" t="str">
            <v>N</v>
          </cell>
          <cell r="BL565" t="str">
            <v>N</v>
          </cell>
          <cell r="BM565" t="str">
            <v>N</v>
          </cell>
          <cell r="BP565" t="str">
            <v>N</v>
          </cell>
          <cell r="BR565">
            <v>300</v>
          </cell>
          <cell r="BS565" t="str">
            <v>N</v>
          </cell>
          <cell r="BT565">
            <v>457</v>
          </cell>
          <cell r="BU565">
            <v>475</v>
          </cell>
          <cell r="BV565">
            <v>457</v>
          </cell>
          <cell r="BW565">
            <v>475</v>
          </cell>
          <cell r="CB565" t="str">
            <v>N</v>
          </cell>
          <cell r="CC565" t="str">
            <v>Y</v>
          </cell>
          <cell r="CD565" t="str">
            <v>N</v>
          </cell>
          <cell r="CE565" t="str">
            <v>N</v>
          </cell>
          <cell r="CF565" t="str">
            <v>N</v>
          </cell>
          <cell r="CG565" t="str">
            <v>N</v>
          </cell>
          <cell r="CH565">
            <v>39461</v>
          </cell>
          <cell r="CI565" t="str">
            <v>Vinod Simha</v>
          </cell>
          <cell r="CM565">
            <v>300</v>
          </cell>
          <cell r="CN565">
            <v>161</v>
          </cell>
        </row>
        <row r="566">
          <cell r="A566" t="str">
            <v>546_BRKLINE_SWPS_SWDISP_BFIELD.prj</v>
          </cell>
          <cell r="F566">
            <v>426</v>
          </cell>
          <cell r="H566">
            <v>10554</v>
          </cell>
          <cell r="J566" t="str">
            <v>YES</v>
          </cell>
          <cell r="K566" t="str">
            <v>YES</v>
          </cell>
          <cell r="L566" t="str">
            <v>RW</v>
          </cell>
          <cell r="N566" t="e">
            <v>#N/A</v>
          </cell>
          <cell r="O566" t="str">
            <v>PROJECT IS COMPLETE. IN MDWG. ADD TO STEP</v>
          </cell>
          <cell r="P566">
            <v>39965</v>
          </cell>
          <cell r="Q566" t="str">
            <v>546_BRKLINE_SWPS_SWDISP_BFIELD.prj</v>
          </cell>
          <cell r="R566" t="str">
            <v>ratings set at 450/475</v>
          </cell>
          <cell r="S566">
            <v>546</v>
          </cell>
          <cell r="T566" t="str">
            <v>Line - Southwest Disposal - Battlefield 161 kV</v>
          </cell>
          <cell r="U566">
            <v>41061</v>
          </cell>
          <cell r="AE566">
            <v>675000</v>
          </cell>
          <cell r="AF566" t="str">
            <v>24 months</v>
          </cell>
          <cell r="AG566" t="str">
            <v>GREEN</v>
          </cell>
          <cell r="AI566" t="str">
            <v>PL</v>
          </cell>
          <cell r="AJ566" t="str">
            <v>PL</v>
          </cell>
          <cell r="AL566">
            <v>59960</v>
          </cell>
          <cell r="AM566">
            <v>549960</v>
          </cell>
          <cell r="AN566" t="str">
            <v>Southwest Disposal</v>
          </cell>
          <cell r="AO566">
            <v>59959</v>
          </cell>
          <cell r="AP566">
            <v>549959</v>
          </cell>
          <cell r="AQ566" t="str">
            <v>Battlefield</v>
          </cell>
          <cell r="AR566">
            <v>1</v>
          </cell>
          <cell r="AS566">
            <v>161</v>
          </cell>
          <cell r="AT566">
            <v>3</v>
          </cell>
          <cell r="AW566" t="str">
            <v xml:space="preserve">457/475 </v>
          </cell>
          <cell r="AX566" t="str">
            <v>Reconductor 161kV Line</v>
          </cell>
          <cell r="AY566" t="str">
            <v>PL</v>
          </cell>
          <cell r="BC566" t="str">
            <v>Line - Southwest Disposal - Battlefield 161 kV</v>
          </cell>
          <cell r="BD566" t="str">
            <v>Loss of Southwest-to-Brookline 161kV line will cause overload of SW Disposal-to-Battlefield 161kV line by 2012.</v>
          </cell>
          <cell r="BE566" t="str">
            <v>Not Identified by expansion plan/move forward?</v>
          </cell>
          <cell r="BG566" t="str">
            <v>Not Identified in SPP Expansion Planning</v>
          </cell>
          <cell r="BI566" t="str">
            <v>N</v>
          </cell>
          <cell r="BJ566" t="str">
            <v>N</v>
          </cell>
          <cell r="BK566" t="str">
            <v>N</v>
          </cell>
          <cell r="BL566" t="str">
            <v>N</v>
          </cell>
          <cell r="BM566" t="str">
            <v>N</v>
          </cell>
          <cell r="BP566" t="str">
            <v>N</v>
          </cell>
          <cell r="BR566">
            <v>301</v>
          </cell>
          <cell r="BS566" t="str">
            <v>N</v>
          </cell>
          <cell r="BT566">
            <v>457</v>
          </cell>
          <cell r="BU566">
            <v>475</v>
          </cell>
          <cell r="BV566">
            <v>457</v>
          </cell>
          <cell r="BW566">
            <v>475</v>
          </cell>
          <cell r="CB566" t="str">
            <v>N</v>
          </cell>
          <cell r="CC566" t="str">
            <v>Y</v>
          </cell>
          <cell r="CD566" t="str">
            <v>N</v>
          </cell>
          <cell r="CE566" t="str">
            <v>N</v>
          </cell>
          <cell r="CF566" t="str">
            <v>N</v>
          </cell>
          <cell r="CG566" t="str">
            <v>N</v>
          </cell>
          <cell r="CM566">
            <v>301</v>
          </cell>
          <cell r="CN566">
            <v>161</v>
          </cell>
        </row>
        <row r="567">
          <cell r="A567">
            <v>0</v>
          </cell>
          <cell r="S567" t="str">
            <v>Year 2013</v>
          </cell>
          <cell r="AY567" t="str">
            <v>Y</v>
          </cell>
        </row>
        <row r="568">
          <cell r="A568">
            <v>0</v>
          </cell>
          <cell r="B568" t="str">
            <v>520_AEP_DIANA_BARTON CHAPEL_345-138 XF</v>
          </cell>
          <cell r="F568">
            <v>427</v>
          </cell>
          <cell r="H568">
            <v>10555</v>
          </cell>
          <cell r="J568" t="str">
            <v>no</v>
          </cell>
          <cell r="K568" t="str">
            <v>no</v>
          </cell>
          <cell r="L568" t="str">
            <v>MCM</v>
          </cell>
          <cell r="N568" t="e">
            <v>#N/A</v>
          </cell>
          <cell r="S568">
            <v>520</v>
          </cell>
          <cell r="T568" t="str">
            <v>Multi - Diana - Barton's Chapel 345kV</v>
          </cell>
          <cell r="W568" t="str">
            <v>D</v>
          </cell>
          <cell r="X568">
            <v>41426</v>
          </cell>
          <cell r="AE568">
            <v>6000000</v>
          </cell>
          <cell r="AG568" t="str">
            <v>Deferred</v>
          </cell>
          <cell r="AH568" t="str">
            <v>Project deferred beyond the planning horizon as per 2007 Expansion Plan.</v>
          </cell>
          <cell r="AI568" t="str">
            <v>RN</v>
          </cell>
          <cell r="AJ568" t="str">
            <v>RN</v>
          </cell>
          <cell r="AL568">
            <v>53685</v>
          </cell>
          <cell r="AM568">
            <v>509246</v>
          </cell>
          <cell r="AN568" t="str">
            <v>Barton's Chapel (Rayburn)</v>
          </cell>
          <cell r="AO568">
            <v>53680</v>
          </cell>
          <cell r="AP568">
            <v>509326</v>
          </cell>
          <cell r="AQ568" t="str">
            <v>Barton's Chapel</v>
          </cell>
          <cell r="AR568">
            <v>1</v>
          </cell>
          <cell r="AS568" t="str">
            <v xml:space="preserve">345/138 </v>
          </cell>
          <cell r="AW568" t="str">
            <v xml:space="preserve">300/300 </v>
          </cell>
          <cell r="AX568" t="str">
            <v>Install new 345/138 kV XF</v>
          </cell>
          <cell r="AY568" t="str">
            <v>RN</v>
          </cell>
          <cell r="BC568" t="str">
            <v>Multi - Diana - Barton's Chapel 345kV</v>
          </cell>
          <cell r="BE568" t="str">
            <v>To address various overloads for N-1 outages, including Explorer(Rayburn)-Mabank (Rayburn), Antioch (Rayburn)-Barton's Chapel (Rayburn) 138kV and others.</v>
          </cell>
          <cell r="BG568">
            <v>2006</v>
          </cell>
          <cell r="BI568" t="str">
            <v>N</v>
          </cell>
          <cell r="BJ568" t="str">
            <v>N</v>
          </cell>
          <cell r="BK568" t="str">
            <v>N</v>
          </cell>
          <cell r="BL568" t="str">
            <v>N</v>
          </cell>
          <cell r="BM568" t="str">
            <v>N</v>
          </cell>
          <cell r="BS568" t="str">
            <v>Y</v>
          </cell>
          <cell r="BT568">
            <v>300</v>
          </cell>
          <cell r="BU568">
            <v>300</v>
          </cell>
          <cell r="CB568" t="str">
            <v>N</v>
          </cell>
          <cell r="CC568" t="str">
            <v>N</v>
          </cell>
          <cell r="CD568" t="str">
            <v>Y</v>
          </cell>
          <cell r="CE568" t="str">
            <v>N</v>
          </cell>
          <cell r="CF568" t="str">
            <v>N</v>
          </cell>
          <cell r="CG568" t="str">
            <v>N</v>
          </cell>
          <cell r="CH568">
            <v>39461</v>
          </cell>
          <cell r="CI568" t="str">
            <v>Vinod Simha</v>
          </cell>
          <cell r="CN568">
            <v>345</v>
          </cell>
        </row>
        <row r="569">
          <cell r="A569">
            <v>0</v>
          </cell>
          <cell r="B569" t="str">
            <v>520_AEP_DIANA_BARTON CHAPEL_345-138 XF</v>
          </cell>
          <cell r="F569">
            <v>427</v>
          </cell>
          <cell r="H569">
            <v>10556</v>
          </cell>
          <cell r="J569" t="str">
            <v>no</v>
          </cell>
          <cell r="K569" t="str">
            <v>no</v>
          </cell>
          <cell r="L569" t="str">
            <v>MCM</v>
          </cell>
          <cell r="N569" t="e">
            <v>#N/A</v>
          </cell>
          <cell r="S569">
            <v>520</v>
          </cell>
          <cell r="T569" t="str">
            <v>Multi - Diana - Barton's Chapel 345kV</v>
          </cell>
          <cell r="W569" t="str">
            <v>D</v>
          </cell>
          <cell r="X569">
            <v>41426</v>
          </cell>
          <cell r="AE569">
            <v>96000000</v>
          </cell>
          <cell r="AF569" t="str">
            <v>60 months</v>
          </cell>
          <cell r="AG569" t="str">
            <v>GREEN</v>
          </cell>
          <cell r="AI569" t="str">
            <v>R</v>
          </cell>
          <cell r="AJ569" t="str">
            <v>R2</v>
          </cell>
          <cell r="AL569">
            <v>53528</v>
          </cell>
          <cell r="AM569">
            <v>508832</v>
          </cell>
          <cell r="AN569" t="str">
            <v xml:space="preserve">Diana </v>
          </cell>
          <cell r="AO569">
            <v>53680</v>
          </cell>
          <cell r="AP569">
            <v>509326</v>
          </cell>
          <cell r="AQ569" t="str">
            <v>Barton's Chapel</v>
          </cell>
          <cell r="AR569">
            <v>1</v>
          </cell>
          <cell r="AS569">
            <v>345</v>
          </cell>
          <cell r="AU569">
            <v>80</v>
          </cell>
          <cell r="AW569" t="str">
            <v xml:space="preserve">896/986 </v>
          </cell>
          <cell r="AX569" t="str">
            <v>New 80 miles of 345 kV from Diana-Barton's Chapel 345/138 XF</v>
          </cell>
          <cell r="AY569" t="str">
            <v>R</v>
          </cell>
          <cell r="BC569" t="str">
            <v>Multi - Diana - Barton's Chapel 345kV</v>
          </cell>
          <cell r="BE569" t="str">
            <v>To address various overloads for N-1 outages, including Explorer(Rayburn)-Mabank (Rayburn), Antioch (Rayburn)-Barton's Chapel (Rayburn) 138kV and others.</v>
          </cell>
          <cell r="BG569">
            <v>2006</v>
          </cell>
          <cell r="BI569" t="str">
            <v>N</v>
          </cell>
          <cell r="BJ569" t="str">
            <v>N</v>
          </cell>
          <cell r="BK569" t="str">
            <v>N</v>
          </cell>
          <cell r="BL569" t="str">
            <v>N</v>
          </cell>
          <cell r="BM569" t="str">
            <v>N</v>
          </cell>
          <cell r="BS569" t="str">
            <v>N</v>
          </cell>
          <cell r="BT569">
            <v>896</v>
          </cell>
          <cell r="BU569">
            <v>986</v>
          </cell>
          <cell r="CB569" t="str">
            <v>Y</v>
          </cell>
          <cell r="CC569" t="str">
            <v>N</v>
          </cell>
          <cell r="CD569" t="str">
            <v>N</v>
          </cell>
          <cell r="CE569" t="str">
            <v>N</v>
          </cell>
          <cell r="CF569" t="str">
            <v>N</v>
          </cell>
          <cell r="CG569" t="str">
            <v>N</v>
          </cell>
          <cell r="CH569">
            <v>39461</v>
          </cell>
          <cell r="CI569" t="str">
            <v>Vinod Simha</v>
          </cell>
          <cell r="CN569">
            <v>138</v>
          </cell>
        </row>
        <row r="570">
          <cell r="A570">
            <v>0</v>
          </cell>
          <cell r="F570">
            <v>428</v>
          </cell>
          <cell r="H570">
            <v>10557</v>
          </cell>
          <cell r="J570" t="str">
            <v>NO</v>
          </cell>
          <cell r="K570" t="str">
            <v>NO</v>
          </cell>
          <cell r="L570" t="str">
            <v>KA</v>
          </cell>
          <cell r="N570" t="e">
            <v>#N/A</v>
          </cell>
          <cell r="S570">
            <v>524</v>
          </cell>
          <cell r="T570" t="str">
            <v>Line - Ratliff 69 kV</v>
          </cell>
          <cell r="U570">
            <v>41426</v>
          </cell>
          <cell r="Y570">
            <v>41426</v>
          </cell>
          <cell r="AE570">
            <v>75000</v>
          </cell>
          <cell r="AG570" t="str">
            <v>GREEN</v>
          </cell>
          <cell r="AI570" t="str">
            <v>PT</v>
          </cell>
          <cell r="AY570" t="str">
            <v>PT</v>
          </cell>
          <cell r="CH570">
            <v>39461</v>
          </cell>
          <cell r="CI570" t="str">
            <v>Vinod Simha</v>
          </cell>
        </row>
        <row r="571">
          <cell r="A571" t="str">
            <v>N/A</v>
          </cell>
          <cell r="F571">
            <v>429</v>
          </cell>
          <cell r="H571">
            <v>10558</v>
          </cell>
          <cell r="J571" t="str">
            <v>YES</v>
          </cell>
          <cell r="K571" t="str">
            <v>YES</v>
          </cell>
          <cell r="N571" t="e">
            <v>#N/A</v>
          </cell>
          <cell r="Q571" t="str">
            <v>N/A</v>
          </cell>
          <cell r="S571">
            <v>524</v>
          </cell>
          <cell r="T571" t="str">
            <v>Line - Tarby 161kV</v>
          </cell>
          <cell r="W571">
            <v>41426</v>
          </cell>
          <cell r="AE571">
            <v>198534</v>
          </cell>
          <cell r="AF571" t="str">
            <v>12 months</v>
          </cell>
          <cell r="AG571" t="str">
            <v>-</v>
          </cell>
          <cell r="AH571" t="str">
            <v>Motorize L&amp;M switches for Tarby Breaker 183 for Breaker Failure Contingency TPL-003</v>
          </cell>
          <cell r="AI571" t="str">
            <v>PL</v>
          </cell>
          <cell r="AJ571" t="str">
            <v>NC3</v>
          </cell>
          <cell r="AM571">
            <v>515264</v>
          </cell>
          <cell r="AN571" t="str">
            <v xml:space="preserve">Tarby </v>
          </cell>
          <cell r="AR571">
            <v>1</v>
          </cell>
          <cell r="AS571">
            <v>161</v>
          </cell>
          <cell r="AX571" t="str">
            <v>Motorize L&amp;M switches for Tarby Breaker 183 for Breaker Failure Contingency TPL-003</v>
          </cell>
          <cell r="AY571" t="str">
            <v>PL</v>
          </cell>
          <cell r="BC571" t="str">
            <v>Line - Tarby 161kV</v>
          </cell>
          <cell r="CH571">
            <v>39461</v>
          </cell>
          <cell r="CI571" t="str">
            <v>Vinod Simha</v>
          </cell>
        </row>
        <row r="572">
          <cell r="A572">
            <v>0</v>
          </cell>
          <cell r="B572" t="str">
            <v>Potter - Roosevelt 345KV</v>
          </cell>
          <cell r="F572">
            <v>430</v>
          </cell>
          <cell r="H572">
            <v>10559</v>
          </cell>
          <cell r="J572" t="str">
            <v>no</v>
          </cell>
          <cell r="K572" t="str">
            <v>no</v>
          </cell>
          <cell r="L572" t="str">
            <v>EH</v>
          </cell>
          <cell r="N572" t="e">
            <v>#N/A</v>
          </cell>
          <cell r="R572" t="str">
            <v>NOT in 2008 model</v>
          </cell>
          <cell r="S572">
            <v>526</v>
          </cell>
          <cell r="T572" t="str">
            <v>Multi - Potter County - Roosevelt 345 kV 230/345 kV transformer</v>
          </cell>
          <cell r="W572" t="str">
            <v>D</v>
          </cell>
          <cell r="X572">
            <v>41426</v>
          </cell>
          <cell r="AE572">
            <v>38504390</v>
          </cell>
          <cell r="AF572" t="str">
            <v>36 months</v>
          </cell>
          <cell r="AG572" t="str">
            <v>GREEN</v>
          </cell>
          <cell r="AI572" t="str">
            <v>R</v>
          </cell>
          <cell r="AJ572" t="str">
            <v>R2</v>
          </cell>
          <cell r="AL572">
            <v>50888</v>
          </cell>
          <cell r="AM572">
            <v>523961</v>
          </cell>
          <cell r="AN572" t="str">
            <v>Potter County Interchange 345 kV</v>
          </cell>
          <cell r="AO572">
            <v>51200</v>
          </cell>
          <cell r="AP572">
            <v>524896</v>
          </cell>
          <cell r="AQ572" t="str">
            <v>Roosevelt 345 kV</v>
          </cell>
          <cell r="AS572">
            <v>345</v>
          </cell>
          <cell r="AU572">
            <v>130</v>
          </cell>
          <cell r="AW572" t="str">
            <v xml:space="preserve">956/1052 </v>
          </cell>
          <cell r="AX572" t="str">
            <v>345 kV line from Potter to Roosevert</v>
          </cell>
          <cell r="AY572" t="str">
            <v>R</v>
          </cell>
          <cell r="BC572" t="str">
            <v>Multi - Potter County - Roosevelt 345 kV 230/345 kV transformer</v>
          </cell>
          <cell r="BE572" t="str">
            <v xml:space="preserve">To address overload @Hereford - Friona 115kV  for outage and Roosevelt to Tolke 230kV ckt 1 &amp; 2for </v>
          </cell>
          <cell r="BG572" t="str">
            <v>2006</v>
          </cell>
          <cell r="BT572">
            <v>956</v>
          </cell>
          <cell r="BU572">
            <v>1052</v>
          </cell>
          <cell r="CA572" t="str">
            <v>Part of GSEC/CREZ improvements</v>
          </cell>
          <cell r="CH572">
            <v>39461</v>
          </cell>
          <cell r="CI572" t="str">
            <v>Vinod Simha</v>
          </cell>
          <cell r="CN572">
            <v>345</v>
          </cell>
          <cell r="CO572">
            <v>230</v>
          </cell>
        </row>
        <row r="573">
          <cell r="A573">
            <v>0</v>
          </cell>
          <cell r="B573" t="str">
            <v>Potter - Roosevelt 345KV</v>
          </cell>
          <cell r="F573">
            <v>430</v>
          </cell>
          <cell r="H573">
            <v>10560</v>
          </cell>
          <cell r="J573" t="str">
            <v>no</v>
          </cell>
          <cell r="K573" t="str">
            <v>no</v>
          </cell>
          <cell r="L573" t="str">
            <v>EH</v>
          </cell>
          <cell r="N573" t="e">
            <v>#N/A</v>
          </cell>
          <cell r="R573" t="str">
            <v>NOT in 2008 model</v>
          </cell>
          <cell r="S573">
            <v>526</v>
          </cell>
          <cell r="T573" t="str">
            <v>Multi - Potter County - Roosevelt 345 kV 230/345 kV transformer</v>
          </cell>
          <cell r="W573" t="str">
            <v>D</v>
          </cell>
          <cell r="X573">
            <v>41426</v>
          </cell>
          <cell r="AF573" t="str">
            <v>36 months</v>
          </cell>
          <cell r="AG573" t="str">
            <v>GREEN</v>
          </cell>
          <cell r="AI573" t="str">
            <v>R</v>
          </cell>
          <cell r="AJ573" t="str">
            <v>R2</v>
          </cell>
          <cell r="AL573">
            <v>51203</v>
          </cell>
          <cell r="AM573">
            <v>524909</v>
          </cell>
          <cell r="AN573" t="str">
            <v>Roosevelt County Interchange 230 kV</v>
          </cell>
          <cell r="AO573">
            <v>51200</v>
          </cell>
          <cell r="AP573">
            <v>524896</v>
          </cell>
          <cell r="AQ573" t="str">
            <v>Roosevelt 345 kV</v>
          </cell>
          <cell r="AS573" t="str">
            <v xml:space="preserve">345/230 </v>
          </cell>
          <cell r="AU573">
            <v>0</v>
          </cell>
          <cell r="AW573" t="str">
            <v xml:space="preserve">560/560 </v>
          </cell>
          <cell r="AX573" t="str">
            <v>345 kV line from Potter to Roosevert</v>
          </cell>
          <cell r="AY573" t="str">
            <v>R</v>
          </cell>
          <cell r="BC573" t="str">
            <v>Multi - Potter County - Roosevelt 345 kV 230/345 kV transformer</v>
          </cell>
          <cell r="BE573" t="str">
            <v>To address overload @Hereford - Friona 115kV  for outage and Roosevelt to Tolke 230kV ckt 1 &amp; 2for outage</v>
          </cell>
          <cell r="BG573" t="str">
            <v>2006</v>
          </cell>
          <cell r="BT573">
            <v>560</v>
          </cell>
          <cell r="BU573">
            <v>560</v>
          </cell>
          <cell r="CA573" t="str">
            <v>Part of GSEC/CREZ improvements</v>
          </cell>
          <cell r="CH573">
            <v>39461</v>
          </cell>
          <cell r="CI573" t="str">
            <v>Vinod Simha</v>
          </cell>
          <cell r="CN573">
            <v>345</v>
          </cell>
          <cell r="CO573">
            <v>69</v>
          </cell>
        </row>
        <row r="574">
          <cell r="A574">
            <v>0</v>
          </cell>
          <cell r="B574" t="str">
            <v>ROOSEVELT COUNTY INTERCHANGE 230-115KV TRANSFORMER CKT 1</v>
          </cell>
          <cell r="F574">
            <v>431</v>
          </cell>
          <cell r="H574">
            <v>10561</v>
          </cell>
          <cell r="J574" t="str">
            <v>no</v>
          </cell>
          <cell r="K574" t="str">
            <v>no</v>
          </cell>
          <cell r="L574" t="str">
            <v>EH</v>
          </cell>
          <cell r="N574" t="e">
            <v>#N/A</v>
          </cell>
          <cell r="R574" t="str">
            <v>NOT in 2008 model</v>
          </cell>
          <cell r="S574">
            <v>526</v>
          </cell>
          <cell r="T574" t="str">
            <v xml:space="preserve">XFR - Roosevelt County Interchange 115 kV - Roosevelt County Interchange 230 kV </v>
          </cell>
          <cell r="W574" t="str">
            <v>D</v>
          </cell>
          <cell r="X574">
            <v>41426</v>
          </cell>
          <cell r="AE574">
            <v>2750000</v>
          </cell>
          <cell r="AF574" t="str">
            <v>24 months</v>
          </cell>
          <cell r="AG574" t="str">
            <v>GREEN</v>
          </cell>
          <cell r="AI574" t="str">
            <v>R</v>
          </cell>
          <cell r="AJ574" t="str">
            <v>R2</v>
          </cell>
          <cell r="AL574">
            <v>51202</v>
          </cell>
          <cell r="AM574">
            <v>524908</v>
          </cell>
          <cell r="AN574" t="str">
            <v>Roosevelt County Interchange 115 kV</v>
          </cell>
          <cell r="AO574">
            <v>51203</v>
          </cell>
          <cell r="AP574">
            <v>524909</v>
          </cell>
          <cell r="AQ574" t="str">
            <v>Roosevelt County Interchange 230 kV</v>
          </cell>
          <cell r="AR574">
            <v>2</v>
          </cell>
          <cell r="AS574" t="str">
            <v xml:space="preserve">230/115 </v>
          </cell>
          <cell r="AW574" t="str">
            <v xml:space="preserve">252/289 </v>
          </cell>
          <cell r="AX574" t="str">
            <v>Add 2nd transformer 230/115 kV 252 MVA</v>
          </cell>
          <cell r="AY574" t="str">
            <v>R</v>
          </cell>
          <cell r="BC574" t="str">
            <v xml:space="preserve">XFR - Roosevelt County Interchange 115 kV - Roosevelt County Interchange 230 kV </v>
          </cell>
          <cell r="BE574" t="str">
            <v>To address overload @Roosevelt 230/115 kV transformer 1 for outage</v>
          </cell>
          <cell r="BG574" t="str">
            <v>2006</v>
          </cell>
          <cell r="BT574">
            <v>252</v>
          </cell>
          <cell r="BU574">
            <v>289</v>
          </cell>
          <cell r="CA574" t="str">
            <v>Will be put in 2008 capital budget</v>
          </cell>
          <cell r="CH574">
            <v>39461</v>
          </cell>
          <cell r="CI574" t="str">
            <v>Vinod Simha</v>
          </cell>
          <cell r="CN574">
            <v>230</v>
          </cell>
        </row>
        <row r="575">
          <cell r="A575">
            <v>0</v>
          </cell>
          <cell r="B575" t="str">
            <v>536_WERE_StullTap_Mockingbird_rebuild</v>
          </cell>
          <cell r="F575">
            <v>432</v>
          </cell>
          <cell r="H575">
            <v>10562</v>
          </cell>
          <cell r="J575" t="str">
            <v>NO</v>
          </cell>
          <cell r="K575" t="str">
            <v>NO</v>
          </cell>
          <cell r="N575" t="e">
            <v>#N/A</v>
          </cell>
          <cell r="S575">
            <v>536</v>
          </cell>
          <cell r="T575" t="str">
            <v>Line - Mockingbird - Stull Tap 115 kV Rebuild</v>
          </cell>
          <cell r="W575" t="str">
            <v>D</v>
          </cell>
          <cell r="X575">
            <v>41426</v>
          </cell>
          <cell r="AE575">
            <v>2200000</v>
          </cell>
          <cell r="AF575" t="str">
            <v>18 months</v>
          </cell>
          <cell r="AG575" t="str">
            <v>GREEN</v>
          </cell>
          <cell r="AI575" t="str">
            <v>R</v>
          </cell>
          <cell r="AJ575" t="str">
            <v>R2</v>
          </cell>
          <cell r="AL575">
            <v>57270</v>
          </cell>
          <cell r="AM575">
            <v>533270</v>
          </cell>
          <cell r="AN575" t="str">
            <v>Stull Switching Station 115 kV</v>
          </cell>
          <cell r="AO575">
            <v>57253</v>
          </cell>
          <cell r="AP575">
            <v>533253</v>
          </cell>
          <cell r="AQ575" t="str">
            <v>Mockingbird Hill Switching Station 115 kV</v>
          </cell>
          <cell r="AR575">
            <v>1</v>
          </cell>
          <cell r="AS575">
            <v>115</v>
          </cell>
          <cell r="AT575">
            <v>6.4</v>
          </cell>
          <cell r="AW575" t="str">
            <v xml:space="preserve">223/240 </v>
          </cell>
          <cell r="AX575" t="str">
            <v>Rebuild Mockingbird -Stull Tap 115 kV line.</v>
          </cell>
          <cell r="AY575" t="str">
            <v>R</v>
          </cell>
          <cell r="BC575" t="str">
            <v>Line - Mockingbird - Stull Tap 115 kV Rebuild</v>
          </cell>
          <cell r="BE575" t="str">
            <v>To address overloading for the loss of the Stranger Creek 345/115/14.4 XFMR (56772/57268/56811)</v>
          </cell>
          <cell r="BG575" t="str">
            <v>2006</v>
          </cell>
          <cell r="BI575" t="str">
            <v>N</v>
          </cell>
          <cell r="BJ575" t="str">
            <v>N</v>
          </cell>
          <cell r="BK575" t="str">
            <v>N</v>
          </cell>
          <cell r="BL575" t="str">
            <v>N</v>
          </cell>
          <cell r="BM575" t="str">
            <v>N</v>
          </cell>
          <cell r="BP575" t="str">
            <v>N</v>
          </cell>
          <cell r="BS575" t="str">
            <v>N</v>
          </cell>
          <cell r="BT575">
            <v>223</v>
          </cell>
          <cell r="BU575">
            <v>240</v>
          </cell>
          <cell r="BV575">
            <v>223</v>
          </cell>
          <cell r="BW575">
            <v>240</v>
          </cell>
          <cell r="BX575">
            <v>3.9100000000000003E-3</v>
          </cell>
          <cell r="BY575">
            <v>3.449E-2</v>
          </cell>
          <cell r="BZ575">
            <v>5.0899999999999999E-3</v>
          </cell>
          <cell r="CB575" t="str">
            <v>N</v>
          </cell>
          <cell r="CC575" t="str">
            <v>Y</v>
          </cell>
          <cell r="CD575" t="str">
            <v>N</v>
          </cell>
          <cell r="CE575" t="str">
            <v>N</v>
          </cell>
          <cell r="CF575" t="str">
            <v>N</v>
          </cell>
          <cell r="CG575" t="str">
            <v>N</v>
          </cell>
          <cell r="CH575">
            <v>39461</v>
          </cell>
          <cell r="CI575" t="str">
            <v>Vinod Simha</v>
          </cell>
          <cell r="CN575">
            <v>115</v>
          </cell>
        </row>
        <row r="576">
          <cell r="A576">
            <v>0</v>
          </cell>
          <cell r="B576" t="str">
            <v>536_WERE_Yost-Moundridge69_reset_CTs.idv</v>
          </cell>
          <cell r="F576">
            <v>433</v>
          </cell>
          <cell r="H576">
            <v>10563</v>
          </cell>
          <cell r="J576" t="str">
            <v>NO</v>
          </cell>
          <cell r="K576" t="str">
            <v>NO</v>
          </cell>
          <cell r="N576" t="e">
            <v>#N/A</v>
          </cell>
          <cell r="S576">
            <v>536</v>
          </cell>
          <cell r="T576" t="str">
            <v>Line - Yost - Moundridge</v>
          </cell>
          <cell r="W576">
            <v>41426</v>
          </cell>
          <cell r="Y576">
            <v>41426</v>
          </cell>
          <cell r="AE576">
            <v>150000</v>
          </cell>
          <cell r="AF576" t="str">
            <v>6 months</v>
          </cell>
          <cell r="AG576" t="str">
            <v>-</v>
          </cell>
          <cell r="AI576" t="str">
            <v>R2</v>
          </cell>
          <cell r="AL576">
            <v>57747</v>
          </cell>
          <cell r="AM576">
            <v>533747</v>
          </cell>
          <cell r="AN576" t="str">
            <v>Yost</v>
          </cell>
          <cell r="AO576">
            <v>57742</v>
          </cell>
          <cell r="AP576">
            <v>533742</v>
          </cell>
          <cell r="AQ576" t="str">
            <v>Moundridge</v>
          </cell>
          <cell r="AR576">
            <v>1</v>
          </cell>
          <cell r="AS576">
            <v>69</v>
          </cell>
          <cell r="AW576" t="str">
            <v>108/108</v>
          </cell>
          <cell r="AX576" t="str">
            <v>Reset ct's. New Rate A:108 B:108</v>
          </cell>
          <cell r="AY576" t="str">
            <v>R2</v>
          </cell>
          <cell r="BC576" t="str">
            <v>Line - Yost - Moundridge</v>
          </cell>
          <cell r="BF576" t="str">
            <v>To address overload from the loss of Halstead-Mud Creek Jct-Mid Am Jct-Newton 69 kV line</v>
          </cell>
          <cell r="BG576">
            <v>2007</v>
          </cell>
          <cell r="BI576" t="str">
            <v>N</v>
          </cell>
          <cell r="BJ576" t="str">
            <v>N</v>
          </cell>
          <cell r="BK576" t="str">
            <v>N</v>
          </cell>
          <cell r="BL576" t="str">
            <v>N</v>
          </cell>
          <cell r="BM576" t="str">
            <v>N</v>
          </cell>
          <cell r="BP576" t="str">
            <v>N</v>
          </cell>
          <cell r="BS576" t="str">
            <v>N</v>
          </cell>
          <cell r="BT576">
            <v>108</v>
          </cell>
          <cell r="BU576">
            <v>108</v>
          </cell>
          <cell r="CB576" t="str">
            <v>N</v>
          </cell>
          <cell r="CC576" t="str">
            <v>N</v>
          </cell>
          <cell r="CD576" t="str">
            <v>N</v>
          </cell>
          <cell r="CE576" t="str">
            <v>N</v>
          </cell>
          <cell r="CF576" t="str">
            <v>Y</v>
          </cell>
          <cell r="CG576" t="str">
            <v>N</v>
          </cell>
          <cell r="CH576">
            <v>39461</v>
          </cell>
          <cell r="CI576" t="str">
            <v>Vinod Simha</v>
          </cell>
          <cell r="CS576" t="str">
            <v>L</v>
          </cell>
        </row>
        <row r="577">
          <cell r="A577">
            <v>0</v>
          </cell>
          <cell r="F577">
            <v>434</v>
          </cell>
          <cell r="H577">
            <v>10564</v>
          </cell>
          <cell r="J577" t="str">
            <v>NO</v>
          </cell>
          <cell r="K577" t="str">
            <v>NO</v>
          </cell>
          <cell r="N577" t="e">
            <v>#N/A</v>
          </cell>
          <cell r="S577">
            <v>536</v>
          </cell>
          <cell r="T577" t="str">
            <v>XFR - Altoona XFR Outage Project Replacement</v>
          </cell>
          <cell r="W577" t="str">
            <v>D</v>
          </cell>
          <cell r="X577">
            <v>41426</v>
          </cell>
          <cell r="AE577">
            <v>825000</v>
          </cell>
          <cell r="AF577" t="str">
            <v>18 months</v>
          </cell>
          <cell r="AG577" t="str">
            <v>GREEN</v>
          </cell>
          <cell r="AI577" t="str">
            <v>R</v>
          </cell>
          <cell r="AJ577" t="str">
            <v>R2</v>
          </cell>
          <cell r="AL577">
            <v>57001</v>
          </cell>
          <cell r="AM577">
            <v>533001</v>
          </cell>
          <cell r="AN577" t="str">
            <v>Altoona 138</v>
          </cell>
          <cell r="AO577">
            <v>57673</v>
          </cell>
          <cell r="AP577">
            <v>533673</v>
          </cell>
          <cell r="AQ577" t="str">
            <v>Altoona</v>
          </cell>
          <cell r="AR577">
            <v>1</v>
          </cell>
          <cell r="AS577" t="str">
            <v xml:space="preserve">138/69 </v>
          </cell>
          <cell r="AW577" t="str">
            <v xml:space="preserve">50/55 </v>
          </cell>
          <cell r="AX577" t="str">
            <v>Replace Altoona 138/69 kV XFR (57001/57673/57087).</v>
          </cell>
          <cell r="AY577" t="str">
            <v>R</v>
          </cell>
          <cell r="BC577" t="str">
            <v>XFR - Altoona XFR Outage Project Replacement</v>
          </cell>
          <cell r="BE577" t="str">
            <v>To address low voltage issue at City of Neodesha 69 KV (57699) for the loss of Altoona 138/69/13.2kV XFR (57001/57673/57087).  (Requires that 69 kV tie also be closed during outage).</v>
          </cell>
          <cell r="BG577" t="str">
            <v>2006</v>
          </cell>
          <cell r="BI577" t="str">
            <v>N</v>
          </cell>
          <cell r="BJ577" t="str">
            <v>N</v>
          </cell>
          <cell r="BK577" t="str">
            <v>N</v>
          </cell>
          <cell r="BL577" t="str">
            <v>N</v>
          </cell>
          <cell r="BM577" t="str">
            <v>N</v>
          </cell>
          <cell r="BP577" t="str">
            <v>N</v>
          </cell>
          <cell r="BS577" t="str">
            <v>Y</v>
          </cell>
          <cell r="BT577">
            <v>50</v>
          </cell>
          <cell r="BU577">
            <v>55</v>
          </cell>
          <cell r="BV577">
            <v>50</v>
          </cell>
          <cell r="BW577">
            <v>55</v>
          </cell>
          <cell r="CB577" t="str">
            <v>N</v>
          </cell>
          <cell r="CC577" t="str">
            <v>N</v>
          </cell>
          <cell r="CD577" t="str">
            <v>N</v>
          </cell>
          <cell r="CE577" t="str">
            <v>Y</v>
          </cell>
          <cell r="CF577" t="str">
            <v>N</v>
          </cell>
          <cell r="CG577" t="str">
            <v>N</v>
          </cell>
          <cell r="CH577">
            <v>39461</v>
          </cell>
          <cell r="CI577" t="str">
            <v>Vinod Simha</v>
          </cell>
          <cell r="CN577">
            <v>138</v>
          </cell>
          <cell r="CO577">
            <v>69</v>
          </cell>
          <cell r="CS577" t="str">
            <v>L</v>
          </cell>
        </row>
        <row r="578">
          <cell r="A578">
            <v>0</v>
          </cell>
          <cell r="B578" t="str">
            <v>536_WERE_HALSTEAD138-69_uprate(only) XF4</v>
          </cell>
          <cell r="F578">
            <v>435</v>
          </cell>
          <cell r="H578">
            <v>10565</v>
          </cell>
          <cell r="J578" t="str">
            <v>NO</v>
          </cell>
          <cell r="K578" t="str">
            <v>NO</v>
          </cell>
          <cell r="N578" t="e">
            <v>#N/A</v>
          </cell>
          <cell r="S578">
            <v>536</v>
          </cell>
          <cell r="T578" t="str">
            <v>XFR - Halstead 138/69 kV #4 Replacement</v>
          </cell>
          <cell r="W578" t="str">
            <v>D</v>
          </cell>
          <cell r="X578">
            <v>41426</v>
          </cell>
          <cell r="AE578">
            <v>1700000</v>
          </cell>
          <cell r="AF578" t="str">
            <v>18 months</v>
          </cell>
          <cell r="AG578" t="str">
            <v>GREEN</v>
          </cell>
          <cell r="AI578" t="str">
            <v>R</v>
          </cell>
          <cell r="AJ578" t="str">
            <v>R2</v>
          </cell>
          <cell r="AL578">
            <v>57011</v>
          </cell>
          <cell r="AM578">
            <v>533011</v>
          </cell>
          <cell r="AN578" t="str">
            <v>Halstead North Bus 138 kV</v>
          </cell>
          <cell r="AO578">
            <v>57736</v>
          </cell>
          <cell r="AP578">
            <v>533736</v>
          </cell>
          <cell r="AQ578" t="str">
            <v>Halstead 69 kV</v>
          </cell>
          <cell r="AR578">
            <v>1</v>
          </cell>
          <cell r="AS578" t="str">
            <v xml:space="preserve">138/69 </v>
          </cell>
          <cell r="AW578" t="str">
            <v xml:space="preserve">100/110 </v>
          </cell>
          <cell r="AX578" t="str">
            <v>Replace Halstead 138/69 kV XFR #4.</v>
          </cell>
          <cell r="AY578" t="str">
            <v>R</v>
          </cell>
          <cell r="BC578" t="str">
            <v>XFR - Halstead 138/69 kV #4 Replacement</v>
          </cell>
          <cell r="BE578" t="str">
            <v>To address overloading for the loss of the Halstead 138/69 XFR (57012/57736/57092)</v>
          </cell>
          <cell r="BG578" t="str">
            <v>2006</v>
          </cell>
          <cell r="BI578" t="str">
            <v>N</v>
          </cell>
          <cell r="BJ578" t="str">
            <v>N</v>
          </cell>
          <cell r="BK578" t="str">
            <v>N</v>
          </cell>
          <cell r="BL578" t="str">
            <v>N</v>
          </cell>
          <cell r="BM578" t="str">
            <v>N</v>
          </cell>
          <cell r="BP578" t="str">
            <v>N</v>
          </cell>
          <cell r="BS578" t="str">
            <v>Y</v>
          </cell>
          <cell r="BT578">
            <v>100</v>
          </cell>
          <cell r="BU578">
            <v>110</v>
          </cell>
          <cell r="BV578">
            <v>100</v>
          </cell>
          <cell r="BW578">
            <v>110</v>
          </cell>
          <cell r="CB578" t="str">
            <v>N</v>
          </cell>
          <cell r="CC578" t="str">
            <v>N</v>
          </cell>
          <cell r="CD578" t="str">
            <v>N</v>
          </cell>
          <cell r="CE578" t="str">
            <v>Y</v>
          </cell>
          <cell r="CF578" t="str">
            <v>N</v>
          </cell>
          <cell r="CG578" t="str">
            <v>N</v>
          </cell>
          <cell r="CH578">
            <v>39461</v>
          </cell>
          <cell r="CI578" t="str">
            <v>Vinod Simha</v>
          </cell>
          <cell r="CN578">
            <v>138</v>
          </cell>
          <cell r="CO578">
            <v>69</v>
          </cell>
          <cell r="CS578" t="str">
            <v>L</v>
          </cell>
        </row>
        <row r="579">
          <cell r="A579">
            <v>0</v>
          </cell>
          <cell r="F579">
            <v>436</v>
          </cell>
          <cell r="H579">
            <v>10566</v>
          </cell>
          <cell r="J579" t="str">
            <v>NO</v>
          </cell>
          <cell r="K579" t="str">
            <v>NO</v>
          </cell>
          <cell r="N579" t="e">
            <v>#N/A</v>
          </cell>
          <cell r="S579">
            <v>536</v>
          </cell>
          <cell r="T579" t="str">
            <v>XFR - Liberty 138/69 kV #2 Addition</v>
          </cell>
          <cell r="W579" t="str">
            <v>D</v>
          </cell>
          <cell r="X579">
            <v>41426</v>
          </cell>
          <cell r="AE579">
            <v>1700000</v>
          </cell>
          <cell r="AF579" t="str">
            <v>18 months</v>
          </cell>
          <cell r="AG579" t="str">
            <v>GREEN</v>
          </cell>
          <cell r="AI579" t="str">
            <v>R</v>
          </cell>
          <cell r="AJ579" t="str">
            <v>R2</v>
          </cell>
          <cell r="AL579">
            <v>57003</v>
          </cell>
          <cell r="AM579">
            <v>533003</v>
          </cell>
          <cell r="AN579" t="str">
            <v>Liberty</v>
          </cell>
          <cell r="AO579">
            <v>57697</v>
          </cell>
          <cell r="AP579">
            <v>533697</v>
          </cell>
          <cell r="AQ579" t="str">
            <v>Liberty</v>
          </cell>
          <cell r="AR579">
            <v>2</v>
          </cell>
          <cell r="AS579" t="str">
            <v>138/69</v>
          </cell>
          <cell r="AW579" t="str">
            <v>100/110</v>
          </cell>
          <cell r="AX579" t="str">
            <v>Install New (2nd) 138/69 kV transformer at Liberty.</v>
          </cell>
          <cell r="AY579" t="str">
            <v>R</v>
          </cell>
          <cell r="BC579" t="str">
            <v>XFR - Liberty 138/69 kV #2 Addition</v>
          </cell>
          <cell r="BE579" t="str">
            <v>To address overloading for the loss of Dearing (57688) - Coffeyville (57683) 69 kV line.</v>
          </cell>
          <cell r="BG579" t="str">
            <v>2006</v>
          </cell>
          <cell r="BI579" t="str">
            <v>N</v>
          </cell>
          <cell r="BJ579" t="str">
            <v>N</v>
          </cell>
          <cell r="BK579" t="str">
            <v>N</v>
          </cell>
          <cell r="BL579" t="str">
            <v>N</v>
          </cell>
          <cell r="BM579" t="str">
            <v>N</v>
          </cell>
          <cell r="BS579" t="str">
            <v>Y</v>
          </cell>
          <cell r="BT579">
            <v>100</v>
          </cell>
          <cell r="BU579">
            <v>110</v>
          </cell>
          <cell r="BV579">
            <v>100</v>
          </cell>
          <cell r="BW579">
            <v>110</v>
          </cell>
          <cell r="CB579" t="str">
            <v>N</v>
          </cell>
          <cell r="CC579" t="str">
            <v>N</v>
          </cell>
          <cell r="CD579" t="str">
            <v>Y</v>
          </cell>
          <cell r="CE579" t="str">
            <v>N</v>
          </cell>
          <cell r="CF579" t="str">
            <v>N</v>
          </cell>
          <cell r="CG579" t="str">
            <v>N</v>
          </cell>
          <cell r="CH579">
            <v>39461</v>
          </cell>
          <cell r="CI579" t="str">
            <v>Vinod Simha</v>
          </cell>
          <cell r="CN579">
            <v>138</v>
          </cell>
          <cell r="CO579">
            <v>115</v>
          </cell>
          <cell r="CS579" t="str">
            <v>L</v>
          </cell>
        </row>
        <row r="580">
          <cell r="A580">
            <v>0</v>
          </cell>
          <cell r="B580" t="str">
            <v>544_EMDE_Riverton_GalenaNE_rebuild.idv</v>
          </cell>
          <cell r="F580">
            <v>437</v>
          </cell>
          <cell r="H580">
            <v>10567</v>
          </cell>
          <cell r="J580" t="str">
            <v>NO</v>
          </cell>
          <cell r="K580" t="str">
            <v>NO</v>
          </cell>
          <cell r="N580" t="e">
            <v>#N/A</v>
          </cell>
          <cell r="S580">
            <v>544</v>
          </cell>
          <cell r="T580" t="str">
            <v>Line - Riverton - Galena Northeast 69 kV</v>
          </cell>
          <cell r="W580">
            <v>41426</v>
          </cell>
          <cell r="Y580">
            <v>41426</v>
          </cell>
          <cell r="AE580">
            <v>75000</v>
          </cell>
          <cell r="AF580" t="str">
            <v>12 months</v>
          </cell>
          <cell r="AG580" t="str">
            <v>-</v>
          </cell>
          <cell r="AH580" t="str">
            <v>2007 Expansion plan date changed from 06/01/2008 to 06/01/2209</v>
          </cell>
          <cell r="AI580" t="str">
            <v>R2</v>
          </cell>
          <cell r="AL580">
            <v>59541</v>
          </cell>
          <cell r="AM580">
            <v>547541</v>
          </cell>
          <cell r="AN580" t="str">
            <v>Sub 167 - Riverton 69 kV</v>
          </cell>
          <cell r="AO580">
            <v>59555</v>
          </cell>
          <cell r="AP580">
            <v>547555</v>
          </cell>
          <cell r="AQ580" t="str">
            <v>SUB 278 - GALENA NORTHEAST</v>
          </cell>
          <cell r="AR580">
            <v>1</v>
          </cell>
          <cell r="AS580">
            <v>69</v>
          </cell>
          <cell r="AW580" t="str">
            <v>76/91</v>
          </cell>
          <cell r="AX580" t="str">
            <v>Replace switch on transfer bus at Sub# 167 for Rate B = 91</v>
          </cell>
          <cell r="AY580" t="str">
            <v>R2</v>
          </cell>
          <cell r="BA580" t="str">
            <v>Identified in 2007 Expansion Plan</v>
          </cell>
          <cell r="BC580" t="str">
            <v>Line - Riverton - Galena Northeast 69 kV</v>
          </cell>
          <cell r="BF580" t="str">
            <v>To address overload caused due to the Contingency of 161/69 kV Joplin Transformer.</v>
          </cell>
          <cell r="BG580">
            <v>2007</v>
          </cell>
          <cell r="CH580">
            <v>39461</v>
          </cell>
          <cell r="CI580" t="str">
            <v>Vinod Simha</v>
          </cell>
          <cell r="CS580" t="str">
            <v>L</v>
          </cell>
        </row>
        <row r="581">
          <cell r="A581">
            <v>0</v>
          </cell>
          <cell r="B581" t="str">
            <v>544_EMDE_SUB249 Boston East_Riverton_breakers.idv</v>
          </cell>
          <cell r="F581">
            <v>438</v>
          </cell>
          <cell r="H581">
            <v>10568</v>
          </cell>
          <cell r="J581" t="str">
            <v>NO</v>
          </cell>
          <cell r="K581" t="str">
            <v>NO</v>
          </cell>
          <cell r="L581" t="str">
            <v>KA</v>
          </cell>
          <cell r="N581" t="e">
            <v>#N/A</v>
          </cell>
          <cell r="S581">
            <v>130</v>
          </cell>
          <cell r="T581" t="str">
            <v>Line - Boston East - Richland 69 kV</v>
          </cell>
          <cell r="W581">
            <v>41426</v>
          </cell>
          <cell r="Y581">
            <v>41426</v>
          </cell>
          <cell r="AE581">
            <v>325000</v>
          </cell>
          <cell r="AF581" t="str">
            <v>6 months</v>
          </cell>
          <cell r="AG581" t="str">
            <v>-</v>
          </cell>
          <cell r="AI581" t="str">
            <v>R2</v>
          </cell>
          <cell r="AL581">
            <v>59548</v>
          </cell>
          <cell r="AM581">
            <v>547548</v>
          </cell>
          <cell r="AN581" t="str">
            <v>SUB 249 - BOSTON EAST</v>
          </cell>
          <cell r="AP581">
            <v>96712</v>
          </cell>
          <cell r="AQ581" t="str">
            <v xml:space="preserve">RICHLAND </v>
          </cell>
          <cell r="AR581">
            <v>1</v>
          </cell>
          <cell r="AS581">
            <v>69</v>
          </cell>
          <cell r="AW581" t="str">
            <v>41/49</v>
          </cell>
          <cell r="AX581" t="str">
            <v>Change bus lines &amp; jumpers to breaker 6985 at Sub 249, increase relay settings for Rate B = 49</v>
          </cell>
          <cell r="AY581" t="str">
            <v>R2</v>
          </cell>
          <cell r="BA581" t="str">
            <v>Identified in 2007 Expansion Plan</v>
          </cell>
          <cell r="BC581" t="str">
            <v>Line - Boston East - Richland 69 kV</v>
          </cell>
          <cell r="BF581" t="str">
            <v>To address overload due to loss of Carthage - Jasper 69 kV</v>
          </cell>
          <cell r="BG581">
            <v>2007</v>
          </cell>
          <cell r="CH581">
            <v>39461</v>
          </cell>
          <cell r="CI581" t="str">
            <v>Vinod Simha</v>
          </cell>
          <cell r="CS581" t="str">
            <v>L</v>
          </cell>
        </row>
        <row r="582">
          <cell r="A582">
            <v>0</v>
          </cell>
          <cell r="B582" t="str">
            <v>544_EMDE_ Stateline #439_Sub#59_Auto xfr_new line</v>
          </cell>
          <cell r="C582">
            <v>20010</v>
          </cell>
          <cell r="F582">
            <v>439</v>
          </cell>
          <cell r="H582">
            <v>10569</v>
          </cell>
          <cell r="J582" t="str">
            <v>NO</v>
          </cell>
          <cell r="K582" t="str">
            <v>NO</v>
          </cell>
          <cell r="M582" t="str">
            <v>x</v>
          </cell>
          <cell r="N582" t="str">
            <v>XFR - JOPLIN 59 161 kV - SUB 59 - JOPLIN 26TH ST. 69kV</v>
          </cell>
          <cell r="R582" t="str">
            <v>project should be removed per Nate Morris e-mail 2/22/08</v>
          </cell>
          <cell r="S582">
            <v>544</v>
          </cell>
          <cell r="T582" t="str">
            <v>Multi - Joplin 59 - Joplin 26th St. 161/69 kV transformer; Sub 439 Stateline 161 kV</v>
          </cell>
          <cell r="W582">
            <v>41426</v>
          </cell>
          <cell r="X582">
            <v>42522</v>
          </cell>
          <cell r="Y582">
            <v>41426</v>
          </cell>
          <cell r="Z582">
            <v>39491</v>
          </cell>
          <cell r="AE582">
            <v>9200000</v>
          </cell>
          <cell r="AF582" t="str">
            <v>48 months</v>
          </cell>
          <cell r="AG582" t="str">
            <v>GREEN</v>
          </cell>
          <cell r="AI582" t="str">
            <v>R</v>
          </cell>
          <cell r="AJ582" t="str">
            <v>R2</v>
          </cell>
          <cell r="AM582">
            <v>547520</v>
          </cell>
          <cell r="AN582" t="str">
            <v>JOPLIN 59 161 kV</v>
          </cell>
          <cell r="AO582">
            <v>59525</v>
          </cell>
          <cell r="AP582">
            <v>547525</v>
          </cell>
          <cell r="AQ582" t="str">
            <v>SUB 59 - JOPLIN 26TH ST. 69kV</v>
          </cell>
          <cell r="AR582">
            <v>1</v>
          </cell>
          <cell r="AS582" t="str">
            <v xml:space="preserve">161/69 </v>
          </cell>
          <cell r="AW582" t="str">
            <v xml:space="preserve">100/100 </v>
          </cell>
          <cell r="AX582" t="str">
            <v>Install 3-wind transformer from Joplin 59 161 kV bus to Sub #59 Joplin 26th St. 69 kV</v>
          </cell>
          <cell r="AY582" t="str">
            <v>R</v>
          </cell>
          <cell r="BC582" t="str">
            <v>Multi - Joplin 59 - Joplin 26th St. 161/69 kV transformer; Sub 439 Stateline 161 kV</v>
          </cell>
          <cell r="BE582" t="str">
            <v>????</v>
          </cell>
          <cell r="BF582" t="str">
            <v>To address overload caused by Oronogo-Joplin Oakland North 161 kV line and Altus-Joplin Oakland North 161 kV line contingencies.</v>
          </cell>
          <cell r="BG582" t="str">
            <v>2006</v>
          </cell>
          <cell r="BI582" t="str">
            <v>N</v>
          </cell>
          <cell r="BJ582" t="str">
            <v>N</v>
          </cell>
          <cell r="BK582" t="str">
            <v>N</v>
          </cell>
          <cell r="BL582" t="str">
            <v>N</v>
          </cell>
          <cell r="BM582" t="str">
            <v>N</v>
          </cell>
          <cell r="BS582" t="str">
            <v>Y</v>
          </cell>
          <cell r="BT582">
            <v>100</v>
          </cell>
          <cell r="BU582">
            <v>100</v>
          </cell>
          <cell r="CH582">
            <v>39461</v>
          </cell>
          <cell r="CI582" t="str">
            <v>Vinod Simha</v>
          </cell>
          <cell r="CN582">
            <v>161</v>
          </cell>
          <cell r="CO582">
            <v>69</v>
          </cell>
          <cell r="CS582" t="str">
            <v>L</v>
          </cell>
        </row>
        <row r="583">
          <cell r="A583">
            <v>0</v>
          </cell>
          <cell r="B583" t="str">
            <v>544_EMDE_ Stateline #439_Sub#59_Auto xfr_new line</v>
          </cell>
          <cell r="C583">
            <v>20010</v>
          </cell>
          <cell r="F583">
            <v>439</v>
          </cell>
          <cell r="H583">
            <v>10570</v>
          </cell>
          <cell r="J583" t="str">
            <v>NO</v>
          </cell>
          <cell r="K583" t="str">
            <v>NO</v>
          </cell>
          <cell r="M583" t="str">
            <v>x</v>
          </cell>
          <cell r="N583" t="str">
            <v>Line - JOPLIN 59 - SUB 439 STATELINE</v>
          </cell>
          <cell r="R583" t="str">
            <v>project should be removed per Nate Morris e-mail 2/22/08</v>
          </cell>
          <cell r="S583">
            <v>544</v>
          </cell>
          <cell r="T583" t="str">
            <v>Multi - Joplin 59 - Joplin 26th St. 161/69 kV transformer; Sub 439 Stateline 161 kV</v>
          </cell>
          <cell r="W583">
            <v>41426</v>
          </cell>
          <cell r="X583">
            <v>42522</v>
          </cell>
          <cell r="Y583">
            <v>41426</v>
          </cell>
          <cell r="Z583">
            <v>39491</v>
          </cell>
          <cell r="AE583">
            <v>7182217</v>
          </cell>
          <cell r="AF583" t="str">
            <v>48 months</v>
          </cell>
          <cell r="AG583" t="str">
            <v>GREEN</v>
          </cell>
          <cell r="AI583" t="str">
            <v>R</v>
          </cell>
          <cell r="AJ583" t="str">
            <v>R2</v>
          </cell>
          <cell r="AM583">
            <v>547520</v>
          </cell>
          <cell r="AN583" t="str">
            <v>JOPLIN 59 161 kV</v>
          </cell>
          <cell r="AO583">
            <v>59498</v>
          </cell>
          <cell r="AP583">
            <v>547498</v>
          </cell>
          <cell r="AQ583" t="str">
            <v>SUB 439 - STATELINE</v>
          </cell>
          <cell r="AR583">
            <v>2</v>
          </cell>
          <cell r="AS583">
            <v>161</v>
          </cell>
          <cell r="AU583">
            <v>10</v>
          </cell>
          <cell r="AW583" t="str">
            <v xml:space="preserve">218/268 </v>
          </cell>
          <cell r="AX583" t="str">
            <v>Install new line from Sub #439 to new Sub Joplin 59.</v>
          </cell>
          <cell r="AY583" t="str">
            <v>R</v>
          </cell>
          <cell r="BC583" t="str">
            <v>Multi - Joplin 59 - Joplin 26th St. 161/69 kV transformer; Sub 439 Stateline 161 kV</v>
          </cell>
          <cell r="BE583" t="str">
            <v>????</v>
          </cell>
          <cell r="BF583" t="str">
            <v>To address overload caused by Oronogo-Joplin Oakland North 161 kV line and Altus-Joplin Oakland North 161 kV line contingencies.</v>
          </cell>
          <cell r="BG583" t="str">
            <v>2006</v>
          </cell>
          <cell r="BI583" t="str">
            <v>N</v>
          </cell>
          <cell r="BJ583" t="str">
            <v>N</v>
          </cell>
          <cell r="BK583" t="str">
            <v>N</v>
          </cell>
          <cell r="BL583" t="str">
            <v>N</v>
          </cell>
          <cell r="BM583" t="str">
            <v>N</v>
          </cell>
          <cell r="BS583" t="str">
            <v>N</v>
          </cell>
          <cell r="BT583">
            <v>218</v>
          </cell>
          <cell r="BU583">
            <v>268</v>
          </cell>
          <cell r="BX583">
            <v>4.4999999999999997E-3</v>
          </cell>
          <cell r="BY583">
            <v>2.7400000000000001E-2</v>
          </cell>
          <cell r="BZ583">
            <v>1.5599999999999999E-2</v>
          </cell>
          <cell r="CH583">
            <v>39461</v>
          </cell>
          <cell r="CI583" t="str">
            <v>Vinod Simha</v>
          </cell>
          <cell r="CN583">
            <v>161</v>
          </cell>
        </row>
        <row r="584">
          <cell r="A584" t="str">
            <v>BASE CASE</v>
          </cell>
          <cell r="B584" t="str">
            <v>544_EMDE_SUB131 DiamondJct_SUB362 SarcoxieSW_rebuild.idv</v>
          </cell>
          <cell r="C584">
            <v>20010</v>
          </cell>
          <cell r="F584">
            <v>440</v>
          </cell>
          <cell r="H584">
            <v>10571</v>
          </cell>
          <cell r="J584" t="str">
            <v>NO</v>
          </cell>
          <cell r="K584" t="str">
            <v>NO</v>
          </cell>
          <cell r="M584" t="str">
            <v>x</v>
          </cell>
          <cell r="N584" t="str">
            <v>Line - Diamond Jct - Sarcoxie SW 69 kV</v>
          </cell>
          <cell r="Q584" t="str">
            <v>BASE CASE</v>
          </cell>
          <cell r="R584" t="str">
            <v>Ratings 54/65 in base case. Was in MDWG base case.  Removed by 544_Revert_Diamond Jct - Sarcoxie SW 69 kV.prj, see below (KA)</v>
          </cell>
          <cell r="S584">
            <v>544</v>
          </cell>
          <cell r="T584" t="str">
            <v>Line - Diamond Jct - Sarcoxie SW 69 kV</v>
          </cell>
          <cell r="W584">
            <v>41426</v>
          </cell>
          <cell r="Y584">
            <v>41426</v>
          </cell>
          <cell r="Z584">
            <v>39491</v>
          </cell>
          <cell r="AE584">
            <v>2274000</v>
          </cell>
          <cell r="AF584" t="str">
            <v>18 months</v>
          </cell>
          <cell r="AG584" t="str">
            <v>-</v>
          </cell>
          <cell r="AI584" t="str">
            <v>R</v>
          </cell>
          <cell r="AL584">
            <v>59538</v>
          </cell>
          <cell r="AM584">
            <v>547538</v>
          </cell>
          <cell r="AN584" t="str">
            <v>SUB 131 - DIAMOND JCT.</v>
          </cell>
          <cell r="AO584">
            <v>59582</v>
          </cell>
          <cell r="AP584">
            <v>547582</v>
          </cell>
          <cell r="AQ584" t="str">
            <v>SUB 362 - SARCOXIE SOUTHWEST</v>
          </cell>
          <cell r="AR584">
            <v>1</v>
          </cell>
          <cell r="AS584">
            <v>69</v>
          </cell>
          <cell r="AT584">
            <v>7.58</v>
          </cell>
          <cell r="AW584" t="str">
            <v>48/48</v>
          </cell>
          <cell r="AX584" t="str">
            <v>Reconductor 69 kV Line</v>
          </cell>
          <cell r="AY584" t="str">
            <v>R</v>
          </cell>
          <cell r="BA584" t="str">
            <v>Identified in 2007 Expansion Plan</v>
          </cell>
          <cell r="BC584" t="str">
            <v>Line - Diamond Jct - Sarcoxie SW 69 kV</v>
          </cell>
          <cell r="BF584" t="str">
            <v>To address overload caused by Monett Transformer 161/69/12.5 kV contingency.</v>
          </cell>
          <cell r="BG584">
            <v>2007</v>
          </cell>
          <cell r="BI584" t="str">
            <v>N</v>
          </cell>
          <cell r="BJ584" t="str">
            <v>N</v>
          </cell>
          <cell r="BK584" t="str">
            <v>N</v>
          </cell>
          <cell r="BL584" t="str">
            <v>N</v>
          </cell>
          <cell r="BM584" t="str">
            <v>N</v>
          </cell>
          <cell r="BP584" t="str">
            <v>N</v>
          </cell>
          <cell r="BS584" t="str">
            <v>N</v>
          </cell>
          <cell r="BT584">
            <v>48</v>
          </cell>
          <cell r="BU584">
            <v>48</v>
          </cell>
          <cell r="BV584">
            <v>4.3790000000000003E-2</v>
          </cell>
          <cell r="BW584">
            <v>0.11158999999999999</v>
          </cell>
          <cell r="BX584">
            <v>2.1900000000000001E-3</v>
          </cell>
          <cell r="CB584" t="str">
            <v>N</v>
          </cell>
          <cell r="CC584" t="str">
            <v>Y</v>
          </cell>
          <cell r="CD584" t="str">
            <v>N</v>
          </cell>
          <cell r="CE584" t="str">
            <v>N</v>
          </cell>
          <cell r="CF584" t="str">
            <v>N</v>
          </cell>
          <cell r="CG584" t="str">
            <v>N</v>
          </cell>
          <cell r="CH584">
            <v>39461</v>
          </cell>
          <cell r="CI584" t="str">
            <v>Vinod Simha</v>
          </cell>
          <cell r="CS584" t="str">
            <v>L</v>
          </cell>
        </row>
        <row r="585">
          <cell r="A585" t="str">
            <v>546_KICKAPOO_SUNSET.PRJ</v>
          </cell>
          <cell r="B585" t="str">
            <v>546_SPRM  KICKAPOO - SUNSET 69KV CKT 1</v>
          </cell>
          <cell r="C585">
            <v>20011</v>
          </cell>
          <cell r="F585">
            <v>441</v>
          </cell>
          <cell r="H585">
            <v>10572</v>
          </cell>
          <cell r="J585" t="str">
            <v>YES</v>
          </cell>
          <cell r="K585" t="str">
            <v>YES</v>
          </cell>
          <cell r="L585" t="str">
            <v>RW</v>
          </cell>
          <cell r="M585" t="str">
            <v>x</v>
          </cell>
          <cell r="N585" t="str">
            <v>Line - Kickapoo - Sunset 69 kV</v>
          </cell>
          <cell r="O585" t="str">
            <v>IS IN MDGW 2010. SHOULD BE IN STEP MODELS 2010.</v>
          </cell>
          <cell r="P585">
            <v>41426</v>
          </cell>
          <cell r="Q585" t="str">
            <v>546_KICKAPOO_SUNSET.PRJ</v>
          </cell>
          <cell r="S585">
            <v>546</v>
          </cell>
          <cell r="T585" t="str">
            <v>Line - Kickapoo - Sunset 69 kV</v>
          </cell>
          <cell r="W585">
            <v>41426</v>
          </cell>
          <cell r="X585">
            <v>40695</v>
          </cell>
          <cell r="Y585">
            <v>41426</v>
          </cell>
          <cell r="Z585">
            <v>39491</v>
          </cell>
          <cell r="AE585">
            <v>829000</v>
          </cell>
          <cell r="AF585" t="str">
            <v>24 months</v>
          </cell>
          <cell r="AG585" t="str">
            <v>GREEN</v>
          </cell>
          <cell r="AI585" t="str">
            <v>R</v>
          </cell>
          <cell r="AJ585" t="str">
            <v>R2</v>
          </cell>
          <cell r="AL585">
            <v>59906</v>
          </cell>
          <cell r="AM585">
            <v>549906</v>
          </cell>
          <cell r="AN585" t="str">
            <v>Kickapoo</v>
          </cell>
          <cell r="AO585">
            <v>59907</v>
          </cell>
          <cell r="AP585">
            <v>549907</v>
          </cell>
          <cell r="AQ585" t="str">
            <v>Sunset</v>
          </cell>
          <cell r="AR585">
            <v>1</v>
          </cell>
          <cell r="AS585">
            <v>69</v>
          </cell>
          <cell r="AT585">
            <v>1</v>
          </cell>
          <cell r="AW585" t="str">
            <v xml:space="preserve">153/159 </v>
          </cell>
          <cell r="AX585" t="str">
            <v>Reconductor 69kV Line</v>
          </cell>
          <cell r="AY585" t="str">
            <v>R</v>
          </cell>
          <cell r="BC585" t="str">
            <v>Line - Kickapoo - Sunset 69 kV</v>
          </cell>
          <cell r="BD585" t="str">
            <v>Loss of James River-to-Twin Oaks 69kV line will cause overload of Kickapoo-to-Sunset 69kV line by 2012.</v>
          </cell>
          <cell r="BF585" t="str">
            <v>To address the overloading from the loss of James River-Twin Oaks 69 kV line</v>
          </cell>
          <cell r="BG585" t="str">
            <v>2006</v>
          </cell>
          <cell r="BI585" t="str">
            <v>N</v>
          </cell>
          <cell r="BJ585" t="str">
            <v>N</v>
          </cell>
          <cell r="BK585" t="str">
            <v>N</v>
          </cell>
          <cell r="BL585" t="str">
            <v>N</v>
          </cell>
          <cell r="BM585" t="str">
            <v>N</v>
          </cell>
          <cell r="BP585" t="str">
            <v>N</v>
          </cell>
          <cell r="BR585">
            <v>297</v>
          </cell>
          <cell r="BS585" t="str">
            <v>N</v>
          </cell>
          <cell r="BT585">
            <v>153</v>
          </cell>
          <cell r="BU585">
            <v>159</v>
          </cell>
          <cell r="BV585">
            <v>153</v>
          </cell>
          <cell r="BW585">
            <v>159</v>
          </cell>
          <cell r="CB585" t="str">
            <v>N</v>
          </cell>
          <cell r="CC585" t="str">
            <v>Y</v>
          </cell>
          <cell r="CD585" t="str">
            <v>N</v>
          </cell>
          <cell r="CE585" t="str">
            <v>N</v>
          </cell>
          <cell r="CF585" t="str">
            <v>N</v>
          </cell>
          <cell r="CG585" t="str">
            <v>N</v>
          </cell>
          <cell r="CH585">
            <v>39461</v>
          </cell>
          <cell r="CI585" t="str">
            <v>Vinod Simha</v>
          </cell>
          <cell r="CM585">
            <v>297</v>
          </cell>
          <cell r="CN585">
            <v>69</v>
          </cell>
          <cell r="CS585" t="str">
            <v>L</v>
          </cell>
        </row>
        <row r="586">
          <cell r="A586">
            <v>0</v>
          </cell>
          <cell r="B586" t="str">
            <v>546_SPRM_BROOKLINE-SUMMIT 345kV</v>
          </cell>
          <cell r="C586">
            <v>20011</v>
          </cell>
          <cell r="F586">
            <v>442</v>
          </cell>
          <cell r="H586">
            <v>10573</v>
          </cell>
          <cell r="J586" t="str">
            <v>NO</v>
          </cell>
          <cell r="K586" t="str">
            <v>NO</v>
          </cell>
          <cell r="L586" t="str">
            <v>RW, KA</v>
          </cell>
          <cell r="M586" t="str">
            <v>x</v>
          </cell>
          <cell r="N586" t="str">
            <v>Line - Brookline - Summit 345 kV</v>
          </cell>
          <cell r="O586" t="str">
            <v>TO BE BROUGHT BEFORE A COMMITTEE FOR STEP</v>
          </cell>
          <cell r="S586">
            <v>546</v>
          </cell>
          <cell r="T586" t="str">
            <v>Multi - Brookline - Summit 345 kV</v>
          </cell>
          <cell r="W586">
            <v>41426</v>
          </cell>
          <cell r="Y586">
            <v>41426</v>
          </cell>
          <cell r="Z586">
            <v>39491</v>
          </cell>
          <cell r="AE586">
            <v>29000000</v>
          </cell>
          <cell r="AF586" t="str">
            <v>60 months</v>
          </cell>
          <cell r="AG586" t="str">
            <v>-</v>
          </cell>
          <cell r="AH586" t="str">
            <v>This is an estimate from the AG study</v>
          </cell>
          <cell r="AI586" t="str">
            <v>R</v>
          </cell>
          <cell r="AL586">
            <v>59984</v>
          </cell>
          <cell r="AM586">
            <v>549984</v>
          </cell>
          <cell r="AN586" t="str">
            <v>Brookline 345 kV</v>
          </cell>
          <cell r="AP586">
            <v>549985</v>
          </cell>
          <cell r="AQ586" t="str">
            <v>Summit 345 kV</v>
          </cell>
          <cell r="AR586">
            <v>1</v>
          </cell>
          <cell r="AS586">
            <v>345</v>
          </cell>
          <cell r="AU586">
            <v>8</v>
          </cell>
          <cell r="AW586" t="str">
            <v>955/982</v>
          </cell>
          <cell r="AX586" t="str">
            <v>Build a 345 kV line (bundled 795 ACSR) from Brookline to Summit substation</v>
          </cell>
          <cell r="AY586" t="str">
            <v>R</v>
          </cell>
          <cell r="BC586" t="str">
            <v>Line - Brookline - Summit 345 kV</v>
          </cell>
          <cell r="BF586" t="str">
            <v>To address the overload from the loss of the Brookline 345/161 kV transformer.</v>
          </cell>
          <cell r="BG586">
            <v>2007</v>
          </cell>
          <cell r="BI586" t="str">
            <v>N</v>
          </cell>
          <cell r="BJ586" t="str">
            <v>N</v>
          </cell>
          <cell r="BK586" t="str">
            <v>N</v>
          </cell>
          <cell r="BL586" t="str">
            <v>N</v>
          </cell>
          <cell r="BM586" t="str">
            <v>N</v>
          </cell>
          <cell r="BP586" t="str">
            <v>N</v>
          </cell>
          <cell r="BS586" t="str">
            <v>N</v>
          </cell>
          <cell r="BT586">
            <v>955</v>
          </cell>
          <cell r="BU586">
            <v>982</v>
          </cell>
          <cell r="BX586">
            <v>1E-3</v>
          </cell>
          <cell r="BY586">
            <v>9.5999999999999992E-3</v>
          </cell>
          <cell r="BZ586">
            <v>0.16250000000000001</v>
          </cell>
          <cell r="CB586" t="str">
            <v>Y</v>
          </cell>
          <cell r="CC586" t="str">
            <v>N</v>
          </cell>
          <cell r="CD586" t="str">
            <v>N</v>
          </cell>
          <cell r="CE586" t="str">
            <v>N</v>
          </cell>
          <cell r="CF586" t="str">
            <v>N</v>
          </cell>
          <cell r="CH586">
            <v>39461</v>
          </cell>
          <cell r="CI586" t="str">
            <v>Vinod Simha</v>
          </cell>
        </row>
        <row r="587">
          <cell r="A587">
            <v>0</v>
          </cell>
          <cell r="B587" t="str">
            <v>546_SPRM_BROOKLINE-SUMMIT 345kV</v>
          </cell>
          <cell r="C587">
            <v>20011</v>
          </cell>
          <cell r="F587">
            <v>442</v>
          </cell>
          <cell r="H587">
            <v>10574</v>
          </cell>
          <cell r="J587" t="str">
            <v>NO</v>
          </cell>
          <cell r="K587" t="str">
            <v>NO</v>
          </cell>
          <cell r="L587" t="str">
            <v>RW, KA</v>
          </cell>
          <cell r="M587" t="str">
            <v>x</v>
          </cell>
          <cell r="N587" t="str">
            <v>XFR - Summit 345/161 kV xfr</v>
          </cell>
          <cell r="O587" t="str">
            <v>TO BE BROUGHT BEFORE A COMMITTEE FOR STEP</v>
          </cell>
          <cell r="S587">
            <v>546</v>
          </cell>
          <cell r="T587" t="str">
            <v>Multi - Brookline - Summit 345 kV</v>
          </cell>
          <cell r="W587">
            <v>41426</v>
          </cell>
          <cell r="Y587">
            <v>41426</v>
          </cell>
          <cell r="Z587">
            <v>39491</v>
          </cell>
          <cell r="AF587" t="str">
            <v>60 months</v>
          </cell>
          <cell r="AG587" t="str">
            <v>-</v>
          </cell>
          <cell r="AI587" t="str">
            <v>R</v>
          </cell>
          <cell r="AM587">
            <v>549985</v>
          </cell>
          <cell r="AN587" t="str">
            <v>Summit 345 kV</v>
          </cell>
          <cell r="AO587">
            <v>59966</v>
          </cell>
          <cell r="AP587">
            <v>549966</v>
          </cell>
          <cell r="AQ587" t="str">
            <v>Summit 161 kV</v>
          </cell>
          <cell r="AR587">
            <v>1</v>
          </cell>
          <cell r="AS587" t="str">
            <v>345/161</v>
          </cell>
          <cell r="AW587" t="str">
            <v>400/400</v>
          </cell>
          <cell r="AX587" t="str">
            <v>Install a 345/161 kV autotransformer (duplicate of CU's BRK transformer) at Summit</v>
          </cell>
          <cell r="AY587" t="str">
            <v>R</v>
          </cell>
          <cell r="BC587" t="str">
            <v>XFR - Summit 345/161 kV xfr</v>
          </cell>
          <cell r="BF587" t="str">
            <v>To address the overload from the loss of the Brookline 345/161 kV transformer.</v>
          </cell>
          <cell r="BG587">
            <v>2007</v>
          </cell>
          <cell r="BI587" t="str">
            <v>N</v>
          </cell>
          <cell r="BJ587" t="str">
            <v>N</v>
          </cell>
          <cell r="BK587" t="str">
            <v>N</v>
          </cell>
          <cell r="BL587" t="str">
            <v>N</v>
          </cell>
          <cell r="BM587" t="str">
            <v>N</v>
          </cell>
          <cell r="BP587" t="str">
            <v>N</v>
          </cell>
          <cell r="BS587" t="str">
            <v>Y</v>
          </cell>
          <cell r="BT587">
            <v>400</v>
          </cell>
          <cell r="BU587">
            <v>400</v>
          </cell>
          <cell r="CB587" t="str">
            <v>N</v>
          </cell>
          <cell r="CC587" t="str">
            <v>N</v>
          </cell>
          <cell r="CD587" t="str">
            <v>Y</v>
          </cell>
          <cell r="CE587" t="str">
            <v>N</v>
          </cell>
          <cell r="CH587">
            <v>39461</v>
          </cell>
          <cell r="CI587" t="str">
            <v>Vinod Simha</v>
          </cell>
        </row>
        <row r="588">
          <cell r="A588">
            <v>0</v>
          </cell>
          <cell r="S588" t="str">
            <v>Year 2014</v>
          </cell>
          <cell r="AY588" t="str">
            <v>Y</v>
          </cell>
        </row>
        <row r="589">
          <cell r="A589">
            <v>0</v>
          </cell>
          <cell r="B589" t="str">
            <v>520_AEP_Osbourne_new_sub.idv, 520_AEP_Transfer_Load_to_Osbourne_2017.idv</v>
          </cell>
          <cell r="F589">
            <v>443</v>
          </cell>
          <cell r="H589">
            <v>10575</v>
          </cell>
          <cell r="J589" t="str">
            <v>no</v>
          </cell>
          <cell r="K589" t="str">
            <v>no</v>
          </cell>
          <cell r="L589" t="str">
            <v>MCM</v>
          </cell>
          <cell r="N589" t="e">
            <v>#N/A</v>
          </cell>
          <cell r="O589" t="str">
            <v>Replaces Bainford Project.  (Same project, different station name.)</v>
          </cell>
          <cell r="S589">
            <v>520</v>
          </cell>
          <cell r="T589" t="str">
            <v>Line - Osborne - Osborne Tap</v>
          </cell>
          <cell r="W589">
            <v>41791</v>
          </cell>
          <cell r="Y589">
            <v>41791</v>
          </cell>
          <cell r="AE589">
            <v>2000000</v>
          </cell>
          <cell r="AF589" t="str">
            <v>24 months</v>
          </cell>
          <cell r="AG589" t="str">
            <v>-</v>
          </cell>
          <cell r="AI589" t="str">
            <v>R2</v>
          </cell>
          <cell r="AM589">
            <v>506979</v>
          </cell>
          <cell r="AN589" t="str">
            <v>Osbourne</v>
          </cell>
          <cell r="AP589">
            <v>506980</v>
          </cell>
          <cell r="AQ589" t="str">
            <v>Osbourne Tap</v>
          </cell>
          <cell r="AR589">
            <v>1</v>
          </cell>
          <cell r="AS589">
            <v>161</v>
          </cell>
          <cell r="AU589">
            <v>1.5</v>
          </cell>
          <cell r="AX589" t="str">
            <v>Tap the South Springdale-East Fayetteville 161 kV line and build 1.5 miles of 161 kV to new Osbourne station</v>
          </cell>
          <cell r="AY589" t="str">
            <v>R2</v>
          </cell>
          <cell r="BF589" t="str">
            <v>Relieves contingency loading on Dyess-Springdale 69 kV loop</v>
          </cell>
          <cell r="BG589">
            <v>2007</v>
          </cell>
          <cell r="BS589" t="str">
            <v>N</v>
          </cell>
          <cell r="BT589">
            <v>429</v>
          </cell>
          <cell r="BU589">
            <v>597</v>
          </cell>
          <cell r="BX589">
            <v>3.6999999999999999E-4</v>
          </cell>
          <cell r="BY589">
            <v>3.65E-3</v>
          </cell>
          <cell r="BZ589">
            <v>2.31E-3</v>
          </cell>
          <cell r="CB589" t="str">
            <v>Y</v>
          </cell>
          <cell r="CC589" t="str">
            <v>N</v>
          </cell>
          <cell r="CD589" t="str">
            <v>N</v>
          </cell>
          <cell r="CE589" t="str">
            <v>N</v>
          </cell>
          <cell r="CF589" t="str">
            <v>N</v>
          </cell>
          <cell r="CG589" t="str">
            <v>Y</v>
          </cell>
          <cell r="CH589">
            <v>39461</v>
          </cell>
          <cell r="CI589" t="str">
            <v>Vinod Simha</v>
          </cell>
        </row>
        <row r="590">
          <cell r="A590">
            <v>0</v>
          </cell>
          <cell r="F590">
            <v>444</v>
          </cell>
          <cell r="H590">
            <v>10576</v>
          </cell>
          <cell r="J590" t="str">
            <v>NO</v>
          </cell>
          <cell r="K590" t="str">
            <v>NO</v>
          </cell>
          <cell r="L590" t="str">
            <v>KA</v>
          </cell>
          <cell r="N590" t="e">
            <v>#N/A</v>
          </cell>
          <cell r="R590" t="str">
            <v>OLD RATE in 2008 model</v>
          </cell>
          <cell r="S590">
            <v>515</v>
          </cell>
          <cell r="T590" t="str">
            <v>Line - Nixa - Nixa DT Rebuild</v>
          </cell>
          <cell r="W590">
            <v>41791</v>
          </cell>
          <cell r="Y590">
            <v>41791</v>
          </cell>
          <cell r="AE590">
            <v>660000</v>
          </cell>
          <cell r="AF590" t="str">
            <v>12 months</v>
          </cell>
          <cell r="AG590" t="str">
            <v>-</v>
          </cell>
          <cell r="AI590" t="str">
            <v>RN</v>
          </cell>
          <cell r="AL590">
            <v>52701</v>
          </cell>
          <cell r="AM590">
            <v>505501</v>
          </cell>
          <cell r="AN590" t="str">
            <v>Nixa</v>
          </cell>
          <cell r="AO590">
            <v>52741</v>
          </cell>
          <cell r="AP590">
            <v>505541</v>
          </cell>
          <cell r="AQ590" t="str">
            <v>Nixa DT</v>
          </cell>
          <cell r="AR590">
            <v>1</v>
          </cell>
          <cell r="AS590">
            <v>69</v>
          </cell>
          <cell r="AT590">
            <v>2.2000000000000002</v>
          </cell>
          <cell r="AX590" t="str">
            <v>Rebuild the line with 795 ACSR</v>
          </cell>
          <cell r="AY590" t="str">
            <v>RN</v>
          </cell>
          <cell r="BC590" t="str">
            <v>Line - Nixa - Nixa DT Rebuild</v>
          </cell>
          <cell r="BF590" t="str">
            <v>To address the overloading of Nixa-Nixa DT line from the loss of JPRS 161/69 kV xfr or N Nixa-JPRS 69 kV line</v>
          </cell>
          <cell r="BG590">
            <v>2007</v>
          </cell>
          <cell r="BS590" t="str">
            <v>N</v>
          </cell>
          <cell r="CB590" t="str">
            <v>N</v>
          </cell>
          <cell r="CC590" t="str">
            <v>Y</v>
          </cell>
          <cell r="CD590" t="str">
            <v>N</v>
          </cell>
          <cell r="CE590" t="str">
            <v>N</v>
          </cell>
          <cell r="CG590" t="str">
            <v>N</v>
          </cell>
          <cell r="CH590">
            <v>39461</v>
          </cell>
          <cell r="CI590" t="str">
            <v>Vinod Simha</v>
          </cell>
        </row>
        <row r="591">
          <cell r="A591">
            <v>0</v>
          </cell>
          <cell r="B591" t="str">
            <v>520_AEP_BIG SANDY - PERDUE 69KV CKT 1</v>
          </cell>
          <cell r="F591">
            <v>445</v>
          </cell>
          <cell r="H591">
            <v>10577</v>
          </cell>
          <cell r="J591" t="str">
            <v>no</v>
          </cell>
          <cell r="K591" t="str">
            <v>no</v>
          </cell>
          <cell r="L591" t="str">
            <v>MCM</v>
          </cell>
          <cell r="N591" t="e">
            <v>#N/A</v>
          </cell>
          <cell r="S591">
            <v>520</v>
          </cell>
          <cell r="T591" t="str">
            <v>Line - Big Sandy - Perdue  69kV</v>
          </cell>
          <cell r="U591">
            <v>41791</v>
          </cell>
          <cell r="W591">
            <v>41791</v>
          </cell>
          <cell r="X591">
            <v>41791</v>
          </cell>
          <cell r="Y591">
            <v>41791</v>
          </cell>
          <cell r="AE591">
            <v>2700000</v>
          </cell>
          <cell r="AF591" t="str">
            <v>18 months</v>
          </cell>
          <cell r="AG591" t="str">
            <v>GREEN</v>
          </cell>
          <cell r="AI591" t="str">
            <v>R2</v>
          </cell>
          <cell r="AJ591" t="str">
            <v>R2</v>
          </cell>
          <cell r="AL591">
            <v>53515</v>
          </cell>
          <cell r="AM591">
            <v>508335</v>
          </cell>
          <cell r="AN591" t="str">
            <v>Big Sandy</v>
          </cell>
          <cell r="AO591">
            <v>53589</v>
          </cell>
          <cell r="AP591">
            <v>508350</v>
          </cell>
          <cell r="AQ591" t="str">
            <v xml:space="preserve">Perdue </v>
          </cell>
          <cell r="AR591">
            <v>1</v>
          </cell>
          <cell r="AS591">
            <v>69</v>
          </cell>
          <cell r="AT591">
            <v>5.4</v>
          </cell>
          <cell r="AW591" t="str">
            <v xml:space="preserve">123/143 </v>
          </cell>
          <cell r="AX591" t="str">
            <v>New limits will be 1033 AAC jumpers for summer normal and Breaker &amp; switches for the rest. Rebuild 5.4 miles of 477 ACSR with 1272 ACSR.</v>
          </cell>
          <cell r="AY591" t="str">
            <v>R2</v>
          </cell>
          <cell r="BC591" t="str">
            <v>Line - Big Sandy - Perdue  69kV</v>
          </cell>
          <cell r="BE591" t="str">
            <v>To address overload @Big Sandy-Perdue 69 kV for the Perdue-Lake Hawkins outage</v>
          </cell>
          <cell r="BF591" t="str">
            <v>To address overload @Big Sandy-Perdue 69 kV for the Perdue-Lake Hawkins outage</v>
          </cell>
          <cell r="BG591">
            <v>2006</v>
          </cell>
          <cell r="BI591" t="str">
            <v>N</v>
          </cell>
          <cell r="BJ591" t="str">
            <v>N</v>
          </cell>
          <cell r="BK591" t="str">
            <v>N</v>
          </cell>
          <cell r="BL591" t="str">
            <v>N</v>
          </cell>
          <cell r="BM591" t="str">
            <v>N</v>
          </cell>
          <cell r="BP591" t="str">
            <v>N</v>
          </cell>
          <cell r="BS591" t="str">
            <v>N</v>
          </cell>
          <cell r="BT591">
            <v>123</v>
          </cell>
          <cell r="BU591">
            <v>143</v>
          </cell>
          <cell r="BV591">
            <v>143</v>
          </cell>
          <cell r="BW591">
            <v>143</v>
          </cell>
          <cell r="BX591">
            <v>9.5499999999999995E-3</v>
          </cell>
          <cell r="BY591">
            <v>7.3580000000000007E-2</v>
          </cell>
          <cell r="BZ591">
            <v>1.7099999999999999E-3</v>
          </cell>
          <cell r="CB591" t="str">
            <v>N</v>
          </cell>
          <cell r="CC591" t="str">
            <v>Y</v>
          </cell>
          <cell r="CD591" t="str">
            <v>N</v>
          </cell>
          <cell r="CE591" t="str">
            <v>N</v>
          </cell>
          <cell r="CF591" t="str">
            <v>N</v>
          </cell>
          <cell r="CG591" t="str">
            <v>N</v>
          </cell>
          <cell r="CH591">
            <v>39461</v>
          </cell>
          <cell r="CI591" t="str">
            <v>Vinod Simha</v>
          </cell>
          <cell r="CN591">
            <v>69</v>
          </cell>
          <cell r="CS591" t="str">
            <v>L</v>
          </cell>
        </row>
        <row r="592">
          <cell r="A592">
            <v>0</v>
          </cell>
          <cell r="B592" t="str">
            <v>520__AEP_COFFEYVILLE TAP - NORTH BARTLESVILLE 138KV CKT 1_recond_SW</v>
          </cell>
          <cell r="F592">
            <v>446</v>
          </cell>
          <cell r="H592">
            <v>10578</v>
          </cell>
          <cell r="J592" t="str">
            <v>no</v>
          </cell>
          <cell r="K592" t="str">
            <v>no</v>
          </cell>
          <cell r="L592" t="str">
            <v>MCM</v>
          </cell>
          <cell r="N592" t="e">
            <v>#N/A</v>
          </cell>
          <cell r="S592">
            <v>520</v>
          </cell>
          <cell r="T592" t="str">
            <v>Line - Coffeyville Tap - North Bartleville - 138 kV</v>
          </cell>
          <cell r="W592">
            <v>41791</v>
          </cell>
          <cell r="Y592">
            <v>41791</v>
          </cell>
          <cell r="AE592">
            <v>13000000</v>
          </cell>
          <cell r="AF592" t="str">
            <v>24 months</v>
          </cell>
          <cell r="AG592" t="str">
            <v>-</v>
          </cell>
          <cell r="AI592" t="str">
            <v>R2</v>
          </cell>
          <cell r="AJ592" t="str">
            <v>R2</v>
          </cell>
          <cell r="AL592">
            <v>53972</v>
          </cell>
          <cell r="AM592">
            <v>510422</v>
          </cell>
          <cell r="AN592" t="str">
            <v>COFFEYT4  138.00</v>
          </cell>
          <cell r="AO592">
            <v>53935</v>
          </cell>
          <cell r="AP592">
            <v>510386</v>
          </cell>
          <cell r="AQ592" t="str">
            <v>NBVILLE4  138.00</v>
          </cell>
          <cell r="AR592">
            <v>1</v>
          </cell>
          <cell r="AS592">
            <v>138</v>
          </cell>
          <cell r="AT592">
            <v>13.11</v>
          </cell>
          <cell r="AW592" t="str">
            <v>354/397</v>
          </cell>
          <cell r="AX592" t="str">
            <v xml:space="preserve">Rebuild 13.11 miles of 795 ACSR with 1590 ACSR. Replace switches at aboth ends new limit </v>
          </cell>
          <cell r="AY592" t="str">
            <v>R2</v>
          </cell>
          <cell r="BC592" t="str">
            <v>Line - Coffeyville Tap - North Bartleville - 138 kV</v>
          </cell>
          <cell r="BF592" t="str">
            <v xml:space="preserve">To address overload on Line - Coffeyville Tap - North Bartleville </v>
          </cell>
          <cell r="BG592">
            <v>2007</v>
          </cell>
          <cell r="CC592" t="str">
            <v>Y</v>
          </cell>
          <cell r="CH592">
            <v>39461</v>
          </cell>
          <cell r="CI592" t="str">
            <v>Vinod Simha</v>
          </cell>
        </row>
        <row r="593">
          <cell r="A593">
            <v>0</v>
          </cell>
          <cell r="B593" t="str">
            <v>520_AEP_WELEETKA_EC_HENRYETTA-2_138_KV_RECOND.idv</v>
          </cell>
          <cell r="F593">
            <v>447</v>
          </cell>
          <cell r="H593">
            <v>10579</v>
          </cell>
          <cell r="J593" t="str">
            <v>no</v>
          </cell>
          <cell r="K593" t="str">
            <v>no</v>
          </cell>
          <cell r="L593" t="str">
            <v>MCM</v>
          </cell>
          <cell r="N593" t="e">
            <v>#N/A</v>
          </cell>
          <cell r="S593">
            <v>520</v>
          </cell>
          <cell r="T593" t="str">
            <v>Line- Weleeka-East Central Henryetta 138 kV Reconductor</v>
          </cell>
          <cell r="W593">
            <v>41791</v>
          </cell>
          <cell r="Y593">
            <v>41791</v>
          </cell>
          <cell r="AE593">
            <v>10700000</v>
          </cell>
          <cell r="AF593" t="str">
            <v>24 months</v>
          </cell>
          <cell r="AG593" t="str">
            <v>-</v>
          </cell>
          <cell r="AI593" t="str">
            <v>R2</v>
          </cell>
          <cell r="AJ593" t="str">
            <v>R2</v>
          </cell>
          <cell r="AM593">
            <v>510902</v>
          </cell>
          <cell r="AN593" t="str">
            <v>Weleeka</v>
          </cell>
          <cell r="AP593">
            <v>510923</v>
          </cell>
          <cell r="AQ593" t="str">
            <v>East Central Henyretta</v>
          </cell>
          <cell r="AR593">
            <v>1</v>
          </cell>
          <cell r="AS593">
            <v>138</v>
          </cell>
          <cell r="AT593">
            <v>10.67</v>
          </cell>
          <cell r="AW593" t="str">
            <v>152/177</v>
          </cell>
          <cell r="AX593" t="str">
            <v>Reconductor 10.67 miles with 1272 ACSR</v>
          </cell>
          <cell r="AY593" t="str">
            <v>R2</v>
          </cell>
          <cell r="BC593" t="str">
            <v>Line- Weleeka-East Central Henryetta 138 kV Reconductor</v>
          </cell>
          <cell r="BF593" t="str">
            <v>To address overload due to the loss of Okmulgee-Kelco or Henryetta-Kelco 138 kV lines</v>
          </cell>
          <cell r="BG593">
            <v>2007</v>
          </cell>
          <cell r="BT593">
            <v>152</v>
          </cell>
          <cell r="BU593">
            <v>177</v>
          </cell>
          <cell r="BV593">
            <v>179</v>
          </cell>
          <cell r="BW593">
            <v>200</v>
          </cell>
          <cell r="BX593">
            <v>4.28E-3</v>
          </cell>
          <cell r="BY593">
            <v>3.7909999999999999E-2</v>
          </cell>
          <cell r="BZ593">
            <v>1.269E-2</v>
          </cell>
          <cell r="CH593">
            <v>39461</v>
          </cell>
          <cell r="CI593" t="str">
            <v>Vinod Simha</v>
          </cell>
        </row>
        <row r="594">
          <cell r="A594">
            <v>0</v>
          </cell>
          <cell r="B594" t="str">
            <v>520_AEP_Carthage_POD_Rockhill_Upgrde_CT.idv</v>
          </cell>
          <cell r="F594">
            <v>448</v>
          </cell>
          <cell r="H594">
            <v>10580</v>
          </cell>
          <cell r="J594" t="str">
            <v>no</v>
          </cell>
          <cell r="K594" t="str">
            <v>no</v>
          </cell>
          <cell r="L594" t="str">
            <v>MCM</v>
          </cell>
          <cell r="N594" t="e">
            <v>#N/A</v>
          </cell>
          <cell r="S594">
            <v>520</v>
          </cell>
          <cell r="T594" t="str">
            <v>Line-CARTHAGE REC POD-ROCK Hill 138 kV upgrade ct</v>
          </cell>
          <cell r="W594">
            <v>41791</v>
          </cell>
          <cell r="Y594">
            <v>41791</v>
          </cell>
          <cell r="AE594">
            <v>100000</v>
          </cell>
          <cell r="AF594" t="str">
            <v>6 months</v>
          </cell>
          <cell r="AG594" t="str">
            <v>-</v>
          </cell>
          <cell r="AI594" t="str">
            <v>R2</v>
          </cell>
          <cell r="AM594">
            <v>509057</v>
          </cell>
          <cell r="AN594" t="str">
            <v>CARTHAGE REC POD</v>
          </cell>
          <cell r="AP594">
            <v>509083</v>
          </cell>
          <cell r="AQ594" t="str">
            <v>Rock Hill</v>
          </cell>
          <cell r="AR594">
            <v>1</v>
          </cell>
          <cell r="AS594">
            <v>138</v>
          </cell>
          <cell r="AW594" t="str">
            <v>246/287</v>
          </cell>
          <cell r="AX594" t="str">
            <v>Replace CT at Rock Hill</v>
          </cell>
          <cell r="AY594" t="str">
            <v>R2</v>
          </cell>
          <cell r="BC594" t="str">
            <v>Line-CARTHAGE REC POD-ROCK Hill 138 kV upgrade ct</v>
          </cell>
          <cell r="BF594" t="str">
            <v>to address the outage of WESTERN ELECTRIC T to Stonewall and SPP-AEPW-30</v>
          </cell>
          <cell r="BG594">
            <v>2007</v>
          </cell>
          <cell r="BT594">
            <v>246</v>
          </cell>
          <cell r="BU594">
            <v>287</v>
          </cell>
          <cell r="CH594">
            <v>39461</v>
          </cell>
          <cell r="CI594" t="str">
            <v>Vinod Simha</v>
          </cell>
        </row>
        <row r="595">
          <cell r="A595">
            <v>0</v>
          </cell>
          <cell r="B595" t="str">
            <v>520_AEP_Carthage_RockHill_69_CT</v>
          </cell>
          <cell r="F595">
            <v>449</v>
          </cell>
          <cell r="H595">
            <v>10581</v>
          </cell>
          <cell r="J595" t="str">
            <v>no</v>
          </cell>
          <cell r="K595" t="str">
            <v>no</v>
          </cell>
          <cell r="L595" t="str">
            <v>MCM</v>
          </cell>
          <cell r="N595" t="e">
            <v>#N/A</v>
          </cell>
          <cell r="S595">
            <v>520</v>
          </cell>
          <cell r="T595" t="str">
            <v>Line - Carthage - Rock Hil</v>
          </cell>
          <cell r="W595">
            <v>41791</v>
          </cell>
          <cell r="X595">
            <v>40330</v>
          </cell>
          <cell r="Y595">
            <v>41791</v>
          </cell>
          <cell r="AE595">
            <v>650000</v>
          </cell>
          <cell r="AG595" t="str">
            <v>GREEN</v>
          </cell>
          <cell r="AI595" t="str">
            <v>R2</v>
          </cell>
          <cell r="AJ595" t="str">
            <v>R2</v>
          </cell>
          <cell r="AL595">
            <v>53518</v>
          </cell>
          <cell r="AM595">
            <v>509056</v>
          </cell>
          <cell r="AN595" t="str">
            <v>Carthage</v>
          </cell>
          <cell r="AO595">
            <v>53597</v>
          </cell>
          <cell r="AP595">
            <v>509082</v>
          </cell>
          <cell r="AQ595" t="str">
            <v>Rock Hill</v>
          </cell>
          <cell r="AR595">
            <v>1</v>
          </cell>
          <cell r="AS595">
            <v>69</v>
          </cell>
          <cell r="AW595" t="str">
            <v xml:space="preserve">59/68 </v>
          </cell>
          <cell r="AX595" t="str">
            <v>Reset CTs at Carthage for the Rock Hill circuit.</v>
          </cell>
          <cell r="AY595" t="str">
            <v>R2</v>
          </cell>
          <cell r="BC595" t="str">
            <v>Line - Carthage - Rock Hil</v>
          </cell>
          <cell r="BE595" t="str">
            <v xml:space="preserve">To address overload @Carthage - Rock Hill 1 for Beckville - Lousiana Pacific 69 kV outage </v>
          </cell>
          <cell r="BF595" t="str">
            <v xml:space="preserve">To address overload @Carthage - Rock Hill 1 for Beckville - Lousiana Pacific 69 kV outage </v>
          </cell>
          <cell r="BG595">
            <v>2006</v>
          </cell>
          <cell r="BI595" t="str">
            <v>N</v>
          </cell>
          <cell r="BJ595" t="str">
            <v>N</v>
          </cell>
          <cell r="BK595" t="str">
            <v>N</v>
          </cell>
          <cell r="BL595" t="str">
            <v>N</v>
          </cell>
          <cell r="BM595" t="str">
            <v>N</v>
          </cell>
          <cell r="BP595" t="str">
            <v>N</v>
          </cell>
          <cell r="BS595" t="str">
            <v>N</v>
          </cell>
          <cell r="BT595">
            <v>59</v>
          </cell>
          <cell r="BU595">
            <v>68</v>
          </cell>
          <cell r="BV595">
            <v>69</v>
          </cell>
          <cell r="BW595">
            <v>77</v>
          </cell>
          <cell r="CB595" t="str">
            <v>N</v>
          </cell>
          <cell r="CC595" t="str">
            <v>N</v>
          </cell>
          <cell r="CD595" t="str">
            <v>N</v>
          </cell>
          <cell r="CE595" t="str">
            <v>N</v>
          </cell>
          <cell r="CF595" t="str">
            <v>Y</v>
          </cell>
          <cell r="CG595" t="str">
            <v>N</v>
          </cell>
          <cell r="CH595">
            <v>39461</v>
          </cell>
          <cell r="CI595" t="str">
            <v>Vinod Simha</v>
          </cell>
          <cell r="CN595">
            <v>69</v>
          </cell>
          <cell r="CS595" t="str">
            <v>L</v>
          </cell>
        </row>
        <row r="596">
          <cell r="A596" t="str">
            <v>520_Flint_Creek_Centerton_345.prj</v>
          </cell>
          <cell r="B596" t="str">
            <v>520_AEP_flintcreek-centerton345_XF</v>
          </cell>
          <cell r="C596">
            <v>20000</v>
          </cell>
          <cell r="F596">
            <v>450</v>
          </cell>
          <cell r="H596">
            <v>10582</v>
          </cell>
          <cell r="J596" t="str">
            <v>yes</v>
          </cell>
          <cell r="K596" t="str">
            <v>yes</v>
          </cell>
          <cell r="L596" t="str">
            <v>SKR</v>
          </cell>
          <cell r="M596" t="str">
            <v>x</v>
          </cell>
          <cell r="N596" t="str">
            <v>Line - Centerton - East Centerton</v>
          </cell>
          <cell r="O596" t="str">
            <v>In-MOD</v>
          </cell>
          <cell r="P596">
            <v>41791</v>
          </cell>
          <cell r="Q596" t="str">
            <v>520_Flint_Creek_Centerton_345.prj</v>
          </cell>
          <cell r="R596" t="str">
            <v>Centerton 161 bus is 506980. winter: 615/790</v>
          </cell>
          <cell r="S596">
            <v>520</v>
          </cell>
          <cell r="T596" t="str">
            <v>Multi - Flint Creek – Centerton 345 kV and Centerton- East Centerton 161 kV</v>
          </cell>
          <cell r="U596">
            <v>41791</v>
          </cell>
          <cell r="W596">
            <v>41791</v>
          </cell>
          <cell r="Y596">
            <v>41791</v>
          </cell>
          <cell r="Z596">
            <v>39491</v>
          </cell>
          <cell r="AE596">
            <v>2000000</v>
          </cell>
          <cell r="AF596" t="str">
            <v>60 months</v>
          </cell>
          <cell r="AG596" t="str">
            <v>-</v>
          </cell>
          <cell r="AH596" t="str">
            <v>Replaces Decatur-Centerton 345 kV project.  Reconductoring Flint Creek-East Centerton 161 kV by 2010 defers the need for this 345 kV project until 2014.</v>
          </cell>
          <cell r="AI596" t="str">
            <v>R</v>
          </cell>
          <cell r="AM596">
            <v>507002</v>
          </cell>
          <cell r="AN596" t="str">
            <v>Centerton 161 kV</v>
          </cell>
          <cell r="AO596">
            <v>53133</v>
          </cell>
          <cell r="AP596">
            <v>506929</v>
          </cell>
          <cell r="AQ596" t="str">
            <v xml:space="preserve">East Centerton 161kV </v>
          </cell>
          <cell r="AR596">
            <v>1</v>
          </cell>
          <cell r="AS596">
            <v>161</v>
          </cell>
          <cell r="AU596">
            <v>2</v>
          </cell>
          <cell r="AW596" t="str">
            <v>520/729</v>
          </cell>
          <cell r="AX596" t="str">
            <v>Install 2 miles of 161 kV from new Centerton Substation to East Centerton Substation.</v>
          </cell>
          <cell r="AY596" t="str">
            <v>R</v>
          </cell>
          <cell r="BC596" t="str">
            <v>Multi - Flint Creek – Centerton 345 kV and Centerton- East Centerton 161 kV</v>
          </cell>
          <cell r="BF596" t="str">
            <v>To address the overload East Rogers - Rogers West REC 161 kV for the outage of Flint Creek to Gentry 161 kV. This assumes Inductor East Rogers to AVOCA and the switchable Reactor is on the East Rogers to Dyess 161 kV line.</v>
          </cell>
          <cell r="CH596">
            <v>39461</v>
          </cell>
          <cell r="CI596" t="str">
            <v>Vinod Simha</v>
          </cell>
        </row>
        <row r="597">
          <cell r="A597">
            <v>0</v>
          </cell>
          <cell r="B597" t="str">
            <v>520_AEP_Chamber Springs-Farmington 161 kV 2156.idv</v>
          </cell>
          <cell r="F597">
            <v>451</v>
          </cell>
          <cell r="H597">
            <v>10583</v>
          </cell>
          <cell r="J597" t="str">
            <v>no</v>
          </cell>
          <cell r="K597" t="str">
            <v>no</v>
          </cell>
          <cell r="L597" t="str">
            <v>MCM</v>
          </cell>
          <cell r="N597" t="e">
            <v>#N/A</v>
          </cell>
          <cell r="S597">
            <v>520</v>
          </cell>
          <cell r="T597" t="str">
            <v>Line - Chamber Springs - Farmington</v>
          </cell>
          <cell r="U597">
            <v>41791</v>
          </cell>
          <cell r="W597">
            <v>41791</v>
          </cell>
          <cell r="Y597">
            <v>41791</v>
          </cell>
          <cell r="AE597">
            <v>6000000</v>
          </cell>
          <cell r="AF597" t="str">
            <v>24 months</v>
          </cell>
          <cell r="AG597" t="str">
            <v>-</v>
          </cell>
          <cell r="AH597" t="str">
            <v>This upgrade would result in the Siloam Springs-Prairie Grove-Greenland 69 to 161 kV conversion and Greenland-South Fayetteville 161 kV line not being needed within the 10 year planning horizon.</v>
          </cell>
          <cell r="AI597" t="str">
            <v>R2</v>
          </cell>
          <cell r="AL597">
            <v>53154</v>
          </cell>
          <cell r="AM597">
            <v>506944</v>
          </cell>
          <cell r="AN597" t="str">
            <v>Chamber Springs</v>
          </cell>
          <cell r="AO597">
            <v>53195</v>
          </cell>
          <cell r="AP597">
            <v>506970</v>
          </cell>
          <cell r="AQ597" t="str">
            <v>Farmington REC</v>
          </cell>
          <cell r="AR597">
            <v>1</v>
          </cell>
          <cell r="AS597">
            <v>161</v>
          </cell>
          <cell r="AT597">
            <v>10.24</v>
          </cell>
          <cell r="AW597" t="str">
            <v>520/729</v>
          </cell>
          <cell r="AX597" t="str">
            <v>Rebuild / reconductor 10.24 miles of line with 2156 ACSR.</v>
          </cell>
          <cell r="AY597" t="str">
            <v>R2</v>
          </cell>
          <cell r="BC597" t="str">
            <v>Line - Chamber Springs - Farmington</v>
          </cell>
          <cell r="BF597" t="str">
            <v>To address overloads in Chamber Springs - Farmington AECC for the outage Tontitown to Ellm Spring, outage of Flint Creek to Gentry Rec 161 kV and verions other outages</v>
          </cell>
          <cell r="CH597">
            <v>39461</v>
          </cell>
          <cell r="CI597" t="str">
            <v>Vinod Simha</v>
          </cell>
        </row>
        <row r="598">
          <cell r="A598" t="str">
            <v>520_Flint_Creek_Centerton_345.prj</v>
          </cell>
          <cell r="B598" t="str">
            <v>520_AEP_flintcreek-centerton345_XF.idv</v>
          </cell>
          <cell r="C598">
            <v>20000</v>
          </cell>
          <cell r="F598">
            <v>450</v>
          </cell>
          <cell r="H598">
            <v>10584</v>
          </cell>
          <cell r="J598" t="str">
            <v>yes</v>
          </cell>
          <cell r="K598" t="str">
            <v>yes</v>
          </cell>
          <cell r="L598" t="str">
            <v>SKR</v>
          </cell>
          <cell r="M598" t="str">
            <v>x</v>
          </cell>
          <cell r="N598" t="str">
            <v>XFR - Centerton 345/161 kV</v>
          </cell>
          <cell r="O598" t="str">
            <v>In-MOD</v>
          </cell>
          <cell r="P598">
            <v>41791</v>
          </cell>
          <cell r="Q598" t="str">
            <v>520_Flint_Creek_Centerton_345.prj</v>
          </cell>
          <cell r="R598" t="str">
            <v>Centerton buses:  345kV - 506979, 161kV - 506980, 13.8kV - 506981</v>
          </cell>
          <cell r="S598">
            <v>520</v>
          </cell>
          <cell r="T598" t="str">
            <v>Multi - Flint Creek – Centerton 345 kV and Centerton- East Centerton 161 kV</v>
          </cell>
          <cell r="W598">
            <v>41791</v>
          </cell>
          <cell r="Y598">
            <v>41791</v>
          </cell>
          <cell r="Z598">
            <v>39491</v>
          </cell>
          <cell r="AE598">
            <v>9500000</v>
          </cell>
          <cell r="AG598" t="str">
            <v>GREEN</v>
          </cell>
          <cell r="AI598" t="str">
            <v>R</v>
          </cell>
          <cell r="AJ598" t="str">
            <v>R</v>
          </cell>
          <cell r="AM598">
            <v>507001</v>
          </cell>
          <cell r="AN598" t="str">
            <v>Centerton 345 kV</v>
          </cell>
          <cell r="AP598">
            <v>507002</v>
          </cell>
          <cell r="AQ598" t="str">
            <v>Centerton 161 kV</v>
          </cell>
          <cell r="AR598">
            <v>1</v>
          </cell>
          <cell r="AS598" t="str">
            <v>345/161</v>
          </cell>
          <cell r="AW598" t="str">
            <v>675/743</v>
          </cell>
          <cell r="AX598" t="str">
            <v>Install 345/161 kV transformer at Centerton.</v>
          </cell>
          <cell r="AY598" t="str">
            <v>R</v>
          </cell>
          <cell r="BC598" t="str">
            <v>Multi - Flint Creek – Centerton 345 kV and Centerton- East Centerton 161 kV</v>
          </cell>
          <cell r="BF598" t="str">
            <v>To address the over load East Rogers - Rogers West REC 161 kV for the outage of Flint Creek to Gentry 161 kV. This assumes East Rogers to Avoca 161 kV inductor and the switchable reactor is on the East Rogers to Dyess line.</v>
          </cell>
          <cell r="BG598">
            <v>2007</v>
          </cell>
          <cell r="CH598">
            <v>39461</v>
          </cell>
          <cell r="CI598" t="str">
            <v>Vinod Simha</v>
          </cell>
        </row>
        <row r="599">
          <cell r="A599" t="str">
            <v>520_Flint_Creek_Centerton_345.prj</v>
          </cell>
          <cell r="B599" t="str">
            <v>520_AEP_flintcreek-centerton345_XF.idv</v>
          </cell>
          <cell r="C599">
            <v>20000</v>
          </cell>
          <cell r="F599">
            <v>450</v>
          </cell>
          <cell r="H599">
            <v>10585</v>
          </cell>
          <cell r="J599" t="str">
            <v>yes</v>
          </cell>
          <cell r="K599" t="str">
            <v>yes</v>
          </cell>
          <cell r="L599" t="str">
            <v>SKR</v>
          </cell>
          <cell r="M599" t="str">
            <v>x</v>
          </cell>
          <cell r="N599" t="str">
            <v>Line - Flint Creek - Centerton 345 kV</v>
          </cell>
          <cell r="O599" t="str">
            <v>In-MOD</v>
          </cell>
          <cell r="P599">
            <v>41791</v>
          </cell>
          <cell r="Q599" t="str">
            <v>520_Flint_Creek_Centerton_345.prj</v>
          </cell>
          <cell r="R599" t="str">
            <v>summer: 1220/1758, winter: 1437/1892.  Centerton 345 kV bus is 506979</v>
          </cell>
          <cell r="S599">
            <v>520</v>
          </cell>
          <cell r="T599" t="str">
            <v>Multi - Flint Creek – Centerton 345 kV and Centerton- East Centerton 161 kV</v>
          </cell>
          <cell r="W599">
            <v>41791</v>
          </cell>
          <cell r="X599">
            <v>40330</v>
          </cell>
          <cell r="Y599">
            <v>41791</v>
          </cell>
          <cell r="Z599">
            <v>39491</v>
          </cell>
          <cell r="AE599">
            <v>23685000</v>
          </cell>
          <cell r="AF599" t="str">
            <v>60 months</v>
          </cell>
          <cell r="AG599" t="str">
            <v>GREEN</v>
          </cell>
          <cell r="AI599" t="str">
            <v>R</v>
          </cell>
          <cell r="AJ599" t="str">
            <v>R2</v>
          </cell>
          <cell r="AL599">
            <v>53140</v>
          </cell>
          <cell r="AM599">
            <v>506935</v>
          </cell>
          <cell r="AN599" t="str">
            <v>Flint Creek 345 kV</v>
          </cell>
          <cell r="AP599">
            <v>507001</v>
          </cell>
          <cell r="AQ599" t="str">
            <v>Centerton 345 kV</v>
          </cell>
          <cell r="AR599">
            <v>1</v>
          </cell>
          <cell r="AS599">
            <v>345</v>
          </cell>
          <cell r="AU599">
            <v>22</v>
          </cell>
          <cell r="AW599" t="str">
            <v>1336/1915</v>
          </cell>
          <cell r="AX599" t="str">
            <v>Install 22 miles of new 345 kV, 2-954 ACSR line.</v>
          </cell>
          <cell r="AY599" t="str">
            <v>R</v>
          </cell>
          <cell r="BC599" t="str">
            <v>Multi - Flint Creek – Centerton 345 kV and Centerton- East Centerton 161 kV</v>
          </cell>
          <cell r="BD599" t="str">
            <v>To address basecase overloads of Flint Creek - Gentry and N-1 overloads for loss of Tontitown-Lowell</v>
          </cell>
          <cell r="BE599" t="str">
            <v>To address basecase overloads of Flint Creek - Gentry and N-1 overloads for loss of Tontitown-Lowell &amp; Flint Creek-Tontitown</v>
          </cell>
          <cell r="BF599" t="str">
            <v>To address the overload East Rogers - Rogers West REC 161 kV for the outage of Flint Creek to Gentry 161 kV. This assumes East Rogers to Avoca 161 kV inductor and the switchable reactor is on the East Rogers to Dyess 161 kV line</v>
          </cell>
          <cell r="BG599" t="str">
            <v>2004_2005</v>
          </cell>
          <cell r="BH599">
            <v>40330</v>
          </cell>
          <cell r="BI599" t="str">
            <v>N</v>
          </cell>
          <cell r="BJ599" t="str">
            <v>N</v>
          </cell>
          <cell r="BK599" t="str">
            <v>N</v>
          </cell>
          <cell r="BL599" t="str">
            <v>N</v>
          </cell>
          <cell r="BM599" t="str">
            <v>N</v>
          </cell>
          <cell r="BP599" t="str">
            <v>N</v>
          </cell>
          <cell r="BR599">
            <v>232</v>
          </cell>
          <cell r="BS599" t="str">
            <v>N</v>
          </cell>
          <cell r="BT599">
            <v>1011</v>
          </cell>
          <cell r="BU599">
            <v>1176</v>
          </cell>
          <cell r="BV599">
            <v>1187</v>
          </cell>
          <cell r="BW599">
            <v>1320</v>
          </cell>
          <cell r="CB599" t="str">
            <v>Y</v>
          </cell>
          <cell r="CC599" t="str">
            <v>N</v>
          </cell>
          <cell r="CD599" t="str">
            <v>N</v>
          </cell>
          <cell r="CE599" t="str">
            <v>N</v>
          </cell>
          <cell r="CF599" t="str">
            <v>N</v>
          </cell>
          <cell r="CG599" t="str">
            <v>N</v>
          </cell>
          <cell r="CH599">
            <v>39461</v>
          </cell>
          <cell r="CI599" t="str">
            <v>Vinod Simha</v>
          </cell>
          <cell r="CJ599">
            <v>40330</v>
          </cell>
          <cell r="CL599" t="str">
            <v>Scott Rainbolt, 5/5/05, Delay</v>
          </cell>
          <cell r="CM599">
            <v>232</v>
          </cell>
          <cell r="CN599">
            <v>345</v>
          </cell>
        </row>
        <row r="600">
          <cell r="A600">
            <v>0</v>
          </cell>
          <cell r="F600">
            <v>452</v>
          </cell>
          <cell r="H600">
            <v>10586</v>
          </cell>
          <cell r="J600" t="str">
            <v>no</v>
          </cell>
          <cell r="K600" t="str">
            <v>no</v>
          </cell>
          <cell r="L600" t="str">
            <v>MCM</v>
          </cell>
          <cell r="N600" t="e">
            <v>#N/A</v>
          </cell>
          <cell r="S600">
            <v>520</v>
          </cell>
          <cell r="T600" t="str">
            <v>XFR - Whitney 138/69 kV</v>
          </cell>
          <cell r="W600">
            <v>41791</v>
          </cell>
          <cell r="Y600">
            <v>41791</v>
          </cell>
          <cell r="AE600">
            <v>300000</v>
          </cell>
          <cell r="AF600" t="str">
            <v>18 months</v>
          </cell>
          <cell r="AG600" t="str">
            <v>-</v>
          </cell>
          <cell r="AH600" t="str">
            <v>Re-rating autotransformers.  However, leave this row in because switches will need to be replaced.</v>
          </cell>
          <cell r="AI600" t="str">
            <v>R2</v>
          </cell>
          <cell r="AL600">
            <v>53618</v>
          </cell>
          <cell r="AM600">
            <v>508575</v>
          </cell>
          <cell r="AN600" t="str">
            <v>Whitney 138</v>
          </cell>
          <cell r="AO600">
            <v>53617</v>
          </cell>
          <cell r="AP600">
            <v>508574</v>
          </cell>
          <cell r="AQ600" t="str">
            <v>Whitney 69</v>
          </cell>
          <cell r="AR600" t="str">
            <v>1 &amp; 2</v>
          </cell>
          <cell r="AS600" t="str">
            <v>138/69</v>
          </cell>
          <cell r="AW600" t="str">
            <v>140.1/170.5</v>
          </cell>
          <cell r="AX600" t="str">
            <v>Using IEEE Guide for Loading of Mineral-Oil Immersed Power Transformers (C57.91-2000), re-rate two Whitney autotransformers. Replace one breaker and four switches.</v>
          </cell>
          <cell r="AY600" t="str">
            <v>R2</v>
          </cell>
          <cell r="BC600" t="str">
            <v>XFR - Whitney 138/69 kV</v>
          </cell>
          <cell r="BF600" t="str">
            <v>to address the overload of Whitney 138/69 kV XF 1 for outage of Whitney XF 138/69 Ckt 2, Whitney 138/69 kV XF 2 overload for outage of Whitney 138/69 CKT 1</v>
          </cell>
          <cell r="BG600">
            <v>2007</v>
          </cell>
          <cell r="BL600" t="str">
            <v>N</v>
          </cell>
          <cell r="BM600" t="str">
            <v>N</v>
          </cell>
          <cell r="CB600" t="str">
            <v>Y</v>
          </cell>
          <cell r="CC600" t="str">
            <v>N</v>
          </cell>
          <cell r="CD600" t="str">
            <v>N</v>
          </cell>
          <cell r="CH600">
            <v>39461</v>
          </cell>
          <cell r="CI600" t="str">
            <v>Vinod Simha</v>
          </cell>
          <cell r="CS600" t="str">
            <v>L</v>
          </cell>
        </row>
        <row r="601">
          <cell r="A601">
            <v>0</v>
          </cell>
          <cell r="B601" t="str">
            <v>520_AEP_Weatherford_SE_138_69kV_XF_CKT 1.idv</v>
          </cell>
          <cell r="F601">
            <v>453</v>
          </cell>
          <cell r="H601">
            <v>10587</v>
          </cell>
          <cell r="J601" t="str">
            <v>no</v>
          </cell>
          <cell r="K601" t="str">
            <v>no</v>
          </cell>
          <cell r="L601" t="str">
            <v>MCM</v>
          </cell>
          <cell r="N601" t="e">
            <v>#N/A</v>
          </cell>
          <cell r="S601">
            <v>520</v>
          </cell>
          <cell r="T601" t="str">
            <v>XFR - Weatherford Southeast - Weatherford Southeast 138kV</v>
          </cell>
          <cell r="W601" t="str">
            <v>R</v>
          </cell>
          <cell r="X601">
            <v>41791</v>
          </cell>
          <cell r="AE601">
            <v>1800000</v>
          </cell>
          <cell r="AF601" t="str">
            <v>18 months</v>
          </cell>
          <cell r="AG601" t="str">
            <v>GREEN</v>
          </cell>
          <cell r="AI601" t="str">
            <v>R2</v>
          </cell>
          <cell r="AJ601" t="str">
            <v>R2</v>
          </cell>
          <cell r="AL601">
            <v>54160</v>
          </cell>
          <cell r="AM601">
            <v>511497</v>
          </cell>
          <cell r="AN601" t="str">
            <v>Weatherford Southeast</v>
          </cell>
          <cell r="AO601">
            <v>54159</v>
          </cell>
          <cell r="AP601">
            <v>511496</v>
          </cell>
          <cell r="AQ601" t="str">
            <v>Weatherford Southeast</v>
          </cell>
          <cell r="AR601">
            <v>1</v>
          </cell>
          <cell r="AS601" t="str">
            <v xml:space="preserve">138/69 </v>
          </cell>
          <cell r="AW601" t="str">
            <v>55.4/75</v>
          </cell>
          <cell r="AX601" t="str">
            <v>Using IEEE Guide for Loading of Mineral-Oil Immersed Power Transformers (C57.91-2000), re-rate Weatherford Southeast autotransformers.  Replace switches.</v>
          </cell>
          <cell r="AY601" t="str">
            <v>R2</v>
          </cell>
          <cell r="BC601" t="str">
            <v>XFR - Weatherford Southeast - Weatherford Southeast 138kV</v>
          </cell>
          <cell r="BE601" t="str">
            <v>To address overload @Weatherford 138/69kV Xfr</v>
          </cell>
          <cell r="BF601" t="str">
            <v>To address the overload of the Weatherford 138/69 kV XF 1 for the outage of WEATHERFORD WIND FARM to CLINTON NATURAL GAS TAP 138 kv</v>
          </cell>
          <cell r="BG601">
            <v>2006</v>
          </cell>
          <cell r="BI601" t="str">
            <v>N</v>
          </cell>
          <cell r="BJ601" t="str">
            <v>N</v>
          </cell>
          <cell r="BK601" t="str">
            <v>N</v>
          </cell>
          <cell r="BL601" t="str">
            <v>N</v>
          </cell>
          <cell r="BM601" t="str">
            <v>N</v>
          </cell>
          <cell r="BP601" t="str">
            <v>N</v>
          </cell>
          <cell r="BS601" t="str">
            <v>Y</v>
          </cell>
          <cell r="BT601">
            <v>93</v>
          </cell>
          <cell r="BU601">
            <v>103</v>
          </cell>
          <cell r="BV601">
            <v>93</v>
          </cell>
          <cell r="BW601">
            <v>103</v>
          </cell>
          <cell r="CB601" t="str">
            <v>N</v>
          </cell>
          <cell r="CC601" t="str">
            <v>N</v>
          </cell>
          <cell r="CD601" t="str">
            <v>N</v>
          </cell>
          <cell r="CE601" t="str">
            <v>Y</v>
          </cell>
          <cell r="CF601" t="str">
            <v>N</v>
          </cell>
          <cell r="CG601" t="str">
            <v>N</v>
          </cell>
          <cell r="CH601">
            <v>39461</v>
          </cell>
          <cell r="CI601" t="str">
            <v>Vinod Simha</v>
          </cell>
          <cell r="CN601">
            <v>138</v>
          </cell>
          <cell r="CS601" t="str">
            <v>L</v>
          </cell>
        </row>
        <row r="602">
          <cell r="A602">
            <v>0</v>
          </cell>
          <cell r="B602" t="str">
            <v>520A_AEP_BARTLESVILLE SOUTHEAST - NORTH BARTLESVILLE 138KV CKT 1_RECOND_TERM_EQ.idv</v>
          </cell>
          <cell r="F602">
            <v>454</v>
          </cell>
          <cell r="H602">
            <v>10588</v>
          </cell>
          <cell r="J602" t="str">
            <v>no</v>
          </cell>
          <cell r="K602" t="str">
            <v>no</v>
          </cell>
          <cell r="L602" t="str">
            <v>MCM</v>
          </cell>
          <cell r="N602" t="e">
            <v>#N/A</v>
          </cell>
          <cell r="S602">
            <v>520</v>
          </cell>
          <cell r="T602" t="str">
            <v xml:space="preserve">Line - Bartsville Southeast - North Bartlesville 138 kV </v>
          </cell>
          <cell r="W602">
            <v>41791</v>
          </cell>
          <cell r="Y602">
            <v>41791</v>
          </cell>
          <cell r="AE602">
            <v>10000000</v>
          </cell>
          <cell r="AF602" t="str">
            <v>24 months</v>
          </cell>
          <cell r="AG602" t="str">
            <v>-</v>
          </cell>
          <cell r="AI602" t="str">
            <v>R2</v>
          </cell>
          <cell r="AJ602" t="str">
            <v>R2</v>
          </cell>
          <cell r="AL602">
            <v>53940</v>
          </cell>
          <cell r="AM602">
            <v>510391</v>
          </cell>
          <cell r="AN602" t="str">
            <v>BARTLESVILLE SOUTHEAST</v>
          </cell>
          <cell r="AO602">
            <v>53935</v>
          </cell>
          <cell r="AP602">
            <v>510386</v>
          </cell>
          <cell r="AQ602" t="str">
            <v>NORTH BARTLESVILLE</v>
          </cell>
          <cell r="AR602">
            <v>1</v>
          </cell>
          <cell r="AS602">
            <v>138</v>
          </cell>
          <cell r="AT602">
            <v>8.3699999999999992</v>
          </cell>
          <cell r="AW602" t="str">
            <v>354/391</v>
          </cell>
          <cell r="AX602" t="str">
            <v xml:space="preserve"> Rebuild 8.37 miles of 795 ACSR with 1590 ACSR &amp; reset relays @ BSE  Replace CT wavetrap jumpers, breakers &amp; switches at Bartelsville SE</v>
          </cell>
          <cell r="AY602" t="str">
            <v>R2</v>
          </cell>
          <cell r="BC602" t="str">
            <v xml:space="preserve">Line - Bartsville Southeast - North Bartlesville 138 kV </v>
          </cell>
          <cell r="BF602" t="str">
            <v>To address overload due to contingenceis at Delaware 7 - NES 7 345 kV and Delaware 4 and Farmland 4 138 kv</v>
          </cell>
          <cell r="BG602">
            <v>2007</v>
          </cell>
          <cell r="CH602">
            <v>39461</v>
          </cell>
          <cell r="CI602" t="str">
            <v>Vinod Simha</v>
          </cell>
        </row>
        <row r="603">
          <cell r="A603">
            <v>0</v>
          </cell>
          <cell r="B603" t="str">
            <v>520_AEP_SILOAM_SPRINGS_S_FAYVETTVELLE</v>
          </cell>
          <cell r="F603">
            <v>455</v>
          </cell>
          <cell r="H603">
            <v>10589</v>
          </cell>
          <cell r="J603" t="str">
            <v>no</v>
          </cell>
          <cell r="K603" t="str">
            <v>no</v>
          </cell>
          <cell r="L603" t="str">
            <v>MCM</v>
          </cell>
          <cell r="N603" t="e">
            <v>#N/A</v>
          </cell>
          <cell r="S603">
            <v>520</v>
          </cell>
          <cell r="T603" t="str">
            <v>Multi - Siloam Springs - South Fayetteville 69kV</v>
          </cell>
          <cell r="W603" t="str">
            <v>R</v>
          </cell>
          <cell r="X603">
            <v>41791</v>
          </cell>
          <cell r="AE603">
            <v>3600000</v>
          </cell>
          <cell r="AG603" t="str">
            <v>GREEN</v>
          </cell>
          <cell r="AI603" t="str">
            <v>R</v>
          </cell>
          <cell r="AJ603" t="str">
            <v>R2</v>
          </cell>
          <cell r="AM603">
            <v>506983</v>
          </cell>
          <cell r="AN603" t="str">
            <v>GREEN161</v>
          </cell>
          <cell r="AO603">
            <v>53157</v>
          </cell>
          <cell r="AP603">
            <v>506947</v>
          </cell>
          <cell r="AQ603" t="str">
            <v>SOUTH FAYETTEVILLE 161KV</v>
          </cell>
          <cell r="AR603">
            <v>1</v>
          </cell>
          <cell r="AS603">
            <v>69</v>
          </cell>
          <cell r="AV603">
            <v>4.7</v>
          </cell>
          <cell r="AW603" t="str">
            <v xml:space="preserve">310/361 </v>
          </cell>
          <cell r="AX603" t="str">
            <v>New 161 kV line section from S Fayetteville to Greenland 1272 ACSR. (including South Fayetteville terminal)</v>
          </cell>
          <cell r="AY603" t="str">
            <v>R</v>
          </cell>
          <cell r="BC603" t="str">
            <v>Multi - Siloam Springs - South Fayetteville 69kV</v>
          </cell>
          <cell r="BE603" t="str">
            <v>Various overloads and/or low voltages due to several different single contingencies including:  Overload of Greenland-S.Fayetteville 69 kV for loss of Chamber Springs-Farmington 161kV and South Springdale-East Fayetteville 161kV</v>
          </cell>
          <cell r="BF603" t="str">
            <v>To address overloads in Chamber Springs - Farmington AECC</v>
          </cell>
          <cell r="BG603">
            <v>2006</v>
          </cell>
          <cell r="BI603" t="str">
            <v>N</v>
          </cell>
          <cell r="BJ603" t="str">
            <v>N</v>
          </cell>
          <cell r="BK603" t="str">
            <v>N</v>
          </cell>
          <cell r="BL603" t="str">
            <v>N</v>
          </cell>
          <cell r="BM603" t="str">
            <v>N</v>
          </cell>
          <cell r="BP603" t="str">
            <v>N</v>
          </cell>
          <cell r="BS603" t="str">
            <v>N</v>
          </cell>
          <cell r="BT603">
            <v>310</v>
          </cell>
          <cell r="BU603">
            <v>361</v>
          </cell>
          <cell r="CB603" t="str">
            <v>N</v>
          </cell>
          <cell r="CC603" t="str">
            <v>Y</v>
          </cell>
          <cell r="CD603" t="str">
            <v>N</v>
          </cell>
          <cell r="CE603" t="str">
            <v>N</v>
          </cell>
          <cell r="CF603" t="str">
            <v>N</v>
          </cell>
          <cell r="CG603" t="str">
            <v>N</v>
          </cell>
          <cell r="CH603">
            <v>39461</v>
          </cell>
          <cell r="CI603" t="str">
            <v>Vinod Simha</v>
          </cell>
          <cell r="CN603">
            <v>69</v>
          </cell>
          <cell r="CS603" t="str">
            <v>L</v>
          </cell>
        </row>
        <row r="604">
          <cell r="A604">
            <v>0</v>
          </cell>
          <cell r="B604" t="str">
            <v>520_AEP_SILOAM_SPRINGS_S_FAYVETTVELLE</v>
          </cell>
          <cell r="F604">
            <v>455</v>
          </cell>
          <cell r="H604">
            <v>10590</v>
          </cell>
          <cell r="J604" t="str">
            <v>no</v>
          </cell>
          <cell r="K604" t="str">
            <v>no</v>
          </cell>
          <cell r="L604" t="str">
            <v>MCM</v>
          </cell>
          <cell r="N604" t="e">
            <v>#N/A</v>
          </cell>
          <cell r="S604">
            <v>520</v>
          </cell>
          <cell r="T604" t="str">
            <v>Multi - Siloam Springs - South Fayetteville 69kV</v>
          </cell>
          <cell r="W604" t="str">
            <v>R</v>
          </cell>
          <cell r="X604">
            <v>41791</v>
          </cell>
          <cell r="AE604">
            <v>5200000</v>
          </cell>
          <cell r="AG604" t="str">
            <v>GREEN</v>
          </cell>
          <cell r="AI604" t="str">
            <v>R</v>
          </cell>
          <cell r="AJ604" t="str">
            <v>R2</v>
          </cell>
          <cell r="AL604">
            <v>53151</v>
          </cell>
          <cell r="AM604">
            <v>506941</v>
          </cell>
          <cell r="AN604" t="str">
            <v>PRAIRIE GROVE</v>
          </cell>
          <cell r="AP604">
            <v>506983</v>
          </cell>
          <cell r="AQ604" t="str">
            <v>GREEN161</v>
          </cell>
          <cell r="AR604">
            <v>1</v>
          </cell>
          <cell r="AS604">
            <v>69</v>
          </cell>
          <cell r="AV604">
            <v>8.6</v>
          </cell>
          <cell r="AW604" t="str">
            <v xml:space="preserve">310/361 </v>
          </cell>
          <cell r="AX604" t="str">
            <v>Convert Prairie Grove-Greenland 69 to 161 kV reconductor 1272 ACSR.</v>
          </cell>
          <cell r="AY604" t="str">
            <v>R</v>
          </cell>
          <cell r="BC604" t="str">
            <v>Multi - Siloam Springs - South Fayetteville 69kV</v>
          </cell>
          <cell r="BE604" t="str">
            <v>Various overloads and/or low voltages due to several different single contingencies including:  Overload of Greenland-S.Fayetteville 69 kV for loss of Chamber Springs-Farmington 161kV and South Springdale-East Fayetteville 161kV</v>
          </cell>
          <cell r="BF604" t="str">
            <v>To address overloads in Chamber Springs - Farmington AECC</v>
          </cell>
          <cell r="BG604">
            <v>2006</v>
          </cell>
          <cell r="BI604" t="str">
            <v>N</v>
          </cell>
          <cell r="BJ604" t="str">
            <v>N</v>
          </cell>
          <cell r="BK604" t="str">
            <v>N</v>
          </cell>
          <cell r="BL604" t="str">
            <v>N</v>
          </cell>
          <cell r="BM604" t="str">
            <v>N</v>
          </cell>
          <cell r="BP604" t="str">
            <v>N</v>
          </cell>
          <cell r="BS604" t="str">
            <v>N</v>
          </cell>
          <cell r="BT604">
            <v>310</v>
          </cell>
          <cell r="BU604">
            <v>361</v>
          </cell>
          <cell r="CB604" t="str">
            <v>N</v>
          </cell>
          <cell r="CC604" t="str">
            <v>Y</v>
          </cell>
          <cell r="CD604" t="str">
            <v>N</v>
          </cell>
          <cell r="CE604" t="str">
            <v>N</v>
          </cell>
          <cell r="CF604" t="str">
            <v>N</v>
          </cell>
          <cell r="CG604" t="str">
            <v>N</v>
          </cell>
          <cell r="CH604">
            <v>39461</v>
          </cell>
          <cell r="CI604" t="str">
            <v>Vinod Simha</v>
          </cell>
          <cell r="CN604">
            <v>69</v>
          </cell>
          <cell r="CS604" t="str">
            <v>L</v>
          </cell>
        </row>
        <row r="605">
          <cell r="A605">
            <v>0</v>
          </cell>
          <cell r="B605" t="str">
            <v>520_AEP_SILOAM_SPRINGS_S_FAYVETTVELLE</v>
          </cell>
          <cell r="F605">
            <v>455</v>
          </cell>
          <cell r="H605">
            <v>10591</v>
          </cell>
          <cell r="J605" t="str">
            <v>no</v>
          </cell>
          <cell r="K605" t="str">
            <v>no</v>
          </cell>
          <cell r="L605" t="str">
            <v>MCM</v>
          </cell>
          <cell r="N605" t="e">
            <v>#N/A</v>
          </cell>
          <cell r="S605">
            <v>520</v>
          </cell>
          <cell r="T605" t="str">
            <v>Multi - Siloam Springs - South Fayetteville 69kV</v>
          </cell>
          <cell r="W605" t="str">
            <v>R</v>
          </cell>
          <cell r="X605">
            <v>41791</v>
          </cell>
          <cell r="AE605">
            <v>11000000</v>
          </cell>
          <cell r="AG605" t="str">
            <v>GREEN</v>
          </cell>
          <cell r="AI605" t="str">
            <v>R</v>
          </cell>
          <cell r="AJ605" t="str">
            <v>R2</v>
          </cell>
          <cell r="AL605">
            <v>53158</v>
          </cell>
          <cell r="AM605">
            <v>506948</v>
          </cell>
          <cell r="AN605" t="str">
            <v>Siloam Springs</v>
          </cell>
          <cell r="AO605">
            <v>53199</v>
          </cell>
          <cell r="AP605">
            <v>506972</v>
          </cell>
          <cell r="AQ605" t="str">
            <v>Lincoln Rec</v>
          </cell>
          <cell r="AR605">
            <v>1</v>
          </cell>
          <cell r="AS605">
            <v>69</v>
          </cell>
          <cell r="AV605">
            <v>16.399999999999999</v>
          </cell>
          <cell r="AW605" t="str">
            <v xml:space="preserve">310/361 </v>
          </cell>
          <cell r="AX605" t="str">
            <v>Convert Siloam Springs to Lincoln REC from 69 to 161 kV reconductor 1272 ACSR. (including Siloam Springs terminal)</v>
          </cell>
          <cell r="AY605" t="str">
            <v>R</v>
          </cell>
          <cell r="BC605" t="str">
            <v>Multi - Siloam Springs - South Fayetteville 69kV</v>
          </cell>
          <cell r="BE605" t="str">
            <v>Various overloads and/or low voltages due to several different single contingencies including:  Overload of Greenland-S.Fayetteville 69 kV for loss of Chamber Springs-Farmington 161kV and South Springdale-East Fayetteville 161kV</v>
          </cell>
          <cell r="BF605" t="str">
            <v>To address overloads in Chamber Springs - Farmington AECC</v>
          </cell>
          <cell r="BG605">
            <v>2006</v>
          </cell>
          <cell r="BI605" t="str">
            <v>N</v>
          </cell>
          <cell r="BJ605" t="str">
            <v>N</v>
          </cell>
          <cell r="BK605" t="str">
            <v>N</v>
          </cell>
          <cell r="BL605" t="str">
            <v>N</v>
          </cell>
          <cell r="BM605" t="str">
            <v>N</v>
          </cell>
          <cell r="BP605" t="str">
            <v>N</v>
          </cell>
          <cell r="BS605" t="str">
            <v>N</v>
          </cell>
          <cell r="BT605">
            <v>310</v>
          </cell>
          <cell r="BU605">
            <v>361</v>
          </cell>
          <cell r="CB605" t="str">
            <v>N</v>
          </cell>
          <cell r="CC605" t="str">
            <v>Y</v>
          </cell>
          <cell r="CD605" t="str">
            <v>N</v>
          </cell>
          <cell r="CE605" t="str">
            <v>N</v>
          </cell>
          <cell r="CF605" t="str">
            <v>N</v>
          </cell>
          <cell r="CG605" t="str">
            <v>N</v>
          </cell>
          <cell r="CH605">
            <v>39461</v>
          </cell>
          <cell r="CI605" t="str">
            <v>Vinod Simha</v>
          </cell>
          <cell r="CN605">
            <v>69</v>
          </cell>
          <cell r="CO605">
            <v>69</v>
          </cell>
          <cell r="CS605" t="str">
            <v>L</v>
          </cell>
        </row>
        <row r="606">
          <cell r="A606" t="str">
            <v>524_FortSmith_Arkoma.prj</v>
          </cell>
          <cell r="B606" t="str">
            <v>524_OGE_FT_SMITH_AKOMA_UPGRADE_SW_SUMMER.idv</v>
          </cell>
          <cell r="F606">
            <v>456</v>
          </cell>
          <cell r="H606">
            <v>10592</v>
          </cell>
          <cell r="J606" t="str">
            <v>YES</v>
          </cell>
          <cell r="K606" t="str">
            <v>YES</v>
          </cell>
          <cell r="N606" t="e">
            <v>#N/A</v>
          </cell>
          <cell r="P606">
            <v>39599</v>
          </cell>
          <cell r="Q606" t="str">
            <v>524_FortSmith_Arkoma.prj</v>
          </cell>
          <cell r="R606" t="str">
            <v>limits at 405/438</v>
          </cell>
          <cell r="S606">
            <v>524</v>
          </cell>
          <cell r="T606" t="str">
            <v>Line - Ft Smith - Akoma</v>
          </cell>
          <cell r="W606">
            <v>41791</v>
          </cell>
          <cell r="Y606">
            <v>41791</v>
          </cell>
          <cell r="AE606">
            <v>107000</v>
          </cell>
          <cell r="AF606" t="str">
            <v>6 months</v>
          </cell>
          <cell r="AG606" t="str">
            <v>-</v>
          </cell>
          <cell r="AH606" t="str">
            <v>Replace 1200A terminal equipment to 2000A.</v>
          </cell>
          <cell r="AI606" t="str">
            <v>R2</v>
          </cell>
          <cell r="AM606">
            <v>515301</v>
          </cell>
          <cell r="AN606" t="str">
            <v>Ft Smith</v>
          </cell>
          <cell r="AP606">
            <v>515306</v>
          </cell>
          <cell r="AQ606" t="str">
            <v>Akoma</v>
          </cell>
          <cell r="AR606">
            <v>1</v>
          </cell>
          <cell r="AS606">
            <v>161</v>
          </cell>
          <cell r="AW606" t="str">
            <v>331/359</v>
          </cell>
          <cell r="AX606" t="str">
            <v>UPGADE SWITCHES AT ARKOMA TO 2000A</v>
          </cell>
          <cell r="AY606" t="str">
            <v>R2</v>
          </cell>
          <cell r="BF606" t="str">
            <v>To address overload for the outage of AES-Tarby 161 kV line, Ft Smith-Colony 161 kV line, and Ft Smith-Quanex Tap 161 kV line</v>
          </cell>
          <cell r="CH606">
            <v>39461</v>
          </cell>
          <cell r="CI606" t="str">
            <v>Vinod Simha</v>
          </cell>
        </row>
        <row r="607">
          <cell r="A607">
            <v>0</v>
          </cell>
          <cell r="B607" t="str">
            <v>524_OGE_ADA_Pump_ADA_PunP_tap_69kV.idv</v>
          </cell>
          <cell r="F607">
            <v>457</v>
          </cell>
          <cell r="H607">
            <v>10593</v>
          </cell>
          <cell r="J607" t="str">
            <v>NO</v>
          </cell>
          <cell r="K607" t="str">
            <v>NO</v>
          </cell>
          <cell r="N607" t="e">
            <v>#N/A</v>
          </cell>
          <cell r="S607">
            <v>524</v>
          </cell>
          <cell r="T607" t="str">
            <v>Line - Ada OC Pump - Ada OC Pump Tap 69 kV</v>
          </cell>
          <cell r="W607">
            <v>41791</v>
          </cell>
          <cell r="X607">
            <v>40695</v>
          </cell>
          <cell r="Y607">
            <v>41791</v>
          </cell>
          <cell r="AE607">
            <v>1640000</v>
          </cell>
          <cell r="AF607" t="str">
            <v>24 months</v>
          </cell>
          <cell r="AG607" t="str">
            <v>GREEN</v>
          </cell>
          <cell r="AI607" t="str">
            <v>R2</v>
          </cell>
          <cell r="AJ607" t="str">
            <v>R2</v>
          </cell>
          <cell r="AL607">
            <v>55189</v>
          </cell>
          <cell r="AM607">
            <v>515189</v>
          </cell>
          <cell r="AN607" t="str">
            <v>ADA OC Pump 69 kV</v>
          </cell>
          <cell r="AO607">
            <v>55190</v>
          </cell>
          <cell r="AP607">
            <v>515190</v>
          </cell>
          <cell r="AQ607" t="str">
            <v>ADA OC Pump Tap 69 kV</v>
          </cell>
          <cell r="AR607">
            <v>1</v>
          </cell>
          <cell r="AS607">
            <v>69</v>
          </cell>
          <cell r="AT607">
            <v>3.28</v>
          </cell>
          <cell r="AW607" t="str">
            <v xml:space="preserve">67/72 </v>
          </cell>
          <cell r="AX607" t="str">
            <v>Reconductor the line to 477AS33.  Rating = 72MVA</v>
          </cell>
          <cell r="AY607" t="str">
            <v>R2</v>
          </cell>
          <cell r="BC607" t="str">
            <v>Line - Ada OC Pump - Ada OC Pump Tap 69 kV</v>
          </cell>
          <cell r="BE607" t="str">
            <v>To increase the rating of ADA OC Pump to Tap line for outage of Harden City to AHLOSO Tap 69 kV line.</v>
          </cell>
          <cell r="BF607" t="str">
            <v>To increase the rating of ADA OC Pump to Tap line for outage of Harden City to AHLOSO Tap 69 kV line.</v>
          </cell>
          <cell r="BG607" t="str">
            <v>2006</v>
          </cell>
          <cell r="BI607" t="str">
            <v>N</v>
          </cell>
          <cell r="BJ607" t="str">
            <v>N</v>
          </cell>
          <cell r="BK607" t="str">
            <v>N</v>
          </cell>
          <cell r="BL607" t="str">
            <v>N</v>
          </cell>
          <cell r="BM607" t="str">
            <v>N</v>
          </cell>
          <cell r="BP607" t="str">
            <v>N</v>
          </cell>
          <cell r="BQ607">
            <v>1640000</v>
          </cell>
          <cell r="BS607" t="str">
            <v>N</v>
          </cell>
          <cell r="BT607">
            <v>67</v>
          </cell>
          <cell r="BU607">
            <v>72</v>
          </cell>
          <cell r="CB607" t="str">
            <v>N</v>
          </cell>
          <cell r="CC607" t="str">
            <v>Y</v>
          </cell>
          <cell r="CD607" t="str">
            <v>N</v>
          </cell>
          <cell r="CE607" t="str">
            <v>N</v>
          </cell>
          <cell r="CF607" t="str">
            <v>N</v>
          </cell>
          <cell r="CG607" t="str">
            <v>N</v>
          </cell>
          <cell r="CH607">
            <v>39461</v>
          </cell>
          <cell r="CI607" t="str">
            <v>Vinod Simha</v>
          </cell>
          <cell r="CN607">
            <v>69</v>
          </cell>
          <cell r="CS607" t="str">
            <v>L</v>
          </cell>
        </row>
        <row r="608">
          <cell r="A608">
            <v>0</v>
          </cell>
          <cell r="B608" t="str">
            <v>524_OGE-FRANKLIN SW - MIDWEST TAP 138KV CKT 1 OKGE.idv</v>
          </cell>
          <cell r="F608">
            <v>458</v>
          </cell>
          <cell r="H608">
            <v>10594</v>
          </cell>
          <cell r="J608" t="str">
            <v>NO</v>
          </cell>
          <cell r="K608" t="str">
            <v>NO</v>
          </cell>
          <cell r="N608" t="e">
            <v>#N/A</v>
          </cell>
          <cell r="S608">
            <v>524</v>
          </cell>
          <cell r="T608" t="str">
            <v>Line - Franklin SW - Midwest TP 138 kV</v>
          </cell>
          <cell r="W608">
            <v>41791</v>
          </cell>
          <cell r="Y608">
            <v>41791</v>
          </cell>
          <cell r="AE608">
            <v>400000</v>
          </cell>
          <cell r="AF608" t="str">
            <v>12 months</v>
          </cell>
          <cell r="AG608" t="str">
            <v>-</v>
          </cell>
          <cell r="AI608" t="str">
            <v>R2</v>
          </cell>
          <cell r="AL608">
            <v>54946</v>
          </cell>
          <cell r="AM608">
            <v>514949</v>
          </cell>
          <cell r="AN608" t="str">
            <v>Midwest Tap 4</v>
          </cell>
          <cell r="AO608">
            <v>55917</v>
          </cell>
          <cell r="AP608">
            <v>520917</v>
          </cell>
          <cell r="AQ608" t="str">
            <v>Franklin SW 4</v>
          </cell>
          <cell r="AR608">
            <v>1</v>
          </cell>
          <cell r="AS608">
            <v>138</v>
          </cell>
          <cell r="AT608">
            <v>1.27</v>
          </cell>
          <cell r="AW608" t="str">
            <v>404/465</v>
          </cell>
          <cell r="AX608" t="str">
            <v xml:space="preserve"> Reconductor 1.27 miles of line to 1590AS52</v>
          </cell>
          <cell r="AY608" t="str">
            <v>R2</v>
          </cell>
          <cell r="BC608" t="str">
            <v>Line - Franklin SW - Midwest TP 138 kV</v>
          </cell>
          <cell r="BF608" t="str">
            <v>To address N-1 contengencies</v>
          </cell>
          <cell r="BG608">
            <v>2007</v>
          </cell>
          <cell r="BT608">
            <v>268</v>
          </cell>
          <cell r="BU608">
            <v>308</v>
          </cell>
          <cell r="CH608">
            <v>39461</v>
          </cell>
          <cell r="CI608" t="str">
            <v>Vinod Simha</v>
          </cell>
        </row>
        <row r="609">
          <cell r="A609">
            <v>0</v>
          </cell>
          <cell r="B609" t="str">
            <v>524_OGE_EARLSBORO_CORNER_FIXCO_UPGADE_CT_WAVE_TRAP.idv</v>
          </cell>
          <cell r="F609">
            <v>459</v>
          </cell>
          <cell r="H609">
            <v>10595</v>
          </cell>
          <cell r="J609" t="str">
            <v>NO</v>
          </cell>
          <cell r="K609" t="str">
            <v>NO</v>
          </cell>
          <cell r="N609" t="e">
            <v>#N/A</v>
          </cell>
          <cell r="S609">
            <v>524</v>
          </cell>
          <cell r="T609" t="str">
            <v>Line - Earlsboro - Fixico 69 kV</v>
          </cell>
          <cell r="W609">
            <v>41791</v>
          </cell>
          <cell r="X609">
            <v>41426</v>
          </cell>
          <cell r="Y609">
            <v>41791</v>
          </cell>
          <cell r="AE609">
            <v>150000</v>
          </cell>
          <cell r="AF609" t="str">
            <v>8 months</v>
          </cell>
          <cell r="AG609" t="str">
            <v>GREEN</v>
          </cell>
          <cell r="AI609" t="str">
            <v>R2</v>
          </cell>
          <cell r="AJ609" t="str">
            <v>R2</v>
          </cell>
          <cell r="AL609">
            <v>55073</v>
          </cell>
          <cell r="AM609">
            <v>515073</v>
          </cell>
          <cell r="AN609" t="str">
            <v>Earlsboro</v>
          </cell>
          <cell r="AO609">
            <v>55077</v>
          </cell>
          <cell r="AP609">
            <v>515077</v>
          </cell>
          <cell r="AQ609" t="str">
            <v>Fixico</v>
          </cell>
          <cell r="AR609">
            <v>1</v>
          </cell>
          <cell r="AS609">
            <v>69</v>
          </cell>
          <cell r="AW609" t="str">
            <v xml:space="preserve">76/76 </v>
          </cell>
          <cell r="AX609" t="str">
            <v>Increase trap &amp; CT ratio.  New limit will be a relay limit at 635A. AT FIXICO</v>
          </cell>
          <cell r="AY609" t="str">
            <v>R2</v>
          </cell>
          <cell r="BC609" t="str">
            <v>Line - Earlsboro - Fixico 69 kV</v>
          </cell>
          <cell r="BE609" t="str">
            <v>Earlsboro - Fixico overload for Fixct4 disconnect</v>
          </cell>
          <cell r="BF609" t="str">
            <v>Earlsboro - Fixico overload for Fixct4 disconnect or loss of Fixico Tap- Fixico 138 kV line</v>
          </cell>
          <cell r="BG609" t="str">
            <v>2004_2005</v>
          </cell>
          <cell r="BH609">
            <v>39965</v>
          </cell>
          <cell r="BI609" t="str">
            <v>N</v>
          </cell>
          <cell r="BJ609" t="str">
            <v>N</v>
          </cell>
          <cell r="BK609" t="str">
            <v>N</v>
          </cell>
          <cell r="BL609" t="str">
            <v>N</v>
          </cell>
          <cell r="BM609" t="str">
            <v>N</v>
          </cell>
          <cell r="BP609" t="str">
            <v>N</v>
          </cell>
          <cell r="BR609">
            <v>222</v>
          </cell>
          <cell r="BS609" t="str">
            <v>N</v>
          </cell>
          <cell r="BT609">
            <v>76</v>
          </cell>
          <cell r="BU609">
            <v>76</v>
          </cell>
          <cell r="CB609" t="str">
            <v>N</v>
          </cell>
          <cell r="CC609" t="str">
            <v>N</v>
          </cell>
          <cell r="CD609" t="str">
            <v>N</v>
          </cell>
          <cell r="CE609" t="str">
            <v>N</v>
          </cell>
          <cell r="CF609" t="str">
            <v>Y</v>
          </cell>
          <cell r="CG609" t="str">
            <v>N</v>
          </cell>
          <cell r="CH609">
            <v>39461</v>
          </cell>
          <cell r="CI609" t="str">
            <v>Vinod Simha</v>
          </cell>
          <cell r="CJ609">
            <v>39965</v>
          </cell>
          <cell r="CM609">
            <v>222</v>
          </cell>
          <cell r="CN609">
            <v>69</v>
          </cell>
          <cell r="CS609" t="str">
            <v>L</v>
          </cell>
        </row>
        <row r="610">
          <cell r="A610">
            <v>0</v>
          </cell>
          <cell r="B610" t="str">
            <v>524_OGE_WLDHORSE- Ratliff 69kV ckt 1.idv</v>
          </cell>
          <cell r="F610">
            <v>460</v>
          </cell>
          <cell r="H610">
            <v>10596</v>
          </cell>
          <cell r="J610" t="str">
            <v>NO</v>
          </cell>
          <cell r="K610" t="str">
            <v>NO</v>
          </cell>
          <cell r="N610" t="e">
            <v>#N/A</v>
          </cell>
          <cell r="S610">
            <v>524</v>
          </cell>
          <cell r="T610" t="str">
            <v>Line - Wildhorse - Ratliff 69 kV</v>
          </cell>
          <cell r="W610">
            <v>41791</v>
          </cell>
          <cell r="X610">
            <v>41426</v>
          </cell>
          <cell r="Y610">
            <v>41791</v>
          </cell>
          <cell r="AE610">
            <v>75000</v>
          </cell>
          <cell r="AF610" t="str">
            <v>8 months</v>
          </cell>
          <cell r="AG610" t="str">
            <v>GREEN</v>
          </cell>
          <cell r="AI610" t="str">
            <v>R2</v>
          </cell>
          <cell r="AJ610" t="str">
            <v>R2</v>
          </cell>
          <cell r="AL610">
            <v>55127</v>
          </cell>
          <cell r="AM610">
            <v>515127</v>
          </cell>
          <cell r="AN610" t="str">
            <v>Wildhorse 69 kV</v>
          </cell>
          <cell r="AO610">
            <v>55128</v>
          </cell>
          <cell r="AP610">
            <v>515128</v>
          </cell>
          <cell r="AQ610" t="str">
            <v>Ratliff 69 kV</v>
          </cell>
          <cell r="AR610">
            <v>1</v>
          </cell>
          <cell r="AS610">
            <v>69</v>
          </cell>
          <cell r="AW610" t="str">
            <v xml:space="preserve">72/72 </v>
          </cell>
          <cell r="AX610" t="str">
            <v>Replace trap at Ratliff with a 600A unit.  Rating: 72 MVA for summer/winter Rate A and Rate B</v>
          </cell>
          <cell r="AY610" t="str">
            <v>R2</v>
          </cell>
          <cell r="BC610" t="str">
            <v>Line - Wildhorse - Ratliff 69 kV</v>
          </cell>
          <cell r="BE610" t="str">
            <v>To increase the rating of Wildhorse to Ratliff 69 kV for outage of Healdton tap - Sinclair PL Ringling 69 kV.</v>
          </cell>
          <cell r="BF610" t="str">
            <v>To address the overload from the loss of Healdton Tap 138/69 xfr, Healdton-Sinclair Pl Ringling 69 kV line, or Healdton Tap-Sinclair Pl Ringling 69 kV line</v>
          </cell>
          <cell r="BG610" t="str">
            <v>2006</v>
          </cell>
          <cell r="BI610" t="str">
            <v>N</v>
          </cell>
          <cell r="BJ610" t="str">
            <v>N</v>
          </cell>
          <cell r="BK610" t="str">
            <v>N</v>
          </cell>
          <cell r="BL610" t="str">
            <v>N</v>
          </cell>
          <cell r="BM610" t="str">
            <v>N</v>
          </cell>
          <cell r="BP610" t="str">
            <v>N</v>
          </cell>
          <cell r="BS610" t="str">
            <v>N</v>
          </cell>
          <cell r="BT610">
            <v>72</v>
          </cell>
          <cell r="BU610">
            <v>72</v>
          </cell>
          <cell r="BV610">
            <v>72</v>
          </cell>
          <cell r="BW610">
            <v>72</v>
          </cell>
          <cell r="CA610" t="str">
            <v>Next limit is the 600A trap and CTR at Ratliff.  New rating will be 72MVA for Summer &amp; Winter Rate A &amp; B.</v>
          </cell>
          <cell r="CB610" t="str">
            <v>N</v>
          </cell>
          <cell r="CC610" t="str">
            <v>N</v>
          </cell>
          <cell r="CD610" t="str">
            <v>N</v>
          </cell>
          <cell r="CE610" t="str">
            <v>N</v>
          </cell>
          <cell r="CF610" t="str">
            <v>Y</v>
          </cell>
          <cell r="CG610" t="str">
            <v>N</v>
          </cell>
          <cell r="CH610">
            <v>39461</v>
          </cell>
          <cell r="CI610" t="str">
            <v>Vinod Simha</v>
          </cell>
          <cell r="CN610">
            <v>69</v>
          </cell>
          <cell r="CS610" t="str">
            <v>L</v>
          </cell>
        </row>
        <row r="611">
          <cell r="A611">
            <v>0</v>
          </cell>
          <cell r="B611" t="str">
            <v>526_SPS_Curry_Bailey_add</v>
          </cell>
          <cell r="F611">
            <v>461</v>
          </cell>
          <cell r="H611">
            <v>10597</v>
          </cell>
          <cell r="J611" t="str">
            <v>no</v>
          </cell>
          <cell r="K611" t="str">
            <v>no</v>
          </cell>
          <cell r="L611" t="str">
            <v>EH</v>
          </cell>
          <cell r="N611" t="e">
            <v>#N/A</v>
          </cell>
          <cell r="R611" t="str">
            <v>NOT in 2008 model</v>
          </cell>
          <cell r="S611">
            <v>526</v>
          </cell>
          <cell r="T611" t="str">
            <v>Line - Curry - Bailey 115kV</v>
          </cell>
          <cell r="W611" t="str">
            <v>D</v>
          </cell>
          <cell r="X611">
            <v>41791</v>
          </cell>
          <cell r="AE611">
            <v>11148185</v>
          </cell>
          <cell r="AF611" t="str">
            <v>30 months</v>
          </cell>
          <cell r="AG611" t="str">
            <v>GREEN</v>
          </cell>
          <cell r="AI611" t="str">
            <v>R</v>
          </cell>
          <cell r="AJ611" t="str">
            <v>R2</v>
          </cell>
          <cell r="AL611">
            <v>51176</v>
          </cell>
          <cell r="AM611">
            <v>524822</v>
          </cell>
          <cell r="AN611" t="str">
            <v xml:space="preserve">Curry County Interchange </v>
          </cell>
          <cell r="AO611">
            <v>51242</v>
          </cell>
          <cell r="AP611">
            <v>525028</v>
          </cell>
          <cell r="AQ611" t="str">
            <v>Bailey County Interchange</v>
          </cell>
          <cell r="AR611">
            <v>1</v>
          </cell>
          <cell r="AS611">
            <v>115</v>
          </cell>
          <cell r="AU611">
            <v>37</v>
          </cell>
          <cell r="AW611" t="str">
            <v>157/173</v>
          </cell>
          <cell r="AX611" t="str">
            <v xml:space="preserve"> 37 mile 115 kV 397 ACSR circuit between Bailey and Curry.</v>
          </cell>
          <cell r="AY611" t="str">
            <v>R</v>
          </cell>
          <cell r="BC611" t="str">
            <v>Line - Curry - Bailey 115kV</v>
          </cell>
          <cell r="BE611" t="str">
            <v>To address overload of Bailey transformer for loss of parallel transformer</v>
          </cell>
          <cell r="BG611" t="str">
            <v>2006</v>
          </cell>
          <cell r="BI611" t="str">
            <v>N</v>
          </cell>
          <cell r="BJ611" t="str">
            <v>N</v>
          </cell>
          <cell r="BK611" t="str">
            <v>N</v>
          </cell>
          <cell r="BL611" t="str">
            <v>N</v>
          </cell>
          <cell r="BM611" t="str">
            <v>N</v>
          </cell>
          <cell r="CA611" t="str">
            <v>Needs further analysis</v>
          </cell>
          <cell r="CH611">
            <v>39461</v>
          </cell>
          <cell r="CI611" t="str">
            <v>Vinod Simha</v>
          </cell>
        </row>
        <row r="612">
          <cell r="A612">
            <v>0</v>
          </cell>
          <cell r="B612" t="str">
            <v>526_SPS_SAN ANDR_MUSTANG_NEW</v>
          </cell>
          <cell r="F612">
            <v>462</v>
          </cell>
          <cell r="H612">
            <v>10598</v>
          </cell>
          <cell r="J612" t="str">
            <v>no</v>
          </cell>
          <cell r="K612" t="str">
            <v>no</v>
          </cell>
          <cell r="L612" t="str">
            <v>EH</v>
          </cell>
          <cell r="N612" t="e">
            <v>#N/A</v>
          </cell>
          <cell r="R612" t="str">
            <v>NOT in 2008 model</v>
          </cell>
          <cell r="S612">
            <v>526</v>
          </cell>
          <cell r="T612" t="str">
            <v xml:space="preserve">Line - San Andress Sub 115 kV - Mustang Station S. 115 kV </v>
          </cell>
          <cell r="W612" t="str">
            <v>D</v>
          </cell>
          <cell r="X612">
            <v>41791</v>
          </cell>
          <cell r="AE612">
            <v>1742892</v>
          </cell>
          <cell r="AF612" t="str">
            <v>30 months</v>
          </cell>
          <cell r="AG612" t="str">
            <v>GREEN</v>
          </cell>
          <cell r="AI612" t="str">
            <v>R</v>
          </cell>
          <cell r="AJ612" t="str">
            <v>R2</v>
          </cell>
          <cell r="AL612">
            <v>51952</v>
          </cell>
          <cell r="AM612">
            <v>527106</v>
          </cell>
          <cell r="AN612" t="str">
            <v>San Andress Sub 115 kV</v>
          </cell>
          <cell r="AO612">
            <v>51968</v>
          </cell>
          <cell r="AP612">
            <v>527148</v>
          </cell>
          <cell r="AQ612" t="str">
            <v>Mustang Station S. 115 kV</v>
          </cell>
          <cell r="AS612">
            <v>115</v>
          </cell>
          <cell r="AU612">
            <v>3</v>
          </cell>
          <cell r="AW612" t="str">
            <v xml:space="preserve">179/197 </v>
          </cell>
          <cell r="AX612" t="str">
            <v xml:space="preserve">Terminate V53 at Mustang instead of Denver City - 3 mi of new 115 kV circuit.  Mustang-San Andr-Amerada Hess 115 kV </v>
          </cell>
          <cell r="AY612" t="str">
            <v>R</v>
          </cell>
          <cell r="BC612" t="str">
            <v xml:space="preserve">Line - San Andress Sub 115 kV - Mustang Station S. 115 kV </v>
          </cell>
          <cell r="BE612" t="str">
            <v xml:space="preserve">To address overload @Denver City - Mustang 115 kv for outage </v>
          </cell>
          <cell r="BG612" t="str">
            <v>2006</v>
          </cell>
          <cell r="BS612" t="str">
            <v>N</v>
          </cell>
          <cell r="BT612">
            <v>179</v>
          </cell>
          <cell r="BU612">
            <v>197</v>
          </cell>
          <cell r="CA612" t="str">
            <v>Needs further analysis - Seminole project will provided mitigation -  confirm.</v>
          </cell>
          <cell r="CH612">
            <v>39461</v>
          </cell>
          <cell r="CI612" t="str">
            <v>Vinod Simha</v>
          </cell>
          <cell r="CN612">
            <v>115</v>
          </cell>
        </row>
        <row r="613">
          <cell r="A613">
            <v>0</v>
          </cell>
          <cell r="B613" t="str">
            <v>536_WERE_E Manhattan - SW Manhattan 115.idv</v>
          </cell>
          <cell r="F613">
            <v>463</v>
          </cell>
          <cell r="H613">
            <v>10599</v>
          </cell>
          <cell r="J613" t="str">
            <v>NO</v>
          </cell>
          <cell r="K613" t="str">
            <v>NO</v>
          </cell>
          <cell r="N613" t="e">
            <v>#N/A</v>
          </cell>
          <cell r="S613">
            <v>536</v>
          </cell>
          <cell r="T613" t="str">
            <v>Line - East Manhattan - SW Manhattan 115kV</v>
          </cell>
          <cell r="W613">
            <v>41791</v>
          </cell>
          <cell r="Y613">
            <v>41791</v>
          </cell>
          <cell r="AE613">
            <v>3337500</v>
          </cell>
          <cell r="AF613" t="str">
            <v>12 months</v>
          </cell>
          <cell r="AG613" t="str">
            <v>-</v>
          </cell>
          <cell r="AH613" t="str">
            <v xml:space="preserve"> Timing is based on voltage </v>
          </cell>
          <cell r="AI613" t="str">
            <v>R2</v>
          </cell>
          <cell r="AN613" t="str">
            <v>SW Manhattan 115kV</v>
          </cell>
          <cell r="AO613">
            <v>57326</v>
          </cell>
          <cell r="AP613">
            <v>533326</v>
          </cell>
          <cell r="AQ613" t="str">
            <v>East Manhattan 115kV</v>
          </cell>
          <cell r="AR613">
            <v>1</v>
          </cell>
          <cell r="AS613">
            <v>115</v>
          </cell>
          <cell r="AU613">
            <v>8.9</v>
          </cell>
          <cell r="AW613" t="str">
            <v>223/245</v>
          </cell>
          <cell r="AX613" t="str">
            <v>Build new 115kV line from East Manhattan to new SW Manhattan substation</v>
          </cell>
          <cell r="AY613" t="str">
            <v>R2</v>
          </cell>
          <cell r="BC613" t="str">
            <v>Line - East Manhattan - SW Manhattan 115kV</v>
          </cell>
          <cell r="BF613" t="str">
            <v>To address various low voltages and overloads from  the loss of JEC-E Manhattan 230 kV line, E Manhattan 230/115 xfr, and E Manhattan-Matters 115 kV line</v>
          </cell>
          <cell r="BG613">
            <v>2007</v>
          </cell>
          <cell r="BI613" t="str">
            <v>N</v>
          </cell>
          <cell r="BJ613" t="str">
            <v>N</v>
          </cell>
          <cell r="BK613" t="str">
            <v>N</v>
          </cell>
          <cell r="BL613" t="str">
            <v>N</v>
          </cell>
          <cell r="BM613" t="str">
            <v>N</v>
          </cell>
          <cell r="BP613" t="str">
            <v>N</v>
          </cell>
          <cell r="BS613" t="str">
            <v>N</v>
          </cell>
          <cell r="BT613">
            <v>223</v>
          </cell>
          <cell r="BU613">
            <v>245</v>
          </cell>
          <cell r="BX613">
            <v>5.4299999999999999E-3</v>
          </cell>
          <cell r="BY613">
            <v>4.7960000000000003E-2</v>
          </cell>
          <cell r="BZ613">
            <v>7.0899999999999999E-3</v>
          </cell>
          <cell r="CB613" t="str">
            <v>Y</v>
          </cell>
          <cell r="CC613" t="str">
            <v>N</v>
          </cell>
          <cell r="CD613" t="str">
            <v>N</v>
          </cell>
          <cell r="CE613" t="str">
            <v>N</v>
          </cell>
          <cell r="CF613" t="str">
            <v>N</v>
          </cell>
          <cell r="CG613" t="str">
            <v>Y</v>
          </cell>
          <cell r="CH613">
            <v>39461</v>
          </cell>
          <cell r="CI613" t="str">
            <v>Vinod Simha</v>
          </cell>
        </row>
        <row r="614">
          <cell r="A614">
            <v>0</v>
          </cell>
          <cell r="B614" t="str">
            <v>536_WERE_E Manhattan - JEC 230kV Ckt 1.idv</v>
          </cell>
          <cell r="F614">
            <v>463</v>
          </cell>
          <cell r="H614">
            <v>10600</v>
          </cell>
          <cell r="J614" t="str">
            <v>NO</v>
          </cell>
          <cell r="K614" t="str">
            <v>NO</v>
          </cell>
          <cell r="N614" t="e">
            <v>#N/A</v>
          </cell>
          <cell r="S614">
            <v>536</v>
          </cell>
          <cell r="T614" t="str">
            <v>Line - East Manhattan - JEC 230kV</v>
          </cell>
          <cell r="W614">
            <v>41791</v>
          </cell>
          <cell r="Y614">
            <v>41791</v>
          </cell>
          <cell r="AE614">
            <v>20250000</v>
          </cell>
          <cell r="AF614" t="str">
            <v>24 months</v>
          </cell>
          <cell r="AG614" t="str">
            <v>-</v>
          </cell>
          <cell r="AI614" t="str">
            <v>R2</v>
          </cell>
          <cell r="AL614">
            <v>56861</v>
          </cell>
          <cell r="AM614">
            <v>532861</v>
          </cell>
          <cell r="AN614" t="str">
            <v>East Manhattan 230kV</v>
          </cell>
          <cell r="AO614">
            <v>56852</v>
          </cell>
          <cell r="AP614">
            <v>532852</v>
          </cell>
          <cell r="AQ614" t="str">
            <v>JEC 230kV</v>
          </cell>
          <cell r="AR614">
            <v>1</v>
          </cell>
          <cell r="AS614">
            <v>230</v>
          </cell>
          <cell r="AT614">
            <v>27</v>
          </cell>
          <cell r="AW614" t="str">
            <v>892/892</v>
          </cell>
          <cell r="AX614" t="str">
            <v>Rebuild existing line to 345kV operated as 230kV</v>
          </cell>
          <cell r="AY614" t="str">
            <v>R2</v>
          </cell>
          <cell r="BC614" t="str">
            <v>Line - East Manhattan - JEC 230kV</v>
          </cell>
          <cell r="BF614" t="str">
            <v>To address the overload of the E Manhattan - JEC 230kV line from the loss of McDowell - Morris 230kV or the McDowell 230/115kV transformer</v>
          </cell>
          <cell r="BG614">
            <v>2007</v>
          </cell>
          <cell r="BI614" t="str">
            <v>N</v>
          </cell>
          <cell r="BJ614" t="str">
            <v>N</v>
          </cell>
          <cell r="BK614" t="str">
            <v>N</v>
          </cell>
          <cell r="BL614" t="str">
            <v>N</v>
          </cell>
          <cell r="BM614" t="str">
            <v>N</v>
          </cell>
          <cell r="BP614" t="str">
            <v>N</v>
          </cell>
          <cell r="BS614" t="str">
            <v>N</v>
          </cell>
          <cell r="BT614">
            <v>892</v>
          </cell>
          <cell r="BU614">
            <v>892</v>
          </cell>
          <cell r="BX614">
            <v>9.4499999999999998E-4</v>
          </cell>
          <cell r="BY614">
            <v>1.35E-2</v>
          </cell>
          <cell r="BZ614">
            <v>0.22140000000000001</v>
          </cell>
          <cell r="CB614" t="str">
            <v>N</v>
          </cell>
          <cell r="CC614" t="str">
            <v>Y</v>
          </cell>
          <cell r="CD614" t="str">
            <v>N</v>
          </cell>
          <cell r="CE614" t="str">
            <v>N</v>
          </cell>
          <cell r="CF614" t="str">
            <v>Y</v>
          </cell>
          <cell r="CG614" t="str">
            <v>N</v>
          </cell>
          <cell r="CH614">
            <v>39461</v>
          </cell>
          <cell r="CI614" t="str">
            <v>Vinod Simha</v>
          </cell>
        </row>
        <row r="615">
          <cell r="A615" t="str">
            <v>536_11S_Install_2nd_EMAN230_Xfmr.prj</v>
          </cell>
          <cell r="B615" t="str">
            <v>536_WERE_E Manhattan 230-115 Ckt 2.idv</v>
          </cell>
          <cell r="F615">
            <v>463</v>
          </cell>
          <cell r="H615">
            <v>10601</v>
          </cell>
          <cell r="J615" t="str">
            <v>YES</v>
          </cell>
          <cell r="K615" t="str">
            <v>YES</v>
          </cell>
          <cell r="N615" t="e">
            <v>#N/A</v>
          </cell>
          <cell r="O615" t="str">
            <v>This transformer addition is needed to meet NERC Reliability Standards.</v>
          </cell>
          <cell r="P615">
            <v>40695</v>
          </cell>
          <cell r="Q615" t="str">
            <v>536_11S_Install_2nd_EMAN230_Xfmr.prj</v>
          </cell>
          <cell r="R615" t="str">
            <v>installs ckt 1 with 532889 tertiary</v>
          </cell>
          <cell r="S615">
            <v>536</v>
          </cell>
          <cell r="T615" t="str">
            <v>XFR - East Manhattan 230/115 kV #2</v>
          </cell>
          <cell r="W615">
            <v>41791</v>
          </cell>
          <cell r="Y615">
            <v>41791</v>
          </cell>
          <cell r="AE615">
            <v>3100000</v>
          </cell>
          <cell r="AF615" t="str">
            <v>18 months</v>
          </cell>
          <cell r="AG615" t="str">
            <v>-</v>
          </cell>
          <cell r="AI615" t="str">
            <v>R2</v>
          </cell>
          <cell r="AL615">
            <v>56861</v>
          </cell>
          <cell r="AM615">
            <v>532861</v>
          </cell>
          <cell r="AN615" t="str">
            <v>East Manhattan 230kV</v>
          </cell>
          <cell r="AO615">
            <v>57326</v>
          </cell>
          <cell r="AP615">
            <v>533326</v>
          </cell>
          <cell r="AQ615" t="str">
            <v>East Manhattan 115kV</v>
          </cell>
          <cell r="AR615">
            <v>2</v>
          </cell>
          <cell r="AS615" t="str">
            <v>230/115</v>
          </cell>
          <cell r="AW615" t="str">
            <v>280/308</v>
          </cell>
          <cell r="AX615" t="str">
            <v>Add second parallel 230-115kV transformer at E Manhattan</v>
          </cell>
          <cell r="AY615" t="str">
            <v>R2</v>
          </cell>
          <cell r="BC615" t="str">
            <v>XFR - East Manhattan 230/115 kV #2</v>
          </cell>
          <cell r="BF615" t="str">
            <v>To address the overload of the E Manhattan 230/115 xfr from the loss of McDowell - Morris 230kV or the McDowell 230/115kV transformer</v>
          </cell>
          <cell r="BG615">
            <v>2007</v>
          </cell>
          <cell r="BS615" t="str">
            <v>Y</v>
          </cell>
          <cell r="BT615">
            <v>280</v>
          </cell>
          <cell r="BU615">
            <v>308</v>
          </cell>
          <cell r="CB615" t="str">
            <v>N</v>
          </cell>
          <cell r="CC615" t="str">
            <v>N</v>
          </cell>
          <cell r="CD615" t="str">
            <v>Y</v>
          </cell>
          <cell r="CE615" t="str">
            <v>N</v>
          </cell>
          <cell r="CH615">
            <v>39461</v>
          </cell>
          <cell r="CI615" t="str">
            <v>Vinod Simha</v>
          </cell>
        </row>
        <row r="616">
          <cell r="A616">
            <v>0</v>
          </cell>
          <cell r="B616" t="str">
            <v>536_WERE_East Manhattan to Mcdowell 230 kV.idv</v>
          </cell>
          <cell r="F616">
            <v>463</v>
          </cell>
          <cell r="H616">
            <v>10602</v>
          </cell>
          <cell r="J616" t="str">
            <v>NO</v>
          </cell>
          <cell r="K616" t="str">
            <v>NO</v>
          </cell>
          <cell r="N616" t="e">
            <v>#N/A</v>
          </cell>
          <cell r="S616">
            <v>536</v>
          </cell>
          <cell r="T616" t="str">
            <v>Line - East Manhattan - Mcdowell 115 kV - 230 kV conversion</v>
          </cell>
          <cell r="W616">
            <v>41791</v>
          </cell>
          <cell r="Y616">
            <v>41791</v>
          </cell>
          <cell r="AE616">
            <v>1000000</v>
          </cell>
          <cell r="AF616" t="str">
            <v>12 months</v>
          </cell>
          <cell r="AG616" t="str">
            <v>-</v>
          </cell>
          <cell r="AI616" t="str">
            <v>R2</v>
          </cell>
          <cell r="AM616">
            <v>532862</v>
          </cell>
          <cell r="AN616" t="str">
            <v>East Manhattan 230kV</v>
          </cell>
          <cell r="AP616">
            <v>532861</v>
          </cell>
          <cell r="AQ616" t="str">
            <v>McDowell 230kV</v>
          </cell>
          <cell r="AR616">
            <v>1</v>
          </cell>
          <cell r="AS616">
            <v>230</v>
          </cell>
          <cell r="AV616">
            <v>15.65</v>
          </cell>
          <cell r="AW616" t="str">
            <v>358/358</v>
          </cell>
          <cell r="AX616" t="str">
            <v>The East Manhattan-McDowell 115 kV is built as a 230 kV line, but is operated at 115 kV. Substation work will have to be performed in order to convert this line.</v>
          </cell>
          <cell r="AY616" t="str">
            <v>R2</v>
          </cell>
          <cell r="BC616" t="str">
            <v>Line - East Manhattan - Mcdowell 115 kV - 230 kV conversion</v>
          </cell>
          <cell r="BF616" t="str">
            <v>To address the overload of either of 2 E Manhattan 230/115 xfrs in 2014 and beyond resulting from the upgrade of the JEC-Emanhattan line's lower impedance.</v>
          </cell>
          <cell r="BG616">
            <v>2007</v>
          </cell>
          <cell r="BI616" t="str">
            <v>N</v>
          </cell>
          <cell r="BJ616" t="str">
            <v>N</v>
          </cell>
          <cell r="BK616" t="str">
            <v>N</v>
          </cell>
          <cell r="BL616" t="str">
            <v>N</v>
          </cell>
          <cell r="BM616" t="str">
            <v>N</v>
          </cell>
          <cell r="BP616" t="str">
            <v>N</v>
          </cell>
          <cell r="BS616" t="str">
            <v>N</v>
          </cell>
          <cell r="BT616">
            <v>358</v>
          </cell>
          <cell r="BU616">
            <v>358</v>
          </cell>
          <cell r="BV616">
            <v>358</v>
          </cell>
          <cell r="BW616">
            <v>358</v>
          </cell>
          <cell r="BX616">
            <v>3.6099999999999999E-3</v>
          </cell>
          <cell r="BY616">
            <v>2.3650000000000001E-2</v>
          </cell>
          <cell r="BZ616">
            <v>5.3859999999999998E-2</v>
          </cell>
          <cell r="CA616" t="str">
            <v>The East Manhattan-McDowell 115 kV is built as a 230 kV line, but is operated at 115 kV. Substation work will have to be performed in order to convert this line.</v>
          </cell>
          <cell r="CB616" t="str">
            <v>N</v>
          </cell>
          <cell r="CC616" t="str">
            <v>N</v>
          </cell>
          <cell r="CD616" t="str">
            <v>N</v>
          </cell>
          <cell r="CE616" t="str">
            <v>N</v>
          </cell>
          <cell r="CF616" t="str">
            <v>Y</v>
          </cell>
          <cell r="CG616" t="str">
            <v>N</v>
          </cell>
          <cell r="CH616">
            <v>39461</v>
          </cell>
          <cell r="CI616" t="str">
            <v>Vinod Simha</v>
          </cell>
        </row>
        <row r="617">
          <cell r="A617" t="str">
            <v>536_17S_Terminal_Upgrade.prj</v>
          </cell>
          <cell r="B617" t="str">
            <v>536_GILL ENERGY CENTER EAST - INTERSTATE 138KV CKT 1_WaveTrap_Raise_str.idv</v>
          </cell>
          <cell r="F617">
            <v>467</v>
          </cell>
          <cell r="H617">
            <v>10603</v>
          </cell>
          <cell r="J617" t="str">
            <v>YES</v>
          </cell>
          <cell r="K617" t="str">
            <v>YES</v>
          </cell>
          <cell r="N617" t="e">
            <v>#N/A</v>
          </cell>
          <cell r="O617" t="str">
            <v>This Terminal Upgrade is needed to meet NERC Reliability Standards.</v>
          </cell>
          <cell r="P617">
            <v>42887</v>
          </cell>
          <cell r="Q617" t="str">
            <v>536_17S_Terminal_Upgrade.prj</v>
          </cell>
          <cell r="R617" t="str">
            <v>limits set to 232/256</v>
          </cell>
          <cell r="S617">
            <v>536</v>
          </cell>
          <cell r="T617" t="str">
            <v>Line - Gill - Interstate 138 kV Uprate</v>
          </cell>
          <cell r="U617">
            <v>41791</v>
          </cell>
          <cell r="W617">
            <v>41791</v>
          </cell>
          <cell r="X617">
            <v>41791</v>
          </cell>
          <cell r="Y617">
            <v>41791</v>
          </cell>
          <cell r="AE617">
            <v>50000</v>
          </cell>
          <cell r="AF617" t="str">
            <v>18 months</v>
          </cell>
          <cell r="AG617" t="str">
            <v>GREEN</v>
          </cell>
          <cell r="AI617" t="str">
            <v>R2</v>
          </cell>
          <cell r="AJ617" t="str">
            <v>R2</v>
          </cell>
          <cell r="AL617">
            <v>57044</v>
          </cell>
          <cell r="AM617">
            <v>533044</v>
          </cell>
          <cell r="AN617" t="str">
            <v>Gill Energy Center East 138 kV</v>
          </cell>
          <cell r="AO617">
            <v>57051</v>
          </cell>
          <cell r="AP617">
            <v>533051</v>
          </cell>
          <cell r="AQ617" t="str">
            <v>Interstate</v>
          </cell>
          <cell r="AR617">
            <v>1</v>
          </cell>
          <cell r="AS617">
            <v>138</v>
          </cell>
          <cell r="AW617" t="str">
            <v xml:space="preserve">232/232 </v>
          </cell>
          <cell r="AX617" t="str">
            <v>Replace wave traps on Gill - Interstate 138 kV line. Rate 232/256</v>
          </cell>
          <cell r="AY617" t="str">
            <v>R2</v>
          </cell>
          <cell r="BC617" t="str">
            <v>Line - Gill - Interstate 138 kV Uprate</v>
          </cell>
          <cell r="BE617" t="str">
            <v>To address overloading for the loss of Evans Energy Center South (57041) - Lakeridge (57053) 138 kV line.</v>
          </cell>
          <cell r="BF617" t="str">
            <v>To address overloading for the loss of Evans Energy Center South (57041) - Lakeridge (57053) 138 kV line.</v>
          </cell>
          <cell r="BG617" t="str">
            <v>2006</v>
          </cell>
          <cell r="BI617" t="str">
            <v>N</v>
          </cell>
          <cell r="BJ617" t="str">
            <v>N</v>
          </cell>
          <cell r="BK617" t="str">
            <v>N</v>
          </cell>
          <cell r="BL617" t="str">
            <v>N</v>
          </cell>
          <cell r="BM617" t="str">
            <v>N</v>
          </cell>
          <cell r="BP617" t="str">
            <v>N</v>
          </cell>
          <cell r="BS617" t="str">
            <v>N</v>
          </cell>
          <cell r="BT617">
            <v>232</v>
          </cell>
          <cell r="BU617">
            <v>232</v>
          </cell>
          <cell r="BV617">
            <v>232</v>
          </cell>
          <cell r="BW617">
            <v>232</v>
          </cell>
          <cell r="CB617" t="str">
            <v>N</v>
          </cell>
          <cell r="CC617" t="str">
            <v>N</v>
          </cell>
          <cell r="CD617" t="str">
            <v>N</v>
          </cell>
          <cell r="CE617" t="str">
            <v>N</v>
          </cell>
          <cell r="CF617" t="str">
            <v>Y</v>
          </cell>
          <cell r="CG617" t="str">
            <v>N</v>
          </cell>
          <cell r="CH617">
            <v>39461</v>
          </cell>
          <cell r="CI617" t="str">
            <v>Vinod Simha</v>
          </cell>
          <cell r="CN617">
            <v>138</v>
          </cell>
        </row>
        <row r="618">
          <cell r="A618">
            <v>0</v>
          </cell>
          <cell r="B618" t="str">
            <v>536_ARKANSAS CITY - PARIS 69KV CKT 1.idv</v>
          </cell>
          <cell r="F618">
            <v>468</v>
          </cell>
          <cell r="H618">
            <v>10604</v>
          </cell>
          <cell r="J618" t="str">
            <v>NO</v>
          </cell>
          <cell r="K618" t="str">
            <v>NO</v>
          </cell>
          <cell r="N618" t="e">
            <v>#N/A</v>
          </cell>
          <cell r="S618">
            <v>536</v>
          </cell>
          <cell r="T618" t="str">
            <v>Line - Arkansas City - Paris</v>
          </cell>
          <cell r="W618">
            <v>41791</v>
          </cell>
          <cell r="Y618">
            <v>41791</v>
          </cell>
          <cell r="AE618">
            <v>501000</v>
          </cell>
          <cell r="AF618" t="str">
            <v>12 months</v>
          </cell>
          <cell r="AG618" t="str">
            <v>-</v>
          </cell>
          <cell r="AI618" t="str">
            <v>R2</v>
          </cell>
          <cell r="AL618">
            <v>57548</v>
          </cell>
          <cell r="AM618">
            <v>533548</v>
          </cell>
          <cell r="AN618" t="str">
            <v>Arkansas City</v>
          </cell>
          <cell r="AO618">
            <v>57542</v>
          </cell>
          <cell r="AP618">
            <v>533542</v>
          </cell>
          <cell r="AQ618" t="str">
            <v>Paris</v>
          </cell>
          <cell r="AR618">
            <v>1</v>
          </cell>
          <cell r="AS618">
            <v>69</v>
          </cell>
          <cell r="AT618">
            <v>1.67</v>
          </cell>
          <cell r="AW618" t="str">
            <v>108/108</v>
          </cell>
          <cell r="AX618" t="str">
            <v>rebuild Ark City-Paris 69 line</v>
          </cell>
          <cell r="AY618" t="str">
            <v>R2</v>
          </cell>
          <cell r="BC618" t="str">
            <v>Line - Arkansas City - Paris</v>
          </cell>
          <cell r="BF618" t="str">
            <v>To address overload of Ark City-Paris from the loss of Creswell-Oak 69 kV line</v>
          </cell>
          <cell r="BG618">
            <v>2007</v>
          </cell>
          <cell r="BI618" t="str">
            <v>N</v>
          </cell>
          <cell r="BJ618" t="str">
            <v>N</v>
          </cell>
          <cell r="BK618" t="str">
            <v>N</v>
          </cell>
          <cell r="BL618" t="str">
            <v>N</v>
          </cell>
          <cell r="BM618" t="str">
            <v>N</v>
          </cell>
          <cell r="BP618" t="str">
            <v>N</v>
          </cell>
          <cell r="BS618" t="str">
            <v>N</v>
          </cell>
          <cell r="BT618">
            <v>108</v>
          </cell>
          <cell r="BU618">
            <v>108</v>
          </cell>
          <cell r="BX618">
            <v>3.5000000000000001E-3</v>
          </cell>
          <cell r="BY618">
            <v>2.4E-2</v>
          </cell>
          <cell r="BZ618">
            <v>5.1000000000000004E-3</v>
          </cell>
          <cell r="CB618" t="str">
            <v>N</v>
          </cell>
          <cell r="CC618" t="str">
            <v>Y</v>
          </cell>
          <cell r="CD618" t="str">
            <v>N</v>
          </cell>
          <cell r="CE618" t="str">
            <v>N</v>
          </cell>
          <cell r="CF618" t="str">
            <v>N</v>
          </cell>
          <cell r="CG618" t="str">
            <v>N</v>
          </cell>
          <cell r="CH618">
            <v>39461</v>
          </cell>
          <cell r="CI618" t="str">
            <v>Vinod Simha</v>
          </cell>
          <cell r="CS618" t="str">
            <v>L</v>
          </cell>
        </row>
        <row r="619">
          <cell r="A619">
            <v>0</v>
          </cell>
          <cell r="B619" t="str">
            <v>536_WERE_Gatz-Newton_Hesston-Yost_Yost-Moundridge69_reset_CTs</v>
          </cell>
          <cell r="F619">
            <v>469</v>
          </cell>
          <cell r="H619">
            <v>10605</v>
          </cell>
          <cell r="J619" t="str">
            <v>NO</v>
          </cell>
          <cell r="K619" t="str">
            <v>NO</v>
          </cell>
          <cell r="N619" t="e">
            <v>#N/A</v>
          </cell>
          <cell r="S619">
            <v>536</v>
          </cell>
          <cell r="T619" t="str">
            <v>Line - Reset CTs on Moundridge - Newton 69 kV</v>
          </cell>
          <cell r="W619" t="str">
            <v>D</v>
          </cell>
          <cell r="X619">
            <v>41791</v>
          </cell>
          <cell r="AE619">
            <v>20000</v>
          </cell>
          <cell r="AF619" t="str">
            <v>18 months</v>
          </cell>
          <cell r="AG619" t="str">
            <v>GREEN</v>
          </cell>
          <cell r="AI619" t="str">
            <v>R</v>
          </cell>
          <cell r="AJ619" t="str">
            <v>R2</v>
          </cell>
          <cell r="AL619">
            <v>57733</v>
          </cell>
          <cell r="AM619">
            <v>533733</v>
          </cell>
          <cell r="AN619" t="str">
            <v>Gatz</v>
          </cell>
          <cell r="AO619">
            <v>57745</v>
          </cell>
          <cell r="AP619">
            <v>533745</v>
          </cell>
          <cell r="AQ619" t="str">
            <v>Newton</v>
          </cell>
          <cell r="AR619">
            <v>1</v>
          </cell>
          <cell r="AS619">
            <v>69</v>
          </cell>
          <cell r="AW619" t="str">
            <v xml:space="preserve">116/128 </v>
          </cell>
          <cell r="AX619" t="str">
            <v>Reset CTs on Moundridge - Newton 69 kV line (multiple rating changes).</v>
          </cell>
          <cell r="AY619" t="str">
            <v>R</v>
          </cell>
          <cell r="BC619" t="str">
            <v>Line - Reset CTs on Moundridge - Newton 69 kV</v>
          </cell>
          <cell r="BE619" t="str">
            <v>To address overloading for the loss of Evans Energy Center North (57040) - Sedgwick County No. 12 Colwich (57065) 138 kV line.</v>
          </cell>
          <cell r="BG619" t="str">
            <v>2006</v>
          </cell>
          <cell r="BI619" t="str">
            <v>N</v>
          </cell>
          <cell r="BJ619" t="str">
            <v>N</v>
          </cell>
          <cell r="BK619" t="str">
            <v>N</v>
          </cell>
          <cell r="BL619" t="str">
            <v>N</v>
          </cell>
          <cell r="BM619" t="str">
            <v>N</v>
          </cell>
          <cell r="BP619" t="str">
            <v>N</v>
          </cell>
          <cell r="BS619" t="str">
            <v>N</v>
          </cell>
          <cell r="BT619">
            <v>116</v>
          </cell>
          <cell r="BU619">
            <v>128</v>
          </cell>
          <cell r="BV619">
            <v>116</v>
          </cell>
          <cell r="BW619">
            <v>128</v>
          </cell>
          <cell r="CB619" t="str">
            <v>N</v>
          </cell>
          <cell r="CC619" t="str">
            <v>N</v>
          </cell>
          <cell r="CD619" t="str">
            <v>N</v>
          </cell>
          <cell r="CE619" t="str">
            <v>N</v>
          </cell>
          <cell r="CF619" t="str">
            <v>Y</v>
          </cell>
          <cell r="CG619" t="str">
            <v>N</v>
          </cell>
          <cell r="CH619">
            <v>39461</v>
          </cell>
          <cell r="CI619" t="str">
            <v>Vinod Simha</v>
          </cell>
          <cell r="CN619">
            <v>69</v>
          </cell>
          <cell r="CS619" t="str">
            <v>L</v>
          </cell>
        </row>
        <row r="620">
          <cell r="A620">
            <v>0</v>
          </cell>
          <cell r="B620" t="str">
            <v>541_KCPL_CedarNiles-Hillsdale-Lackman 161kV</v>
          </cell>
          <cell r="C620">
            <v>20009</v>
          </cell>
          <cell r="F620">
            <v>470</v>
          </cell>
          <cell r="H620">
            <v>10606</v>
          </cell>
          <cell r="J620" t="str">
            <v>NO</v>
          </cell>
          <cell r="K620" t="str">
            <v>NO</v>
          </cell>
          <cell r="L620" t="str">
            <v>KA</v>
          </cell>
          <cell r="M620" t="str">
            <v>x</v>
          </cell>
          <cell r="N620" t="str">
            <v>Line - Hillsdale - Lackman 161 kV</v>
          </cell>
          <cell r="O620" t="str">
            <v>Currently under stakeholder review</v>
          </cell>
          <cell r="P620">
            <v>40695</v>
          </cell>
          <cell r="R620" t="str">
            <v>Not modeled; ISD beyond 5yrs. May consider in next 5yr budget cycle (KCPL letter 3/3)</v>
          </cell>
          <cell r="S620">
            <v>541</v>
          </cell>
          <cell r="T620" t="str">
            <v>Line - Hillsdale - Lackman 161 kV</v>
          </cell>
          <cell r="W620">
            <v>41426</v>
          </cell>
          <cell r="Y620">
            <v>41426</v>
          </cell>
          <cell r="Z620">
            <v>39491</v>
          </cell>
          <cell r="AE620">
            <v>3553000</v>
          </cell>
          <cell r="AF620" t="str">
            <v>18 months</v>
          </cell>
          <cell r="AG620" t="str">
            <v>GREEN</v>
          </cell>
          <cell r="AH620" t="str">
            <v>TO Zonal/local upgrade. Not for SPP reliability.</v>
          </cell>
          <cell r="AI620" t="str">
            <v>R</v>
          </cell>
          <cell r="AJ620" t="str">
            <v>PL</v>
          </cell>
          <cell r="AL620">
            <v>58121</v>
          </cell>
          <cell r="AM620">
            <v>543121</v>
          </cell>
          <cell r="AN620" t="str">
            <v>Hillsdale</v>
          </cell>
          <cell r="AO620">
            <v>58126</v>
          </cell>
          <cell r="AP620">
            <v>543126</v>
          </cell>
          <cell r="AQ620" t="str">
            <v>Lackman</v>
          </cell>
          <cell r="AR620">
            <v>1</v>
          </cell>
          <cell r="AS620">
            <v>161</v>
          </cell>
          <cell r="AU620">
            <v>12</v>
          </cell>
          <cell r="AW620" t="str">
            <v xml:space="preserve">293/335 </v>
          </cell>
          <cell r="AX620" t="str">
            <v>New Hillsdale-Lackman 161 kV Line</v>
          </cell>
          <cell r="AY620" t="str">
            <v>R</v>
          </cell>
          <cell r="AZ620" t="str">
            <v>Z</v>
          </cell>
          <cell r="BC620" t="str">
            <v>Line - Hillsdale - Lackman 161 kV</v>
          </cell>
          <cell r="BD620" t="str">
            <v>project to comply with KCPL Bulk Planning Criteria</v>
          </cell>
          <cell r="BF620" t="str">
            <v>To address the low voltage from the outage of Stilwell-Lackman 161 kV line</v>
          </cell>
          <cell r="BG620">
            <v>2007</v>
          </cell>
          <cell r="BI620" t="str">
            <v>N</v>
          </cell>
          <cell r="BJ620" t="str">
            <v>N</v>
          </cell>
          <cell r="BK620" t="str">
            <v>N</v>
          </cell>
          <cell r="BL620" t="str">
            <v>N</v>
          </cell>
          <cell r="BM620" t="str">
            <v>N</v>
          </cell>
          <cell r="BP620" t="str">
            <v>N</v>
          </cell>
          <cell r="BR620">
            <v>228</v>
          </cell>
          <cell r="BS620" t="str">
            <v>N</v>
          </cell>
          <cell r="BT620">
            <v>293</v>
          </cell>
          <cell r="BU620">
            <v>335</v>
          </cell>
          <cell r="CA620" t="str">
            <v>TO shifted need date</v>
          </cell>
          <cell r="CB620" t="str">
            <v>Y</v>
          </cell>
          <cell r="CC620" t="str">
            <v>N</v>
          </cell>
          <cell r="CD620" t="str">
            <v>N</v>
          </cell>
          <cell r="CE620" t="str">
            <v>N</v>
          </cell>
          <cell r="CF620" t="str">
            <v>N</v>
          </cell>
          <cell r="CG620" t="str">
            <v>N</v>
          </cell>
          <cell r="CH620">
            <v>39461</v>
          </cell>
          <cell r="CI620" t="str">
            <v>Vinod Simha</v>
          </cell>
          <cell r="CM620">
            <v>228</v>
          </cell>
          <cell r="CN620">
            <v>161</v>
          </cell>
        </row>
        <row r="621">
          <cell r="A621">
            <v>0</v>
          </cell>
          <cell r="B621" t="str">
            <v>544_EMDE_DADEVILLE_FAIRPLAY_RECOND_368_217</v>
          </cell>
          <cell r="F621">
            <v>471</v>
          </cell>
          <cell r="H621">
            <v>10607</v>
          </cell>
          <cell r="J621" t="str">
            <v>NO</v>
          </cell>
          <cell r="K621" t="str">
            <v>NO</v>
          </cell>
          <cell r="N621" t="e">
            <v>#N/A</v>
          </cell>
          <cell r="S621">
            <v>544</v>
          </cell>
          <cell r="T621" t="str">
            <v xml:space="preserve">Line - SUB 368 - DADEVILLE EAST - SUB 217 - FAIRPLAY EAST </v>
          </cell>
          <cell r="W621">
            <v>42156</v>
          </cell>
          <cell r="X621">
            <v>41791</v>
          </cell>
          <cell r="Y621">
            <v>42156</v>
          </cell>
          <cell r="AE621">
            <v>1660986</v>
          </cell>
          <cell r="AF621" t="str">
            <v>18 months</v>
          </cell>
          <cell r="AG621" t="str">
            <v>GREEN</v>
          </cell>
          <cell r="AI621" t="str">
            <v>R2</v>
          </cell>
          <cell r="AJ621" t="str">
            <v>R2</v>
          </cell>
          <cell r="AL621">
            <v>59585</v>
          </cell>
          <cell r="AM621">
            <v>547585</v>
          </cell>
          <cell r="AN621" t="str">
            <v>SUB 368 - DADEVILLE EAST</v>
          </cell>
          <cell r="AO621">
            <v>59545</v>
          </cell>
          <cell r="AP621">
            <v>547545</v>
          </cell>
          <cell r="AQ621" t="str">
            <v>SUB 217 - FAIRPLAY EAST</v>
          </cell>
          <cell r="AR621">
            <v>1</v>
          </cell>
          <cell r="AS621">
            <v>69</v>
          </cell>
          <cell r="AT621">
            <v>4.8220000000000001</v>
          </cell>
          <cell r="AW621" t="str">
            <v xml:space="preserve">48/48 </v>
          </cell>
          <cell r="AX621" t="str">
            <v>Reconductor 4.822 miles of 69 kV from 1/0 CU to 336 ACSR</v>
          </cell>
          <cell r="AY621" t="str">
            <v>R2</v>
          </cell>
          <cell r="BC621" t="str">
            <v xml:space="preserve">Line - SUB 368 - DADEVILLE EAST - SUB 217 - FAIRPLAY EAST </v>
          </cell>
          <cell r="BE621" t="str">
            <v>To address overload @DADEVILLE EAST - FAIRPLAY EAST for DADEVILLE EAST - BOLIVAR SOUTH 161 ckt 1 outage</v>
          </cell>
          <cell r="BG621" t="str">
            <v>2006</v>
          </cell>
          <cell r="BI621" t="str">
            <v>N</v>
          </cell>
          <cell r="BJ621" t="str">
            <v>N</v>
          </cell>
          <cell r="BK621" t="str">
            <v>N</v>
          </cell>
          <cell r="BL621" t="str">
            <v>N</v>
          </cell>
          <cell r="BM621" t="str">
            <v>N</v>
          </cell>
          <cell r="BS621" t="str">
            <v>N</v>
          </cell>
          <cell r="BT621">
            <v>48</v>
          </cell>
          <cell r="BU621">
            <v>48</v>
          </cell>
          <cell r="CB621" t="str">
            <v>N</v>
          </cell>
          <cell r="CC621" t="str">
            <v>Y</v>
          </cell>
          <cell r="CD621" t="str">
            <v>N</v>
          </cell>
          <cell r="CE621" t="str">
            <v>N</v>
          </cell>
          <cell r="CF621" t="str">
            <v>N</v>
          </cell>
          <cell r="CG621" t="str">
            <v>N</v>
          </cell>
          <cell r="CH621">
            <v>39461</v>
          </cell>
          <cell r="CI621" t="str">
            <v>Vinod Simha</v>
          </cell>
          <cell r="CN621">
            <v>69</v>
          </cell>
          <cell r="CS621" t="str">
            <v>L</v>
          </cell>
        </row>
        <row r="622">
          <cell r="A622">
            <v>0</v>
          </cell>
          <cell r="B622" t="str">
            <v>544_EMDE_EXPLORER_JOPLIN SW_RECONDUCTER_449_389</v>
          </cell>
          <cell r="F622">
            <v>472</v>
          </cell>
          <cell r="H622">
            <v>10608</v>
          </cell>
          <cell r="J622" t="str">
            <v>NO</v>
          </cell>
          <cell r="K622" t="str">
            <v>NO</v>
          </cell>
          <cell r="N622" t="e">
            <v>#N/A</v>
          </cell>
          <cell r="S622">
            <v>544</v>
          </cell>
          <cell r="T622" t="str">
            <v>Line - SUB EXPLORER SPRING CITY TAP - SUB 389 - JOPLIN SOUTHWEST 1</v>
          </cell>
          <cell r="W622">
            <v>42156</v>
          </cell>
          <cell r="X622">
            <v>41791</v>
          </cell>
          <cell r="Y622">
            <v>42156</v>
          </cell>
          <cell r="AE622">
            <v>1550000</v>
          </cell>
          <cell r="AF622" t="str">
            <v>12 months</v>
          </cell>
          <cell r="AG622" t="str">
            <v>GREEN</v>
          </cell>
          <cell r="AI622" t="str">
            <v>R2</v>
          </cell>
          <cell r="AJ622" t="str">
            <v>R2</v>
          </cell>
          <cell r="AL622">
            <v>59438</v>
          </cell>
          <cell r="AM622">
            <v>547438</v>
          </cell>
          <cell r="AN622" t="str">
            <v>SUB EXPLORER SPRING CITY TAP</v>
          </cell>
          <cell r="AO622">
            <v>59592</v>
          </cell>
          <cell r="AP622">
            <v>547592</v>
          </cell>
          <cell r="AQ622" t="str">
            <v>SUB 389 - JOPLIN SOUTHWEST</v>
          </cell>
          <cell r="AR622">
            <v>1</v>
          </cell>
          <cell r="AS622">
            <v>69</v>
          </cell>
          <cell r="AT622">
            <v>2.95</v>
          </cell>
          <cell r="AW622" t="str">
            <v>71/71</v>
          </cell>
          <cell r="AX622" t="str">
            <v>RECONDUCTOR 2.95 MILES 1/0 CU WITH 556 ACSR</v>
          </cell>
          <cell r="AY622" t="str">
            <v>R2</v>
          </cell>
          <cell r="BC622" t="str">
            <v>Line - SUB EXPLORER SPRING CITY TAP - SUB 389 - JOPLIN SOUTHWEST 1</v>
          </cell>
          <cell r="BE622" t="str">
            <v>To address overload @SUB EXPLORER SPRING CITY TAP - SUB 389 - JOPLIN SOUTHWEST 1 for NEOSHO SOUTH JCT.- NEOSHO LINDE 69kV outage</v>
          </cell>
          <cell r="BG622" t="str">
            <v>2006</v>
          </cell>
          <cell r="BI622" t="str">
            <v>N</v>
          </cell>
          <cell r="BJ622" t="str">
            <v>N</v>
          </cell>
          <cell r="BK622" t="str">
            <v>N</v>
          </cell>
          <cell r="BL622" t="str">
            <v>N</v>
          </cell>
          <cell r="BM622" t="str">
            <v>N</v>
          </cell>
          <cell r="BS622" t="str">
            <v>N</v>
          </cell>
          <cell r="BT622">
            <v>54</v>
          </cell>
          <cell r="BU622">
            <v>65</v>
          </cell>
          <cell r="CB622" t="str">
            <v>N</v>
          </cell>
          <cell r="CC622" t="str">
            <v>Y</v>
          </cell>
          <cell r="CD622" t="str">
            <v>N</v>
          </cell>
          <cell r="CE622" t="str">
            <v>N</v>
          </cell>
          <cell r="CF622" t="str">
            <v>N</v>
          </cell>
          <cell r="CG622" t="str">
            <v>N</v>
          </cell>
          <cell r="CH622">
            <v>39461</v>
          </cell>
          <cell r="CI622" t="str">
            <v>Vinod Simha</v>
          </cell>
          <cell r="CN622">
            <v>69</v>
          </cell>
          <cell r="CS622" t="str">
            <v>L</v>
          </cell>
        </row>
        <row r="623">
          <cell r="A623" t="str">
            <v>546_JAMESRIVER_TWINOAKS.PRJ</v>
          </cell>
          <cell r="B623" t="str">
            <v>546_SPRM_JAMES RIVER - TWIN OAKS 69KV CKT 1.idv</v>
          </cell>
          <cell r="F623">
            <v>473</v>
          </cell>
          <cell r="H623">
            <v>10609</v>
          </cell>
          <cell r="J623" t="str">
            <v>NO</v>
          </cell>
          <cell r="K623" t="str">
            <v>YES</v>
          </cell>
          <cell r="L623" t="str">
            <v>RW</v>
          </cell>
          <cell r="N623" t="e">
            <v>#N/A</v>
          </cell>
          <cell r="O623" t="str">
            <v>IN MDWG BUT DATE IS WRONG. CHANGE TO 6/01/2014. STEP- UNDR REV</v>
          </cell>
          <cell r="P623">
            <v>41791</v>
          </cell>
          <cell r="Q623" t="str">
            <v>546_JAMESRIVER_TWINOAKS.PRJ</v>
          </cell>
          <cell r="S623">
            <v>546</v>
          </cell>
          <cell r="T623" t="str">
            <v>Line - James River - Twin Oaks 69 kV</v>
          </cell>
          <cell r="W623">
            <v>41791</v>
          </cell>
          <cell r="X623">
            <v>41061</v>
          </cell>
          <cell r="Y623">
            <v>41791</v>
          </cell>
          <cell r="AE623">
            <v>1135000</v>
          </cell>
          <cell r="AF623" t="str">
            <v>24 months</v>
          </cell>
          <cell r="AG623" t="str">
            <v>GREEN</v>
          </cell>
          <cell r="AI623" t="str">
            <v>R2</v>
          </cell>
          <cell r="AJ623" t="str">
            <v>R2</v>
          </cell>
          <cell r="AL623">
            <v>59904</v>
          </cell>
          <cell r="AM623">
            <v>549904</v>
          </cell>
          <cell r="AN623" t="str">
            <v>James River</v>
          </cell>
          <cell r="AO623">
            <v>59933</v>
          </cell>
          <cell r="AP623">
            <v>549933</v>
          </cell>
          <cell r="AQ623" t="str">
            <v>Twin Oaks</v>
          </cell>
          <cell r="AR623">
            <v>1</v>
          </cell>
          <cell r="AS623">
            <v>69</v>
          </cell>
          <cell r="AT623">
            <v>3</v>
          </cell>
          <cell r="AW623" t="str">
            <v xml:space="preserve">153/159 </v>
          </cell>
          <cell r="AX623" t="str">
            <v>Reconductor 69kV Line</v>
          </cell>
          <cell r="AY623" t="str">
            <v>R2</v>
          </cell>
          <cell r="BC623" t="str">
            <v>Line - James River - Twin Oaks 69 kV</v>
          </cell>
          <cell r="BD623" t="str">
            <v xml:space="preserve">Main to Grand 69kV line will cause overload of James River-to-Twin Oaks 69kV line </v>
          </cell>
          <cell r="BF623" t="str">
            <v>To address overloading for the loss of Main-Grand 69 kV line, Kickapoo-Sunset 69 kV line, and other various contengencies</v>
          </cell>
          <cell r="BG623" t="str">
            <v>2006</v>
          </cell>
          <cell r="BI623" t="str">
            <v>N</v>
          </cell>
          <cell r="BJ623" t="str">
            <v>N</v>
          </cell>
          <cell r="BK623" t="str">
            <v>N</v>
          </cell>
          <cell r="BL623" t="str">
            <v>N</v>
          </cell>
          <cell r="BM623" t="str">
            <v>N</v>
          </cell>
          <cell r="BP623" t="str">
            <v>N</v>
          </cell>
          <cell r="BR623">
            <v>298</v>
          </cell>
          <cell r="BS623" t="str">
            <v>N</v>
          </cell>
          <cell r="BT623">
            <v>153</v>
          </cell>
          <cell r="BU623">
            <v>159</v>
          </cell>
          <cell r="BV623">
            <v>153</v>
          </cell>
          <cell r="BW623">
            <v>159</v>
          </cell>
          <cell r="CB623" t="str">
            <v>N</v>
          </cell>
          <cell r="CC623" t="str">
            <v>Y</v>
          </cell>
          <cell r="CD623" t="str">
            <v>N</v>
          </cell>
          <cell r="CE623" t="str">
            <v>N</v>
          </cell>
          <cell r="CF623" t="str">
            <v>N</v>
          </cell>
          <cell r="CG623" t="str">
            <v>N</v>
          </cell>
          <cell r="CH623">
            <v>39461</v>
          </cell>
          <cell r="CI623" t="str">
            <v>Vinod Simha</v>
          </cell>
          <cell r="CM623">
            <v>298</v>
          </cell>
          <cell r="CN623">
            <v>69</v>
          </cell>
          <cell r="CS623" t="str">
            <v>L</v>
          </cell>
        </row>
        <row r="624">
          <cell r="A624" t="str">
            <v>546_JAMESRIVER_SEMINOLE.PRJ</v>
          </cell>
          <cell r="B624" t="str">
            <v>546_SPRM JAMES RIVER - SEMINOLE 69KV CKT 1.idv</v>
          </cell>
          <cell r="F624">
            <v>473</v>
          </cell>
          <cell r="H624">
            <v>10610</v>
          </cell>
          <cell r="J624" t="str">
            <v>NO</v>
          </cell>
          <cell r="K624" t="str">
            <v>YES</v>
          </cell>
          <cell r="L624" t="str">
            <v>RW</v>
          </cell>
          <cell r="N624" t="e">
            <v>#N/A</v>
          </cell>
          <cell r="O624" t="str">
            <v>IN MDWG BUT DATE IS WRONG. CHANGE TO 6/01/2016. STEP- UNDR REV</v>
          </cell>
          <cell r="P624">
            <v>41791</v>
          </cell>
          <cell r="Q624" t="str">
            <v>546_JAMESRIVER_SEMINOLE.PRJ</v>
          </cell>
          <cell r="S624">
            <v>546</v>
          </cell>
          <cell r="T624" t="str">
            <v>Line - James River - Seminole</v>
          </cell>
          <cell r="W624">
            <v>41791</v>
          </cell>
          <cell r="Y624">
            <v>41791</v>
          </cell>
          <cell r="AE624">
            <v>1600000</v>
          </cell>
          <cell r="AF624" t="str">
            <v>24 months</v>
          </cell>
          <cell r="AG624" t="str">
            <v>-</v>
          </cell>
          <cell r="AH624" t="str">
            <v>SPRM changed cost estimate to $1.6M.</v>
          </cell>
          <cell r="AI624" t="str">
            <v>R2</v>
          </cell>
          <cell r="AL624">
            <v>59921</v>
          </cell>
          <cell r="AM624">
            <v>549904</v>
          </cell>
          <cell r="AN624" t="str">
            <v>James River</v>
          </cell>
          <cell r="AO624">
            <v>59934</v>
          </cell>
          <cell r="AP624">
            <v>549934</v>
          </cell>
          <cell r="AQ624" t="str">
            <v>Seminole</v>
          </cell>
          <cell r="AR624">
            <v>1</v>
          </cell>
          <cell r="AS624">
            <v>69</v>
          </cell>
          <cell r="AT624">
            <v>5</v>
          </cell>
          <cell r="AW624" t="str">
            <v>153/159</v>
          </cell>
          <cell r="AX624" t="str">
            <v>Reconductor 636 ACSR with 762.8 ACSS/TW</v>
          </cell>
          <cell r="AY624" t="str">
            <v>R2</v>
          </cell>
          <cell r="BC624" t="str">
            <v>Line - James River - Seminole</v>
          </cell>
          <cell r="BF624" t="str">
            <v>Loss of Kickapoo-Sunset 69kV causes overload of James River 69kV line</v>
          </cell>
          <cell r="BG624">
            <v>2007</v>
          </cell>
          <cell r="BS624" t="str">
            <v>N</v>
          </cell>
          <cell r="BT624">
            <v>153</v>
          </cell>
          <cell r="BU624">
            <v>159</v>
          </cell>
          <cell r="BX624">
            <v>1.367E-2</v>
          </cell>
          <cell r="BY624">
            <v>6.9889999999999994E-2</v>
          </cell>
          <cell r="BZ624">
            <v>1.5299999999999999E-3</v>
          </cell>
          <cell r="CB624" t="str">
            <v>N</v>
          </cell>
          <cell r="CC624" t="str">
            <v>Y</v>
          </cell>
          <cell r="CD624" t="str">
            <v>N</v>
          </cell>
          <cell r="CE624" t="str">
            <v>N</v>
          </cell>
          <cell r="CG624" t="str">
            <v>N</v>
          </cell>
          <cell r="CH624">
            <v>39461</v>
          </cell>
          <cell r="CI624" t="str">
            <v>Vinod Simha</v>
          </cell>
          <cell r="CS624" t="str">
            <v>L</v>
          </cell>
        </row>
        <row r="625">
          <cell r="A625">
            <v>0</v>
          </cell>
          <cell r="S625" t="str">
            <v>Year 2015</v>
          </cell>
          <cell r="AY625" t="str">
            <v>Y</v>
          </cell>
        </row>
        <row r="626">
          <cell r="A626">
            <v>0</v>
          </cell>
          <cell r="B626" t="str">
            <v>515_SPA_17S-Beaver-Eureka_Reconduct.idv</v>
          </cell>
          <cell r="F626">
            <v>475</v>
          </cell>
          <cell r="H626">
            <v>10611</v>
          </cell>
          <cell r="J626" t="str">
            <v>NO</v>
          </cell>
          <cell r="K626" t="str">
            <v>NO</v>
          </cell>
          <cell r="L626" t="str">
            <v>KA</v>
          </cell>
          <cell r="N626" t="e">
            <v>#N/A</v>
          </cell>
          <cell r="R626" t="str">
            <v>OLD RATE in 2008 model</v>
          </cell>
          <cell r="S626">
            <v>515</v>
          </cell>
          <cell r="T626" t="str">
            <v>Line - Beaver - Eureka 161 kV</v>
          </cell>
          <cell r="W626" t="str">
            <v>R</v>
          </cell>
          <cell r="AE626" t="str">
            <v>See Comments</v>
          </cell>
          <cell r="AF626" t="str">
            <v>xx</v>
          </cell>
          <cell r="AG626" t="str">
            <v>-</v>
          </cell>
          <cell r="AI626" t="str">
            <v>RN</v>
          </cell>
          <cell r="AL626">
            <v>52680</v>
          </cell>
          <cell r="AM626">
            <v>505480</v>
          </cell>
          <cell r="AN626" t="str">
            <v>Beaver 161 kV</v>
          </cell>
          <cell r="AO626">
            <v>53136</v>
          </cell>
          <cell r="AP626">
            <v>506932</v>
          </cell>
          <cell r="AQ626" t="str">
            <v>Eureka 161 kV</v>
          </cell>
          <cell r="AR626">
            <v>1</v>
          </cell>
          <cell r="AS626">
            <v>161</v>
          </cell>
          <cell r="AT626">
            <v>7.25</v>
          </cell>
          <cell r="AW626" t="str">
            <v>335/335</v>
          </cell>
          <cell r="AX626" t="str">
            <v>Reconductor 7.25 miles of 795 ACSR with 1590 ACSR.</v>
          </cell>
          <cell r="AY626" t="str">
            <v>RN</v>
          </cell>
          <cell r="BC626" t="str">
            <v>Line - Beaver - Eureka 161 kV</v>
          </cell>
          <cell r="BG626">
            <v>2007</v>
          </cell>
          <cell r="BI626" t="str">
            <v>N</v>
          </cell>
          <cell r="BJ626" t="str">
            <v>N</v>
          </cell>
          <cell r="BK626" t="str">
            <v>N</v>
          </cell>
          <cell r="BL626" t="str">
            <v>N</v>
          </cell>
          <cell r="BM626" t="str">
            <v>N</v>
          </cell>
          <cell r="BP626" t="str">
            <v>N</v>
          </cell>
          <cell r="BS626" t="str">
            <v>N</v>
          </cell>
          <cell r="BT626">
            <v>335</v>
          </cell>
          <cell r="BU626">
            <v>335</v>
          </cell>
          <cell r="CB626" t="str">
            <v>N</v>
          </cell>
          <cell r="CC626" t="str">
            <v>Y</v>
          </cell>
          <cell r="CD626" t="str">
            <v>N</v>
          </cell>
          <cell r="CE626" t="str">
            <v>N</v>
          </cell>
          <cell r="CH626">
            <v>39461</v>
          </cell>
          <cell r="CI626" t="str">
            <v>Vinod Simha</v>
          </cell>
        </row>
        <row r="627">
          <cell r="A627">
            <v>0</v>
          </cell>
          <cell r="F627">
            <v>476</v>
          </cell>
          <cell r="H627">
            <v>10612</v>
          </cell>
          <cell r="J627" t="str">
            <v>no</v>
          </cell>
          <cell r="K627" t="str">
            <v>no</v>
          </cell>
          <cell r="L627" t="str">
            <v>MCM</v>
          </cell>
          <cell r="N627" t="e">
            <v>#N/A</v>
          </cell>
          <cell r="O627" t="str">
            <v>This looks like a repeat of the same project elsewhere in this list.</v>
          </cell>
          <cell r="S627">
            <v>520</v>
          </cell>
          <cell r="T627" t="str">
            <v>Multi - Woodlawn - Baldwin - Karnack Tap</v>
          </cell>
          <cell r="U627">
            <v>42156</v>
          </cell>
          <cell r="Y627">
            <v>42156</v>
          </cell>
          <cell r="AE627">
            <v>6000000</v>
          </cell>
          <cell r="AG627" t="str">
            <v>GREEN</v>
          </cell>
          <cell r="AI627" t="str">
            <v>PT</v>
          </cell>
          <cell r="AY627" t="str">
            <v>PT</v>
          </cell>
          <cell r="CH627">
            <v>39461</v>
          </cell>
          <cell r="CI627" t="str">
            <v>Vinod Simha</v>
          </cell>
        </row>
        <row r="628">
          <cell r="A628">
            <v>0</v>
          </cell>
          <cell r="F628">
            <v>476</v>
          </cell>
          <cell r="H628">
            <v>10613</v>
          </cell>
          <cell r="J628" t="str">
            <v>no</v>
          </cell>
          <cell r="K628" t="str">
            <v>no</v>
          </cell>
          <cell r="L628" t="str">
            <v>MCM</v>
          </cell>
          <cell r="N628" t="e">
            <v>#N/A</v>
          </cell>
          <cell r="O628" t="str">
            <v>This looks like a repeat of the same project elsewhere in this list.</v>
          </cell>
          <cell r="S628">
            <v>520</v>
          </cell>
          <cell r="T628" t="str">
            <v>Multi - Woodlawn - Baldwin - Karnack Tap</v>
          </cell>
          <cell r="U628">
            <v>42156</v>
          </cell>
          <cell r="Y628">
            <v>42156</v>
          </cell>
          <cell r="AG628" t="str">
            <v>GREEN</v>
          </cell>
          <cell r="AI628" t="str">
            <v>PT</v>
          </cell>
          <cell r="AY628" t="str">
            <v>PT</v>
          </cell>
          <cell r="CH628">
            <v>39461</v>
          </cell>
          <cell r="CI628" t="str">
            <v>Vinod Simha</v>
          </cell>
        </row>
        <row r="629">
          <cell r="A629">
            <v>0</v>
          </cell>
          <cell r="B629" t="str">
            <v>520_AEP_Woodlawn_Baldwin_Karnack_tap_recond</v>
          </cell>
          <cell r="F629">
            <v>477</v>
          </cell>
          <cell r="H629">
            <v>10614</v>
          </cell>
          <cell r="J629" t="str">
            <v>no</v>
          </cell>
          <cell r="K629" t="str">
            <v>no</v>
          </cell>
          <cell r="L629" t="str">
            <v>MCM</v>
          </cell>
          <cell r="N629" t="e">
            <v>#N/A</v>
          </cell>
          <cell r="S629">
            <v>520</v>
          </cell>
          <cell r="T629" t="str">
            <v>Line - Baldwin - Karnack Tap</v>
          </cell>
          <cell r="W629">
            <v>42156</v>
          </cell>
          <cell r="X629">
            <v>42156</v>
          </cell>
          <cell r="Y629">
            <v>42156</v>
          </cell>
          <cell r="AE629">
            <v>4300000</v>
          </cell>
          <cell r="AF629" t="str">
            <v>12 months</v>
          </cell>
          <cell r="AG629" t="str">
            <v>GREEN</v>
          </cell>
          <cell r="AI629" t="str">
            <v>R2</v>
          </cell>
          <cell r="AJ629" t="str">
            <v>R2</v>
          </cell>
          <cell r="AL629">
            <v>53512</v>
          </cell>
          <cell r="AM629">
            <v>508830</v>
          </cell>
          <cell r="AN629" t="str">
            <v>Baldwin</v>
          </cell>
          <cell r="AO629">
            <v>53553</v>
          </cell>
          <cell r="AP629">
            <v>508836</v>
          </cell>
          <cell r="AQ629" t="str">
            <v>Karnack Tap</v>
          </cell>
          <cell r="AR629">
            <v>1</v>
          </cell>
          <cell r="AS629">
            <v>69</v>
          </cell>
          <cell r="AT629">
            <v>6.9</v>
          </cell>
          <cell r="AW629" t="str">
            <v xml:space="preserve">72/83 </v>
          </cell>
          <cell r="AX629" t="str">
            <v>Reconductor with 6.9 miles 477 ACSR 69 kV Baldwin-Karnack</v>
          </cell>
          <cell r="AY629" t="str">
            <v>R2</v>
          </cell>
          <cell r="BC629" t="str">
            <v>Line - Baldwin - Karnack Tap</v>
          </cell>
          <cell r="BE629" t="str">
            <v>To address overloads @Woodlawn - Baldwin - Karnack for Flournoy 138/69 kV Xfr outage</v>
          </cell>
          <cell r="BF629" t="str">
            <v>To address the overload due to loss of Baldwin 2 - woodlawn 2 - karnck tap 2 69 KV</v>
          </cell>
          <cell r="BG629">
            <v>2006</v>
          </cell>
          <cell r="BI629" t="str">
            <v>N</v>
          </cell>
          <cell r="BJ629" t="str">
            <v>N</v>
          </cell>
          <cell r="BK629" t="str">
            <v>N</v>
          </cell>
          <cell r="BL629" t="str">
            <v>N</v>
          </cell>
          <cell r="BM629" t="str">
            <v>N</v>
          </cell>
          <cell r="BP629" t="str">
            <v>N</v>
          </cell>
          <cell r="BS629" t="str">
            <v>N</v>
          </cell>
          <cell r="BT629">
            <v>72</v>
          </cell>
          <cell r="BU629">
            <v>83</v>
          </cell>
          <cell r="CB629" t="str">
            <v>N</v>
          </cell>
          <cell r="CC629" t="str">
            <v>Y</v>
          </cell>
          <cell r="CD629" t="str">
            <v>N</v>
          </cell>
          <cell r="CE629" t="str">
            <v>N</v>
          </cell>
          <cell r="CF629" t="str">
            <v>N</v>
          </cell>
          <cell r="CG629" t="str">
            <v>N</v>
          </cell>
          <cell r="CH629">
            <v>39461</v>
          </cell>
          <cell r="CI629" t="str">
            <v>Vinod Simha</v>
          </cell>
          <cell r="CN629">
            <v>69</v>
          </cell>
          <cell r="CS629" t="str">
            <v>L</v>
          </cell>
        </row>
        <row r="630">
          <cell r="A630">
            <v>0</v>
          </cell>
          <cell r="B630" t="str">
            <v>520_AEP_Forbing Road_South Sreveport_69 kV.idv</v>
          </cell>
          <cell r="F630">
            <v>478</v>
          </cell>
          <cell r="H630">
            <v>10615</v>
          </cell>
          <cell r="J630" t="str">
            <v>no</v>
          </cell>
          <cell r="K630" t="str">
            <v>no</v>
          </cell>
          <cell r="L630" t="str">
            <v>MCM</v>
          </cell>
          <cell r="N630" t="e">
            <v>#N/A</v>
          </cell>
          <cell r="S630">
            <v>520</v>
          </cell>
          <cell r="T630" t="str">
            <v>Line - Forbing Tap - S Shreveport</v>
          </cell>
          <cell r="W630">
            <v>42156</v>
          </cell>
          <cell r="Y630">
            <v>42156</v>
          </cell>
          <cell r="AE630">
            <v>200000</v>
          </cell>
          <cell r="AF630" t="str">
            <v>18 months</v>
          </cell>
          <cell r="AG630" t="str">
            <v>-</v>
          </cell>
          <cell r="AI630" t="str">
            <v>R2</v>
          </cell>
          <cell r="AL630">
            <v>53406</v>
          </cell>
          <cell r="AM630">
            <v>507728</v>
          </cell>
          <cell r="AN630" t="str">
            <v>Forbing Tap</v>
          </cell>
          <cell r="AO630">
            <v>53445</v>
          </cell>
          <cell r="AP630">
            <v>507754</v>
          </cell>
          <cell r="AQ630" t="str">
            <v>South Shreveport</v>
          </cell>
          <cell r="AR630">
            <v>1</v>
          </cell>
          <cell r="AS630">
            <v>69</v>
          </cell>
          <cell r="AT630">
            <v>0.27</v>
          </cell>
          <cell r="AW630" t="str">
            <v>90/121</v>
          </cell>
          <cell r="AX630" t="str">
            <v>Rebuild 0.27 miles Forbing Road to South Shreveport 69 kV to 1272 ACSR (next limit sub cond 500MCM)</v>
          </cell>
          <cell r="AY630" t="str">
            <v>R2</v>
          </cell>
          <cell r="BC630" t="str">
            <v>Line - Forbing Tap - S Shreveport</v>
          </cell>
          <cell r="BG630">
            <v>2007</v>
          </cell>
          <cell r="BI630" t="str">
            <v>N</v>
          </cell>
          <cell r="BJ630" t="str">
            <v>N</v>
          </cell>
          <cell r="BK630" t="str">
            <v>N</v>
          </cell>
          <cell r="BL630" t="str">
            <v>N</v>
          </cell>
          <cell r="BM630" t="str">
            <v>N</v>
          </cell>
          <cell r="BP630" t="str">
            <v>N</v>
          </cell>
          <cell r="BS630" t="str">
            <v>N</v>
          </cell>
          <cell r="BU630">
            <v>121</v>
          </cell>
          <cell r="BX630">
            <v>4.6999999999999999E-4</v>
          </cell>
          <cell r="BY630">
            <v>3.5699999999999998E-3</v>
          </cell>
          <cell r="BZ630">
            <v>9.0000000000000006E-5</v>
          </cell>
          <cell r="CB630" t="str">
            <v>N</v>
          </cell>
          <cell r="CC630" t="str">
            <v>Y</v>
          </cell>
          <cell r="CD630" t="str">
            <v>N</v>
          </cell>
          <cell r="CE630" t="str">
            <v>N</v>
          </cell>
          <cell r="CG630" t="str">
            <v>N</v>
          </cell>
          <cell r="CH630">
            <v>39461</v>
          </cell>
          <cell r="CI630" t="str">
            <v>Vinod Simha</v>
          </cell>
          <cell r="CS630" t="str">
            <v>L</v>
          </cell>
        </row>
        <row r="631">
          <cell r="A631">
            <v>0</v>
          </cell>
          <cell r="B631" t="str">
            <v>520_AEP_GEORGA-PACIFIC_KEATCHE_REC 138KV_RECOND.idv</v>
          </cell>
          <cell r="F631">
            <v>479</v>
          </cell>
          <cell r="H631">
            <v>10616</v>
          </cell>
          <cell r="J631" t="str">
            <v>no</v>
          </cell>
          <cell r="K631" t="str">
            <v>no</v>
          </cell>
          <cell r="L631" t="str">
            <v>MCM</v>
          </cell>
          <cell r="N631" t="e">
            <v>#N/A</v>
          </cell>
          <cell r="S631">
            <v>520</v>
          </cell>
          <cell r="T631" t="str">
            <v>Line - Georgia Pacific - Keatche - 138 kV</v>
          </cell>
          <cell r="W631">
            <v>42156</v>
          </cell>
          <cell r="Y631">
            <v>42156</v>
          </cell>
          <cell r="AE631">
            <v>7000000</v>
          </cell>
          <cell r="AF631" t="str">
            <v>24 months</v>
          </cell>
          <cell r="AG631" t="str">
            <v>-</v>
          </cell>
          <cell r="AI631" t="str">
            <v>R2</v>
          </cell>
          <cell r="AJ631" t="str">
            <v>R2</v>
          </cell>
          <cell r="AL631">
            <v>53536</v>
          </cell>
          <cell r="AM631">
            <v>509064</v>
          </cell>
          <cell r="AN631" t="str">
            <v>GEORGIA-PACIFIC</v>
          </cell>
          <cell r="AO631">
            <v>53418</v>
          </cell>
          <cell r="AP631">
            <v>509050</v>
          </cell>
          <cell r="AQ631" t="str">
            <v>KEATCHIE REC</v>
          </cell>
          <cell r="AR631">
            <v>1</v>
          </cell>
          <cell r="AS631">
            <v>138</v>
          </cell>
          <cell r="AT631">
            <v>12.63</v>
          </cell>
          <cell r="AW631" t="str">
            <v>287/287</v>
          </cell>
          <cell r="AX631" t="str">
            <v>Rebuild 12.63 miles of 795 ACSR with 1272 ACSR</v>
          </cell>
          <cell r="AY631" t="str">
            <v>R2</v>
          </cell>
          <cell r="BC631" t="str">
            <v>Line - Georgia Pacific - Keatche - 138 kV</v>
          </cell>
          <cell r="BF631" t="str">
            <v>To relieve overload on Lines - Beaver - Eureka - E Roger -  Avoca</v>
          </cell>
          <cell r="BG631">
            <v>2007</v>
          </cell>
          <cell r="CH631">
            <v>39461</v>
          </cell>
          <cell r="CI631" t="str">
            <v>Vinod Simha</v>
          </cell>
        </row>
        <row r="632">
          <cell r="A632">
            <v>0</v>
          </cell>
          <cell r="B632" t="str">
            <v>520_AEP_WFECSnyder to AEPWSnyder.idv</v>
          </cell>
          <cell r="F632">
            <v>480</v>
          </cell>
          <cell r="H632">
            <v>10617</v>
          </cell>
          <cell r="J632" t="str">
            <v>no</v>
          </cell>
          <cell r="K632" t="str">
            <v>no</v>
          </cell>
          <cell r="L632" t="str">
            <v>MCM</v>
          </cell>
          <cell r="N632" t="e">
            <v>#N/A</v>
          </cell>
          <cell r="S632">
            <v>520</v>
          </cell>
          <cell r="T632" t="str">
            <v>Line - Snyder - Snyder 138kV</v>
          </cell>
          <cell r="W632" t="str">
            <v>R</v>
          </cell>
          <cell r="X632">
            <v>42156</v>
          </cell>
          <cell r="AE632">
            <v>400000</v>
          </cell>
          <cell r="AG632" t="str">
            <v>GREEN</v>
          </cell>
          <cell r="AI632" t="str">
            <v>R</v>
          </cell>
          <cell r="AJ632" t="str">
            <v>R2</v>
          </cell>
          <cell r="AL632">
            <v>54098</v>
          </cell>
          <cell r="AM632">
            <v>511435</v>
          </cell>
          <cell r="AN632" t="str">
            <v>AEP Snyder</v>
          </cell>
          <cell r="AO632">
            <v>56052</v>
          </cell>
          <cell r="AP632">
            <v>521052</v>
          </cell>
          <cell r="AQ632" t="str">
            <v>WFEC Snyder</v>
          </cell>
          <cell r="AR632">
            <v>1</v>
          </cell>
          <cell r="AS632">
            <v>138</v>
          </cell>
          <cell r="AW632" t="str">
            <v xml:space="preserve">118/154 </v>
          </cell>
          <cell r="AX632" t="str">
            <v>Connect AEP SNYDER TO WEFC SNYDER. AEP to provide 138 kV terminal at AEP Snyder.</v>
          </cell>
          <cell r="AY632" t="str">
            <v>R</v>
          </cell>
          <cell r="BC632" t="str">
            <v>Line - Snyder - Snyder 138kV</v>
          </cell>
          <cell r="BE632" t="str">
            <v>To address overload @Carnegie-Fort Cobb 138 and Carnegie-Hobart Junction 138kV</v>
          </cell>
          <cell r="BF632" t="str">
            <v>To address overload for the outage Anadarko-Paradise 138 kV line and address low voltages in WFEC.</v>
          </cell>
          <cell r="BG632">
            <v>2006</v>
          </cell>
          <cell r="BI632" t="str">
            <v>N</v>
          </cell>
          <cell r="BJ632" t="str">
            <v>N</v>
          </cell>
          <cell r="BK632" t="str">
            <v>N</v>
          </cell>
          <cell r="BL632" t="str">
            <v>N</v>
          </cell>
          <cell r="BM632" t="str">
            <v>N</v>
          </cell>
          <cell r="BP632" t="str">
            <v>N</v>
          </cell>
          <cell r="BS632" t="str">
            <v>N</v>
          </cell>
          <cell r="BT632">
            <v>118</v>
          </cell>
          <cell r="BU632">
            <v>154</v>
          </cell>
          <cell r="CA632" t="str">
            <v>WFEC</v>
          </cell>
          <cell r="CB632" t="str">
            <v>N</v>
          </cell>
          <cell r="CC632" t="str">
            <v>Y</v>
          </cell>
          <cell r="CD632" t="str">
            <v>N</v>
          </cell>
          <cell r="CE632" t="str">
            <v>N</v>
          </cell>
          <cell r="CF632" t="str">
            <v>N</v>
          </cell>
          <cell r="CG632" t="str">
            <v>N</v>
          </cell>
          <cell r="CH632">
            <v>39461</v>
          </cell>
          <cell r="CI632" t="str">
            <v>Vinod Simha</v>
          </cell>
          <cell r="CN632">
            <v>138</v>
          </cell>
        </row>
        <row r="633">
          <cell r="A633">
            <v>0</v>
          </cell>
          <cell r="B633" t="str">
            <v>520_AEP_Banaza_N_Hunting_69kV_Conv.idv</v>
          </cell>
          <cell r="F633">
            <v>481</v>
          </cell>
          <cell r="H633">
            <v>10618</v>
          </cell>
          <cell r="J633" t="str">
            <v>no</v>
          </cell>
          <cell r="K633" t="str">
            <v>no</v>
          </cell>
          <cell r="L633" t="str">
            <v>MCM</v>
          </cell>
          <cell r="N633" t="e">
            <v>#N/A</v>
          </cell>
          <cell r="S633">
            <v>520</v>
          </cell>
          <cell r="T633" t="str">
            <v>Multi - Bonanza - North Huntington 69kV</v>
          </cell>
          <cell r="W633">
            <v>42156</v>
          </cell>
          <cell r="Y633">
            <v>42156</v>
          </cell>
          <cell r="AE633">
            <v>6000000</v>
          </cell>
          <cell r="AF633" t="str">
            <v>36 months</v>
          </cell>
          <cell r="AG633" t="str">
            <v>GREEN</v>
          </cell>
          <cell r="AI633" t="str">
            <v>R2</v>
          </cell>
          <cell r="AJ633" t="str">
            <v>R2</v>
          </cell>
          <cell r="AL633">
            <v>53148</v>
          </cell>
          <cell r="AM633">
            <v>507189</v>
          </cell>
          <cell r="AN633" t="str">
            <v>North Huntington</v>
          </cell>
          <cell r="AO633">
            <v>53142</v>
          </cell>
          <cell r="AP633">
            <v>507186</v>
          </cell>
          <cell r="AQ633" t="str">
            <v>Huntington</v>
          </cell>
          <cell r="AR633">
            <v>1</v>
          </cell>
          <cell r="AS633">
            <v>161</v>
          </cell>
          <cell r="AV633">
            <v>0.3</v>
          </cell>
          <cell r="AW633" t="str">
            <v>429/597</v>
          </cell>
          <cell r="AX633" t="str">
            <v>Convert 69 kV to 161 from N Huntington to Midland. Rebuild and reconductor 4.0 miles of 4/0 ACSR 69 kV to 1590 ACSR 161 kV</v>
          </cell>
          <cell r="AY633" t="str">
            <v>R2</v>
          </cell>
          <cell r="BC633" t="str">
            <v>Multi - Bonanza - North Huntington 69kV</v>
          </cell>
          <cell r="BE633" t="str">
            <v>To address overloads @Huntington-North Huntington 69kV, Huntington-Midland Rec 69kV &amp; Bonanza-Hackett 161kV for Tarby-Cavanal 69kV &amp; Tarby-AES 60kV outages.</v>
          </cell>
          <cell r="BF633" t="str">
            <v>To address overloads @Huntington-North Huntington 69kV, Huntington-Midland Rec 69kV &amp; Bonanza-Hackett 161kV for Tarby-Cavanal 69kV &amp; Tarby-AES 60kV outages.</v>
          </cell>
          <cell r="BG633">
            <v>2006</v>
          </cell>
          <cell r="BI633" t="str">
            <v>N</v>
          </cell>
          <cell r="BJ633" t="str">
            <v>N</v>
          </cell>
          <cell r="BK633" t="str">
            <v>N</v>
          </cell>
          <cell r="BL633" t="str">
            <v>N</v>
          </cell>
          <cell r="BM633" t="str">
            <v>N</v>
          </cell>
          <cell r="BP633" t="str">
            <v>N</v>
          </cell>
          <cell r="BS633" t="str">
            <v>N</v>
          </cell>
          <cell r="BT633">
            <v>310</v>
          </cell>
          <cell r="BU633">
            <v>361</v>
          </cell>
          <cell r="BX633">
            <v>9.0000000000000002E-6</v>
          </cell>
          <cell r="BY633">
            <v>7.6000000000000004E-4</v>
          </cell>
          <cell r="BZ633">
            <v>4.8000000000000001E-4</v>
          </cell>
          <cell r="CB633" t="str">
            <v>N</v>
          </cell>
          <cell r="CC633" t="str">
            <v>Y</v>
          </cell>
          <cell r="CD633" t="str">
            <v>N</v>
          </cell>
          <cell r="CE633" t="str">
            <v>N</v>
          </cell>
          <cell r="CH633">
            <v>39461</v>
          </cell>
          <cell r="CI633" t="str">
            <v>Vinod Simha</v>
          </cell>
        </row>
        <row r="634">
          <cell r="A634">
            <v>0</v>
          </cell>
          <cell r="B634" t="str">
            <v>520_AEP_Banaza_N_Hunting_69kV_Conv.idv</v>
          </cell>
          <cell r="F634">
            <v>481</v>
          </cell>
          <cell r="H634">
            <v>10619</v>
          </cell>
          <cell r="J634" t="str">
            <v>no</v>
          </cell>
          <cell r="K634" t="str">
            <v>no</v>
          </cell>
          <cell r="L634" t="str">
            <v>MCM</v>
          </cell>
          <cell r="N634" t="str">
            <v>Line - Tap N. Huntington - Waldron line</v>
          </cell>
          <cell r="S634">
            <v>520</v>
          </cell>
          <cell r="T634" t="str">
            <v>Multi - Bonanza - North Huntington 69kV</v>
          </cell>
          <cell r="W634">
            <v>42156</v>
          </cell>
          <cell r="Y634">
            <v>42156</v>
          </cell>
          <cell r="AE634">
            <v>5300000</v>
          </cell>
          <cell r="AF634" t="str">
            <v>36 months</v>
          </cell>
          <cell r="AG634" t="str">
            <v>GREEN</v>
          </cell>
          <cell r="AI634" t="str">
            <v>R2</v>
          </cell>
          <cell r="AJ634" t="str">
            <v>R2</v>
          </cell>
          <cell r="AL634">
            <v>53142</v>
          </cell>
          <cell r="AM634">
            <v>507186</v>
          </cell>
          <cell r="AN634" t="str">
            <v>Huntington</v>
          </cell>
          <cell r="AO634">
            <v>53202</v>
          </cell>
          <cell r="AP634">
            <v>507196</v>
          </cell>
          <cell r="AQ634" t="str">
            <v>Midland REC</v>
          </cell>
          <cell r="AR634">
            <v>1</v>
          </cell>
          <cell r="AS634">
            <v>161</v>
          </cell>
          <cell r="AV634">
            <v>3.8</v>
          </cell>
          <cell r="AW634" t="str">
            <v>429/597</v>
          </cell>
          <cell r="AX634" t="str">
            <v>Convert 69 kV to 161 from N Huntington to Midland. Rebuild and reconductor 4.0 miles of 4/0 ACSR 69 kV to 1590 ACSR 161 kV</v>
          </cell>
          <cell r="AY634" t="str">
            <v>R2</v>
          </cell>
          <cell r="BC634" t="str">
            <v>Multi - Bonanza - North Huntington 69kV</v>
          </cell>
          <cell r="BF634" t="str">
            <v>To address overloads @Huntington-North Huntington 69kV, Huntington-Midland Rec 69kV &amp; Bonanza-Hackett 161kV for Tarby-Cavanal 69kV &amp; Tarby-AES 60kV outages.</v>
          </cell>
          <cell r="BG634">
            <v>2007</v>
          </cell>
          <cell r="BI634" t="str">
            <v>N</v>
          </cell>
          <cell r="BJ634" t="str">
            <v>N</v>
          </cell>
          <cell r="BK634" t="str">
            <v>N</v>
          </cell>
          <cell r="BL634" t="str">
            <v>N</v>
          </cell>
          <cell r="BM634" t="str">
            <v>N</v>
          </cell>
          <cell r="BP634" t="str">
            <v>N</v>
          </cell>
          <cell r="BS634" t="str">
            <v>N</v>
          </cell>
          <cell r="BT634">
            <v>310</v>
          </cell>
          <cell r="BU634">
            <v>367</v>
          </cell>
          <cell r="BX634">
            <v>1.24E-3</v>
          </cell>
          <cell r="BY634">
            <v>9.8200000000000006E-3</v>
          </cell>
          <cell r="BZ634">
            <v>6.1999999999999998E-3</v>
          </cell>
          <cell r="CB634" t="str">
            <v>N</v>
          </cell>
          <cell r="CC634" t="str">
            <v>Y</v>
          </cell>
          <cell r="CD634" t="str">
            <v>N</v>
          </cell>
          <cell r="CE634" t="str">
            <v>N</v>
          </cell>
          <cell r="CH634">
            <v>39461</v>
          </cell>
          <cell r="CI634" t="str">
            <v>Vinod Simha</v>
          </cell>
        </row>
        <row r="635">
          <cell r="A635">
            <v>0</v>
          </cell>
          <cell r="B635" t="str">
            <v>520_AEP_Banaza_N_Hunting_69kV_Conv.idv</v>
          </cell>
          <cell r="F635">
            <v>481</v>
          </cell>
          <cell r="H635">
            <v>10620</v>
          </cell>
          <cell r="J635" t="str">
            <v>no</v>
          </cell>
          <cell r="K635" t="str">
            <v>no</v>
          </cell>
          <cell r="L635" t="str">
            <v>MCM</v>
          </cell>
          <cell r="N635" t="e">
            <v>#N/A</v>
          </cell>
          <cell r="S635">
            <v>520</v>
          </cell>
          <cell r="T635" t="str">
            <v>Multi - Bonanza - North Huntington 69kV</v>
          </cell>
          <cell r="W635">
            <v>42156</v>
          </cell>
          <cell r="Y635">
            <v>42156</v>
          </cell>
          <cell r="AE635">
            <v>180000</v>
          </cell>
          <cell r="AF635" t="str">
            <v>36 months</v>
          </cell>
          <cell r="AG635" t="str">
            <v>GREEN</v>
          </cell>
          <cell r="AI635" t="str">
            <v>R2</v>
          </cell>
          <cell r="AJ635" t="str">
            <v>R2</v>
          </cell>
          <cell r="AL635">
            <v>53202</v>
          </cell>
          <cell r="AM635">
            <v>507196</v>
          </cell>
          <cell r="AN635" t="str">
            <v>Midland REC</v>
          </cell>
          <cell r="AP635">
            <v>507202</v>
          </cell>
          <cell r="AQ635" t="str">
            <v>Midland 161 kV</v>
          </cell>
          <cell r="AR635">
            <v>1</v>
          </cell>
          <cell r="AS635">
            <v>161</v>
          </cell>
          <cell r="AV635">
            <v>1.25</v>
          </cell>
          <cell r="AW635" t="str">
            <v>429/597</v>
          </cell>
          <cell r="AX635" t="str">
            <v>Rebuild and reconductor Midland REC-Midland from 69 kV 4/0 ACSR to 161 kV 1590 ACSR</v>
          </cell>
          <cell r="AY635" t="str">
            <v>R2</v>
          </cell>
          <cell r="BC635" t="str">
            <v>Multi - Bonanza - North Huntington 69kV</v>
          </cell>
          <cell r="BE635" t="str">
            <v>To address overloads @Huntington-North Huntington 69kV, Huntington-Midland Rec 69kV &amp; Bonanza-Hackett 161kV for Tarby-Cavanal 69kV &amp; Tarby-AES 60kV outages.</v>
          </cell>
          <cell r="BF635" t="str">
            <v>To address overloads @Huntington-North Huntington 69kV, Huntington-Midland Rec 69kV &amp; Bonanza-Hackett 161kV for Tarby-Cavanal 69kV &amp; Tarby-AES 60kV outages.</v>
          </cell>
          <cell r="BG635">
            <v>2006</v>
          </cell>
          <cell r="BI635" t="str">
            <v>N</v>
          </cell>
          <cell r="BJ635" t="str">
            <v>N</v>
          </cell>
          <cell r="BK635" t="str">
            <v>N</v>
          </cell>
          <cell r="BL635" t="str">
            <v>N</v>
          </cell>
          <cell r="BM635" t="str">
            <v>N</v>
          </cell>
          <cell r="BP635" t="str">
            <v>N</v>
          </cell>
          <cell r="BS635" t="str">
            <v>N</v>
          </cell>
          <cell r="BT635">
            <v>310</v>
          </cell>
          <cell r="BU635">
            <v>367</v>
          </cell>
          <cell r="BX635">
            <v>4.125E-4</v>
          </cell>
          <cell r="BY635">
            <v>3.2799999999999999E-3</v>
          </cell>
          <cell r="BZ635">
            <v>2.0999999999999999E-3</v>
          </cell>
          <cell r="CB635" t="str">
            <v>N</v>
          </cell>
          <cell r="CC635" t="str">
            <v>Y</v>
          </cell>
          <cell r="CD635" t="str">
            <v>N</v>
          </cell>
          <cell r="CE635" t="str">
            <v>N</v>
          </cell>
          <cell r="CH635">
            <v>39461</v>
          </cell>
          <cell r="CI635" t="str">
            <v>Vinod Simha</v>
          </cell>
        </row>
        <row r="636">
          <cell r="A636">
            <v>0</v>
          </cell>
          <cell r="B636" t="str">
            <v>520_AEP_Banaza_N_Hunting_69kV_Conv.idv</v>
          </cell>
          <cell r="F636">
            <v>481</v>
          </cell>
          <cell r="H636">
            <v>10621</v>
          </cell>
          <cell r="J636" t="str">
            <v>no</v>
          </cell>
          <cell r="K636" t="str">
            <v>no</v>
          </cell>
          <cell r="L636" t="str">
            <v>MCM</v>
          </cell>
          <cell r="N636" t="e">
            <v>#N/A</v>
          </cell>
          <cell r="S636">
            <v>520</v>
          </cell>
          <cell r="T636" t="str">
            <v>Multi - Bonanza - North Huntington 69kV</v>
          </cell>
          <cell r="W636">
            <v>42156</v>
          </cell>
          <cell r="Y636">
            <v>42156</v>
          </cell>
          <cell r="AE636">
            <v>2500000</v>
          </cell>
          <cell r="AF636" t="str">
            <v>36 months</v>
          </cell>
          <cell r="AG636" t="str">
            <v>GREEN</v>
          </cell>
          <cell r="AI636" t="str">
            <v>R2</v>
          </cell>
          <cell r="AJ636" t="str">
            <v>R2</v>
          </cell>
          <cell r="AM636">
            <v>507202</v>
          </cell>
          <cell r="AN636" t="str">
            <v>Midland 161 kV</v>
          </cell>
          <cell r="AO636">
            <v>53145</v>
          </cell>
          <cell r="AP636">
            <v>507187</v>
          </cell>
          <cell r="AQ636" t="str">
            <v>Midland 69 kV</v>
          </cell>
          <cell r="AR636">
            <v>1</v>
          </cell>
          <cell r="AS636" t="str">
            <v>161/69</v>
          </cell>
          <cell r="AW636" t="str">
            <v>90/102</v>
          </cell>
          <cell r="AX636" t="str">
            <v>Add 161/69 kV autotransformer at Midland</v>
          </cell>
          <cell r="AY636" t="str">
            <v>R2</v>
          </cell>
          <cell r="BC636" t="str">
            <v>Multi - Bonanza - North Huntington 69kV</v>
          </cell>
          <cell r="BE636" t="str">
            <v>To address overloads @Huntington-North Huntington 69kV, Huntington-Midland Rec 69kV &amp; Bonanza-Hackett 161kV for Tarby-Cavanal 69kV &amp; Tarby-AES 60kV outages.</v>
          </cell>
          <cell r="BF636" t="str">
            <v>To address overloads @Huntington-North Huntington 69kV, Huntington-Midland Rec 69kV &amp; Bonanza-Hackett 161kV for Tarby-Cavanal 69kV &amp; Tarby-AES 60kV outages.</v>
          </cell>
          <cell r="BG636">
            <v>2006</v>
          </cell>
          <cell r="BI636" t="str">
            <v>N</v>
          </cell>
          <cell r="BJ636" t="str">
            <v>N</v>
          </cell>
          <cell r="BK636" t="str">
            <v>N</v>
          </cell>
          <cell r="BL636" t="str">
            <v>N</v>
          </cell>
          <cell r="BM636" t="str">
            <v>N</v>
          </cell>
          <cell r="BP636" t="str">
            <v>N</v>
          </cell>
          <cell r="BS636" t="str">
            <v>Y</v>
          </cell>
          <cell r="BT636">
            <v>90</v>
          </cell>
          <cell r="BU636">
            <v>102</v>
          </cell>
          <cell r="CB636" t="str">
            <v>N</v>
          </cell>
          <cell r="CC636" t="str">
            <v>N</v>
          </cell>
          <cell r="CD636" t="str">
            <v>Y</v>
          </cell>
          <cell r="CE636" t="str">
            <v>N</v>
          </cell>
          <cell r="CH636">
            <v>39461</v>
          </cell>
          <cell r="CI636" t="str">
            <v>Vinod Simha</v>
          </cell>
        </row>
        <row r="637">
          <cell r="A637">
            <v>0</v>
          </cell>
          <cell r="B637" t="str">
            <v>520_AEP_Banaza_N_Hunting_69kV_Conv.idv</v>
          </cell>
          <cell r="F637">
            <v>481</v>
          </cell>
          <cell r="H637">
            <v>10622</v>
          </cell>
          <cell r="J637" t="str">
            <v>no</v>
          </cell>
          <cell r="K637" t="str">
            <v>no</v>
          </cell>
          <cell r="L637" t="str">
            <v>MCM</v>
          </cell>
          <cell r="N637" t="e">
            <v>#N/A</v>
          </cell>
          <cell r="S637">
            <v>520</v>
          </cell>
          <cell r="T637" t="str">
            <v>Multi - Bonanza - North Huntington 69kV</v>
          </cell>
          <cell r="W637">
            <v>42156</v>
          </cell>
          <cell r="Y637">
            <v>42156</v>
          </cell>
          <cell r="AE637">
            <v>2300000</v>
          </cell>
          <cell r="AF637" t="str">
            <v>36 months</v>
          </cell>
          <cell r="AG637" t="str">
            <v>GREEN</v>
          </cell>
          <cell r="AI637" t="str">
            <v>R2</v>
          </cell>
          <cell r="AJ637" t="str">
            <v>R2</v>
          </cell>
          <cell r="AL637">
            <v>53137</v>
          </cell>
          <cell r="AM637">
            <v>507185</v>
          </cell>
          <cell r="AN637" t="str">
            <v>Excelsior</v>
          </cell>
          <cell r="AP637">
            <v>507201</v>
          </cell>
          <cell r="AQ637" t="str">
            <v>Sugar Loaf Tap</v>
          </cell>
          <cell r="AR637">
            <v>1</v>
          </cell>
          <cell r="AS637">
            <v>161</v>
          </cell>
          <cell r="AV637">
            <v>8.9</v>
          </cell>
          <cell r="AW637" t="str">
            <v>429/597</v>
          </cell>
          <cell r="AX637" t="str">
            <v>Rebuild and reconductor Excelsior-Midland from 69 kV 2/0 ACSR to 161 kV 1590 ACSR</v>
          </cell>
          <cell r="AY637" t="str">
            <v>R2</v>
          </cell>
          <cell r="BC637" t="str">
            <v>Multi - Bonanza - North Huntington 69kV</v>
          </cell>
          <cell r="BE637" t="str">
            <v>To address overloads @Huntington-North Huntington 69kV, Huntington-Midland Rec 69kV &amp; Bonanza-Hackett 161kV for Tarby-Cavanal 69kV &amp; Tarby-AES 60kV outages.</v>
          </cell>
          <cell r="BF637" t="str">
            <v>To address overloads @Huntington-North Huntington 69kV, Huntington-Midland Rec 69kV &amp; Bonanza-Hackett 161kV for Tarby-Cavanal 69kV &amp; Tarby-AES 60kV outages.</v>
          </cell>
          <cell r="BG637">
            <v>2006</v>
          </cell>
          <cell r="BI637" t="str">
            <v>N</v>
          </cell>
          <cell r="BJ637" t="str">
            <v>N</v>
          </cell>
          <cell r="BK637" t="str">
            <v>N</v>
          </cell>
          <cell r="BL637" t="str">
            <v>N</v>
          </cell>
          <cell r="BM637" t="str">
            <v>N</v>
          </cell>
          <cell r="BP637" t="str">
            <v>N</v>
          </cell>
          <cell r="BS637" t="str">
            <v>N</v>
          </cell>
          <cell r="BT637">
            <v>310</v>
          </cell>
          <cell r="BU637">
            <v>361</v>
          </cell>
          <cell r="BX637">
            <v>1.82E-3</v>
          </cell>
          <cell r="BY637">
            <v>1.44E-2</v>
          </cell>
          <cell r="BZ637">
            <v>9.1000000000000004E-3</v>
          </cell>
          <cell r="CB637" t="str">
            <v>N</v>
          </cell>
          <cell r="CC637" t="str">
            <v>Y</v>
          </cell>
          <cell r="CD637" t="str">
            <v>N</v>
          </cell>
          <cell r="CE637" t="str">
            <v>N</v>
          </cell>
          <cell r="CH637">
            <v>39461</v>
          </cell>
          <cell r="CI637" t="str">
            <v>Vinod Simha</v>
          </cell>
        </row>
        <row r="638">
          <cell r="A638">
            <v>0</v>
          </cell>
          <cell r="B638" t="str">
            <v>520_AEP_Banaza_N_Hunting_69kV_Conv.idv</v>
          </cell>
          <cell r="F638">
            <v>481</v>
          </cell>
          <cell r="H638">
            <v>10623</v>
          </cell>
          <cell r="J638" t="str">
            <v>no</v>
          </cell>
          <cell r="K638" t="str">
            <v>no</v>
          </cell>
          <cell r="L638" t="str">
            <v>MCM</v>
          </cell>
          <cell r="N638" t="e">
            <v>#N/A</v>
          </cell>
          <cell r="S638">
            <v>520</v>
          </cell>
          <cell r="T638" t="str">
            <v>Multi - Bonanza - North Huntington 69kV</v>
          </cell>
          <cell r="W638">
            <v>42156</v>
          </cell>
          <cell r="Y638">
            <v>42156</v>
          </cell>
          <cell r="AE638">
            <v>1000000</v>
          </cell>
          <cell r="AF638" t="str">
            <v>36 months</v>
          </cell>
          <cell r="AG638" t="str">
            <v>GREEN</v>
          </cell>
          <cell r="AI638" t="str">
            <v>R2</v>
          </cell>
          <cell r="AJ638" t="str">
            <v>R2</v>
          </cell>
          <cell r="AM638">
            <v>507201</v>
          </cell>
          <cell r="AN638" t="str">
            <v>Sugar Loaf Tap</v>
          </cell>
          <cell r="AP638">
            <v>507202</v>
          </cell>
          <cell r="AQ638" t="str">
            <v>Midland 161 kV</v>
          </cell>
          <cell r="AR638">
            <v>1</v>
          </cell>
          <cell r="AS638">
            <v>161</v>
          </cell>
          <cell r="AW638" t="str">
            <v>429/597</v>
          </cell>
          <cell r="AX638" t="str">
            <v>Rebuild and reconductor Excelsior-Midland from 69 kV 2/0 ACSR to 161 kV 1590 ACSR</v>
          </cell>
          <cell r="AY638" t="str">
            <v>R2</v>
          </cell>
          <cell r="BC638" t="str">
            <v>Multi - Bonanza - North Huntington 69kV</v>
          </cell>
          <cell r="BF638" t="str">
            <v>To address overloads @Huntington-North Huntington 69kV, Huntington-Midland Rec 69kV &amp; Bonanza-Hackett 161kV for Tarby-Cavanal 69kV &amp; Tarby-AES 60kV outages.</v>
          </cell>
          <cell r="BG638">
            <v>2007</v>
          </cell>
          <cell r="BI638" t="str">
            <v>N</v>
          </cell>
          <cell r="BJ638" t="str">
            <v>N</v>
          </cell>
          <cell r="BK638" t="str">
            <v>N</v>
          </cell>
          <cell r="BL638" t="str">
            <v>N</v>
          </cell>
          <cell r="BM638" t="str">
            <v>N</v>
          </cell>
          <cell r="BP638" t="str">
            <v>N</v>
          </cell>
          <cell r="BS638" t="str">
            <v>N</v>
          </cell>
          <cell r="BT638">
            <v>310</v>
          </cell>
          <cell r="BU638">
            <v>361</v>
          </cell>
          <cell r="BX638">
            <v>1.1199999999999999E-3</v>
          </cell>
          <cell r="BY638">
            <v>8.8999999999999999E-3</v>
          </cell>
          <cell r="BZ638">
            <v>5.4999999999999997E-3</v>
          </cell>
          <cell r="CB638" t="str">
            <v>N</v>
          </cell>
          <cell r="CC638" t="str">
            <v>Y</v>
          </cell>
          <cell r="CD638" t="str">
            <v>N</v>
          </cell>
          <cell r="CE638" t="str">
            <v>N</v>
          </cell>
          <cell r="CH638">
            <v>39461</v>
          </cell>
          <cell r="CI638" t="str">
            <v>Vinod Simha</v>
          </cell>
        </row>
        <row r="639">
          <cell r="A639">
            <v>0</v>
          </cell>
          <cell r="B639" t="str">
            <v>520_AEP_Banaza_N_Hunting_69kV_Conv.idv</v>
          </cell>
          <cell r="F639">
            <v>481</v>
          </cell>
          <cell r="H639">
            <v>10624</v>
          </cell>
          <cell r="J639" t="str">
            <v>no</v>
          </cell>
          <cell r="K639" t="str">
            <v>no</v>
          </cell>
          <cell r="L639" t="str">
            <v>MCM</v>
          </cell>
          <cell r="N639" t="e">
            <v>#N/A</v>
          </cell>
          <cell r="S639">
            <v>520</v>
          </cell>
          <cell r="T639" t="str">
            <v>Multi - Bonanza - North Huntington 69kV</v>
          </cell>
          <cell r="W639">
            <v>42156</v>
          </cell>
          <cell r="Y639">
            <v>42156</v>
          </cell>
          <cell r="AE639">
            <v>7000000</v>
          </cell>
          <cell r="AF639" t="str">
            <v>36 months</v>
          </cell>
          <cell r="AG639" t="str">
            <v>-</v>
          </cell>
          <cell r="AI639" t="str">
            <v>R2</v>
          </cell>
          <cell r="AJ639" t="str">
            <v>R2</v>
          </cell>
          <cell r="AL639">
            <v>55621</v>
          </cell>
          <cell r="AM639">
            <v>515261</v>
          </cell>
          <cell r="AN639" t="str">
            <v xml:space="preserve">Bonanza Tap </v>
          </cell>
          <cell r="AO639">
            <v>5313</v>
          </cell>
          <cell r="AP639">
            <v>507185</v>
          </cell>
          <cell r="AQ639" t="str">
            <v>Excelsior</v>
          </cell>
          <cell r="AR639">
            <v>1</v>
          </cell>
          <cell r="AS639">
            <v>161</v>
          </cell>
          <cell r="AU639">
            <v>6</v>
          </cell>
          <cell r="AW639" t="str">
            <v>429/597</v>
          </cell>
          <cell r="AX639" t="str">
            <v>New Bonanza-Excelsior 1590 ACSR 161 kV line.  Add 4-161 kV breakers at Bonanza.</v>
          </cell>
          <cell r="AY639" t="str">
            <v>R2</v>
          </cell>
          <cell r="BC639" t="str">
            <v>Multi - Bonanza - North Huntington 69kV</v>
          </cell>
          <cell r="BF639" t="str">
            <v>To address overloads @Huntington-North Huntington 69kV, Huntington-Midland Rec 69kV &amp; Bonanza-Hackett 161kV for Tarby-Cavanal 69kV &amp; Tarby-AES 60kV outages.</v>
          </cell>
          <cell r="BG639">
            <v>2007</v>
          </cell>
          <cell r="BS639" t="str">
            <v>N</v>
          </cell>
          <cell r="BT639">
            <v>310</v>
          </cell>
          <cell r="BU639">
            <v>361</v>
          </cell>
          <cell r="BX639">
            <v>1.98E-3</v>
          </cell>
          <cell r="BY639">
            <v>1.5720000000000001E-2</v>
          </cell>
          <cell r="BZ639">
            <v>9.7999999999999997E-3</v>
          </cell>
          <cell r="CB639" t="str">
            <v>Y</v>
          </cell>
          <cell r="CC639" t="str">
            <v>N</v>
          </cell>
          <cell r="CD639" t="str">
            <v>N</v>
          </cell>
          <cell r="CE639" t="str">
            <v>N</v>
          </cell>
          <cell r="CH639">
            <v>39461</v>
          </cell>
          <cell r="CI639" t="str">
            <v>Vinod Simha</v>
          </cell>
        </row>
        <row r="640">
          <cell r="A640">
            <v>0</v>
          </cell>
          <cell r="B640" t="str">
            <v>524_OGE_FiveTribes_Hancock161kV.idv</v>
          </cell>
          <cell r="F640">
            <v>482</v>
          </cell>
          <cell r="H640">
            <v>10625</v>
          </cell>
          <cell r="J640" t="str">
            <v>NO</v>
          </cell>
          <cell r="K640" t="str">
            <v>NO</v>
          </cell>
          <cell r="N640" t="e">
            <v>#N/A</v>
          </cell>
          <cell r="S640">
            <v>524</v>
          </cell>
          <cell r="T640" t="str">
            <v xml:space="preserve">Line - 5 Tribes - Hancock </v>
          </cell>
          <cell r="W640">
            <v>42156</v>
          </cell>
          <cell r="Y640">
            <v>42156</v>
          </cell>
          <cell r="AE640">
            <v>3300000</v>
          </cell>
          <cell r="AF640" t="str">
            <v>24 months</v>
          </cell>
          <cell r="AG640" t="str">
            <v>-</v>
          </cell>
          <cell r="AI640" t="str">
            <v>R2</v>
          </cell>
          <cell r="AJ640" t="str">
            <v>R</v>
          </cell>
          <cell r="AL640">
            <v>55228</v>
          </cell>
          <cell r="AM640">
            <v>515228</v>
          </cell>
          <cell r="AN640" t="str">
            <v>5 Tribes</v>
          </cell>
          <cell r="AO640">
            <v>55250</v>
          </cell>
          <cell r="AP640">
            <v>515250</v>
          </cell>
          <cell r="AQ640" t="str">
            <v>Hancock</v>
          </cell>
          <cell r="AR640">
            <v>1</v>
          </cell>
          <cell r="AS640">
            <v>161</v>
          </cell>
          <cell r="AT640">
            <v>4.07</v>
          </cell>
          <cell r="AW640" t="str">
            <v>272/312</v>
          </cell>
          <cell r="AX640" t="str">
            <v>Reconducor 4.07 Miles from Pecan Creek-Five Tribes 161 kV and upgade CT at Pecan Creek and  upgate Terminal equipment at Five Tribes to 2000 amp (five breakers)  New rating Pecan to Five Trives  446/446.  Upgradiing Terminal at five Tribes  increases rati</v>
          </cell>
          <cell r="AY640" t="str">
            <v>R2</v>
          </cell>
          <cell r="BC640" t="str">
            <v xml:space="preserve">Line - 5 Tribes - Hancock </v>
          </cell>
          <cell r="BF640" t="str">
            <v>To address overloading from the loss of Agency-Pecan Creek 161 kV line, Muskogee-Ft Smith 345 kV line, or other contengencies</v>
          </cell>
          <cell r="BG640">
            <v>2007</v>
          </cell>
          <cell r="BS640" t="str">
            <v>N</v>
          </cell>
          <cell r="BT640">
            <v>272</v>
          </cell>
          <cell r="BU640">
            <v>312</v>
          </cell>
          <cell r="CB640" t="str">
            <v>N</v>
          </cell>
          <cell r="CC640" t="str">
            <v>Y</v>
          </cell>
          <cell r="CD640" t="str">
            <v>N</v>
          </cell>
          <cell r="CE640" t="str">
            <v>N</v>
          </cell>
          <cell r="CG640" t="str">
            <v>N</v>
          </cell>
          <cell r="CH640">
            <v>39461</v>
          </cell>
          <cell r="CI640" t="str">
            <v>Vinod Simha</v>
          </cell>
        </row>
        <row r="641">
          <cell r="A641">
            <v>0</v>
          </cell>
          <cell r="B641" t="str">
            <v>524_GLASSES - RUSSETT 138KV CKT 1</v>
          </cell>
          <cell r="F641">
            <v>483</v>
          </cell>
          <cell r="H641">
            <v>10626</v>
          </cell>
          <cell r="J641" t="str">
            <v>NO</v>
          </cell>
          <cell r="K641" t="str">
            <v>NO</v>
          </cell>
          <cell r="N641" t="e">
            <v>#N/A</v>
          </cell>
          <cell r="S641">
            <v>524</v>
          </cell>
          <cell r="T641" t="str">
            <v>Line - Russet to Glasses 138 kV</v>
          </cell>
          <cell r="W641" t="str">
            <v>D</v>
          </cell>
          <cell r="X641">
            <v>42156</v>
          </cell>
          <cell r="AE641">
            <v>150000</v>
          </cell>
          <cell r="AF641" t="str">
            <v>xx</v>
          </cell>
          <cell r="AG641" t="str">
            <v>GREEN</v>
          </cell>
          <cell r="AH641" t="str">
            <v>Project not required with Bodle breaker in and line in</v>
          </cell>
          <cell r="AI641" t="str">
            <v>R</v>
          </cell>
          <cell r="AJ641" t="str">
            <v>R2</v>
          </cell>
          <cell r="AL641">
            <v>55120</v>
          </cell>
          <cell r="AM641">
            <v>515120</v>
          </cell>
          <cell r="AN641" t="str">
            <v>Russett 138 kV</v>
          </cell>
          <cell r="AO641">
            <v>55147</v>
          </cell>
          <cell r="AP641">
            <v>515147</v>
          </cell>
          <cell r="AQ641" t="str">
            <v>Glasses</v>
          </cell>
          <cell r="AR641">
            <v>1</v>
          </cell>
          <cell r="AS641">
            <v>138</v>
          </cell>
          <cell r="AW641" t="str">
            <v xml:space="preserve">133/153 </v>
          </cell>
          <cell r="AX641" t="str">
            <v>Increase CTR at Russett.  Rate A:133MVA, Rate B:153 MVA</v>
          </cell>
          <cell r="AY641" t="str">
            <v>R</v>
          </cell>
          <cell r="BC641" t="str">
            <v>Line - Russet to Glasses 138 kV</v>
          </cell>
          <cell r="BE641" t="str">
            <v>To increase the rating of Russett to Glasses 138 kV for outage of S Brown - Brown 138 kV.</v>
          </cell>
          <cell r="BG641" t="str">
            <v>2006</v>
          </cell>
          <cell r="BI641" t="str">
            <v>N</v>
          </cell>
          <cell r="BJ641" t="str">
            <v>N</v>
          </cell>
          <cell r="BK641" t="str">
            <v>N</v>
          </cell>
          <cell r="BL641" t="str">
            <v>N</v>
          </cell>
          <cell r="BM641" t="str">
            <v>N</v>
          </cell>
          <cell r="BP641" t="str">
            <v>N</v>
          </cell>
          <cell r="BS641" t="str">
            <v>N</v>
          </cell>
          <cell r="BT641">
            <v>133</v>
          </cell>
          <cell r="BU641">
            <v>153</v>
          </cell>
          <cell r="BV641">
            <v>171</v>
          </cell>
          <cell r="BW641">
            <v>185</v>
          </cell>
          <cell r="CA641" t="str">
            <v>If CTR at Russett can be increased.  The new rating will be Summer Rate A - 133MVA, Summer Rate B - 153VMA, Winter Rate A - 171MVA, Winter Rate B - 185MVA.</v>
          </cell>
          <cell r="CB641" t="str">
            <v>N</v>
          </cell>
          <cell r="CC641" t="str">
            <v>N</v>
          </cell>
          <cell r="CD641" t="str">
            <v>N</v>
          </cell>
          <cell r="CE641" t="str">
            <v>N</v>
          </cell>
          <cell r="CF641" t="str">
            <v>Y</v>
          </cell>
          <cell r="CG641" t="str">
            <v>N</v>
          </cell>
          <cell r="CH641">
            <v>39461</v>
          </cell>
          <cell r="CI641" t="str">
            <v>Vinod Simha</v>
          </cell>
          <cell r="CN641">
            <v>138</v>
          </cell>
        </row>
        <row r="642">
          <cell r="A642">
            <v>0</v>
          </cell>
          <cell r="B642" t="str">
            <v>524_CONTINENTAL BLACKS - OSAGE 69KV CKT 1.idv</v>
          </cell>
          <cell r="F642">
            <v>484</v>
          </cell>
          <cell r="H642">
            <v>10627</v>
          </cell>
          <cell r="J642" t="str">
            <v>NO</v>
          </cell>
          <cell r="K642" t="str">
            <v>NO</v>
          </cell>
          <cell r="N642" t="e">
            <v>#N/A</v>
          </cell>
          <cell r="S642">
            <v>524</v>
          </cell>
          <cell r="T642" t="str">
            <v>Line - Osage - Continental Blacks 69 kV</v>
          </cell>
          <cell r="W642">
            <v>42156</v>
          </cell>
          <cell r="X642">
            <v>42522</v>
          </cell>
          <cell r="Y642">
            <v>42156</v>
          </cell>
          <cell r="AE642">
            <v>200000</v>
          </cell>
          <cell r="AF642" t="str">
            <v>24 months</v>
          </cell>
          <cell r="AG642" t="str">
            <v>GREEN</v>
          </cell>
          <cell r="AI642" t="str">
            <v>R2</v>
          </cell>
          <cell r="AJ642" t="str">
            <v>R2</v>
          </cell>
          <cell r="AL642">
            <v>54742</v>
          </cell>
          <cell r="AM642">
            <v>514742</v>
          </cell>
          <cell r="AN642" t="str">
            <v>Osage 69 kV</v>
          </cell>
          <cell r="AO642">
            <v>54763</v>
          </cell>
          <cell r="AP642">
            <v>514763</v>
          </cell>
          <cell r="AQ642" t="str">
            <v>Continental Black 69 kV</v>
          </cell>
          <cell r="AR642">
            <v>1</v>
          </cell>
          <cell r="AS642">
            <v>69</v>
          </cell>
          <cell r="AT642">
            <v>0.56999999999999995</v>
          </cell>
          <cell r="AW642" t="str">
            <v xml:space="preserve">134/143 </v>
          </cell>
          <cell r="AX642" t="str">
            <v>Rebuild &amp; Reconductor 0_57 Miles of 477AS33 to 477 ACCC/TW</v>
          </cell>
          <cell r="AY642" t="str">
            <v>R2</v>
          </cell>
          <cell r="BC642" t="str">
            <v>Line - Osage - Continental Blacks 69 kV</v>
          </cell>
          <cell r="BE642" t="str">
            <v>To address overload of Osage to Continental Blacks 69 kV for outage of Kildare to Wheagle 138 kV line.</v>
          </cell>
          <cell r="BF642" t="str">
            <v>To address overload of Osage to Continental Blacks 69 kV for outage of Kildare to Wheagle 138 kV line.</v>
          </cell>
          <cell r="BG642" t="str">
            <v>2006</v>
          </cell>
          <cell r="BI642" t="str">
            <v>N</v>
          </cell>
          <cell r="BJ642" t="str">
            <v>N</v>
          </cell>
          <cell r="BK642" t="str">
            <v>N</v>
          </cell>
          <cell r="BL642" t="str">
            <v>N</v>
          </cell>
          <cell r="BM642" t="str">
            <v>N</v>
          </cell>
          <cell r="BP642" t="str">
            <v>N</v>
          </cell>
          <cell r="BS642" t="str">
            <v>N</v>
          </cell>
          <cell r="BT642">
            <v>134</v>
          </cell>
          <cell r="BU642">
            <v>143</v>
          </cell>
          <cell r="CB642" t="str">
            <v>N</v>
          </cell>
          <cell r="CC642" t="str">
            <v>Y</v>
          </cell>
          <cell r="CD642" t="str">
            <v>N</v>
          </cell>
          <cell r="CE642" t="str">
            <v>N</v>
          </cell>
          <cell r="CF642" t="str">
            <v>N</v>
          </cell>
          <cell r="CG642" t="str">
            <v>N</v>
          </cell>
          <cell r="CH642">
            <v>39461</v>
          </cell>
          <cell r="CI642" t="str">
            <v>Vinod Simha</v>
          </cell>
          <cell r="CN642">
            <v>69</v>
          </cell>
          <cell r="CS642" t="str">
            <v>L</v>
          </cell>
        </row>
        <row r="643">
          <cell r="A643">
            <v>0</v>
          </cell>
          <cell r="B643" t="str">
            <v>524_OGE_Kilgore - VBI 69kV ckt 1.idv</v>
          </cell>
          <cell r="F643">
            <v>485</v>
          </cell>
          <cell r="H643">
            <v>10628</v>
          </cell>
          <cell r="J643" t="str">
            <v>NO</v>
          </cell>
          <cell r="K643" t="str">
            <v>NO</v>
          </cell>
          <cell r="N643" t="e">
            <v>#N/A</v>
          </cell>
          <cell r="S643">
            <v>524</v>
          </cell>
          <cell r="T643" t="str">
            <v>Line - Kilgore - VBI 69 kV</v>
          </cell>
          <cell r="W643">
            <v>42156</v>
          </cell>
          <cell r="X643">
            <v>42522</v>
          </cell>
          <cell r="Y643">
            <v>42156</v>
          </cell>
          <cell r="AE643">
            <v>90000</v>
          </cell>
          <cell r="AG643" t="str">
            <v>GREEN</v>
          </cell>
          <cell r="AI643" t="str">
            <v>R2</v>
          </cell>
          <cell r="AJ643" t="str">
            <v>R2</v>
          </cell>
          <cell r="AL643">
            <v>55335</v>
          </cell>
          <cell r="AM643">
            <v>515335</v>
          </cell>
          <cell r="AN643" t="str">
            <v>Kilgore 69 kV</v>
          </cell>
          <cell r="AO643">
            <v>55336</v>
          </cell>
          <cell r="AP643">
            <v>515336</v>
          </cell>
          <cell r="AQ643" t="str">
            <v>VBI 69 kV</v>
          </cell>
          <cell r="AR643">
            <v>1</v>
          </cell>
          <cell r="AS643">
            <v>69</v>
          </cell>
          <cell r="AW643" t="str">
            <v xml:space="preserve">72/72 </v>
          </cell>
          <cell r="AX643" t="str">
            <v>Increase the 400A trap at VBI to 600A.  The new Summer &amp; Winter Rate A &amp; B is 72MVA.</v>
          </cell>
          <cell r="AY643" t="str">
            <v>R2</v>
          </cell>
          <cell r="BC643" t="str">
            <v>Line - Kilgore - VBI 69 kV</v>
          </cell>
          <cell r="BE643" t="str">
            <v>Increase rating of Trap for outage of Muldrow to 3rd St 69 kV line.</v>
          </cell>
          <cell r="BF643" t="str">
            <v>Increase rating of Trap for outage of Muldrow to 3rd St 69 kV line.</v>
          </cell>
          <cell r="BG643" t="str">
            <v>2006</v>
          </cell>
          <cell r="BI643" t="str">
            <v>N</v>
          </cell>
          <cell r="BJ643" t="str">
            <v>N</v>
          </cell>
          <cell r="BK643" t="str">
            <v>N</v>
          </cell>
          <cell r="BL643" t="str">
            <v>N</v>
          </cell>
          <cell r="BM643" t="str">
            <v>N</v>
          </cell>
          <cell r="BP643" t="str">
            <v>N</v>
          </cell>
          <cell r="BQ643">
            <v>90000</v>
          </cell>
          <cell r="BS643" t="str">
            <v>N</v>
          </cell>
          <cell r="BT643">
            <v>72</v>
          </cell>
          <cell r="BU643">
            <v>72</v>
          </cell>
          <cell r="CB643" t="str">
            <v>N</v>
          </cell>
          <cell r="CC643" t="str">
            <v>Y</v>
          </cell>
          <cell r="CD643" t="str">
            <v>N</v>
          </cell>
          <cell r="CE643" t="str">
            <v>N</v>
          </cell>
          <cell r="CF643" t="str">
            <v>N</v>
          </cell>
          <cell r="CG643" t="str">
            <v>N</v>
          </cell>
          <cell r="CH643">
            <v>39461</v>
          </cell>
          <cell r="CI643" t="str">
            <v>Vinod Simha</v>
          </cell>
          <cell r="CN643">
            <v>69</v>
          </cell>
          <cell r="CS643" t="str">
            <v>L</v>
          </cell>
        </row>
        <row r="644">
          <cell r="A644">
            <v>0</v>
          </cell>
          <cell r="B644" t="str">
            <v>526_SPS_Chaves_Upgrade 230-115 XF</v>
          </cell>
          <cell r="F644">
            <v>486</v>
          </cell>
          <cell r="H644">
            <v>10629</v>
          </cell>
          <cell r="J644" t="str">
            <v>no</v>
          </cell>
          <cell r="K644" t="str">
            <v>no</v>
          </cell>
          <cell r="L644" t="str">
            <v>EH</v>
          </cell>
          <cell r="N644" t="e">
            <v>#N/A</v>
          </cell>
          <cell r="R644" t="str">
            <v>OLD RATE  ckt 2  149/171 in 2008 model</v>
          </cell>
          <cell r="S644">
            <v>526</v>
          </cell>
          <cell r="T644" t="str">
            <v>XFR - Chaves 230/115 kV</v>
          </cell>
          <cell r="W644" t="str">
            <v>D</v>
          </cell>
          <cell r="X644">
            <v>42156</v>
          </cell>
          <cell r="AE644">
            <v>3000000</v>
          </cell>
          <cell r="AF644" t="str">
            <v>24 months</v>
          </cell>
          <cell r="AG644" t="str">
            <v>GREEN</v>
          </cell>
          <cell r="AI644" t="str">
            <v>R</v>
          </cell>
          <cell r="AJ644" t="str">
            <v>R2</v>
          </cell>
          <cell r="AK644" t="str">
            <v>BP</v>
          </cell>
          <cell r="AL644">
            <v>52073</v>
          </cell>
          <cell r="AM644">
            <v>527483</v>
          </cell>
          <cell r="AN644" t="str">
            <v>Chaves</v>
          </cell>
          <cell r="AO644">
            <v>52072</v>
          </cell>
          <cell r="AP644">
            <v>527482</v>
          </cell>
          <cell r="AQ644" t="str">
            <v>Chaves</v>
          </cell>
          <cell r="AR644">
            <v>2</v>
          </cell>
          <cell r="AS644" t="str">
            <v xml:space="preserve">230/115 </v>
          </cell>
          <cell r="AW644" t="str">
            <v xml:space="preserve">225/258 </v>
          </cell>
          <cell r="AX644" t="str">
            <v>Upgrade Chaves230/115 KV  225/258 MVA</v>
          </cell>
          <cell r="AY644" t="str">
            <v>R</v>
          </cell>
          <cell r="BA644" t="str">
            <v>Identified in the 2006 SPP Expansion Plan as needed for 6/1/15 - NERC TPL-002</v>
          </cell>
          <cell r="BB644" t="str">
            <v>Yes</v>
          </cell>
          <cell r="BC644" t="str">
            <v>XFR - Chaves 230/115 kV</v>
          </cell>
          <cell r="BE644" t="str">
            <v>To address overload  Chaves 230/115 kV transformer 2 for outage ov Chaves 230/115 kV no. 1</v>
          </cell>
          <cell r="BG644" t="str">
            <v>2006</v>
          </cell>
          <cell r="BI644" t="str">
            <v>N</v>
          </cell>
          <cell r="BJ644" t="str">
            <v>N</v>
          </cell>
          <cell r="BK644" t="str">
            <v>N</v>
          </cell>
          <cell r="BL644" t="str">
            <v>N</v>
          </cell>
          <cell r="BM644" t="str">
            <v>N</v>
          </cell>
          <cell r="BP644" t="str">
            <v>N</v>
          </cell>
          <cell r="BR644">
            <v>315</v>
          </cell>
          <cell r="BS644" t="str">
            <v>Y</v>
          </cell>
          <cell r="BT644">
            <v>225</v>
          </cell>
          <cell r="BU644">
            <v>258</v>
          </cell>
          <cell r="CA644" t="str">
            <v>Past 5 year budget horizon</v>
          </cell>
          <cell r="CB644" t="str">
            <v>N</v>
          </cell>
          <cell r="CC644" t="str">
            <v>N</v>
          </cell>
          <cell r="CD644" t="str">
            <v>N</v>
          </cell>
          <cell r="CE644" t="str">
            <v>N</v>
          </cell>
          <cell r="CF644" t="str">
            <v>N</v>
          </cell>
          <cell r="CG644" t="str">
            <v>N</v>
          </cell>
          <cell r="CH644">
            <v>39461</v>
          </cell>
          <cell r="CI644" t="str">
            <v>Vinod Simha</v>
          </cell>
          <cell r="CM644">
            <v>315</v>
          </cell>
          <cell r="CN644">
            <v>230</v>
          </cell>
          <cell r="CO644">
            <v>115</v>
          </cell>
        </row>
        <row r="645">
          <cell r="A645">
            <v>0</v>
          </cell>
          <cell r="B645" t="str">
            <v>526_SPS_17S_ADD-Second-Bowers115_69.idv</v>
          </cell>
          <cell r="F645">
            <v>487</v>
          </cell>
          <cell r="H645">
            <v>10630</v>
          </cell>
          <cell r="J645" t="str">
            <v>no</v>
          </cell>
          <cell r="K645" t="str">
            <v>no</v>
          </cell>
          <cell r="L645" t="str">
            <v>EH</v>
          </cell>
          <cell r="N645" t="e">
            <v>#N/A</v>
          </cell>
          <cell r="R645" t="str">
            <v>NOT in 2008 model NO ckt #2</v>
          </cell>
          <cell r="S645">
            <v>526</v>
          </cell>
          <cell r="T645" t="str">
            <v>XFR - Bowers 115/69 kV #2</v>
          </cell>
          <cell r="W645">
            <v>42156</v>
          </cell>
          <cell r="Y645">
            <v>42156</v>
          </cell>
          <cell r="AE645">
            <v>1260000</v>
          </cell>
          <cell r="AF645" t="str">
            <v>24 months</v>
          </cell>
          <cell r="AG645" t="str">
            <v>-</v>
          </cell>
          <cell r="AI645" t="str">
            <v>R2</v>
          </cell>
          <cell r="AL645">
            <v>50819</v>
          </cell>
          <cell r="AM645">
            <v>523747</v>
          </cell>
          <cell r="AN645" t="str">
            <v>Bowers Interchange 69kV</v>
          </cell>
          <cell r="AO645">
            <v>50820</v>
          </cell>
          <cell r="AP645">
            <v>523748</v>
          </cell>
          <cell r="AQ645" t="str">
            <v>Bowers Interchange 115kV</v>
          </cell>
          <cell r="AR645">
            <v>1</v>
          </cell>
          <cell r="AS645" t="str">
            <v>115/69</v>
          </cell>
          <cell r="AW645" t="str">
            <v>84/96.6</v>
          </cell>
          <cell r="AX645" t="str">
            <v>Add second Bowers 115/69 kV auto (84/96.6 MVA)</v>
          </cell>
          <cell r="AY645" t="str">
            <v>R2</v>
          </cell>
          <cell r="BC645" t="str">
            <v>XFR - Bowers 115/69 kV #2</v>
          </cell>
          <cell r="BF645" t="str">
            <v>To address overloading due to a parallel xfr</v>
          </cell>
          <cell r="BS645" t="str">
            <v>Y</v>
          </cell>
          <cell r="BT645">
            <v>84</v>
          </cell>
          <cell r="BU645">
            <v>96.6</v>
          </cell>
          <cell r="CB645" t="str">
            <v>N</v>
          </cell>
          <cell r="CC645" t="str">
            <v>N</v>
          </cell>
          <cell r="CD645" t="str">
            <v>Y</v>
          </cell>
          <cell r="CE645" t="str">
            <v>N</v>
          </cell>
          <cell r="CH645">
            <v>39461</v>
          </cell>
          <cell r="CI645" t="str">
            <v>Vinod Simha</v>
          </cell>
          <cell r="CS645" t="str">
            <v>L</v>
          </cell>
        </row>
        <row r="646">
          <cell r="A646">
            <v>0</v>
          </cell>
          <cell r="B646" t="str">
            <v>526_SPS_HALE CO_LH COX_COX_RECOND</v>
          </cell>
          <cell r="F646">
            <v>488</v>
          </cell>
          <cell r="H646">
            <v>10631</v>
          </cell>
          <cell r="J646" t="str">
            <v>no</v>
          </cell>
          <cell r="K646" t="str">
            <v>no</v>
          </cell>
          <cell r="L646" t="str">
            <v>EH</v>
          </cell>
          <cell r="N646" t="e">
            <v>#N/A</v>
          </cell>
          <cell r="R646" t="str">
            <v>OLD RATE  90/90 in 2008 model</v>
          </cell>
          <cell r="S646">
            <v>526</v>
          </cell>
          <cell r="T646" t="str">
            <v xml:space="preserve">Multi - Hale Co -- LH Cox Interchange  -- Cox Interchange 115 kv </v>
          </cell>
          <cell r="W646" t="str">
            <v>D</v>
          </cell>
          <cell r="X646">
            <v>42156</v>
          </cell>
          <cell r="AE646">
            <v>4522</v>
          </cell>
          <cell r="AF646" t="str">
            <v>30 months</v>
          </cell>
          <cell r="AG646" t="str">
            <v>GREEN</v>
          </cell>
          <cell r="AH646" t="str">
            <v>Project is outside planning cycle - Past 5 year budget horizon</v>
          </cell>
          <cell r="AI646" t="str">
            <v>R</v>
          </cell>
          <cell r="AJ646" t="str">
            <v>R2</v>
          </cell>
          <cell r="AL646">
            <v>51366</v>
          </cell>
          <cell r="AM646">
            <v>525345</v>
          </cell>
          <cell r="AN646" t="str">
            <v>Lighthouse REC-Cox Interchange 115 kV</v>
          </cell>
          <cell r="AO646">
            <v>51360</v>
          </cell>
          <cell r="AP646">
            <v>525326</v>
          </cell>
          <cell r="AQ646" t="str">
            <v>Cox Interchange 115 kv</v>
          </cell>
          <cell r="AS646">
            <v>115</v>
          </cell>
          <cell r="AT646">
            <v>0.1</v>
          </cell>
          <cell r="AW646" t="str">
            <v xml:space="preserve">146/161 </v>
          </cell>
          <cell r="AX646" t="str">
            <v>Reconductor From Cox3-LH Cox-Hale Co</v>
          </cell>
          <cell r="AY646" t="str">
            <v>R</v>
          </cell>
          <cell r="BC646" t="str">
            <v xml:space="preserve">Multi - Hale Co -- LH Cox Interchange  -- Cox Interchange 115 kv </v>
          </cell>
          <cell r="BE646" t="str">
            <v xml:space="preserve">To address overload @Hale Co -- Lighthouse REC-Cox Interchange -- Cox Interchange 115 kv for outage </v>
          </cell>
          <cell r="BG646" t="str">
            <v>2006</v>
          </cell>
          <cell r="BT646">
            <v>146</v>
          </cell>
          <cell r="BU646">
            <v>161</v>
          </cell>
          <cell r="CA646" t="str">
            <v>Reconductor - will need additional study</v>
          </cell>
          <cell r="CH646">
            <v>39461</v>
          </cell>
          <cell r="CI646" t="str">
            <v>Vinod Simha</v>
          </cell>
          <cell r="CN646">
            <v>115</v>
          </cell>
        </row>
        <row r="647">
          <cell r="A647">
            <v>0</v>
          </cell>
          <cell r="B647" t="str">
            <v>526_SPS_HALE CO_LH COX_COX_RECOND</v>
          </cell>
          <cell r="F647">
            <v>488</v>
          </cell>
          <cell r="H647">
            <v>10632</v>
          </cell>
          <cell r="J647" t="str">
            <v>no</v>
          </cell>
          <cell r="K647" t="str">
            <v>no</v>
          </cell>
          <cell r="L647" t="str">
            <v>EH</v>
          </cell>
          <cell r="N647" t="e">
            <v>#N/A</v>
          </cell>
          <cell r="R647" t="str">
            <v>OLD RATE 85/90 in 2008 model</v>
          </cell>
          <cell r="S647">
            <v>526</v>
          </cell>
          <cell r="T647" t="str">
            <v xml:space="preserve">Multi - Hale Co -- LH Cox Interchange  -- Cox Interchange 115 kv </v>
          </cell>
          <cell r="W647" t="str">
            <v>D</v>
          </cell>
          <cell r="X647">
            <v>42156</v>
          </cell>
          <cell r="AE647">
            <v>890921</v>
          </cell>
          <cell r="AF647" t="str">
            <v>30 months</v>
          </cell>
          <cell r="AG647" t="str">
            <v>GREEN</v>
          </cell>
          <cell r="AH647" t="str">
            <v>Project is outside planning cycle - Past 5 year budget horizon</v>
          </cell>
          <cell r="AI647" t="str">
            <v>R</v>
          </cell>
          <cell r="AJ647" t="str">
            <v>R2</v>
          </cell>
          <cell r="AL647">
            <v>51366</v>
          </cell>
          <cell r="AM647">
            <v>525345</v>
          </cell>
          <cell r="AN647" t="str">
            <v>Lighthouse REC-Cox Interchange 115 kV</v>
          </cell>
          <cell r="AO647">
            <v>51402</v>
          </cell>
          <cell r="AP647">
            <v>525454</v>
          </cell>
          <cell r="AQ647" t="str">
            <v>Hale Co Interchange 115 kV</v>
          </cell>
          <cell r="AS647">
            <v>115</v>
          </cell>
          <cell r="AT647">
            <v>19.7</v>
          </cell>
          <cell r="AW647" t="str">
            <v xml:space="preserve">146/161 </v>
          </cell>
          <cell r="AX647" t="str">
            <v>Reconductor From Cox3-LH Cox-Hale Co</v>
          </cell>
          <cell r="AY647" t="str">
            <v>R</v>
          </cell>
          <cell r="BC647" t="str">
            <v xml:space="preserve">Multi - Hale Co -- LH Cox Interchange  -- Cox Interchange 115 kv </v>
          </cell>
          <cell r="BE647" t="str">
            <v xml:space="preserve">To address overload @Hale Co -- Lighthouse REC-Cox Interchange -- Cox Interchange 115 kv for outage </v>
          </cell>
          <cell r="BG647" t="str">
            <v>2006</v>
          </cell>
          <cell r="BT647">
            <v>146</v>
          </cell>
          <cell r="BU647">
            <v>161</v>
          </cell>
          <cell r="CA647" t="str">
            <v>Reconductor - will need additional study</v>
          </cell>
          <cell r="CH647">
            <v>39461</v>
          </cell>
          <cell r="CI647" t="str">
            <v>Vinod Simha</v>
          </cell>
          <cell r="CN647">
            <v>115</v>
          </cell>
        </row>
        <row r="648">
          <cell r="A648">
            <v>0</v>
          </cell>
          <cell r="B648" t="str">
            <v>531_MIDW_HEC_Huntsville_StJohn_rebuild</v>
          </cell>
          <cell r="F648">
            <v>489</v>
          </cell>
          <cell r="H648">
            <v>10633</v>
          </cell>
          <cell r="J648" t="str">
            <v>NO</v>
          </cell>
          <cell r="K648" t="str">
            <v>NO</v>
          </cell>
          <cell r="L648" t="str">
            <v>KA</v>
          </cell>
          <cell r="N648" t="e">
            <v>#N/A</v>
          </cell>
          <cell r="S648">
            <v>531</v>
          </cell>
          <cell r="T648" t="str">
            <v>Line - Hutchinson Energy Center - Huntsville - St. John 115 kV Rebuild</v>
          </cell>
          <cell r="W648" t="str">
            <v>D</v>
          </cell>
          <cell r="X648">
            <v>42156</v>
          </cell>
          <cell r="AE648">
            <v>7965000</v>
          </cell>
          <cell r="AF648" t="str">
            <v>9 months</v>
          </cell>
          <cell r="AG648" t="str">
            <v>GREEN</v>
          </cell>
          <cell r="AI648" t="str">
            <v>R</v>
          </cell>
          <cell r="AJ648" t="str">
            <v>R2</v>
          </cell>
          <cell r="AL648">
            <v>56618</v>
          </cell>
          <cell r="AM648">
            <v>530618</v>
          </cell>
          <cell r="AN648" t="str">
            <v>Huntsville</v>
          </cell>
          <cell r="AO648">
            <v>56624</v>
          </cell>
          <cell r="AP648">
            <v>530624</v>
          </cell>
          <cell r="AQ648" t="str">
            <v>St. John</v>
          </cell>
          <cell r="AR648">
            <v>1</v>
          </cell>
          <cell r="AS648">
            <v>115</v>
          </cell>
          <cell r="AT648">
            <v>26.55</v>
          </cell>
          <cell r="AW648" t="str">
            <v xml:space="preserve">223/245 </v>
          </cell>
          <cell r="AX648" t="str">
            <v>Rebuild Huntsville - St. John 115 kV line and replace CT, wavetrap, breakers, and relays.</v>
          </cell>
          <cell r="AY648" t="str">
            <v>R</v>
          </cell>
          <cell r="BC648" t="str">
            <v>Line - Hutchinson Energy Center - Huntsville - St. John 115 kV Rebuild</v>
          </cell>
          <cell r="BE648" t="str">
            <v>To address overloading for the loss of Circle (56871) - Mullergren (58779) 230 kV line.</v>
          </cell>
          <cell r="BG648" t="str">
            <v>2006</v>
          </cell>
          <cell r="BI648" t="str">
            <v>N</v>
          </cell>
          <cell r="BJ648" t="str">
            <v>N</v>
          </cell>
          <cell r="BK648" t="str">
            <v>N</v>
          </cell>
          <cell r="BL648" t="str">
            <v>N</v>
          </cell>
          <cell r="BM648" t="str">
            <v>N</v>
          </cell>
          <cell r="BP648" t="str">
            <v>N</v>
          </cell>
          <cell r="BS648" t="str">
            <v>N</v>
          </cell>
          <cell r="BT648">
            <v>223</v>
          </cell>
          <cell r="BU648">
            <v>245</v>
          </cell>
          <cell r="BV648">
            <v>223</v>
          </cell>
          <cell r="BW648">
            <v>245</v>
          </cell>
          <cell r="BX648">
            <v>1.6219999999999998E-2</v>
          </cell>
          <cell r="BY648">
            <v>0.14743000000000001</v>
          </cell>
          <cell r="BZ648">
            <v>2.0570000000000001E-2</v>
          </cell>
          <cell r="CB648" t="str">
            <v>N</v>
          </cell>
          <cell r="CC648" t="str">
            <v>Y</v>
          </cell>
          <cell r="CD648" t="str">
            <v>N</v>
          </cell>
          <cell r="CE648" t="str">
            <v>N</v>
          </cell>
          <cell r="CF648" t="str">
            <v>Y</v>
          </cell>
          <cell r="CG648" t="str">
            <v>N</v>
          </cell>
          <cell r="CH648">
            <v>39461</v>
          </cell>
          <cell r="CI648" t="str">
            <v>Vinod Simha</v>
          </cell>
          <cell r="CN648">
            <v>115</v>
          </cell>
        </row>
        <row r="649">
          <cell r="A649">
            <v>0</v>
          </cell>
          <cell r="B649" t="str">
            <v>531_MIDW_HEC_Huntsville_StJohn_rebuild</v>
          </cell>
          <cell r="F649">
            <v>489</v>
          </cell>
          <cell r="H649">
            <v>10634</v>
          </cell>
          <cell r="J649" t="str">
            <v>NO</v>
          </cell>
          <cell r="K649" t="str">
            <v>NO</v>
          </cell>
          <cell r="L649" t="str">
            <v>KA</v>
          </cell>
          <cell r="N649" t="e">
            <v>#N/A</v>
          </cell>
          <cell r="S649">
            <v>531</v>
          </cell>
          <cell r="T649" t="str">
            <v>Line - Hutchinson Energy Center - Huntsville - St. John 115 kV Rebuild</v>
          </cell>
          <cell r="W649" t="str">
            <v>D</v>
          </cell>
          <cell r="X649">
            <v>42156</v>
          </cell>
          <cell r="AE649">
            <v>8637000</v>
          </cell>
          <cell r="AF649" t="str">
            <v>9 months</v>
          </cell>
          <cell r="AG649" t="str">
            <v>GREEN</v>
          </cell>
          <cell r="AI649" t="str">
            <v>R</v>
          </cell>
          <cell r="AJ649" t="str">
            <v>R2</v>
          </cell>
          <cell r="AL649">
            <v>57419</v>
          </cell>
          <cell r="AM649">
            <v>533419</v>
          </cell>
          <cell r="AN649" t="str">
            <v>Hutchinson Energy Center</v>
          </cell>
          <cell r="AO649">
            <v>56618</v>
          </cell>
          <cell r="AP649">
            <v>530618</v>
          </cell>
          <cell r="AQ649" t="str">
            <v>Huntsville</v>
          </cell>
          <cell r="AR649">
            <v>1</v>
          </cell>
          <cell r="AS649">
            <v>115</v>
          </cell>
          <cell r="AT649">
            <v>28.79</v>
          </cell>
          <cell r="AW649" t="str">
            <v xml:space="preserve">223/240 </v>
          </cell>
          <cell r="AX649" t="str">
            <v>Rebuild HEC - Huntsville 115 kV line and replace CT, wavetrap and relays.</v>
          </cell>
          <cell r="AY649" t="str">
            <v>R</v>
          </cell>
          <cell r="BC649" t="str">
            <v>Line - Hutchinson Energy Center - Huntsville - St. John 115 kV Rebuild</v>
          </cell>
          <cell r="BE649" t="str">
            <v>To address overloading for the loss of Circle (56871) - Mullergren (58779) 230 kV line.</v>
          </cell>
          <cell r="BG649" t="str">
            <v>2006</v>
          </cell>
          <cell r="BI649" t="str">
            <v>N</v>
          </cell>
          <cell r="BJ649" t="str">
            <v>N</v>
          </cell>
          <cell r="BK649" t="str">
            <v>N</v>
          </cell>
          <cell r="BL649" t="str">
            <v>N</v>
          </cell>
          <cell r="BM649" t="str">
            <v>N</v>
          </cell>
          <cell r="BP649" t="str">
            <v>N</v>
          </cell>
          <cell r="BS649" t="str">
            <v>N</v>
          </cell>
          <cell r="BT649">
            <v>223</v>
          </cell>
          <cell r="BU649">
            <v>240</v>
          </cell>
          <cell r="BV649">
            <v>223</v>
          </cell>
          <cell r="BW649">
            <v>240</v>
          </cell>
          <cell r="BX649">
            <v>1.7590000000000001E-2</v>
          </cell>
          <cell r="BY649">
            <v>0.15987000000000001</v>
          </cell>
          <cell r="BZ649">
            <v>2.23E-2</v>
          </cell>
          <cell r="CB649" t="str">
            <v>N</v>
          </cell>
          <cell r="CC649" t="str">
            <v>Y</v>
          </cell>
          <cell r="CD649" t="str">
            <v>N</v>
          </cell>
          <cell r="CE649" t="str">
            <v>N</v>
          </cell>
          <cell r="CF649" t="str">
            <v>Y</v>
          </cell>
          <cell r="CG649" t="str">
            <v>N</v>
          </cell>
          <cell r="CH649">
            <v>39461</v>
          </cell>
          <cell r="CI649" t="str">
            <v>Vinod Simha</v>
          </cell>
          <cell r="CN649">
            <v>115</v>
          </cell>
        </row>
        <row r="650">
          <cell r="A650">
            <v>0</v>
          </cell>
          <cell r="B650" t="str">
            <v>536_WERE_Bismark-Midland_115kV_rebuild.idv</v>
          </cell>
          <cell r="F650">
            <v>490</v>
          </cell>
          <cell r="H650">
            <v>10635</v>
          </cell>
          <cell r="J650" t="str">
            <v>NO</v>
          </cell>
          <cell r="K650" t="str">
            <v>NO</v>
          </cell>
          <cell r="N650" t="e">
            <v>#N/A</v>
          </cell>
          <cell r="S650">
            <v>536</v>
          </cell>
          <cell r="T650" t="str">
            <v>Line - Bismark - Midland</v>
          </cell>
          <cell r="W650">
            <v>42156</v>
          </cell>
          <cell r="Y650">
            <v>42156</v>
          </cell>
          <cell r="AE650">
            <v>1950000</v>
          </cell>
          <cell r="AF650" t="str">
            <v>12 months</v>
          </cell>
          <cell r="AG650" t="str">
            <v>-</v>
          </cell>
          <cell r="AI650" t="str">
            <v>R2</v>
          </cell>
          <cell r="AL650">
            <v>57234</v>
          </cell>
          <cell r="AM650">
            <v>533234</v>
          </cell>
          <cell r="AN650" t="str">
            <v>Bismark</v>
          </cell>
          <cell r="AO650">
            <v>57252</v>
          </cell>
          <cell r="AP650">
            <v>533252</v>
          </cell>
          <cell r="AQ650" t="str">
            <v>Midland</v>
          </cell>
          <cell r="AR650">
            <v>1</v>
          </cell>
          <cell r="AS650">
            <v>115</v>
          </cell>
          <cell r="AT650">
            <v>5.2</v>
          </cell>
          <cell r="AW650" t="str">
            <v>181/181</v>
          </cell>
          <cell r="AX650" t="str">
            <v>Rebuild 5.2 miles Bismark to Midland 115 kV line</v>
          </cell>
          <cell r="AY650" t="str">
            <v>R2</v>
          </cell>
          <cell r="BC650" t="str">
            <v>Line - Bismark - Midland</v>
          </cell>
          <cell r="BF650" t="str">
            <v>To address the overload of Bismark-Midland from the loss of Lawrence Hill-6th St 115 kV line</v>
          </cell>
          <cell r="BG650">
            <v>2007</v>
          </cell>
          <cell r="BI650" t="str">
            <v>N</v>
          </cell>
          <cell r="BJ650" t="str">
            <v>N</v>
          </cell>
          <cell r="BK650" t="str">
            <v>N</v>
          </cell>
          <cell r="BL650" t="str">
            <v>N</v>
          </cell>
          <cell r="BM650" t="str">
            <v>N</v>
          </cell>
          <cell r="BP650" t="str">
            <v>N</v>
          </cell>
          <cell r="BS650" t="str">
            <v>N</v>
          </cell>
          <cell r="BT650">
            <v>181</v>
          </cell>
          <cell r="BU650">
            <v>181</v>
          </cell>
          <cell r="BX650">
            <v>4.6376999999999998E-3</v>
          </cell>
          <cell r="BY650">
            <v>3.0110000000000001E-2</v>
          </cell>
          <cell r="BZ650">
            <v>3.9439999999999996E-3</v>
          </cell>
          <cell r="CB650" t="str">
            <v>N</v>
          </cell>
          <cell r="CC650" t="str">
            <v>Y</v>
          </cell>
          <cell r="CD650" t="str">
            <v>N</v>
          </cell>
          <cell r="CE650" t="str">
            <v>N</v>
          </cell>
          <cell r="CF650" t="str">
            <v>N</v>
          </cell>
          <cell r="CG650" t="str">
            <v>N</v>
          </cell>
          <cell r="CH650">
            <v>39461</v>
          </cell>
          <cell r="CI650" t="str">
            <v>Vinod Simha</v>
          </cell>
        </row>
        <row r="651">
          <cell r="A651">
            <v>0</v>
          </cell>
          <cell r="B651" t="str">
            <v>536_WERE_Bismark-CoOp_115kV_rebuild.idv</v>
          </cell>
          <cell r="F651">
            <v>491</v>
          </cell>
          <cell r="H651">
            <v>10636</v>
          </cell>
          <cell r="J651" t="str">
            <v>NO</v>
          </cell>
          <cell r="K651" t="str">
            <v>NO</v>
          </cell>
          <cell r="N651" t="e">
            <v>#N/A</v>
          </cell>
          <cell r="S651">
            <v>536</v>
          </cell>
          <cell r="T651" t="str">
            <v>Line - Bismark - COOP</v>
          </cell>
          <cell r="W651">
            <v>42156</v>
          </cell>
          <cell r="Y651">
            <v>42156</v>
          </cell>
          <cell r="AE651">
            <v>1087500</v>
          </cell>
          <cell r="AF651" t="str">
            <v>12 months</v>
          </cell>
          <cell r="AG651" t="str">
            <v>-</v>
          </cell>
          <cell r="AI651" t="str">
            <v>R2</v>
          </cell>
          <cell r="AL651">
            <v>57234</v>
          </cell>
          <cell r="AM651">
            <v>533234</v>
          </cell>
          <cell r="AN651" t="str">
            <v>Bismark</v>
          </cell>
          <cell r="AO651">
            <v>57236</v>
          </cell>
          <cell r="AP651">
            <v>533236</v>
          </cell>
          <cell r="AQ651" t="str">
            <v>COOP</v>
          </cell>
          <cell r="AR651">
            <v>1</v>
          </cell>
          <cell r="AS651">
            <v>115</v>
          </cell>
          <cell r="AT651">
            <v>2.9</v>
          </cell>
          <cell r="AW651" t="str">
            <v>181/181</v>
          </cell>
          <cell r="AX651" t="str">
            <v>Rebuild 2.9 mi 115 kV line Bismark to COOP</v>
          </cell>
          <cell r="AY651" t="str">
            <v>R2</v>
          </cell>
          <cell r="BC651" t="str">
            <v>Line - Bismark - COOP</v>
          </cell>
          <cell r="BF651" t="str">
            <v>To address overload for the loss of Baldcreek-Lawrence Hill 115 kV line</v>
          </cell>
          <cell r="BG651">
            <v>2007</v>
          </cell>
          <cell r="BI651" t="str">
            <v>N</v>
          </cell>
          <cell r="BJ651" t="str">
            <v>N</v>
          </cell>
          <cell r="BK651" t="str">
            <v>N</v>
          </cell>
          <cell r="BL651" t="str">
            <v>N</v>
          </cell>
          <cell r="BM651" t="str">
            <v>N</v>
          </cell>
          <cell r="BP651" t="str">
            <v>N</v>
          </cell>
          <cell r="BS651" t="str">
            <v>N</v>
          </cell>
          <cell r="BT651">
            <v>181</v>
          </cell>
          <cell r="BU651">
            <v>181</v>
          </cell>
          <cell r="BX651">
            <v>2.5860000000000002E-3</v>
          </cell>
          <cell r="BY651">
            <v>1.6789999999999999E-2</v>
          </cell>
          <cell r="BZ651">
            <v>2.1995000000000001E-3</v>
          </cell>
          <cell r="CB651" t="str">
            <v>N</v>
          </cell>
          <cell r="CC651" t="str">
            <v>Y</v>
          </cell>
          <cell r="CD651" t="str">
            <v>N</v>
          </cell>
          <cell r="CE651" t="str">
            <v>N</v>
          </cell>
          <cell r="CG651" t="str">
            <v>N</v>
          </cell>
          <cell r="CH651">
            <v>39461</v>
          </cell>
          <cell r="CI651" t="str">
            <v>Vinod Simha</v>
          </cell>
        </row>
        <row r="652">
          <cell r="A652" t="str">
            <v>536_Rebuild_Gill-Gill_Jct-Oatville_69.prj</v>
          </cell>
          <cell r="B652" t="str">
            <v>536_WERE_GillEnergyCenter_Oatville_rebuild.idv</v>
          </cell>
          <cell r="F652">
            <v>492</v>
          </cell>
          <cell r="H652">
            <v>10637</v>
          </cell>
          <cell r="J652" t="str">
            <v>YES</v>
          </cell>
          <cell r="K652" t="str">
            <v>YES</v>
          </cell>
          <cell r="N652" t="e">
            <v>#N/A</v>
          </cell>
          <cell r="O652" t="str">
            <v>This Rebuild is needed to meet NERC Reliability Standards.</v>
          </cell>
          <cell r="P652">
            <v>39783</v>
          </cell>
          <cell r="Q652" t="str">
            <v>536_Rebuild_Gill-Gill_Jct-Oatville_69.prj</v>
          </cell>
          <cell r="R652" t="str">
            <v>limits set to 116/128.  R=0.00029, X=0.0019, B=0.00004</v>
          </cell>
          <cell r="S652">
            <v>536</v>
          </cell>
          <cell r="T652" t="str">
            <v>Line - Gill Energy Center  - Oatville 69 kV</v>
          </cell>
          <cell r="W652">
            <v>42156</v>
          </cell>
          <cell r="X652">
            <v>40695</v>
          </cell>
          <cell r="Y652">
            <v>42156</v>
          </cell>
          <cell r="AE652">
            <v>920000</v>
          </cell>
          <cell r="AF652" t="str">
            <v>18 months</v>
          </cell>
          <cell r="AG652" t="str">
            <v>GREEN</v>
          </cell>
          <cell r="AI652" t="str">
            <v>R2</v>
          </cell>
          <cell r="AJ652" t="str">
            <v>R2</v>
          </cell>
          <cell r="AL652">
            <v>57798</v>
          </cell>
          <cell r="AM652">
            <v>533798</v>
          </cell>
          <cell r="AN652" t="str">
            <v xml:space="preserve">Gill Energy Center </v>
          </cell>
          <cell r="AO652">
            <v>57825</v>
          </cell>
          <cell r="AP652">
            <v>533825</v>
          </cell>
          <cell r="AQ652" t="str">
            <v>Oatville</v>
          </cell>
          <cell r="AR652">
            <v>1</v>
          </cell>
          <cell r="AS652">
            <v>69</v>
          </cell>
          <cell r="AT652">
            <v>3.55</v>
          </cell>
          <cell r="AW652" t="str">
            <v xml:space="preserve">96/96 </v>
          </cell>
          <cell r="AX652" t="str">
            <v>Tear down / Rebuild 3.55-mile Gill Energy Center - Gill junction portion of the Gill - Oatville 69 kV line.  Replace 477 kcmil ACSR conductor with 954 kcmil ACSR and replace terminal equipment.  The new rating is the CT limit.</v>
          </cell>
          <cell r="AY652" t="str">
            <v>R2</v>
          </cell>
          <cell r="BC652" t="str">
            <v>Line - Gill Energy Center  - Oatville 69 kV</v>
          </cell>
          <cell r="BD652" t="str">
            <v>Required for compliance with NERC Reliability Standard TPL-002-0</v>
          </cell>
          <cell r="BE652" t="str">
            <v>To address overloading for the loss of Gill Energy Center East (57795) - MacArthur (57813) 69 kV line.</v>
          </cell>
          <cell r="BF652" t="str">
            <v>To address overloading for the loss of Gill Energy Center East (57795) - MacArthur (57813) 69 kV line.</v>
          </cell>
          <cell r="BG652" t="str">
            <v>2006</v>
          </cell>
          <cell r="BI652" t="str">
            <v>N</v>
          </cell>
          <cell r="BJ652" t="str">
            <v>N</v>
          </cell>
          <cell r="BK652" t="str">
            <v>N</v>
          </cell>
          <cell r="BL652" t="str">
            <v>N</v>
          </cell>
          <cell r="BM652" t="str">
            <v>N</v>
          </cell>
          <cell r="BP652" t="str">
            <v>N</v>
          </cell>
          <cell r="BR652">
            <v>350</v>
          </cell>
          <cell r="BS652" t="str">
            <v>N</v>
          </cell>
          <cell r="BT652">
            <v>96</v>
          </cell>
          <cell r="BU652">
            <v>96</v>
          </cell>
          <cell r="BV652">
            <v>96</v>
          </cell>
          <cell r="BW652">
            <v>96</v>
          </cell>
          <cell r="CB652" t="str">
            <v>N</v>
          </cell>
          <cell r="CC652" t="str">
            <v>Y</v>
          </cell>
          <cell r="CD652" t="str">
            <v>N</v>
          </cell>
          <cell r="CE652" t="str">
            <v>N</v>
          </cell>
          <cell r="CF652" t="str">
            <v>N</v>
          </cell>
          <cell r="CG652" t="str">
            <v>N</v>
          </cell>
          <cell r="CH652">
            <v>39461</v>
          </cell>
          <cell r="CI652" t="str">
            <v>Vinod Simha</v>
          </cell>
          <cell r="CL652" t="str">
            <v>Don Taylor, 10/07/05, WR Transmission Construction</v>
          </cell>
          <cell r="CM652">
            <v>350</v>
          </cell>
          <cell r="CN652">
            <v>69</v>
          </cell>
          <cell r="CO652">
            <v>69</v>
          </cell>
          <cell r="CS652" t="str">
            <v>L</v>
          </cell>
        </row>
        <row r="653">
          <cell r="A653">
            <v>0</v>
          </cell>
          <cell r="B653" t="str">
            <v>536_WERE_Jarbalo_NWLeavenworth 115kv_to_StrangerBus.idv</v>
          </cell>
          <cell r="F653">
            <v>493</v>
          </cell>
          <cell r="H653">
            <v>10638</v>
          </cell>
          <cell r="J653" t="str">
            <v>NO</v>
          </cell>
          <cell r="K653" t="str">
            <v>NO</v>
          </cell>
          <cell r="N653" t="e">
            <v>#N/A</v>
          </cell>
          <cell r="S653">
            <v>536</v>
          </cell>
          <cell r="T653" t="str">
            <v>Line - Jarbalo - Stranger Creek</v>
          </cell>
          <cell r="W653">
            <v>42156</v>
          </cell>
          <cell r="Y653">
            <v>42156</v>
          </cell>
          <cell r="AE653">
            <v>2550000</v>
          </cell>
          <cell r="AF653" t="str">
            <v>15 months</v>
          </cell>
          <cell r="AG653" t="str">
            <v>-</v>
          </cell>
          <cell r="AI653" t="str">
            <v>R2</v>
          </cell>
          <cell r="AL653">
            <v>57244</v>
          </cell>
          <cell r="AM653">
            <v>533244</v>
          </cell>
          <cell r="AN653" t="str">
            <v>Jarbalo</v>
          </cell>
          <cell r="AO653">
            <v>57268</v>
          </cell>
          <cell r="AP653">
            <v>533268</v>
          </cell>
          <cell r="AQ653" t="str">
            <v>Stranger Creek 115</v>
          </cell>
          <cell r="AR653">
            <v>2</v>
          </cell>
          <cell r="AS653">
            <v>115</v>
          </cell>
          <cell r="AT653">
            <v>6.8</v>
          </cell>
          <cell r="AW653" t="str">
            <v>223/245</v>
          </cell>
          <cell r="AX653" t="str">
            <v xml:space="preserve">Rebuild Jarbalo-Stranger </v>
          </cell>
          <cell r="AY653" t="str">
            <v>R2</v>
          </cell>
          <cell r="BC653" t="str">
            <v>Line - Jarbalo - Stranger Creek</v>
          </cell>
          <cell r="BF653" t="str">
            <v>To address the overloading of Stranger-Thorton form the loss of Jarbalo-Stranger 115 kV line</v>
          </cell>
          <cell r="BG653">
            <v>2007</v>
          </cell>
          <cell r="BI653" t="str">
            <v>N</v>
          </cell>
          <cell r="BJ653" t="str">
            <v>N</v>
          </cell>
          <cell r="BK653" t="str">
            <v>N</v>
          </cell>
          <cell r="BL653" t="str">
            <v>N</v>
          </cell>
          <cell r="BM653" t="str">
            <v>N</v>
          </cell>
          <cell r="BP653" t="str">
            <v>N</v>
          </cell>
          <cell r="BS653" t="str">
            <v>N</v>
          </cell>
          <cell r="BT653">
            <v>223</v>
          </cell>
          <cell r="BU653">
            <v>245</v>
          </cell>
          <cell r="BX653">
            <v>4.3E-3</v>
          </cell>
          <cell r="BY653">
            <v>3.9E-2</v>
          </cell>
          <cell r="BZ653">
            <v>4.8199999999999996E-3</v>
          </cell>
          <cell r="CB653" t="str">
            <v>N</v>
          </cell>
          <cell r="CC653" t="str">
            <v>Y</v>
          </cell>
          <cell r="CD653" t="str">
            <v>N</v>
          </cell>
          <cell r="CE653" t="str">
            <v>N</v>
          </cell>
          <cell r="CF653" t="str">
            <v>N</v>
          </cell>
          <cell r="CG653" t="str">
            <v>N</v>
          </cell>
          <cell r="CH653">
            <v>39461</v>
          </cell>
          <cell r="CI653" t="str">
            <v>Vinod Simha</v>
          </cell>
        </row>
        <row r="654">
          <cell r="A654">
            <v>0</v>
          </cell>
          <cell r="B654" t="str">
            <v>536_WERE_Jarbalo_NWLeavenworth 115kv_to_StrangerBus.idv</v>
          </cell>
          <cell r="F654">
            <v>493</v>
          </cell>
          <cell r="H654">
            <v>10639</v>
          </cell>
          <cell r="J654" t="str">
            <v>NO</v>
          </cell>
          <cell r="K654" t="str">
            <v>NO</v>
          </cell>
          <cell r="N654" t="e">
            <v>#N/A</v>
          </cell>
          <cell r="S654">
            <v>536</v>
          </cell>
          <cell r="T654" t="str">
            <v>Line - Stranger Creek - NW Leavenworth</v>
          </cell>
          <cell r="W654">
            <v>42156</v>
          </cell>
          <cell r="Y654">
            <v>42156</v>
          </cell>
          <cell r="AE654">
            <v>2437500</v>
          </cell>
          <cell r="AF654" t="str">
            <v>15 months</v>
          </cell>
          <cell r="AG654" t="str">
            <v>-</v>
          </cell>
          <cell r="AI654" t="str">
            <v>R2</v>
          </cell>
          <cell r="AL654">
            <v>57268</v>
          </cell>
          <cell r="AM654">
            <v>533268</v>
          </cell>
          <cell r="AN654" t="str">
            <v>Stranger Creek 115</v>
          </cell>
          <cell r="AO654">
            <v>57259</v>
          </cell>
          <cell r="AP654">
            <v>533259</v>
          </cell>
          <cell r="AQ654" t="str">
            <v>NW Leavenworth</v>
          </cell>
          <cell r="AR654">
            <v>1</v>
          </cell>
          <cell r="AS654">
            <v>115</v>
          </cell>
          <cell r="AT654">
            <v>6.5</v>
          </cell>
          <cell r="AW654" t="str">
            <v>223/245</v>
          </cell>
          <cell r="AX654" t="str">
            <v>Rebuild Stranger-NWLeavenworth</v>
          </cell>
          <cell r="AY654" t="str">
            <v>R2</v>
          </cell>
          <cell r="BC654" t="str">
            <v>Line - Stranger Creek - NW Leavenworth</v>
          </cell>
          <cell r="BF654" t="str">
            <v>To address the overloading of Stranger-Thorton form the loss of Jarbalo-Stranger 115 kV line</v>
          </cell>
          <cell r="BG654">
            <v>2007</v>
          </cell>
          <cell r="BI654" t="str">
            <v>N</v>
          </cell>
          <cell r="BJ654" t="str">
            <v>N</v>
          </cell>
          <cell r="BK654" t="str">
            <v>N</v>
          </cell>
          <cell r="BL654" t="str">
            <v>N</v>
          </cell>
          <cell r="BM654" t="str">
            <v>N</v>
          </cell>
          <cell r="BP654" t="str">
            <v>N</v>
          </cell>
          <cell r="BS654" t="str">
            <v>N</v>
          </cell>
          <cell r="BT654">
            <v>223</v>
          </cell>
          <cell r="BU654">
            <v>245</v>
          </cell>
          <cell r="BX654">
            <v>3.9699999999999996E-3</v>
          </cell>
          <cell r="BY654">
            <v>3.5020000000000003E-2</v>
          </cell>
          <cell r="BZ654">
            <v>5.1700000000000001E-3</v>
          </cell>
          <cell r="CB654" t="str">
            <v>N</v>
          </cell>
          <cell r="CC654" t="str">
            <v>Y</v>
          </cell>
          <cell r="CD654" t="str">
            <v>N</v>
          </cell>
          <cell r="CE654" t="str">
            <v>N</v>
          </cell>
          <cell r="CF654" t="str">
            <v>N</v>
          </cell>
          <cell r="CG654" t="str">
            <v>N</v>
          </cell>
          <cell r="CH654">
            <v>39461</v>
          </cell>
          <cell r="CI654" t="str">
            <v>Vinod Simha</v>
          </cell>
        </row>
        <row r="655">
          <cell r="A655" t="str">
            <v>536_17S_Lawhill_xfmr2.prj</v>
          </cell>
          <cell r="B655" t="str">
            <v>536_WERE_LawrenceHill-Mockingbird_115.idv</v>
          </cell>
          <cell r="F655">
            <v>495</v>
          </cell>
          <cell r="H655">
            <v>10640</v>
          </cell>
          <cell r="J655" t="str">
            <v>YES</v>
          </cell>
          <cell r="K655" t="str">
            <v>YES</v>
          </cell>
          <cell r="N655" t="e">
            <v>#N/A</v>
          </cell>
          <cell r="O655" t="str">
            <v>This xfmr addition is needed to meet NERC Reliability Standards.</v>
          </cell>
          <cell r="P655">
            <v>42887</v>
          </cell>
          <cell r="Q655" t="str">
            <v>536_17S_Lawhill_xfmr2.prj</v>
          </cell>
          <cell r="S655">
            <v>536</v>
          </cell>
          <cell r="T655" t="str">
            <v>Line - LawrenceHill-Mockingbird_115.idv</v>
          </cell>
          <cell r="W655">
            <v>42156</v>
          </cell>
          <cell r="Y655">
            <v>42156</v>
          </cell>
          <cell r="AG655" t="str">
            <v>-</v>
          </cell>
          <cell r="AI655" t="str">
            <v>R2</v>
          </cell>
          <cell r="AM655">
            <v>533250</v>
          </cell>
          <cell r="AN655" t="str">
            <v>Lawrence Hill 3 115kV</v>
          </cell>
          <cell r="AP655">
            <v>533253</v>
          </cell>
          <cell r="AQ655" t="str">
            <v>Mockingbird Hill 3</v>
          </cell>
          <cell r="AR655">
            <v>1</v>
          </cell>
          <cell r="AS655">
            <v>115</v>
          </cell>
          <cell r="AT655">
            <v>5.49</v>
          </cell>
          <cell r="AW655" t="str">
            <v>223/240</v>
          </cell>
          <cell r="AX655" t="str">
            <v>Rebuild Lawrence Hill to Mockingbird Hill 115kV line</v>
          </cell>
          <cell r="AY655" t="str">
            <v>R2</v>
          </cell>
          <cell r="BC655" t="str">
            <v>Line - Lawrence Hill - Mockingbird Hill 115kV</v>
          </cell>
          <cell r="BF655" t="str">
            <v>To address overloading @ Lawrence-Mockingbird with loss of  Bald Creek to Lawrence Hill.</v>
          </cell>
          <cell r="BG655">
            <v>2007</v>
          </cell>
          <cell r="BI655" t="str">
            <v>N</v>
          </cell>
          <cell r="BJ655" t="str">
            <v>N</v>
          </cell>
          <cell r="BK655" t="str">
            <v>N</v>
          </cell>
          <cell r="BL655" t="str">
            <v>N</v>
          </cell>
          <cell r="BM655" t="str">
            <v>N</v>
          </cell>
          <cell r="BP655" t="str">
            <v>N</v>
          </cell>
          <cell r="BS655" t="str">
            <v>N</v>
          </cell>
          <cell r="BT655">
            <v>223</v>
          </cell>
          <cell r="BU655">
            <v>240</v>
          </cell>
          <cell r="BV655">
            <v>223</v>
          </cell>
          <cell r="BW655">
            <v>240</v>
          </cell>
          <cell r="BX655">
            <v>3.3500000000000001E-3</v>
          </cell>
          <cell r="BY655">
            <v>2.776E-2</v>
          </cell>
          <cell r="BZ655">
            <v>4.6600000000000001E-3</v>
          </cell>
          <cell r="CB655" t="str">
            <v>N</v>
          </cell>
          <cell r="CC655" t="str">
            <v>Y</v>
          </cell>
          <cell r="CD655" t="str">
            <v>N</v>
          </cell>
          <cell r="CE655" t="str">
            <v>N</v>
          </cell>
          <cell r="CH655">
            <v>39461</v>
          </cell>
          <cell r="CI655" t="str">
            <v>Vinod Simha</v>
          </cell>
          <cell r="CN655">
            <v>115</v>
          </cell>
        </row>
        <row r="656">
          <cell r="A656">
            <v>0</v>
          </cell>
          <cell r="B656" t="str">
            <v>544_EMDE_Sub64 Joplin_Sub145 Joplin West_replace switches.idv</v>
          </cell>
          <cell r="F656">
            <v>496</v>
          </cell>
          <cell r="H656">
            <v>10641</v>
          </cell>
          <cell r="J656" t="str">
            <v>NO</v>
          </cell>
          <cell r="K656" t="str">
            <v>NO</v>
          </cell>
          <cell r="N656" t="e">
            <v>#N/A</v>
          </cell>
          <cell r="S656">
            <v>544</v>
          </cell>
          <cell r="T656" t="str">
            <v>Line - SUB 64 - JOPLIN 10TH ST. - SUB 145 - JOPLIN WEST 7TH 1</v>
          </cell>
          <cell r="W656">
            <v>42156</v>
          </cell>
          <cell r="X656">
            <v>41061</v>
          </cell>
          <cell r="Y656">
            <v>42156</v>
          </cell>
          <cell r="AE656">
            <v>55000</v>
          </cell>
          <cell r="AF656" t="str">
            <v>6 months</v>
          </cell>
          <cell r="AG656" t="str">
            <v>GREEN</v>
          </cell>
          <cell r="AI656" t="str">
            <v>R2</v>
          </cell>
          <cell r="AJ656" t="str">
            <v>R2</v>
          </cell>
          <cell r="AL656">
            <v>59526</v>
          </cell>
          <cell r="AM656">
            <v>547526</v>
          </cell>
          <cell r="AN656" t="str">
            <v>SUB 64 - JOPLIN 10TH ST.</v>
          </cell>
          <cell r="AO656">
            <v>59539</v>
          </cell>
          <cell r="AP656">
            <v>547539</v>
          </cell>
          <cell r="AQ656" t="str">
            <v>SUB 145 - JOPLIN WEST 7TH</v>
          </cell>
          <cell r="AR656">
            <v>1</v>
          </cell>
          <cell r="AS656">
            <v>69</v>
          </cell>
          <cell r="AW656" t="str">
            <v xml:space="preserve">86/104 </v>
          </cell>
          <cell r="AX656" t="str">
            <v>Replace Disconnect Switches and Leads on Breaker #6965 at Sub #64 and #6932 at Sub #145</v>
          </cell>
          <cell r="AY656" t="str">
            <v>R2</v>
          </cell>
          <cell r="BC656" t="str">
            <v>Line - SUB 64 - JOPLIN 10TH ST. - SUB 145 - JOPLIN WEST 7TH 1</v>
          </cell>
          <cell r="BE656" t="str">
            <v>To address overload @SUB 64 - JOPLIN 10TH ST. - SUB 145 - JOPLIN WEST 7TH 1 for JOPLIN SOUTHWEST - JOPLIN SOUTHWEST 161/69 Xfr outage</v>
          </cell>
          <cell r="BG656" t="str">
            <v>2006</v>
          </cell>
          <cell r="BI656" t="str">
            <v>N</v>
          </cell>
          <cell r="BJ656" t="str">
            <v>N</v>
          </cell>
          <cell r="BK656" t="str">
            <v>N</v>
          </cell>
          <cell r="BL656" t="str">
            <v>N</v>
          </cell>
          <cell r="BM656" t="str">
            <v>N</v>
          </cell>
          <cell r="BS656" t="str">
            <v>N</v>
          </cell>
          <cell r="BT656">
            <v>86</v>
          </cell>
          <cell r="BU656">
            <v>104</v>
          </cell>
          <cell r="CB656" t="str">
            <v>N</v>
          </cell>
          <cell r="CC656" t="str">
            <v>N</v>
          </cell>
          <cell r="CD656" t="str">
            <v>N</v>
          </cell>
          <cell r="CE656" t="str">
            <v>N</v>
          </cell>
          <cell r="CF656" t="str">
            <v>Y</v>
          </cell>
          <cell r="CG656" t="str">
            <v>N</v>
          </cell>
          <cell r="CH656">
            <v>39461</v>
          </cell>
          <cell r="CI656" t="str">
            <v>Vinod Simha</v>
          </cell>
          <cell r="CN656">
            <v>69</v>
          </cell>
          <cell r="CS656" t="str">
            <v>L</v>
          </cell>
        </row>
        <row r="657">
          <cell r="A657">
            <v>0</v>
          </cell>
          <cell r="B657" t="str">
            <v>544_EMDE_Sub110 Oronogo_Sub452 Riverton_change CT settings.idv</v>
          </cell>
          <cell r="F657">
            <v>497</v>
          </cell>
          <cell r="H657">
            <v>10642</v>
          </cell>
          <cell r="J657" t="str">
            <v>NO</v>
          </cell>
          <cell r="K657" t="str">
            <v>NO</v>
          </cell>
          <cell r="L657" t="str">
            <v>KA</v>
          </cell>
          <cell r="N657" t="e">
            <v>#N/A</v>
          </cell>
          <cell r="R657" t="str">
            <v>project replaced with TS project (PID 352) to reconductor the line</v>
          </cell>
          <cell r="S657">
            <v>544</v>
          </cell>
          <cell r="T657" t="str">
            <v>Line - Oronogo Junction - Riverton 161 kV</v>
          </cell>
          <cell r="U657">
            <v>42156</v>
          </cell>
          <cell r="W657" t="str">
            <v>R</v>
          </cell>
          <cell r="AE657">
            <v>5400000</v>
          </cell>
          <cell r="AF657" t="str">
            <v>24 months</v>
          </cell>
          <cell r="AG657" t="str">
            <v>-</v>
          </cell>
          <cell r="AH657" t="str">
            <v>Replaced by TS project to reconductor line with 556 ACSR</v>
          </cell>
          <cell r="AI657" t="str">
            <v>R2</v>
          </cell>
          <cell r="AJ657" t="str">
            <v>R2</v>
          </cell>
          <cell r="AL657">
            <v>59467</v>
          </cell>
          <cell r="AM657">
            <v>547467</v>
          </cell>
          <cell r="AN657" t="str">
            <v>Sub 110 - Oronogo Jct.</v>
          </cell>
          <cell r="AO657">
            <v>59469</v>
          </cell>
          <cell r="AP657">
            <v>547469</v>
          </cell>
          <cell r="AQ657" t="str">
            <v>Sub 167 - Riverton</v>
          </cell>
          <cell r="AR657">
            <v>1</v>
          </cell>
          <cell r="AS657">
            <v>161</v>
          </cell>
          <cell r="AT657">
            <v>11.903</v>
          </cell>
          <cell r="AW657" t="str">
            <v>558/558</v>
          </cell>
          <cell r="AX657" t="str">
            <v>Change CT settings @ Sub#110, Replace Line Trap, Reconductor 11.903 Mile of 556 ACSR with 795 ACSR for 259 MVA Rate B</v>
          </cell>
          <cell r="AY657" t="str">
            <v>R2</v>
          </cell>
          <cell r="BA657" t="str">
            <v>Identified in 2007 Expansion Plan</v>
          </cell>
          <cell r="BC657" t="str">
            <v>Line - Oronogo Junction - Riverton 161 kV</v>
          </cell>
          <cell r="BF657" t="str">
            <v>To address the overload due to loss of JOP145 - STL439 161 kV</v>
          </cell>
          <cell r="BG657">
            <v>2007</v>
          </cell>
          <cell r="BI657" t="str">
            <v>N</v>
          </cell>
          <cell r="BJ657" t="str">
            <v>N</v>
          </cell>
          <cell r="BK657" t="str">
            <v>N</v>
          </cell>
          <cell r="BL657" t="str">
            <v>N</v>
          </cell>
          <cell r="BM657" t="str">
            <v>N</v>
          </cell>
          <cell r="BS657" t="str">
            <v>N</v>
          </cell>
          <cell r="BT657">
            <v>558</v>
          </cell>
          <cell r="BU657">
            <v>558</v>
          </cell>
          <cell r="BX657">
            <v>2E-3</v>
          </cell>
          <cell r="BY657">
            <v>1.9E-3</v>
          </cell>
          <cell r="BZ657">
            <v>2.2000000000000001E-3</v>
          </cell>
          <cell r="CB657" t="str">
            <v>N</v>
          </cell>
          <cell r="CC657" t="str">
            <v>Y</v>
          </cell>
          <cell r="CD657" t="str">
            <v>N</v>
          </cell>
          <cell r="CE657" t="str">
            <v>N</v>
          </cell>
          <cell r="CF657" t="str">
            <v>Y</v>
          </cell>
          <cell r="CG657" t="str">
            <v>N</v>
          </cell>
          <cell r="CH657">
            <v>39461</v>
          </cell>
          <cell r="CI657" t="str">
            <v>Vinod Simha</v>
          </cell>
        </row>
        <row r="658">
          <cell r="A658">
            <v>0</v>
          </cell>
          <cell r="B658" t="str">
            <v>544_EDE_ Monett City South_Monett City South Jct_Reconductor</v>
          </cell>
          <cell r="F658">
            <v>498</v>
          </cell>
          <cell r="H658">
            <v>10643</v>
          </cell>
          <cell r="J658" t="str">
            <v>NO</v>
          </cell>
          <cell r="K658" t="str">
            <v>NO</v>
          </cell>
          <cell r="N658" t="e">
            <v>#N/A</v>
          </cell>
          <cell r="S658">
            <v>544</v>
          </cell>
          <cell r="T658" t="str">
            <v>Line - SUB 376 - MONETT CITY SOUTH J2 - SUB 376 - MONETT CITY SOUTH</v>
          </cell>
          <cell r="W658">
            <v>42156</v>
          </cell>
          <cell r="Y658">
            <v>42156</v>
          </cell>
          <cell r="AE658">
            <v>56400</v>
          </cell>
          <cell r="AF658" t="str">
            <v>12 months</v>
          </cell>
          <cell r="AG658" t="str">
            <v>-</v>
          </cell>
          <cell r="AI658" t="str">
            <v>R2</v>
          </cell>
          <cell r="AJ658" t="str">
            <v>R2</v>
          </cell>
          <cell r="AL658">
            <v>59400</v>
          </cell>
          <cell r="AM658">
            <v>547400</v>
          </cell>
          <cell r="AN658" t="str">
            <v>MON376J2 69.0</v>
          </cell>
          <cell r="AO658">
            <v>59401</v>
          </cell>
          <cell r="AP658">
            <v>547401</v>
          </cell>
          <cell r="AQ658" t="str">
            <v>MON376 2 69.0</v>
          </cell>
          <cell r="AR658">
            <v>1</v>
          </cell>
          <cell r="AS658">
            <v>69</v>
          </cell>
          <cell r="AT658">
            <v>0.188</v>
          </cell>
          <cell r="AW658" t="str">
            <v>54/65</v>
          </cell>
          <cell r="AX658" t="str">
            <v>Reconductor 0.188 miles of 1/0 ACSR with 336 ACSR  New Rates: 54/65</v>
          </cell>
          <cell r="AY658" t="str">
            <v>N</v>
          </cell>
          <cell r="BA658" t="str">
            <v>Identified in 2007 Expansion Plan</v>
          </cell>
          <cell r="BC658" t="str">
            <v>Line - SUB 376 - MONETT CITY SOUTH J2 - SUB 376 - MONETT CITY SOUTH</v>
          </cell>
          <cell r="BF658" t="str">
            <v>To address overload due to multiple contingencies</v>
          </cell>
          <cell r="BG658">
            <v>2007</v>
          </cell>
          <cell r="CH658">
            <v>39461</v>
          </cell>
          <cell r="CI658" t="str">
            <v>Vinod Simha</v>
          </cell>
        </row>
        <row r="659">
          <cell r="A659">
            <v>0</v>
          </cell>
          <cell r="S659" t="str">
            <v>Year 2016</v>
          </cell>
          <cell r="AY659" t="str">
            <v>Y</v>
          </cell>
        </row>
        <row r="660">
          <cell r="A660">
            <v>0</v>
          </cell>
          <cell r="F660">
            <v>500</v>
          </cell>
          <cell r="H660">
            <v>10645</v>
          </cell>
          <cell r="J660" t="str">
            <v>NO</v>
          </cell>
          <cell r="K660" t="str">
            <v>NO</v>
          </cell>
          <cell r="L660" t="str">
            <v>KA</v>
          </cell>
          <cell r="N660" t="e">
            <v>#N/A</v>
          </cell>
          <cell r="R660" t="str">
            <v>OLD RATE in 2008 model</v>
          </cell>
          <cell r="S660">
            <v>515</v>
          </cell>
          <cell r="T660" t="str">
            <v>XFMR - Springfield 16/69kV #3</v>
          </cell>
          <cell r="W660">
            <v>42522</v>
          </cell>
          <cell r="Y660">
            <v>42522</v>
          </cell>
          <cell r="AE660">
            <v>825000</v>
          </cell>
          <cell r="AF660" t="str">
            <v>24 months</v>
          </cell>
          <cell r="AG660" t="str">
            <v>-</v>
          </cell>
          <cell r="AI660" t="str">
            <v>RN</v>
          </cell>
          <cell r="AJ660" t="str">
            <v>R2</v>
          </cell>
          <cell r="AL660">
            <v>52692</v>
          </cell>
          <cell r="AM660">
            <v>505492</v>
          </cell>
          <cell r="AN660" t="str">
            <v>Springfield 161</v>
          </cell>
          <cell r="AO660">
            <v>52694</v>
          </cell>
          <cell r="AP660">
            <v>505494</v>
          </cell>
          <cell r="AQ660" t="str">
            <v>Springfield 69</v>
          </cell>
          <cell r="AR660">
            <v>1</v>
          </cell>
          <cell r="AS660" t="str">
            <v>161/69</v>
          </cell>
          <cell r="AW660" t="str">
            <v>70/70</v>
          </cell>
          <cell r="AX660" t="str">
            <v>Replace Sprinfield xfmr #3 three winding xfmr with 70 MVA auto (parameters Similar to xfmr #2)</v>
          </cell>
          <cell r="AY660" t="str">
            <v>RN</v>
          </cell>
          <cell r="BC660" t="str">
            <v>XFMR - Springfield 16/69kV #3</v>
          </cell>
          <cell r="BE660" t="str">
            <v>To address overload @Lone Star South - Pittsburg 138 kV</v>
          </cell>
          <cell r="BF660" t="str">
            <v>To address the overload of Sprignfield xfmr #3 for outage of xfmr #2</v>
          </cell>
          <cell r="BG660">
            <v>2007</v>
          </cell>
          <cell r="BI660" t="str">
            <v>N</v>
          </cell>
          <cell r="BJ660" t="str">
            <v>N</v>
          </cell>
          <cell r="BK660" t="str">
            <v>N</v>
          </cell>
          <cell r="BL660" t="str">
            <v>N</v>
          </cell>
          <cell r="BM660" t="str">
            <v>N</v>
          </cell>
          <cell r="BP660" t="str">
            <v>N</v>
          </cell>
          <cell r="BS660" t="str">
            <v>N</v>
          </cell>
          <cell r="BT660">
            <v>70</v>
          </cell>
          <cell r="BU660">
            <v>70</v>
          </cell>
          <cell r="BV660">
            <v>70</v>
          </cell>
          <cell r="BW660">
            <v>70</v>
          </cell>
          <cell r="CB660" t="str">
            <v>N</v>
          </cell>
          <cell r="CC660" t="str">
            <v>N</v>
          </cell>
          <cell r="CD660" t="str">
            <v>N</v>
          </cell>
          <cell r="CE660" t="str">
            <v>N</v>
          </cell>
          <cell r="CF660" t="str">
            <v>Y</v>
          </cell>
          <cell r="CG660" t="str">
            <v>N</v>
          </cell>
          <cell r="CH660">
            <v>39461</v>
          </cell>
          <cell r="CI660" t="str">
            <v>Vinod Simha</v>
          </cell>
          <cell r="CN660">
            <v>138</v>
          </cell>
        </row>
        <row r="661">
          <cell r="A661">
            <v>0</v>
          </cell>
          <cell r="B661" t="str">
            <v>520_AEP_EVENSIDE_NW HENDERSON_REPL BREAKER</v>
          </cell>
          <cell r="F661">
            <v>501</v>
          </cell>
          <cell r="H661">
            <v>10646</v>
          </cell>
          <cell r="J661" t="str">
            <v>no</v>
          </cell>
          <cell r="K661" t="str">
            <v>no</v>
          </cell>
          <cell r="L661" t="str">
            <v>MCM</v>
          </cell>
          <cell r="N661" t="e">
            <v>#N/A</v>
          </cell>
          <cell r="S661">
            <v>520</v>
          </cell>
          <cell r="T661" t="str">
            <v>Line - Evenside - Northwest Henderson 69 kV</v>
          </cell>
          <cell r="W661" t="str">
            <v>D</v>
          </cell>
          <cell r="X661">
            <v>42522</v>
          </cell>
          <cell r="AE661">
            <v>200000</v>
          </cell>
          <cell r="AG661" t="str">
            <v>GREEN</v>
          </cell>
          <cell r="AI661" t="str">
            <v>R</v>
          </cell>
          <cell r="AJ661" t="str">
            <v>R2</v>
          </cell>
          <cell r="AL661">
            <v>53530</v>
          </cell>
          <cell r="AM661">
            <v>509061</v>
          </cell>
          <cell r="AN661" t="str">
            <v>EVENSIDE</v>
          </cell>
          <cell r="AO661">
            <v>53583</v>
          </cell>
          <cell r="AP661">
            <v>509075</v>
          </cell>
          <cell r="AQ661" t="str">
            <v>NORTHWEST HENDERSON 69KV</v>
          </cell>
          <cell r="AR661">
            <v>1</v>
          </cell>
          <cell r="AS661">
            <v>69</v>
          </cell>
          <cell r="AW661" t="str">
            <v xml:space="preserve">65/76 </v>
          </cell>
          <cell r="AX661" t="str">
            <v>REPLACE BREAKER EVENSIDE ON NW HENDERSON LINE</v>
          </cell>
          <cell r="AY661" t="str">
            <v>R</v>
          </cell>
          <cell r="BC661" t="str">
            <v>Line - Evenside - Northwest Henderson 69 kV</v>
          </cell>
          <cell r="BE661" t="str">
            <v>To address overload @ Evenside-NW Henderson 69 kV for the NW Henderson-Poynter 69 kV outage.</v>
          </cell>
          <cell r="BG661">
            <v>2006</v>
          </cell>
          <cell r="BI661" t="str">
            <v>N</v>
          </cell>
          <cell r="BJ661" t="str">
            <v>N</v>
          </cell>
          <cell r="BK661" t="str">
            <v>N</v>
          </cell>
          <cell r="BL661" t="str">
            <v>N</v>
          </cell>
          <cell r="BM661" t="str">
            <v>N</v>
          </cell>
          <cell r="BP661" t="str">
            <v>N</v>
          </cell>
          <cell r="BS661" t="str">
            <v>N</v>
          </cell>
          <cell r="BT661">
            <v>65</v>
          </cell>
          <cell r="BU661">
            <v>76</v>
          </cell>
          <cell r="BV661">
            <v>77</v>
          </cell>
          <cell r="BW661">
            <v>85</v>
          </cell>
          <cell r="CB661" t="str">
            <v>N</v>
          </cell>
          <cell r="CC661" t="str">
            <v>N</v>
          </cell>
          <cell r="CD661" t="str">
            <v>N</v>
          </cell>
          <cell r="CE661" t="str">
            <v>N</v>
          </cell>
          <cell r="CF661" t="str">
            <v>Y</v>
          </cell>
          <cell r="CG661" t="str">
            <v>N</v>
          </cell>
          <cell r="CH661">
            <v>39461</v>
          </cell>
          <cell r="CI661" t="str">
            <v>Vinod Simha</v>
          </cell>
          <cell r="CN661">
            <v>69</v>
          </cell>
          <cell r="CS661" t="str">
            <v>L</v>
          </cell>
        </row>
        <row r="662">
          <cell r="A662">
            <v>0</v>
          </cell>
          <cell r="B662" t="str">
            <v>520_AEP_NW HENDERSON_POYNTER_REBUILD</v>
          </cell>
          <cell r="F662">
            <v>502</v>
          </cell>
          <cell r="H662">
            <v>10647</v>
          </cell>
          <cell r="J662" t="str">
            <v>no</v>
          </cell>
          <cell r="K662" t="str">
            <v>no</v>
          </cell>
          <cell r="L662" t="str">
            <v>MCM</v>
          </cell>
          <cell r="N662" t="e">
            <v>#N/A</v>
          </cell>
          <cell r="S662">
            <v>520</v>
          </cell>
          <cell r="T662" t="str">
            <v>Line - Northwest Henderson  - Poynter 69kV</v>
          </cell>
          <cell r="W662" t="str">
            <v>D</v>
          </cell>
          <cell r="X662">
            <v>42522</v>
          </cell>
          <cell r="AE662">
            <v>1800000</v>
          </cell>
          <cell r="AG662" t="str">
            <v>GREEN</v>
          </cell>
          <cell r="AI662" t="str">
            <v>R</v>
          </cell>
          <cell r="AJ662" t="str">
            <v>R2</v>
          </cell>
          <cell r="AL662">
            <v>53583</v>
          </cell>
          <cell r="AM662">
            <v>509075</v>
          </cell>
          <cell r="AN662" t="str">
            <v xml:space="preserve">Northwest Henderson </v>
          </cell>
          <cell r="AO662">
            <v>53595</v>
          </cell>
          <cell r="AP662">
            <v>509081</v>
          </cell>
          <cell r="AQ662" t="str">
            <v>Poynter</v>
          </cell>
          <cell r="AR662">
            <v>1</v>
          </cell>
          <cell r="AS662">
            <v>69</v>
          </cell>
          <cell r="AT662">
            <v>3.22</v>
          </cell>
          <cell r="AW662" t="str">
            <v xml:space="preserve">69/89 </v>
          </cell>
          <cell r="AX662" t="str">
            <v xml:space="preserve">Rebuild 3.22 miles of 397 ACSR with 795 ACSR. </v>
          </cell>
          <cell r="AY662" t="str">
            <v>R</v>
          </cell>
          <cell r="BC662" t="str">
            <v>Line - Northwest Henderson  - Poynter 69kV</v>
          </cell>
          <cell r="BE662" t="str">
            <v>To addess overload @Northwest Henderson  - Poynter 69kV for the Evenside - Northwest Henderson 69 kV outage</v>
          </cell>
          <cell r="BG662">
            <v>2006</v>
          </cell>
          <cell r="BI662" t="str">
            <v>N</v>
          </cell>
          <cell r="BJ662" t="str">
            <v>N</v>
          </cell>
          <cell r="BK662" t="str">
            <v>N</v>
          </cell>
          <cell r="BL662" t="str">
            <v>N</v>
          </cell>
          <cell r="BM662" t="str">
            <v>N</v>
          </cell>
          <cell r="BP662" t="str">
            <v>N</v>
          </cell>
          <cell r="BS662" t="str">
            <v>N</v>
          </cell>
          <cell r="BT662">
            <v>69</v>
          </cell>
          <cell r="BU662">
            <v>89</v>
          </cell>
          <cell r="BV662">
            <v>82</v>
          </cell>
          <cell r="BW662">
            <v>98</v>
          </cell>
          <cell r="BX662">
            <v>5.7000000000000002E-3</v>
          </cell>
          <cell r="BY662">
            <v>4.3875999999999998E-2</v>
          </cell>
          <cell r="BZ662">
            <v>1.0200000000000001E-3</v>
          </cell>
          <cell r="CB662" t="str">
            <v>N</v>
          </cell>
          <cell r="CC662" t="str">
            <v>Y</v>
          </cell>
          <cell r="CD662" t="str">
            <v>N</v>
          </cell>
          <cell r="CE662" t="str">
            <v>N</v>
          </cell>
          <cell r="CF662" t="str">
            <v>N</v>
          </cell>
          <cell r="CG662" t="str">
            <v>N</v>
          </cell>
          <cell r="CH662">
            <v>39461</v>
          </cell>
          <cell r="CI662" t="str">
            <v>Vinod Simha</v>
          </cell>
          <cell r="CN662">
            <v>69</v>
          </cell>
          <cell r="CS662" t="str">
            <v>L</v>
          </cell>
        </row>
        <row r="663">
          <cell r="A663">
            <v>0</v>
          </cell>
          <cell r="B663" t="str">
            <v>520_AEP_PERDUE_DIANA_UPGADE_TERMINAL.idv</v>
          </cell>
          <cell r="F663">
            <v>503</v>
          </cell>
          <cell r="H663">
            <v>10648</v>
          </cell>
          <cell r="J663" t="str">
            <v>no</v>
          </cell>
          <cell r="K663" t="str">
            <v>no</v>
          </cell>
          <cell r="L663" t="str">
            <v>MCM</v>
          </cell>
          <cell r="N663" t="e">
            <v>#N/A</v>
          </cell>
          <cell r="S663">
            <v>520</v>
          </cell>
          <cell r="T663" t="str">
            <v xml:space="preserve">Line - Perdue - Diana </v>
          </cell>
          <cell r="W663">
            <v>42522</v>
          </cell>
          <cell r="Y663">
            <v>42522</v>
          </cell>
          <cell r="AE663">
            <v>750000</v>
          </cell>
          <cell r="AF663" t="str">
            <v>15 months</v>
          </cell>
          <cell r="AG663" t="str">
            <v>-</v>
          </cell>
          <cell r="AI663" t="str">
            <v>R2</v>
          </cell>
          <cell r="AJ663" t="str">
            <v>R2</v>
          </cell>
          <cell r="AL663">
            <v>53590</v>
          </cell>
          <cell r="AM663">
            <v>508351</v>
          </cell>
          <cell r="AN663" t="str">
            <v>PERDUE 138KV</v>
          </cell>
          <cell r="AO663">
            <v>53527</v>
          </cell>
          <cell r="AP663">
            <v>508831</v>
          </cell>
          <cell r="AQ663" t="str">
            <v>DIANA 138KV</v>
          </cell>
          <cell r="AR663">
            <v>1</v>
          </cell>
          <cell r="AS663">
            <v>138</v>
          </cell>
          <cell r="AW663" t="str">
            <v>261/303</v>
          </cell>
          <cell r="AX663" t="str">
            <v>REPLACE 2 BREAKERS AND FIVE SWITCHED AT PERDUE AND REPLACE 1 SWITCH AT DIANA RATING 262/303</v>
          </cell>
          <cell r="AY663" t="str">
            <v>R2</v>
          </cell>
          <cell r="BC663" t="str">
            <v xml:space="preserve">Line - Perdue - Diana </v>
          </cell>
          <cell r="BE663" t="str">
            <v>To address overload @ Mineola - North Mineola</v>
          </cell>
          <cell r="BF663" t="str">
            <v>To address overload due to the loss HARRISN4 - LIBCYTP4  - NEWGLAD4  138.00 CKT 1</v>
          </cell>
          <cell r="BG663">
            <v>2007</v>
          </cell>
          <cell r="CH663">
            <v>39461</v>
          </cell>
          <cell r="CI663" t="str">
            <v>Vinod Simha</v>
          </cell>
        </row>
        <row r="664">
          <cell r="A664">
            <v>0</v>
          </cell>
          <cell r="B664" t="str">
            <v>520_AEP_BrownLee_NorthMarket_69kV.idv</v>
          </cell>
          <cell r="F664">
            <v>504</v>
          </cell>
          <cell r="H664">
            <v>10649</v>
          </cell>
          <cell r="J664" t="str">
            <v>no</v>
          </cell>
          <cell r="K664" t="str">
            <v>no</v>
          </cell>
          <cell r="L664" t="str">
            <v>MCM</v>
          </cell>
          <cell r="N664" t="e">
            <v>#N/A</v>
          </cell>
          <cell r="S664">
            <v>520</v>
          </cell>
          <cell r="T664" t="str">
            <v>Line - Brown Lee - North Market</v>
          </cell>
          <cell r="W664">
            <v>42522</v>
          </cell>
          <cell r="Y664">
            <v>42522</v>
          </cell>
          <cell r="AE664">
            <v>3300000</v>
          </cell>
          <cell r="AF664" t="str">
            <v>18 months</v>
          </cell>
          <cell r="AG664" t="str">
            <v>-</v>
          </cell>
          <cell r="AI664" t="str">
            <v>R2</v>
          </cell>
          <cell r="AL664">
            <v>53396</v>
          </cell>
          <cell r="AM664">
            <v>507718</v>
          </cell>
          <cell r="AN664" t="str">
            <v>Brown Lee</v>
          </cell>
          <cell r="AO664">
            <v>53433</v>
          </cell>
          <cell r="AP664">
            <v>507745</v>
          </cell>
          <cell r="AQ664" t="str">
            <v>North Market</v>
          </cell>
          <cell r="AR664">
            <v>1</v>
          </cell>
          <cell r="AS664">
            <v>69</v>
          </cell>
          <cell r="AT664">
            <v>4.7</v>
          </cell>
          <cell r="AW664" t="str">
            <v>133/143</v>
          </cell>
          <cell r="AX664" t="str">
            <v>Rebuild Brown Lee-North Market 69kV 4.7 miles to 1272 ACSR</v>
          </cell>
          <cell r="AY664" t="str">
            <v>R2</v>
          </cell>
          <cell r="BC664" t="str">
            <v>Line - Brown Lee - North Market</v>
          </cell>
          <cell r="BF664" t="str">
            <v>To address overload of Brown Lee-North Market due to the loss of Arsenal-Shed Rd 69 kV line</v>
          </cell>
          <cell r="BG664">
            <v>2007</v>
          </cell>
          <cell r="BS664" t="str">
            <v>N</v>
          </cell>
          <cell r="BT664">
            <v>133</v>
          </cell>
          <cell r="BU664">
            <v>143</v>
          </cell>
          <cell r="BX664">
            <v>8.2100000000000003E-3</v>
          </cell>
          <cell r="BY664">
            <v>6.2199999999999998E-2</v>
          </cell>
          <cell r="BZ664">
            <v>1.5100000000000001E-3</v>
          </cell>
          <cell r="CB664" t="str">
            <v>N</v>
          </cell>
          <cell r="CC664" t="str">
            <v>Y</v>
          </cell>
          <cell r="CD664" t="str">
            <v>N</v>
          </cell>
          <cell r="CE664" t="str">
            <v>N</v>
          </cell>
          <cell r="CG664" t="str">
            <v>N</v>
          </cell>
          <cell r="CH664">
            <v>39461</v>
          </cell>
          <cell r="CI664" t="str">
            <v>Vinod Simha</v>
          </cell>
          <cell r="CS664" t="str">
            <v>L</v>
          </cell>
        </row>
        <row r="665">
          <cell r="A665">
            <v>0</v>
          </cell>
          <cell r="B665" t="str">
            <v>520_AEP_SOUTHWEST SHREVEPORT-WESTERN ELECTIC_RECond</v>
          </cell>
          <cell r="F665">
            <v>505</v>
          </cell>
          <cell r="H665">
            <v>10650</v>
          </cell>
          <cell r="J665" t="str">
            <v>no</v>
          </cell>
          <cell r="K665" t="str">
            <v>no</v>
          </cell>
          <cell r="L665" t="str">
            <v>MCM</v>
          </cell>
          <cell r="N665" t="e">
            <v>#N/A</v>
          </cell>
          <cell r="S665">
            <v>520</v>
          </cell>
          <cell r="T665" t="str">
            <v>Line - SW Shreveport - Western Electric 138 kV</v>
          </cell>
          <cell r="W665">
            <v>42522</v>
          </cell>
          <cell r="Y665">
            <v>42522</v>
          </cell>
          <cell r="AE665">
            <v>2000000</v>
          </cell>
          <cell r="AF665" t="str">
            <v>18 months</v>
          </cell>
          <cell r="AG665" t="str">
            <v>-</v>
          </cell>
          <cell r="AI665" t="str">
            <v>R2</v>
          </cell>
          <cell r="AJ665" t="str">
            <v>R2</v>
          </cell>
          <cell r="AL665">
            <v>53453</v>
          </cell>
          <cell r="AM665">
            <v>507759</v>
          </cell>
          <cell r="AN665" t="str">
            <v>SOUTHWEST SHREVEPORT 138KV</v>
          </cell>
          <cell r="AO665">
            <v>53464</v>
          </cell>
          <cell r="AP665">
            <v>507768</v>
          </cell>
          <cell r="AQ665" t="str">
            <v>WESTERN ELECTRIC T</v>
          </cell>
          <cell r="AR665">
            <v>1</v>
          </cell>
          <cell r="AS665">
            <v>138</v>
          </cell>
          <cell r="AT665">
            <v>2.9</v>
          </cell>
          <cell r="AW665" t="str">
            <v>446/592</v>
          </cell>
          <cell r="AX665" t="str">
            <v>SOUTHWEST SHREVEPORT-WESTERN ELECTRIC 138 KV REBUILD 2.9 MILES WITH 2156 ACSR REPLACE SWITCH 10237 &amp; RESET RELAYS AT SW SHREVEPORT</v>
          </cell>
          <cell r="AY665" t="str">
            <v>R2</v>
          </cell>
          <cell r="BC665" t="str">
            <v>Line - SW Shreveport - Western Electric 138 kV</v>
          </cell>
          <cell r="BF665" t="str">
            <v>To address the overload due to the loss of CARTPOD4    ROKHILL4    138 kV ckt</v>
          </cell>
          <cell r="BG665">
            <v>2007</v>
          </cell>
          <cell r="CH665">
            <v>39461</v>
          </cell>
          <cell r="CI665" t="str">
            <v>Vinod Simha</v>
          </cell>
        </row>
        <row r="666">
          <cell r="A666">
            <v>0</v>
          </cell>
          <cell r="B666" t="str">
            <v>520_BROKEN ARROW NORTH - SOUTH TAP - ONETA 138KV CKT 1.idv</v>
          </cell>
          <cell r="F666">
            <v>506</v>
          </cell>
          <cell r="H666">
            <v>10651</v>
          </cell>
          <cell r="J666" t="str">
            <v>no</v>
          </cell>
          <cell r="K666" t="str">
            <v>no</v>
          </cell>
          <cell r="L666" t="str">
            <v>MCM</v>
          </cell>
          <cell r="N666" t="e">
            <v>#N/A</v>
          </cell>
          <cell r="S666">
            <v>520</v>
          </cell>
          <cell r="T666" t="str">
            <v>Line - Broken Arrow North - South Tap 138 kV</v>
          </cell>
          <cell r="W666">
            <v>42522</v>
          </cell>
          <cell r="Y666">
            <v>42522</v>
          </cell>
          <cell r="AE666">
            <v>5000000</v>
          </cell>
          <cell r="AF666" t="str">
            <v>18 months</v>
          </cell>
          <cell r="AG666" t="str">
            <v>-</v>
          </cell>
          <cell r="AI666" t="str">
            <v>R2</v>
          </cell>
          <cell r="AJ666" t="str">
            <v>R2</v>
          </cell>
          <cell r="AL666">
            <v>53818</v>
          </cell>
          <cell r="AM666">
            <v>509806</v>
          </cell>
          <cell r="AN666" t="str">
            <v>Oneta Station</v>
          </cell>
          <cell r="AO666">
            <v>53798</v>
          </cell>
          <cell r="AP666">
            <v>509786</v>
          </cell>
          <cell r="AQ666" t="str">
            <v>BROKEN ARROW NORTH - SOUTH TAP</v>
          </cell>
          <cell r="AR666">
            <v>1</v>
          </cell>
          <cell r="AS666">
            <v>138</v>
          </cell>
          <cell r="AT666">
            <v>4.3099999999999996</v>
          </cell>
          <cell r="AW666" t="str">
            <v>287/316</v>
          </cell>
          <cell r="AX666" t="str">
            <v>BROKEN ARROW NORTH - SOUTH TAP - ONETA 138KV CKT 1 Rebuild 4.31  of 795 ACSR with 1590 ACSR New limit will be Oneta wavetrap</v>
          </cell>
          <cell r="AY666" t="str">
            <v>R2</v>
          </cell>
          <cell r="BC666" t="str">
            <v>Line - Broken Arrow North - South Tap 138 kV</v>
          </cell>
          <cell r="BF666" t="str">
            <v>To address the overload due to the loss of CHAMSPR7    CLARKSV7    345 kV</v>
          </cell>
          <cell r="BG666">
            <v>2007</v>
          </cell>
          <cell r="CH666">
            <v>39461</v>
          </cell>
          <cell r="CI666" t="str">
            <v>Vinod Simha</v>
          </cell>
        </row>
        <row r="667">
          <cell r="A667">
            <v>0</v>
          </cell>
          <cell r="B667" t="str">
            <v>520_AEP_ARSENAL HILL - FORT HUMBUG 138KV CKT 1</v>
          </cell>
          <cell r="F667">
            <v>507</v>
          </cell>
          <cell r="H667">
            <v>10652</v>
          </cell>
          <cell r="J667" t="str">
            <v>no</v>
          </cell>
          <cell r="K667" t="str">
            <v>no</v>
          </cell>
          <cell r="L667" t="str">
            <v>MCM</v>
          </cell>
          <cell r="N667" t="e">
            <v>#N/A</v>
          </cell>
          <cell r="S667">
            <v>520</v>
          </cell>
          <cell r="T667" t="str">
            <v>Line - Arsenall Hill - Fort Humbug 138 kV</v>
          </cell>
          <cell r="W667">
            <v>42522</v>
          </cell>
          <cell r="Y667">
            <v>42522</v>
          </cell>
          <cell r="AE667">
            <v>4750000</v>
          </cell>
          <cell r="AF667" t="str">
            <v>18 months</v>
          </cell>
          <cell r="AG667" t="str">
            <v>-</v>
          </cell>
          <cell r="AI667" t="str">
            <v>R2</v>
          </cell>
          <cell r="AJ667" t="str">
            <v>R2</v>
          </cell>
          <cell r="AL667">
            <v>53386</v>
          </cell>
          <cell r="AM667">
            <v>507711</v>
          </cell>
          <cell r="AN667" t="str">
            <v>ARSHILL4  138.00</v>
          </cell>
          <cell r="AO667">
            <v>53409</v>
          </cell>
          <cell r="AP667">
            <v>507731</v>
          </cell>
          <cell r="AQ667" t="str">
            <v>FTHUMBG4  138.00</v>
          </cell>
          <cell r="AR667">
            <v>1</v>
          </cell>
          <cell r="AS667">
            <v>138</v>
          </cell>
          <cell r="AT667">
            <v>3.24</v>
          </cell>
          <cell r="AW667" t="str">
            <v>430/473</v>
          </cell>
          <cell r="AX667" t="str">
            <v>Rebuild 3.24 miles of 1272 AAC with 2156 ACSR. Replace 3 switches, breaker jumpers, and reset CTs @ Arsenal Hill. Replace 2 switches and jumpers @ Fort Humbug
New limts will be CTs.</v>
          </cell>
          <cell r="AY667" t="str">
            <v>R2</v>
          </cell>
          <cell r="BC667" t="str">
            <v>Line - Arsenall Hill - Fort Humbug 138 kV</v>
          </cell>
          <cell r="BF667" t="str">
            <v>To address the overload due to the loss ofHARTSIS4    S SHV  4    138.0 kV</v>
          </cell>
          <cell r="BG667">
            <v>2007</v>
          </cell>
          <cell r="BX667">
            <v>8.7000000000000001E-4</v>
          </cell>
          <cell r="BY667">
            <v>1.1672E-2</v>
          </cell>
          <cell r="BZ667">
            <v>3.8500000000000001E-3</v>
          </cell>
          <cell r="CH667">
            <v>39461</v>
          </cell>
          <cell r="CI667" t="str">
            <v>Vinod Simha</v>
          </cell>
        </row>
        <row r="668">
          <cell r="A668">
            <v>0</v>
          </cell>
          <cell r="B668" t="str">
            <v>520_AEP_ECenterton_Bentonville_69KV.idv</v>
          </cell>
          <cell r="F668">
            <v>508</v>
          </cell>
          <cell r="H668">
            <v>10653</v>
          </cell>
          <cell r="J668" t="str">
            <v>no</v>
          </cell>
          <cell r="K668" t="str">
            <v>no</v>
          </cell>
          <cell r="L668" t="str">
            <v>MCM</v>
          </cell>
          <cell r="N668" t="e">
            <v>#N/A</v>
          </cell>
          <cell r="S668">
            <v>520</v>
          </cell>
          <cell r="T668" t="str">
            <v>Line - East Centerton  - Bentonville 69kV</v>
          </cell>
          <cell r="W668" t="str">
            <v>R</v>
          </cell>
          <cell r="X668">
            <v>42156</v>
          </cell>
          <cell r="AE668">
            <v>1300000</v>
          </cell>
          <cell r="AF668" t="str">
            <v>54 months</v>
          </cell>
          <cell r="AG668" t="str">
            <v>GREEN</v>
          </cell>
          <cell r="AI668" t="str">
            <v>R</v>
          </cell>
          <cell r="AJ668" t="str">
            <v>R2</v>
          </cell>
          <cell r="AL668">
            <v>53132</v>
          </cell>
          <cell r="AM668">
            <v>506928</v>
          </cell>
          <cell r="AN668" t="str">
            <v xml:space="preserve">East Centerton </v>
          </cell>
          <cell r="AO668">
            <v>53190</v>
          </cell>
          <cell r="AP668">
            <v>506965</v>
          </cell>
          <cell r="AQ668" t="str">
            <v>Bentonville</v>
          </cell>
          <cell r="AR668">
            <v>1</v>
          </cell>
          <cell r="AS668">
            <v>69</v>
          </cell>
          <cell r="AU668">
            <v>2.5</v>
          </cell>
          <cell r="AW668" t="str">
            <v xml:space="preserve">133/143 </v>
          </cell>
          <cell r="AX668" t="str">
            <v>Install 2.5 miles of 69 kV line from E Cenerton to Bentonville</v>
          </cell>
          <cell r="AY668" t="str">
            <v>R</v>
          </cell>
          <cell r="BC668" t="str">
            <v>Line - East Centerton  - Bentonville 69kV</v>
          </cell>
          <cell r="BE668" t="str">
            <v>To address N-1 overloads caused by the East Rogers - North Rogers and East Centerton - Cemterton Tap outages.</v>
          </cell>
          <cell r="BF668" t="str">
            <v>To address N-1 overloads caused by the East Rogers - North Rogers and East Centerton - Cemterton Tap outages.</v>
          </cell>
          <cell r="BG668">
            <v>2006</v>
          </cell>
          <cell r="BI668" t="str">
            <v>N</v>
          </cell>
          <cell r="BJ668" t="str">
            <v>N</v>
          </cell>
          <cell r="BK668" t="str">
            <v>N</v>
          </cell>
          <cell r="BL668" t="str">
            <v>N</v>
          </cell>
          <cell r="BM668" t="str">
            <v>N</v>
          </cell>
          <cell r="BP668" t="str">
            <v>N</v>
          </cell>
          <cell r="BS668" t="str">
            <v>N</v>
          </cell>
          <cell r="BT668">
            <v>130</v>
          </cell>
          <cell r="BU668">
            <v>143</v>
          </cell>
          <cell r="BX668">
            <v>4.4999999999999997E-3</v>
          </cell>
          <cell r="BY668">
            <v>3.2899999999999999E-2</v>
          </cell>
          <cell r="BZ668">
            <v>8.3000000000000001E-4</v>
          </cell>
          <cell r="CB668" t="str">
            <v>Y</v>
          </cell>
          <cell r="CC668" t="str">
            <v>N</v>
          </cell>
          <cell r="CD668" t="str">
            <v>N</v>
          </cell>
          <cell r="CE668" t="str">
            <v>N</v>
          </cell>
          <cell r="CF668" t="str">
            <v>N</v>
          </cell>
          <cell r="CG668" t="str">
            <v>N</v>
          </cell>
          <cell r="CH668">
            <v>39461</v>
          </cell>
          <cell r="CI668" t="str">
            <v>Vinod Simha</v>
          </cell>
          <cell r="CN668">
            <v>69</v>
          </cell>
          <cell r="CS668" t="str">
            <v>L</v>
          </cell>
        </row>
        <row r="669">
          <cell r="A669">
            <v>0</v>
          </cell>
          <cell r="F669">
            <v>509</v>
          </cell>
          <cell r="H669">
            <v>10654</v>
          </cell>
          <cell r="J669" t="str">
            <v>no</v>
          </cell>
          <cell r="K669" t="str">
            <v>no</v>
          </cell>
          <cell r="L669" t="str">
            <v>MCM</v>
          </cell>
          <cell r="N669" t="e">
            <v>#N/A</v>
          </cell>
          <cell r="S669">
            <v>520</v>
          </cell>
          <cell r="T669" t="str">
            <v>Line - Centerton Station conv</v>
          </cell>
          <cell r="W669">
            <v>42522</v>
          </cell>
          <cell r="Y669">
            <v>42522</v>
          </cell>
          <cell r="AE669">
            <v>1600000</v>
          </cell>
          <cell r="AF669" t="str">
            <v>24 months</v>
          </cell>
          <cell r="AG669" t="str">
            <v>-</v>
          </cell>
          <cell r="AI669" t="str">
            <v>R2</v>
          </cell>
          <cell r="AL669">
            <v>53165</v>
          </cell>
          <cell r="AM669">
            <v>506952</v>
          </cell>
          <cell r="AN669" t="str">
            <v>Centerton</v>
          </cell>
          <cell r="AR669">
            <v>1</v>
          </cell>
          <cell r="AS669">
            <v>161</v>
          </cell>
          <cell r="AX669" t="str">
            <v>Convert the 506952 Centerton 69-12.5 kV station to 161-12.5 kV.  Disconnnect Centerton station from the 69 kV line and connect to the 506929 East Centerton to 506960 Bentonville Hwy 279 161 kV line 2.0 miles west of 506929 East Centerton station.</v>
          </cell>
          <cell r="AY669" t="str">
            <v>R2</v>
          </cell>
          <cell r="BC669" t="str">
            <v>Line - Centerton Station conv</v>
          </cell>
          <cell r="BF669" t="str">
            <v>To address N-1 overloads caused by the East Rogers - North Rogers and East Centerton - Cemterton Tap outages.</v>
          </cell>
          <cell r="BG669">
            <v>2007</v>
          </cell>
          <cell r="BS669" t="str">
            <v>N</v>
          </cell>
          <cell r="CD669" t="str">
            <v>N</v>
          </cell>
          <cell r="CE669" t="str">
            <v>N</v>
          </cell>
          <cell r="CG669" t="str">
            <v>N</v>
          </cell>
          <cell r="CH669">
            <v>39461</v>
          </cell>
          <cell r="CI669" t="str">
            <v>Vinod Simha</v>
          </cell>
        </row>
        <row r="670">
          <cell r="A670">
            <v>0</v>
          </cell>
          <cell r="B670" t="str">
            <v>520_AEP_FIXICO TAP - MAUD 138KV CKT 1.idv</v>
          </cell>
          <cell r="F670">
            <v>510</v>
          </cell>
          <cell r="H670">
            <v>10655</v>
          </cell>
          <cell r="J670" t="str">
            <v>no</v>
          </cell>
          <cell r="K670" t="str">
            <v>no</v>
          </cell>
          <cell r="L670" t="str">
            <v>MCM</v>
          </cell>
          <cell r="N670" t="e">
            <v>#N/A</v>
          </cell>
          <cell r="S670">
            <v>520</v>
          </cell>
          <cell r="T670" t="str">
            <v>Line - Maud  - Fixico Tap</v>
          </cell>
          <cell r="W670">
            <v>42522</v>
          </cell>
          <cell r="X670">
            <v>42156</v>
          </cell>
          <cell r="Y670">
            <v>42522</v>
          </cell>
          <cell r="AE670">
            <v>8900000</v>
          </cell>
          <cell r="AF670" t="str">
            <v>24 months</v>
          </cell>
          <cell r="AG670" t="str">
            <v>GREEN</v>
          </cell>
          <cell r="AI670" t="str">
            <v>R2</v>
          </cell>
          <cell r="AJ670" t="str">
            <v>R2</v>
          </cell>
          <cell r="AL670">
            <v>55055</v>
          </cell>
          <cell r="AM670">
            <v>515055</v>
          </cell>
          <cell r="AN670" t="str">
            <v xml:space="preserve">Maud </v>
          </cell>
          <cell r="AO670">
            <v>54002</v>
          </cell>
          <cell r="AP670">
            <v>510877</v>
          </cell>
          <cell r="AQ670" t="str">
            <v>Fixico Tap</v>
          </cell>
          <cell r="AR670">
            <v>1</v>
          </cell>
          <cell r="AS670">
            <v>138</v>
          </cell>
          <cell r="AT670">
            <v>11.83</v>
          </cell>
          <cell r="AW670" t="str">
            <v xml:space="preserve">191/191 </v>
          </cell>
          <cell r="AX670" t="str">
            <v>AEPW-Rebuild 11.83 miles of 3/0 shielded Copperweld with 795 ACSR</v>
          </cell>
          <cell r="AY670" t="str">
            <v>R2</v>
          </cell>
          <cell r="BC670" t="str">
            <v>Line - Maud  - Fixico Tap</v>
          </cell>
          <cell r="BE670" t="str">
            <v>To address base case &amp; N-1overloads caused by the Maud 138/69 kV Xfr outage</v>
          </cell>
          <cell r="BF670" t="str">
            <v>To address base case &amp; N-1overloads caused by the Maud 138/69 kV Xfr outage</v>
          </cell>
          <cell r="BG670">
            <v>2006</v>
          </cell>
          <cell r="BI670" t="str">
            <v>N</v>
          </cell>
          <cell r="BJ670" t="str">
            <v>N</v>
          </cell>
          <cell r="BK670" t="str">
            <v>N</v>
          </cell>
          <cell r="BL670" t="str">
            <v>N</v>
          </cell>
          <cell r="BM670" t="str">
            <v>N</v>
          </cell>
          <cell r="BP670" t="str">
            <v>N</v>
          </cell>
          <cell r="BS670" t="str">
            <v>N</v>
          </cell>
          <cell r="BT670">
            <v>191</v>
          </cell>
          <cell r="BU670">
            <v>191</v>
          </cell>
          <cell r="BV670">
            <v>191</v>
          </cell>
          <cell r="BW670">
            <v>191</v>
          </cell>
          <cell r="BX670">
            <v>8.0300000000000007E-3</v>
          </cell>
          <cell r="BY670" t="str">
            <v>0.041258</v>
          </cell>
          <cell r="BZ670" t="str">
            <v>0.01450</v>
          </cell>
          <cell r="CB670" t="str">
            <v>N</v>
          </cell>
          <cell r="CC670" t="str">
            <v>Y</v>
          </cell>
          <cell r="CD670" t="str">
            <v>N</v>
          </cell>
          <cell r="CE670" t="str">
            <v>N</v>
          </cell>
          <cell r="CF670" t="str">
            <v>Y</v>
          </cell>
          <cell r="CG670" t="str">
            <v>N</v>
          </cell>
          <cell r="CH670">
            <v>39461</v>
          </cell>
          <cell r="CI670" t="str">
            <v>Vinod Simha</v>
          </cell>
          <cell r="CN670">
            <v>138</v>
          </cell>
        </row>
        <row r="671">
          <cell r="A671" t="str">
            <v>520_Centerton_Osage_Creek.prj</v>
          </cell>
          <cell r="B671" t="str">
            <v>520_AEP_E Centerton _OSAGE_CREEK_345.IDV</v>
          </cell>
          <cell r="C671">
            <v>20000</v>
          </cell>
          <cell r="F671">
            <v>511</v>
          </cell>
          <cell r="H671">
            <v>10656</v>
          </cell>
          <cell r="J671" t="str">
            <v>yes</v>
          </cell>
          <cell r="K671" t="str">
            <v>yes</v>
          </cell>
          <cell r="L671" t="str">
            <v>SKR</v>
          </cell>
          <cell r="M671" t="str">
            <v>x</v>
          </cell>
          <cell r="N671" t="str">
            <v>XFR - Osage Creek 345/161 kV</v>
          </cell>
          <cell r="O671" t="str">
            <v>In-MOD</v>
          </cell>
          <cell r="P671">
            <v>42522</v>
          </cell>
          <cell r="Q671" t="str">
            <v>520_Centerton_Osage_Creek.prj</v>
          </cell>
          <cell r="S671">
            <v>520</v>
          </cell>
          <cell r="T671" t="str">
            <v>Multi - Centerton - Osage Creek 345 kV</v>
          </cell>
          <cell r="W671">
            <v>42522</v>
          </cell>
          <cell r="Y671">
            <v>42522</v>
          </cell>
          <cell r="Z671">
            <v>39491</v>
          </cell>
          <cell r="AE671">
            <v>12000000</v>
          </cell>
          <cell r="AF671" t="str">
            <v>60 months</v>
          </cell>
          <cell r="AG671" t="str">
            <v>-</v>
          </cell>
          <cell r="AI671" t="str">
            <v>R</v>
          </cell>
          <cell r="AJ671" t="str">
            <v>R2</v>
          </cell>
          <cell r="AM671">
            <v>90002</v>
          </cell>
          <cell r="AN671" t="str">
            <v>Osage 345 kV</v>
          </cell>
          <cell r="AP671">
            <v>99832</v>
          </cell>
          <cell r="AQ671" t="str">
            <v>Osage 161 kV</v>
          </cell>
          <cell r="AR671">
            <v>1</v>
          </cell>
          <cell r="AS671" t="str">
            <v>345/161</v>
          </cell>
          <cell r="AW671" t="str">
            <v>400/440</v>
          </cell>
          <cell r="AX671" t="str">
            <v>Install new 345/161 kV transformer at Osage Creek</v>
          </cell>
          <cell r="AY671" t="str">
            <v>R</v>
          </cell>
          <cell r="BC671" t="str">
            <v>Multi - Centerton - Osage Creek 345 kV</v>
          </cell>
          <cell r="BF671" t="str">
            <v>To relieve overload on Lines - Beaver-Eureka 161 kV and East Rogers-Avoca 161 kV for outage of  Flint Creek to Brookline 345 kV</v>
          </cell>
          <cell r="BG671">
            <v>2007</v>
          </cell>
          <cell r="BI671" t="str">
            <v>N</v>
          </cell>
          <cell r="BJ671" t="str">
            <v>N</v>
          </cell>
          <cell r="BK671" t="str">
            <v>N</v>
          </cell>
          <cell r="BL671" t="str">
            <v>N</v>
          </cell>
          <cell r="BM671" t="str">
            <v>N</v>
          </cell>
          <cell r="BS671" t="str">
            <v>Y</v>
          </cell>
          <cell r="BT671">
            <v>400</v>
          </cell>
          <cell r="BU671">
            <v>440</v>
          </cell>
          <cell r="CB671" t="str">
            <v>N</v>
          </cell>
          <cell r="CC671" t="str">
            <v>N</v>
          </cell>
          <cell r="CD671" t="str">
            <v>Y</v>
          </cell>
          <cell r="CE671" t="str">
            <v>N</v>
          </cell>
          <cell r="CH671">
            <v>39461</v>
          </cell>
          <cell r="CI671" t="str">
            <v>Vinod Simha</v>
          </cell>
        </row>
        <row r="672">
          <cell r="A672">
            <v>0</v>
          </cell>
          <cell r="B672" t="str">
            <v>525_Ellerbre_Road_Forbing-Road Tap 69 kV.idv</v>
          </cell>
          <cell r="F672">
            <v>512</v>
          </cell>
          <cell r="H672">
            <v>10657</v>
          </cell>
          <cell r="J672" t="str">
            <v>no</v>
          </cell>
          <cell r="K672" t="str">
            <v>no</v>
          </cell>
          <cell r="L672" t="str">
            <v>MCM</v>
          </cell>
          <cell r="N672" t="e">
            <v>#N/A</v>
          </cell>
          <cell r="S672">
            <v>520</v>
          </cell>
          <cell r="T672" t="str">
            <v>Line - Ellerbe Road - Forbing Tap</v>
          </cell>
          <cell r="W672">
            <v>42522</v>
          </cell>
          <cell r="Y672">
            <v>42522</v>
          </cell>
          <cell r="AE672">
            <v>1400000</v>
          </cell>
          <cell r="AF672" t="str">
            <v>18 months</v>
          </cell>
          <cell r="AG672" t="str">
            <v>-</v>
          </cell>
          <cell r="AI672" t="str">
            <v>R2</v>
          </cell>
          <cell r="AL672">
            <v>53401</v>
          </cell>
          <cell r="AM672">
            <v>507723</v>
          </cell>
          <cell r="AN672" t="str">
            <v>Ellerbe Road</v>
          </cell>
          <cell r="AO672">
            <v>53406</v>
          </cell>
          <cell r="AP672">
            <v>507728</v>
          </cell>
          <cell r="AQ672" t="str">
            <v>Forbing Tap</v>
          </cell>
          <cell r="AR672">
            <v>1</v>
          </cell>
          <cell r="AS672">
            <v>69</v>
          </cell>
          <cell r="AT672">
            <v>2</v>
          </cell>
          <cell r="AW672" t="str">
            <v>90/121</v>
          </cell>
          <cell r="AX672" t="str">
            <v>Rebuild 2.0 miles Ellerbe Road to Forbing Road with 1272 ACSR</v>
          </cell>
          <cell r="AY672" t="str">
            <v>R2</v>
          </cell>
          <cell r="BC672" t="str">
            <v>Line - Ellerbe Road - Forbing Tap</v>
          </cell>
          <cell r="BF672" t="str">
            <v>To address the overload of Ellerbe-Forbing from the loss of Wallace 138/69 kV xfr or Robson-Wallace 69 kV line or Broadmoor-Ft Humbug 69 kV line</v>
          </cell>
          <cell r="BG672">
            <v>2007</v>
          </cell>
          <cell r="BI672" t="str">
            <v>N</v>
          </cell>
          <cell r="BJ672" t="str">
            <v>N</v>
          </cell>
          <cell r="BK672" t="str">
            <v>N</v>
          </cell>
          <cell r="BL672" t="str">
            <v>N</v>
          </cell>
          <cell r="BM672" t="str">
            <v>N</v>
          </cell>
          <cell r="BP672" t="str">
            <v>N</v>
          </cell>
          <cell r="BS672" t="str">
            <v>N</v>
          </cell>
          <cell r="BT672">
            <v>90</v>
          </cell>
          <cell r="BU672">
            <v>121</v>
          </cell>
          <cell r="BX672">
            <v>3.5000000000000001E-3</v>
          </cell>
          <cell r="BY672">
            <v>2.648E-2</v>
          </cell>
          <cell r="BZ672">
            <v>6.4999999999999997E-4</v>
          </cell>
          <cell r="CB672" t="str">
            <v>N</v>
          </cell>
          <cell r="CC672" t="str">
            <v>Y</v>
          </cell>
          <cell r="CD672" t="str">
            <v>N</v>
          </cell>
          <cell r="CE672" t="str">
            <v>N</v>
          </cell>
          <cell r="CG672" t="str">
            <v>N</v>
          </cell>
          <cell r="CH672">
            <v>39461</v>
          </cell>
          <cell r="CI672" t="str">
            <v>Vinod Simha</v>
          </cell>
          <cell r="CS672" t="str">
            <v>L</v>
          </cell>
        </row>
        <row r="673">
          <cell r="A673">
            <v>0</v>
          </cell>
          <cell r="B673" t="str">
            <v>520_Quipman_North Mineola 69_Switch sub cond.idv</v>
          </cell>
          <cell r="F673">
            <v>513</v>
          </cell>
          <cell r="H673">
            <v>10658</v>
          </cell>
          <cell r="J673" t="str">
            <v>no</v>
          </cell>
          <cell r="K673" t="str">
            <v>no</v>
          </cell>
          <cell r="L673" t="str">
            <v>MCM</v>
          </cell>
          <cell r="N673" t="e">
            <v>#N/A</v>
          </cell>
          <cell r="S673">
            <v>520</v>
          </cell>
          <cell r="T673" t="str">
            <v>Line -  N Mineola- Quitman</v>
          </cell>
          <cell r="W673">
            <v>42522</v>
          </cell>
          <cell r="Y673">
            <v>42522</v>
          </cell>
          <cell r="AE673">
            <v>150000</v>
          </cell>
          <cell r="AF673" t="str">
            <v>15 months</v>
          </cell>
          <cell r="AG673" t="str">
            <v>-</v>
          </cell>
          <cell r="AI673" t="str">
            <v>R2</v>
          </cell>
          <cell r="AL673">
            <v>53580</v>
          </cell>
          <cell r="AM673">
            <v>508348</v>
          </cell>
          <cell r="AN673" t="str">
            <v>North Mineola</v>
          </cell>
          <cell r="AO673">
            <v>53596</v>
          </cell>
          <cell r="AP673">
            <v>508353</v>
          </cell>
          <cell r="AQ673" t="str">
            <v>Quitman</v>
          </cell>
          <cell r="AR673">
            <v>1</v>
          </cell>
          <cell r="AS673">
            <v>69</v>
          </cell>
          <cell r="AW673" t="str">
            <v>72/79</v>
          </cell>
          <cell r="AX673" t="str">
            <v>Mineola to Quitman 69 kV up grade switches and sub conductor  N Mineola and Quitman subs</v>
          </cell>
          <cell r="AY673" t="str">
            <v>R2</v>
          </cell>
          <cell r="BC673" t="str">
            <v xml:space="preserve">Line - N Mineola - Quitman </v>
          </cell>
          <cell r="BF673" t="str">
            <v>To address overloading at N Mineola-Quitman from the loss of Magnolia-Winnsboro or Magnolia-Forest Hill 69 kV lines</v>
          </cell>
          <cell r="BG673">
            <v>2007</v>
          </cell>
          <cell r="BI673" t="str">
            <v>N</v>
          </cell>
          <cell r="BJ673" t="str">
            <v>N</v>
          </cell>
          <cell r="BK673" t="str">
            <v>N</v>
          </cell>
          <cell r="BL673" t="str">
            <v>N</v>
          </cell>
          <cell r="BM673" t="str">
            <v>N</v>
          </cell>
          <cell r="BP673" t="str">
            <v>N</v>
          </cell>
          <cell r="BS673" t="str">
            <v>N</v>
          </cell>
          <cell r="BT673">
            <v>72</v>
          </cell>
          <cell r="BU673">
            <v>79</v>
          </cell>
          <cell r="CB673" t="str">
            <v>N</v>
          </cell>
          <cell r="CC673" t="str">
            <v>N</v>
          </cell>
          <cell r="CD673" t="str">
            <v>N</v>
          </cell>
          <cell r="CE673" t="str">
            <v>N</v>
          </cell>
          <cell r="CF673" t="str">
            <v>Y</v>
          </cell>
          <cell r="CG673" t="str">
            <v>N</v>
          </cell>
          <cell r="CH673">
            <v>39461</v>
          </cell>
          <cell r="CI673" t="str">
            <v>Vinod Simha</v>
          </cell>
          <cell r="CS673" t="str">
            <v>L</v>
          </cell>
        </row>
        <row r="674">
          <cell r="A674" t="str">
            <v>520_Centerton_Osage_Creek.prj</v>
          </cell>
          <cell r="B674" t="str">
            <v>520_AEP_E Centerton _OSAGE_CREEK_345.IDV</v>
          </cell>
          <cell r="C674">
            <v>20000</v>
          </cell>
          <cell r="F674">
            <v>511</v>
          </cell>
          <cell r="H674">
            <v>10659</v>
          </cell>
          <cell r="J674" t="str">
            <v>yes</v>
          </cell>
          <cell r="K674" t="str">
            <v>yes</v>
          </cell>
          <cell r="L674" t="str">
            <v>SKR</v>
          </cell>
          <cell r="M674" t="str">
            <v>x</v>
          </cell>
          <cell r="N674" t="str">
            <v>Line - Centerton - E Rogers 345 kV</v>
          </cell>
          <cell r="O674" t="str">
            <v>In-MOD</v>
          </cell>
          <cell r="P674">
            <v>42522</v>
          </cell>
          <cell r="Q674" t="str">
            <v>520_Centerton_Osage_Creek.prj</v>
          </cell>
          <cell r="R674" t="str">
            <v>summer: 1220/1785, winter: 1437/1892</v>
          </cell>
          <cell r="S674">
            <v>520</v>
          </cell>
          <cell r="T674" t="str">
            <v>Multi - Centerton - Osage Creek 345 kV</v>
          </cell>
          <cell r="U674">
            <v>42522</v>
          </cell>
          <cell r="W674">
            <v>42522</v>
          </cell>
          <cell r="Y674">
            <v>42522</v>
          </cell>
          <cell r="Z674">
            <v>39491</v>
          </cell>
          <cell r="AE674">
            <v>13500000</v>
          </cell>
          <cell r="AF674" t="str">
            <v>60 months</v>
          </cell>
          <cell r="AG674" t="str">
            <v>-</v>
          </cell>
          <cell r="AI674" t="str">
            <v>R</v>
          </cell>
          <cell r="AJ674" t="str">
            <v>R2</v>
          </cell>
          <cell r="AM674">
            <v>507001</v>
          </cell>
          <cell r="AN674" t="str">
            <v>Centerton 345 kV</v>
          </cell>
          <cell r="AP674">
            <v>90001</v>
          </cell>
          <cell r="AQ674" t="str">
            <v>E Rogers 345 kV</v>
          </cell>
          <cell r="AR674">
            <v>1</v>
          </cell>
          <cell r="AS674">
            <v>345</v>
          </cell>
          <cell r="AU674">
            <v>9</v>
          </cell>
          <cell r="AW674" t="str">
            <v>1195/1195</v>
          </cell>
          <cell r="AX674" t="str">
            <v>Install 9 miles of 345 kV line from Centerton to East Rogers</v>
          </cell>
          <cell r="AY674" t="str">
            <v>R</v>
          </cell>
          <cell r="BC674" t="str">
            <v>Multi - Centerton - Osage Creek 345 kV</v>
          </cell>
          <cell r="BF674" t="str">
            <v>To relieve overload on Lines - Beaver-Eureka 161 kV and East Rogers-Avoca 161 kV for outage of  Flint Creek to Brookline 345 kV</v>
          </cell>
          <cell r="BG674">
            <v>2007</v>
          </cell>
          <cell r="BI674" t="str">
            <v>N</v>
          </cell>
          <cell r="BJ674" t="str">
            <v>N</v>
          </cell>
          <cell r="BK674" t="str">
            <v>N</v>
          </cell>
          <cell r="BL674" t="str">
            <v>N</v>
          </cell>
          <cell r="BM674" t="str">
            <v>N</v>
          </cell>
          <cell r="BP674" t="str">
            <v>N</v>
          </cell>
          <cell r="BS674" t="str">
            <v>N</v>
          </cell>
          <cell r="BT674">
            <v>1195</v>
          </cell>
          <cell r="BU674">
            <v>1195</v>
          </cell>
          <cell r="BX674">
            <v>3.6000000000000002E-4</v>
          </cell>
          <cell r="BY674">
            <v>4.3200000000000001E-3</v>
          </cell>
          <cell r="BZ674">
            <v>8.1900000000000001E-2</v>
          </cell>
          <cell r="CB674" t="str">
            <v>Y</v>
          </cell>
          <cell r="CC674" t="str">
            <v>N</v>
          </cell>
          <cell r="CD674" t="str">
            <v>N</v>
          </cell>
          <cell r="CE674" t="str">
            <v>N</v>
          </cell>
          <cell r="CF674" t="str">
            <v>N</v>
          </cell>
          <cell r="CH674">
            <v>39461</v>
          </cell>
          <cell r="CI674" t="str">
            <v>Vinod Simha</v>
          </cell>
        </row>
        <row r="675">
          <cell r="A675" t="str">
            <v>520_Centerton_Osage_Creek.prj</v>
          </cell>
          <cell r="B675" t="str">
            <v>520_AEP_E Centerton _OSAGE_CREEK_345.IDV</v>
          </cell>
          <cell r="C675">
            <v>20000</v>
          </cell>
          <cell r="F675">
            <v>511</v>
          </cell>
          <cell r="H675">
            <v>10660</v>
          </cell>
          <cell r="J675" t="str">
            <v>yes</v>
          </cell>
          <cell r="K675" t="str">
            <v>yes</v>
          </cell>
          <cell r="L675" t="str">
            <v>SKR</v>
          </cell>
          <cell r="M675" t="str">
            <v>x</v>
          </cell>
          <cell r="N675" t="str">
            <v>Line - E Rogers - Osage Creek 345 kV</v>
          </cell>
          <cell r="O675" t="str">
            <v>In-MOD</v>
          </cell>
          <cell r="P675">
            <v>42522</v>
          </cell>
          <cell r="Q675" t="str">
            <v>520_Centerton_Osage_Creek.prj</v>
          </cell>
          <cell r="R675" t="str">
            <v>summer: 1220/1785, winter: 1437/1892</v>
          </cell>
          <cell r="S675">
            <v>520</v>
          </cell>
          <cell r="T675" t="str">
            <v>Multi - Centerton - Osage Creek 345 kV</v>
          </cell>
          <cell r="W675">
            <v>42522</v>
          </cell>
          <cell r="Y675">
            <v>42522</v>
          </cell>
          <cell r="Z675">
            <v>39491</v>
          </cell>
          <cell r="AE675">
            <v>32000000</v>
          </cell>
          <cell r="AF675" t="str">
            <v>60 months</v>
          </cell>
          <cell r="AG675" t="str">
            <v>-</v>
          </cell>
          <cell r="AI675" t="str">
            <v>R</v>
          </cell>
          <cell r="AJ675" t="str">
            <v>R2</v>
          </cell>
          <cell r="AM675">
            <v>90001</v>
          </cell>
          <cell r="AN675" t="str">
            <v>E Rogers 345 kV</v>
          </cell>
          <cell r="AP675">
            <v>90002</v>
          </cell>
          <cell r="AQ675" t="str">
            <v>Osage 345 kV</v>
          </cell>
          <cell r="AR675">
            <v>1</v>
          </cell>
          <cell r="AS675">
            <v>345</v>
          </cell>
          <cell r="AU675">
            <v>32</v>
          </cell>
          <cell r="AW675" t="str">
            <v>1195/1195</v>
          </cell>
          <cell r="AX675" t="str">
            <v>Install 32 miles of 345 kV line from East Rogers to Osage Creek</v>
          </cell>
          <cell r="AY675" t="str">
            <v>R</v>
          </cell>
          <cell r="BC675" t="str">
            <v>Multi - Centerton - Osage Creek 345 kV</v>
          </cell>
          <cell r="BF675" t="str">
            <v>To relieve overload on Lines - Beaver-Eureka 161 kV and East Rogers-Avoca 161 kV for outage of  Flint Creek to Brookline 345 kV</v>
          </cell>
          <cell r="BG675">
            <v>2007</v>
          </cell>
          <cell r="BI675" t="str">
            <v>N</v>
          </cell>
          <cell r="BJ675" t="str">
            <v>N</v>
          </cell>
          <cell r="BK675" t="str">
            <v>N</v>
          </cell>
          <cell r="BL675" t="str">
            <v>N</v>
          </cell>
          <cell r="BM675" t="str">
            <v>N</v>
          </cell>
          <cell r="BP675" t="str">
            <v>N</v>
          </cell>
          <cell r="BS675" t="str">
            <v>N</v>
          </cell>
          <cell r="BT675">
            <v>1195</v>
          </cell>
          <cell r="BU675">
            <v>1195</v>
          </cell>
          <cell r="BX675">
            <v>1.2800000000000001E-3</v>
          </cell>
          <cell r="BY675">
            <v>1.536E-2</v>
          </cell>
          <cell r="BZ675">
            <v>0.29120000000000001</v>
          </cell>
          <cell r="CB675" t="str">
            <v>Y</v>
          </cell>
          <cell r="CC675" t="str">
            <v>N</v>
          </cell>
          <cell r="CD675" t="str">
            <v>N</v>
          </cell>
          <cell r="CE675" t="str">
            <v>N</v>
          </cell>
          <cell r="CF675" t="str">
            <v>N</v>
          </cell>
          <cell r="CH675">
            <v>39461</v>
          </cell>
          <cell r="CI675" t="str">
            <v>Vinod Simha</v>
          </cell>
        </row>
        <row r="676">
          <cell r="A676">
            <v>0</v>
          </cell>
          <cell r="B676" t="str">
            <v>523_GRDA_COFFEYVILLE 138-69 XFR CKT 3</v>
          </cell>
          <cell r="F676">
            <v>516</v>
          </cell>
          <cell r="H676">
            <v>10661</v>
          </cell>
          <cell r="J676" t="str">
            <v>NO</v>
          </cell>
          <cell r="K676" t="str">
            <v>NO</v>
          </cell>
          <cell r="N676" t="e">
            <v>#N/A</v>
          </cell>
          <cell r="S676">
            <v>523</v>
          </cell>
          <cell r="T676" t="str">
            <v>XFR- Coffeyville 138/69 kV</v>
          </cell>
          <cell r="W676">
            <v>42522</v>
          </cell>
          <cell r="Y676">
            <v>42522</v>
          </cell>
          <cell r="AE676">
            <v>1260000</v>
          </cell>
          <cell r="AF676" t="str">
            <v>24 months</v>
          </cell>
          <cell r="AG676" t="str">
            <v>-</v>
          </cell>
          <cell r="AI676" t="str">
            <v>R2</v>
          </cell>
          <cell r="AJ676" t="str">
            <v>R</v>
          </cell>
          <cell r="AL676">
            <v>54534</v>
          </cell>
          <cell r="AM676">
            <v>512734</v>
          </cell>
          <cell r="AN676" t="str">
            <v>Farmland 138 kV</v>
          </cell>
          <cell r="AO676">
            <v>54535</v>
          </cell>
          <cell r="AP676">
            <v>512735</v>
          </cell>
          <cell r="AQ676" t="str">
            <v>Coffeyville 69 kV</v>
          </cell>
          <cell r="AR676">
            <v>3</v>
          </cell>
          <cell r="AS676" t="str">
            <v>138/69</v>
          </cell>
          <cell r="AW676" t="str">
            <v>75/84</v>
          </cell>
          <cell r="AX676" t="str">
            <v>Add third 138/69 xfr (Rate 75/84 MVA)</v>
          </cell>
          <cell r="AY676" t="str">
            <v>R2</v>
          </cell>
          <cell r="BC676" t="str">
            <v>XFR - Coffeyville 138/69 kV</v>
          </cell>
          <cell r="BF676" t="str">
            <v>To address the overload of a parallel xfr</v>
          </cell>
          <cell r="BG676">
            <v>2007</v>
          </cell>
          <cell r="BS676" t="str">
            <v>Y</v>
          </cell>
          <cell r="BT676">
            <v>75</v>
          </cell>
          <cell r="BU676">
            <v>84</v>
          </cell>
          <cell r="CB676" t="str">
            <v>N</v>
          </cell>
          <cell r="CC676" t="str">
            <v>N</v>
          </cell>
          <cell r="CD676" t="str">
            <v>Y</v>
          </cell>
          <cell r="CE676" t="str">
            <v>N</v>
          </cell>
          <cell r="CG676" t="str">
            <v>N</v>
          </cell>
          <cell r="CH676">
            <v>39461</v>
          </cell>
          <cell r="CI676" t="str">
            <v>Vinod Simha</v>
          </cell>
        </row>
        <row r="677">
          <cell r="A677">
            <v>0</v>
          </cell>
          <cell r="B677" t="str">
            <v>523_GRDA_Wagoner_2nd  XFR</v>
          </cell>
          <cell r="F677">
            <v>517</v>
          </cell>
          <cell r="H677">
            <v>10662</v>
          </cell>
          <cell r="J677" t="str">
            <v>NO</v>
          </cell>
          <cell r="K677" t="str">
            <v>NO</v>
          </cell>
          <cell r="N677" t="e">
            <v>#N/A</v>
          </cell>
          <cell r="R677" t="str">
            <v>project deferred beyond window of STEP</v>
          </cell>
          <cell r="S677">
            <v>523</v>
          </cell>
          <cell r="T677" t="str">
            <v>Xfr - Wagoner 161/69 kV</v>
          </cell>
          <cell r="W677" t="str">
            <v>D</v>
          </cell>
          <cell r="X677">
            <v>42522</v>
          </cell>
          <cell r="AE677">
            <v>2786894</v>
          </cell>
          <cell r="AF677" t="str">
            <v>24 months</v>
          </cell>
          <cell r="AG677" t="str">
            <v>GREEN</v>
          </cell>
          <cell r="AI677" t="str">
            <v>R</v>
          </cell>
          <cell r="AJ677" t="str">
            <v>R2</v>
          </cell>
          <cell r="AL677">
            <v>54500</v>
          </cell>
          <cell r="AM677">
            <v>512700</v>
          </cell>
          <cell r="AN677" t="str">
            <v>WAGONER 161</v>
          </cell>
          <cell r="AO677">
            <v>54497</v>
          </cell>
          <cell r="AP677">
            <v>512697</v>
          </cell>
          <cell r="AQ677" t="str">
            <v>WAGONER 69</v>
          </cell>
          <cell r="AR677">
            <v>2</v>
          </cell>
          <cell r="AS677" t="str">
            <v>161/69</v>
          </cell>
          <cell r="AW677" t="str">
            <v>75/84</v>
          </cell>
          <cell r="AX677" t="str">
            <v>Install second Waggnor 161/69 kV 75MVA transformer</v>
          </cell>
          <cell r="AY677" t="str">
            <v>R</v>
          </cell>
          <cell r="BC677" t="str">
            <v>Xfr - Wagoner 161/69 kV</v>
          </cell>
          <cell r="BE677" t="str">
            <v>To address the overload of Waggnor 161/69 kV transformer #1 for an outage of Okay 161/69 kV transfromer #1</v>
          </cell>
          <cell r="BG677" t="str">
            <v>2006</v>
          </cell>
          <cell r="CH677">
            <v>39461</v>
          </cell>
          <cell r="CI677" t="str">
            <v>Vinod Simha</v>
          </cell>
          <cell r="CS677" t="str">
            <v>L</v>
          </cell>
        </row>
        <row r="678">
          <cell r="A678" t="str">
            <v>524_HSLEAST_HSLWEST_69kV_rating.prj</v>
          </cell>
          <cell r="B678" t="str">
            <v>524_OGE_HSLEAST_HSLWEST_RATING</v>
          </cell>
          <cell r="C678">
            <v>20002</v>
          </cell>
          <cell r="F678">
            <v>518</v>
          </cell>
          <cell r="H678">
            <v>10663</v>
          </cell>
          <cell r="J678" t="str">
            <v>YES</v>
          </cell>
          <cell r="K678" t="str">
            <v>Yes</v>
          </cell>
          <cell r="M678" t="str">
            <v>x</v>
          </cell>
          <cell r="N678" t="str">
            <v>Line - HSL East - HSL West 69 kV</v>
          </cell>
          <cell r="P678">
            <v>42522</v>
          </cell>
          <cell r="Q678" t="str">
            <v>524_HSLEAST_HSLWEST_69kV_rating.prj</v>
          </cell>
          <cell r="S678">
            <v>524</v>
          </cell>
          <cell r="T678" t="str">
            <v>Line - HSL East - HSL West 69 kV</v>
          </cell>
          <cell r="W678">
            <v>42522</v>
          </cell>
          <cell r="X678">
            <v>41426</v>
          </cell>
          <cell r="Y678">
            <v>42522</v>
          </cell>
          <cell r="Z678">
            <v>39491</v>
          </cell>
          <cell r="AE678">
            <v>250000</v>
          </cell>
          <cell r="AF678" t="str">
            <v>12 months</v>
          </cell>
          <cell r="AG678" t="str">
            <v>GREEN</v>
          </cell>
          <cell r="AI678" t="str">
            <v>R</v>
          </cell>
          <cell r="AJ678" t="str">
            <v>R2</v>
          </cell>
          <cell r="AL678">
            <v>54927</v>
          </cell>
          <cell r="AM678">
            <v>514927</v>
          </cell>
          <cell r="AN678" t="str">
            <v>HSLEast 69 kV</v>
          </cell>
          <cell r="AO678">
            <v>54937</v>
          </cell>
          <cell r="AP678">
            <v>514937</v>
          </cell>
          <cell r="AQ678" t="str">
            <v>HSLWest 69 kV</v>
          </cell>
          <cell r="AR678">
            <v>1</v>
          </cell>
          <cell r="AS678">
            <v>69</v>
          </cell>
          <cell r="AW678" t="str">
            <v xml:space="preserve">134/143 </v>
          </cell>
          <cell r="AX678" t="str">
            <v>Increase rating of HSL East kV to HSL West 69 kV line to 143 MVA. Planned by OGE in 2008.</v>
          </cell>
          <cell r="AY678" t="str">
            <v>R</v>
          </cell>
          <cell r="BC678" t="str">
            <v>Line - HSL East - HSL West 69 kV</v>
          </cell>
          <cell r="BE678" t="str">
            <v>To increase the rating of HSL East to HSL West 69 kV line to 143 MVA for outage of Reno 138/69 kV transformer.</v>
          </cell>
          <cell r="BF678" t="str">
            <v>To address the overload of HSL East to HSL West 69 kV line for outage of Reno 138/69 kV transformer.</v>
          </cell>
          <cell r="BG678" t="str">
            <v>2006</v>
          </cell>
          <cell r="BI678" t="str">
            <v>N</v>
          </cell>
          <cell r="BJ678" t="str">
            <v>N</v>
          </cell>
          <cell r="BK678" t="str">
            <v>N</v>
          </cell>
          <cell r="BL678" t="str">
            <v>N</v>
          </cell>
          <cell r="BM678" t="str">
            <v>N</v>
          </cell>
          <cell r="BP678" t="str">
            <v>N</v>
          </cell>
          <cell r="BQ678">
            <v>250000</v>
          </cell>
          <cell r="BS678" t="str">
            <v>N</v>
          </cell>
          <cell r="BT678">
            <v>134</v>
          </cell>
          <cell r="BU678">
            <v>143</v>
          </cell>
          <cell r="CB678" t="str">
            <v>N</v>
          </cell>
          <cell r="CC678" t="str">
            <v>Y</v>
          </cell>
          <cell r="CD678" t="str">
            <v>N</v>
          </cell>
          <cell r="CE678" t="str">
            <v>N</v>
          </cell>
          <cell r="CF678" t="str">
            <v>N</v>
          </cell>
          <cell r="CG678" t="str">
            <v>N</v>
          </cell>
          <cell r="CH678">
            <v>39461</v>
          </cell>
          <cell r="CI678" t="str">
            <v>Vinod Simha</v>
          </cell>
          <cell r="CN678">
            <v>69</v>
          </cell>
          <cell r="CS678" t="str">
            <v>L</v>
          </cell>
        </row>
        <row r="679">
          <cell r="A679">
            <v>0</v>
          </cell>
          <cell r="B679" t="str">
            <v>524_OGE_ElmCreek_Insall_Breaker.idv</v>
          </cell>
          <cell r="F679">
            <v>519</v>
          </cell>
          <cell r="H679">
            <v>10664</v>
          </cell>
          <cell r="J679" t="str">
            <v>NO</v>
          </cell>
          <cell r="K679" t="str">
            <v>NO</v>
          </cell>
          <cell r="N679" t="e">
            <v>#N/A</v>
          </cell>
          <cell r="S679">
            <v>524</v>
          </cell>
          <cell r="T679" t="str">
            <v>Line - Elm Creek - Little River Lake</v>
          </cell>
          <cell r="W679">
            <v>42522</v>
          </cell>
          <cell r="Y679">
            <v>42522</v>
          </cell>
          <cell r="AE679">
            <v>750000</v>
          </cell>
          <cell r="AF679" t="str">
            <v>12 months</v>
          </cell>
          <cell r="AG679" t="str">
            <v>-</v>
          </cell>
          <cell r="AI679" t="str">
            <v>R2</v>
          </cell>
          <cell r="AJ679" t="str">
            <v>R</v>
          </cell>
          <cell r="AL679">
            <v>54982</v>
          </cell>
          <cell r="AM679">
            <v>514982</v>
          </cell>
          <cell r="AN679" t="str">
            <v>Elm Creek</v>
          </cell>
          <cell r="AO679">
            <v>54983</v>
          </cell>
          <cell r="AP679">
            <v>514983</v>
          </cell>
          <cell r="AQ679" t="str">
            <v>Little River Lake</v>
          </cell>
          <cell r="AR679">
            <v>1</v>
          </cell>
          <cell r="AS679">
            <v>69</v>
          </cell>
          <cell r="AW679" t="str">
            <v>67/72</v>
          </cell>
          <cell r="AX679" t="str">
            <v>Install a 69kV breaker in Elm Creek &amp; make it Normally Closed from Elm Creek to LittleRiver Lake 69 kV.</v>
          </cell>
          <cell r="AY679" t="str">
            <v>R2</v>
          </cell>
          <cell r="BC679" t="str">
            <v>Line - Elm Creek - Little River Lake</v>
          </cell>
          <cell r="BF679" t="str">
            <v>To address low voltage of Elm Creek and Little River Lake in the base case and from the loss of HSL East-Texas Stella 69 kV line</v>
          </cell>
          <cell r="BG679">
            <v>2007</v>
          </cell>
          <cell r="BS679" t="str">
            <v>N</v>
          </cell>
          <cell r="BT679">
            <v>67</v>
          </cell>
          <cell r="BU679">
            <v>72</v>
          </cell>
          <cell r="CB679" t="str">
            <v>N</v>
          </cell>
          <cell r="CC679" t="str">
            <v>N</v>
          </cell>
          <cell r="CD679" t="str">
            <v>N</v>
          </cell>
          <cell r="CE679" t="str">
            <v>N</v>
          </cell>
          <cell r="CG679" t="str">
            <v>N</v>
          </cell>
          <cell r="CH679">
            <v>39461</v>
          </cell>
          <cell r="CI679" t="str">
            <v>Vinod Simha</v>
          </cell>
          <cell r="CS679" t="str">
            <v>L</v>
          </cell>
        </row>
        <row r="680">
          <cell r="A680">
            <v>0</v>
          </cell>
          <cell r="B680" t="str">
            <v>524_OGE_SIMINOLE_PARK_LANE138_kV_UPGADE_RELAY.idv</v>
          </cell>
          <cell r="F680">
            <v>520</v>
          </cell>
          <cell r="H680">
            <v>10665</v>
          </cell>
          <cell r="J680" t="str">
            <v>NO</v>
          </cell>
          <cell r="K680" t="str">
            <v>NO</v>
          </cell>
          <cell r="N680" t="e">
            <v>#N/A</v>
          </cell>
          <cell r="S680">
            <v>524</v>
          </cell>
          <cell r="T680" t="str">
            <v>Line - Park Lane 138 kV</v>
          </cell>
          <cell r="U680">
            <v>42522</v>
          </cell>
          <cell r="W680">
            <v>42522</v>
          </cell>
          <cell r="X680">
            <v>42522</v>
          </cell>
          <cell r="Y680">
            <v>42522</v>
          </cell>
          <cell r="AE680">
            <v>500000</v>
          </cell>
          <cell r="AF680" t="str">
            <v>12 months</v>
          </cell>
          <cell r="AG680" t="str">
            <v>GREEN</v>
          </cell>
          <cell r="AI680" t="str">
            <v>R2</v>
          </cell>
          <cell r="AJ680" t="str">
            <v>R2</v>
          </cell>
          <cell r="AL680">
            <v>55178</v>
          </cell>
          <cell r="AM680">
            <v>515178</v>
          </cell>
          <cell r="AN680" t="str">
            <v>Park Lane</v>
          </cell>
          <cell r="AO680">
            <v>55044</v>
          </cell>
          <cell r="AP680">
            <v>515044</v>
          </cell>
          <cell r="AQ680" t="str">
            <v>Seminole</v>
          </cell>
          <cell r="AR680">
            <v>1</v>
          </cell>
          <cell r="AS680">
            <v>138</v>
          </cell>
          <cell r="AW680" t="str">
            <v>382/382</v>
          </cell>
          <cell r="AX680" t="str">
            <v>Replace 1200Ct and 1600 Amp switch with 2000Amp equipment. Replace bus differential relays at Park Lane.  The 1600A breaker will be the next limit.</v>
          </cell>
          <cell r="AY680" t="str">
            <v>R2</v>
          </cell>
          <cell r="BC680" t="str">
            <v>Line - Park Lane 138 kV</v>
          </cell>
          <cell r="BE680" t="str">
            <v>To increase the rating of Park Lane to Seminole 138 kV to 382 MVA for outage of Seminole to Vanoss 138 kV.</v>
          </cell>
          <cell r="BF680" t="str">
            <v>To increase the rating of Park Lane to Seminole 138 kV to 382 MVA for outage of Seminole to Vanoss 138 kV.</v>
          </cell>
          <cell r="BG680" t="str">
            <v>2006</v>
          </cell>
          <cell r="BT680">
            <v>382</v>
          </cell>
          <cell r="BU680">
            <v>382</v>
          </cell>
          <cell r="CH680">
            <v>39461</v>
          </cell>
          <cell r="CI680" t="str">
            <v>Vinod Simha</v>
          </cell>
        </row>
        <row r="681">
          <cell r="A681">
            <v>0</v>
          </cell>
          <cell r="B681" t="str">
            <v>524_OGE_BROWN-EXPLOER TAP 138 KV RECOND.idv</v>
          </cell>
          <cell r="F681">
            <v>521</v>
          </cell>
          <cell r="H681">
            <v>10666</v>
          </cell>
          <cell r="J681" t="str">
            <v>NO</v>
          </cell>
          <cell r="K681" t="str">
            <v>NO</v>
          </cell>
          <cell r="N681" t="e">
            <v>#N/A</v>
          </cell>
          <cell r="S681">
            <v>524</v>
          </cell>
          <cell r="T681" t="str">
            <v>Line - Brown - Explorer Tap 138 kV</v>
          </cell>
          <cell r="W681">
            <v>42522</v>
          </cell>
          <cell r="Y681">
            <v>42522</v>
          </cell>
          <cell r="AE681">
            <v>75000</v>
          </cell>
          <cell r="AF681" t="str">
            <v>12 months</v>
          </cell>
          <cell r="AG681" t="str">
            <v>-</v>
          </cell>
          <cell r="AI681" t="str">
            <v>R2</v>
          </cell>
          <cell r="AL681">
            <v>55153</v>
          </cell>
          <cell r="AM681">
            <v>515153</v>
          </cell>
          <cell r="AN681" t="str">
            <v>Explorer Tap 138 kV</v>
          </cell>
          <cell r="AO681">
            <v>55157</v>
          </cell>
          <cell r="AP681">
            <v>515157</v>
          </cell>
          <cell r="AQ681" t="str">
            <v>Brown 138 kV</v>
          </cell>
          <cell r="AR681">
            <v>1</v>
          </cell>
          <cell r="AS681">
            <v>138</v>
          </cell>
          <cell r="AT681">
            <v>0.09</v>
          </cell>
          <cell r="AW681" t="str">
            <v>287/287</v>
          </cell>
          <cell r="AX681" t="str">
            <v xml:space="preserve"> RECONDUCTOR .09 miles to 795AS33 and increase CTR to 1200A. RAT 287/287</v>
          </cell>
          <cell r="AY681" t="str">
            <v>R2</v>
          </cell>
          <cell r="BC681" t="str">
            <v>Line - Brown - Explorer Tap 138 kV</v>
          </cell>
          <cell r="BF681" t="str">
            <v>To address the overload from the loss of Russett-Glasses 138 kV line</v>
          </cell>
          <cell r="BG681">
            <v>2007</v>
          </cell>
          <cell r="BI681" t="str">
            <v>N</v>
          </cell>
          <cell r="BJ681" t="str">
            <v>N</v>
          </cell>
          <cell r="BK681" t="str">
            <v>N</v>
          </cell>
          <cell r="BL681" t="str">
            <v>N</v>
          </cell>
          <cell r="BM681" t="str">
            <v>N</v>
          </cell>
          <cell r="BP681" t="str">
            <v>N</v>
          </cell>
          <cell r="BS681" t="str">
            <v>N</v>
          </cell>
          <cell r="BT681">
            <v>287</v>
          </cell>
          <cell r="BU681">
            <v>287</v>
          </cell>
          <cell r="CB681" t="str">
            <v>N</v>
          </cell>
          <cell r="CC681" t="str">
            <v>Y</v>
          </cell>
          <cell r="CD681" t="str">
            <v>N</v>
          </cell>
          <cell r="CE681" t="str">
            <v>N</v>
          </cell>
          <cell r="CG681" t="str">
            <v>N</v>
          </cell>
          <cell r="CH681">
            <v>39461</v>
          </cell>
          <cell r="CI681" t="str">
            <v>Vinod Simha</v>
          </cell>
        </row>
        <row r="682">
          <cell r="A682">
            <v>0</v>
          </cell>
          <cell r="B682" t="str">
            <v>524_OGE_BROWN TAP-EXPLORER TAP 138 KV RECOND.idv</v>
          </cell>
          <cell r="F682">
            <v>522</v>
          </cell>
          <cell r="H682">
            <v>10667</v>
          </cell>
          <cell r="J682" t="str">
            <v>NO</v>
          </cell>
          <cell r="K682" t="str">
            <v>NO</v>
          </cell>
          <cell r="N682" t="e">
            <v>#N/A</v>
          </cell>
          <cell r="S682">
            <v>524</v>
          </cell>
          <cell r="T682" t="str">
            <v>Line - Brown Tap - Explorer Tap 138 kV</v>
          </cell>
          <cell r="W682">
            <v>42522</v>
          </cell>
          <cell r="Y682">
            <v>42522</v>
          </cell>
          <cell r="AE682">
            <v>100000</v>
          </cell>
          <cell r="AF682" t="str">
            <v>12 months</v>
          </cell>
          <cell r="AG682" t="str">
            <v>-</v>
          </cell>
          <cell r="AI682" t="str">
            <v>R2</v>
          </cell>
          <cell r="AL682">
            <v>55152</v>
          </cell>
          <cell r="AM682">
            <v>515152</v>
          </cell>
          <cell r="AN682" t="str">
            <v>Brown Tap 138 kV</v>
          </cell>
          <cell r="AO682">
            <v>55153</v>
          </cell>
          <cell r="AP682">
            <v>515153</v>
          </cell>
          <cell r="AQ682" t="str">
            <v>Explorer Tap 138 kV</v>
          </cell>
          <cell r="AR682">
            <v>1</v>
          </cell>
          <cell r="AS682">
            <v>138</v>
          </cell>
          <cell r="AT682">
            <v>0.27</v>
          </cell>
          <cell r="AW682" t="str">
            <v>268/308</v>
          </cell>
          <cell r="AX682" t="str">
            <v>Reconductor .27 miles of line to 795AS33.   Rating 268/308</v>
          </cell>
          <cell r="AY682" t="str">
            <v>R2</v>
          </cell>
          <cell r="BC682" t="str">
            <v>Line - Brown Tap - Explorer Tap 138 kV</v>
          </cell>
          <cell r="BF682" t="str">
            <v>To address the overload from the loss of Russett-Glasses 138 kV line</v>
          </cell>
          <cell r="BG682">
            <v>2007</v>
          </cell>
          <cell r="BI682" t="str">
            <v>N</v>
          </cell>
          <cell r="BJ682" t="str">
            <v>N</v>
          </cell>
          <cell r="BK682" t="str">
            <v>N</v>
          </cell>
          <cell r="BL682" t="str">
            <v>N</v>
          </cell>
          <cell r="BM682" t="str">
            <v>N</v>
          </cell>
          <cell r="BP682" t="str">
            <v>N</v>
          </cell>
          <cell r="BS682" t="str">
            <v>N</v>
          </cell>
          <cell r="BT682">
            <v>268</v>
          </cell>
          <cell r="BU682">
            <v>308</v>
          </cell>
          <cell r="CB682" t="str">
            <v>N</v>
          </cell>
          <cell r="CC682" t="str">
            <v>Y</v>
          </cell>
          <cell r="CD682" t="str">
            <v>N</v>
          </cell>
          <cell r="CE682" t="str">
            <v>N</v>
          </cell>
          <cell r="CG682" t="str">
            <v>N</v>
          </cell>
          <cell r="CH682">
            <v>39461</v>
          </cell>
          <cell r="CI682" t="str">
            <v>Vinod Simha</v>
          </cell>
        </row>
        <row r="683">
          <cell r="A683" t="str">
            <v>536_10W_Build_Rosehill_Sooner.prj</v>
          </cell>
          <cell r="B683" t="str">
            <v>524_OGE_WERE_Sooner to Rosehill 345 kV.idv</v>
          </cell>
          <cell r="F683">
            <v>523</v>
          </cell>
          <cell r="H683">
            <v>10668</v>
          </cell>
          <cell r="J683" t="str">
            <v>YES</v>
          </cell>
          <cell r="K683" t="str">
            <v>Yes</v>
          </cell>
          <cell r="M683" t="str">
            <v>x</v>
          </cell>
          <cell r="N683" t="str">
            <v>Line -Sooner - Rose Hill 345 kV</v>
          </cell>
          <cell r="P683">
            <v>40513</v>
          </cell>
          <cell r="Q683" t="str">
            <v>536_10W_Build_Rosehill_Sooner.prj</v>
          </cell>
          <cell r="R683" t="str">
            <v>see 536 Rose Hill - Sooner?</v>
          </cell>
          <cell r="S683">
            <v>524</v>
          </cell>
          <cell r="T683" t="str">
            <v>Line - Rose Hill - Sooner 345 kV</v>
          </cell>
          <cell r="U683">
            <v>40543</v>
          </cell>
          <cell r="V683" t="str">
            <v>TS</v>
          </cell>
          <cell r="W683">
            <v>42522</v>
          </cell>
          <cell r="Y683">
            <v>42522</v>
          </cell>
          <cell r="Z683">
            <v>39260</v>
          </cell>
          <cell r="AE683">
            <v>45000000</v>
          </cell>
          <cell r="AF683" t="str">
            <v>48 months</v>
          </cell>
          <cell r="AG683" t="str">
            <v>GREEN</v>
          </cell>
          <cell r="AI683" t="str">
            <v>TS</v>
          </cell>
          <cell r="AK683" t="str">
            <v>TSB</v>
          </cell>
          <cell r="AL683">
            <v>54803</v>
          </cell>
          <cell r="AM683">
            <v>541803</v>
          </cell>
          <cell r="AN683" t="str">
            <v>Sooner 345 kV</v>
          </cell>
          <cell r="AO683">
            <v>56794</v>
          </cell>
          <cell r="AP683">
            <v>532794</v>
          </cell>
          <cell r="AQ683" t="str">
            <v>Rose Hill 345 kV</v>
          </cell>
          <cell r="AR683">
            <v>1</v>
          </cell>
          <cell r="AS683">
            <v>345</v>
          </cell>
          <cell r="AU683">
            <v>53</v>
          </cell>
          <cell r="AW683" t="str">
            <v>956/1052</v>
          </cell>
          <cell r="AX683" t="str">
            <v>Build New 345 kV Line from Sooner to the KS/OK stateline</v>
          </cell>
          <cell r="AY683" t="str">
            <v>TS</v>
          </cell>
          <cell r="BC683" t="str">
            <v>Line -Sooner - Rose Hill 345 kV</v>
          </cell>
          <cell r="BF683" t="str">
            <v>To address the overload at Newkirk-Creswell from the outages of Woodring-Wichita 345 kV line, Kildare-White Eagle 138 kV, and unit 532751</v>
          </cell>
          <cell r="BG683">
            <v>2007</v>
          </cell>
          <cell r="BI683" t="str">
            <v>N</v>
          </cell>
          <cell r="BJ683" t="str">
            <v>N</v>
          </cell>
          <cell r="BK683" t="str">
            <v>N</v>
          </cell>
          <cell r="BL683" t="str">
            <v>N</v>
          </cell>
          <cell r="BM683" t="str">
            <v>N</v>
          </cell>
          <cell r="BP683" t="str">
            <v>N</v>
          </cell>
          <cell r="BS683" t="str">
            <v>N</v>
          </cell>
          <cell r="BT683">
            <v>956</v>
          </cell>
          <cell r="BU683">
            <v>1052</v>
          </cell>
          <cell r="BX683">
            <v>4.2399999999999998E-3</v>
          </cell>
          <cell r="BY683">
            <v>5.0880000000000002E-2</v>
          </cell>
          <cell r="BZ683">
            <v>0.96460000000000001</v>
          </cell>
          <cell r="CB683" t="str">
            <v>Y</v>
          </cell>
          <cell r="CC683" t="str">
            <v>N</v>
          </cell>
          <cell r="CD683" t="str">
            <v>N</v>
          </cell>
          <cell r="CE683" t="str">
            <v>N</v>
          </cell>
          <cell r="CF683" t="str">
            <v>N</v>
          </cell>
          <cell r="CH683">
            <v>39461</v>
          </cell>
          <cell r="CI683" t="str">
            <v>Vinod Simha</v>
          </cell>
          <cell r="CL683" t="str">
            <v>Base plan funding $27.4M</v>
          </cell>
        </row>
        <row r="684">
          <cell r="A684" t="str">
            <v>525_GYPSUM_RUSSELL.prj</v>
          </cell>
          <cell r="B684" t="str">
            <v>525_WFEC_GYPSUM_RUSSELL.idv</v>
          </cell>
          <cell r="F684">
            <v>524</v>
          </cell>
          <cell r="H684">
            <v>10669</v>
          </cell>
          <cell r="J684" t="str">
            <v>YES</v>
          </cell>
          <cell r="K684" t="str">
            <v>NO</v>
          </cell>
          <cell r="N684" t="e">
            <v>#N/A</v>
          </cell>
          <cell r="P684">
            <v>42522</v>
          </cell>
          <cell r="Q684" t="str">
            <v>525_GYPSUM_RUSSELL.prj</v>
          </cell>
          <cell r="R684" t="str">
            <v>Not in model</v>
          </cell>
          <cell r="S684">
            <v>525</v>
          </cell>
          <cell r="T684" t="str">
            <v>Line - Gypsum - Russell 69kV</v>
          </cell>
          <cell r="W684">
            <v>42522</v>
          </cell>
          <cell r="Y684">
            <v>42522</v>
          </cell>
          <cell r="AE684">
            <v>900000</v>
          </cell>
          <cell r="AF684" t="str">
            <v>18 months</v>
          </cell>
          <cell r="AG684" t="str">
            <v>-</v>
          </cell>
          <cell r="AI684" t="str">
            <v>R2</v>
          </cell>
          <cell r="AL684">
            <v>55929</v>
          </cell>
          <cell r="AM684">
            <v>520929</v>
          </cell>
          <cell r="AN684" t="str">
            <v>Gypsum 69 kV</v>
          </cell>
          <cell r="AO684">
            <v>56042</v>
          </cell>
          <cell r="AP684">
            <v>521042</v>
          </cell>
          <cell r="AQ684" t="str">
            <v>Russell 69 kV</v>
          </cell>
          <cell r="AR684">
            <v>1</v>
          </cell>
          <cell r="AS684">
            <v>69</v>
          </cell>
          <cell r="AT684">
            <v>3</v>
          </cell>
          <cell r="AW684" t="str">
            <v>53/65</v>
          </cell>
          <cell r="AX684" t="str">
            <v>Reconductor 3 miles of 1/0 to 336.4 ACSR</v>
          </cell>
          <cell r="AY684" t="str">
            <v>R2</v>
          </cell>
          <cell r="BC684" t="str">
            <v>Line - Gypsum - Russell 69 kV</v>
          </cell>
          <cell r="BF684" t="str">
            <v>To address the overload for the outage of Lake Pauline - Russell 138 kV line</v>
          </cell>
          <cell r="BG684">
            <v>2007</v>
          </cell>
          <cell r="BI684" t="str">
            <v>N</v>
          </cell>
          <cell r="BJ684" t="str">
            <v>N</v>
          </cell>
          <cell r="BK684" t="str">
            <v>N</v>
          </cell>
          <cell r="BL684" t="str">
            <v>N</v>
          </cell>
          <cell r="BM684" t="str">
            <v>N</v>
          </cell>
          <cell r="BP684" t="str">
            <v>N</v>
          </cell>
          <cell r="CB684" t="str">
            <v>N</v>
          </cell>
          <cell r="CC684" t="str">
            <v>Y</v>
          </cell>
          <cell r="CD684" t="str">
            <v>N</v>
          </cell>
          <cell r="CE684" t="str">
            <v>N</v>
          </cell>
          <cell r="CG684" t="str">
            <v>N</v>
          </cell>
          <cell r="CH684">
            <v>39461</v>
          </cell>
          <cell r="CI684" t="str">
            <v>Vinod Simha</v>
          </cell>
          <cell r="CS684" t="str">
            <v>L</v>
          </cell>
        </row>
        <row r="685">
          <cell r="A685">
            <v>0</v>
          </cell>
          <cell r="B685" t="str">
            <v>526_SPS_17SP0-DFSMITH-DS21-115kV-reconductor.idv</v>
          </cell>
          <cell r="F685">
            <v>525</v>
          </cell>
          <cell r="H685">
            <v>10670</v>
          </cell>
          <cell r="J685" t="str">
            <v>no</v>
          </cell>
          <cell r="K685" t="str">
            <v>no</v>
          </cell>
          <cell r="L685" t="str">
            <v>EH</v>
          </cell>
          <cell r="N685" t="e">
            <v>#N/A</v>
          </cell>
          <cell r="R685" t="str">
            <v>OLD RATE 139/160 in 2008 model</v>
          </cell>
          <cell r="S685">
            <v>526</v>
          </cell>
          <cell r="T685" t="str">
            <v>Line - DF Smith - DS #21 115 kV</v>
          </cell>
          <cell r="W685">
            <v>42522</v>
          </cell>
          <cell r="Y685">
            <v>42522</v>
          </cell>
          <cell r="AE685">
            <v>6480000</v>
          </cell>
          <cell r="AF685" t="str">
            <v>36 months</v>
          </cell>
          <cell r="AG685" t="str">
            <v>-</v>
          </cell>
          <cell r="AI685" t="str">
            <v>R2</v>
          </cell>
          <cell r="AL685">
            <v>51110</v>
          </cell>
          <cell r="AM685">
            <v>524622</v>
          </cell>
          <cell r="AN685" t="str">
            <v>DF Smith 115 kV</v>
          </cell>
          <cell r="AO685">
            <v>51146</v>
          </cell>
          <cell r="AP685">
            <v>524734</v>
          </cell>
          <cell r="AQ685" t="str">
            <v>DF Smith REC #21 115 kV</v>
          </cell>
          <cell r="AR685">
            <v>1</v>
          </cell>
          <cell r="AS685">
            <v>115</v>
          </cell>
          <cell r="AT685">
            <v>21.6</v>
          </cell>
          <cell r="AW685" t="str">
            <v>164/180</v>
          </cell>
          <cell r="AX685" t="str">
            <v>Reconductor (477 MCM, Estimated RateA 164, RateB 180)</v>
          </cell>
          <cell r="AY685" t="str">
            <v>R2</v>
          </cell>
          <cell r="BC685" t="str">
            <v>Line - DF Smith - DS #21 115 kV</v>
          </cell>
          <cell r="BF685" t="str">
            <v>To address overload from the loss of BC Earth-PlantX 115 kv line</v>
          </cell>
          <cell r="BG685">
            <v>2007</v>
          </cell>
          <cell r="BI685" t="str">
            <v>N</v>
          </cell>
          <cell r="BJ685" t="str">
            <v>N</v>
          </cell>
          <cell r="BK685" t="str">
            <v>N</v>
          </cell>
          <cell r="BL685" t="str">
            <v>N</v>
          </cell>
          <cell r="BM685" t="str">
            <v>N</v>
          </cell>
          <cell r="BP685" t="str">
            <v>N</v>
          </cell>
          <cell r="BS685" t="str">
            <v>N</v>
          </cell>
          <cell r="BT685">
            <v>164</v>
          </cell>
          <cell r="BU685">
            <v>180</v>
          </cell>
          <cell r="CB685" t="str">
            <v>N</v>
          </cell>
          <cell r="CC685" t="str">
            <v>Y</v>
          </cell>
          <cell r="CD685" t="str">
            <v>N</v>
          </cell>
          <cell r="CE685" t="str">
            <v>N</v>
          </cell>
          <cell r="CG685" t="str">
            <v>N</v>
          </cell>
          <cell r="CH685">
            <v>39461</v>
          </cell>
          <cell r="CI685" t="str">
            <v>Vinod Simha</v>
          </cell>
        </row>
        <row r="686">
          <cell r="A686">
            <v>0</v>
          </cell>
          <cell r="B686" t="str">
            <v>526_SPS_17S_DFSMITH-3d-xfmr.idv</v>
          </cell>
          <cell r="F686">
            <v>526</v>
          </cell>
          <cell r="H686">
            <v>10671</v>
          </cell>
          <cell r="J686" t="str">
            <v>no</v>
          </cell>
          <cell r="K686" t="str">
            <v>no</v>
          </cell>
          <cell r="L686" t="str">
            <v>EH</v>
          </cell>
          <cell r="N686" t="e">
            <v>#N/A</v>
          </cell>
          <cell r="R686" t="str">
            <v>NOT in 2008 model</v>
          </cell>
          <cell r="S686">
            <v>526</v>
          </cell>
          <cell r="T686" t="str">
            <v>XFR - DF Smith 230/115 kV</v>
          </cell>
          <cell r="W686">
            <v>42522</v>
          </cell>
          <cell r="Y686">
            <v>42522</v>
          </cell>
          <cell r="AE686">
            <v>2250000</v>
          </cell>
          <cell r="AF686" t="str">
            <v>30 months</v>
          </cell>
          <cell r="AG686" t="str">
            <v>-</v>
          </cell>
          <cell r="AI686" t="str">
            <v>R2</v>
          </cell>
          <cell r="AL686">
            <v>51110</v>
          </cell>
          <cell r="AM686">
            <v>524622</v>
          </cell>
          <cell r="AN686" t="str">
            <v>DF Smith 115 kV</v>
          </cell>
          <cell r="AO686">
            <v>51111</v>
          </cell>
          <cell r="AP686">
            <v>524623</v>
          </cell>
          <cell r="AQ686" t="str">
            <v>DF Smith 230 kV</v>
          </cell>
          <cell r="AR686">
            <v>1</v>
          </cell>
          <cell r="AS686" t="str">
            <v>230/115</v>
          </cell>
          <cell r="AW686" t="str">
            <v>150/175</v>
          </cell>
          <cell r="AX686" t="str">
            <v>Add third 230/115 kV auto (150/175.2 MVA)</v>
          </cell>
          <cell r="AY686" t="str">
            <v>R2</v>
          </cell>
          <cell r="BC686" t="str">
            <v>XFR - DF Smith 230/115 kV</v>
          </cell>
          <cell r="BF686" t="str">
            <v>To address the outage of parallel xfr</v>
          </cell>
          <cell r="BG686">
            <v>2007</v>
          </cell>
          <cell r="BI686" t="str">
            <v>N</v>
          </cell>
          <cell r="BJ686" t="str">
            <v>N</v>
          </cell>
          <cell r="BK686" t="str">
            <v>N</v>
          </cell>
          <cell r="BL686" t="str">
            <v>N</v>
          </cell>
          <cell r="BM686" t="str">
            <v>N</v>
          </cell>
          <cell r="BP686" t="str">
            <v>N</v>
          </cell>
          <cell r="BS686" t="str">
            <v>Y</v>
          </cell>
          <cell r="BT686">
            <v>150</v>
          </cell>
          <cell r="BU686">
            <v>175</v>
          </cell>
          <cell r="CB686" t="str">
            <v>N</v>
          </cell>
          <cell r="CC686" t="str">
            <v>N</v>
          </cell>
          <cell r="CD686" t="str">
            <v>Y</v>
          </cell>
          <cell r="CE686" t="str">
            <v>N</v>
          </cell>
          <cell r="CH686">
            <v>39461</v>
          </cell>
          <cell r="CI686" t="str">
            <v>Vinod Simha</v>
          </cell>
        </row>
        <row r="687">
          <cell r="A687">
            <v>0</v>
          </cell>
          <cell r="B687" t="str">
            <v>526_Osage Switching Station - South Georgia Interchange 115kV Ckt 1</v>
          </cell>
          <cell r="C687">
            <v>20004</v>
          </cell>
          <cell r="F687">
            <v>527</v>
          </cell>
          <cell r="H687">
            <v>10672</v>
          </cell>
          <cell r="J687" t="str">
            <v>no</v>
          </cell>
          <cell r="K687" t="str">
            <v>no</v>
          </cell>
          <cell r="L687" t="str">
            <v>EH</v>
          </cell>
          <cell r="M687" t="str">
            <v>x</v>
          </cell>
          <cell r="N687" t="str">
            <v>Line - South Georgia Interchange - Osage Switching Station 115kV</v>
          </cell>
          <cell r="R687" t="str">
            <v>Reene Miranda response:  R=0.0035229, X=0.0238219, B=0.0028152, Summer=246/271, Winter=273/300, 3.982 miles.  OLD RATE 139/160 in 2008 model</v>
          </cell>
          <cell r="S687">
            <v>526</v>
          </cell>
          <cell r="T687" t="str">
            <v>Line - South Georgia Interchange - Osage Switching Station 115kV</v>
          </cell>
          <cell r="W687">
            <v>42522</v>
          </cell>
          <cell r="Y687">
            <v>42522</v>
          </cell>
          <cell r="Z687">
            <v>39491</v>
          </cell>
          <cell r="AE687">
            <v>1300000</v>
          </cell>
          <cell r="AF687" t="str">
            <v>30 months</v>
          </cell>
          <cell r="AG687" t="str">
            <v>-</v>
          </cell>
          <cell r="AI687" t="str">
            <v>R</v>
          </cell>
          <cell r="AL687">
            <v>51008</v>
          </cell>
          <cell r="AM687">
            <v>524322</v>
          </cell>
          <cell r="AN687" t="str">
            <v>South Georgia Interchange 115 kV</v>
          </cell>
          <cell r="AO687">
            <v>51014</v>
          </cell>
          <cell r="AP687">
            <v>524345</v>
          </cell>
          <cell r="AQ687" t="str">
            <v>Osage Switching Station 115 kV</v>
          </cell>
          <cell r="AR687">
            <v>1</v>
          </cell>
          <cell r="AS687">
            <v>115</v>
          </cell>
          <cell r="AT687">
            <v>4</v>
          </cell>
          <cell r="AW687" t="str">
            <v>218/251</v>
          </cell>
          <cell r="AX687" t="str">
            <v>Reconductor 4 miles of line between Georgia-Osage 397.5 with 795 ACSR cable</v>
          </cell>
          <cell r="AY687" t="str">
            <v>R</v>
          </cell>
          <cell r="BC687" t="str">
            <v>Line - South Georgia Interchange - Osage Switching Station 115kV</v>
          </cell>
          <cell r="BF687" t="str">
            <v>To address the overload of South Georgia Interchange - Osage Switching Station 115kV for the loss of Nichols - Amarillo 230kV</v>
          </cell>
          <cell r="BG687">
            <v>2007</v>
          </cell>
          <cell r="BI687" t="str">
            <v>N</v>
          </cell>
          <cell r="BJ687" t="str">
            <v>N</v>
          </cell>
          <cell r="BK687" t="str">
            <v>N</v>
          </cell>
          <cell r="BL687" t="str">
            <v>N</v>
          </cell>
          <cell r="BM687" t="str">
            <v>N</v>
          </cell>
          <cell r="BP687" t="str">
            <v>N</v>
          </cell>
          <cell r="BS687" t="str">
            <v>N</v>
          </cell>
          <cell r="BT687">
            <v>218</v>
          </cell>
          <cell r="BU687">
            <v>251</v>
          </cell>
          <cell r="CB687" t="str">
            <v>N</v>
          </cell>
          <cell r="CC687" t="str">
            <v>Y</v>
          </cell>
          <cell r="CD687" t="str">
            <v>N</v>
          </cell>
          <cell r="CE687" t="str">
            <v>N</v>
          </cell>
          <cell r="CF687" t="str">
            <v>N</v>
          </cell>
          <cell r="CG687" t="str">
            <v>N</v>
          </cell>
          <cell r="CH687">
            <v>39461</v>
          </cell>
          <cell r="CI687" t="str">
            <v>Vinod Simha</v>
          </cell>
        </row>
        <row r="688">
          <cell r="A688">
            <v>0</v>
          </cell>
          <cell r="B688" t="str">
            <v>TUCO 345-115 Transformer</v>
          </cell>
          <cell r="F688">
            <v>528</v>
          </cell>
          <cell r="H688">
            <v>10673</v>
          </cell>
          <cell r="J688" t="str">
            <v>no</v>
          </cell>
          <cell r="K688" t="str">
            <v>no</v>
          </cell>
          <cell r="L688" t="str">
            <v>EH</v>
          </cell>
          <cell r="N688" t="e">
            <v>#N/A</v>
          </cell>
          <cell r="R688" t="str">
            <v>NOT in 2008 model</v>
          </cell>
          <cell r="S688">
            <v>526</v>
          </cell>
          <cell r="T688" t="str">
            <v>XFRM - TUCO   Interchange345/115 KV XF</v>
          </cell>
          <cell r="W688" t="str">
            <v>D</v>
          </cell>
          <cell r="X688">
            <v>42522</v>
          </cell>
          <cell r="AE688">
            <v>10318679</v>
          </cell>
          <cell r="AF688" t="str">
            <v>30 months</v>
          </cell>
          <cell r="AG688" t="str">
            <v>GREEN</v>
          </cell>
          <cell r="AI688" t="str">
            <v>R</v>
          </cell>
          <cell r="AJ688" t="str">
            <v>R2</v>
          </cell>
          <cell r="AL688">
            <v>51534</v>
          </cell>
          <cell r="AM688">
            <v>525832</v>
          </cell>
          <cell r="AN688" t="str">
            <v>TUCO Interchange 345 kV</v>
          </cell>
          <cell r="AO688">
            <v>51532</v>
          </cell>
          <cell r="AP688">
            <v>525828</v>
          </cell>
          <cell r="AQ688" t="str">
            <v>TUCO Interchange 115 kV</v>
          </cell>
          <cell r="AR688">
            <v>1</v>
          </cell>
          <cell r="AS688" t="str">
            <v xml:space="preserve">345/115 </v>
          </cell>
          <cell r="AW688" t="str">
            <v xml:space="preserve">336/436 </v>
          </cell>
          <cell r="AX688" t="str">
            <v>Install new 345/115 XF on 345kV bus at TUCO  Interchange</v>
          </cell>
          <cell r="AY688" t="str">
            <v>R</v>
          </cell>
          <cell r="BC688" t="str">
            <v>XFRM - TUCO   Interchange345/115 KV XF</v>
          </cell>
          <cell r="BE688" t="str">
            <v>To address the overload of the Tuco Interchange 345/230 transformer for the loss of Tolk unit 2</v>
          </cell>
          <cell r="BG688" t="str">
            <v>2006</v>
          </cell>
          <cell r="BI688" t="str">
            <v>N</v>
          </cell>
          <cell r="BJ688" t="str">
            <v>N</v>
          </cell>
          <cell r="BK688" t="str">
            <v>N</v>
          </cell>
          <cell r="BL688" t="str">
            <v>N</v>
          </cell>
          <cell r="BM688" t="str">
            <v>N</v>
          </cell>
          <cell r="BP688" t="str">
            <v>N</v>
          </cell>
          <cell r="BS688" t="str">
            <v>y</v>
          </cell>
          <cell r="BT688">
            <v>336</v>
          </cell>
          <cell r="BU688">
            <v>436</v>
          </cell>
          <cell r="BV688">
            <v>336</v>
          </cell>
          <cell r="BW688">
            <v>436</v>
          </cell>
          <cell r="CA688" t="str">
            <v>Past 5 year budget horizon</v>
          </cell>
          <cell r="CD688" t="str">
            <v>y</v>
          </cell>
          <cell r="CH688">
            <v>39461</v>
          </cell>
          <cell r="CI688" t="str">
            <v>Vinod Simha</v>
          </cell>
          <cell r="CN688">
            <v>345</v>
          </cell>
          <cell r="CO688">
            <v>69</v>
          </cell>
        </row>
        <row r="689">
          <cell r="A689" t="str">
            <v>536_10W_Build_Rosehill_Sooner.prj</v>
          </cell>
          <cell r="B689" t="str">
            <v>524_OGE_WERE_Sooner to Rosehill 345 kV.idv</v>
          </cell>
          <cell r="F689">
            <v>529</v>
          </cell>
          <cell r="H689">
            <v>10674</v>
          </cell>
          <cell r="J689" t="str">
            <v>YES</v>
          </cell>
          <cell r="K689" t="str">
            <v>YES</v>
          </cell>
          <cell r="M689" t="str">
            <v>x</v>
          </cell>
          <cell r="N689" t="str">
            <v>Line - Rose Hill - Sooner 345 kV</v>
          </cell>
          <cell r="P689">
            <v>40513</v>
          </cell>
          <cell r="Q689" t="str">
            <v>536_10W_Build_Rosehill_Sooner.prj</v>
          </cell>
          <cell r="R689" t="str">
            <v>limits set to 1611/1743.  R=0.00327, X=0.04509, B=0.93828</v>
          </cell>
          <cell r="S689">
            <v>536</v>
          </cell>
          <cell r="T689" t="str">
            <v>Line - Rose Hill - Sooner 345 kV</v>
          </cell>
          <cell r="U689">
            <v>40543</v>
          </cell>
          <cell r="V689" t="str">
            <v>TS</v>
          </cell>
          <cell r="W689">
            <v>42522</v>
          </cell>
          <cell r="Y689">
            <v>42522</v>
          </cell>
          <cell r="Z689">
            <v>39260</v>
          </cell>
          <cell r="AE689">
            <v>68000000</v>
          </cell>
          <cell r="AF689" t="str">
            <v>24 months</v>
          </cell>
          <cell r="AG689" t="str">
            <v>GREEN</v>
          </cell>
          <cell r="AI689" t="str">
            <v>TS</v>
          </cell>
          <cell r="AK689" t="str">
            <v>TSB</v>
          </cell>
          <cell r="AL689">
            <v>54803</v>
          </cell>
          <cell r="AM689">
            <v>541803</v>
          </cell>
          <cell r="AN689" t="str">
            <v>Sooner 345 kV</v>
          </cell>
          <cell r="AO689">
            <v>56794</v>
          </cell>
          <cell r="AP689">
            <v>532794</v>
          </cell>
          <cell r="AQ689" t="str">
            <v>Rose Hill 345 kV</v>
          </cell>
          <cell r="AR689">
            <v>1</v>
          </cell>
          <cell r="AS689">
            <v>345</v>
          </cell>
          <cell r="AU689">
            <v>53</v>
          </cell>
          <cell r="AW689" t="str">
            <v>956/1052</v>
          </cell>
          <cell r="AX689" t="str">
            <v>Build New 345 kV Line from Rose Hill to KS/OK stateline</v>
          </cell>
          <cell r="AY689" t="str">
            <v>TS</v>
          </cell>
          <cell r="BA689" t="str">
            <v>Transmission Service with partial Base Plan funding</v>
          </cell>
          <cell r="BB689" t="str">
            <v>Partial</v>
          </cell>
          <cell r="BC689" t="str">
            <v>Line -Sooner - Rose Hill 345 kV</v>
          </cell>
          <cell r="BF689" t="str">
            <v>To address the overload at Newkirk-Creswell from the outages of Woodring-Wichita 345 kV line, Kildare-White Eagle 138 kV, and unit 532751</v>
          </cell>
          <cell r="BG689">
            <v>2007</v>
          </cell>
          <cell r="BI689" t="str">
            <v>N</v>
          </cell>
          <cell r="BJ689" t="str">
            <v>N</v>
          </cell>
          <cell r="BK689" t="str">
            <v>N</v>
          </cell>
          <cell r="BL689" t="str">
            <v>N</v>
          </cell>
          <cell r="BM689" t="str">
            <v>N</v>
          </cell>
          <cell r="BP689" t="str">
            <v>N</v>
          </cell>
          <cell r="BS689" t="str">
            <v>N</v>
          </cell>
          <cell r="BT689">
            <v>956</v>
          </cell>
          <cell r="BU689">
            <v>1052</v>
          </cell>
          <cell r="CB689" t="str">
            <v>Y</v>
          </cell>
          <cell r="CC689" t="str">
            <v>N</v>
          </cell>
          <cell r="CD689" t="str">
            <v>N</v>
          </cell>
          <cell r="CE689" t="str">
            <v>N</v>
          </cell>
          <cell r="CF689" t="str">
            <v>N</v>
          </cell>
          <cell r="CH689">
            <v>39461</v>
          </cell>
          <cell r="CI689" t="str">
            <v>Vinod Simha</v>
          </cell>
          <cell r="CL689" t="str">
            <v>Base plan funding $27.4M</v>
          </cell>
        </row>
        <row r="690">
          <cell r="A690">
            <v>0</v>
          </cell>
          <cell r="B690" t="str">
            <v>536_WERE_Mead_Plaza_uprate</v>
          </cell>
          <cell r="F690">
            <v>532</v>
          </cell>
          <cell r="H690">
            <v>10677</v>
          </cell>
          <cell r="J690" t="str">
            <v>NO</v>
          </cell>
          <cell r="K690" t="str">
            <v>NO</v>
          </cell>
          <cell r="N690" t="e">
            <v>#N/A</v>
          </cell>
          <cell r="S690">
            <v>536</v>
          </cell>
          <cell r="T690" t="str">
            <v>Line - Mead - Plaza 69 kV Uprate</v>
          </cell>
          <cell r="W690" t="str">
            <v>D</v>
          </cell>
          <cell r="X690">
            <v>42522</v>
          </cell>
          <cell r="AE690">
            <v>60000</v>
          </cell>
          <cell r="AF690" t="str">
            <v>12 months</v>
          </cell>
          <cell r="AG690" t="str">
            <v>GREEN</v>
          </cell>
          <cell r="AI690" t="str">
            <v>R</v>
          </cell>
          <cell r="AJ690" t="str">
            <v>R2</v>
          </cell>
          <cell r="AL690">
            <v>57815</v>
          </cell>
          <cell r="AM690">
            <v>533815</v>
          </cell>
          <cell r="AN690" t="str">
            <v>Mead</v>
          </cell>
          <cell r="AO690">
            <v>57829</v>
          </cell>
          <cell r="AP690">
            <v>533829</v>
          </cell>
          <cell r="AQ690" t="str">
            <v>Plaza</v>
          </cell>
          <cell r="AR690">
            <v>1</v>
          </cell>
          <cell r="AS690">
            <v>69</v>
          </cell>
          <cell r="AW690" t="str">
            <v xml:space="preserve">94/94 </v>
          </cell>
          <cell r="AX690" t="str">
            <v>Replace substation bus and jumpers on Mead - Plaza 69 kV line.</v>
          </cell>
          <cell r="AY690" t="str">
            <v>R</v>
          </cell>
          <cell r="BC690" t="str">
            <v>Line - Mead - Plaza 69 kV Uprate</v>
          </cell>
          <cell r="BE690" t="str">
            <v>To address overloading for the loss of Seventeenth 138/69 kV XFMR (57064/57840/57112).</v>
          </cell>
          <cell r="BG690" t="str">
            <v>2006</v>
          </cell>
          <cell r="BI690" t="str">
            <v>N</v>
          </cell>
          <cell r="BJ690" t="str">
            <v>N</v>
          </cell>
          <cell r="BK690" t="str">
            <v>N</v>
          </cell>
          <cell r="BL690" t="str">
            <v>N</v>
          </cell>
          <cell r="BM690" t="str">
            <v>N</v>
          </cell>
          <cell r="BP690" t="str">
            <v>N</v>
          </cell>
          <cell r="BS690" t="str">
            <v>N</v>
          </cell>
          <cell r="BT690">
            <v>94</v>
          </cell>
          <cell r="BU690">
            <v>94</v>
          </cell>
          <cell r="BV690">
            <v>94</v>
          </cell>
          <cell r="BW690">
            <v>94</v>
          </cell>
          <cell r="CB690" t="str">
            <v>N</v>
          </cell>
          <cell r="CC690" t="str">
            <v>N</v>
          </cell>
          <cell r="CD690" t="str">
            <v>N</v>
          </cell>
          <cell r="CE690" t="str">
            <v>N</v>
          </cell>
          <cell r="CF690" t="str">
            <v>Y</v>
          </cell>
          <cell r="CG690" t="str">
            <v>N</v>
          </cell>
          <cell r="CH690">
            <v>39461</v>
          </cell>
          <cell r="CI690" t="str">
            <v>Vinod Simha</v>
          </cell>
          <cell r="CN690">
            <v>69</v>
          </cell>
          <cell r="CS690" t="str">
            <v>L</v>
          </cell>
        </row>
        <row r="691">
          <cell r="A691" t="str">
            <v>536_10S_Auburn_345_138_2.prj</v>
          </cell>
          <cell r="B691" t="str">
            <v>536_AUBURN ROAD (AUBRN77X) 230-115-13_8KV TRANSFORMER CKT 1.idv</v>
          </cell>
          <cell r="F691">
            <v>533</v>
          </cell>
          <cell r="H691">
            <v>10678</v>
          </cell>
          <cell r="J691" t="str">
            <v>YES</v>
          </cell>
          <cell r="K691" t="str">
            <v>YES</v>
          </cell>
          <cell r="N691" t="e">
            <v>#N/A</v>
          </cell>
          <cell r="O691" t="str">
            <v>This xfmr addition is needed to meet NERC Reliability Standards.</v>
          </cell>
          <cell r="P691">
            <v>40330</v>
          </cell>
          <cell r="Q691" t="str">
            <v>536_10S_Auburn_345_138_2.prj</v>
          </cell>
          <cell r="R691" t="str">
            <v>532881 tertiary</v>
          </cell>
          <cell r="S691">
            <v>536</v>
          </cell>
          <cell r="T691" t="str">
            <v>XFR - Auburn Road 230/115 kV</v>
          </cell>
          <cell r="W691">
            <v>42522</v>
          </cell>
          <cell r="Y691">
            <v>42522</v>
          </cell>
          <cell r="AE691">
            <v>4500000</v>
          </cell>
          <cell r="AF691" t="str">
            <v>24 months</v>
          </cell>
          <cell r="AG691" t="str">
            <v>-</v>
          </cell>
          <cell r="AI691" t="str">
            <v>R2</v>
          </cell>
          <cell r="AL691">
            <v>56851</v>
          </cell>
          <cell r="AM691">
            <v>532851</v>
          </cell>
          <cell r="AN691" t="str">
            <v>Auburn 230kV</v>
          </cell>
          <cell r="AO691">
            <v>57151</v>
          </cell>
          <cell r="AP691">
            <v>533151</v>
          </cell>
          <cell r="AQ691" t="str">
            <v>Auburn 115kV</v>
          </cell>
          <cell r="AR691">
            <v>2</v>
          </cell>
          <cell r="AS691" t="str">
            <v>230/115</v>
          </cell>
          <cell r="AW691" t="str">
            <v>280/308</v>
          </cell>
          <cell r="AX691" t="str">
            <v xml:space="preserve"> Install 2nd Auburn Road 230-115 kV xfmr/TOD 618 no loger works  project required in 2016</v>
          </cell>
          <cell r="AY691" t="str">
            <v>R2</v>
          </cell>
          <cell r="BC691" t="str">
            <v>XFR - Auburn Road 230/115 kV</v>
          </cell>
          <cell r="BF691" t="str">
            <v>To address overload in the existing Auburn Road 230/115 kV xfr</v>
          </cell>
          <cell r="BG691">
            <v>2007</v>
          </cell>
          <cell r="BI691" t="str">
            <v>N</v>
          </cell>
          <cell r="BJ691" t="str">
            <v>N</v>
          </cell>
          <cell r="BK691" t="str">
            <v>N</v>
          </cell>
          <cell r="BL691" t="str">
            <v>N</v>
          </cell>
          <cell r="BM691" t="str">
            <v>N</v>
          </cell>
          <cell r="BP691" t="str">
            <v>N</v>
          </cell>
          <cell r="BS691" t="str">
            <v>Y</v>
          </cell>
          <cell r="BT691">
            <v>280</v>
          </cell>
          <cell r="BU691">
            <v>308</v>
          </cell>
          <cell r="CB691" t="str">
            <v>N</v>
          </cell>
          <cell r="CC691" t="str">
            <v>N</v>
          </cell>
          <cell r="CD691" t="str">
            <v>Y</v>
          </cell>
          <cell r="CE691" t="str">
            <v>N</v>
          </cell>
          <cell r="CG691" t="str">
            <v>N</v>
          </cell>
          <cell r="CH691">
            <v>39461</v>
          </cell>
          <cell r="CI691" t="str">
            <v>Vinod Simha</v>
          </cell>
        </row>
        <row r="692">
          <cell r="A692" t="str">
            <v>536_12S_Replace_Halstead_138-69.prj</v>
          </cell>
          <cell r="B692" t="str">
            <v>536_WERE_Halstead138-69_uprate_xfrmr D1X.idv</v>
          </cell>
          <cell r="F692">
            <v>534</v>
          </cell>
          <cell r="H692">
            <v>10679</v>
          </cell>
          <cell r="J692" t="str">
            <v>YES</v>
          </cell>
          <cell r="K692" t="str">
            <v>YES</v>
          </cell>
          <cell r="N692" t="e">
            <v>#N/A</v>
          </cell>
          <cell r="O692" t="str">
            <v>This xfmr addition is needed to meet NERC Reliability Standards.</v>
          </cell>
          <cell r="P692">
            <v>41061</v>
          </cell>
          <cell r="Q692" t="str">
            <v>536_12S_Replace_Halstead_138-69.prj</v>
          </cell>
          <cell r="S692">
            <v>536</v>
          </cell>
          <cell r="T692" t="str">
            <v>XFR - Halstead 138/69 kV #1</v>
          </cell>
          <cell r="W692">
            <v>42522</v>
          </cell>
          <cell r="Y692">
            <v>42522</v>
          </cell>
          <cell r="AE692">
            <v>1400000</v>
          </cell>
          <cell r="AF692" t="str">
            <v>24 months</v>
          </cell>
          <cell r="AG692" t="str">
            <v>-</v>
          </cell>
          <cell r="AI692" t="str">
            <v>R2</v>
          </cell>
          <cell r="AJ692" t="str">
            <v>R2</v>
          </cell>
          <cell r="AL692">
            <v>57012</v>
          </cell>
          <cell r="AM692">
            <v>533012</v>
          </cell>
          <cell r="AN692" t="str">
            <v>Halstead South 138 kV</v>
          </cell>
          <cell r="AO692">
            <v>57736</v>
          </cell>
          <cell r="AP692">
            <v>533736</v>
          </cell>
          <cell r="AQ692" t="str">
            <v>Halstead 69 kV</v>
          </cell>
          <cell r="AR692">
            <v>1</v>
          </cell>
          <cell r="AS692" t="str">
            <v xml:space="preserve">138/69 </v>
          </cell>
          <cell r="AW692" t="str">
            <v xml:space="preserve">100/110 </v>
          </cell>
          <cell r="AX692" t="str">
            <v>Upgrade 138/69/13.2 transformer D1X</v>
          </cell>
          <cell r="AY692" t="str">
            <v>R2</v>
          </cell>
          <cell r="BC692" t="str">
            <v>XFR - Halstead 138/69 kV #1</v>
          </cell>
          <cell r="BF692" t="str">
            <v>To address overloading for the loss of the Halstead 138/69 XFR (57012/57736/57092)</v>
          </cell>
          <cell r="BG692">
            <v>2007</v>
          </cell>
          <cell r="BI692" t="str">
            <v>N</v>
          </cell>
          <cell r="BJ692" t="str">
            <v>N</v>
          </cell>
          <cell r="BK692" t="str">
            <v>N</v>
          </cell>
          <cell r="BL692" t="str">
            <v>N</v>
          </cell>
          <cell r="BM692" t="str">
            <v>N</v>
          </cell>
          <cell r="BP692" t="str">
            <v>N</v>
          </cell>
          <cell r="BS692" t="str">
            <v>Y</v>
          </cell>
          <cell r="BT692">
            <v>100</v>
          </cell>
          <cell r="BU692">
            <v>110</v>
          </cell>
          <cell r="BV692">
            <v>100</v>
          </cell>
          <cell r="BW692">
            <v>110</v>
          </cell>
          <cell r="CB692" t="str">
            <v>N</v>
          </cell>
          <cell r="CC692" t="str">
            <v>N</v>
          </cell>
          <cell r="CD692" t="str">
            <v>N</v>
          </cell>
          <cell r="CE692" t="str">
            <v>Y</v>
          </cell>
          <cell r="CF692" t="str">
            <v>N</v>
          </cell>
          <cell r="CG692" t="str">
            <v>N</v>
          </cell>
          <cell r="CH692">
            <v>39461</v>
          </cell>
          <cell r="CI692" t="str">
            <v>Vinod Simha</v>
          </cell>
          <cell r="CN692">
            <v>138</v>
          </cell>
          <cell r="CO692">
            <v>69</v>
          </cell>
          <cell r="CS692" t="str">
            <v>L</v>
          </cell>
        </row>
        <row r="693">
          <cell r="A693">
            <v>0</v>
          </cell>
          <cell r="B693" t="str">
            <v>541_KACP_NE_CROSSTOWN_Reactor</v>
          </cell>
          <cell r="F693">
            <v>535</v>
          </cell>
          <cell r="H693">
            <v>10680</v>
          </cell>
          <cell r="J693" t="str">
            <v>NO</v>
          </cell>
          <cell r="K693" t="str">
            <v>NO</v>
          </cell>
          <cell r="L693" t="str">
            <v>KA</v>
          </cell>
          <cell r="N693" t="e">
            <v>#N/A</v>
          </cell>
          <cell r="R693" t="str">
            <v>Project cancelled.  See column S</v>
          </cell>
          <cell r="S693">
            <v>541</v>
          </cell>
          <cell r="T693" t="str">
            <v>Line - Northeast - Crosstown 161 kV</v>
          </cell>
          <cell r="W693" t="str">
            <v>D</v>
          </cell>
          <cell r="X693">
            <v>42522</v>
          </cell>
          <cell r="AE693">
            <v>650000</v>
          </cell>
          <cell r="AG693" t="str">
            <v>Cancelled</v>
          </cell>
          <cell r="AH693" t="str">
            <v>project no longer needed; no longer problem in Aggregate Study</v>
          </cell>
          <cell r="AI693" t="str">
            <v>R</v>
          </cell>
          <cell r="AJ693" t="str">
            <v>R2</v>
          </cell>
          <cell r="AL693">
            <v>57985</v>
          </cell>
          <cell r="AM693">
            <v>542985</v>
          </cell>
          <cell r="AN693" t="str">
            <v>Northeast</v>
          </cell>
          <cell r="AO693">
            <v>57990</v>
          </cell>
          <cell r="AP693">
            <v>542990</v>
          </cell>
          <cell r="AQ693" t="str">
            <v>Crosstown</v>
          </cell>
          <cell r="AR693">
            <v>1</v>
          </cell>
          <cell r="AS693">
            <v>161</v>
          </cell>
          <cell r="AW693" t="str">
            <v>259/259</v>
          </cell>
          <cell r="AX693" t="str">
            <v>Install series Reactor at Crosstown (r=.0003, x=.0012)</v>
          </cell>
          <cell r="AY693" t="str">
            <v>R</v>
          </cell>
          <cell r="BC693" t="str">
            <v>Line - Northeast - Crosstown 161 kV</v>
          </cell>
          <cell r="BD693" t="str">
            <v>To address overload of Northeast to Crosstown 161 kV line due to outage of Northeast to Navy 161 kV line</v>
          </cell>
          <cell r="BG693" t="str">
            <v>2006</v>
          </cell>
          <cell r="BI693" t="str">
            <v>N</v>
          </cell>
          <cell r="BJ693" t="str">
            <v>N</v>
          </cell>
          <cell r="BK693" t="str">
            <v>N</v>
          </cell>
          <cell r="BL693" t="str">
            <v>N</v>
          </cell>
          <cell r="BM693" t="str">
            <v>N</v>
          </cell>
          <cell r="BP693" t="str">
            <v>N</v>
          </cell>
          <cell r="BS693" t="str">
            <v>N</v>
          </cell>
          <cell r="BT693">
            <v>259</v>
          </cell>
          <cell r="BU693">
            <v>259</v>
          </cell>
          <cell r="CB693" t="str">
            <v>N</v>
          </cell>
          <cell r="CC693" t="str">
            <v>Y</v>
          </cell>
          <cell r="CD693" t="str">
            <v>N</v>
          </cell>
          <cell r="CE693" t="str">
            <v>N</v>
          </cell>
          <cell r="CF693" t="str">
            <v>N</v>
          </cell>
          <cell r="CG693" t="str">
            <v>N</v>
          </cell>
          <cell r="CH693">
            <v>39461</v>
          </cell>
          <cell r="CI693" t="str">
            <v>Vinod Simha</v>
          </cell>
          <cell r="CN693">
            <v>161</v>
          </cell>
        </row>
        <row r="694">
          <cell r="A694">
            <v>0</v>
          </cell>
          <cell r="B694" t="str">
            <v>544_EMDE_MonettCitySouth_MonettCityEast_recond</v>
          </cell>
          <cell r="F694">
            <v>536</v>
          </cell>
          <cell r="H694">
            <v>10681</v>
          </cell>
          <cell r="J694" t="str">
            <v>NO</v>
          </cell>
          <cell r="K694" t="str">
            <v>NO</v>
          </cell>
          <cell r="N694" t="e">
            <v>#N/A</v>
          </cell>
          <cell r="S694">
            <v>544</v>
          </cell>
          <cell r="T694" t="str">
            <v>Line - Monett City South - Monett City East 69 kV</v>
          </cell>
          <cell r="W694">
            <v>42156</v>
          </cell>
          <cell r="X694">
            <v>40695</v>
          </cell>
          <cell r="Y694">
            <v>42156</v>
          </cell>
          <cell r="AE694">
            <v>275000</v>
          </cell>
          <cell r="AF694" t="str">
            <v>12 months</v>
          </cell>
          <cell r="AG694" t="str">
            <v>GREEN</v>
          </cell>
          <cell r="AI694" t="str">
            <v>R2</v>
          </cell>
          <cell r="AJ694" t="str">
            <v>R2</v>
          </cell>
          <cell r="AL694">
            <v>59400</v>
          </cell>
          <cell r="AM694">
            <v>547400</v>
          </cell>
          <cell r="AN694" t="str">
            <v>Monett City South</v>
          </cell>
          <cell r="AO694">
            <v>59402</v>
          </cell>
          <cell r="AP694">
            <v>547402</v>
          </cell>
          <cell r="AQ694" t="str">
            <v>Monett City East</v>
          </cell>
          <cell r="AR694">
            <v>1</v>
          </cell>
          <cell r="AS694">
            <v>69</v>
          </cell>
          <cell r="AT694">
            <v>1.2</v>
          </cell>
          <cell r="AW694" t="str">
            <v>71/71</v>
          </cell>
          <cell r="AX694" t="str">
            <v>Reconductor 1.2 MILES with 335.4 ACSR</v>
          </cell>
          <cell r="AY694" t="str">
            <v>R2</v>
          </cell>
          <cell r="BC694" t="str">
            <v>Line - Monett City South - Monett City East 69 kV</v>
          </cell>
          <cell r="BD694" t="str">
            <v>Overload conductor without outage NERC category A</v>
          </cell>
          <cell r="BF694" t="str">
            <v>To solve base case overload violation</v>
          </cell>
          <cell r="BG694" t="str">
            <v>2004_2005</v>
          </cell>
          <cell r="BH694">
            <v>40330</v>
          </cell>
          <cell r="BI694" t="str">
            <v>N</v>
          </cell>
          <cell r="BJ694" t="str">
            <v>N</v>
          </cell>
          <cell r="BK694" t="str">
            <v>N</v>
          </cell>
          <cell r="BL694" t="str">
            <v>N</v>
          </cell>
          <cell r="BM694" t="str">
            <v>N</v>
          </cell>
          <cell r="BP694" t="str">
            <v>N</v>
          </cell>
          <cell r="BR694">
            <v>189</v>
          </cell>
          <cell r="BS694" t="str">
            <v>N</v>
          </cell>
          <cell r="BT694">
            <v>71</v>
          </cell>
          <cell r="BU694">
            <v>71</v>
          </cell>
          <cell r="CB694" t="str">
            <v>N</v>
          </cell>
          <cell r="CC694" t="str">
            <v>Y</v>
          </cell>
          <cell r="CD694" t="str">
            <v>N</v>
          </cell>
          <cell r="CE694" t="str">
            <v>N</v>
          </cell>
          <cell r="CF694" t="str">
            <v>N</v>
          </cell>
          <cell r="CG694" t="str">
            <v>N</v>
          </cell>
          <cell r="CH694">
            <v>39461</v>
          </cell>
          <cell r="CI694" t="str">
            <v>Vinod Simha</v>
          </cell>
          <cell r="CJ694">
            <v>40330</v>
          </cell>
          <cell r="CM694">
            <v>189</v>
          </cell>
          <cell r="CN694">
            <v>69</v>
          </cell>
          <cell r="CS694" t="str">
            <v>L</v>
          </cell>
        </row>
        <row r="695">
          <cell r="A695">
            <v>0</v>
          </cell>
          <cell r="B695" t="str">
            <v>544_EMDE_MONETT HT_MONETT_RECOND_152_383</v>
          </cell>
          <cell r="F695">
            <v>534</v>
          </cell>
          <cell r="H695">
            <v>10682</v>
          </cell>
          <cell r="J695" t="str">
            <v>NO</v>
          </cell>
          <cell r="K695" t="str">
            <v>NO</v>
          </cell>
          <cell r="M695" t="str">
            <v>x</v>
          </cell>
          <cell r="N695" t="str">
            <v xml:space="preserve">Line - SUB 152 - MONETT H.T. - SUB 383 - MONETT </v>
          </cell>
          <cell r="R695" t="str">
            <v>project deferred beyond window of STEP</v>
          </cell>
          <cell r="S695">
            <v>544</v>
          </cell>
          <cell r="T695" t="str">
            <v xml:space="preserve">Line - SUB 152 - MONETT H.T. - SUB 383 - MONETT </v>
          </cell>
          <cell r="W695" t="str">
            <v>D</v>
          </cell>
          <cell r="X695">
            <v>42522</v>
          </cell>
          <cell r="AE695">
            <v>425000</v>
          </cell>
          <cell r="AG695" t="str">
            <v>GREEN</v>
          </cell>
          <cell r="AI695" t="str">
            <v>R</v>
          </cell>
          <cell r="AJ695" t="str">
            <v>R2</v>
          </cell>
          <cell r="AL695">
            <v>59540</v>
          </cell>
          <cell r="AM695">
            <v>547540</v>
          </cell>
          <cell r="AN695" t="str">
            <v>SUB 152 - MONETT H.T.</v>
          </cell>
          <cell r="AO695">
            <v>59591</v>
          </cell>
          <cell r="AP695">
            <v>547591</v>
          </cell>
          <cell r="AQ695" t="str">
            <v>SUB 383 - MONETT</v>
          </cell>
          <cell r="AR695">
            <v>1</v>
          </cell>
          <cell r="AS695">
            <v>69</v>
          </cell>
          <cell r="AT695">
            <v>2</v>
          </cell>
          <cell r="AW695" t="str">
            <v xml:space="preserve">54/65 </v>
          </cell>
          <cell r="AX695" t="str">
            <v xml:space="preserve">Reconductor 2 miles of 69kV MONNETT sub 152 to MONNETT sub 383 </v>
          </cell>
          <cell r="AY695" t="str">
            <v>R</v>
          </cell>
          <cell r="BC695" t="str">
            <v xml:space="preserve">Line - SUB 152 - MONETT H.T. - SUB 383 - MONETT </v>
          </cell>
          <cell r="BD695" t="str">
            <v>Need larger conductor then currently specified CONTACT SAM about it.</v>
          </cell>
          <cell r="BE695" t="str">
            <v>To address Overload @MONNETT sub 152 to MONNETT sub 383 for outage of 161 kV AURORA sub 124 TO MONNETT sub 383</v>
          </cell>
          <cell r="BG695" t="str">
            <v>2006</v>
          </cell>
          <cell r="BI695" t="str">
            <v>N</v>
          </cell>
          <cell r="BJ695" t="str">
            <v>N</v>
          </cell>
          <cell r="BK695" t="str">
            <v>N</v>
          </cell>
          <cell r="BL695" t="str">
            <v>N</v>
          </cell>
          <cell r="BM695" t="str">
            <v>N</v>
          </cell>
          <cell r="BS695" t="str">
            <v>N</v>
          </cell>
          <cell r="BT695">
            <v>54</v>
          </cell>
          <cell r="BU695">
            <v>65</v>
          </cell>
          <cell r="BV695">
            <v>54</v>
          </cell>
          <cell r="BW695">
            <v>65</v>
          </cell>
          <cell r="CB695" t="str">
            <v>N</v>
          </cell>
          <cell r="CC695" t="str">
            <v>N</v>
          </cell>
          <cell r="CD695" t="str">
            <v>N</v>
          </cell>
          <cell r="CE695" t="str">
            <v>Y</v>
          </cell>
          <cell r="CF695" t="str">
            <v>Y</v>
          </cell>
          <cell r="CG695" t="str">
            <v>N</v>
          </cell>
          <cell r="CH695">
            <v>39461</v>
          </cell>
          <cell r="CI695" t="str">
            <v>Vinod Simha</v>
          </cell>
          <cell r="CN695">
            <v>69</v>
          </cell>
          <cell r="CS695" t="str">
            <v>L</v>
          </cell>
        </row>
        <row r="696">
          <cell r="A696">
            <v>0</v>
          </cell>
          <cell r="B696" t="str">
            <v>544_EMDE_BAXTER SP_RIVERTON S_RELAY_291_406</v>
          </cell>
          <cell r="F696">
            <v>535</v>
          </cell>
          <cell r="H696">
            <v>10683</v>
          </cell>
          <cell r="J696" t="str">
            <v>NO</v>
          </cell>
          <cell r="K696" t="str">
            <v>NO</v>
          </cell>
          <cell r="N696" t="e">
            <v>#N/A</v>
          </cell>
          <cell r="R696" t="str">
            <v>project deferred beyond window of STEP</v>
          </cell>
          <cell r="S696">
            <v>544</v>
          </cell>
          <cell r="T696" t="str">
            <v>Line - SUB 291 - BAXTER SPRINGS 12TH ST. - SUB 406 - RIVERTON SOUTH 1</v>
          </cell>
          <cell r="W696" t="str">
            <v>D</v>
          </cell>
          <cell r="X696">
            <v>42522</v>
          </cell>
          <cell r="AE696">
            <v>5000</v>
          </cell>
          <cell r="AF696" t="str">
            <v>6 months</v>
          </cell>
          <cell r="AG696" t="str">
            <v>GREEN</v>
          </cell>
          <cell r="AI696" t="str">
            <v>R</v>
          </cell>
          <cell r="AJ696" t="str">
            <v>R2</v>
          </cell>
          <cell r="AL696">
            <v>59558</v>
          </cell>
          <cell r="AM696">
            <v>547558</v>
          </cell>
          <cell r="AN696" t="str">
            <v>SUB 291 - BAXTER SPRINGS 12TH ST.</v>
          </cell>
          <cell r="AO696">
            <v>59602</v>
          </cell>
          <cell r="AP696">
            <v>547602</v>
          </cell>
          <cell r="AQ696" t="str">
            <v>SUB 406 - RIVERTON SOUTH</v>
          </cell>
          <cell r="AR696">
            <v>1</v>
          </cell>
          <cell r="AS696">
            <v>69</v>
          </cell>
          <cell r="AW696" t="str">
            <v xml:space="preserve">48/61 </v>
          </cell>
          <cell r="AX696" t="str">
            <v>Change CT settings for Breaker #6957 at Sub #271 for a new rating of 61 MVA</v>
          </cell>
          <cell r="AY696" t="str">
            <v>R</v>
          </cell>
          <cell r="BC696" t="str">
            <v>Line - SUB 291 - BAXTER SPRINGS 12TH ST. - SUB 406 - RIVERTON SOUTH 1</v>
          </cell>
          <cell r="BE696" t="str">
            <v>To address overload @BAXTER SPRINGS 12TH ST. - RIVERTON SOUTH 1 for the HOCKERVILLE 161/69 kV outage</v>
          </cell>
          <cell r="BG696" t="str">
            <v>2006</v>
          </cell>
          <cell r="BI696" t="str">
            <v>N</v>
          </cell>
          <cell r="BJ696" t="str">
            <v>N</v>
          </cell>
          <cell r="BK696" t="str">
            <v>N</v>
          </cell>
          <cell r="BL696" t="str">
            <v>N</v>
          </cell>
          <cell r="BM696" t="str">
            <v>N</v>
          </cell>
          <cell r="BS696" t="str">
            <v>N</v>
          </cell>
          <cell r="BT696">
            <v>48</v>
          </cell>
          <cell r="BU696">
            <v>61</v>
          </cell>
          <cell r="CB696" t="str">
            <v>N</v>
          </cell>
          <cell r="CC696" t="str">
            <v>N</v>
          </cell>
          <cell r="CD696" t="str">
            <v>N</v>
          </cell>
          <cell r="CE696" t="str">
            <v>N</v>
          </cell>
          <cell r="CF696" t="str">
            <v>Y</v>
          </cell>
          <cell r="CG696" t="str">
            <v>N</v>
          </cell>
          <cell r="CH696">
            <v>39461</v>
          </cell>
          <cell r="CI696" t="str">
            <v>Vinod Simha</v>
          </cell>
          <cell r="CN696">
            <v>69</v>
          </cell>
          <cell r="CS696" t="str">
            <v>L</v>
          </cell>
        </row>
        <row r="697">
          <cell r="A697">
            <v>0</v>
          </cell>
          <cell r="B697" t="str">
            <v>544_EMDE_JOPLIN_GATEWAY S_RECOND_59_258</v>
          </cell>
          <cell r="F697">
            <v>536</v>
          </cell>
          <cell r="H697">
            <v>10684</v>
          </cell>
          <cell r="J697" t="str">
            <v>NO</v>
          </cell>
          <cell r="K697" t="str">
            <v>NO</v>
          </cell>
          <cell r="N697" t="e">
            <v>#N/A</v>
          </cell>
          <cell r="R697" t="str">
            <v>project deferred beyond window of STEP</v>
          </cell>
          <cell r="S697">
            <v>544</v>
          </cell>
          <cell r="T697" t="str">
            <v xml:space="preserve">Line - SUB 59 - JOPLIN 26TH ST. - SUB 258 - GATEWAY SOUTH </v>
          </cell>
          <cell r="W697" t="str">
            <v>D</v>
          </cell>
          <cell r="X697">
            <v>42522</v>
          </cell>
          <cell r="AE697">
            <v>3770000</v>
          </cell>
          <cell r="AF697" t="str">
            <v>36 months</v>
          </cell>
          <cell r="AG697" t="str">
            <v>GREEN</v>
          </cell>
          <cell r="AI697" t="str">
            <v>R</v>
          </cell>
          <cell r="AJ697" t="str">
            <v>R2</v>
          </cell>
          <cell r="AL697">
            <v>59525</v>
          </cell>
          <cell r="AM697">
            <v>547525</v>
          </cell>
          <cell r="AN697" t="str">
            <v>SUB 59 - JOPLIN 26TH ST.</v>
          </cell>
          <cell r="AO697">
            <v>59551</v>
          </cell>
          <cell r="AP697">
            <v>547551</v>
          </cell>
          <cell r="AQ697" t="str">
            <v>SUB 258 - GATEWAY SOUTH</v>
          </cell>
          <cell r="AR697">
            <v>1</v>
          </cell>
          <cell r="AS697">
            <v>69</v>
          </cell>
          <cell r="AT697">
            <v>1.6</v>
          </cell>
          <cell r="AW697" t="str">
            <v xml:space="preserve">86/104 </v>
          </cell>
          <cell r="AX697" t="str">
            <v>Reconductor 1.6 miles of 69kV Joplin sub 59 to GAT sub 258 with same conductor as 69kV Joplin sub 64 to Joplin sub 145</v>
          </cell>
          <cell r="AY697" t="str">
            <v>R</v>
          </cell>
          <cell r="BC697" t="str">
            <v xml:space="preserve">Line - SUB 59 - JOPLIN 26TH ST. - SUB 258 - GATEWAY SOUTH </v>
          </cell>
          <cell r="BE697" t="str">
            <v>To address Overload @Joplin sub 59 to GAT sub 258 for outage of SUB 393 - REINMILLER 161/69kV xfmr</v>
          </cell>
          <cell r="BG697" t="str">
            <v>2006</v>
          </cell>
          <cell r="BI697" t="str">
            <v>N</v>
          </cell>
          <cell r="BJ697" t="str">
            <v>N</v>
          </cell>
          <cell r="BK697" t="str">
            <v>N</v>
          </cell>
          <cell r="BL697" t="str">
            <v>N</v>
          </cell>
          <cell r="BM697" t="str">
            <v>N</v>
          </cell>
          <cell r="BS697" t="str">
            <v>N</v>
          </cell>
          <cell r="BT697">
            <v>86</v>
          </cell>
          <cell r="BU697">
            <v>104</v>
          </cell>
          <cell r="BV697">
            <v>86</v>
          </cell>
          <cell r="BW697">
            <v>104</v>
          </cell>
          <cell r="CB697" t="str">
            <v>N</v>
          </cell>
          <cell r="CC697" t="str">
            <v>N</v>
          </cell>
          <cell r="CD697" t="str">
            <v>N</v>
          </cell>
          <cell r="CE697" t="str">
            <v>Y</v>
          </cell>
          <cell r="CF697" t="str">
            <v>Y</v>
          </cell>
          <cell r="CG697" t="str">
            <v>N</v>
          </cell>
          <cell r="CH697">
            <v>39461</v>
          </cell>
          <cell r="CI697" t="str">
            <v>Vinod Simha</v>
          </cell>
          <cell r="CN697">
            <v>69</v>
          </cell>
          <cell r="CS697" t="str">
            <v>L</v>
          </cell>
        </row>
        <row r="698">
          <cell r="A698">
            <v>0</v>
          </cell>
          <cell r="B698" t="str">
            <v>544_Install new 161kV Line from Sub 383 to MONETT_5 with new AUTO XFMR</v>
          </cell>
          <cell r="F698">
            <v>537</v>
          </cell>
          <cell r="H698">
            <v>10685</v>
          </cell>
          <cell r="J698" t="str">
            <v>NO</v>
          </cell>
          <cell r="K698" t="str">
            <v>NO</v>
          </cell>
          <cell r="N698" t="e">
            <v>#N/A</v>
          </cell>
          <cell r="S698">
            <v>544</v>
          </cell>
          <cell r="T698" t="str">
            <v>Line - SUB 383 - MONETT 161kV - MONETT 5 161kV</v>
          </cell>
          <cell r="W698">
            <v>42156</v>
          </cell>
          <cell r="X698">
            <v>42522</v>
          </cell>
          <cell r="Y698">
            <v>42156</v>
          </cell>
          <cell r="AE698">
            <v>7369319</v>
          </cell>
          <cell r="AF698" t="str">
            <v>48 months</v>
          </cell>
          <cell r="AG698" t="str">
            <v>GREEN</v>
          </cell>
          <cell r="AI698" t="str">
            <v>R2</v>
          </cell>
          <cell r="AJ698" t="str">
            <v>R2</v>
          </cell>
          <cell r="AL698">
            <v>59480</v>
          </cell>
          <cell r="AM698">
            <v>547480</v>
          </cell>
          <cell r="AN698" t="str">
            <v>SUB 383 - MONETT 161kV</v>
          </cell>
          <cell r="AP698">
            <v>547510</v>
          </cell>
          <cell r="AQ698" t="str">
            <v>S. MONETT 5</v>
          </cell>
          <cell r="AR698">
            <v>1</v>
          </cell>
          <cell r="AS698">
            <v>161</v>
          </cell>
          <cell r="AU698">
            <v>9.1999999999999993</v>
          </cell>
          <cell r="AW698" t="str">
            <v xml:space="preserve">218/268 </v>
          </cell>
          <cell r="AX698" t="str">
            <v>Install new line from Sub #383 to new Sub MONETT 5. Install 3-wind transformer from 161 kV new bus to Monett city south 69kV</v>
          </cell>
          <cell r="AY698" t="str">
            <v>R2</v>
          </cell>
          <cell r="BA698" t="str">
            <v>Identified in 2007 Expansion Plan</v>
          </cell>
          <cell r="BC698" t="str">
            <v>Line - SUB 383 - MONETT 161kV - MONETT 5 161kV</v>
          </cell>
          <cell r="BD698" t="str">
            <v>To address overload @Monnett 152 to Monnett 383 for outage of  sub 124 to sub 383</v>
          </cell>
          <cell r="BF698" t="str">
            <v>To address overload due to the loss of lines TIP292 5 - JOP389 5, JOP145 5 - STL439 5 and AUR124 5 - MON383 5</v>
          </cell>
          <cell r="BG698">
            <v>2007</v>
          </cell>
          <cell r="BI698" t="str">
            <v>N</v>
          </cell>
          <cell r="BJ698" t="str">
            <v>N</v>
          </cell>
          <cell r="BK698" t="str">
            <v>N</v>
          </cell>
          <cell r="BL698" t="str">
            <v>N</v>
          </cell>
          <cell r="BM698" t="str">
            <v>N</v>
          </cell>
          <cell r="BT698">
            <v>218</v>
          </cell>
          <cell r="BU698">
            <v>268</v>
          </cell>
          <cell r="CH698">
            <v>39461</v>
          </cell>
          <cell r="CI698" t="str">
            <v>Vinod Simha</v>
          </cell>
          <cell r="CN698">
            <v>161</v>
          </cell>
        </row>
        <row r="699">
          <cell r="A699">
            <v>0</v>
          </cell>
          <cell r="B699" t="str">
            <v xml:space="preserve">544_Install new 161kV Line from Sub 383 to MONETT_5 with new AUTO XFMR                        </v>
          </cell>
          <cell r="F699">
            <v>537</v>
          </cell>
          <cell r="H699">
            <v>10686</v>
          </cell>
          <cell r="J699" t="str">
            <v>NO</v>
          </cell>
          <cell r="K699" t="str">
            <v>NO</v>
          </cell>
          <cell r="N699" t="e">
            <v>#N/A</v>
          </cell>
          <cell r="S699">
            <v>544</v>
          </cell>
          <cell r="T699" t="str">
            <v>XFR - MONETT 5 161kV - Monett City South 69kV</v>
          </cell>
          <cell r="W699">
            <v>42156</v>
          </cell>
          <cell r="X699">
            <v>42522</v>
          </cell>
          <cell r="Y699">
            <v>42156</v>
          </cell>
          <cell r="AE699">
            <v>8000000</v>
          </cell>
          <cell r="AF699" t="str">
            <v>36 months</v>
          </cell>
          <cell r="AG699" t="str">
            <v>GREEN</v>
          </cell>
          <cell r="AI699" t="str">
            <v>R2</v>
          </cell>
          <cell r="AJ699" t="str">
            <v>R2</v>
          </cell>
          <cell r="AM699">
            <v>547510</v>
          </cell>
          <cell r="AN699" t="str">
            <v>S. MONETT 5</v>
          </cell>
          <cell r="AO699">
            <v>59401</v>
          </cell>
          <cell r="AP699">
            <v>547401</v>
          </cell>
          <cell r="AQ699" t="str">
            <v>SUB 376 - MONETT CITY SOUTH</v>
          </cell>
          <cell r="AR699">
            <v>1</v>
          </cell>
          <cell r="AS699" t="str">
            <v xml:space="preserve">161/69 </v>
          </cell>
          <cell r="AW699" t="str">
            <v xml:space="preserve">100/100 </v>
          </cell>
          <cell r="AX699" t="str">
            <v>Install new line from Sub #383 to new Sub MONETT 5. Install 3-wind transformer from 161 kV new bus to Monett city south 69kV</v>
          </cell>
          <cell r="AY699" t="str">
            <v>R2</v>
          </cell>
          <cell r="BA699" t="str">
            <v>Identified in 2007 Expansion Plan</v>
          </cell>
          <cell r="BC699" t="str">
            <v>XFR - MONETT 5 161kV - Monett City South 69kV</v>
          </cell>
          <cell r="BD699" t="str">
            <v>To address overload @Monnett 152 to Monnett 383 for outage of  sub 124 to sub 383</v>
          </cell>
          <cell r="BF699" t="str">
            <v>To address overload due to the loss of lines TIP292 5 - JOP389 5, JOP145 5 - STL439 5 and AUR124 5 - MON383 5</v>
          </cell>
          <cell r="BG699">
            <v>2007</v>
          </cell>
          <cell r="BI699" t="str">
            <v>N</v>
          </cell>
          <cell r="BJ699" t="str">
            <v>N</v>
          </cell>
          <cell r="BK699" t="str">
            <v>N</v>
          </cell>
          <cell r="BL699" t="str">
            <v>N</v>
          </cell>
          <cell r="BM699" t="str">
            <v>N</v>
          </cell>
          <cell r="BS699" t="str">
            <v>Y</v>
          </cell>
          <cell r="BT699">
            <v>100</v>
          </cell>
          <cell r="BU699">
            <v>100</v>
          </cell>
          <cell r="CH699">
            <v>39461</v>
          </cell>
          <cell r="CI699" t="str">
            <v>Vinod Simha</v>
          </cell>
          <cell r="CN699">
            <v>161</v>
          </cell>
          <cell r="CO699">
            <v>115</v>
          </cell>
          <cell r="CS699" t="str">
            <v>L</v>
          </cell>
        </row>
        <row r="700">
          <cell r="A700">
            <v>0</v>
          </cell>
          <cell r="B700" t="str">
            <v>546_BROOKLINE - JUNCTION 161KV CKT 1</v>
          </cell>
          <cell r="F700">
            <v>539</v>
          </cell>
          <cell r="H700">
            <v>10687</v>
          </cell>
          <cell r="J700" t="str">
            <v>NO</v>
          </cell>
          <cell r="K700" t="str">
            <v>NO</v>
          </cell>
          <cell r="L700" t="str">
            <v>RW</v>
          </cell>
          <cell r="N700" t="e">
            <v>#N/A</v>
          </cell>
          <cell r="O700" t="str">
            <v>DEFERRED</v>
          </cell>
          <cell r="S700">
            <v>546</v>
          </cell>
          <cell r="T700" t="str">
            <v>Line - Brookline - Junction</v>
          </cell>
          <cell r="W700" t="str">
            <v>D</v>
          </cell>
          <cell r="X700">
            <v>42522</v>
          </cell>
          <cell r="AE700">
            <v>1344000</v>
          </cell>
          <cell r="AF700" t="str">
            <v>24 months</v>
          </cell>
          <cell r="AG700" t="str">
            <v>GREEN</v>
          </cell>
          <cell r="AI700" t="str">
            <v>R</v>
          </cell>
          <cell r="AJ700" t="str">
            <v>R2</v>
          </cell>
          <cell r="AL700">
            <v>59969</v>
          </cell>
          <cell r="AM700">
            <v>549969</v>
          </cell>
          <cell r="AN700" t="str">
            <v>Brookline</v>
          </cell>
          <cell r="AO700">
            <v>59955</v>
          </cell>
          <cell r="AP700">
            <v>549955</v>
          </cell>
          <cell r="AQ700" t="str">
            <v>Junction 161</v>
          </cell>
          <cell r="AR700">
            <v>1</v>
          </cell>
          <cell r="AS700">
            <v>161</v>
          </cell>
          <cell r="AT700">
            <v>3.4</v>
          </cell>
          <cell r="AW700" t="str">
            <v xml:space="preserve">457/475 </v>
          </cell>
          <cell r="AX700" t="str">
            <v>Reconductor 1192 AAC with 1158.4 ACSS/TW 3.4 MILES</v>
          </cell>
          <cell r="AY700" t="str">
            <v>R</v>
          </cell>
          <cell r="BC700" t="str">
            <v>Line - Brookline - Junction</v>
          </cell>
          <cell r="BD700" t="str">
            <v>To address overload of Junction to Brookline for the outage of Main to Battlefield</v>
          </cell>
          <cell r="BG700" t="str">
            <v>2006</v>
          </cell>
          <cell r="BI700" t="str">
            <v>N</v>
          </cell>
          <cell r="BJ700" t="str">
            <v>N</v>
          </cell>
          <cell r="BK700" t="str">
            <v>N</v>
          </cell>
          <cell r="BL700" t="str">
            <v>N</v>
          </cell>
          <cell r="BM700" t="str">
            <v>N</v>
          </cell>
          <cell r="BS700" t="str">
            <v>N</v>
          </cell>
          <cell r="BT700">
            <v>457</v>
          </cell>
          <cell r="BU700">
            <v>475</v>
          </cell>
          <cell r="CB700" t="str">
            <v>N</v>
          </cell>
          <cell r="CC700" t="str">
            <v>Y</v>
          </cell>
          <cell r="CD700" t="str">
            <v>N</v>
          </cell>
          <cell r="CE700" t="str">
            <v>N</v>
          </cell>
          <cell r="CF700" t="str">
            <v>N</v>
          </cell>
          <cell r="CG700" t="str">
            <v>N</v>
          </cell>
          <cell r="CH700">
            <v>39461</v>
          </cell>
          <cell r="CI700" t="str">
            <v>Vinod Simha</v>
          </cell>
          <cell r="CN700">
            <v>161</v>
          </cell>
        </row>
        <row r="701">
          <cell r="A701">
            <v>0</v>
          </cell>
          <cell r="B701" t="str">
            <v>546_SPRM GRAND - MAIN 69KV CKT 1</v>
          </cell>
          <cell r="F701">
            <v>540</v>
          </cell>
          <cell r="H701">
            <v>10688</v>
          </cell>
          <cell r="J701" t="str">
            <v>NO</v>
          </cell>
          <cell r="K701" t="str">
            <v>NO</v>
          </cell>
          <cell r="L701" t="str">
            <v>RW</v>
          </cell>
          <cell r="N701" t="e">
            <v>#N/A</v>
          </cell>
          <cell r="O701" t="str">
            <v>DO NOT ADD TO MDWG OR STEP -SPRM</v>
          </cell>
          <cell r="S701">
            <v>546</v>
          </cell>
          <cell r="T701" t="str">
            <v xml:space="preserve">Line - Grand - Main </v>
          </cell>
          <cell r="W701">
            <v>42522</v>
          </cell>
          <cell r="Y701">
            <v>42522</v>
          </cell>
          <cell r="AE701">
            <v>1000000</v>
          </cell>
          <cell r="AF701" t="str">
            <v>24 months</v>
          </cell>
          <cell r="AG701" t="str">
            <v>-</v>
          </cell>
          <cell r="AH701" t="str">
            <v>SPRM changed cost estimate to $1.0M.</v>
          </cell>
          <cell r="AI701" t="str">
            <v>R2</v>
          </cell>
          <cell r="AL701">
            <v>59921</v>
          </cell>
          <cell r="AM701">
            <v>549921</v>
          </cell>
          <cell r="AN701" t="str">
            <v>Main</v>
          </cell>
          <cell r="AO701">
            <v>59922</v>
          </cell>
          <cell r="AP701">
            <v>549922</v>
          </cell>
          <cell r="AQ701" t="str">
            <v>Grand</v>
          </cell>
          <cell r="AR701">
            <v>1</v>
          </cell>
          <cell r="AS701">
            <v>69</v>
          </cell>
          <cell r="AT701">
            <v>2</v>
          </cell>
          <cell r="AW701" t="str">
            <v>153/159</v>
          </cell>
          <cell r="AX701" t="str">
            <v xml:space="preserve"> Reconductor 636 ACSR with 762.8 ACSS/TW &amp; replace 1750 MCM AL UG with 2000 MCM CU UG cable</v>
          </cell>
          <cell r="AY701" t="str">
            <v>R2</v>
          </cell>
          <cell r="BC701" t="str">
            <v>Line - Grand - Main</v>
          </cell>
          <cell r="BF701" t="str">
            <v>To address the overloading due to the loss of the James River 161/69 kV xfr and unit 549899 James River</v>
          </cell>
          <cell r="BG701">
            <v>2007</v>
          </cell>
          <cell r="BI701" t="str">
            <v>N</v>
          </cell>
          <cell r="BJ701" t="str">
            <v>N</v>
          </cell>
          <cell r="BK701" t="str">
            <v>N</v>
          </cell>
          <cell r="BL701" t="str">
            <v>N</v>
          </cell>
          <cell r="BS701" t="str">
            <v>N</v>
          </cell>
          <cell r="BT701">
            <v>153</v>
          </cell>
          <cell r="BU701">
            <v>159</v>
          </cell>
          <cell r="BX701">
            <v>4.7400000000000003E-3</v>
          </cell>
          <cell r="BY701">
            <v>2.436E-2</v>
          </cell>
          <cell r="BZ701">
            <v>5.5000000000000003E-4</v>
          </cell>
          <cell r="CB701" t="str">
            <v>N</v>
          </cell>
          <cell r="CC701" t="str">
            <v>Y</v>
          </cell>
          <cell r="CD701" t="str">
            <v>N</v>
          </cell>
          <cell r="CE701" t="str">
            <v>N</v>
          </cell>
          <cell r="CG701" t="str">
            <v>N</v>
          </cell>
          <cell r="CH701">
            <v>39461</v>
          </cell>
          <cell r="CI701" t="str">
            <v>Vinod Simha</v>
          </cell>
          <cell r="CS701" t="str">
            <v>L</v>
          </cell>
        </row>
        <row r="702">
          <cell r="A702">
            <v>0</v>
          </cell>
          <cell r="B702" t="str">
            <v>546_SPRM_Battlefield_Sunset_Sunset_XF</v>
          </cell>
          <cell r="F702">
            <v>541</v>
          </cell>
          <cell r="H702">
            <v>10689</v>
          </cell>
          <cell r="J702" t="str">
            <v>NO</v>
          </cell>
          <cell r="K702" t="str">
            <v>NO</v>
          </cell>
          <cell r="L702" t="str">
            <v>RW</v>
          </cell>
          <cell r="N702" t="e">
            <v>#N/A</v>
          </cell>
          <cell r="O702" t="str">
            <v>DO NOT ADD TO MDWG OR STEP -SPRM</v>
          </cell>
          <cell r="S702">
            <v>546</v>
          </cell>
          <cell r="T702" t="str">
            <v>Multi - Battlefield - Sunset 161 kV &amp; 161/69 kV XF</v>
          </cell>
          <cell r="U702">
            <v>42522</v>
          </cell>
          <cell r="AE702">
            <v>8550000</v>
          </cell>
          <cell r="AF702" t="str">
            <v>36 months</v>
          </cell>
          <cell r="AG702" t="str">
            <v>-</v>
          </cell>
          <cell r="AH702" t="str">
            <v>We think this project is no longer needed (Delete it )</v>
          </cell>
          <cell r="AI702" t="str">
            <v>PL</v>
          </cell>
          <cell r="AJ702" t="str">
            <v>PL</v>
          </cell>
          <cell r="AL702">
            <v>59959</v>
          </cell>
          <cell r="AM702">
            <v>549959</v>
          </cell>
          <cell r="AN702" t="str">
            <v>Battlefield</v>
          </cell>
          <cell r="AP702" t="str">
            <v>#N/A</v>
          </cell>
          <cell r="AQ702" t="str">
            <v>Sunset 161</v>
          </cell>
          <cell r="AR702">
            <v>1</v>
          </cell>
          <cell r="AS702">
            <v>161</v>
          </cell>
          <cell r="AU702">
            <v>2.9</v>
          </cell>
          <cell r="AW702" t="str">
            <v xml:space="preserve">/ </v>
          </cell>
          <cell r="AX702" t="str">
            <v>New 161 kV line</v>
          </cell>
          <cell r="AY702" t="str">
            <v>PL</v>
          </cell>
          <cell r="BC702" t="str">
            <v>Multi - Battlefield - Sunset 161 kV &amp; 161/69 kV XF</v>
          </cell>
          <cell r="BD702" t="str">
            <v>Provides a new 161-to-69 kV tie to the 69 kV system in 2016 to relieve overloads.</v>
          </cell>
          <cell r="BE702" t="str">
            <v>Not Identified by expansion plan/move forward?</v>
          </cell>
          <cell r="BG702" t="str">
            <v>Not Identified in SPP Expansion Planning</v>
          </cell>
          <cell r="BI702" t="str">
            <v>N</v>
          </cell>
          <cell r="BJ702" t="str">
            <v>N</v>
          </cell>
          <cell r="BK702" t="str">
            <v>N</v>
          </cell>
          <cell r="BL702" t="str">
            <v>N</v>
          </cell>
          <cell r="BM702" t="str">
            <v>N</v>
          </cell>
          <cell r="BP702" t="str">
            <v>N</v>
          </cell>
          <cell r="BR702">
            <v>451</v>
          </cell>
          <cell r="BS702" t="str">
            <v>N</v>
          </cell>
          <cell r="CA702" t="str">
            <v>New line and line terminal upgrades</v>
          </cell>
          <cell r="CB702" t="str">
            <v>Y</v>
          </cell>
          <cell r="CC702" t="str">
            <v>N</v>
          </cell>
          <cell r="CD702" t="str">
            <v>N</v>
          </cell>
          <cell r="CE702" t="str">
            <v>N</v>
          </cell>
          <cell r="CF702" t="str">
            <v>Y</v>
          </cell>
          <cell r="CG702" t="str">
            <v>N</v>
          </cell>
          <cell r="CH702">
            <v>39461</v>
          </cell>
          <cell r="CI702" t="str">
            <v>Vinod Simha</v>
          </cell>
          <cell r="CM702">
            <v>3511</v>
          </cell>
          <cell r="CN702">
            <v>161</v>
          </cell>
          <cell r="CO702">
            <v>69</v>
          </cell>
        </row>
        <row r="703">
          <cell r="A703">
            <v>0</v>
          </cell>
          <cell r="B703" t="str">
            <v>546_SPRM_Battlefield_Sunset_Sunset_XF</v>
          </cell>
          <cell r="F703">
            <v>541</v>
          </cell>
          <cell r="H703">
            <v>10690</v>
          </cell>
          <cell r="J703" t="str">
            <v>NO</v>
          </cell>
          <cell r="K703" t="str">
            <v>NO</v>
          </cell>
          <cell r="L703" t="str">
            <v>RW</v>
          </cell>
          <cell r="N703" t="e">
            <v>#N/A</v>
          </cell>
          <cell r="O703" t="str">
            <v>DO NOT ADD TO MDWG OR STEP -SPRM</v>
          </cell>
          <cell r="S703">
            <v>546</v>
          </cell>
          <cell r="T703" t="str">
            <v>Multi - Battlefield - Sunset 161 kV &amp; 161/69 kV XF</v>
          </cell>
          <cell r="U703">
            <v>42522</v>
          </cell>
          <cell r="AF703" t="str">
            <v>36 months</v>
          </cell>
          <cell r="AG703" t="str">
            <v>-</v>
          </cell>
          <cell r="AI703" t="str">
            <v>PL</v>
          </cell>
          <cell r="AJ703" t="str">
            <v>PL</v>
          </cell>
          <cell r="AM703" t="str">
            <v>#N/A</v>
          </cell>
          <cell r="AN703" t="str">
            <v>Sunset 161</v>
          </cell>
          <cell r="AO703">
            <v>59907</v>
          </cell>
          <cell r="AP703">
            <v>549907</v>
          </cell>
          <cell r="AQ703" t="str">
            <v>Sunset 69</v>
          </cell>
          <cell r="AR703">
            <v>1</v>
          </cell>
          <cell r="AS703" t="str">
            <v xml:space="preserve">161/69 </v>
          </cell>
          <cell r="AW703" t="str">
            <v xml:space="preserve">200/200 </v>
          </cell>
          <cell r="AX703" t="str">
            <v>New 161 kV line</v>
          </cell>
          <cell r="AY703" t="str">
            <v>PL</v>
          </cell>
          <cell r="BC703" t="str">
            <v>Multi - Battlefield - Sunset 161 kV &amp; 161/69 kV XF</v>
          </cell>
          <cell r="BD703" t="str">
            <v>Provides a new 161-to-69 kV tie to the 69 kV system in 2016 to relieve overloads.</v>
          </cell>
          <cell r="BE703" t="str">
            <v>Not Identified by expansion plan/move forward?</v>
          </cell>
          <cell r="BG703" t="str">
            <v>Not Identified in SPP Expansion Planning</v>
          </cell>
          <cell r="BI703" t="str">
            <v>N</v>
          </cell>
          <cell r="BJ703" t="str">
            <v>N</v>
          </cell>
          <cell r="BK703" t="str">
            <v>N</v>
          </cell>
          <cell r="BL703" t="str">
            <v>N</v>
          </cell>
          <cell r="BM703" t="str">
            <v>N</v>
          </cell>
          <cell r="BP703" t="str">
            <v>N</v>
          </cell>
          <cell r="BR703">
            <v>452</v>
          </cell>
          <cell r="BS703" t="str">
            <v>Y</v>
          </cell>
          <cell r="BT703">
            <v>200</v>
          </cell>
          <cell r="BU703">
            <v>200</v>
          </cell>
          <cell r="BV703">
            <v>200</v>
          </cell>
          <cell r="BW703">
            <v>200</v>
          </cell>
          <cell r="CA703" t="str">
            <v>New transformer and line terminal</v>
          </cell>
          <cell r="CB703" t="str">
            <v>N</v>
          </cell>
          <cell r="CC703" t="str">
            <v>N</v>
          </cell>
          <cell r="CD703" t="str">
            <v>Y</v>
          </cell>
          <cell r="CE703" t="str">
            <v>N</v>
          </cell>
          <cell r="CF703" t="str">
            <v>Y</v>
          </cell>
          <cell r="CG703" t="str">
            <v>N</v>
          </cell>
          <cell r="CH703">
            <v>39461</v>
          </cell>
          <cell r="CI703" t="str">
            <v>Vinod Simha</v>
          </cell>
          <cell r="CM703">
            <v>3511</v>
          </cell>
          <cell r="CN703">
            <v>161</v>
          </cell>
          <cell r="CS703" t="str">
            <v>L</v>
          </cell>
        </row>
        <row r="704">
          <cell r="A704">
            <v>0</v>
          </cell>
          <cell r="S704" t="str">
            <v>Year 2017</v>
          </cell>
          <cell r="AY704" t="str">
            <v>Y</v>
          </cell>
        </row>
        <row r="705">
          <cell r="A705">
            <v>0</v>
          </cell>
          <cell r="B705" t="str">
            <v>520_EAST CENTRAL HENRYETTA - OKMULGEE 138KV CKT 1_RECOND.idv</v>
          </cell>
          <cell r="F705">
            <v>542</v>
          </cell>
          <cell r="H705">
            <v>10691</v>
          </cell>
          <cell r="J705" t="str">
            <v>no</v>
          </cell>
          <cell r="K705" t="str">
            <v>no</v>
          </cell>
          <cell r="L705" t="str">
            <v>MCM</v>
          </cell>
          <cell r="N705" t="e">
            <v>#N/A</v>
          </cell>
          <cell r="S705">
            <v>520</v>
          </cell>
          <cell r="T705" t="str">
            <v>Line-Okmulgee -East Central Henryetta138 kV Reconductor</v>
          </cell>
          <cell r="W705">
            <v>42887</v>
          </cell>
          <cell r="Y705">
            <v>42887</v>
          </cell>
          <cell r="AE705">
            <v>12800000</v>
          </cell>
          <cell r="AF705" t="str">
            <v>24 months</v>
          </cell>
          <cell r="AG705" t="str">
            <v>-</v>
          </cell>
          <cell r="AI705" t="str">
            <v>R2</v>
          </cell>
          <cell r="AJ705" t="str">
            <v>R2</v>
          </cell>
          <cell r="AM705">
            <v>510898</v>
          </cell>
          <cell r="AN705" t="str">
            <v>Okmulgee</v>
          </cell>
          <cell r="AP705">
            <v>510923</v>
          </cell>
          <cell r="AQ705" t="str">
            <v>East Central Henryetta</v>
          </cell>
          <cell r="AR705">
            <v>1</v>
          </cell>
          <cell r="AS705">
            <v>138</v>
          </cell>
          <cell r="AT705">
            <v>12.79</v>
          </cell>
          <cell r="AW705" t="str">
            <v>280/287</v>
          </cell>
          <cell r="AX705" t="str">
            <v>Reconductor 12.79 miles with 1272 ACSR &amp; reset CTs</v>
          </cell>
          <cell r="AY705" t="str">
            <v>R2</v>
          </cell>
          <cell r="BC705" t="str">
            <v>Line-Okmulgee -East Central Henryetta138 kV Reconductor</v>
          </cell>
          <cell r="BF705" t="str">
            <v>To addres the outage of Henryetta-Kelso 138 kV ckt 1 and Oklmulgee-Kelso ckt 1</v>
          </cell>
          <cell r="BG705">
            <v>2007</v>
          </cell>
          <cell r="BT705">
            <v>152</v>
          </cell>
          <cell r="BU705">
            <v>172</v>
          </cell>
          <cell r="BV705">
            <v>179</v>
          </cell>
          <cell r="BW705">
            <v>200</v>
          </cell>
          <cell r="BX705">
            <v>5.1399999999999996E-3</v>
          </cell>
          <cell r="BY705">
            <v>4.5560000000000003E-2</v>
          </cell>
          <cell r="BZ705">
            <v>1.5259999999999999E-2</v>
          </cell>
          <cell r="CH705">
            <v>39461</v>
          </cell>
          <cell r="CI705" t="str">
            <v>Vinod Simha</v>
          </cell>
        </row>
        <row r="706">
          <cell r="A706">
            <v>0</v>
          </cell>
          <cell r="B706" t="str">
            <v>520_AEP_LONGWOOD-OAK PAN-HARR REC 138kV.idv</v>
          </cell>
          <cell r="F706">
            <v>543</v>
          </cell>
          <cell r="H706">
            <v>10692</v>
          </cell>
          <cell r="J706" t="str">
            <v>no</v>
          </cell>
          <cell r="K706" t="str">
            <v>no</v>
          </cell>
          <cell r="L706" t="str">
            <v>MCM</v>
          </cell>
          <cell r="N706" t="e">
            <v>#N/A</v>
          </cell>
          <cell r="S706">
            <v>520</v>
          </cell>
          <cell r="T706" t="str">
            <v>Line - Longwood Oak Pan - Harr REC 138 kV</v>
          </cell>
          <cell r="W706">
            <v>42887</v>
          </cell>
          <cell r="Y706">
            <v>42887</v>
          </cell>
          <cell r="AE706">
            <v>1530000</v>
          </cell>
          <cell r="AF706" t="str">
            <v>18 months</v>
          </cell>
          <cell r="AG706" t="str">
            <v>-</v>
          </cell>
          <cell r="AI706" t="str">
            <v>R2</v>
          </cell>
          <cell r="AL706">
            <v>53423</v>
          </cell>
          <cell r="AM706">
            <v>508808</v>
          </cell>
          <cell r="AN706" t="str">
            <v>LONGWOOD 138KV</v>
          </cell>
          <cell r="AO706">
            <v>53457</v>
          </cell>
          <cell r="AP706">
            <v>508816</v>
          </cell>
          <cell r="AQ706" t="str">
            <v>OAK PAN-HARR REC</v>
          </cell>
          <cell r="AR706">
            <v>1</v>
          </cell>
          <cell r="AS706">
            <v>138</v>
          </cell>
          <cell r="AT706">
            <v>1.8</v>
          </cell>
          <cell r="AW706" t="str">
            <v>207/276</v>
          </cell>
          <cell r="AX706" t="str">
            <v>Rebuild 1.8 miles of 666 ACSR with 1272 ACSR</v>
          </cell>
          <cell r="AY706" t="str">
            <v>R2</v>
          </cell>
          <cell r="BC706" t="str">
            <v>Line - Longwood Oak Pan - Harr REC 138 kV</v>
          </cell>
          <cell r="BF706" t="str">
            <v>To address overload due to contingency SPP-AEPW-05</v>
          </cell>
          <cell r="BG706">
            <v>2007</v>
          </cell>
          <cell r="CH706">
            <v>39461</v>
          </cell>
          <cell r="CI706" t="str">
            <v>Vinod Simha</v>
          </cell>
        </row>
        <row r="707">
          <cell r="A707" t="str">
            <v>BASE CASE</v>
          </cell>
          <cell r="B707" t="str">
            <v>520_AEP_Leiberman_138_69 kV XF1_Upgrade.idv</v>
          </cell>
          <cell r="F707">
            <v>544</v>
          </cell>
          <cell r="H707">
            <v>10693</v>
          </cell>
          <cell r="J707" t="str">
            <v>yes</v>
          </cell>
          <cell r="K707" t="str">
            <v>yes</v>
          </cell>
          <cell r="L707" t="str">
            <v>MCM</v>
          </cell>
          <cell r="N707" t="e">
            <v>#N/A</v>
          </cell>
          <cell r="Q707" t="str">
            <v>BASE CASE</v>
          </cell>
          <cell r="S707">
            <v>520</v>
          </cell>
          <cell r="T707" t="str">
            <v>XFR-Lieberman 138/69 kV XF 1</v>
          </cell>
          <cell r="W707" t="str">
            <v>R</v>
          </cell>
          <cell r="AE707">
            <v>825000</v>
          </cell>
          <cell r="AG707" t="str">
            <v>-</v>
          </cell>
          <cell r="AH707" t="str">
            <v>IEEE Re-rate</v>
          </cell>
          <cell r="AI707" t="str">
            <v>R2</v>
          </cell>
          <cell r="AM707">
            <v>508806</v>
          </cell>
          <cell r="AN707" t="str">
            <v>Lieberman 138 kV</v>
          </cell>
          <cell r="AP707">
            <v>508805</v>
          </cell>
          <cell r="AQ707" t="str">
            <v>Lieberman 69 kV</v>
          </cell>
          <cell r="AR707">
            <v>1</v>
          </cell>
          <cell r="AS707" t="str">
            <v>138/69</v>
          </cell>
          <cell r="AW707" t="str">
            <v>21.2/30</v>
          </cell>
          <cell r="AX707" t="str">
            <v>Using IEEE Guide for Loading of Mineral-Oil Immersed Power Transformers (C57.91-2000), re-rate two Lieberman autotransformers.</v>
          </cell>
          <cell r="AY707" t="str">
            <v>R2</v>
          </cell>
          <cell r="BF707" t="str">
            <v>To address the overload of Lieberman 138/69  XFno 1 and 138 /69 XF  no 2 for the outage Liberman 138/69 kv XF no. 3</v>
          </cell>
          <cell r="BG707">
            <v>2007</v>
          </cell>
          <cell r="CE707" t="str">
            <v>y</v>
          </cell>
          <cell r="CH707">
            <v>39461</v>
          </cell>
          <cell r="CI707" t="str">
            <v>Vinod Simha</v>
          </cell>
        </row>
        <row r="708">
          <cell r="A708">
            <v>0</v>
          </cell>
          <cell r="B708" t="str">
            <v>520_AEP_S_SHREVEPORT-SW_SHREVEPORT_TAP_RELAY.idv</v>
          </cell>
          <cell r="F708">
            <v>545</v>
          </cell>
          <cell r="H708">
            <v>10694</v>
          </cell>
          <cell r="J708" t="str">
            <v>no</v>
          </cell>
          <cell r="K708" t="str">
            <v>no</v>
          </cell>
          <cell r="L708" t="str">
            <v>MCM</v>
          </cell>
          <cell r="M708" t="str">
            <v>x</v>
          </cell>
          <cell r="N708" t="str">
            <v>Line - South Shreveport - SW Shreveport 138 kV</v>
          </cell>
          <cell r="R708" t="str">
            <v>bus 507761 removed 12/1/08 by 520_SW Shreveport_3Terminal.prj</v>
          </cell>
          <cell r="S708">
            <v>520</v>
          </cell>
          <cell r="T708" t="str">
            <v xml:space="preserve">Line - South Shreveport - Southwest Shreveport Tap </v>
          </cell>
          <cell r="W708">
            <v>42887</v>
          </cell>
          <cell r="Y708">
            <v>42887</v>
          </cell>
          <cell r="AE708">
            <v>200000</v>
          </cell>
          <cell r="AF708" t="str">
            <v>15 months</v>
          </cell>
          <cell r="AG708" t="str">
            <v>-</v>
          </cell>
          <cell r="AI708" t="str">
            <v>R2</v>
          </cell>
          <cell r="AL708">
            <v>53446</v>
          </cell>
          <cell r="AM708">
            <v>507755</v>
          </cell>
          <cell r="AN708" t="str">
            <v>SOUTH SHREVEPORT 138KV</v>
          </cell>
          <cell r="AO708">
            <v>53455</v>
          </cell>
          <cell r="AP708">
            <v>507761</v>
          </cell>
          <cell r="AQ708" t="str">
            <v>SOUTHWEST SHREVEPORT TAP</v>
          </cell>
          <cell r="AR708">
            <v>1</v>
          </cell>
          <cell r="AS708">
            <v>138</v>
          </cell>
          <cell r="AW708" t="str">
            <v>261/287</v>
          </cell>
          <cell r="AX708" t="str">
            <v>Upgrade line relays at South Shreveport on Rock Hill/SW Shreport line</v>
          </cell>
          <cell r="AY708" t="str">
            <v>R2</v>
          </cell>
          <cell r="BC708" t="str">
            <v xml:space="preserve">Line - South Shreveport - Southwest Shreveport Tap </v>
          </cell>
          <cell r="BF708" t="str">
            <v>To address overload due to contingency SPP-AEPW-30</v>
          </cell>
          <cell r="BG708">
            <v>2007</v>
          </cell>
          <cell r="BT708">
            <v>261</v>
          </cell>
          <cell r="BU708">
            <v>287</v>
          </cell>
          <cell r="CH708">
            <v>39461</v>
          </cell>
          <cell r="CI708" t="str">
            <v>Vinod Simha</v>
          </cell>
        </row>
        <row r="709">
          <cell r="A709">
            <v>0</v>
          </cell>
          <cell r="B709" t="str">
            <v>520_AEP_CARNEGIE - HOBART JUNCTION 138KV CKT 1.idv</v>
          </cell>
          <cell r="F709">
            <v>546</v>
          </cell>
          <cell r="H709">
            <v>10695</v>
          </cell>
          <cell r="J709" t="str">
            <v>no</v>
          </cell>
          <cell r="K709" t="str">
            <v>no</v>
          </cell>
          <cell r="L709" t="str">
            <v>MCM</v>
          </cell>
          <cell r="N709" t="e">
            <v>#N/A</v>
          </cell>
          <cell r="S709">
            <v>520</v>
          </cell>
          <cell r="T709" t="str">
            <v>Line - Hobart Junction - Carnegie</v>
          </cell>
          <cell r="W709">
            <v>42887</v>
          </cell>
          <cell r="Y709">
            <v>42887</v>
          </cell>
          <cell r="AE709">
            <v>18300000</v>
          </cell>
          <cell r="AF709" t="str">
            <v>36 months</v>
          </cell>
          <cell r="AG709" t="str">
            <v>-</v>
          </cell>
          <cell r="AH709" t="str">
            <v>Replaces AEP Snyder-WFEC Snyder Project</v>
          </cell>
          <cell r="AI709" t="str">
            <v>R2</v>
          </cell>
          <cell r="AL709">
            <v>54126</v>
          </cell>
          <cell r="AM709">
            <v>511463</v>
          </cell>
          <cell r="AN709" t="str">
            <v>Hobart Junction</v>
          </cell>
          <cell r="AO709">
            <v>54108</v>
          </cell>
          <cell r="AP709">
            <v>511445</v>
          </cell>
          <cell r="AQ709" t="str">
            <v>Carnegie</v>
          </cell>
          <cell r="AR709">
            <v>1</v>
          </cell>
          <cell r="AS709">
            <v>138</v>
          </cell>
          <cell r="AT709">
            <v>26.15</v>
          </cell>
          <cell r="AW709" t="str">
            <v>244/287</v>
          </cell>
          <cell r="AX709" t="str">
            <v>Reconductor 26.15 miles with 795 ACSR from Carnegie-Hobart Junction</v>
          </cell>
          <cell r="AY709" t="str">
            <v>R2</v>
          </cell>
          <cell r="BC709" t="str">
            <v>Line - Hobart Junction - Carnegie</v>
          </cell>
          <cell r="BF709" t="str">
            <v>To address overload @ Hobart Junction-Carnegie-Fort Cobb 138 kV due to the loss of Synder-Cache-Lawton Airgas Tp 138 kV line</v>
          </cell>
          <cell r="BG709">
            <v>2007</v>
          </cell>
          <cell r="BI709" t="str">
            <v>N</v>
          </cell>
          <cell r="BJ709" t="str">
            <v>N</v>
          </cell>
          <cell r="BK709" t="str">
            <v>N</v>
          </cell>
          <cell r="BL709" t="str">
            <v>N</v>
          </cell>
          <cell r="BM709" t="str">
            <v>N</v>
          </cell>
          <cell r="BP709" t="str">
            <v>N</v>
          </cell>
          <cell r="BS709" t="str">
            <v>N</v>
          </cell>
          <cell r="BT709">
            <v>244</v>
          </cell>
          <cell r="BU709">
            <v>287</v>
          </cell>
          <cell r="BX709">
            <v>1.77E-2</v>
          </cell>
          <cell r="BY709">
            <v>0.101705</v>
          </cell>
          <cell r="BZ709">
            <v>2.8590000000000001E-2</v>
          </cell>
          <cell r="CB709" t="str">
            <v>N</v>
          </cell>
          <cell r="CC709" t="str">
            <v>Y</v>
          </cell>
          <cell r="CD709" t="str">
            <v>N</v>
          </cell>
          <cell r="CE709" t="str">
            <v>N</v>
          </cell>
          <cell r="CF709" t="str">
            <v>N</v>
          </cell>
          <cell r="CG709" t="str">
            <v>N</v>
          </cell>
          <cell r="CH709">
            <v>39461</v>
          </cell>
          <cell r="CI709" t="str">
            <v>Vinod Simha</v>
          </cell>
        </row>
        <row r="710">
          <cell r="A710">
            <v>0</v>
          </cell>
          <cell r="B710" t="str">
            <v>520_AEP_CARNEGIE - FORT COBB 138KV CKT 1.idv</v>
          </cell>
          <cell r="F710">
            <v>546</v>
          </cell>
          <cell r="H710">
            <v>10696</v>
          </cell>
          <cell r="J710" t="str">
            <v>no</v>
          </cell>
          <cell r="K710" t="str">
            <v>no</v>
          </cell>
          <cell r="L710" t="str">
            <v>MCM</v>
          </cell>
          <cell r="N710" t="e">
            <v>#N/A</v>
          </cell>
          <cell r="S710">
            <v>520</v>
          </cell>
          <cell r="T710" t="str">
            <v>Line - Carnegie - Fort Cobb</v>
          </cell>
          <cell r="W710">
            <v>42887</v>
          </cell>
          <cell r="Y710">
            <v>42887</v>
          </cell>
          <cell r="AE710">
            <v>7500000</v>
          </cell>
          <cell r="AF710" t="str">
            <v>36 months</v>
          </cell>
          <cell r="AG710" t="str">
            <v>-</v>
          </cell>
          <cell r="AH710" t="str">
            <v>Replaces AEP Snyder-WFEC Snyder Project</v>
          </cell>
          <cell r="AI710" t="str">
            <v>R2</v>
          </cell>
          <cell r="AL710">
            <v>54108</v>
          </cell>
          <cell r="AM710">
            <v>511445</v>
          </cell>
          <cell r="AN710" t="str">
            <v>Carnegie</v>
          </cell>
          <cell r="AO710">
            <v>54117</v>
          </cell>
          <cell r="AP710">
            <v>511454</v>
          </cell>
          <cell r="AQ710" t="str">
            <v>Fort Cobb</v>
          </cell>
          <cell r="AR710">
            <v>1</v>
          </cell>
          <cell r="AS710">
            <v>138</v>
          </cell>
          <cell r="AT710">
            <v>11.03</v>
          </cell>
          <cell r="AW710" t="str">
            <v>154/198</v>
          </cell>
          <cell r="AX710" t="str">
            <v>Reconductor  11.03 miles with 795 ACSR Carnegie -Fort Cobb</v>
          </cell>
          <cell r="AY710" t="str">
            <v>R2</v>
          </cell>
          <cell r="BC710" t="str">
            <v>Line - Carnegie - Fort Cobb</v>
          </cell>
          <cell r="BF710" t="str">
            <v>To address overload @ Hobart Junction-Carnegie-Fort Cobb 138 kV due to the loss of Synder-Cache-Lawton Airgas Tp 138 kV line</v>
          </cell>
          <cell r="BG710">
            <v>2007</v>
          </cell>
          <cell r="BI710" t="str">
            <v>N</v>
          </cell>
          <cell r="BJ710" t="str">
            <v>N</v>
          </cell>
          <cell r="BK710" t="str">
            <v>N</v>
          </cell>
          <cell r="BL710" t="str">
            <v>N</v>
          </cell>
          <cell r="BM710" t="str">
            <v>N</v>
          </cell>
          <cell r="BP710" t="str">
            <v>N</v>
          </cell>
          <cell r="BS710" t="str">
            <v>N</v>
          </cell>
          <cell r="BT710">
            <v>154</v>
          </cell>
          <cell r="BU710">
            <v>198</v>
          </cell>
          <cell r="BX710">
            <v>7.4799999999999997E-3</v>
          </cell>
          <cell r="BY710">
            <v>4.0798000000000001E-2</v>
          </cell>
          <cell r="BZ710">
            <v>1.2699999999999999E-2</v>
          </cell>
          <cell r="CB710" t="str">
            <v>N</v>
          </cell>
          <cell r="CC710" t="str">
            <v>Y</v>
          </cell>
          <cell r="CD710" t="str">
            <v>N</v>
          </cell>
          <cell r="CE710" t="str">
            <v>N</v>
          </cell>
          <cell r="CF710" t="str">
            <v>N</v>
          </cell>
          <cell r="CG710" t="str">
            <v>N</v>
          </cell>
          <cell r="CH710">
            <v>39461</v>
          </cell>
          <cell r="CI710" t="str">
            <v>Vinod Simha</v>
          </cell>
        </row>
        <row r="711">
          <cell r="A711">
            <v>0</v>
          </cell>
          <cell r="B711" t="str">
            <v>520_AEP_FORT COBB - SOUTHWEST STATION 138KV CKT 1.idv</v>
          </cell>
          <cell r="F711">
            <v>546</v>
          </cell>
          <cell r="H711">
            <v>10697</v>
          </cell>
          <cell r="J711" t="str">
            <v>no</v>
          </cell>
          <cell r="K711" t="str">
            <v>no</v>
          </cell>
          <cell r="L711" t="str">
            <v>MCM</v>
          </cell>
          <cell r="N711" t="e">
            <v>#N/A</v>
          </cell>
          <cell r="S711">
            <v>520</v>
          </cell>
          <cell r="T711" t="str">
            <v>Line - Fort Cobb- SW Station</v>
          </cell>
          <cell r="W711">
            <v>42887</v>
          </cell>
          <cell r="Y711">
            <v>42887</v>
          </cell>
          <cell r="AE711">
            <v>2300000</v>
          </cell>
          <cell r="AF711" t="str">
            <v>36 months</v>
          </cell>
          <cell r="AG711" t="str">
            <v>-</v>
          </cell>
          <cell r="AH711" t="str">
            <v>Replaces AEP Snyder-WFEC Snyder Project</v>
          </cell>
          <cell r="AI711" t="str">
            <v>R2</v>
          </cell>
          <cell r="AL711">
            <v>54117</v>
          </cell>
          <cell r="AM711">
            <v>511454</v>
          </cell>
          <cell r="AN711" t="str">
            <v>Fort Cobb</v>
          </cell>
          <cell r="AO711">
            <v>54140</v>
          </cell>
          <cell r="AP711">
            <v>511477</v>
          </cell>
          <cell r="AQ711" t="str">
            <v>Southwest Station</v>
          </cell>
          <cell r="AR711">
            <v>1</v>
          </cell>
          <cell r="AS711">
            <v>138</v>
          </cell>
          <cell r="AT711">
            <v>3.34</v>
          </cell>
          <cell r="AW711" t="str">
            <v>154/198</v>
          </cell>
          <cell r="AX711" t="str">
            <v>Reconductor 3.34 miles with 795 ACSR South West Station - Fort Cobb</v>
          </cell>
          <cell r="AY711" t="str">
            <v>R2</v>
          </cell>
          <cell r="BC711" t="str">
            <v>Line - Fort Cobb- SW Station</v>
          </cell>
          <cell r="BF711" t="str">
            <v>To address overload @ Hobart Junction-Carnegie-Fort Cobb 138 kV due to the loss of Synder-Cache-Lawton Airgas Tp 138 kV line</v>
          </cell>
          <cell r="BG711">
            <v>2007</v>
          </cell>
          <cell r="BI711" t="str">
            <v>N</v>
          </cell>
          <cell r="BJ711" t="str">
            <v>N</v>
          </cell>
          <cell r="BK711" t="str">
            <v>N</v>
          </cell>
          <cell r="BL711" t="str">
            <v>N</v>
          </cell>
          <cell r="BM711" t="str">
            <v>N</v>
          </cell>
          <cell r="BP711" t="str">
            <v>N</v>
          </cell>
          <cell r="BS711" t="str">
            <v>N</v>
          </cell>
          <cell r="BT711">
            <v>154</v>
          </cell>
          <cell r="BU711">
            <v>198</v>
          </cell>
          <cell r="BX711">
            <v>2.2599999999999999E-3</v>
          </cell>
          <cell r="BY711">
            <v>1.2355E-2</v>
          </cell>
          <cell r="BZ711">
            <v>3.8500000000000001E-3</v>
          </cell>
          <cell r="CB711" t="str">
            <v>N</v>
          </cell>
          <cell r="CC711" t="str">
            <v>Y</v>
          </cell>
          <cell r="CD711" t="str">
            <v>N</v>
          </cell>
          <cell r="CE711" t="str">
            <v>N</v>
          </cell>
          <cell r="CF711" t="str">
            <v>N</v>
          </cell>
          <cell r="CG711" t="str">
            <v>N</v>
          </cell>
          <cell r="CH711">
            <v>39461</v>
          </cell>
          <cell r="CI711" t="str">
            <v>Vinod Simha</v>
          </cell>
        </row>
        <row r="712">
          <cell r="A712">
            <v>0</v>
          </cell>
          <cell r="B712" t="str">
            <v>523_GRDA_Maid_Fndry_recond</v>
          </cell>
          <cell r="F712">
            <v>549</v>
          </cell>
          <cell r="H712">
            <v>10698</v>
          </cell>
          <cell r="J712" t="str">
            <v>NO</v>
          </cell>
          <cell r="K712" t="str">
            <v>NO</v>
          </cell>
          <cell r="N712" t="e">
            <v>#N/A</v>
          </cell>
          <cell r="S712">
            <v>523</v>
          </cell>
          <cell r="T712" t="str">
            <v>Line - Maid - Pryor Foundry South</v>
          </cell>
          <cell r="W712">
            <v>42887</v>
          </cell>
          <cell r="X712">
            <v>42522</v>
          </cell>
          <cell r="Y712">
            <v>42887</v>
          </cell>
          <cell r="AE712">
            <v>370530</v>
          </cell>
          <cell r="AF712" t="str">
            <v>12 months</v>
          </cell>
          <cell r="AG712" t="str">
            <v>GREEN</v>
          </cell>
          <cell r="AI712" t="str">
            <v>R2</v>
          </cell>
          <cell r="AJ712" t="str">
            <v>R2</v>
          </cell>
          <cell r="AL712">
            <v>54426</v>
          </cell>
          <cell r="AM712">
            <v>512626</v>
          </cell>
          <cell r="AN712" t="str">
            <v>Maid</v>
          </cell>
          <cell r="AO712">
            <v>54481</v>
          </cell>
          <cell r="AP712">
            <v>512681</v>
          </cell>
          <cell r="AQ712" t="str">
            <v>Pryor Foundry South</v>
          </cell>
          <cell r="AR712">
            <v>1</v>
          </cell>
          <cell r="AS712">
            <v>69</v>
          </cell>
          <cell r="AT712">
            <v>1.4</v>
          </cell>
          <cell r="AW712" t="str">
            <v>148/184</v>
          </cell>
          <cell r="AX712" t="str">
            <v>Reconductor 69 kV Line to 1272 ACSR 150MVA</v>
          </cell>
          <cell r="AY712" t="str">
            <v>R2</v>
          </cell>
          <cell r="BC712" t="str">
            <v>Line - Maid - Pryor Foundry South</v>
          </cell>
          <cell r="BE712" t="str">
            <v>Loss of Maid to Redden 69 kV line will cause overload of the Maid to Pryor Foundry South line by 2016.</v>
          </cell>
          <cell r="BF712" t="str">
            <v>Loss of Maid to Redden 69 kV line will cause overload of the Maid to Pryor Foundry South line</v>
          </cell>
          <cell r="BG712" t="str">
            <v>2006</v>
          </cell>
          <cell r="BI712" t="str">
            <v>N</v>
          </cell>
          <cell r="BJ712" t="str">
            <v>N</v>
          </cell>
          <cell r="BK712" t="str">
            <v>N</v>
          </cell>
          <cell r="BL712" t="str">
            <v>N</v>
          </cell>
          <cell r="BM712" t="str">
            <v>N</v>
          </cell>
          <cell r="BP712" t="str">
            <v>N</v>
          </cell>
          <cell r="BT712">
            <v>148</v>
          </cell>
          <cell r="BU712">
            <v>184</v>
          </cell>
          <cell r="CB712" t="str">
            <v>N</v>
          </cell>
          <cell r="CC712" t="str">
            <v>Y</v>
          </cell>
          <cell r="CD712" t="str">
            <v>N</v>
          </cell>
          <cell r="CE712" t="str">
            <v>N</v>
          </cell>
          <cell r="CF712" t="str">
            <v>N</v>
          </cell>
          <cell r="CG712" t="str">
            <v>N</v>
          </cell>
          <cell r="CH712">
            <v>39461</v>
          </cell>
          <cell r="CI712" t="str">
            <v>Vinod Simha</v>
          </cell>
          <cell r="CN712">
            <v>69</v>
          </cell>
          <cell r="CS712" t="str">
            <v>L</v>
          </cell>
        </row>
        <row r="713">
          <cell r="A713">
            <v>0</v>
          </cell>
          <cell r="B713" t="str">
            <v>523_GRDA_Maid_Fndry_recond</v>
          </cell>
          <cell r="F713">
            <v>550</v>
          </cell>
          <cell r="H713">
            <v>10699</v>
          </cell>
          <cell r="J713" t="str">
            <v>NO</v>
          </cell>
          <cell r="K713" t="str">
            <v>NO</v>
          </cell>
          <cell r="N713" t="e">
            <v>#N/A</v>
          </cell>
          <cell r="S713">
            <v>523</v>
          </cell>
          <cell r="T713" t="str">
            <v>Line - Maid - Redden</v>
          </cell>
          <cell r="W713">
            <v>42887</v>
          </cell>
          <cell r="X713">
            <v>42522</v>
          </cell>
          <cell r="Y713">
            <v>42887</v>
          </cell>
          <cell r="AE713">
            <v>370530</v>
          </cell>
          <cell r="AF713" t="str">
            <v>12 months</v>
          </cell>
          <cell r="AG713" t="str">
            <v>GREEN</v>
          </cell>
          <cell r="AI713" t="str">
            <v>R2</v>
          </cell>
          <cell r="AJ713" t="str">
            <v>R2</v>
          </cell>
          <cell r="AL713">
            <v>54426</v>
          </cell>
          <cell r="AM713">
            <v>512626</v>
          </cell>
          <cell r="AN713" t="str">
            <v>Maid</v>
          </cell>
          <cell r="AO713">
            <v>54481</v>
          </cell>
          <cell r="AP713">
            <v>512681</v>
          </cell>
          <cell r="AQ713" t="str">
            <v>Redden</v>
          </cell>
          <cell r="AR713">
            <v>1</v>
          </cell>
          <cell r="AS713">
            <v>69</v>
          </cell>
          <cell r="AT713">
            <v>1.3</v>
          </cell>
          <cell r="AW713" t="str">
            <v>148/184</v>
          </cell>
          <cell r="AX713" t="str">
            <v>Reconductor 69 kV Line to 1272 ACSR 150MVA</v>
          </cell>
          <cell r="AY713" t="str">
            <v>R2</v>
          </cell>
          <cell r="BC713" t="str">
            <v>Line - Maid - Redden</v>
          </cell>
          <cell r="BE713" t="str">
            <v>Loss of Maid to Pryor Foundry South 69 kV line will cause overload of the Maid to Redden line by 2016.</v>
          </cell>
          <cell r="BF713" t="str">
            <v>Loss of Maid to Pryor Foundry South 69 kV line will cause overload of the Maid to Redden line</v>
          </cell>
          <cell r="BG713" t="str">
            <v>2006</v>
          </cell>
          <cell r="BI713" t="str">
            <v>N</v>
          </cell>
          <cell r="BJ713" t="str">
            <v>N</v>
          </cell>
          <cell r="BK713" t="str">
            <v>N</v>
          </cell>
          <cell r="BL713" t="str">
            <v>N</v>
          </cell>
          <cell r="BM713" t="str">
            <v>N</v>
          </cell>
          <cell r="BP713" t="str">
            <v>N</v>
          </cell>
          <cell r="BT713">
            <v>148</v>
          </cell>
          <cell r="BU713">
            <v>184</v>
          </cell>
          <cell r="CB713" t="str">
            <v>N</v>
          </cell>
          <cell r="CC713" t="str">
            <v>Y</v>
          </cell>
          <cell r="CD713" t="str">
            <v>N</v>
          </cell>
          <cell r="CE713" t="str">
            <v>N</v>
          </cell>
          <cell r="CF713" t="str">
            <v>N</v>
          </cell>
          <cell r="CG713" t="str">
            <v>N</v>
          </cell>
          <cell r="CH713">
            <v>39461</v>
          </cell>
          <cell r="CI713" t="str">
            <v>Vinod Simha</v>
          </cell>
          <cell r="CN713">
            <v>69</v>
          </cell>
          <cell r="CS713" t="str">
            <v>L</v>
          </cell>
        </row>
        <row r="714">
          <cell r="A714">
            <v>0</v>
          </cell>
          <cell r="B714" t="str">
            <v>524_OGE_3rd_Massard_69_161_voltage_conversion.idv</v>
          </cell>
          <cell r="F714">
            <v>551</v>
          </cell>
          <cell r="H714">
            <v>10700</v>
          </cell>
          <cell r="J714" t="str">
            <v>NO</v>
          </cell>
          <cell r="K714" t="str">
            <v>NO</v>
          </cell>
          <cell r="N714" t="e">
            <v>#N/A</v>
          </cell>
          <cell r="S714">
            <v>524</v>
          </cell>
          <cell r="T714" t="str">
            <v>Multi-3rd-Massard convert 69-161kV</v>
          </cell>
          <cell r="W714">
            <v>42887</v>
          </cell>
          <cell r="Y714">
            <v>42887</v>
          </cell>
          <cell r="AE714">
            <v>570000</v>
          </cell>
          <cell r="AF714" t="str">
            <v>24 months</v>
          </cell>
          <cell r="AG714" t="str">
            <v>-</v>
          </cell>
          <cell r="AI714" t="str">
            <v>R2</v>
          </cell>
          <cell r="AM714">
            <v>515321</v>
          </cell>
          <cell r="AN714" t="str">
            <v>3rst Street Tap 161 KV</v>
          </cell>
          <cell r="AP714">
            <v>515293</v>
          </cell>
          <cell r="AQ714" t="str">
            <v>Johnson 161 kV</v>
          </cell>
          <cell r="AR714">
            <v>1</v>
          </cell>
          <cell r="AS714">
            <v>161</v>
          </cell>
          <cell r="AU714">
            <v>1.5</v>
          </cell>
          <cell r="AW714" t="str">
            <v>313/335</v>
          </cell>
          <cell r="AX714" t="str">
            <v>Install 1.5 miles of 161 kV from Johnson Tap to a tap near Alcoa Tap on the 3rd-VBI 161 kV line</v>
          </cell>
          <cell r="AY714" t="str">
            <v>R2</v>
          </cell>
          <cell r="BC714" t="str">
            <v>Multi-3rd-Massard convert 69-161kV</v>
          </cell>
          <cell r="BF714" t="str">
            <v>To address the overload of the Massard 161/69 kV transformer over load for the outage Ft Smith- Arkoma 161 kV</v>
          </cell>
          <cell r="BG714">
            <v>2007</v>
          </cell>
          <cell r="BI714" t="str">
            <v>N</v>
          </cell>
          <cell r="BJ714" t="str">
            <v>N</v>
          </cell>
          <cell r="BK714" t="str">
            <v>N</v>
          </cell>
          <cell r="BL714" t="str">
            <v>N</v>
          </cell>
          <cell r="BM714" t="str">
            <v>N</v>
          </cell>
          <cell r="BS714" t="str">
            <v>N</v>
          </cell>
          <cell r="BT714">
            <v>313</v>
          </cell>
          <cell r="BU714">
            <v>335</v>
          </cell>
          <cell r="CB714" t="str">
            <v>Y</v>
          </cell>
          <cell r="CC714" t="str">
            <v>N</v>
          </cell>
          <cell r="CD714" t="str">
            <v>N</v>
          </cell>
          <cell r="CE714" t="str">
            <v>N</v>
          </cell>
          <cell r="CF714" t="str">
            <v>N</v>
          </cell>
          <cell r="CG714" t="str">
            <v>N</v>
          </cell>
          <cell r="CH714">
            <v>39461</v>
          </cell>
          <cell r="CI714" t="str">
            <v>Vinod Simha</v>
          </cell>
        </row>
        <row r="715">
          <cell r="A715">
            <v>0</v>
          </cell>
          <cell r="B715" t="str">
            <v>524_OGE_3rd_Massard_69_161_voltage_conversion.idv</v>
          </cell>
          <cell r="F715">
            <v>551</v>
          </cell>
          <cell r="H715">
            <v>10701</v>
          </cell>
          <cell r="J715" t="str">
            <v>NO</v>
          </cell>
          <cell r="K715" t="str">
            <v>NO</v>
          </cell>
          <cell r="N715" t="e">
            <v>#N/A</v>
          </cell>
          <cell r="S715">
            <v>524</v>
          </cell>
          <cell r="T715" t="str">
            <v>Multi-3rd-Massard voltage confersion</v>
          </cell>
          <cell r="W715">
            <v>42887</v>
          </cell>
          <cell r="Y715">
            <v>42887</v>
          </cell>
          <cell r="AE715">
            <v>2850000</v>
          </cell>
          <cell r="AF715" t="str">
            <v>24 months</v>
          </cell>
          <cell r="AG715" t="str">
            <v>-</v>
          </cell>
          <cell r="AI715" t="str">
            <v>R2</v>
          </cell>
          <cell r="AM715">
            <v>515293</v>
          </cell>
          <cell r="AN715" t="str">
            <v>Johnson 161 kV</v>
          </cell>
          <cell r="AP715">
            <v>515343</v>
          </cell>
          <cell r="AQ715" t="str">
            <v>Massard 161 kV</v>
          </cell>
          <cell r="AR715">
            <v>1</v>
          </cell>
          <cell r="AS715">
            <v>161</v>
          </cell>
          <cell r="AV715">
            <v>5.6</v>
          </cell>
          <cell r="AW715" t="str">
            <v>313/335</v>
          </cell>
          <cell r="AX715" t="str">
            <v xml:space="preserve">Convert 5.6 miles of 69 kV to 161 kV </v>
          </cell>
          <cell r="AY715" t="str">
            <v>R2</v>
          </cell>
          <cell r="BC715" t="str">
            <v>Multi-3rd-Massard convert 69-161kV</v>
          </cell>
          <cell r="BF715" t="str">
            <v>To address the overload of the Massard 161/69 kV transformer over load for the outage Ft Smith- Arkoma 161 kV</v>
          </cell>
          <cell r="BG715">
            <v>2007</v>
          </cell>
          <cell r="BI715" t="str">
            <v>N</v>
          </cell>
          <cell r="BJ715" t="str">
            <v>N</v>
          </cell>
          <cell r="BK715" t="str">
            <v>N</v>
          </cell>
          <cell r="BL715" t="str">
            <v>N</v>
          </cell>
          <cell r="BM715" t="str">
            <v>N</v>
          </cell>
          <cell r="BS715" t="str">
            <v>N</v>
          </cell>
          <cell r="BT715">
            <v>313</v>
          </cell>
          <cell r="BU715">
            <v>335</v>
          </cell>
          <cell r="CD715" t="str">
            <v>N</v>
          </cell>
          <cell r="CE715" t="str">
            <v>N</v>
          </cell>
          <cell r="CF715" t="str">
            <v>N</v>
          </cell>
          <cell r="CG715" t="str">
            <v>N</v>
          </cell>
          <cell r="CH715">
            <v>39461</v>
          </cell>
          <cell r="CI715" t="str">
            <v>Vinod Simha</v>
          </cell>
        </row>
        <row r="716">
          <cell r="A716">
            <v>0</v>
          </cell>
          <cell r="B716" t="str">
            <v>525_WFEC_MOORLND_WOODWRD_69kV.idv</v>
          </cell>
          <cell r="F716">
            <v>552</v>
          </cell>
          <cell r="H716">
            <v>10702</v>
          </cell>
          <cell r="J716" t="str">
            <v>NO</v>
          </cell>
          <cell r="K716" t="str">
            <v>NO</v>
          </cell>
          <cell r="N716" t="e">
            <v>#N/A</v>
          </cell>
          <cell r="R716" t="str">
            <v>this line is tapped in 525_Network_Changes.prj</v>
          </cell>
          <cell r="S716">
            <v>525</v>
          </cell>
          <cell r="T716" t="str">
            <v>Line - Mooreland - Woodward 69 kV</v>
          </cell>
          <cell r="W716">
            <v>42887</v>
          </cell>
          <cell r="Y716">
            <v>42887</v>
          </cell>
          <cell r="AE716">
            <v>300000</v>
          </cell>
          <cell r="AF716" t="str">
            <v>12 months</v>
          </cell>
          <cell r="AG716" t="str">
            <v>-</v>
          </cell>
          <cell r="AI716" t="str">
            <v>R2</v>
          </cell>
          <cell r="AL716">
            <v>55995</v>
          </cell>
          <cell r="AM716">
            <v>520995</v>
          </cell>
          <cell r="AN716" t="str">
            <v>Mooreland 69 kV</v>
          </cell>
          <cell r="AO716">
            <v>56096</v>
          </cell>
          <cell r="AP716">
            <v>521096</v>
          </cell>
          <cell r="AQ716" t="str">
            <v>Woodward 69 kV</v>
          </cell>
          <cell r="AR716">
            <v>1</v>
          </cell>
          <cell r="AS716">
            <v>69</v>
          </cell>
          <cell r="AT716">
            <v>1</v>
          </cell>
          <cell r="AW716" t="str">
            <v>72/72</v>
          </cell>
          <cell r="AX716" t="str">
            <v>Upgrade of 1 mile portion of line from 336.4 to 795 ACSR</v>
          </cell>
          <cell r="AY716" t="str">
            <v>R2</v>
          </cell>
          <cell r="BC716" t="str">
            <v>Line - Mooreland - Woodward 69 kV</v>
          </cell>
          <cell r="BF716" t="str">
            <v>To address overloading at Woodward-Mooreland from the loss of the Woodward 138/69 xfr</v>
          </cell>
          <cell r="BG716">
            <v>2007</v>
          </cell>
          <cell r="BS716" t="str">
            <v>N</v>
          </cell>
          <cell r="BT716">
            <v>72</v>
          </cell>
          <cell r="BU716">
            <v>72</v>
          </cell>
          <cell r="BX716">
            <v>2.8979999999999999E-2</v>
          </cell>
          <cell r="BY716">
            <v>0.16952999999999999</v>
          </cell>
          <cell r="BZ716">
            <v>2.8800000000000002E-3</v>
          </cell>
          <cell r="CB716" t="str">
            <v>N</v>
          </cell>
          <cell r="CC716" t="str">
            <v>Y</v>
          </cell>
          <cell r="CD716" t="str">
            <v>N</v>
          </cell>
          <cell r="CE716" t="str">
            <v>N</v>
          </cell>
          <cell r="CH716">
            <v>39461</v>
          </cell>
          <cell r="CI716" t="str">
            <v>Vinod Simha</v>
          </cell>
          <cell r="CS716" t="str">
            <v>L</v>
          </cell>
        </row>
        <row r="717">
          <cell r="A717" t="str">
            <v>525_MOORELAND_XF_139_69_UPGRADE_112mva.prj</v>
          </cell>
          <cell r="B717" t="str">
            <v>525_WFEC_MOORELAND_XF_139_69_UPGRADE_112mva.idv</v>
          </cell>
          <cell r="F717">
            <v>553</v>
          </cell>
          <cell r="H717">
            <v>10703</v>
          </cell>
          <cell r="J717" t="str">
            <v>NO</v>
          </cell>
          <cell r="K717" t="str">
            <v>NO</v>
          </cell>
          <cell r="N717" t="e">
            <v>#N/A</v>
          </cell>
          <cell r="P717">
            <v>42887</v>
          </cell>
          <cell r="Q717" t="str">
            <v>525_MOORELAND_XF_139_69_UPGRADE_112mva.prj</v>
          </cell>
          <cell r="S717">
            <v>525</v>
          </cell>
          <cell r="T717" t="str">
            <v>XFR - Mooreland 138/ 69 kV XF</v>
          </cell>
          <cell r="W717">
            <v>42887</v>
          </cell>
          <cell r="Y717">
            <v>42887</v>
          </cell>
          <cell r="AE717">
            <v>705000</v>
          </cell>
          <cell r="AF717" t="str">
            <v>24 months</v>
          </cell>
          <cell r="AG717" t="str">
            <v>-</v>
          </cell>
          <cell r="AI717" t="str">
            <v>R2</v>
          </cell>
          <cell r="AL717">
            <v>55999</v>
          </cell>
          <cell r="AM717">
            <v>520999</v>
          </cell>
          <cell r="AN717" t="str">
            <v>Mooreland 138 kV</v>
          </cell>
          <cell r="AO717">
            <v>55995</v>
          </cell>
          <cell r="AP717">
            <v>520995</v>
          </cell>
          <cell r="AQ717" t="str">
            <v>Mooreland 69 kV</v>
          </cell>
          <cell r="AR717">
            <v>1</v>
          </cell>
          <cell r="AS717" t="str">
            <v>138/69</v>
          </cell>
          <cell r="AW717" t="str">
            <v>112/112</v>
          </cell>
          <cell r="AX717" t="str">
            <v>Upgrade Mooreland autotransformer 65 to 112MVA (2017)</v>
          </cell>
          <cell r="AY717" t="str">
            <v>R2</v>
          </cell>
          <cell r="BC717" t="str">
            <v>XFR - Mooreland 138/69 kV XF</v>
          </cell>
          <cell r="BF717" t="str">
            <v xml:space="preserve">To address the outage of the Woodward xfrm </v>
          </cell>
          <cell r="BG717">
            <v>2007</v>
          </cell>
          <cell r="BI717" t="str">
            <v>N</v>
          </cell>
          <cell r="BJ717" t="str">
            <v>N</v>
          </cell>
          <cell r="BK717" t="str">
            <v>N</v>
          </cell>
          <cell r="BL717" t="str">
            <v>N</v>
          </cell>
          <cell r="BS717" t="str">
            <v>Y</v>
          </cell>
          <cell r="BT717">
            <v>112</v>
          </cell>
          <cell r="BU717">
            <v>112</v>
          </cell>
          <cell r="CB717" t="str">
            <v>N</v>
          </cell>
          <cell r="CC717" t="str">
            <v>N</v>
          </cell>
          <cell r="CD717" t="str">
            <v>N</v>
          </cell>
          <cell r="CE717" t="str">
            <v>Y</v>
          </cell>
          <cell r="CH717">
            <v>39461</v>
          </cell>
          <cell r="CI717" t="str">
            <v>Vinod Simha</v>
          </cell>
          <cell r="CS717" t="str">
            <v>L</v>
          </cell>
        </row>
        <row r="718">
          <cell r="A718" t="str">
            <v>526_Channing_Sub_Upgrade_Project.prj</v>
          </cell>
          <cell r="B718" t="str">
            <v>[A] Dalhart-Channing_795AS_115kV_S.idv</v>
          </cell>
          <cell r="F718">
            <v>554</v>
          </cell>
          <cell r="H718">
            <v>10704</v>
          </cell>
          <cell r="J718" t="str">
            <v>yes</v>
          </cell>
          <cell r="K718" t="str">
            <v>yes</v>
          </cell>
          <cell r="N718" t="e">
            <v>#N/A</v>
          </cell>
          <cell r="P718">
            <v>40330</v>
          </cell>
          <cell r="Q718" t="str">
            <v>526_Channing_Sub_Upgrade_Project.prj</v>
          </cell>
          <cell r="R718" t="str">
            <v>this line is Channing (523868) - Dallam (523228) in project file.  Is this a replacement for this STEP project?</v>
          </cell>
          <cell r="S718">
            <v>526</v>
          </cell>
          <cell r="T718" t="str">
            <v>Line - Dalhert - Channing</v>
          </cell>
          <cell r="W718">
            <v>42887</v>
          </cell>
          <cell r="Y718">
            <v>42887</v>
          </cell>
          <cell r="AE718">
            <v>5625000</v>
          </cell>
          <cell r="AF718" t="str">
            <v>30 months</v>
          </cell>
          <cell r="AG718" t="str">
            <v>-</v>
          </cell>
          <cell r="AI718" t="str">
            <v>R2</v>
          </cell>
          <cell r="AL718">
            <v>50648</v>
          </cell>
          <cell r="AM718">
            <v>523246</v>
          </cell>
          <cell r="AN718" t="str">
            <v>Dalhert Interchange</v>
          </cell>
          <cell r="AP718">
            <v>523868</v>
          </cell>
          <cell r="AQ718" t="str">
            <v>Channing</v>
          </cell>
          <cell r="AR718">
            <v>1</v>
          </cell>
          <cell r="AS718">
            <v>115</v>
          </cell>
          <cell r="AV718">
            <v>15</v>
          </cell>
          <cell r="AW718" t="str">
            <v>246/271</v>
          </cell>
          <cell r="AX718" t="str">
            <v>Convert Dalhert-Channing-Tacosa-Northwest Interchange from 69 to 115 kV with 795 ACSR</v>
          </cell>
          <cell r="AY718" t="str">
            <v>R2</v>
          </cell>
          <cell r="BC718" t="str">
            <v>Line - Dalhert - Channing</v>
          </cell>
          <cell r="BF718" t="str">
            <v>To address low voltage in the base case</v>
          </cell>
          <cell r="BG718">
            <v>2007</v>
          </cell>
          <cell r="BS718" t="str">
            <v>N</v>
          </cell>
          <cell r="BT718">
            <v>246</v>
          </cell>
          <cell r="BU718">
            <v>271</v>
          </cell>
          <cell r="BX718">
            <v>3.0963999999999998E-2</v>
          </cell>
          <cell r="BY718">
            <v>0.20938399999999999</v>
          </cell>
          <cell r="BZ718">
            <v>2.4745E-2</v>
          </cell>
          <cell r="CB718" t="str">
            <v>Y</v>
          </cell>
          <cell r="CD718" t="str">
            <v>N</v>
          </cell>
          <cell r="CE718" t="str">
            <v>N</v>
          </cell>
          <cell r="CH718">
            <v>39461</v>
          </cell>
          <cell r="CI718" t="str">
            <v>Vinod Simha</v>
          </cell>
        </row>
        <row r="719">
          <cell r="A719" t="str">
            <v>526_Channing_Sub_Upgrade_Project.prj</v>
          </cell>
          <cell r="B719" t="str">
            <v>[B] Channing-Tascosa_795AS_115kV_S.idv</v>
          </cell>
          <cell r="F719">
            <v>554</v>
          </cell>
          <cell r="H719">
            <v>10705</v>
          </cell>
          <cell r="J719" t="str">
            <v>yes</v>
          </cell>
          <cell r="K719" t="str">
            <v>yes</v>
          </cell>
          <cell r="N719" t="e">
            <v>#N/A</v>
          </cell>
          <cell r="P719">
            <v>40330</v>
          </cell>
          <cell r="Q719" t="str">
            <v>526_Channing_Sub_Upgrade_Project.prj</v>
          </cell>
          <cell r="R719" t="str">
            <v>limits set to 290/319</v>
          </cell>
          <cell r="S719">
            <v>526</v>
          </cell>
          <cell r="T719" t="str">
            <v>Line - Channing - Tascosa</v>
          </cell>
          <cell r="W719">
            <v>42887</v>
          </cell>
          <cell r="Y719">
            <v>42887</v>
          </cell>
          <cell r="AE719">
            <v>11250000</v>
          </cell>
          <cell r="AF719" t="str">
            <v>30 months</v>
          </cell>
          <cell r="AG719" t="str">
            <v>-</v>
          </cell>
          <cell r="AI719" t="str">
            <v>R2</v>
          </cell>
          <cell r="AM719">
            <v>523868</v>
          </cell>
          <cell r="AN719" t="str">
            <v>Channing</v>
          </cell>
          <cell r="AP719">
            <v>523875</v>
          </cell>
          <cell r="AQ719" t="str">
            <v>Tascosa</v>
          </cell>
          <cell r="AR719">
            <v>1</v>
          </cell>
          <cell r="AS719">
            <v>115</v>
          </cell>
          <cell r="AV719">
            <v>30</v>
          </cell>
          <cell r="AW719" t="str">
            <v>246/271</v>
          </cell>
          <cell r="AX719" t="str">
            <v>Convert Dalhert-Channing-Tacosa-Northwest Interchange from 69 to 115 kV with 795 ACSR</v>
          </cell>
          <cell r="AY719" t="str">
            <v>R2</v>
          </cell>
          <cell r="BC719" t="str">
            <v>Line - Channing - Tascosa</v>
          </cell>
          <cell r="BF719" t="str">
            <v>To address low voltage in the base case</v>
          </cell>
          <cell r="BG719">
            <v>2007</v>
          </cell>
          <cell r="BS719" t="str">
            <v>N</v>
          </cell>
          <cell r="BT719">
            <v>246</v>
          </cell>
          <cell r="BU719">
            <v>271</v>
          </cell>
          <cell r="BX719">
            <v>1.3270000000000001E-2</v>
          </cell>
          <cell r="BY719">
            <v>8.9735999999999996E-2</v>
          </cell>
          <cell r="BZ719">
            <v>1.0605E-2</v>
          </cell>
          <cell r="CB719" t="str">
            <v>Y</v>
          </cell>
          <cell r="CD719" t="str">
            <v>N</v>
          </cell>
          <cell r="CE719" t="str">
            <v>N</v>
          </cell>
          <cell r="CH719">
            <v>39461</v>
          </cell>
          <cell r="CI719" t="str">
            <v>Vinod Simha</v>
          </cell>
        </row>
        <row r="720">
          <cell r="A720" t="str">
            <v>526_Channing_Sub_Upgrade_Project.prj</v>
          </cell>
          <cell r="B720" t="str">
            <v>[C] Tascosa-Northwest_795AS_115kV_S.idv</v>
          </cell>
          <cell r="F720">
            <v>554</v>
          </cell>
          <cell r="H720">
            <v>10706</v>
          </cell>
          <cell r="J720" t="str">
            <v>yes</v>
          </cell>
          <cell r="K720" t="str">
            <v>yes</v>
          </cell>
          <cell r="N720" t="e">
            <v>#N/A</v>
          </cell>
          <cell r="P720">
            <v>40330</v>
          </cell>
          <cell r="Q720" t="str">
            <v>526_Channing_Sub_Upgrade_Project.prj</v>
          </cell>
          <cell r="R720" t="str">
            <v>limits set to 290/319</v>
          </cell>
          <cell r="S720">
            <v>526</v>
          </cell>
          <cell r="T720" t="str">
            <v>Line - Tascosa - Northwest</v>
          </cell>
          <cell r="W720">
            <v>42887</v>
          </cell>
          <cell r="Y720">
            <v>42887</v>
          </cell>
          <cell r="AE720">
            <v>626250</v>
          </cell>
          <cell r="AF720" t="str">
            <v>30 months</v>
          </cell>
          <cell r="AG720" t="str">
            <v>-</v>
          </cell>
          <cell r="AI720" t="str">
            <v>R2</v>
          </cell>
          <cell r="AM720">
            <v>523875</v>
          </cell>
          <cell r="AN720" t="str">
            <v>Tascosa</v>
          </cell>
          <cell r="AO720">
            <v>50938</v>
          </cell>
          <cell r="AP720">
            <v>524106</v>
          </cell>
          <cell r="AQ720" t="str">
            <v>Northwest Interchange</v>
          </cell>
          <cell r="AR720">
            <v>1</v>
          </cell>
          <cell r="AS720">
            <v>115</v>
          </cell>
          <cell r="AV720">
            <v>1.67</v>
          </cell>
          <cell r="AW720" t="str">
            <v>246/271</v>
          </cell>
          <cell r="AX720" t="str">
            <v>Convert Dalhert-Channing-Tacosa-Northwest Interchange from 69 to 115 kV with 795 ACSR</v>
          </cell>
          <cell r="AY720" t="str">
            <v>R2</v>
          </cell>
          <cell r="BC720" t="str">
            <v>Line - Tascosa - Northwest</v>
          </cell>
          <cell r="BF720" t="str">
            <v>To address low voltage in the base case</v>
          </cell>
          <cell r="BG720">
            <v>2007</v>
          </cell>
          <cell r="BS720" t="str">
            <v>N</v>
          </cell>
          <cell r="BT720">
            <v>246</v>
          </cell>
          <cell r="BU720">
            <v>271</v>
          </cell>
          <cell r="BX720">
            <v>2.6540999999999999E-2</v>
          </cell>
          <cell r="BY720">
            <v>0.17947199999999999</v>
          </cell>
          <cell r="BZ720">
            <v>2.121E-2</v>
          </cell>
          <cell r="CB720" t="str">
            <v>Y</v>
          </cell>
          <cell r="CD720" t="str">
            <v>N</v>
          </cell>
          <cell r="CE720" t="str">
            <v>N</v>
          </cell>
          <cell r="CH720">
            <v>39461</v>
          </cell>
          <cell r="CI720" t="str">
            <v>Vinod Simha</v>
          </cell>
        </row>
        <row r="721">
          <cell r="A721">
            <v>0</v>
          </cell>
          <cell r="B721" t="str">
            <v>526_SPS_16s_Lynn_Co_115_69_add_3rdXF.idv</v>
          </cell>
          <cell r="F721">
            <v>557</v>
          </cell>
          <cell r="H721">
            <v>10707</v>
          </cell>
          <cell r="J721" t="str">
            <v>no</v>
          </cell>
          <cell r="K721" t="str">
            <v>no</v>
          </cell>
          <cell r="L721" t="str">
            <v>EH</v>
          </cell>
          <cell r="N721" t="e">
            <v>#N/A</v>
          </cell>
          <cell r="R721" t="str">
            <v>NOT in 2008 model</v>
          </cell>
          <cell r="S721">
            <v>526</v>
          </cell>
          <cell r="T721" t="str">
            <v>XFR - Lynn County 115/69 kV 3rd XF</v>
          </cell>
          <cell r="W721">
            <v>42887</v>
          </cell>
          <cell r="X721">
            <v>42522</v>
          </cell>
          <cell r="Y721">
            <v>42887</v>
          </cell>
          <cell r="AE721">
            <v>1375000</v>
          </cell>
          <cell r="AF721" t="str">
            <v>18 months</v>
          </cell>
          <cell r="AG721" t="str">
            <v>GREEN</v>
          </cell>
          <cell r="AI721" t="str">
            <v>R2</v>
          </cell>
          <cell r="AJ721" t="str">
            <v>R2</v>
          </cell>
          <cell r="AL721">
            <v>51804</v>
          </cell>
          <cell r="AM721">
            <v>526656</v>
          </cell>
          <cell r="AN721" t="str">
            <v>Lynn County Interchange 115 kv</v>
          </cell>
          <cell r="AO721">
            <v>51803</v>
          </cell>
          <cell r="AP721">
            <v>526655</v>
          </cell>
          <cell r="AQ721" t="str">
            <v>Lynn County inerchange</v>
          </cell>
          <cell r="AR721">
            <v>3</v>
          </cell>
          <cell r="AS721" t="str">
            <v xml:space="preserve">115/69 </v>
          </cell>
          <cell r="AW721" t="str">
            <v xml:space="preserve">40/40 </v>
          </cell>
          <cell r="AX721" t="str">
            <v>Replace Lynn transformer with 84 MVA</v>
          </cell>
          <cell r="AY721" t="str">
            <v>R2</v>
          </cell>
          <cell r="BC721" t="str">
            <v>XFR - Lynn County 115/69 kV 3rd XF</v>
          </cell>
          <cell r="BE721" t="str">
            <v>Lynn County 115/69 KkV XF 1 overloads for an outage of Lynn County XF 2</v>
          </cell>
          <cell r="BF721" t="str">
            <v>Lynn County 115/69 KkV XF 1 overloads for an outage of Lynn County XF 2</v>
          </cell>
          <cell r="BG721" t="str">
            <v>2006</v>
          </cell>
          <cell r="BS721" t="str">
            <v>y</v>
          </cell>
          <cell r="BT721">
            <v>40</v>
          </cell>
          <cell r="BU721">
            <v>40</v>
          </cell>
          <cell r="CA721" t="str">
            <v>Past 5 year budget horizon</v>
          </cell>
          <cell r="CD721" t="str">
            <v>Y</v>
          </cell>
          <cell r="CH721">
            <v>39461</v>
          </cell>
          <cell r="CI721" t="str">
            <v>Vinod Simha</v>
          </cell>
          <cell r="CN721">
            <v>115</v>
          </cell>
          <cell r="CO721">
            <v>69</v>
          </cell>
          <cell r="CS721" t="str">
            <v>L</v>
          </cell>
        </row>
        <row r="722">
          <cell r="A722">
            <v>0</v>
          </cell>
          <cell r="B722" t="str">
            <v>526_SPS_17S_reconductor-TerryCo-LG-Brown</v>
          </cell>
          <cell r="F722">
            <v>558</v>
          </cell>
          <cell r="H722">
            <v>10708</v>
          </cell>
          <cell r="J722" t="str">
            <v>no</v>
          </cell>
          <cell r="K722" t="str">
            <v>no</v>
          </cell>
          <cell r="L722" t="str">
            <v>EH</v>
          </cell>
          <cell r="N722" t="e">
            <v>#N/A</v>
          </cell>
          <cell r="R722" t="str">
            <v>OLD RATE 54/54 in 2008 model</v>
          </cell>
          <cell r="S722">
            <v>526</v>
          </cell>
          <cell r="T722" t="str">
            <v xml:space="preserve">Line - Lyntegar REC-Brownfield 69 kV - Terry County Interchange 69 kV </v>
          </cell>
          <cell r="W722">
            <v>42887</v>
          </cell>
          <cell r="X722">
            <v>42522</v>
          </cell>
          <cell r="Y722">
            <v>42887</v>
          </cell>
          <cell r="AE722">
            <v>1420000</v>
          </cell>
          <cell r="AF722" t="str">
            <v>30 months</v>
          </cell>
          <cell r="AG722" t="str">
            <v>GREEN</v>
          </cell>
          <cell r="AI722" t="str">
            <v>R2</v>
          </cell>
          <cell r="AJ722" t="str">
            <v>R2</v>
          </cell>
          <cell r="AL722">
            <v>51833</v>
          </cell>
          <cell r="AM722">
            <v>526747</v>
          </cell>
          <cell r="AN722" t="str">
            <v>Lyntegar REC-Brownfield 69 kV</v>
          </cell>
          <cell r="AO722">
            <v>51829</v>
          </cell>
          <cell r="AP722">
            <v>526735</v>
          </cell>
          <cell r="AQ722" t="str">
            <v>Terry County Interchange 69 kV</v>
          </cell>
          <cell r="AR722">
            <v>1</v>
          </cell>
          <cell r="AS722">
            <v>69</v>
          </cell>
          <cell r="AT722">
            <v>5.9</v>
          </cell>
          <cell r="AW722" t="str">
            <v>88/96</v>
          </cell>
          <cell r="AX722" t="str">
            <v xml:space="preserve">Reconductor Terry Co - LG Brown with 397ACSR </v>
          </cell>
          <cell r="AY722" t="str">
            <v>R2</v>
          </cell>
          <cell r="BC722" t="str">
            <v xml:space="preserve">Line - Lyntegar REC-Brownfield 69 kV - Terry County Interchange 69 kV </v>
          </cell>
          <cell r="BE722" t="str">
            <v>To address overload @Terry County - LG Brownfield 69kV  in basecase</v>
          </cell>
          <cell r="BF722" t="str">
            <v>To address overload in the base case</v>
          </cell>
          <cell r="BG722" t="str">
            <v>2006</v>
          </cell>
          <cell r="BS722" t="str">
            <v>N</v>
          </cell>
          <cell r="BT722">
            <v>88</v>
          </cell>
          <cell r="BU722">
            <v>96</v>
          </cell>
          <cell r="CA722" t="str">
            <v>Past 5 year budget horizon</v>
          </cell>
          <cell r="CB722" t="str">
            <v>N</v>
          </cell>
          <cell r="CC722" t="str">
            <v>Y</v>
          </cell>
          <cell r="CD722" t="str">
            <v>N</v>
          </cell>
          <cell r="CE722" t="str">
            <v>N</v>
          </cell>
          <cell r="CG722" t="str">
            <v>N</v>
          </cell>
          <cell r="CH722">
            <v>39461</v>
          </cell>
          <cell r="CI722" t="str">
            <v>Vinod Simha</v>
          </cell>
          <cell r="CN722">
            <v>69</v>
          </cell>
          <cell r="CS722" t="str">
            <v>L</v>
          </cell>
        </row>
        <row r="723">
          <cell r="A723">
            <v>0</v>
          </cell>
          <cell r="B723" t="str">
            <v>536_WERE_Canal-Rutan69kV.idv</v>
          </cell>
          <cell r="F723">
            <v>559</v>
          </cell>
          <cell r="H723">
            <v>10709</v>
          </cell>
          <cell r="J723" t="str">
            <v>NO</v>
          </cell>
          <cell r="K723" t="str">
            <v>NO</v>
          </cell>
          <cell r="N723" t="e">
            <v>#N/A</v>
          </cell>
          <cell r="S723">
            <v>536</v>
          </cell>
          <cell r="T723" t="str">
            <v>Line - Canal - Rutan</v>
          </cell>
          <cell r="W723">
            <v>42887</v>
          </cell>
          <cell r="Y723">
            <v>42887</v>
          </cell>
          <cell r="AE723">
            <v>498000</v>
          </cell>
          <cell r="AF723" t="str">
            <v>12 months</v>
          </cell>
          <cell r="AG723" t="str">
            <v>-</v>
          </cell>
          <cell r="AI723" t="str">
            <v>R2</v>
          </cell>
          <cell r="AL723">
            <v>57784</v>
          </cell>
          <cell r="AM723">
            <v>533784</v>
          </cell>
          <cell r="AN723" t="str">
            <v>Canal</v>
          </cell>
          <cell r="AO723">
            <v>57838</v>
          </cell>
          <cell r="AP723">
            <v>533838</v>
          </cell>
          <cell r="AQ723" t="str">
            <v>Rutan</v>
          </cell>
          <cell r="AR723">
            <v>1</v>
          </cell>
          <cell r="AS723">
            <v>69</v>
          </cell>
          <cell r="AT723">
            <v>1.66</v>
          </cell>
          <cell r="AW723" t="str">
            <v>116/128</v>
          </cell>
          <cell r="AX723" t="str">
            <v>Rebuild Canal-Rutan 1.66 mile line</v>
          </cell>
          <cell r="AY723" t="str">
            <v>R2</v>
          </cell>
          <cell r="BC723" t="str">
            <v>Line - Canal - Rutan</v>
          </cell>
          <cell r="BF723" t="str">
            <v>To address overload from the loss of the El Paso 138/69 kV xfr</v>
          </cell>
          <cell r="BG723">
            <v>2007</v>
          </cell>
          <cell r="BI723" t="str">
            <v>N</v>
          </cell>
          <cell r="BJ723" t="str">
            <v>N</v>
          </cell>
          <cell r="BK723" t="str">
            <v>N</v>
          </cell>
          <cell r="BL723" t="str">
            <v>N</v>
          </cell>
          <cell r="BM723" t="str">
            <v>N</v>
          </cell>
          <cell r="BP723" t="str">
            <v>N</v>
          </cell>
          <cell r="BS723" t="str">
            <v>N</v>
          </cell>
          <cell r="BT723">
            <v>116</v>
          </cell>
          <cell r="BU723">
            <v>128</v>
          </cell>
          <cell r="BX723">
            <v>3.47E-3</v>
          </cell>
          <cell r="BY723">
            <v>2.4719999999999999E-2</v>
          </cell>
          <cell r="BZ723">
            <v>4.8000000000000001E-4</v>
          </cell>
          <cell r="CB723" t="str">
            <v>N</v>
          </cell>
          <cell r="CC723" t="str">
            <v>Y</v>
          </cell>
          <cell r="CD723" t="str">
            <v>N</v>
          </cell>
          <cell r="CE723" t="str">
            <v>N</v>
          </cell>
          <cell r="CF723" t="str">
            <v>N</v>
          </cell>
          <cell r="CG723" t="str">
            <v>N</v>
          </cell>
          <cell r="CH723">
            <v>39461</v>
          </cell>
          <cell r="CI723" t="str">
            <v>Vinod Simha</v>
          </cell>
          <cell r="CS723" t="str">
            <v>L</v>
          </cell>
        </row>
        <row r="724">
          <cell r="A724">
            <v>0</v>
          </cell>
          <cell r="B724" t="str">
            <v>536_WERE_ Creswell xfrmrs upgrade 135-69-13_2kV Ckt 1 and 2.idv</v>
          </cell>
          <cell r="F724">
            <v>560</v>
          </cell>
          <cell r="H724">
            <v>10710</v>
          </cell>
          <cell r="J724" t="str">
            <v>NO</v>
          </cell>
          <cell r="K724" t="str">
            <v>NO</v>
          </cell>
          <cell r="N724" t="e">
            <v>#N/A</v>
          </cell>
          <cell r="S724">
            <v>536</v>
          </cell>
          <cell r="T724" t="str">
            <v>XFR - Creswell 135/69 kV #1</v>
          </cell>
          <cell r="W724">
            <v>42887</v>
          </cell>
          <cell r="Y724">
            <v>42887</v>
          </cell>
          <cell r="AE724">
            <v>850000</v>
          </cell>
          <cell r="AF724" t="str">
            <v>24 months</v>
          </cell>
          <cell r="AG724" t="str">
            <v>-</v>
          </cell>
          <cell r="AI724" t="str">
            <v>R2</v>
          </cell>
          <cell r="AL724">
            <v>57543</v>
          </cell>
          <cell r="AM724">
            <v>533543</v>
          </cell>
          <cell r="AN724" t="str">
            <v>Creswell 69 kV</v>
          </cell>
          <cell r="AO724">
            <v>56981</v>
          </cell>
          <cell r="AP724">
            <v>532981</v>
          </cell>
          <cell r="AQ724" t="str">
            <v>Creswell 138 kV</v>
          </cell>
          <cell r="AR724" t="str">
            <v>1 &amp; 2</v>
          </cell>
          <cell r="AS724" t="str">
            <v>138/69</v>
          </cell>
          <cell r="AW724" t="str">
            <v>150/165</v>
          </cell>
          <cell r="AX724" t="str">
            <v>Upgrade both Creswell transformers TO 150/165MVA.</v>
          </cell>
          <cell r="AY724" t="str">
            <v>R2</v>
          </cell>
          <cell r="BC724" t="str">
            <v>XFR - Creswell 135/69 kV #1</v>
          </cell>
          <cell r="BF724" t="str">
            <v>To address overload of a parallel xfr</v>
          </cell>
          <cell r="BG724">
            <v>2007</v>
          </cell>
          <cell r="BI724" t="str">
            <v>N</v>
          </cell>
          <cell r="BJ724" t="str">
            <v>N</v>
          </cell>
          <cell r="BK724" t="str">
            <v>N</v>
          </cell>
          <cell r="BL724" t="str">
            <v>N</v>
          </cell>
          <cell r="BM724" t="str">
            <v>N</v>
          </cell>
          <cell r="BP724" t="str">
            <v>N</v>
          </cell>
          <cell r="BS724" t="str">
            <v>Y</v>
          </cell>
          <cell r="BT724">
            <v>150</v>
          </cell>
          <cell r="BU724">
            <v>165</v>
          </cell>
          <cell r="CB724" t="str">
            <v>N</v>
          </cell>
          <cell r="CC724" t="str">
            <v>N</v>
          </cell>
          <cell r="CD724" t="str">
            <v>N</v>
          </cell>
          <cell r="CE724" t="str">
            <v>Y</v>
          </cell>
          <cell r="CF724" t="str">
            <v>N</v>
          </cell>
          <cell r="CG724" t="str">
            <v>N</v>
          </cell>
          <cell r="CH724">
            <v>39461</v>
          </cell>
          <cell r="CI724" t="str">
            <v>Vinod Simha</v>
          </cell>
        </row>
        <row r="725">
          <cell r="A725">
            <v>0</v>
          </cell>
          <cell r="B725" t="str">
            <v>536_WERE_Evans S4-Lakeridge4_B_Rating_Upgrade.idv</v>
          </cell>
          <cell r="F725">
            <v>561</v>
          </cell>
          <cell r="H725">
            <v>10711</v>
          </cell>
          <cell r="J725" t="str">
            <v>NO</v>
          </cell>
          <cell r="K725" t="str">
            <v>NO</v>
          </cell>
          <cell r="N725" t="e">
            <v>#N/A</v>
          </cell>
          <cell r="S725">
            <v>536</v>
          </cell>
          <cell r="T725" t="str">
            <v>Line - Evans S4-Lakeridge4 upgrades</v>
          </cell>
          <cell r="W725">
            <v>42887</v>
          </cell>
          <cell r="Y725">
            <v>42887</v>
          </cell>
          <cell r="AE725">
            <v>200000</v>
          </cell>
          <cell r="AF725" t="str">
            <v>6 months</v>
          </cell>
          <cell r="AG725" t="str">
            <v>-</v>
          </cell>
          <cell r="AI725" t="str">
            <v>R2</v>
          </cell>
          <cell r="AL725" t="str">
            <v>N/A</v>
          </cell>
          <cell r="AM725">
            <v>533041</v>
          </cell>
          <cell r="AN725" t="str">
            <v>Evans S4</v>
          </cell>
          <cell r="AO725" t="str">
            <v>N/A</v>
          </cell>
          <cell r="AP725">
            <v>533038</v>
          </cell>
          <cell r="AQ725" t="str">
            <v>Lakeridge G4</v>
          </cell>
          <cell r="AR725">
            <v>1</v>
          </cell>
          <cell r="AS725">
            <v>138</v>
          </cell>
          <cell r="AW725" t="str">
            <v>382/414</v>
          </cell>
          <cell r="AX725" t="str">
            <v>Upgrade disconnect switches, wavetrap, breaker, jumpers to upgrade B rating to 414MVA</v>
          </cell>
          <cell r="AY725" t="str">
            <v>R2</v>
          </cell>
          <cell r="BD725" t="str">
            <v>Loss of Evans-Cowskin 138kV (after 3rd Hoover transformer is added) causes overload (100.3%)</v>
          </cell>
          <cell r="BF725" t="str">
            <v>Loss of Evans-Cowskin 138kV (after 2nd Hoover transformer is added) causes overload (100.3%)</v>
          </cell>
          <cell r="BG725">
            <v>2007</v>
          </cell>
          <cell r="BI725" t="str">
            <v>N</v>
          </cell>
          <cell r="BJ725" t="str">
            <v>N</v>
          </cell>
          <cell r="BK725" t="str">
            <v>N</v>
          </cell>
          <cell r="BL725" t="str">
            <v>N</v>
          </cell>
          <cell r="BM725" t="str">
            <v>N</v>
          </cell>
          <cell r="BP725" t="str">
            <v>N</v>
          </cell>
          <cell r="BS725" t="str">
            <v>N</v>
          </cell>
          <cell r="BT725">
            <v>382</v>
          </cell>
          <cell r="BU725">
            <v>414</v>
          </cell>
        </row>
        <row r="726">
          <cell r="A726">
            <v>0</v>
          </cell>
          <cell r="B726" t="str">
            <v>536_WERE_ Creswell xfrmrs upgrade 135-69-13_2kV Ckt 1 and 2.idv</v>
          </cell>
          <cell r="F726">
            <v>562</v>
          </cell>
          <cell r="H726">
            <v>10712</v>
          </cell>
          <cell r="J726" t="str">
            <v>NO</v>
          </cell>
          <cell r="K726" t="str">
            <v>NO</v>
          </cell>
          <cell r="N726" t="e">
            <v>#N/A</v>
          </cell>
          <cell r="S726">
            <v>536</v>
          </cell>
          <cell r="T726" t="str">
            <v>XFR - Creswell 135/69 kV #2</v>
          </cell>
          <cell r="W726">
            <v>42887</v>
          </cell>
          <cell r="Y726">
            <v>42887</v>
          </cell>
          <cell r="AE726">
            <v>850000</v>
          </cell>
          <cell r="AF726" t="str">
            <v>24 months</v>
          </cell>
          <cell r="AG726" t="str">
            <v>-</v>
          </cell>
          <cell r="AI726" t="str">
            <v>R2</v>
          </cell>
          <cell r="AL726">
            <v>57543</v>
          </cell>
          <cell r="AM726">
            <v>533543</v>
          </cell>
          <cell r="AN726" t="str">
            <v>Creswell 69 kV</v>
          </cell>
          <cell r="AO726">
            <v>56981</v>
          </cell>
          <cell r="AP726">
            <v>532981</v>
          </cell>
          <cell r="AQ726" t="str">
            <v>Creswell 138 kV</v>
          </cell>
          <cell r="AR726">
            <v>2</v>
          </cell>
          <cell r="AS726" t="str">
            <v>138/69</v>
          </cell>
          <cell r="AW726" t="str">
            <v>150/165</v>
          </cell>
          <cell r="AX726" t="str">
            <v>Upgrade both Creswell transformers TO 150/165MVA.</v>
          </cell>
          <cell r="AY726" t="str">
            <v>R2</v>
          </cell>
          <cell r="BC726" t="str">
            <v>XFR - Creswell 135/69 kV #2</v>
          </cell>
          <cell r="BF726" t="str">
            <v>To address overload of a parallel xfr</v>
          </cell>
          <cell r="BG726">
            <v>2007</v>
          </cell>
          <cell r="BI726" t="str">
            <v>N</v>
          </cell>
          <cell r="BJ726" t="str">
            <v>N</v>
          </cell>
          <cell r="BK726" t="str">
            <v>N</v>
          </cell>
          <cell r="BL726" t="str">
            <v>N</v>
          </cell>
          <cell r="BM726" t="str">
            <v>N</v>
          </cell>
          <cell r="BP726" t="str">
            <v>N</v>
          </cell>
          <cell r="BS726" t="str">
            <v>Y</v>
          </cell>
          <cell r="BT726">
            <v>150</v>
          </cell>
          <cell r="BU726">
            <v>165</v>
          </cell>
          <cell r="CB726" t="str">
            <v>N</v>
          </cell>
          <cell r="CC726" t="str">
            <v>N</v>
          </cell>
          <cell r="CD726" t="str">
            <v>N</v>
          </cell>
          <cell r="CE726" t="str">
            <v>Y</v>
          </cell>
          <cell r="CF726" t="str">
            <v>N</v>
          </cell>
          <cell r="CG726" t="str">
            <v>N</v>
          </cell>
          <cell r="CH726">
            <v>39461</v>
          </cell>
          <cell r="CI726" t="str">
            <v>Vinod Simha</v>
          </cell>
        </row>
        <row r="727">
          <cell r="A727">
            <v>0</v>
          </cell>
          <cell r="B727" t="str">
            <v>536_WERE_Litchfield_Aquarius_Hudson_uprate</v>
          </cell>
          <cell r="F727">
            <v>563</v>
          </cell>
          <cell r="H727">
            <v>10713</v>
          </cell>
          <cell r="J727" t="str">
            <v>NO</v>
          </cell>
          <cell r="K727" t="str">
            <v>NO</v>
          </cell>
          <cell r="N727" t="e">
            <v>#N/A</v>
          </cell>
          <cell r="S727">
            <v>536</v>
          </cell>
          <cell r="T727" t="str">
            <v>Multi - Litchfield - Aquarius - HudsonJct. 69 kV Uprate</v>
          </cell>
          <cell r="W727">
            <v>42887</v>
          </cell>
          <cell r="X727">
            <v>42156</v>
          </cell>
          <cell r="Y727">
            <v>42887</v>
          </cell>
          <cell r="AE727">
            <v>30000</v>
          </cell>
          <cell r="AF727" t="str">
            <v>12 months</v>
          </cell>
          <cell r="AG727" t="str">
            <v>GREEN</v>
          </cell>
          <cell r="AI727" t="str">
            <v>R2</v>
          </cell>
          <cell r="AJ727" t="str">
            <v>R2</v>
          </cell>
          <cell r="AL727">
            <v>57756</v>
          </cell>
          <cell r="AM727">
            <v>533756</v>
          </cell>
          <cell r="AN727" t="str">
            <v>Aquarius</v>
          </cell>
          <cell r="AO727">
            <v>57764</v>
          </cell>
          <cell r="AP727">
            <v>533764</v>
          </cell>
          <cell r="AQ727" t="str">
            <v>Hudson Jct.</v>
          </cell>
          <cell r="AR727">
            <v>1</v>
          </cell>
          <cell r="AS727" t="str">
            <v>69/</v>
          </cell>
          <cell r="AW727" t="str">
            <v>80/80</v>
          </cell>
          <cell r="AX727" t="str">
            <v>Replace 69 kV disconnect switches at Aquarius.</v>
          </cell>
          <cell r="AY727" t="str">
            <v>R2</v>
          </cell>
          <cell r="BC727" t="str">
            <v>Multi - Litchfield - Aquarius - HudsonJct. 69 kV Uprate</v>
          </cell>
          <cell r="BE727" t="str">
            <v>To address line overload issues for the loss of Litchfield (57765) - Rouse (57771) 69 kV line.</v>
          </cell>
          <cell r="BG727" t="str">
            <v>2006</v>
          </cell>
          <cell r="BI727" t="str">
            <v>N</v>
          </cell>
          <cell r="BJ727" t="str">
            <v>N</v>
          </cell>
          <cell r="BK727" t="str">
            <v>N</v>
          </cell>
          <cell r="BL727" t="str">
            <v>N</v>
          </cell>
          <cell r="BM727" t="str">
            <v>N</v>
          </cell>
          <cell r="BP727" t="str">
            <v>N</v>
          </cell>
          <cell r="BS727" t="str">
            <v>N</v>
          </cell>
          <cell r="BT727">
            <v>80</v>
          </cell>
          <cell r="BU727">
            <v>80</v>
          </cell>
          <cell r="BV727">
            <v>80</v>
          </cell>
          <cell r="BW727">
            <v>80</v>
          </cell>
          <cell r="CB727" t="str">
            <v>N</v>
          </cell>
          <cell r="CC727" t="str">
            <v>N</v>
          </cell>
          <cell r="CD727" t="str">
            <v>N</v>
          </cell>
          <cell r="CE727" t="str">
            <v>N</v>
          </cell>
          <cell r="CF727" t="str">
            <v>Y</v>
          </cell>
          <cell r="CG727" t="str">
            <v>N</v>
          </cell>
          <cell r="CH727">
            <v>39461</v>
          </cell>
          <cell r="CI727" t="str">
            <v>Vinod Simha</v>
          </cell>
          <cell r="CN727">
            <v>69</v>
          </cell>
          <cell r="CS727" t="str">
            <v>L</v>
          </cell>
        </row>
        <row r="728">
          <cell r="A728">
            <v>0</v>
          </cell>
          <cell r="B728" t="str">
            <v>536_WERE_Litchfield_Aquarius_Hudson_uprate</v>
          </cell>
          <cell r="F728">
            <v>563</v>
          </cell>
          <cell r="H728">
            <v>10714</v>
          </cell>
          <cell r="J728" t="str">
            <v>NO</v>
          </cell>
          <cell r="K728" t="str">
            <v>NO</v>
          </cell>
          <cell r="N728" t="e">
            <v>#N/A</v>
          </cell>
          <cell r="S728">
            <v>536</v>
          </cell>
          <cell r="T728" t="str">
            <v>Multi - Litchfield - Aquarius - HudsonJct. 69 kV Uprate</v>
          </cell>
          <cell r="W728">
            <v>42887</v>
          </cell>
          <cell r="X728">
            <v>42156</v>
          </cell>
          <cell r="Y728">
            <v>42887</v>
          </cell>
          <cell r="AG728" t="str">
            <v>GREEN</v>
          </cell>
          <cell r="AI728" t="str">
            <v>R2</v>
          </cell>
          <cell r="AJ728" t="str">
            <v>R2</v>
          </cell>
          <cell r="AL728">
            <v>57765</v>
          </cell>
          <cell r="AM728">
            <v>533765</v>
          </cell>
          <cell r="AN728" t="str">
            <v>Litchfield</v>
          </cell>
          <cell r="AO728">
            <v>57756</v>
          </cell>
          <cell r="AP728">
            <v>533756</v>
          </cell>
          <cell r="AQ728" t="str">
            <v>Aquarius</v>
          </cell>
          <cell r="AR728">
            <v>1</v>
          </cell>
          <cell r="AS728" t="str">
            <v>69/</v>
          </cell>
          <cell r="AW728" t="str">
            <v>80/80</v>
          </cell>
          <cell r="AX728" t="str">
            <v>Replace 69 kV disconnect switches at Aquarius.</v>
          </cell>
          <cell r="AY728" t="str">
            <v>R2</v>
          </cell>
          <cell r="BC728" t="str">
            <v>Multi - Litchfield - Aquarius - HudsonJct. 69 kV Uprate</v>
          </cell>
          <cell r="BE728" t="str">
            <v>To address line overload issues for the loss of Litchfield (57765) - Rouse (57771) 69 kV line.</v>
          </cell>
          <cell r="BG728" t="str">
            <v>2006</v>
          </cell>
          <cell r="BI728" t="str">
            <v>N</v>
          </cell>
          <cell r="BJ728" t="str">
            <v>N</v>
          </cell>
          <cell r="BK728" t="str">
            <v>N</v>
          </cell>
          <cell r="BL728" t="str">
            <v>N</v>
          </cell>
          <cell r="BM728" t="str">
            <v>N</v>
          </cell>
          <cell r="BP728" t="str">
            <v>N</v>
          </cell>
          <cell r="BS728" t="str">
            <v>N</v>
          </cell>
          <cell r="BT728">
            <v>80</v>
          </cell>
          <cell r="BU728">
            <v>80</v>
          </cell>
          <cell r="BV728">
            <v>80</v>
          </cell>
          <cell r="BW728">
            <v>80</v>
          </cell>
          <cell r="CB728" t="str">
            <v>N</v>
          </cell>
          <cell r="CC728" t="str">
            <v>N</v>
          </cell>
          <cell r="CD728" t="str">
            <v>N</v>
          </cell>
          <cell r="CE728" t="str">
            <v>N</v>
          </cell>
          <cell r="CF728" t="str">
            <v>Y</v>
          </cell>
          <cell r="CG728" t="str">
            <v>N</v>
          </cell>
          <cell r="CH728">
            <v>39461</v>
          </cell>
          <cell r="CI728" t="str">
            <v>Vinod Simha</v>
          </cell>
          <cell r="CN728">
            <v>69</v>
          </cell>
          <cell r="CS728" t="str">
            <v>L</v>
          </cell>
        </row>
        <row r="729">
          <cell r="A729">
            <v>0</v>
          </cell>
          <cell r="F729">
            <v>565</v>
          </cell>
          <cell r="H729">
            <v>10715</v>
          </cell>
          <cell r="J729" t="str">
            <v>NO</v>
          </cell>
          <cell r="K729" t="str">
            <v>NO</v>
          </cell>
          <cell r="L729" t="str">
            <v>KA</v>
          </cell>
          <cell r="N729" t="e">
            <v>#N/A</v>
          </cell>
          <cell r="S729">
            <v>540</v>
          </cell>
          <cell r="T729" t="str">
            <v>Line - Clinton 161 - Clinton Green St 69 kV</v>
          </cell>
          <cell r="U729">
            <v>42887</v>
          </cell>
          <cell r="AE729">
            <v>441000</v>
          </cell>
          <cell r="AF729" t="str">
            <v>12 months</v>
          </cell>
          <cell r="AG729" t="str">
            <v>YELLOW</v>
          </cell>
          <cell r="AH729" t="str">
            <v>TO Zonal/local upgrade. Not for SPP reliability.</v>
          </cell>
          <cell r="AI729" t="str">
            <v>PL</v>
          </cell>
          <cell r="AJ729" t="str">
            <v>PL</v>
          </cell>
          <cell r="AL729">
            <v>59303</v>
          </cell>
          <cell r="AM729">
            <v>541303</v>
          </cell>
          <cell r="AN729" t="str">
            <v>Clinton 161</v>
          </cell>
          <cell r="AO729">
            <v>59302</v>
          </cell>
          <cell r="AP729">
            <v>541302</v>
          </cell>
          <cell r="AQ729" t="str">
            <v>Clinton Green St</v>
          </cell>
          <cell r="AR729">
            <v>1</v>
          </cell>
          <cell r="AS729">
            <v>69</v>
          </cell>
          <cell r="AT729">
            <v>1</v>
          </cell>
          <cell r="AW729" t="str">
            <v xml:space="preserve">100/107 </v>
          </cell>
          <cell r="AX729" t="str">
            <v>Reconductor with 795ACSR</v>
          </cell>
          <cell r="AY729" t="str">
            <v>PL</v>
          </cell>
          <cell r="BC729" t="str">
            <v>Line - Clinton 161 - Clinton Green St 69 kV</v>
          </cell>
          <cell r="BD729" t="str">
            <v>Loss of 69kV line from Clinton 161 to Cinton Green causes overload (101%)</v>
          </cell>
          <cell r="BG729" t="str">
            <v>Not Identified in SPP Expansion Planning</v>
          </cell>
          <cell r="BI729" t="str">
            <v>N</v>
          </cell>
          <cell r="BJ729" t="str">
            <v>N</v>
          </cell>
          <cell r="BK729" t="str">
            <v>N</v>
          </cell>
          <cell r="BL729" t="str">
            <v>N</v>
          </cell>
          <cell r="BM729" t="str">
            <v>N</v>
          </cell>
          <cell r="BP729" t="str">
            <v>N</v>
          </cell>
          <cell r="BR729">
            <v>290</v>
          </cell>
          <cell r="BS729" t="str">
            <v>N</v>
          </cell>
          <cell r="BT729">
            <v>100</v>
          </cell>
          <cell r="BU729">
            <v>107</v>
          </cell>
          <cell r="CB729" t="str">
            <v>N</v>
          </cell>
          <cell r="CC729" t="str">
            <v>Y</v>
          </cell>
          <cell r="CD729" t="str">
            <v>N</v>
          </cell>
          <cell r="CE729" t="str">
            <v>N</v>
          </cell>
          <cell r="CF729" t="str">
            <v>N</v>
          </cell>
          <cell r="CG729" t="str">
            <v>N</v>
          </cell>
          <cell r="CH729">
            <v>39461</v>
          </cell>
          <cell r="CI729" t="str">
            <v>Vinod Simha</v>
          </cell>
          <cell r="CL729" t="str">
            <v>John, 10/28/05, Originally a proposed project</v>
          </cell>
          <cell r="CM729">
            <v>290</v>
          </cell>
          <cell r="CN729">
            <v>69</v>
          </cell>
          <cell r="CS729" t="str">
            <v>L</v>
          </cell>
        </row>
        <row r="730">
          <cell r="A730">
            <v>0</v>
          </cell>
          <cell r="B730" t="str">
            <v>540_CLINTON - CLINTON PLANT 69KV CKT 1</v>
          </cell>
          <cell r="F730">
            <v>565</v>
          </cell>
          <cell r="H730">
            <v>10716</v>
          </cell>
          <cell r="J730" t="str">
            <v>NO</v>
          </cell>
          <cell r="K730" t="str">
            <v>NO</v>
          </cell>
          <cell r="L730" t="str">
            <v>KA</v>
          </cell>
          <cell r="N730" t="e">
            <v>#N/A</v>
          </cell>
          <cell r="S730">
            <v>540</v>
          </cell>
          <cell r="T730" t="str">
            <v>Line - Clinton 161 - Clinton Plant 69 kV</v>
          </cell>
          <cell r="U730">
            <v>42887</v>
          </cell>
          <cell r="AE730">
            <v>450000</v>
          </cell>
          <cell r="AF730" t="str">
            <v>12 months</v>
          </cell>
          <cell r="AG730" t="str">
            <v>YELLOW</v>
          </cell>
          <cell r="AH730" t="str">
            <v>TO Zonal/local upgrade. Not for SPP reliability.</v>
          </cell>
          <cell r="AI730" t="str">
            <v>PL</v>
          </cell>
          <cell r="AJ730" t="str">
            <v>PL</v>
          </cell>
          <cell r="AL730">
            <v>59303</v>
          </cell>
          <cell r="AM730">
            <v>541303</v>
          </cell>
          <cell r="AN730" t="str">
            <v>Clinton 161</v>
          </cell>
          <cell r="AO730">
            <v>59301</v>
          </cell>
          <cell r="AP730">
            <v>541301</v>
          </cell>
          <cell r="AQ730" t="str">
            <v>Clinton Plant</v>
          </cell>
          <cell r="AR730">
            <v>1</v>
          </cell>
          <cell r="AS730">
            <v>69</v>
          </cell>
          <cell r="AT730">
            <v>2</v>
          </cell>
          <cell r="AW730" t="str">
            <v xml:space="preserve">100/107 </v>
          </cell>
          <cell r="AX730" t="str">
            <v>Reconductor with 795ACSR</v>
          </cell>
          <cell r="AY730" t="str">
            <v>PL</v>
          </cell>
          <cell r="BC730" t="str">
            <v>Line - Clinton 161 - Clinton Plant 69 kV</v>
          </cell>
          <cell r="BD730" t="str">
            <v>Loss of 69kV line from Clinton 161 to Clinton Plant causes overload (100%)</v>
          </cell>
          <cell r="BG730" t="str">
            <v>Not Identified in SPP Expansion Planning</v>
          </cell>
          <cell r="BI730" t="str">
            <v>N</v>
          </cell>
          <cell r="BJ730" t="str">
            <v>N</v>
          </cell>
          <cell r="BK730" t="str">
            <v>N</v>
          </cell>
          <cell r="BL730" t="str">
            <v>N</v>
          </cell>
          <cell r="BM730" t="str">
            <v>N</v>
          </cell>
          <cell r="BP730" t="str">
            <v>N</v>
          </cell>
          <cell r="BR730">
            <v>291</v>
          </cell>
          <cell r="BS730" t="str">
            <v>N</v>
          </cell>
          <cell r="BT730">
            <v>100</v>
          </cell>
          <cell r="BU730">
            <v>107</v>
          </cell>
          <cell r="CB730" t="str">
            <v>N</v>
          </cell>
          <cell r="CC730" t="str">
            <v>Y</v>
          </cell>
          <cell r="CD730" t="str">
            <v>N</v>
          </cell>
          <cell r="CE730" t="str">
            <v>N</v>
          </cell>
          <cell r="CF730" t="str">
            <v>N</v>
          </cell>
          <cell r="CG730" t="str">
            <v>N</v>
          </cell>
          <cell r="CH730">
            <v>39461</v>
          </cell>
          <cell r="CI730" t="str">
            <v>Vinod Simha</v>
          </cell>
          <cell r="CL730" t="str">
            <v>John, 10/28/05, Originally a proposed project</v>
          </cell>
          <cell r="CM730">
            <v>291</v>
          </cell>
          <cell r="CN730">
            <v>69</v>
          </cell>
          <cell r="CS730" t="str">
            <v>L</v>
          </cell>
        </row>
        <row r="731">
          <cell r="A731" t="str">
            <v>541_MERRIAM_ROELAND_PARK_161KV.prj</v>
          </cell>
          <cell r="B731" t="str">
            <v>541_MERRIAM - ROELAND PARK 161KV CKT 1</v>
          </cell>
          <cell r="F731">
            <v>566</v>
          </cell>
          <cell r="H731">
            <v>10717</v>
          </cell>
          <cell r="J731" t="str">
            <v>NO</v>
          </cell>
          <cell r="K731" t="str">
            <v>NO</v>
          </cell>
          <cell r="L731" t="str">
            <v>KA</v>
          </cell>
          <cell r="N731" t="e">
            <v>#N/A</v>
          </cell>
          <cell r="P731">
            <v>42887</v>
          </cell>
          <cell r="Q731" t="str">
            <v>541_MERRIAM_ROELAND_PARK_161KV.prj</v>
          </cell>
          <cell r="R731" t="str">
            <v>NOT MODELED</v>
          </cell>
          <cell r="S731">
            <v>541</v>
          </cell>
          <cell r="T731" t="str">
            <v>Line - Merriam - Roeland Park 161 kV</v>
          </cell>
          <cell r="W731">
            <v>42887</v>
          </cell>
          <cell r="Y731">
            <v>42887</v>
          </cell>
          <cell r="AE731">
            <v>1890000</v>
          </cell>
          <cell r="AF731" t="str">
            <v>12 months</v>
          </cell>
          <cell r="AG731" t="str">
            <v>-</v>
          </cell>
          <cell r="AI731" t="str">
            <v>R2</v>
          </cell>
          <cell r="AL731">
            <v>58032</v>
          </cell>
          <cell r="AM731">
            <v>543032</v>
          </cell>
          <cell r="AN731" t="str">
            <v xml:space="preserve">Merriam </v>
          </cell>
          <cell r="AO731">
            <v>58040</v>
          </cell>
          <cell r="AP731">
            <v>543040</v>
          </cell>
          <cell r="AQ731" t="str">
            <v>Roeland Park</v>
          </cell>
          <cell r="AR731">
            <v>1</v>
          </cell>
          <cell r="AS731">
            <v>161</v>
          </cell>
          <cell r="AT731">
            <v>4.2</v>
          </cell>
          <cell r="AW731" t="str">
            <v>293/335</v>
          </cell>
          <cell r="AX731" t="str">
            <v>Reconductor with 1192 acsr; upgrade term equip 1200 A</v>
          </cell>
          <cell r="AY731" t="str">
            <v>R2</v>
          </cell>
          <cell r="BC731" t="str">
            <v>Line - Merriam - Roeland Park 161 kV</v>
          </cell>
          <cell r="BF731" t="str">
            <v>To address the overload of Merriam-Roeland Park from the loss of Southtown-Forest 161 kV line</v>
          </cell>
          <cell r="BG731">
            <v>2007</v>
          </cell>
          <cell r="BS731" t="str">
            <v>N</v>
          </cell>
          <cell r="BT731">
            <v>293</v>
          </cell>
          <cell r="BU731">
            <v>335</v>
          </cell>
          <cell r="CB731" t="str">
            <v>N</v>
          </cell>
          <cell r="CC731" t="str">
            <v>Y</v>
          </cell>
          <cell r="CD731" t="str">
            <v>N</v>
          </cell>
          <cell r="CE731" t="str">
            <v>N</v>
          </cell>
          <cell r="CF731" t="str">
            <v>Y</v>
          </cell>
          <cell r="CG731" t="str">
            <v>N</v>
          </cell>
          <cell r="CH731">
            <v>39461</v>
          </cell>
          <cell r="CI731" t="str">
            <v>Vinod Simha</v>
          </cell>
        </row>
        <row r="732">
          <cell r="A732" t="str">
            <v>541_MARTINCITY_SOUTHTOWN161KV.prj</v>
          </cell>
          <cell r="B732" t="str">
            <v>541_MARTIN CITY - SOUTHTOWN 161KV CKT 1</v>
          </cell>
          <cell r="F732">
            <v>567</v>
          </cell>
          <cell r="H732">
            <v>10718</v>
          </cell>
          <cell r="J732" t="str">
            <v>NO</v>
          </cell>
          <cell r="K732" t="str">
            <v>NO</v>
          </cell>
          <cell r="L732" t="str">
            <v>KA</v>
          </cell>
          <cell r="N732" t="e">
            <v>#N/A</v>
          </cell>
          <cell r="Q732" t="str">
            <v>541_MARTINCITY_SOUTHTOWN161KV.prj</v>
          </cell>
          <cell r="R732" t="str">
            <v>NOT MODELED</v>
          </cell>
          <cell r="S732">
            <v>541</v>
          </cell>
          <cell r="T732" t="str">
            <v>Line - Martin City - Southtown 161 kV</v>
          </cell>
          <cell r="W732">
            <v>42887</v>
          </cell>
          <cell r="Y732">
            <v>42887</v>
          </cell>
          <cell r="AE732">
            <v>3600000</v>
          </cell>
          <cell r="AF732" t="str">
            <v>12 months</v>
          </cell>
          <cell r="AG732" t="str">
            <v>-</v>
          </cell>
          <cell r="AI732" t="str">
            <v>R2</v>
          </cell>
          <cell r="AL732">
            <v>59210</v>
          </cell>
          <cell r="AM732">
            <v>541210</v>
          </cell>
          <cell r="AN732" t="str">
            <v>Martin City 161kV</v>
          </cell>
          <cell r="AO732">
            <v>57993</v>
          </cell>
          <cell r="AP732">
            <v>542993</v>
          </cell>
          <cell r="AQ732" t="str">
            <v>Southtown 161kV</v>
          </cell>
          <cell r="AR732">
            <v>1</v>
          </cell>
          <cell r="AS732">
            <v>161</v>
          </cell>
          <cell r="AT732">
            <v>8</v>
          </cell>
          <cell r="AW732" t="str">
            <v>558/558</v>
          </cell>
          <cell r="AX732" t="str">
            <v>Reconductor 8 miles with 1192.5 ACSS</v>
          </cell>
          <cell r="AY732" t="str">
            <v>R2</v>
          </cell>
          <cell r="BC732" t="str">
            <v>Line - Martin City - Southtown 161 kV</v>
          </cell>
          <cell r="BF732" t="str">
            <v>To address the outage of the West Gardner-Paola 345 kV line and Paola-L acygne 345 kV line</v>
          </cell>
          <cell r="BG732">
            <v>2007</v>
          </cell>
          <cell r="BI732" t="str">
            <v>N</v>
          </cell>
          <cell r="BJ732" t="str">
            <v>N</v>
          </cell>
          <cell r="BK732" t="str">
            <v>N</v>
          </cell>
          <cell r="BL732" t="str">
            <v>N</v>
          </cell>
          <cell r="BM732" t="str">
            <v>N</v>
          </cell>
          <cell r="BP732" t="str">
            <v>N</v>
          </cell>
          <cell r="BS732" t="str">
            <v>N</v>
          </cell>
          <cell r="BT732">
            <v>558</v>
          </cell>
          <cell r="BU732">
            <v>558</v>
          </cell>
          <cell r="CB732" t="str">
            <v>Y</v>
          </cell>
          <cell r="CC732" t="str">
            <v>N</v>
          </cell>
          <cell r="CD732" t="str">
            <v>N</v>
          </cell>
          <cell r="CE732" t="str">
            <v>N</v>
          </cell>
          <cell r="CH732">
            <v>39461</v>
          </cell>
          <cell r="CI732" t="str">
            <v>Vinod Simha</v>
          </cell>
        </row>
        <row r="733">
          <cell r="A733" t="str">
            <v>541_SUNFLOWER.PRJ</v>
          </cell>
          <cell r="F733">
            <v>568</v>
          </cell>
          <cell r="H733">
            <v>10719</v>
          </cell>
          <cell r="J733" t="str">
            <v>NO</v>
          </cell>
          <cell r="K733" t="str">
            <v>NO</v>
          </cell>
          <cell r="L733" t="str">
            <v>KA</v>
          </cell>
          <cell r="N733" t="e">
            <v>#N/A</v>
          </cell>
          <cell r="P733">
            <v>41426</v>
          </cell>
          <cell r="Q733" t="str">
            <v>541_SUNFLOWER.PRJ</v>
          </cell>
          <cell r="R733" t="str">
            <v>Branch 542966 - 543130 in STEP. Other branch &amp; Load Addition not in STEP.  Should keep load in STEP.</v>
          </cell>
          <cell r="S733">
            <v>541</v>
          </cell>
          <cell r="T733" t="str">
            <v>Line - Sunflower - West Gardner 161 kV</v>
          </cell>
          <cell r="AE733">
            <v>3000000</v>
          </cell>
          <cell r="AF733" t="str">
            <v>24 months</v>
          </cell>
          <cell r="AG733" t="str">
            <v>GREEN</v>
          </cell>
          <cell r="AH733" t="str">
            <v>TO Zonal/local upgrade. Not for SPP reliability.</v>
          </cell>
          <cell r="AI733" t="str">
            <v>PL</v>
          </cell>
          <cell r="AJ733" t="str">
            <v>PL</v>
          </cell>
          <cell r="AL733">
            <v>58130</v>
          </cell>
          <cell r="AM733">
            <v>543130</v>
          </cell>
          <cell r="AN733" t="str">
            <v>Sunflower</v>
          </cell>
          <cell r="AO733">
            <v>57966</v>
          </cell>
          <cell r="AP733">
            <v>542966</v>
          </cell>
          <cell r="AQ733" t="str">
            <v>West Gardner</v>
          </cell>
          <cell r="AR733">
            <v>1</v>
          </cell>
          <cell r="AS733">
            <v>161</v>
          </cell>
          <cell r="AU733">
            <v>2</v>
          </cell>
          <cell r="AW733" t="str">
            <v>293/335</v>
          </cell>
          <cell r="AX733" t="str">
            <v>New Sunflower sub and cut-in</v>
          </cell>
          <cell r="AY733" t="str">
            <v>PL</v>
          </cell>
          <cell r="BC733" t="str">
            <v>Line - Sunflower - West Gardner 161 kV</v>
          </cell>
          <cell r="BD733" t="str">
            <v>Network load expansion</v>
          </cell>
          <cell r="BG733" t="str">
            <v>Not Identified in SPP Expansion Planning</v>
          </cell>
          <cell r="BI733" t="str">
            <v>N</v>
          </cell>
          <cell r="BJ733" t="str">
            <v>N</v>
          </cell>
          <cell r="BK733" t="str">
            <v>N</v>
          </cell>
          <cell r="BL733" t="str">
            <v>N</v>
          </cell>
          <cell r="BM733" t="str">
            <v>N</v>
          </cell>
          <cell r="BP733" t="str">
            <v>N</v>
          </cell>
          <cell r="BR733">
            <v>229</v>
          </cell>
          <cell r="BS733" t="str">
            <v>N</v>
          </cell>
          <cell r="BU733">
            <v>293</v>
          </cell>
          <cell r="CB733" t="str">
            <v>Y</v>
          </cell>
          <cell r="CC733" t="str">
            <v>N</v>
          </cell>
          <cell r="CD733" t="str">
            <v>N</v>
          </cell>
          <cell r="CE733" t="str">
            <v>N</v>
          </cell>
          <cell r="CF733" t="str">
            <v>N</v>
          </cell>
          <cell r="CG733" t="str">
            <v>N</v>
          </cell>
          <cell r="CH733">
            <v>39461</v>
          </cell>
          <cell r="CI733" t="str">
            <v>Vinod Simha</v>
          </cell>
          <cell r="CM733">
            <v>229</v>
          </cell>
          <cell r="CN733">
            <v>161</v>
          </cell>
        </row>
        <row r="734">
          <cell r="A734">
            <v>0</v>
          </cell>
          <cell r="B734" t="str">
            <v>544_EMDE_FairplayE_BolivarPlant_Reconductor.idv</v>
          </cell>
          <cell r="F734">
            <v>569</v>
          </cell>
          <cell r="H734">
            <v>10720</v>
          </cell>
          <cell r="J734" t="str">
            <v>NO</v>
          </cell>
          <cell r="K734" t="str">
            <v>NO</v>
          </cell>
          <cell r="N734" t="e">
            <v>#N/A</v>
          </cell>
          <cell r="S734">
            <v>544</v>
          </cell>
          <cell r="T734" t="str">
            <v>Line - SUB 217 - FAIRPLAY EAST - SUB 602 - BOLIVAR PLANT 1</v>
          </cell>
          <cell r="W734">
            <v>42887</v>
          </cell>
          <cell r="X734">
            <v>41791</v>
          </cell>
          <cell r="Y734">
            <v>42887</v>
          </cell>
          <cell r="AE734">
            <v>2636153</v>
          </cell>
          <cell r="AF734" t="str">
            <v>18 months</v>
          </cell>
          <cell r="AG734" t="str">
            <v>GREEN</v>
          </cell>
          <cell r="AI734" t="str">
            <v>R2</v>
          </cell>
          <cell r="AJ734" t="str">
            <v>R2</v>
          </cell>
          <cell r="AL734">
            <v>59545</v>
          </cell>
          <cell r="AM734">
            <v>547545</v>
          </cell>
          <cell r="AN734" t="str">
            <v>SUB 217 - FAIRPLAY EAST</v>
          </cell>
          <cell r="AO734">
            <v>59612</v>
          </cell>
          <cell r="AP734">
            <v>547612</v>
          </cell>
          <cell r="AQ734" t="str">
            <v>SUB 602 - BOLIVAR PLANT</v>
          </cell>
          <cell r="AR734">
            <v>1</v>
          </cell>
          <cell r="AS734">
            <v>69</v>
          </cell>
          <cell r="AT734">
            <v>7.6529999999999996</v>
          </cell>
          <cell r="AW734" t="str">
            <v>54/65</v>
          </cell>
          <cell r="AX734" t="str">
            <v>Reconductor 7.653 miles of 69kV from 1/0 CU to 336 ACSR</v>
          </cell>
          <cell r="AY734" t="str">
            <v>R2</v>
          </cell>
          <cell r="BC734" t="str">
            <v>Line - SUB 217 - FAIRPLAY EAST - SUB 602 - BOLIVAR PLANT 1</v>
          </cell>
          <cell r="BE734" t="str">
            <v>To address overload @FAIRPLAY EAST -BOLIVAR PLANT 1 for DADEVILLE EAST - BOLIVAR SOUTH outage</v>
          </cell>
          <cell r="BG734" t="str">
            <v>2006</v>
          </cell>
          <cell r="BI734" t="str">
            <v>N</v>
          </cell>
          <cell r="BJ734" t="str">
            <v>N</v>
          </cell>
          <cell r="BK734" t="str">
            <v>N</v>
          </cell>
          <cell r="BL734" t="str">
            <v>N</v>
          </cell>
          <cell r="BM734" t="str">
            <v>N</v>
          </cell>
          <cell r="BS734" t="str">
            <v>N</v>
          </cell>
          <cell r="BT734">
            <v>54</v>
          </cell>
          <cell r="BU734">
            <v>65</v>
          </cell>
          <cell r="CB734" t="str">
            <v>N</v>
          </cell>
          <cell r="CC734" t="str">
            <v>Y</v>
          </cell>
          <cell r="CD734" t="str">
            <v>N</v>
          </cell>
          <cell r="CE734" t="str">
            <v>N</v>
          </cell>
          <cell r="CF734" t="str">
            <v>N</v>
          </cell>
          <cell r="CG734" t="str">
            <v>N</v>
          </cell>
          <cell r="CH734">
            <v>39461</v>
          </cell>
          <cell r="CI734" t="str">
            <v>Vinod Simha</v>
          </cell>
          <cell r="CN734">
            <v>69</v>
          </cell>
          <cell r="CS734" t="str">
            <v>L</v>
          </cell>
        </row>
        <row r="735">
          <cell r="A735">
            <v>0</v>
          </cell>
          <cell r="B735" t="str">
            <v>545_INDN_RECONDUCTOR Eckless-5PITTSV.idv</v>
          </cell>
          <cell r="F735">
            <v>570</v>
          </cell>
          <cell r="H735">
            <v>10721</v>
          </cell>
          <cell r="J735" t="str">
            <v>NO</v>
          </cell>
          <cell r="K735" t="str">
            <v>NO</v>
          </cell>
          <cell r="L735" t="str">
            <v>KA</v>
          </cell>
          <cell r="N735" t="e">
            <v>#N/A</v>
          </cell>
          <cell r="R735" t="str">
            <v>project deferred beyond window of STEP</v>
          </cell>
          <cell r="S735">
            <v>545</v>
          </cell>
          <cell r="T735" t="str">
            <v>Line - Eckless - 5PITTSV 161 kV</v>
          </cell>
          <cell r="W735" t="str">
            <v>R</v>
          </cell>
          <cell r="AE735">
            <v>684000</v>
          </cell>
          <cell r="AF735" t="str">
            <v>12 months</v>
          </cell>
          <cell r="AG735" t="str">
            <v>-</v>
          </cell>
          <cell r="AH735" t="str">
            <v>Not in SPP</v>
          </cell>
          <cell r="AI735" t="str">
            <v>RN</v>
          </cell>
          <cell r="AL735">
            <v>59808</v>
          </cell>
          <cell r="AM735">
            <v>548808</v>
          </cell>
          <cell r="AN735" t="str">
            <v>Eckles 161</v>
          </cell>
          <cell r="AO735" t="str">
            <v>N/A</v>
          </cell>
          <cell r="AP735">
            <v>96110</v>
          </cell>
          <cell r="AQ735" t="str">
            <v>5PITTSV     161.00</v>
          </cell>
          <cell r="AR735">
            <v>1</v>
          </cell>
          <cell r="AS735">
            <v>161</v>
          </cell>
          <cell r="AT735">
            <v>1.9</v>
          </cell>
          <cell r="AW735" t="str">
            <v>286/286</v>
          </cell>
          <cell r="AX735" t="str">
            <v>Reconductor 161kV Line</v>
          </cell>
          <cell r="AY735" t="str">
            <v>RN</v>
          </cell>
          <cell r="BC735" t="str">
            <v>Line - Eckless - 5PITTSV 161 kV</v>
          </cell>
          <cell r="BF735" t="str">
            <v>To address overload due to the loss of clinton - Holden 161 kV line</v>
          </cell>
          <cell r="BG735">
            <v>2007</v>
          </cell>
          <cell r="CH735">
            <v>39461</v>
          </cell>
          <cell r="CI735" t="str">
            <v>Vinod Simha</v>
          </cell>
        </row>
        <row r="736">
          <cell r="A736">
            <v>0</v>
          </cell>
          <cell r="S736" t="str">
            <v>Year 2020</v>
          </cell>
          <cell r="AY736" t="str">
            <v>Y</v>
          </cell>
        </row>
        <row r="737">
          <cell r="A737" t="str">
            <v>Replaced</v>
          </cell>
          <cell r="B737" t="str">
            <v>Mooreland 345-138 kV Transformer</v>
          </cell>
          <cell r="F737">
            <v>571</v>
          </cell>
          <cell r="H737">
            <v>10722</v>
          </cell>
          <cell r="J737" t="str">
            <v>NO</v>
          </cell>
          <cell r="K737" t="str">
            <v>NO</v>
          </cell>
          <cell r="N737" t="e">
            <v>#N/A</v>
          </cell>
          <cell r="Q737" t="str">
            <v>Replaced</v>
          </cell>
          <cell r="R737" t="str">
            <v>Replaced</v>
          </cell>
          <cell r="S737">
            <v>525</v>
          </cell>
          <cell r="T737" t="str">
            <v xml:space="preserve">Line - SPEARVILLE - Mooreland 345 </v>
          </cell>
          <cell r="U737">
            <v>42125</v>
          </cell>
          <cell r="W737" t="str">
            <v>R</v>
          </cell>
          <cell r="X737">
            <v>42125</v>
          </cell>
          <cell r="Y737">
            <v>42125</v>
          </cell>
          <cell r="AE737">
            <v>5000000</v>
          </cell>
          <cell r="AF737" t="str">
            <v>24 months</v>
          </cell>
          <cell r="AG737" t="str">
            <v>GREEN</v>
          </cell>
          <cell r="AI737" t="str">
            <v>PT</v>
          </cell>
          <cell r="AJ737" t="str">
            <v>R2</v>
          </cell>
          <cell r="AL737">
            <v>55999</v>
          </cell>
          <cell r="AM737">
            <v>520999</v>
          </cell>
          <cell r="AN737" t="str">
            <v>Mooreland 138</v>
          </cell>
          <cell r="AO737">
            <v>55819</v>
          </cell>
          <cell r="AP737">
            <v>520818</v>
          </cell>
          <cell r="AQ737" t="str">
            <v>Mooreland 345</v>
          </cell>
          <cell r="AS737" t="str">
            <v>345/138</v>
          </cell>
          <cell r="AW737" t="str">
            <v>448/448</v>
          </cell>
          <cell r="AX737" t="str">
            <v>New 345/138 kV line at Mooreland</v>
          </cell>
          <cell r="AY737" t="str">
            <v>PT</v>
          </cell>
          <cell r="BC737" t="str">
            <v xml:space="preserve">XFR - Mooreland 345/138 kV </v>
          </cell>
          <cell r="BE737" t="str">
            <v>Outage of Tok unit 1 causes voltage collapse when imports into SPS exceed 320 MW</v>
          </cell>
          <cell r="BG737" t="str">
            <v>2006</v>
          </cell>
          <cell r="BT737">
            <v>1195</v>
          </cell>
          <cell r="BU737">
            <v>1195</v>
          </cell>
          <cell r="CH737">
            <v>39461</v>
          </cell>
          <cell r="CI737" t="str">
            <v>Vinod Simha</v>
          </cell>
          <cell r="CN737">
            <v>345</v>
          </cell>
        </row>
        <row r="738">
          <cell r="A738">
            <v>0</v>
          </cell>
          <cell r="B738" t="str">
            <v>Spearville - Mooreland 345 kV</v>
          </cell>
          <cell r="F738">
            <v>572</v>
          </cell>
          <cell r="H738">
            <v>10723</v>
          </cell>
          <cell r="J738" t="str">
            <v>NO</v>
          </cell>
          <cell r="K738" t="str">
            <v>NO</v>
          </cell>
          <cell r="N738" t="e">
            <v>#N/A</v>
          </cell>
          <cell r="S738">
            <v>525</v>
          </cell>
          <cell r="T738" t="str">
            <v xml:space="preserve">Line - SPEARVILLE - Mooreland 345 </v>
          </cell>
          <cell r="U738">
            <v>42125</v>
          </cell>
          <cell r="W738">
            <v>43983</v>
          </cell>
          <cell r="X738">
            <v>42125</v>
          </cell>
          <cell r="Y738">
            <v>42125</v>
          </cell>
          <cell r="AE738">
            <v>29000000</v>
          </cell>
          <cell r="AF738" t="str">
            <v>36 months</v>
          </cell>
          <cell r="AG738" t="str">
            <v>GREEN</v>
          </cell>
          <cell r="AI738" t="str">
            <v>PT</v>
          </cell>
          <cell r="AJ738" t="str">
            <v>R2</v>
          </cell>
          <cell r="AM738">
            <v>531485</v>
          </cell>
          <cell r="AN738" t="str">
            <v>Comanche</v>
          </cell>
          <cell r="AO738">
            <v>55819</v>
          </cell>
          <cell r="AP738">
            <v>520818</v>
          </cell>
          <cell r="AQ738" t="str">
            <v>Mooreland 345</v>
          </cell>
          <cell r="AS738">
            <v>345</v>
          </cell>
          <cell r="AU738">
            <v>80</v>
          </cell>
          <cell r="AW738" t="str">
            <v xml:space="preserve">1195/1195 </v>
          </cell>
          <cell r="AX738" t="str">
            <v>New 345 kV line from Spearville to Oklahoma Stateline</v>
          </cell>
          <cell r="AY738" t="str">
            <v>PT</v>
          </cell>
          <cell r="BC738" t="str">
            <v xml:space="preserve">Line - SPEARVILLE - Mooreland 345 </v>
          </cell>
          <cell r="BE738" t="str">
            <v>Outage of Tok unit 1 causes voltage collapse when imports into SPS exceed 320 MW</v>
          </cell>
          <cell r="BG738" t="str">
            <v>2006</v>
          </cell>
          <cell r="BT738">
            <v>1195</v>
          </cell>
          <cell r="BU738">
            <v>1195</v>
          </cell>
          <cell r="CH738">
            <v>39461</v>
          </cell>
          <cell r="CI738" t="str">
            <v>Vinod Simha</v>
          </cell>
          <cell r="CN738">
            <v>345</v>
          </cell>
        </row>
        <row r="739">
          <cell r="A739">
            <v>0</v>
          </cell>
          <cell r="B739" t="str">
            <v>Spearville - Mooreland 345 kV</v>
          </cell>
          <cell r="F739">
            <v>573</v>
          </cell>
          <cell r="H739">
            <v>10724</v>
          </cell>
          <cell r="J739" t="str">
            <v>NO</v>
          </cell>
          <cell r="K739" t="str">
            <v>NO</v>
          </cell>
          <cell r="N739" t="e">
            <v>#N/A</v>
          </cell>
          <cell r="O739" t="str">
            <v>MW: DO NOTADD</v>
          </cell>
          <cell r="S739">
            <v>534</v>
          </cell>
          <cell r="T739" t="str">
            <v xml:space="preserve">Line - SPEARVILLE - Mooreland 345 </v>
          </cell>
          <cell r="U739">
            <v>42197</v>
          </cell>
          <cell r="W739">
            <v>43983</v>
          </cell>
          <cell r="X739">
            <v>42125</v>
          </cell>
          <cell r="Y739">
            <v>42125</v>
          </cell>
          <cell r="AE739">
            <v>43000000</v>
          </cell>
          <cell r="AF739" t="str">
            <v>36 months</v>
          </cell>
          <cell r="AG739" t="str">
            <v>GREEN</v>
          </cell>
          <cell r="AI739" t="str">
            <v>PT</v>
          </cell>
          <cell r="AJ739" t="str">
            <v>R2</v>
          </cell>
          <cell r="AM739">
            <v>531485</v>
          </cell>
          <cell r="AN739" t="str">
            <v>Comanche</v>
          </cell>
          <cell r="AO739">
            <v>55819</v>
          </cell>
          <cell r="AP739">
            <v>520818</v>
          </cell>
          <cell r="AQ739" t="str">
            <v>Mooreland 345</v>
          </cell>
          <cell r="AS739">
            <v>345</v>
          </cell>
          <cell r="AU739">
            <v>80</v>
          </cell>
          <cell r="AW739" t="str">
            <v xml:space="preserve">1195/1195 </v>
          </cell>
          <cell r="AX739" t="str">
            <v>New 345 kV line from Spearville to Oklahoma Stateline</v>
          </cell>
          <cell r="AY739" t="str">
            <v>PT</v>
          </cell>
          <cell r="BC739" t="str">
            <v xml:space="preserve">Line - SPEARVILLE - Mooreland 345 </v>
          </cell>
          <cell r="BE739" t="str">
            <v>Outage of Tok unit 1 causes voltage collapse when imports into SPS exceed 320 MW</v>
          </cell>
          <cell r="BG739" t="str">
            <v>2006</v>
          </cell>
          <cell r="BT739">
            <v>1195</v>
          </cell>
          <cell r="BU739">
            <v>1195</v>
          </cell>
          <cell r="CH739">
            <v>39461</v>
          </cell>
          <cell r="CI739" t="str">
            <v>Vinod Simha</v>
          </cell>
          <cell r="CN739">
            <v>345</v>
          </cell>
        </row>
        <row r="740">
          <cell r="A740">
            <v>0</v>
          </cell>
          <cell r="F740">
            <v>574</v>
          </cell>
          <cell r="H740">
            <v>10725</v>
          </cell>
          <cell r="J740" t="str">
            <v>NO</v>
          </cell>
          <cell r="K740" t="str">
            <v>NO</v>
          </cell>
          <cell r="N740" t="e">
            <v>#N/A</v>
          </cell>
          <cell r="S740">
            <v>525</v>
          </cell>
          <cell r="T740" t="str">
            <v xml:space="preserve">Line - Mooreland 345 - Potter County Interchange 345 kV </v>
          </cell>
          <cell r="U740">
            <v>42156</v>
          </cell>
          <cell r="W740">
            <v>43983</v>
          </cell>
          <cell r="X740">
            <v>42156</v>
          </cell>
          <cell r="Y740">
            <v>42156</v>
          </cell>
          <cell r="AE740">
            <v>2500000</v>
          </cell>
          <cell r="AF740" t="str">
            <v>24 months</v>
          </cell>
          <cell r="AG740" t="str">
            <v>GREEN</v>
          </cell>
          <cell r="AI740" t="str">
            <v>PT</v>
          </cell>
          <cell r="AJ740" t="str">
            <v>R2</v>
          </cell>
          <cell r="AL740">
            <v>55819</v>
          </cell>
          <cell r="AM740">
            <v>520818</v>
          </cell>
          <cell r="AN740" t="str">
            <v>Mooreland 345</v>
          </cell>
          <cell r="AO740">
            <v>50888</v>
          </cell>
          <cell r="AP740">
            <v>523961</v>
          </cell>
          <cell r="AQ740" t="str">
            <v>Potter County Interchange 345 kV</v>
          </cell>
          <cell r="AS740">
            <v>345</v>
          </cell>
          <cell r="AW740" t="str">
            <v xml:space="preserve">956/1052 </v>
          </cell>
          <cell r="AX740" t="str">
            <v>Assumes that Speaville to Mooreland is in service. Terminal equipment</v>
          </cell>
          <cell r="AY740" t="str">
            <v>PT</v>
          </cell>
          <cell r="BC740" t="str">
            <v xml:space="preserve">Line - Mooreland 345 - Potter County Interchange 345 kV </v>
          </cell>
          <cell r="BD740" t="str">
            <v>Project is required for additional imports into SPS</v>
          </cell>
          <cell r="BE740" t="str">
            <v>Outage of Tok unit 1 causes voltage collapse when imports into SPS exceed 320 MW</v>
          </cell>
          <cell r="BG740" t="str">
            <v>2006</v>
          </cell>
          <cell r="BT740">
            <v>956</v>
          </cell>
          <cell r="BU740">
            <v>1052</v>
          </cell>
          <cell r="CH740">
            <v>39461</v>
          </cell>
          <cell r="CI740" t="str">
            <v>Vinod Simha</v>
          </cell>
          <cell r="CN740">
            <v>345</v>
          </cell>
          <cell r="CO740">
            <v>230</v>
          </cell>
        </row>
        <row r="741">
          <cell r="A741">
            <v>0</v>
          </cell>
          <cell r="F741">
            <v>575</v>
          </cell>
          <cell r="H741">
            <v>10726</v>
          </cell>
          <cell r="J741" t="str">
            <v>no</v>
          </cell>
          <cell r="K741" t="str">
            <v>no</v>
          </cell>
          <cell r="L741" t="str">
            <v>EH</v>
          </cell>
          <cell r="N741" t="e">
            <v>#N/A</v>
          </cell>
          <cell r="R741" t="str">
            <v>NOT in 2008 model</v>
          </cell>
          <cell r="S741">
            <v>526</v>
          </cell>
          <cell r="T741" t="str">
            <v xml:space="preserve">Line - Mooreland 345 - Potter County Interchange 345 kV </v>
          </cell>
          <cell r="U741" t="str">
            <v>-</v>
          </cell>
          <cell r="W741">
            <v>43983</v>
          </cell>
          <cell r="X741">
            <v>42156</v>
          </cell>
          <cell r="Y741" t="str">
            <v>Deferred</v>
          </cell>
          <cell r="AE741">
            <v>61850000</v>
          </cell>
          <cell r="AF741" t="str">
            <v>36 months</v>
          </cell>
          <cell r="AG741" t="str">
            <v>Deferred</v>
          </cell>
          <cell r="AH741" t="str">
            <v>Project name should be Mooreland - TUCO. Required only by June 2020 as per 2007 Expansion Plan. Status is Deferred.</v>
          </cell>
          <cell r="AI741" t="str">
            <v>PT</v>
          </cell>
          <cell r="AJ741" t="str">
            <v>R2</v>
          </cell>
          <cell r="AL741">
            <v>55819</v>
          </cell>
          <cell r="AM741">
            <v>520818</v>
          </cell>
          <cell r="AN741" t="str">
            <v>Mooreland 345</v>
          </cell>
          <cell r="AO741">
            <v>50888</v>
          </cell>
          <cell r="AP741">
            <v>523961</v>
          </cell>
          <cell r="AQ741" t="str">
            <v>Potter County Interchange 345 kV</v>
          </cell>
          <cell r="AS741">
            <v>345</v>
          </cell>
          <cell r="AU741">
            <v>240</v>
          </cell>
          <cell r="AW741" t="str">
            <v xml:space="preserve">956/1052 </v>
          </cell>
          <cell r="AX741" t="str">
            <v xml:space="preserve">Assumes that Speaville to Mooreland is in service.  Mooreland Substation estimates to be provided by SPP. New 345 kV line from Potter to Mooreland on wooden h-frame structures. </v>
          </cell>
          <cell r="AY741" t="str">
            <v>PT</v>
          </cell>
          <cell r="BC741" t="str">
            <v xml:space="preserve">Line - Mooreland 345 - Potter County Interchange 345 kV </v>
          </cell>
          <cell r="BD741" t="str">
            <v>Project is required for additional imports into SPS</v>
          </cell>
          <cell r="BE741" t="str">
            <v>Outage of Tok unit 1 causes voltage collapse when imports into SPS exceed 320 MW</v>
          </cell>
          <cell r="BG741" t="str">
            <v>2006</v>
          </cell>
          <cell r="BT741">
            <v>956</v>
          </cell>
          <cell r="BU741">
            <v>1052</v>
          </cell>
          <cell r="CA741" t="str">
            <v>Would be replaced with Tuco-Mooreland 345 kV line</v>
          </cell>
          <cell r="CH741">
            <v>39461</v>
          </cell>
          <cell r="CI741" t="str">
            <v>Vinod Simha</v>
          </cell>
          <cell r="CN741">
            <v>345</v>
          </cell>
        </row>
        <row r="742">
          <cell r="A742">
            <v>0</v>
          </cell>
          <cell r="F742">
            <v>576</v>
          </cell>
          <cell r="H742">
            <v>10727</v>
          </cell>
          <cell r="J742" t="str">
            <v>no</v>
          </cell>
          <cell r="K742" t="str">
            <v>no</v>
          </cell>
          <cell r="L742" t="str">
            <v>EH</v>
          </cell>
          <cell r="N742" t="e">
            <v>#N/A</v>
          </cell>
          <cell r="R742" t="str">
            <v>NOT in 2008 model</v>
          </cell>
          <cell r="S742">
            <v>526</v>
          </cell>
          <cell r="T742" t="str">
            <v>XFR - Potter County Interchange 345 kV - Potter County Interchange 230 kV - Potter County 13kV</v>
          </cell>
          <cell r="U742">
            <v>42156</v>
          </cell>
          <cell r="W742">
            <v>43983</v>
          </cell>
          <cell r="X742">
            <v>42156</v>
          </cell>
          <cell r="Y742">
            <v>42156</v>
          </cell>
          <cell r="AE742">
            <v>8723217</v>
          </cell>
          <cell r="AF742" t="str">
            <v>30 months</v>
          </cell>
          <cell r="AG742" t="str">
            <v>GREEN</v>
          </cell>
          <cell r="AI742" t="str">
            <v>PT</v>
          </cell>
          <cell r="AJ742" t="str">
            <v>R2</v>
          </cell>
          <cell r="AL742">
            <v>50888</v>
          </cell>
          <cell r="AM742">
            <v>523961</v>
          </cell>
          <cell r="AN742" t="str">
            <v>Potter County Interchange 345 kV</v>
          </cell>
          <cell r="AO742">
            <v>50887</v>
          </cell>
          <cell r="AP742">
            <v>523959</v>
          </cell>
          <cell r="AQ742" t="str">
            <v>Potter County Interchange 230 kV</v>
          </cell>
          <cell r="AS742" t="str">
            <v xml:space="preserve">345/230 </v>
          </cell>
          <cell r="AW742" t="str">
            <v xml:space="preserve">560/560 </v>
          </cell>
          <cell r="AX742" t="str">
            <v xml:space="preserve">New 345 kV circuit &amp; 345/230 kV 560 MVA transformer </v>
          </cell>
          <cell r="AY742" t="str">
            <v>PT</v>
          </cell>
          <cell r="BC742" t="str">
            <v>XFR - Potter County Interchange 345 kV - Potter County Interchange 230 kV - Potter County 13kV</v>
          </cell>
          <cell r="BE742" t="str">
            <v>Outage of Tok unit 1 causes voltage collapse when imports into SPS exceed 320 MW  With new Spearman-Moorland-Potter line in service the Powtter 345/230 kV XF overloads</v>
          </cell>
          <cell r="BG742" t="str">
            <v>2006</v>
          </cell>
          <cell r="BT742">
            <v>560</v>
          </cell>
          <cell r="BU742">
            <v>560</v>
          </cell>
          <cell r="CA742" t="str">
            <v>Past 5 year budget horizon</v>
          </cell>
          <cell r="CH742">
            <v>39461</v>
          </cell>
          <cell r="CI742" t="str">
            <v>Vinod Simha</v>
          </cell>
          <cell r="CN742">
            <v>345</v>
          </cell>
        </row>
        <row r="743">
          <cell r="A743">
            <v>0</v>
          </cell>
          <cell r="S743" t="str">
            <v>MOD Projects not in STEP</v>
          </cell>
          <cell r="AV743" t="str">
            <v>Y</v>
          </cell>
        </row>
        <row r="744">
          <cell r="A744" t="str">
            <v>536_12S_Rebuild_Auburn_Keene115.prj</v>
          </cell>
          <cell r="J744" t="str">
            <v>YES</v>
          </cell>
          <cell r="K744" t="str">
            <v>YES</v>
          </cell>
          <cell r="O744" t="str">
            <v xml:space="preserve">This Rebuild is needed to meet NERC Reliability Standards. </v>
          </cell>
          <cell r="P744">
            <v>41061</v>
          </cell>
          <cell r="Q744" t="str">
            <v>536_12S_Rebuild_Auburn_Keene115.prj</v>
          </cell>
          <cell r="R744" t="str">
            <v>R=0.00366, X=0.04597, B=0.01316</v>
          </cell>
          <cell r="S744">
            <v>536</v>
          </cell>
          <cell r="T744" t="str">
            <v>Line - Auburn - Keene 115 kV</v>
          </cell>
          <cell r="AL744">
            <v>57151</v>
          </cell>
          <cell r="AM744">
            <v>533151</v>
          </cell>
          <cell r="AN744" t="str">
            <v>Auburn 115kV</v>
          </cell>
          <cell r="AO744">
            <v>57167</v>
          </cell>
          <cell r="AP744">
            <v>533167</v>
          </cell>
          <cell r="AQ744" t="str">
            <v>KEENE 115 KV</v>
          </cell>
          <cell r="AR744">
            <v>1</v>
          </cell>
          <cell r="AS744">
            <v>115</v>
          </cell>
          <cell r="AW744" t="str">
            <v>446/490</v>
          </cell>
        </row>
        <row r="745">
          <cell r="A745" t="str">
            <v>520_FINNEYTAP_PORTROBSON.PRJ</v>
          </cell>
          <cell r="J745" t="str">
            <v>yes</v>
          </cell>
          <cell r="K745" t="str">
            <v>yes</v>
          </cell>
          <cell r="L745" t="str">
            <v>SKR</v>
          </cell>
          <cell r="P745">
            <v>39600</v>
          </cell>
          <cell r="Q745" t="str">
            <v>520_FINNEYTAP_PORTROBSON.PRJ</v>
          </cell>
          <cell r="R745" t="str">
            <v>This project removes 507725-507782 to be replaced by 507765 - 507782 (Wallace Lake - Port Robson). Add contents to 520_WALLACELAKE_PORTROBSON.PRJ?</v>
          </cell>
          <cell r="S745">
            <v>520</v>
          </cell>
        </row>
        <row r="746">
          <cell r="A746" t="str">
            <v>524_REMKEYWEST_WARWICK.PRJ</v>
          </cell>
          <cell r="J746" t="str">
            <v>YES</v>
          </cell>
          <cell r="K746" t="str">
            <v>YES</v>
          </cell>
          <cell r="L746" t="str">
            <v>KA</v>
          </cell>
          <cell r="P746">
            <v>40087</v>
          </cell>
          <cell r="Q746" t="str">
            <v>524_REMKEYWEST_WARWICK.PRJ</v>
          </cell>
          <cell r="S746">
            <v>524</v>
          </cell>
        </row>
        <row r="747">
          <cell r="A747" t="str">
            <v>534_GARDNITY.PRJ</v>
          </cell>
          <cell r="J747" t="str">
            <v>NO</v>
          </cell>
          <cell r="K747" t="str">
            <v>NO</v>
          </cell>
          <cell r="O747" t="str">
            <v>MW: DO NOTADD</v>
          </cell>
          <cell r="P747">
            <v>39600</v>
          </cell>
          <cell r="Q747" t="str">
            <v>534_GARDNITY.PRJ</v>
          </cell>
          <cell r="R747" t="str">
            <v>Load Addition. Hence not in STEP</v>
          </cell>
          <cell r="S747">
            <v>534</v>
          </cell>
        </row>
        <row r="748">
          <cell r="A748" t="str">
            <v>502_Rodemacher_Unit3.prj</v>
          </cell>
          <cell r="J748" t="str">
            <v>YES</v>
          </cell>
          <cell r="K748" t="str">
            <v>YES</v>
          </cell>
          <cell r="O748" t="str">
            <v>CLECO: LEAVE GEN IN MODELS. (USE PJT)</v>
          </cell>
          <cell r="P748">
            <v>39965</v>
          </cell>
          <cell r="Q748" t="str">
            <v>502_Rodemacher_Unit3.prj</v>
          </cell>
          <cell r="R748" t="str">
            <v>Generator in models</v>
          </cell>
          <cell r="S748">
            <v>502</v>
          </cell>
          <cell r="T748" t="str">
            <v>XFR - Rodemacher Unit 3 230 / 22 kV</v>
          </cell>
          <cell r="AD748" t="str">
            <v>-</v>
          </cell>
          <cell r="AL748">
            <v>50286</v>
          </cell>
          <cell r="AM748">
            <v>501813</v>
          </cell>
          <cell r="AN748" t="str">
            <v>RODEMACHER UNIT 3</v>
          </cell>
          <cell r="AO748">
            <v>50177</v>
          </cell>
          <cell r="AP748">
            <v>500770</v>
          </cell>
          <cell r="AQ748" t="str">
            <v>RODEMACHER</v>
          </cell>
          <cell r="AR748">
            <v>1</v>
          </cell>
          <cell r="AS748" t="str">
            <v>230/22</v>
          </cell>
          <cell r="AW748" t="str">
            <v>750/750</v>
          </cell>
        </row>
        <row r="749">
          <cell r="A749" t="str">
            <v>502_Western_Kraft.prj</v>
          </cell>
          <cell r="J749" t="str">
            <v>YES</v>
          </cell>
          <cell r="K749" t="str">
            <v>YES</v>
          </cell>
          <cell r="O749" t="str">
            <v>CLECO:This is a customer adding generation and should remian in the models on the 13.8 so load was moved to the 13.8 along with the generation. (USE PJT)</v>
          </cell>
          <cell r="P749">
            <v>39600</v>
          </cell>
          <cell r="Q749" t="str">
            <v>502_Western_Kraft.prj</v>
          </cell>
          <cell r="R749" t="str">
            <v>Load Addition NOT in STEP.Generator in models.</v>
          </cell>
          <cell r="S749">
            <v>502</v>
          </cell>
          <cell r="T749" t="str">
            <v>XFR -Western Kraft 230/13.8 kV Ckt 1</v>
          </cell>
          <cell r="AD749" t="str">
            <v>-</v>
          </cell>
          <cell r="AL749">
            <v>50212</v>
          </cell>
          <cell r="AM749">
            <v>500910</v>
          </cell>
          <cell r="AN749" t="str">
            <v>WESTERN KRAFT</v>
          </cell>
          <cell r="AP749">
            <v>500915</v>
          </cell>
          <cell r="AQ749" t="str">
            <v>G1 WKRAFT</v>
          </cell>
          <cell r="AR749">
            <v>1</v>
          </cell>
          <cell r="AS749" t="str">
            <v>230/13.8</v>
          </cell>
          <cell r="AW749" t="str">
            <v>42/42</v>
          </cell>
        </row>
        <row r="750">
          <cell r="A750" t="str">
            <v>502_Western_Kraft.prj</v>
          </cell>
          <cell r="J750" t="str">
            <v>YES</v>
          </cell>
          <cell r="K750" t="str">
            <v>YES</v>
          </cell>
          <cell r="O750" t="str">
            <v>CLECO: This is a customer adding generation and should remian in the models on the 13.8 so load was moved to the 13.8 along with the generation. (USE PJT)</v>
          </cell>
          <cell r="P750">
            <v>39600</v>
          </cell>
          <cell r="Q750" t="str">
            <v>502_Western_Kraft.prj</v>
          </cell>
          <cell r="R750" t="str">
            <v>Load Addition NOT in STEP.Generator in models.</v>
          </cell>
          <cell r="S750">
            <v>502</v>
          </cell>
          <cell r="T750" t="str">
            <v>XFR -Western Kraft 230/13.8 kV Ckt 1</v>
          </cell>
          <cell r="AD750" t="str">
            <v>-</v>
          </cell>
          <cell r="AL750">
            <v>50212</v>
          </cell>
          <cell r="AM750">
            <v>500910</v>
          </cell>
          <cell r="AN750" t="str">
            <v>WESTERN KRAFT</v>
          </cell>
          <cell r="AP750">
            <v>500915</v>
          </cell>
          <cell r="AQ750" t="str">
            <v>G1 WKRAFT</v>
          </cell>
          <cell r="AR750">
            <v>2</v>
          </cell>
          <cell r="AS750" t="str">
            <v>230/13.8</v>
          </cell>
          <cell r="AW750" t="str">
            <v>42/42</v>
          </cell>
        </row>
        <row r="751">
          <cell r="A751" t="str">
            <v>520_ARTILLERY_VILLAGE.PRJ</v>
          </cell>
          <cell r="J751" t="str">
            <v>yes</v>
          </cell>
          <cell r="K751" t="str">
            <v>yes</v>
          </cell>
          <cell r="L751" t="str">
            <v>SKR</v>
          </cell>
          <cell r="P751">
            <v>39600</v>
          </cell>
          <cell r="Q751" t="str">
            <v>520_ARTILLERY_VILLAGE.PRJ</v>
          </cell>
          <cell r="R751" t="str">
            <v>Load Addition NOT in STEP.</v>
          </cell>
          <cell r="S751">
            <v>520</v>
          </cell>
          <cell r="T751" t="str">
            <v>Line - Artville Tap - Sheridian Road 138 kV</v>
          </cell>
          <cell r="AD751" t="str">
            <v>-</v>
          </cell>
          <cell r="AL751">
            <v>54137</v>
          </cell>
          <cell r="AM751">
            <v>511474</v>
          </cell>
          <cell r="AN751" t="str">
            <v>SHERIDAN ROAD 138</v>
          </cell>
          <cell r="AP751">
            <v>511537</v>
          </cell>
          <cell r="AQ751" t="str">
            <v>Artville Tap 4</v>
          </cell>
          <cell r="AR751">
            <v>1</v>
          </cell>
          <cell r="AS751">
            <v>138</v>
          </cell>
          <cell r="AW751" t="str">
            <v>147/170</v>
          </cell>
        </row>
        <row r="752">
          <cell r="A752" t="str">
            <v>520_ARTILLERY_VILLAGE.PRJ</v>
          </cell>
          <cell r="J752" t="str">
            <v>yes</v>
          </cell>
          <cell r="K752" t="str">
            <v>yes</v>
          </cell>
          <cell r="L752" t="str">
            <v>SKR</v>
          </cell>
          <cell r="P752">
            <v>39600</v>
          </cell>
          <cell r="Q752" t="str">
            <v>520_ARTILLERY_VILLAGE.PRJ</v>
          </cell>
          <cell r="R752" t="str">
            <v>Load Addition NOT in STEP.</v>
          </cell>
          <cell r="S752">
            <v>520</v>
          </cell>
          <cell r="T752" t="str">
            <v>Line - Artville Tap - 53 &amp; Cache 138 kV</v>
          </cell>
          <cell r="AD752" t="str">
            <v>-</v>
          </cell>
          <cell r="AL752">
            <v>54172</v>
          </cell>
          <cell r="AM752">
            <v>511509</v>
          </cell>
          <cell r="AN752" t="str">
            <v>53RD &amp; CACHE</v>
          </cell>
          <cell r="AP752">
            <v>511537</v>
          </cell>
          <cell r="AQ752" t="str">
            <v>Artville Tap 4</v>
          </cell>
          <cell r="AR752">
            <v>1</v>
          </cell>
          <cell r="AS752">
            <v>138</v>
          </cell>
          <cell r="AW752" t="str">
            <v>147/170</v>
          </cell>
        </row>
        <row r="753">
          <cell r="A753" t="str">
            <v>520_ARTILLERY_VILLAGE.PRJ</v>
          </cell>
          <cell r="J753" t="str">
            <v>yes</v>
          </cell>
          <cell r="K753" t="str">
            <v>yes</v>
          </cell>
          <cell r="L753" t="str">
            <v>SKR</v>
          </cell>
          <cell r="P753">
            <v>39600</v>
          </cell>
          <cell r="Q753" t="str">
            <v>520_ARTILLERY_VILLAGE.PRJ</v>
          </cell>
          <cell r="R753" t="str">
            <v>Load Addition NOT in STEP.</v>
          </cell>
          <cell r="S753">
            <v>520</v>
          </cell>
          <cell r="T753" t="str">
            <v>Line - Artville Tap - Artville 138 kV</v>
          </cell>
          <cell r="AD753" t="str">
            <v>-</v>
          </cell>
          <cell r="AM753">
            <v>511537</v>
          </cell>
          <cell r="AN753" t="str">
            <v>Artville Tap 4</v>
          </cell>
          <cell r="AP753">
            <v>511538</v>
          </cell>
          <cell r="AQ753" t="str">
            <v>Artvile 4</v>
          </cell>
          <cell r="AR753">
            <v>1</v>
          </cell>
          <cell r="AS753">
            <v>138</v>
          </cell>
          <cell r="AW753" t="str">
            <v>312/461</v>
          </cell>
        </row>
        <row r="754">
          <cell r="A754" t="str">
            <v>520_ELKCITY_STATELINE.PRJ</v>
          </cell>
          <cell r="J754" t="str">
            <v>YES</v>
          </cell>
          <cell r="K754" t="str">
            <v>YES</v>
          </cell>
          <cell r="L754" t="str">
            <v>KA</v>
          </cell>
          <cell r="O754" t="str">
            <v>SPS Project</v>
          </cell>
          <cell r="P754">
            <v>40330</v>
          </cell>
          <cell r="Q754" t="str">
            <v>520_ELKCITY_STATELINE.PRJ</v>
          </cell>
          <cell r="S754">
            <v>520</v>
          </cell>
          <cell r="T754" t="str">
            <v>Line - Elk City - Stateline - 230 kV</v>
          </cell>
          <cell r="AD754" t="str">
            <v>-</v>
          </cell>
          <cell r="AL754">
            <v>54153</v>
          </cell>
          <cell r="AM754">
            <v>511490</v>
          </cell>
          <cell r="AN754" t="str">
            <v>ELK CITY 230KV</v>
          </cell>
          <cell r="AP754">
            <v>523777</v>
          </cell>
          <cell r="AQ754" t="str">
            <v xml:space="preserve">Stateline 6 230 kV </v>
          </cell>
          <cell r="AR754">
            <v>1</v>
          </cell>
          <cell r="AS754">
            <v>230</v>
          </cell>
          <cell r="AU754">
            <v>48.19</v>
          </cell>
          <cell r="AW754" t="str">
            <v>319/351</v>
          </cell>
        </row>
        <row r="755">
          <cell r="A755" t="str">
            <v>520_STALL_GENS.PRJ</v>
          </cell>
          <cell r="J755" t="str">
            <v>yes</v>
          </cell>
          <cell r="K755" t="str">
            <v>yes</v>
          </cell>
          <cell r="L755" t="str">
            <v>MCM</v>
          </cell>
          <cell r="P755">
            <v>40330</v>
          </cell>
          <cell r="Q755" t="str">
            <v>520_STALL_GENS.PRJ</v>
          </cell>
          <cell r="S755">
            <v>520</v>
          </cell>
          <cell r="T755" t="str">
            <v>XFR - Arsgen 4 - Arshill 2 138/18 kV</v>
          </cell>
          <cell r="AD755" t="str">
            <v>-</v>
          </cell>
          <cell r="AM755">
            <v>509391</v>
          </cell>
          <cell r="AN755" t="str">
            <v>Arsenall Hill Generator 2</v>
          </cell>
          <cell r="AP755">
            <v>507789</v>
          </cell>
          <cell r="AQ755" t="str">
            <v>Arsgen 4</v>
          </cell>
          <cell r="AR755">
            <v>1</v>
          </cell>
          <cell r="AS755" t="str">
            <v>138/18</v>
          </cell>
          <cell r="AW755" t="str">
            <v>215/215</v>
          </cell>
        </row>
        <row r="756">
          <cell r="A756" t="str">
            <v>520_STALL_GENS.PRJ</v>
          </cell>
          <cell r="J756" t="str">
            <v>yes</v>
          </cell>
          <cell r="K756" t="str">
            <v>yes</v>
          </cell>
          <cell r="L756" t="str">
            <v>MCM</v>
          </cell>
          <cell r="P756">
            <v>40330</v>
          </cell>
          <cell r="Q756" t="str">
            <v>520_STALL_GENS.PRJ</v>
          </cell>
          <cell r="S756">
            <v>520</v>
          </cell>
          <cell r="T756" t="str">
            <v>XFR - Arsgen 4 - Arshill 3 138/18 kV</v>
          </cell>
          <cell r="AD756" t="str">
            <v>-</v>
          </cell>
          <cell r="AM756">
            <v>509392</v>
          </cell>
          <cell r="AN756" t="str">
            <v>Arsenall Hill Generator 3</v>
          </cell>
          <cell r="AP756">
            <v>507789</v>
          </cell>
          <cell r="AQ756" t="str">
            <v>Arsgen 4</v>
          </cell>
          <cell r="AR756">
            <v>1</v>
          </cell>
          <cell r="AS756" t="str">
            <v>138/18</v>
          </cell>
          <cell r="AW756" t="str">
            <v>215/215</v>
          </cell>
        </row>
        <row r="757">
          <cell r="A757" t="str">
            <v>520_STALL_GENS.PRJ</v>
          </cell>
          <cell r="J757" t="str">
            <v>yes</v>
          </cell>
          <cell r="K757" t="str">
            <v>yes</v>
          </cell>
          <cell r="L757" t="str">
            <v>MCM</v>
          </cell>
          <cell r="P757">
            <v>40330</v>
          </cell>
          <cell r="Q757" t="str">
            <v>520_STALL_GENS.PRJ</v>
          </cell>
          <cell r="S757">
            <v>520</v>
          </cell>
          <cell r="T757" t="str">
            <v>XFR - Arsgen 4 - Arshill 4 138/18 kV</v>
          </cell>
          <cell r="AD757" t="str">
            <v>-</v>
          </cell>
          <cell r="AM757">
            <v>509393</v>
          </cell>
          <cell r="AN757" t="str">
            <v>Arsenall Hill Generator 4</v>
          </cell>
          <cell r="AP757">
            <v>507789</v>
          </cell>
          <cell r="AQ757" t="str">
            <v>Arsgen 4</v>
          </cell>
          <cell r="AR757">
            <v>1</v>
          </cell>
          <cell r="AS757" t="str">
            <v>138/18</v>
          </cell>
          <cell r="AW757" t="str">
            <v>245/245</v>
          </cell>
        </row>
        <row r="758">
          <cell r="A758" t="str">
            <v>523_AECI_MAID.PRJ</v>
          </cell>
          <cell r="J758" t="str">
            <v>YES</v>
          </cell>
          <cell r="K758" t="str">
            <v>YES</v>
          </cell>
          <cell r="P758">
            <v>39600</v>
          </cell>
          <cell r="Q758" t="str">
            <v>523_AECI_MAID.PRJ</v>
          </cell>
          <cell r="S758">
            <v>523</v>
          </cell>
          <cell r="T758" t="str">
            <v>Line - 5LOCSTGV - MAID 161 kV</v>
          </cell>
          <cell r="AD758" t="str">
            <v>-</v>
          </cell>
          <cell r="AM758">
            <v>300274</v>
          </cell>
          <cell r="AN758" t="str">
            <v>5LOCSTGV</v>
          </cell>
          <cell r="AO758">
            <v>54448</v>
          </cell>
          <cell r="AP758">
            <v>512648</v>
          </cell>
          <cell r="AQ758" t="str">
            <v>MAID 161</v>
          </cell>
          <cell r="AR758">
            <v>1</v>
          </cell>
          <cell r="AS758">
            <v>161</v>
          </cell>
          <cell r="AW758" t="str">
            <v>201/250</v>
          </cell>
        </row>
        <row r="759">
          <cell r="A759" t="str">
            <v>523_NEWAECI_TAHLEQUAH.PRJ</v>
          </cell>
          <cell r="J759" t="str">
            <v>YES</v>
          </cell>
          <cell r="K759" t="str">
            <v>YES</v>
          </cell>
          <cell r="P759">
            <v>39600</v>
          </cell>
          <cell r="Q759" t="str">
            <v>523_NEWAECI_TAHLEQUAH.PRJ</v>
          </cell>
          <cell r="S759">
            <v>523</v>
          </cell>
          <cell r="T759" t="str">
            <v>Line - Qual-Tahlequa 69 kV</v>
          </cell>
          <cell r="AD759" t="str">
            <v>-</v>
          </cell>
          <cell r="AM759">
            <v>300697</v>
          </cell>
          <cell r="AN759" t="str">
            <v>2QUALSTP</v>
          </cell>
          <cell r="AO759">
            <v>54447</v>
          </cell>
          <cell r="AP759">
            <v>512647</v>
          </cell>
          <cell r="AQ759" t="str">
            <v>TAHLEQUAH 69</v>
          </cell>
          <cell r="AR759">
            <v>1</v>
          </cell>
          <cell r="AS759">
            <v>69</v>
          </cell>
          <cell r="AW759" t="str">
            <v>36/36</v>
          </cell>
        </row>
        <row r="760">
          <cell r="A760" t="str">
            <v>523_TAHLEQUAH_TIES.PRJ</v>
          </cell>
          <cell r="J760" t="str">
            <v>YES</v>
          </cell>
          <cell r="K760" t="str">
            <v>YES</v>
          </cell>
          <cell r="P760">
            <v>39600</v>
          </cell>
          <cell r="Q760" t="str">
            <v>523_TAHLEQUAH_TIES.PRJ</v>
          </cell>
          <cell r="S760">
            <v>523</v>
          </cell>
          <cell r="T760" t="str">
            <v>Line - 5LOCSTGV - Tahlequa 161 kV</v>
          </cell>
          <cell r="AD760" t="str">
            <v>-</v>
          </cell>
          <cell r="AM760">
            <v>300274</v>
          </cell>
          <cell r="AN760" t="str">
            <v>5LOCSTGV</v>
          </cell>
          <cell r="AO760">
            <v>54455</v>
          </cell>
          <cell r="AP760">
            <v>512655</v>
          </cell>
          <cell r="AQ760" t="str">
            <v>TAHLEQUAH 161</v>
          </cell>
          <cell r="AR760">
            <v>1</v>
          </cell>
          <cell r="AS760">
            <v>161</v>
          </cell>
          <cell r="AW760" t="str">
            <v>201/250</v>
          </cell>
        </row>
        <row r="761">
          <cell r="A761" t="str">
            <v>523_TAHLEQUAH_TIES.PRJ</v>
          </cell>
          <cell r="J761" t="str">
            <v>YES</v>
          </cell>
          <cell r="K761" t="str">
            <v>YES</v>
          </cell>
          <cell r="P761">
            <v>39600</v>
          </cell>
          <cell r="Q761" t="str">
            <v>523_TAHLEQUAH_TIES.PRJ</v>
          </cell>
          <cell r="S761">
            <v>523</v>
          </cell>
          <cell r="T761" t="str">
            <v>Line - TAHLQH5 - Tahlequa 161 kV</v>
          </cell>
          <cell r="AD761" t="str">
            <v>-</v>
          </cell>
          <cell r="AM761">
            <v>301207</v>
          </cell>
          <cell r="AN761" t="str">
            <v>TAHLQH5</v>
          </cell>
          <cell r="AO761">
            <v>54455</v>
          </cell>
          <cell r="AP761">
            <v>512655</v>
          </cell>
          <cell r="AQ761" t="str">
            <v>TAHLEQUAH 161</v>
          </cell>
          <cell r="AR761">
            <v>1</v>
          </cell>
          <cell r="AS761">
            <v>161</v>
          </cell>
          <cell r="AW761" t="str">
            <v>286/286</v>
          </cell>
        </row>
        <row r="762">
          <cell r="A762" t="str">
            <v>524_ARCADIA_SOONER_1.PRJ</v>
          </cell>
          <cell r="J762" t="str">
            <v>NO</v>
          </cell>
          <cell r="K762" t="str">
            <v>NO</v>
          </cell>
          <cell r="P762">
            <v>43252</v>
          </cell>
          <cell r="Q762" t="str">
            <v>524_ARCADIA_SOONER_1.PRJ</v>
          </cell>
          <cell r="S762">
            <v>524</v>
          </cell>
          <cell r="T762" t="str">
            <v>Line Sooner - Arcadia 345 kV Ckt 1</v>
          </cell>
          <cell r="AD762" t="str">
            <v>-</v>
          </cell>
          <cell r="AL762">
            <v>54803</v>
          </cell>
          <cell r="AM762">
            <v>514803</v>
          </cell>
          <cell r="AN762" t="str">
            <v>SOONER   345</v>
          </cell>
          <cell r="AO762">
            <v>54908</v>
          </cell>
          <cell r="AP762">
            <v>514908</v>
          </cell>
          <cell r="AQ762" t="str">
            <v xml:space="preserve">Arcadia </v>
          </cell>
          <cell r="AR762">
            <v>1</v>
          </cell>
          <cell r="AS762">
            <v>345</v>
          </cell>
          <cell r="AW762" t="str">
            <v>1195/1195</v>
          </cell>
        </row>
        <row r="763">
          <cell r="A763" t="str">
            <v>524_ARCADIA_SOONER_2.PRJ</v>
          </cell>
          <cell r="J763" t="str">
            <v>NO</v>
          </cell>
          <cell r="K763" t="str">
            <v>NO</v>
          </cell>
          <cell r="P763">
            <v>41426</v>
          </cell>
          <cell r="Q763" t="str">
            <v>524_ARCADIA_SOONER_2.PRJ</v>
          </cell>
          <cell r="S763">
            <v>524</v>
          </cell>
          <cell r="T763" t="str">
            <v>Line Sooner - Arcadia 345 kV Ckt 2</v>
          </cell>
          <cell r="AD763" t="str">
            <v>-</v>
          </cell>
          <cell r="AL763">
            <v>54803</v>
          </cell>
          <cell r="AM763">
            <v>514803</v>
          </cell>
          <cell r="AN763" t="str">
            <v>SOONER   345</v>
          </cell>
          <cell r="AO763">
            <v>54908</v>
          </cell>
          <cell r="AP763">
            <v>514908</v>
          </cell>
          <cell r="AQ763" t="str">
            <v xml:space="preserve">Arcadia </v>
          </cell>
          <cell r="AR763">
            <v>1</v>
          </cell>
          <cell r="AS763">
            <v>345</v>
          </cell>
          <cell r="AW763" t="str">
            <v>1195/1195</v>
          </cell>
        </row>
        <row r="764">
          <cell r="A764" t="str">
            <v>524_ARCADIA_TAP.PRJ</v>
          </cell>
          <cell r="J764" t="str">
            <v>YES</v>
          </cell>
          <cell r="K764" t="str">
            <v>YES</v>
          </cell>
          <cell r="P764">
            <v>39965</v>
          </cell>
          <cell r="Q764" t="str">
            <v>524_ARCADIA_TAP.PRJ</v>
          </cell>
          <cell r="S764">
            <v>524</v>
          </cell>
          <cell r="T764" t="str">
            <v>Line - Arcadia - Cotton Creek 138 kV</v>
          </cell>
          <cell r="AD764" t="str">
            <v>-</v>
          </cell>
          <cell r="AL764">
            <v>54827</v>
          </cell>
          <cell r="AM764">
            <v>514827</v>
          </cell>
          <cell r="AN764" t="str">
            <v>Cottonwood Creek</v>
          </cell>
          <cell r="AO764">
            <v>54907</v>
          </cell>
          <cell r="AP764">
            <v>514907</v>
          </cell>
          <cell r="AQ764" t="str">
            <v>ARCADIA  138</v>
          </cell>
          <cell r="AR764">
            <v>1</v>
          </cell>
          <cell r="AS764">
            <v>138</v>
          </cell>
          <cell r="AW764" t="str">
            <v>268/287</v>
          </cell>
        </row>
        <row r="765">
          <cell r="A765" t="str">
            <v>524_ARCADIA_TAP.PRJ</v>
          </cell>
          <cell r="J765" t="str">
            <v>YES</v>
          </cell>
          <cell r="K765" t="str">
            <v>YES</v>
          </cell>
          <cell r="P765">
            <v>39965</v>
          </cell>
          <cell r="Q765" t="str">
            <v>524_ARCADIA_TAP.PRJ</v>
          </cell>
          <cell r="R765" t="str">
            <v>REMOVE FROM HERE LINE FOUND ABOVE</v>
          </cell>
          <cell r="S765">
            <v>524</v>
          </cell>
          <cell r="T765" t="str">
            <v>Line - Chitwood - Garber 138 kV</v>
          </cell>
          <cell r="AD765" t="str">
            <v>-</v>
          </cell>
          <cell r="AL765">
            <v>54842</v>
          </cell>
          <cell r="AM765">
            <v>514842</v>
          </cell>
          <cell r="AN765" t="str">
            <v>Chitwood</v>
          </cell>
          <cell r="AO765">
            <v>56172</v>
          </cell>
          <cell r="AP765">
            <v>529272</v>
          </cell>
          <cell r="AQ765" t="str">
            <v>Garber</v>
          </cell>
          <cell r="AR765">
            <v>1</v>
          </cell>
          <cell r="AS765">
            <v>138</v>
          </cell>
          <cell r="AW765" t="str">
            <v>268/287</v>
          </cell>
        </row>
        <row r="766">
          <cell r="A766" t="str">
            <v>524_ARCADIA_TAP.PRJ</v>
          </cell>
          <cell r="J766" t="str">
            <v>YES</v>
          </cell>
          <cell r="K766" t="str">
            <v>YES</v>
          </cell>
          <cell r="P766">
            <v>39965</v>
          </cell>
          <cell r="Q766" t="str">
            <v>524_ARCADIA_TAP.PRJ</v>
          </cell>
          <cell r="S766">
            <v>524</v>
          </cell>
          <cell r="T766" t="str">
            <v>Line - Arcadia - Garber 138 kV</v>
          </cell>
          <cell r="AD766" t="str">
            <v>-</v>
          </cell>
          <cell r="AL766">
            <v>54907</v>
          </cell>
          <cell r="AM766">
            <v>514907</v>
          </cell>
          <cell r="AN766" t="str">
            <v>ARCADIA  138</v>
          </cell>
          <cell r="AO766">
            <v>56172</v>
          </cell>
          <cell r="AP766">
            <v>529272</v>
          </cell>
          <cell r="AQ766" t="str">
            <v>Garber</v>
          </cell>
          <cell r="AR766">
            <v>1</v>
          </cell>
          <cell r="AS766">
            <v>138</v>
          </cell>
          <cell r="AW766" t="str">
            <v>268/287</v>
          </cell>
        </row>
        <row r="767">
          <cell r="A767" t="str">
            <v>524_BELLCOW.PRJ</v>
          </cell>
          <cell r="J767" t="str">
            <v>YES</v>
          </cell>
          <cell r="K767" t="str">
            <v>YES</v>
          </cell>
          <cell r="P767">
            <v>39965</v>
          </cell>
          <cell r="Q767" t="str">
            <v>524_BELLCOW.PRJ</v>
          </cell>
          <cell r="S767">
            <v>524</v>
          </cell>
          <cell r="T767" t="str">
            <v>Line - Keystone West - Bellcow 138 kV</v>
          </cell>
          <cell r="AD767" t="str">
            <v>-</v>
          </cell>
          <cell r="AL767">
            <v>55048</v>
          </cell>
          <cell r="AM767">
            <v>515048</v>
          </cell>
          <cell r="AN767" t="str">
            <v>Keystone West</v>
          </cell>
          <cell r="AP767">
            <v>515369</v>
          </cell>
          <cell r="AQ767" t="str">
            <v>Bellcow 3</v>
          </cell>
          <cell r="AR767">
            <v>1</v>
          </cell>
          <cell r="AS767">
            <v>138</v>
          </cell>
          <cell r="AW767" t="str">
            <v>268/287</v>
          </cell>
        </row>
        <row r="768">
          <cell r="A768" t="str">
            <v>524_BELLCOW.PRJ</v>
          </cell>
          <cell r="J768" t="str">
            <v>YES</v>
          </cell>
          <cell r="K768" t="str">
            <v>YES</v>
          </cell>
          <cell r="P768">
            <v>39965</v>
          </cell>
          <cell r="Q768" t="str">
            <v>524_BELLCOW.PRJ</v>
          </cell>
          <cell r="S768">
            <v>524</v>
          </cell>
          <cell r="T768" t="str">
            <v>Line - Warwick - Bellcow 138 kV</v>
          </cell>
          <cell r="AD768" t="str">
            <v>-</v>
          </cell>
          <cell r="AL768">
            <v>55049</v>
          </cell>
          <cell r="AM768">
            <v>515049</v>
          </cell>
          <cell r="AN768" t="str">
            <v>WARWICK  138</v>
          </cell>
          <cell r="AP768">
            <v>515369</v>
          </cell>
          <cell r="AQ768" t="str">
            <v>Bellcow 3</v>
          </cell>
          <cell r="AR768">
            <v>1</v>
          </cell>
          <cell r="AS768">
            <v>138</v>
          </cell>
          <cell r="AW768" t="str">
            <v>268/287</v>
          </cell>
        </row>
        <row r="769">
          <cell r="A769" t="str">
            <v>524_HAMMETT_SINCLAIR.PRJ</v>
          </cell>
          <cell r="J769" t="str">
            <v>YES</v>
          </cell>
          <cell r="K769" t="str">
            <v>YES</v>
          </cell>
          <cell r="P769">
            <v>39965</v>
          </cell>
          <cell r="Q769" t="str">
            <v>524_HAMMETT_SINCLAIR.PRJ</v>
          </cell>
          <cell r="S769">
            <v>524</v>
          </cell>
          <cell r="T769" t="str">
            <v xml:space="preserve">Line - Hammet - Sinclair Tap 69 kV </v>
          </cell>
          <cell r="AD769" t="str">
            <v>-</v>
          </cell>
          <cell r="AL769">
            <v>54841</v>
          </cell>
          <cell r="AM769">
            <v>514841</v>
          </cell>
          <cell r="AN769" t="str">
            <v>HAMMETT TAP 69</v>
          </cell>
          <cell r="AP769">
            <v>515016</v>
          </cell>
          <cell r="AQ769" t="str">
            <v>Sinclair Tap</v>
          </cell>
          <cell r="AR769">
            <v>1</v>
          </cell>
          <cell r="AS769">
            <v>69</v>
          </cell>
          <cell r="AW769" t="str">
            <v>52/66</v>
          </cell>
        </row>
        <row r="770">
          <cell r="A770" t="str">
            <v>524_REMOVE_RICHARDTAP.PRJ</v>
          </cell>
          <cell r="J770" t="str">
            <v>YES</v>
          </cell>
          <cell r="K770" t="str">
            <v>YES</v>
          </cell>
          <cell r="P770">
            <v>39600</v>
          </cell>
          <cell r="Q770" t="str">
            <v>524_REMOVE_RICHARDTAP.PRJ</v>
          </cell>
          <cell r="S770">
            <v>524</v>
          </cell>
          <cell r="T770" t="str">
            <v>Line - Division Ave - Richards 138 kV</v>
          </cell>
          <cell r="AD770" t="str">
            <v>-</v>
          </cell>
          <cell r="AL770">
            <v>54853</v>
          </cell>
          <cell r="AM770">
            <v>514853</v>
          </cell>
          <cell r="AN770" t="str">
            <v>DIVISION AVE 138</v>
          </cell>
          <cell r="AO770">
            <v>54862</v>
          </cell>
          <cell r="AP770">
            <v>514862</v>
          </cell>
          <cell r="AQ770" t="str">
            <v>Richards</v>
          </cell>
          <cell r="AR770">
            <v>1</v>
          </cell>
          <cell r="AS770">
            <v>138</v>
          </cell>
          <cell r="AW770" t="str">
            <v>268/308</v>
          </cell>
        </row>
        <row r="771">
          <cell r="A771" t="str">
            <v>524_SOONER_UNIT2.PRJ</v>
          </cell>
          <cell r="J771" t="str">
            <v>NO</v>
          </cell>
          <cell r="K771" t="str">
            <v>NO</v>
          </cell>
          <cell r="P771">
            <v>41426</v>
          </cell>
          <cell r="Q771" t="str">
            <v>524_SOONER_UNIT2.PRJ</v>
          </cell>
          <cell r="S771">
            <v>524</v>
          </cell>
          <cell r="T771" t="str">
            <v>XFR - Sooner - Continental Empire Gen 345/13.2</v>
          </cell>
          <cell r="AD771" t="str">
            <v>-</v>
          </cell>
          <cell r="AL771">
            <v>54803</v>
          </cell>
          <cell r="AM771">
            <v>514803</v>
          </cell>
          <cell r="AN771" t="str">
            <v>SOONER   345</v>
          </cell>
          <cell r="AO771">
            <v>54807</v>
          </cell>
          <cell r="AP771">
            <v>514807</v>
          </cell>
          <cell r="AQ771" t="str">
            <v>CONTINENTAL EMPIRE GEN</v>
          </cell>
          <cell r="AR771">
            <v>1</v>
          </cell>
          <cell r="AS771" t="str">
            <v>345/13.2</v>
          </cell>
          <cell r="AW771" t="str">
            <v>660/660</v>
          </cell>
        </row>
        <row r="772">
          <cell r="A772" t="str">
            <v>524_SOONER_XFMR2.PRJ</v>
          </cell>
          <cell r="J772" t="str">
            <v>NO</v>
          </cell>
          <cell r="K772" t="str">
            <v>NO</v>
          </cell>
          <cell r="P772">
            <v>43252</v>
          </cell>
          <cell r="Q772" t="str">
            <v>524_SOONER_XFMR2.PRJ</v>
          </cell>
          <cell r="S772">
            <v>524</v>
          </cell>
          <cell r="T772" t="str">
            <v>XFR - Sooner 345/138 Ckt 1</v>
          </cell>
          <cell r="AD772" t="str">
            <v>-</v>
          </cell>
          <cell r="AL772">
            <v>54802</v>
          </cell>
          <cell r="AM772">
            <v>514802</v>
          </cell>
          <cell r="AN772" t="str">
            <v>SOONER   138</v>
          </cell>
          <cell r="AO772">
            <v>54803</v>
          </cell>
          <cell r="AP772">
            <v>514803</v>
          </cell>
          <cell r="AQ772" t="str">
            <v>SOONER   345</v>
          </cell>
          <cell r="AR772">
            <v>1</v>
          </cell>
          <cell r="AS772" t="str">
            <v>345/138</v>
          </cell>
          <cell r="AW772" t="str">
            <v>448/448</v>
          </cell>
        </row>
        <row r="773">
          <cell r="A773" t="str">
            <v>525_CLECOJCT_RINGWOOD.PRJ</v>
          </cell>
          <cell r="J773" t="str">
            <v>YES</v>
          </cell>
          <cell r="K773" t="str">
            <v>YES</v>
          </cell>
          <cell r="P773">
            <v>41426</v>
          </cell>
          <cell r="Q773" t="str">
            <v>525_CLECOJCT_RINGWOOD.PRJ</v>
          </cell>
          <cell r="S773">
            <v>525</v>
          </cell>
          <cell r="T773" t="str">
            <v>Line - Cleco Jct - Ringwood 69 kV</v>
          </cell>
          <cell r="AD773" t="str">
            <v>-</v>
          </cell>
          <cell r="AL773">
            <v>55855</v>
          </cell>
          <cell r="AM773">
            <v>520855</v>
          </cell>
          <cell r="AN773" t="str">
            <v>CLEO JCT</v>
          </cell>
          <cell r="AO773">
            <v>56040</v>
          </cell>
          <cell r="AP773">
            <v>521040</v>
          </cell>
          <cell r="AQ773" t="str">
            <v>RINGWOOD</v>
          </cell>
          <cell r="AR773">
            <v>1</v>
          </cell>
          <cell r="AS773">
            <v>69</v>
          </cell>
          <cell r="AW773" t="str">
            <v>47/61</v>
          </cell>
        </row>
        <row r="774">
          <cell r="A774" t="str">
            <v>525_HUGO_XFMR.PRJ</v>
          </cell>
          <cell r="J774" t="str">
            <v>YES</v>
          </cell>
          <cell r="K774" t="str">
            <v>NO</v>
          </cell>
          <cell r="P774">
            <v>40330</v>
          </cell>
          <cell r="Q774" t="str">
            <v>525_HUGO_XFMR.PRJ</v>
          </cell>
          <cell r="S774">
            <v>525</v>
          </cell>
          <cell r="T774" t="str">
            <v>XFR - Hugo Power Plant ckt 1</v>
          </cell>
          <cell r="AD774" t="str">
            <v>-</v>
          </cell>
          <cell r="AL774">
            <v>55948</v>
          </cell>
          <cell r="AM774">
            <v>520948</v>
          </cell>
          <cell r="AN774" t="str">
            <v>HUGO POWER PLANT</v>
          </cell>
          <cell r="AO774">
            <v>55930</v>
          </cell>
          <cell r="AP774">
            <v>521157</v>
          </cell>
          <cell r="AQ774" t="str">
            <v>Hugo Power Plant 345</v>
          </cell>
          <cell r="AR774">
            <v>1</v>
          </cell>
          <cell r="AS774" t="str">
            <v>345/138</v>
          </cell>
          <cell r="AW774" t="str">
            <v>202/222</v>
          </cell>
        </row>
        <row r="775">
          <cell r="A775" t="str">
            <v>525_HUGO_XFMR.PRJ</v>
          </cell>
          <cell r="J775" t="str">
            <v>YES</v>
          </cell>
          <cell r="K775" t="str">
            <v>NO</v>
          </cell>
          <cell r="P775">
            <v>40330</v>
          </cell>
          <cell r="Q775" t="str">
            <v>525_HUGO_XFMR.PRJ</v>
          </cell>
          <cell r="S775">
            <v>525</v>
          </cell>
          <cell r="T775" t="str">
            <v>XFR - Hugo Power Plant ckt 2</v>
          </cell>
          <cell r="AD775" t="str">
            <v>-</v>
          </cell>
          <cell r="AL775">
            <v>55948</v>
          </cell>
          <cell r="AM775">
            <v>520948</v>
          </cell>
          <cell r="AN775" t="str">
            <v>HUGO POWER PLANT</v>
          </cell>
          <cell r="AO775">
            <v>55930</v>
          </cell>
          <cell r="AP775">
            <v>521157</v>
          </cell>
          <cell r="AQ775" t="str">
            <v>Hugo Power Plant 345</v>
          </cell>
          <cell r="AR775">
            <v>2</v>
          </cell>
          <cell r="AS775" t="str">
            <v>345/138</v>
          </cell>
          <cell r="AW775" t="str">
            <v>202/222</v>
          </cell>
        </row>
        <row r="776">
          <cell r="A776" t="str">
            <v>525_SPEARVILLE_MOORELAND_XFMR.PRJ</v>
          </cell>
          <cell r="J776" t="str">
            <v>YES</v>
          </cell>
          <cell r="K776" t="str">
            <v>YES</v>
          </cell>
          <cell r="P776">
            <v>43252</v>
          </cell>
          <cell r="Q776" t="str">
            <v>525_SPEARVILLE_MOORELAND_XFMR.PRJ</v>
          </cell>
          <cell r="S776">
            <v>525</v>
          </cell>
          <cell r="T776" t="str">
            <v xml:space="preserve">XFR - Mooreland - Jay Bird 345/138 kV </v>
          </cell>
          <cell r="AD776" t="str">
            <v>-</v>
          </cell>
          <cell r="AL776">
            <v>55999</v>
          </cell>
          <cell r="AM776">
            <v>520999</v>
          </cell>
          <cell r="AN776" t="str">
            <v>Mooreland</v>
          </cell>
          <cell r="AO776">
            <v>56140</v>
          </cell>
          <cell r="AP776">
            <v>521140</v>
          </cell>
          <cell r="AQ776" t="str">
            <v>JAYBIRD 345.0</v>
          </cell>
          <cell r="AR776">
            <v>1</v>
          </cell>
          <cell r="AS776" t="str">
            <v>345/138</v>
          </cell>
          <cell r="AW776" t="str">
            <v>600/660</v>
          </cell>
        </row>
        <row r="777">
          <cell r="A777" t="str">
            <v>526_GRAPEVINE_STATELINE.PRJ</v>
          </cell>
          <cell r="J777" t="str">
            <v>YES</v>
          </cell>
          <cell r="K777" t="str">
            <v>YES</v>
          </cell>
          <cell r="L777" t="str">
            <v>EH</v>
          </cell>
          <cell r="P777">
            <v>40330</v>
          </cell>
          <cell r="Q777" t="str">
            <v>526_GRAPEVINE_STATELINE.PRJ</v>
          </cell>
          <cell r="R777" t="str">
            <v>NOT in 2008 model    Added to STEP list.</v>
          </cell>
          <cell r="S777">
            <v>526</v>
          </cell>
          <cell r="T777" t="str">
            <v>Line - Grapevine Interchange - Stateline 6 230 kV</v>
          </cell>
          <cell r="AD777" t="str">
            <v>-</v>
          </cell>
          <cell r="AL777">
            <v>50827</v>
          </cell>
          <cell r="AM777">
            <v>523771</v>
          </cell>
          <cell r="AN777" t="str">
            <v>Grapevine Interchange 230 kV</v>
          </cell>
          <cell r="AP777">
            <v>523777</v>
          </cell>
          <cell r="AQ777" t="str">
            <v xml:space="preserve">Stateline 6 230 kV </v>
          </cell>
          <cell r="AR777">
            <v>1</v>
          </cell>
          <cell r="AS777">
            <v>230</v>
          </cell>
          <cell r="AW777" t="str">
            <v>319/351</v>
          </cell>
        </row>
        <row r="778">
          <cell r="A778" t="str">
            <v>526_Hitchland_Intg_MQ1_Update.prj</v>
          </cell>
          <cell r="J778" t="str">
            <v>YES</v>
          </cell>
          <cell r="K778" t="str">
            <v>YES</v>
          </cell>
          <cell r="L778" t="str">
            <v>EH</v>
          </cell>
          <cell r="P778">
            <v>40330</v>
          </cell>
          <cell r="Q778" t="str">
            <v>526_Hitchland_Intg_MQ1_Update.prj</v>
          </cell>
          <cell r="R778" t="str">
            <v>NOT in 2008 model  Added to STEP list.</v>
          </cell>
          <cell r="S778">
            <v>526</v>
          </cell>
          <cell r="T778" t="str">
            <v>Line - Texas County Interchange - Hitchland 3 115 kV Ckt 1</v>
          </cell>
          <cell r="AD778" t="str">
            <v>-</v>
          </cell>
          <cell r="AL778">
            <v>50596</v>
          </cell>
          <cell r="AM778">
            <v>523090</v>
          </cell>
          <cell r="AN778" t="str">
            <v>Texas County Interchange 115 kV</v>
          </cell>
          <cell r="AP778">
            <v>523093</v>
          </cell>
          <cell r="AQ778" t="str">
            <v>Hitchland 3</v>
          </cell>
          <cell r="AR778">
            <v>1</v>
          </cell>
          <cell r="AS778">
            <v>115</v>
          </cell>
          <cell r="AW778" t="str">
            <v>164/180</v>
          </cell>
        </row>
        <row r="779">
          <cell r="A779" t="str">
            <v>526_Hitchland_Intg_MQ1_Update.prj</v>
          </cell>
          <cell r="J779" t="str">
            <v>YES</v>
          </cell>
          <cell r="K779" t="str">
            <v>YES</v>
          </cell>
          <cell r="L779" t="str">
            <v>EH</v>
          </cell>
          <cell r="P779">
            <v>40330</v>
          </cell>
          <cell r="Q779" t="str">
            <v>526_Hitchland_Intg_MQ1_Update.prj</v>
          </cell>
          <cell r="R779" t="str">
            <v>NOT in 2008 model  Added to STEP list.</v>
          </cell>
          <cell r="S779">
            <v>526</v>
          </cell>
          <cell r="T779" t="str">
            <v>Line - Texas County Interchange - Hitchland 3 115 kV Ckt 2</v>
          </cell>
          <cell r="AD779" t="str">
            <v>-</v>
          </cell>
          <cell r="AL779">
            <v>50596</v>
          </cell>
          <cell r="AM779">
            <v>523090</v>
          </cell>
          <cell r="AN779" t="str">
            <v>Texas County Interchange 115 kV</v>
          </cell>
          <cell r="AP779">
            <v>523093</v>
          </cell>
          <cell r="AQ779" t="str">
            <v>Hitchland 3</v>
          </cell>
          <cell r="AR779">
            <v>2</v>
          </cell>
          <cell r="AS779">
            <v>115</v>
          </cell>
          <cell r="AW779" t="str">
            <v>146/161</v>
          </cell>
        </row>
        <row r="780">
          <cell r="A780" t="str">
            <v>526_Hitchland_Intg_MQ1_Update.prj</v>
          </cell>
          <cell r="J780" t="str">
            <v>YES</v>
          </cell>
          <cell r="K780" t="str">
            <v>YES</v>
          </cell>
          <cell r="L780" t="str">
            <v>EH</v>
          </cell>
          <cell r="P780">
            <v>40330</v>
          </cell>
          <cell r="Q780" t="str">
            <v>526_Hitchland_Intg_MQ1_Update.prj</v>
          </cell>
          <cell r="R780" t="str">
            <v>NOT in 2008 model    Added to STEP list.</v>
          </cell>
          <cell r="S780">
            <v>526</v>
          </cell>
          <cell r="T780" t="str">
            <v>Line - Hitchland - Hansford 115 kV</v>
          </cell>
          <cell r="AD780" t="str">
            <v>-</v>
          </cell>
          <cell r="AM780">
            <v>523093</v>
          </cell>
          <cell r="AN780" t="str">
            <v>Hitchland 3</v>
          </cell>
          <cell r="AP780">
            <v>523195</v>
          </cell>
          <cell r="AQ780" t="str">
            <v>Hansford 3 115 kV</v>
          </cell>
          <cell r="AR780">
            <v>1</v>
          </cell>
          <cell r="AS780">
            <v>115</v>
          </cell>
          <cell r="AW780" t="str">
            <v>164/180</v>
          </cell>
        </row>
        <row r="781">
          <cell r="A781" t="str">
            <v>526_Hitchland_Intg_MQ1_Update.prj</v>
          </cell>
          <cell r="J781" t="str">
            <v>YES</v>
          </cell>
          <cell r="K781" t="str">
            <v>YES</v>
          </cell>
          <cell r="L781" t="str">
            <v>EH</v>
          </cell>
          <cell r="P781">
            <v>40330</v>
          </cell>
          <cell r="Q781" t="str">
            <v>526_Hitchland_Intg_MQ1_Update.prj</v>
          </cell>
          <cell r="R781" t="str">
            <v>NOT in 2008 model    Added to STEP list.</v>
          </cell>
          <cell r="S781">
            <v>526</v>
          </cell>
          <cell r="T781" t="str">
            <v>Line - Hitchland - Sherman Tap 115 kV</v>
          </cell>
          <cell r="AD781" t="str">
            <v>-</v>
          </cell>
          <cell r="AM781">
            <v>523093</v>
          </cell>
          <cell r="AN781" t="str">
            <v>Hitchland 3</v>
          </cell>
          <cell r="AP781">
            <v>523175</v>
          </cell>
          <cell r="AQ781" t="str">
            <v>Sherman Tap 115 kV</v>
          </cell>
          <cell r="AR781">
            <v>1</v>
          </cell>
          <cell r="AS781">
            <v>115</v>
          </cell>
          <cell r="AW781" t="str">
            <v>146/161</v>
          </cell>
        </row>
        <row r="782">
          <cell r="A782" t="str">
            <v>526_Hitchland_Intg_MQ1_Update.prj</v>
          </cell>
          <cell r="J782" t="str">
            <v>YES</v>
          </cell>
          <cell r="K782" t="str">
            <v>YES</v>
          </cell>
          <cell r="L782" t="str">
            <v>EH</v>
          </cell>
          <cell r="P782">
            <v>40330</v>
          </cell>
          <cell r="Q782" t="str">
            <v>526_Hitchland_Intg_MQ1_Update.prj</v>
          </cell>
          <cell r="R782" t="str">
            <v>NOT in 2008 model    Added to STEP list.</v>
          </cell>
          <cell r="S782">
            <v>526</v>
          </cell>
          <cell r="T782" t="str">
            <v xml:space="preserve">Line - Hitchland - Finney Switching Station 345 kV  </v>
          </cell>
          <cell r="AD782" t="str">
            <v>-</v>
          </cell>
          <cell r="AM782">
            <v>523097</v>
          </cell>
          <cell r="AN782" t="str">
            <v>Hitchland 345 kV</v>
          </cell>
          <cell r="AO782">
            <v>50858</v>
          </cell>
          <cell r="AP782">
            <v>523853</v>
          </cell>
          <cell r="AQ782" t="str">
            <v>Finney Switching Station 345 kV</v>
          </cell>
          <cell r="AR782">
            <v>1</v>
          </cell>
          <cell r="AS782">
            <v>345</v>
          </cell>
          <cell r="AW782" t="str">
            <v>559/559</v>
          </cell>
        </row>
        <row r="783">
          <cell r="A783" t="str">
            <v>526_Hitchland_Intg_MQ1_Update.prj</v>
          </cell>
          <cell r="J783" t="str">
            <v>YES</v>
          </cell>
          <cell r="K783" t="str">
            <v>YES</v>
          </cell>
          <cell r="L783" t="str">
            <v>EH</v>
          </cell>
          <cell r="P783">
            <v>40330</v>
          </cell>
          <cell r="Q783" t="str">
            <v>526_Hitchland_Intg_MQ1_Update.prj</v>
          </cell>
          <cell r="R783" t="str">
            <v>NOT in 2008 model    Added to STEP list.</v>
          </cell>
          <cell r="S783">
            <v>526</v>
          </cell>
          <cell r="T783" t="str">
            <v xml:space="preserve">Line - Hitchland - Potter county Interchange 345 kV  </v>
          </cell>
          <cell r="AD783" t="str">
            <v>-</v>
          </cell>
          <cell r="AM783">
            <v>523097</v>
          </cell>
          <cell r="AN783" t="str">
            <v>Hitchland 345 kV</v>
          </cell>
          <cell r="AO783">
            <v>50888</v>
          </cell>
          <cell r="AP783">
            <v>523961</v>
          </cell>
          <cell r="AQ783" t="str">
            <v>Potter County Interchange 345 kV</v>
          </cell>
          <cell r="AR783">
            <v>1</v>
          </cell>
          <cell r="AS783">
            <v>345</v>
          </cell>
          <cell r="AW783" t="str">
            <v>559/559/</v>
          </cell>
        </row>
        <row r="784">
          <cell r="A784" t="str">
            <v>526_Hitchland_Intg_MQ1_Update.prj</v>
          </cell>
          <cell r="J784" t="str">
            <v>YES</v>
          </cell>
          <cell r="K784" t="str">
            <v>YES</v>
          </cell>
          <cell r="L784" t="str">
            <v>EH</v>
          </cell>
          <cell r="P784">
            <v>40330</v>
          </cell>
          <cell r="Q784" t="str">
            <v>526_Hitchland_Intg_MQ1_Update.prj</v>
          </cell>
          <cell r="R784" t="str">
            <v>NOT in 2008 model    Added to STEP list.</v>
          </cell>
          <cell r="S784">
            <v>526</v>
          </cell>
          <cell r="T784" t="str">
            <v>XFR Hitchland 230/115 kV Ckt 1</v>
          </cell>
          <cell r="AD784" t="str">
            <v>-</v>
          </cell>
          <cell r="AM784">
            <v>523093</v>
          </cell>
          <cell r="AN784" t="str">
            <v>Hitchland 3</v>
          </cell>
          <cell r="AP784">
            <v>523095</v>
          </cell>
          <cell r="AQ784" t="str">
            <v>Hitchland 230 kV</v>
          </cell>
          <cell r="AR784">
            <v>1</v>
          </cell>
          <cell r="AS784" t="str">
            <v>230/115</v>
          </cell>
          <cell r="AW784" t="str">
            <v>252/252</v>
          </cell>
        </row>
        <row r="785">
          <cell r="A785" t="str">
            <v>526_Hitchland_Intg_MQ1_Update.prj</v>
          </cell>
          <cell r="J785" t="str">
            <v>YES</v>
          </cell>
          <cell r="K785" t="str">
            <v>YES</v>
          </cell>
          <cell r="L785" t="str">
            <v>EH</v>
          </cell>
          <cell r="P785">
            <v>40330</v>
          </cell>
          <cell r="Q785" t="str">
            <v>526_Hitchland_Intg_MQ1_Update.prj</v>
          </cell>
          <cell r="R785" t="str">
            <v>NOT in 2008 model    Added to STEP list.</v>
          </cell>
          <cell r="S785">
            <v>526</v>
          </cell>
          <cell r="T785" t="str">
            <v>XFR - Hitchland 345/230 kV Ckt 1</v>
          </cell>
          <cell r="AD785" t="str">
            <v>-</v>
          </cell>
          <cell r="AM785">
            <v>523097</v>
          </cell>
          <cell r="AN785" t="str">
            <v>Hitchland 345 kV</v>
          </cell>
          <cell r="AP785">
            <v>523095</v>
          </cell>
          <cell r="AQ785" t="str">
            <v>Hitchland 230 kV</v>
          </cell>
          <cell r="AR785">
            <v>1</v>
          </cell>
          <cell r="AS785" t="str">
            <v>345/230</v>
          </cell>
          <cell r="AW785" t="str">
            <v>560/560</v>
          </cell>
        </row>
        <row r="786">
          <cell r="A786" t="str">
            <v>526_Hobbs_Plant_MQ1_Update.prj</v>
          </cell>
          <cell r="J786" t="str">
            <v>YES</v>
          </cell>
          <cell r="K786" t="str">
            <v>YES</v>
          </cell>
          <cell r="L786" t="str">
            <v>EH</v>
          </cell>
          <cell r="P786">
            <v>39600</v>
          </cell>
          <cell r="Q786" t="str">
            <v>526_Hobbs_Plant_MQ1_Update.prj</v>
          </cell>
          <cell r="R786" t="str">
            <v>NEW RATE 146/161 in 2008 model BUS NAME HOBBS not HONNS</v>
          </cell>
          <cell r="S786">
            <v>526</v>
          </cell>
          <cell r="T786" t="str">
            <v>Line - HIGG - Honns Interchange 115 kV</v>
          </cell>
          <cell r="AD786" t="str">
            <v>-</v>
          </cell>
          <cell r="AM786">
            <v>527363</v>
          </cell>
          <cell r="AN786" t="str">
            <v xml:space="preserve">HIGG </v>
          </cell>
          <cell r="AP786">
            <v>527891</v>
          </cell>
          <cell r="AQ786" t="str">
            <v>Honns Interchange 115 kV</v>
          </cell>
          <cell r="AR786">
            <v>1</v>
          </cell>
          <cell r="AS786">
            <v>115</v>
          </cell>
          <cell r="AW786" t="str">
            <v>146/161</v>
          </cell>
        </row>
        <row r="787">
          <cell r="A787" t="str">
            <v>526_Hobbs_Plant_MQ1_Update.prj</v>
          </cell>
          <cell r="J787" t="str">
            <v>YES</v>
          </cell>
          <cell r="K787" t="str">
            <v>YES</v>
          </cell>
          <cell r="L787" t="str">
            <v>EH</v>
          </cell>
          <cell r="P787">
            <v>39600</v>
          </cell>
          <cell r="Q787" t="str">
            <v>526_Hobbs_Plant_MQ1_Update.prj</v>
          </cell>
          <cell r="R787" t="str">
            <v>NEW RATE 226/249 in 2008 model  BUS NAME HOBBS not HONNS</v>
          </cell>
          <cell r="S787">
            <v>526</v>
          </cell>
          <cell r="T787" t="str">
            <v>Line - Lea County - Honns Interchange 115 kV</v>
          </cell>
          <cell r="AD787" t="str">
            <v>-</v>
          </cell>
          <cell r="AL787">
            <v>52204</v>
          </cell>
          <cell r="AM787">
            <v>527848</v>
          </cell>
          <cell r="AN787" t="str">
            <v>Lea County Interchange 115 kV</v>
          </cell>
          <cell r="AP787">
            <v>527891</v>
          </cell>
          <cell r="AQ787" t="str">
            <v>Honns Interchange 115 kV</v>
          </cell>
          <cell r="AR787">
            <v>1</v>
          </cell>
          <cell r="AS787">
            <v>115</v>
          </cell>
          <cell r="AW787" t="str">
            <v>226/249</v>
          </cell>
        </row>
        <row r="788">
          <cell r="A788" t="str">
            <v>526_Hobbs_Plant_MQ1_Update.prj</v>
          </cell>
          <cell r="J788" t="str">
            <v>YES</v>
          </cell>
          <cell r="K788" t="str">
            <v>YES</v>
          </cell>
          <cell r="L788" t="str">
            <v>EH</v>
          </cell>
          <cell r="P788">
            <v>39600</v>
          </cell>
          <cell r="Q788" t="str">
            <v>526_Hobbs_Plant_MQ1_Update.prj</v>
          </cell>
          <cell r="R788" t="str">
            <v>NEW RATE 146/161 in 2008 model BUS NAME HOBBS not HONNS</v>
          </cell>
          <cell r="S788">
            <v>526</v>
          </cell>
          <cell r="T788" t="str">
            <v>Line - Cunningham Station - Honns Interchange 115 kV Ckt 1</v>
          </cell>
          <cell r="AD788" t="str">
            <v>-</v>
          </cell>
          <cell r="AL788">
            <v>52208</v>
          </cell>
          <cell r="AM788">
            <v>527864</v>
          </cell>
          <cell r="AN788" t="str">
            <v>Cunningham Station 115 kV</v>
          </cell>
          <cell r="AP788">
            <v>527891</v>
          </cell>
          <cell r="AQ788" t="str">
            <v>Honns Interchange 115 kV</v>
          </cell>
          <cell r="AR788">
            <v>1</v>
          </cell>
          <cell r="AS788">
            <v>115</v>
          </cell>
          <cell r="AW788" t="str">
            <v>146/161</v>
          </cell>
        </row>
        <row r="789">
          <cell r="A789" t="str">
            <v>526_Hobbs_Plant_MQ1_Update.prj</v>
          </cell>
          <cell r="J789" t="str">
            <v>YES</v>
          </cell>
          <cell r="K789" t="str">
            <v>YES</v>
          </cell>
          <cell r="L789" t="str">
            <v>EH</v>
          </cell>
          <cell r="P789">
            <v>39600</v>
          </cell>
          <cell r="Q789" t="str">
            <v>526_Hobbs_Plant_MQ1_Update.prj</v>
          </cell>
          <cell r="R789" t="str">
            <v>NEW RATE 132/145 in 2008 model BUS NAME HOBBS not HONNS</v>
          </cell>
          <cell r="S789">
            <v>526</v>
          </cell>
          <cell r="T789" t="str">
            <v>Line - Cunningham Station - Honns Interchange 115 kV Ckt 2</v>
          </cell>
          <cell r="AD789" t="str">
            <v>-</v>
          </cell>
          <cell r="AL789">
            <v>52208</v>
          </cell>
          <cell r="AM789">
            <v>527864</v>
          </cell>
          <cell r="AN789" t="str">
            <v>Cunningham Station 115 kV</v>
          </cell>
          <cell r="AP789">
            <v>527891</v>
          </cell>
          <cell r="AQ789" t="str">
            <v>Honns Interchange 115 kV</v>
          </cell>
          <cell r="AR789">
            <v>2</v>
          </cell>
          <cell r="AS789">
            <v>115</v>
          </cell>
          <cell r="AW789" t="str">
            <v>132/145</v>
          </cell>
        </row>
        <row r="790">
          <cell r="A790" t="str">
            <v>526_Hobbs_Plant_MQ1_Update.prj</v>
          </cell>
          <cell r="J790" t="str">
            <v>YES</v>
          </cell>
          <cell r="K790" t="str">
            <v>YES</v>
          </cell>
          <cell r="L790" t="str">
            <v>EH</v>
          </cell>
          <cell r="P790">
            <v>39600</v>
          </cell>
          <cell r="Q790" t="str">
            <v>526_Hobbs_Plant_MQ1_Update.prj</v>
          </cell>
          <cell r="R790" t="str">
            <v>NEW RATE 226/249 in 2008 model BUS NAME HOBBS not HONNS</v>
          </cell>
          <cell r="S790">
            <v>526</v>
          </cell>
          <cell r="T790" t="str">
            <v>Line - Maddox Station - Honns Interchange 115 kV</v>
          </cell>
          <cell r="AD790" t="str">
            <v>-</v>
          </cell>
          <cell r="AM790">
            <v>527891</v>
          </cell>
          <cell r="AN790" t="str">
            <v>Honns Interchange 115 kV</v>
          </cell>
          <cell r="AO790">
            <v>52360</v>
          </cell>
          <cell r="AP790">
            <v>528355</v>
          </cell>
          <cell r="AQ790" t="str">
            <v>Maddox Station 115 kV</v>
          </cell>
          <cell r="AR790">
            <v>1</v>
          </cell>
          <cell r="AS790">
            <v>115</v>
          </cell>
          <cell r="AW790" t="str">
            <v>226/249</v>
          </cell>
        </row>
        <row r="791">
          <cell r="A791" t="str">
            <v>526_Hobbs_Plant_MQ1_Update.prj</v>
          </cell>
          <cell r="J791" t="str">
            <v>YES</v>
          </cell>
          <cell r="K791" t="str">
            <v>YES</v>
          </cell>
          <cell r="L791" t="str">
            <v>EH</v>
          </cell>
          <cell r="P791">
            <v>39600</v>
          </cell>
          <cell r="Q791" t="str">
            <v>526_Hobbs_Plant_MQ1_Update.prj</v>
          </cell>
          <cell r="R791" t="str">
            <v>NEW RATE 132/145 in 2008 model BUS NAME HOBBS not HONNS</v>
          </cell>
          <cell r="S791">
            <v>526</v>
          </cell>
          <cell r="T791" t="str">
            <v>Line - Millen - Honns Interchange 115 kV</v>
          </cell>
          <cell r="AD791" t="str">
            <v>-</v>
          </cell>
          <cell r="AM791">
            <v>527891</v>
          </cell>
          <cell r="AN791" t="str">
            <v>Honns Interchange 115 kV</v>
          </cell>
          <cell r="AO791">
            <v>52390</v>
          </cell>
          <cell r="AP791">
            <v>528435</v>
          </cell>
          <cell r="AQ791" t="str">
            <v>Millen Sub 115 kV</v>
          </cell>
          <cell r="AR791">
            <v>1</v>
          </cell>
          <cell r="AS791">
            <v>115</v>
          </cell>
          <cell r="AW791" t="str">
            <v>132/145</v>
          </cell>
        </row>
        <row r="792">
          <cell r="A792" t="str">
            <v>526_Hobbs_Plant_MQ1_Update.prj</v>
          </cell>
          <cell r="J792" t="str">
            <v>YES</v>
          </cell>
          <cell r="K792" t="str">
            <v>YES</v>
          </cell>
          <cell r="L792" t="str">
            <v>EH</v>
          </cell>
          <cell r="P792">
            <v>39600</v>
          </cell>
          <cell r="Q792" t="str">
            <v>526_Hobbs_Plant_MQ1_Update.prj</v>
          </cell>
          <cell r="R792" t="str">
            <v>NEW RATE 909/994 in 2008 model BUS NAME HOBBS not HONNS</v>
          </cell>
          <cell r="S792">
            <v>526</v>
          </cell>
          <cell r="T792" t="str">
            <v>Line - Lea County - Honns Interchange 230 kV</v>
          </cell>
          <cell r="AD792" t="str">
            <v>-</v>
          </cell>
          <cell r="AL792">
            <v>52205</v>
          </cell>
          <cell r="AM792">
            <v>527849</v>
          </cell>
          <cell r="AN792" t="str">
            <v>Lea County Interchange 230 kV</v>
          </cell>
          <cell r="AP792">
            <v>527894</v>
          </cell>
          <cell r="AQ792" t="str">
            <v>Hobbs 230 kV</v>
          </cell>
          <cell r="AR792">
            <v>1</v>
          </cell>
          <cell r="AS792">
            <v>230</v>
          </cell>
          <cell r="AW792" t="str">
            <v>904/994</v>
          </cell>
        </row>
        <row r="793">
          <cell r="A793" t="str">
            <v>526_Hobbs_Plant_MQ1_Update.prj</v>
          </cell>
          <cell r="J793" t="str">
            <v>YES</v>
          </cell>
          <cell r="K793" t="str">
            <v>YES</v>
          </cell>
          <cell r="L793" t="str">
            <v>EH</v>
          </cell>
          <cell r="P793">
            <v>39600</v>
          </cell>
          <cell r="Q793" t="str">
            <v>526_Hobbs_Plant_MQ1_Update.prj</v>
          </cell>
          <cell r="R793" t="str">
            <v xml:space="preserve">NEW RATE 909/994 in 2008 model </v>
          </cell>
          <cell r="S793">
            <v>526</v>
          </cell>
          <cell r="T793" t="str">
            <v>Line - Hobbs - Midland County Interchange 230 kV</v>
          </cell>
          <cell r="AD793" t="str">
            <v>-</v>
          </cell>
          <cell r="AM793">
            <v>527894</v>
          </cell>
          <cell r="AN793" t="str">
            <v>Hobbs 230 kV</v>
          </cell>
          <cell r="AO793">
            <v>52231</v>
          </cell>
          <cell r="AP793">
            <v>527914</v>
          </cell>
          <cell r="AQ793" t="str">
            <v>Midland County Interchange 230 kV</v>
          </cell>
          <cell r="AR793">
            <v>1</v>
          </cell>
          <cell r="AS793">
            <v>230</v>
          </cell>
          <cell r="AW793" t="str">
            <v>904/994</v>
          </cell>
        </row>
        <row r="794">
          <cell r="A794" t="str">
            <v>526_Hobbs_Plant_MQ1_Update.prj</v>
          </cell>
          <cell r="J794" t="str">
            <v>YES</v>
          </cell>
          <cell r="K794" t="str">
            <v>YES</v>
          </cell>
          <cell r="L794" t="str">
            <v>EH</v>
          </cell>
          <cell r="P794">
            <v>39600</v>
          </cell>
          <cell r="Q794" t="str">
            <v>526_Hobbs_Plant_MQ1_Update.prj</v>
          </cell>
          <cell r="R794" t="str">
            <v xml:space="preserve">NEW RATE168/168 in 2008 model </v>
          </cell>
          <cell r="S794">
            <v>526</v>
          </cell>
          <cell r="T794" t="str">
            <v>XFR - Hobbs - Honns Interchange 230/115 kV</v>
          </cell>
          <cell r="AD794" t="str">
            <v>-</v>
          </cell>
          <cell r="AM794">
            <v>527891</v>
          </cell>
          <cell r="AN794" t="str">
            <v>Honns Interchange 115 kV</v>
          </cell>
          <cell r="AP794">
            <v>527894</v>
          </cell>
          <cell r="AQ794" t="str">
            <v>Hobbs 230 kV</v>
          </cell>
          <cell r="AR794">
            <v>1</v>
          </cell>
          <cell r="AS794" t="str">
            <v>230/115</v>
          </cell>
          <cell r="AW794" t="str">
            <v>168/168</v>
          </cell>
        </row>
        <row r="795">
          <cell r="A795" t="str">
            <v>526_Hobbs_Plant_MQ1_Update.prj</v>
          </cell>
          <cell r="J795" t="str">
            <v>YES</v>
          </cell>
          <cell r="K795" t="str">
            <v>YES</v>
          </cell>
          <cell r="L795" t="str">
            <v>EH</v>
          </cell>
          <cell r="P795">
            <v>39600</v>
          </cell>
          <cell r="Q795" t="str">
            <v>526_Hobbs_Plant_MQ1_Update.prj</v>
          </cell>
          <cell r="R795" t="str">
            <v>NEW RATE 200/200 in 2008 model BUS NAME HOBBS not HONNS</v>
          </cell>
          <cell r="S795">
            <v>526</v>
          </cell>
          <cell r="T795" t="str">
            <v>XFR - Hobbs1 230/18 kV</v>
          </cell>
          <cell r="AD795" t="str">
            <v>-</v>
          </cell>
          <cell r="AM795">
            <v>527891</v>
          </cell>
          <cell r="AN795" t="str">
            <v>Honns Interchange 115 kV</v>
          </cell>
          <cell r="AP795">
            <v>527901</v>
          </cell>
          <cell r="AQ795" t="str">
            <v>Hobbs1 18 kv</v>
          </cell>
          <cell r="AR795">
            <v>1</v>
          </cell>
          <cell r="AS795" t="str">
            <v>230/18</v>
          </cell>
          <cell r="AW795" t="str">
            <v>200/200</v>
          </cell>
        </row>
        <row r="796">
          <cell r="A796" t="str">
            <v>526_Hobbs_Plant_MQ1_Update.prj</v>
          </cell>
          <cell r="J796" t="str">
            <v>YES</v>
          </cell>
          <cell r="K796" t="str">
            <v>YES</v>
          </cell>
          <cell r="L796" t="str">
            <v>EH</v>
          </cell>
          <cell r="P796">
            <v>39600</v>
          </cell>
          <cell r="Q796" t="str">
            <v>526_Hobbs_Plant_MQ1_Update.prj</v>
          </cell>
          <cell r="R796" t="str">
            <v>NEW RATE 200/200 in 2008 model BUS NAME HOBBS not HONNS</v>
          </cell>
          <cell r="S796">
            <v>526</v>
          </cell>
          <cell r="T796" t="str">
            <v>XFR - Hobbs2 230/18 kV</v>
          </cell>
          <cell r="AD796" t="str">
            <v>-</v>
          </cell>
          <cell r="AM796">
            <v>527891</v>
          </cell>
          <cell r="AN796" t="str">
            <v>Honns Interchange 115 kV</v>
          </cell>
          <cell r="AP796">
            <v>527902</v>
          </cell>
          <cell r="AQ796" t="str">
            <v>Hobbs2 18 kv</v>
          </cell>
          <cell r="AR796">
            <v>1</v>
          </cell>
          <cell r="AS796" t="str">
            <v>230/18</v>
          </cell>
          <cell r="AW796" t="str">
            <v>200/200</v>
          </cell>
        </row>
        <row r="797">
          <cell r="A797" t="str">
            <v>526_Hobbs_Plant_MQ1_Update.prj</v>
          </cell>
          <cell r="J797" t="str">
            <v>YES</v>
          </cell>
          <cell r="K797" t="str">
            <v>YES</v>
          </cell>
          <cell r="L797" t="str">
            <v>EH</v>
          </cell>
          <cell r="P797">
            <v>39600</v>
          </cell>
          <cell r="Q797" t="str">
            <v>526_Hobbs_Plant_MQ1_Update.prj</v>
          </cell>
          <cell r="R797" t="str">
            <v>NEW RATE 380/380 in 2008 model BUS NAME HOBBS not HONNS</v>
          </cell>
          <cell r="S797">
            <v>526</v>
          </cell>
          <cell r="T797" t="str">
            <v>XFR - Hobbs3 230/18 kV</v>
          </cell>
          <cell r="AD797" t="str">
            <v>-</v>
          </cell>
          <cell r="AM797">
            <v>527894</v>
          </cell>
          <cell r="AN797" t="str">
            <v>Hobbs 230 kV</v>
          </cell>
          <cell r="AP797">
            <v>527903</v>
          </cell>
          <cell r="AQ797" t="str">
            <v>Hobbs3 18 kv</v>
          </cell>
          <cell r="AR797">
            <v>1</v>
          </cell>
          <cell r="AS797" t="str">
            <v>230/18</v>
          </cell>
          <cell r="AW797" t="str">
            <v>380/380</v>
          </cell>
        </row>
        <row r="798">
          <cell r="A798" t="str">
            <v>526_MOORECNTY_XFMR.PRJ</v>
          </cell>
          <cell r="J798" t="str">
            <v>YES</v>
          </cell>
          <cell r="K798" t="str">
            <v>YES</v>
          </cell>
          <cell r="L798" t="str">
            <v>EH</v>
          </cell>
          <cell r="P798">
            <v>39600</v>
          </cell>
          <cell r="Q798" t="str">
            <v>526_MOORECNTY_XFMR.PRJ</v>
          </cell>
          <cell r="R798" t="str">
            <v>NEW RATE 252/252 in 2008 modelAdded to STEP list.</v>
          </cell>
          <cell r="S798">
            <v>526</v>
          </cell>
          <cell r="T798" t="str">
            <v>XFR - Moores - Moore County Interchange 230/115 kV</v>
          </cell>
          <cell r="AD798" t="str">
            <v>-</v>
          </cell>
          <cell r="AL798">
            <v>50668</v>
          </cell>
          <cell r="AM798">
            <v>523308</v>
          </cell>
          <cell r="AN798" t="str">
            <v>Moore County Interchange E. 115 kV</v>
          </cell>
          <cell r="AO798">
            <v>50669</v>
          </cell>
          <cell r="AP798">
            <v>523309</v>
          </cell>
          <cell r="AQ798" t="str">
            <v>Moore Co 230 kV</v>
          </cell>
          <cell r="AR798">
            <v>1</v>
          </cell>
          <cell r="AS798" t="str">
            <v>230/115</v>
          </cell>
          <cell r="AW798" t="str">
            <v>252/252</v>
          </cell>
        </row>
        <row r="799">
          <cell r="A799" t="str">
            <v>526_NCLOVIS.PRJ</v>
          </cell>
          <cell r="J799" t="str">
            <v>YES</v>
          </cell>
          <cell r="K799" t="str">
            <v>YES</v>
          </cell>
          <cell r="L799" t="str">
            <v>EH</v>
          </cell>
          <cell r="P799">
            <v>39965</v>
          </cell>
          <cell r="Q799" t="str">
            <v>526_NCLOVIS.PRJ</v>
          </cell>
          <cell r="R799" t="str">
            <v>NOT in 2008 model  Load NOT in STEP. Branches Added to STEP.</v>
          </cell>
          <cell r="S799">
            <v>526</v>
          </cell>
          <cell r="T799" t="str">
            <v>Line - North Clovis FE Clovis Interchange 115 kV Ckt 1</v>
          </cell>
          <cell r="AD799" t="str">
            <v>-</v>
          </cell>
          <cell r="AM799">
            <v>524777</v>
          </cell>
          <cell r="AN799" t="str">
            <v>North Clovis 115</v>
          </cell>
          <cell r="AO799">
            <v>51170</v>
          </cell>
          <cell r="AP799">
            <v>524808</v>
          </cell>
          <cell r="AQ799" t="str">
            <v>Farmers Electric REC-Clovis Interchange 115 kV</v>
          </cell>
          <cell r="AR799">
            <v>1</v>
          </cell>
          <cell r="AS799">
            <v>115</v>
          </cell>
          <cell r="AW799" t="str">
            <v>139/146</v>
          </cell>
        </row>
        <row r="800">
          <cell r="A800" t="str">
            <v>526_NCLOVIS.PRJ</v>
          </cell>
          <cell r="J800" t="str">
            <v>YES</v>
          </cell>
          <cell r="K800" t="str">
            <v>YES</v>
          </cell>
          <cell r="L800" t="str">
            <v>EH</v>
          </cell>
          <cell r="P800">
            <v>39965</v>
          </cell>
          <cell r="Q800" t="str">
            <v>526_NCLOVIS.PRJ</v>
          </cell>
          <cell r="R800" t="str">
            <v>Load NOT in STEP. Branches Added to STEP.</v>
          </cell>
          <cell r="S800">
            <v>526</v>
          </cell>
          <cell r="T800" t="str">
            <v>Line - North Clovis FE Holland 115 kV Ckt 1</v>
          </cell>
          <cell r="AD800" t="str">
            <v>-</v>
          </cell>
          <cell r="AM800">
            <v>524777</v>
          </cell>
          <cell r="AN800" t="str">
            <v>North Clovis 115</v>
          </cell>
          <cell r="AO800">
            <v>51178</v>
          </cell>
          <cell r="AP800">
            <v>524831</v>
          </cell>
          <cell r="AQ800" t="str">
            <v>Farmers Electric REC-Holland 115 kV</v>
          </cell>
          <cell r="AR800">
            <v>1</v>
          </cell>
          <cell r="AS800">
            <v>115</v>
          </cell>
          <cell r="AW800" t="str">
            <v>139/146</v>
          </cell>
        </row>
        <row r="801">
          <cell r="A801" t="str">
            <v>526_REMBEAVERCOUNTY.PRJ</v>
          </cell>
          <cell r="J801" t="str">
            <v>YES</v>
          </cell>
          <cell r="K801" t="str">
            <v>YES</v>
          </cell>
          <cell r="L801" t="str">
            <v>EH</v>
          </cell>
          <cell r="P801">
            <v>39600</v>
          </cell>
          <cell r="Q801" t="str">
            <v>526_REMBEAVERCOUNTY.PRJ</v>
          </cell>
          <cell r="R801" t="str">
            <v>NEW RATE 90/99 in 2008 model   Added to STEP list.</v>
          </cell>
          <cell r="S801">
            <v>526</v>
          </cell>
          <cell r="T801" t="str">
            <v>Line - TC-ANTT3115\ - Tri County REC-Cole 115 kV</v>
          </cell>
          <cell r="AD801" t="str">
            <v>-</v>
          </cell>
          <cell r="AL801">
            <v>50576</v>
          </cell>
          <cell r="AM801">
            <v>523012</v>
          </cell>
          <cell r="AN801" t="str">
            <v>TC-ANTT3115</v>
          </cell>
          <cell r="AO801">
            <v>50604</v>
          </cell>
          <cell r="AP801">
            <v>523120</v>
          </cell>
          <cell r="AQ801" t="str">
            <v>Tri County REC-Cole 115 kV</v>
          </cell>
          <cell r="AR801">
            <v>1</v>
          </cell>
          <cell r="AS801">
            <v>115</v>
          </cell>
          <cell r="AW801" t="str">
            <v>90/99</v>
          </cell>
        </row>
        <row r="802">
          <cell r="A802" t="str">
            <v>526_REMBEAVERCOUNTY.PRJ</v>
          </cell>
          <cell r="J802" t="str">
            <v>YES</v>
          </cell>
          <cell r="K802" t="str">
            <v>YES</v>
          </cell>
          <cell r="L802" t="str">
            <v>EH</v>
          </cell>
          <cell r="P802">
            <v>39600</v>
          </cell>
          <cell r="Q802" t="str">
            <v>526_REMBEAVERCOUNTY.PRJ</v>
          </cell>
          <cell r="R802" t="str">
            <v>NEW RATE 146/161 in 2008 model   Added to STEP list.</v>
          </cell>
          <cell r="S802">
            <v>526</v>
          </cell>
          <cell r="T802" t="str">
            <v>Line - Tri County REC-Guymon - Tri County REC-Cole 115 kV</v>
          </cell>
          <cell r="AD802" t="str">
            <v>-</v>
          </cell>
          <cell r="AL802">
            <v>50602</v>
          </cell>
          <cell r="AM802">
            <v>523113</v>
          </cell>
          <cell r="AN802" t="str">
            <v>Tri County REC-Guymon 115 kV</v>
          </cell>
          <cell r="AO802">
            <v>50604</v>
          </cell>
          <cell r="AP802">
            <v>523120</v>
          </cell>
          <cell r="AQ802" t="str">
            <v>Tri County REC-Cole 115 kV</v>
          </cell>
          <cell r="AR802">
            <v>1</v>
          </cell>
          <cell r="AS802">
            <v>115</v>
          </cell>
          <cell r="AW802" t="str">
            <v>146/161</v>
          </cell>
        </row>
        <row r="803">
          <cell r="A803" t="str">
            <v>526_SPLAINS_YUMA.PRJ</v>
          </cell>
          <cell r="J803" t="str">
            <v>YES</v>
          </cell>
          <cell r="K803" t="str">
            <v>YES</v>
          </cell>
          <cell r="L803" t="str">
            <v>EH</v>
          </cell>
          <cell r="P803">
            <v>41426</v>
          </cell>
          <cell r="Q803" t="str">
            <v>526_SPLAINS_YUMA.PRJ</v>
          </cell>
          <cell r="R803" t="str">
            <v>NOT in 2008 model   Added to STEP list.</v>
          </cell>
          <cell r="S803">
            <v>526</v>
          </cell>
          <cell r="T803" t="str">
            <v>XFR - Splain - Yuma 115/69 kV Ckt 1</v>
          </cell>
          <cell r="AD803" t="str">
            <v>-</v>
          </cell>
          <cell r="AL803">
            <v>51746</v>
          </cell>
          <cell r="AM803">
            <v>526475</v>
          </cell>
          <cell r="AN803" t="str">
            <v>South Plains REC-Yuma 115 kV</v>
          </cell>
          <cell r="AO803">
            <v>51766</v>
          </cell>
          <cell r="AP803">
            <v>526535</v>
          </cell>
          <cell r="AQ803" t="str">
            <v>South Plains REC-Mill 69 kV</v>
          </cell>
          <cell r="AR803">
            <v>1</v>
          </cell>
          <cell r="AS803" t="str">
            <v>115/69</v>
          </cell>
          <cell r="AW803" t="str">
            <v>164/180</v>
          </cell>
        </row>
        <row r="804">
          <cell r="A804" t="str">
            <v>526_TOLK_EDDY_INTERCHANGE.PRJ</v>
          </cell>
          <cell r="J804" t="str">
            <v>YES</v>
          </cell>
          <cell r="K804" t="str">
            <v>YES</v>
          </cell>
          <cell r="L804" t="str">
            <v>EH</v>
          </cell>
          <cell r="P804">
            <v>40087</v>
          </cell>
          <cell r="Q804" t="str">
            <v>526_TOLK_EDDY_INTERCHANGE.PRJ</v>
          </cell>
          <cell r="R804" t="str">
            <v>NOT in 2008 model  Added to STEP list.</v>
          </cell>
          <cell r="S804">
            <v>526</v>
          </cell>
          <cell r="T804" t="str">
            <v xml:space="preserve">Line - Eddy County Interchnage - Tolk Station 345 kV </v>
          </cell>
          <cell r="AD804" t="str">
            <v>-</v>
          </cell>
          <cell r="AL804">
            <v>51440</v>
          </cell>
          <cell r="AM804">
            <v>525549</v>
          </cell>
          <cell r="AN804" t="str">
            <v>Tolk Station 345 kV</v>
          </cell>
          <cell r="AO804">
            <v>52186</v>
          </cell>
          <cell r="AP804">
            <v>527802</v>
          </cell>
          <cell r="AQ804" t="str">
            <v>Eddy County Interchange 345 kV</v>
          </cell>
          <cell r="AR804">
            <v>1</v>
          </cell>
          <cell r="AS804">
            <v>345</v>
          </cell>
          <cell r="AW804" t="str">
            <v>478/557</v>
          </cell>
        </row>
        <row r="805">
          <cell r="A805" t="str">
            <v>526_TOLK_EDDY_INTERCHANGE.PRJ</v>
          </cell>
          <cell r="J805" t="str">
            <v>YES</v>
          </cell>
          <cell r="K805" t="str">
            <v>YES</v>
          </cell>
          <cell r="L805" t="str">
            <v>EH</v>
          </cell>
          <cell r="P805">
            <v>40087</v>
          </cell>
          <cell r="Q805" t="str">
            <v>526_TOLK_EDDY_INTERCHANGE.PRJ</v>
          </cell>
          <cell r="R805" t="str">
            <v>NOT in 2008 model  Added to STEP list.</v>
          </cell>
          <cell r="S805">
            <v>526</v>
          </cell>
          <cell r="T805" t="str">
            <v>XFR - Tolk Station 345/13.2 kV</v>
          </cell>
          <cell r="AD805" t="str">
            <v>-</v>
          </cell>
          <cell r="AL805">
            <v>51438</v>
          </cell>
          <cell r="AM805">
            <v>525537</v>
          </cell>
          <cell r="AN805" t="str">
            <v>Tolk Station Tfmr Tertiary 13.2 kV</v>
          </cell>
          <cell r="AO805">
            <v>51440</v>
          </cell>
          <cell r="AP805">
            <v>525549</v>
          </cell>
          <cell r="AQ805" t="str">
            <v>Tolk Station 345 kV</v>
          </cell>
          <cell r="AR805">
            <v>1</v>
          </cell>
          <cell r="AS805" t="str">
            <v>345/13.2</v>
          </cell>
          <cell r="AW805" t="str">
            <v>478/558</v>
          </cell>
        </row>
        <row r="806">
          <cell r="A806" t="str">
            <v>526_TOLK_EDDY_INTERCHANGE.PRJ</v>
          </cell>
          <cell r="J806" t="str">
            <v>YES</v>
          </cell>
          <cell r="K806" t="str">
            <v>YES</v>
          </cell>
          <cell r="L806" t="str">
            <v>EH</v>
          </cell>
          <cell r="P806">
            <v>40087</v>
          </cell>
          <cell r="Q806" t="str">
            <v>526_TOLK_EDDY_INTERCHANGE.PRJ</v>
          </cell>
          <cell r="R806" t="str">
            <v>NOT in 2008 model   Added to STEP list.</v>
          </cell>
          <cell r="S806">
            <v>526</v>
          </cell>
          <cell r="T806" t="str">
            <v>XFR - Eddy County Interchange 345/230</v>
          </cell>
          <cell r="AD806" t="str">
            <v>-</v>
          </cell>
          <cell r="AL806">
            <v>52186</v>
          </cell>
          <cell r="AM806">
            <v>527802</v>
          </cell>
          <cell r="AN806" t="str">
            <v>Eddy County Interchange 345 kV</v>
          </cell>
          <cell r="AO806">
            <v>52185</v>
          </cell>
          <cell r="AP806">
            <v>527800</v>
          </cell>
          <cell r="AQ806" t="str">
            <v>Eddy County Interchange 230 kV</v>
          </cell>
          <cell r="AR806">
            <v>1</v>
          </cell>
          <cell r="AS806" t="str">
            <v>345/230</v>
          </cell>
          <cell r="AW806" t="str">
            <v>478/557</v>
          </cell>
        </row>
        <row r="807">
          <cell r="A807" t="str">
            <v>534_HOLCOMB_UNIT2.PRJ</v>
          </cell>
          <cell r="J807" t="str">
            <v>YES</v>
          </cell>
          <cell r="K807" t="str">
            <v>YES</v>
          </cell>
          <cell r="O807" t="str">
            <v>MW: Add to STEP BASE CASE, MW: Add to MDWG model</v>
          </cell>
          <cell r="P807">
            <v>41426</v>
          </cell>
          <cell r="Q807" t="str">
            <v>534_HOLCOMB_UNIT2.PRJ</v>
          </cell>
          <cell r="S807">
            <v>534</v>
          </cell>
          <cell r="T807" t="str">
            <v>XFR - Holcomb Ckt 1</v>
          </cell>
          <cell r="AD807" t="str">
            <v>-</v>
          </cell>
          <cell r="AL807">
            <v>56482</v>
          </cell>
          <cell r="AM807">
            <v>531482</v>
          </cell>
          <cell r="AN807" t="str">
            <v>HOLCOMB UNIT #2 GENERATOR</v>
          </cell>
          <cell r="AO807">
            <v>56449</v>
          </cell>
          <cell r="AP807">
            <v>531449</v>
          </cell>
          <cell r="AQ807" t="str">
            <v>HOLCOMB</v>
          </cell>
          <cell r="AR807">
            <v>1</v>
          </cell>
          <cell r="AS807" t="str">
            <v>345/26</v>
          </cell>
          <cell r="AW807" t="str">
            <v>600/600</v>
          </cell>
        </row>
        <row r="808">
          <cell r="A808" t="str">
            <v>536_09S_TAP_29th_into_BENTON-NOEAST.prj</v>
          </cell>
          <cell r="J808" t="str">
            <v>YES</v>
          </cell>
          <cell r="K808" t="str">
            <v>YES</v>
          </cell>
          <cell r="O808" t="str">
            <v>A new Distribution xfmr and substation are needed for load growth</v>
          </cell>
          <cell r="P808">
            <v>39965</v>
          </cell>
          <cell r="Q808" t="str">
            <v>536_09S_TAP_29th_into_BENTON-NOEAST.prj</v>
          </cell>
          <cell r="S808">
            <v>536</v>
          </cell>
          <cell r="T808" t="str">
            <v>Line Benton - 29th 138 kV</v>
          </cell>
          <cell r="AD808" t="str">
            <v>-</v>
          </cell>
          <cell r="AL808">
            <v>56986</v>
          </cell>
          <cell r="AM808">
            <v>532986</v>
          </cell>
          <cell r="AN808" t="str">
            <v>BENTON 138 KV</v>
          </cell>
          <cell r="AP808">
            <v>533024</v>
          </cell>
          <cell r="AQ808" t="str">
            <v>29TH   4</v>
          </cell>
          <cell r="AR808">
            <v>1</v>
          </cell>
          <cell r="AS808">
            <v>138</v>
          </cell>
          <cell r="AW808" t="str">
            <v>382/382</v>
          </cell>
          <cell r="BX808">
            <v>1.25E-3</v>
          </cell>
          <cell r="BY808">
            <v>1.2359999999999999E-2</v>
          </cell>
          <cell r="BZ808">
            <v>6.5900000000000004E-3</v>
          </cell>
        </row>
        <row r="809">
          <cell r="A809" t="str">
            <v>536_09S_TAP_29th_into_BENTON-NOEAST.prj</v>
          </cell>
          <cell r="J809" t="str">
            <v>YES</v>
          </cell>
          <cell r="K809" t="str">
            <v>YES</v>
          </cell>
          <cell r="O809" t="str">
            <v>A new Distribution xfmr and substation are needed for load growth</v>
          </cell>
          <cell r="P809">
            <v>39965</v>
          </cell>
          <cell r="Q809" t="str">
            <v>536_09S_TAP_29th_into_BENTON-NOEAST.prj</v>
          </cell>
          <cell r="S809">
            <v>536</v>
          </cell>
          <cell r="T809" t="str">
            <v>Line 29th - Northeast 138 kV</v>
          </cell>
          <cell r="AD809" t="str">
            <v>-</v>
          </cell>
          <cell r="AM809">
            <v>533024</v>
          </cell>
          <cell r="AN809" t="str">
            <v>29TH   4</v>
          </cell>
          <cell r="AO809">
            <v>57060</v>
          </cell>
          <cell r="AP809">
            <v>533060</v>
          </cell>
          <cell r="AQ809" t="str">
            <v>NORTHEAST 138 KV</v>
          </cell>
          <cell r="AR809">
            <v>1</v>
          </cell>
          <cell r="AS809">
            <v>138</v>
          </cell>
          <cell r="AW809" t="str">
            <v>382/382</v>
          </cell>
          <cell r="BX809">
            <v>1.3500000000000001E-3</v>
          </cell>
          <cell r="BY809">
            <v>1.3339999999999999E-2</v>
          </cell>
          <cell r="BZ809">
            <v>7.1000000000000004E-3</v>
          </cell>
        </row>
        <row r="810">
          <cell r="A810" t="str">
            <v>536_08S-Add_2nd_AEC_115-34_MDWG.prj</v>
          </cell>
          <cell r="J810" t="str">
            <v>YES</v>
          </cell>
          <cell r="K810" t="str">
            <v>YES</v>
          </cell>
          <cell r="O810" t="str">
            <v>This xfmr addition is needed to meet NERC Reliability Standards.</v>
          </cell>
          <cell r="P810">
            <v>39600</v>
          </cell>
          <cell r="Q810" t="str">
            <v>536_08S-Add_2nd_AEC_115-34_MDWG.prj</v>
          </cell>
          <cell r="S810">
            <v>536</v>
          </cell>
          <cell r="T810" t="str">
            <v>XFR - ABILENE ENERGY CENTER 115/34.5 kV</v>
          </cell>
          <cell r="AD810" t="str">
            <v>-</v>
          </cell>
          <cell r="AL810">
            <v>57361</v>
          </cell>
          <cell r="AM810">
            <v>533361</v>
          </cell>
          <cell r="AN810" t="str">
            <v>ABILENE ENERGY CENTER 115 KV</v>
          </cell>
          <cell r="AO810">
            <v>57886</v>
          </cell>
          <cell r="AP810">
            <v>533886</v>
          </cell>
          <cell r="AQ810" t="str">
            <v>ABILENE ENERGY CENTER EAST 34.5 KV</v>
          </cell>
          <cell r="AR810">
            <v>2</v>
          </cell>
          <cell r="AS810" t="str">
            <v>115/34.5</v>
          </cell>
          <cell r="AW810" t="str">
            <v>39.2/43.1</v>
          </cell>
        </row>
        <row r="811">
          <cell r="A811" t="str">
            <v>536_12W_Rebuild_Gteen-Athens-Allen.prj</v>
          </cell>
          <cell r="J811" t="str">
            <v>YES</v>
          </cell>
          <cell r="K811" t="str">
            <v>YES</v>
          </cell>
          <cell r="O811" t="str">
            <v>This Rebuild is needed to meet Zonal NERC Reliability Standards</v>
          </cell>
          <cell r="P811">
            <v>41244</v>
          </cell>
          <cell r="Q811" t="str">
            <v>536_12W_Rebuild_Gteen-Athens-Allen.prj</v>
          </cell>
          <cell r="S811">
            <v>536</v>
          </cell>
          <cell r="T811" t="str">
            <v>Line - Allen - Leigh Tap 69 kV</v>
          </cell>
          <cell r="AD811" t="str">
            <v>-</v>
          </cell>
          <cell r="AL811">
            <v>57621</v>
          </cell>
          <cell r="AM811">
            <v>533621</v>
          </cell>
          <cell r="AN811" t="str">
            <v>ALLEN 69 KV</v>
          </cell>
          <cell r="AO811">
            <v>57638</v>
          </cell>
          <cell r="AP811">
            <v>533638</v>
          </cell>
          <cell r="AQ811" t="str">
            <v>LEHIGH TAP 69 KV</v>
          </cell>
          <cell r="AR811">
            <v>1</v>
          </cell>
          <cell r="AS811">
            <v>69</v>
          </cell>
          <cell r="AW811" t="str">
            <v>134/147</v>
          </cell>
          <cell r="BX811">
            <v>9.6600000000000002E-3</v>
          </cell>
          <cell r="BY811">
            <v>7.9140000000000002E-2</v>
          </cell>
          <cell r="BZ811">
            <v>1.7799999999999999E-3</v>
          </cell>
        </row>
        <row r="812">
          <cell r="A812" t="str">
            <v>536_12S_Tap_Altamont_into_TV1-Neosho_138.prj</v>
          </cell>
          <cell r="J812" t="str">
            <v>YES</v>
          </cell>
          <cell r="K812" t="str">
            <v>YES</v>
          </cell>
          <cell r="O812" t="str">
            <v>This Substation addition is required to meet NERC Reliability Standards</v>
          </cell>
          <cell r="P812">
            <v>41061</v>
          </cell>
          <cell r="Q812" t="str">
            <v>536_12S_Tap_Altamont_into_TV1-Neosho_138.prj</v>
          </cell>
          <cell r="R812" t="str">
            <v>also adds load at Altamont 533009</v>
          </cell>
          <cell r="S812">
            <v>536</v>
          </cell>
          <cell r="T812" t="str">
            <v>Line - Twin Valley - Altamont 138 kV</v>
          </cell>
          <cell r="AD812" t="str">
            <v>-</v>
          </cell>
          <cell r="AL812">
            <v>57008</v>
          </cell>
          <cell r="AM812">
            <v>533008</v>
          </cell>
          <cell r="AN812" t="str">
            <v>TWIN VALLEY NO. 1 MOUND VALLEY 138 KV</v>
          </cell>
          <cell r="AP812">
            <v>533009</v>
          </cell>
          <cell r="AQ812" t="str">
            <v>ALTAMONT 138 KV</v>
          </cell>
          <cell r="AR812">
            <v>1</v>
          </cell>
          <cell r="AS812">
            <v>138</v>
          </cell>
          <cell r="AW812" t="str">
            <v>191/210</v>
          </cell>
          <cell r="BX812">
            <v>5.8399999999999997E-3</v>
          </cell>
          <cell r="BY812">
            <v>3.8350000000000002E-2</v>
          </cell>
          <cell r="BZ812">
            <v>1.0449999999999999E-2</v>
          </cell>
        </row>
        <row r="813">
          <cell r="A813" t="str">
            <v>536_12S_Tap_Altamont_into_TV1-Neosho_138.prj</v>
          </cell>
          <cell r="J813" t="str">
            <v>YES</v>
          </cell>
          <cell r="K813" t="str">
            <v>YES</v>
          </cell>
          <cell r="O813" t="str">
            <v>This Substation addition is required to meet NERC Reliability Standards</v>
          </cell>
          <cell r="P813">
            <v>41061</v>
          </cell>
          <cell r="Q813" t="str">
            <v>536_12S_Tap_Altamont_into_TV1-Neosho_138.prj</v>
          </cell>
          <cell r="R813" t="str">
            <v>also adds load at Altamont 533009</v>
          </cell>
          <cell r="S813">
            <v>536</v>
          </cell>
          <cell r="T813" t="str">
            <v>Line - Altamont - Neosho 138 kV</v>
          </cell>
          <cell r="AD813" t="str">
            <v>-</v>
          </cell>
          <cell r="AM813">
            <v>533009</v>
          </cell>
          <cell r="AN813" t="str">
            <v>ALTAMONT 138 KV</v>
          </cell>
          <cell r="AO813">
            <v>57021</v>
          </cell>
          <cell r="AP813">
            <v>533021</v>
          </cell>
          <cell r="AQ813" t="str">
            <v>NEOSHO 138 KV</v>
          </cell>
          <cell r="AR813">
            <v>1</v>
          </cell>
          <cell r="AS813">
            <v>138</v>
          </cell>
          <cell r="AW813" t="str">
            <v>191/210</v>
          </cell>
          <cell r="BX813">
            <v>8.0599999999999995E-3</v>
          </cell>
          <cell r="BY813">
            <v>5.2949999999999997E-2</v>
          </cell>
          <cell r="BZ813">
            <v>1.4420000000000001E-2</v>
          </cell>
        </row>
        <row r="814">
          <cell r="A814" t="str">
            <v>536_12W_Rebuild_Gteen-Athens-Allen.prj</v>
          </cell>
          <cell r="J814" t="str">
            <v>YES</v>
          </cell>
          <cell r="K814" t="str">
            <v>YES</v>
          </cell>
          <cell r="O814" t="str">
            <v>This Rebuild is needed to meet Zonal NERC Reliability Standards</v>
          </cell>
          <cell r="P814">
            <v>41244</v>
          </cell>
          <cell r="Q814" t="str">
            <v>536_12W_Rebuild_Gteen-Athens-Allen.prj</v>
          </cell>
          <cell r="S814">
            <v>536</v>
          </cell>
          <cell r="T814" t="str">
            <v>Line - Athens Switching Station - Owl creek 69 kV</v>
          </cell>
          <cell r="AD814" t="str">
            <v>-</v>
          </cell>
          <cell r="AL814">
            <v>57623</v>
          </cell>
          <cell r="AM814">
            <v>533623</v>
          </cell>
          <cell r="AN814" t="str">
            <v>ATHENS SWITCHING STATION 69 KV</v>
          </cell>
          <cell r="AO814">
            <v>57642</v>
          </cell>
          <cell r="AP814">
            <v>533642</v>
          </cell>
          <cell r="AQ814" t="str">
            <v>OWL CREEK 69 KV</v>
          </cell>
          <cell r="AR814">
            <v>1</v>
          </cell>
          <cell r="AS814">
            <v>69</v>
          </cell>
          <cell r="AW814" t="str">
            <v>134/147</v>
          </cell>
          <cell r="BX814">
            <v>4.9699999999999996E-3</v>
          </cell>
          <cell r="BY814">
            <v>4.0750000000000001E-2</v>
          </cell>
          <cell r="BZ814">
            <v>9.1E-4</v>
          </cell>
        </row>
        <row r="815">
          <cell r="A815" t="str">
            <v>536_12W_Rebuild_Gteen-Athens-Allen.prj</v>
          </cell>
          <cell r="J815" t="str">
            <v>YES</v>
          </cell>
          <cell r="K815" t="str">
            <v>YES</v>
          </cell>
          <cell r="O815" t="str">
            <v>This Rebuild is needed to meet Zonal NERC Reliability Standards</v>
          </cell>
          <cell r="P815">
            <v>41244</v>
          </cell>
          <cell r="Q815" t="str">
            <v>536_12W_Rebuild_Gteen-Athens-Allen.prj</v>
          </cell>
          <cell r="S815">
            <v>536</v>
          </cell>
          <cell r="T815" t="str">
            <v>Line - Athens - Vernon 69 kV</v>
          </cell>
          <cell r="AD815" t="str">
            <v>-</v>
          </cell>
          <cell r="AL815">
            <v>57623</v>
          </cell>
          <cell r="AM815">
            <v>533623</v>
          </cell>
          <cell r="AN815" t="str">
            <v>ATHENS SWITCHING STATION 69 KV</v>
          </cell>
          <cell r="AO815">
            <v>57631</v>
          </cell>
          <cell r="AP815">
            <v>533631</v>
          </cell>
          <cell r="AQ815" t="str">
            <v>COFFEY COUNTY NO. 4 VERNON 69 KV</v>
          </cell>
          <cell r="AR815">
            <v>1</v>
          </cell>
          <cell r="AS815">
            <v>69</v>
          </cell>
          <cell r="AW815" t="str">
            <v>134/147</v>
          </cell>
          <cell r="BX815">
            <v>8.77E-3</v>
          </cell>
          <cell r="BY815">
            <v>7.1910000000000002E-2</v>
          </cell>
          <cell r="BZ815">
            <v>1.6100000000000001E-3</v>
          </cell>
        </row>
        <row r="816">
          <cell r="A816" t="str">
            <v>536_10W_Bell_Creswell.prj</v>
          </cell>
          <cell r="J816" t="str">
            <v>YES</v>
          </cell>
          <cell r="K816" t="str">
            <v>YES</v>
          </cell>
          <cell r="O816" t="str">
            <v>This Rebuild is needed to meet Zonal NERC Reliability Standards</v>
          </cell>
          <cell r="P816">
            <v>40513</v>
          </cell>
          <cell r="Q816" t="str">
            <v>536_10W_Bell_Creswell.prj</v>
          </cell>
          <cell r="S816">
            <v>536</v>
          </cell>
          <cell r="T816" t="str">
            <v>Line - Creswell - Summer County 69 kV</v>
          </cell>
          <cell r="AD816" t="str">
            <v>-</v>
          </cell>
          <cell r="AL816">
            <v>57543</v>
          </cell>
          <cell r="AM816">
            <v>533543</v>
          </cell>
          <cell r="AN816" t="str">
            <v>Creswell 69 kV</v>
          </cell>
          <cell r="AO816">
            <v>57553</v>
          </cell>
          <cell r="AP816">
            <v>533553</v>
          </cell>
          <cell r="AQ816" t="str">
            <v>SUMNER COUNTY NO. 4 ROME 69 KV</v>
          </cell>
          <cell r="AR816">
            <v>1</v>
          </cell>
          <cell r="AS816">
            <v>69</v>
          </cell>
          <cell r="AW816" t="str">
            <v>134/147</v>
          </cell>
          <cell r="BX816">
            <v>1.6E-2</v>
          </cell>
          <cell r="BY816">
            <v>0.13116</v>
          </cell>
          <cell r="BZ816">
            <v>2.9399999999999999E-3</v>
          </cell>
        </row>
        <row r="817">
          <cell r="A817" t="str">
            <v>536_11S_RebuildE_Mcpher-Manville_115.prj</v>
          </cell>
          <cell r="J817" t="str">
            <v>YES</v>
          </cell>
          <cell r="K817" t="str">
            <v>YES</v>
          </cell>
          <cell r="O817" t="str">
            <v>This Rebuild will be proposed as a base reliability Upgrade</v>
          </cell>
          <cell r="P817">
            <v>40695</v>
          </cell>
          <cell r="Q817" t="str">
            <v>536_11S_RebuildE_Mcpher-Manville_115.prj</v>
          </cell>
          <cell r="S817">
            <v>536</v>
          </cell>
          <cell r="T817" t="str">
            <v>Line - McPherson - Manville 115 kV</v>
          </cell>
          <cell r="AD817" t="str">
            <v>-</v>
          </cell>
          <cell r="AL817">
            <v>57417</v>
          </cell>
          <cell r="AM817">
            <v>533417</v>
          </cell>
          <cell r="AN817" t="str">
            <v>EAST MCPHERSON SWITCHING STATION 115 KV</v>
          </cell>
          <cell r="AO817">
            <v>57426</v>
          </cell>
          <cell r="AP817">
            <v>533426</v>
          </cell>
          <cell r="AQ817" t="str">
            <v>BPU - CITY OF MCPHERSON JOHNS-MANVILLE 115 KV</v>
          </cell>
          <cell r="AR817">
            <v>1</v>
          </cell>
          <cell r="AS817">
            <v>115</v>
          </cell>
          <cell r="AW817" t="str">
            <v>248/248</v>
          </cell>
          <cell r="BX817">
            <v>3.9199999999999999E-3</v>
          </cell>
          <cell r="BY817">
            <v>3.057E-2</v>
          </cell>
          <cell r="BZ817">
            <v>4.5599999999999998E-3</v>
          </cell>
        </row>
        <row r="818">
          <cell r="A818" t="str">
            <v>536_08S-EMPEC_GT_1-5_GI2_WERE.prj</v>
          </cell>
          <cell r="J818" t="str">
            <v>YES</v>
          </cell>
          <cell r="K818" t="str">
            <v>YES</v>
          </cell>
          <cell r="O818" t="str">
            <v>Required under LGIA provisions in Tariff</v>
          </cell>
          <cell r="P818">
            <v>39600</v>
          </cell>
          <cell r="Q818" t="str">
            <v>536_08S-EMPEC_GT_1-5_GI2_WERE.prj</v>
          </cell>
          <cell r="R818" t="str">
            <v>adds 2 gens at 532740, id 1 &amp; 2</v>
          </cell>
          <cell r="S818">
            <v>536</v>
          </cell>
          <cell r="T818" t="str">
            <v>XFR - Emporia Energy Center 1&amp;2 345/13.8 kV</v>
          </cell>
          <cell r="AD818" t="str">
            <v>-</v>
          </cell>
          <cell r="AM818">
            <v>532768</v>
          </cell>
          <cell r="AN818" t="str">
            <v>EMPEC 7</v>
          </cell>
          <cell r="AP818">
            <v>532740</v>
          </cell>
          <cell r="AQ818" t="str">
            <v>EMPORIA ENERGY CENTER UNITS 1 &amp; 2</v>
          </cell>
          <cell r="AR818">
            <v>1</v>
          </cell>
          <cell r="AS818" t="str">
            <v>345/13.8</v>
          </cell>
          <cell r="AW818" t="str">
            <v>120/120</v>
          </cell>
        </row>
        <row r="819">
          <cell r="A819" t="str">
            <v>536_08S-EMPEC_GT_1-5_GI2_WERE.prj</v>
          </cell>
          <cell r="J819" t="str">
            <v>YES</v>
          </cell>
          <cell r="K819" t="str">
            <v>YES</v>
          </cell>
          <cell r="O819" t="str">
            <v>Required under LGIA provisions in Tariff</v>
          </cell>
          <cell r="P819">
            <v>39600</v>
          </cell>
          <cell r="Q819" t="str">
            <v>536_08S-EMPEC_GT_1-5_GI2_WERE.prj</v>
          </cell>
          <cell r="R819" t="str">
            <v>adds 2 gens at 532741, id 3 &amp; 4</v>
          </cell>
          <cell r="S819">
            <v>536</v>
          </cell>
          <cell r="T819" t="str">
            <v>XFR - Emporia Energy Center 3&amp;4 345/13.8 kV</v>
          </cell>
          <cell r="AD819" t="str">
            <v>-</v>
          </cell>
          <cell r="AM819">
            <v>532768</v>
          </cell>
          <cell r="AN819" t="str">
            <v>EMPEC 7</v>
          </cell>
          <cell r="AP819">
            <v>532741</v>
          </cell>
          <cell r="AQ819" t="str">
            <v>EMPORIA ENERGY CENTER UNITS 3 &amp; 4</v>
          </cell>
          <cell r="AR819">
            <v>1</v>
          </cell>
          <cell r="AS819" t="str">
            <v>345/13.8</v>
          </cell>
          <cell r="AW819" t="str">
            <v>120/120</v>
          </cell>
        </row>
        <row r="820">
          <cell r="A820" t="str">
            <v>536_08S-EMPEC_GT_1-5_GI2_WERE.prj</v>
          </cell>
          <cell r="J820" t="str">
            <v>YES</v>
          </cell>
          <cell r="K820" t="str">
            <v>YES</v>
          </cell>
          <cell r="O820" t="str">
            <v>Required under LGIA provisions in Tariff</v>
          </cell>
          <cell r="P820">
            <v>39600</v>
          </cell>
          <cell r="Q820" t="str">
            <v>536_08S-EMPEC_GT_1-5_GI2_WERE.prj</v>
          </cell>
          <cell r="R820" t="str">
            <v>adds 1 gen at 532742, id 5</v>
          </cell>
          <cell r="S820">
            <v>536</v>
          </cell>
          <cell r="T820" t="str">
            <v>XFR - Emporia Energy Center 5 345/13.8 kV</v>
          </cell>
          <cell r="AD820" t="str">
            <v>-</v>
          </cell>
          <cell r="AM820">
            <v>532768</v>
          </cell>
          <cell r="AN820" t="str">
            <v>EMPEC 7</v>
          </cell>
          <cell r="AP820">
            <v>532742</v>
          </cell>
          <cell r="AQ820" t="str">
            <v>EMPORIA ENERGY CENTER UNIT 5</v>
          </cell>
          <cell r="AR820">
            <v>1</v>
          </cell>
          <cell r="AS820" t="str">
            <v>345/13.8</v>
          </cell>
          <cell r="AW820" t="str">
            <v>215/215</v>
          </cell>
        </row>
        <row r="821">
          <cell r="A821" t="str">
            <v>536_EMPEC Units 6-7.prj</v>
          </cell>
          <cell r="J821" t="str">
            <v>YES</v>
          </cell>
          <cell r="K821" t="str">
            <v>YES</v>
          </cell>
          <cell r="O821" t="str">
            <v>Required under LGIA provisions in Tariff</v>
          </cell>
          <cell r="P821">
            <v>39965</v>
          </cell>
          <cell r="Q821" t="str">
            <v>536_EMPEC Units 6-7.prj</v>
          </cell>
          <cell r="R821" t="str">
            <v>adds gen at 532743, id 6</v>
          </cell>
          <cell r="S821">
            <v>536</v>
          </cell>
          <cell r="T821" t="str">
            <v>XFR - Emporia Energy Center 6 345/13.8 kV</v>
          </cell>
          <cell r="AD821" t="str">
            <v>-</v>
          </cell>
          <cell r="AM821">
            <v>532768</v>
          </cell>
          <cell r="AN821" t="str">
            <v>EMPEC 7</v>
          </cell>
          <cell r="AP821">
            <v>532743</v>
          </cell>
          <cell r="AQ821" t="str">
            <v>EMPORIA ENERGY CENTER UNIT 6</v>
          </cell>
          <cell r="AR821">
            <v>1</v>
          </cell>
          <cell r="AS821" t="str">
            <v>345/13.8</v>
          </cell>
          <cell r="AW821" t="str">
            <v>215/215</v>
          </cell>
        </row>
        <row r="822">
          <cell r="A822" t="str">
            <v>536_12S_Gill_and_BasicChem_Upgrade.prj</v>
          </cell>
          <cell r="J822" t="str">
            <v>YES</v>
          </cell>
          <cell r="K822" t="str">
            <v>YES</v>
          </cell>
          <cell r="P822">
            <v>41061</v>
          </cell>
          <cell r="Q822" t="str">
            <v>536_12S_Gill_and_BasicChem_Upgrade.prj</v>
          </cell>
          <cell r="R822" t="str">
            <v>533115 tertiary.  Project also removes BasicChem bus 533850 and moves load to Waco (533072)</v>
          </cell>
          <cell r="S822">
            <v>536</v>
          </cell>
          <cell r="T822" t="str">
            <v>XFR - Grant - GEC East 138/69/13.2 kV</v>
          </cell>
          <cell r="AD822" t="str">
            <v>-</v>
          </cell>
          <cell r="AL822">
            <v>57047</v>
          </cell>
          <cell r="AM822">
            <v>533046</v>
          </cell>
          <cell r="AN822" t="str">
            <v>Grant 138 kV</v>
          </cell>
          <cell r="AO822">
            <v>57795</v>
          </cell>
          <cell r="AP822">
            <v>533795</v>
          </cell>
          <cell r="AQ822" t="str">
            <v>Gill Energy Center East 69 kV</v>
          </cell>
          <cell r="AR822">
            <v>1</v>
          </cell>
          <cell r="AS822" t="str">
            <v>138/69</v>
          </cell>
          <cell r="AW822" t="str">
            <v>150/165</v>
          </cell>
        </row>
        <row r="823">
          <cell r="A823" t="str">
            <v>536_08W_Rebuild_Evans_Hals-Mound138.PRJ</v>
          </cell>
          <cell r="J823" t="str">
            <v>YES</v>
          </cell>
          <cell r="K823" t="str">
            <v>YES</v>
          </cell>
          <cell r="O823" t="str">
            <v>This rebuild is a needed underbuild project associated with the Reno-Wichita 345 kV economic expansion project. Currently under construction.</v>
          </cell>
          <cell r="P823">
            <v>39783</v>
          </cell>
          <cell r="Q823" t="str">
            <v>536_08W_Rebuild_Evans_Hals-Mound138.PRJ</v>
          </cell>
          <cell r="S823">
            <v>536</v>
          </cell>
          <cell r="T823" t="str">
            <v>Line - Halstead North - Mound ridge 138 kV</v>
          </cell>
          <cell r="AD823" t="str">
            <v>-</v>
          </cell>
          <cell r="AL823">
            <v>57011</v>
          </cell>
          <cell r="AM823">
            <v>533011</v>
          </cell>
          <cell r="AN823" t="str">
            <v>Halstead North Bus 138 kV</v>
          </cell>
          <cell r="AO823">
            <v>57013</v>
          </cell>
          <cell r="AP823">
            <v>533013</v>
          </cell>
          <cell r="AQ823" t="str">
            <v>Moundridge</v>
          </cell>
          <cell r="AR823">
            <v>1</v>
          </cell>
          <cell r="AS823">
            <v>138</v>
          </cell>
          <cell r="AW823" t="str">
            <v>268/294</v>
          </cell>
          <cell r="BX823">
            <v>4.7600000000000003E-3</v>
          </cell>
          <cell r="BY823">
            <v>4.2779999999999999E-2</v>
          </cell>
          <cell r="BZ823">
            <v>1.256E-2</v>
          </cell>
        </row>
        <row r="824">
          <cell r="A824" t="str">
            <v>536_08W_Rebuild_Evans_Hals-Mound138.PRJ</v>
          </cell>
          <cell r="J824" t="str">
            <v>YES</v>
          </cell>
          <cell r="K824" t="str">
            <v>YES</v>
          </cell>
          <cell r="O824" t="str">
            <v>This rebuild is a needed underbuild project associated with the Reno-Wichita 345 kV economic expansion project. Currently under construction.</v>
          </cell>
          <cell r="P824">
            <v>39783</v>
          </cell>
          <cell r="Q824" t="str">
            <v>536_08W_Rebuild_Evans_Hals-Mound138.PRJ</v>
          </cell>
          <cell r="S824">
            <v>536</v>
          </cell>
          <cell r="T824" t="str">
            <v>Line - Halstead South - Sedgwick 138 kV</v>
          </cell>
          <cell r="AD824" t="str">
            <v>-</v>
          </cell>
          <cell r="AL824">
            <v>57012</v>
          </cell>
          <cell r="AM824">
            <v>533012</v>
          </cell>
          <cell r="AN824" t="str">
            <v>Halstead South 138 kV</v>
          </cell>
          <cell r="AO824">
            <v>57065</v>
          </cell>
          <cell r="AP824">
            <v>533065</v>
          </cell>
          <cell r="AQ824" t="str">
            <v>SEDGWICK COUNTY NO. 12 COLWICH 138 KV</v>
          </cell>
          <cell r="AR824">
            <v>1</v>
          </cell>
          <cell r="AS824">
            <v>138</v>
          </cell>
          <cell r="AW824" t="str">
            <v>268/294</v>
          </cell>
          <cell r="BX824">
            <v>5.2300000000000003E-3</v>
          </cell>
          <cell r="BY824">
            <v>4.6980000000000001E-2</v>
          </cell>
          <cell r="BZ824">
            <v>1.379E-2</v>
          </cell>
        </row>
        <row r="825">
          <cell r="A825" t="str">
            <v>536_08W_Rebuild_Evans_Hals-Mound138.PRJ</v>
          </cell>
          <cell r="J825" t="str">
            <v>YES</v>
          </cell>
          <cell r="K825" t="str">
            <v>YES</v>
          </cell>
          <cell r="O825" t="str">
            <v>This rebuild is a needed underbuild project associated with the Reno-Wichita 345 kV economic expansion project. Currently under construction.</v>
          </cell>
          <cell r="P825">
            <v>39783</v>
          </cell>
          <cell r="Q825" t="str">
            <v>536_08W_Rebuild_Evans_Hals-Mound138.PRJ</v>
          </cell>
          <cell r="S825">
            <v>536</v>
          </cell>
          <cell r="T825" t="str">
            <v>Line - EEC - Sedgwick 138 kV</v>
          </cell>
          <cell r="AD825" t="str">
            <v>-</v>
          </cell>
          <cell r="AL825">
            <v>57040</v>
          </cell>
          <cell r="AM825">
            <v>533040</v>
          </cell>
          <cell r="AN825" t="str">
            <v>EVANS ENERGY CENTER NORTH 138 KV</v>
          </cell>
          <cell r="AO825">
            <v>57065</v>
          </cell>
          <cell r="AP825">
            <v>533065</v>
          </cell>
          <cell r="AQ825" t="str">
            <v>SEDGWICK COUNTY NO. 12 COLWICH 138 KV</v>
          </cell>
          <cell r="AR825">
            <v>1</v>
          </cell>
          <cell r="AS825">
            <v>138</v>
          </cell>
          <cell r="AW825" t="str">
            <v>268/294</v>
          </cell>
          <cell r="BX825">
            <v>1.0200000000000001E-3</v>
          </cell>
          <cell r="BY825">
            <v>9.1699999999999993E-3</v>
          </cell>
          <cell r="BZ825">
            <v>2.6900000000000001E-3</v>
          </cell>
        </row>
        <row r="826">
          <cell r="A826" t="str">
            <v>536_11W_Build_JEC-Swissvale_345.prj</v>
          </cell>
          <cell r="J826" t="str">
            <v>YES</v>
          </cell>
          <cell r="K826" t="str">
            <v>YES</v>
          </cell>
          <cell r="O826" t="str">
            <v>This Rebuild is needed to meet Zonal NERC Reliability Standards</v>
          </cell>
          <cell r="P826">
            <v>40695</v>
          </cell>
          <cell r="Q826" t="str">
            <v>536_11W_Build_JEC-Swissvale_345.prj</v>
          </cell>
          <cell r="S826">
            <v>536</v>
          </cell>
          <cell r="T826" t="str">
            <v>Line - JEC - Swissvale 345 kV</v>
          </cell>
          <cell r="AD826" t="str">
            <v>-</v>
          </cell>
          <cell r="AL826">
            <v>56766</v>
          </cell>
          <cell r="AM826">
            <v>532766</v>
          </cell>
          <cell r="AN826" t="str">
            <v>JEFFERY ENERGY CENTER 345 KV</v>
          </cell>
          <cell r="AP826">
            <v>532774</v>
          </cell>
          <cell r="AQ826" t="str">
            <v>SWISSVALE 345 kV</v>
          </cell>
          <cell r="AR826">
            <v>1</v>
          </cell>
          <cell r="AS826">
            <v>345</v>
          </cell>
          <cell r="AW826" t="str">
            <v>1383/1468</v>
          </cell>
          <cell r="BX826">
            <v>1.75E-3</v>
          </cell>
          <cell r="BY826">
            <v>2.5760000000000002E-2</v>
          </cell>
          <cell r="BZ826">
            <v>0.45426</v>
          </cell>
        </row>
        <row r="827">
          <cell r="A827" t="str">
            <v>536_12W_Rebuild_Gteen-Athens-Allen.prj</v>
          </cell>
          <cell r="J827" t="str">
            <v>YES</v>
          </cell>
          <cell r="K827" t="str">
            <v>YES</v>
          </cell>
          <cell r="O827" t="str">
            <v>This Rebuild is needed to meet Zonal NERC Reliability Standards</v>
          </cell>
          <cell r="P827">
            <v>41244</v>
          </cell>
          <cell r="Q827" t="str">
            <v>536_12W_Rebuild_Gteen-Athens-Allen.prj</v>
          </cell>
          <cell r="S827">
            <v>536</v>
          </cell>
          <cell r="T827" t="str">
            <v>Line - Leigh Tap - Owl Creek</v>
          </cell>
          <cell r="AD827" t="str">
            <v>-</v>
          </cell>
          <cell r="AL827">
            <v>57638</v>
          </cell>
          <cell r="AM827">
            <v>533638</v>
          </cell>
          <cell r="AN827" t="str">
            <v>LEHIGH TAP 69 KV</v>
          </cell>
          <cell r="AO827">
            <v>57642</v>
          </cell>
          <cell r="AP827">
            <v>533642</v>
          </cell>
          <cell r="AQ827" t="str">
            <v>OWL CREEK 69 KV</v>
          </cell>
          <cell r="AR827">
            <v>1</v>
          </cell>
          <cell r="AS827">
            <v>69</v>
          </cell>
          <cell r="AW827" t="str">
            <v>134/147</v>
          </cell>
          <cell r="BX827">
            <v>1.4370000000000001E-2</v>
          </cell>
          <cell r="BY827">
            <v>0.11781</v>
          </cell>
          <cell r="BZ827">
            <v>2.64E-3</v>
          </cell>
        </row>
        <row r="828">
          <cell r="A828" t="str">
            <v>536_09S_TAP_MAIZE_CHISHLM4-EVANS.prj</v>
          </cell>
          <cell r="J828" t="str">
            <v>YES</v>
          </cell>
          <cell r="K828" t="str">
            <v>YES</v>
          </cell>
          <cell r="O828" t="str">
            <v>A new Distribution xfmr and substation are needed for load growth</v>
          </cell>
          <cell r="P828">
            <v>39965</v>
          </cell>
          <cell r="Q828" t="str">
            <v>536_09S_TAP_MAIZE_CHISHLM4-EVANS.prj</v>
          </cell>
          <cell r="S828">
            <v>536</v>
          </cell>
          <cell r="T828" t="str">
            <v>Line - Chisloam - Maize 138 kV</v>
          </cell>
          <cell r="AD828" t="str">
            <v>-</v>
          </cell>
          <cell r="AL828">
            <v>57035</v>
          </cell>
          <cell r="AM828">
            <v>533035</v>
          </cell>
          <cell r="AN828" t="str">
            <v>Chisolm</v>
          </cell>
          <cell r="AP828">
            <v>533054</v>
          </cell>
          <cell r="AQ828" t="str">
            <v>Maize 4</v>
          </cell>
          <cell r="AR828">
            <v>1</v>
          </cell>
          <cell r="AS828">
            <v>138</v>
          </cell>
          <cell r="AW828" t="str">
            <v>382/382</v>
          </cell>
          <cell r="BX828">
            <v>2.8700000000000002E-3</v>
          </cell>
          <cell r="BY828">
            <v>2.1600000000000001E-2</v>
          </cell>
          <cell r="BZ828">
            <v>1.023E-2</v>
          </cell>
        </row>
        <row r="829">
          <cell r="A829" t="str">
            <v>536_09S_TAP_MAIZE_CHISHLM4-EVANS.prj</v>
          </cell>
          <cell r="J829" t="str">
            <v>YES</v>
          </cell>
          <cell r="K829" t="str">
            <v>YES</v>
          </cell>
          <cell r="O829" t="str">
            <v>A new Distribution xfmr and substation are needed for load growth</v>
          </cell>
          <cell r="P829">
            <v>39965</v>
          </cell>
          <cell r="Q829" t="str">
            <v>536_09S_TAP_MAIZE_CHISHLM4-EVANS.prj</v>
          </cell>
          <cell r="S829">
            <v>536</v>
          </cell>
          <cell r="T829" t="str">
            <v>Line - EEC - Maize 138 kV</v>
          </cell>
          <cell r="AD829" t="str">
            <v>-</v>
          </cell>
          <cell r="AL829">
            <v>57040</v>
          </cell>
          <cell r="AM829">
            <v>533040</v>
          </cell>
          <cell r="AN829" t="str">
            <v>EVANS ENERGY CENTER NORTH 138 KV</v>
          </cell>
          <cell r="AP829">
            <v>533054</v>
          </cell>
          <cell r="AQ829" t="str">
            <v>Maize 4</v>
          </cell>
          <cell r="AR829">
            <v>1</v>
          </cell>
          <cell r="AS829">
            <v>138</v>
          </cell>
          <cell r="AW829" t="str">
            <v>382/382</v>
          </cell>
          <cell r="BX829">
            <v>1.9E-3</v>
          </cell>
          <cell r="BY829">
            <v>1.43E-2</v>
          </cell>
          <cell r="BZ829">
            <v>6.7799999999999996E-3</v>
          </cell>
        </row>
        <row r="830">
          <cell r="A830" t="str">
            <v>536_10W_Bell_Creswell.prj</v>
          </cell>
          <cell r="J830" t="str">
            <v>YES</v>
          </cell>
          <cell r="K830" t="str">
            <v>YES</v>
          </cell>
          <cell r="O830" t="str">
            <v>This is a planned MDWG project to provide backup for the 138 kV Creswell system.</v>
          </cell>
          <cell r="P830">
            <v>40513</v>
          </cell>
          <cell r="Q830" t="str">
            <v>536_10W_Bell_Creswell.prj</v>
          </cell>
          <cell r="S830">
            <v>536</v>
          </cell>
          <cell r="T830" t="str">
            <v xml:space="preserve">Line - Miller - Bell 69 kV </v>
          </cell>
          <cell r="AD830" t="str">
            <v>-</v>
          </cell>
          <cell r="AL830">
            <v>57552</v>
          </cell>
          <cell r="AM830">
            <v>533552</v>
          </cell>
          <cell r="AN830" t="str">
            <v>SUMNER COUNTY NO. 3 MILLER 69 KV</v>
          </cell>
          <cell r="AO830">
            <v>57783</v>
          </cell>
          <cell r="AP830">
            <v>533783</v>
          </cell>
          <cell r="AQ830" t="str">
            <v>BELL   269.0</v>
          </cell>
          <cell r="AR830">
            <v>1</v>
          </cell>
          <cell r="AS830">
            <v>69</v>
          </cell>
          <cell r="AW830" t="str">
            <v>134/147</v>
          </cell>
          <cell r="BX830">
            <v>1.2319999999999999E-2</v>
          </cell>
          <cell r="BY830">
            <v>0.10098</v>
          </cell>
          <cell r="BZ830">
            <v>2.2699999999999999E-3</v>
          </cell>
        </row>
        <row r="831">
          <cell r="A831" t="str">
            <v>536_10W_Bell_Creswell.prj</v>
          </cell>
          <cell r="J831" t="str">
            <v>YES</v>
          </cell>
          <cell r="K831" t="str">
            <v>YES</v>
          </cell>
          <cell r="O831" t="str">
            <v>This is a planned MDWG project to provide backup for the 138 kV Creswell system.</v>
          </cell>
          <cell r="P831">
            <v>40513</v>
          </cell>
          <cell r="Q831" t="str">
            <v>536_10W_Bell_Creswell.prj</v>
          </cell>
          <cell r="S831">
            <v>536</v>
          </cell>
          <cell r="T831" t="str">
            <v xml:space="preserve">Line - Miller - Wellington 69 kV </v>
          </cell>
          <cell r="AD831" t="str">
            <v>-</v>
          </cell>
          <cell r="AL831">
            <v>57552</v>
          </cell>
          <cell r="AM831">
            <v>533552</v>
          </cell>
          <cell r="AN831" t="str">
            <v>SUMNER COUNTY NO. 3 MILLER 69 KV</v>
          </cell>
          <cell r="AO831">
            <v>57560</v>
          </cell>
          <cell r="AP831">
            <v>533560</v>
          </cell>
          <cell r="AQ831" t="str">
            <v>CITY OF WELLINGTON 69 KV</v>
          </cell>
          <cell r="AR831">
            <v>1</v>
          </cell>
          <cell r="AS831">
            <v>69</v>
          </cell>
          <cell r="AW831" t="str">
            <v>134/147</v>
          </cell>
          <cell r="BX831">
            <v>3.5100000000000001E-3</v>
          </cell>
          <cell r="BY831">
            <v>2.879E-2</v>
          </cell>
          <cell r="BZ831">
            <v>6.4999999999999997E-4</v>
          </cell>
        </row>
        <row r="832">
          <cell r="A832" t="str">
            <v>536_09W_Reno_Summit_345_Underbuild.prj</v>
          </cell>
          <cell r="J832" t="str">
            <v>YES</v>
          </cell>
          <cell r="K832" t="str">
            <v>YES</v>
          </cell>
          <cell r="O832" t="str">
            <v>This rebuild is a needed underbuild project associated with the Reno-Summit 345 kV economic expansion project.</v>
          </cell>
          <cell r="P832">
            <v>40148</v>
          </cell>
          <cell r="Q832" t="str">
            <v>536_09W_Reno_Summit_345_Underbuild.prj</v>
          </cell>
          <cell r="S832">
            <v>536</v>
          </cell>
          <cell r="T832" t="str">
            <v>Line - NA Philips Junction South - McPherson 115 kV</v>
          </cell>
          <cell r="AD832" t="str">
            <v>-</v>
          </cell>
          <cell r="AL832">
            <v>57374</v>
          </cell>
          <cell r="AM832">
            <v>533374</v>
          </cell>
          <cell r="AN832" t="str">
            <v>NORTH AMERICAN PHILIPS JUNCTION (SOUTH) 115 KV</v>
          </cell>
          <cell r="AO832">
            <v>57438</v>
          </cell>
          <cell r="AP832">
            <v>533438</v>
          </cell>
          <cell r="AQ832" t="str">
            <v>West McPherson 115kV</v>
          </cell>
          <cell r="AR832">
            <v>1</v>
          </cell>
          <cell r="AS832">
            <v>115</v>
          </cell>
          <cell r="AW832" t="str">
            <v>223/245</v>
          </cell>
          <cell r="BX832">
            <v>1.5859999999999999E-2</v>
          </cell>
          <cell r="BY832">
            <v>0.14410000000000001</v>
          </cell>
          <cell r="BZ832">
            <v>2.01E-2</v>
          </cell>
        </row>
        <row r="833">
          <cell r="A833" t="str">
            <v>536_09W_Reno_Summit_345_Underbuild.prj</v>
          </cell>
          <cell r="J833" t="str">
            <v>YES</v>
          </cell>
          <cell r="K833" t="str">
            <v>YES</v>
          </cell>
          <cell r="O833" t="str">
            <v>This rebuild is a needed underbuild project associated with the Reno-Summit 345 kV economic expansion project.</v>
          </cell>
          <cell r="P833">
            <v>40148</v>
          </cell>
          <cell r="Q833" t="str">
            <v>536_09W_Reno_Summit_345_Underbuild.prj</v>
          </cell>
          <cell r="S833">
            <v>536</v>
          </cell>
          <cell r="T833" t="str">
            <v>Line - NA Philips Junction - NA Philips South 115 kV</v>
          </cell>
          <cell r="AD833" t="str">
            <v>-</v>
          </cell>
          <cell r="AL833">
            <v>57372</v>
          </cell>
          <cell r="AM833">
            <v>533372</v>
          </cell>
          <cell r="AN833" t="str">
            <v>NORTH AMERICAN PHILIPS 115 KV</v>
          </cell>
          <cell r="AO833">
            <v>57374</v>
          </cell>
          <cell r="AP833">
            <v>533374</v>
          </cell>
          <cell r="AQ833" t="str">
            <v>NORTH AMERICAN PHILIPS JUNCTION (SOUTH) 115 KV</v>
          </cell>
          <cell r="AR833">
            <v>1</v>
          </cell>
          <cell r="AS833">
            <v>115</v>
          </cell>
          <cell r="AW833" t="str">
            <v>223/245</v>
          </cell>
          <cell r="BX833">
            <v>5.4000000000000001E-4</v>
          </cell>
          <cell r="BY833">
            <v>4.8900000000000002E-3</v>
          </cell>
          <cell r="BZ833">
            <v>6.8000000000000005E-4</v>
          </cell>
        </row>
        <row r="834">
          <cell r="A834" t="str">
            <v>536_11S_Rebuild_Winfield-Oak-Creswell_69.prj</v>
          </cell>
          <cell r="J834" t="str">
            <v>YES</v>
          </cell>
          <cell r="K834" t="str">
            <v>YES</v>
          </cell>
          <cell r="O834" t="str">
            <v>Required for TransCanada Cushings Load Addition</v>
          </cell>
          <cell r="P834">
            <v>40695</v>
          </cell>
          <cell r="Q834" t="str">
            <v>536_11S_Rebuild_Winfield-Oak-Creswell_69.prj</v>
          </cell>
          <cell r="S834">
            <v>536</v>
          </cell>
          <cell r="T834" t="str">
            <v>Line - Oak - Rainbow 69 kV</v>
          </cell>
          <cell r="AD834" t="str">
            <v>-</v>
          </cell>
          <cell r="AL834">
            <v>57547</v>
          </cell>
          <cell r="AM834">
            <v>533547</v>
          </cell>
          <cell r="AN834" t="str">
            <v>Oak</v>
          </cell>
          <cell r="AO834">
            <v>57549</v>
          </cell>
          <cell r="AP834">
            <v>533549</v>
          </cell>
          <cell r="AQ834" t="str">
            <v>RAINBOW 69 KV</v>
          </cell>
          <cell r="AR834">
            <v>1</v>
          </cell>
          <cell r="AS834">
            <v>69</v>
          </cell>
          <cell r="AW834" t="str">
            <v>132/145</v>
          </cell>
          <cell r="BX834">
            <v>8.6499999999999997E-3</v>
          </cell>
          <cell r="BY834">
            <v>7.2959999999999997E-2</v>
          </cell>
          <cell r="BZ834">
            <v>1.5299999999999999E-3</v>
          </cell>
        </row>
        <row r="835">
          <cell r="A835" t="str">
            <v>536_11S_Rebuild_Winfield-Oak-Creswell_69.prj</v>
          </cell>
          <cell r="J835" t="str">
            <v>YES</v>
          </cell>
          <cell r="K835" t="str">
            <v>YES</v>
          </cell>
          <cell r="O835" t="str">
            <v>Required for TransCanada Cushings Load Addition</v>
          </cell>
          <cell r="P835">
            <v>40695</v>
          </cell>
          <cell r="Q835" t="str">
            <v>536_11S_Rebuild_Winfield-Oak-Creswell_69.prj</v>
          </cell>
          <cell r="S835">
            <v>536</v>
          </cell>
          <cell r="T835" t="str">
            <v>Line - Rainbow - City of Winfield 69 kV</v>
          </cell>
          <cell r="AD835" t="str">
            <v>-</v>
          </cell>
          <cell r="AL835">
            <v>57549</v>
          </cell>
          <cell r="AM835">
            <v>533549</v>
          </cell>
          <cell r="AN835" t="str">
            <v>RAINBOW 69 KV</v>
          </cell>
          <cell r="AO835">
            <v>57561</v>
          </cell>
          <cell r="AP835">
            <v>533561</v>
          </cell>
          <cell r="AQ835" t="str">
            <v>CITY OF WINFIELD 69 KV</v>
          </cell>
          <cell r="AR835">
            <v>1</v>
          </cell>
          <cell r="AS835">
            <v>69</v>
          </cell>
          <cell r="AW835" t="str">
            <v>132/145</v>
          </cell>
          <cell r="BX835">
            <v>6.77E-3</v>
          </cell>
          <cell r="BY835">
            <v>5.7079999999999999E-2</v>
          </cell>
          <cell r="BZ835">
            <v>1.1999999999999999E-3</v>
          </cell>
        </row>
        <row r="836">
          <cell r="A836" t="str">
            <v>536_08W_Reno115_Tap.prj</v>
          </cell>
          <cell r="J836" t="str">
            <v>YES</v>
          </cell>
          <cell r="K836" t="str">
            <v>YES</v>
          </cell>
          <cell r="O836" t="str">
            <v>This rebuild is a needed underbuild project associated with the Reno-Wichita 345 kV economic expansion project.</v>
          </cell>
          <cell r="P836">
            <v>39783</v>
          </cell>
          <cell r="Q836" t="str">
            <v>536_08W_Reno115_Tap.prj</v>
          </cell>
          <cell r="S836">
            <v>536</v>
          </cell>
          <cell r="T836" t="str">
            <v>Line - Reno - Circle 115 kV Ckt 1</v>
          </cell>
          <cell r="AD836" t="str">
            <v>-</v>
          </cell>
          <cell r="AL836">
            <v>57413</v>
          </cell>
          <cell r="AM836">
            <v>533413</v>
          </cell>
          <cell r="AN836" t="str">
            <v>Circle</v>
          </cell>
          <cell r="AO836">
            <v>57416</v>
          </cell>
          <cell r="AP836">
            <v>533416</v>
          </cell>
          <cell r="AQ836" t="str">
            <v>Reno County 3</v>
          </cell>
          <cell r="AR836">
            <v>1</v>
          </cell>
          <cell r="AS836">
            <v>115</v>
          </cell>
          <cell r="AW836" t="str">
            <v>179/194</v>
          </cell>
          <cell r="BX836">
            <v>2.3900000000000002E-3</v>
          </cell>
          <cell r="BY836">
            <v>1.435E-2</v>
          </cell>
          <cell r="BZ836">
            <v>2.0100000000000001E-3</v>
          </cell>
        </row>
        <row r="837">
          <cell r="A837" t="str">
            <v>536_08W_Reno115_Tap.prj</v>
          </cell>
          <cell r="J837" t="str">
            <v>YES</v>
          </cell>
          <cell r="K837" t="str">
            <v>YES</v>
          </cell>
          <cell r="O837" t="str">
            <v>This rebuild is a needed underbuild project associated with the Reno-Wichita 345 kV economic expansion project.</v>
          </cell>
          <cell r="P837">
            <v>39783</v>
          </cell>
          <cell r="Q837" t="str">
            <v>536_08W_Reno115_Tap.prj</v>
          </cell>
          <cell r="S837">
            <v>536</v>
          </cell>
          <cell r="T837" t="str">
            <v>Line - Reno - Circle 115 kV Ckt 2</v>
          </cell>
          <cell r="AD837" t="str">
            <v>-</v>
          </cell>
          <cell r="AL837">
            <v>57413</v>
          </cell>
          <cell r="AM837">
            <v>533413</v>
          </cell>
          <cell r="AN837" t="str">
            <v>Circle</v>
          </cell>
          <cell r="AO837">
            <v>57416</v>
          </cell>
          <cell r="AP837">
            <v>533416</v>
          </cell>
          <cell r="AQ837" t="str">
            <v>Reno County 3</v>
          </cell>
          <cell r="AR837">
            <v>2</v>
          </cell>
          <cell r="AS837">
            <v>115</v>
          </cell>
          <cell r="AW837" t="str">
            <v>223/245</v>
          </cell>
          <cell r="BX837">
            <v>1.5900000000000001E-3</v>
          </cell>
          <cell r="BY837">
            <v>1.401E-2</v>
          </cell>
          <cell r="BZ837">
            <v>2.0699999999999998E-3</v>
          </cell>
        </row>
        <row r="838">
          <cell r="A838" t="str">
            <v>536_08W_Reno115_Tap.prj</v>
          </cell>
          <cell r="J838" t="str">
            <v>YES</v>
          </cell>
          <cell r="K838" t="str">
            <v>YES</v>
          </cell>
          <cell r="O838" t="str">
            <v>This rebuild is a needed underbuild project associated with the Reno-Wichita 345 kV economic expansion project.</v>
          </cell>
          <cell r="P838">
            <v>39783</v>
          </cell>
          <cell r="Q838" t="str">
            <v>536_08W_Reno115_Tap.prj</v>
          </cell>
          <cell r="S838">
            <v>536</v>
          </cell>
          <cell r="T838" t="str">
            <v>Line - Davis - Reno County 3 115 kV</v>
          </cell>
          <cell r="AD838" t="str">
            <v>-</v>
          </cell>
          <cell r="AL838">
            <v>57415</v>
          </cell>
          <cell r="AM838">
            <v>533415</v>
          </cell>
          <cell r="AN838" t="str">
            <v>DAVIS 115 KV</v>
          </cell>
          <cell r="AO838">
            <v>57416</v>
          </cell>
          <cell r="AP838">
            <v>533416</v>
          </cell>
          <cell r="AQ838" t="str">
            <v>Reno County 3</v>
          </cell>
          <cell r="AR838">
            <v>1</v>
          </cell>
          <cell r="AS838">
            <v>115</v>
          </cell>
          <cell r="AW838" t="str">
            <v>179/194</v>
          </cell>
          <cell r="BX838">
            <v>1.321E-2</v>
          </cell>
          <cell r="BY838">
            <v>7.9450000000000007E-2</v>
          </cell>
          <cell r="BZ838">
            <v>1.111E-2</v>
          </cell>
        </row>
        <row r="839">
          <cell r="A839" t="str">
            <v>536_08W_Reno115_Tap.prj</v>
          </cell>
          <cell r="J839" t="str">
            <v>YES</v>
          </cell>
          <cell r="K839" t="str">
            <v>YES</v>
          </cell>
          <cell r="O839" t="str">
            <v>This rebuild is a needed underbuild project associated with the Reno-Wichita 345 kV economic expansion project.</v>
          </cell>
          <cell r="P839">
            <v>39783</v>
          </cell>
          <cell r="Q839" t="str">
            <v>536_08W_Reno115_Tap.prj</v>
          </cell>
          <cell r="S839">
            <v>536</v>
          </cell>
          <cell r="T839" t="str">
            <v>Line - Cities - 3rd &amp; Van Buren 115 kV</v>
          </cell>
          <cell r="AM839">
            <v>533414</v>
          </cell>
          <cell r="AN839" t="str">
            <v>New Cities Service</v>
          </cell>
          <cell r="AP839">
            <v>533435</v>
          </cell>
          <cell r="AQ839" t="str">
            <v>3rd &amp; Van Buren</v>
          </cell>
          <cell r="AR839">
            <v>1</v>
          </cell>
          <cell r="AS839">
            <v>115</v>
          </cell>
          <cell r="AW839" t="str">
            <v>223/245</v>
          </cell>
          <cell r="BX839">
            <v>1.9599999999999999E-3</v>
          </cell>
          <cell r="BY839">
            <v>1.67E-2</v>
          </cell>
          <cell r="BZ839">
            <v>2.64E-3</v>
          </cell>
        </row>
        <row r="840">
          <cell r="A840" t="str">
            <v>536_08W_Reno115_Tap.prj</v>
          </cell>
          <cell r="J840" t="str">
            <v>YES</v>
          </cell>
          <cell r="K840" t="str">
            <v>YES</v>
          </cell>
          <cell r="O840" t="str">
            <v>This rebuild is a needed underbuild project associated with the Reno-Wichita 345 kV economic expansion project.</v>
          </cell>
          <cell r="P840">
            <v>39783</v>
          </cell>
          <cell r="Q840" t="str">
            <v>536_08W_Reno115_Tap.prj</v>
          </cell>
          <cell r="S840">
            <v>536</v>
          </cell>
          <cell r="T840" t="str">
            <v>Line - Reno County - Moundridge 115 kV</v>
          </cell>
          <cell r="AD840" t="str">
            <v>-</v>
          </cell>
          <cell r="AL840">
            <v>57416</v>
          </cell>
          <cell r="AM840">
            <v>533416</v>
          </cell>
          <cell r="AN840" t="str">
            <v>Reno County 3</v>
          </cell>
          <cell r="AO840">
            <v>57429</v>
          </cell>
          <cell r="AP840">
            <v>533429</v>
          </cell>
          <cell r="AQ840" t="str">
            <v>Moundridge</v>
          </cell>
          <cell r="AR840">
            <v>1</v>
          </cell>
          <cell r="AS840">
            <v>115</v>
          </cell>
          <cell r="AW840" t="str">
            <v>223/245</v>
          </cell>
          <cell r="BX840">
            <v>1.04E-2</v>
          </cell>
          <cell r="BY840">
            <v>9.1600000000000001E-2</v>
          </cell>
          <cell r="BZ840">
            <v>1.354E-2</v>
          </cell>
        </row>
        <row r="841">
          <cell r="A841" t="str">
            <v>536_09W_Reno_Summit_345_Underbuild.prj</v>
          </cell>
          <cell r="J841" t="str">
            <v>YES</v>
          </cell>
          <cell r="K841" t="str">
            <v>YES</v>
          </cell>
          <cell r="O841" t="str">
            <v>This rebuild is a needed underbuild project associated with the Reno-Summit 345 kV economic expansion project.</v>
          </cell>
          <cell r="P841">
            <v>40148</v>
          </cell>
          <cell r="Q841" t="str">
            <v>536_09W_Reno_Summit_345_Underbuild.prj</v>
          </cell>
          <cell r="S841">
            <v>536</v>
          </cell>
          <cell r="T841" t="str">
            <v>Line - Reno County - W McPherson 115 kV</v>
          </cell>
          <cell r="AD841" t="str">
            <v>-</v>
          </cell>
          <cell r="AL841">
            <v>57416</v>
          </cell>
          <cell r="AM841">
            <v>533416</v>
          </cell>
          <cell r="AN841" t="str">
            <v>Reno County 3</v>
          </cell>
          <cell r="AO841">
            <v>57438</v>
          </cell>
          <cell r="AP841">
            <v>533438</v>
          </cell>
          <cell r="AQ841" t="str">
            <v>West McPherson 115kV</v>
          </cell>
          <cell r="AR841">
            <v>1</v>
          </cell>
          <cell r="AS841">
            <v>115</v>
          </cell>
          <cell r="AW841" t="str">
            <v>223/245</v>
          </cell>
          <cell r="BX841">
            <v>1.222E-2</v>
          </cell>
          <cell r="BY841">
            <v>0.11106000000000001</v>
          </cell>
          <cell r="BZ841">
            <v>1.549E-2</v>
          </cell>
        </row>
        <row r="842">
          <cell r="A842" t="str">
            <v>536_11S_Rebuild_Richland-Timber_Tap_69.prj</v>
          </cell>
          <cell r="J842" t="str">
            <v>YES</v>
          </cell>
          <cell r="K842" t="str">
            <v>YES</v>
          </cell>
          <cell r="O842" t="str">
            <v xml:space="preserve"> Required for TransCanada Cushings Load Addition</v>
          </cell>
          <cell r="P842">
            <v>40695</v>
          </cell>
          <cell r="Q842" t="str">
            <v>536_11S_Rebuild_Richland-Timber_Tap_69.prj</v>
          </cell>
          <cell r="S842">
            <v>536</v>
          </cell>
          <cell r="T842" t="str">
            <v>Line - Richland - Udall 69 kV</v>
          </cell>
          <cell r="AD842" t="str">
            <v>-</v>
          </cell>
          <cell r="AL842">
            <v>57550</v>
          </cell>
          <cell r="AM842">
            <v>533550</v>
          </cell>
          <cell r="AN842" t="str">
            <v>Richland</v>
          </cell>
          <cell r="AO842">
            <v>57559</v>
          </cell>
          <cell r="AP842">
            <v>533559</v>
          </cell>
          <cell r="AQ842" t="str">
            <v>UDALL  2</v>
          </cell>
          <cell r="AR842">
            <v>1</v>
          </cell>
          <cell r="AS842">
            <v>69</v>
          </cell>
          <cell r="AW842" t="str">
            <v>132/145</v>
          </cell>
          <cell r="BX842">
            <v>1.439E-2</v>
          </cell>
          <cell r="BY842">
            <v>0.12132</v>
          </cell>
          <cell r="BZ842">
            <v>2.5500000000000002E-3</v>
          </cell>
        </row>
        <row r="843">
          <cell r="A843" t="str">
            <v>536_11S_Rebuild_Richland-Timber_Tap_69.prj</v>
          </cell>
          <cell r="J843" t="str">
            <v>YES</v>
          </cell>
          <cell r="K843" t="str">
            <v>YES</v>
          </cell>
          <cell r="O843" t="str">
            <v xml:space="preserve"> Required for TransCanada Cushings Load Addition</v>
          </cell>
          <cell r="P843">
            <v>40695</v>
          </cell>
          <cell r="Q843" t="str">
            <v>536_11S_Rebuild_Richland-Timber_Tap_69.prj</v>
          </cell>
          <cell r="S843">
            <v>536</v>
          </cell>
          <cell r="T843" t="str">
            <v>Line - Timber Junction - Udall 69 kV</v>
          </cell>
          <cell r="AD843" t="str">
            <v>-</v>
          </cell>
          <cell r="AL843">
            <v>57558</v>
          </cell>
          <cell r="AM843">
            <v>533558</v>
          </cell>
          <cell r="AN843" t="str">
            <v>TIMBER JUNCTION 69 KV</v>
          </cell>
          <cell r="AO843">
            <v>57559</v>
          </cell>
          <cell r="AP843">
            <v>533559</v>
          </cell>
          <cell r="AQ843" t="str">
            <v>UDALL  2</v>
          </cell>
          <cell r="AR843">
            <v>1</v>
          </cell>
          <cell r="AS843">
            <v>69</v>
          </cell>
          <cell r="AW843" t="str">
            <v>132/145</v>
          </cell>
          <cell r="BX843">
            <v>3.4099999999999998E-3</v>
          </cell>
          <cell r="BY843">
            <v>2.8760000000000001E-2</v>
          </cell>
          <cell r="BZ843">
            <v>5.9999999999999995E-4</v>
          </cell>
        </row>
        <row r="844">
          <cell r="A844" t="str">
            <v>536_10W_Bell_Creswell.prj</v>
          </cell>
          <cell r="J844" t="str">
            <v>YES</v>
          </cell>
          <cell r="K844" t="str">
            <v>YES</v>
          </cell>
          <cell r="O844" t="str">
            <v>This is a Planned MDWG Project</v>
          </cell>
          <cell r="P844">
            <v>40513</v>
          </cell>
          <cell r="Q844" t="str">
            <v>536_10W_Bell_Creswell.prj</v>
          </cell>
          <cell r="S844">
            <v>536</v>
          </cell>
          <cell r="T844" t="str">
            <v>Line - Rome - Wellington 69 kV</v>
          </cell>
          <cell r="AD844" t="str">
            <v>-</v>
          </cell>
          <cell r="AL844">
            <v>57553</v>
          </cell>
          <cell r="AM844">
            <v>533553</v>
          </cell>
          <cell r="AN844" t="str">
            <v>SUMNER COUNTY NO. 4 ROME 69 KV</v>
          </cell>
          <cell r="AO844">
            <v>57560</v>
          </cell>
          <cell r="AP844">
            <v>533560</v>
          </cell>
          <cell r="AQ844" t="str">
            <v>CITY OF WELLINGTON 69 KV</v>
          </cell>
          <cell r="AR844">
            <v>1</v>
          </cell>
          <cell r="AS844">
            <v>69</v>
          </cell>
          <cell r="AW844" t="str">
            <v>134/147</v>
          </cell>
          <cell r="BX844">
            <v>1.537E-2</v>
          </cell>
          <cell r="BY844">
            <v>0.12601999999999999</v>
          </cell>
          <cell r="BZ844">
            <v>2.8300000000000001E-3</v>
          </cell>
        </row>
        <row r="845">
          <cell r="A845" t="str">
            <v>536_10S_Rebuild_TIMBJCT-WINFLD.prj</v>
          </cell>
          <cell r="J845" t="str">
            <v>YES</v>
          </cell>
          <cell r="K845" t="str">
            <v>YES</v>
          </cell>
          <cell r="O845" t="str">
            <v xml:space="preserve"> Required for TransCanada Cushings Load Addition</v>
          </cell>
          <cell r="P845">
            <v>40330</v>
          </cell>
          <cell r="Q845" t="str">
            <v>536_10S_Rebuild_TIMBJCT-WINFLD.prj</v>
          </cell>
          <cell r="S845">
            <v>536</v>
          </cell>
          <cell r="T845" t="str">
            <v>Line - Timber Junction - Winfield 69 kV</v>
          </cell>
          <cell r="AD845" t="str">
            <v>-</v>
          </cell>
          <cell r="AL845">
            <v>57558</v>
          </cell>
          <cell r="AM845">
            <v>533558</v>
          </cell>
          <cell r="AN845" t="str">
            <v>TIMBER JUNCTION 69 KV</v>
          </cell>
          <cell r="AO845">
            <v>57561</v>
          </cell>
          <cell r="AP845">
            <v>533561</v>
          </cell>
          <cell r="AQ845" t="str">
            <v>CITY OF WINFIELD 69 KV</v>
          </cell>
          <cell r="AR845">
            <v>1</v>
          </cell>
          <cell r="AS845">
            <v>69</v>
          </cell>
          <cell r="AW845" t="str">
            <v>132/145</v>
          </cell>
          <cell r="BX845">
            <v>2.4819999999999998E-2</v>
          </cell>
          <cell r="BY845">
            <v>0.20930000000000001</v>
          </cell>
          <cell r="BZ845">
            <v>4.3899999999999998E-3</v>
          </cell>
        </row>
        <row r="846">
          <cell r="A846" t="str">
            <v>536_12W_Rebuild_Gteen-Athens-Allen.prj</v>
          </cell>
          <cell r="J846" t="str">
            <v>YES</v>
          </cell>
          <cell r="K846" t="str">
            <v>YES</v>
          </cell>
          <cell r="O846" t="str">
            <v>This Rebuild is needed to meet Zonal NERC Reliability Standards</v>
          </cell>
          <cell r="P846">
            <v>41244</v>
          </cell>
          <cell r="Q846" t="str">
            <v>536_12W_Rebuild_Gteen-Athens-Allen.prj</v>
          </cell>
          <cell r="S846">
            <v>536</v>
          </cell>
          <cell r="T846" t="str">
            <v>Line - Vernon Green 69 kV</v>
          </cell>
          <cell r="AD846" t="str">
            <v>-</v>
          </cell>
          <cell r="AL846">
            <v>57631</v>
          </cell>
          <cell r="AM846">
            <v>533631</v>
          </cell>
          <cell r="AN846" t="str">
            <v>COFFEY COUNTY NO. 4 VERNON 69 KV</v>
          </cell>
          <cell r="AO846">
            <v>57636</v>
          </cell>
          <cell r="AP846">
            <v>533636</v>
          </cell>
          <cell r="AQ846" t="str">
            <v>GREEN 69 KV</v>
          </cell>
          <cell r="AR846">
            <v>1</v>
          </cell>
          <cell r="AS846">
            <v>69</v>
          </cell>
          <cell r="AW846" t="str">
            <v>134/147</v>
          </cell>
          <cell r="BX846">
            <v>1.2200000000000001E-2</v>
          </cell>
          <cell r="BY846">
            <v>0.10001</v>
          </cell>
          <cell r="BZ846">
            <v>2.2399999999999998E-3</v>
          </cell>
        </row>
        <row r="847">
          <cell r="A847" t="str">
            <v>539_ELLSWORTH_TRANSFORMER.PRJ</v>
          </cell>
          <cell r="J847" t="str">
            <v>NO</v>
          </cell>
          <cell r="K847" t="str">
            <v>NO</v>
          </cell>
          <cell r="O847" t="str">
            <v>MW: DO NOTADD</v>
          </cell>
          <cell r="P847">
            <v>43252</v>
          </cell>
          <cell r="Q847" t="str">
            <v>539_ELLSWORTH_TRANSFORMER.PRJ</v>
          </cell>
          <cell r="S847">
            <v>539</v>
          </cell>
          <cell r="T847" t="str">
            <v>Line - Ellsworth 115 kV Ckt 1</v>
          </cell>
          <cell r="AD847" t="str">
            <v>-</v>
          </cell>
          <cell r="AM847">
            <v>539616</v>
          </cell>
          <cell r="AN847" t="str">
            <v xml:space="preserve">Ellsworth 115 </v>
          </cell>
          <cell r="AO847">
            <v>58762</v>
          </cell>
          <cell r="AP847">
            <v>539662</v>
          </cell>
          <cell r="AQ847" t="str">
            <v>Ellsworth 115 KV</v>
          </cell>
          <cell r="AR847">
            <v>1</v>
          </cell>
          <cell r="AS847">
            <v>115</v>
          </cell>
          <cell r="AW847" t="str">
            <v>165/178</v>
          </cell>
        </row>
        <row r="848">
          <cell r="A848" t="str">
            <v>539_ELLSWORTH_TRANSFORMER.PRJ</v>
          </cell>
          <cell r="J848" t="str">
            <v>NO</v>
          </cell>
          <cell r="K848" t="str">
            <v>NO</v>
          </cell>
          <cell r="O848" t="str">
            <v>MW: DO NOTADD</v>
          </cell>
          <cell r="P848">
            <v>43252</v>
          </cell>
          <cell r="Q848" t="str">
            <v>539_ELLSWORTH_TRANSFORMER.PRJ</v>
          </cell>
          <cell r="S848">
            <v>539</v>
          </cell>
          <cell r="T848" t="str">
            <v>XFR Ellsworth 230/115 kV Ckt 1</v>
          </cell>
          <cell r="AD848" t="str">
            <v>-</v>
          </cell>
          <cell r="AM848">
            <v>539616</v>
          </cell>
          <cell r="AN848" t="str">
            <v>Ellsworth 115</v>
          </cell>
          <cell r="AP848">
            <v>539615</v>
          </cell>
          <cell r="AQ848" t="str">
            <v>Ellsworth 230 kV</v>
          </cell>
          <cell r="AR848">
            <v>1</v>
          </cell>
          <cell r="AS848" t="str">
            <v>230/115</v>
          </cell>
          <cell r="AW848" t="str">
            <v>205/256</v>
          </cell>
        </row>
        <row r="849">
          <cell r="A849" t="str">
            <v>539_KNOLL_ELLSWORTH_TAP.PRJ</v>
          </cell>
          <cell r="J849" t="str">
            <v>NO</v>
          </cell>
          <cell r="K849" t="str">
            <v>NO</v>
          </cell>
          <cell r="O849" t="str">
            <v>MW: DO NOTADD</v>
          </cell>
          <cell r="P849">
            <v>43252</v>
          </cell>
          <cell r="Q849" t="str">
            <v>539_KNOLL_ELLSWORTH_TAP.PRJ</v>
          </cell>
          <cell r="S849">
            <v>539</v>
          </cell>
          <cell r="T849" t="str">
            <v>Line - Ellsworth - Knoll 230 kV Ckt 1</v>
          </cell>
          <cell r="AD849" t="str">
            <v>-</v>
          </cell>
          <cell r="AL849">
            <v>56558</v>
          </cell>
          <cell r="AM849">
            <v>530558</v>
          </cell>
          <cell r="AN849" t="str">
            <v>Knoll 230 kV</v>
          </cell>
          <cell r="AP849">
            <v>539615</v>
          </cell>
          <cell r="AQ849" t="str">
            <v>Ellsworth 230 kV</v>
          </cell>
          <cell r="AR849">
            <v>1</v>
          </cell>
          <cell r="AS849">
            <v>230</v>
          </cell>
          <cell r="AW849" t="str">
            <v>319/319</v>
          </cell>
        </row>
        <row r="850">
          <cell r="A850" t="str">
            <v>540_AECI_NWARSAW.PRJ</v>
          </cell>
          <cell r="J850" t="str">
            <v>YES</v>
          </cell>
          <cell r="K850" t="str">
            <v>YES</v>
          </cell>
          <cell r="L850" t="str">
            <v>KA</v>
          </cell>
          <cell r="P850">
            <v>39600</v>
          </cell>
          <cell r="Q850" t="str">
            <v>540_AECI_NWARSAW.PRJ</v>
          </cell>
          <cell r="S850">
            <v>540</v>
          </cell>
          <cell r="T850" t="str">
            <v>Line - Edmons - North Warsaw 161 kv</v>
          </cell>
          <cell r="AD850" t="str">
            <v>-</v>
          </cell>
          <cell r="AM850">
            <v>300034</v>
          </cell>
          <cell r="AN850" t="str">
            <v>5Edmons 161</v>
          </cell>
          <cell r="AO850">
            <v>59314</v>
          </cell>
          <cell r="AP850">
            <v>541314</v>
          </cell>
          <cell r="AQ850" t="str">
            <v>North Warsaw 161</v>
          </cell>
          <cell r="AR850">
            <v>1</v>
          </cell>
          <cell r="AS850">
            <v>161</v>
          </cell>
          <cell r="AW850" t="str">
            <v>286/286</v>
          </cell>
        </row>
        <row r="851">
          <cell r="A851" t="str">
            <v>540_AECI_SEDALIA.PRJ</v>
          </cell>
          <cell r="J851" t="str">
            <v>YES</v>
          </cell>
          <cell r="K851" t="str">
            <v>YES</v>
          </cell>
          <cell r="L851" t="str">
            <v>KA</v>
          </cell>
          <cell r="P851">
            <v>41426</v>
          </cell>
          <cell r="Q851" t="str">
            <v>540_AECI_SEDALIA.PRJ</v>
          </cell>
          <cell r="R851" t="str">
            <v>also removes 300082 - 541209</v>
          </cell>
          <cell r="S851">
            <v>540</v>
          </cell>
          <cell r="T851" t="str">
            <v>Line - Dreseden - Sadalia 161 kV</v>
          </cell>
          <cell r="AD851" t="str">
            <v>-</v>
          </cell>
          <cell r="AM851">
            <v>300526</v>
          </cell>
          <cell r="AN851" t="str">
            <v>Dresden 161</v>
          </cell>
          <cell r="AO851">
            <v>59209</v>
          </cell>
          <cell r="AP851">
            <v>541209</v>
          </cell>
          <cell r="AQ851" t="str">
            <v>Sedalia 161 KV</v>
          </cell>
          <cell r="AR851">
            <v>1</v>
          </cell>
          <cell r="AS851">
            <v>161</v>
          </cell>
          <cell r="AW851" t="str">
            <v>447/447</v>
          </cell>
        </row>
        <row r="852">
          <cell r="A852" t="str">
            <v>540_KELLOG.PRJ</v>
          </cell>
          <cell r="J852" t="str">
            <v>YES</v>
          </cell>
          <cell r="K852" t="str">
            <v>YES</v>
          </cell>
          <cell r="L852" t="str">
            <v>KA</v>
          </cell>
          <cell r="P852">
            <v>43252</v>
          </cell>
          <cell r="Q852" t="str">
            <v>540_KELLOG.PRJ</v>
          </cell>
          <cell r="R852" t="str">
            <v>Load Addition. Hence not in STEP</v>
          </cell>
          <cell r="S852">
            <v>540</v>
          </cell>
          <cell r="T852" t="str">
            <v>-</v>
          </cell>
          <cell r="AD852" t="str">
            <v>-</v>
          </cell>
          <cell r="AL852" t="str">
            <v>-</v>
          </cell>
          <cell r="AM852" t="str">
            <v>-</v>
          </cell>
          <cell r="AN852" t="str">
            <v>-</v>
          </cell>
          <cell r="AO852" t="str">
            <v>-</v>
          </cell>
          <cell r="AP852" t="str">
            <v>-</v>
          </cell>
          <cell r="AQ852" t="str">
            <v>-</v>
          </cell>
        </row>
        <row r="853">
          <cell r="A853" t="str">
            <v>540_POPE.PRJ</v>
          </cell>
          <cell r="J853" t="str">
            <v>YES</v>
          </cell>
          <cell r="K853" t="str">
            <v>YES</v>
          </cell>
          <cell r="L853" t="str">
            <v>KA</v>
          </cell>
          <cell r="P853">
            <v>39600</v>
          </cell>
          <cell r="Q853" t="str">
            <v>540_POPE.PRJ</v>
          </cell>
          <cell r="R853" t="str">
            <v>Load Addition. Hence not in STEP</v>
          </cell>
          <cell r="S853">
            <v>540</v>
          </cell>
          <cell r="T853" t="str">
            <v>-</v>
          </cell>
          <cell r="AD853" t="str">
            <v>-</v>
          </cell>
          <cell r="AL853" t="str">
            <v>-</v>
          </cell>
          <cell r="AM853" t="str">
            <v>-</v>
          </cell>
          <cell r="AN853" t="str">
            <v>-</v>
          </cell>
          <cell r="AO853" t="str">
            <v>-</v>
          </cell>
          <cell r="AP853" t="str">
            <v>-</v>
          </cell>
          <cell r="AQ853" t="str">
            <v>-</v>
          </cell>
        </row>
        <row r="854">
          <cell r="A854" t="str">
            <v>540_REMAECI_NWARSAW.PRJ</v>
          </cell>
          <cell r="J854" t="str">
            <v>YES</v>
          </cell>
          <cell r="K854" t="str">
            <v>YES</v>
          </cell>
          <cell r="L854" t="str">
            <v>KA</v>
          </cell>
          <cell r="P854">
            <v>39600</v>
          </cell>
          <cell r="Q854" t="str">
            <v>540_REMAECI_NWARSAW.PRJ</v>
          </cell>
          <cell r="R854" t="str">
            <v>Branch to be deleted. Retain contents 540_REMAECI_NWARSAW.PRJ</v>
          </cell>
          <cell r="S854">
            <v>540</v>
          </cell>
          <cell r="T854" t="str">
            <v>-</v>
          </cell>
          <cell r="AD854" t="str">
            <v>-</v>
          </cell>
          <cell r="AL854" t="str">
            <v>-</v>
          </cell>
          <cell r="AM854" t="str">
            <v>-</v>
          </cell>
          <cell r="AN854" t="str">
            <v>-</v>
          </cell>
          <cell r="AO854" t="str">
            <v>-</v>
          </cell>
          <cell r="AP854" t="str">
            <v>-</v>
          </cell>
          <cell r="AQ854" t="str">
            <v>-</v>
          </cell>
        </row>
        <row r="855">
          <cell r="A855" t="str">
            <v>541_BLUEMILLS_BLUEVALLEY_ECKLESS.PRJ</v>
          </cell>
          <cell r="J855" t="str">
            <v>NO</v>
          </cell>
          <cell r="K855" t="str">
            <v>NO</v>
          </cell>
          <cell r="L855" t="str">
            <v>KA</v>
          </cell>
          <cell r="O855" t="str">
            <v xml:space="preserve">This project file is an error and should not have been implemented in MOD  </v>
          </cell>
          <cell r="P855">
            <v>40087</v>
          </cell>
          <cell r="Q855" t="str">
            <v>541_BLUEMILLS_BLUEVALLEY_ECKLESS.PRJ</v>
          </cell>
          <cell r="R855" t="str">
            <v>REMOVED FROM MOD</v>
          </cell>
          <cell r="S855">
            <v>541</v>
          </cell>
          <cell r="T855" t="str">
            <v>Line  - Blue Mills - Blue Valley 161 kV</v>
          </cell>
          <cell r="AD855" t="str">
            <v>-</v>
          </cell>
          <cell r="AL855">
            <v>58004</v>
          </cell>
          <cell r="AM855">
            <v>543004</v>
          </cell>
          <cell r="AN855" t="str">
            <v>BLUE MILLS 161 KV</v>
          </cell>
          <cell r="AO855">
            <v>59807</v>
          </cell>
          <cell r="AP855">
            <v>548807</v>
          </cell>
          <cell r="AQ855" t="str">
            <v>Blue Valley 161kV</v>
          </cell>
          <cell r="AR855">
            <v>1</v>
          </cell>
          <cell r="AS855">
            <v>161</v>
          </cell>
          <cell r="AW855" t="str">
            <v>233/265</v>
          </cell>
        </row>
        <row r="856">
          <cell r="A856" t="str">
            <v>541_BLUEMILLS_BLUEVALLEY_ECKLESS.PRJ</v>
          </cell>
          <cell r="J856" t="str">
            <v>NO</v>
          </cell>
          <cell r="K856" t="str">
            <v>NO</v>
          </cell>
          <cell r="L856" t="str">
            <v>KA</v>
          </cell>
          <cell r="O856" t="str">
            <v xml:space="preserve">This project file is an error and should not have been implemented in MOD  </v>
          </cell>
          <cell r="P856">
            <v>40087</v>
          </cell>
          <cell r="Q856" t="str">
            <v>541_BLUEMILLS_BLUEVALLEY_ECKLESS.PRJ</v>
          </cell>
          <cell r="R856" t="str">
            <v>REMOVED FROM MOD</v>
          </cell>
          <cell r="S856">
            <v>541</v>
          </cell>
          <cell r="T856" t="str">
            <v xml:space="preserve">Line - Blue Mills - Eckless 161 kV </v>
          </cell>
          <cell r="AD856" t="str">
            <v>-</v>
          </cell>
          <cell r="AL856">
            <v>58004</v>
          </cell>
          <cell r="AM856">
            <v>543004</v>
          </cell>
          <cell r="AN856" t="str">
            <v>BLUE MILLS 161 KV</v>
          </cell>
          <cell r="AO856">
            <v>59808</v>
          </cell>
          <cell r="AP856">
            <v>548808</v>
          </cell>
          <cell r="AQ856" t="str">
            <v>Eckles 161</v>
          </cell>
          <cell r="AR856">
            <v>1</v>
          </cell>
          <cell r="AS856">
            <v>161</v>
          </cell>
          <cell r="AW856" t="str">
            <v>233/265</v>
          </cell>
        </row>
        <row r="857">
          <cell r="A857" t="str">
            <v>541_BROOKRIDGE_OVERLANDPARK.PRJ</v>
          </cell>
          <cell r="J857" t="str">
            <v>YES</v>
          </cell>
          <cell r="K857" t="str">
            <v>YES</v>
          </cell>
          <cell r="L857" t="str">
            <v>KA</v>
          </cell>
          <cell r="P857">
            <v>41426</v>
          </cell>
          <cell r="Q857" t="str">
            <v>541_BROOKRIDGE_OVERLANDPARK.PRJ</v>
          </cell>
          <cell r="R857" t="str">
            <v>rating change; 558/558</v>
          </cell>
          <cell r="S857">
            <v>541</v>
          </cell>
          <cell r="T857" t="str">
            <v>Line - Brook Bridge - Overland Park 161 kV</v>
          </cell>
          <cell r="AD857" t="str">
            <v>-</v>
          </cell>
          <cell r="AL857">
            <v>58033</v>
          </cell>
          <cell r="AM857">
            <v>543033</v>
          </cell>
          <cell r="AN857" t="str">
            <v>BROOKRIDGE 161 KV</v>
          </cell>
          <cell r="AO857">
            <v>58047</v>
          </cell>
          <cell r="AP857">
            <v>543047</v>
          </cell>
          <cell r="AQ857" t="str">
            <v>OVERLAND PARK 161 KV</v>
          </cell>
          <cell r="AR857">
            <v>1</v>
          </cell>
          <cell r="AS857">
            <v>161</v>
          </cell>
          <cell r="AW857" t="str">
            <v>558/558</v>
          </cell>
        </row>
        <row r="858">
          <cell r="A858" t="str">
            <v>541_CLARE.PRJ</v>
          </cell>
          <cell r="J858" t="str">
            <v>YES</v>
          </cell>
          <cell r="K858" t="str">
            <v>YES</v>
          </cell>
          <cell r="L858" t="str">
            <v>KA</v>
          </cell>
          <cell r="P858">
            <v>41426</v>
          </cell>
          <cell r="Q858" t="str">
            <v>541_CLARE.PRJ</v>
          </cell>
          <cell r="R858" t="str">
            <v>Load Addition. Hence not in STEP;  Should keep load in STEP.</v>
          </cell>
          <cell r="S858">
            <v>541</v>
          </cell>
          <cell r="T858" t="str">
            <v>-</v>
          </cell>
          <cell r="AD858" t="str">
            <v>-</v>
          </cell>
          <cell r="AM858" t="str">
            <v>-</v>
          </cell>
          <cell r="AN858" t="str">
            <v>-</v>
          </cell>
          <cell r="AO858" t="str">
            <v>-</v>
          </cell>
          <cell r="AP858" t="str">
            <v>-</v>
          </cell>
          <cell r="AQ858" t="str">
            <v>-</v>
          </cell>
          <cell r="AR858" t="str">
            <v>-</v>
          </cell>
        </row>
        <row r="859">
          <cell r="A859" t="str">
            <v>541_CRAIG_LOAD.PRJ</v>
          </cell>
          <cell r="J859" t="str">
            <v>YES</v>
          </cell>
          <cell r="K859" t="str">
            <v>YES</v>
          </cell>
          <cell r="L859" t="str">
            <v>KA</v>
          </cell>
          <cell r="P859">
            <v>40330</v>
          </cell>
          <cell r="Q859" t="str">
            <v>541_CRAIG_LOAD.PRJ</v>
          </cell>
          <cell r="R859" t="str">
            <v>Load Addition. Hence not in STEP;  Should keep load in STEP.</v>
          </cell>
          <cell r="S859">
            <v>541</v>
          </cell>
          <cell r="T859" t="str">
            <v>-</v>
          </cell>
          <cell r="AD859" t="str">
            <v>-</v>
          </cell>
          <cell r="AM859" t="str">
            <v>-</v>
          </cell>
          <cell r="AN859" t="str">
            <v>-</v>
          </cell>
          <cell r="AO859" t="str">
            <v>-</v>
          </cell>
          <cell r="AP859" t="str">
            <v>-</v>
          </cell>
          <cell r="AQ859" t="str">
            <v>-</v>
          </cell>
          <cell r="AR859" t="str">
            <v>-</v>
          </cell>
        </row>
        <row r="860">
          <cell r="A860" t="str">
            <v>541_GARDNER.PRJ</v>
          </cell>
          <cell r="J860" t="str">
            <v>YES</v>
          </cell>
          <cell r="K860" t="str">
            <v>YES</v>
          </cell>
          <cell r="L860" t="str">
            <v>KA</v>
          </cell>
          <cell r="P860">
            <v>39783</v>
          </cell>
          <cell r="Q860" t="str">
            <v>541_GARDNER.PRJ</v>
          </cell>
          <cell r="R860" t="str">
            <v>Load Addition. Hence not in STEP;  Should keep load in STEP.</v>
          </cell>
          <cell r="S860">
            <v>541</v>
          </cell>
          <cell r="T860" t="str">
            <v>-</v>
          </cell>
          <cell r="AD860" t="str">
            <v>-</v>
          </cell>
          <cell r="AM860" t="str">
            <v>-</v>
          </cell>
          <cell r="AN860" t="str">
            <v>-</v>
          </cell>
          <cell r="AO860" t="str">
            <v>-</v>
          </cell>
          <cell r="AP860" t="str">
            <v>-</v>
          </cell>
          <cell r="AQ860" t="str">
            <v>-</v>
          </cell>
          <cell r="AR860" t="str">
            <v>-</v>
          </cell>
        </row>
        <row r="861">
          <cell r="A861" t="str">
            <v>541_HILLDALE.PRJ</v>
          </cell>
          <cell r="J861" t="str">
            <v>YES</v>
          </cell>
          <cell r="K861" t="str">
            <v>YES</v>
          </cell>
          <cell r="L861" t="str">
            <v>KA</v>
          </cell>
          <cell r="P861">
            <v>41426</v>
          </cell>
          <cell r="Q861" t="str">
            <v>541_HILLDALE.PRJ</v>
          </cell>
          <cell r="R861" t="str">
            <v>Load Addition. Hence not in STEP;  Should keep load in STEP.</v>
          </cell>
          <cell r="S861">
            <v>541</v>
          </cell>
          <cell r="T861" t="str">
            <v>-</v>
          </cell>
          <cell r="AD861" t="str">
            <v>-</v>
          </cell>
          <cell r="AM861" t="str">
            <v>-</v>
          </cell>
          <cell r="AN861" t="str">
            <v>-</v>
          </cell>
          <cell r="AO861" t="str">
            <v>-</v>
          </cell>
          <cell r="AP861" t="str">
            <v>-</v>
          </cell>
          <cell r="AQ861" t="str">
            <v>-</v>
          </cell>
          <cell r="AR861" t="str">
            <v>-</v>
          </cell>
        </row>
        <row r="862">
          <cell r="A862" t="str">
            <v>541_IATAN_UNIT2.PRJ</v>
          </cell>
          <cell r="J862" t="str">
            <v>YES</v>
          </cell>
          <cell r="K862" t="str">
            <v>YES</v>
          </cell>
          <cell r="L862" t="str">
            <v>KA</v>
          </cell>
          <cell r="P862">
            <v>40330</v>
          </cell>
          <cell r="Q862" t="str">
            <v>541_IATAN_UNIT2.PRJ</v>
          </cell>
          <cell r="R862" t="str">
            <v>STEP should match MDWG base cases.</v>
          </cell>
          <cell r="S862">
            <v>541</v>
          </cell>
          <cell r="T862" t="str">
            <v>XFR - Iatan Unit #2</v>
          </cell>
          <cell r="AD862" t="str">
            <v>-</v>
          </cell>
          <cell r="AL862">
            <v>57982</v>
          </cell>
          <cell r="AM862">
            <v>542982</v>
          </cell>
          <cell r="AN862" t="str">
            <v>IATAN 345 KV</v>
          </cell>
          <cell r="AO862">
            <v>57962</v>
          </cell>
          <cell r="AP862">
            <v>542962</v>
          </cell>
          <cell r="AQ862" t="str">
            <v>IATAN UNIT #2</v>
          </cell>
          <cell r="AR862">
            <v>1</v>
          </cell>
          <cell r="AS862" t="str">
            <v>345/25</v>
          </cell>
          <cell r="AW862" t="str">
            <v>1000/1000</v>
          </cell>
        </row>
        <row r="863">
          <cell r="A863" t="str">
            <v>541_MIDDLECREEK.PRJ</v>
          </cell>
          <cell r="J863" t="str">
            <v>YES</v>
          </cell>
          <cell r="K863" t="str">
            <v>YES</v>
          </cell>
          <cell r="L863" t="str">
            <v>KA</v>
          </cell>
          <cell r="P863">
            <v>41426</v>
          </cell>
          <cell r="Q863" t="str">
            <v>541_MIDDLECREEK.PRJ</v>
          </cell>
          <cell r="R863" t="str">
            <v>Load Addition. Hence not in STEP;  Should keep load in STEP.</v>
          </cell>
          <cell r="S863">
            <v>541</v>
          </cell>
          <cell r="T863" t="str">
            <v>-</v>
          </cell>
          <cell r="AD863" t="str">
            <v>-</v>
          </cell>
          <cell r="AM863" t="str">
            <v>-</v>
          </cell>
          <cell r="AN863" t="str">
            <v>-</v>
          </cell>
          <cell r="AO863" t="str">
            <v>-</v>
          </cell>
          <cell r="AP863" t="str">
            <v>-</v>
          </cell>
          <cell r="AQ863" t="str">
            <v>-</v>
          </cell>
          <cell r="AR863" t="str">
            <v>-</v>
          </cell>
        </row>
        <row r="864">
          <cell r="A864" t="str">
            <v>541_OLATHE_SWITZER.PRJ</v>
          </cell>
          <cell r="J864" t="str">
            <v>YES</v>
          </cell>
          <cell r="K864" t="str">
            <v>YES</v>
          </cell>
          <cell r="L864" t="str">
            <v>KA</v>
          </cell>
          <cell r="P864">
            <v>41426</v>
          </cell>
          <cell r="Q864" t="str">
            <v>541_OLATHE_SWITZER.PRJ</v>
          </cell>
          <cell r="R864" t="str">
            <v>Should keep load in STEP.</v>
          </cell>
          <cell r="S864">
            <v>541</v>
          </cell>
          <cell r="T864" t="str">
            <v>Line - Olathe - Switzer 161 kV</v>
          </cell>
          <cell r="AD864" t="str">
            <v>-</v>
          </cell>
          <cell r="AL864">
            <v>58036</v>
          </cell>
          <cell r="AM864">
            <v>543036</v>
          </cell>
          <cell r="AN864" t="str">
            <v>OLATHE 161 KV</v>
          </cell>
          <cell r="AO864">
            <v>58045</v>
          </cell>
          <cell r="AP864">
            <v>543045</v>
          </cell>
          <cell r="AQ864" t="str">
            <v>SWITZER 161 KV</v>
          </cell>
          <cell r="AR864">
            <v>1</v>
          </cell>
          <cell r="AS864">
            <v>161</v>
          </cell>
          <cell r="AW864" t="str">
            <v>558/558</v>
          </cell>
        </row>
        <row r="865">
          <cell r="A865" t="str">
            <v>541_TOMAHAWK_MISSIONJUNCTION.PRJ</v>
          </cell>
          <cell r="J865" t="str">
            <v>YES</v>
          </cell>
          <cell r="K865" t="str">
            <v>YES</v>
          </cell>
          <cell r="L865" t="str">
            <v>KA</v>
          </cell>
          <cell r="P865">
            <v>39600</v>
          </cell>
          <cell r="Q865" t="str">
            <v>541_TOMAHAWK_MISSIONJUNCTION.PRJ</v>
          </cell>
          <cell r="S865">
            <v>541</v>
          </cell>
          <cell r="T865" t="str">
            <v>Line - Tomahawk - Mission Junction 161 kV</v>
          </cell>
          <cell r="AD865" t="str">
            <v>-</v>
          </cell>
          <cell r="AL865">
            <v>58035</v>
          </cell>
          <cell r="AM865">
            <v>543035</v>
          </cell>
          <cell r="AN865" t="str">
            <v>Tomahawk</v>
          </cell>
          <cell r="AO865">
            <v>58076</v>
          </cell>
          <cell r="AP865">
            <v>543076</v>
          </cell>
          <cell r="AQ865" t="str">
            <v>MISSION JUNCTION 161 KV</v>
          </cell>
          <cell r="AR865">
            <v>1</v>
          </cell>
          <cell r="AS865">
            <v>161</v>
          </cell>
          <cell r="AW865" t="str">
            <v>293/335</v>
          </cell>
        </row>
        <row r="866">
          <cell r="A866" t="str">
            <v>541_WGARDNER_STILWELL.PRJ</v>
          </cell>
          <cell r="J866" t="str">
            <v>NO</v>
          </cell>
          <cell r="K866" t="str">
            <v>NO</v>
          </cell>
          <cell r="L866" t="str">
            <v>KA</v>
          </cell>
          <cell r="P866">
            <v>41426</v>
          </cell>
          <cell r="Q866" t="str">
            <v>541_WGARDNER_STILWELL.PRJ</v>
          </cell>
          <cell r="R866" t="str">
            <v>KCPL does not want to model (KCPL letter 3/3).  REMOVED FROM MOD 3/17/08 (KA)</v>
          </cell>
          <cell r="S866">
            <v>541</v>
          </cell>
          <cell r="T866" t="str">
            <v xml:space="preserve">Line - Stillwell - West Gardner 345 kV </v>
          </cell>
          <cell r="AD866" t="str">
            <v>-</v>
          </cell>
          <cell r="AL866">
            <v>57965</v>
          </cell>
          <cell r="AM866">
            <v>542965</v>
          </cell>
          <cell r="AN866" t="str">
            <v>West Gardner</v>
          </cell>
          <cell r="AO866">
            <v>57968</v>
          </cell>
          <cell r="AP866">
            <v>542968</v>
          </cell>
          <cell r="AQ866" t="str">
            <v>STILWELL 345 KV</v>
          </cell>
          <cell r="AR866">
            <v>1</v>
          </cell>
          <cell r="AS866">
            <v>345</v>
          </cell>
          <cell r="AW866" t="str">
            <v>721/721</v>
          </cell>
        </row>
        <row r="867">
          <cell r="A867" t="str">
            <v>546_BROOKLINE.PRJ</v>
          </cell>
          <cell r="J867" t="str">
            <v>NO</v>
          </cell>
          <cell r="K867" t="str">
            <v>YES</v>
          </cell>
          <cell r="O867" t="str">
            <v>MDWG LOAD = 0. STEP-NO</v>
          </cell>
          <cell r="P867">
            <v>41426</v>
          </cell>
          <cell r="Q867" t="str">
            <v>546_BROOKLINE.PRJ</v>
          </cell>
          <cell r="S867">
            <v>546</v>
          </cell>
          <cell r="T867" t="str">
            <v>-</v>
          </cell>
          <cell r="AD867" t="str">
            <v>-</v>
          </cell>
          <cell r="AL867" t="str">
            <v>-</v>
          </cell>
          <cell r="AM867" t="str">
            <v>-</v>
          </cell>
          <cell r="AN867" t="str">
            <v>-</v>
          </cell>
          <cell r="AO867" t="str">
            <v>-</v>
          </cell>
          <cell r="AP867" t="str">
            <v>-</v>
          </cell>
          <cell r="AQ867" t="str">
            <v>-</v>
          </cell>
        </row>
        <row r="868">
          <cell r="A868" t="str">
            <v>546_JAMESRIVER_SHIGHWAY.PRJ</v>
          </cell>
          <cell r="J868" t="str">
            <v>YES</v>
          </cell>
          <cell r="K868" t="str">
            <v>YES</v>
          </cell>
          <cell r="O868" t="str">
            <v>ADD TO MDWG &amp; STEP IN 2018</v>
          </cell>
          <cell r="P868">
            <v>43252</v>
          </cell>
          <cell r="Q868" t="str">
            <v>546_JAMESRIVER_SHIGHWAY.PRJ</v>
          </cell>
          <cell r="S868">
            <v>546</v>
          </cell>
          <cell r="T868" t="str">
            <v>Line - James River - South highway 69 kV Ckt 1</v>
          </cell>
          <cell r="AD868" t="str">
            <v>-</v>
          </cell>
          <cell r="AL868">
            <v>59904</v>
          </cell>
          <cell r="AM868">
            <v>549904</v>
          </cell>
          <cell r="AN868" t="str">
            <v>James River 69</v>
          </cell>
          <cell r="AO868">
            <v>59908</v>
          </cell>
          <cell r="AP868">
            <v>549908</v>
          </cell>
          <cell r="AQ868" t="str">
            <v>South Highway 65 69</v>
          </cell>
          <cell r="AR868">
            <v>1</v>
          </cell>
          <cell r="AS868">
            <v>69</v>
          </cell>
          <cell r="AW868" t="str">
            <v>153/159</v>
          </cell>
        </row>
        <row r="869">
          <cell r="A869" t="str">
            <v>546_MCCARTNEY.PRJ</v>
          </cell>
          <cell r="J869" t="str">
            <v>YES</v>
          </cell>
          <cell r="K869" t="str">
            <v>YES</v>
          </cell>
          <cell r="L869" t="str">
            <v>KA</v>
          </cell>
          <cell r="O869" t="str">
            <v>SPECULATIVE GENERATION - TAKE OUT</v>
          </cell>
          <cell r="P869">
            <v>43252</v>
          </cell>
          <cell r="Q869" t="str">
            <v>546_MCCARTNEY.PRJ</v>
          </cell>
          <cell r="R869" t="str">
            <v>Brett Rollow talked to John Boshears 4/1/08, generation should be in models</v>
          </cell>
          <cell r="S869">
            <v>546</v>
          </cell>
          <cell r="T869" t="str">
            <v>XFR - McCartney 161/13.8 kV</v>
          </cell>
          <cell r="AD869" t="str">
            <v>-</v>
          </cell>
          <cell r="AL869">
            <v>59968</v>
          </cell>
          <cell r="AM869">
            <v>549968</v>
          </cell>
          <cell r="AN869" t="str">
            <v>McCartney 161</v>
          </cell>
          <cell r="AP869">
            <v>549894</v>
          </cell>
          <cell r="AQ869" t="str">
            <v>McCartney 13.8 kV</v>
          </cell>
          <cell r="AR869">
            <v>1</v>
          </cell>
          <cell r="AS869" t="str">
            <v>161/13.8</v>
          </cell>
          <cell r="AW869" t="str">
            <v>166/166</v>
          </cell>
        </row>
        <row r="870">
          <cell r="A870" t="str">
            <v>546_MCCARTNEY_LOAD.PRJ</v>
          </cell>
          <cell r="J870" t="str">
            <v>YES</v>
          </cell>
          <cell r="K870" t="str">
            <v>YES</v>
          </cell>
          <cell r="O870" t="str">
            <v>ADD TO MDWG &amp; STEP IN 2018</v>
          </cell>
          <cell r="P870">
            <v>43252</v>
          </cell>
          <cell r="Q870" t="str">
            <v>546_MCCARTNEY_LOAD.PRJ</v>
          </cell>
          <cell r="S870">
            <v>546</v>
          </cell>
          <cell r="T870" t="str">
            <v>-</v>
          </cell>
          <cell r="AD870" t="str">
            <v>-</v>
          </cell>
          <cell r="AL870" t="str">
            <v>-</v>
          </cell>
          <cell r="AM870" t="str">
            <v>-</v>
          </cell>
          <cell r="AN870" t="str">
            <v>-</v>
          </cell>
          <cell r="AO870" t="str">
            <v>-</v>
          </cell>
          <cell r="AP870" t="str">
            <v>-</v>
          </cell>
          <cell r="AQ870" t="str">
            <v>-</v>
          </cell>
        </row>
        <row r="871">
          <cell r="A871" t="str">
            <v>546_SUMMIT.PRJ</v>
          </cell>
          <cell r="J871" t="str">
            <v>YES</v>
          </cell>
          <cell r="K871" t="str">
            <v>YES</v>
          </cell>
          <cell r="O871" t="str">
            <v>ADD TO MDWG &amp; STEP IN 2018</v>
          </cell>
          <cell r="P871">
            <v>43252</v>
          </cell>
          <cell r="Q871" t="str">
            <v>546_SUMMIT.PRJ</v>
          </cell>
          <cell r="S871">
            <v>546</v>
          </cell>
          <cell r="T871" t="str">
            <v>-</v>
          </cell>
          <cell r="AD871" t="str">
            <v>-</v>
          </cell>
          <cell r="AL871" t="str">
            <v>-</v>
          </cell>
          <cell r="AM871" t="str">
            <v>-</v>
          </cell>
          <cell r="AN871" t="str">
            <v>-</v>
          </cell>
          <cell r="AO871" t="str">
            <v>-</v>
          </cell>
          <cell r="AP871" t="str">
            <v>-</v>
          </cell>
          <cell r="AQ871" t="str">
            <v>-</v>
          </cell>
        </row>
        <row r="872">
          <cell r="A872" t="str">
            <v>351_ADDBUS_4MURTRE.PRJ</v>
          </cell>
          <cell r="J872" t="str">
            <v>YES</v>
          </cell>
          <cell r="K872" t="str">
            <v>YES</v>
          </cell>
          <cell r="L872" t="str">
            <v>KA</v>
          </cell>
          <cell r="P872">
            <v>39539</v>
          </cell>
          <cell r="Q872" t="str">
            <v>351_ADDBUS_4MURTRE.PRJ</v>
          </cell>
          <cell r="R872" t="str">
            <v>Bus Addition. Not a Project.</v>
          </cell>
          <cell r="S872">
            <v>351</v>
          </cell>
          <cell r="T872" t="str">
            <v>-</v>
          </cell>
          <cell r="AD872" t="str">
            <v>-</v>
          </cell>
          <cell r="AL872" t="str">
            <v>-</v>
          </cell>
          <cell r="AM872" t="str">
            <v>-</v>
          </cell>
          <cell r="AN872" t="str">
            <v>-</v>
          </cell>
          <cell r="AO872" t="str">
            <v>-</v>
          </cell>
          <cell r="AP872" t="str">
            <v>-</v>
          </cell>
          <cell r="AQ872" t="str">
            <v>-</v>
          </cell>
          <cell r="AR872" t="str">
            <v>-</v>
          </cell>
          <cell r="AS872" t="str">
            <v>-</v>
          </cell>
          <cell r="AW872" t="str">
            <v>-</v>
          </cell>
        </row>
        <row r="873">
          <cell r="A873" t="str">
            <v>541_CRAIG_COLLEGE.PRJ</v>
          </cell>
          <cell r="J873" t="str">
            <v>YES</v>
          </cell>
          <cell r="K873" t="str">
            <v>YES</v>
          </cell>
          <cell r="L873" t="str">
            <v>KA</v>
          </cell>
          <cell r="P873">
            <v>39904</v>
          </cell>
          <cell r="Q873" t="str">
            <v>541_CRAIG_COLLEGE.PRJ</v>
          </cell>
          <cell r="R873" t="str">
            <v>rating change; 558/558</v>
          </cell>
          <cell r="S873">
            <v>541</v>
          </cell>
          <cell r="AD873" t="str">
            <v>-</v>
          </cell>
        </row>
        <row r="874">
          <cell r="A874" t="str">
            <v>527_PARK_VET_AEPWTIES.PRJ</v>
          </cell>
          <cell r="J874" t="str">
            <v>YES</v>
          </cell>
          <cell r="K874" t="str">
            <v>YES</v>
          </cell>
          <cell r="L874" t="str">
            <v>KA</v>
          </cell>
          <cell r="P874">
            <v>39965</v>
          </cell>
          <cell r="Q874" t="str">
            <v>527_PARK_VET_AEPWTIES.PRJ</v>
          </cell>
          <cell r="R874" t="str">
            <v>Load NOT in STEP. Branches added to STEP list.</v>
          </cell>
          <cell r="S874">
            <v>527</v>
          </cell>
          <cell r="T874" t="str">
            <v>Line - Ompvet - Ompark - 4 138 kV</v>
          </cell>
          <cell r="AD874" t="str">
            <v>-</v>
          </cell>
          <cell r="AM874">
            <v>529298</v>
          </cell>
          <cell r="AN874" t="str">
            <v>OMPVET-4</v>
          </cell>
          <cell r="AP874">
            <v>529345</v>
          </cell>
          <cell r="AQ874" t="str">
            <v>OMPARK-4</v>
          </cell>
          <cell r="AR874">
            <v>1</v>
          </cell>
          <cell r="AS874">
            <v>138</v>
          </cell>
          <cell r="AW874" t="str">
            <v>245/351</v>
          </cell>
        </row>
        <row r="875">
          <cell r="A875" t="str">
            <v>527_PARK_VET_AEPWTIES.PRJ</v>
          </cell>
          <cell r="J875" t="str">
            <v>YES</v>
          </cell>
          <cell r="K875" t="str">
            <v>YES</v>
          </cell>
          <cell r="L875" t="str">
            <v>KA</v>
          </cell>
          <cell r="P875">
            <v>39965</v>
          </cell>
          <cell r="Q875" t="str">
            <v>527_PARK_VET_AEPWTIES.PRJ</v>
          </cell>
          <cell r="R875" t="str">
            <v>Load NOT in STEP. Branches added to STEP list.</v>
          </cell>
          <cell r="S875">
            <v>527</v>
          </cell>
          <cell r="T875" t="str">
            <v>Line - Ompvet - OmAltus - 4 138 kV</v>
          </cell>
          <cell r="AD875" t="str">
            <v>-</v>
          </cell>
          <cell r="AM875">
            <v>529298</v>
          </cell>
          <cell r="AN875" t="str">
            <v>OMPVET-4</v>
          </cell>
          <cell r="AP875">
            <v>529302</v>
          </cell>
          <cell r="AQ875" t="str">
            <v>OMALTUS4</v>
          </cell>
          <cell r="AR875">
            <v>1</v>
          </cell>
          <cell r="AS875">
            <v>138</v>
          </cell>
          <cell r="AW875" t="str">
            <v>245/351</v>
          </cell>
        </row>
        <row r="876">
          <cell r="A876" t="str">
            <v>527_PARK_VET_AEPWTIES.PRJ</v>
          </cell>
          <cell r="J876" t="str">
            <v>YES</v>
          </cell>
          <cell r="K876" t="str">
            <v>YES</v>
          </cell>
          <cell r="L876" t="str">
            <v>KA</v>
          </cell>
          <cell r="P876">
            <v>39965</v>
          </cell>
          <cell r="Q876" t="str">
            <v>527_PARK_VET_AEPWTIES.PRJ</v>
          </cell>
          <cell r="R876" t="str">
            <v>Load NOT in STEP. Branches added to STEP list.</v>
          </cell>
          <cell r="S876">
            <v>527</v>
          </cell>
          <cell r="T876" t="str">
            <v>Line - Altus Junction Ompark - 4 138 kV</v>
          </cell>
          <cell r="AD876" t="str">
            <v>-</v>
          </cell>
          <cell r="AL876">
            <v>54103</v>
          </cell>
          <cell r="AM876">
            <v>511440</v>
          </cell>
          <cell r="AN876" t="str">
            <v xml:space="preserve">Altus Junction </v>
          </cell>
          <cell r="AP876">
            <v>529345</v>
          </cell>
          <cell r="AQ876" t="str">
            <v>OMPARK-4</v>
          </cell>
          <cell r="AR876">
            <v>1</v>
          </cell>
          <cell r="AS876">
            <v>138</v>
          </cell>
          <cell r="AW876" t="str">
            <v>176/251</v>
          </cell>
        </row>
        <row r="877">
          <cell r="A877" t="str">
            <v>520_NONATAP_OMPATIES.PRJ</v>
          </cell>
          <cell r="J877" t="str">
            <v>yes</v>
          </cell>
          <cell r="K877" t="str">
            <v>yes</v>
          </cell>
          <cell r="L877" t="str">
            <v>SKR</v>
          </cell>
          <cell r="P877">
            <v>39965</v>
          </cell>
          <cell r="Q877" t="str">
            <v>520_NONATAP_OMPATIES.PRJ</v>
          </cell>
          <cell r="S877">
            <v>520</v>
          </cell>
          <cell r="T877" t="str">
            <v>Line - Altus Jct 2 - NonAtap 69 kV</v>
          </cell>
          <cell r="AD877" t="str">
            <v>-</v>
          </cell>
          <cell r="AM877">
            <v>511441</v>
          </cell>
          <cell r="AN877" t="str">
            <v>ALTUSJT2</v>
          </cell>
          <cell r="AP877">
            <v>511539</v>
          </cell>
          <cell r="AQ877" t="str">
            <v>NONATAP4</v>
          </cell>
          <cell r="AR877">
            <v>1</v>
          </cell>
          <cell r="AS877">
            <v>69</v>
          </cell>
          <cell r="AW877" t="str">
            <v>86/96</v>
          </cell>
        </row>
        <row r="878">
          <cell r="A878" t="str">
            <v>520_NONATAP_OMPATIES.PRJ</v>
          </cell>
          <cell r="J878" t="str">
            <v>yes</v>
          </cell>
          <cell r="K878" t="str">
            <v>yes</v>
          </cell>
          <cell r="L878" t="str">
            <v>SKR</v>
          </cell>
          <cell r="P878">
            <v>39965</v>
          </cell>
          <cell r="Q878" t="str">
            <v>520_NONATAP_OMPATIES.PRJ</v>
          </cell>
          <cell r="S878">
            <v>520</v>
          </cell>
          <cell r="T878" t="str">
            <v>Line - Tip TN - NonAtap 69 kV</v>
          </cell>
          <cell r="AD878" t="str">
            <v>-</v>
          </cell>
          <cell r="AM878">
            <v>511472</v>
          </cell>
          <cell r="AN878" t="str">
            <v>TIPTN T2</v>
          </cell>
          <cell r="AP878">
            <v>511539</v>
          </cell>
          <cell r="AQ878" t="str">
            <v>NONATAP4</v>
          </cell>
          <cell r="AR878">
            <v>1</v>
          </cell>
          <cell r="AS878">
            <v>69</v>
          </cell>
          <cell r="AW878" t="str">
            <v>86/96</v>
          </cell>
        </row>
        <row r="879">
          <cell r="A879" t="str">
            <v>520_NONATAP_OMPATIES.PRJ</v>
          </cell>
          <cell r="J879" t="str">
            <v>yes</v>
          </cell>
          <cell r="K879" t="str">
            <v>yes</v>
          </cell>
          <cell r="L879" t="str">
            <v>SKR</v>
          </cell>
          <cell r="P879">
            <v>39965</v>
          </cell>
          <cell r="Q879" t="str">
            <v>520_NONATAP_OMPATIES.PRJ</v>
          </cell>
          <cell r="S879">
            <v>520</v>
          </cell>
          <cell r="T879" t="str">
            <v>Line NonAtap - Omaltus 2 69 kV</v>
          </cell>
          <cell r="AD879" t="str">
            <v>-</v>
          </cell>
          <cell r="AM879">
            <v>511539</v>
          </cell>
          <cell r="AN879" t="str">
            <v>NONATAP4</v>
          </cell>
          <cell r="AP879">
            <v>529301</v>
          </cell>
          <cell r="AQ879" t="str">
            <v>OMALTUS2</v>
          </cell>
          <cell r="AR879">
            <v>1</v>
          </cell>
          <cell r="AS879">
            <v>69</v>
          </cell>
          <cell r="AW879" t="str">
            <v>41/45</v>
          </cell>
        </row>
        <row r="880">
          <cell r="A880" t="str">
            <v>526_SEMINOLE.PRJ</v>
          </cell>
          <cell r="J880" t="str">
            <v>YES</v>
          </cell>
          <cell r="K880" t="str">
            <v>YES</v>
          </cell>
          <cell r="L880" t="str">
            <v>EH</v>
          </cell>
          <cell r="P880">
            <v>39965</v>
          </cell>
          <cell r="Q880" t="str">
            <v>526_SEMINOLE.PRJ</v>
          </cell>
          <cell r="R880" t="str">
            <v>NOT in 2008 model   Load NOT in STEP. Branches added to STEP list.</v>
          </cell>
          <cell r="S880">
            <v>526</v>
          </cell>
          <cell r="T880" t="str">
            <v>Line Roz3 - Amerada Hess Co2 115 kV</v>
          </cell>
          <cell r="AD880" t="str">
            <v>-</v>
          </cell>
          <cell r="AM880">
            <v>527238</v>
          </cell>
          <cell r="AN880" t="str">
            <v>Roz 3</v>
          </cell>
          <cell r="AO880">
            <v>51996</v>
          </cell>
          <cell r="AP880">
            <v>527242</v>
          </cell>
          <cell r="AQ880" t="str">
            <v>Amerada Hess Co2</v>
          </cell>
          <cell r="AR880">
            <v>1</v>
          </cell>
          <cell r="AS880">
            <v>115</v>
          </cell>
          <cell r="AW880" t="str">
            <v>146/161</v>
          </cell>
        </row>
        <row r="881">
          <cell r="A881" t="str">
            <v>526_SEMINOLE.PRJ</v>
          </cell>
          <cell r="J881" t="str">
            <v>YES</v>
          </cell>
          <cell r="K881" t="str">
            <v>YES</v>
          </cell>
          <cell r="L881" t="str">
            <v>EH</v>
          </cell>
          <cell r="P881">
            <v>39965</v>
          </cell>
          <cell r="Q881" t="str">
            <v>526_SEMINOLE.PRJ</v>
          </cell>
          <cell r="R881" t="str">
            <v>NOT in 2008 model  Load NOT in STEP. Branches added to STEP list.</v>
          </cell>
          <cell r="S881">
            <v>526</v>
          </cell>
          <cell r="T881" t="str">
            <v>Line - Roz3 - Seminole 115 kV</v>
          </cell>
          <cell r="AD881" t="str">
            <v>-</v>
          </cell>
          <cell r="AM881">
            <v>527238</v>
          </cell>
          <cell r="AN881" t="str">
            <v>Roz 3</v>
          </cell>
          <cell r="AP881">
            <v>527275</v>
          </cell>
          <cell r="AQ881" t="str">
            <v>Seminole 115 kV</v>
          </cell>
          <cell r="AR881">
            <v>1</v>
          </cell>
          <cell r="AS881">
            <v>115</v>
          </cell>
          <cell r="AW881" t="str">
            <v>146/161</v>
          </cell>
        </row>
        <row r="882">
          <cell r="A882" t="str">
            <v>526_SEMINOLE.PRJ</v>
          </cell>
          <cell r="J882" t="str">
            <v>YES</v>
          </cell>
          <cell r="K882" t="str">
            <v>YES</v>
          </cell>
          <cell r="L882" t="str">
            <v>EH</v>
          </cell>
          <cell r="P882">
            <v>39965</v>
          </cell>
          <cell r="Q882" t="str">
            <v>526_SEMINOLE.PRJ</v>
          </cell>
          <cell r="R882" t="str">
            <v>NOT in 2008 model  Load NOT in STEP. Branches added to STEP list.</v>
          </cell>
          <cell r="S882">
            <v>526</v>
          </cell>
          <cell r="T882" t="str">
            <v xml:space="preserve">Line - Amerada Hess Co2 - Seminole 115 kV </v>
          </cell>
          <cell r="AD882" t="str">
            <v>-</v>
          </cell>
          <cell r="AL882">
            <v>51996</v>
          </cell>
          <cell r="AM882">
            <v>527242</v>
          </cell>
          <cell r="AN882" t="str">
            <v>Amerada Hess Co2</v>
          </cell>
          <cell r="AP882">
            <v>527275</v>
          </cell>
          <cell r="AQ882" t="str">
            <v>Seminole 115 kV</v>
          </cell>
          <cell r="AR882">
            <v>1</v>
          </cell>
          <cell r="AS882">
            <v>115</v>
          </cell>
          <cell r="AW882" t="str">
            <v>146/161</v>
          </cell>
        </row>
        <row r="883">
          <cell r="A883" t="str">
            <v>526_SEMINOLE.PRJ</v>
          </cell>
          <cell r="J883" t="str">
            <v>YES</v>
          </cell>
          <cell r="K883" t="str">
            <v>YES</v>
          </cell>
          <cell r="L883" t="str">
            <v>EH</v>
          </cell>
          <cell r="P883">
            <v>39965</v>
          </cell>
          <cell r="Q883" t="str">
            <v>526_SEMINOLE.PRJ</v>
          </cell>
          <cell r="R883" t="str">
            <v>NOT in 2008 model  Load NOT in STEP. Branches added to STEP list.</v>
          </cell>
          <cell r="S883">
            <v>526</v>
          </cell>
          <cell r="T883" t="str">
            <v xml:space="preserve">Line - Denver City - seminole 115 kV </v>
          </cell>
          <cell r="AD883" t="str">
            <v>-</v>
          </cell>
          <cell r="AL883">
            <v>51962</v>
          </cell>
          <cell r="AM883">
            <v>527136</v>
          </cell>
          <cell r="AN883" t="str">
            <v xml:space="preserve">Denver City   </v>
          </cell>
          <cell r="AP883">
            <v>527275</v>
          </cell>
          <cell r="AQ883" t="str">
            <v>Seminole 115 kV</v>
          </cell>
          <cell r="AR883">
            <v>1</v>
          </cell>
          <cell r="AS883">
            <v>115</v>
          </cell>
          <cell r="AW883" t="str">
            <v>146/161</v>
          </cell>
        </row>
        <row r="884">
          <cell r="A884" t="str">
            <v>526_SEMINOLE.PRJ</v>
          </cell>
          <cell r="J884" t="str">
            <v>YES</v>
          </cell>
          <cell r="K884" t="str">
            <v>YES</v>
          </cell>
          <cell r="L884" t="str">
            <v>EH</v>
          </cell>
          <cell r="P884">
            <v>39965</v>
          </cell>
          <cell r="Q884" t="str">
            <v>526_SEMINOLE.PRJ</v>
          </cell>
          <cell r="R884" t="str">
            <v>NOT in 2008 model  Load NOT in STEP. Branches added to STEP list.</v>
          </cell>
          <cell r="S884">
            <v>526</v>
          </cell>
          <cell r="T884" t="str">
            <v>Line - Seminole - Doss Interchange 115 kV</v>
          </cell>
          <cell r="AD884" t="str">
            <v>-</v>
          </cell>
          <cell r="AM884">
            <v>527275</v>
          </cell>
          <cell r="AN884" t="str">
            <v>Seminole 115 kV</v>
          </cell>
          <cell r="AO884">
            <v>52036</v>
          </cell>
          <cell r="AP884">
            <v>527340</v>
          </cell>
          <cell r="AQ884" t="str">
            <v>Doss Interchange 115 kV</v>
          </cell>
          <cell r="AR884">
            <v>1</v>
          </cell>
          <cell r="AS884">
            <v>115</v>
          </cell>
          <cell r="AW884" t="str">
            <v>146/161</v>
          </cell>
        </row>
        <row r="885">
          <cell r="A885" t="str">
            <v>526_SEMINOLE.PRJ</v>
          </cell>
          <cell r="J885" t="str">
            <v>YES</v>
          </cell>
          <cell r="K885" t="str">
            <v>YES</v>
          </cell>
          <cell r="L885" t="str">
            <v>EH</v>
          </cell>
          <cell r="P885">
            <v>39965</v>
          </cell>
          <cell r="Q885" t="str">
            <v>526_SEMINOLE.PRJ</v>
          </cell>
          <cell r="R885" t="str">
            <v>NOT in 2008 model  Load NOT in STEP. Branches added to STEP list.</v>
          </cell>
          <cell r="S885">
            <v>526</v>
          </cell>
          <cell r="T885" t="str">
            <v xml:space="preserve">Line - Seminole - Gaines County Interchange 115 kV </v>
          </cell>
          <cell r="AD885" t="str">
            <v>-</v>
          </cell>
          <cell r="AM885">
            <v>527275</v>
          </cell>
          <cell r="AN885" t="str">
            <v>Seminole 115 kV</v>
          </cell>
          <cell r="AO885">
            <v>52030</v>
          </cell>
          <cell r="AP885">
            <v>527322</v>
          </cell>
          <cell r="AQ885" t="str">
            <v>Gaines County Interchange 115 kV</v>
          </cell>
          <cell r="AR885">
            <v>1</v>
          </cell>
          <cell r="AS885">
            <v>115</v>
          </cell>
          <cell r="AW885" t="str">
            <v>146/161</v>
          </cell>
        </row>
        <row r="886">
          <cell r="A886" t="str">
            <v>526_SEMINOLE.PRJ</v>
          </cell>
          <cell r="J886" t="str">
            <v>YES</v>
          </cell>
          <cell r="K886" t="str">
            <v>YES</v>
          </cell>
          <cell r="L886" t="str">
            <v>EH</v>
          </cell>
          <cell r="P886">
            <v>39965</v>
          </cell>
          <cell r="Q886" t="str">
            <v>526_SEMINOLE.PRJ</v>
          </cell>
          <cell r="R886" t="str">
            <v>NOT in 2008 model  Load NOT in STEP. Branches added to STEP list.</v>
          </cell>
          <cell r="S886">
            <v>526</v>
          </cell>
          <cell r="T886" t="str">
            <v xml:space="preserve">Line - Mustang station - Seminole 230 kV </v>
          </cell>
          <cell r="AD886" t="str">
            <v>-</v>
          </cell>
          <cell r="AL886">
            <v>51969</v>
          </cell>
          <cell r="AM886">
            <v>527149</v>
          </cell>
          <cell r="AN886" t="str">
            <v>Mustang Station 230 kV</v>
          </cell>
          <cell r="AP886">
            <v>527276</v>
          </cell>
          <cell r="AQ886" t="str">
            <v xml:space="preserve">Seminole 230 kV </v>
          </cell>
          <cell r="AR886">
            <v>1</v>
          </cell>
          <cell r="AS886">
            <v>230</v>
          </cell>
          <cell r="AW886" t="str">
            <v>492/541</v>
          </cell>
        </row>
        <row r="887">
          <cell r="A887" t="str">
            <v>526_SEMINOLE.PRJ</v>
          </cell>
          <cell r="J887" t="str">
            <v>YES</v>
          </cell>
          <cell r="K887" t="str">
            <v>YES</v>
          </cell>
          <cell r="L887" t="str">
            <v>EH</v>
          </cell>
          <cell r="P887">
            <v>39965</v>
          </cell>
          <cell r="Q887" t="str">
            <v>526_SEMINOLE.PRJ</v>
          </cell>
          <cell r="R887" t="str">
            <v>NOT in 2008 model  Load NOT in STEP. Branches added to STEP list.</v>
          </cell>
          <cell r="S887">
            <v>526</v>
          </cell>
          <cell r="T887" t="str">
            <v>XFR - Seminole 115/230 kV Ckt 1</v>
          </cell>
          <cell r="AD887" t="str">
            <v>-</v>
          </cell>
          <cell r="AM887">
            <v>527275</v>
          </cell>
          <cell r="AN887" t="str">
            <v>Seminole 115 kV</v>
          </cell>
          <cell r="AP887">
            <v>527276</v>
          </cell>
          <cell r="AQ887" t="str">
            <v xml:space="preserve">Seminole 230 kV </v>
          </cell>
          <cell r="AR887">
            <v>1</v>
          </cell>
          <cell r="AS887" t="str">
            <v>115/230</v>
          </cell>
          <cell r="AW887" t="str">
            <v>150/150</v>
          </cell>
        </row>
        <row r="888">
          <cell r="A888" t="str">
            <v>526_SEMINOLE.PRJ</v>
          </cell>
          <cell r="J888" t="str">
            <v>YES</v>
          </cell>
          <cell r="K888" t="str">
            <v>YES</v>
          </cell>
          <cell r="L888" t="str">
            <v>EH</v>
          </cell>
          <cell r="P888">
            <v>39965</v>
          </cell>
          <cell r="Q888" t="str">
            <v>526_SEMINOLE.PRJ</v>
          </cell>
          <cell r="R888" t="str">
            <v>NOT in 2008 model  Load NOT in STEP. Branches added to STEP list.</v>
          </cell>
          <cell r="S888">
            <v>526</v>
          </cell>
          <cell r="T888" t="str">
            <v>XFR - Seminole 115/230 kV Ckt 2</v>
          </cell>
          <cell r="AD888" t="str">
            <v>-</v>
          </cell>
          <cell r="AM888">
            <v>527275</v>
          </cell>
          <cell r="AN888" t="str">
            <v>Seminole 115 kV</v>
          </cell>
          <cell r="AP888">
            <v>527276</v>
          </cell>
          <cell r="AQ888" t="str">
            <v xml:space="preserve">Seminole 230 kV </v>
          </cell>
          <cell r="AR888">
            <v>2</v>
          </cell>
          <cell r="AS888" t="str">
            <v>115/230</v>
          </cell>
          <cell r="AW888" t="str">
            <v>150/150</v>
          </cell>
        </row>
        <row r="889">
          <cell r="A889" t="str">
            <v>526_SEMINOLE.PRJ</v>
          </cell>
          <cell r="J889" t="str">
            <v>YES</v>
          </cell>
          <cell r="K889" t="str">
            <v>YES</v>
          </cell>
          <cell r="L889" t="str">
            <v>EH</v>
          </cell>
          <cell r="P889">
            <v>40330</v>
          </cell>
          <cell r="Q889" t="str">
            <v>526_SEMINOLE.PRJ</v>
          </cell>
          <cell r="R889" t="str">
            <v>NOT in 2008 model  Add new line</v>
          </cell>
          <cell r="S889">
            <v>526</v>
          </cell>
          <cell r="T889" t="str">
            <v>Line - Seminole - Hobbs Interchange 230 kV</v>
          </cell>
          <cell r="AM889">
            <v>527276</v>
          </cell>
          <cell r="AN889" t="str">
            <v xml:space="preserve">Seminole 230 kV </v>
          </cell>
          <cell r="AP889">
            <v>527894</v>
          </cell>
          <cell r="AQ889" t="str">
            <v xml:space="preserve">Hobbs Interchange 230 kV </v>
          </cell>
          <cell r="AR889">
            <v>1</v>
          </cell>
          <cell r="AS889">
            <v>230</v>
          </cell>
          <cell r="AW889" t="str">
            <v>492/541</v>
          </cell>
        </row>
        <row r="890">
          <cell r="A890" t="str">
            <v>526_STATELINE.PRJ</v>
          </cell>
          <cell r="J890" t="str">
            <v>YES</v>
          </cell>
          <cell r="K890" t="str">
            <v>YES</v>
          </cell>
          <cell r="L890" t="str">
            <v>EH</v>
          </cell>
          <cell r="P890">
            <v>40330</v>
          </cell>
          <cell r="Q890" t="str">
            <v>526_STATELINE.PRJ</v>
          </cell>
          <cell r="R890" t="str">
            <v>NOT in 2008 model   Add new line</v>
          </cell>
          <cell r="S890">
            <v>526</v>
          </cell>
          <cell r="T890" t="str">
            <v>Line - Stateline Interchange - Graves Sub 115 kV</v>
          </cell>
          <cell r="AM890">
            <v>523776</v>
          </cell>
          <cell r="AN890" t="str">
            <v>Stateline Interchange 115 kV</v>
          </cell>
          <cell r="AP890">
            <v>523797</v>
          </cell>
          <cell r="AQ890" t="str">
            <v xml:space="preserve">Graves Sub 115 kV </v>
          </cell>
          <cell r="AR890">
            <v>1</v>
          </cell>
          <cell r="AS890">
            <v>115</v>
          </cell>
          <cell r="AW890" t="str">
            <v>157/173</v>
          </cell>
        </row>
        <row r="891">
          <cell r="A891" t="str">
            <v>526_STATELINE.PRJ</v>
          </cell>
          <cell r="J891" t="str">
            <v>YES</v>
          </cell>
          <cell r="K891" t="str">
            <v>YES</v>
          </cell>
          <cell r="L891" t="str">
            <v>EH</v>
          </cell>
          <cell r="P891">
            <v>40330</v>
          </cell>
          <cell r="Q891" t="str">
            <v>526_STATELINE.PRJ</v>
          </cell>
          <cell r="R891" t="str">
            <v>NOT in 2008 model   Add new XFMR</v>
          </cell>
          <cell r="S891">
            <v>526</v>
          </cell>
          <cell r="T891" t="str">
            <v>XFR - Stateline Interchange 115/230 Ckt 1</v>
          </cell>
          <cell r="AM891">
            <v>523776</v>
          </cell>
          <cell r="AN891" t="str">
            <v>Stateline Interchange 115 kV</v>
          </cell>
          <cell r="AP891">
            <v>523777</v>
          </cell>
          <cell r="AQ891" t="str">
            <v>Stateline Interchange 230 kV</v>
          </cell>
          <cell r="AR891">
            <v>1</v>
          </cell>
          <cell r="AS891" t="str">
            <v>115/230</v>
          </cell>
          <cell r="AW891" t="str">
            <v>150/150</v>
          </cell>
        </row>
        <row r="892">
          <cell r="A892" t="str">
            <v>536_17S_Rebuild_KENMAR_NEAST.prj</v>
          </cell>
          <cell r="J892" t="str">
            <v>YES</v>
          </cell>
          <cell r="K892" t="str">
            <v>YES</v>
          </cell>
          <cell r="O892" t="str">
            <v>Needed to meet NERC reliability standards</v>
          </cell>
          <cell r="P892">
            <v>42887</v>
          </cell>
          <cell r="Q892" t="str">
            <v>536_17S_Rebuild_KENMAR_NEAST.prj</v>
          </cell>
          <cell r="R892" t="str">
            <v>this project also closes Kenmar (533811) - Mossman (533820)</v>
          </cell>
          <cell r="S892">
            <v>536</v>
          </cell>
          <cell r="T892" t="str">
            <v>Line - Ken Mar - Northeast 69 KV</v>
          </cell>
          <cell r="AM892">
            <v>533811</v>
          </cell>
          <cell r="AN892" t="str">
            <v>Ken Mar 69 kV</v>
          </cell>
          <cell r="AP892">
            <v>533822</v>
          </cell>
          <cell r="AQ892" t="str">
            <v>Northeast 69 kV</v>
          </cell>
          <cell r="AR892">
            <v>1</v>
          </cell>
          <cell r="AS892">
            <v>69</v>
          </cell>
          <cell r="AW892" t="str">
            <v>134/147</v>
          </cell>
          <cell r="BX892">
            <v>3.0400000000000002E-3</v>
          </cell>
          <cell r="BY892">
            <v>2.4899999999999999E-2</v>
          </cell>
          <cell r="BZ892">
            <v>5.5999999999999995E-4</v>
          </cell>
        </row>
        <row r="893">
          <cell r="A893" t="str">
            <v>536_09S_Atchison_Uprade.prj</v>
          </cell>
          <cell r="J893" t="str">
            <v>YES</v>
          </cell>
          <cell r="K893" t="str">
            <v>YES</v>
          </cell>
          <cell r="O893" t="str">
            <v>Required for TransCanada Keystone Load Addition</v>
          </cell>
          <cell r="P893">
            <v>39965</v>
          </cell>
          <cell r="Q893" t="str">
            <v>536_09S_Atchison_Uprade.prj</v>
          </cell>
          <cell r="S893">
            <v>536</v>
          </cell>
          <cell r="T893" t="str">
            <v>Line - Kereford Junction - Earhart 115 kV</v>
          </cell>
          <cell r="AM893">
            <v>533216</v>
          </cell>
          <cell r="AN893" t="str">
            <v>Kereford Junction 115 kV</v>
          </cell>
          <cell r="AP893">
            <v>533476</v>
          </cell>
          <cell r="AQ893" t="str">
            <v>Earhart 115 kV</v>
          </cell>
          <cell r="AR893">
            <v>1</v>
          </cell>
          <cell r="AS893">
            <v>115</v>
          </cell>
          <cell r="AW893" t="str">
            <v>223/245</v>
          </cell>
          <cell r="BX893">
            <v>1.0399999999999999E-3</v>
          </cell>
          <cell r="BY893">
            <v>9.2099999999999994E-3</v>
          </cell>
          <cell r="BZ893">
            <v>1.3600000000000001E-3</v>
          </cell>
        </row>
        <row r="894">
          <cell r="A894" t="str">
            <v>536_09S_Atchison_Uprade.prj</v>
          </cell>
          <cell r="J894" t="str">
            <v>YES</v>
          </cell>
          <cell r="K894" t="str">
            <v>YES</v>
          </cell>
          <cell r="O894" t="str">
            <v>Required for TransCanada Keystone Load Addition</v>
          </cell>
          <cell r="P894">
            <v>39965</v>
          </cell>
          <cell r="Q894" t="str">
            <v>536_09S_Atchison_Uprade.prj</v>
          </cell>
          <cell r="S894">
            <v>536</v>
          </cell>
          <cell r="T894" t="str">
            <v>Line - Walnut Street - Earhart 115 kV</v>
          </cell>
          <cell r="AM894">
            <v>533220</v>
          </cell>
          <cell r="AN894" t="str">
            <v>Walnut Street 115 kV</v>
          </cell>
          <cell r="AP894">
            <v>533476</v>
          </cell>
          <cell r="AQ894" t="str">
            <v>Earhart 115 kV</v>
          </cell>
          <cell r="AR894">
            <v>1</v>
          </cell>
          <cell r="AS894">
            <v>115</v>
          </cell>
          <cell r="AW894" t="str">
            <v>223/245</v>
          </cell>
          <cell r="BX894">
            <v>1.91E-3</v>
          </cell>
          <cell r="BY894">
            <v>1.687E-2</v>
          </cell>
          <cell r="BZ894">
            <v>2.49E-3</v>
          </cell>
        </row>
        <row r="895">
          <cell r="A895" t="str">
            <v>536_09S_Atchison_Uprade.prj</v>
          </cell>
          <cell r="J895" t="str">
            <v>YES</v>
          </cell>
          <cell r="K895" t="str">
            <v>YES</v>
          </cell>
          <cell r="O895" t="str">
            <v>Required for TransCanada Keystone Load Addition</v>
          </cell>
          <cell r="P895">
            <v>39965</v>
          </cell>
          <cell r="Q895" t="str">
            <v>536_09S_Atchison_Uprade.prj</v>
          </cell>
          <cell r="R895" t="str">
            <v>tertiary 533450</v>
          </cell>
          <cell r="S895">
            <v>536</v>
          </cell>
          <cell r="T895" t="str">
            <v>XFR - Arnold 115/69 kV Ckt 1</v>
          </cell>
          <cell r="AM895">
            <v>533211</v>
          </cell>
          <cell r="AN895" t="str">
            <v>Arnold 115 kV</v>
          </cell>
          <cell r="AP895">
            <v>533471</v>
          </cell>
          <cell r="AQ895" t="str">
            <v>Arnold 69 kV</v>
          </cell>
          <cell r="AR895">
            <v>1</v>
          </cell>
          <cell r="AS895" t="str">
            <v>115/69</v>
          </cell>
          <cell r="AW895" t="str">
            <v>41.7/45.9</v>
          </cell>
        </row>
        <row r="896">
          <cell r="A896" t="str">
            <v>536_09W_Rebuild_Richland-RoseJct69.PRJ</v>
          </cell>
          <cell r="J896" t="str">
            <v>YES</v>
          </cell>
          <cell r="K896" t="str">
            <v>YES</v>
          </cell>
          <cell r="O896" t="str">
            <v>Required for TransCanada Cushings Load Addition</v>
          </cell>
          <cell r="P896">
            <v>40148</v>
          </cell>
          <cell r="Q896" t="str">
            <v>536_09W_Rebuild_Richland-RoseJct69.PRJ</v>
          </cell>
          <cell r="S896">
            <v>536</v>
          </cell>
          <cell r="T896" t="str">
            <v>Line - Richland - Rose Hill Junction 69 kV</v>
          </cell>
          <cell r="AM896">
            <v>533550</v>
          </cell>
          <cell r="AN896" t="str">
            <v>Richland 69 kV</v>
          </cell>
          <cell r="AP896">
            <v>533837</v>
          </cell>
          <cell r="AQ896" t="str">
            <v>Rose Hill 69 kV</v>
          </cell>
          <cell r="AR896">
            <v>1</v>
          </cell>
          <cell r="AS896">
            <v>69</v>
          </cell>
          <cell r="AW896" t="str">
            <v>132/145</v>
          </cell>
          <cell r="BX896">
            <v>9.2099999999999994E-3</v>
          </cell>
          <cell r="BY896">
            <v>7.7679999999999999E-2</v>
          </cell>
          <cell r="BZ896">
            <v>1.6299999999999999E-3</v>
          </cell>
        </row>
        <row r="897">
          <cell r="A897" t="str">
            <v>536_13S_Junctn_Cty_Upgrade_Ph_2.prj</v>
          </cell>
          <cell r="J897" t="str">
            <v>YES</v>
          </cell>
          <cell r="K897" t="str">
            <v>YES</v>
          </cell>
          <cell r="P897">
            <v>41426</v>
          </cell>
          <cell r="Q897" t="str">
            <v>536_13S_Junctn_Cty_Upgrade_Ph_2.prj</v>
          </cell>
          <cell r="R897" t="str">
            <v>Removes bus 533343 and attached branches</v>
          </cell>
          <cell r="S897">
            <v>536</v>
          </cell>
          <cell r="T897" t="str">
            <v>Line - Fort Junction Switching Station - West Junction City 115 kV</v>
          </cell>
          <cell r="AM897">
            <v>533328</v>
          </cell>
          <cell r="AN897" t="str">
            <v>Fort Junction Switching Station 115 kV</v>
          </cell>
          <cell r="AP897">
            <v>533342</v>
          </cell>
          <cell r="AQ897" t="str">
            <v>West Junction City 115 kV</v>
          </cell>
          <cell r="AR897">
            <v>1</v>
          </cell>
          <cell r="AS897">
            <v>115</v>
          </cell>
          <cell r="AW897" t="str">
            <v>223/245</v>
          </cell>
          <cell r="BX897">
            <v>5.3400000000000001E-3</v>
          </cell>
          <cell r="BY897">
            <v>4.4290000000000003E-2</v>
          </cell>
          <cell r="BZ897">
            <v>7.4400000000000004E-3</v>
          </cell>
        </row>
        <row r="898">
          <cell r="A898" t="str">
            <v>546_SUNSET_SHIGHWAY.PRJ</v>
          </cell>
          <cell r="J898" t="str">
            <v>YES</v>
          </cell>
          <cell r="K898" t="str">
            <v>YES</v>
          </cell>
          <cell r="O898" t="str">
            <v>ADD TO MDWG (2017) &amp; STEP IN 2018</v>
          </cell>
          <cell r="P898">
            <v>43252</v>
          </cell>
          <cell r="Q898" t="str">
            <v>546_SUNSET_SHIGHWAY.PRJ</v>
          </cell>
          <cell r="S898">
            <v>546</v>
          </cell>
          <cell r="T898" t="str">
            <v>Line - Sunset - South Highway 69 kV</v>
          </cell>
          <cell r="AM898">
            <v>549907</v>
          </cell>
          <cell r="AN898" t="str">
            <v>Sunset</v>
          </cell>
          <cell r="AP898">
            <v>549908</v>
          </cell>
          <cell r="AQ898" t="str">
            <v>South Highway</v>
          </cell>
          <cell r="AR898">
            <v>1</v>
          </cell>
          <cell r="AS898">
            <v>69</v>
          </cell>
          <cell r="AW898" t="str">
            <v>153/159</v>
          </cell>
        </row>
        <row r="899">
          <cell r="A899" t="str">
            <v>502_CLARENCE_NLT_CHANGE.PRJ</v>
          </cell>
          <cell r="J899" t="str">
            <v>YES</v>
          </cell>
          <cell r="K899" t="str">
            <v>YES</v>
          </cell>
          <cell r="O899" t="str">
            <v>CLECO: Change No Load Tap and Clarence Transformer to improve voltage at Natchitoches and Price. LEAVE IN THE MODELS (USE)</v>
          </cell>
          <cell r="P899">
            <v>39600</v>
          </cell>
          <cell r="Q899" t="str">
            <v>502_CLARENCE_NLT_CHANGE.PRJ</v>
          </cell>
          <cell r="R899" t="str">
            <v>This project has the same ratings and impedance as the base case.</v>
          </cell>
          <cell r="S899">
            <v>502</v>
          </cell>
          <cell r="T899" t="str">
            <v>XFR - Clarence 230/138 kV Ckt 1</v>
          </cell>
          <cell r="AM899">
            <v>500170</v>
          </cell>
          <cell r="AN899" t="str">
            <v>Clarence 230 kV</v>
          </cell>
          <cell r="AP899">
            <v>500180</v>
          </cell>
          <cell r="AQ899" t="str">
            <v>Clarence 138 kV</v>
          </cell>
          <cell r="AR899">
            <v>1</v>
          </cell>
          <cell r="AS899" t="str">
            <v>230/138</v>
          </cell>
          <cell r="AW899" t="str">
            <v>112/112</v>
          </cell>
        </row>
        <row r="900">
          <cell r="A900" t="str">
            <v>502_COCODRIE_AUTO_RERATE.PRJ</v>
          </cell>
          <cell r="J900" t="str">
            <v>YES</v>
          </cell>
          <cell r="K900" t="str">
            <v>YES</v>
          </cell>
          <cell r="O900" t="str">
            <v>CLECO: Due to Recent TLR events the Auto's rating was increased to an acceptable level with no loss of life for the transformer.  This is a temporary fix and in the future it might be replaced. LEAVE IN MODELS (USE)</v>
          </cell>
          <cell r="P900">
            <v>39600</v>
          </cell>
          <cell r="Q900" t="str">
            <v>502_COCODRIE_AUTO_RERATE.PRJ</v>
          </cell>
          <cell r="R900" t="str">
            <v>uprates rate B</v>
          </cell>
          <cell r="S900">
            <v>502</v>
          </cell>
          <cell r="T900" t="str">
            <v>XFR - Cocodrie 138/230 kV Ckt 1</v>
          </cell>
          <cell r="AM900">
            <v>500230</v>
          </cell>
          <cell r="AN900" t="str">
            <v>Coughlin 138 kV</v>
          </cell>
          <cell r="AP900">
            <v>500190</v>
          </cell>
          <cell r="AQ900" t="str">
            <v>Cocodrie 230 kV</v>
          </cell>
          <cell r="AR900">
            <v>1</v>
          </cell>
          <cell r="AS900" t="str">
            <v>138/230</v>
          </cell>
          <cell r="AW900" t="str">
            <v>386/425</v>
          </cell>
        </row>
        <row r="901">
          <cell r="A901" t="str">
            <v>502_FISHER_AUTO_Upg.PRJ</v>
          </cell>
          <cell r="J901" t="str">
            <v>YES</v>
          </cell>
          <cell r="K901" t="str">
            <v>YES</v>
          </cell>
          <cell r="O901" t="str">
            <v>CLECO: LEAVE IN. (IS A PL PJT) THE AUTO XFM WAS FAILED AND WAS REPLACED.(USE)</v>
          </cell>
          <cell r="P901">
            <v>39448</v>
          </cell>
          <cell r="Q901" t="str">
            <v>502_FISHER_AUTO_Upg.PRJ</v>
          </cell>
          <cell r="R901" t="str">
            <v>uprate</v>
          </cell>
          <cell r="S901">
            <v>502</v>
          </cell>
          <cell r="T901" t="str">
            <v>XFR - Fisher 115/138 kV Ckt 1</v>
          </cell>
          <cell r="AM901">
            <v>337301</v>
          </cell>
          <cell r="AN901" t="str">
            <v>Fisher 115 kV</v>
          </cell>
          <cell r="AP901">
            <v>500320</v>
          </cell>
          <cell r="AQ901" t="str">
            <v>Fisher 138 kV</v>
          </cell>
          <cell r="AR901">
            <v>1</v>
          </cell>
          <cell r="AS901" t="str">
            <v>115/138</v>
          </cell>
          <cell r="AW901" t="str">
            <v>120/120</v>
          </cell>
        </row>
        <row r="902">
          <cell r="A902" t="str">
            <v>515_SWPA_CORRECTIONS1.PRJ</v>
          </cell>
          <cell r="J902" t="str">
            <v>YES</v>
          </cell>
          <cell r="K902" t="str">
            <v>YES</v>
          </cell>
          <cell r="L902" t="str">
            <v>KA</v>
          </cell>
          <cell r="P902">
            <v>39295</v>
          </cell>
          <cell r="Q902" t="str">
            <v>515_SWPA_CORRECTIONS1.PRJ</v>
          </cell>
          <cell r="R902" t="str">
            <v>new line</v>
          </cell>
          <cell r="S902">
            <v>515</v>
          </cell>
          <cell r="T902" t="str">
            <v>Line - Hilltop - Bull Shoals 161 kV</v>
          </cell>
          <cell r="AM902">
            <v>338110</v>
          </cell>
          <cell r="AN902" t="str">
            <v>Hilltop</v>
          </cell>
          <cell r="AP902">
            <v>505460</v>
          </cell>
          <cell r="AQ902" t="str">
            <v>Bull Shoals</v>
          </cell>
          <cell r="AR902">
            <v>1</v>
          </cell>
          <cell r="AS902">
            <v>161</v>
          </cell>
          <cell r="AW902" t="str">
            <v>167/167</v>
          </cell>
          <cell r="BX902">
            <v>2.5069999999999999E-2</v>
          </cell>
          <cell r="BY902">
            <v>0.10738</v>
          </cell>
          <cell r="BZ902">
            <v>4.9860000000000002E-2</v>
          </cell>
        </row>
        <row r="903">
          <cell r="A903" t="str">
            <v>515_SWPA_CORRECTIONS1.PRJ</v>
          </cell>
          <cell r="J903" t="str">
            <v>YES</v>
          </cell>
          <cell r="K903" t="str">
            <v>YES</v>
          </cell>
          <cell r="L903" t="str">
            <v>KA</v>
          </cell>
          <cell r="P903">
            <v>39295</v>
          </cell>
          <cell r="Q903" t="str">
            <v>515_SWPA_CORRECTIONS1.PRJ</v>
          </cell>
          <cell r="R903" t="str">
            <v>uprate only</v>
          </cell>
          <cell r="S903">
            <v>515</v>
          </cell>
          <cell r="T903" t="str">
            <v>Line - Jonesboro - Jones 161 kV</v>
          </cell>
          <cell r="AM903">
            <v>505418</v>
          </cell>
          <cell r="AN903" t="str">
            <v>Jonesboro</v>
          </cell>
          <cell r="AP903">
            <v>338170</v>
          </cell>
          <cell r="AQ903" t="str">
            <v>Jones</v>
          </cell>
          <cell r="AR903">
            <v>1</v>
          </cell>
          <cell r="AS903">
            <v>161</v>
          </cell>
          <cell r="AW903" t="str">
            <v>262/309</v>
          </cell>
        </row>
        <row r="904">
          <cell r="A904" t="str">
            <v>515_SWPA_CORRECTIONS1.PRJ</v>
          </cell>
          <cell r="J904" t="str">
            <v>YES</v>
          </cell>
          <cell r="K904" t="str">
            <v>YES</v>
          </cell>
          <cell r="L904" t="str">
            <v>KA</v>
          </cell>
          <cell r="P904">
            <v>39295</v>
          </cell>
          <cell r="Q904" t="str">
            <v>515_SWPA_CORRECTIONS1.PRJ</v>
          </cell>
          <cell r="R904" t="str">
            <v>missing base case xfmr</v>
          </cell>
          <cell r="S904">
            <v>515</v>
          </cell>
          <cell r="T904" t="str">
            <v>XFR - Doniphan 69/161 kV Ckt 1</v>
          </cell>
          <cell r="AM904">
            <v>301201</v>
          </cell>
          <cell r="AN904" t="str">
            <v>Doniphan 69 kV</v>
          </cell>
          <cell r="AP904">
            <v>505440</v>
          </cell>
          <cell r="AQ904" t="str">
            <v>Doniphan 161 kV</v>
          </cell>
          <cell r="AR904">
            <v>1</v>
          </cell>
          <cell r="AS904" t="str">
            <v>69/161</v>
          </cell>
          <cell r="AW904" t="str">
            <v>19/19</v>
          </cell>
        </row>
        <row r="905">
          <cell r="A905" t="str">
            <v>515_SWPA_CORRECTIONS1.PRJ</v>
          </cell>
          <cell r="J905" t="str">
            <v>YES</v>
          </cell>
          <cell r="K905" t="str">
            <v>YES</v>
          </cell>
          <cell r="L905" t="str">
            <v>KA</v>
          </cell>
          <cell r="P905">
            <v>39295</v>
          </cell>
          <cell r="Q905" t="str">
            <v>515_SWPA_CORRECTIONS1.PRJ</v>
          </cell>
          <cell r="R905" t="str">
            <v>missing base case xfmr</v>
          </cell>
          <cell r="S905">
            <v>515</v>
          </cell>
          <cell r="T905" t="str">
            <v>XFR - Doniphan 69/161 kV Ckt 2</v>
          </cell>
          <cell r="AM905">
            <v>301201</v>
          </cell>
          <cell r="AN905" t="str">
            <v>Doniphan 69 kV</v>
          </cell>
          <cell r="AP905">
            <v>505440</v>
          </cell>
          <cell r="AQ905" t="str">
            <v>Doniphan 161 kV</v>
          </cell>
          <cell r="AR905">
            <v>2</v>
          </cell>
          <cell r="AS905" t="str">
            <v>69/161</v>
          </cell>
          <cell r="AW905" t="str">
            <v>56/56</v>
          </cell>
        </row>
        <row r="906">
          <cell r="A906" t="str">
            <v>526_MOD_Q1_BaseCaseUpdates_SPS.PRJ</v>
          </cell>
          <cell r="J906" t="str">
            <v>YES</v>
          </cell>
          <cell r="K906" t="str">
            <v>YES</v>
          </cell>
          <cell r="P906">
            <v>39539</v>
          </cell>
          <cell r="Q906" t="str">
            <v>526_MOD_Q1_BaseCaseUpdates_SPS.PRJ</v>
          </cell>
          <cell r="R906" t="str">
            <v>changes bus names, swaps tolk-roosevelt lines, turns eddy svc off, switches status of NEF_Feed_SW, changes chaves cap Vlo</v>
          </cell>
          <cell r="S906">
            <v>526</v>
          </cell>
        </row>
        <row r="907">
          <cell r="A907" t="str">
            <v>541_BASE_CASE_CHANGES1.PRJ</v>
          </cell>
          <cell r="J907" t="str">
            <v>YES</v>
          </cell>
          <cell r="K907" t="str">
            <v>YES</v>
          </cell>
          <cell r="L907" t="str">
            <v>KA</v>
          </cell>
          <cell r="P907">
            <v>39500</v>
          </cell>
          <cell r="Q907" t="str">
            <v>541_BASE_CASE_CHANGES1.PRJ</v>
          </cell>
          <cell r="R907" t="str">
            <v>uprate from 138/138.  also deletes bus 542960, removing gens and xfmrs</v>
          </cell>
          <cell r="S907">
            <v>541</v>
          </cell>
          <cell r="T907" t="str">
            <v>Line - Alabama - Nashua 161 kV</v>
          </cell>
          <cell r="AM907">
            <v>541354</v>
          </cell>
          <cell r="AN907" t="str">
            <v>Alabama</v>
          </cell>
          <cell r="AP907">
            <v>543028</v>
          </cell>
          <cell r="AQ907" t="str">
            <v>Nashua</v>
          </cell>
          <cell r="AR907">
            <v>1</v>
          </cell>
          <cell r="AS907">
            <v>161</v>
          </cell>
          <cell r="AW907" t="str">
            <v>184/194</v>
          </cell>
        </row>
        <row r="908">
          <cell r="A908" t="str">
            <v>520_Danville_Network.prj</v>
          </cell>
          <cell r="J908" t="str">
            <v>yes</v>
          </cell>
          <cell r="K908" t="str">
            <v>yes</v>
          </cell>
          <cell r="L908" t="str">
            <v>SKR</v>
          </cell>
          <cell r="P908">
            <v>39539</v>
          </cell>
          <cell r="Q908" t="str">
            <v>520_Danville_Network.prj</v>
          </cell>
          <cell r="R908" t="str">
            <v>modifies impedance only</v>
          </cell>
          <cell r="S908">
            <v>520</v>
          </cell>
          <cell r="T908" t="str">
            <v>Line - Danville - Magazine REC 161 kV</v>
          </cell>
          <cell r="AM908">
            <v>337902</v>
          </cell>
          <cell r="AN908" t="str">
            <v>Danville</v>
          </cell>
          <cell r="AP908">
            <v>507195</v>
          </cell>
          <cell r="AQ908" t="str">
            <v>Magazine REC</v>
          </cell>
          <cell r="AR908">
            <v>1</v>
          </cell>
          <cell r="AS908">
            <v>161</v>
          </cell>
          <cell r="AW908" t="str">
            <v>/</v>
          </cell>
          <cell r="BX908">
            <v>1.9359999999999999E-2</v>
          </cell>
          <cell r="BY908">
            <v>5.9249999999999997E-2</v>
          </cell>
          <cell r="BZ908">
            <v>2.3949999999999999E-2</v>
          </cell>
        </row>
        <row r="909">
          <cell r="A909" t="str">
            <v>520_HugoTap.prj</v>
          </cell>
          <cell r="J909" t="str">
            <v>yes</v>
          </cell>
          <cell r="K909" t="str">
            <v>yes</v>
          </cell>
          <cell r="L909" t="str">
            <v>SKR</v>
          </cell>
          <cell r="P909">
            <v>39600</v>
          </cell>
          <cell r="Q909" t="str">
            <v>520_HugoTap.prj</v>
          </cell>
          <cell r="R909" t="str">
            <v>changes idabell - hugo tap to idabell - valiant</v>
          </cell>
          <cell r="S909">
            <v>520</v>
          </cell>
          <cell r="T909" t="str">
            <v>Line - Idabell - Valiant 138 kV</v>
          </cell>
          <cell r="AM909">
            <v>510886</v>
          </cell>
          <cell r="AN909" t="str">
            <v>Idabell</v>
          </cell>
          <cell r="AP909">
            <v>510918</v>
          </cell>
          <cell r="AQ909" t="str">
            <v>Valiant</v>
          </cell>
          <cell r="AR909">
            <v>1</v>
          </cell>
          <cell r="AS909">
            <v>138</v>
          </cell>
          <cell r="AW909" t="str">
            <v>195/227</v>
          </cell>
          <cell r="BX909">
            <v>1.251E-2</v>
          </cell>
          <cell r="BY909">
            <v>7.3200000000000001E-2</v>
          </cell>
          <cell r="BZ909">
            <v>1.9689999999999999E-2</v>
          </cell>
        </row>
        <row r="910">
          <cell r="A910" t="str">
            <v>520_Network_Ratings_AEPW.prj</v>
          </cell>
          <cell r="J910" t="str">
            <v>yes</v>
          </cell>
          <cell r="K910" t="str">
            <v>yes</v>
          </cell>
          <cell r="L910" t="str">
            <v>SKR</v>
          </cell>
          <cell r="P910">
            <v>39539</v>
          </cell>
          <cell r="Q910" t="str">
            <v>520_Network_Ratings_AEPW.prj</v>
          </cell>
          <cell r="R910" t="str">
            <v>changes ratings of a group of lines in base case</v>
          </cell>
          <cell r="S910">
            <v>520</v>
          </cell>
        </row>
        <row r="911">
          <cell r="A911" t="str">
            <v>520_PortRobson_Caplis.prj</v>
          </cell>
          <cell r="J911" t="str">
            <v>yes</v>
          </cell>
          <cell r="K911" t="str">
            <v>yes</v>
          </cell>
          <cell r="L911" t="str">
            <v>SKR</v>
          </cell>
          <cell r="P911">
            <v>39965</v>
          </cell>
          <cell r="Q911" t="str">
            <v>520_PortRobson_Caplis.prj</v>
          </cell>
          <cell r="R911" t="str">
            <v>507790 new bus and load</v>
          </cell>
          <cell r="S911">
            <v>520</v>
          </cell>
          <cell r="T911" t="str">
            <v>Line - Port Robson - Bean 138 kV</v>
          </cell>
          <cell r="AM911">
            <v>507782</v>
          </cell>
          <cell r="AN911" t="str">
            <v>Port Robson</v>
          </cell>
          <cell r="AP911">
            <v>507790</v>
          </cell>
          <cell r="AQ911" t="str">
            <v>Bean</v>
          </cell>
          <cell r="AR911">
            <v>1</v>
          </cell>
          <cell r="AS911">
            <v>138</v>
          </cell>
          <cell r="AW911" t="str">
            <v>368/512</v>
          </cell>
          <cell r="BX911">
            <v>3.8999999999999999E-4</v>
          </cell>
          <cell r="BY911">
            <v>4.0800000000000003E-3</v>
          </cell>
          <cell r="BZ911">
            <v>1.2700000000000001E-3</v>
          </cell>
        </row>
        <row r="912">
          <cell r="A912" t="str">
            <v>520_PortRobson_Caplis.prj</v>
          </cell>
          <cell r="J912" t="str">
            <v>yes</v>
          </cell>
          <cell r="K912" t="str">
            <v>yes</v>
          </cell>
          <cell r="L912" t="str">
            <v>SKR</v>
          </cell>
          <cell r="P912">
            <v>39965</v>
          </cell>
          <cell r="Q912" t="str">
            <v>520_PortRobson_Caplis.prj</v>
          </cell>
          <cell r="R912" t="str">
            <v>507791 new bus and load</v>
          </cell>
          <cell r="S912">
            <v>520</v>
          </cell>
          <cell r="T912" t="str">
            <v>Line - Bean - Caplis 138 kV</v>
          </cell>
          <cell r="AM912">
            <v>507790</v>
          </cell>
          <cell r="AN912" t="str">
            <v>Bean</v>
          </cell>
          <cell r="AP912">
            <v>507791</v>
          </cell>
          <cell r="AQ912" t="str">
            <v>Caplis</v>
          </cell>
          <cell r="AR912">
            <v>1</v>
          </cell>
          <cell r="AS912">
            <v>138</v>
          </cell>
          <cell r="AW912" t="str">
            <v>368/512</v>
          </cell>
          <cell r="BX912">
            <v>1.07E-3</v>
          </cell>
          <cell r="BY912">
            <v>1.1129999999999999E-2</v>
          </cell>
          <cell r="BZ912">
            <v>3.46E-3</v>
          </cell>
        </row>
        <row r="913">
          <cell r="A913" t="str">
            <v>520_RedPoint_Caplis.prj</v>
          </cell>
          <cell r="J913" t="str">
            <v>yes</v>
          </cell>
          <cell r="K913" t="str">
            <v>yes</v>
          </cell>
          <cell r="L913" t="str">
            <v>SKR</v>
          </cell>
          <cell r="P913">
            <v>40330</v>
          </cell>
          <cell r="Q913" t="str">
            <v>520_RedPoint_Caplis.prj</v>
          </cell>
          <cell r="R913" t="str">
            <v>see above for other parts of project</v>
          </cell>
          <cell r="S913">
            <v>520</v>
          </cell>
          <cell r="T913" t="str">
            <v>Line - McDade - Caplis 138 kV</v>
          </cell>
          <cell r="AM913">
            <v>507741</v>
          </cell>
          <cell r="AN913" t="str">
            <v>McDade</v>
          </cell>
          <cell r="AP913">
            <v>507791</v>
          </cell>
          <cell r="AQ913" t="str">
            <v>Caplis</v>
          </cell>
          <cell r="AR913">
            <v>1</v>
          </cell>
          <cell r="AS913">
            <v>138</v>
          </cell>
          <cell r="AW913" t="str">
            <v>0/0</v>
          </cell>
          <cell r="BX913">
            <v>2.8600000000000001E-3</v>
          </cell>
          <cell r="BY913">
            <v>2.9680000000000002E-2</v>
          </cell>
          <cell r="BZ913">
            <v>9.2300000000000004E-3</v>
          </cell>
        </row>
        <row r="914">
          <cell r="A914" t="str">
            <v>520_SW Shreveport_3Terminal.prj</v>
          </cell>
          <cell r="J914" t="str">
            <v>yes</v>
          </cell>
          <cell r="K914" t="str">
            <v>yes</v>
          </cell>
          <cell r="L914" t="str">
            <v>SKR</v>
          </cell>
          <cell r="P914">
            <v>39783</v>
          </cell>
          <cell r="Q914" t="str">
            <v>520_SW Shreveport_3Terminal.prj</v>
          </cell>
          <cell r="R914" t="str">
            <v>removes 507761 and connected lines</v>
          </cell>
          <cell r="S914">
            <v>520</v>
          </cell>
          <cell r="T914" t="str">
            <v>Line - South Shreveport - Southwest Shreveport 138 kV</v>
          </cell>
          <cell r="AM914">
            <v>507755</v>
          </cell>
          <cell r="AN914" t="str">
            <v>South Shreveport</v>
          </cell>
          <cell r="AP914">
            <v>507759</v>
          </cell>
          <cell r="AQ914" t="str">
            <v>Southwest Shreveport</v>
          </cell>
          <cell r="AR914">
            <v>1</v>
          </cell>
          <cell r="AS914">
            <v>138</v>
          </cell>
          <cell r="AW914" t="str">
            <v>246/246</v>
          </cell>
          <cell r="BX914">
            <v>5.1900000000000002E-3</v>
          </cell>
          <cell r="BY914">
            <v>4.7559999999999998E-2</v>
          </cell>
          <cell r="BZ914">
            <v>1.566E-2</v>
          </cell>
        </row>
        <row r="915">
          <cell r="A915" t="str">
            <v>520_SW Shreveport_3Terminal.prj</v>
          </cell>
          <cell r="J915" t="str">
            <v>yes</v>
          </cell>
          <cell r="K915" t="str">
            <v>yes</v>
          </cell>
          <cell r="L915" t="str">
            <v>SKR</v>
          </cell>
          <cell r="P915">
            <v>39783</v>
          </cell>
          <cell r="Q915" t="str">
            <v>520_SW Shreveport_3Terminal.prj</v>
          </cell>
          <cell r="R915" t="str">
            <v>removes 507761 and connected lines</v>
          </cell>
          <cell r="S915">
            <v>520</v>
          </cell>
          <cell r="T915" t="str">
            <v>Line - Springridge Pan-Harr REC - Southwest Shreveport 138 kV</v>
          </cell>
          <cell r="AM915">
            <v>507757</v>
          </cell>
          <cell r="AN915" t="str">
            <v>Springridge Pan-Harr REC</v>
          </cell>
          <cell r="AP915">
            <v>507759</v>
          </cell>
          <cell r="AQ915" t="str">
            <v>Southwest Shreveport</v>
          </cell>
          <cell r="AR915">
            <v>1</v>
          </cell>
          <cell r="AS915">
            <v>138</v>
          </cell>
          <cell r="AW915" t="str">
            <v>154/171</v>
          </cell>
          <cell r="BX915">
            <v>1.124E-2</v>
          </cell>
          <cell r="BY915">
            <v>2.9950000000000001E-2</v>
          </cell>
          <cell r="BZ915">
            <v>1.069E-2</v>
          </cell>
        </row>
        <row r="916">
          <cell r="A916" t="str">
            <v>520_SUGAR_LOAF.prj</v>
          </cell>
          <cell r="J916" t="str">
            <v>no</v>
          </cell>
          <cell r="K916" t="str">
            <v>no</v>
          </cell>
          <cell r="L916" t="str">
            <v>MCM</v>
          </cell>
          <cell r="P916">
            <v>39783</v>
          </cell>
          <cell r="Q916" t="str">
            <v>520_SUGAR_LOAF.prj</v>
          </cell>
          <cell r="R916" t="str">
            <v>taps excelsior - midland 69 kV</v>
          </cell>
          <cell r="S916">
            <v>520</v>
          </cell>
          <cell r="T916" t="str">
            <v>Line - Excelsior - Sugar Loaf Tap 69 kV</v>
          </cell>
          <cell r="AM916">
            <v>507185</v>
          </cell>
          <cell r="AN916" t="str">
            <v>Excelsior</v>
          </cell>
          <cell r="AP916">
            <v>507201</v>
          </cell>
          <cell r="AQ916" t="str">
            <v>Sugar Loaf Tap</v>
          </cell>
          <cell r="AR916">
            <v>1</v>
          </cell>
          <cell r="AS916">
            <v>69</v>
          </cell>
          <cell r="AW916" t="str">
            <v>37/41</v>
          </cell>
          <cell r="BX916">
            <v>9.8580000000000001E-2</v>
          </cell>
          <cell r="BY916">
            <v>9.3460000000000001E-2</v>
          </cell>
          <cell r="BZ916">
            <v>1.4599999999999999E-3</v>
          </cell>
        </row>
        <row r="917">
          <cell r="A917" t="str">
            <v>520_SUGAR_LOAF.prj</v>
          </cell>
          <cell r="J917" t="str">
            <v>no</v>
          </cell>
          <cell r="K917" t="str">
            <v>no</v>
          </cell>
          <cell r="L917" t="str">
            <v>MCM</v>
          </cell>
          <cell r="P917">
            <v>39783</v>
          </cell>
          <cell r="Q917" t="str">
            <v>520_SUGAR_LOAF.prj</v>
          </cell>
          <cell r="R917" t="str">
            <v>taps excelsior - midland 69 kV</v>
          </cell>
          <cell r="S917">
            <v>520</v>
          </cell>
          <cell r="T917" t="str">
            <v>Line - Midland - Sugar Loaf Tap 69 kV</v>
          </cell>
          <cell r="AM917">
            <v>507187</v>
          </cell>
          <cell r="AN917" t="str">
            <v>Midland</v>
          </cell>
          <cell r="AP917">
            <v>507201</v>
          </cell>
          <cell r="AQ917" t="str">
            <v>Sugar Loaf Tap</v>
          </cell>
          <cell r="AR917">
            <v>1</v>
          </cell>
          <cell r="AS917">
            <v>69</v>
          </cell>
          <cell r="AW917" t="str">
            <v>37/41</v>
          </cell>
          <cell r="BX917">
            <v>6.1109999999999998E-2</v>
          </cell>
          <cell r="BY917">
            <v>5.7939999999999998E-2</v>
          </cell>
          <cell r="BZ917">
            <v>8.9999999999999998E-4</v>
          </cell>
        </row>
        <row r="918">
          <cell r="A918" t="str">
            <v>525_ANADARKO_FLETCHER.prj</v>
          </cell>
          <cell r="J918" t="str">
            <v>YES</v>
          </cell>
          <cell r="K918" t="str">
            <v>YES</v>
          </cell>
          <cell r="P918">
            <v>39965</v>
          </cell>
          <cell r="Q918" t="str">
            <v>525_ANADARKO_FLETCHER.prj</v>
          </cell>
          <cell r="R918" t="str">
            <v>see above for other parts of project</v>
          </cell>
          <cell r="S918">
            <v>525</v>
          </cell>
          <cell r="T918" t="str">
            <v>Line - Fletcher - Georgia 138 kV</v>
          </cell>
          <cell r="AM918">
            <v>520912</v>
          </cell>
          <cell r="AN918" t="str">
            <v>Fletcher</v>
          </cell>
          <cell r="AP918">
            <v>520923</v>
          </cell>
          <cell r="AQ918" t="str">
            <v>Georgia</v>
          </cell>
          <cell r="AR918">
            <v>1</v>
          </cell>
          <cell r="AS918">
            <v>138</v>
          </cell>
          <cell r="AW918" t="str">
            <v>262/328</v>
          </cell>
          <cell r="BX918">
            <v>5.4299999999999999E-3</v>
          </cell>
          <cell r="BY918">
            <v>5.6279999999999997E-2</v>
          </cell>
          <cell r="BZ918">
            <v>1.7059999999999999E-2</v>
          </cell>
        </row>
        <row r="919">
          <cell r="A919" t="str">
            <v>525_CACHE_GRANDFIELD_138kV.prj</v>
          </cell>
          <cell r="J919" t="str">
            <v>YES</v>
          </cell>
          <cell r="K919" t="str">
            <v>YES</v>
          </cell>
          <cell r="P919">
            <v>39965</v>
          </cell>
          <cell r="Q919" t="str">
            <v>525_CACHE_GRANDFIELD_138kV.prj</v>
          </cell>
          <cell r="R919" t="str">
            <v>see above for other parts of project</v>
          </cell>
          <cell r="S919">
            <v>525</v>
          </cell>
          <cell r="T919" t="str">
            <v>Line - Paradise - Cache 138 kV</v>
          </cell>
          <cell r="AM919">
            <v>521024</v>
          </cell>
          <cell r="AN919" t="str">
            <v>Paradise</v>
          </cell>
          <cell r="AP919">
            <v>521105</v>
          </cell>
          <cell r="AQ919" t="str">
            <v>Cache</v>
          </cell>
          <cell r="AR919">
            <v>1</v>
          </cell>
          <cell r="AS919">
            <v>138</v>
          </cell>
          <cell r="AW919" t="str">
            <v>118/154</v>
          </cell>
          <cell r="BX919">
            <v>2.215E-2</v>
          </cell>
          <cell r="BY919">
            <v>8.0750000000000002E-2</v>
          </cell>
          <cell r="BZ919">
            <v>1.983E-2</v>
          </cell>
        </row>
        <row r="920">
          <cell r="A920" t="str">
            <v>525_CACHE_GRANDFIELD_138kV.prj</v>
          </cell>
          <cell r="J920" t="str">
            <v>YES</v>
          </cell>
          <cell r="K920" t="str">
            <v>YES</v>
          </cell>
          <cell r="P920">
            <v>39965</v>
          </cell>
          <cell r="Q920" t="str">
            <v>525_CACHE_GRANDFIELD_138kV.prj</v>
          </cell>
          <cell r="R920" t="str">
            <v>see above for other parts of project</v>
          </cell>
          <cell r="S920">
            <v>525</v>
          </cell>
          <cell r="T920" t="str">
            <v>Line - Snyder - Cache 138 kV</v>
          </cell>
          <cell r="AM920">
            <v>521052</v>
          </cell>
          <cell r="AN920" t="str">
            <v>Snyder</v>
          </cell>
          <cell r="AP920">
            <v>521105</v>
          </cell>
          <cell r="AQ920" t="str">
            <v>Cache</v>
          </cell>
          <cell r="AR920">
            <v>1</v>
          </cell>
          <cell r="AS920">
            <v>138</v>
          </cell>
          <cell r="AW920" t="str">
            <v>118/154</v>
          </cell>
          <cell r="BX920">
            <v>2.215E-2</v>
          </cell>
          <cell r="BY920">
            <v>8.0750000000000002E-2</v>
          </cell>
          <cell r="BZ920">
            <v>1.983E-2</v>
          </cell>
        </row>
        <row r="921">
          <cell r="A921" t="str">
            <v>525_KIERSEY_BROWN.prj</v>
          </cell>
          <cell r="J921" t="str">
            <v>YES</v>
          </cell>
          <cell r="K921" t="str">
            <v>YES</v>
          </cell>
          <cell r="P921">
            <v>39539</v>
          </cell>
          <cell r="Q921" t="str">
            <v>525_KIERSEY_BROWN.prj</v>
          </cell>
          <cell r="S921">
            <v>525</v>
          </cell>
          <cell r="T921" t="str">
            <v>Line - Brown - Kiersey 138 kV</v>
          </cell>
          <cell r="AM921">
            <v>505602</v>
          </cell>
          <cell r="AN921" t="str">
            <v>Brown</v>
          </cell>
          <cell r="AP921">
            <v>520963</v>
          </cell>
          <cell r="AQ921" t="str">
            <v>Kiersey</v>
          </cell>
          <cell r="AR921">
            <v>1</v>
          </cell>
          <cell r="AS921">
            <v>138</v>
          </cell>
          <cell r="AW921" t="str">
            <v>106/130</v>
          </cell>
          <cell r="BX921">
            <v>1.0319999999999999E-2</v>
          </cell>
          <cell r="BY921">
            <v>2.726E-2</v>
          </cell>
          <cell r="BZ921">
            <v>6.4400000000000004E-3</v>
          </cell>
        </row>
        <row r="922">
          <cell r="A922" t="str">
            <v>525_KIERSEY_BROWN.prj</v>
          </cell>
          <cell r="J922" t="str">
            <v>YES</v>
          </cell>
          <cell r="K922" t="str">
            <v>YES</v>
          </cell>
          <cell r="P922">
            <v>39539</v>
          </cell>
          <cell r="Q922" t="str">
            <v>525_KIERSEY_BROWN.prj</v>
          </cell>
          <cell r="S922">
            <v>525</v>
          </cell>
          <cell r="T922" t="str">
            <v>Line - Brown - South Coleman 138 kV</v>
          </cell>
          <cell r="AM922">
            <v>505602</v>
          </cell>
          <cell r="AN922" t="str">
            <v>Brown</v>
          </cell>
          <cell r="AP922">
            <v>521049</v>
          </cell>
          <cell r="AQ922" t="str">
            <v>South Coleman</v>
          </cell>
          <cell r="AR922">
            <v>1</v>
          </cell>
          <cell r="AS922">
            <v>138</v>
          </cell>
          <cell r="AW922" t="str">
            <v>246/324</v>
          </cell>
          <cell r="BX922">
            <v>9.7999999999999997E-4</v>
          </cell>
          <cell r="BY922">
            <v>1.042E-2</v>
          </cell>
          <cell r="BZ922">
            <v>3.0599999999999998E-3</v>
          </cell>
        </row>
        <row r="923">
          <cell r="A923" t="str">
            <v>525_KIERSEY_BROWN.prj</v>
          </cell>
          <cell r="J923" t="str">
            <v>YES</v>
          </cell>
          <cell r="K923" t="str">
            <v>YES</v>
          </cell>
          <cell r="P923">
            <v>39539</v>
          </cell>
          <cell r="Q923" t="str">
            <v>525_KIERSEY_BROWN.prj</v>
          </cell>
          <cell r="S923">
            <v>525</v>
          </cell>
          <cell r="T923" t="str">
            <v>Line - Colbert - Kiersey 138 kV</v>
          </cell>
          <cell r="AM923">
            <v>520860</v>
          </cell>
          <cell r="AN923" t="str">
            <v>Colbert</v>
          </cell>
          <cell r="AP923">
            <v>520963</v>
          </cell>
          <cell r="AQ923" t="str">
            <v>Kiersey</v>
          </cell>
          <cell r="AR923">
            <v>1</v>
          </cell>
          <cell r="AS923">
            <v>138</v>
          </cell>
          <cell r="AW923" t="str">
            <v>106/130</v>
          </cell>
          <cell r="BX923">
            <v>1.435E-2</v>
          </cell>
          <cell r="BY923">
            <v>3.7909999999999999E-2</v>
          </cell>
          <cell r="BZ923">
            <v>8.9599999999999992E-3</v>
          </cell>
        </row>
        <row r="924">
          <cell r="A924" t="str">
            <v>525_MEDPARK.prj</v>
          </cell>
          <cell r="J924" t="str">
            <v>YES</v>
          </cell>
          <cell r="K924" t="str">
            <v>YES</v>
          </cell>
          <cell r="P924">
            <v>39600</v>
          </cell>
          <cell r="Q924" t="str">
            <v>525_MEDPARK.prj</v>
          </cell>
          <cell r="R924" t="str">
            <v>Removes Medpark bus (520992), moves the load on that bus to Paradise (521024)</v>
          </cell>
          <cell r="S924">
            <v>525</v>
          </cell>
        </row>
        <row r="925">
          <cell r="A925" t="str">
            <v>525_MEEKER_HAMMETT.prj</v>
          </cell>
          <cell r="J925" t="str">
            <v>YES</v>
          </cell>
          <cell r="K925" t="str">
            <v>YES</v>
          </cell>
          <cell r="P925">
            <v>39965</v>
          </cell>
          <cell r="Q925" t="str">
            <v>525_MEEKER_HAMMETT.prj</v>
          </cell>
          <cell r="R925" t="str">
            <v>changes Meeker (520951) - Hammett (520994) status to 1</v>
          </cell>
          <cell r="S925">
            <v>525</v>
          </cell>
        </row>
        <row r="926">
          <cell r="A926" t="str">
            <v>525_NetworkChanges.prj</v>
          </cell>
          <cell r="J926" t="str">
            <v>YES</v>
          </cell>
          <cell r="K926" t="str">
            <v>YES</v>
          </cell>
          <cell r="P926">
            <v>39492</v>
          </cell>
          <cell r="Q926" t="str">
            <v>525_NetworkChanges.prj</v>
          </cell>
          <cell r="R926" t="str">
            <v>moves load (520822 to 520821, 520842 to 520975), removes load (520995 '1' and '2')</v>
          </cell>
          <cell r="S926">
            <v>525</v>
          </cell>
        </row>
        <row r="927">
          <cell r="A927" t="str">
            <v>525_NetworkChanges.prj</v>
          </cell>
          <cell r="J927" t="str">
            <v>YES</v>
          </cell>
          <cell r="K927" t="str">
            <v>YES</v>
          </cell>
          <cell r="P927">
            <v>39492</v>
          </cell>
          <cell r="Q927" t="str">
            <v>525_NetworkChanges.prj</v>
          </cell>
          <cell r="R927" t="str">
            <v>tapping Ft. Supply - Woodward 69 kV with new bus Fargo Junction</v>
          </cell>
          <cell r="S927">
            <v>525</v>
          </cell>
          <cell r="T927" t="str">
            <v>Line - Ft. Supply - Fargo Junction 69 kV</v>
          </cell>
          <cell r="AM927">
            <v>520919</v>
          </cell>
          <cell r="AN927" t="str">
            <v>Ft. Supply</v>
          </cell>
          <cell r="AP927">
            <v>521196</v>
          </cell>
          <cell r="AQ927" t="str">
            <v>Fargo Junction</v>
          </cell>
          <cell r="AR927">
            <v>1</v>
          </cell>
          <cell r="AS927">
            <v>69</v>
          </cell>
          <cell r="AW927" t="str">
            <v>47/61</v>
          </cell>
          <cell r="BX927">
            <v>9.8559999999999995E-2</v>
          </cell>
          <cell r="BY927">
            <v>0.24518999999999999</v>
          </cell>
          <cell r="BZ927">
            <v>4.0200000000000001E-3</v>
          </cell>
        </row>
        <row r="928">
          <cell r="A928" t="str">
            <v>525_NetworkChanges.prj</v>
          </cell>
          <cell r="J928" t="str">
            <v>YES</v>
          </cell>
          <cell r="K928" t="str">
            <v>YES</v>
          </cell>
          <cell r="P928">
            <v>39492</v>
          </cell>
          <cell r="Q928" t="str">
            <v>525_NetworkChanges.prj</v>
          </cell>
          <cell r="R928" t="str">
            <v>tapping Ft. Supply - Woodward 69 kV with new bus Fargo Junction</v>
          </cell>
          <cell r="S928">
            <v>525</v>
          </cell>
          <cell r="T928" t="str">
            <v>Line - Woodward - Fargo Junction 69 kV</v>
          </cell>
          <cell r="AM928">
            <v>521096</v>
          </cell>
          <cell r="AN928" t="str">
            <v>Woodward</v>
          </cell>
          <cell r="AP928">
            <v>521196</v>
          </cell>
          <cell r="AQ928" t="str">
            <v>Fargo Junction</v>
          </cell>
          <cell r="AR928">
            <v>1</v>
          </cell>
          <cell r="AS928">
            <v>69</v>
          </cell>
          <cell r="AW928" t="str">
            <v>47/61</v>
          </cell>
          <cell r="BX928">
            <v>1.6039999999999999E-2</v>
          </cell>
          <cell r="BY928">
            <v>3.9910000000000001E-2</v>
          </cell>
          <cell r="BZ928">
            <v>6.6E-4</v>
          </cell>
        </row>
        <row r="929">
          <cell r="A929" t="str">
            <v>525_NetworkChanges.prj</v>
          </cell>
          <cell r="J929" t="str">
            <v>YES</v>
          </cell>
          <cell r="K929" t="str">
            <v>YES</v>
          </cell>
          <cell r="P929">
            <v>39492</v>
          </cell>
          <cell r="Q929" t="str">
            <v>525_NetworkChanges.prj</v>
          </cell>
          <cell r="R929" t="str">
            <v>tapping Mooreland - Woodward 69 kV with new bus CRTS Junction</v>
          </cell>
          <cell r="S929">
            <v>525</v>
          </cell>
          <cell r="T929" t="str">
            <v>Line - Mooreland - CRTS Junction 69 kV</v>
          </cell>
          <cell r="AM929">
            <v>520955</v>
          </cell>
          <cell r="AN929" t="str">
            <v>Mooreland</v>
          </cell>
          <cell r="AP929">
            <v>521197</v>
          </cell>
          <cell r="AQ929" t="str">
            <v>CRTSJCT2</v>
          </cell>
          <cell r="AR929">
            <v>1</v>
          </cell>
          <cell r="AS929">
            <v>69</v>
          </cell>
          <cell r="AW929" t="str">
            <v>53/65</v>
          </cell>
          <cell r="BX929">
            <v>6.45E-3</v>
          </cell>
          <cell r="BY929">
            <v>1.6049999999999998E-2</v>
          </cell>
          <cell r="BZ929">
            <v>2.5999999999999998E-4</v>
          </cell>
        </row>
        <row r="930">
          <cell r="A930" t="str">
            <v>525_NetworkChanges.prj</v>
          </cell>
          <cell r="J930" t="str">
            <v>YES</v>
          </cell>
          <cell r="K930" t="str">
            <v>YES</v>
          </cell>
          <cell r="P930">
            <v>39492</v>
          </cell>
          <cell r="Q930" t="str">
            <v>525_NetworkChanges.prj</v>
          </cell>
          <cell r="R930" t="str">
            <v>tapping Mooreland - Woodward 69 kV with new bus CRTS Junction</v>
          </cell>
          <cell r="S930">
            <v>525</v>
          </cell>
          <cell r="T930" t="str">
            <v>Line - Woodward - CRTS Junction 69 kV</v>
          </cell>
          <cell r="AM930">
            <v>521096</v>
          </cell>
          <cell r="AN930" t="str">
            <v>Woodward</v>
          </cell>
          <cell r="AP930">
            <v>521197</v>
          </cell>
          <cell r="AQ930" t="str">
            <v>CRTSJCT2</v>
          </cell>
          <cell r="AR930">
            <v>1</v>
          </cell>
          <cell r="AS930">
            <v>69</v>
          </cell>
          <cell r="AW930" t="str">
            <v>91/114</v>
          </cell>
          <cell r="BX930">
            <v>2.562E-2</v>
          </cell>
          <cell r="BY930">
            <v>0.14990999999999999</v>
          </cell>
          <cell r="BZ930">
            <v>2.5400000000000002E-3</v>
          </cell>
        </row>
        <row r="931">
          <cell r="A931" t="str">
            <v>525_CHEROKEE_CTs.prj</v>
          </cell>
          <cell r="J931" t="str">
            <v>YES</v>
          </cell>
          <cell r="K931" t="str">
            <v>YES</v>
          </cell>
          <cell r="P931">
            <v>39965</v>
          </cell>
          <cell r="Q931" t="str">
            <v>525_CHEROKEE_CTs.prj</v>
          </cell>
          <cell r="R931" t="str">
            <v>see above for other part of project</v>
          </cell>
          <cell r="S931">
            <v>525</v>
          </cell>
          <cell r="T931" t="str">
            <v>Line - Burlington - Cherokee SW 69 kV</v>
          </cell>
          <cell r="AM931">
            <v>520833</v>
          </cell>
          <cell r="AN931" t="str">
            <v>Burlington</v>
          </cell>
          <cell r="AP931">
            <v>520851</v>
          </cell>
          <cell r="AQ931" t="str">
            <v>Cherokee SW</v>
          </cell>
          <cell r="AR931">
            <v>1</v>
          </cell>
          <cell r="AS931">
            <v>69</v>
          </cell>
          <cell r="AW931" t="str">
            <v>29/35</v>
          </cell>
        </row>
        <row r="932">
          <cell r="A932" t="str">
            <v>525_WATONGA_CTs.prj</v>
          </cell>
          <cell r="J932" t="str">
            <v>YES</v>
          </cell>
          <cell r="K932" t="str">
            <v>YES</v>
          </cell>
          <cell r="P932">
            <v>39600</v>
          </cell>
          <cell r="Q932" t="str">
            <v>525_WATONGA_CTs.prj</v>
          </cell>
          <cell r="S932">
            <v>525</v>
          </cell>
          <cell r="T932" t="str">
            <v>Line - Calumet - Watonga SW 69 kV</v>
          </cell>
          <cell r="AM932">
            <v>520839</v>
          </cell>
          <cell r="AN932" t="str">
            <v>Calumet</v>
          </cell>
          <cell r="AP932">
            <v>521090</v>
          </cell>
          <cell r="AQ932" t="str">
            <v>Watonga SW</v>
          </cell>
          <cell r="AR932">
            <v>1</v>
          </cell>
          <cell r="AS932">
            <v>69</v>
          </cell>
          <cell r="AW932" t="str">
            <v>48/48</v>
          </cell>
        </row>
        <row r="933">
          <cell r="A933" t="str">
            <v>525_WATONGA_CTs.prj</v>
          </cell>
          <cell r="J933" t="str">
            <v>YES</v>
          </cell>
          <cell r="K933" t="str">
            <v>YES</v>
          </cell>
          <cell r="P933">
            <v>39600</v>
          </cell>
          <cell r="Q933" t="str">
            <v>525_WATONGA_CTs.prj</v>
          </cell>
          <cell r="S933">
            <v>525</v>
          </cell>
          <cell r="T933" t="str">
            <v>Line - Okeene - Watonga SW 69 kV</v>
          </cell>
          <cell r="AM933">
            <v>521015</v>
          </cell>
          <cell r="AN933" t="str">
            <v>Okeene</v>
          </cell>
          <cell r="AP933">
            <v>521090</v>
          </cell>
          <cell r="AQ933" t="str">
            <v>Watonga SW</v>
          </cell>
          <cell r="AR933">
            <v>1</v>
          </cell>
          <cell r="AS933">
            <v>69</v>
          </cell>
          <cell r="AW933" t="str">
            <v>48/48</v>
          </cell>
        </row>
        <row r="934">
          <cell r="A934" t="str">
            <v>525_WATONGA_CTs.prj</v>
          </cell>
          <cell r="J934" t="str">
            <v>YES</v>
          </cell>
          <cell r="K934" t="str">
            <v>YES</v>
          </cell>
          <cell r="P934">
            <v>39600</v>
          </cell>
          <cell r="Q934" t="str">
            <v>525_WATONGA_CTs.prj</v>
          </cell>
          <cell r="S934">
            <v>525</v>
          </cell>
          <cell r="T934" t="str">
            <v>Line - Kingfisher - Watonga SW 69 kV</v>
          </cell>
          <cell r="AM934">
            <v>520964</v>
          </cell>
          <cell r="AN934" t="str">
            <v>Kingfisher</v>
          </cell>
          <cell r="AP934">
            <v>521090</v>
          </cell>
          <cell r="AQ934" t="str">
            <v>Watonga SW</v>
          </cell>
          <cell r="AR934">
            <v>1</v>
          </cell>
          <cell r="AS934">
            <v>69</v>
          </cell>
          <cell r="AW934" t="str">
            <v>29/35</v>
          </cell>
        </row>
        <row r="935">
          <cell r="A935" t="str">
            <v>536_08G-Network-Update_R4_WERE.prj</v>
          </cell>
          <cell r="J935" t="str">
            <v>YES</v>
          </cell>
          <cell r="K935" t="str">
            <v>YES</v>
          </cell>
          <cell r="P935">
            <v>39539</v>
          </cell>
          <cell r="Q935" t="str">
            <v>536_08G-Network-Update_R4_WERE.prj</v>
          </cell>
          <cell r="R935" t="str">
            <v>adds EMPEC 7 (532768) and moves branches from lang (532769) to new bus</v>
          </cell>
          <cell r="S935">
            <v>536</v>
          </cell>
          <cell r="T935" t="str">
            <v>Line - EMPEC 7 - Swissvale 345 kV</v>
          </cell>
          <cell r="AM935">
            <v>532768</v>
          </cell>
          <cell r="AN935" t="str">
            <v>EMPEC 7</v>
          </cell>
          <cell r="AP935">
            <v>532774</v>
          </cell>
          <cell r="AQ935" t="str">
            <v>Swissvale</v>
          </cell>
          <cell r="AR935">
            <v>1</v>
          </cell>
          <cell r="AS935">
            <v>345</v>
          </cell>
          <cell r="AW935" t="str">
            <v>956/956</v>
          </cell>
          <cell r="BX935">
            <v>1.89E-3</v>
          </cell>
          <cell r="BY935">
            <v>1.9300000000000001E-2</v>
          </cell>
          <cell r="BZ935">
            <v>0.32828000000000002</v>
          </cell>
        </row>
        <row r="936">
          <cell r="A936" t="str">
            <v>536_08G-Network-Update_R4_WERE.prj</v>
          </cell>
          <cell r="J936" t="str">
            <v>YES</v>
          </cell>
          <cell r="K936" t="str">
            <v>YES</v>
          </cell>
          <cell r="P936">
            <v>39539</v>
          </cell>
          <cell r="Q936" t="str">
            <v>536_08G-Network-Update_R4_WERE.prj</v>
          </cell>
          <cell r="R936" t="str">
            <v>adds EMPEC 7 (532768) and moves branches from lang (532769) to new bus</v>
          </cell>
          <cell r="S936">
            <v>536</v>
          </cell>
          <cell r="T936" t="str">
            <v>Line - EMPEC 7 - Lang 345 kV</v>
          </cell>
          <cell r="AM936">
            <v>532768</v>
          </cell>
          <cell r="AN936" t="str">
            <v>EMPEC 7</v>
          </cell>
          <cell r="AP936">
            <v>532769</v>
          </cell>
          <cell r="AQ936" t="str">
            <v>Lang</v>
          </cell>
          <cell r="AR936">
            <v>1</v>
          </cell>
          <cell r="AS936">
            <v>345</v>
          </cell>
          <cell r="AW936" t="str">
            <v>956/956</v>
          </cell>
          <cell r="BX936">
            <v>1.0000000000000001E-5</v>
          </cell>
          <cell r="BY936">
            <v>1.2999999999999999E-4</v>
          </cell>
          <cell r="BZ936">
            <v>2.14E-3</v>
          </cell>
        </row>
        <row r="937">
          <cell r="A937" t="str">
            <v>536_08G-Network-Update_R4_WERE.prj</v>
          </cell>
          <cell r="J937" t="str">
            <v>YES</v>
          </cell>
          <cell r="K937" t="str">
            <v>YES</v>
          </cell>
          <cell r="P937">
            <v>39539</v>
          </cell>
          <cell r="Q937" t="str">
            <v>536_08G-Network-Update_R4_WERE.prj</v>
          </cell>
          <cell r="R937" t="str">
            <v>adds EMPEC 7 (532768) and moves branches from lang (532769) to new bus</v>
          </cell>
          <cell r="S937">
            <v>536</v>
          </cell>
          <cell r="T937" t="str">
            <v>Line - EMPEC 7 - Morris 345 kV</v>
          </cell>
          <cell r="AM937">
            <v>532768</v>
          </cell>
          <cell r="AN937" t="str">
            <v>EMPEC 7</v>
          </cell>
          <cell r="AP937">
            <v>532770</v>
          </cell>
          <cell r="AQ937" t="str">
            <v>Morris</v>
          </cell>
          <cell r="AR937">
            <v>1</v>
          </cell>
          <cell r="AS937">
            <v>345</v>
          </cell>
          <cell r="AW937" t="str">
            <v>956/956</v>
          </cell>
          <cell r="BX937">
            <v>1.4300000000000001E-3</v>
          </cell>
          <cell r="BY937">
            <v>1.46E-2</v>
          </cell>
          <cell r="BZ937">
            <v>0.2475</v>
          </cell>
        </row>
        <row r="938">
          <cell r="A938" t="str">
            <v>536_08G-Network-Update_R4_WERE.prj</v>
          </cell>
          <cell r="J938" t="str">
            <v>YES</v>
          </cell>
          <cell r="K938" t="str">
            <v>YES</v>
          </cell>
          <cell r="P938">
            <v>39539</v>
          </cell>
          <cell r="Q938" t="str">
            <v>536_08G-Network-Update_R4_WERE.prj</v>
          </cell>
          <cell r="R938" t="str">
            <v>adds EMPEC 7 (532768) and moves branches from lang (532769) to new bus</v>
          </cell>
          <cell r="S938">
            <v>536</v>
          </cell>
          <cell r="T938" t="str">
            <v>Line - EMPEC 7 - Wichita 345 kV</v>
          </cell>
          <cell r="AM938">
            <v>532768</v>
          </cell>
          <cell r="AN938" t="str">
            <v>EMPEC 7</v>
          </cell>
          <cell r="AP938">
            <v>532796</v>
          </cell>
          <cell r="AQ938" t="str">
            <v>Wichita</v>
          </cell>
          <cell r="AR938">
            <v>1</v>
          </cell>
          <cell r="AS938">
            <v>345</v>
          </cell>
          <cell r="AW938" t="str">
            <v>956/956</v>
          </cell>
          <cell r="BX938">
            <v>4.6600000000000001E-3</v>
          </cell>
          <cell r="BY938">
            <v>4.777E-2</v>
          </cell>
          <cell r="BZ938">
            <v>0.81908999999999998</v>
          </cell>
        </row>
        <row r="939">
          <cell r="A939" t="str">
            <v>536_08G_Restore_Peck_Bell.prj</v>
          </cell>
          <cell r="J939" t="str">
            <v>YES</v>
          </cell>
          <cell r="K939" t="str">
            <v>YES</v>
          </cell>
          <cell r="P939">
            <v>39539</v>
          </cell>
          <cell r="Q939" t="str">
            <v>536_08G_Restore_Peck_Bell.prj</v>
          </cell>
          <cell r="R939" t="str">
            <v>Bell - Peck network impedance fix</v>
          </cell>
          <cell r="S939">
            <v>536</v>
          </cell>
          <cell r="T939" t="str">
            <v>Line - Bell - Peck 69 kV</v>
          </cell>
          <cell r="AM939">
            <v>533783</v>
          </cell>
          <cell r="AN939" t="str">
            <v>Bell</v>
          </cell>
          <cell r="AP939">
            <v>533830</v>
          </cell>
          <cell r="AQ939" t="str">
            <v>Peck</v>
          </cell>
          <cell r="AR939">
            <v>1</v>
          </cell>
          <cell r="AS939">
            <v>69</v>
          </cell>
          <cell r="AW939" t="str">
            <v>37/37</v>
          </cell>
          <cell r="BX939">
            <v>9.9599999999999994E-2</v>
          </cell>
          <cell r="BY939">
            <v>0.1363</v>
          </cell>
          <cell r="BZ939">
            <v>2.1099999999999999E-3</v>
          </cell>
        </row>
        <row r="940">
          <cell r="A940" t="str">
            <v>536_08G-Network-Update_R4_WERE.prj</v>
          </cell>
          <cell r="J940" t="str">
            <v>YES</v>
          </cell>
          <cell r="K940" t="str">
            <v>YES</v>
          </cell>
          <cell r="P940">
            <v>39539</v>
          </cell>
          <cell r="Q940" t="str">
            <v>536_08G-Network-Update_R4_WERE.prj</v>
          </cell>
          <cell r="R940">
            <v>533733</v>
          </cell>
          <cell r="S940">
            <v>536</v>
          </cell>
          <cell r="T940" t="str">
            <v>Line - Four Corners - CARB-KW 3 115 kV</v>
          </cell>
          <cell r="AM940">
            <v>533158</v>
          </cell>
          <cell r="AN940" t="str">
            <v>Four Corners</v>
          </cell>
          <cell r="AP940">
            <v>533195</v>
          </cell>
          <cell r="AQ940" t="str">
            <v>CARB-KW 3</v>
          </cell>
          <cell r="AR940">
            <v>1</v>
          </cell>
          <cell r="AS940">
            <v>115</v>
          </cell>
          <cell r="AW940" t="str">
            <v>92/92</v>
          </cell>
          <cell r="BX940">
            <v>1.013E-2</v>
          </cell>
          <cell r="BY940">
            <v>1.984E-2</v>
          </cell>
          <cell r="BZ940">
            <v>3.0599999999999998E-3</v>
          </cell>
        </row>
        <row r="941">
          <cell r="A941" t="str">
            <v>536_08G-Network-Update_R4_WERE.prj</v>
          </cell>
          <cell r="J941" t="str">
            <v>YES</v>
          </cell>
          <cell r="K941" t="str">
            <v>YES</v>
          </cell>
          <cell r="P941">
            <v>39539</v>
          </cell>
          <cell r="Q941" t="str">
            <v>536_08G-Network-Update_R4_WERE.prj</v>
          </cell>
          <cell r="R941" t="str">
            <v>base case changes, mainly owner data, some topology (removes/adds buses, loads, lines, switched shunts)</v>
          </cell>
          <cell r="S941">
            <v>536</v>
          </cell>
          <cell r="T941" t="str">
            <v>Line - Shawnee Heights - CARB-KW 3 115 kV</v>
          </cell>
          <cell r="AM941">
            <v>533176</v>
          </cell>
          <cell r="AN941" t="str">
            <v>Shawnee Heights</v>
          </cell>
          <cell r="AP941">
            <v>533195</v>
          </cell>
          <cell r="AQ941" t="str">
            <v>CARB-KW 3</v>
          </cell>
          <cell r="AR941">
            <v>1</v>
          </cell>
          <cell r="AS941">
            <v>115</v>
          </cell>
          <cell r="AW941" t="str">
            <v>92/92</v>
          </cell>
          <cell r="BX941">
            <v>3.0669999999999999E-2</v>
          </cell>
          <cell r="BY941">
            <v>6.0060000000000002E-2</v>
          </cell>
          <cell r="BZ941">
            <v>9.2599999999999991E-3</v>
          </cell>
        </row>
        <row r="942">
          <cell r="A942" t="str">
            <v>536_08G-Network-Update_R4_WERE.prj</v>
          </cell>
          <cell r="J942" t="str">
            <v>YES</v>
          </cell>
          <cell r="K942" t="str">
            <v>YES</v>
          </cell>
          <cell r="P942">
            <v>39539</v>
          </cell>
          <cell r="Q942" t="str">
            <v>536_08G-Network-Update_R4_WERE.prj</v>
          </cell>
          <cell r="R942" t="str">
            <v>base case changes, mainly owner data, some topology (removes/adds buses, loads, lines, switched shunts)</v>
          </cell>
          <cell r="S942">
            <v>536</v>
          </cell>
          <cell r="T942" t="str">
            <v>Line - 166th Street - Jaggard Junction 115 kV</v>
          </cell>
          <cell r="AM942">
            <v>533233</v>
          </cell>
          <cell r="AN942" t="str">
            <v>166th Street</v>
          </cell>
          <cell r="AP942">
            <v>533243</v>
          </cell>
          <cell r="AQ942" t="str">
            <v>Jaggard Junction</v>
          </cell>
          <cell r="AR942">
            <v>1</v>
          </cell>
          <cell r="AS942">
            <v>115</v>
          </cell>
          <cell r="AW942" t="str">
            <v>92/97</v>
          </cell>
          <cell r="BX942">
            <v>1.208E-2</v>
          </cell>
          <cell r="BY942">
            <v>2.75E-2</v>
          </cell>
          <cell r="BZ942">
            <v>3.1099999999999999E-3</v>
          </cell>
        </row>
        <row r="943">
          <cell r="A943" t="str">
            <v>536_08G-Network-Update_R4_WERE.prj</v>
          </cell>
          <cell r="J943" t="str">
            <v>YES</v>
          </cell>
          <cell r="K943" t="str">
            <v>YES</v>
          </cell>
          <cell r="P943">
            <v>39539</v>
          </cell>
          <cell r="Q943" t="str">
            <v>536_08G-Network-Update_R4_WERE.prj</v>
          </cell>
          <cell r="R943" t="str">
            <v>base case changes, mainly owner data, some topology (removes/adds buses, loads, lines, switched shunts)</v>
          </cell>
          <cell r="S943">
            <v>536</v>
          </cell>
          <cell r="T943" t="str">
            <v>Line - Hallmark - Jarbalo Junction Switching Station 115 kV</v>
          </cell>
          <cell r="AM943">
            <v>533242</v>
          </cell>
          <cell r="AN943" t="str">
            <v>Hallmark</v>
          </cell>
          <cell r="AP943">
            <v>533244</v>
          </cell>
          <cell r="AQ943" t="str">
            <v>Jarbalo Junction Switching Station</v>
          </cell>
          <cell r="AR943">
            <v>1</v>
          </cell>
          <cell r="AS943">
            <v>115</v>
          </cell>
          <cell r="AW943" t="str">
            <v>179/179</v>
          </cell>
          <cell r="BX943">
            <v>1.32E-2</v>
          </cell>
          <cell r="BY943">
            <v>8.0799999999999997E-2</v>
          </cell>
          <cell r="BZ943">
            <v>1.098E-2</v>
          </cell>
        </row>
        <row r="944">
          <cell r="A944" t="str">
            <v>536_08G-Network-Update_R4_WERE.prj</v>
          </cell>
          <cell r="J944" t="str">
            <v>YES</v>
          </cell>
          <cell r="K944" t="str">
            <v>YES</v>
          </cell>
          <cell r="P944">
            <v>39539</v>
          </cell>
          <cell r="Q944" t="str">
            <v>536_08G-Network-Update_R4_WERE.prj</v>
          </cell>
          <cell r="R944" t="str">
            <v>base case changes, mainly owner data, some topology (removes/adds buses, loads, lines, switched shunts)</v>
          </cell>
          <cell r="S944">
            <v>536</v>
          </cell>
          <cell r="T944" t="str">
            <v>Line - Gatz - Golden Plains Junction 69 kV</v>
          </cell>
          <cell r="AM944">
            <v>533733</v>
          </cell>
          <cell r="AN944" t="str">
            <v>Gatz</v>
          </cell>
          <cell r="AP944">
            <v>533735</v>
          </cell>
          <cell r="AQ944" t="str">
            <v>Golden Plains Junction</v>
          </cell>
          <cell r="AR944">
            <v>1</v>
          </cell>
          <cell r="AS944">
            <v>69</v>
          </cell>
          <cell r="AW944" t="str">
            <v>72/72</v>
          </cell>
          <cell r="BX944">
            <v>7.5500000000000003E-3</v>
          </cell>
          <cell r="BY944">
            <v>5.2170000000000001E-2</v>
          </cell>
          <cell r="BZ944">
            <v>1.07E-3</v>
          </cell>
        </row>
        <row r="945">
          <cell r="A945" t="str">
            <v>536_08G-Network-Update_R4_WERE.prj</v>
          </cell>
          <cell r="J945" t="str">
            <v>YES</v>
          </cell>
          <cell r="K945" t="str">
            <v>YES</v>
          </cell>
          <cell r="P945">
            <v>39539</v>
          </cell>
          <cell r="Q945" t="str">
            <v>536_08G-Network-Update_R4_WERE.prj</v>
          </cell>
          <cell r="R945" t="str">
            <v>base case changes, mainly owner data, some topology (removes/adds buses, loads, lines, switched shunts)</v>
          </cell>
          <cell r="S945">
            <v>536</v>
          </cell>
          <cell r="T945" t="str">
            <v>Line - Golden Plains Junction - Hesston 69 kV</v>
          </cell>
          <cell r="AM945">
            <v>533735</v>
          </cell>
          <cell r="AN945" t="str">
            <v>Golden Plains Junction</v>
          </cell>
          <cell r="AP945">
            <v>533737</v>
          </cell>
          <cell r="AQ945" t="str">
            <v>Hesston</v>
          </cell>
          <cell r="AR945">
            <v>1</v>
          </cell>
          <cell r="AS945">
            <v>69</v>
          </cell>
          <cell r="AW945" t="str">
            <v>72/72</v>
          </cell>
          <cell r="BX945">
            <v>3.5999999999999999E-3</v>
          </cell>
          <cell r="BY945">
            <v>2.486E-2</v>
          </cell>
          <cell r="BZ945">
            <v>5.1000000000000004E-4</v>
          </cell>
        </row>
        <row r="946">
          <cell r="A946" t="str">
            <v>536_08G-Network-Update_R4_WERE.prj</v>
          </cell>
          <cell r="J946" t="str">
            <v>YES</v>
          </cell>
          <cell r="K946" t="str">
            <v>YES</v>
          </cell>
          <cell r="P946">
            <v>39539</v>
          </cell>
          <cell r="Q946" t="str">
            <v>536_08G-Network-Update_R4_WERE.prj</v>
          </cell>
          <cell r="R946" t="str">
            <v>base case changes, mainly owner data, some topology (removes/adds buses, loads, lines, switched shunts)</v>
          </cell>
          <cell r="S946">
            <v>536</v>
          </cell>
          <cell r="T946" t="str">
            <v>Line - Gill Energy Center Junction - Oatville 69 kV</v>
          </cell>
          <cell r="AM946">
            <v>533798</v>
          </cell>
          <cell r="AN946" t="str">
            <v>Gill Energy Center Junction</v>
          </cell>
          <cell r="AP946">
            <v>533825</v>
          </cell>
          <cell r="AQ946" t="str">
            <v>Oatville</v>
          </cell>
          <cell r="AR946">
            <v>1</v>
          </cell>
          <cell r="AS946">
            <v>69</v>
          </cell>
          <cell r="AW946" t="str">
            <v>80/80</v>
          </cell>
          <cell r="BX946">
            <v>5.6999999999999998E-4</v>
          </cell>
          <cell r="BY946">
            <v>2.2000000000000001E-3</v>
          </cell>
          <cell r="BZ946">
            <v>4.0000000000000003E-5</v>
          </cell>
        </row>
        <row r="947">
          <cell r="A947" t="str">
            <v>536_08G-Network-Update_R4_WERE.prj</v>
          </cell>
          <cell r="J947" t="str">
            <v>YES</v>
          </cell>
          <cell r="K947" t="str">
            <v>YES</v>
          </cell>
          <cell r="P947">
            <v>39539</v>
          </cell>
          <cell r="Q947" t="str">
            <v>536_08G-Network-Update_R4_WERE.prj</v>
          </cell>
          <cell r="R947" t="str">
            <v>base case changes, mainly owner data, some topology (removes/adds buses, loads, lines, switched shunts)</v>
          </cell>
          <cell r="S947">
            <v>536</v>
          </cell>
          <cell r="T947" t="str">
            <v>Line - Grant Junction East - Furly 69 kV</v>
          </cell>
          <cell r="AM947">
            <v>533606</v>
          </cell>
          <cell r="AN947" t="str">
            <v>Grant Junction East</v>
          </cell>
          <cell r="AP947">
            <v>533861</v>
          </cell>
          <cell r="AQ947" t="str">
            <v>BUTLER COUNTY NO. 5 FURLEY 69 KV</v>
          </cell>
          <cell r="AR947">
            <v>1</v>
          </cell>
          <cell r="AS947">
            <v>69</v>
          </cell>
          <cell r="AW947" t="str">
            <v>116/128</v>
          </cell>
          <cell r="BX947">
            <v>1.5869999999999999E-2</v>
          </cell>
          <cell r="BY947">
            <v>0.10853</v>
          </cell>
          <cell r="BZ947">
            <v>2.2699999999999999E-3</v>
          </cell>
        </row>
        <row r="948">
          <cell r="A948" t="str">
            <v>536_08G-Network-Update_R4_WERE.prj</v>
          </cell>
          <cell r="J948" t="str">
            <v>YES</v>
          </cell>
          <cell r="K948" t="str">
            <v>YES</v>
          </cell>
          <cell r="P948">
            <v>39539</v>
          </cell>
          <cell r="Q948" t="str">
            <v>536_08G-Network-Update_R4_WERE.prj</v>
          </cell>
          <cell r="R948" t="str">
            <v>532821 tertiary</v>
          </cell>
          <cell r="S948">
            <v>536</v>
          </cell>
          <cell r="T948" t="str">
            <v>XFR - Benton 138/345</v>
          </cell>
          <cell r="AM948">
            <v>532986</v>
          </cell>
          <cell r="AN948" t="str">
            <v>BENTON 138 KV</v>
          </cell>
          <cell r="AP948">
            <v>532791</v>
          </cell>
          <cell r="AQ948" t="str">
            <v>BENTON 345 KV</v>
          </cell>
          <cell r="AR948">
            <v>1</v>
          </cell>
          <cell r="AS948" t="str">
            <v>138/345</v>
          </cell>
          <cell r="AW948" t="str">
            <v>362.25/327.75</v>
          </cell>
        </row>
        <row r="949">
          <cell r="A949" t="str">
            <v>536_08S-JunctionCity_Ph1.prj</v>
          </cell>
          <cell r="J949" t="str">
            <v>YES</v>
          </cell>
          <cell r="K949" t="str">
            <v>YES</v>
          </cell>
          <cell r="O949" t="str">
            <v>This rebuild is needed to satisfy local area NERC reliability standards</v>
          </cell>
          <cell r="P949">
            <v>39600</v>
          </cell>
          <cell r="Q949" t="str">
            <v>536_08S-JunctionCity_Ph1.prj</v>
          </cell>
          <cell r="R949" t="str">
            <v>see above for other parts of project</v>
          </cell>
          <cell r="S949">
            <v>536</v>
          </cell>
          <cell r="T949" t="str">
            <v>Line - Anzio - Junction City 115 kV</v>
          </cell>
          <cell r="AM949">
            <v>533321</v>
          </cell>
          <cell r="AN949" t="str">
            <v>Anzio</v>
          </cell>
          <cell r="AP949">
            <v>533330</v>
          </cell>
          <cell r="AQ949" t="str">
            <v>Junction City</v>
          </cell>
          <cell r="AR949">
            <v>1</v>
          </cell>
          <cell r="AS949">
            <v>115</v>
          </cell>
          <cell r="AW949" t="str">
            <v>223/245</v>
          </cell>
          <cell r="BX949">
            <v>2.16E-3</v>
          </cell>
          <cell r="BY949">
            <v>1.9599999999999999E-2</v>
          </cell>
          <cell r="BZ949">
            <v>2.7299999999999998E-3</v>
          </cell>
        </row>
        <row r="950">
          <cell r="A950" t="str">
            <v>536_08S-JunctionCity_Ph1.prj</v>
          </cell>
          <cell r="J950" t="str">
            <v>YES</v>
          </cell>
          <cell r="K950" t="str">
            <v>YES</v>
          </cell>
          <cell r="O950" t="str">
            <v>This rebuild is needed to satisfy local area NERC reliability standards</v>
          </cell>
          <cell r="P950">
            <v>39600</v>
          </cell>
          <cell r="Q950" t="str">
            <v>536_08S-JunctionCity_Ph1.prj</v>
          </cell>
          <cell r="R950" t="str">
            <v>see above for other parts of project</v>
          </cell>
          <cell r="S950">
            <v>536</v>
          </cell>
          <cell r="T950" t="str">
            <v>Line - Fort Junction Switching Station - Junction City 115 kV</v>
          </cell>
          <cell r="AM950">
            <v>533328</v>
          </cell>
          <cell r="AN950" t="str">
            <v>Fort Junction Switching Station</v>
          </cell>
          <cell r="AP950">
            <v>533330</v>
          </cell>
          <cell r="AQ950" t="str">
            <v>Junction City</v>
          </cell>
          <cell r="AR950">
            <v>1</v>
          </cell>
          <cell r="AS950">
            <v>115</v>
          </cell>
          <cell r="AW950" t="str">
            <v>223/245</v>
          </cell>
          <cell r="BX950">
            <v>8.0999999999999996E-4</v>
          </cell>
          <cell r="BY950">
            <v>7.3299999999999997E-3</v>
          </cell>
          <cell r="BZ950">
            <v>1.0200000000000001E-3</v>
          </cell>
        </row>
        <row r="951">
          <cell r="A951" t="str">
            <v>536_08S-Rename_Bus_160th_to_Bonita_MDWG.prj</v>
          </cell>
          <cell r="J951" t="str">
            <v>YES</v>
          </cell>
          <cell r="K951" t="str">
            <v>YES</v>
          </cell>
          <cell r="O951" t="str">
            <v>Renaming of substation</v>
          </cell>
          <cell r="P951">
            <v>39600</v>
          </cell>
          <cell r="Q951" t="str">
            <v>536_08S-Rename_Bus_160th_to_Bonita_MDWG.prj</v>
          </cell>
          <cell r="R951" t="str">
            <v>renames bus 533262</v>
          </cell>
          <cell r="S951">
            <v>536</v>
          </cell>
          <cell r="BX951">
            <v>1.0200000000000001E-3</v>
          </cell>
          <cell r="BY951">
            <v>9.1699999999999993E-3</v>
          </cell>
          <cell r="BZ951">
            <v>2.6900000000000001E-3</v>
          </cell>
        </row>
        <row r="952">
          <cell r="A952" t="str">
            <v>536_09S_Tap_E_Fairmont_into_Jarbalo-Hallmark_115.prj</v>
          </cell>
          <cell r="J952" t="str">
            <v>YES</v>
          </cell>
          <cell r="K952" t="str">
            <v>YES</v>
          </cell>
          <cell r="O952" t="str">
            <v>A new Distribution xfmr and substation are needed for load growth</v>
          </cell>
          <cell r="P952">
            <v>39965</v>
          </cell>
          <cell r="Q952" t="str">
            <v>536_09S_Tap_E_Fairmont_into_Jarbalo-Hallmark_115.prj</v>
          </cell>
          <cell r="R952" t="str">
            <v>tap Jarbalo-Hallmark</v>
          </cell>
          <cell r="S952">
            <v>536</v>
          </cell>
          <cell r="T952" t="str">
            <v>Line - Hallmark - East Farimont 115 kV</v>
          </cell>
          <cell r="AM952">
            <v>533242</v>
          </cell>
          <cell r="AN952" t="str">
            <v>Hallmark</v>
          </cell>
          <cell r="AP952">
            <v>533246</v>
          </cell>
          <cell r="AQ952" t="str">
            <v>East Fairmont</v>
          </cell>
          <cell r="AR952">
            <v>1</v>
          </cell>
          <cell r="AS952">
            <v>115</v>
          </cell>
          <cell r="AW952" t="str">
            <v>179/179</v>
          </cell>
          <cell r="BX952">
            <v>3.96E-3</v>
          </cell>
          <cell r="BY952">
            <v>2.4240000000000001E-2</v>
          </cell>
          <cell r="BZ952">
            <v>3.29E-3</v>
          </cell>
        </row>
        <row r="953">
          <cell r="A953" t="str">
            <v>536_09S_Tap_E_Fairmont_into_Jarbalo-Hallmark_115.prj</v>
          </cell>
          <cell r="J953" t="str">
            <v>YES</v>
          </cell>
          <cell r="K953" t="str">
            <v>YES</v>
          </cell>
          <cell r="O953" t="str">
            <v>A new Distribution xfmr and substation are needed for load growth</v>
          </cell>
          <cell r="P953">
            <v>39965</v>
          </cell>
          <cell r="Q953" t="str">
            <v>536_09S_Tap_E_Fairmont_into_Jarbalo-Hallmark_115.prj</v>
          </cell>
          <cell r="R953" t="str">
            <v>tap Jarbalo-Hallmark</v>
          </cell>
          <cell r="S953">
            <v>536</v>
          </cell>
          <cell r="T953" t="str">
            <v>Line - Jarbalo Junction Switching Station - East Farimont 115 kV</v>
          </cell>
          <cell r="AM953">
            <v>533244</v>
          </cell>
          <cell r="AN953" t="str">
            <v>Jarbalo Junction Switching Station</v>
          </cell>
          <cell r="AP953">
            <v>533246</v>
          </cell>
          <cell r="AQ953" t="str">
            <v>East Fairmont</v>
          </cell>
          <cell r="AR953">
            <v>1</v>
          </cell>
          <cell r="AS953">
            <v>115</v>
          </cell>
          <cell r="AW953" t="str">
            <v>179/179</v>
          </cell>
          <cell r="BX953">
            <v>9.2399999999999999E-3</v>
          </cell>
          <cell r="BY953">
            <v>5.6559999999999999E-2</v>
          </cell>
          <cell r="BZ953">
            <v>7.6899999999999998E-3</v>
          </cell>
        </row>
        <row r="954">
          <cell r="A954" t="str">
            <v>536_09S_TransCanada_Ph1.prj</v>
          </cell>
          <cell r="J954" t="str">
            <v>YES</v>
          </cell>
          <cell r="K954" t="str">
            <v>YES</v>
          </cell>
          <cell r="O954" t="str">
            <v>Required for TransCanada Keystone Load Addition</v>
          </cell>
          <cell r="P954">
            <v>39965</v>
          </cell>
          <cell r="Q954" t="str">
            <v>536_09S_TransCanada_Ph1.prj</v>
          </cell>
          <cell r="R954" t="str">
            <v>also adds load at 533226 and 533348</v>
          </cell>
          <cell r="S954">
            <v>536</v>
          </cell>
          <cell r="T954" t="str">
            <v>Line - Knob Hill - BEAT. S7 115 kV</v>
          </cell>
          <cell r="AM954">
            <v>533220</v>
          </cell>
          <cell r="AN954" t="str">
            <v>WALNUT STREET 115 KV</v>
          </cell>
          <cell r="AP954">
            <v>533226</v>
          </cell>
          <cell r="AQ954" t="str">
            <v>TCPS30 3</v>
          </cell>
          <cell r="AR954">
            <v>1</v>
          </cell>
          <cell r="AS954">
            <v>115</v>
          </cell>
          <cell r="AW954" t="str">
            <v>223/245</v>
          </cell>
          <cell r="BX954">
            <v>2.6270000000000002E-2</v>
          </cell>
          <cell r="BY954">
            <v>0.16012000000000001</v>
          </cell>
          <cell r="BZ954">
            <v>3.286E-2</v>
          </cell>
        </row>
        <row r="955">
          <cell r="A955" t="str">
            <v>536_09S_TransCanada_Ph1.prj</v>
          </cell>
          <cell r="J955" t="str">
            <v>YES</v>
          </cell>
          <cell r="K955" t="str">
            <v>YES</v>
          </cell>
          <cell r="O955" t="str">
            <v>Required for TransCanada Keystone Load Addition</v>
          </cell>
          <cell r="P955">
            <v>39965</v>
          </cell>
          <cell r="Q955" t="str">
            <v>536_09S_TransCanada_Ph1.prj</v>
          </cell>
          <cell r="R955" t="str">
            <v>also adds load at 533226 and 533348</v>
          </cell>
          <cell r="S955">
            <v>536</v>
          </cell>
          <cell r="T955" t="str">
            <v>Line - South Seneca - Trans Canada 115 kV</v>
          </cell>
          <cell r="AM955">
            <v>533337</v>
          </cell>
          <cell r="AN955" t="str">
            <v>South Seneca</v>
          </cell>
          <cell r="AP955">
            <v>533348</v>
          </cell>
          <cell r="AQ955" t="str">
            <v>Trans Canada</v>
          </cell>
          <cell r="AR955">
            <v>1</v>
          </cell>
          <cell r="AS955">
            <v>115</v>
          </cell>
          <cell r="AW955" t="str">
            <v>223/245</v>
          </cell>
          <cell r="BX955">
            <v>2.14E-3</v>
          </cell>
          <cell r="BY955">
            <v>1.9439999999999999E-2</v>
          </cell>
          <cell r="BZ955">
            <v>2.7100000000000002E-3</v>
          </cell>
        </row>
        <row r="956">
          <cell r="A956" t="str">
            <v>536_09W_Salina_Upgrade.prj</v>
          </cell>
          <cell r="J956" t="str">
            <v>YES</v>
          </cell>
          <cell r="K956" t="str">
            <v>YES</v>
          </cell>
          <cell r="O956" t="str">
            <v>Required for TransCanada Cushings Load Addition</v>
          </cell>
          <cell r="P956">
            <v>40148</v>
          </cell>
          <cell r="Q956" t="str">
            <v>536_09W_Salina_Upgrade.prj</v>
          </cell>
          <cell r="R956" t="str">
            <v>see above for other line</v>
          </cell>
          <cell r="S956">
            <v>536</v>
          </cell>
          <cell r="T956" t="str">
            <v>Line - Saline County - South Gate 115 kV Ckt 1</v>
          </cell>
          <cell r="AM956">
            <v>533375</v>
          </cell>
          <cell r="AN956" t="str">
            <v>Saline County</v>
          </cell>
          <cell r="AP956">
            <v>533379</v>
          </cell>
          <cell r="AQ956" t="str">
            <v>South Gate</v>
          </cell>
          <cell r="AR956">
            <v>1</v>
          </cell>
          <cell r="AS956">
            <v>115</v>
          </cell>
          <cell r="AW956" t="str">
            <v>68/68</v>
          </cell>
          <cell r="BX956">
            <v>9.5499999999999995E-3</v>
          </cell>
          <cell r="BY956">
            <v>1.814E-2</v>
          </cell>
          <cell r="BZ956">
            <v>1.91E-3</v>
          </cell>
        </row>
        <row r="957">
          <cell r="A957" t="str">
            <v>536_09W_Salina_Upgrade.prj</v>
          </cell>
          <cell r="J957" t="str">
            <v>YES</v>
          </cell>
          <cell r="K957" t="str">
            <v>YES</v>
          </cell>
          <cell r="O957" t="str">
            <v>Required for TransCanada Cushings Load Addition</v>
          </cell>
          <cell r="P957">
            <v>40148</v>
          </cell>
          <cell r="Q957" t="str">
            <v>536_09W_Salina_Upgrade.prj</v>
          </cell>
          <cell r="R957" t="str">
            <v>see above for other line</v>
          </cell>
          <cell r="S957">
            <v>536</v>
          </cell>
          <cell r="T957" t="str">
            <v>Line - Saline County - South Gate 115 kV Ckt 2</v>
          </cell>
          <cell r="AM957">
            <v>533375</v>
          </cell>
          <cell r="AN957" t="str">
            <v>Saline County</v>
          </cell>
          <cell r="AP957">
            <v>533379</v>
          </cell>
          <cell r="AQ957" t="str">
            <v>South Gate</v>
          </cell>
          <cell r="AR957">
            <v>2</v>
          </cell>
          <cell r="AS957">
            <v>115</v>
          </cell>
          <cell r="AW957" t="str">
            <v>92/92</v>
          </cell>
          <cell r="BX957">
            <v>7.2300000000000003E-3</v>
          </cell>
          <cell r="BY957">
            <v>1.575E-2</v>
          </cell>
          <cell r="BZ957">
            <v>1.9599999999999999E-3</v>
          </cell>
        </row>
        <row r="958">
          <cell r="A958" t="str">
            <v>536_10S_ADD_TransCanada_Cushings.prj</v>
          </cell>
          <cell r="J958" t="str">
            <v>YES</v>
          </cell>
          <cell r="K958" t="str">
            <v>YES</v>
          </cell>
          <cell r="O958" t="str">
            <v>Required for TransCanada Cushings Load Addition</v>
          </cell>
          <cell r="P958">
            <v>40330</v>
          </cell>
          <cell r="Q958" t="str">
            <v>536_10S_ADD_TransCanada_Cushings.prj</v>
          </cell>
          <cell r="R958" t="str">
            <v>also adds shunts and loads</v>
          </cell>
          <cell r="S958">
            <v>536</v>
          </cell>
          <cell r="T958" t="str">
            <v>Line - Hope - Abiliene Energy Center 115 kV</v>
          </cell>
          <cell r="AM958">
            <v>533360</v>
          </cell>
          <cell r="AN958" t="str">
            <v>Hope</v>
          </cell>
          <cell r="AP958">
            <v>533361</v>
          </cell>
          <cell r="AQ958" t="str">
            <v>Abilene Energy Center</v>
          </cell>
          <cell r="AR958">
            <v>1</v>
          </cell>
          <cell r="AS958">
            <v>69</v>
          </cell>
          <cell r="AW958" t="str">
            <v>240/240</v>
          </cell>
          <cell r="BX958">
            <v>1.387E-2</v>
          </cell>
          <cell r="BY958">
            <v>0.11464000000000001</v>
          </cell>
          <cell r="BZ958">
            <v>1.8929999999999999E-2</v>
          </cell>
        </row>
        <row r="959">
          <cell r="A959" t="str">
            <v>536_10S_ADD_TransCanada_Cushings.prj</v>
          </cell>
          <cell r="J959" t="str">
            <v>YES</v>
          </cell>
          <cell r="K959" t="str">
            <v>YES</v>
          </cell>
          <cell r="O959" t="str">
            <v>Required for TransCanada Cushings Load Addition</v>
          </cell>
          <cell r="P959">
            <v>40330</v>
          </cell>
          <cell r="Q959" t="str">
            <v>536_10S_ADD_TransCanada_Cushings.prj</v>
          </cell>
          <cell r="R959" t="str">
            <v>also adds shunts and loads</v>
          </cell>
          <cell r="S959">
            <v>536</v>
          </cell>
          <cell r="T959" t="str">
            <v>Line - Akron - CE-32 PS 69 kV</v>
          </cell>
          <cell r="AM959">
            <v>533541</v>
          </cell>
          <cell r="AN959" t="str">
            <v>Akron</v>
          </cell>
          <cell r="AP959">
            <v>533607</v>
          </cell>
          <cell r="AQ959" t="str">
            <v>CD-32 PS</v>
          </cell>
          <cell r="AR959">
            <v>1</v>
          </cell>
          <cell r="AS959">
            <v>69</v>
          </cell>
          <cell r="AW959" t="str">
            <v>132/145</v>
          </cell>
          <cell r="BX959">
            <v>3.3899999999999998E-3</v>
          </cell>
          <cell r="BY959">
            <v>2.861E-2</v>
          </cell>
          <cell r="BZ959">
            <v>5.9999999999999995E-4</v>
          </cell>
        </row>
        <row r="960">
          <cell r="A960" t="str">
            <v>536_10S_Tap_Ft_Scott69_into_Litchfield_161_tie.prj</v>
          </cell>
          <cell r="J960" t="str">
            <v>YES</v>
          </cell>
          <cell r="K960" t="str">
            <v>YES</v>
          </cell>
          <cell r="O960" t="str">
            <v>This is part of the LOA shown on row 434-435</v>
          </cell>
          <cell r="P960">
            <v>40330</v>
          </cell>
          <cell r="Q960" t="str">
            <v>536_10S_Tap_Ft_Scott69_into_Litchfield_161_tie.prj</v>
          </cell>
          <cell r="S960">
            <v>536</v>
          </cell>
          <cell r="T960" t="str">
            <v>Line - SWBOURB5 - Litchfield 161 kV</v>
          </cell>
          <cell r="AM960">
            <v>532929</v>
          </cell>
          <cell r="AN960" t="str">
            <v>SWBOURB5</v>
          </cell>
          <cell r="AP960">
            <v>532932</v>
          </cell>
          <cell r="AQ960" t="str">
            <v>Litchfield</v>
          </cell>
          <cell r="AR960">
            <v>1</v>
          </cell>
          <cell r="AS960">
            <v>161</v>
          </cell>
          <cell r="AW960" t="str">
            <v>211/211</v>
          </cell>
          <cell r="BX960">
            <v>1.235E-2</v>
          </cell>
          <cell r="BY960">
            <v>7.4840000000000004E-2</v>
          </cell>
          <cell r="BZ960">
            <v>3.6909999999999998E-2</v>
          </cell>
        </row>
        <row r="961">
          <cell r="A961" t="str">
            <v>536_10S_Tap_Ft_Scott69_into_Litchfield_161_tie.prj</v>
          </cell>
          <cell r="J961" t="str">
            <v>YES</v>
          </cell>
          <cell r="K961" t="str">
            <v>YES</v>
          </cell>
          <cell r="O961" t="str">
            <v>This is part of the LOA shown on row 434-435</v>
          </cell>
          <cell r="P961">
            <v>40330</v>
          </cell>
          <cell r="Q961" t="str">
            <v>536_10S_Tap_Ft_Scott69_into_Litchfield_161_tie.prj</v>
          </cell>
          <cell r="S961">
            <v>536</v>
          </cell>
          <cell r="T961" t="str">
            <v>Line - SWBOURB5 - MARMTNE5 161 kV</v>
          </cell>
          <cell r="AM961">
            <v>532929</v>
          </cell>
          <cell r="AN961" t="str">
            <v>SWBOURB5</v>
          </cell>
          <cell r="AP961">
            <v>532934</v>
          </cell>
          <cell r="AQ961" t="str">
            <v>MARMTNE5</v>
          </cell>
          <cell r="AR961">
            <v>1</v>
          </cell>
          <cell r="AS961">
            <v>161</v>
          </cell>
          <cell r="AW961" t="str">
            <v>211/211</v>
          </cell>
          <cell r="BX961">
            <v>7.2500000000000004E-3</v>
          </cell>
          <cell r="BY961">
            <v>4.3959999999999999E-2</v>
          </cell>
          <cell r="BZ961">
            <v>2.1680000000000001E-2</v>
          </cell>
        </row>
        <row r="962">
          <cell r="A962" t="str">
            <v>536_11S_Upgrade_Chase-Midian_69_Term.prj</v>
          </cell>
          <cell r="J962" t="str">
            <v>YES</v>
          </cell>
          <cell r="K962" t="str">
            <v>YES</v>
          </cell>
          <cell r="O962" t="str">
            <v>Required for TransCanada Cushings Load Addition</v>
          </cell>
          <cell r="P962">
            <v>40695</v>
          </cell>
          <cell r="Q962" t="str">
            <v>536_11S_Upgrade_Chase-Midian_69_Term.prj</v>
          </cell>
          <cell r="R962" t="str">
            <v>rerate</v>
          </cell>
          <cell r="S962">
            <v>536</v>
          </cell>
          <cell r="T962" t="str">
            <v>Line - Chase - Midian 69 kV</v>
          </cell>
          <cell r="AM962">
            <v>533588</v>
          </cell>
          <cell r="AN962" t="str">
            <v>Chase</v>
          </cell>
          <cell r="AP962">
            <v>533597</v>
          </cell>
          <cell r="AQ962" t="str">
            <v>Midian</v>
          </cell>
          <cell r="AR962">
            <v>1</v>
          </cell>
          <cell r="AS962">
            <v>69</v>
          </cell>
          <cell r="AW962" t="str">
            <v>80/88</v>
          </cell>
        </row>
        <row r="963">
          <cell r="A963" t="str">
            <v>536_12S_Rebuild_Circle-HEC115.prj</v>
          </cell>
          <cell r="J963" t="str">
            <v>YES</v>
          </cell>
          <cell r="K963" t="str">
            <v>YES</v>
          </cell>
          <cell r="M963" t="str">
            <v>x</v>
          </cell>
          <cell r="O963" t="str">
            <v>NTC - Circle - HEC GT4</v>
          </cell>
          <cell r="P963">
            <v>41061</v>
          </cell>
          <cell r="Q963" t="str">
            <v>536_12S_Rebuild_Circle-HEC115.prj</v>
          </cell>
          <cell r="S963">
            <v>536</v>
          </cell>
          <cell r="T963" t="str">
            <v>Line - Circle - HEC 115 kV</v>
          </cell>
          <cell r="AM963">
            <v>533413</v>
          </cell>
          <cell r="AN963" t="str">
            <v>Circle</v>
          </cell>
          <cell r="AP963">
            <v>533419</v>
          </cell>
          <cell r="AQ963" t="str">
            <v>Hutchison Energy Center</v>
          </cell>
          <cell r="AR963">
            <v>1</v>
          </cell>
          <cell r="AS963">
            <v>115</v>
          </cell>
          <cell r="AW963" t="str">
            <v>446/490</v>
          </cell>
          <cell r="BX963">
            <v>1.2E-4</v>
          </cell>
          <cell r="BY963">
            <v>1.4599999999999999E-3</v>
          </cell>
          <cell r="BZ963">
            <v>4.2000000000000002E-4</v>
          </cell>
        </row>
        <row r="964">
          <cell r="A964" t="str">
            <v>536_17S_Rebuild_McDowell_STAGG.prj</v>
          </cell>
          <cell r="J964" t="str">
            <v>YES</v>
          </cell>
          <cell r="K964" t="str">
            <v>YES</v>
          </cell>
          <cell r="O964" t="str">
            <v>This rebuild is needed to meet NERC Reliability Standards.</v>
          </cell>
          <cell r="P964">
            <v>42887</v>
          </cell>
          <cell r="Q964" t="str">
            <v>536_17S_Rebuild_McDowell_STAGG.prj</v>
          </cell>
          <cell r="S964">
            <v>536</v>
          </cell>
          <cell r="T964" t="str">
            <v>Line - McDowell - Stagg Hill 115 kV</v>
          </cell>
          <cell r="AM964">
            <v>533335</v>
          </cell>
          <cell r="AN964" t="str">
            <v>McDowell Creek Switching Station</v>
          </cell>
          <cell r="AP964">
            <v>533341</v>
          </cell>
          <cell r="AQ964" t="str">
            <v>Stagg Hill</v>
          </cell>
          <cell r="AR964">
            <v>1</v>
          </cell>
          <cell r="AS964">
            <v>115</v>
          </cell>
          <cell r="AW964" t="str">
            <v>223/240</v>
          </cell>
          <cell r="BX964">
            <v>6.28E-3</v>
          </cell>
          <cell r="BY964">
            <v>5.2080000000000001E-2</v>
          </cell>
          <cell r="BZ964">
            <v>8.7399999999999995E-3</v>
          </cell>
        </row>
        <row r="965">
          <cell r="A965" t="str">
            <v>536_17S_Terminal_Upgrade</v>
          </cell>
          <cell r="J965" t="str">
            <v>YES</v>
          </cell>
          <cell r="K965" t="str">
            <v>YES</v>
          </cell>
          <cell r="O965" t="str">
            <v>Projects needed to meet NERC reliability Standards</v>
          </cell>
          <cell r="P965">
            <v>42887</v>
          </cell>
          <cell r="Q965" t="str">
            <v>536_17S_Terminal_Upgrade</v>
          </cell>
          <cell r="S965">
            <v>536</v>
          </cell>
          <cell r="T965" t="str">
            <v>Line - MacArthur - Oatville 69 kV</v>
          </cell>
          <cell r="AM965">
            <v>533813</v>
          </cell>
          <cell r="AN965" t="str">
            <v>MacArthur</v>
          </cell>
          <cell r="AP965">
            <v>533825</v>
          </cell>
          <cell r="AQ965" t="str">
            <v>Oatville</v>
          </cell>
          <cell r="AR965">
            <v>1</v>
          </cell>
          <cell r="AS965">
            <v>69</v>
          </cell>
          <cell r="AW965" t="str">
            <v>72/72</v>
          </cell>
        </row>
        <row r="966">
          <cell r="A966" t="str">
            <v>536_17S_Terminal_Upgrade</v>
          </cell>
          <cell r="J966" t="str">
            <v>YES</v>
          </cell>
          <cell r="K966" t="str">
            <v>YES</v>
          </cell>
          <cell r="O966" t="str">
            <v>Projects needed to meet NERC reliability Standards</v>
          </cell>
          <cell r="P966">
            <v>42887</v>
          </cell>
          <cell r="Q966" t="str">
            <v>536_17S_Terminal_Upgrade</v>
          </cell>
          <cell r="S966">
            <v>536</v>
          </cell>
          <cell r="T966" t="str">
            <v>Line - Burlington Junction - Wolf Creek 69 kV</v>
          </cell>
          <cell r="AM966">
            <v>533626</v>
          </cell>
          <cell r="AN966" t="str">
            <v>Burlington Junction</v>
          </cell>
          <cell r="AP966">
            <v>533653</v>
          </cell>
          <cell r="AQ966" t="str">
            <v>Wolf Creek</v>
          </cell>
          <cell r="AR966">
            <v>1</v>
          </cell>
          <cell r="AS966">
            <v>69</v>
          </cell>
          <cell r="AW966" t="str">
            <v>80/80</v>
          </cell>
        </row>
        <row r="967">
          <cell r="A967" t="str">
            <v>536_17S_Terminal_Upgrade</v>
          </cell>
          <cell r="J967" t="str">
            <v>YES</v>
          </cell>
          <cell r="K967" t="str">
            <v>YES</v>
          </cell>
          <cell r="O967" t="str">
            <v>Projects needed to meet NERC reliability Standards</v>
          </cell>
          <cell r="P967">
            <v>42887</v>
          </cell>
          <cell r="Q967" t="str">
            <v>536_17S_Terminal_Upgrade</v>
          </cell>
          <cell r="S967">
            <v>536</v>
          </cell>
          <cell r="T967" t="str">
            <v>Line - Burlington Junction - Westphalia 69 kV</v>
          </cell>
          <cell r="AM967">
            <v>533626</v>
          </cell>
          <cell r="AN967" t="str">
            <v>Burlington Junction</v>
          </cell>
          <cell r="AP967">
            <v>533630</v>
          </cell>
          <cell r="AQ967" t="str">
            <v>COFFEY COUNTY NO. 3 WESTPHALIA 69 KV</v>
          </cell>
          <cell r="AR967">
            <v>1</v>
          </cell>
          <cell r="AS967">
            <v>69</v>
          </cell>
          <cell r="AW967" t="str">
            <v>80/80</v>
          </cell>
        </row>
        <row r="968">
          <cell r="A968" t="str">
            <v>536_17S_Terminal_Upgrade</v>
          </cell>
          <cell r="J968" t="str">
            <v>YES</v>
          </cell>
          <cell r="K968" t="str">
            <v>YES</v>
          </cell>
          <cell r="O968" t="str">
            <v>Projects needed to meet NERC reliability Standards</v>
          </cell>
          <cell r="P968">
            <v>42887</v>
          </cell>
          <cell r="Q968" t="str">
            <v>536_17S_Terminal_Upgrade</v>
          </cell>
          <cell r="S968">
            <v>536</v>
          </cell>
          <cell r="T968" t="str">
            <v>Line - GEC West - Waco 138 kV</v>
          </cell>
          <cell r="AM968">
            <v>533045</v>
          </cell>
          <cell r="AN968" t="str">
            <v>Gill Energy Center West</v>
          </cell>
          <cell r="AP968">
            <v>533072</v>
          </cell>
          <cell r="AQ968" t="str">
            <v>Waco</v>
          </cell>
          <cell r="AR968">
            <v>1</v>
          </cell>
          <cell r="AS968">
            <v>138</v>
          </cell>
          <cell r="AW968" t="str">
            <v>/256</v>
          </cell>
        </row>
        <row r="969">
          <cell r="A969" t="str">
            <v>536_Upgrade_BUTLER-SKELLY_69_Term.prj</v>
          </cell>
          <cell r="J969" t="str">
            <v>YES</v>
          </cell>
          <cell r="K969" t="str">
            <v>YES</v>
          </cell>
          <cell r="M969" t="str">
            <v>x</v>
          </cell>
          <cell r="O969" t="str">
            <v>This terminal upgrade has an LOA</v>
          </cell>
          <cell r="P969">
            <v>39783</v>
          </cell>
          <cell r="Q969" t="str">
            <v>536_Upgrade_BUTLER-SKELLY_69_Term.prj</v>
          </cell>
          <cell r="S969">
            <v>536</v>
          </cell>
          <cell r="T969" t="str">
            <v>Line - Butler - Skelly 69 kV</v>
          </cell>
          <cell r="AM969">
            <v>533583</v>
          </cell>
          <cell r="AN969" t="str">
            <v>Butler</v>
          </cell>
          <cell r="AP969">
            <v>533602</v>
          </cell>
          <cell r="AQ969" t="str">
            <v>Skelly</v>
          </cell>
          <cell r="AR969">
            <v>1</v>
          </cell>
          <cell r="AS969">
            <v>69</v>
          </cell>
          <cell r="AW969" t="str">
            <v>116/128</v>
          </cell>
        </row>
        <row r="970">
          <cell r="A970" t="str">
            <v>526_MOD_Q1_Kress_Auto_Fix_SPS.prj</v>
          </cell>
          <cell r="J970" t="str">
            <v>YES</v>
          </cell>
          <cell r="K970" t="str">
            <v>YES</v>
          </cell>
          <cell r="P970">
            <v>39539</v>
          </cell>
          <cell r="Q970" t="str">
            <v>526_MOD_Q1_Kress_Auto_Fix_SPS.prj</v>
          </cell>
          <cell r="R970" t="str">
            <v>also modifies ckt 2 but does not change base case ratings</v>
          </cell>
          <cell r="S970">
            <v>526</v>
          </cell>
          <cell r="T970" t="str">
            <v>XFR - Kress Interchange 115/69 kV Ckt 1</v>
          </cell>
          <cell r="AM970">
            <v>525192</v>
          </cell>
          <cell r="AN970" t="str">
            <v>Kress Interchange 115 kV</v>
          </cell>
          <cell r="AP970">
            <v>525191</v>
          </cell>
          <cell r="AQ970" t="str">
            <v>Kress Interchange 69 kV</v>
          </cell>
          <cell r="AR970">
            <v>1</v>
          </cell>
          <cell r="AS970" t="str">
            <v>115/69</v>
          </cell>
          <cell r="AW970" t="str">
            <v>84/96</v>
          </cell>
        </row>
        <row r="971">
          <cell r="A971" t="str">
            <v>541_PAOLA_HILLSDALE.prj</v>
          </cell>
          <cell r="J971" t="str">
            <v>YES</v>
          </cell>
          <cell r="K971" t="str">
            <v>YES</v>
          </cell>
          <cell r="L971" t="str">
            <v>KA</v>
          </cell>
          <cell r="P971">
            <v>41426</v>
          </cell>
          <cell r="Q971" t="str">
            <v>541_PAOLA_HILLSDALE.prj</v>
          </cell>
          <cell r="S971">
            <v>541</v>
          </cell>
          <cell r="T971" t="str">
            <v>Line - Paola - Hillsdale 161 kV</v>
          </cell>
          <cell r="AM971">
            <v>543069</v>
          </cell>
          <cell r="AN971" t="str">
            <v>PAOLA 161 KV</v>
          </cell>
          <cell r="AP971">
            <v>543121</v>
          </cell>
          <cell r="AQ971" t="str">
            <v>HILLSDALE 161 KV</v>
          </cell>
          <cell r="AR971">
            <v>1</v>
          </cell>
          <cell r="AS971">
            <v>161</v>
          </cell>
          <cell r="AW971" t="str">
            <v>293/335</v>
          </cell>
          <cell r="BX971">
            <v>4.2500000000000003E-3</v>
          </cell>
          <cell r="BY971">
            <v>3.5499999999999997E-2</v>
          </cell>
          <cell r="BZ971">
            <v>1.8880000000000001E-2</v>
          </cell>
        </row>
        <row r="972">
          <cell r="A972" t="str">
            <v>SPP_AddMissingXFMRs.prj</v>
          </cell>
          <cell r="J972" t="str">
            <v>YES</v>
          </cell>
          <cell r="K972" t="str">
            <v>YES</v>
          </cell>
          <cell r="L972" t="str">
            <v>KA</v>
          </cell>
          <cell r="P972">
            <v>36527</v>
          </cell>
          <cell r="Q972" t="str">
            <v>SPP_AddMissingXFMRs.prj</v>
          </cell>
          <cell r="R972" t="str">
            <v>add missing xfmrs that were in the 07 series models</v>
          </cell>
          <cell r="S972">
            <v>540</v>
          </cell>
          <cell r="T972" t="str">
            <v>XFR - Platte City 161/69 kV</v>
          </cell>
          <cell r="AM972">
            <v>300307</v>
          </cell>
          <cell r="AN972" t="str">
            <v>Platte City 69 kV</v>
          </cell>
          <cell r="AP972">
            <v>541221</v>
          </cell>
          <cell r="AQ972" t="str">
            <v>Platte City 161 kV</v>
          </cell>
          <cell r="AR972">
            <v>1</v>
          </cell>
          <cell r="AS972" t="str">
            <v>69/161</v>
          </cell>
          <cell r="AW972" t="str">
            <v>56/56</v>
          </cell>
        </row>
        <row r="973">
          <cell r="A973" t="str">
            <v>SPP_AddMissingXFMRs.prj</v>
          </cell>
          <cell r="J973" t="str">
            <v>YES</v>
          </cell>
          <cell r="K973" t="str">
            <v>YES</v>
          </cell>
          <cell r="L973" t="str">
            <v>KA</v>
          </cell>
          <cell r="P973">
            <v>36527</v>
          </cell>
          <cell r="Q973" t="str">
            <v>SPP_AddMissingXFMRs.prj</v>
          </cell>
          <cell r="R973" t="str">
            <v>add missing xfmrs that were in the 07 series models</v>
          </cell>
          <cell r="S973">
            <v>540</v>
          </cell>
          <cell r="T973" t="str">
            <v>XFR - Butler 161/69 kV</v>
          </cell>
          <cell r="AM973">
            <v>300689</v>
          </cell>
          <cell r="AN973" t="str">
            <v>Butler 69 kV</v>
          </cell>
          <cell r="AP973">
            <v>541216</v>
          </cell>
          <cell r="AQ973" t="str">
            <v>Butler 161 kV</v>
          </cell>
          <cell r="AR973">
            <v>1</v>
          </cell>
          <cell r="AS973" t="str">
            <v>69/161</v>
          </cell>
          <cell r="AW973" t="str">
            <v>56/56</v>
          </cell>
        </row>
        <row r="974">
          <cell r="A974" t="str">
            <v>SPP_AddMissingXFMRs.prj</v>
          </cell>
          <cell r="J974" t="str">
            <v>YES</v>
          </cell>
          <cell r="K974" t="str">
            <v>YES</v>
          </cell>
          <cell r="L974" t="str">
            <v>KA</v>
          </cell>
          <cell r="P974">
            <v>36527</v>
          </cell>
          <cell r="Q974" t="str">
            <v>SPP_AddMissingXFMRs.prj</v>
          </cell>
          <cell r="R974" t="str">
            <v>add missing xfmrs that were in the 07 series models</v>
          </cell>
          <cell r="S974">
            <v>544</v>
          </cell>
          <cell r="T974" t="str">
            <v>XFR - Reed Springs 161/69 kV</v>
          </cell>
          <cell r="AM974">
            <v>300725</v>
          </cell>
          <cell r="AN974" t="str">
            <v>Reed Springs 69 kV</v>
          </cell>
          <cell r="AP974">
            <v>547492</v>
          </cell>
          <cell r="AQ974" t="str">
            <v>Reed Springs 161 kV</v>
          </cell>
          <cell r="AR974">
            <v>1</v>
          </cell>
          <cell r="AS974" t="str">
            <v>69/161</v>
          </cell>
          <cell r="AW974" t="str">
            <v>84/84</v>
          </cell>
        </row>
        <row r="975">
          <cell r="A975" t="str">
            <v>SPP_AddMissingXFMRs.prj</v>
          </cell>
          <cell r="J975" t="str">
            <v>YES</v>
          </cell>
          <cell r="K975" t="str">
            <v>YES</v>
          </cell>
          <cell r="L975" t="str">
            <v>KA</v>
          </cell>
          <cell r="P975">
            <v>36527</v>
          </cell>
          <cell r="Q975" t="str">
            <v>SPP_AddMissingXFMRs.prj</v>
          </cell>
          <cell r="R975" t="str">
            <v>add missing xfmrs that were in the 07 series models</v>
          </cell>
          <cell r="S975">
            <v>515</v>
          </cell>
          <cell r="T975" t="str">
            <v>XFR - Stigler 161/69 kV</v>
          </cell>
          <cell r="AM975">
            <v>300877</v>
          </cell>
          <cell r="AN975" t="str">
            <v>Stigler 69 kV</v>
          </cell>
          <cell r="AP975">
            <v>505588</v>
          </cell>
          <cell r="AQ975" t="str">
            <v>Stigler 161 kV</v>
          </cell>
          <cell r="AR975">
            <v>1</v>
          </cell>
          <cell r="AS975" t="str">
            <v>69/161</v>
          </cell>
          <cell r="AW975" t="str">
            <v>50/56</v>
          </cell>
        </row>
        <row r="976">
          <cell r="A976" t="str">
            <v>SPP_AddMissingXFMRs.prj</v>
          </cell>
          <cell r="J976" t="str">
            <v>YES</v>
          </cell>
          <cell r="K976" t="str">
            <v>YES</v>
          </cell>
          <cell r="L976" t="str">
            <v>KA</v>
          </cell>
          <cell r="P976">
            <v>36527</v>
          </cell>
          <cell r="Q976" t="str">
            <v>SPP_AddMissingXFMRs.prj</v>
          </cell>
          <cell r="R976" t="str">
            <v>add missing xfmrs that were in the 07 series models</v>
          </cell>
          <cell r="S976">
            <v>515</v>
          </cell>
          <cell r="T976" t="str">
            <v>XFR - Idalia 161/69 kV Ckt 1</v>
          </cell>
          <cell r="AM976">
            <v>301243</v>
          </cell>
          <cell r="AN976" t="str">
            <v>Idalia 69 kV</v>
          </cell>
          <cell r="AP976">
            <v>505434</v>
          </cell>
          <cell r="AQ976" t="str">
            <v>Idalia 161 kV</v>
          </cell>
          <cell r="AR976">
            <v>1</v>
          </cell>
          <cell r="AS976" t="str">
            <v>69/161</v>
          </cell>
          <cell r="AW976" t="str">
            <v>56/56</v>
          </cell>
        </row>
        <row r="977">
          <cell r="A977" t="str">
            <v>SPP_AddMissingXFMRs.prj</v>
          </cell>
          <cell r="J977" t="str">
            <v>YES</v>
          </cell>
          <cell r="K977" t="str">
            <v>YES</v>
          </cell>
          <cell r="L977" t="str">
            <v>KA</v>
          </cell>
          <cell r="P977">
            <v>36527</v>
          </cell>
          <cell r="Q977" t="str">
            <v>SPP_AddMissingXFMRs.prj</v>
          </cell>
          <cell r="R977" t="str">
            <v>add missing xfmrs that were in the 07 series models</v>
          </cell>
          <cell r="S977">
            <v>515</v>
          </cell>
          <cell r="T977" t="str">
            <v>XFR - Idalia 161/69 kV Ckt 2</v>
          </cell>
          <cell r="AM977">
            <v>301243</v>
          </cell>
          <cell r="AN977" t="str">
            <v>Idalia 69 kV</v>
          </cell>
          <cell r="AP977">
            <v>505434</v>
          </cell>
          <cell r="AQ977" t="str">
            <v>Idalia 161 kV</v>
          </cell>
          <cell r="AR977">
            <v>2</v>
          </cell>
          <cell r="AS977" t="str">
            <v>69/161</v>
          </cell>
          <cell r="AW977" t="str">
            <v>56/56</v>
          </cell>
        </row>
        <row r="978">
          <cell r="A978" t="str">
            <v>540_ModelUpdate.prj</v>
          </cell>
          <cell r="J978" t="str">
            <v>YES</v>
          </cell>
          <cell r="K978" t="str">
            <v>YES</v>
          </cell>
          <cell r="L978" t="str">
            <v>KA</v>
          </cell>
          <cell r="P978">
            <v>39539</v>
          </cell>
          <cell r="Q978" t="str">
            <v>540_ModelUpdate.prj</v>
          </cell>
          <cell r="R978" t="str">
            <v>change rate B</v>
          </cell>
          <cell r="S978">
            <v>540</v>
          </cell>
          <cell r="T978" t="str">
            <v>XFR - Clinton 161/69 kV</v>
          </cell>
          <cell r="AM978">
            <v>541303</v>
          </cell>
          <cell r="AN978" t="str">
            <v>Clinton 69 kV</v>
          </cell>
          <cell r="AP978">
            <v>541242</v>
          </cell>
          <cell r="AQ978" t="str">
            <v>Clinton 161 kV</v>
          </cell>
          <cell r="AR978">
            <v>1</v>
          </cell>
          <cell r="AS978" t="str">
            <v>69/161</v>
          </cell>
          <cell r="AW978" t="str">
            <v>/62.5</v>
          </cell>
        </row>
        <row r="979">
          <cell r="A979" t="str">
            <v>540_ModelUpdate.prj</v>
          </cell>
          <cell r="J979" t="str">
            <v>YES</v>
          </cell>
          <cell r="K979" t="str">
            <v>YES</v>
          </cell>
          <cell r="L979" t="str">
            <v>KA</v>
          </cell>
          <cell r="P979">
            <v>39539</v>
          </cell>
          <cell r="Q979" t="str">
            <v>540_ModelUpdate.prj</v>
          </cell>
          <cell r="R979" t="str">
            <v>change ratings</v>
          </cell>
          <cell r="S979">
            <v>540</v>
          </cell>
          <cell r="T979" t="str">
            <v>Line - Liberty - Glenare 69 kV</v>
          </cell>
          <cell r="AM979">
            <v>541262</v>
          </cell>
          <cell r="AN979" t="str">
            <v>Liberty</v>
          </cell>
          <cell r="AP979">
            <v>543081</v>
          </cell>
          <cell r="AQ979" t="str">
            <v>Glenare</v>
          </cell>
          <cell r="AR979">
            <v>1</v>
          </cell>
          <cell r="AS979">
            <v>69</v>
          </cell>
          <cell r="AW979" t="str">
            <v>50/50</v>
          </cell>
        </row>
        <row r="980">
          <cell r="A980" t="str">
            <v>544_Revert_Diamond Jct - Sarcoxie SW 69 kV.prj</v>
          </cell>
          <cell r="J980" t="str">
            <v>YES</v>
          </cell>
          <cell r="K980" t="str">
            <v>YES</v>
          </cell>
          <cell r="L980" t="str">
            <v>KA</v>
          </cell>
          <cell r="P980">
            <v>39539</v>
          </cell>
          <cell r="Q980" t="str">
            <v>544_Revert_Diamond Jct - Sarcoxie SW 69 kV.prj</v>
          </cell>
          <cell r="R980" t="str">
            <v>removes upgrade (see Line - Diamond Jct - Sarcoxie SW 69 kV) from spring 08</v>
          </cell>
          <cell r="S980">
            <v>544</v>
          </cell>
        </row>
        <row r="981">
          <cell r="A981" t="str">
            <v>544_Revert_JamesvilleSub_BlackhawkJCT.prj</v>
          </cell>
          <cell r="J981" t="str">
            <v>YES</v>
          </cell>
          <cell r="K981" t="str">
            <v>YES</v>
          </cell>
          <cell r="L981" t="str">
            <v>KA</v>
          </cell>
          <cell r="P981">
            <v>41061</v>
          </cell>
          <cell r="Q981" t="str">
            <v>544_Revert_JamesvilleSub_BlackhawkJCT.prj</v>
          </cell>
          <cell r="R981" t="str">
            <v>removes upgrade (see Line - Jamesville - Sub 415-Blackhawk Jct. 69 kV) from spring 08</v>
          </cell>
          <cell r="S981">
            <v>544</v>
          </cell>
          <cell r="AW981" t="str">
            <v>54/65</v>
          </cell>
        </row>
        <row r="982">
          <cell r="A982" t="str">
            <v>525_ROSSVILLE.prj</v>
          </cell>
          <cell r="J982" t="str">
            <v>YES</v>
          </cell>
          <cell r="K982" t="str">
            <v>YES</v>
          </cell>
          <cell r="L982" t="str">
            <v>KA</v>
          </cell>
          <cell r="P982">
            <v>39527</v>
          </cell>
          <cell r="Q982" t="str">
            <v>525_ROSSVILLE.prj</v>
          </cell>
          <cell r="R982" t="str">
            <v>adds load at 521107</v>
          </cell>
          <cell r="S982">
            <v>525</v>
          </cell>
          <cell r="T982" t="str">
            <v>Line - Ross Tap - Rossville 138 kV</v>
          </cell>
          <cell r="AM982">
            <v>515366</v>
          </cell>
          <cell r="AN982" t="str">
            <v>WFROSST4</v>
          </cell>
          <cell r="AP982">
            <v>521107</v>
          </cell>
          <cell r="AQ982" t="str">
            <v>RSSVILE4</v>
          </cell>
          <cell r="AR982">
            <v>1</v>
          </cell>
          <cell r="AS982">
            <v>138</v>
          </cell>
          <cell r="AW982" t="str">
            <v>106/130</v>
          </cell>
        </row>
        <row r="983">
          <cell r="A983" t="str">
            <v>536_10S_ADD_HOSPITL3_BUS.prj</v>
          </cell>
          <cell r="J983" t="str">
            <v>YES</v>
          </cell>
          <cell r="K983" t="str">
            <v>YES</v>
          </cell>
          <cell r="L983" t="str">
            <v>KA</v>
          </cell>
          <cell r="P983">
            <v>40330</v>
          </cell>
          <cell r="Q983" t="str">
            <v>536_10S_ADD_HOSPITL3_BUS.prj</v>
          </cell>
          <cell r="S983">
            <v>536</v>
          </cell>
          <cell r="T983" t="str">
            <v>Line - Goodyear Junction - Hospital 115 kV</v>
          </cell>
          <cell r="AM983">
            <v>533162</v>
          </cell>
          <cell r="AN983" t="str">
            <v>GOODYEAR JUNCTION 115 KV</v>
          </cell>
          <cell r="AP983">
            <v>533196</v>
          </cell>
          <cell r="AQ983" t="str">
            <v>HOSPITL3</v>
          </cell>
          <cell r="AR983">
            <v>1</v>
          </cell>
          <cell r="AS983">
            <v>115</v>
          </cell>
          <cell r="AW983" t="str">
            <v>223/245</v>
          </cell>
          <cell r="BX983">
            <v>2.0400000000000001E-3</v>
          </cell>
          <cell r="BY983">
            <v>1.6889999999999999E-2</v>
          </cell>
          <cell r="BZ983">
            <v>2.8400000000000001E-3</v>
          </cell>
        </row>
        <row r="984">
          <cell r="A984" t="str">
            <v>536_10S_ADD_HOSPITL3_BUS.prj</v>
          </cell>
          <cell r="J984" t="str">
            <v>YES</v>
          </cell>
          <cell r="K984" t="str">
            <v>YES</v>
          </cell>
          <cell r="L984" t="str">
            <v>KA</v>
          </cell>
          <cell r="P984">
            <v>40330</v>
          </cell>
          <cell r="Q984" t="str">
            <v>536_10S_ADD_HOSPITL3_BUS.prj</v>
          </cell>
          <cell r="S984">
            <v>536</v>
          </cell>
          <cell r="T984" t="str">
            <v>Line - 17th &amp; Fairlawn - Hospital 115 kV</v>
          </cell>
          <cell r="AM984">
            <v>533175</v>
          </cell>
          <cell r="AN984" t="str">
            <v>17TH &amp; FAIRLAWN 115 KV</v>
          </cell>
          <cell r="AP984">
            <v>533196</v>
          </cell>
          <cell r="AQ984" t="str">
            <v>HOSPITL3</v>
          </cell>
          <cell r="AR984">
            <v>1</v>
          </cell>
          <cell r="AS984">
            <v>115</v>
          </cell>
          <cell r="AW984" t="str">
            <v>223/245</v>
          </cell>
          <cell r="BX984">
            <v>2.2499999999999998E-3</v>
          </cell>
          <cell r="BY984">
            <v>1.866E-2</v>
          </cell>
          <cell r="BZ984">
            <v>3.13E-3</v>
          </cell>
        </row>
        <row r="985">
          <cell r="A985" t="str">
            <v>330_CampClark_Lamar.prj</v>
          </cell>
          <cell r="J985" t="str">
            <v>YES</v>
          </cell>
          <cell r="K985" t="str">
            <v>YES</v>
          </cell>
          <cell r="L985" t="str">
            <v>KA</v>
          </cell>
          <cell r="P985">
            <v>40330</v>
          </cell>
          <cell r="Q985" t="str">
            <v>330_CampClark_Lamar.prj</v>
          </cell>
          <cell r="S985">
            <v>330</v>
          </cell>
          <cell r="T985" t="str">
            <v>Line - Camp Clark - Lamar 161 kV</v>
          </cell>
          <cell r="AM985">
            <v>300070</v>
          </cell>
          <cell r="AP985">
            <v>300794</v>
          </cell>
          <cell r="AQ985" t="str">
            <v>5LAMAR</v>
          </cell>
          <cell r="AR985">
            <v>1</v>
          </cell>
          <cell r="AS985">
            <v>161</v>
          </cell>
          <cell r="AW985" t="str">
            <v>286/286</v>
          </cell>
          <cell r="BX985">
            <v>1.076E-2</v>
          </cell>
          <cell r="BY985">
            <v>6.2100000000000002E-2</v>
          </cell>
          <cell r="BZ985">
            <v>3.1210000000000002E-2</v>
          </cell>
        </row>
        <row r="986">
          <cell r="A986" t="str">
            <v>330_CampClark_Lamar.prj</v>
          </cell>
          <cell r="P986">
            <v>40330</v>
          </cell>
          <cell r="Q986" t="str">
            <v>330_CampClark_Lamar.prj</v>
          </cell>
          <cell r="S986">
            <v>330</v>
          </cell>
          <cell r="T986" t="str">
            <v>XFR - Lamar 69/161 kV</v>
          </cell>
          <cell r="AM986">
            <v>300651</v>
          </cell>
          <cell r="AP986">
            <v>300794</v>
          </cell>
          <cell r="AQ986" t="str">
            <v>5LAMAR</v>
          </cell>
          <cell r="AR986">
            <v>1</v>
          </cell>
          <cell r="AS986" t="str">
            <v>69/161</v>
          </cell>
          <cell r="AW986" t="str">
            <v>84/84</v>
          </cell>
        </row>
        <row r="987">
          <cell r="A987">
            <v>0</v>
          </cell>
        </row>
        <row r="988">
          <cell r="A988">
            <v>0</v>
          </cell>
        </row>
        <row r="989">
          <cell r="A989">
            <v>0</v>
          </cell>
        </row>
        <row r="990">
          <cell r="A990">
            <v>0</v>
          </cell>
        </row>
        <row r="991">
          <cell r="A991">
            <v>0</v>
          </cell>
        </row>
        <row r="992">
          <cell r="A992">
            <v>0</v>
          </cell>
        </row>
        <row r="993">
          <cell r="A993">
            <v>0</v>
          </cell>
        </row>
      </sheetData>
      <sheetData sheetId="2">
        <row r="1">
          <cell r="B1" t="str">
            <v>idev name</v>
          </cell>
          <cell r="C1" t="str">
            <v>NTC_ID</v>
          </cell>
          <cell r="D1" t="str">
            <v>PID</v>
          </cell>
          <cell r="E1" t="str">
            <v>UID</v>
          </cell>
          <cell r="F1" t="str">
            <v>MODEL in STEP</v>
          </cell>
          <cell r="G1" t="str">
            <v>MODEL in Compliance (MDWG)</v>
          </cell>
          <cell r="H1" t="str">
            <v>CHANGES</v>
          </cell>
          <cell r="I1" t="str">
            <v>NTC</v>
          </cell>
          <cell r="J1" t="str">
            <v>NTC Check</v>
          </cell>
          <cell r="K1" t="str">
            <v>TO Comments</v>
          </cell>
          <cell r="L1" t="str">
            <v>MOD IN SERVICE DATE</v>
          </cell>
          <cell r="M1" t="str">
            <v>DESCRIPTION OF MOD PROJECT FILES (.PRJ)</v>
          </cell>
          <cell r="N1" t="str">
            <v>MOD COMMENTS</v>
          </cell>
          <cell r="O1" t="str">
            <v>Area</v>
          </cell>
          <cell r="P1" t="str">
            <v>Project Name</v>
          </cell>
          <cell r="Q1" t="str">
            <v>In-Service Date</v>
          </cell>
          <cell r="R1" t="str">
            <v>2007 Expansion Plan Date</v>
          </cell>
          <cell r="S1" t="str">
            <v>2006 Expansion Plan Date</v>
          </cell>
          <cell r="T1" t="str">
            <v>RTO Reliability Need Date</v>
          </cell>
          <cell r="U1" t="str">
            <v>Letter of notification to construct issue date</v>
          </cell>
          <cell r="V1" t="str">
            <v>SEND NO.</v>
          </cell>
          <cell r="W1" t="str">
            <v>Lind to Doc</v>
          </cell>
          <cell r="X1" t="str">
            <v>Cost Estimate</v>
          </cell>
          <cell r="Y1" t="str">
            <v>Project Lead Time</v>
          </cell>
          <cell r="Z1" t="str">
            <v>Projec Status</v>
          </cell>
          <cell r="AA1" t="str">
            <v>Project Status Comments</v>
          </cell>
          <cell r="AB1" t="str">
            <v>Project Type Exp</v>
          </cell>
          <cell r="AC1" t="str">
            <v>Old Project Type Exp</v>
          </cell>
          <cell r="AD1" t="str">
            <v>Project Type Base Plan</v>
          </cell>
          <cell r="AE1" t="str">
            <v>Device Type</v>
          </cell>
          <cell r="AF1" t="str">
            <v>SPP MDWG Bus Number</v>
          </cell>
          <cell r="AG1" t="str">
            <v>SPP MDWG Bus Number 2007 series</v>
          </cell>
          <cell r="AH1" t="str">
            <v>Location</v>
          </cell>
          <cell r="AI1" t="str">
            <v>Voltage</v>
          </cell>
          <cell r="AJ1" t="str">
            <v>Total Rating</v>
          </cell>
          <cell r="AK1" t="str">
            <v>Project Description</v>
          </cell>
          <cell r="AL1" t="str">
            <v>Project Type Exp FILTER</v>
          </cell>
          <cell r="AM1" t="str">
            <v>Zonal Upgrade</v>
          </cell>
          <cell r="AN1" t="str">
            <v>Reason</v>
          </cell>
          <cell r="AO1" t="str">
            <v>Base Plan</v>
          </cell>
          <cell r="AP1" t="str">
            <v>Final Cost</v>
          </cell>
          <cell r="AQ1" t="str">
            <v>Project Name</v>
          </cell>
          <cell r="AR1" t="str">
            <v>Project Justification</v>
          </cell>
          <cell r="AS1" t="str">
            <v>2006 Expansion Plan Justification</v>
          </cell>
          <cell r="AT1" t="str">
            <v>2007 Expansion Plan Project Justification</v>
          </cell>
          <cell r="AU1" t="str">
            <v>Project ID</v>
          </cell>
          <cell r="AV1" t="str">
            <v>2003 EXP Required Date</v>
          </cell>
          <cell r="AW1" t="str">
            <v>Project Completed</v>
          </cell>
          <cell r="AX1" t="str">
            <v>Engineering Completed</v>
          </cell>
          <cell r="AY1" t="str">
            <v>Obtained ROW</v>
          </cell>
          <cell r="AZ1" t="str">
            <v>In Construction</v>
          </cell>
          <cell r="BA1" t="str">
            <v>Done Energized</v>
          </cell>
          <cell r="BB1" t="str">
            <v>Rqd Lead Time - Engr</v>
          </cell>
          <cell r="BC1" t="str">
            <v>Rqd Lead Time - Constr</v>
          </cell>
          <cell r="BD1" t="str">
            <v>Device ID</v>
          </cell>
          <cell r="BE1" t="str">
            <v>Number of Banks</v>
          </cell>
          <cell r="BF1" t="str">
            <v>New Device</v>
          </cell>
          <cell r="BG1" t="str">
            <v>Replace Device</v>
          </cell>
          <cell r="BH1" t="str">
            <v>Relocate Device</v>
          </cell>
          <cell r="BI1" t="str">
            <v>Update Provided By</v>
          </cell>
          <cell r="BJ1" t="str">
            <v>Date Updated</v>
          </cell>
          <cell r="BK1" t="str">
            <v>Tarrif Studies EOC</v>
          </cell>
          <cell r="BL1" t="str">
            <v>Tarric Studies COD</v>
          </cell>
          <cell r="BM1" t="str">
            <v>2006 Expsion Date berfe change due to tarrif sdudies</v>
          </cell>
        </row>
        <row r="2">
          <cell r="O2" t="str">
            <v>Year 2006</v>
          </cell>
        </row>
        <row r="3">
          <cell r="A3" t="str">
            <v>BASE CASE</v>
          </cell>
          <cell r="C3">
            <v>19999</v>
          </cell>
          <cell r="D3">
            <v>30000</v>
          </cell>
          <cell r="E3">
            <v>50000</v>
          </cell>
          <cell r="F3" t="str">
            <v>BC</v>
          </cell>
          <cell r="G3" t="str">
            <v>BC</v>
          </cell>
          <cell r="I3" t="str">
            <v>x</v>
          </cell>
          <cell r="J3" t="str">
            <v>Device - Arsenal Hill</v>
          </cell>
          <cell r="M3" t="str">
            <v>BASE CASE</v>
          </cell>
          <cell r="N3" t="str">
            <v>in Base spring 08</v>
          </cell>
          <cell r="O3">
            <v>520</v>
          </cell>
          <cell r="P3" t="str">
            <v>Device - Arsenal Hill</v>
          </cell>
          <cell r="Q3">
            <v>38869</v>
          </cell>
          <cell r="R3" t="str">
            <v>M</v>
          </cell>
          <cell r="T3">
            <v>38869</v>
          </cell>
          <cell r="U3">
            <v>39115</v>
          </cell>
          <cell r="X3">
            <v>432000</v>
          </cell>
          <cell r="Z3" t="str">
            <v>BLUE</v>
          </cell>
          <cell r="AB3" t="str">
            <v>R</v>
          </cell>
          <cell r="AC3" t="str">
            <v>R</v>
          </cell>
          <cell r="AD3" t="str">
            <v>BP</v>
          </cell>
          <cell r="AE3" t="str">
            <v xml:space="preserve">Cap Bank </v>
          </cell>
          <cell r="AF3">
            <v>53386</v>
          </cell>
          <cell r="AG3">
            <v>507711</v>
          </cell>
          <cell r="AH3" t="str">
            <v>Arsenal Hill</v>
          </cell>
          <cell r="AI3">
            <v>138</v>
          </cell>
          <cell r="AJ3" t="str">
            <v>50.4 Mvar</v>
          </cell>
          <cell r="AK3" t="str">
            <v>Install switched capacitor bank</v>
          </cell>
          <cell r="AN3" t="str">
            <v>Required to meet Transmission owner Criteria</v>
          </cell>
          <cell r="AO3" t="str">
            <v>Yes</v>
          </cell>
          <cell r="AQ3" t="str">
            <v>Device - Arsenal Hill</v>
          </cell>
          <cell r="AR3" t="str">
            <v>Power factor correction, voltage support, and VAR supply.  Supplying VARs to the system enables generation to reduce VAR output, so that during contingencies,  generators can rapidly respond with VAR support.  The AEP Transmission Planning Reliability Cri</v>
          </cell>
          <cell r="AS3" t="str">
            <v>already in the model</v>
          </cell>
          <cell r="AU3">
            <v>1044</v>
          </cell>
          <cell r="AV3">
            <v>38869</v>
          </cell>
          <cell r="AW3" t="str">
            <v>Y</v>
          </cell>
          <cell r="AX3" t="str">
            <v>Y</v>
          </cell>
          <cell r="AY3" t="str">
            <v>N</v>
          </cell>
          <cell r="AZ3" t="str">
            <v>N</v>
          </cell>
          <cell r="BA3" t="str">
            <v>N</v>
          </cell>
          <cell r="BD3">
            <v>286</v>
          </cell>
          <cell r="BE3">
            <v>1</v>
          </cell>
          <cell r="BF3" t="str">
            <v>Y</v>
          </cell>
          <cell r="BG3" t="str">
            <v>N</v>
          </cell>
          <cell r="BH3" t="str">
            <v>N</v>
          </cell>
          <cell r="BI3" t="str">
            <v>Vinod Simha</v>
          </cell>
          <cell r="BJ3">
            <v>39461</v>
          </cell>
          <cell r="BN3">
            <v>432000</v>
          </cell>
        </row>
        <row r="4">
          <cell r="A4" t="str">
            <v>BASE CASE</v>
          </cell>
          <cell r="C4">
            <v>19999</v>
          </cell>
          <cell r="D4">
            <v>30001</v>
          </cell>
          <cell r="E4">
            <v>50001</v>
          </cell>
          <cell r="F4" t="str">
            <v>BC</v>
          </cell>
          <cell r="G4" t="str">
            <v>BC</v>
          </cell>
          <cell r="I4" t="str">
            <v>x</v>
          </cell>
          <cell r="J4" t="str">
            <v>Device - Catoosa</v>
          </cell>
          <cell r="M4" t="str">
            <v>BASE CASE</v>
          </cell>
          <cell r="O4">
            <v>520</v>
          </cell>
          <cell r="P4" t="str">
            <v>Device - Catoosa</v>
          </cell>
          <cell r="Q4">
            <v>38869</v>
          </cell>
          <cell r="R4" t="str">
            <v>M</v>
          </cell>
          <cell r="T4">
            <v>38869</v>
          </cell>
          <cell r="U4">
            <v>39115</v>
          </cell>
          <cell r="X4">
            <v>394000</v>
          </cell>
          <cell r="Z4" t="str">
            <v>BLUE</v>
          </cell>
          <cell r="AB4" t="str">
            <v>R</v>
          </cell>
          <cell r="AC4" t="str">
            <v>R</v>
          </cell>
          <cell r="AD4" t="str">
            <v>BP</v>
          </cell>
          <cell r="AE4" t="str">
            <v xml:space="preserve">Cap Bank </v>
          </cell>
          <cell r="AF4">
            <v>53802</v>
          </cell>
          <cell r="AG4">
            <v>509790</v>
          </cell>
          <cell r="AH4" t="str">
            <v>Catoosa</v>
          </cell>
          <cell r="AI4">
            <v>138</v>
          </cell>
          <cell r="AJ4" t="str">
            <v>50.4 Mvar</v>
          </cell>
          <cell r="AK4" t="str">
            <v>Install switched capacitor bank</v>
          </cell>
          <cell r="AN4" t="str">
            <v>Required to meet Transmission owner Criteria</v>
          </cell>
          <cell r="AO4" t="str">
            <v>Yes</v>
          </cell>
          <cell r="AQ4" t="str">
            <v>Device - Catoosa</v>
          </cell>
          <cell r="AR4" t="str">
            <v>Power factor correction, voltage support, and VAR supply.  Supplying VARs to the system enables generation to reduce VAR output, so that during contingencies,  generators can rapidly respond with VAR support.  The AEP Transmission Planning Reliability Cri</v>
          </cell>
          <cell r="AS4" t="str">
            <v>already in the model</v>
          </cell>
          <cell r="AU4">
            <v>1043</v>
          </cell>
          <cell r="AW4" t="str">
            <v>Y</v>
          </cell>
          <cell r="AX4" t="str">
            <v>Y</v>
          </cell>
          <cell r="AY4" t="str">
            <v>N</v>
          </cell>
          <cell r="AZ4" t="str">
            <v>N</v>
          </cell>
          <cell r="BA4" t="str">
            <v>N</v>
          </cell>
          <cell r="BD4">
            <v>285</v>
          </cell>
          <cell r="BE4">
            <v>1</v>
          </cell>
          <cell r="BF4" t="str">
            <v>Y</v>
          </cell>
          <cell r="BG4" t="str">
            <v>N</v>
          </cell>
          <cell r="BH4" t="str">
            <v>N</v>
          </cell>
          <cell r="BI4" t="str">
            <v>Vinod Simha</v>
          </cell>
          <cell r="BJ4">
            <v>39461</v>
          </cell>
          <cell r="BN4">
            <v>394000</v>
          </cell>
        </row>
        <row r="5">
          <cell r="A5" t="str">
            <v>BASE CASE</v>
          </cell>
          <cell r="D5">
            <v>30002</v>
          </cell>
          <cell r="E5">
            <v>50002</v>
          </cell>
          <cell r="F5" t="str">
            <v>BC</v>
          </cell>
          <cell r="G5" t="str">
            <v>BC</v>
          </cell>
          <cell r="J5" t="e">
            <v>#N/A</v>
          </cell>
          <cell r="M5" t="str">
            <v>BASE CASE</v>
          </cell>
          <cell r="N5" t="str">
            <v>in Base spring 08</v>
          </cell>
          <cell r="O5">
            <v>524</v>
          </cell>
          <cell r="P5" t="str">
            <v>Device - Chickasaw</v>
          </cell>
          <cell r="Q5">
            <v>38929</v>
          </cell>
          <cell r="R5" t="str">
            <v>M</v>
          </cell>
          <cell r="X5">
            <v>455263</v>
          </cell>
          <cell r="Z5" t="str">
            <v>BLUE</v>
          </cell>
          <cell r="AB5" t="str">
            <v>PL</v>
          </cell>
          <cell r="AC5" t="str">
            <v>NC3</v>
          </cell>
          <cell r="AD5" t="str">
            <v>OU</v>
          </cell>
          <cell r="AE5" t="str">
            <v xml:space="preserve">Cap Bank </v>
          </cell>
          <cell r="AF5">
            <v>55271</v>
          </cell>
          <cell r="AG5">
            <v>515271</v>
          </cell>
          <cell r="AH5" t="str">
            <v>Chickasaw</v>
          </cell>
          <cell r="AI5">
            <v>138</v>
          </cell>
          <cell r="AJ5" t="str">
            <v>31 Mvar</v>
          </cell>
          <cell r="AK5" t="str">
            <v>Install 30Mvar of 138kV capacitors at Chickasaw</v>
          </cell>
          <cell r="AN5" t="str">
            <v>NERC TPL-003 (not currently Base Plan).Complete</v>
          </cell>
          <cell r="AO5" t="str">
            <v>No</v>
          </cell>
          <cell r="AQ5" t="str">
            <v>Device - Chickasaw</v>
          </cell>
          <cell r="AR5" t="str">
            <v>OGE Operations has experienced low voltage in this area this summer due to the WFEC Hugo plant trip off.  Loadflow studies from 2006-2010 Summer Peak indicated that capacitors are needed in this area due to the breaker failure contingency of breaker 113 a</v>
          </cell>
          <cell r="AU5">
            <v>1142453489</v>
          </cell>
          <cell r="AW5" t="str">
            <v>Y</v>
          </cell>
          <cell r="AX5" t="str">
            <v>Y</v>
          </cell>
          <cell r="AY5" t="str">
            <v>N</v>
          </cell>
          <cell r="AZ5" t="str">
            <v>N</v>
          </cell>
          <cell r="BA5" t="str">
            <v>N</v>
          </cell>
          <cell r="BD5">
            <v>949818462</v>
          </cell>
          <cell r="BF5" t="str">
            <v>Y</v>
          </cell>
          <cell r="BG5" t="str">
            <v>N</v>
          </cell>
          <cell r="BH5" t="str">
            <v>N</v>
          </cell>
          <cell r="BI5" t="str">
            <v>Vinod Simha</v>
          </cell>
          <cell r="BJ5">
            <v>39461</v>
          </cell>
          <cell r="BN5">
            <v>455263</v>
          </cell>
        </row>
        <row r="6">
          <cell r="A6" t="str">
            <v>BASE CASE</v>
          </cell>
          <cell r="D6">
            <v>30003</v>
          </cell>
          <cell r="E6">
            <v>50003</v>
          </cell>
          <cell r="F6" t="str">
            <v>BC</v>
          </cell>
          <cell r="G6" t="str">
            <v>BC</v>
          </cell>
          <cell r="J6" t="e">
            <v>#N/A</v>
          </cell>
          <cell r="M6" t="str">
            <v>BASE CASE</v>
          </cell>
          <cell r="N6" t="str">
            <v>in Base spring 08</v>
          </cell>
          <cell r="O6">
            <v>524</v>
          </cell>
          <cell r="P6" t="str">
            <v>Device - Caney Creek</v>
          </cell>
          <cell r="Q6">
            <v>39082</v>
          </cell>
          <cell r="R6" t="str">
            <v>M</v>
          </cell>
          <cell r="S6">
            <v>40695</v>
          </cell>
          <cell r="X6">
            <v>532263</v>
          </cell>
          <cell r="Z6" t="str">
            <v>BLUE</v>
          </cell>
          <cell r="AB6" t="str">
            <v>PL</v>
          </cell>
          <cell r="AC6" t="str">
            <v>NC3</v>
          </cell>
          <cell r="AD6" t="str">
            <v>OU</v>
          </cell>
          <cell r="AE6" t="str">
            <v xml:space="preserve">Cap Bank </v>
          </cell>
          <cell r="AF6">
            <v>55150</v>
          </cell>
          <cell r="AG6">
            <v>515150</v>
          </cell>
          <cell r="AH6" t="str">
            <v>Caney Creek</v>
          </cell>
          <cell r="AI6">
            <v>138</v>
          </cell>
          <cell r="AJ6" t="str">
            <v>30 Mvar</v>
          </cell>
          <cell r="AK6" t="str">
            <v>Install 30Mvar of 138kV capacitors at Caney Creek</v>
          </cell>
          <cell r="AN6" t="str">
            <v>NERC TPL-003 (not currently Base Plan). Complete</v>
          </cell>
          <cell r="AO6" t="str">
            <v>No</v>
          </cell>
          <cell r="AQ6" t="str">
            <v>Device - Caney Creek</v>
          </cell>
          <cell r="AR6" t="str">
            <v>OGE Operations has experienced low voltage in this area this summer due to the WFEC Hugo plant trip off.  Loadflow studies from 2006-2010 Summer Peak indicated that capacitors are needed in this area due to the bus contingency at Russett Substation(55120)</v>
          </cell>
          <cell r="AU6">
            <v>-1612723780</v>
          </cell>
          <cell r="AW6" t="str">
            <v>Y</v>
          </cell>
          <cell r="AX6" t="str">
            <v>Y</v>
          </cell>
          <cell r="AY6" t="str">
            <v>N</v>
          </cell>
          <cell r="AZ6" t="str">
            <v>Y</v>
          </cell>
          <cell r="BA6" t="str">
            <v>N</v>
          </cell>
          <cell r="BD6">
            <v>-889113014</v>
          </cell>
          <cell r="BF6" t="str">
            <v>Y</v>
          </cell>
          <cell r="BG6" t="str">
            <v>N</v>
          </cell>
          <cell r="BH6" t="str">
            <v>N</v>
          </cell>
          <cell r="BI6" t="str">
            <v>Vinod Simha</v>
          </cell>
          <cell r="BJ6">
            <v>39461</v>
          </cell>
          <cell r="BN6">
            <v>532263</v>
          </cell>
        </row>
        <row r="7">
          <cell r="A7">
            <v>0</v>
          </cell>
          <cell r="D7">
            <v>30004</v>
          </cell>
          <cell r="E7">
            <v>50004</v>
          </cell>
          <cell r="F7" t="str">
            <v>NO</v>
          </cell>
          <cell r="G7" t="str">
            <v>NO</v>
          </cell>
          <cell r="J7" t="e">
            <v>#N/A</v>
          </cell>
          <cell r="O7">
            <v>534</v>
          </cell>
          <cell r="P7" t="str">
            <v>Device - Ruleton3</v>
          </cell>
          <cell r="Q7">
            <v>39082</v>
          </cell>
          <cell r="R7" t="str">
            <v>M</v>
          </cell>
          <cell r="X7">
            <v>500000</v>
          </cell>
          <cell r="Z7" t="str">
            <v>BLUE</v>
          </cell>
          <cell r="AB7" t="str">
            <v>PL</v>
          </cell>
          <cell r="AC7" t="str">
            <v xml:space="preserve">PL </v>
          </cell>
          <cell r="AD7" t="str">
            <v>OU</v>
          </cell>
          <cell r="AE7" t="str">
            <v xml:space="preserve">Cap Bank </v>
          </cell>
          <cell r="AF7">
            <v>56357</v>
          </cell>
          <cell r="AG7">
            <v>531357</v>
          </cell>
          <cell r="AH7" t="str">
            <v>Ruleton3</v>
          </cell>
          <cell r="AI7">
            <v>115</v>
          </cell>
          <cell r="AJ7" t="str">
            <v>12 Mvar</v>
          </cell>
          <cell r="AN7" t="str">
            <v>Inadequate Justification; violation and need date not supplied</v>
          </cell>
          <cell r="AO7" t="str">
            <v>No</v>
          </cell>
          <cell r="AQ7" t="str">
            <v>Device - Ruleton3</v>
          </cell>
          <cell r="AS7" t="str">
            <v>Already in model</v>
          </cell>
          <cell r="AU7">
            <v>1034</v>
          </cell>
          <cell r="AW7" t="str">
            <v>N</v>
          </cell>
          <cell r="AX7" t="str">
            <v>N</v>
          </cell>
          <cell r="AY7" t="str">
            <v>N</v>
          </cell>
          <cell r="AZ7" t="str">
            <v>N</v>
          </cell>
          <cell r="BA7" t="str">
            <v>N</v>
          </cell>
          <cell r="BD7">
            <v>276</v>
          </cell>
          <cell r="BE7">
            <v>1</v>
          </cell>
          <cell r="BF7" t="str">
            <v>Y</v>
          </cell>
          <cell r="BG7" t="str">
            <v>N</v>
          </cell>
          <cell r="BH7" t="str">
            <v>N</v>
          </cell>
          <cell r="BI7" t="str">
            <v>Vinod Simha</v>
          </cell>
          <cell r="BJ7">
            <v>39461</v>
          </cell>
          <cell r="BN7">
            <v>500000</v>
          </cell>
        </row>
        <row r="8">
          <cell r="A8" t="str">
            <v>BASE CASE</v>
          </cell>
          <cell r="C8">
            <v>19986</v>
          </cell>
          <cell r="D8">
            <v>30005</v>
          </cell>
          <cell r="E8">
            <v>50005</v>
          </cell>
          <cell r="F8" t="str">
            <v>BC</v>
          </cell>
          <cell r="G8" t="str">
            <v>BC</v>
          </cell>
          <cell r="I8" t="str">
            <v>x</v>
          </cell>
          <cell r="J8" t="str">
            <v>Device - Mulbery</v>
          </cell>
          <cell r="L8" t="str">
            <v/>
          </cell>
          <cell r="M8" t="str">
            <v>BASE CASE</v>
          </cell>
          <cell r="O8">
            <v>536</v>
          </cell>
          <cell r="P8" t="str">
            <v>Device - Mulbery</v>
          </cell>
          <cell r="Q8">
            <v>38807</v>
          </cell>
          <cell r="R8" t="str">
            <v>M</v>
          </cell>
          <cell r="T8">
            <v>38750</v>
          </cell>
          <cell r="U8">
            <v>39115</v>
          </cell>
          <cell r="X8">
            <v>324960</v>
          </cell>
          <cell r="Z8" t="str">
            <v>BLUE</v>
          </cell>
          <cell r="AB8" t="str">
            <v>R</v>
          </cell>
          <cell r="AC8" t="str">
            <v>R</v>
          </cell>
          <cell r="AD8" t="str">
            <v>OU</v>
          </cell>
          <cell r="AE8" t="str">
            <v xml:space="preserve">Cap Bank </v>
          </cell>
          <cell r="AF8">
            <v>57767</v>
          </cell>
          <cell r="AG8">
            <v>533767</v>
          </cell>
          <cell r="AH8" t="str">
            <v>Mulbery</v>
          </cell>
          <cell r="AI8">
            <v>69</v>
          </cell>
          <cell r="AJ8" t="str">
            <v>9.6 Mvar</v>
          </cell>
          <cell r="AK8" t="str">
            <v>Install switched capacitor bank</v>
          </cell>
          <cell r="AN8" t="str">
            <v>Project needed prior to Dec. 31, 2005</v>
          </cell>
          <cell r="AO8" t="str">
            <v>No</v>
          </cell>
          <cell r="AP8">
            <v>291358.49</v>
          </cell>
          <cell r="AQ8" t="str">
            <v>Device - Mulbery</v>
          </cell>
          <cell r="AR8" t="str">
            <v>NERC Reliability Standard TPL-002-0; Westar Energy System Planning Policy 300; See Westar Energy Five-Year Transmission construction Recommendations - 2005-2009, September 3, 2004, Pg 11.</v>
          </cell>
          <cell r="AS8" t="str">
            <v>already in-service in model</v>
          </cell>
          <cell r="AU8">
            <v>1004</v>
          </cell>
          <cell r="AW8" t="str">
            <v>N</v>
          </cell>
          <cell r="AX8" t="str">
            <v>Y</v>
          </cell>
          <cell r="AY8" t="str">
            <v>N</v>
          </cell>
          <cell r="AZ8" t="str">
            <v>Y</v>
          </cell>
          <cell r="BA8" t="str">
            <v>N</v>
          </cell>
          <cell r="BD8">
            <v>246</v>
          </cell>
          <cell r="BE8">
            <v>1</v>
          </cell>
          <cell r="BF8" t="str">
            <v>Y</v>
          </cell>
          <cell r="BG8" t="str">
            <v>N</v>
          </cell>
          <cell r="BH8" t="str">
            <v>N</v>
          </cell>
          <cell r="BI8" t="str">
            <v>Vinod Simha</v>
          </cell>
          <cell r="BJ8">
            <v>39461</v>
          </cell>
          <cell r="BN8">
            <v>324960</v>
          </cell>
        </row>
        <row r="9">
          <cell r="A9" t="str">
            <v>BASE CASE</v>
          </cell>
          <cell r="C9">
            <v>19986</v>
          </cell>
          <cell r="D9">
            <v>30005</v>
          </cell>
          <cell r="E9">
            <v>50006</v>
          </cell>
          <cell r="F9" t="str">
            <v>BC</v>
          </cell>
          <cell r="G9" t="str">
            <v>BC</v>
          </cell>
          <cell r="I9" t="str">
            <v>x</v>
          </cell>
          <cell r="J9" t="str">
            <v>Device - Clearwater</v>
          </cell>
          <cell r="L9" t="str">
            <v/>
          </cell>
          <cell r="M9" t="str">
            <v>BASE CASE</v>
          </cell>
          <cell r="N9" t="str">
            <v>14.4 Mvar</v>
          </cell>
          <cell r="O9">
            <v>536</v>
          </cell>
          <cell r="P9" t="str">
            <v>Device - Clearwater</v>
          </cell>
          <cell r="Q9">
            <v>39082</v>
          </cell>
          <cell r="R9" t="str">
            <v>M</v>
          </cell>
          <cell r="T9">
            <v>39082</v>
          </cell>
          <cell r="U9">
            <v>39115</v>
          </cell>
          <cell r="X9">
            <v>490700</v>
          </cell>
          <cell r="Z9" t="str">
            <v>BLUE</v>
          </cell>
          <cell r="AB9" t="str">
            <v>R</v>
          </cell>
          <cell r="AC9" t="str">
            <v>R</v>
          </cell>
          <cell r="AD9" t="str">
            <v>BP</v>
          </cell>
          <cell r="AE9" t="str">
            <v xml:space="preserve">Cap Bank </v>
          </cell>
          <cell r="AF9">
            <v>57036</v>
          </cell>
          <cell r="AG9">
            <v>533036</v>
          </cell>
          <cell r="AH9" t="str">
            <v>Clearwater</v>
          </cell>
          <cell r="AI9">
            <v>138</v>
          </cell>
          <cell r="AJ9" t="str">
            <v>15 Mvar</v>
          </cell>
          <cell r="AK9" t="str">
            <v>Install switched capacitor bank at the new Clearwater 138 kV substation</v>
          </cell>
          <cell r="AN9" t="str">
            <v>TO Study Identified as Needed Decemberr 2006 See page 15 Westar Shorterm Construcion Budget Report  TPL-002- voltage drops to 80.1 % which is below Regional criteria</v>
          </cell>
          <cell r="AO9" t="str">
            <v>Yes</v>
          </cell>
          <cell r="AQ9" t="str">
            <v>Device - Clearwater</v>
          </cell>
          <cell r="AR9" t="str">
            <v xml:space="preserve"> NERC Reliability Standard TPL-002-0 - See Westar Energy Five-Year Transmission Construction Recommendations, August 12,2005, P. 15</v>
          </cell>
          <cell r="AS9" t="str">
            <v>already in-service in model</v>
          </cell>
          <cell r="AU9">
            <v>1048</v>
          </cell>
          <cell r="AW9" t="str">
            <v>N</v>
          </cell>
          <cell r="AX9" t="str">
            <v>N</v>
          </cell>
          <cell r="AY9" t="str">
            <v>N</v>
          </cell>
          <cell r="AZ9" t="str">
            <v>N</v>
          </cell>
          <cell r="BA9" t="str">
            <v>N</v>
          </cell>
          <cell r="BD9">
            <v>290</v>
          </cell>
          <cell r="BE9">
            <v>1</v>
          </cell>
          <cell r="BF9" t="str">
            <v>Y</v>
          </cell>
          <cell r="BG9" t="str">
            <v>N</v>
          </cell>
          <cell r="BH9" t="str">
            <v>N</v>
          </cell>
          <cell r="BI9" t="str">
            <v>Vinod Simha</v>
          </cell>
          <cell r="BJ9">
            <v>39461</v>
          </cell>
          <cell r="BN9">
            <v>490700</v>
          </cell>
        </row>
        <row r="10">
          <cell r="A10">
            <v>0</v>
          </cell>
          <cell r="D10">
            <v>30005</v>
          </cell>
          <cell r="E10">
            <v>50007</v>
          </cell>
          <cell r="F10" t="str">
            <v>NO</v>
          </cell>
          <cell r="G10" t="str">
            <v>NO</v>
          </cell>
          <cell r="H10" t="str">
            <v>KA</v>
          </cell>
          <cell r="J10" t="e">
            <v>#N/A</v>
          </cell>
          <cell r="O10">
            <v>539</v>
          </cell>
          <cell r="P10" t="str">
            <v>Device - East Liberal</v>
          </cell>
          <cell r="Q10">
            <v>38961</v>
          </cell>
          <cell r="R10" t="str">
            <v>M</v>
          </cell>
          <cell r="X10">
            <v>600000</v>
          </cell>
          <cell r="Z10" t="str">
            <v>BLUE</v>
          </cell>
          <cell r="AB10" t="str">
            <v>PL</v>
          </cell>
          <cell r="AC10" t="str">
            <v>PL</v>
          </cell>
          <cell r="AE10" t="str">
            <v xml:space="preserve">Cap Bank </v>
          </cell>
          <cell r="AF10">
            <v>58772</v>
          </cell>
          <cell r="AG10">
            <v>539672</v>
          </cell>
          <cell r="AH10" t="str">
            <v xml:space="preserve">East Liberal </v>
          </cell>
          <cell r="AI10">
            <v>115</v>
          </cell>
          <cell r="AJ10" t="str">
            <v>36 Mvar</v>
          </cell>
          <cell r="AK10" t="str">
            <v>3x(+,-)4 Mvar Statcom at the 34.5 kV bys, and one 24 Mvar cap bank at the 115 kV bus of East Liberal</v>
          </cell>
          <cell r="AO10" t="str">
            <v>No</v>
          </cell>
          <cell r="AQ10" t="str">
            <v>Device - East Liberal</v>
          </cell>
          <cell r="AR10" t="str">
            <v>Cimarron River generation may not be taken off line to perform maintenance due to potential voltage collapse for loss of the 115 kV source from SUNC at North Cimarropn.  After described project, Cimarron River Units would not be an RMR units.</v>
          </cell>
          <cell r="AS10" t="str">
            <v>Already in model</v>
          </cell>
          <cell r="AU10">
            <v>1024</v>
          </cell>
          <cell r="AW10" t="str">
            <v>N</v>
          </cell>
          <cell r="AX10" t="str">
            <v>Y</v>
          </cell>
          <cell r="AY10" t="str">
            <v>N</v>
          </cell>
          <cell r="AZ10" t="str">
            <v>N</v>
          </cell>
          <cell r="BA10" t="str">
            <v>N</v>
          </cell>
          <cell r="BD10">
            <v>266</v>
          </cell>
          <cell r="BE10">
            <v>1</v>
          </cell>
          <cell r="BF10" t="str">
            <v>Y</v>
          </cell>
          <cell r="BG10" t="str">
            <v>N</v>
          </cell>
          <cell r="BH10" t="str">
            <v>N</v>
          </cell>
          <cell r="BI10" t="str">
            <v>Vinod Simha</v>
          </cell>
          <cell r="BJ10">
            <v>39461</v>
          </cell>
          <cell r="BN10">
            <v>600000</v>
          </cell>
        </row>
        <row r="11">
          <cell r="A11" t="str">
            <v>BASE CASE</v>
          </cell>
          <cell r="C11">
            <v>19994</v>
          </cell>
          <cell r="D11">
            <v>30005</v>
          </cell>
          <cell r="E11">
            <v>50008</v>
          </cell>
          <cell r="F11" t="str">
            <v>BC</v>
          </cell>
          <cell r="G11" t="str">
            <v>BC</v>
          </cell>
          <cell r="H11" t="str">
            <v>KA</v>
          </cell>
          <cell r="I11" t="str">
            <v>x</v>
          </cell>
          <cell r="J11" t="str">
            <v>Device - Plainville</v>
          </cell>
          <cell r="M11" t="str">
            <v>BASE CASE</v>
          </cell>
          <cell r="N11" t="str">
            <v>4.8 MVAR at 539725 34.5kV bus</v>
          </cell>
          <cell r="O11">
            <v>539</v>
          </cell>
          <cell r="P11" t="str">
            <v>Device - Plainville</v>
          </cell>
          <cell r="Q11">
            <v>38991</v>
          </cell>
          <cell r="R11" t="str">
            <v>M</v>
          </cell>
          <cell r="T11">
            <v>38504</v>
          </cell>
          <cell r="U11">
            <v>39115</v>
          </cell>
          <cell r="X11">
            <v>3000000</v>
          </cell>
          <cell r="Z11" t="str">
            <v>BLUE</v>
          </cell>
          <cell r="AB11" t="str">
            <v>R</v>
          </cell>
          <cell r="AC11" t="str">
            <v>R</v>
          </cell>
          <cell r="AD11" t="str">
            <v>OU</v>
          </cell>
          <cell r="AE11" t="str">
            <v xml:space="preserve">Cap Bank </v>
          </cell>
          <cell r="AF11">
            <v>58786</v>
          </cell>
          <cell r="AG11">
            <v>539686</v>
          </cell>
          <cell r="AH11" t="str">
            <v>Plainville</v>
          </cell>
          <cell r="AI11">
            <v>115</v>
          </cell>
          <cell r="AJ11" t="str">
            <v>8 Mvar</v>
          </cell>
          <cell r="AK11" t="str">
            <v>8 Mvar Statcom at 34.5 kV bus</v>
          </cell>
          <cell r="AN11" t="str">
            <v>Identified in the 2004_2005 SPP Expansino Plan as needed in 6/1/2005 NERC; existing facility</v>
          </cell>
          <cell r="AO11" t="str">
            <v>No</v>
          </cell>
          <cell r="AQ11" t="str">
            <v>Device - Plainville</v>
          </cell>
          <cell r="AR11" t="str">
            <v>To address voltage violation in WEPL for loss of the 115 kV line Saline to Plainville</v>
          </cell>
          <cell r="AS11" t="str">
            <v>Already in model</v>
          </cell>
          <cell r="AU11">
            <v>1025</v>
          </cell>
          <cell r="AV11">
            <v>38504</v>
          </cell>
          <cell r="AW11" t="str">
            <v>N</v>
          </cell>
          <cell r="AX11" t="str">
            <v>N</v>
          </cell>
          <cell r="AY11" t="str">
            <v>N</v>
          </cell>
          <cell r="AZ11" t="str">
            <v>N</v>
          </cell>
          <cell r="BA11" t="str">
            <v>N</v>
          </cell>
          <cell r="BD11">
            <v>267</v>
          </cell>
          <cell r="BE11">
            <v>1</v>
          </cell>
          <cell r="BF11" t="str">
            <v>Y</v>
          </cell>
          <cell r="BG11" t="str">
            <v>N</v>
          </cell>
          <cell r="BH11" t="str">
            <v>N</v>
          </cell>
          <cell r="BI11" t="str">
            <v>Vinod Simha</v>
          </cell>
          <cell r="BJ11">
            <v>39461</v>
          </cell>
          <cell r="BN11">
            <v>3000000</v>
          </cell>
        </row>
        <row r="12">
          <cell r="A12">
            <v>0</v>
          </cell>
          <cell r="D12">
            <v>30005</v>
          </cell>
          <cell r="E12">
            <v>50009</v>
          </cell>
          <cell r="F12" t="str">
            <v>NO</v>
          </cell>
          <cell r="G12" t="str">
            <v>NO</v>
          </cell>
          <cell r="H12" t="str">
            <v>KA</v>
          </cell>
          <cell r="J12" t="e">
            <v>#N/A</v>
          </cell>
          <cell r="O12">
            <v>540</v>
          </cell>
          <cell r="P12" t="str">
            <v>Device - Warrensburg East</v>
          </cell>
          <cell r="Q12">
            <v>38930</v>
          </cell>
          <cell r="R12" t="str">
            <v>M</v>
          </cell>
          <cell r="X12">
            <v>600000</v>
          </cell>
          <cell r="Z12" t="str">
            <v>BLUE</v>
          </cell>
          <cell r="AB12" t="str">
            <v>PL</v>
          </cell>
          <cell r="AC12" t="str">
            <v>PL</v>
          </cell>
          <cell r="AD12" t="str">
            <v>OU</v>
          </cell>
          <cell r="AE12" t="str">
            <v xml:space="preserve">Cap Bank </v>
          </cell>
          <cell r="AF12">
            <v>59228</v>
          </cell>
          <cell r="AG12">
            <v>541228</v>
          </cell>
          <cell r="AH12" t="str">
            <v>WburgE 5 161.0</v>
          </cell>
          <cell r="AI12">
            <v>161</v>
          </cell>
          <cell r="AJ12" t="str">
            <v>40 Mvar</v>
          </cell>
          <cell r="AK12" t="str">
            <v>Install 40 Mvar capacitor at Warrensburg East 161kV bus</v>
          </cell>
          <cell r="AN12" t="str">
            <v>Voltage support for WAFB</v>
          </cell>
          <cell r="AO12" t="str">
            <v>No</v>
          </cell>
          <cell r="AQ12" t="str">
            <v>Device - Warrensburg East</v>
          </cell>
          <cell r="AR12" t="str">
            <v xml:space="preserve"> </v>
          </cell>
          <cell r="AU12" t="str">
            <v xml:space="preserve"> </v>
          </cell>
          <cell r="AV12">
            <v>38869</v>
          </cell>
          <cell r="AW12" t="str">
            <v>N</v>
          </cell>
          <cell r="AX12" t="str">
            <v>N</v>
          </cell>
          <cell r="AY12" t="str">
            <v>N</v>
          </cell>
          <cell r="AZ12" t="str">
            <v>N</v>
          </cell>
          <cell r="BA12" t="str">
            <v>Y</v>
          </cell>
          <cell r="BD12">
            <v>268</v>
          </cell>
          <cell r="BE12">
            <v>1</v>
          </cell>
          <cell r="BF12" t="str">
            <v>Y</v>
          </cell>
          <cell r="BG12" t="str">
            <v>N</v>
          </cell>
          <cell r="BH12" t="str">
            <v>N</v>
          </cell>
          <cell r="BI12" t="str">
            <v>Vinod Simha</v>
          </cell>
          <cell r="BJ12">
            <v>39461</v>
          </cell>
          <cell r="BN12">
            <v>600000</v>
          </cell>
        </row>
        <row r="13">
          <cell r="A13">
            <v>0</v>
          </cell>
          <cell r="O13" t="str">
            <v>Year 2007</v>
          </cell>
          <cell r="AL13" t="str">
            <v>Y</v>
          </cell>
        </row>
        <row r="14">
          <cell r="A14" t="str">
            <v>502_MANY_CAPBANK_ADDITION.PRJ</v>
          </cell>
          <cell r="B14" t="str">
            <v>502_CELE Add28Mvar_Many4_138.idv</v>
          </cell>
          <cell r="D14">
            <v>30006</v>
          </cell>
          <cell r="E14">
            <v>50010</v>
          </cell>
          <cell r="F14" t="str">
            <v>YES</v>
          </cell>
          <cell r="G14" t="str">
            <v>YES</v>
          </cell>
          <cell r="J14" t="e">
            <v>#N/A</v>
          </cell>
          <cell r="K14" t="str">
            <v>Capacitor banks are being added at Many.  However still not sure if they will be on the 138kV bus or on the 34.5 kV bus.  So the model has some on the 34.5 bus and 18 MVARs on the 138 kV bus. (USE PJT)</v>
          </cell>
          <cell r="L14">
            <v>39600</v>
          </cell>
          <cell r="M14" t="str">
            <v>502_MANY_CAPBANK_ADDITION.PRJ</v>
          </cell>
          <cell r="N14" t="str">
            <v>project only installs 3 blocks of 6 MVAR.  See TO comments</v>
          </cell>
          <cell r="O14">
            <v>502</v>
          </cell>
          <cell r="P14" t="str">
            <v>Device - Many</v>
          </cell>
          <cell r="R14">
            <v>39234</v>
          </cell>
          <cell r="S14">
            <v>39234</v>
          </cell>
          <cell r="T14">
            <v>39234</v>
          </cell>
          <cell r="X14">
            <v>200000</v>
          </cell>
          <cell r="Y14" t="str">
            <v>12 months</v>
          </cell>
          <cell r="Z14" t="str">
            <v>YELLOW</v>
          </cell>
          <cell r="AA14" t="str">
            <v>Reliability Project Not Under SPP Tariff.</v>
          </cell>
          <cell r="AB14" t="str">
            <v>RN</v>
          </cell>
          <cell r="AC14" t="str">
            <v>RN</v>
          </cell>
          <cell r="AD14" t="str">
            <v>OU</v>
          </cell>
          <cell r="AE14" t="str">
            <v xml:space="preserve">Cap Bank </v>
          </cell>
          <cell r="AF14">
            <v>50120</v>
          </cell>
          <cell r="AG14">
            <v>500550</v>
          </cell>
          <cell r="AH14" t="str">
            <v>Many</v>
          </cell>
          <cell r="AI14">
            <v>138</v>
          </cell>
          <cell r="AJ14" t="str">
            <v>28.8 Mvar</v>
          </cell>
          <cell r="AK14" t="str">
            <v>Install 28.8 Mvar cap at Many bus 138 kV # 500550</v>
          </cell>
          <cell r="AL14" t="str">
            <v>RN</v>
          </cell>
          <cell r="AN14" t="str">
            <v>Identified in the 2006 SPP Expansion Plan as needed in 6/1/2007 TPL002</v>
          </cell>
          <cell r="AO14" t="str">
            <v>No</v>
          </cell>
          <cell r="AQ14" t="str">
            <v>Device - Many</v>
          </cell>
          <cell r="AS14" t="str">
            <v>To address low voltage @ Many 138 kV for loss of Fisher to Many 138 kV line.</v>
          </cell>
          <cell r="AT14" t="str">
            <v>To address low voltage @ Many 138 kV for loss of Fisher to Many 138 kV line.</v>
          </cell>
          <cell r="AW14" t="str">
            <v>N</v>
          </cell>
          <cell r="AX14" t="str">
            <v>N</v>
          </cell>
          <cell r="AY14" t="str">
            <v>N</v>
          </cell>
          <cell r="AZ14" t="str">
            <v>N</v>
          </cell>
          <cell r="BA14" t="str">
            <v>N</v>
          </cell>
          <cell r="BE14">
            <v>1</v>
          </cell>
          <cell r="BF14" t="str">
            <v>Y</v>
          </cell>
          <cell r="BG14" t="str">
            <v>N</v>
          </cell>
          <cell r="BH14" t="str">
            <v>N</v>
          </cell>
          <cell r="BI14" t="str">
            <v>Vinod Simha</v>
          </cell>
          <cell r="BJ14">
            <v>39461</v>
          </cell>
          <cell r="BN14">
            <v>200000</v>
          </cell>
        </row>
        <row r="15">
          <cell r="A15" t="str">
            <v>BASE CASE</v>
          </cell>
          <cell r="D15">
            <v>47</v>
          </cell>
          <cell r="E15">
            <v>50011</v>
          </cell>
          <cell r="F15" t="str">
            <v>BC</v>
          </cell>
          <cell r="G15" t="str">
            <v>BC</v>
          </cell>
          <cell r="H15" t="str">
            <v>SKR, MCM</v>
          </cell>
          <cell r="J15" t="e">
            <v>#N/A</v>
          </cell>
          <cell r="M15" t="str">
            <v>BASE CASE</v>
          </cell>
          <cell r="O15">
            <v>520</v>
          </cell>
          <cell r="P15" t="str">
            <v>Multi - Tulsa Project</v>
          </cell>
          <cell r="Q15">
            <v>39264</v>
          </cell>
          <cell r="R15" t="str">
            <v>M</v>
          </cell>
          <cell r="X15" t="str">
            <v>-</v>
          </cell>
          <cell r="Z15" t="str">
            <v>BLUE</v>
          </cell>
          <cell r="AB15" t="str">
            <v>PL</v>
          </cell>
          <cell r="AC15" t="str">
            <v>PL</v>
          </cell>
          <cell r="AD15" t="str">
            <v>OU</v>
          </cell>
          <cell r="AE15" t="str">
            <v xml:space="preserve">Cap Bank </v>
          </cell>
          <cell r="AF15">
            <v>53795</v>
          </cell>
          <cell r="AG15">
            <v>509783</v>
          </cell>
          <cell r="AH15" t="str">
            <v>Riverside Station</v>
          </cell>
          <cell r="AI15">
            <v>138</v>
          </cell>
          <cell r="AJ15" t="str">
            <v>100 Mvar</v>
          </cell>
          <cell r="AK15" t="str">
            <v>Replace transformer at Riverside Station. Cost included in Tulsa Project cost</v>
          </cell>
          <cell r="AL15" t="str">
            <v>PL</v>
          </cell>
          <cell r="AN15" t="str">
            <v>Inadequate Justification; violation and need date not supplied</v>
          </cell>
          <cell r="AO15" t="str">
            <v>No</v>
          </cell>
          <cell r="AQ15" t="str">
            <v>Multi - Tulsa Project</v>
          </cell>
          <cell r="AR15" t="str">
            <v>Reliability</v>
          </cell>
          <cell r="AS15" t="str">
            <v>already in the model</v>
          </cell>
          <cell r="AU15">
            <v>261</v>
          </cell>
          <cell r="AW15" t="str">
            <v>N</v>
          </cell>
          <cell r="AX15" t="str">
            <v>N</v>
          </cell>
          <cell r="AY15" t="str">
            <v>N</v>
          </cell>
          <cell r="AZ15" t="str">
            <v>N</v>
          </cell>
          <cell r="BA15" t="str">
            <v>N</v>
          </cell>
          <cell r="BD15">
            <v>296</v>
          </cell>
          <cell r="BE15">
            <v>2</v>
          </cell>
          <cell r="BF15" t="str">
            <v>Y</v>
          </cell>
          <cell r="BG15" t="str">
            <v>N</v>
          </cell>
          <cell r="BH15" t="str">
            <v>N</v>
          </cell>
          <cell r="BI15" t="str">
            <v>Vinod Simha</v>
          </cell>
          <cell r="BJ15">
            <v>39461</v>
          </cell>
          <cell r="BN15" t="str">
            <v>-</v>
          </cell>
        </row>
        <row r="16">
          <cell r="A16" t="str">
            <v>BASE CASE</v>
          </cell>
          <cell r="D16">
            <v>47</v>
          </cell>
          <cell r="E16">
            <v>50012</v>
          </cell>
          <cell r="F16" t="str">
            <v>BC</v>
          </cell>
          <cell r="G16" t="str">
            <v>BC</v>
          </cell>
          <cell r="H16" t="str">
            <v>SKR, MCM</v>
          </cell>
          <cell r="J16" t="e">
            <v>#N/A</v>
          </cell>
          <cell r="M16" t="str">
            <v>BASE CASE</v>
          </cell>
          <cell r="O16">
            <v>520</v>
          </cell>
          <cell r="P16" t="str">
            <v>Multi - Tulsa Project</v>
          </cell>
          <cell r="Q16">
            <v>39264</v>
          </cell>
          <cell r="R16" t="str">
            <v>M</v>
          </cell>
          <cell r="X16" t="str">
            <v>-</v>
          </cell>
          <cell r="Z16" t="str">
            <v>BLUE</v>
          </cell>
          <cell r="AB16" t="str">
            <v>PL</v>
          </cell>
          <cell r="AC16" t="str">
            <v>PL</v>
          </cell>
          <cell r="AD16" t="str">
            <v>OU</v>
          </cell>
          <cell r="AE16" t="str">
            <v xml:space="preserve">Cap Bank </v>
          </cell>
          <cell r="AF16">
            <v>53800</v>
          </cell>
          <cell r="AG16">
            <v>509788</v>
          </cell>
          <cell r="AH16" t="str">
            <v>Tulsa Power Station</v>
          </cell>
          <cell r="AI16">
            <v>138</v>
          </cell>
          <cell r="AJ16" t="str">
            <v>100 Mvar</v>
          </cell>
          <cell r="AK16" t="str">
            <v>Replace transformer at Riverside Station. Cost included in Tulsa Project cost</v>
          </cell>
          <cell r="AL16" t="str">
            <v>PL</v>
          </cell>
          <cell r="AN16" t="str">
            <v>Inadequate Justification; violation and need date not supplied</v>
          </cell>
          <cell r="AO16" t="str">
            <v>No</v>
          </cell>
          <cell r="AQ16" t="str">
            <v>Multi - Tulsa Project</v>
          </cell>
          <cell r="AR16" t="str">
            <v>Reliability</v>
          </cell>
          <cell r="AS16" t="str">
            <v>alreay in the model has an additional 12 Mvar beyond the 100 Mvar</v>
          </cell>
          <cell r="AU16">
            <v>261</v>
          </cell>
          <cell r="AW16" t="str">
            <v>N</v>
          </cell>
          <cell r="AX16" t="str">
            <v>N</v>
          </cell>
          <cell r="AY16" t="str">
            <v>N</v>
          </cell>
          <cell r="AZ16" t="str">
            <v>N</v>
          </cell>
          <cell r="BA16" t="str">
            <v>N</v>
          </cell>
          <cell r="BD16">
            <v>297</v>
          </cell>
          <cell r="BE16">
            <v>2</v>
          </cell>
          <cell r="BF16" t="str">
            <v>Y</v>
          </cell>
          <cell r="BG16" t="str">
            <v>N</v>
          </cell>
          <cell r="BH16" t="str">
            <v>N</v>
          </cell>
          <cell r="BI16" t="str">
            <v>Vinod Simha</v>
          </cell>
          <cell r="BJ16">
            <v>39461</v>
          </cell>
          <cell r="BN16" t="str">
            <v>-</v>
          </cell>
        </row>
        <row r="17">
          <cell r="A17" t="str">
            <v>BASE CASE</v>
          </cell>
          <cell r="D17">
            <v>30007</v>
          </cell>
          <cell r="E17">
            <v>50013</v>
          </cell>
          <cell r="F17" t="str">
            <v>BC</v>
          </cell>
          <cell r="G17" t="str">
            <v>BC</v>
          </cell>
          <cell r="H17" t="str">
            <v>SKR, MCM</v>
          </cell>
          <cell r="J17" t="e">
            <v>#N/A</v>
          </cell>
          <cell r="M17" t="str">
            <v>BASE CASE</v>
          </cell>
          <cell r="O17">
            <v>520</v>
          </cell>
          <cell r="P17" t="str">
            <v>Device - South Fayetteville</v>
          </cell>
          <cell r="Q17">
            <v>39295</v>
          </cell>
          <cell r="R17" t="str">
            <v>M</v>
          </cell>
          <cell r="X17">
            <v>700000</v>
          </cell>
          <cell r="Z17" t="str">
            <v>-</v>
          </cell>
          <cell r="AB17" t="str">
            <v>PL</v>
          </cell>
          <cell r="AC17" t="str">
            <v>PL</v>
          </cell>
          <cell r="AE17" t="str">
            <v>Cap Bank</v>
          </cell>
          <cell r="AF17">
            <v>53157</v>
          </cell>
          <cell r="AG17">
            <v>506947</v>
          </cell>
          <cell r="AH17" t="str">
            <v>South Fayetteville</v>
          </cell>
          <cell r="AI17">
            <v>161</v>
          </cell>
          <cell r="AJ17" t="str">
            <v>54 Mvar</v>
          </cell>
          <cell r="AK17" t="str">
            <v>Install cap bank at South Fayetteville</v>
          </cell>
          <cell r="AL17" t="str">
            <v>PL</v>
          </cell>
          <cell r="AQ17" t="str">
            <v>Device - South Fayetteville</v>
          </cell>
          <cell r="BF17" t="str">
            <v>Y</v>
          </cell>
          <cell r="BG17" t="str">
            <v>N</v>
          </cell>
          <cell r="BH17" t="str">
            <v>N</v>
          </cell>
          <cell r="BI17" t="str">
            <v>Vinod Simha</v>
          </cell>
          <cell r="BJ17">
            <v>39461</v>
          </cell>
          <cell r="BN17">
            <v>700000</v>
          </cell>
        </row>
        <row r="18">
          <cell r="A18" t="str">
            <v>BASE CASE</v>
          </cell>
          <cell r="D18">
            <v>30008</v>
          </cell>
          <cell r="E18">
            <v>50014</v>
          </cell>
          <cell r="F18" t="str">
            <v>BC</v>
          </cell>
          <cell r="G18" t="str">
            <v>BC</v>
          </cell>
          <cell r="H18" t="str">
            <v>SKR</v>
          </cell>
          <cell r="J18" t="e">
            <v>#N/A</v>
          </cell>
          <cell r="M18" t="str">
            <v>BASE CASE</v>
          </cell>
          <cell r="O18">
            <v>520</v>
          </cell>
          <cell r="P18" t="str">
            <v>Pryor Creek</v>
          </cell>
          <cell r="Q18">
            <v>39326</v>
          </cell>
          <cell r="R18" t="str">
            <v>M</v>
          </cell>
          <cell r="Z18" t="str">
            <v>-</v>
          </cell>
          <cell r="AB18" t="str">
            <v>PL</v>
          </cell>
          <cell r="AC18" t="str">
            <v>PL</v>
          </cell>
          <cell r="AE18" t="str">
            <v>Station</v>
          </cell>
          <cell r="AG18">
            <v>510431</v>
          </cell>
          <cell r="AH18" t="str">
            <v>Pryor Creek</v>
          </cell>
          <cell r="AI18">
            <v>138</v>
          </cell>
          <cell r="AK18" t="str">
            <v xml:space="preserve">Add new load point along 510401 EXCLART4 to 510420 MIDCON4  </v>
          </cell>
          <cell r="AL18" t="str">
            <v>PL</v>
          </cell>
          <cell r="AQ18" t="str">
            <v>Pryor Creek</v>
          </cell>
          <cell r="BI18" t="str">
            <v>Vinod Simha</v>
          </cell>
          <cell r="BJ18">
            <v>39461</v>
          </cell>
        </row>
        <row r="19">
          <cell r="A19" t="str">
            <v>N/A</v>
          </cell>
          <cell r="D19">
            <v>30009</v>
          </cell>
          <cell r="E19">
            <v>50015</v>
          </cell>
          <cell r="F19" t="str">
            <v>YES</v>
          </cell>
          <cell r="G19" t="str">
            <v>YES</v>
          </cell>
          <cell r="J19" t="e">
            <v>#N/A</v>
          </cell>
          <cell r="M19" t="str">
            <v>N/A</v>
          </cell>
          <cell r="O19">
            <v>524</v>
          </cell>
          <cell r="P19" t="str">
            <v>Device - Various</v>
          </cell>
          <cell r="Q19">
            <v>39447</v>
          </cell>
          <cell r="X19">
            <v>3711300</v>
          </cell>
          <cell r="Z19" t="str">
            <v>BLUE</v>
          </cell>
          <cell r="AB19" t="str">
            <v>PL</v>
          </cell>
          <cell r="AC19" t="str">
            <v>NC3</v>
          </cell>
          <cell r="AD19" t="str">
            <v>OU</v>
          </cell>
          <cell r="AE19" t="str">
            <v>Breakers</v>
          </cell>
          <cell r="AG19" t="e">
            <v>#N/A</v>
          </cell>
          <cell r="AH19" t="str">
            <v>Various</v>
          </cell>
          <cell r="AK19" t="str">
            <v>Replace over dutied breakers at various substations.  Year 1 of a 3 year project</v>
          </cell>
          <cell r="AL19" t="str">
            <v>PL</v>
          </cell>
          <cell r="AN19" t="str">
            <v>NERC TPL-003 (not currently Base Plan)</v>
          </cell>
          <cell r="AO19" t="str">
            <v>No</v>
          </cell>
          <cell r="AQ19" t="str">
            <v>Device - Various</v>
          </cell>
          <cell r="AR19" t="str">
            <v>OG&amp;E Breaker Duty Study</v>
          </cell>
          <cell r="AU19">
            <v>-325755379</v>
          </cell>
          <cell r="AW19" t="str">
            <v>N</v>
          </cell>
          <cell r="AX19" t="str">
            <v>N</v>
          </cell>
          <cell r="AY19" t="str">
            <v>N</v>
          </cell>
          <cell r="AZ19" t="str">
            <v>N</v>
          </cell>
          <cell r="BA19" t="str">
            <v>N</v>
          </cell>
          <cell r="BE19">
            <v>2</v>
          </cell>
          <cell r="BF19" t="str">
            <v>Y</v>
          </cell>
          <cell r="BG19" t="str">
            <v>N</v>
          </cell>
          <cell r="BH19" t="str">
            <v>N</v>
          </cell>
          <cell r="BI19" t="str">
            <v>Vinod Simha</v>
          </cell>
          <cell r="BJ19">
            <v>39461</v>
          </cell>
          <cell r="BN19">
            <v>3711300</v>
          </cell>
        </row>
        <row r="20">
          <cell r="A20" t="str">
            <v>BASE CASE</v>
          </cell>
          <cell r="D20">
            <v>30010</v>
          </cell>
          <cell r="E20">
            <v>50016</v>
          </cell>
          <cell r="F20" t="str">
            <v>BC</v>
          </cell>
          <cell r="G20" t="str">
            <v>BC</v>
          </cell>
          <cell r="J20" t="e">
            <v>#N/A</v>
          </cell>
          <cell r="M20" t="str">
            <v>BASE CASE</v>
          </cell>
          <cell r="N20" t="str">
            <v>in Base spring 08</v>
          </cell>
          <cell r="O20">
            <v>524</v>
          </cell>
          <cell r="P20" t="str">
            <v xml:space="preserve">Device - Osage </v>
          </cell>
          <cell r="Q20">
            <v>39417</v>
          </cell>
          <cell r="R20" t="str">
            <v>M</v>
          </cell>
          <cell r="X20">
            <v>336089</v>
          </cell>
          <cell r="Z20" t="str">
            <v>BLUE</v>
          </cell>
          <cell r="AB20" t="str">
            <v>PL</v>
          </cell>
          <cell r="AC20" t="str">
            <v>NC3</v>
          </cell>
          <cell r="AD20" t="str">
            <v>OU</v>
          </cell>
          <cell r="AE20" t="str">
            <v xml:space="preserve">Cap Bank </v>
          </cell>
          <cell r="AF20">
            <v>54743</v>
          </cell>
          <cell r="AG20">
            <v>514743</v>
          </cell>
          <cell r="AH20" t="str">
            <v xml:space="preserve">Osage </v>
          </cell>
          <cell r="AI20">
            <v>138</v>
          </cell>
          <cell r="AJ20" t="str">
            <v>30 Mvar</v>
          </cell>
          <cell r="AK20" t="str">
            <v>Install 30Mvar of 138kV Capacitors at Osage</v>
          </cell>
          <cell r="AL20" t="str">
            <v>PL</v>
          </cell>
          <cell r="AN20" t="str">
            <v>TO Study - TPL003</v>
          </cell>
          <cell r="AO20" t="str">
            <v>No</v>
          </cell>
          <cell r="AQ20" t="str">
            <v xml:space="preserve">Device - Osage </v>
          </cell>
          <cell r="AR20" t="str">
            <v>low voltage on Osage bus #1 for a loss of breaker(breaker failure #110 to Sooner</v>
          </cell>
          <cell r="AU20">
            <v>1719469827</v>
          </cell>
          <cell r="AW20" t="str">
            <v>N</v>
          </cell>
          <cell r="AX20" t="str">
            <v>N</v>
          </cell>
          <cell r="AY20" t="str">
            <v>N</v>
          </cell>
          <cell r="AZ20" t="str">
            <v>N</v>
          </cell>
          <cell r="BA20" t="str">
            <v>N</v>
          </cell>
          <cell r="BD20">
            <v>1241968008</v>
          </cell>
          <cell r="BF20" t="str">
            <v>Y</v>
          </cell>
          <cell r="BG20" t="str">
            <v>N</v>
          </cell>
          <cell r="BH20" t="str">
            <v>N</v>
          </cell>
          <cell r="BI20" t="str">
            <v>Vinod Simha</v>
          </cell>
          <cell r="BJ20">
            <v>39461</v>
          </cell>
          <cell r="BN20">
            <v>336089</v>
          </cell>
        </row>
        <row r="21">
          <cell r="A21" t="str">
            <v>BASE CASE</v>
          </cell>
          <cell r="D21">
            <v>30011</v>
          </cell>
          <cell r="E21">
            <v>50017</v>
          </cell>
          <cell r="F21" t="str">
            <v>BC</v>
          </cell>
          <cell r="G21" t="str">
            <v>BC</v>
          </cell>
          <cell r="J21" t="e">
            <v>#N/A</v>
          </cell>
          <cell r="M21" t="str">
            <v>BASE CASE</v>
          </cell>
          <cell r="N21" t="str">
            <v>in Base spring 08</v>
          </cell>
          <cell r="O21">
            <v>524</v>
          </cell>
          <cell r="P21" t="str">
            <v>Device - Woodring</v>
          </cell>
          <cell r="Q21">
            <v>39447</v>
          </cell>
          <cell r="R21" t="str">
            <v>M</v>
          </cell>
          <cell r="X21">
            <v>336089</v>
          </cell>
          <cell r="Z21" t="str">
            <v>BLUE</v>
          </cell>
          <cell r="AB21" t="str">
            <v>PL</v>
          </cell>
          <cell r="AC21" t="str">
            <v>NC3</v>
          </cell>
          <cell r="AD21" t="str">
            <v>OU</v>
          </cell>
          <cell r="AE21" t="str">
            <v xml:space="preserve">Cap Bank </v>
          </cell>
          <cell r="AF21">
            <v>54786</v>
          </cell>
          <cell r="AG21">
            <v>514786</v>
          </cell>
          <cell r="AH21" t="str">
            <v>Woodring</v>
          </cell>
          <cell r="AI21">
            <v>138</v>
          </cell>
          <cell r="AJ21" t="str">
            <v>30 Mvar</v>
          </cell>
          <cell r="AK21" t="str">
            <v>Install 30Mvar of 138kV capacitors at Woodring</v>
          </cell>
          <cell r="AL21" t="str">
            <v>PL</v>
          </cell>
          <cell r="AN21" t="str">
            <v>NERC TPL-003 (not currently Base Plan)</v>
          </cell>
          <cell r="AO21" t="str">
            <v>No</v>
          </cell>
          <cell r="AQ21" t="str">
            <v>Device - Woodring</v>
          </cell>
          <cell r="AR21" t="str">
            <v>Low Voltage.  Loadflow studies from 2006-2010 Summer Peak indicated that capacitors are needed in this area due to the breaker failure contingency of breaker 102 at Woodring Substation (54714) per NERC TPL-003-0.</v>
          </cell>
          <cell r="AU21">
            <v>-157290263</v>
          </cell>
          <cell r="AW21" t="str">
            <v>N</v>
          </cell>
          <cell r="AX21" t="str">
            <v>N</v>
          </cell>
          <cell r="AY21" t="str">
            <v>N</v>
          </cell>
          <cell r="AZ21" t="str">
            <v>N</v>
          </cell>
          <cell r="BA21" t="str">
            <v>N</v>
          </cell>
          <cell r="BD21" t="str">
            <v>N</v>
          </cell>
          <cell r="BE21">
            <v>54947</v>
          </cell>
          <cell r="BF21">
            <v>1</v>
          </cell>
          <cell r="BG21" t="str">
            <v>N</v>
          </cell>
          <cell r="BH21">
            <v>138</v>
          </cell>
          <cell r="BI21" t="str">
            <v>Vinod Simha</v>
          </cell>
          <cell r="BJ21">
            <v>39461</v>
          </cell>
          <cell r="BN21">
            <v>336089</v>
          </cell>
        </row>
        <row r="22">
          <cell r="A22" t="str">
            <v>525_RUSHSPRINGS_CAP.prj</v>
          </cell>
          <cell r="B22" t="str">
            <v>525_WFEC_RUSH_SPRINGS_69KV_15MVAR_CAP.idv</v>
          </cell>
          <cell r="C22">
            <v>19985</v>
          </cell>
          <cell r="D22">
            <v>30012</v>
          </cell>
          <cell r="E22">
            <v>50018</v>
          </cell>
          <cell r="F22" t="str">
            <v>YES</v>
          </cell>
          <cell r="G22" t="str">
            <v>YES</v>
          </cell>
          <cell r="I22" t="str">
            <v>x</v>
          </cell>
          <cell r="J22" t="str">
            <v>Device - Rush Springs 69 kV</v>
          </cell>
          <cell r="L22">
            <v>39600</v>
          </cell>
          <cell r="M22" t="str">
            <v>525_RUSHSPRINGS_CAP.prj</v>
          </cell>
          <cell r="N22" t="str">
            <v>Joe Williams says this is for the limitation causing the need for Rush Springs cap but there is no room at that bus.  12 Mvar at Marlow Junction 69 kV (520990)</v>
          </cell>
          <cell r="O22">
            <v>525</v>
          </cell>
          <cell r="P22" t="str">
            <v>Device - Rush Springs 69 kV</v>
          </cell>
          <cell r="Q22">
            <v>39600</v>
          </cell>
          <cell r="R22">
            <v>39234</v>
          </cell>
          <cell r="T22">
            <v>38869</v>
          </cell>
          <cell r="U22">
            <v>39115</v>
          </cell>
          <cell r="X22">
            <v>90000</v>
          </cell>
          <cell r="Y22" t="str">
            <v>8 months</v>
          </cell>
          <cell r="Z22" t="str">
            <v>YELLOW</v>
          </cell>
          <cell r="AA22" t="str">
            <v>Shed load at Rush Springs Substation (up to 5MW in 2007 Summer Peak). MW values mentioned are typical for a Summer Peak case. Mitigation Plan under review by SPP staff.</v>
          </cell>
          <cell r="AB22" t="str">
            <v>R</v>
          </cell>
          <cell r="AC22" t="str">
            <v>R</v>
          </cell>
          <cell r="AD22" t="str">
            <v>BP</v>
          </cell>
          <cell r="AE22" t="str">
            <v xml:space="preserve">Cap Bank </v>
          </cell>
          <cell r="AF22">
            <v>56041</v>
          </cell>
          <cell r="AG22">
            <v>521041</v>
          </cell>
          <cell r="AH22" t="str">
            <v>Rush Spring 69 kV</v>
          </cell>
          <cell r="AI22">
            <v>69</v>
          </cell>
          <cell r="AJ22" t="str">
            <v>15 Mvar</v>
          </cell>
          <cell r="AK22" t="str">
            <v>Install 15  MVAR at Rush Springs</v>
          </cell>
          <cell r="AL22" t="str">
            <v>R</v>
          </cell>
          <cell r="AN22" t="str">
            <v>Identified in the 2004_2005 SPP Expansion Plan as needed in 6/1/2006 TPL-002</v>
          </cell>
          <cell r="AO22" t="str">
            <v>Yes</v>
          </cell>
          <cell r="AQ22" t="str">
            <v>Device - Rush Springs 69 kV</v>
          </cell>
          <cell r="AS22" t="str">
            <v>To address low voltage @ Rush Springs due to outage of Fletcher to Marlow 69 kV line</v>
          </cell>
          <cell r="AT22" t="str">
            <v>To address low voltage @ Rush Springs and Marlow due to outage of Fletcher to Marlow 69 kV line</v>
          </cell>
          <cell r="AW22" t="str">
            <v>N</v>
          </cell>
          <cell r="AX22" t="str">
            <v>N</v>
          </cell>
          <cell r="AY22" t="str">
            <v>N</v>
          </cell>
          <cell r="AZ22" t="str">
            <v>N</v>
          </cell>
          <cell r="BA22" t="str">
            <v>N</v>
          </cell>
          <cell r="BD22">
            <v>275</v>
          </cell>
          <cell r="BE22">
            <v>1</v>
          </cell>
          <cell r="BF22" t="str">
            <v>Y</v>
          </cell>
          <cell r="BG22" t="str">
            <v>N</v>
          </cell>
          <cell r="BH22" t="str">
            <v>N</v>
          </cell>
          <cell r="BI22" t="str">
            <v>Vinod Simha</v>
          </cell>
          <cell r="BJ22">
            <v>39461</v>
          </cell>
          <cell r="BN22">
            <v>90000</v>
          </cell>
        </row>
        <row r="23">
          <cell r="A23" t="str">
            <v>BASE CASE</v>
          </cell>
          <cell r="C23">
            <v>19985</v>
          </cell>
          <cell r="D23">
            <v>30013</v>
          </cell>
          <cell r="E23">
            <v>50019</v>
          </cell>
          <cell r="F23" t="str">
            <v>BC</v>
          </cell>
          <cell r="G23" t="str">
            <v>BC</v>
          </cell>
          <cell r="I23" t="str">
            <v>x</v>
          </cell>
          <cell r="J23" t="str">
            <v>Device - Snyder</v>
          </cell>
          <cell r="M23" t="str">
            <v>BASE CASE</v>
          </cell>
          <cell r="O23">
            <v>525</v>
          </cell>
          <cell r="P23" t="str">
            <v>Device - Snyder</v>
          </cell>
          <cell r="Q23">
            <v>39417</v>
          </cell>
          <cell r="R23" t="str">
            <v>M</v>
          </cell>
          <cell r="S23">
            <v>39173</v>
          </cell>
          <cell r="T23">
            <v>39173</v>
          </cell>
          <cell r="U23">
            <v>39115</v>
          </cell>
          <cell r="X23">
            <v>100000</v>
          </cell>
          <cell r="Y23" t="str">
            <v>12 months</v>
          </cell>
          <cell r="Z23" t="str">
            <v>BLUE</v>
          </cell>
          <cell r="AB23" t="str">
            <v>R</v>
          </cell>
          <cell r="AC23" t="str">
            <v>R</v>
          </cell>
          <cell r="AD23" t="str">
            <v>BP</v>
          </cell>
          <cell r="AE23" t="str">
            <v xml:space="preserve">Cap Bank </v>
          </cell>
          <cell r="AF23">
            <v>56051</v>
          </cell>
          <cell r="AG23">
            <v>521051</v>
          </cell>
          <cell r="AH23" t="str">
            <v>Snyder</v>
          </cell>
          <cell r="AI23">
            <v>69</v>
          </cell>
          <cell r="AJ23" t="str">
            <v>24 Mvar</v>
          </cell>
          <cell r="AK23" t="str">
            <v>Upgrade 12 Mvar cap bank at Snyder to 24Mvar</v>
          </cell>
          <cell r="AL23" t="str">
            <v>R</v>
          </cell>
          <cell r="AN23" t="str">
            <v>Identified in the 2006 SPP Expansion Plan as needed in 6/1/2007 TPL002</v>
          </cell>
          <cell r="AO23" t="str">
            <v>Yes</v>
          </cell>
          <cell r="AQ23" t="str">
            <v>Device - Snyder</v>
          </cell>
          <cell r="AR23" t="str">
            <v>Identified in Aggregate Study by Tariff Studies Group</v>
          </cell>
          <cell r="AS23" t="str">
            <v>Identified in Aggregate Study by Tariff Studies Group as a reilbility project for the Expansion Plan</v>
          </cell>
          <cell r="AU23">
            <v>1742689416</v>
          </cell>
          <cell r="AW23" t="str">
            <v>N</v>
          </cell>
          <cell r="AX23" t="str">
            <v>N</v>
          </cell>
          <cell r="AY23" t="str">
            <v>N</v>
          </cell>
          <cell r="AZ23" t="str">
            <v>N</v>
          </cell>
          <cell r="BA23" t="str">
            <v>N</v>
          </cell>
          <cell r="BE23">
            <v>3</v>
          </cell>
          <cell r="BF23" t="str">
            <v>Y</v>
          </cell>
          <cell r="BG23" t="str">
            <v>N</v>
          </cell>
          <cell r="BH23" t="str">
            <v>N</v>
          </cell>
          <cell r="BI23" t="str">
            <v>Vinod Simha</v>
          </cell>
          <cell r="BJ23">
            <v>39461</v>
          </cell>
          <cell r="BN23">
            <v>100000</v>
          </cell>
        </row>
        <row r="24">
          <cell r="A24">
            <v>0</v>
          </cell>
          <cell r="B24" t="str">
            <v>525_PINK SWITCH CAPACITOR.idv</v>
          </cell>
          <cell r="C24">
            <v>19985</v>
          </cell>
          <cell r="D24">
            <v>30014</v>
          </cell>
          <cell r="E24">
            <v>50020</v>
          </cell>
          <cell r="F24" t="str">
            <v>NO</v>
          </cell>
          <cell r="G24" t="str">
            <v>NO</v>
          </cell>
          <cell r="J24" t="e">
            <v>#N/A</v>
          </cell>
          <cell r="N24" t="str">
            <v>Replaced</v>
          </cell>
          <cell r="O24">
            <v>525</v>
          </cell>
          <cell r="P24" t="str">
            <v>Device - Pink Southwest 138 kV</v>
          </cell>
          <cell r="R24" t="str">
            <v>R</v>
          </cell>
          <cell r="S24">
            <v>39173</v>
          </cell>
          <cell r="U24">
            <v>39115</v>
          </cell>
          <cell r="X24">
            <v>216000</v>
          </cell>
          <cell r="Y24" t="str">
            <v>12 months</v>
          </cell>
          <cell r="Z24" t="str">
            <v>Cancelled</v>
          </cell>
          <cell r="AA24" t="str">
            <v>WFEC will build Meeker to Hammett 138kV line in lieu of capacitor bank at Pink SW. Project for SPP Reliability.Not required as per 2007 Expansion Plan.</v>
          </cell>
          <cell r="AB24" t="str">
            <v>R</v>
          </cell>
          <cell r="AC24" t="str">
            <v>R</v>
          </cell>
          <cell r="AD24" t="str">
            <v>BP</v>
          </cell>
          <cell r="AE24" t="str">
            <v xml:space="preserve">Cap Bank </v>
          </cell>
          <cell r="AF24">
            <v>56028</v>
          </cell>
          <cell r="AG24">
            <v>521028</v>
          </cell>
          <cell r="AH24" t="str">
            <v>Pink Southwest</v>
          </cell>
          <cell r="AI24">
            <v>138</v>
          </cell>
          <cell r="AJ24" t="str">
            <v>6 Mvar</v>
          </cell>
          <cell r="AK24" t="str">
            <v>Install 6 Mvar capacitor at Pink Southwest 138 kV bus</v>
          </cell>
          <cell r="AL24" t="str">
            <v>R</v>
          </cell>
          <cell r="AN24" t="str">
            <v>Identified in the 2006 SPP Expansion Plan as needed in 6/1/2007 TPL002</v>
          </cell>
          <cell r="AO24" t="str">
            <v>Yes</v>
          </cell>
          <cell r="AQ24" t="str">
            <v>Device - Pink Southwest 138 kV</v>
          </cell>
          <cell r="AS24" t="str">
            <v xml:space="preserve">To address low voltage @ Pink Southwest 138 kV for outage of </v>
          </cell>
          <cell r="AW24" t="str">
            <v>N</v>
          </cell>
          <cell r="AX24" t="str">
            <v>N</v>
          </cell>
          <cell r="AY24" t="str">
            <v>N</v>
          </cell>
          <cell r="AZ24" t="str">
            <v>N</v>
          </cell>
          <cell r="BA24" t="str">
            <v>N</v>
          </cell>
          <cell r="BE24">
            <v>2</v>
          </cell>
          <cell r="BF24" t="str">
            <v>Y</v>
          </cell>
          <cell r="BG24" t="str">
            <v>N</v>
          </cell>
          <cell r="BH24" t="str">
            <v>N</v>
          </cell>
          <cell r="BI24" t="str">
            <v>Vinod Simha</v>
          </cell>
          <cell r="BJ24">
            <v>39461</v>
          </cell>
          <cell r="BN24">
            <v>216000</v>
          </cell>
        </row>
        <row r="25">
          <cell r="A25" t="str">
            <v>BASE CASE</v>
          </cell>
          <cell r="D25">
            <v>30015</v>
          </cell>
          <cell r="E25">
            <v>50021</v>
          </cell>
          <cell r="F25" t="str">
            <v>BC</v>
          </cell>
          <cell r="G25" t="str">
            <v>BC</v>
          </cell>
          <cell r="H25" t="str">
            <v>KA</v>
          </cell>
          <cell r="J25" t="e">
            <v>#N/A</v>
          </cell>
          <cell r="M25" t="str">
            <v>BASE CASE</v>
          </cell>
          <cell r="O25">
            <v>526</v>
          </cell>
          <cell r="P25" t="str">
            <v>Device - Carlisle Interchange</v>
          </cell>
          <cell r="Q25">
            <v>39083</v>
          </cell>
          <cell r="R25" t="str">
            <v>M</v>
          </cell>
          <cell r="T25">
            <v>39234</v>
          </cell>
          <cell r="X25">
            <v>571983</v>
          </cell>
          <cell r="Z25" t="str">
            <v>BLUE</v>
          </cell>
          <cell r="AB25" t="str">
            <v>TS</v>
          </cell>
          <cell r="AC25" t="str">
            <v>TS</v>
          </cell>
          <cell r="AD25" t="str">
            <v>TS</v>
          </cell>
          <cell r="AE25" t="str">
            <v xml:space="preserve">Cap Bank </v>
          </cell>
          <cell r="AF25">
            <v>51647</v>
          </cell>
          <cell r="AG25">
            <v>526161</v>
          </cell>
          <cell r="AH25" t="str">
            <v>Carlisle Interchange</v>
          </cell>
          <cell r="AI25">
            <v>230</v>
          </cell>
          <cell r="AJ25" t="str">
            <v>50 Mvar</v>
          </cell>
          <cell r="AK25" t="str">
            <v>50 Mvar Shunt Capacitors on 230 kV bus at Carlisle</v>
          </cell>
          <cell r="AL25" t="str">
            <v>TS</v>
          </cell>
          <cell r="AN25" t="str">
            <v>Transmission Service Request.                      Project Completed 1/2007</v>
          </cell>
          <cell r="AO25" t="str">
            <v>No</v>
          </cell>
          <cell r="AQ25" t="str">
            <v>Device - Carlisle Interchange</v>
          </cell>
          <cell r="AS25" t="str">
            <v>already in model</v>
          </cell>
          <cell r="AU25">
            <v>1142530202</v>
          </cell>
          <cell r="AW25" t="str">
            <v>N</v>
          </cell>
          <cell r="AX25" t="str">
            <v>N</v>
          </cell>
          <cell r="AY25" t="str">
            <v>N</v>
          </cell>
          <cell r="AZ25" t="str">
            <v>N</v>
          </cell>
          <cell r="BA25" t="str">
            <v>N</v>
          </cell>
          <cell r="BD25">
            <v>-1555327213</v>
          </cell>
          <cell r="BF25" t="str">
            <v>Y</v>
          </cell>
          <cell r="BG25" t="str">
            <v>N</v>
          </cell>
          <cell r="BH25" t="str">
            <v>N</v>
          </cell>
          <cell r="BI25" t="str">
            <v>Vinod Simha</v>
          </cell>
          <cell r="BJ25">
            <v>39461</v>
          </cell>
          <cell r="BN25">
            <v>571983</v>
          </cell>
        </row>
        <row r="26">
          <cell r="A26" t="str">
            <v>BASE CASE</v>
          </cell>
          <cell r="D26">
            <v>30016</v>
          </cell>
          <cell r="E26">
            <v>50022</v>
          </cell>
          <cell r="F26" t="str">
            <v>BC</v>
          </cell>
          <cell r="G26" t="str">
            <v>BC</v>
          </cell>
          <cell r="H26" t="str">
            <v>KA</v>
          </cell>
          <cell r="J26" t="e">
            <v>#N/A</v>
          </cell>
          <cell r="M26" t="str">
            <v>BASE CASE</v>
          </cell>
          <cell r="O26">
            <v>526</v>
          </cell>
          <cell r="P26" t="str">
            <v>Device - Chaves County Interchange</v>
          </cell>
          <cell r="Q26">
            <v>39539</v>
          </cell>
          <cell r="R26" t="str">
            <v>M</v>
          </cell>
          <cell r="X26">
            <v>500000</v>
          </cell>
          <cell r="Z26" t="str">
            <v>YELLOW</v>
          </cell>
          <cell r="AA26" t="str">
            <v>Construction underway - work depends on getting bus outages. TO zonal/local upgrade. Not for SPP Reliability</v>
          </cell>
          <cell r="AB26" t="str">
            <v>PL</v>
          </cell>
          <cell r="AC26" t="str">
            <v>PL</v>
          </cell>
          <cell r="AD26" t="str">
            <v>OU</v>
          </cell>
          <cell r="AE26" t="str">
            <v xml:space="preserve">Cap Bank </v>
          </cell>
          <cell r="AF26">
            <v>52072</v>
          </cell>
          <cell r="AG26">
            <v>527482</v>
          </cell>
          <cell r="AH26" t="str">
            <v>Chaves County Interchange</v>
          </cell>
          <cell r="AI26">
            <v>115</v>
          </cell>
          <cell r="AJ26" t="str">
            <v>28.8 Mvar</v>
          </cell>
          <cell r="AL26" t="str">
            <v>PL</v>
          </cell>
          <cell r="AN26" t="str">
            <v>No Criteria Violation Cited</v>
          </cell>
          <cell r="AO26" t="str">
            <v>No</v>
          </cell>
          <cell r="AQ26" t="str">
            <v>Device - Chaves County Interchange</v>
          </cell>
          <cell r="AS26" t="str">
            <v>already in model</v>
          </cell>
          <cell r="AU26">
            <v>1144110558</v>
          </cell>
          <cell r="AW26" t="str">
            <v>N</v>
          </cell>
          <cell r="AX26" t="str">
            <v>N</v>
          </cell>
          <cell r="AY26" t="str">
            <v>N</v>
          </cell>
          <cell r="AZ26" t="str">
            <v>N</v>
          </cell>
          <cell r="BA26" t="str">
            <v>N</v>
          </cell>
          <cell r="BD26">
            <v>-683993715</v>
          </cell>
          <cell r="BF26" t="str">
            <v>N</v>
          </cell>
          <cell r="BG26" t="str">
            <v>N</v>
          </cell>
          <cell r="BH26" t="str">
            <v>N</v>
          </cell>
          <cell r="BI26" t="str">
            <v>Vinod Simha</v>
          </cell>
          <cell r="BJ26">
            <v>39461</v>
          </cell>
          <cell r="BN26">
            <v>500000</v>
          </cell>
        </row>
        <row r="27">
          <cell r="A27" t="str">
            <v>BASE CASE</v>
          </cell>
          <cell r="B27" t="str">
            <v>526_SPS_Bower_cap.idv</v>
          </cell>
          <cell r="C27">
            <v>19987</v>
          </cell>
          <cell r="D27">
            <v>30017</v>
          </cell>
          <cell r="E27">
            <v>50023</v>
          </cell>
          <cell r="F27" t="str">
            <v>BC</v>
          </cell>
          <cell r="G27" t="str">
            <v>BC</v>
          </cell>
          <cell r="H27" t="str">
            <v>EH</v>
          </cell>
          <cell r="I27" t="str">
            <v>x</v>
          </cell>
          <cell r="J27" t="str">
            <v>Device - Bowers</v>
          </cell>
          <cell r="M27" t="str">
            <v>BASE CASE</v>
          </cell>
          <cell r="N27" t="str">
            <v>NEW cap 14.4 mvar bank in 2008 model</v>
          </cell>
          <cell r="O27">
            <v>526</v>
          </cell>
          <cell r="P27" t="str">
            <v>Device - Bowers</v>
          </cell>
          <cell r="Q27">
            <v>39387</v>
          </cell>
          <cell r="R27" t="str">
            <v>M</v>
          </cell>
          <cell r="S27">
            <v>39600</v>
          </cell>
          <cell r="T27">
            <v>39600</v>
          </cell>
          <cell r="U27">
            <v>39115</v>
          </cell>
          <cell r="X27">
            <v>300000</v>
          </cell>
          <cell r="Z27" t="str">
            <v>BLUE</v>
          </cell>
          <cell r="AB27" t="str">
            <v>R</v>
          </cell>
          <cell r="AC27" t="str">
            <v>R</v>
          </cell>
          <cell r="AD27" t="str">
            <v>BP</v>
          </cell>
          <cell r="AE27" t="str">
            <v xml:space="preserve">Cap Bank </v>
          </cell>
          <cell r="AF27">
            <v>50819</v>
          </cell>
          <cell r="AG27">
            <v>523747</v>
          </cell>
          <cell r="AH27" t="str">
            <v>Bowers</v>
          </cell>
          <cell r="AI27">
            <v>69</v>
          </cell>
          <cell r="AJ27" t="str">
            <v>14.4 Mvar</v>
          </cell>
          <cell r="AK27" t="str">
            <v>INSTALL 14.4 Mvar CAP BOWERS 69 KV</v>
          </cell>
          <cell r="AL27" t="str">
            <v>R</v>
          </cell>
          <cell r="AN27" t="str">
            <v>Identified in the 2006 SPP Expansion Plan as needed in 6/1/2008TPL002</v>
          </cell>
          <cell r="AO27" t="str">
            <v>Yes</v>
          </cell>
          <cell r="AQ27" t="str">
            <v>Device - Bowers</v>
          </cell>
          <cell r="AS27" t="str">
            <v>Voltage below criteria at the Canadian bus  for outage of Bowers to Grapevine 115kV</v>
          </cell>
          <cell r="BE27">
            <v>1</v>
          </cell>
          <cell r="BF27" t="str">
            <v>Y</v>
          </cell>
          <cell r="BG27" t="str">
            <v>N</v>
          </cell>
          <cell r="BH27" t="str">
            <v>N</v>
          </cell>
          <cell r="BI27" t="str">
            <v>Vinod Simha</v>
          </cell>
          <cell r="BJ27">
            <v>39461</v>
          </cell>
          <cell r="BN27">
            <v>300000</v>
          </cell>
        </row>
        <row r="28">
          <cell r="A28" t="str">
            <v>BASE CASE</v>
          </cell>
          <cell r="D28">
            <v>30018</v>
          </cell>
          <cell r="E28">
            <v>50024</v>
          </cell>
          <cell r="F28" t="str">
            <v>BC</v>
          </cell>
          <cell r="G28" t="str">
            <v>BC</v>
          </cell>
          <cell r="H28" t="str">
            <v>KA</v>
          </cell>
          <cell r="J28" t="e">
            <v>#N/A</v>
          </cell>
          <cell r="M28" t="str">
            <v>BASE CASE</v>
          </cell>
          <cell r="O28">
            <v>526</v>
          </cell>
          <cell r="P28" t="str">
            <v>Device - Lubbock South Interchange</v>
          </cell>
          <cell r="Q28">
            <v>39220</v>
          </cell>
          <cell r="R28" t="str">
            <v>M</v>
          </cell>
          <cell r="T28">
            <v>39234</v>
          </cell>
          <cell r="X28">
            <v>584165</v>
          </cell>
          <cell r="Z28" t="str">
            <v>BLUE</v>
          </cell>
          <cell r="AB28" t="str">
            <v>TS</v>
          </cell>
          <cell r="AC28" t="str">
            <v>TS</v>
          </cell>
          <cell r="AD28" t="str">
            <v>TS</v>
          </cell>
          <cell r="AE28" t="str">
            <v>Cap Bank</v>
          </cell>
          <cell r="AF28">
            <v>51681</v>
          </cell>
          <cell r="AG28">
            <v>526269</v>
          </cell>
          <cell r="AH28" t="str">
            <v>LUBS</v>
          </cell>
          <cell r="AI28">
            <v>230</v>
          </cell>
          <cell r="AJ28" t="str">
            <v>50 Mvar</v>
          </cell>
          <cell r="AK28" t="str">
            <v>50 Mvar Shunt Capacitors on 230 kV bus at Lubbock South</v>
          </cell>
          <cell r="AL28" t="str">
            <v>TS</v>
          </cell>
          <cell r="AN28" t="str">
            <v>Transmission Service Request</v>
          </cell>
          <cell r="AO28" t="str">
            <v>No</v>
          </cell>
          <cell r="AQ28" t="str">
            <v>Device - Lubbock South Interchange</v>
          </cell>
          <cell r="AS28" t="str">
            <v>alread in the model</v>
          </cell>
          <cell r="AU28">
            <v>1933893190</v>
          </cell>
          <cell r="AW28" t="str">
            <v>N</v>
          </cell>
          <cell r="AX28" t="str">
            <v>N</v>
          </cell>
          <cell r="AY28" t="str">
            <v>N</v>
          </cell>
          <cell r="AZ28" t="str">
            <v>N</v>
          </cell>
          <cell r="BA28" t="str">
            <v>N</v>
          </cell>
          <cell r="BD28">
            <v>493797316</v>
          </cell>
          <cell r="BF28" t="str">
            <v>Y</v>
          </cell>
          <cell r="BG28" t="str">
            <v>N</v>
          </cell>
          <cell r="BH28" t="str">
            <v>N</v>
          </cell>
          <cell r="BI28" t="str">
            <v>Vinod Simha</v>
          </cell>
          <cell r="BJ28">
            <v>39461</v>
          </cell>
          <cell r="BN28">
            <v>584165</v>
          </cell>
        </row>
        <row r="29">
          <cell r="A29">
            <v>0</v>
          </cell>
          <cell r="B29" t="str">
            <v>526_08G_LEA-SanAndreas</v>
          </cell>
          <cell r="C29">
            <v>19987</v>
          </cell>
          <cell r="D29">
            <v>30019</v>
          </cell>
          <cell r="E29">
            <v>50025</v>
          </cell>
          <cell r="F29" t="str">
            <v>NO</v>
          </cell>
          <cell r="G29" t="str">
            <v>NO</v>
          </cell>
          <cell r="H29" t="str">
            <v>EH</v>
          </cell>
          <cell r="J29" t="e">
            <v>#N/A</v>
          </cell>
          <cell r="O29">
            <v>526</v>
          </cell>
          <cell r="P29" t="str">
            <v>Device - San Andress Sub</v>
          </cell>
          <cell r="R29" t="str">
            <v>D</v>
          </cell>
          <cell r="S29">
            <v>39234</v>
          </cell>
          <cell r="U29">
            <v>39115</v>
          </cell>
          <cell r="X29">
            <v>750000</v>
          </cell>
          <cell r="Z29" t="str">
            <v>Deferred</v>
          </cell>
          <cell r="AA29" t="str">
            <v>Needs further analysis - Seminole project may mitigate. Project deferred beyond the planning horizon as per 2007 Exapnsion plan.</v>
          </cell>
          <cell r="AB29" t="str">
            <v>R</v>
          </cell>
          <cell r="AC29" t="str">
            <v>R</v>
          </cell>
          <cell r="AD29" t="str">
            <v>BP</v>
          </cell>
          <cell r="AE29" t="str">
            <v xml:space="preserve">Cap Bank </v>
          </cell>
          <cell r="AF29">
            <v>51952</v>
          </cell>
          <cell r="AG29">
            <v>527106</v>
          </cell>
          <cell r="AH29" t="str">
            <v>San Andress Sub</v>
          </cell>
          <cell r="AI29">
            <v>115</v>
          </cell>
          <cell r="AJ29" t="str">
            <v>14.4 Mvar</v>
          </cell>
          <cell r="AK29" t="str">
            <v>Install 14.4 Mvar cap bank on the 115 kV bus at San Andress</v>
          </cell>
          <cell r="AL29" t="str">
            <v>R</v>
          </cell>
          <cell r="AN29" t="str">
            <v>Identified in the 2006 SPP Expansion Plan as needed in 6/1/2007 TPL002.                        Needs further analysis - Seminole project may mitigate - also not SPS substation , owned by UE</v>
          </cell>
          <cell r="AO29" t="str">
            <v>Yes</v>
          </cell>
          <cell r="AQ29" t="str">
            <v>Device - San Andress Sub</v>
          </cell>
          <cell r="AS29" t="str">
            <v>Voltage below critera at San Andress bus for outage os San Andress toDenver City Interchange S</v>
          </cell>
          <cell r="AU29">
            <v>1144077191</v>
          </cell>
          <cell r="AW29" t="str">
            <v>N</v>
          </cell>
          <cell r="AX29" t="str">
            <v>N</v>
          </cell>
          <cell r="AY29" t="str">
            <v>N</v>
          </cell>
          <cell r="AZ29" t="str">
            <v>N</v>
          </cell>
          <cell r="BA29" t="str">
            <v>N</v>
          </cell>
          <cell r="BD29">
            <v>-1226653508</v>
          </cell>
          <cell r="BE29">
            <v>1</v>
          </cell>
          <cell r="BF29" t="str">
            <v>Y</v>
          </cell>
          <cell r="BG29" t="str">
            <v>N</v>
          </cell>
          <cell r="BH29" t="str">
            <v>N</v>
          </cell>
          <cell r="BI29" t="str">
            <v>Vinod Simha</v>
          </cell>
          <cell r="BJ29">
            <v>39461</v>
          </cell>
          <cell r="BN29">
            <v>750000</v>
          </cell>
        </row>
        <row r="30">
          <cell r="A30" t="str">
            <v>BASE CASE</v>
          </cell>
          <cell r="C30">
            <v>19986</v>
          </cell>
          <cell r="D30">
            <v>30020</v>
          </cell>
          <cell r="E30">
            <v>50026</v>
          </cell>
          <cell r="F30" t="str">
            <v>BC</v>
          </cell>
          <cell r="G30" t="str">
            <v>BC</v>
          </cell>
          <cell r="I30" t="str">
            <v>x</v>
          </cell>
          <cell r="J30" t="str">
            <v>Device - UDALL  2</v>
          </cell>
          <cell r="L30" t="str">
            <v/>
          </cell>
          <cell r="M30" t="str">
            <v>BASE CASE</v>
          </cell>
          <cell r="N30" t="str">
            <v>9.6 MVAR</v>
          </cell>
          <cell r="O30">
            <v>536</v>
          </cell>
          <cell r="P30" t="str">
            <v>Device - UDALL  2</v>
          </cell>
          <cell r="Q30">
            <v>39113</v>
          </cell>
          <cell r="R30" t="str">
            <v>M</v>
          </cell>
          <cell r="T30">
            <v>39082</v>
          </cell>
          <cell r="U30">
            <v>39115</v>
          </cell>
          <cell r="X30">
            <v>376847</v>
          </cell>
          <cell r="Z30" t="str">
            <v>BLUE</v>
          </cell>
          <cell r="AB30" t="str">
            <v>R</v>
          </cell>
          <cell r="AC30" t="str">
            <v>R</v>
          </cell>
          <cell r="AD30" t="str">
            <v>BP</v>
          </cell>
          <cell r="AE30" t="str">
            <v xml:space="preserve">Cap Bank </v>
          </cell>
          <cell r="AF30">
            <v>57559</v>
          </cell>
          <cell r="AG30">
            <v>533559</v>
          </cell>
          <cell r="AH30" t="str">
            <v>UDALL  2</v>
          </cell>
          <cell r="AI30">
            <v>69</v>
          </cell>
          <cell r="AJ30" t="str">
            <v>10 Mvar</v>
          </cell>
          <cell r="AK30" t="str">
            <v>Install switched capacitor bank</v>
          </cell>
          <cell r="AL30" t="str">
            <v>R</v>
          </cell>
          <cell r="AM30" t="str">
            <v>z</v>
          </cell>
          <cell r="AN30" t="str">
            <v>TO Study Identified as Needed Decemberr 2006 See page 15 Westar Shorterm Construcion Budget Report  TPL-002- voltage drops to 92.5 % which is below zonall criteria not regional critera</v>
          </cell>
          <cell r="AO30" t="str">
            <v>zonal</v>
          </cell>
          <cell r="AQ30" t="str">
            <v>Device - UDALL  2</v>
          </cell>
          <cell r="AR30" t="str">
            <v>NERC Reliability Standard TPL-002-0_Westar 5y_Trans_Const_Recomendation 2006-2010 p15-16</v>
          </cell>
          <cell r="AS30" t="str">
            <v>already in-service in model</v>
          </cell>
          <cell r="AU30">
            <v>1052</v>
          </cell>
          <cell r="AW30" t="str">
            <v>N</v>
          </cell>
          <cell r="AX30" t="str">
            <v>N</v>
          </cell>
          <cell r="AY30" t="str">
            <v>N</v>
          </cell>
          <cell r="AZ30" t="str">
            <v>N</v>
          </cell>
          <cell r="BA30" t="str">
            <v>N</v>
          </cell>
          <cell r="BD30">
            <v>294</v>
          </cell>
          <cell r="BE30">
            <v>1</v>
          </cell>
          <cell r="BF30" t="str">
            <v>Y</v>
          </cell>
          <cell r="BG30" t="str">
            <v>N</v>
          </cell>
          <cell r="BH30" t="str">
            <v>N</v>
          </cell>
          <cell r="BI30" t="str">
            <v>Vinod Simha</v>
          </cell>
          <cell r="BJ30">
            <v>39461</v>
          </cell>
          <cell r="BN30">
            <v>376847</v>
          </cell>
        </row>
        <row r="31">
          <cell r="A31">
            <v>0</v>
          </cell>
          <cell r="B31" t="str">
            <v>536_WERE_Wathena_10Mvar_cap.idv</v>
          </cell>
          <cell r="D31">
            <v>30021</v>
          </cell>
          <cell r="E31">
            <v>50027</v>
          </cell>
          <cell r="F31" t="str">
            <v>NO</v>
          </cell>
          <cell r="G31" t="str">
            <v>NO</v>
          </cell>
          <cell r="J31" t="e">
            <v>#N/A</v>
          </cell>
          <cell r="O31">
            <v>536</v>
          </cell>
          <cell r="P31" t="str">
            <v>Device - Wathena</v>
          </cell>
          <cell r="Q31">
            <v>39263</v>
          </cell>
          <cell r="R31">
            <v>39234</v>
          </cell>
          <cell r="S31">
            <v>41061</v>
          </cell>
          <cell r="T31">
            <v>41061</v>
          </cell>
          <cell r="X31">
            <v>525000</v>
          </cell>
          <cell r="Y31" t="str">
            <v>18 months</v>
          </cell>
          <cell r="Z31" t="str">
            <v>GREEN</v>
          </cell>
          <cell r="AB31" t="str">
            <v>R</v>
          </cell>
          <cell r="AC31" t="str">
            <v>R2</v>
          </cell>
          <cell r="AD31" t="str">
            <v>BP</v>
          </cell>
          <cell r="AE31" t="str">
            <v xml:space="preserve">Cap Bank </v>
          </cell>
          <cell r="AF31">
            <v>57485</v>
          </cell>
          <cell r="AG31">
            <v>533485</v>
          </cell>
          <cell r="AH31" t="str">
            <v>Wathena</v>
          </cell>
          <cell r="AI31">
            <v>69</v>
          </cell>
          <cell r="AJ31" t="str">
            <v>10 Mvar</v>
          </cell>
          <cell r="AK31" t="str">
            <v>Install switched capacitor bank</v>
          </cell>
          <cell r="AL31" t="str">
            <v>R</v>
          </cell>
          <cell r="AM31" t="str">
            <v>Z</v>
          </cell>
          <cell r="AN31" t="str">
            <v>Identified in the 2006 SPP Expansion Plan as needed in 6/1/2012 TPL002 also in 2007 STEP needed to meet Westar Zonal Criteria</v>
          </cell>
          <cell r="AO31" t="str">
            <v>zonal</v>
          </cell>
          <cell r="AQ31" t="str">
            <v>Device - Wathena</v>
          </cell>
          <cell r="AR31" t="str">
            <v>NERC Reliability Standard TPL-002-0_5y_Trans_Const_Recomendation 2006-2010 p19</v>
          </cell>
          <cell r="AS31" t="str">
            <v>not in model</v>
          </cell>
          <cell r="AT31" t="str">
            <v>to address the low voltage from the loss of the Stranger Creek 345/115 XFMR or Arnold – Stranger 115kV line</v>
          </cell>
          <cell r="AU31">
            <v>1061</v>
          </cell>
          <cell r="AW31" t="str">
            <v>N</v>
          </cell>
          <cell r="AX31" t="str">
            <v>N</v>
          </cell>
          <cell r="AY31" t="str">
            <v>N</v>
          </cell>
          <cell r="AZ31" t="str">
            <v>N</v>
          </cell>
          <cell r="BA31" t="str">
            <v>N</v>
          </cell>
          <cell r="BD31">
            <v>303</v>
          </cell>
          <cell r="BE31">
            <v>1</v>
          </cell>
          <cell r="BF31" t="str">
            <v>Y</v>
          </cell>
          <cell r="BG31" t="str">
            <v>N</v>
          </cell>
          <cell r="BH31" t="str">
            <v>N</v>
          </cell>
          <cell r="BI31" t="str">
            <v>Vinod Simha</v>
          </cell>
          <cell r="BJ31">
            <v>39461</v>
          </cell>
          <cell r="BN31">
            <v>525000</v>
          </cell>
        </row>
        <row r="32">
          <cell r="A32" t="str">
            <v>BASE CASE</v>
          </cell>
          <cell r="C32">
            <v>19986</v>
          </cell>
          <cell r="D32">
            <v>30022</v>
          </cell>
          <cell r="E32">
            <v>50028</v>
          </cell>
          <cell r="F32" t="str">
            <v>BC</v>
          </cell>
          <cell r="G32" t="str">
            <v>BC</v>
          </cell>
          <cell r="I32" t="str">
            <v>x</v>
          </cell>
          <cell r="J32" t="str">
            <v>Device - NE Parsons</v>
          </cell>
          <cell r="L32" t="str">
            <v/>
          </cell>
          <cell r="M32" t="str">
            <v>BASE CASE</v>
          </cell>
          <cell r="N32" t="str">
            <v>28.8 MVAR</v>
          </cell>
          <cell r="O32">
            <v>536</v>
          </cell>
          <cell r="P32" t="str">
            <v>Device - NE Parsons</v>
          </cell>
          <cell r="Q32">
            <v>39447</v>
          </cell>
          <cell r="R32" t="str">
            <v>M</v>
          </cell>
          <cell r="S32">
            <v>39234</v>
          </cell>
          <cell r="T32">
            <v>39234</v>
          </cell>
          <cell r="U32">
            <v>39115</v>
          </cell>
          <cell r="X32">
            <v>1000000</v>
          </cell>
          <cell r="Y32" t="str">
            <v>14 months</v>
          </cell>
          <cell r="Z32" t="str">
            <v>BLUE</v>
          </cell>
          <cell r="AB32" t="str">
            <v>R</v>
          </cell>
          <cell r="AC32" t="str">
            <v>R</v>
          </cell>
          <cell r="AD32" t="str">
            <v>BP</v>
          </cell>
          <cell r="AE32" t="str">
            <v xml:space="preserve">Cap Bank </v>
          </cell>
          <cell r="AF32">
            <v>57005</v>
          </cell>
          <cell r="AG32">
            <v>533005</v>
          </cell>
          <cell r="AH32" t="str">
            <v>NE Parsons</v>
          </cell>
          <cell r="AI32">
            <v>138</v>
          </cell>
          <cell r="AJ32" t="str">
            <v>30 Mvar</v>
          </cell>
          <cell r="AK32" t="str">
            <v>Install switched capacitor bank</v>
          </cell>
          <cell r="AL32" t="str">
            <v>R</v>
          </cell>
          <cell r="AN32" t="str">
            <v>Identified in the 2006 SPP Expansion Plan as needed in 6/1/2007 TPL002 needed to be Westar zonal Criteria</v>
          </cell>
          <cell r="AO32" t="str">
            <v>zonal</v>
          </cell>
          <cell r="AQ32" t="str">
            <v>Device - NE Parsons</v>
          </cell>
          <cell r="AR32" t="str">
            <v>NERC Reliability Standard TPL-002-0_Westar 5y_Trans_Const_Recomendation 2006-2010 p14</v>
          </cell>
          <cell r="AS32" t="str">
            <v>To address Westar voltage criteria violation at Northeast Parsons 138 kV (bus # 57005)</v>
          </cell>
          <cell r="AU32">
            <v>1049</v>
          </cell>
          <cell r="AW32" t="str">
            <v>N</v>
          </cell>
          <cell r="AX32" t="str">
            <v>N</v>
          </cell>
          <cell r="AY32" t="str">
            <v>N</v>
          </cell>
          <cell r="AZ32" t="str">
            <v>N</v>
          </cell>
          <cell r="BA32" t="str">
            <v>N</v>
          </cell>
          <cell r="BD32">
            <v>291</v>
          </cell>
          <cell r="BE32">
            <v>1</v>
          </cell>
          <cell r="BF32" t="str">
            <v>Y</v>
          </cell>
          <cell r="BG32" t="str">
            <v>N</v>
          </cell>
          <cell r="BH32" t="str">
            <v>N</v>
          </cell>
          <cell r="BI32" t="str">
            <v>Vinod Simha</v>
          </cell>
          <cell r="BJ32">
            <v>39461</v>
          </cell>
          <cell r="BN32">
            <v>1000000</v>
          </cell>
        </row>
        <row r="33">
          <cell r="A33" t="str">
            <v>BASE CASE</v>
          </cell>
          <cell r="C33">
            <v>19986</v>
          </cell>
          <cell r="D33">
            <v>30023</v>
          </cell>
          <cell r="E33">
            <v>50029</v>
          </cell>
          <cell r="F33" t="str">
            <v>BC</v>
          </cell>
          <cell r="G33" t="str">
            <v>BC</v>
          </cell>
          <cell r="I33" t="str">
            <v>x</v>
          </cell>
          <cell r="J33" t="str">
            <v>Device - Parsons</v>
          </cell>
          <cell r="L33" t="str">
            <v/>
          </cell>
          <cell r="M33" t="str">
            <v>BASE CASE</v>
          </cell>
          <cell r="N33" t="str">
            <v>9.6 MVAR</v>
          </cell>
          <cell r="O33">
            <v>536</v>
          </cell>
          <cell r="P33" t="str">
            <v>Device - Parsons</v>
          </cell>
          <cell r="Q33">
            <v>39447</v>
          </cell>
          <cell r="R33" t="str">
            <v>M</v>
          </cell>
          <cell r="S33">
            <v>39234</v>
          </cell>
          <cell r="T33">
            <v>39234</v>
          </cell>
          <cell r="U33">
            <v>39115</v>
          </cell>
          <cell r="X33">
            <v>525000</v>
          </cell>
          <cell r="Y33" t="str">
            <v>14 months</v>
          </cell>
          <cell r="Z33" t="str">
            <v>BLUE</v>
          </cell>
          <cell r="AB33" t="str">
            <v>R</v>
          </cell>
          <cell r="AC33" t="str">
            <v>R</v>
          </cell>
          <cell r="AD33" t="str">
            <v>BP</v>
          </cell>
          <cell r="AE33" t="str">
            <v xml:space="preserve">Cap Bank </v>
          </cell>
          <cell r="AF33">
            <v>57704</v>
          </cell>
          <cell r="AG33">
            <v>533704</v>
          </cell>
          <cell r="AH33" t="str">
            <v>Parsons</v>
          </cell>
          <cell r="AI33">
            <v>69</v>
          </cell>
          <cell r="AJ33" t="str">
            <v>10 Mvar</v>
          </cell>
          <cell r="AK33" t="str">
            <v>Install switched capacitor bank</v>
          </cell>
          <cell r="AL33" t="str">
            <v>R</v>
          </cell>
          <cell r="AN33" t="str">
            <v>Identified in the 2006 SPP Expansion Plan as needed in 6/1/2007 TPL002 needed to be Westar zonal Criteria</v>
          </cell>
          <cell r="AO33" t="str">
            <v>zonal</v>
          </cell>
          <cell r="AQ33" t="str">
            <v>Device - Parsons</v>
          </cell>
          <cell r="AR33" t="str">
            <v>NERC Reliability Standard TPL-002-0 _Westar 5y_Trans_Const_Recomendation 2006-2010 p13</v>
          </cell>
          <cell r="AS33" t="str">
            <v>To address Westar voltage criteria violation at Ordnance 69 kV (bus # 57702) and Parsons 69 kV (bus # 57704) for the loss of Ordnance Jct (bus # 57703) to Neosho (bus # 57768) 69 kV line.</v>
          </cell>
          <cell r="AU33">
            <v>1051</v>
          </cell>
          <cell r="AW33" t="str">
            <v>N</v>
          </cell>
          <cell r="AX33" t="str">
            <v>N</v>
          </cell>
          <cell r="AY33" t="str">
            <v>N</v>
          </cell>
          <cell r="AZ33" t="str">
            <v>N</v>
          </cell>
          <cell r="BA33" t="str">
            <v>N</v>
          </cell>
          <cell r="BD33">
            <v>293</v>
          </cell>
          <cell r="BE33">
            <v>1</v>
          </cell>
          <cell r="BF33" t="str">
            <v>Y</v>
          </cell>
          <cell r="BG33" t="str">
            <v>N</v>
          </cell>
          <cell r="BH33" t="str">
            <v>N</v>
          </cell>
          <cell r="BI33" t="str">
            <v>Vinod Simha</v>
          </cell>
          <cell r="BJ33">
            <v>39461</v>
          </cell>
          <cell r="BN33">
            <v>525000</v>
          </cell>
        </row>
        <row r="34">
          <cell r="A34">
            <v>0</v>
          </cell>
          <cell r="D34">
            <v>30024</v>
          </cell>
          <cell r="E34">
            <v>50030</v>
          </cell>
          <cell r="F34" t="str">
            <v>NO</v>
          </cell>
          <cell r="G34" t="str">
            <v>NO</v>
          </cell>
          <cell r="H34" t="str">
            <v>KA</v>
          </cell>
          <cell r="J34" t="e">
            <v>#N/A</v>
          </cell>
          <cell r="O34">
            <v>540</v>
          </cell>
          <cell r="P34" t="str">
            <v>Device - St Joe 161 kV cap</v>
          </cell>
          <cell r="Q34">
            <v>39356</v>
          </cell>
          <cell r="X34">
            <v>500000</v>
          </cell>
          <cell r="Z34" t="str">
            <v>BLUE</v>
          </cell>
          <cell r="AB34" t="str">
            <v>PL</v>
          </cell>
          <cell r="AC34" t="str">
            <v>PL</v>
          </cell>
          <cell r="AE34" t="str">
            <v>Cap Bank</v>
          </cell>
          <cell r="AF34">
            <v>59253</v>
          </cell>
          <cell r="AG34">
            <v>541253</v>
          </cell>
          <cell r="AH34" t="str">
            <v>St Joe 161 kV</v>
          </cell>
          <cell r="AI34">
            <v>161</v>
          </cell>
          <cell r="AJ34" t="str">
            <v>50 Mvar</v>
          </cell>
          <cell r="AK34" t="str">
            <v xml:space="preserve">50 Mvar cap bank has been installed at St Joe 161 kV bus but is not inservice until potential technical problem is solved </v>
          </cell>
          <cell r="AL34" t="str">
            <v>PL</v>
          </cell>
          <cell r="AQ34" t="str">
            <v>Device - St Joe 161 kV cap</v>
          </cell>
          <cell r="BI34" t="str">
            <v>Vinod Simha</v>
          </cell>
          <cell r="BJ34">
            <v>39461</v>
          </cell>
          <cell r="BN34">
            <v>500000</v>
          </cell>
        </row>
        <row r="35">
          <cell r="A35">
            <v>0</v>
          </cell>
          <cell r="D35">
            <v>30025</v>
          </cell>
          <cell r="E35">
            <v>50031</v>
          </cell>
          <cell r="F35" t="str">
            <v>NO</v>
          </cell>
          <cell r="G35" t="str">
            <v>NO</v>
          </cell>
          <cell r="H35" t="str">
            <v>KA</v>
          </cell>
          <cell r="J35" t="e">
            <v>#N/A</v>
          </cell>
          <cell r="O35">
            <v>540</v>
          </cell>
          <cell r="P35" t="str">
            <v>Device - Nashua 161 kV cap</v>
          </cell>
          <cell r="Q35">
            <v>39356</v>
          </cell>
          <cell r="X35">
            <v>500000</v>
          </cell>
          <cell r="Z35" t="str">
            <v>BLUE</v>
          </cell>
          <cell r="AB35" t="str">
            <v>PL</v>
          </cell>
          <cell r="AC35" t="str">
            <v>PL</v>
          </cell>
          <cell r="AE35" t="str">
            <v>Cap Bank</v>
          </cell>
          <cell r="AF35">
            <v>59203</v>
          </cell>
          <cell r="AG35">
            <v>541203</v>
          </cell>
          <cell r="AH35" t="str">
            <v>Nashua 161 kV</v>
          </cell>
          <cell r="AI35">
            <v>161</v>
          </cell>
          <cell r="AJ35" t="str">
            <v>50 Mvar</v>
          </cell>
          <cell r="AK35" t="str">
            <v xml:space="preserve">50 Mvar cap bank has been installed at Nashua 161 kV bus but is not inservice until potential technical problem is solved </v>
          </cell>
          <cell r="AL35" t="str">
            <v>PL</v>
          </cell>
          <cell r="AQ35" t="str">
            <v>Device - Nashua 161 kV cap</v>
          </cell>
          <cell r="BI35" t="str">
            <v>Vinod Simha</v>
          </cell>
          <cell r="BJ35">
            <v>39461</v>
          </cell>
          <cell r="BN35">
            <v>500000</v>
          </cell>
        </row>
        <row r="36">
          <cell r="A36" t="str">
            <v>BASE CASE</v>
          </cell>
          <cell r="B36" t="str">
            <v>541_Cap_South_Waverly.idv</v>
          </cell>
          <cell r="C36">
            <v>19990</v>
          </cell>
          <cell r="D36">
            <v>30026</v>
          </cell>
          <cell r="E36">
            <v>50032</v>
          </cell>
          <cell r="F36" t="str">
            <v>BC</v>
          </cell>
          <cell r="G36" t="str">
            <v>BC</v>
          </cell>
          <cell r="H36" t="str">
            <v>KA</v>
          </cell>
          <cell r="I36" t="str">
            <v>x</v>
          </cell>
          <cell r="J36" t="str">
            <v>Device - South Waverly</v>
          </cell>
          <cell r="M36" t="str">
            <v>BASE CASE</v>
          </cell>
          <cell r="N36" t="str">
            <v>10 MVAR modeled</v>
          </cell>
          <cell r="O36">
            <v>541</v>
          </cell>
          <cell r="P36" t="str">
            <v>Device - South Waverly</v>
          </cell>
          <cell r="Q36">
            <v>39356</v>
          </cell>
          <cell r="R36" t="str">
            <v>M</v>
          </cell>
          <cell r="T36">
            <v>39234</v>
          </cell>
          <cell r="U36">
            <v>39115</v>
          </cell>
          <cell r="X36">
            <v>713000</v>
          </cell>
          <cell r="Z36" t="str">
            <v>BLUE</v>
          </cell>
          <cell r="AB36" t="str">
            <v>R</v>
          </cell>
          <cell r="AC36" t="str">
            <v>R</v>
          </cell>
          <cell r="AD36" t="str">
            <v>BP</v>
          </cell>
          <cell r="AE36" t="str">
            <v>Cap Bank</v>
          </cell>
          <cell r="AF36">
            <v>58063</v>
          </cell>
          <cell r="AG36">
            <v>543063</v>
          </cell>
          <cell r="AH36" t="str">
            <v>S. Waverly 161 kV</v>
          </cell>
          <cell r="AI36">
            <v>161</v>
          </cell>
          <cell r="AJ36" t="str">
            <v>15 Mvar</v>
          </cell>
          <cell r="AK36" t="str">
            <v>Install 15 Mvar capacitor at S. Waverly 161 kV bus.</v>
          </cell>
          <cell r="AL36" t="str">
            <v>R</v>
          </cell>
          <cell r="AN36" t="str">
            <v>Identified in the 2004_2005 SPP Expansion Plan as needed in 6/1/2007 TPL002</v>
          </cell>
          <cell r="AO36" t="str">
            <v>Yes</v>
          </cell>
          <cell r="AQ36" t="str">
            <v>Device - South Waverly</v>
          </cell>
          <cell r="AR36" t="str">
            <v>TO already has a TOD to switch regulation from 69 to 161 kV bus</v>
          </cell>
          <cell r="AS36" t="str">
            <v>This is a new capacitor (15 Mvar) to solve the low voltages due to the outage of the Norton to Malta Bend 161 kV line.  The cost is estimated by KCPL.</v>
          </cell>
          <cell r="AV36">
            <v>39234</v>
          </cell>
          <cell r="BF36" t="str">
            <v>Y</v>
          </cell>
          <cell r="BI36" t="str">
            <v>Vinod Simha</v>
          </cell>
          <cell r="BJ36">
            <v>39461</v>
          </cell>
          <cell r="BN36">
            <v>713000</v>
          </cell>
        </row>
        <row r="37">
          <cell r="A37" t="str">
            <v>BASE CASE</v>
          </cell>
          <cell r="B37" t="str">
            <v>546_SPRM _Sunset Cap</v>
          </cell>
          <cell r="D37">
            <v>30027</v>
          </cell>
          <cell r="E37">
            <v>50033</v>
          </cell>
          <cell r="F37" t="str">
            <v>BC</v>
          </cell>
          <cell r="G37" t="str">
            <v>BC</v>
          </cell>
          <cell r="J37" t="e">
            <v>#N/A</v>
          </cell>
          <cell r="K37" t="str">
            <v>YES -IS IN SERVICE</v>
          </cell>
          <cell r="M37" t="str">
            <v>BASE CASE</v>
          </cell>
          <cell r="O37">
            <v>546</v>
          </cell>
          <cell r="P37" t="str">
            <v>Device - Sunset</v>
          </cell>
          <cell r="Q37">
            <v>39234</v>
          </cell>
          <cell r="R37">
            <v>41426</v>
          </cell>
          <cell r="X37">
            <v>550000</v>
          </cell>
          <cell r="Y37" t="str">
            <v>24 months</v>
          </cell>
          <cell r="Z37" t="str">
            <v>BLUE</v>
          </cell>
          <cell r="AB37" t="str">
            <v>PL</v>
          </cell>
          <cell r="AC37" t="str">
            <v>PL</v>
          </cell>
          <cell r="AD37" t="str">
            <v>OU</v>
          </cell>
          <cell r="AE37" t="str">
            <v xml:space="preserve">Cap Bank </v>
          </cell>
          <cell r="AF37">
            <v>59907</v>
          </cell>
          <cell r="AG37">
            <v>549907</v>
          </cell>
          <cell r="AH37" t="str">
            <v>Sunset</v>
          </cell>
          <cell r="AI37">
            <v>69</v>
          </cell>
          <cell r="AJ37" t="str">
            <v>30 Mvar</v>
          </cell>
          <cell r="AK37" t="str">
            <v>30 Mvar Capacitor Bank at Sunset</v>
          </cell>
          <cell r="AL37" t="str">
            <v>PL</v>
          </cell>
          <cell r="AN37" t="str">
            <v>Inadequate Justification; violation and need date not supplied</v>
          </cell>
          <cell r="AO37" t="str">
            <v>No</v>
          </cell>
          <cell r="AQ37" t="str">
            <v>Device - Sunset</v>
          </cell>
          <cell r="AR37" t="str">
            <v>Voltage support needed due to low voltage from loss of SWPS #1 and loss of Brookline-to-Morgan 345 kV line.</v>
          </cell>
          <cell r="AS37" t="str">
            <v>Not Identified by expansion plan/move forward?</v>
          </cell>
          <cell r="AT37" t="str">
            <v>To address iolations due to various N-1c ontingencies</v>
          </cell>
          <cell r="AU37">
            <v>1057</v>
          </cell>
          <cell r="AW37" t="str">
            <v>N</v>
          </cell>
          <cell r="AX37" t="str">
            <v>N</v>
          </cell>
          <cell r="AY37" t="str">
            <v>N</v>
          </cell>
          <cell r="AZ37" t="str">
            <v>N</v>
          </cell>
          <cell r="BA37" t="str">
            <v>N</v>
          </cell>
          <cell r="BD37">
            <v>299</v>
          </cell>
          <cell r="BE37">
            <v>1</v>
          </cell>
          <cell r="BF37" t="str">
            <v>Y</v>
          </cell>
          <cell r="BG37" t="str">
            <v>N</v>
          </cell>
          <cell r="BH37" t="str">
            <v>N</v>
          </cell>
          <cell r="BI37" t="str">
            <v>Vinod Simha</v>
          </cell>
          <cell r="BJ37">
            <v>39461</v>
          </cell>
          <cell r="BN37">
            <v>550000</v>
          </cell>
        </row>
        <row r="38">
          <cell r="A38">
            <v>0</v>
          </cell>
          <cell r="O38" t="str">
            <v>Year 2008</v>
          </cell>
          <cell r="AL38" t="str">
            <v>Y</v>
          </cell>
        </row>
        <row r="39">
          <cell r="A39">
            <v>0</v>
          </cell>
          <cell r="B39" t="str">
            <v>502_CELE Add18Mvar_Oakdale138.idv</v>
          </cell>
          <cell r="D39">
            <v>30028</v>
          </cell>
          <cell r="E39">
            <v>50034</v>
          </cell>
          <cell r="F39" t="str">
            <v>NO</v>
          </cell>
          <cell r="G39" t="str">
            <v>NO</v>
          </cell>
          <cell r="J39" t="e">
            <v>#N/A</v>
          </cell>
          <cell r="O39">
            <v>502</v>
          </cell>
          <cell r="P39" t="str">
            <v>Device - Oakdale 138 kV</v>
          </cell>
          <cell r="R39">
            <v>39600</v>
          </cell>
          <cell r="T39">
            <v>39600</v>
          </cell>
          <cell r="X39">
            <v>486000</v>
          </cell>
          <cell r="Z39" t="str">
            <v>-</v>
          </cell>
          <cell r="AB39" t="str">
            <v>RN</v>
          </cell>
          <cell r="AE39" t="str">
            <v>Cap Bank</v>
          </cell>
          <cell r="AF39">
            <v>50145</v>
          </cell>
          <cell r="AG39">
            <v>500650</v>
          </cell>
          <cell r="AH39" t="str">
            <v>Oakdale</v>
          </cell>
          <cell r="AI39">
            <v>138</v>
          </cell>
          <cell r="AJ39" t="str">
            <v>18 Mvar</v>
          </cell>
          <cell r="AK39" t="str">
            <v>Install 18 Mvar cap at Oakdale 138 kV bus # 500630</v>
          </cell>
          <cell r="AL39" t="str">
            <v>RN</v>
          </cell>
          <cell r="AN39" t="str">
            <v>Identified in the 2007 SPP Expansion Plan</v>
          </cell>
          <cell r="AQ39" t="str">
            <v>Device - Oakdale 138 kV</v>
          </cell>
          <cell r="AT39" t="str">
            <v>To address low voltage from the outage of Cough-Caney 138 kV, Oakdale-Caney 138 kV line, and other contengencies</v>
          </cell>
          <cell r="BE39">
            <v>1</v>
          </cell>
          <cell r="BF39" t="str">
            <v>Y</v>
          </cell>
          <cell r="BG39" t="str">
            <v>N</v>
          </cell>
          <cell r="BH39" t="str">
            <v>N</v>
          </cell>
          <cell r="BI39" t="str">
            <v>Vinod Simha</v>
          </cell>
          <cell r="BJ39">
            <v>39461</v>
          </cell>
          <cell r="BN39">
            <v>486000</v>
          </cell>
        </row>
        <row r="40">
          <cell r="A40" t="str">
            <v>BASE CASE</v>
          </cell>
          <cell r="D40">
            <v>30029</v>
          </cell>
          <cell r="E40">
            <v>50035</v>
          </cell>
          <cell r="F40" t="str">
            <v>BC</v>
          </cell>
          <cell r="G40" t="str">
            <v>BC</v>
          </cell>
          <cell r="H40" t="str">
            <v>MCM</v>
          </cell>
          <cell r="J40" t="e">
            <v>#N/A</v>
          </cell>
          <cell r="M40" t="str">
            <v>BASE CASE</v>
          </cell>
          <cell r="N40" t="str">
            <v>figure 5 bus is 504185, VBI_N bus is 504032</v>
          </cell>
          <cell r="O40">
            <v>520</v>
          </cell>
          <cell r="P40" t="str">
            <v>Figure Five</v>
          </cell>
          <cell r="Q40">
            <v>39600</v>
          </cell>
          <cell r="R40" t="str">
            <v>M</v>
          </cell>
          <cell r="X40">
            <v>873000</v>
          </cell>
          <cell r="Z40" t="str">
            <v>-</v>
          </cell>
          <cell r="AB40" t="str">
            <v>PL</v>
          </cell>
          <cell r="AC40" t="str">
            <v>PL</v>
          </cell>
          <cell r="AE40" t="str">
            <v>Station</v>
          </cell>
          <cell r="AG40">
            <v>506977</v>
          </cell>
          <cell r="AH40" t="str">
            <v>Figure Five</v>
          </cell>
          <cell r="AI40">
            <v>69</v>
          </cell>
          <cell r="AK40" t="str">
            <v xml:space="preserve">Add switches for new delivery point along 506961 VBI N 2 to 506967 CEDARTP2  </v>
          </cell>
          <cell r="AL40" t="str">
            <v>PL</v>
          </cell>
          <cell r="AQ40" t="str">
            <v>Figure Five</v>
          </cell>
          <cell r="BI40" t="str">
            <v>Vinod Simha</v>
          </cell>
          <cell r="BJ40">
            <v>39461</v>
          </cell>
        </row>
        <row r="41">
          <cell r="A41" t="str">
            <v>BASE CASE</v>
          </cell>
          <cell r="D41">
            <v>30030</v>
          </cell>
          <cell r="E41">
            <v>50036</v>
          </cell>
          <cell r="F41" t="str">
            <v>BC</v>
          </cell>
          <cell r="G41" t="str">
            <v>BC</v>
          </cell>
          <cell r="H41" t="str">
            <v>MCM</v>
          </cell>
          <cell r="J41" t="e">
            <v>#N/A</v>
          </cell>
          <cell r="M41" t="str">
            <v>BASE CASE</v>
          </cell>
          <cell r="O41">
            <v>520</v>
          </cell>
          <cell r="P41" t="str">
            <v>Hull Tap</v>
          </cell>
          <cell r="Q41">
            <v>39783</v>
          </cell>
          <cell r="R41" t="str">
            <v>M</v>
          </cell>
          <cell r="X41">
            <v>500000</v>
          </cell>
          <cell r="Z41" t="str">
            <v>-</v>
          </cell>
          <cell r="AB41" t="str">
            <v>PL</v>
          </cell>
          <cell r="AC41" t="str">
            <v>PL</v>
          </cell>
          <cell r="AE41" t="str">
            <v>Station</v>
          </cell>
          <cell r="AG41">
            <v>509099</v>
          </cell>
          <cell r="AH41" t="str">
            <v>Hull</v>
          </cell>
          <cell r="AI41">
            <v>138</v>
          </cell>
          <cell r="AK41" t="str">
            <v xml:space="preserve">Add switches for new delivery point along 509057 CARTPOD4 to 509060 CARTHGT4  </v>
          </cell>
          <cell r="AL41" t="str">
            <v>PL</v>
          </cell>
          <cell r="AQ41" t="str">
            <v>Hull Tap</v>
          </cell>
          <cell r="BI41" t="str">
            <v>Vinod Simha</v>
          </cell>
          <cell r="BJ41">
            <v>39461</v>
          </cell>
        </row>
        <row r="42">
          <cell r="A42">
            <v>0</v>
          </cell>
          <cell r="D42">
            <v>30031</v>
          </cell>
          <cell r="E42">
            <v>50037</v>
          </cell>
          <cell r="F42" t="str">
            <v>yes</v>
          </cell>
          <cell r="G42" t="str">
            <v>yes</v>
          </cell>
          <cell r="H42" t="str">
            <v>SKR</v>
          </cell>
          <cell r="J42" t="e">
            <v>#N/A</v>
          </cell>
          <cell r="N42" t="str">
            <v>bus does not exist in MOD 08G</v>
          </cell>
          <cell r="O42">
            <v>520</v>
          </cell>
          <cell r="P42" t="str">
            <v>Mow-Way</v>
          </cell>
          <cell r="Q42">
            <v>39600</v>
          </cell>
          <cell r="R42" t="str">
            <v>M</v>
          </cell>
          <cell r="Z42" t="str">
            <v>-</v>
          </cell>
          <cell r="AB42" t="str">
            <v>PL</v>
          </cell>
          <cell r="AC42" t="str">
            <v>PL</v>
          </cell>
          <cell r="AE42" t="str">
            <v>Station</v>
          </cell>
          <cell r="AG42">
            <v>511537</v>
          </cell>
          <cell r="AH42" t="str">
            <v>Mow-Way</v>
          </cell>
          <cell r="AI42">
            <v>138</v>
          </cell>
          <cell r="AK42" t="str">
            <v xml:space="preserve">Add new load point along 515538 53CACHE4 to 511474 SHERID4  </v>
          </cell>
          <cell r="AL42" t="str">
            <v>PL</v>
          </cell>
          <cell r="AQ42" t="str">
            <v>Mow-Way</v>
          </cell>
          <cell r="BI42" t="str">
            <v>Vinod Simha</v>
          </cell>
          <cell r="BJ42">
            <v>39461</v>
          </cell>
        </row>
        <row r="43">
          <cell r="A43">
            <v>0</v>
          </cell>
          <cell r="B43" t="str">
            <v>520_AEPW_ELKCITY_CAP.idv</v>
          </cell>
          <cell r="D43">
            <v>30032</v>
          </cell>
          <cell r="E43">
            <v>50038</v>
          </cell>
          <cell r="F43" t="str">
            <v>no</v>
          </cell>
          <cell r="G43" t="str">
            <v>no</v>
          </cell>
          <cell r="H43" t="str">
            <v>SKR, MCM</v>
          </cell>
          <cell r="J43" t="e">
            <v>#N/A</v>
          </cell>
          <cell r="O43">
            <v>520</v>
          </cell>
          <cell r="P43" t="str">
            <v>Deivce - Elk City</v>
          </cell>
          <cell r="R43" t="str">
            <v>R</v>
          </cell>
          <cell r="X43">
            <v>259200</v>
          </cell>
          <cell r="Z43" t="str">
            <v>-</v>
          </cell>
          <cell r="AA43" t="str">
            <v>Remove this project from list.  Distribution switching via SCADA relieves.</v>
          </cell>
          <cell r="AB43" t="str">
            <v>R</v>
          </cell>
          <cell r="AE43" t="str">
            <v>Cap Bank</v>
          </cell>
          <cell r="AF43">
            <v>54122</v>
          </cell>
          <cell r="AG43">
            <v>511459</v>
          </cell>
          <cell r="AH43" t="str">
            <v xml:space="preserve">Elk City </v>
          </cell>
          <cell r="AI43">
            <v>69</v>
          </cell>
          <cell r="AJ43" t="str">
            <v>9.6 Mvar</v>
          </cell>
          <cell r="AK43" t="str">
            <v>Install additional 9.6 cap bank @ ELkCity 511459</v>
          </cell>
          <cell r="AL43" t="str">
            <v>R</v>
          </cell>
          <cell r="AN43" t="str">
            <v>Identified in the 2007 SPP Expansion Plan</v>
          </cell>
          <cell r="AQ43" t="str">
            <v>Device - Elk City</v>
          </cell>
          <cell r="AT43" t="str">
            <v>To address the low voltage at Elk City and Hammon Junc from the loss of the Elk City 138/69 kV xfr</v>
          </cell>
          <cell r="BE43">
            <v>1</v>
          </cell>
          <cell r="BF43" t="str">
            <v>Y</v>
          </cell>
          <cell r="BG43" t="str">
            <v>N</v>
          </cell>
          <cell r="BH43" t="str">
            <v>N</v>
          </cell>
          <cell r="BI43" t="str">
            <v>Vinod Simha</v>
          </cell>
          <cell r="BJ43">
            <v>39461</v>
          </cell>
          <cell r="BN43">
            <v>259200</v>
          </cell>
        </row>
        <row r="44">
          <cell r="A44">
            <v>0</v>
          </cell>
          <cell r="B44" t="str">
            <v>520_AEPW_WALTERS_CAP.idv</v>
          </cell>
          <cell r="D44">
            <v>30033</v>
          </cell>
          <cell r="E44">
            <v>50039</v>
          </cell>
          <cell r="F44" t="str">
            <v>no</v>
          </cell>
          <cell r="G44" t="str">
            <v>no</v>
          </cell>
          <cell r="H44" t="str">
            <v>SKR, MCM</v>
          </cell>
          <cell r="J44" t="e">
            <v>#N/A</v>
          </cell>
          <cell r="O44">
            <v>520</v>
          </cell>
          <cell r="P44" t="str">
            <v>Device - Walters</v>
          </cell>
          <cell r="R44" t="str">
            <v>R</v>
          </cell>
          <cell r="X44">
            <v>162000</v>
          </cell>
          <cell r="Z44" t="str">
            <v>-</v>
          </cell>
          <cell r="AA44" t="str">
            <v xml:space="preserve">Replaced by the  Esquandale </v>
          </cell>
          <cell r="AB44" t="str">
            <v>R</v>
          </cell>
          <cell r="AE44" t="str">
            <v>Cap Bank</v>
          </cell>
          <cell r="AF44">
            <v>56086</v>
          </cell>
          <cell r="AG44">
            <v>521086</v>
          </cell>
          <cell r="AH44" t="str">
            <v>Walters</v>
          </cell>
          <cell r="AI44">
            <v>69</v>
          </cell>
          <cell r="AJ44" t="str">
            <v>6 Mvar</v>
          </cell>
          <cell r="AK44" t="str">
            <v>Install 6 MVAR cap bank @ Walters 521086</v>
          </cell>
          <cell r="AL44" t="str">
            <v>R</v>
          </cell>
          <cell r="AN44" t="str">
            <v>Identified in the 2007 SPP Expansion Plan</v>
          </cell>
          <cell r="AQ44" t="str">
            <v>Device - Walters</v>
          </cell>
          <cell r="AT44" t="str">
            <v>To address low voltage from the loss of Lawton Relift Tap-MPA Walters 69 kV line</v>
          </cell>
          <cell r="BE44">
            <v>1</v>
          </cell>
          <cell r="BF44" t="str">
            <v>Y</v>
          </cell>
          <cell r="BG44" t="str">
            <v>N</v>
          </cell>
          <cell r="BH44" t="str">
            <v>N</v>
          </cell>
          <cell r="BI44" t="str">
            <v>Vinod Simha</v>
          </cell>
          <cell r="BJ44">
            <v>39461</v>
          </cell>
          <cell r="BN44">
            <v>162000</v>
          </cell>
        </row>
        <row r="45">
          <cell r="A45">
            <v>0</v>
          </cell>
          <cell r="B45" t="str">
            <v>520_AEP_L_WATER_PF_Correct.idv</v>
          </cell>
          <cell r="D45">
            <v>30034</v>
          </cell>
          <cell r="E45">
            <v>50040</v>
          </cell>
          <cell r="F45" t="str">
            <v>no</v>
          </cell>
          <cell r="G45" t="str">
            <v>no</v>
          </cell>
          <cell r="H45" t="str">
            <v>SKR, MCM</v>
          </cell>
          <cell r="J45" t="e">
            <v>#N/A</v>
          </cell>
          <cell r="O45">
            <v>520</v>
          </cell>
          <cell r="P45" t="str">
            <v>Device - Lindsay Water</v>
          </cell>
          <cell r="R45" t="str">
            <v>R</v>
          </cell>
          <cell r="Z45" t="str">
            <v>-</v>
          </cell>
          <cell r="AA45" t="str">
            <v xml:space="preserve">Not Required correct the distribution power factor @Lindsay Water (511513) to unity </v>
          </cell>
          <cell r="AB45" t="str">
            <v>R</v>
          </cell>
          <cell r="AE45" t="str">
            <v xml:space="preserve">Cap Bank </v>
          </cell>
          <cell r="AF45">
            <v>54176</v>
          </cell>
          <cell r="AG45">
            <v>511513</v>
          </cell>
          <cell r="AH45" t="str">
            <v>Lindsay Water</v>
          </cell>
          <cell r="AK45" t="str">
            <v>Correct distribution load to untiy power factor</v>
          </cell>
          <cell r="AL45" t="str">
            <v>R</v>
          </cell>
          <cell r="AN45" t="str">
            <v>Identified in the 2007 SPP Expansion Plan</v>
          </cell>
          <cell r="AQ45" t="str">
            <v>Device - Lindsay Water</v>
          </cell>
          <cell r="AT45" t="str">
            <v>To address the low voltage in the base case and from the loss of the Cornville 138/69 xfr</v>
          </cell>
          <cell r="BE45">
            <v>1</v>
          </cell>
          <cell r="BF45" t="str">
            <v>Y</v>
          </cell>
          <cell r="BG45" t="str">
            <v>N</v>
          </cell>
          <cell r="BH45" t="str">
            <v>N</v>
          </cell>
          <cell r="BI45" t="str">
            <v>Vinod Simha</v>
          </cell>
          <cell r="BJ45">
            <v>39461</v>
          </cell>
          <cell r="BN45">
            <v>0</v>
          </cell>
        </row>
        <row r="46">
          <cell r="A46">
            <v>0</v>
          </cell>
          <cell r="B46" t="str">
            <v>525_WFEC_Fredrick_69kv_cap.idv</v>
          </cell>
          <cell r="C46">
            <v>20003</v>
          </cell>
          <cell r="D46">
            <v>30035</v>
          </cell>
          <cell r="E46">
            <v>50041</v>
          </cell>
          <cell r="F46" t="str">
            <v>NO</v>
          </cell>
          <cell r="G46" t="str">
            <v>NO</v>
          </cell>
          <cell r="I46" t="str">
            <v>x</v>
          </cell>
          <cell r="J46" t="str">
            <v>Device - Frederick 69 kV</v>
          </cell>
          <cell r="N46" t="str">
            <v>WFEC wants to defer to 6/1/17.  Meet reliability with Cache - Indiahoma and voltage by moving load.</v>
          </cell>
          <cell r="O46">
            <v>525</v>
          </cell>
          <cell r="P46" t="str">
            <v>Device - Frederick Cap 69 kV</v>
          </cell>
          <cell r="R46">
            <v>39600</v>
          </cell>
          <cell r="S46">
            <v>41426</v>
          </cell>
          <cell r="T46">
            <v>39600</v>
          </cell>
          <cell r="U46">
            <v>39491</v>
          </cell>
          <cell r="X46">
            <v>108000</v>
          </cell>
          <cell r="Z46" t="str">
            <v>GREEN</v>
          </cell>
          <cell r="AB46" t="str">
            <v>R</v>
          </cell>
          <cell r="AC46" t="str">
            <v>R2</v>
          </cell>
          <cell r="AE46" t="str">
            <v xml:space="preserve">Cap Bank </v>
          </cell>
          <cell r="AF46">
            <v>55914</v>
          </cell>
          <cell r="AG46">
            <v>520914</v>
          </cell>
          <cell r="AH46" t="str">
            <v>Frederick 69 kV</v>
          </cell>
          <cell r="AI46">
            <v>69</v>
          </cell>
          <cell r="AJ46" t="str">
            <v>6 Mvar</v>
          </cell>
          <cell r="AK46" t="str">
            <v>Install 6 Mvar capacitor at Frederick 69 kV bus</v>
          </cell>
          <cell r="AL46" t="str">
            <v>R</v>
          </cell>
          <cell r="AQ46" t="str">
            <v>Device - Frederick 69 kV</v>
          </cell>
          <cell r="AS46" t="str">
            <v>To address low voltage @ Frederick 69 kV for outage of Snyder to Tipton 69 kV</v>
          </cell>
          <cell r="AT46" t="str">
            <v>To address low voltage at Frederick 69 kV for outage of Snyder to Tipton 69 kV</v>
          </cell>
          <cell r="AW46" t="str">
            <v>N</v>
          </cell>
          <cell r="AX46" t="str">
            <v>N</v>
          </cell>
          <cell r="AY46" t="str">
            <v>N</v>
          </cell>
          <cell r="AZ46" t="str">
            <v>N</v>
          </cell>
          <cell r="BA46" t="str">
            <v>N</v>
          </cell>
          <cell r="BE46">
            <v>1</v>
          </cell>
          <cell r="BF46" t="str">
            <v>Y</v>
          </cell>
          <cell r="BG46" t="str">
            <v>N</v>
          </cell>
          <cell r="BH46" t="str">
            <v>N</v>
          </cell>
          <cell r="BI46" t="str">
            <v>Vinod Simha</v>
          </cell>
          <cell r="BJ46">
            <v>39461</v>
          </cell>
          <cell r="BN46">
            <v>108000</v>
          </cell>
        </row>
        <row r="47">
          <cell r="A47" t="str">
            <v>525_MARIETTA_CAP.prj</v>
          </cell>
          <cell r="B47" t="str">
            <v>525_WFEC_MARIETTA_138KV_CAP_25Mvar.idv</v>
          </cell>
          <cell r="C47">
            <v>20003</v>
          </cell>
          <cell r="D47">
            <v>30036</v>
          </cell>
          <cell r="E47">
            <v>50042</v>
          </cell>
          <cell r="F47" t="str">
            <v>YES</v>
          </cell>
          <cell r="G47" t="str">
            <v>YES</v>
          </cell>
          <cell r="I47" t="str">
            <v>x</v>
          </cell>
          <cell r="J47" t="str">
            <v>Device - Marietta 138 kV Cap</v>
          </cell>
          <cell r="L47">
            <v>39600</v>
          </cell>
          <cell r="M47" t="str">
            <v>525_MARIETTA_CAP.prj</v>
          </cell>
          <cell r="N47" t="str">
            <v>only installs 24 Mvar</v>
          </cell>
          <cell r="O47">
            <v>525</v>
          </cell>
          <cell r="P47" t="str">
            <v>Device - Marietta Cap 138 kV</v>
          </cell>
          <cell r="R47">
            <v>39600</v>
          </cell>
          <cell r="T47">
            <v>39600</v>
          </cell>
          <cell r="U47">
            <v>39491</v>
          </cell>
          <cell r="X47">
            <v>675000</v>
          </cell>
          <cell r="Z47" t="str">
            <v>-</v>
          </cell>
          <cell r="AB47" t="str">
            <v>R</v>
          </cell>
          <cell r="AE47" t="str">
            <v>Cap Bank</v>
          </cell>
          <cell r="AF47">
            <v>55988</v>
          </cell>
          <cell r="AG47">
            <v>520988</v>
          </cell>
          <cell r="AH47" t="str">
            <v>Marietta</v>
          </cell>
          <cell r="AI47">
            <v>138</v>
          </cell>
          <cell r="AJ47" t="str">
            <v>25 Mvar</v>
          </cell>
          <cell r="AK47" t="str">
            <v>Install new 25 Mvar bank at Marietta SW.</v>
          </cell>
          <cell r="AL47" t="str">
            <v>R</v>
          </cell>
          <cell r="AN47" t="str">
            <v>Identified in 2007 Expansion Plan</v>
          </cell>
          <cell r="AQ47" t="str">
            <v>Device - Marietta 138 kV Cap</v>
          </cell>
          <cell r="AT47" t="str">
            <v>To address low voltage from outage Caney Creek-Texoma 138 kV line</v>
          </cell>
          <cell r="BE47">
            <v>1</v>
          </cell>
          <cell r="BF47" t="str">
            <v>Y</v>
          </cell>
          <cell r="BG47" t="str">
            <v>N</v>
          </cell>
          <cell r="BH47" t="str">
            <v>N</v>
          </cell>
          <cell r="BI47" t="str">
            <v>Vinod Simha</v>
          </cell>
          <cell r="BJ47">
            <v>39461</v>
          </cell>
          <cell r="BN47">
            <v>675000</v>
          </cell>
        </row>
        <row r="48">
          <cell r="A48" t="str">
            <v>BASE CASE</v>
          </cell>
          <cell r="B48" t="str">
            <v>525_WFEC_SWEETWATER_9Mvar_CAP.idv</v>
          </cell>
          <cell r="C48">
            <v>20003</v>
          </cell>
          <cell r="D48">
            <v>30037</v>
          </cell>
          <cell r="E48">
            <v>50043</v>
          </cell>
          <cell r="F48" t="str">
            <v>BC</v>
          </cell>
          <cell r="G48" t="str">
            <v>BC</v>
          </cell>
          <cell r="I48" t="str">
            <v>x</v>
          </cell>
          <cell r="J48" t="str">
            <v>Device - Sweet Water 69 kV Cap</v>
          </cell>
          <cell r="M48" t="str">
            <v>BASE CASE</v>
          </cell>
          <cell r="N48" t="str">
            <v>Models 12 Mvars</v>
          </cell>
          <cell r="O48">
            <v>525</v>
          </cell>
          <cell r="P48" t="str">
            <v>Device - Sweet Water Cap 69 kV</v>
          </cell>
          <cell r="R48">
            <v>39600</v>
          </cell>
          <cell r="T48">
            <v>39600</v>
          </cell>
          <cell r="U48">
            <v>39491</v>
          </cell>
          <cell r="X48">
            <v>243000</v>
          </cell>
          <cell r="Z48" t="str">
            <v>-</v>
          </cell>
          <cell r="AB48" t="str">
            <v>R</v>
          </cell>
          <cell r="AE48" t="str">
            <v>Cap Bank</v>
          </cell>
          <cell r="AF48">
            <v>56060</v>
          </cell>
          <cell r="AG48">
            <v>521060</v>
          </cell>
          <cell r="AH48" t="str">
            <v>Sweet Water</v>
          </cell>
          <cell r="AI48">
            <v>69</v>
          </cell>
          <cell r="AJ48" t="str">
            <v>9 Mvar</v>
          </cell>
          <cell r="AK48" t="str">
            <v>Install 9 Mvar Cap at Sweet Water 69 kV.</v>
          </cell>
          <cell r="AL48" t="str">
            <v>R</v>
          </cell>
          <cell r="AN48" t="str">
            <v>Identified in the 2007 SPP Expansion Plan</v>
          </cell>
          <cell r="AQ48" t="str">
            <v>Device - Sweet Water 69 kV Cap</v>
          </cell>
          <cell r="AT48" t="str">
            <v>To address low voltage for the outage of Elk City 138/69 kV transformer.</v>
          </cell>
          <cell r="BI48" t="str">
            <v>Vinod Simha</v>
          </cell>
          <cell r="BJ48">
            <v>39461</v>
          </cell>
          <cell r="BN48">
            <v>243000</v>
          </cell>
        </row>
        <row r="49">
          <cell r="A49">
            <v>0</v>
          </cell>
          <cell r="B49" t="str">
            <v>525_WFE_East_Kingfisher_add_12Mvar_cap.idv</v>
          </cell>
          <cell r="C49">
            <v>20003</v>
          </cell>
          <cell r="D49">
            <v>30038</v>
          </cell>
          <cell r="E49">
            <v>50044</v>
          </cell>
          <cell r="F49" t="str">
            <v>NO</v>
          </cell>
          <cell r="G49" t="str">
            <v>NO</v>
          </cell>
          <cell r="I49" t="str">
            <v>x</v>
          </cell>
          <cell r="J49" t="str">
            <v>Device - East Kingfisher 69 kV</v>
          </cell>
          <cell r="N49" t="str">
            <v>WFEC wants to remove.  Mitigated by 138kV interconnect with KAMO at Luther sub 6/1/10?</v>
          </cell>
          <cell r="O49">
            <v>525</v>
          </cell>
          <cell r="P49" t="str">
            <v>Device - East Kingfisher 69 kV</v>
          </cell>
          <cell r="R49">
            <v>39600</v>
          </cell>
          <cell r="S49">
            <v>41426</v>
          </cell>
          <cell r="T49">
            <v>39600</v>
          </cell>
          <cell r="U49">
            <v>39491</v>
          </cell>
          <cell r="X49">
            <v>350000</v>
          </cell>
          <cell r="Y49" t="str">
            <v>12 months</v>
          </cell>
          <cell r="Z49" t="str">
            <v>GREEN</v>
          </cell>
          <cell r="AB49" t="str">
            <v>R</v>
          </cell>
          <cell r="AC49" t="str">
            <v>R2</v>
          </cell>
          <cell r="AE49" t="str">
            <v xml:space="preserve">Cap Bank </v>
          </cell>
          <cell r="AF49">
            <v>55891</v>
          </cell>
          <cell r="AG49">
            <v>520891</v>
          </cell>
          <cell r="AH49" t="str">
            <v>E. Kingfisher</v>
          </cell>
          <cell r="AI49">
            <v>69</v>
          </cell>
          <cell r="AJ49" t="str">
            <v>12 Mvar</v>
          </cell>
          <cell r="AK49" t="str">
            <v>Install 12 Mvar Cap at East Kingfisher.</v>
          </cell>
          <cell r="AL49" t="str">
            <v>R</v>
          </cell>
          <cell r="AQ49" t="str">
            <v>Device - East Kingfisher 69 kV</v>
          </cell>
          <cell r="AS49" t="str">
            <v>To address low voltage @ E. Kingfisher 69 kV for loss of Dover to Dover Junction 69 kV line</v>
          </cell>
          <cell r="AT49" t="str">
            <v>To address the low voltage for the outage of Dover SW 138/69 kV transformer.</v>
          </cell>
          <cell r="AW49" t="str">
            <v>N</v>
          </cell>
          <cell r="AX49" t="str">
            <v>N</v>
          </cell>
          <cell r="AY49" t="str">
            <v>N</v>
          </cell>
          <cell r="AZ49" t="str">
            <v>N</v>
          </cell>
          <cell r="BA49" t="str">
            <v>N</v>
          </cell>
          <cell r="BE49">
            <v>1</v>
          </cell>
          <cell r="BF49" t="str">
            <v>Y</v>
          </cell>
          <cell r="BG49" t="str">
            <v>N</v>
          </cell>
          <cell r="BH49" t="str">
            <v>N</v>
          </cell>
          <cell r="BI49" t="str">
            <v>Vinod Simha</v>
          </cell>
          <cell r="BJ49">
            <v>39461</v>
          </cell>
          <cell r="BN49">
            <v>350000</v>
          </cell>
        </row>
        <row r="50">
          <cell r="A50">
            <v>0</v>
          </cell>
          <cell r="B50" t="str">
            <v>525_WFC_ESQUANDAL_69KV_CAP.idv</v>
          </cell>
          <cell r="C50">
            <v>20003</v>
          </cell>
          <cell r="D50">
            <v>30039</v>
          </cell>
          <cell r="E50">
            <v>50045</v>
          </cell>
          <cell r="F50" t="str">
            <v>NO</v>
          </cell>
          <cell r="G50" t="str">
            <v>NO</v>
          </cell>
          <cell r="I50" t="str">
            <v>x</v>
          </cell>
          <cell r="J50" t="str">
            <v>Device - Esquandale</v>
          </cell>
          <cell r="N50" t="str">
            <v>WFEC wants to remove.  Meet reliability with Cache - Indiahoma and voltage by moving load</v>
          </cell>
          <cell r="O50">
            <v>525</v>
          </cell>
          <cell r="P50" t="str">
            <v>Device - Esquandale Cap 69 kV</v>
          </cell>
          <cell r="R50">
            <v>39600</v>
          </cell>
          <cell r="T50">
            <v>39600</v>
          </cell>
          <cell r="U50">
            <v>39491</v>
          </cell>
          <cell r="X50">
            <v>162000</v>
          </cell>
          <cell r="Z50" t="str">
            <v>-</v>
          </cell>
          <cell r="AB50" t="str">
            <v>R</v>
          </cell>
          <cell r="AE50" t="str">
            <v xml:space="preserve">Cap Bank </v>
          </cell>
          <cell r="AF50">
            <v>55904</v>
          </cell>
          <cell r="AG50">
            <v>520904</v>
          </cell>
          <cell r="AH50" t="str">
            <v xml:space="preserve">Esquandale </v>
          </cell>
          <cell r="AI50">
            <v>69</v>
          </cell>
          <cell r="AJ50" t="str">
            <v>6 Mvar</v>
          </cell>
          <cell r="AK50" t="str">
            <v>Install 6 Mvar Cap at Esquandale 69 kV.</v>
          </cell>
          <cell r="AL50" t="str">
            <v>R</v>
          </cell>
          <cell r="AN50" t="str">
            <v>Identified in the 2007 SPP Expansion Plan</v>
          </cell>
          <cell r="AQ50" t="str">
            <v xml:space="preserve">Device - Esquandale </v>
          </cell>
          <cell r="AT50" t="str">
            <v>To address low voltage at Esquandale and Hulen from the loss of Walters-Esquandale 69 kV line or Lawton ReliftTap-OMPA Walters 69 kV line.</v>
          </cell>
          <cell r="BE50">
            <v>1</v>
          </cell>
          <cell r="BF50" t="str">
            <v>Y</v>
          </cell>
          <cell r="BG50" t="str">
            <v>N</v>
          </cell>
          <cell r="BH50" t="str">
            <v>N</v>
          </cell>
          <cell r="BI50" t="str">
            <v>Vinod Simha</v>
          </cell>
          <cell r="BJ50">
            <v>39461</v>
          </cell>
          <cell r="BN50">
            <v>162000</v>
          </cell>
        </row>
        <row r="51">
          <cell r="A51">
            <v>0</v>
          </cell>
          <cell r="B51" t="str">
            <v>525_WFEC_BLANCARD_CAP69Kv.idv</v>
          </cell>
          <cell r="C51">
            <v>20003</v>
          </cell>
          <cell r="D51">
            <v>30040</v>
          </cell>
          <cell r="E51">
            <v>50046</v>
          </cell>
          <cell r="F51" t="str">
            <v>NO</v>
          </cell>
          <cell r="G51" t="str">
            <v>NO</v>
          </cell>
          <cell r="I51" t="str">
            <v>x</v>
          </cell>
          <cell r="J51" t="str">
            <v>Device - Blanchrd</v>
          </cell>
          <cell r="N51" t="str">
            <v>WFEC wants to remove.  Already capacitance at OU SW.  In emergency move load to nearby W Norman, Cole, and Goldsby</v>
          </cell>
          <cell r="O51">
            <v>525</v>
          </cell>
          <cell r="P51" t="str">
            <v>Device – Blanchard Cap 69 kV</v>
          </cell>
          <cell r="R51">
            <v>39600</v>
          </cell>
          <cell r="T51">
            <v>39600</v>
          </cell>
          <cell r="U51">
            <v>39491</v>
          </cell>
          <cell r="X51">
            <v>162000</v>
          </cell>
          <cell r="Z51" t="str">
            <v>-</v>
          </cell>
          <cell r="AB51" t="str">
            <v>R</v>
          </cell>
          <cell r="AE51" t="str">
            <v xml:space="preserve">Cap Bank </v>
          </cell>
          <cell r="AF51">
            <v>55828</v>
          </cell>
          <cell r="AG51">
            <v>520828</v>
          </cell>
          <cell r="AH51" t="str">
            <v>Blancard</v>
          </cell>
          <cell r="AI51">
            <v>69</v>
          </cell>
          <cell r="AJ51" t="str">
            <v>6 Mvar</v>
          </cell>
          <cell r="AK51" t="str">
            <v>Install 6 Mvar Cap at Blanchard 69 kV.</v>
          </cell>
          <cell r="AL51" t="str">
            <v>R</v>
          </cell>
          <cell r="AN51" t="str">
            <v>Identified in the 2007 SPP Expansion Plan</v>
          </cell>
          <cell r="AQ51" t="str">
            <v>Device - Blancard</v>
          </cell>
          <cell r="AT51" t="str">
            <v>To address low voltage at Blanchard from the loss of Blanchard - OU SW 69 kV line.</v>
          </cell>
          <cell r="BE51">
            <v>1</v>
          </cell>
          <cell r="BF51" t="str">
            <v>Y</v>
          </cell>
          <cell r="BG51" t="str">
            <v>N</v>
          </cell>
          <cell r="BH51" t="str">
            <v>N</v>
          </cell>
          <cell r="BI51" t="str">
            <v>Vinod Simha</v>
          </cell>
          <cell r="BJ51">
            <v>39461</v>
          </cell>
          <cell r="BN51">
            <v>162000</v>
          </cell>
        </row>
        <row r="52">
          <cell r="A52" t="str">
            <v>525_COMANCHE_12_MVAR_CAP.prj</v>
          </cell>
          <cell r="B52" t="str">
            <v>525_WFEC_COMACHE_12_Mvar_CAP.idv</v>
          </cell>
          <cell r="C52">
            <v>19985</v>
          </cell>
          <cell r="D52">
            <v>30041</v>
          </cell>
          <cell r="E52">
            <v>50047</v>
          </cell>
          <cell r="F52" t="str">
            <v>YES</v>
          </cell>
          <cell r="G52" t="str">
            <v>NO</v>
          </cell>
          <cell r="I52" t="str">
            <v>x</v>
          </cell>
          <cell r="J52" t="str">
            <v>Device - Comanche</v>
          </cell>
          <cell r="L52">
            <v>41061</v>
          </cell>
          <cell r="M52" t="str">
            <v>525_COMANCHE_12_MVAR_CAP.prj</v>
          </cell>
          <cell r="N52" t="str">
            <v>Not in Model</v>
          </cell>
          <cell r="O52">
            <v>525</v>
          </cell>
          <cell r="P52" t="str">
            <v>Device - Comanche</v>
          </cell>
          <cell r="Q52">
            <v>39600</v>
          </cell>
          <cell r="R52">
            <v>41061</v>
          </cell>
          <cell r="S52">
            <v>39234</v>
          </cell>
          <cell r="T52">
            <v>41061</v>
          </cell>
          <cell r="U52">
            <v>39115</v>
          </cell>
          <cell r="X52">
            <v>350000</v>
          </cell>
          <cell r="Y52" t="str">
            <v>12 months</v>
          </cell>
          <cell r="Z52" t="str">
            <v>YELLOW</v>
          </cell>
          <cell r="AA52" t="str">
            <v xml:space="preserve">Shed load at Loco Substation (up to 3.5MW in 2007 Summer Peak) Shed load at Empire Substation (up to 5MW in 2007 Summer Peak). MW values mentioned are typical for a Summer Peak case. Mitigation Plan under review by SPP staff.
</v>
          </cell>
          <cell r="AB52" t="str">
            <v>R</v>
          </cell>
          <cell r="AC52" t="str">
            <v>R</v>
          </cell>
          <cell r="AD52" t="str">
            <v>BP</v>
          </cell>
          <cell r="AE52" t="str">
            <v xml:space="preserve">Cap Bank </v>
          </cell>
          <cell r="AF52">
            <v>55864</v>
          </cell>
          <cell r="AG52">
            <v>520864</v>
          </cell>
          <cell r="AH52" t="str">
            <v>Comanche</v>
          </cell>
          <cell r="AI52">
            <v>138</v>
          </cell>
          <cell r="AJ52" t="str">
            <v>12 Mvar</v>
          </cell>
          <cell r="AK52" t="str">
            <v>Install 12 Mvar Capacitor at Comanche 138 kV bus</v>
          </cell>
          <cell r="AL52" t="str">
            <v>R</v>
          </cell>
          <cell r="AN52" t="str">
            <v>Identified in the 2006 SPP Expansion Plan as needed in 6/1/2007 TPL002</v>
          </cell>
          <cell r="AO52" t="str">
            <v>Yes</v>
          </cell>
          <cell r="AQ52" t="str">
            <v>Device - Comanche</v>
          </cell>
          <cell r="AR52" t="str">
            <v>Identified in Aggregate Study by Tariff Studies Group</v>
          </cell>
          <cell r="AS52" t="str">
            <v>Identified in Aggregate Study by Tariff Studies Group as a reilbility project for the Expansion Plan</v>
          </cell>
          <cell r="AT52" t="str">
            <v>To address low voltage for several outages: Anadarko-Georgia JCT 1388 kV line, Caney Creek-Texoma 138 kV line, Fletcher-Georgia JCT 138 kV line, and Empire-Flecther 138 kV line</v>
          </cell>
          <cell r="AU52">
            <v>1644480781</v>
          </cell>
          <cell r="AW52" t="str">
            <v>N</v>
          </cell>
          <cell r="AX52" t="str">
            <v>N</v>
          </cell>
          <cell r="AY52" t="str">
            <v>N</v>
          </cell>
          <cell r="AZ52" t="str">
            <v>N</v>
          </cell>
          <cell r="BA52" t="str">
            <v>N</v>
          </cell>
          <cell r="BD52">
            <v>857304566</v>
          </cell>
          <cell r="BE52">
            <v>1</v>
          </cell>
          <cell r="BF52" t="str">
            <v>N</v>
          </cell>
          <cell r="BG52" t="str">
            <v>Y</v>
          </cell>
          <cell r="BH52" t="str">
            <v>N</v>
          </cell>
          <cell r="BI52" t="str">
            <v>Vinod Simha</v>
          </cell>
          <cell r="BJ52">
            <v>39461</v>
          </cell>
          <cell r="BN52">
            <v>350000</v>
          </cell>
        </row>
        <row r="53">
          <cell r="A53">
            <v>0</v>
          </cell>
          <cell r="B53" t="str">
            <v>525_WFEC_Correct_Shunts.idv</v>
          </cell>
          <cell r="C53">
            <v>19985</v>
          </cell>
          <cell r="D53">
            <v>30042</v>
          </cell>
          <cell r="E53">
            <v>50048</v>
          </cell>
          <cell r="F53" t="str">
            <v>NO</v>
          </cell>
          <cell r="G53" t="str">
            <v>NO</v>
          </cell>
          <cell r="J53" t="e">
            <v>#N/A</v>
          </cell>
          <cell r="N53" t="str">
            <v>Replaced</v>
          </cell>
          <cell r="O53">
            <v>525</v>
          </cell>
          <cell r="P53" t="str">
            <v>Device - Cashion 69 kV</v>
          </cell>
          <cell r="R53" t="str">
            <v>R</v>
          </cell>
          <cell r="S53">
            <v>39234</v>
          </cell>
          <cell r="U53">
            <v>39115</v>
          </cell>
          <cell r="X53">
            <v>108000</v>
          </cell>
          <cell r="Y53" t="str">
            <v>8 months</v>
          </cell>
          <cell r="Z53" t="str">
            <v>BLUE</v>
          </cell>
          <cell r="AA53" t="str">
            <v>Replaced by Twin Lakes 12 Mvar cap</v>
          </cell>
          <cell r="AB53" t="str">
            <v>R</v>
          </cell>
          <cell r="AC53" t="str">
            <v>R</v>
          </cell>
          <cell r="AD53" t="str">
            <v>BP</v>
          </cell>
          <cell r="AE53" t="str">
            <v xml:space="preserve">Cap Bank </v>
          </cell>
          <cell r="AF53">
            <v>55847</v>
          </cell>
          <cell r="AG53">
            <v>520847</v>
          </cell>
          <cell r="AH53" t="str">
            <v>Cashion</v>
          </cell>
          <cell r="AI53">
            <v>69</v>
          </cell>
          <cell r="AJ53" t="str">
            <v>6 Mvar</v>
          </cell>
          <cell r="AK53" t="str">
            <v>Install 2 - 3 Mvar capacitors at Cashion 69 kV bus</v>
          </cell>
          <cell r="AL53" t="str">
            <v>R</v>
          </cell>
          <cell r="AN53" t="str">
            <v>Identified in the 2006 SPP Expansion Plan as needed in 6/1/2007 TPL002</v>
          </cell>
          <cell r="AO53" t="str">
            <v>Yes</v>
          </cell>
          <cell r="AQ53" t="str">
            <v>Device - Cashion 69 kV</v>
          </cell>
          <cell r="AS53" t="str">
            <v>To address low voltage @ Cashion 69 kV for loss of Dover to Dover Junction 69 kV line</v>
          </cell>
          <cell r="AW53" t="str">
            <v>N</v>
          </cell>
          <cell r="AX53" t="str">
            <v>N</v>
          </cell>
          <cell r="AY53" t="str">
            <v>N</v>
          </cell>
          <cell r="AZ53" t="str">
            <v>N</v>
          </cell>
          <cell r="BA53" t="str">
            <v>N</v>
          </cell>
          <cell r="BD53">
            <v>1236862282</v>
          </cell>
          <cell r="BE53">
            <v>1</v>
          </cell>
          <cell r="BF53" t="str">
            <v>Y</v>
          </cell>
          <cell r="BG53" t="str">
            <v>N</v>
          </cell>
          <cell r="BH53" t="str">
            <v>N</v>
          </cell>
          <cell r="BI53" t="str">
            <v>Vinod Simha</v>
          </cell>
          <cell r="BJ53">
            <v>39461</v>
          </cell>
          <cell r="BN53">
            <v>108000</v>
          </cell>
        </row>
        <row r="54">
          <cell r="A54" t="str">
            <v>BASE CASE</v>
          </cell>
          <cell r="B54" t="str">
            <v>525_WFEC_Correct_Shunts.idv</v>
          </cell>
          <cell r="C54">
            <v>20003</v>
          </cell>
          <cell r="D54">
            <v>30043</v>
          </cell>
          <cell r="E54">
            <v>50049</v>
          </cell>
          <cell r="F54" t="str">
            <v>BC</v>
          </cell>
          <cell r="G54" t="str">
            <v>BC</v>
          </cell>
          <cell r="I54" t="str">
            <v>x</v>
          </cell>
          <cell r="J54" t="str">
            <v>Device-Twin Lakes</v>
          </cell>
          <cell r="M54" t="str">
            <v>BASE CASE</v>
          </cell>
          <cell r="O54">
            <v>525</v>
          </cell>
          <cell r="P54" t="str">
            <v>Device - Twin Lakes Cap 69 kV</v>
          </cell>
          <cell r="Q54">
            <v>39600</v>
          </cell>
          <cell r="R54" t="str">
            <v>M</v>
          </cell>
          <cell r="T54">
            <v>39600</v>
          </cell>
          <cell r="U54">
            <v>39491</v>
          </cell>
          <cell r="X54">
            <v>108000</v>
          </cell>
          <cell r="Z54" t="str">
            <v>-</v>
          </cell>
          <cell r="AA54" t="str">
            <v>Replaces Cashion cap, which received an LOA on 2/7/07</v>
          </cell>
          <cell r="AB54" t="str">
            <v>R</v>
          </cell>
          <cell r="AE54" t="str">
            <v>Cap Bank</v>
          </cell>
          <cell r="AG54">
            <v>521073</v>
          </cell>
          <cell r="AH54" t="str">
            <v>Twin Lakes</v>
          </cell>
          <cell r="AI54">
            <v>69</v>
          </cell>
          <cell r="AJ54" t="str">
            <v>12 Mvar</v>
          </cell>
          <cell r="AK54" t="str">
            <v>Install 12 Mvar Capacitor at Twin Lakes 69 kV.</v>
          </cell>
          <cell r="AL54" t="str">
            <v>R</v>
          </cell>
          <cell r="AT54" t="str">
            <v>Identified in 2006 STEP. Replaces Cashion capacitor. Needed to address low voltage at Cashion 69 kV for the loss of Dover - Dover Junction 69 kV line.</v>
          </cell>
        </row>
        <row r="55">
          <cell r="A55" t="str">
            <v>525_GYPSUM_69KV_CAP_WFEC.prj</v>
          </cell>
          <cell r="B55" t="str">
            <v>525_WFEC_GYSUM_69KV_CAP.idv</v>
          </cell>
          <cell r="C55">
            <v>20003</v>
          </cell>
          <cell r="D55">
            <v>30044</v>
          </cell>
          <cell r="E55">
            <v>50050</v>
          </cell>
          <cell r="F55" t="str">
            <v>YES</v>
          </cell>
          <cell r="G55" t="str">
            <v>YES</v>
          </cell>
          <cell r="I55" t="str">
            <v>x</v>
          </cell>
          <cell r="J55" t="str">
            <v>Device - Gypsum</v>
          </cell>
          <cell r="L55">
            <v>39539</v>
          </cell>
          <cell r="M55" t="str">
            <v>525_GYPSUM_69KV_CAP_WFEC.prj</v>
          </cell>
          <cell r="N55" t="str">
            <v>Not in Model</v>
          </cell>
          <cell r="O55">
            <v>525</v>
          </cell>
          <cell r="P55" t="str">
            <v>Device - Gypsum Cap 69 kV</v>
          </cell>
          <cell r="R55">
            <v>39539</v>
          </cell>
          <cell r="T55">
            <v>39539</v>
          </cell>
          <cell r="U55">
            <v>39491</v>
          </cell>
          <cell r="X55">
            <v>81000</v>
          </cell>
          <cell r="Z55" t="str">
            <v>-</v>
          </cell>
          <cell r="AB55" t="str">
            <v>R</v>
          </cell>
          <cell r="AE55" t="str">
            <v xml:space="preserve">Cap Bank </v>
          </cell>
          <cell r="AF55">
            <v>55929</v>
          </cell>
          <cell r="AG55">
            <v>520929</v>
          </cell>
          <cell r="AH55" t="str">
            <v>Gypsum</v>
          </cell>
          <cell r="AI55">
            <v>69</v>
          </cell>
          <cell r="AJ55" t="str">
            <v>3 Mvar</v>
          </cell>
          <cell r="AK55" t="str">
            <v>Install 3 Mvar 69 kV cap at Gypsum.</v>
          </cell>
          <cell r="AL55" t="str">
            <v>R</v>
          </cell>
          <cell r="AN55" t="str">
            <v>Identified in the 2007 SPP Expansion Plan</v>
          </cell>
          <cell r="AQ55" t="str">
            <v>Device - Gypsum</v>
          </cell>
          <cell r="AT55" t="str">
            <v>To address the low voltage from the loss of Gypsum-Russell 69 kV line.</v>
          </cell>
          <cell r="BE55">
            <v>1</v>
          </cell>
          <cell r="BF55" t="str">
            <v>Y</v>
          </cell>
          <cell r="BG55" t="str">
            <v>N</v>
          </cell>
          <cell r="BH55" t="str">
            <v>N</v>
          </cell>
          <cell r="BI55" t="str">
            <v>Vinod Simha</v>
          </cell>
          <cell r="BJ55">
            <v>39461</v>
          </cell>
          <cell r="BN55">
            <v>81000</v>
          </cell>
        </row>
        <row r="56">
          <cell r="A56">
            <v>0</v>
          </cell>
          <cell r="B56" t="str">
            <v>525_WFEC_GRAMDFIELD_69KV_CAP.idv</v>
          </cell>
          <cell r="C56">
            <v>20003</v>
          </cell>
          <cell r="D56">
            <v>30045</v>
          </cell>
          <cell r="E56">
            <v>50051</v>
          </cell>
          <cell r="F56" t="str">
            <v>NO</v>
          </cell>
          <cell r="G56" t="str">
            <v>NO</v>
          </cell>
          <cell r="I56" t="str">
            <v>x</v>
          </cell>
          <cell r="J56" t="str">
            <v>Device - Grandfield</v>
          </cell>
          <cell r="N56" t="str">
            <v>WFEC wants to remove.  Meet reliability with Cache - Indiahoma and voltage by moving load</v>
          </cell>
          <cell r="O56">
            <v>525</v>
          </cell>
          <cell r="P56" t="str">
            <v>Device - Grandfield Cap 69 kV</v>
          </cell>
          <cell r="R56">
            <v>39600</v>
          </cell>
          <cell r="T56">
            <v>39600</v>
          </cell>
          <cell r="U56">
            <v>39491</v>
          </cell>
          <cell r="X56">
            <v>243000</v>
          </cell>
          <cell r="Z56" t="str">
            <v>-</v>
          </cell>
          <cell r="AB56" t="str">
            <v>R</v>
          </cell>
          <cell r="AE56" t="str">
            <v xml:space="preserve">Cap Bank </v>
          </cell>
          <cell r="AF56">
            <v>55926</v>
          </cell>
          <cell r="AG56">
            <v>520926</v>
          </cell>
          <cell r="AH56" t="str">
            <v>Grandfield</v>
          </cell>
          <cell r="AI56">
            <v>69</v>
          </cell>
          <cell r="AJ56" t="str">
            <v>9 Mvar</v>
          </cell>
          <cell r="AK56" t="str">
            <v>Install 9 Mvar 69 kV Cap at Grandfield 69 kV. The Fredrick and Esquandale 69 kV caps are required to be in-service.</v>
          </cell>
          <cell r="AL56" t="str">
            <v>R</v>
          </cell>
          <cell r="AN56" t="str">
            <v>Identified in the 2007 SPP Expansion Plan</v>
          </cell>
          <cell r="AQ56" t="str">
            <v xml:space="preserve">Device - Grandfield </v>
          </cell>
          <cell r="AT56" t="str">
            <v>To address low voltage at Hulen 69 kV and Esquandale 69 kV for outage of the Lawton Relift Tap to OMPA-Walters 69 kV.</v>
          </cell>
          <cell r="BE56">
            <v>1</v>
          </cell>
          <cell r="BF56" t="str">
            <v>Y</v>
          </cell>
          <cell r="BG56" t="str">
            <v>N</v>
          </cell>
          <cell r="BH56" t="str">
            <v>N</v>
          </cell>
          <cell r="BI56" t="str">
            <v>Vinod Simha</v>
          </cell>
          <cell r="BJ56">
            <v>39461</v>
          </cell>
          <cell r="BN56">
            <v>243000</v>
          </cell>
        </row>
        <row r="57">
          <cell r="A57" t="str">
            <v>526_PLAINVIEW_CITY.PRJ</v>
          </cell>
          <cell r="B57" t="str">
            <v>526_SPS_12S_CoxInterchange-plainview-Cap.idv</v>
          </cell>
          <cell r="C57">
            <v>20004</v>
          </cell>
          <cell r="D57">
            <v>30046</v>
          </cell>
          <cell r="E57">
            <v>50052</v>
          </cell>
          <cell r="F57" t="str">
            <v>YES</v>
          </cell>
          <cell r="G57" t="str">
            <v>YES</v>
          </cell>
          <cell r="H57" t="str">
            <v>KA</v>
          </cell>
          <cell r="I57" t="str">
            <v>x</v>
          </cell>
          <cell r="J57" t="str">
            <v>Device - Plainview Cap</v>
          </cell>
          <cell r="K57" t="str">
            <v>The capcitor banks to be installed this year at Cox Interchange &amp; Plainview will mitigate the contingency low voltage concerns till 2017 summer.  At that time the reported remedial switching will mitigate the low voltage conditions.  See interim mitigatio</v>
          </cell>
          <cell r="L57">
            <v>39722</v>
          </cell>
          <cell r="M57" t="str">
            <v>526_PLAINVIEW_CITY.PRJ</v>
          </cell>
          <cell r="O57">
            <v>526</v>
          </cell>
          <cell r="P57" t="str">
            <v>Device - Plainview Cap 69 kV</v>
          </cell>
          <cell r="R57">
            <v>39600</v>
          </cell>
          <cell r="T57">
            <v>39600</v>
          </cell>
          <cell r="U57">
            <v>39491</v>
          </cell>
          <cell r="X57">
            <v>248400</v>
          </cell>
          <cell r="Z57" t="str">
            <v>-</v>
          </cell>
          <cell r="AB57" t="str">
            <v>R</v>
          </cell>
          <cell r="AE57" t="str">
            <v>Cap Bank</v>
          </cell>
          <cell r="AF57">
            <v>51341</v>
          </cell>
          <cell r="AG57">
            <v>525270</v>
          </cell>
          <cell r="AH57" t="str">
            <v>Plainview</v>
          </cell>
          <cell r="AI57">
            <v>69</v>
          </cell>
          <cell r="AJ57" t="str">
            <v>7.2 Mvar</v>
          </cell>
          <cell r="AK57" t="str">
            <v>Install 7.2 Mvar cap at Plainview 69 kV.</v>
          </cell>
          <cell r="AL57" t="str">
            <v>R</v>
          </cell>
          <cell r="AN57" t="str">
            <v>Identified in the 2007 SPP Expansion Plan</v>
          </cell>
          <cell r="AQ57" t="str">
            <v>Device - Plainview Cap</v>
          </cell>
          <cell r="AT57" t="str">
            <v>To address low voltage from the loss of Kress-Swisher 115 kV line and Swisher 230/115 transformer, and LC SOL-PlantX 115 kV line.</v>
          </cell>
          <cell r="BE57">
            <v>1</v>
          </cell>
          <cell r="BF57" t="str">
            <v>Y</v>
          </cell>
          <cell r="BG57" t="str">
            <v>N</v>
          </cell>
          <cell r="BH57" t="str">
            <v>N</v>
          </cell>
          <cell r="BI57" t="str">
            <v>Vinod Simha</v>
          </cell>
          <cell r="BJ57">
            <v>39461</v>
          </cell>
          <cell r="BN57">
            <v>248400</v>
          </cell>
        </row>
        <row r="58">
          <cell r="A58" t="str">
            <v>526_SPS_09S_LC-SOL-Capbank.prj</v>
          </cell>
          <cell r="B58" t="str">
            <v>526_SPS_09S_LC-SOL-Capbank.idv</v>
          </cell>
          <cell r="C58">
            <v>20004</v>
          </cell>
          <cell r="D58">
            <v>30047</v>
          </cell>
          <cell r="E58">
            <v>50053</v>
          </cell>
          <cell r="F58" t="str">
            <v>NO</v>
          </cell>
          <cell r="G58" t="str">
            <v>NO</v>
          </cell>
          <cell r="H58" t="str">
            <v>KA</v>
          </cell>
          <cell r="I58" t="str">
            <v>x</v>
          </cell>
          <cell r="J58" t="str">
            <v>Device - LC SOL</v>
          </cell>
          <cell r="K58" t="str">
            <v xml:space="preserve">No Project.  The project justification in the STEP study was based on an invalid contingency. </v>
          </cell>
          <cell r="M58" t="str">
            <v>526_SPS_09S_LC-SOL-Capbank.prj</v>
          </cell>
          <cell r="N58" t="str">
            <v>NOT in 2008 model</v>
          </cell>
          <cell r="O58">
            <v>526</v>
          </cell>
          <cell r="P58" t="str">
            <v>Device - LC SOL Cap 115 kV</v>
          </cell>
          <cell r="R58">
            <v>39600</v>
          </cell>
          <cell r="S58">
            <v>41426</v>
          </cell>
          <cell r="T58">
            <v>39600</v>
          </cell>
          <cell r="U58">
            <v>39491</v>
          </cell>
          <cell r="X58">
            <v>311040</v>
          </cell>
          <cell r="Z58" t="str">
            <v>YELLOW</v>
          </cell>
          <cell r="AA58" t="str">
            <v>Substation belongs to Lamb County Cooperative, not SPS.  Needs additional analysis. SPP Staff established contact and currently under discussion with project owner.</v>
          </cell>
          <cell r="AB58" t="str">
            <v>R</v>
          </cell>
          <cell r="AC58" t="str">
            <v>R2</v>
          </cell>
          <cell r="AE58" t="str">
            <v>Cap Bank</v>
          </cell>
          <cell r="AF58">
            <v>51396</v>
          </cell>
          <cell r="AG58">
            <v>525440</v>
          </cell>
          <cell r="AH58" t="str">
            <v>LC-SOL3</v>
          </cell>
          <cell r="AI58">
            <v>115</v>
          </cell>
          <cell r="AJ58" t="str">
            <v>28.8 Mvar</v>
          </cell>
          <cell r="AK58" t="str">
            <v>Install (2) 14.4 Mvar switched Shunts at LC-Sol 115 kV.</v>
          </cell>
          <cell r="AL58" t="str">
            <v>R</v>
          </cell>
          <cell r="AN58" t="str">
            <v>Substation belongs to Lamb County Cooperative, not SPS.  Needs additional analysis.</v>
          </cell>
          <cell r="AQ58" t="str">
            <v>Device - LC SOL</v>
          </cell>
          <cell r="AS58" t="str">
            <v xml:space="preserve">Low Voltage at LC SOL3  for an outage of LC SOLE to Plant X 115 kV </v>
          </cell>
          <cell r="AT58" t="str">
            <v>Low Voltage at LC SOL3 for an outage of LC SOLE- Plant X 115 kV line</v>
          </cell>
          <cell r="BE58">
            <v>2</v>
          </cell>
          <cell r="BF58" t="str">
            <v>Y</v>
          </cell>
          <cell r="BG58" t="str">
            <v>N</v>
          </cell>
          <cell r="BH58" t="str">
            <v>N</v>
          </cell>
          <cell r="BI58" t="str">
            <v>Vinod Simha</v>
          </cell>
          <cell r="BJ58">
            <v>39461</v>
          </cell>
          <cell r="BN58">
            <v>311040</v>
          </cell>
        </row>
        <row r="59">
          <cell r="A59" t="str">
            <v>526_CoxInterchange115_Cap.prj</v>
          </cell>
          <cell r="B59" t="str">
            <v>526_SPS_12S_CoxInterchange-plainview-Cap.idv</v>
          </cell>
          <cell r="C59">
            <v>20004</v>
          </cell>
          <cell r="D59">
            <v>30048</v>
          </cell>
          <cell r="E59">
            <v>50054</v>
          </cell>
          <cell r="F59" t="str">
            <v>YES</v>
          </cell>
          <cell r="G59" t="str">
            <v>YES</v>
          </cell>
          <cell r="H59" t="str">
            <v>KA</v>
          </cell>
          <cell r="I59" t="str">
            <v>x</v>
          </cell>
          <cell r="J59" t="str">
            <v>Device - Cox Interchange</v>
          </cell>
          <cell r="K59" t="str">
            <v>The capcitor banks to be installed this year at Cox Interchange &amp; Plainview will mitigate the contingency low voltage concerns till 2017 summer.  At that time the reported remedial switching will mitigate the low voltage conditions.  See interim mitigatio</v>
          </cell>
          <cell r="L59">
            <v>39783</v>
          </cell>
          <cell r="M59" t="str">
            <v>526_CoxInterchange115_Cap.prj</v>
          </cell>
          <cell r="O59">
            <v>526</v>
          </cell>
          <cell r="P59" t="str">
            <v>Device - Cox Interchange Cap 115 kV</v>
          </cell>
          <cell r="Q59">
            <v>39783</v>
          </cell>
          <cell r="R59">
            <v>39600</v>
          </cell>
          <cell r="S59">
            <v>41426</v>
          </cell>
          <cell r="T59">
            <v>39600</v>
          </cell>
          <cell r="U59">
            <v>39491</v>
          </cell>
          <cell r="X59">
            <v>400000</v>
          </cell>
          <cell r="Y59" t="str">
            <v>24 months</v>
          </cell>
          <cell r="Z59" t="str">
            <v>GREEN</v>
          </cell>
          <cell r="AB59" t="str">
            <v>R</v>
          </cell>
          <cell r="AC59" t="str">
            <v>R2</v>
          </cell>
          <cell r="AE59" t="str">
            <v xml:space="preserve">Cap Bank </v>
          </cell>
          <cell r="AF59">
            <v>51360</v>
          </cell>
          <cell r="AG59">
            <v>525326</v>
          </cell>
          <cell r="AH59" t="str">
            <v>Cox Interchange</v>
          </cell>
          <cell r="AI59">
            <v>115</v>
          </cell>
          <cell r="AJ59" t="str">
            <v>14.4 Mvar</v>
          </cell>
          <cell r="AK59" t="str">
            <v>Install 14.4 Mvar Cap at Cox interchange 115 kV</v>
          </cell>
          <cell r="AL59" t="str">
            <v>R</v>
          </cell>
          <cell r="AQ59" t="str">
            <v>Device - Cox Interchange</v>
          </cell>
          <cell r="AS59" t="str">
            <v xml:space="preserve"> Voltage below criteria at Cox interchange for an outage  Floyd County Interchange 115 kV  to Floyd Tap 115 kV</v>
          </cell>
          <cell r="AT59" t="str">
            <v>To address the low voltage from the loss of the Swisher 230/115 transformer, Swisher-Kress 115 kV line or other various contingencies.</v>
          </cell>
          <cell r="BE59">
            <v>1</v>
          </cell>
          <cell r="BF59" t="str">
            <v>Y</v>
          </cell>
          <cell r="BG59" t="str">
            <v>N</v>
          </cell>
          <cell r="BH59" t="str">
            <v>N</v>
          </cell>
          <cell r="BI59" t="str">
            <v>Vinod Simha</v>
          </cell>
          <cell r="BJ59">
            <v>39461</v>
          </cell>
          <cell r="BN59">
            <v>400000</v>
          </cell>
        </row>
        <row r="60">
          <cell r="A60" t="str">
            <v>BASE CASE</v>
          </cell>
          <cell r="D60">
            <v>30049</v>
          </cell>
          <cell r="E60">
            <v>50055</v>
          </cell>
          <cell r="F60" t="str">
            <v>BC</v>
          </cell>
          <cell r="G60" t="str">
            <v>BC</v>
          </cell>
          <cell r="H60" t="str">
            <v>KA</v>
          </cell>
          <cell r="J60" t="e">
            <v>#N/A</v>
          </cell>
          <cell r="M60" t="str">
            <v>BASE CASE</v>
          </cell>
          <cell r="O60">
            <v>526</v>
          </cell>
          <cell r="P60" t="str">
            <v>Device - Tuco Interchange</v>
          </cell>
          <cell r="Q60">
            <v>39479</v>
          </cell>
          <cell r="R60" t="str">
            <v>M</v>
          </cell>
          <cell r="T60">
            <v>39234</v>
          </cell>
          <cell r="X60">
            <v>1251333</v>
          </cell>
          <cell r="Y60" t="str">
            <v>24 months</v>
          </cell>
          <cell r="Z60" t="str">
            <v>YELLOW</v>
          </cell>
          <cell r="AA60" t="str">
            <v>Shunt Capacitors at TUCO - On track for 02/01/2008. (Mitigation not required if Project completed before 08 Summer Peak)</v>
          </cell>
          <cell r="AB60" t="str">
            <v>TS</v>
          </cell>
          <cell r="AC60" t="str">
            <v>TS</v>
          </cell>
          <cell r="AD60" t="str">
            <v>TS</v>
          </cell>
          <cell r="AE60" t="str">
            <v xml:space="preserve">Cap Bank </v>
          </cell>
          <cell r="AF60">
            <v>51533</v>
          </cell>
          <cell r="AG60">
            <v>525830</v>
          </cell>
          <cell r="AH60" t="str">
            <v>Tuco Interchange</v>
          </cell>
          <cell r="AI60">
            <v>230</v>
          </cell>
          <cell r="AJ60" t="str">
            <v>100 Mvar</v>
          </cell>
          <cell r="AK60" t="str">
            <v>2 50 Mvar Shunt Capacitors on 230 kV bus at TUCO</v>
          </cell>
          <cell r="AL60" t="str">
            <v>TS</v>
          </cell>
          <cell r="AN60" t="str">
            <v>Transmission Service Request</v>
          </cell>
          <cell r="AO60" t="str">
            <v>No</v>
          </cell>
          <cell r="AQ60" t="str">
            <v>Device - Tuco Interchange</v>
          </cell>
          <cell r="AS60" t="str">
            <v>already in model</v>
          </cell>
          <cell r="AU60">
            <v>-1246584501</v>
          </cell>
          <cell r="AW60" t="str">
            <v>N</v>
          </cell>
          <cell r="AX60" t="str">
            <v>N</v>
          </cell>
          <cell r="AY60" t="str">
            <v>N</v>
          </cell>
          <cell r="AZ60" t="str">
            <v>N</v>
          </cell>
          <cell r="BA60" t="str">
            <v>N</v>
          </cell>
          <cell r="BD60">
            <v>-1995457488</v>
          </cell>
          <cell r="BE60">
            <v>2</v>
          </cell>
          <cell r="BF60" t="str">
            <v>Y</v>
          </cell>
          <cell r="BG60" t="str">
            <v>N</v>
          </cell>
          <cell r="BH60" t="str">
            <v>N</v>
          </cell>
          <cell r="BI60" t="str">
            <v>Vinod Simha</v>
          </cell>
          <cell r="BJ60">
            <v>39461</v>
          </cell>
          <cell r="BN60">
            <v>1251333</v>
          </cell>
        </row>
        <row r="61">
          <cell r="A61">
            <v>0</v>
          </cell>
          <cell r="B61" t="str">
            <v>SVC ?</v>
          </cell>
          <cell r="D61">
            <v>30030</v>
          </cell>
          <cell r="E61">
            <v>50056</v>
          </cell>
          <cell r="F61" t="str">
            <v>NO</v>
          </cell>
          <cell r="G61" t="str">
            <v>NO</v>
          </cell>
          <cell r="H61" t="str">
            <v>KA</v>
          </cell>
          <cell r="J61" t="e">
            <v>#N/A</v>
          </cell>
          <cell r="N61" t="str">
            <v>NOT in 2008 model  SVC?</v>
          </cell>
          <cell r="O61">
            <v>526</v>
          </cell>
          <cell r="P61" t="str">
            <v>Device - Tuco Interchange</v>
          </cell>
          <cell r="Q61">
            <v>39600</v>
          </cell>
          <cell r="R61" t="str">
            <v>M</v>
          </cell>
          <cell r="T61">
            <v>39600</v>
          </cell>
          <cell r="X61">
            <v>10240300</v>
          </cell>
          <cell r="Y61" t="str">
            <v>24 months</v>
          </cell>
          <cell r="Z61" t="str">
            <v>GREEN</v>
          </cell>
          <cell r="AB61" t="str">
            <v>TS</v>
          </cell>
          <cell r="AC61" t="str">
            <v>TS</v>
          </cell>
          <cell r="AD61" t="str">
            <v>TS</v>
          </cell>
          <cell r="AE61" t="str">
            <v>SVC</v>
          </cell>
          <cell r="AF61">
            <v>51533</v>
          </cell>
          <cell r="AG61">
            <v>525830</v>
          </cell>
          <cell r="AH61" t="str">
            <v>Tuco Interchange</v>
          </cell>
          <cell r="AI61">
            <v>230</v>
          </cell>
          <cell r="AK61" t="str">
            <v>Add +150/-50 SVC on 230 kV bus at TUCO</v>
          </cell>
          <cell r="AL61" t="str">
            <v>TS</v>
          </cell>
          <cell r="AN61" t="str">
            <v>Transmission Service Request</v>
          </cell>
          <cell r="AO61" t="str">
            <v>No</v>
          </cell>
          <cell r="AQ61" t="str">
            <v>Device - Tuco Interchange</v>
          </cell>
          <cell r="AS61" t="str">
            <v>already in model</v>
          </cell>
          <cell r="AU61">
            <v>-764796651</v>
          </cell>
          <cell r="AW61" t="str">
            <v>N</v>
          </cell>
          <cell r="AX61" t="str">
            <v>N</v>
          </cell>
          <cell r="AY61" t="str">
            <v>N</v>
          </cell>
          <cell r="AZ61" t="str">
            <v>N</v>
          </cell>
          <cell r="BA61" t="str">
            <v>N</v>
          </cell>
          <cell r="BD61">
            <v>-224350542</v>
          </cell>
          <cell r="BF61" t="str">
            <v>Y</v>
          </cell>
          <cell r="BG61" t="str">
            <v>N</v>
          </cell>
          <cell r="BH61" t="str">
            <v>N</v>
          </cell>
          <cell r="BI61" t="str">
            <v>Vinod Simha</v>
          </cell>
          <cell r="BJ61">
            <v>39461</v>
          </cell>
          <cell r="BN61">
            <v>10240300</v>
          </cell>
        </row>
        <row r="62">
          <cell r="A62">
            <v>0</v>
          </cell>
          <cell r="B62" t="str">
            <v>526_08G_LEA-SanAndreas</v>
          </cell>
          <cell r="D62">
            <v>30051</v>
          </cell>
          <cell r="E62">
            <v>50057</v>
          </cell>
          <cell r="F62" t="str">
            <v>NO</v>
          </cell>
          <cell r="G62" t="str">
            <v>NO</v>
          </cell>
          <cell r="H62" t="str">
            <v>KA</v>
          </cell>
          <cell r="J62" t="e">
            <v>#N/A</v>
          </cell>
          <cell r="O62" t="str">
            <v>Lea County</v>
          </cell>
          <cell r="P62" t="str">
            <v>Device - Lea County San Andreas Interchange</v>
          </cell>
          <cell r="R62">
            <v>39508</v>
          </cell>
          <cell r="T62">
            <v>39508</v>
          </cell>
          <cell r="X62">
            <v>1350000</v>
          </cell>
          <cell r="Z62" t="str">
            <v>-</v>
          </cell>
          <cell r="AB62" t="str">
            <v>RN</v>
          </cell>
          <cell r="AE62" t="str">
            <v xml:space="preserve">Cap Bank </v>
          </cell>
          <cell r="AF62">
            <v>52356</v>
          </cell>
          <cell r="AG62">
            <v>528341</v>
          </cell>
          <cell r="AH62" t="str">
            <v>Lea County - San Andreas Interchange</v>
          </cell>
          <cell r="AI62">
            <v>115</v>
          </cell>
          <cell r="AJ62" t="str">
            <v>50 Mvar</v>
          </cell>
          <cell r="AK62" t="str">
            <v>2 - 25 Mvar Cap banks at Lea County San Andrea interchange</v>
          </cell>
          <cell r="AL62" t="str">
            <v>RN</v>
          </cell>
          <cell r="AN62" t="str">
            <v>Identified in the 2007 SPP Expansion Plan</v>
          </cell>
          <cell r="AO62" t="str">
            <v>No</v>
          </cell>
          <cell r="AQ62" t="str">
            <v>Device - Lea County San Andreas Interchange</v>
          </cell>
          <cell r="AT62" t="str">
            <v>Support Radial 69 kV system for loss of surrounding 115kV system and for outage of surrounding 69kV lines</v>
          </cell>
          <cell r="AW62" t="str">
            <v>N</v>
          </cell>
          <cell r="AX62" t="str">
            <v>N</v>
          </cell>
          <cell r="AY62" t="str">
            <v>N</v>
          </cell>
          <cell r="AZ62" t="str">
            <v>N</v>
          </cell>
          <cell r="BA62" t="str">
            <v>N</v>
          </cell>
          <cell r="BE62">
            <v>1</v>
          </cell>
          <cell r="BF62" t="str">
            <v>Y</v>
          </cell>
          <cell r="BG62" t="str">
            <v>N</v>
          </cell>
          <cell r="BH62" t="str">
            <v>N</v>
          </cell>
          <cell r="BI62" t="str">
            <v>Vinod Simha</v>
          </cell>
          <cell r="BJ62">
            <v>39461</v>
          </cell>
          <cell r="BN62">
            <v>1350000</v>
          </cell>
        </row>
        <row r="63">
          <cell r="A63" t="str">
            <v>526_SPS_12s_Bailey_Co_Earth_25MVAR.prj</v>
          </cell>
          <cell r="B63" t="str">
            <v>526_SPS_12s_Bailey_Co_Earth_25MVAR.idv</v>
          </cell>
          <cell r="C63">
            <v>20004</v>
          </cell>
          <cell r="D63">
            <v>30052</v>
          </cell>
          <cell r="E63">
            <v>50058</v>
          </cell>
          <cell r="F63" t="str">
            <v>NO</v>
          </cell>
          <cell r="G63" t="str">
            <v>NO</v>
          </cell>
          <cell r="H63" t="str">
            <v>KA</v>
          </cell>
          <cell r="I63" t="str">
            <v>x</v>
          </cell>
          <cell r="J63" t="str">
            <v>Device - Bailey Co Earth</v>
          </cell>
          <cell r="K63" t="str">
            <v>BC-Earth is not a SPS facility.  Project justification based on an invalid contingency</v>
          </cell>
          <cell r="M63" t="str">
            <v>526_SPS_12s_Bailey_Co_Earth_25MVAR.prj</v>
          </cell>
          <cell r="N63" t="str">
            <v>NOT in 2008 model</v>
          </cell>
          <cell r="O63">
            <v>526</v>
          </cell>
          <cell r="P63" t="str">
            <v>Device - Bailey Co Earth Cap 115 kV</v>
          </cell>
          <cell r="R63">
            <v>39600</v>
          </cell>
          <cell r="S63">
            <v>41426</v>
          </cell>
          <cell r="T63">
            <v>39600</v>
          </cell>
          <cell r="U63">
            <v>39491</v>
          </cell>
          <cell r="X63">
            <v>311040</v>
          </cell>
          <cell r="Y63" t="str">
            <v>24 months</v>
          </cell>
          <cell r="Z63" t="str">
            <v>YELLOW</v>
          </cell>
          <cell r="AA63" t="str">
            <v>BC-Earth is not our station - owned by Bailey Co. Electric Cooperative. SPP Staff established contact and currently under discussion with project owner.</v>
          </cell>
          <cell r="AB63" t="str">
            <v>R</v>
          </cell>
          <cell r="AC63" t="str">
            <v>R2</v>
          </cell>
          <cell r="AE63" t="str">
            <v>Cap Bank</v>
          </cell>
          <cell r="AF63">
            <v>51250</v>
          </cell>
          <cell r="AG63">
            <v>525056</v>
          </cell>
          <cell r="AH63" t="str">
            <v>Bailey County Earth</v>
          </cell>
          <cell r="AI63">
            <v>115</v>
          </cell>
          <cell r="AJ63" t="str">
            <v>25 Mvar</v>
          </cell>
          <cell r="AK63" t="str">
            <v>Install 25 Mvar cap at Bailey Co Earth 115 kV.</v>
          </cell>
          <cell r="AL63" t="str">
            <v>R</v>
          </cell>
          <cell r="AN63" t="str">
            <v xml:space="preserve">BC-Earth is not our station - owned by Bailey Co. Electric Cooperative. </v>
          </cell>
          <cell r="AQ63" t="str">
            <v>Device - Bailey Co Earth</v>
          </cell>
          <cell r="AS63" t="str">
            <v xml:space="preserve">Low Voltage at Bailey Co Earth for an outage Bailey Co Earth to Plant x 115 kV </v>
          </cell>
          <cell r="AT63" t="str">
            <v>Low Voltage at Bailey Co. Earth for an outage Bailey Co. Earth to Plant X 115 kV.</v>
          </cell>
          <cell r="BE63">
            <v>1</v>
          </cell>
          <cell r="BF63" t="str">
            <v>Y</v>
          </cell>
          <cell r="BG63" t="str">
            <v>N</v>
          </cell>
          <cell r="BH63" t="str">
            <v>N</v>
          </cell>
          <cell r="BI63" t="str">
            <v>Vinod Simha</v>
          </cell>
          <cell r="BJ63">
            <v>39461</v>
          </cell>
          <cell r="BN63">
            <v>311040</v>
          </cell>
        </row>
        <row r="64">
          <cell r="A64" t="str">
            <v>526_08S_add-second-Bowers-Cap.prj</v>
          </cell>
          <cell r="B64" t="str">
            <v>526_08S_add-second-Bowers-Cap</v>
          </cell>
          <cell r="C64">
            <v>20004</v>
          </cell>
          <cell r="D64">
            <v>30053</v>
          </cell>
          <cell r="E64">
            <v>50059</v>
          </cell>
          <cell r="F64" t="str">
            <v>NO</v>
          </cell>
          <cell r="G64" t="str">
            <v>NO</v>
          </cell>
          <cell r="H64" t="str">
            <v>KA</v>
          </cell>
          <cell r="I64" t="str">
            <v>x</v>
          </cell>
          <cell r="J64" t="str">
            <v>Device - Bowers</v>
          </cell>
          <cell r="K64" t="str">
            <v>SPS has already installed one 14.4 MVAR capacitor bank at Bowers Interchange (ISD 10/1/2007).  Wheeler County Interchange Project: See ISD of 6/1/2010.</v>
          </cell>
          <cell r="M64" t="str">
            <v>526_08S_add-second-Bowers-Cap.prj</v>
          </cell>
          <cell r="N64" t="str">
            <v xml:space="preserve">CAP BANK NOT modeled as 28.8 but ONLY14.4 </v>
          </cell>
          <cell r="O64">
            <v>526</v>
          </cell>
          <cell r="P64" t="str">
            <v>Device - Bowers Cap 69 kV</v>
          </cell>
          <cell r="R64">
            <v>39600</v>
          </cell>
          <cell r="T64">
            <v>39600</v>
          </cell>
          <cell r="U64">
            <v>39491</v>
          </cell>
          <cell r="X64">
            <v>777600</v>
          </cell>
          <cell r="Y64" t="str">
            <v>24 months</v>
          </cell>
          <cell r="Z64" t="str">
            <v>-</v>
          </cell>
          <cell r="AB64" t="str">
            <v>R</v>
          </cell>
          <cell r="AE64" t="str">
            <v>Cap Bank</v>
          </cell>
          <cell r="AF64">
            <v>50819</v>
          </cell>
          <cell r="AG64">
            <v>523747</v>
          </cell>
          <cell r="AH64" t="str">
            <v>Bowers2</v>
          </cell>
          <cell r="AI64">
            <v>69</v>
          </cell>
          <cell r="AJ64" t="str">
            <v>28.8 Mvar</v>
          </cell>
          <cell r="AK64" t="str">
            <v>Install 2-14.4 second cap bank at Bowers 69kV.</v>
          </cell>
          <cell r="AL64" t="str">
            <v>R</v>
          </cell>
          <cell r="AN64" t="str">
            <v>Identified in the 2007 SPP Expansion Plan</v>
          </cell>
          <cell r="AQ64" t="str">
            <v>Device - Bowers</v>
          </cell>
          <cell r="AT64" t="str">
            <v>To support underlying system for outage of Bowers auto 115/69kV.</v>
          </cell>
          <cell r="BE64">
            <v>2</v>
          </cell>
          <cell r="BF64" t="str">
            <v>Y</v>
          </cell>
          <cell r="BG64" t="str">
            <v>N</v>
          </cell>
          <cell r="BH64" t="str">
            <v>N</v>
          </cell>
          <cell r="BI64" t="str">
            <v>Vinod Simha</v>
          </cell>
          <cell r="BJ64">
            <v>39461</v>
          </cell>
          <cell r="BN64">
            <v>777600</v>
          </cell>
        </row>
        <row r="65">
          <cell r="A65" t="str">
            <v>526_SPS_Booker_cap.prj</v>
          </cell>
          <cell r="B65" t="str">
            <v>526_SPS_Booker_cap.idv</v>
          </cell>
          <cell r="C65">
            <v>20004</v>
          </cell>
          <cell r="D65">
            <v>30054</v>
          </cell>
          <cell r="E65">
            <v>50060</v>
          </cell>
          <cell r="F65" t="str">
            <v>NO</v>
          </cell>
          <cell r="G65" t="str">
            <v>NO</v>
          </cell>
          <cell r="H65" t="str">
            <v>KA</v>
          </cell>
          <cell r="I65" t="str">
            <v>x</v>
          </cell>
          <cell r="J65" t="str">
            <v>Device - Booker</v>
          </cell>
          <cell r="K65" t="str">
            <v>Install 7.2 MVAR cap bank at Perryton Interchange,
Then Ochilltree Interchange in 2011.</v>
          </cell>
          <cell r="M65" t="str">
            <v>526_SPS_Booker_cap.prj</v>
          </cell>
          <cell r="N65" t="str">
            <v>NOT in 2008 model</v>
          </cell>
          <cell r="O65">
            <v>526</v>
          </cell>
          <cell r="P65" t="str">
            <v>Device - Booker Cap 69 kV</v>
          </cell>
          <cell r="R65">
            <v>39600</v>
          </cell>
          <cell r="S65">
            <v>42522</v>
          </cell>
          <cell r="T65">
            <v>39600</v>
          </cell>
          <cell r="U65">
            <v>39491</v>
          </cell>
          <cell r="X65">
            <v>200000</v>
          </cell>
          <cell r="Y65" t="str">
            <v>24 months</v>
          </cell>
          <cell r="Z65" t="str">
            <v>YELLOW</v>
          </cell>
          <cell r="AA65" t="str">
            <v>Long range plan for north system will mitigate. Mitigation Plan under review by SPP staff.</v>
          </cell>
          <cell r="AB65" t="str">
            <v>R</v>
          </cell>
          <cell r="AC65" t="str">
            <v>R2</v>
          </cell>
          <cell r="AE65" t="str">
            <v>Cap Bank</v>
          </cell>
          <cell r="AF65">
            <v>50613</v>
          </cell>
          <cell r="AG65">
            <v>523134</v>
          </cell>
          <cell r="AH65" t="str">
            <v>Booker</v>
          </cell>
          <cell r="AI65">
            <v>69</v>
          </cell>
          <cell r="AJ65" t="str">
            <v>7.2 Mvar</v>
          </cell>
          <cell r="AK65" t="str">
            <v>Install 7.2 Mvar Cap at Booker 69 kV.</v>
          </cell>
          <cell r="AL65" t="str">
            <v>R</v>
          </cell>
          <cell r="AN65" t="str">
            <v>Long range plan for north system will mitigate - verify.</v>
          </cell>
          <cell r="AQ65" t="str">
            <v>Device - Booker</v>
          </cell>
          <cell r="AS65" t="str">
            <v>Low Voltage at Booker for an outage Spearman Interchange 115 kV to Spearman Sub 115 kV</v>
          </cell>
          <cell r="AT65" t="str">
            <v>Low Voltage at Booker for an outage Spearman Interchange 115 kV to Spearman Sub 115 kV</v>
          </cell>
          <cell r="BE65">
            <v>1</v>
          </cell>
          <cell r="BF65" t="str">
            <v>Y</v>
          </cell>
          <cell r="BG65" t="str">
            <v>N</v>
          </cell>
          <cell r="BH65" t="str">
            <v>N</v>
          </cell>
          <cell r="BI65" t="str">
            <v>Vinod Simha</v>
          </cell>
          <cell r="BJ65">
            <v>39461</v>
          </cell>
          <cell r="BN65">
            <v>200000</v>
          </cell>
        </row>
        <row r="66">
          <cell r="A66">
            <v>0</v>
          </cell>
          <cell r="B66" t="str">
            <v>536_WERE_EastManhattan_cap.idv</v>
          </cell>
          <cell r="C66">
            <v>20006</v>
          </cell>
          <cell r="D66">
            <v>30055</v>
          </cell>
          <cell r="E66">
            <v>50061</v>
          </cell>
          <cell r="F66" t="str">
            <v>NO</v>
          </cell>
          <cell r="G66" t="str">
            <v>NO</v>
          </cell>
          <cell r="I66" t="str">
            <v>x</v>
          </cell>
          <cell r="J66" t="str">
            <v>Device - East Manhattan 115 kV Cap</v>
          </cell>
          <cell r="K66" t="str">
            <v>Delete - Pending further study we cannot reproduce the low voltage identified using the 2008 SP cases.</v>
          </cell>
          <cell r="L66" t="str">
            <v/>
          </cell>
          <cell r="O66">
            <v>536</v>
          </cell>
          <cell r="P66" t="str">
            <v>Device - East Manhattan Cap 115 kV</v>
          </cell>
          <cell r="R66">
            <v>39600</v>
          </cell>
          <cell r="S66">
            <v>41426</v>
          </cell>
          <cell r="T66">
            <v>39600</v>
          </cell>
          <cell r="U66">
            <v>39491</v>
          </cell>
          <cell r="X66">
            <v>1000000</v>
          </cell>
          <cell r="Y66" t="str">
            <v>18 months</v>
          </cell>
          <cell r="Z66" t="str">
            <v>GREEN</v>
          </cell>
          <cell r="AB66" t="str">
            <v>R</v>
          </cell>
          <cell r="AC66" t="str">
            <v>R2</v>
          </cell>
          <cell r="AE66" t="str">
            <v>Cap Bank</v>
          </cell>
          <cell r="AF66">
            <v>57326</v>
          </cell>
          <cell r="AG66">
            <v>533326</v>
          </cell>
          <cell r="AH66" t="str">
            <v>East Manhattan</v>
          </cell>
          <cell r="AI66">
            <v>115</v>
          </cell>
          <cell r="AJ66" t="str">
            <v>30 Mvar</v>
          </cell>
          <cell r="AK66" t="str">
            <v>Install 30 Mvar cap at East Manhattan 115 kV</v>
          </cell>
          <cell r="AL66" t="str">
            <v>R</v>
          </cell>
          <cell r="AM66" t="str">
            <v>Z</v>
          </cell>
          <cell r="AN66" t="str">
            <v>Identifed in 2006 and 2007 STEP TPL002 need to meet Westar zonal critera</v>
          </cell>
          <cell r="AO66" t="str">
            <v>zonal</v>
          </cell>
          <cell r="AQ66" t="str">
            <v>Device - East Manhattan 115 kV Cap</v>
          </cell>
          <cell r="AS66" t="str">
            <v>To address Westar voltage criteria violation at South Alma 115 kV (bus # 57339) for the loss of the East Manhattan 230/115 XFMR.</v>
          </cell>
          <cell r="AT66" t="str">
            <v>To address Westar voltage criteria violation at South Alma 115 kV for the loss of the East Manhattan 230/115 transformer.</v>
          </cell>
          <cell r="AW66" t="str">
            <v>N</v>
          </cell>
          <cell r="AX66" t="str">
            <v>N</v>
          </cell>
          <cell r="AY66" t="str">
            <v>N</v>
          </cell>
          <cell r="AZ66" t="str">
            <v>N</v>
          </cell>
          <cell r="BA66" t="str">
            <v>N</v>
          </cell>
          <cell r="BE66">
            <v>1</v>
          </cell>
          <cell r="BF66" t="str">
            <v>Y</v>
          </cell>
          <cell r="BG66" t="str">
            <v>N</v>
          </cell>
          <cell r="BH66" t="str">
            <v>N</v>
          </cell>
          <cell r="BI66" t="str">
            <v>Vinod Simha</v>
          </cell>
          <cell r="BJ66">
            <v>39461</v>
          </cell>
          <cell r="BN66">
            <v>1000000</v>
          </cell>
        </row>
        <row r="67">
          <cell r="A67" t="str">
            <v>536_10S_Cap_SENECA3.prj</v>
          </cell>
          <cell r="B67" t="str">
            <v>536_WERE_Seneca_cap.idv</v>
          </cell>
          <cell r="C67">
            <v>20006</v>
          </cell>
          <cell r="D67">
            <v>30056</v>
          </cell>
          <cell r="E67">
            <v>50062</v>
          </cell>
          <cell r="F67" t="str">
            <v>NO</v>
          </cell>
          <cell r="G67" t="str">
            <v>NO</v>
          </cell>
          <cell r="I67" t="str">
            <v>x</v>
          </cell>
          <cell r="J67" t="str">
            <v>Device - Seneca</v>
          </cell>
          <cell r="K67" t="str">
            <v>Delete - S Seneca already has one 10.9 Mvar voltage controlled capacitor bank.  Addition of Knob Hill - S Beatrice 115 kV is planned for 2010 SP.  Addition of one 10.9 Mvar capacitor at S Seneca is planned for 2010 SP in support of TransCanada project.  V</v>
          </cell>
          <cell r="L67">
            <v>40330</v>
          </cell>
          <cell r="M67" t="str">
            <v>536_10S_Cap_SENECA3.prj</v>
          </cell>
          <cell r="N67" t="str">
            <v>only adds 1 block of 10.5 Mvar</v>
          </cell>
          <cell r="O67">
            <v>536</v>
          </cell>
          <cell r="P67" t="str">
            <v>Device - Seneca Cap 115 kV</v>
          </cell>
          <cell r="R67">
            <v>39600</v>
          </cell>
          <cell r="T67">
            <v>39600</v>
          </cell>
          <cell r="U67">
            <v>39491</v>
          </cell>
          <cell r="X67">
            <v>588600</v>
          </cell>
          <cell r="Y67" t="str">
            <v>18 months</v>
          </cell>
          <cell r="Z67" t="str">
            <v>-</v>
          </cell>
          <cell r="AB67" t="str">
            <v>R</v>
          </cell>
          <cell r="AE67" t="str">
            <v>Cap Bank</v>
          </cell>
          <cell r="AF67">
            <v>57337</v>
          </cell>
          <cell r="AG67">
            <v>533337</v>
          </cell>
          <cell r="AH67" t="str">
            <v>Seneca</v>
          </cell>
          <cell r="AI67">
            <v>115</v>
          </cell>
          <cell r="AJ67" t="str">
            <v>21.8 Mvar</v>
          </cell>
          <cell r="AK67" t="str">
            <v>Add (2) 10.9 Mvar caps at Seneca 115 kV.</v>
          </cell>
          <cell r="AL67" t="str">
            <v>R</v>
          </cell>
          <cell r="AM67" t="str">
            <v>Z</v>
          </cell>
          <cell r="AN67" t="str">
            <v>Identified in the 2007 SPP Expansion Plan TPL-002 needed to meet Westar zonal criteria</v>
          </cell>
          <cell r="AO67" t="str">
            <v>zonal</v>
          </cell>
          <cell r="AQ67" t="str">
            <v>Device - Seneca</v>
          </cell>
          <cell r="AT67" t="str">
            <v>Address low voltages from the loss of Kelly-Seneca 115 kV line, Kelly 161/115 xfr, and other contengencies</v>
          </cell>
          <cell r="BE67">
            <v>2</v>
          </cell>
          <cell r="BF67" t="str">
            <v>Y</v>
          </cell>
          <cell r="BG67" t="str">
            <v>N</v>
          </cell>
          <cell r="BH67" t="str">
            <v>N</v>
          </cell>
          <cell r="BI67" t="str">
            <v>Vinod Simha</v>
          </cell>
          <cell r="BJ67">
            <v>39461</v>
          </cell>
          <cell r="BN67">
            <v>588600</v>
          </cell>
        </row>
        <row r="68">
          <cell r="A68" t="str">
            <v>BASE CASE</v>
          </cell>
          <cell r="C68">
            <v>19986</v>
          </cell>
          <cell r="D68">
            <v>30057</v>
          </cell>
          <cell r="E68">
            <v>50063</v>
          </cell>
          <cell r="F68" t="str">
            <v>BC</v>
          </cell>
          <cell r="G68" t="str">
            <v>BC</v>
          </cell>
          <cell r="I68" t="str">
            <v>x</v>
          </cell>
          <cell r="J68" t="str">
            <v>Device - Nortonville 69 kV Cap</v>
          </cell>
          <cell r="L68" t="str">
            <v/>
          </cell>
          <cell r="M68" t="str">
            <v>BASE CASE</v>
          </cell>
          <cell r="O68">
            <v>536</v>
          </cell>
          <cell r="P68" t="str">
            <v>Device - Nortonville 69 kV Cap</v>
          </cell>
          <cell r="Q68">
            <v>39813</v>
          </cell>
          <cell r="R68" t="str">
            <v>M</v>
          </cell>
          <cell r="S68">
            <v>39234</v>
          </cell>
          <cell r="T68">
            <v>39234</v>
          </cell>
          <cell r="U68">
            <v>39115</v>
          </cell>
          <cell r="X68">
            <v>715000</v>
          </cell>
          <cell r="Y68" t="str">
            <v>18 months</v>
          </cell>
          <cell r="Z68" t="str">
            <v>RED</v>
          </cell>
          <cell r="AB68" t="str">
            <v>R</v>
          </cell>
          <cell r="AC68" t="str">
            <v>R</v>
          </cell>
          <cell r="AD68" t="str">
            <v>BP</v>
          </cell>
          <cell r="AE68" t="str">
            <v>Cap Bank</v>
          </cell>
          <cell r="AF68">
            <v>57481</v>
          </cell>
          <cell r="AG68">
            <v>533481</v>
          </cell>
          <cell r="AH68" t="str">
            <v>Nortonville</v>
          </cell>
          <cell r="AI68">
            <v>69</v>
          </cell>
          <cell r="AJ68" t="str">
            <v>15 Mvar</v>
          </cell>
          <cell r="AK68" t="str">
            <v>Install 15 Mvar cap at Nortonville 69 kV (bus #533481)</v>
          </cell>
          <cell r="AL68" t="str">
            <v>R</v>
          </cell>
          <cell r="AM68" t="str">
            <v>z</v>
          </cell>
          <cell r="AN68" t="str">
            <v>Identified in the 2006 SPP Expansion Plan as needed in 6/1/2007 TPL002 needed to be Westar zonal Criteria</v>
          </cell>
          <cell r="AO68" t="str">
            <v>zonal</v>
          </cell>
          <cell r="AQ68" t="str">
            <v>Device - Nortonville 69 kV Cap</v>
          </cell>
          <cell r="AR68" t="str">
            <v>NERC Reliability Standard TPL-002-0_Westar 5y_Trans_Const_Recomendation 2006-2010 p18</v>
          </cell>
          <cell r="AS68" t="str">
            <v>To address Westar voltage criteria violation at Rock Creek 69 kV (bus # 57458),  Valey Falls 69 kV (bus # 57483), for the loss of the County Line (bus # 57456) - Rock Creek (bus # 57458) 69 kV line.  Also, To address Westar voltage criteria violation at C</v>
          </cell>
          <cell r="AU68">
            <v>1050</v>
          </cell>
          <cell r="AW68" t="str">
            <v>N</v>
          </cell>
          <cell r="AX68" t="str">
            <v>N</v>
          </cell>
          <cell r="AY68" t="str">
            <v>N</v>
          </cell>
          <cell r="AZ68" t="str">
            <v>N</v>
          </cell>
          <cell r="BA68" t="str">
            <v>N</v>
          </cell>
          <cell r="BE68">
            <v>1</v>
          </cell>
          <cell r="BF68" t="str">
            <v>N</v>
          </cell>
          <cell r="BG68" t="str">
            <v>N</v>
          </cell>
          <cell r="BH68" t="str">
            <v>N</v>
          </cell>
          <cell r="BI68" t="str">
            <v>Vinod Simha</v>
          </cell>
          <cell r="BJ68">
            <v>39461</v>
          </cell>
          <cell r="BN68">
            <v>715000</v>
          </cell>
        </row>
        <row r="69">
          <cell r="A69">
            <v>0</v>
          </cell>
          <cell r="B69" t="str">
            <v>536_WERE_Caney 69kV 10MVAR cap.idv</v>
          </cell>
          <cell r="C69">
            <v>20006</v>
          </cell>
          <cell r="D69">
            <v>30058</v>
          </cell>
          <cell r="E69">
            <v>50064</v>
          </cell>
          <cell r="F69" t="str">
            <v>NO</v>
          </cell>
          <cell r="G69" t="str">
            <v>NO</v>
          </cell>
          <cell r="I69" t="str">
            <v>x</v>
          </cell>
          <cell r="J69" t="str">
            <v>Device - Caney 69 kV</v>
          </cell>
          <cell r="K69" t="str">
            <v>Delete - Project ignores that there is a fixed shunt under operator control (not automatic voltage control) at Dearing 69 kV.  Shunt is 13.3 Mvar.  Switching shunt on corrects low voltages.</v>
          </cell>
          <cell r="L69" t="str">
            <v/>
          </cell>
          <cell r="O69">
            <v>536</v>
          </cell>
          <cell r="P69" t="str">
            <v>Device - Caney Cap 69 kV</v>
          </cell>
          <cell r="R69">
            <v>39539</v>
          </cell>
          <cell r="T69">
            <v>39539</v>
          </cell>
          <cell r="U69">
            <v>39491</v>
          </cell>
          <cell r="X69">
            <v>270000</v>
          </cell>
          <cell r="Y69" t="str">
            <v>18 months</v>
          </cell>
          <cell r="Z69" t="str">
            <v>-</v>
          </cell>
          <cell r="AB69" t="str">
            <v>R</v>
          </cell>
          <cell r="AE69" t="str">
            <v>Cap Bank</v>
          </cell>
          <cell r="AF69">
            <v>57678</v>
          </cell>
          <cell r="AG69">
            <v>533678</v>
          </cell>
          <cell r="AH69" t="str">
            <v>Caney 69 kV</v>
          </cell>
          <cell r="AI69">
            <v>69</v>
          </cell>
          <cell r="AJ69" t="str">
            <v>10 Mvar</v>
          </cell>
          <cell r="AK69" t="str">
            <v>Install 10 Mvar capacitor at Caney 69 kV.</v>
          </cell>
          <cell r="AL69" t="str">
            <v>R</v>
          </cell>
          <cell r="AM69" t="str">
            <v>Z</v>
          </cell>
          <cell r="AN69" t="str">
            <v>Identified in the 2007 SPP Expansion Plan TPL-002 needed to meet Westar zonal criteria</v>
          </cell>
          <cell r="AO69" t="str">
            <v>zonal</v>
          </cell>
          <cell r="AQ69" t="str">
            <v>Device - Caney 69 kV</v>
          </cell>
          <cell r="AT69" t="str">
            <v>To address the low voltage from the loss of the Dearing 138/69 kV transformer.</v>
          </cell>
          <cell r="AW69" t="str">
            <v>N</v>
          </cell>
          <cell r="AX69" t="str">
            <v>N</v>
          </cell>
          <cell r="AY69" t="str">
            <v>N</v>
          </cell>
          <cell r="AZ69" t="str">
            <v>N</v>
          </cell>
          <cell r="BA69" t="str">
            <v>N</v>
          </cell>
          <cell r="BE69">
            <v>1</v>
          </cell>
          <cell r="BF69" t="str">
            <v>Y</v>
          </cell>
          <cell r="BG69" t="str">
            <v>N</v>
          </cell>
          <cell r="BH69" t="str">
            <v>N</v>
          </cell>
          <cell r="BI69" t="str">
            <v>Vinod Simha</v>
          </cell>
          <cell r="BJ69">
            <v>39461</v>
          </cell>
          <cell r="BN69">
            <v>270000</v>
          </cell>
        </row>
        <row r="70">
          <cell r="A70">
            <v>0</v>
          </cell>
          <cell r="B70" t="str">
            <v>536_WERE_Richland 69kV 6MVAR cap.idv</v>
          </cell>
          <cell r="C70">
            <v>20006</v>
          </cell>
          <cell r="D70">
            <v>30059</v>
          </cell>
          <cell r="E70">
            <v>50065</v>
          </cell>
          <cell r="F70" t="str">
            <v>NO</v>
          </cell>
          <cell r="G70" t="str">
            <v>NO</v>
          </cell>
          <cell r="I70" t="str">
            <v>x</v>
          </cell>
          <cell r="J70" t="str">
            <v>Device - Richland</v>
          </cell>
          <cell r="K70" t="str">
            <v>Delete - Cannot reproduce voltages less than 0.93 per unit.  Voltage threshold is per System Planning Policy 300.  Reactive reinforcement is planned in 2010 / 2011 time frame in support of TransCanada project.</v>
          </cell>
          <cell r="L70" t="str">
            <v/>
          </cell>
          <cell r="O70">
            <v>536</v>
          </cell>
          <cell r="P70" t="str">
            <v>Device - Richland Cap 69 kV</v>
          </cell>
          <cell r="R70">
            <v>39600</v>
          </cell>
          <cell r="T70">
            <v>39600</v>
          </cell>
          <cell r="U70">
            <v>39491</v>
          </cell>
          <cell r="X70">
            <v>178000</v>
          </cell>
          <cell r="Y70" t="str">
            <v>18 months</v>
          </cell>
          <cell r="Z70" t="str">
            <v>-</v>
          </cell>
          <cell r="AB70" t="str">
            <v>R</v>
          </cell>
          <cell r="AE70" t="str">
            <v>Cap Bank</v>
          </cell>
          <cell r="AF70">
            <v>57550</v>
          </cell>
          <cell r="AG70">
            <v>533550</v>
          </cell>
          <cell r="AH70" t="str">
            <v>Richland</v>
          </cell>
          <cell r="AI70">
            <v>69</v>
          </cell>
          <cell r="AJ70" t="str">
            <v>6 Mvar</v>
          </cell>
          <cell r="AK70" t="str">
            <v>Install 6 Mvar cap at Richland 69 kV.</v>
          </cell>
          <cell r="AL70" t="str">
            <v>R</v>
          </cell>
          <cell r="AM70" t="str">
            <v>Z</v>
          </cell>
          <cell r="AN70" t="str">
            <v>Identified in the 2007 SPP Expansion Plan TPL-002 needed to meet Westar zonal criteria</v>
          </cell>
          <cell r="AO70" t="str">
            <v>zonal</v>
          </cell>
          <cell r="AQ70" t="str">
            <v>Device - Richland</v>
          </cell>
          <cell r="AT70" t="str">
            <v>To address the low voltage at Rose Hill 69 kv bus from the loss of Weaver-Rose Hill Jct 69 kV line</v>
          </cell>
          <cell r="BE70">
            <v>1</v>
          </cell>
          <cell r="BF70" t="str">
            <v>Y</v>
          </cell>
          <cell r="BG70" t="str">
            <v>N</v>
          </cell>
          <cell r="BH70" t="str">
            <v>N</v>
          </cell>
          <cell r="BI70" t="str">
            <v>Vinod Simha</v>
          </cell>
          <cell r="BJ70">
            <v>39461</v>
          </cell>
          <cell r="BN70">
            <v>178000</v>
          </cell>
        </row>
        <row r="71">
          <cell r="A71">
            <v>0</v>
          </cell>
          <cell r="C71">
            <v>19986</v>
          </cell>
          <cell r="D71">
            <v>30060</v>
          </cell>
          <cell r="E71">
            <v>50066</v>
          </cell>
          <cell r="F71" t="str">
            <v>NO</v>
          </cell>
          <cell r="G71" t="str">
            <v>NO</v>
          </cell>
          <cell r="J71" t="e">
            <v>#N/A</v>
          </cell>
          <cell r="O71">
            <v>536</v>
          </cell>
          <cell r="P71" t="str">
            <v>Device - Sunset 69 kV Cap</v>
          </cell>
          <cell r="R71" t="str">
            <v>D</v>
          </cell>
          <cell r="S71">
            <v>39234</v>
          </cell>
          <cell r="U71">
            <v>39115</v>
          </cell>
          <cell r="X71">
            <v>1200000</v>
          </cell>
          <cell r="Y71" t="str">
            <v>18 months</v>
          </cell>
          <cell r="Z71" t="str">
            <v>Deferred</v>
          </cell>
          <cell r="AA71" t="str">
            <v>Mitigation not required if Project completed before 08 Summer Peak.LOA received by Westar 2 February 2007 with required date 1 June 2007.Project deferred beyond the planning horizon as per 2007 Expansion Plan.</v>
          </cell>
          <cell r="AB71" t="str">
            <v>R</v>
          </cell>
          <cell r="AC71" t="str">
            <v>R</v>
          </cell>
          <cell r="AD71" t="str">
            <v>BP</v>
          </cell>
          <cell r="AE71" t="str">
            <v>Cap Bank</v>
          </cell>
          <cell r="AF71">
            <v>57844</v>
          </cell>
          <cell r="AG71">
            <v>533844</v>
          </cell>
          <cell r="AH71" t="str">
            <v>Sunset</v>
          </cell>
          <cell r="AI71">
            <v>69</v>
          </cell>
          <cell r="AJ71" t="str">
            <v>10 Mvar</v>
          </cell>
          <cell r="AK71" t="str">
            <v>Install 10 Mvar cap at Sunset 69 kV (bus # 533844)</v>
          </cell>
          <cell r="AL71" t="str">
            <v>R</v>
          </cell>
          <cell r="AN71" t="str">
            <v>Identified in the 2006 SPP Expansion Plan as needed in 6/1/2007 TPL002</v>
          </cell>
          <cell r="AO71" t="str">
            <v>Yes</v>
          </cell>
          <cell r="AQ71" t="str">
            <v>Device - Sunset 69 kV Cap</v>
          </cell>
          <cell r="AS71" t="str">
            <v>To address Westar voltage criteria violation at Gale 69 kV (bus # 57794) &amp; Sedgwick County No. 11 Koch 69 KV (bus # 57875) for the loss of Cowskin-Evans 138 kV line.</v>
          </cell>
          <cell r="AW71" t="str">
            <v>N</v>
          </cell>
          <cell r="AX71" t="str">
            <v>N</v>
          </cell>
          <cell r="AY71" t="str">
            <v>N</v>
          </cell>
          <cell r="AZ71" t="str">
            <v>N</v>
          </cell>
          <cell r="BA71" t="str">
            <v>N</v>
          </cell>
          <cell r="BE71">
            <v>1</v>
          </cell>
          <cell r="BF71" t="str">
            <v>Y</v>
          </cell>
          <cell r="BG71" t="str">
            <v>N</v>
          </cell>
          <cell r="BH71" t="str">
            <v>N</v>
          </cell>
          <cell r="BI71" t="str">
            <v>Vinod Simha</v>
          </cell>
          <cell r="BJ71">
            <v>39461</v>
          </cell>
          <cell r="BN71">
            <v>1200000</v>
          </cell>
        </row>
        <row r="72">
          <cell r="A72" t="str">
            <v>539_WEPL_24Mvar_Pratt 115kV Capacitor.prj</v>
          </cell>
          <cell r="B72" t="str">
            <v>539_WEPL_24Mvar_Pratt 115kV Capacitor.idv</v>
          </cell>
          <cell r="C72">
            <v>20007</v>
          </cell>
          <cell r="D72">
            <v>30061</v>
          </cell>
          <cell r="E72">
            <v>50067</v>
          </cell>
          <cell r="F72" t="str">
            <v>YES</v>
          </cell>
          <cell r="G72" t="str">
            <v>YES</v>
          </cell>
          <cell r="H72" t="str">
            <v>KA</v>
          </cell>
          <cell r="I72" t="str">
            <v>x</v>
          </cell>
          <cell r="J72" t="str">
            <v>Device - Pratt 115kV Cap</v>
          </cell>
          <cell r="K72" t="str">
            <v>MW: Add to STEP?</v>
          </cell>
          <cell r="L72">
            <v>39600</v>
          </cell>
          <cell r="M72" t="str">
            <v>539_WEPL_24Mvar_Pratt 115kV Capacitor.prj</v>
          </cell>
          <cell r="O72">
            <v>539</v>
          </cell>
          <cell r="P72" t="str">
            <v>Device - Pratt Cap 115 kV</v>
          </cell>
          <cell r="R72">
            <v>39600</v>
          </cell>
          <cell r="T72">
            <v>39600</v>
          </cell>
          <cell r="U72">
            <v>39491</v>
          </cell>
          <cell r="X72">
            <v>540000</v>
          </cell>
          <cell r="Z72" t="str">
            <v>-</v>
          </cell>
          <cell r="AB72" t="str">
            <v>R</v>
          </cell>
          <cell r="AE72" t="str">
            <v>Cap Bank</v>
          </cell>
          <cell r="AF72">
            <v>58787</v>
          </cell>
          <cell r="AG72">
            <v>539687</v>
          </cell>
          <cell r="AH72" t="str">
            <v>Pratt 115kV</v>
          </cell>
          <cell r="AI72">
            <v>115</v>
          </cell>
          <cell r="AJ72" t="str">
            <v>24Mvar</v>
          </cell>
          <cell r="AK72" t="str">
            <v>Install (2) 12 Mvar cap banks at Pratt 115kV</v>
          </cell>
          <cell r="AL72" t="str">
            <v>R</v>
          </cell>
          <cell r="AQ72" t="str">
            <v>Device - Pratt 115kV Cap</v>
          </cell>
          <cell r="AR72" t="str">
            <v xml:space="preserve">To address low voltage at Pratt 115kV in system-intact and low voltages due to various contingencies </v>
          </cell>
          <cell r="AT72" t="str">
            <v xml:space="preserve">To address low voltage at Pratt 115kV in system-intact and low voltages due to various contingencies </v>
          </cell>
          <cell r="BF72" t="str">
            <v>Y</v>
          </cell>
          <cell r="BG72" t="str">
            <v>N</v>
          </cell>
          <cell r="BH72" t="str">
            <v>N</v>
          </cell>
          <cell r="BI72" t="str">
            <v>Vinod Simha</v>
          </cell>
          <cell r="BJ72">
            <v>39461</v>
          </cell>
        </row>
        <row r="73">
          <cell r="A73" t="str">
            <v>539_WEPL_20MVAR_Harper 138kV.prj</v>
          </cell>
          <cell r="B73" t="str">
            <v>539_WEPL_20Mvar_Harper 138kV.idv</v>
          </cell>
          <cell r="C73">
            <v>20007</v>
          </cell>
          <cell r="D73">
            <v>30062</v>
          </cell>
          <cell r="E73">
            <v>50068</v>
          </cell>
          <cell r="F73" t="str">
            <v>YES</v>
          </cell>
          <cell r="G73" t="str">
            <v>YES</v>
          </cell>
          <cell r="H73" t="str">
            <v>KA</v>
          </cell>
          <cell r="I73" t="str">
            <v>x</v>
          </cell>
          <cell r="J73" t="str">
            <v>Device - Harper 138 kV</v>
          </cell>
          <cell r="K73" t="str">
            <v>MW: Add to STEP?</v>
          </cell>
          <cell r="L73">
            <v>39600</v>
          </cell>
          <cell r="M73" t="str">
            <v>539_WEPL_20MVAR_Harper 138kV.prj</v>
          </cell>
          <cell r="O73">
            <v>539</v>
          </cell>
          <cell r="P73" t="str">
            <v>Device - Harper Cap 138 kV</v>
          </cell>
          <cell r="R73">
            <v>39600</v>
          </cell>
          <cell r="T73">
            <v>39600</v>
          </cell>
          <cell r="U73">
            <v>39491</v>
          </cell>
          <cell r="X73">
            <v>540000</v>
          </cell>
          <cell r="Z73" t="str">
            <v>-</v>
          </cell>
          <cell r="AB73" t="str">
            <v>R</v>
          </cell>
          <cell r="AE73" t="str">
            <v>Cap Bank</v>
          </cell>
          <cell r="AF73">
            <v>58768</v>
          </cell>
          <cell r="AG73">
            <v>539668</v>
          </cell>
          <cell r="AH73" t="str">
            <v>Harper 138kV</v>
          </cell>
          <cell r="AI73">
            <v>138</v>
          </cell>
          <cell r="AJ73" t="str">
            <v>20 Mvar</v>
          </cell>
          <cell r="AK73" t="str">
            <v>Install 20 Mvar cap at Harper 138 kV</v>
          </cell>
          <cell r="AL73" t="str">
            <v>R</v>
          </cell>
          <cell r="AN73" t="str">
            <v>Identified in the 2007 SPP Expansion Plan</v>
          </cell>
          <cell r="AQ73" t="str">
            <v>Device - Harper 138 kV</v>
          </cell>
          <cell r="AT73" t="str">
            <v>To address the low voltage from the outage of Medicine Lodge-Pratt 115 kV line and Clearwater-Milan Tap 115 kV line</v>
          </cell>
          <cell r="BE73">
            <v>1</v>
          </cell>
          <cell r="BI73" t="str">
            <v>Vinod Simha</v>
          </cell>
          <cell r="BJ73">
            <v>39461</v>
          </cell>
          <cell r="BN73">
            <v>540000</v>
          </cell>
        </row>
        <row r="74">
          <cell r="A74">
            <v>0</v>
          </cell>
          <cell r="D74">
            <v>30063</v>
          </cell>
          <cell r="E74">
            <v>50069</v>
          </cell>
          <cell r="F74" t="str">
            <v>NO</v>
          </cell>
          <cell r="G74" t="str">
            <v>NO</v>
          </cell>
          <cell r="H74" t="str">
            <v>KA</v>
          </cell>
          <cell r="J74" t="e">
            <v>#N/A</v>
          </cell>
          <cell r="O74">
            <v>540</v>
          </cell>
          <cell r="P74" t="str">
            <v>Device - Clinton</v>
          </cell>
          <cell r="Q74">
            <v>39600</v>
          </cell>
          <cell r="R74" t="str">
            <v>R</v>
          </cell>
          <cell r="X74">
            <v>750000</v>
          </cell>
          <cell r="Z74" t="str">
            <v>Cancelled</v>
          </cell>
          <cell r="AA74" t="str">
            <v xml:space="preserve">This project is Cancelled. Alternative solution to add the second tie with Clinton 161 kv Sub is being evaluated. TO zonal/local upgrade. Not for SPP reliability. </v>
          </cell>
          <cell r="AB74" t="str">
            <v>PL</v>
          </cell>
          <cell r="AC74" t="str">
            <v>OC-PL</v>
          </cell>
          <cell r="AE74" t="str">
            <v>Cap Bank</v>
          </cell>
          <cell r="AF74">
            <v>59301</v>
          </cell>
          <cell r="AG74">
            <v>541301</v>
          </cell>
          <cell r="AH74" t="str">
            <v>Clinton</v>
          </cell>
          <cell r="AI74">
            <v>69</v>
          </cell>
          <cell r="AJ74" t="str">
            <v>30 Mvar</v>
          </cell>
          <cell r="AK74" t="str">
            <v>Install 2x15 Mvar cap banks at Clinton Plant 69 kV bus #541301</v>
          </cell>
          <cell r="AL74" t="str">
            <v>PL</v>
          </cell>
          <cell r="AQ74" t="str">
            <v>Device - Clinton</v>
          </cell>
          <cell r="AT74" t="str">
            <v xml:space="preserve">The cap banks proposed is to address the low voltage problem when losing the Clinton 161 kV tie between MPS and AECI, which was used to be considered as Category C issue. The cap bank can only mitigate the problem for about fibe years. Aquila is going to </v>
          </cell>
          <cell r="BE74">
            <v>2</v>
          </cell>
          <cell r="BF74" t="str">
            <v>Y</v>
          </cell>
          <cell r="BI74" t="str">
            <v>Vinod Simha</v>
          </cell>
          <cell r="BJ74">
            <v>39461</v>
          </cell>
          <cell r="BN74">
            <v>750000</v>
          </cell>
        </row>
        <row r="75">
          <cell r="A75" t="str">
            <v>540_EAST 20Mvar CAPACITOR.prj</v>
          </cell>
          <cell r="B75" t="str">
            <v>540_EAST 20Mvar CAPACITOR.idv</v>
          </cell>
          <cell r="C75">
            <v>20008</v>
          </cell>
          <cell r="D75">
            <v>30064</v>
          </cell>
          <cell r="E75">
            <v>50070</v>
          </cell>
          <cell r="F75" t="str">
            <v>YES</v>
          </cell>
          <cell r="G75" t="str">
            <v>YES</v>
          </cell>
          <cell r="H75" t="str">
            <v>KA</v>
          </cell>
          <cell r="I75" t="str">
            <v>x</v>
          </cell>
          <cell r="J75" t="str">
            <v>Device - East 161</v>
          </cell>
          <cell r="L75">
            <v>39600</v>
          </cell>
          <cell r="M75" t="str">
            <v>540_EAST 20Mvar CAPACITOR.prj</v>
          </cell>
          <cell r="O75">
            <v>540</v>
          </cell>
          <cell r="P75" t="str">
            <v>Device - East Cap 161 kV</v>
          </cell>
          <cell r="R75">
            <v>39600</v>
          </cell>
          <cell r="S75">
            <v>42522</v>
          </cell>
          <cell r="T75">
            <v>39600</v>
          </cell>
          <cell r="U75">
            <v>39491</v>
          </cell>
          <cell r="X75">
            <v>432000</v>
          </cell>
          <cell r="Y75" t="str">
            <v>6~12 months</v>
          </cell>
          <cell r="Z75" t="str">
            <v>GREEN</v>
          </cell>
          <cell r="AB75" t="str">
            <v>R</v>
          </cell>
          <cell r="AC75" t="str">
            <v>R2</v>
          </cell>
          <cell r="AE75" t="str">
            <v xml:space="preserve">Cap Bank </v>
          </cell>
          <cell r="AF75">
            <v>59254</v>
          </cell>
          <cell r="AG75">
            <v>541254</v>
          </cell>
          <cell r="AH75" t="str">
            <v>East 161 kV</v>
          </cell>
          <cell r="AI75">
            <v>161</v>
          </cell>
          <cell r="AJ75" t="str">
            <v>20 Mvar</v>
          </cell>
          <cell r="AK75" t="str">
            <v>Install 20 Mvar capacitor at East 161 kV bus</v>
          </cell>
          <cell r="AL75" t="str">
            <v>R</v>
          </cell>
          <cell r="AQ75" t="str">
            <v>Device - East 161</v>
          </cell>
          <cell r="AR75" t="str">
            <v>Low voltage at Butler 161 kV for outage of Butler to Adrian 161 kV. Low voltage at East 161 kV for outage of St. Joseph to Woodbine 161 kV.  Low voltage at Woodbine 161 kV for outage of St. Joseph to Woodbine 161 kV</v>
          </cell>
          <cell r="AT75" t="str">
            <v>Low voltage at East 161 kV for outage of St. Joseph to Woodbine 161 kV.  Low voltage at Woodbine 161 kV for outage of St. Joseph to Woodbine 161 kV</v>
          </cell>
          <cell r="AW75" t="str">
            <v>N</v>
          </cell>
          <cell r="AX75" t="str">
            <v>N</v>
          </cell>
          <cell r="AY75" t="str">
            <v>N</v>
          </cell>
          <cell r="AZ75" t="str">
            <v>N</v>
          </cell>
          <cell r="BA75" t="str">
            <v>N</v>
          </cell>
          <cell r="BE75">
            <v>2</v>
          </cell>
          <cell r="BF75" t="str">
            <v>Y</v>
          </cell>
          <cell r="BG75" t="str">
            <v>N</v>
          </cell>
          <cell r="BH75" t="str">
            <v>N</v>
          </cell>
          <cell r="BI75" t="str">
            <v>Vinod Simha</v>
          </cell>
          <cell r="BJ75">
            <v>39461</v>
          </cell>
          <cell r="BN75">
            <v>432000</v>
          </cell>
        </row>
        <row r="76">
          <cell r="A76">
            <v>0</v>
          </cell>
          <cell r="B76" t="str">
            <v>541_Riley 161kV add 50Mvar cap</v>
          </cell>
          <cell r="C76">
            <v>20009</v>
          </cell>
          <cell r="D76">
            <v>30065</v>
          </cell>
          <cell r="E76">
            <v>50071</v>
          </cell>
          <cell r="F76" t="str">
            <v>NO</v>
          </cell>
          <cell r="G76" t="str">
            <v>NO</v>
          </cell>
          <cell r="H76" t="str">
            <v>KA</v>
          </cell>
          <cell r="I76" t="str">
            <v>x</v>
          </cell>
          <cell r="J76" t="str">
            <v>Device - Riley 161 kV</v>
          </cell>
          <cell r="K76" t="str">
            <v>Currently under stakeholder review</v>
          </cell>
          <cell r="N76" t="str">
            <v>KCPL does not want to model (KCPL letter 3/3)</v>
          </cell>
          <cell r="O76">
            <v>541</v>
          </cell>
          <cell r="P76" t="str">
            <v>Device - Riley Cap 161 kV</v>
          </cell>
          <cell r="R76">
            <v>39600</v>
          </cell>
          <cell r="T76">
            <v>39600</v>
          </cell>
          <cell r="U76">
            <v>39491</v>
          </cell>
          <cell r="X76">
            <v>1350000</v>
          </cell>
          <cell r="Z76" t="str">
            <v>-</v>
          </cell>
          <cell r="AB76" t="str">
            <v>R</v>
          </cell>
          <cell r="AE76" t="str">
            <v>Cap Bank</v>
          </cell>
          <cell r="AF76">
            <v>58051</v>
          </cell>
          <cell r="AG76">
            <v>543051</v>
          </cell>
          <cell r="AH76" t="str">
            <v>Riley 161kV</v>
          </cell>
          <cell r="AI76">
            <v>161</v>
          </cell>
          <cell r="AJ76" t="str">
            <v>50 Mvar</v>
          </cell>
          <cell r="AK76" t="str">
            <v>Add 50 Mvar cap bank at Riley 161 kV.</v>
          </cell>
          <cell r="AL76" t="str">
            <v>R</v>
          </cell>
          <cell r="AM76" t="str">
            <v>Z</v>
          </cell>
          <cell r="AN76" t="str">
            <v>Identified in the 2007 SPP Expansion Plan</v>
          </cell>
          <cell r="AQ76" t="str">
            <v>Device - Riley 161 kV</v>
          </cell>
          <cell r="AT76" t="str">
            <v>To address low voltage from the outage of Stranger-Craig 345 kV line, W Gardner-Lacygne 345 kV line, and other various contengencies</v>
          </cell>
          <cell r="BE76">
            <v>1</v>
          </cell>
          <cell r="BF76" t="str">
            <v>Y</v>
          </cell>
          <cell r="BG76" t="str">
            <v>N</v>
          </cell>
          <cell r="BH76" t="str">
            <v>N</v>
          </cell>
          <cell r="BI76" t="str">
            <v>Vinod Simha</v>
          </cell>
          <cell r="BJ76">
            <v>39461</v>
          </cell>
          <cell r="BN76">
            <v>1350000</v>
          </cell>
        </row>
        <row r="77">
          <cell r="A77">
            <v>0</v>
          </cell>
          <cell r="B77" t="str">
            <v>544_EMDE_SUB390_ PurdySouth_cap.idv</v>
          </cell>
          <cell r="D77">
            <v>30066</v>
          </cell>
          <cell r="E77">
            <v>50072</v>
          </cell>
          <cell r="F77" t="str">
            <v>NO</v>
          </cell>
          <cell r="G77" t="str">
            <v>NO</v>
          </cell>
          <cell r="J77" t="e">
            <v>#N/A</v>
          </cell>
          <cell r="N77" t="str">
            <v>project deferred beyond window of STEP</v>
          </cell>
          <cell r="O77">
            <v>544</v>
          </cell>
          <cell r="P77" t="str">
            <v>Device - Purdy south 69 kV</v>
          </cell>
          <cell r="R77" t="str">
            <v>R</v>
          </cell>
          <cell r="X77">
            <v>648000</v>
          </cell>
          <cell r="Z77" t="str">
            <v>-</v>
          </cell>
          <cell r="AA77" t="str">
            <v>Remove Bank from List . Capacitor Switch at Monett will suffice.</v>
          </cell>
          <cell r="AB77" t="str">
            <v>R</v>
          </cell>
          <cell r="AC77" t="str">
            <v>R2</v>
          </cell>
          <cell r="AE77" t="str">
            <v xml:space="preserve">Cap Bank </v>
          </cell>
          <cell r="AF77">
            <v>59404</v>
          </cell>
          <cell r="AG77">
            <v>547404</v>
          </cell>
          <cell r="AH77" t="str">
            <v>SUB 390 - PURDY SOUTH</v>
          </cell>
          <cell r="AI77">
            <v>69</v>
          </cell>
          <cell r="AJ77" t="str">
            <v>24 Mvar</v>
          </cell>
          <cell r="AK77" t="str">
            <v>Install 24 Mvar capacitor at Purdy south</v>
          </cell>
          <cell r="AL77" t="str">
            <v>R</v>
          </cell>
          <cell r="AN77" t="str">
            <v>Identified in the 2007 SPP Expansion Plan</v>
          </cell>
          <cell r="AQ77" t="str">
            <v>Device - Purdy south 69 kV</v>
          </cell>
          <cell r="AT77" t="str">
            <v xml:space="preserve">To address the low voltage due to loss of Monett Transformer </v>
          </cell>
          <cell r="BI77" t="str">
            <v>Vinod Simha</v>
          </cell>
          <cell r="BJ77">
            <v>39461</v>
          </cell>
          <cell r="BN77">
            <v>648000</v>
          </cell>
        </row>
        <row r="78">
          <cell r="A78" t="str">
            <v>544_Quapaw_cap.prj</v>
          </cell>
          <cell r="B78" t="str">
            <v>544_EMDE_SUB377_Quapaw_cap.idv</v>
          </cell>
          <cell r="C78">
            <v>20010</v>
          </cell>
          <cell r="D78">
            <v>30067</v>
          </cell>
          <cell r="E78">
            <v>50073</v>
          </cell>
          <cell r="F78" t="str">
            <v>NO</v>
          </cell>
          <cell r="G78" t="str">
            <v>NO</v>
          </cell>
          <cell r="I78" t="str">
            <v>x</v>
          </cell>
          <cell r="J78" t="str">
            <v>Device - Quapaw</v>
          </cell>
          <cell r="M78" t="str">
            <v>544_Quapaw_cap.prj</v>
          </cell>
          <cell r="O78">
            <v>544</v>
          </cell>
          <cell r="P78" t="str">
            <v>Device - Quapaw Cap 69 kV</v>
          </cell>
          <cell r="R78">
            <v>39600</v>
          </cell>
          <cell r="S78">
            <v>41426</v>
          </cell>
          <cell r="T78">
            <v>39600</v>
          </cell>
          <cell r="U78">
            <v>39491</v>
          </cell>
          <cell r="X78">
            <v>1500000</v>
          </cell>
          <cell r="Y78" t="str">
            <v>18 months</v>
          </cell>
          <cell r="Z78" t="str">
            <v>GREEN</v>
          </cell>
          <cell r="AB78" t="str">
            <v>R</v>
          </cell>
          <cell r="AC78" t="str">
            <v>R2</v>
          </cell>
          <cell r="AE78" t="str">
            <v xml:space="preserve">Cap Bank </v>
          </cell>
          <cell r="AF78">
            <v>59590</v>
          </cell>
          <cell r="AG78">
            <v>547590</v>
          </cell>
          <cell r="AH78" t="str">
            <v>SUB 377 - QUAPAW (EAGLE PICHER)</v>
          </cell>
          <cell r="AI78">
            <v>69</v>
          </cell>
          <cell r="AJ78" t="str">
            <v>12 Mvar</v>
          </cell>
          <cell r="AK78" t="str">
            <v>Install 12 Mvar Cap Bank at Quawpaw Sub #377 69 kV</v>
          </cell>
          <cell r="AL78" t="str">
            <v>R</v>
          </cell>
          <cell r="AN78" t="str">
            <v>Identified in the 2007 SPP Expansion Plan</v>
          </cell>
          <cell r="AQ78" t="str">
            <v>Device - Quapaw</v>
          </cell>
          <cell r="AR78" t="str">
            <v>To address low voltage @SUB 381 - COMMERCE NORTH for loss of SUB 377 - QUAPAW (EAGLE PICHER) to SUB 404 - HOCKERVILLE</v>
          </cell>
          <cell r="AT78" t="str">
            <v>To address voltage violation caused by Sub 377 - Quapaw (Eagle Picher) to Sub 404 - Hockerville 69 kV contingency.</v>
          </cell>
          <cell r="AW78" t="str">
            <v>N</v>
          </cell>
          <cell r="AX78" t="str">
            <v>N</v>
          </cell>
          <cell r="AY78" t="str">
            <v>N</v>
          </cell>
          <cell r="AZ78" t="str">
            <v>N</v>
          </cell>
          <cell r="BA78" t="str">
            <v>N</v>
          </cell>
          <cell r="BE78">
            <v>1</v>
          </cell>
          <cell r="BF78" t="str">
            <v>Y</v>
          </cell>
          <cell r="BG78" t="str">
            <v>N</v>
          </cell>
          <cell r="BH78" t="str">
            <v>N</v>
          </cell>
          <cell r="BI78" t="str">
            <v>Vinod Simha</v>
          </cell>
          <cell r="BJ78">
            <v>39486</v>
          </cell>
          <cell r="BN78">
            <v>1500000</v>
          </cell>
        </row>
        <row r="79">
          <cell r="A79">
            <v>0</v>
          </cell>
          <cell r="B79" t="str">
            <v>544_EMDE_SUB398_NeoshoNE_cap.idv</v>
          </cell>
          <cell r="D79">
            <v>30068</v>
          </cell>
          <cell r="E79">
            <v>50074</v>
          </cell>
          <cell r="F79" t="str">
            <v>NO</v>
          </cell>
          <cell r="G79" t="str">
            <v>NO</v>
          </cell>
          <cell r="J79" t="e">
            <v>#N/A</v>
          </cell>
          <cell r="N79" t="str">
            <v>project deferred beyond window of STEP</v>
          </cell>
          <cell r="O79">
            <v>544</v>
          </cell>
          <cell r="P79" t="str">
            <v>Device - Neosho North East 69 kV</v>
          </cell>
          <cell r="R79" t="str">
            <v>R</v>
          </cell>
          <cell r="X79">
            <v>0</v>
          </cell>
          <cell r="Z79" t="str">
            <v>-</v>
          </cell>
          <cell r="AA79" t="str">
            <v>Project needs to be deleted,  Previous typo carried over.  Winding of OZARKS  #547621 placed out of service, no mitigation needed.  66MVAR not applicable on our 69kV system.</v>
          </cell>
          <cell r="AB79" t="str">
            <v>R</v>
          </cell>
          <cell r="AE79" t="str">
            <v>Cap Bank</v>
          </cell>
          <cell r="AF79">
            <v>59597</v>
          </cell>
          <cell r="AG79">
            <v>547597</v>
          </cell>
          <cell r="AH79" t="str">
            <v>SUB 398 - NEOSHO NORTHEAST</v>
          </cell>
          <cell r="AI79">
            <v>69</v>
          </cell>
          <cell r="AJ79" t="str">
            <v>66 Mvar</v>
          </cell>
          <cell r="AK79" t="str">
            <v>Add 3-22 Mvar Capacitor Bank at Neosho</v>
          </cell>
          <cell r="AL79" t="str">
            <v>R</v>
          </cell>
          <cell r="AN79" t="str">
            <v>Identified in the 2007 SPP Expansion Plan</v>
          </cell>
          <cell r="AQ79" t="str">
            <v>Device - Neosho North East 69 kV</v>
          </cell>
          <cell r="AT79" t="str">
            <v>To address low voltage due to multiple 161 kV line contingencies</v>
          </cell>
          <cell r="BI79" t="str">
            <v>Vinod Simha</v>
          </cell>
          <cell r="BJ79">
            <v>39461</v>
          </cell>
          <cell r="BN79">
            <v>0</v>
          </cell>
        </row>
        <row r="80">
          <cell r="A80">
            <v>0</v>
          </cell>
          <cell r="O80" t="str">
            <v>Year 2009</v>
          </cell>
          <cell r="AL80" t="str">
            <v>Y</v>
          </cell>
        </row>
        <row r="81">
          <cell r="A81">
            <v>0</v>
          </cell>
          <cell r="B81" t="str">
            <v>502_CELE Add25Mvar_Natch4.idv</v>
          </cell>
          <cell r="D81">
            <v>30069</v>
          </cell>
          <cell r="E81">
            <v>50075</v>
          </cell>
          <cell r="F81" t="str">
            <v>NO</v>
          </cell>
          <cell r="G81" t="str">
            <v>NO</v>
          </cell>
          <cell r="J81" t="e">
            <v>#N/A</v>
          </cell>
          <cell r="O81">
            <v>502</v>
          </cell>
          <cell r="P81" t="str">
            <v>Device - Natchitoches</v>
          </cell>
          <cell r="Q81">
            <v>39965</v>
          </cell>
          <cell r="R81">
            <v>39965</v>
          </cell>
          <cell r="S81">
            <v>40330</v>
          </cell>
          <cell r="T81">
            <v>39965</v>
          </cell>
          <cell r="X81">
            <v>0</v>
          </cell>
          <cell r="Y81" t="str">
            <v>2 months</v>
          </cell>
          <cell r="Z81" t="str">
            <v>GREEN</v>
          </cell>
          <cell r="AA81" t="str">
            <v>This project will change from adding a cap bank at Clarence to increasing the No-load tap at clarence to 2.5% boost and letting the Natchitoches LTC adjust for the distribution system. SPP Reliability project.</v>
          </cell>
          <cell r="AB81" t="str">
            <v>RN</v>
          </cell>
          <cell r="AC81" t="str">
            <v>R2</v>
          </cell>
          <cell r="AD81" t="str">
            <v>OU</v>
          </cell>
          <cell r="AE81" t="str">
            <v xml:space="preserve">Cap Bank </v>
          </cell>
          <cell r="AF81">
            <v>50131</v>
          </cell>
          <cell r="AG81">
            <v>500590</v>
          </cell>
          <cell r="AH81" t="str">
            <v>Natchitoches</v>
          </cell>
          <cell r="AI81">
            <v>138</v>
          </cell>
          <cell r="AJ81" t="str">
            <v>25 Mvar</v>
          </cell>
          <cell r="AK81" t="str">
            <v>Install 25 Mvar cap at Natchitoches 138 kV bus # 500590</v>
          </cell>
          <cell r="AL81" t="str">
            <v>RN</v>
          </cell>
          <cell r="AO81" t="str">
            <v>No</v>
          </cell>
          <cell r="AQ81" t="str">
            <v>Device - Natchitoches</v>
          </cell>
          <cell r="AS81" t="str">
            <v>To address low voltage @ Natchitoches 138 kV for loss of Clarence to Montgomery 230 kV line.</v>
          </cell>
          <cell r="AT81" t="str">
            <v>To address the low voltage in the base case and from the loss of Clarence-Montgomery 230 kV line</v>
          </cell>
          <cell r="AW81" t="str">
            <v>N</v>
          </cell>
          <cell r="AX81" t="str">
            <v>N</v>
          </cell>
          <cell r="AY81" t="str">
            <v>N</v>
          </cell>
          <cell r="AZ81" t="str">
            <v>N</v>
          </cell>
          <cell r="BA81" t="str">
            <v>N</v>
          </cell>
          <cell r="BE81">
            <v>1</v>
          </cell>
          <cell r="BF81" t="str">
            <v>Y</v>
          </cell>
          <cell r="BG81" t="str">
            <v>N</v>
          </cell>
          <cell r="BH81" t="str">
            <v>N</v>
          </cell>
          <cell r="BI81" t="str">
            <v>Vinod Simha</v>
          </cell>
          <cell r="BJ81">
            <v>39461</v>
          </cell>
          <cell r="BN81">
            <v>0</v>
          </cell>
        </row>
        <row r="82">
          <cell r="A82">
            <v>0</v>
          </cell>
          <cell r="D82">
            <v>30070</v>
          </cell>
          <cell r="E82">
            <v>50076</v>
          </cell>
          <cell r="F82" t="str">
            <v>no</v>
          </cell>
          <cell r="G82" t="str">
            <v>no</v>
          </cell>
          <cell r="H82" t="str">
            <v>MCM</v>
          </cell>
          <cell r="J82" t="e">
            <v>#N/A</v>
          </cell>
          <cell r="O82">
            <v>520</v>
          </cell>
          <cell r="P82" t="str">
            <v>Sugar Loaf</v>
          </cell>
          <cell r="Q82">
            <v>40178</v>
          </cell>
          <cell r="R82" t="str">
            <v>M</v>
          </cell>
          <cell r="X82">
            <v>500000</v>
          </cell>
          <cell r="Z82" t="str">
            <v>-</v>
          </cell>
          <cell r="AB82" t="str">
            <v>PL</v>
          </cell>
          <cell r="AC82" t="str">
            <v>PL</v>
          </cell>
          <cell r="AE82" t="str">
            <v>Station</v>
          </cell>
          <cell r="AG82">
            <v>507201</v>
          </cell>
          <cell r="AH82" t="str">
            <v>Sugar Loaf</v>
          </cell>
          <cell r="AI82">
            <v>69</v>
          </cell>
          <cell r="AK82" t="str">
            <v xml:space="preserve">Add switches for new delivery point along 507187 MIDLND-2 to 507185 EXCELSR2  </v>
          </cell>
          <cell r="AL82" t="str">
            <v>PL</v>
          </cell>
          <cell r="AQ82" t="str">
            <v>Sugar Loaf</v>
          </cell>
          <cell r="BI82" t="str">
            <v>Vinod Simha</v>
          </cell>
          <cell r="BJ82">
            <v>39461</v>
          </cell>
        </row>
        <row r="83">
          <cell r="A83" t="str">
            <v>523_Sallisaw_cap.prj</v>
          </cell>
          <cell r="B83" t="str">
            <v>523_GRDA_Sallisaw_cap</v>
          </cell>
          <cell r="C83">
            <v>20001</v>
          </cell>
          <cell r="D83">
            <v>30071</v>
          </cell>
          <cell r="E83">
            <v>50077</v>
          </cell>
          <cell r="F83" t="str">
            <v>YES</v>
          </cell>
          <cell r="G83" t="str">
            <v>YES</v>
          </cell>
          <cell r="I83" t="str">
            <v>x</v>
          </cell>
          <cell r="J83" t="str">
            <v>Device - Sallisaw cap</v>
          </cell>
          <cell r="L83">
            <v>39965</v>
          </cell>
          <cell r="M83" t="str">
            <v>523_Sallisaw_cap.prj</v>
          </cell>
          <cell r="N83" t="str">
            <v>GRDA requested to change this to 7.2 Mvar as a 2nd xfmr in following year. RH- analysis done that 20 Mvar cap not needed, 7.2 Mvar cap solves low voltage problems</v>
          </cell>
          <cell r="O83">
            <v>523</v>
          </cell>
          <cell r="P83" t="str">
            <v>Device - Sallisaw Cap 69 kV</v>
          </cell>
          <cell r="Q83">
            <v>39965</v>
          </cell>
          <cell r="R83">
            <v>39600</v>
          </cell>
          <cell r="T83">
            <v>39600</v>
          </cell>
          <cell r="U83">
            <v>39491</v>
          </cell>
          <cell r="X83">
            <v>540000</v>
          </cell>
          <cell r="Z83" t="str">
            <v>-</v>
          </cell>
          <cell r="AA83" t="str">
            <v>This cap bank won't be in service until summer of 2009</v>
          </cell>
          <cell r="AB83" t="str">
            <v>R</v>
          </cell>
          <cell r="AC83" t="str">
            <v>R</v>
          </cell>
          <cell r="AE83" t="str">
            <v>Cap Bank</v>
          </cell>
          <cell r="AF83">
            <v>54452</v>
          </cell>
          <cell r="AG83">
            <v>512652</v>
          </cell>
          <cell r="AH83" t="str">
            <v>Sallisaw</v>
          </cell>
          <cell r="AI83">
            <v>69</v>
          </cell>
          <cell r="AJ83" t="str">
            <v>20 Mvar</v>
          </cell>
          <cell r="AK83" t="str">
            <v>Add 20 Mvar cap at Sallisaw 69 kV.</v>
          </cell>
          <cell r="AL83" t="str">
            <v>R</v>
          </cell>
          <cell r="AN83" t="str">
            <v>Identified in the 2007 SPP Expansion Plan</v>
          </cell>
          <cell r="AO83" t="str">
            <v>No</v>
          </cell>
          <cell r="AQ83" t="str">
            <v>Device - Sallisaw cap</v>
          </cell>
          <cell r="AT83" t="str">
            <v>To address the low voltages at Sallisaw City buses from the loss of multiple lines: Liberty - Van Buren 69 kV, Liberty - Sallisaw 69 kV, and Sallisaw-Gore 69 kV.</v>
          </cell>
          <cell r="BE83">
            <v>1</v>
          </cell>
          <cell r="BF83" t="str">
            <v>Y</v>
          </cell>
          <cell r="BG83" t="str">
            <v>N</v>
          </cell>
          <cell r="BH83" t="str">
            <v>N</v>
          </cell>
          <cell r="BI83" t="str">
            <v>Vinod Simha</v>
          </cell>
          <cell r="BJ83">
            <v>39461</v>
          </cell>
          <cell r="BN83">
            <v>540000</v>
          </cell>
        </row>
        <row r="84">
          <cell r="A84">
            <v>0</v>
          </cell>
          <cell r="B84" t="str">
            <v>523_GRDA_Newport_cap.idv</v>
          </cell>
          <cell r="C84">
            <v>20001</v>
          </cell>
          <cell r="D84">
            <v>30072</v>
          </cell>
          <cell r="E84">
            <v>50078</v>
          </cell>
          <cell r="F84" t="str">
            <v>NO</v>
          </cell>
          <cell r="G84" t="str">
            <v>NO</v>
          </cell>
          <cell r="I84" t="str">
            <v>x</v>
          </cell>
          <cell r="J84" t="str">
            <v>Device - Newport 69 kV</v>
          </cell>
          <cell r="N84" t="str">
            <v>This project to be replaced (per Joe Fultz e-mail 2/25/08).  Install 22 MVAr unit at Afton 69kV substation</v>
          </cell>
          <cell r="O84">
            <v>523</v>
          </cell>
          <cell r="P84" t="str">
            <v>Device - Newport Cap 69 kV</v>
          </cell>
          <cell r="Q84">
            <v>39965</v>
          </cell>
          <cell r="R84">
            <v>39600</v>
          </cell>
          <cell r="S84">
            <v>40695</v>
          </cell>
          <cell r="T84">
            <v>39600</v>
          </cell>
          <cell r="U84">
            <v>39491</v>
          </cell>
          <cell r="X84">
            <v>311040</v>
          </cell>
          <cell r="Y84" t="str">
            <v>18 months</v>
          </cell>
          <cell r="Z84" t="str">
            <v>Cancelled</v>
          </cell>
          <cell r="AA84" t="str">
            <v>Replaced by 22 Mvar cap bank at Afton 69kV station. Afton Project will be added to 2008 2nd Quarter Project Tracking workbook.</v>
          </cell>
          <cell r="AB84" t="str">
            <v>R</v>
          </cell>
          <cell r="AC84" t="str">
            <v>R2</v>
          </cell>
          <cell r="AE84" t="str">
            <v xml:space="preserve">Cap Bank </v>
          </cell>
          <cell r="AF84">
            <v>54445</v>
          </cell>
          <cell r="AG84">
            <v>512645</v>
          </cell>
          <cell r="AH84" t="str">
            <v>Newport 69 kV</v>
          </cell>
          <cell r="AI84">
            <v>69</v>
          </cell>
          <cell r="AJ84" t="str">
            <v>14.4 Mvar</v>
          </cell>
          <cell r="AK84" t="str">
            <v>Install (2) 7.2 Mvar capacitors at Newport 69 kV bus.</v>
          </cell>
          <cell r="AL84" t="str">
            <v>R</v>
          </cell>
          <cell r="AQ84" t="str">
            <v>Device - Newport 69 kV</v>
          </cell>
          <cell r="AS84" t="str">
            <v>To address low voltage @ Newport 69kV and Monkey 69kV for base case beginning in 2011</v>
          </cell>
          <cell r="AT84" t="str">
            <v>To address low voltage at Newport 69 kV and Monkey 69 kV for base case beginning in 2008</v>
          </cell>
          <cell r="AW84" t="str">
            <v>N</v>
          </cell>
          <cell r="AX84" t="str">
            <v>N</v>
          </cell>
          <cell r="AY84" t="str">
            <v>N</v>
          </cell>
          <cell r="AZ84" t="str">
            <v>N</v>
          </cell>
          <cell r="BA84" t="str">
            <v>N</v>
          </cell>
          <cell r="BE84">
            <v>2</v>
          </cell>
          <cell r="BF84" t="str">
            <v>Y</v>
          </cell>
          <cell r="BG84" t="str">
            <v>N</v>
          </cell>
          <cell r="BH84" t="str">
            <v>N</v>
          </cell>
          <cell r="BI84" t="str">
            <v>Vinod Simha</v>
          </cell>
          <cell r="BJ84">
            <v>39461</v>
          </cell>
          <cell r="BN84">
            <v>311040</v>
          </cell>
        </row>
        <row r="85">
          <cell r="A85">
            <v>0</v>
          </cell>
          <cell r="B85" t="str">
            <v>523_GRDA_PyramidCorners_cap.idv</v>
          </cell>
          <cell r="C85">
            <v>20001</v>
          </cell>
          <cell r="D85">
            <v>30073</v>
          </cell>
          <cell r="E85">
            <v>50079</v>
          </cell>
          <cell r="F85" t="str">
            <v>NO</v>
          </cell>
          <cell r="G85" t="str">
            <v>NO</v>
          </cell>
          <cell r="I85" t="str">
            <v>x</v>
          </cell>
          <cell r="J85" t="str">
            <v>Device - Pyramid Corners</v>
          </cell>
          <cell r="N85" t="str">
            <v>no change.  Create project?</v>
          </cell>
          <cell r="O85">
            <v>523</v>
          </cell>
          <cell r="P85" t="str">
            <v>Device - Pyramid Corners Cap 69 kV</v>
          </cell>
          <cell r="Q85">
            <v>39965</v>
          </cell>
          <cell r="R85">
            <v>39600</v>
          </cell>
          <cell r="S85">
            <v>40695</v>
          </cell>
          <cell r="T85">
            <v>39600</v>
          </cell>
          <cell r="U85">
            <v>39491</v>
          </cell>
          <cell r="X85">
            <v>155520</v>
          </cell>
          <cell r="Z85" t="str">
            <v>RED</v>
          </cell>
          <cell r="AA85" t="str">
            <v>Northeastern Oklahoma Rural Coop responsibility. SPP staff established contact with project owner.</v>
          </cell>
          <cell r="AB85" t="str">
            <v>R</v>
          </cell>
          <cell r="AC85" t="str">
            <v>R2</v>
          </cell>
          <cell r="AE85" t="str">
            <v xml:space="preserve">Cap Bank </v>
          </cell>
          <cell r="AF85">
            <v>54524</v>
          </cell>
          <cell r="AG85">
            <v>512724</v>
          </cell>
          <cell r="AH85" t="str">
            <v>Pyramid Corners 69 kV</v>
          </cell>
          <cell r="AI85">
            <v>69</v>
          </cell>
          <cell r="AJ85" t="str">
            <v>7.2 Mvar</v>
          </cell>
          <cell r="AK85" t="str">
            <v>Install (2) 3.6 Mvar capacitors at Pyramid Corners 69 kV bus.</v>
          </cell>
          <cell r="AL85" t="str">
            <v>R</v>
          </cell>
          <cell r="AQ85" t="str">
            <v>Device - Pyramid Corners</v>
          </cell>
          <cell r="AS85" t="str">
            <v>To address low voltage @ Pyramid Cornersfor base case beginning in 2011</v>
          </cell>
          <cell r="AT85" t="str">
            <v>To address low voltage at Pyramid Corners for base case beginning in 2008 and also for the outage of Pensa-Sequoya 69 kV line or Claremore-Sequoya 69 kV line</v>
          </cell>
          <cell r="AW85" t="str">
            <v>N</v>
          </cell>
          <cell r="AX85" t="str">
            <v>N</v>
          </cell>
          <cell r="AY85" t="str">
            <v>N</v>
          </cell>
          <cell r="AZ85" t="str">
            <v>N</v>
          </cell>
          <cell r="BA85" t="str">
            <v>N</v>
          </cell>
          <cell r="BE85">
            <v>2</v>
          </cell>
          <cell r="BF85" t="str">
            <v>Y</v>
          </cell>
          <cell r="BG85" t="str">
            <v>N</v>
          </cell>
          <cell r="BH85" t="str">
            <v>N</v>
          </cell>
          <cell r="BI85" t="str">
            <v>Vinod Simha</v>
          </cell>
          <cell r="BJ85">
            <v>39461</v>
          </cell>
          <cell r="BN85">
            <v>155520</v>
          </cell>
        </row>
        <row r="86">
          <cell r="A86">
            <v>0</v>
          </cell>
          <cell r="B86" t="str">
            <v>523_GRDA_TahlequahCity_cap.idv</v>
          </cell>
          <cell r="C86">
            <v>20001</v>
          </cell>
          <cell r="D86">
            <v>30074</v>
          </cell>
          <cell r="E86">
            <v>50080</v>
          </cell>
          <cell r="F86" t="str">
            <v>NO</v>
          </cell>
          <cell r="G86" t="str">
            <v>NO</v>
          </cell>
          <cell r="I86" t="str">
            <v>x</v>
          </cell>
          <cell r="J86" t="str">
            <v>Device - Tahlequah City #1</v>
          </cell>
          <cell r="N86" t="str">
            <v>Request for only 1 Tahlequa cap bank (per Joe Fultz e-mail 2/27/08).  Install 22MVAR unit at Tahlequah West Bus # 96971 300971(not sure which bus this is).  Request to add 14.4 Mvar project at Chelsea</v>
          </cell>
          <cell r="O86">
            <v>523</v>
          </cell>
          <cell r="P86" t="str">
            <v>Device - Tahlequah City #1 Cap 69 kV</v>
          </cell>
          <cell r="Q86">
            <v>39965</v>
          </cell>
          <cell r="R86">
            <v>39600</v>
          </cell>
          <cell r="S86">
            <v>41426</v>
          </cell>
          <cell r="T86">
            <v>39600</v>
          </cell>
          <cell r="U86">
            <v>39491</v>
          </cell>
          <cell r="X86">
            <v>67195</v>
          </cell>
          <cell r="Z86" t="str">
            <v>GREEN</v>
          </cell>
          <cell r="AB86" t="str">
            <v>R</v>
          </cell>
          <cell r="AC86" t="str">
            <v>R2</v>
          </cell>
          <cell r="AE86" t="str">
            <v>Cap Bank</v>
          </cell>
          <cell r="AF86">
            <v>54622</v>
          </cell>
          <cell r="AG86">
            <v>512822</v>
          </cell>
          <cell r="AH86" t="str">
            <v>TAHLEQUAH CITY #1 69</v>
          </cell>
          <cell r="AI86">
            <v>69</v>
          </cell>
          <cell r="AJ86" t="str">
            <v>14.4 Mvar</v>
          </cell>
          <cell r="AK86" t="str">
            <v>Install an additional 7.2 Mvar capacitor at Tahlequah City #1 69 kV.</v>
          </cell>
          <cell r="AL86" t="str">
            <v>R</v>
          </cell>
          <cell r="AQ86" t="str">
            <v>Device - Tahlequah City #1</v>
          </cell>
          <cell r="AS86" t="str">
            <v>To address voltage criteria violations at Tahlequah City #2 69 kV for an outage of Tahlequah 69 kV to Tahlequah City #2 69 kV.</v>
          </cell>
          <cell r="AT86" t="str">
            <v>To address voltage criteria violations at Tahlequah City #1 and Tahlequah City #2 69 kV for an outage of Tahlequah 69 kV to Tahlequah City #2 69 kV.</v>
          </cell>
          <cell r="BI86" t="str">
            <v>Vinod Simha</v>
          </cell>
          <cell r="BJ86">
            <v>39461</v>
          </cell>
          <cell r="BN86">
            <v>67195</v>
          </cell>
        </row>
        <row r="87">
          <cell r="A87">
            <v>0</v>
          </cell>
          <cell r="B87" t="str">
            <v>523_GRDA_TahlequahCity_cap.idv</v>
          </cell>
          <cell r="C87">
            <v>20001</v>
          </cell>
          <cell r="D87">
            <v>30075</v>
          </cell>
          <cell r="E87">
            <v>50081</v>
          </cell>
          <cell r="F87" t="str">
            <v>NO</v>
          </cell>
          <cell r="G87" t="str">
            <v>NO</v>
          </cell>
          <cell r="I87" t="str">
            <v>x</v>
          </cell>
          <cell r="J87" t="str">
            <v>Device - Tahlequah City #2</v>
          </cell>
          <cell r="N87" t="str">
            <v>Request for only 1 Tahlequa cap bank (per Joe Fultz e-mail 2/27/08).  Install 22MVAR unit at Tahlequah West Bus # 96971 (not sure which bus this is).  Request to add 14.4 Mvar project at Chelsea</v>
          </cell>
          <cell r="O87">
            <v>523</v>
          </cell>
          <cell r="P87" t="str">
            <v>Device - Tahlequah City #2 Cap 69 kV</v>
          </cell>
          <cell r="Q87">
            <v>39965</v>
          </cell>
          <cell r="R87">
            <v>39600</v>
          </cell>
          <cell r="S87">
            <v>41426</v>
          </cell>
          <cell r="T87">
            <v>39600</v>
          </cell>
          <cell r="U87">
            <v>39491</v>
          </cell>
          <cell r="X87">
            <v>67195</v>
          </cell>
          <cell r="Z87" t="str">
            <v>GREEN</v>
          </cell>
          <cell r="AB87" t="str">
            <v>R</v>
          </cell>
          <cell r="AC87" t="str">
            <v>R2</v>
          </cell>
          <cell r="AE87" t="str">
            <v>Cap Bank</v>
          </cell>
          <cell r="AF87">
            <v>54624</v>
          </cell>
          <cell r="AG87">
            <v>512824</v>
          </cell>
          <cell r="AH87" t="str">
            <v>TAHLEQUAH CITY #2 69</v>
          </cell>
          <cell r="AI87">
            <v>69</v>
          </cell>
          <cell r="AJ87" t="str">
            <v>14.4 Mvar</v>
          </cell>
          <cell r="AK87" t="str">
            <v>Install an additional 7.2 Mvar capacitor at Tahlequah City #2 69 kV.</v>
          </cell>
          <cell r="AL87" t="str">
            <v>R</v>
          </cell>
          <cell r="AQ87" t="str">
            <v>Device - Tahlequah City #2</v>
          </cell>
          <cell r="AS87" t="str">
            <v>To address voltage criteria violations at Tahlequah City #2 69 kV for an outage of Tahlequah 69 kV to Tahlequah City #2 69 kV.</v>
          </cell>
          <cell r="AT87" t="str">
            <v>To address voltage criteria violations at Tahlequah City #1 and Tahlequah City #2 69 kV for an outage of Tahlequah 69 kV to Tahlequah City #2 69 kV.</v>
          </cell>
          <cell r="AW87" t="str">
            <v>N</v>
          </cell>
          <cell r="AX87" t="str">
            <v>N</v>
          </cell>
          <cell r="AY87" t="str">
            <v>N</v>
          </cell>
          <cell r="AZ87" t="str">
            <v>N</v>
          </cell>
          <cell r="BA87" t="str">
            <v>N</v>
          </cell>
          <cell r="BE87">
            <v>1</v>
          </cell>
          <cell r="BF87" t="str">
            <v>Y</v>
          </cell>
          <cell r="BG87" t="str">
            <v>N</v>
          </cell>
          <cell r="BH87" t="str">
            <v>N</v>
          </cell>
          <cell r="BI87" t="str">
            <v>Vinod Simha</v>
          </cell>
          <cell r="BJ87">
            <v>39461</v>
          </cell>
          <cell r="BN87">
            <v>67195</v>
          </cell>
        </row>
        <row r="88">
          <cell r="A88">
            <v>0</v>
          </cell>
          <cell r="B88" t="str">
            <v>540_15MVAR_Warsaw69</v>
          </cell>
          <cell r="D88">
            <v>30076</v>
          </cell>
          <cell r="E88">
            <v>50082</v>
          </cell>
          <cell r="F88" t="str">
            <v>NO</v>
          </cell>
          <cell r="G88" t="str">
            <v>NO</v>
          </cell>
          <cell r="H88" t="str">
            <v>KA</v>
          </cell>
          <cell r="J88" t="e">
            <v>#N/A</v>
          </cell>
          <cell r="O88">
            <v>540</v>
          </cell>
          <cell r="P88" t="str">
            <v>Device - Warsaw 2 69.0</v>
          </cell>
          <cell r="R88">
            <v>41426</v>
          </cell>
          <cell r="T88">
            <v>41426</v>
          </cell>
          <cell r="X88">
            <v>409900</v>
          </cell>
          <cell r="Y88" t="str">
            <v>12 months</v>
          </cell>
          <cell r="Z88" t="str">
            <v>GREEN</v>
          </cell>
          <cell r="AA88" t="str">
            <v xml:space="preserve">VAR compensations were done in the distrubition system in the area. Project required by June 2013 as per 2007 Expansion plan.  </v>
          </cell>
          <cell r="AB88" t="str">
            <v>R2</v>
          </cell>
          <cell r="AC88" t="str">
            <v>R2</v>
          </cell>
          <cell r="AD88" t="str">
            <v>BP</v>
          </cell>
          <cell r="AE88" t="str">
            <v xml:space="preserve">Cap Bank </v>
          </cell>
          <cell r="AF88">
            <v>59277</v>
          </cell>
          <cell r="AG88">
            <v>541277</v>
          </cell>
          <cell r="AH88" t="str">
            <v>Warsaw 69.0</v>
          </cell>
          <cell r="AI88">
            <v>69</v>
          </cell>
          <cell r="AJ88" t="str">
            <v>15 Mvar</v>
          </cell>
          <cell r="AK88" t="str">
            <v>Install 15 Mvar capacitor at Warsaw 69 kV bus</v>
          </cell>
          <cell r="AL88" t="str">
            <v>R2</v>
          </cell>
          <cell r="AN88" t="str">
            <v>Identified  in the 2004_2005 SPP Expansion Plan as needed in 6/1/2006 TPL002</v>
          </cell>
          <cell r="AO88" t="str">
            <v>Yes</v>
          </cell>
          <cell r="AQ88" t="str">
            <v>Device - Warsaw 69.0</v>
          </cell>
          <cell r="AR88" t="str">
            <v>This interconnection operated normal open, used as an emergency back up for SJLP 69kV loop for the loss of Midway 161/69kV produces low voltages.</v>
          </cell>
          <cell r="AT88" t="str">
            <v>To address the low voltage at Warsaw and N Warsaw due to the loss of Warsaw-N Warsaw 69 kV line or the N Warsaw 161/69 kV xfr</v>
          </cell>
          <cell r="AU88">
            <v>1026</v>
          </cell>
          <cell r="AV88">
            <v>38869</v>
          </cell>
          <cell r="AW88" t="str">
            <v>N</v>
          </cell>
          <cell r="AX88" t="str">
            <v>N</v>
          </cell>
          <cell r="AY88" t="str">
            <v>N</v>
          </cell>
          <cell r="AZ88" t="str">
            <v>N</v>
          </cell>
          <cell r="BA88" t="str">
            <v>N</v>
          </cell>
          <cell r="BD88">
            <v>268</v>
          </cell>
          <cell r="BE88">
            <v>1</v>
          </cell>
          <cell r="BF88" t="str">
            <v>Y</v>
          </cell>
          <cell r="BG88" t="str">
            <v>N</v>
          </cell>
          <cell r="BH88" t="str">
            <v>N</v>
          </cell>
          <cell r="BI88" t="str">
            <v>Vinod Simha</v>
          </cell>
          <cell r="BJ88">
            <v>39461</v>
          </cell>
          <cell r="BN88">
            <v>409900</v>
          </cell>
        </row>
        <row r="89">
          <cell r="A89" t="str">
            <v>541_CRAIG_CAP.PRJ</v>
          </cell>
          <cell r="B89" t="str">
            <v>541_Cap_Craig5161</v>
          </cell>
          <cell r="C89">
            <v>20009</v>
          </cell>
          <cell r="D89">
            <v>30077</v>
          </cell>
          <cell r="E89">
            <v>50083</v>
          </cell>
          <cell r="F89" t="str">
            <v>YES</v>
          </cell>
          <cell r="G89" t="str">
            <v>YES</v>
          </cell>
          <cell r="H89" t="str">
            <v>KA</v>
          </cell>
          <cell r="I89" t="str">
            <v>x</v>
          </cell>
          <cell r="J89" t="str">
            <v>Device - Craig 161kV</v>
          </cell>
          <cell r="L89">
            <v>39904</v>
          </cell>
          <cell r="M89" t="str">
            <v>541_CRAIG_CAP.PRJ</v>
          </cell>
          <cell r="N89" t="str">
            <v>talk to KCPL about changing in-service to 6/1/09 (KCPL letter 3/3)</v>
          </cell>
          <cell r="O89">
            <v>541</v>
          </cell>
          <cell r="P89" t="str">
            <v>Device - Craig Cap 161 kV</v>
          </cell>
          <cell r="Q89">
            <v>39965</v>
          </cell>
          <cell r="R89">
            <v>39600</v>
          </cell>
          <cell r="T89">
            <v>39600</v>
          </cell>
          <cell r="U89">
            <v>39491</v>
          </cell>
          <cell r="X89">
            <v>864000</v>
          </cell>
          <cell r="Y89" t="str">
            <v>12 months</v>
          </cell>
          <cell r="Z89" t="str">
            <v>GREEN</v>
          </cell>
          <cell r="AB89" t="str">
            <v>R</v>
          </cell>
          <cell r="AC89" t="str">
            <v>PL</v>
          </cell>
          <cell r="AE89" t="str">
            <v xml:space="preserve">Cap Bank </v>
          </cell>
          <cell r="AF89">
            <v>57978</v>
          </cell>
          <cell r="AG89">
            <v>542978</v>
          </cell>
          <cell r="AH89" t="str">
            <v>Craig 161kV</v>
          </cell>
          <cell r="AI89">
            <v>161</v>
          </cell>
          <cell r="AJ89" t="str">
            <v>50 Mvar</v>
          </cell>
          <cell r="AK89" t="str">
            <v>New Craig 50 Mvar cap bank</v>
          </cell>
          <cell r="AL89" t="str">
            <v>R</v>
          </cell>
          <cell r="AM89" t="str">
            <v>Z</v>
          </cell>
          <cell r="AQ89" t="str">
            <v>Device - Craig 161kV</v>
          </cell>
          <cell r="AR89" t="str">
            <v>Reliability project to eliminate KCPL criteria voltage violations for Craig-Stranger Creek contingency    KCPL 2005 Summer Peak Operating Studies                                  Base case #6,  0.94 pu voltage</v>
          </cell>
          <cell r="AT89" t="str">
            <v>Reliability project to eliminate KCPL criteria voltage violations for Craig-Stranger Creek 161 kV contingency</v>
          </cell>
          <cell r="AU89">
            <v>1036</v>
          </cell>
          <cell r="AV89">
            <v>39600</v>
          </cell>
          <cell r="AW89" t="str">
            <v>N</v>
          </cell>
          <cell r="AX89" t="str">
            <v>N</v>
          </cell>
          <cell r="AY89" t="str">
            <v>N</v>
          </cell>
          <cell r="AZ89" t="str">
            <v>N</v>
          </cell>
          <cell r="BA89" t="str">
            <v>N</v>
          </cell>
          <cell r="BD89">
            <v>278</v>
          </cell>
          <cell r="BE89">
            <v>1</v>
          </cell>
          <cell r="BF89" t="str">
            <v>Y</v>
          </cell>
          <cell r="BG89" t="str">
            <v>N</v>
          </cell>
          <cell r="BH89" t="str">
            <v>N</v>
          </cell>
          <cell r="BI89" t="str">
            <v>Vinod Simha</v>
          </cell>
          <cell r="BJ89">
            <v>39461</v>
          </cell>
          <cell r="BN89">
            <v>864000</v>
          </cell>
        </row>
        <row r="90">
          <cell r="A90" t="str">
            <v>544_Riverside_cap.prj</v>
          </cell>
          <cell r="B90" t="str">
            <v>544_EMDE_SUB438_Riverside_cap.idv</v>
          </cell>
          <cell r="C90">
            <v>20010</v>
          </cell>
          <cell r="D90">
            <v>30078</v>
          </cell>
          <cell r="E90">
            <v>50084</v>
          </cell>
          <cell r="F90" t="str">
            <v>NO</v>
          </cell>
          <cell r="G90" t="str">
            <v>NO</v>
          </cell>
          <cell r="I90" t="str">
            <v>x</v>
          </cell>
          <cell r="J90" t="str">
            <v>Device - Riverside Sub</v>
          </cell>
          <cell r="M90" t="str">
            <v>544_Riverside_cap.prj</v>
          </cell>
          <cell r="O90">
            <v>544</v>
          </cell>
          <cell r="P90" t="str">
            <v>Device - Riverside Sub Cap 69 kV</v>
          </cell>
          <cell r="R90">
            <v>39965</v>
          </cell>
          <cell r="S90">
            <v>41791</v>
          </cell>
          <cell r="T90">
            <v>39965</v>
          </cell>
          <cell r="U90">
            <v>39491</v>
          </cell>
          <cell r="X90">
            <v>2600000</v>
          </cell>
          <cell r="Y90" t="str">
            <v>24 months</v>
          </cell>
          <cell r="Z90" t="str">
            <v>GREEN</v>
          </cell>
          <cell r="AB90" t="str">
            <v>R</v>
          </cell>
          <cell r="AC90" t="str">
            <v>R2</v>
          </cell>
          <cell r="AE90" t="str">
            <v xml:space="preserve">Cap Bank </v>
          </cell>
          <cell r="AF90">
            <v>59497</v>
          </cell>
          <cell r="AG90">
            <v>547497</v>
          </cell>
          <cell r="AH90" t="str">
            <v>SUB 438 - RIVERSIDE</v>
          </cell>
          <cell r="AI90">
            <v>161</v>
          </cell>
          <cell r="AJ90" t="str">
            <v>66 Mvar</v>
          </cell>
          <cell r="AK90" t="str">
            <v>Install (3) 22 Mvar capacitor banks for a total of 66 Mvar at Riverside Sub #438</v>
          </cell>
          <cell r="AL90" t="str">
            <v>R</v>
          </cell>
          <cell r="AM90" t="str">
            <v>Z</v>
          </cell>
          <cell r="AN90" t="str">
            <v>Identified in the 2007 SPP Expansion Plan</v>
          </cell>
          <cell r="AQ90" t="str">
            <v>Device - Riverside Sub</v>
          </cell>
          <cell r="AT90" t="str">
            <v>To address voltage violation caused by Table Rock - Riverside 161 kV line and other 161 kV contingencies.</v>
          </cell>
          <cell r="AW90" t="str">
            <v>N</v>
          </cell>
          <cell r="AX90" t="str">
            <v>N</v>
          </cell>
          <cell r="AY90" t="str">
            <v>N</v>
          </cell>
          <cell r="AZ90" t="str">
            <v>N</v>
          </cell>
          <cell r="BA90" t="str">
            <v>N</v>
          </cell>
          <cell r="BE90">
            <v>3</v>
          </cell>
          <cell r="BF90" t="str">
            <v>Y</v>
          </cell>
          <cell r="BG90" t="str">
            <v>N</v>
          </cell>
          <cell r="BH90" t="str">
            <v>N</v>
          </cell>
          <cell r="BI90" t="str">
            <v>Vinod Simha</v>
          </cell>
          <cell r="BJ90">
            <v>39461</v>
          </cell>
          <cell r="BN90">
            <v>2600000</v>
          </cell>
        </row>
        <row r="91">
          <cell r="A91">
            <v>0</v>
          </cell>
          <cell r="O91" t="str">
            <v>Year 2010</v>
          </cell>
          <cell r="AL91" t="str">
            <v>Y</v>
          </cell>
        </row>
        <row r="92">
          <cell r="A92" t="str">
            <v>525_CARTER_12MVAR_CAP_WFEC.prj</v>
          </cell>
          <cell r="B92" t="str">
            <v>525_WFEC_CarterJ_add_69 kV cap.idv</v>
          </cell>
          <cell r="C92">
            <v>20003</v>
          </cell>
          <cell r="D92">
            <v>30079</v>
          </cell>
          <cell r="E92">
            <v>50085</v>
          </cell>
          <cell r="F92" t="str">
            <v>YES</v>
          </cell>
          <cell r="G92" t="str">
            <v>NO</v>
          </cell>
          <cell r="I92" t="str">
            <v>x</v>
          </cell>
          <cell r="J92" t="str">
            <v>Device - Carter</v>
          </cell>
          <cell r="L92">
            <v>40330</v>
          </cell>
          <cell r="M92" t="str">
            <v>525_CARTER_12MVAR_CAP_WFEC.prj</v>
          </cell>
          <cell r="O92">
            <v>525</v>
          </cell>
          <cell r="P92" t="str">
            <v>Device - Carter Cap 69 kV</v>
          </cell>
          <cell r="R92">
            <v>40330</v>
          </cell>
          <cell r="T92">
            <v>40330</v>
          </cell>
          <cell r="U92">
            <v>39491</v>
          </cell>
          <cell r="X92">
            <v>324000</v>
          </cell>
          <cell r="Z92" t="str">
            <v>-</v>
          </cell>
          <cell r="AB92" t="str">
            <v>R</v>
          </cell>
          <cell r="AE92" t="str">
            <v xml:space="preserve">Cap Bank </v>
          </cell>
          <cell r="AF92">
            <v>55846</v>
          </cell>
          <cell r="AG92">
            <v>520846</v>
          </cell>
          <cell r="AH92" t="str">
            <v>Carter</v>
          </cell>
          <cell r="AI92">
            <v>69</v>
          </cell>
          <cell r="AJ92" t="str">
            <v>12 Mvar</v>
          </cell>
          <cell r="AK92" t="str">
            <v>Install 12 Mvar capacitor at Carter Jct which makes at total of 24 Mvar.</v>
          </cell>
          <cell r="AL92" t="str">
            <v>R</v>
          </cell>
          <cell r="AN92" t="str">
            <v>Identified in the 2007 SPP Expansion Plan</v>
          </cell>
          <cell r="AQ92" t="str">
            <v>Device - Carter</v>
          </cell>
          <cell r="AT92" t="str">
            <v>To address low voltage at Canute, Dill, Elk City, and Carter from the loss of the Elk City 138/69 kV transformer.</v>
          </cell>
          <cell r="BE92">
            <v>1</v>
          </cell>
          <cell r="BF92" t="str">
            <v>Y</v>
          </cell>
          <cell r="BG92" t="str">
            <v>N</v>
          </cell>
          <cell r="BH92" t="str">
            <v>N</v>
          </cell>
          <cell r="BI92" t="str">
            <v>Vinod Simha</v>
          </cell>
          <cell r="BJ92">
            <v>39461</v>
          </cell>
          <cell r="BN92">
            <v>324000</v>
          </cell>
        </row>
        <row r="93">
          <cell r="A93">
            <v>0</v>
          </cell>
          <cell r="B93" t="str">
            <v>525_WFEC_Twin_Lakes_Add_cap_bank2_6MVAR.idv</v>
          </cell>
          <cell r="C93">
            <v>20003</v>
          </cell>
          <cell r="D93">
            <v>30080</v>
          </cell>
          <cell r="E93">
            <v>50086</v>
          </cell>
          <cell r="F93" t="str">
            <v>NO</v>
          </cell>
          <cell r="G93" t="str">
            <v>NO</v>
          </cell>
          <cell r="I93" t="str">
            <v>x</v>
          </cell>
          <cell r="J93" t="str">
            <v>Device-Twin Lakes</v>
          </cell>
          <cell r="N93" t="str">
            <v>WFEC wants to remove.  Not needed due to 138kV interconnect with KAMO at Luther sub 6/1/10</v>
          </cell>
          <cell r="O93">
            <v>525</v>
          </cell>
          <cell r="P93" t="str">
            <v>Device - Twin Lakes Cap #2 69 kV</v>
          </cell>
          <cell r="R93">
            <v>40330</v>
          </cell>
          <cell r="T93">
            <v>40330</v>
          </cell>
          <cell r="U93">
            <v>39491</v>
          </cell>
          <cell r="X93">
            <v>162000</v>
          </cell>
          <cell r="Z93" t="str">
            <v>-</v>
          </cell>
          <cell r="AB93" t="str">
            <v>R</v>
          </cell>
          <cell r="AE93" t="str">
            <v xml:space="preserve">Cap Bank </v>
          </cell>
          <cell r="AF93">
            <v>56073</v>
          </cell>
          <cell r="AG93">
            <v>521073</v>
          </cell>
          <cell r="AH93" t="str">
            <v>Twin Lakes</v>
          </cell>
          <cell r="AI93">
            <v>69</v>
          </cell>
          <cell r="AJ93" t="str">
            <v>6 Mvar</v>
          </cell>
          <cell r="AK93" t="str">
            <v>Install an additional 6 Mvar cap at Twin Lakes; this will make a total of 18 MVAR at Twin Lakes.</v>
          </cell>
          <cell r="AL93" t="str">
            <v>R</v>
          </cell>
          <cell r="AN93" t="str">
            <v>Identified in the 2007 SPP Expansion Plan</v>
          </cell>
          <cell r="AQ93" t="str">
            <v>Device - Twin Lakes Cap</v>
          </cell>
          <cell r="AT93" t="str">
            <v>To address the low voltage from the loss of the Dover SW 138/69 kV transformer.</v>
          </cell>
          <cell r="BE93">
            <v>1</v>
          </cell>
          <cell r="BF93" t="str">
            <v>Y</v>
          </cell>
          <cell r="BG93" t="str">
            <v>N</v>
          </cell>
          <cell r="BH93" t="str">
            <v>N</v>
          </cell>
          <cell r="BI93" t="str">
            <v>Vinod Simha</v>
          </cell>
          <cell r="BJ93">
            <v>39461</v>
          </cell>
          <cell r="BN93">
            <v>162000</v>
          </cell>
        </row>
        <row r="94">
          <cell r="A94" t="str">
            <v>526_SPS_12S-Crosby-capbank.prj</v>
          </cell>
          <cell r="B94" t="str">
            <v>526_SPS_12S-Crosby-capbank.idv</v>
          </cell>
          <cell r="C94">
            <v>20004</v>
          </cell>
          <cell r="D94">
            <v>30081</v>
          </cell>
          <cell r="E94">
            <v>50087</v>
          </cell>
          <cell r="F94" t="str">
            <v>NO</v>
          </cell>
          <cell r="G94" t="str">
            <v>NO</v>
          </cell>
          <cell r="H94" t="str">
            <v>KA</v>
          </cell>
          <cell r="I94" t="str">
            <v>x</v>
          </cell>
          <cell r="J94" t="str">
            <v>Device - Crosby</v>
          </cell>
          <cell r="K94" t="str">
            <v xml:space="preserve">No Project  (No voltage problems were observed in the SPP Step models, or the 2008 MDWG models with the complete Plainview-Floyd-Crosby Project) </v>
          </cell>
          <cell r="M94" t="str">
            <v>526_SPS_12S-Crosby-capbank.prj</v>
          </cell>
          <cell r="N94" t="str">
            <v>NOT in 2008 model</v>
          </cell>
          <cell r="O94">
            <v>526</v>
          </cell>
          <cell r="P94" t="str">
            <v>Device - Crosby Cap 69 kV</v>
          </cell>
          <cell r="R94">
            <v>40330</v>
          </cell>
          <cell r="S94">
            <v>39965</v>
          </cell>
          <cell r="T94">
            <v>40330</v>
          </cell>
          <cell r="U94">
            <v>39491</v>
          </cell>
          <cell r="X94">
            <v>500000</v>
          </cell>
          <cell r="Y94" t="str">
            <v>24 months</v>
          </cell>
          <cell r="Z94" t="str">
            <v>GREEN</v>
          </cell>
          <cell r="AA94" t="str">
            <v>Needs further 69 kV analysis to see if complete Plainview-Floyd-Crosby trans. project mitigates it.SPP Reliability project. Required by June 2010 as per 2007 Expansion Plan.</v>
          </cell>
          <cell r="AB94" t="str">
            <v>R</v>
          </cell>
          <cell r="AC94" t="str">
            <v>R2</v>
          </cell>
          <cell r="AE94" t="str">
            <v xml:space="preserve">Cap Bank </v>
          </cell>
          <cell r="AF94">
            <v>51564</v>
          </cell>
          <cell r="AG94">
            <v>525926</v>
          </cell>
          <cell r="AH94" t="str">
            <v>Crosby</v>
          </cell>
          <cell r="AI94">
            <v>69</v>
          </cell>
          <cell r="AJ94" t="str">
            <v>28.8 Mvar</v>
          </cell>
          <cell r="AK94" t="str">
            <v>Install (2) 14 Mvar Cap at Crosby 69 kV.</v>
          </cell>
          <cell r="AL94" t="str">
            <v>R</v>
          </cell>
          <cell r="AQ94" t="str">
            <v>Device - Crosby</v>
          </cell>
          <cell r="AR94" t="str">
            <v>Needs further 69 kV analysis to see if complete Plainview-Floyd-Crosby trans. project mitigates it.</v>
          </cell>
          <cell r="AS94" t="str">
            <v>Low Voltage at Crosby County Interchange 115 kV for an outage  Crosby 115 kV to  Crosby County Interchange 115 kV</v>
          </cell>
          <cell r="AT94" t="str">
            <v>Low Voltage at Crosby County Interchange 115 kV for an outage Crosby-Lube 115 kV line</v>
          </cell>
          <cell r="BE94">
            <v>2</v>
          </cell>
          <cell r="BF94" t="str">
            <v>Y</v>
          </cell>
          <cell r="BG94" t="str">
            <v>N</v>
          </cell>
          <cell r="BH94" t="str">
            <v>N</v>
          </cell>
          <cell r="BI94" t="str">
            <v>Vinod Simha</v>
          </cell>
          <cell r="BJ94">
            <v>39461</v>
          </cell>
          <cell r="BN94">
            <v>500000</v>
          </cell>
        </row>
        <row r="95">
          <cell r="A95" t="str">
            <v>BASE CASE</v>
          </cell>
          <cell r="B95" t="str">
            <v>536_WERE_3rd&amp;VanBuren_cap.idv</v>
          </cell>
          <cell r="C95">
            <v>19986</v>
          </cell>
          <cell r="D95">
            <v>30082</v>
          </cell>
          <cell r="E95">
            <v>50088</v>
          </cell>
          <cell r="F95" t="str">
            <v>BC</v>
          </cell>
          <cell r="G95" t="str">
            <v>BC</v>
          </cell>
          <cell r="I95" t="str">
            <v>x</v>
          </cell>
          <cell r="J95" t="str">
            <v>Device - 3rd &amp; VanBuren</v>
          </cell>
          <cell r="L95" t="str">
            <v/>
          </cell>
          <cell r="M95" t="str">
            <v>BASE CASE</v>
          </cell>
          <cell r="N95" t="str">
            <v>30 MVAR</v>
          </cell>
          <cell r="O95">
            <v>536</v>
          </cell>
          <cell r="P95" t="str">
            <v>Device - 3rd &amp; VanBuren</v>
          </cell>
          <cell r="Q95">
            <v>39600</v>
          </cell>
          <cell r="R95">
            <v>40695</v>
          </cell>
          <cell r="S95">
            <v>39600</v>
          </cell>
          <cell r="T95">
            <v>40695</v>
          </cell>
          <cell r="U95">
            <v>39115</v>
          </cell>
          <cell r="X95">
            <v>500000</v>
          </cell>
          <cell r="Y95" t="str">
            <v>18 months</v>
          </cell>
          <cell r="Z95" t="str">
            <v>GREEN</v>
          </cell>
          <cell r="AB95" t="str">
            <v>R</v>
          </cell>
          <cell r="AC95" t="str">
            <v>R</v>
          </cell>
          <cell r="AD95" t="str">
            <v>BP</v>
          </cell>
          <cell r="AE95" t="str">
            <v xml:space="preserve">Cap Bank </v>
          </cell>
          <cell r="AF95">
            <v>57435</v>
          </cell>
          <cell r="AG95">
            <v>533435</v>
          </cell>
          <cell r="AH95" t="str">
            <v>3rd &amp; VanBuren</v>
          </cell>
          <cell r="AI95">
            <v>115</v>
          </cell>
          <cell r="AJ95" t="str">
            <v>17 Mvar</v>
          </cell>
          <cell r="AK95" t="str">
            <v>Install switched capacitor bank</v>
          </cell>
          <cell r="AL95" t="str">
            <v>R</v>
          </cell>
          <cell r="AM95" t="str">
            <v>Z</v>
          </cell>
          <cell r="AN95" t="str">
            <v>Identifed in 2006 and 2007 STEP TPL002 need to meet Westar zonal critera</v>
          </cell>
          <cell r="AO95" t="str">
            <v>zonal</v>
          </cell>
          <cell r="AQ95" t="str">
            <v>Device - 3rd &amp; VanBuren</v>
          </cell>
          <cell r="AR95" t="str">
            <v>NERC Reliability Standard TPL-002-0; Westar Energy System Planning Policy 300; See Westar Energy Five-Year Transmission construction Recommendations - 2007-2011, August 1, 2006, Pg 40.</v>
          </cell>
          <cell r="AS95" t="str">
            <v>To address Westar voltage criteria violation at 3rd &amp; Van Buren 115 kV (bus # 57435), 43rd &amp; Lorraine 115 kV (bus # 57440) &amp; Meadowlark 115 kV (bus # 57441) for the loss of Hutchinson Energy Center (bus # 57419) - 43rd &amp; Lorraine (bus # 57440) 115 KV line</v>
          </cell>
          <cell r="AT95" t="str">
            <v>To address low voltage from the loss of Circle-HEC 115 kV line</v>
          </cell>
          <cell r="AU95">
            <v>1062</v>
          </cell>
          <cell r="AW95" t="str">
            <v>N</v>
          </cell>
          <cell r="AX95" t="str">
            <v>N</v>
          </cell>
          <cell r="AY95" t="str">
            <v>N</v>
          </cell>
          <cell r="AZ95" t="str">
            <v>N</v>
          </cell>
          <cell r="BA95" t="str">
            <v>N</v>
          </cell>
          <cell r="BD95">
            <v>304</v>
          </cell>
          <cell r="BE95">
            <v>1</v>
          </cell>
          <cell r="BF95" t="str">
            <v>Y</v>
          </cell>
          <cell r="BG95" t="str">
            <v>N</v>
          </cell>
          <cell r="BH95" t="str">
            <v>N</v>
          </cell>
          <cell r="BI95" t="str">
            <v>Vinod Simha</v>
          </cell>
          <cell r="BJ95">
            <v>39461</v>
          </cell>
          <cell r="BN95">
            <v>500000</v>
          </cell>
        </row>
        <row r="96">
          <cell r="A96">
            <v>0</v>
          </cell>
          <cell r="B96" t="str">
            <v>536_WERE_FlorenceJct_cap.idv</v>
          </cell>
          <cell r="C96">
            <v>20006</v>
          </cell>
          <cell r="D96">
            <v>30083</v>
          </cell>
          <cell r="E96">
            <v>50089</v>
          </cell>
          <cell r="F96" t="str">
            <v>NO</v>
          </cell>
          <cell r="G96" t="str">
            <v>NO</v>
          </cell>
          <cell r="H96" t="str">
            <v>KA</v>
          </cell>
          <cell r="I96" t="str">
            <v>x</v>
          </cell>
          <cell r="J96" t="str">
            <v>Device - Florence 115 kV Cap</v>
          </cell>
          <cell r="K96" t="str">
            <v>Modify - Capacitor placement and size will need to be optimized for new load.  TransCanada pumping station additions are announced.  May move to Spring Creek Junction.</v>
          </cell>
          <cell r="L96" t="str">
            <v/>
          </cell>
          <cell r="O96">
            <v>536</v>
          </cell>
          <cell r="P96" t="str">
            <v xml:space="preserve">Device - Florence Cap 115 kV </v>
          </cell>
          <cell r="R96">
            <v>40330</v>
          </cell>
          <cell r="S96">
            <v>41061</v>
          </cell>
          <cell r="T96">
            <v>40330</v>
          </cell>
          <cell r="U96">
            <v>39491</v>
          </cell>
          <cell r="X96">
            <v>1000000</v>
          </cell>
          <cell r="Y96" t="str">
            <v>18 months</v>
          </cell>
          <cell r="Z96" t="str">
            <v>GREEN</v>
          </cell>
          <cell r="AB96" t="str">
            <v>R</v>
          </cell>
          <cell r="AC96" t="str">
            <v>R2</v>
          </cell>
          <cell r="AE96" t="str">
            <v>Cap Bank</v>
          </cell>
          <cell r="AF96">
            <v>57366</v>
          </cell>
          <cell r="AG96">
            <v>533366</v>
          </cell>
          <cell r="AH96" t="str">
            <v>Florence</v>
          </cell>
          <cell r="AI96">
            <v>115</v>
          </cell>
          <cell r="AJ96" t="str">
            <v>30 Mvar</v>
          </cell>
          <cell r="AK96" t="str">
            <v>Install 30 Mvar cap at Florence 115 kV.</v>
          </cell>
          <cell r="AL96" t="str">
            <v>R</v>
          </cell>
          <cell r="AM96" t="str">
            <v>Z</v>
          </cell>
          <cell r="AN96" t="str">
            <v>Identifed in 2006 and 2007 STEP TPL002 need to meet Westar zonal critera</v>
          </cell>
          <cell r="AO96" t="str">
            <v>zonal</v>
          </cell>
          <cell r="AQ96" t="str">
            <v>Device - Florence 115 kV Cap</v>
          </cell>
          <cell r="AS96" t="str">
            <v>To address Westar voltage criteria violation at Hillsboro 115 kV (bus # 57369) for the loss of Spring Creek (bus # 57380) - Moundridge (bus # 57429) 115 kV line.</v>
          </cell>
          <cell r="AT96" t="str">
            <v>To address Westar voltage criteria violation for the loss of Spring Creek - Moundridge 115 kV line.</v>
          </cell>
          <cell r="AW96" t="str">
            <v>N</v>
          </cell>
          <cell r="AX96" t="str">
            <v>N</v>
          </cell>
          <cell r="AY96" t="str">
            <v>N</v>
          </cell>
          <cell r="AZ96" t="str">
            <v>N</v>
          </cell>
          <cell r="BA96" t="str">
            <v>N</v>
          </cell>
          <cell r="BE96">
            <v>1</v>
          </cell>
          <cell r="BF96" t="str">
            <v>Y</v>
          </cell>
          <cell r="BG96" t="str">
            <v>N</v>
          </cell>
          <cell r="BH96" t="str">
            <v>N</v>
          </cell>
          <cell r="BI96" t="str">
            <v>Vinod Simha</v>
          </cell>
          <cell r="BJ96">
            <v>39461</v>
          </cell>
          <cell r="BN96">
            <v>1000000</v>
          </cell>
        </row>
        <row r="97">
          <cell r="A97">
            <v>0</v>
          </cell>
          <cell r="B97" t="str">
            <v>541_Hawthorn 161kV add 50Mvar cap</v>
          </cell>
          <cell r="C97">
            <v>20009</v>
          </cell>
          <cell r="D97">
            <v>30084</v>
          </cell>
          <cell r="E97">
            <v>50090</v>
          </cell>
          <cell r="F97" t="str">
            <v>NO</v>
          </cell>
          <cell r="G97" t="str">
            <v>NO</v>
          </cell>
          <cell r="H97" t="str">
            <v>KA</v>
          </cell>
          <cell r="I97" t="str">
            <v>x</v>
          </cell>
          <cell r="J97" t="str">
            <v>Device - Hawthorn 161 kV</v>
          </cell>
          <cell r="K97" t="str">
            <v>Currently under stakeholder review</v>
          </cell>
          <cell r="N97" t="str">
            <v>KCPL does not want to model (KCPL letter 3/3)</v>
          </cell>
          <cell r="O97">
            <v>541</v>
          </cell>
          <cell r="P97" t="str">
            <v>Device - Hawthorn Cap 161 kV</v>
          </cell>
          <cell r="R97">
            <v>40330</v>
          </cell>
          <cell r="T97">
            <v>40330</v>
          </cell>
          <cell r="U97">
            <v>39491</v>
          </cell>
          <cell r="X97">
            <v>1350000</v>
          </cell>
          <cell r="Z97" t="str">
            <v>-</v>
          </cell>
          <cell r="AB97" t="str">
            <v>R</v>
          </cell>
          <cell r="AE97" t="str">
            <v>Cap Bank</v>
          </cell>
          <cell r="AF97">
            <v>57973</v>
          </cell>
          <cell r="AG97">
            <v>542973</v>
          </cell>
          <cell r="AH97" t="str">
            <v>Hawthron 161 kV</v>
          </cell>
          <cell r="AI97">
            <v>161</v>
          </cell>
          <cell r="AJ97" t="str">
            <v>50 Mvar</v>
          </cell>
          <cell r="AK97" t="str">
            <v>Add 50 Mvar cap bank at Hawthorn</v>
          </cell>
          <cell r="AL97" t="str">
            <v>R</v>
          </cell>
          <cell r="AM97" t="str">
            <v>Z</v>
          </cell>
          <cell r="AN97" t="str">
            <v>Identified in the 2007 SPP Expansion Plan</v>
          </cell>
          <cell r="AQ97" t="str">
            <v>Device - Hawthorn 161 kV</v>
          </cell>
          <cell r="AT97" t="str">
            <v>To address the low voltage at Hawthorn 345 kV from the loss of Hawthorn Unit #5.</v>
          </cell>
          <cell r="BE97">
            <v>1</v>
          </cell>
          <cell r="BF97" t="str">
            <v>Y</v>
          </cell>
          <cell r="BG97" t="str">
            <v>N</v>
          </cell>
          <cell r="BH97" t="str">
            <v>N</v>
          </cell>
          <cell r="BI97" t="str">
            <v>Vinod Simha</v>
          </cell>
          <cell r="BJ97">
            <v>39461</v>
          </cell>
          <cell r="BN97">
            <v>1350000</v>
          </cell>
        </row>
        <row r="98">
          <cell r="A98" t="str">
            <v>546_MENTOR.prj</v>
          </cell>
          <cell r="D98">
            <v>30085</v>
          </cell>
          <cell r="E98">
            <v>50091</v>
          </cell>
          <cell r="F98" t="str">
            <v>YES</v>
          </cell>
          <cell r="G98" t="str">
            <v>YES</v>
          </cell>
          <cell r="J98" t="e">
            <v>#N/A</v>
          </cell>
          <cell r="K98" t="str">
            <v>YES 2010</v>
          </cell>
          <cell r="L98">
            <v>39965</v>
          </cell>
          <cell r="M98" t="str">
            <v>546_MENTOR.prj</v>
          </cell>
          <cell r="N98" t="str">
            <v>substation in base case (08G), load added by project</v>
          </cell>
          <cell r="O98">
            <v>546</v>
          </cell>
          <cell r="P98" t="str">
            <v>Device - Mentor Substation</v>
          </cell>
          <cell r="Q98">
            <v>40330</v>
          </cell>
          <cell r="X98">
            <v>3500000</v>
          </cell>
          <cell r="Y98" t="str">
            <v>24 months</v>
          </cell>
          <cell r="Z98" t="str">
            <v>GREEN</v>
          </cell>
          <cell r="AB98" t="str">
            <v>PL</v>
          </cell>
          <cell r="AC98" t="str">
            <v>PL</v>
          </cell>
          <cell r="AE98" t="str">
            <v>Load Substation</v>
          </cell>
          <cell r="AF98">
            <v>59963</v>
          </cell>
          <cell r="AG98">
            <v>549963</v>
          </cell>
          <cell r="AH98" t="str">
            <v>Mentor Substation</v>
          </cell>
          <cell r="AI98">
            <v>161</v>
          </cell>
          <cell r="AJ98" t="str">
            <v>28 MVA</v>
          </cell>
          <cell r="AK98" t="str">
            <v>Install New 28 MVA Load Transformer at a new substation.</v>
          </cell>
          <cell r="AL98" t="str">
            <v>PL</v>
          </cell>
          <cell r="AQ98" t="str">
            <v>Device - Mentor Substation</v>
          </cell>
          <cell r="AR98" t="str">
            <v>Network Load Expansion - New load requires this transformer addition</v>
          </cell>
          <cell r="AS98" t="str">
            <v>Not Identified by expansion plan/move forward?</v>
          </cell>
          <cell r="AU98">
            <v>1042</v>
          </cell>
          <cell r="AW98" t="str">
            <v>N</v>
          </cell>
          <cell r="AX98" t="str">
            <v>N</v>
          </cell>
          <cell r="AY98" t="str">
            <v>N</v>
          </cell>
          <cell r="AZ98" t="str">
            <v>N</v>
          </cell>
          <cell r="BA98" t="str">
            <v>N</v>
          </cell>
          <cell r="BD98">
            <v>284</v>
          </cell>
          <cell r="BE98">
            <v>1</v>
          </cell>
          <cell r="BF98" t="str">
            <v>Y</v>
          </cell>
          <cell r="BG98" t="str">
            <v>N</v>
          </cell>
          <cell r="BH98" t="str">
            <v>N</v>
          </cell>
          <cell r="BI98" t="str">
            <v>Vinod Simha</v>
          </cell>
          <cell r="BJ98">
            <v>39461</v>
          </cell>
          <cell r="BN98">
            <v>3500000</v>
          </cell>
        </row>
        <row r="99">
          <cell r="A99">
            <v>0</v>
          </cell>
          <cell r="O99" t="str">
            <v>Year 2011</v>
          </cell>
          <cell r="AL99" t="str">
            <v>Y</v>
          </cell>
          <cell r="BI99" t="str">
            <v>Vinod Simha</v>
          </cell>
          <cell r="BJ99">
            <v>39461</v>
          </cell>
        </row>
        <row r="100">
          <cell r="A100" t="str">
            <v>523_JAY.PRJ</v>
          </cell>
          <cell r="B100" t="str">
            <v>523_GRDA_Jay_cap</v>
          </cell>
          <cell r="C100">
            <v>20001</v>
          </cell>
          <cell r="D100">
            <v>30086</v>
          </cell>
          <cell r="E100">
            <v>50092</v>
          </cell>
          <cell r="F100" t="str">
            <v>YES</v>
          </cell>
          <cell r="G100" t="str">
            <v>YES</v>
          </cell>
          <cell r="I100" t="str">
            <v>x</v>
          </cell>
          <cell r="J100" t="str">
            <v>Device - Jay 69 kV</v>
          </cell>
          <cell r="L100">
            <v>39965</v>
          </cell>
          <cell r="M100" t="str">
            <v>523_JAY.PRJ</v>
          </cell>
          <cell r="N100" t="str">
            <v>0.2 MVAR discrepancy</v>
          </cell>
          <cell r="O100">
            <v>523</v>
          </cell>
          <cell r="P100" t="str">
            <v>Device - Jay Cap 69 kV</v>
          </cell>
          <cell r="R100">
            <v>40695</v>
          </cell>
          <cell r="T100">
            <v>40695</v>
          </cell>
          <cell r="U100">
            <v>39491</v>
          </cell>
          <cell r="X100">
            <v>392400</v>
          </cell>
          <cell r="Y100" t="str">
            <v>18 months</v>
          </cell>
          <cell r="Z100" t="str">
            <v>-</v>
          </cell>
          <cell r="AB100" t="str">
            <v>R</v>
          </cell>
          <cell r="AE100" t="str">
            <v>Cap Bank</v>
          </cell>
          <cell r="AF100">
            <v>54520</v>
          </cell>
          <cell r="AG100">
            <v>512720</v>
          </cell>
          <cell r="AH100" t="str">
            <v>Jay Gr2 69</v>
          </cell>
          <cell r="AI100">
            <v>69</v>
          </cell>
          <cell r="AJ100" t="str">
            <v>21.8 Mvar</v>
          </cell>
          <cell r="AK100" t="str">
            <v>Install 21.8 Mvar capacitor at Jay 69 kV substation.</v>
          </cell>
          <cell r="AL100" t="str">
            <v>R</v>
          </cell>
          <cell r="AN100" t="str">
            <v>Identified in the 2007 SPP Expansion Plan</v>
          </cell>
          <cell r="AO100" t="str">
            <v>No</v>
          </cell>
          <cell r="AQ100" t="str">
            <v>Device - Jay 69 kV Cap</v>
          </cell>
          <cell r="AT100" t="str">
            <v>To address low voltages due to outages: Kansas Tap-Kansas 161 kV line, Cowskin 138/69 kV transformer, Grove-Cowskin 138 kV line, or Kansas 138/69 kV transformer.</v>
          </cell>
          <cell r="AW100" t="str">
            <v>N</v>
          </cell>
          <cell r="AX100" t="str">
            <v>N</v>
          </cell>
          <cell r="AY100" t="str">
            <v>N</v>
          </cell>
          <cell r="AZ100" t="str">
            <v>N</v>
          </cell>
          <cell r="BA100" t="str">
            <v>N</v>
          </cell>
          <cell r="BE100">
            <v>1</v>
          </cell>
          <cell r="BF100" t="str">
            <v>Y</v>
          </cell>
          <cell r="BG100" t="str">
            <v>N</v>
          </cell>
          <cell r="BH100" t="str">
            <v>N</v>
          </cell>
          <cell r="BI100" t="str">
            <v>Vinod Simha</v>
          </cell>
          <cell r="BJ100">
            <v>39461</v>
          </cell>
          <cell r="BN100">
            <v>392400</v>
          </cell>
        </row>
        <row r="101">
          <cell r="A101">
            <v>0</v>
          </cell>
          <cell r="B101" t="str">
            <v>526_SPS_BushlandInter_cap.idv</v>
          </cell>
          <cell r="D101">
            <v>30087</v>
          </cell>
          <cell r="E101">
            <v>50093</v>
          </cell>
          <cell r="F101" t="str">
            <v>NO</v>
          </cell>
          <cell r="G101" t="str">
            <v>NO</v>
          </cell>
          <cell r="H101" t="str">
            <v>KA</v>
          </cell>
          <cell r="J101" t="e">
            <v>#N/A</v>
          </cell>
          <cell r="N101" t="str">
            <v>NOT in 2008 model</v>
          </cell>
          <cell r="O101">
            <v>526</v>
          </cell>
          <cell r="P101" t="str">
            <v>Device - Bushland Interchange 230 kV Cap</v>
          </cell>
          <cell r="R101" t="str">
            <v>D</v>
          </cell>
          <cell r="S101">
            <v>40695</v>
          </cell>
          <cell r="X101">
            <v>800000</v>
          </cell>
          <cell r="Y101" t="str">
            <v>24 months</v>
          </cell>
          <cell r="Z101" t="str">
            <v>Deferred</v>
          </cell>
          <cell r="AA101" t="str">
            <v>Needs further analysis - this is a wind farm outlet bus - no capacitors were identified in TS or GI studies.Project deferred beyond the planning horizon as per 2007 Expansion Plan.</v>
          </cell>
          <cell r="AB101" t="str">
            <v>R</v>
          </cell>
          <cell r="AC101" t="str">
            <v>R2</v>
          </cell>
          <cell r="AE101" t="str">
            <v>Cap Bank</v>
          </cell>
          <cell r="AF101">
            <v>50993</v>
          </cell>
          <cell r="AG101">
            <v>524267</v>
          </cell>
          <cell r="AH101" t="str">
            <v>Bushland Interchange</v>
          </cell>
          <cell r="AI101">
            <v>230</v>
          </cell>
          <cell r="AJ101" t="str">
            <v>50 Mvar</v>
          </cell>
          <cell r="AK101" t="str">
            <v>Install 50 Mvar Cap at Bushland Interchange 230 kV</v>
          </cell>
          <cell r="AL101" t="str">
            <v>R</v>
          </cell>
          <cell r="AN101" t="str">
            <v>Needs further analysis - this is a wind farm outlet bus - no capacitors were identified in TS or GI studies.</v>
          </cell>
          <cell r="AQ101" t="str">
            <v>Device - Bushland Interchange 230 kV Cap</v>
          </cell>
          <cell r="AS101" t="str">
            <v>To address low voltage on the 230 kV at Bushland Interchange and Wildorado Wind Gen during an outage of Potter County Interchange 230 kV to Bushland Interchange</v>
          </cell>
          <cell r="AW101" t="str">
            <v>N</v>
          </cell>
          <cell r="AX101" t="str">
            <v>N</v>
          </cell>
          <cell r="AY101" t="str">
            <v>N</v>
          </cell>
          <cell r="AZ101" t="str">
            <v>N</v>
          </cell>
          <cell r="BA101" t="str">
            <v>N</v>
          </cell>
          <cell r="BE101">
            <v>1</v>
          </cell>
          <cell r="BF101" t="str">
            <v>Y</v>
          </cell>
          <cell r="BG101" t="str">
            <v>N</v>
          </cell>
          <cell r="BH101" t="str">
            <v>N</v>
          </cell>
          <cell r="BI101" t="str">
            <v>Vinod Simha</v>
          </cell>
          <cell r="BJ101">
            <v>39461</v>
          </cell>
          <cell r="BN101">
            <v>800000</v>
          </cell>
        </row>
        <row r="102">
          <cell r="A102">
            <v>0</v>
          </cell>
          <cell r="B102" t="str">
            <v>536_WERE_CitiesService_cap.idv</v>
          </cell>
          <cell r="C102">
            <v>20006</v>
          </cell>
          <cell r="D102">
            <v>30088</v>
          </cell>
          <cell r="E102">
            <v>50094</v>
          </cell>
          <cell r="F102" t="str">
            <v>NO</v>
          </cell>
          <cell r="G102" t="str">
            <v>NO</v>
          </cell>
          <cell r="I102" t="str">
            <v>x</v>
          </cell>
          <cell r="J102" t="str">
            <v>Device - Cities Service</v>
          </cell>
          <cell r="K102" t="str">
            <v>Delete - Reactive supply assessment of entire Hutchinson are with addition of Reno County will be started soon.</v>
          </cell>
          <cell r="L102" t="str">
            <v/>
          </cell>
          <cell r="O102">
            <v>536</v>
          </cell>
          <cell r="P102" t="str">
            <v>Device - Cities Service Cap 115 kV</v>
          </cell>
          <cell r="R102">
            <v>40695</v>
          </cell>
          <cell r="T102">
            <v>40695</v>
          </cell>
          <cell r="U102">
            <v>39491</v>
          </cell>
          <cell r="X102">
            <v>840000</v>
          </cell>
          <cell r="Y102" t="str">
            <v>18 months</v>
          </cell>
          <cell r="Z102" t="str">
            <v>-</v>
          </cell>
          <cell r="AB102" t="str">
            <v>R</v>
          </cell>
          <cell r="AE102" t="str">
            <v>Cap Bank</v>
          </cell>
          <cell r="AF102">
            <v>57414</v>
          </cell>
          <cell r="AG102">
            <v>533414</v>
          </cell>
          <cell r="AH102" t="str">
            <v>New Cities Service</v>
          </cell>
          <cell r="AI102">
            <v>115</v>
          </cell>
          <cell r="AJ102" t="str">
            <v>30 Mvar</v>
          </cell>
          <cell r="AK102" t="str">
            <v>Install 30 Mvar Cap at Cities Service 115 kV.</v>
          </cell>
          <cell r="AL102" t="str">
            <v>R</v>
          </cell>
          <cell r="AM102" t="str">
            <v>Z</v>
          </cell>
          <cell r="AN102" t="str">
            <v>Identified in the 2007 SPP Expansion Plan needed to meet Westar zonal criteria</v>
          </cell>
          <cell r="AO102" t="str">
            <v>zonal</v>
          </cell>
          <cell r="AQ102" t="str">
            <v>Device - Cities Service</v>
          </cell>
          <cell r="AT102" t="str">
            <v>To address the low voltage from the loss of Circle-HEC 115 kV line</v>
          </cell>
          <cell r="BE102">
            <v>1</v>
          </cell>
          <cell r="BF102" t="str">
            <v>Y</v>
          </cell>
          <cell r="BG102" t="str">
            <v>N</v>
          </cell>
          <cell r="BH102" t="str">
            <v>N</v>
          </cell>
          <cell r="BI102" t="str">
            <v>Vinod Simha</v>
          </cell>
          <cell r="BJ102">
            <v>39461</v>
          </cell>
          <cell r="BN102">
            <v>840000</v>
          </cell>
        </row>
        <row r="103">
          <cell r="A103">
            <v>0</v>
          </cell>
          <cell r="B103" t="str">
            <v>536_WERE_17S_Edwardvillecap.idv</v>
          </cell>
          <cell r="C103">
            <v>20006</v>
          </cell>
          <cell r="D103">
            <v>30089</v>
          </cell>
          <cell r="E103">
            <v>50095</v>
          </cell>
          <cell r="F103" t="str">
            <v>NO</v>
          </cell>
          <cell r="G103" t="str">
            <v>NO</v>
          </cell>
          <cell r="I103" t="str">
            <v>x</v>
          </cell>
          <cell r="J103" t="str">
            <v>Device - Edwardsville 115 kV Cap</v>
          </cell>
          <cell r="K103" t="str">
            <v>Delete - Low voltages due to loss of Edwardsville - Metro 161 kV line is due to LTC operation on high side of transformer with no supply.</v>
          </cell>
          <cell r="L103" t="str">
            <v/>
          </cell>
          <cell r="O103">
            <v>536</v>
          </cell>
          <cell r="P103" t="str">
            <v xml:space="preserve">Device - Edwardsville Cap 115 kV </v>
          </cell>
          <cell r="R103">
            <v>40695</v>
          </cell>
          <cell r="S103">
            <v>41426</v>
          </cell>
          <cell r="T103">
            <v>40695</v>
          </cell>
          <cell r="U103">
            <v>39491</v>
          </cell>
          <cell r="X103">
            <v>1000000</v>
          </cell>
          <cell r="Y103" t="str">
            <v>18 months</v>
          </cell>
          <cell r="Z103" t="str">
            <v>GREEN</v>
          </cell>
          <cell r="AB103" t="str">
            <v>R</v>
          </cell>
          <cell r="AC103" t="str">
            <v>R2</v>
          </cell>
          <cell r="AE103" t="str">
            <v>Cap Bank</v>
          </cell>
          <cell r="AF103">
            <v>57238</v>
          </cell>
          <cell r="AG103">
            <v>533238</v>
          </cell>
          <cell r="AH103" t="str">
            <v>Edwardsville</v>
          </cell>
          <cell r="AI103">
            <v>115</v>
          </cell>
          <cell r="AJ103" t="str">
            <v>30 Mvar</v>
          </cell>
          <cell r="AK103" t="str">
            <v>Install 30 Mvar cap at Edwardsville 115 kV.</v>
          </cell>
          <cell r="AL103" t="str">
            <v>R</v>
          </cell>
          <cell r="AM103" t="str">
            <v>Z</v>
          </cell>
          <cell r="AN103" t="str">
            <v>Identifed in 2006 and 2007 STEP TPL002 need to meet Westar zonal critera</v>
          </cell>
          <cell r="AO103" t="str">
            <v>zonal</v>
          </cell>
          <cell r="AQ103" t="str">
            <v>Device - Edwardsville 115 kV Cap</v>
          </cell>
          <cell r="AS103" t="str">
            <v>To address Westar voltage criteria violation at Edwardsville 115 kV (bus # 57238) for the loss of Edwardsville (bus # 56912) - Metro 5 (bus # 58742) 161kV line.  Also addresses low voltage issues at Mund 115 kV (bus # 57282) for the loss of Edwardsville (</v>
          </cell>
          <cell r="AT103" t="str">
            <v>To address Westar voltage violation at Edwardsville 115 kV for loss of Edwardsville-Metro 5 161kV line and loss of Moonlight Junc-Timberlane 115 kV line; low voltage at Mund 115 kV for loss of Edwardsville-Metro 115 kV and Edwardsville 161/115 kV transfor</v>
          </cell>
          <cell r="AW103" t="str">
            <v>N</v>
          </cell>
          <cell r="AX103" t="str">
            <v>N</v>
          </cell>
          <cell r="AY103" t="str">
            <v>N</v>
          </cell>
          <cell r="AZ103" t="str">
            <v>N</v>
          </cell>
          <cell r="BA103" t="str">
            <v>N</v>
          </cell>
          <cell r="BE103">
            <v>1</v>
          </cell>
          <cell r="BF103" t="str">
            <v>Y</v>
          </cell>
          <cell r="BG103" t="str">
            <v>N</v>
          </cell>
          <cell r="BH103" t="str">
            <v>N</v>
          </cell>
          <cell r="BI103" t="str">
            <v>Vinod Simha</v>
          </cell>
          <cell r="BJ103">
            <v>39461</v>
          </cell>
          <cell r="BN103">
            <v>1000000</v>
          </cell>
        </row>
        <row r="104">
          <cell r="A104" t="str">
            <v>539_WEPL_9.6MVAR at RUSSELL.prj</v>
          </cell>
          <cell r="B104" t="str">
            <v>539_WEPL_9.6Mvar at RUSSELL</v>
          </cell>
          <cell r="C104">
            <v>20007</v>
          </cell>
          <cell r="D104">
            <v>30090</v>
          </cell>
          <cell r="E104">
            <v>50096</v>
          </cell>
          <cell r="F104" t="str">
            <v>YES</v>
          </cell>
          <cell r="G104" t="str">
            <v>YES</v>
          </cell>
          <cell r="H104" t="str">
            <v>KA</v>
          </cell>
          <cell r="I104" t="str">
            <v>x</v>
          </cell>
          <cell r="J104" t="str">
            <v>Device - Russell 115 kV</v>
          </cell>
          <cell r="K104" t="str">
            <v>MW: Add to STEP?</v>
          </cell>
          <cell r="L104">
            <v>40695</v>
          </cell>
          <cell r="M104" t="str">
            <v>539_WEPL_9.6MVAR at RUSSELL.prj</v>
          </cell>
          <cell r="O104">
            <v>539</v>
          </cell>
          <cell r="P104" t="str">
            <v>Device - Russell 115 kV</v>
          </cell>
          <cell r="R104">
            <v>40695</v>
          </cell>
          <cell r="T104">
            <v>40695</v>
          </cell>
          <cell r="U104">
            <v>39491</v>
          </cell>
          <cell r="X104">
            <v>259000</v>
          </cell>
          <cell r="Z104" t="str">
            <v>-</v>
          </cell>
          <cell r="AB104" t="str">
            <v>R</v>
          </cell>
          <cell r="AE104" t="str">
            <v>Cap Bank</v>
          </cell>
          <cell r="AF104">
            <v>58801</v>
          </cell>
          <cell r="AG104">
            <v>539701</v>
          </cell>
          <cell r="AH104" t="str">
            <v>Russell 115 kV</v>
          </cell>
          <cell r="AI104">
            <v>115</v>
          </cell>
          <cell r="AJ104" t="str">
            <v>9.6 Mvar</v>
          </cell>
          <cell r="AK104" t="str">
            <v>Add 9.6 Mvar capacitor at Russell 115 kV</v>
          </cell>
          <cell r="AL104" t="str">
            <v>R</v>
          </cell>
          <cell r="AN104" t="str">
            <v>Identified in the 2007 SPP Expansion Plan</v>
          </cell>
          <cell r="AQ104" t="str">
            <v>Device - Russell 115 kV</v>
          </cell>
          <cell r="AT104" t="str">
            <v>To address the low voltage from the outage of East Hall Tap 115 kV</v>
          </cell>
          <cell r="BE104">
            <v>1</v>
          </cell>
          <cell r="BF104" t="str">
            <v>Y</v>
          </cell>
          <cell r="BG104" t="str">
            <v>N</v>
          </cell>
          <cell r="BH104" t="str">
            <v>N</v>
          </cell>
          <cell r="BI104" t="str">
            <v>Vinod Simha</v>
          </cell>
          <cell r="BJ104">
            <v>39461</v>
          </cell>
          <cell r="BN104">
            <v>259000</v>
          </cell>
        </row>
        <row r="105">
          <cell r="A105">
            <v>0</v>
          </cell>
          <cell r="B105" t="str">
            <v>544_EMDE_SUB124_Aurora_cap.idv</v>
          </cell>
          <cell r="C105">
            <v>20010</v>
          </cell>
          <cell r="D105">
            <v>30091</v>
          </cell>
          <cell r="E105">
            <v>50097</v>
          </cell>
          <cell r="F105" t="str">
            <v>NO</v>
          </cell>
          <cell r="G105" t="str">
            <v>NO</v>
          </cell>
          <cell r="I105" t="str">
            <v>x</v>
          </cell>
          <cell r="J105" t="str">
            <v>Device Aurora - 69 kV</v>
          </cell>
          <cell r="N105" t="str">
            <v>How is this mitigated??? project supposed to be mitigated by opguide per Nate Morris e-mail 2/22/08</v>
          </cell>
          <cell r="O105">
            <v>544</v>
          </cell>
          <cell r="P105" t="str">
            <v>Device - Aurora Cap 69 kV</v>
          </cell>
          <cell r="Q105">
            <v>41061</v>
          </cell>
          <cell r="R105">
            <v>40695</v>
          </cell>
          <cell r="T105">
            <v>40695</v>
          </cell>
          <cell r="U105">
            <v>39491</v>
          </cell>
          <cell r="X105">
            <v>2420000</v>
          </cell>
          <cell r="Y105" t="str">
            <v>12 months</v>
          </cell>
          <cell r="Z105" t="str">
            <v>-</v>
          </cell>
          <cell r="AB105" t="str">
            <v>R</v>
          </cell>
          <cell r="AC105" t="str">
            <v>R2</v>
          </cell>
          <cell r="AE105" t="str">
            <v>Cap Bank</v>
          </cell>
          <cell r="AF105">
            <v>59537</v>
          </cell>
          <cell r="AG105">
            <v>547537</v>
          </cell>
          <cell r="AH105" t="str">
            <v>SUB 124 - AURORA H.T.</v>
          </cell>
          <cell r="AI105">
            <v>69</v>
          </cell>
          <cell r="AJ105" t="str">
            <v>66 Mvar</v>
          </cell>
          <cell r="AK105" t="str">
            <v>Add (3) 22 Mvar capacitor bank at Aurora 69 kV</v>
          </cell>
          <cell r="AL105" t="str">
            <v>R</v>
          </cell>
          <cell r="AM105" t="str">
            <v>Z</v>
          </cell>
          <cell r="AN105" t="str">
            <v>Identified in the 2007 SPP Expansion Plan</v>
          </cell>
          <cell r="AQ105" t="str">
            <v>Device Aurora - 69 kV</v>
          </cell>
          <cell r="AT105" t="str">
            <v>To address the voltage violation caused by Aurora-Monett 161 kV contingency.</v>
          </cell>
          <cell r="BI105" t="str">
            <v>Bob Lux</v>
          </cell>
          <cell r="BJ105">
            <v>39464</v>
          </cell>
          <cell r="BN105">
            <v>2420000</v>
          </cell>
        </row>
        <row r="106">
          <cell r="A106">
            <v>0</v>
          </cell>
          <cell r="O106" t="str">
            <v>Year 2012</v>
          </cell>
          <cell r="AL106" t="str">
            <v>Y</v>
          </cell>
        </row>
        <row r="107">
          <cell r="A107" t="str">
            <v>BASE CASE</v>
          </cell>
          <cell r="B107" t="str">
            <v>524_OGE_KOLACHE_69KV_ADD_3MAR_CAP.idv</v>
          </cell>
          <cell r="C107">
            <v>20002</v>
          </cell>
          <cell r="D107">
            <v>30092</v>
          </cell>
          <cell r="E107">
            <v>50098</v>
          </cell>
          <cell r="F107" t="str">
            <v>BC</v>
          </cell>
          <cell r="G107" t="str">
            <v>BC</v>
          </cell>
          <cell r="I107" t="str">
            <v>x</v>
          </cell>
          <cell r="J107" t="str">
            <v>Device - Kolache 69 kV</v>
          </cell>
          <cell r="M107" t="str">
            <v>BASE CASE</v>
          </cell>
          <cell r="N107" t="str">
            <v>in Base spring 08</v>
          </cell>
          <cell r="O107">
            <v>524</v>
          </cell>
          <cell r="P107" t="str">
            <v>Device - Kolache 69 kV Capacitor</v>
          </cell>
          <cell r="R107">
            <v>41061</v>
          </cell>
          <cell r="T107">
            <v>41061</v>
          </cell>
          <cell r="U107">
            <v>39491</v>
          </cell>
          <cell r="X107">
            <v>81000</v>
          </cell>
          <cell r="Y107" t="str">
            <v>12 months</v>
          </cell>
          <cell r="Z107" t="str">
            <v>-</v>
          </cell>
          <cell r="AB107" t="str">
            <v>R</v>
          </cell>
          <cell r="AE107" t="str">
            <v>Cap Bank</v>
          </cell>
          <cell r="AF107">
            <v>55079</v>
          </cell>
          <cell r="AG107">
            <v>515079</v>
          </cell>
          <cell r="AH107" t="str">
            <v>Kolache 69 kV</v>
          </cell>
          <cell r="AI107">
            <v>69</v>
          </cell>
          <cell r="AJ107" t="str">
            <v>3 Mvar</v>
          </cell>
          <cell r="AK107" t="str">
            <v>Add 3 Mvar 69 kV Capacitor Bank at Kolache. This will make a total of 6 Mvar at this location.</v>
          </cell>
          <cell r="AL107" t="str">
            <v>R</v>
          </cell>
          <cell r="AN107" t="str">
            <v>Identified in the 2007 SPP Expansion Plan</v>
          </cell>
          <cell r="AQ107" t="str">
            <v>Device - Kolache 69 kV</v>
          </cell>
          <cell r="AT107" t="str">
            <v>To address the low voltage for the outage Fixico Tap-Fixico 69 kV line and Fixico AEP-Fixico OGE 138 kV line.</v>
          </cell>
          <cell r="BE107">
            <v>1</v>
          </cell>
          <cell r="BF107" t="str">
            <v>Y</v>
          </cell>
          <cell r="BG107" t="str">
            <v>N</v>
          </cell>
          <cell r="BH107" t="str">
            <v>N</v>
          </cell>
          <cell r="BI107" t="str">
            <v>Vinod Simha</v>
          </cell>
          <cell r="BJ107">
            <v>39461</v>
          </cell>
          <cell r="BN107">
            <v>81000</v>
          </cell>
        </row>
        <row r="108">
          <cell r="A108" t="str">
            <v>525_LATTA_CAP.prj</v>
          </cell>
          <cell r="B108" t="str">
            <v>525_WFEC_LATTA_12Mvar_CAP.idv</v>
          </cell>
          <cell r="C108">
            <v>20003</v>
          </cell>
          <cell r="D108">
            <v>30093</v>
          </cell>
          <cell r="E108">
            <v>50099</v>
          </cell>
          <cell r="F108" t="str">
            <v>YES</v>
          </cell>
          <cell r="G108" t="str">
            <v>NO</v>
          </cell>
          <cell r="I108" t="str">
            <v>x</v>
          </cell>
          <cell r="J108" t="str">
            <v>Device - Latta 138 kV Cap</v>
          </cell>
          <cell r="L108">
            <v>41061</v>
          </cell>
          <cell r="M108" t="str">
            <v>525_LATTA_CAP.prj</v>
          </cell>
          <cell r="N108" t="str">
            <v>device put at bus 520970</v>
          </cell>
          <cell r="O108">
            <v>525</v>
          </cell>
          <cell r="P108" t="str">
            <v>Device - Latta Cap 138 kV</v>
          </cell>
          <cell r="R108">
            <v>41061</v>
          </cell>
          <cell r="T108">
            <v>41061</v>
          </cell>
          <cell r="U108">
            <v>39491</v>
          </cell>
          <cell r="X108">
            <v>324000</v>
          </cell>
          <cell r="Y108" t="str">
            <v>12 months</v>
          </cell>
          <cell r="Z108" t="str">
            <v>-</v>
          </cell>
          <cell r="AB108" t="str">
            <v>R</v>
          </cell>
          <cell r="AE108" t="str">
            <v>Cap Bank</v>
          </cell>
          <cell r="AF108">
            <v>55971</v>
          </cell>
          <cell r="AG108">
            <v>520971</v>
          </cell>
          <cell r="AH108" t="str">
            <v>Latta Junction 138kV</v>
          </cell>
          <cell r="AI108">
            <v>138</v>
          </cell>
          <cell r="AJ108" t="str">
            <v>12 Mvar</v>
          </cell>
          <cell r="AK108" t="str">
            <v>Install 12 Mvar Cap at Latta Junction 138 kV</v>
          </cell>
          <cell r="AL108" t="str">
            <v>R</v>
          </cell>
          <cell r="AN108" t="str">
            <v>Identified in the 2007 SPP Expansion Plan</v>
          </cell>
          <cell r="AQ108" t="str">
            <v>Device - Latta 138 kV Cap</v>
          </cell>
          <cell r="AT108" t="str">
            <v>To address the low voltage for the outage of Lasalle-Tupelo Tap 138 kV line, Lasalle-Latta Jct 138kV line, and Corn Tap-Paoli 138 kV line.</v>
          </cell>
          <cell r="AW108" t="str">
            <v>N</v>
          </cell>
          <cell r="BE108">
            <v>1</v>
          </cell>
          <cell r="BF108" t="str">
            <v>Y</v>
          </cell>
          <cell r="BG108" t="str">
            <v>N</v>
          </cell>
          <cell r="BH108" t="str">
            <v>N</v>
          </cell>
          <cell r="BI108" t="str">
            <v>Vinod Simha</v>
          </cell>
          <cell r="BJ108">
            <v>39461</v>
          </cell>
          <cell r="BN108">
            <v>324000</v>
          </cell>
        </row>
        <row r="109">
          <cell r="A109" t="str">
            <v>525_MUSTANG_CAP.prj</v>
          </cell>
          <cell r="B109" t="str">
            <v>525_WFEC_MUSTANG_CAP</v>
          </cell>
          <cell r="C109">
            <v>20003</v>
          </cell>
          <cell r="D109">
            <v>30094</v>
          </cell>
          <cell r="E109">
            <v>50100</v>
          </cell>
          <cell r="F109" t="str">
            <v>YES</v>
          </cell>
          <cell r="G109" t="str">
            <v>NO</v>
          </cell>
          <cell r="I109" t="str">
            <v>x</v>
          </cell>
          <cell r="J109" t="str">
            <v>Device - Mustang Cap</v>
          </cell>
          <cell r="L109">
            <v>41061</v>
          </cell>
          <cell r="M109" t="str">
            <v>525_MUSTANG_CAP.prj</v>
          </cell>
          <cell r="N109" t="str">
            <v>Included in model as 12 Mvar</v>
          </cell>
          <cell r="O109">
            <v>525</v>
          </cell>
          <cell r="P109" t="str">
            <v>Device - Mustang Cap 69 kV</v>
          </cell>
          <cell r="R109">
            <v>41061</v>
          </cell>
          <cell r="T109">
            <v>41061</v>
          </cell>
          <cell r="U109">
            <v>39491</v>
          </cell>
          <cell r="X109">
            <v>162000</v>
          </cell>
          <cell r="Y109" t="str">
            <v>12 months</v>
          </cell>
          <cell r="Z109" t="str">
            <v>-</v>
          </cell>
          <cell r="AB109" t="str">
            <v>R</v>
          </cell>
          <cell r="AE109" t="str">
            <v>Cap Bank</v>
          </cell>
          <cell r="AF109">
            <v>56005</v>
          </cell>
          <cell r="AG109">
            <v>521005</v>
          </cell>
          <cell r="AH109" t="str">
            <v>Mustang</v>
          </cell>
          <cell r="AI109">
            <v>69</v>
          </cell>
          <cell r="AJ109" t="str">
            <v>6 Mvar</v>
          </cell>
          <cell r="AK109" t="str">
            <v>Install 6 Mvar Cap at Mustang 69 kV</v>
          </cell>
          <cell r="AL109" t="str">
            <v>R</v>
          </cell>
          <cell r="AN109" t="str">
            <v>Identified in the 2007 SPP Expansion Plan</v>
          </cell>
          <cell r="AQ109" t="str">
            <v>Device - Mustang Cap</v>
          </cell>
          <cell r="AT109" t="str">
            <v>To address low voltage at Mustang for the outage of Mustang-Sunshine 69 kV line.</v>
          </cell>
          <cell r="BE109">
            <v>1</v>
          </cell>
          <cell r="BF109" t="str">
            <v>Y</v>
          </cell>
          <cell r="BG109" t="str">
            <v>N</v>
          </cell>
          <cell r="BH109" t="str">
            <v>N</v>
          </cell>
          <cell r="BI109" t="str">
            <v>Vinod Simha</v>
          </cell>
          <cell r="BJ109">
            <v>39461</v>
          </cell>
          <cell r="BN109">
            <v>162000</v>
          </cell>
        </row>
        <row r="110">
          <cell r="A110">
            <v>0</v>
          </cell>
          <cell r="B110" t="str">
            <v>531_MIDW_Add28Mvar_St John Cap.idv</v>
          </cell>
          <cell r="D110">
            <v>30095</v>
          </cell>
          <cell r="E110">
            <v>50101</v>
          </cell>
          <cell r="F110" t="str">
            <v>NO</v>
          </cell>
          <cell r="G110" t="str">
            <v>NO</v>
          </cell>
          <cell r="H110" t="str">
            <v>KA</v>
          </cell>
          <cell r="J110" t="e">
            <v>#N/A</v>
          </cell>
          <cell r="O110">
            <v>531</v>
          </cell>
          <cell r="P110" t="str">
            <v>Device - St.John</v>
          </cell>
          <cell r="R110" t="str">
            <v>R</v>
          </cell>
          <cell r="S110">
            <v>40695</v>
          </cell>
          <cell r="X110">
            <v>1500000</v>
          </cell>
          <cell r="Y110" t="str">
            <v>12 months</v>
          </cell>
          <cell r="Z110" t="str">
            <v>GREEN</v>
          </cell>
          <cell r="AB110" t="str">
            <v>R</v>
          </cell>
          <cell r="AC110" t="str">
            <v>R2</v>
          </cell>
          <cell r="AD110" t="str">
            <v>BP</v>
          </cell>
          <cell r="AE110" t="str">
            <v xml:space="preserve">Cap Bank </v>
          </cell>
          <cell r="AF110">
            <v>56624</v>
          </cell>
          <cell r="AG110">
            <v>530624</v>
          </cell>
          <cell r="AH110" t="str">
            <v>St. John</v>
          </cell>
          <cell r="AI110">
            <v>115</v>
          </cell>
          <cell r="AJ110" t="str">
            <v>28 Mvar</v>
          </cell>
          <cell r="AK110" t="str">
            <v>Install additional 8 over 20Mvar. Mitigates violations when in conjunction with Harper 20Mvar cap.</v>
          </cell>
          <cell r="AL110" t="str">
            <v>R</v>
          </cell>
          <cell r="AN110" t="str">
            <v>Identified in the 2006 SPP Expansion Plan as needed in 6/1/2011 TPL002</v>
          </cell>
          <cell r="AO110" t="str">
            <v>Yes</v>
          </cell>
          <cell r="AQ110" t="str">
            <v>Device - St.John</v>
          </cell>
          <cell r="AS110" t="str">
            <v>To address low voltages below criteria @ Pawnee, Kingsly and Eward 115 kV during outate of St John to St Johns as will as correct base case.  This also corrects the Bunker Hill &amp; HITSCHMANN  base case voltage below criteria</v>
          </cell>
          <cell r="AT110" t="str">
            <v>To address the low voltage from the outage of Medicine Lodge-Pratt 115 kV line and Clearwater-Milan Tap 115 kV line</v>
          </cell>
          <cell r="AW110" t="str">
            <v>N</v>
          </cell>
          <cell r="AX110" t="str">
            <v>N</v>
          </cell>
          <cell r="AY110" t="str">
            <v>N</v>
          </cell>
          <cell r="AZ110" t="str">
            <v>N</v>
          </cell>
          <cell r="BA110" t="str">
            <v>N</v>
          </cell>
          <cell r="BE110">
            <v>2</v>
          </cell>
          <cell r="BF110" t="str">
            <v>Y</v>
          </cell>
          <cell r="BG110" t="str">
            <v>N</v>
          </cell>
          <cell r="BH110" t="str">
            <v>N</v>
          </cell>
          <cell r="BI110" t="str">
            <v>Vinod Simha</v>
          </cell>
          <cell r="BJ110">
            <v>39461</v>
          </cell>
          <cell r="BN110">
            <v>1500000</v>
          </cell>
        </row>
        <row r="111">
          <cell r="A111" t="str">
            <v>536_12S_Eudora115_Cap.prj</v>
          </cell>
          <cell r="B111" t="str">
            <v>536_WERE_12S_EudoraCap.idv</v>
          </cell>
          <cell r="C111">
            <v>20006</v>
          </cell>
          <cell r="D111">
            <v>30096</v>
          </cell>
          <cell r="E111">
            <v>50102</v>
          </cell>
          <cell r="F111" t="str">
            <v>YES</v>
          </cell>
          <cell r="G111" t="str">
            <v>YES</v>
          </cell>
          <cell r="I111" t="str">
            <v>x</v>
          </cell>
          <cell r="J111" t="str">
            <v>Device - Eudora</v>
          </cell>
          <cell r="L111">
            <v>41061</v>
          </cell>
          <cell r="M111" t="str">
            <v>536_12S_Eudora115_Cap.prj</v>
          </cell>
          <cell r="O111">
            <v>536</v>
          </cell>
          <cell r="P111" t="str">
            <v>Device - Eudora Cap 115 kV</v>
          </cell>
          <cell r="R111">
            <v>41061</v>
          </cell>
          <cell r="T111">
            <v>41061</v>
          </cell>
          <cell r="U111">
            <v>39491</v>
          </cell>
          <cell r="X111">
            <v>580000</v>
          </cell>
          <cell r="Y111" t="str">
            <v>18 months</v>
          </cell>
          <cell r="Z111" t="str">
            <v>-</v>
          </cell>
          <cell r="AB111" t="str">
            <v>R</v>
          </cell>
          <cell r="AE111" t="str">
            <v>Cap Bank</v>
          </cell>
          <cell r="AF111">
            <v>57240</v>
          </cell>
          <cell r="AG111">
            <v>533240</v>
          </cell>
          <cell r="AH111" t="str">
            <v>Eudora</v>
          </cell>
          <cell r="AI111">
            <v>115</v>
          </cell>
          <cell r="AJ111" t="str">
            <v>20 Mvar</v>
          </cell>
          <cell r="AK111" t="str">
            <v>Install 20 Mvar Cap at Eudora 115 kV.</v>
          </cell>
          <cell r="AL111" t="str">
            <v>R</v>
          </cell>
          <cell r="AM111" t="str">
            <v>Z</v>
          </cell>
          <cell r="AN111" t="str">
            <v>Identified in the 2007 SPP Expansion Plan TPL-002 needed to meet Westar zonal criteria</v>
          </cell>
          <cell r="AO111" t="str">
            <v>zonal</v>
          </cell>
          <cell r="AQ111" t="str">
            <v>Device - Eudora</v>
          </cell>
          <cell r="AT111" t="str">
            <v>To address the low voltage from the loss of Eudora-Wakarusa 115 kV line and other contingencies.</v>
          </cell>
          <cell r="BE111">
            <v>1</v>
          </cell>
          <cell r="BF111" t="str">
            <v>Y</v>
          </cell>
          <cell r="BG111" t="str">
            <v>N</v>
          </cell>
          <cell r="BH111" t="str">
            <v>N</v>
          </cell>
          <cell r="BI111" t="str">
            <v>Vinod Simha</v>
          </cell>
          <cell r="BJ111">
            <v>39461</v>
          </cell>
          <cell r="BN111">
            <v>580000</v>
          </cell>
        </row>
        <row r="112">
          <cell r="A112" t="str">
            <v>536_12S_Vaughn115_Cap.prj</v>
          </cell>
          <cell r="B112" t="str">
            <v>536_WERE_Vaughn_cap.idv</v>
          </cell>
          <cell r="C112">
            <v>20006</v>
          </cell>
          <cell r="D112">
            <v>30097</v>
          </cell>
          <cell r="E112">
            <v>50103</v>
          </cell>
          <cell r="F112" t="str">
            <v>YES</v>
          </cell>
          <cell r="G112" t="str">
            <v>YES</v>
          </cell>
          <cell r="I112" t="str">
            <v>x</v>
          </cell>
          <cell r="J112" t="str">
            <v>Device - Vaughn 115 kV Cap</v>
          </cell>
          <cell r="L112">
            <v>41061</v>
          </cell>
          <cell r="M112" t="str">
            <v>536_12S_Vaughn115_Cap.prj</v>
          </cell>
          <cell r="O112">
            <v>536</v>
          </cell>
          <cell r="P112" t="str">
            <v>Device - Vaughn Cap 115 kV</v>
          </cell>
          <cell r="R112">
            <v>41061</v>
          </cell>
          <cell r="S112">
            <v>40695</v>
          </cell>
          <cell r="T112">
            <v>41061</v>
          </cell>
          <cell r="U112">
            <v>39491</v>
          </cell>
          <cell r="X112">
            <v>1000000</v>
          </cell>
          <cell r="Y112" t="str">
            <v>18 months</v>
          </cell>
          <cell r="Z112" t="str">
            <v>GREEN</v>
          </cell>
          <cell r="AB112" t="str">
            <v>R</v>
          </cell>
          <cell r="AC112" t="str">
            <v>R2</v>
          </cell>
          <cell r="AE112" t="str">
            <v>Cap Bank</v>
          </cell>
          <cell r="AF112">
            <v>57308</v>
          </cell>
          <cell r="AG112">
            <v>533308</v>
          </cell>
          <cell r="AH112" t="str">
            <v>Vaughn</v>
          </cell>
          <cell r="AI112">
            <v>115</v>
          </cell>
          <cell r="AJ112" t="str">
            <v>30 Mvar</v>
          </cell>
          <cell r="AK112" t="str">
            <v>Install 30 Mvar cap at Vaughn 115 kV.</v>
          </cell>
          <cell r="AL112" t="str">
            <v>R</v>
          </cell>
          <cell r="AM112" t="str">
            <v>Z</v>
          </cell>
          <cell r="AN112" t="str">
            <v>Identifed in 2006 and 2007 STEP TPL002 need to meet Westar zonal critera</v>
          </cell>
          <cell r="AO112" t="str">
            <v>zonal</v>
          </cell>
          <cell r="AQ112" t="str">
            <v>Device - Vaughn 115 kV Cap</v>
          </cell>
          <cell r="AS112" t="str">
            <v>To address Westar voltage criteria violation at Vaughn 115 kV (bus # 57308) for the loss of Lang 345/115/14.4 XFMR (bus # 56769/57304/56808).</v>
          </cell>
          <cell r="AT112" t="str">
            <v>To address Westar voltage criteria violation at Vaughn 115 kV for the loss of Lang 345/115/14.4 transformer.</v>
          </cell>
          <cell r="AW112" t="str">
            <v>N</v>
          </cell>
          <cell r="AX112" t="str">
            <v>N</v>
          </cell>
          <cell r="AY112" t="str">
            <v>N</v>
          </cell>
          <cell r="AZ112" t="str">
            <v>N</v>
          </cell>
          <cell r="BA112" t="str">
            <v>N</v>
          </cell>
          <cell r="BE112">
            <v>1</v>
          </cell>
          <cell r="BF112" t="str">
            <v>Y</v>
          </cell>
          <cell r="BG112" t="str">
            <v>N</v>
          </cell>
          <cell r="BH112" t="str">
            <v>N</v>
          </cell>
          <cell r="BI112" t="str">
            <v>Vinod Simha</v>
          </cell>
          <cell r="BJ112">
            <v>39461</v>
          </cell>
          <cell r="BN112">
            <v>1000000</v>
          </cell>
        </row>
        <row r="113">
          <cell r="A113" t="str">
            <v>539_WEPL_PLAINVILLE_CAP.prj</v>
          </cell>
          <cell r="B113" t="str">
            <v>539_WEPL_PLAINVILLE_CAP.idv</v>
          </cell>
          <cell r="C113">
            <v>20007</v>
          </cell>
          <cell r="D113">
            <v>30098</v>
          </cell>
          <cell r="E113">
            <v>50104</v>
          </cell>
          <cell r="F113" t="str">
            <v>YES</v>
          </cell>
          <cell r="G113" t="str">
            <v>YES</v>
          </cell>
          <cell r="H113" t="str">
            <v>KA</v>
          </cell>
          <cell r="I113" t="str">
            <v>x</v>
          </cell>
          <cell r="J113" t="str">
            <v>Device - Plainville</v>
          </cell>
          <cell r="K113" t="str">
            <v>MW: Add to STEP?</v>
          </cell>
          <cell r="L113">
            <v>41061</v>
          </cell>
          <cell r="M113" t="str">
            <v>539_WEPL_PLAINVILLE_CAP.prj</v>
          </cell>
          <cell r="O113">
            <v>539</v>
          </cell>
          <cell r="P113" t="str">
            <v>Device - Plainville Cap 115 kV</v>
          </cell>
          <cell r="R113">
            <v>41061</v>
          </cell>
          <cell r="S113">
            <v>41791</v>
          </cell>
          <cell r="T113">
            <v>41061</v>
          </cell>
          <cell r="U113">
            <v>39491</v>
          </cell>
          <cell r="X113">
            <v>1500000</v>
          </cell>
          <cell r="Y113" t="str">
            <v>12 months</v>
          </cell>
          <cell r="Z113" t="str">
            <v>GREEN</v>
          </cell>
          <cell r="AB113" t="str">
            <v>R</v>
          </cell>
          <cell r="AC113" t="str">
            <v>R2</v>
          </cell>
          <cell r="AE113" t="str">
            <v xml:space="preserve">Cap Bank </v>
          </cell>
          <cell r="AF113">
            <v>58786</v>
          </cell>
          <cell r="AG113">
            <v>539686</v>
          </cell>
          <cell r="AH113" t="str">
            <v>Plainville</v>
          </cell>
          <cell r="AI113">
            <v>115</v>
          </cell>
          <cell r="AJ113" t="str">
            <v>20 Mvar</v>
          </cell>
          <cell r="AK113" t="str">
            <v>Install 20 Mvar cap bank at Plainville 115 kV</v>
          </cell>
          <cell r="AL113" t="str">
            <v>R</v>
          </cell>
          <cell r="AQ113" t="str">
            <v>Device - Plainville</v>
          </cell>
          <cell r="AS113" t="str">
            <v>To address voltage violations @Phillipsburg and Plainville for the Knoll 230-115 kV outage and loss of Saline-Knoll 115 kV line.</v>
          </cell>
          <cell r="AT113" t="str">
            <v>To address voltage violations at Plainville for the loss of Saline-Knoll 115 kV line</v>
          </cell>
          <cell r="AW113" t="str">
            <v>N</v>
          </cell>
          <cell r="AX113" t="str">
            <v>N</v>
          </cell>
          <cell r="AY113" t="str">
            <v>N</v>
          </cell>
          <cell r="AZ113" t="str">
            <v>N</v>
          </cell>
          <cell r="BA113" t="str">
            <v>N</v>
          </cell>
          <cell r="BE113">
            <v>2</v>
          </cell>
          <cell r="BF113" t="str">
            <v>Y</v>
          </cell>
          <cell r="BG113" t="str">
            <v>N</v>
          </cell>
          <cell r="BH113" t="str">
            <v>N</v>
          </cell>
          <cell r="BI113" t="str">
            <v>Vinod Simha</v>
          </cell>
          <cell r="BJ113">
            <v>39461</v>
          </cell>
          <cell r="BN113">
            <v>1500000</v>
          </cell>
        </row>
        <row r="114">
          <cell r="A114">
            <v>0</v>
          </cell>
          <cell r="B114" t="str">
            <v>541_Centerville 161kV add 20Mvar cap</v>
          </cell>
          <cell r="C114">
            <v>20009</v>
          </cell>
          <cell r="D114">
            <v>30099</v>
          </cell>
          <cell r="E114">
            <v>50105</v>
          </cell>
          <cell r="F114" t="str">
            <v>NO</v>
          </cell>
          <cell r="G114" t="str">
            <v>NO</v>
          </cell>
          <cell r="H114" t="str">
            <v>KA</v>
          </cell>
          <cell r="I114" t="str">
            <v>x</v>
          </cell>
          <cell r="J114" t="str">
            <v>Device - Centerville 161 kV</v>
          </cell>
          <cell r="K114" t="str">
            <v>Currently under stakeholder review</v>
          </cell>
          <cell r="N114" t="str">
            <v>KCPL does not want to model (KCPL letter 3/3)</v>
          </cell>
          <cell r="O114">
            <v>541</v>
          </cell>
          <cell r="P114" t="str">
            <v>Device - Centerville Cap 161 kV</v>
          </cell>
          <cell r="R114">
            <v>41061</v>
          </cell>
          <cell r="T114">
            <v>41061</v>
          </cell>
          <cell r="U114">
            <v>39491</v>
          </cell>
          <cell r="X114">
            <v>600000</v>
          </cell>
          <cell r="Y114" t="str">
            <v>12 months</v>
          </cell>
          <cell r="Z114" t="str">
            <v>-</v>
          </cell>
          <cell r="AB114" t="str">
            <v>R</v>
          </cell>
          <cell r="AE114" t="str">
            <v>Cap Bank</v>
          </cell>
          <cell r="AF114">
            <v>58065</v>
          </cell>
          <cell r="AG114">
            <v>543065</v>
          </cell>
          <cell r="AH114" t="str">
            <v>Centerville 161 kV</v>
          </cell>
          <cell r="AI114">
            <v>161</v>
          </cell>
          <cell r="AJ114" t="str">
            <v>20 Mvar</v>
          </cell>
          <cell r="AK114" t="str">
            <v>Add 20 Mvar cap bank at Centerville 161 kV</v>
          </cell>
          <cell r="AL114" t="str">
            <v>R</v>
          </cell>
          <cell r="AM114" t="str">
            <v>Z</v>
          </cell>
          <cell r="AN114" t="str">
            <v>Identified in the 2007 SPP Expansion Plan</v>
          </cell>
          <cell r="AQ114" t="str">
            <v>Device - Centerville 161 kV</v>
          </cell>
          <cell r="AT114" t="str">
            <v>To address the low voltage for the Stillwell-Bucyrus 161 kV line</v>
          </cell>
          <cell r="AW114" t="str">
            <v>N</v>
          </cell>
          <cell r="AX114" t="str">
            <v>N</v>
          </cell>
          <cell r="AY114" t="str">
            <v>N</v>
          </cell>
          <cell r="AZ114" t="str">
            <v>N</v>
          </cell>
          <cell r="BA114" t="str">
            <v>N</v>
          </cell>
          <cell r="BE114">
            <v>1</v>
          </cell>
          <cell r="BF114" t="str">
            <v>Y</v>
          </cell>
          <cell r="BG114" t="str">
            <v>N</v>
          </cell>
          <cell r="BH114" t="str">
            <v>N</v>
          </cell>
          <cell r="BI114" t="str">
            <v>Vinod Simha</v>
          </cell>
          <cell r="BJ114">
            <v>39461</v>
          </cell>
          <cell r="BN114">
            <v>600000</v>
          </cell>
        </row>
        <row r="115">
          <cell r="A115">
            <v>0</v>
          </cell>
          <cell r="B115" t="str">
            <v>541_West Gardner 161kV add 50Mvar cap.idv</v>
          </cell>
          <cell r="C115">
            <v>20009</v>
          </cell>
          <cell r="D115">
            <v>30100</v>
          </cell>
          <cell r="E115">
            <v>50106</v>
          </cell>
          <cell r="F115" t="str">
            <v>NO</v>
          </cell>
          <cell r="G115" t="str">
            <v>NO</v>
          </cell>
          <cell r="H115" t="str">
            <v>KA</v>
          </cell>
          <cell r="I115" t="str">
            <v>x</v>
          </cell>
          <cell r="J115" t="str">
            <v>Device - West Gardner 161 kV</v>
          </cell>
          <cell r="K115" t="str">
            <v>Currently under stakeholder review</v>
          </cell>
          <cell r="N115" t="str">
            <v>KCPL does not want to model (KCPL letter 3/3)</v>
          </cell>
          <cell r="O115">
            <v>541</v>
          </cell>
          <cell r="P115" t="str">
            <v>Device - West Gardner Cap 161 kV</v>
          </cell>
          <cell r="R115">
            <v>41061</v>
          </cell>
          <cell r="T115">
            <v>41061</v>
          </cell>
          <cell r="U115">
            <v>39491</v>
          </cell>
          <cell r="X115">
            <v>1000000</v>
          </cell>
          <cell r="Y115" t="str">
            <v>12 months</v>
          </cell>
          <cell r="Z115" t="str">
            <v>-</v>
          </cell>
          <cell r="AB115" t="str">
            <v>R</v>
          </cell>
          <cell r="AE115" t="str">
            <v>Cap Bank</v>
          </cell>
          <cell r="AF115">
            <v>57966</v>
          </cell>
          <cell r="AG115">
            <v>542966</v>
          </cell>
          <cell r="AH115" t="str">
            <v>West Gardner 161 kV</v>
          </cell>
          <cell r="AI115">
            <v>161</v>
          </cell>
          <cell r="AJ115" t="str">
            <v>50 Mvar</v>
          </cell>
          <cell r="AK115" t="str">
            <v>Install 50 Mvar capacitor at West Gardner 161 kV bus.</v>
          </cell>
          <cell r="AL115" t="str">
            <v>R</v>
          </cell>
          <cell r="AM115" t="str">
            <v>Z</v>
          </cell>
          <cell r="AN115" t="str">
            <v>Identified in the 2007 SPP Expansion Plan</v>
          </cell>
          <cell r="AQ115" t="str">
            <v>Device - West Gardner 161 kV</v>
          </cell>
          <cell r="AT115" t="str">
            <v>To address low voltage from the outage of Stranger-Craig 345 kV line, W Gardner-Lacygne 345 kV line, and other various contingencies.</v>
          </cell>
          <cell r="AW115" t="str">
            <v>N</v>
          </cell>
          <cell r="AX115" t="str">
            <v>N</v>
          </cell>
          <cell r="AY115" t="str">
            <v>N</v>
          </cell>
          <cell r="AZ115" t="str">
            <v>N</v>
          </cell>
          <cell r="BA115" t="str">
            <v>N</v>
          </cell>
          <cell r="BF115" t="str">
            <v>Y</v>
          </cell>
          <cell r="BG115" t="str">
            <v>N</v>
          </cell>
          <cell r="BH115" t="str">
            <v>N</v>
          </cell>
          <cell r="BI115" t="str">
            <v>Vinod Simha</v>
          </cell>
          <cell r="BJ115">
            <v>39461</v>
          </cell>
          <cell r="BN115">
            <v>1000000</v>
          </cell>
        </row>
        <row r="116">
          <cell r="A116" t="str">
            <v>544_Republic East _cap.prj</v>
          </cell>
          <cell r="B116" t="str">
            <v>544_EMDE_SUB359_RepbulicEast_cap.idv</v>
          </cell>
          <cell r="C116">
            <v>20010</v>
          </cell>
          <cell r="D116">
            <v>30101</v>
          </cell>
          <cell r="E116">
            <v>50107</v>
          </cell>
          <cell r="F116" t="str">
            <v>NO</v>
          </cell>
          <cell r="G116" t="str">
            <v>NO</v>
          </cell>
          <cell r="I116" t="str">
            <v>x</v>
          </cell>
          <cell r="J116" t="str">
            <v>Device - Republic East</v>
          </cell>
          <cell r="M116" t="str">
            <v>544_Republic East _cap.prj</v>
          </cell>
          <cell r="O116">
            <v>544</v>
          </cell>
          <cell r="P116" t="str">
            <v>Device - Republic East Cap 69 kV</v>
          </cell>
          <cell r="Q116">
            <v>41061</v>
          </cell>
          <cell r="R116">
            <v>41061</v>
          </cell>
          <cell r="T116">
            <v>41061</v>
          </cell>
          <cell r="U116">
            <v>39491</v>
          </cell>
          <cell r="X116">
            <v>500000</v>
          </cell>
          <cell r="Y116" t="str">
            <v>12 months</v>
          </cell>
          <cell r="Z116" t="str">
            <v>-</v>
          </cell>
          <cell r="AB116" t="str">
            <v>R</v>
          </cell>
          <cell r="AE116" t="str">
            <v>Cap Bank</v>
          </cell>
          <cell r="AF116">
            <v>59580</v>
          </cell>
          <cell r="AG116">
            <v>547580</v>
          </cell>
          <cell r="AH116" t="str">
            <v>SUB 359 - REPUBLIC EAST</v>
          </cell>
          <cell r="AI116">
            <v>69</v>
          </cell>
          <cell r="AJ116" t="str">
            <v>12 Mvar</v>
          </cell>
          <cell r="AK116" t="str">
            <v>Add (1) 12 Mvar capacitor bank at Republic East</v>
          </cell>
          <cell r="AL116" t="str">
            <v>R</v>
          </cell>
          <cell r="AN116" t="str">
            <v>Identified in the 2007 SPP Expansion Plan</v>
          </cell>
          <cell r="AQ116" t="str">
            <v>Device - Republic East 69 kV</v>
          </cell>
          <cell r="AT116" t="str">
            <v>To address the voltage violation caused by Republic East - Billings Northeast 69 kV line and other 69 kV contingencies.</v>
          </cell>
          <cell r="BI116" t="str">
            <v>Vinod Simha</v>
          </cell>
          <cell r="BJ116">
            <v>39461</v>
          </cell>
          <cell r="BN116">
            <v>500000</v>
          </cell>
        </row>
        <row r="117">
          <cell r="A117">
            <v>0</v>
          </cell>
          <cell r="B117" t="str">
            <v>545_INDN_Blue Valley_cap.idv</v>
          </cell>
          <cell r="D117">
            <v>30102</v>
          </cell>
          <cell r="E117">
            <v>50108</v>
          </cell>
          <cell r="F117" t="str">
            <v>NO</v>
          </cell>
          <cell r="G117" t="str">
            <v>NO</v>
          </cell>
          <cell r="H117" t="str">
            <v>KA</v>
          </cell>
          <cell r="J117" t="e">
            <v>#N/A</v>
          </cell>
          <cell r="O117">
            <v>545</v>
          </cell>
          <cell r="P117" t="str">
            <v>Device - Blue Valley 161 kV</v>
          </cell>
          <cell r="R117">
            <v>41244</v>
          </cell>
          <cell r="T117">
            <v>41244</v>
          </cell>
          <cell r="X117">
            <v>1200000</v>
          </cell>
          <cell r="Y117" t="str">
            <v>12 months</v>
          </cell>
          <cell r="Z117" t="str">
            <v>-</v>
          </cell>
          <cell r="AB117" t="str">
            <v>RN</v>
          </cell>
          <cell r="AC117" t="str">
            <v>R2</v>
          </cell>
          <cell r="AE117" t="str">
            <v>Cap Bank</v>
          </cell>
          <cell r="AF117">
            <v>59807</v>
          </cell>
          <cell r="AG117">
            <v>548807</v>
          </cell>
          <cell r="AH117" t="str">
            <v>Blue Valley 161kV</v>
          </cell>
          <cell r="AI117">
            <v>161</v>
          </cell>
          <cell r="AJ117" t="str">
            <v>14 Mvar</v>
          </cell>
          <cell r="AK117" t="str">
            <v>Add 14 Mvar cap bnk Blue Valley 548807</v>
          </cell>
          <cell r="AL117" t="str">
            <v>RN</v>
          </cell>
          <cell r="AN117" t="str">
            <v>Identified in the 2007 SPP Expansion Plan</v>
          </cell>
          <cell r="AQ117" t="str">
            <v>Device - Blue Valley 161 kV</v>
          </cell>
          <cell r="AT117" t="str">
            <v xml:space="preserve">To address the volatge violation due to loss of Eckless - Blue Mills - Blue-Valley-161 kV </v>
          </cell>
          <cell r="BI117" t="str">
            <v>Vinod Simha</v>
          </cell>
          <cell r="BJ117">
            <v>39461</v>
          </cell>
          <cell r="BN117">
            <v>1200000</v>
          </cell>
        </row>
        <row r="118">
          <cell r="A118">
            <v>0</v>
          </cell>
          <cell r="O118" t="str">
            <v>Year 2013</v>
          </cell>
          <cell r="AL118" t="str">
            <v>Y</v>
          </cell>
        </row>
        <row r="119">
          <cell r="A119">
            <v>0</v>
          </cell>
          <cell r="B119" t="str">
            <v>520_AEPW_Mena_cap.idv</v>
          </cell>
          <cell r="D119">
            <v>30103</v>
          </cell>
          <cell r="E119">
            <v>50109</v>
          </cell>
          <cell r="F119" t="str">
            <v>no</v>
          </cell>
          <cell r="G119" t="str">
            <v>no</v>
          </cell>
          <cell r="H119" t="str">
            <v>SKR, MCM</v>
          </cell>
          <cell r="J119" t="e">
            <v>#N/A</v>
          </cell>
          <cell r="O119">
            <v>520</v>
          </cell>
          <cell r="P119" t="str">
            <v>Device - Mena</v>
          </cell>
          <cell r="R119" t="str">
            <v>D</v>
          </cell>
          <cell r="S119">
            <v>41426</v>
          </cell>
          <cell r="X119">
            <v>550000</v>
          </cell>
          <cell r="Y119" t="str">
            <v>12 months</v>
          </cell>
          <cell r="Z119" t="str">
            <v>GREEN</v>
          </cell>
          <cell r="AB119" t="str">
            <v>R2</v>
          </cell>
          <cell r="AC119" t="str">
            <v>R2</v>
          </cell>
          <cell r="AE119" t="str">
            <v xml:space="preserve">Cap Bank </v>
          </cell>
          <cell r="AF119">
            <v>53280</v>
          </cell>
          <cell r="AG119">
            <v>508301</v>
          </cell>
          <cell r="AH119" t="str">
            <v>Mena</v>
          </cell>
          <cell r="AI119">
            <v>69</v>
          </cell>
          <cell r="AJ119" t="str">
            <v>6 Mvar</v>
          </cell>
          <cell r="AK119" t="str">
            <v>Install additional 6 Mvar cap at Mena</v>
          </cell>
          <cell r="AL119" t="str">
            <v>R2</v>
          </cell>
          <cell r="AQ119" t="str">
            <v>Device - Mena</v>
          </cell>
          <cell r="AS119" t="str">
            <v>To address low voltages @Mena Rec, Dallas Rec, Us Motors Tap for the Mena-Craig and Mena 138/69 kV Xfr outages.</v>
          </cell>
          <cell r="AW119" t="str">
            <v>N</v>
          </cell>
          <cell r="AX119" t="str">
            <v>N</v>
          </cell>
          <cell r="AY119" t="str">
            <v>N</v>
          </cell>
          <cell r="AZ119" t="str">
            <v>N</v>
          </cell>
          <cell r="BA119" t="str">
            <v>N</v>
          </cell>
          <cell r="BE119">
            <v>1</v>
          </cell>
          <cell r="BF119" t="str">
            <v>Y</v>
          </cell>
          <cell r="BG119" t="str">
            <v>N</v>
          </cell>
          <cell r="BH119" t="str">
            <v>N</v>
          </cell>
          <cell r="BI119" t="str">
            <v>Vinod Simha</v>
          </cell>
          <cell r="BJ119">
            <v>39461</v>
          </cell>
          <cell r="BN119">
            <v>550000</v>
          </cell>
        </row>
        <row r="120">
          <cell r="A120">
            <v>0</v>
          </cell>
          <cell r="B120" t="str">
            <v>534_SUNC_N Cimarron 115kV cap</v>
          </cell>
          <cell r="D120">
            <v>30104</v>
          </cell>
          <cell r="E120">
            <v>50110</v>
          </cell>
          <cell r="F120" t="str">
            <v>NO</v>
          </cell>
          <cell r="G120" t="str">
            <v>NO</v>
          </cell>
          <cell r="J120" t="e">
            <v>#N/A</v>
          </cell>
          <cell r="O120">
            <v>534</v>
          </cell>
          <cell r="P120" t="str">
            <v>Device - N Cimarron 115 kV</v>
          </cell>
          <cell r="R120">
            <v>41426</v>
          </cell>
          <cell r="T120">
            <v>41426</v>
          </cell>
          <cell r="X120">
            <v>648000</v>
          </cell>
          <cell r="Y120" t="str">
            <v>12 months</v>
          </cell>
          <cell r="Z120" t="str">
            <v>-</v>
          </cell>
          <cell r="AB120" t="str">
            <v>R2</v>
          </cell>
          <cell r="AE120" t="str">
            <v xml:space="preserve">Cap Bank </v>
          </cell>
          <cell r="AF120">
            <v>56455</v>
          </cell>
          <cell r="AG120">
            <v>531455</v>
          </cell>
          <cell r="AH120" t="str">
            <v>North Cimarron</v>
          </cell>
          <cell r="AI120">
            <v>115</v>
          </cell>
          <cell r="AJ120" t="str">
            <v>24 Mvar</v>
          </cell>
          <cell r="AK120" t="str">
            <v>Install 24 Mvar cap at N Cimarron</v>
          </cell>
          <cell r="AL120" t="str">
            <v>R2</v>
          </cell>
          <cell r="AN120" t="str">
            <v>Identified in the 2007 SPP Expansion Plan</v>
          </cell>
          <cell r="AQ120" t="str">
            <v>Device - N Cimarron 115 kV</v>
          </cell>
          <cell r="AS120" t="str">
            <v>To address the low voltage at N. Cimmarron, Seward, Haskell, and other buses  due to the loss of Pioneer-Pionner NR Tap 115 kV line, in the base case, and other various contengencies</v>
          </cell>
          <cell r="BE120">
            <v>1</v>
          </cell>
          <cell r="BF120" t="str">
            <v>Y</v>
          </cell>
          <cell r="BG120" t="str">
            <v>N</v>
          </cell>
          <cell r="BH120" t="str">
            <v>N</v>
          </cell>
          <cell r="BI120" t="str">
            <v>Vinod Simha</v>
          </cell>
          <cell r="BJ120">
            <v>39461</v>
          </cell>
          <cell r="BN120">
            <v>648000</v>
          </cell>
        </row>
        <row r="121">
          <cell r="A121" t="str">
            <v>536_13S_SpringHill115_Cap.prj</v>
          </cell>
          <cell r="B121" t="str">
            <v>536_WERE_Springhill_cap.idv</v>
          </cell>
          <cell r="C121">
            <v>20006</v>
          </cell>
          <cell r="D121">
            <v>30105</v>
          </cell>
          <cell r="E121">
            <v>50111</v>
          </cell>
          <cell r="F121" t="str">
            <v>YES</v>
          </cell>
          <cell r="G121" t="str">
            <v>YES</v>
          </cell>
          <cell r="I121" t="str">
            <v>x</v>
          </cell>
          <cell r="J121" t="str">
            <v>Device - Springhill 115 kV Cap</v>
          </cell>
          <cell r="L121">
            <v>41426</v>
          </cell>
          <cell r="M121" t="str">
            <v>536_13S_SpringHill115_Cap.prj</v>
          </cell>
          <cell r="O121">
            <v>536</v>
          </cell>
          <cell r="P121" t="str">
            <v>Device - Springhill Cap 115 kV</v>
          </cell>
          <cell r="R121">
            <v>41426</v>
          </cell>
          <cell r="S121">
            <v>40695</v>
          </cell>
          <cell r="T121">
            <v>41426</v>
          </cell>
          <cell r="U121">
            <v>39491</v>
          </cell>
          <cell r="X121">
            <v>1000000</v>
          </cell>
          <cell r="Y121" t="str">
            <v>18 months</v>
          </cell>
          <cell r="Z121" t="str">
            <v>GREEN</v>
          </cell>
          <cell r="AB121" t="str">
            <v>R</v>
          </cell>
          <cell r="AC121" t="str">
            <v>R2</v>
          </cell>
          <cell r="AE121" t="str">
            <v>Cap Bank</v>
          </cell>
          <cell r="AF121">
            <v>57267</v>
          </cell>
          <cell r="AG121">
            <v>533267</v>
          </cell>
          <cell r="AH121" t="str">
            <v>Springhill</v>
          </cell>
          <cell r="AI121">
            <v>115</v>
          </cell>
          <cell r="AJ121" t="str">
            <v>30 Mvar</v>
          </cell>
          <cell r="AK121" t="str">
            <v>Install 30 Mvar cap at Springhill 115 kV</v>
          </cell>
          <cell r="AL121" t="str">
            <v>R</v>
          </cell>
          <cell r="AM121" t="str">
            <v>Z</v>
          </cell>
          <cell r="AN121" t="str">
            <v>Identifed in 2006 and 2007 STEP TPL002 need to meet Westar zonal critera</v>
          </cell>
          <cell r="AO121" t="str">
            <v>zonal</v>
          </cell>
          <cell r="AQ121" t="str">
            <v>Device - Springhill 115 kV Cap</v>
          </cell>
          <cell r="AS121" t="str">
            <v xml:space="preserve">To address Westar voltage criteria violation at Springhill 115 kV (bus # 57267) for the loss of Springhill (bus # 58042) - Lackman (bus # 58126) 161kV line.  Also addresses low voltage issues at 160th Street 115 kV (bus # 57262) in 2012 and Southtown 115 </v>
          </cell>
          <cell r="AT121" t="str">
            <v>To address Westar voltage violation at Springhill 115 kV for loss of Springhill-Lackman 161kV line &amp; Springhill 161/115 kV transformer. Also addresses low voltage at 160th Street 115 kV in 2012 and Southtown 115 kV for the same outage.</v>
          </cell>
          <cell r="AW121" t="str">
            <v>N</v>
          </cell>
          <cell r="AX121" t="str">
            <v>N</v>
          </cell>
          <cell r="AY121" t="str">
            <v>N</v>
          </cell>
          <cell r="AZ121" t="str">
            <v>N</v>
          </cell>
          <cell r="BA121" t="str">
            <v>N</v>
          </cell>
          <cell r="BE121">
            <v>1</v>
          </cell>
          <cell r="BF121" t="str">
            <v>Y</v>
          </cell>
          <cell r="BG121" t="str">
            <v>N</v>
          </cell>
          <cell r="BH121" t="str">
            <v>N</v>
          </cell>
          <cell r="BI121" t="str">
            <v>Vinod Simha</v>
          </cell>
          <cell r="BJ121">
            <v>39461</v>
          </cell>
          <cell r="BN121">
            <v>1000000</v>
          </cell>
        </row>
        <row r="122">
          <cell r="A122" t="str">
            <v>536_13S_Sedgwick_Koch69_Cap.prj</v>
          </cell>
          <cell r="B122" t="str">
            <v>536_SEDWICK CO KOCH 69KV_CAP.idv</v>
          </cell>
          <cell r="C122">
            <v>20006</v>
          </cell>
          <cell r="D122">
            <v>30106</v>
          </cell>
          <cell r="E122">
            <v>50112</v>
          </cell>
          <cell r="F122" t="str">
            <v>YES</v>
          </cell>
          <cell r="G122" t="str">
            <v>YES</v>
          </cell>
          <cell r="I122" t="str">
            <v>x</v>
          </cell>
          <cell r="J122" t="str">
            <v>Device - Sedgwick Co Koch</v>
          </cell>
          <cell r="L122">
            <v>41426</v>
          </cell>
          <cell r="M122" t="str">
            <v>536_13S_Sedgwick_Koch69_Cap.prj</v>
          </cell>
          <cell r="O122">
            <v>536</v>
          </cell>
          <cell r="P122" t="str">
            <v>Device - Sedgwick Co Koch Cap 69 kV</v>
          </cell>
          <cell r="R122">
            <v>41426</v>
          </cell>
          <cell r="T122">
            <v>41426</v>
          </cell>
          <cell r="U122">
            <v>39491</v>
          </cell>
          <cell r="X122">
            <v>162000</v>
          </cell>
          <cell r="Y122" t="str">
            <v>18 months</v>
          </cell>
          <cell r="Z122" t="str">
            <v>-</v>
          </cell>
          <cell r="AB122" t="str">
            <v>R</v>
          </cell>
          <cell r="AE122" t="str">
            <v xml:space="preserve">Cap Bank </v>
          </cell>
          <cell r="AG122">
            <v>533875</v>
          </cell>
          <cell r="AH122" t="str">
            <v>Sedgwick Co Koch</v>
          </cell>
          <cell r="AI122">
            <v>69</v>
          </cell>
          <cell r="AJ122" t="str">
            <v>6 Mvar</v>
          </cell>
          <cell r="AK122" t="str">
            <v>Sedwick Co Koch 69 kV 6 Mvar Capacitor.</v>
          </cell>
          <cell r="AL122" t="str">
            <v>R</v>
          </cell>
          <cell r="AM122" t="str">
            <v>Z</v>
          </cell>
          <cell r="AN122" t="str">
            <v>Identifed in 2006 and 2007 STEP TPL002 need to meet Westar zonal critera</v>
          </cell>
          <cell r="AO122" t="str">
            <v>zonal</v>
          </cell>
          <cell r="AQ122" t="str">
            <v>Device - Sedgwick Co  Koch</v>
          </cell>
          <cell r="AT122" t="str">
            <v>To address the low voltage at Gale and Sedgwick Co Koch 69 kV buses from the loss of Cowskin-Evans 138 kV line.</v>
          </cell>
          <cell r="AW122" t="str">
            <v>N</v>
          </cell>
          <cell r="AX122" t="str">
            <v>N</v>
          </cell>
          <cell r="AY122" t="str">
            <v>N</v>
          </cell>
          <cell r="AZ122" t="str">
            <v>N</v>
          </cell>
          <cell r="BA122" t="str">
            <v>N</v>
          </cell>
          <cell r="BE122">
            <v>1</v>
          </cell>
          <cell r="BF122" t="str">
            <v>Y</v>
          </cell>
          <cell r="BG122" t="str">
            <v>N</v>
          </cell>
          <cell r="BH122" t="str">
            <v>N</v>
          </cell>
          <cell r="BI122" t="str">
            <v>Vinod Simha</v>
          </cell>
          <cell r="BJ122">
            <v>39461</v>
          </cell>
          <cell r="BN122">
            <v>162000</v>
          </cell>
        </row>
        <row r="123">
          <cell r="A123">
            <v>0</v>
          </cell>
          <cell r="B123" t="str">
            <v>546_SPRM  Cox Cap.idv</v>
          </cell>
          <cell r="C123">
            <v>20011</v>
          </cell>
          <cell r="D123">
            <v>30107</v>
          </cell>
          <cell r="E123">
            <v>50113</v>
          </cell>
          <cell r="F123" t="str">
            <v>NO</v>
          </cell>
          <cell r="G123" t="str">
            <v>NO</v>
          </cell>
          <cell r="H123" t="str">
            <v>KA</v>
          </cell>
          <cell r="I123" t="str">
            <v>x</v>
          </cell>
          <cell r="J123" t="str">
            <v>Device - Cox Cap</v>
          </cell>
          <cell r="K123" t="str">
            <v>UNDER REVIEW -PENDING</v>
          </cell>
          <cell r="O123">
            <v>546</v>
          </cell>
          <cell r="P123" t="str">
            <v>Device - Cox Cap 69 kV</v>
          </cell>
          <cell r="R123">
            <v>41426</v>
          </cell>
          <cell r="T123">
            <v>41426</v>
          </cell>
          <cell r="U123">
            <v>39491</v>
          </cell>
          <cell r="X123">
            <v>550000</v>
          </cell>
          <cell r="Y123" t="str">
            <v>24 months</v>
          </cell>
          <cell r="Z123" t="str">
            <v>-</v>
          </cell>
          <cell r="AB123" t="str">
            <v>R</v>
          </cell>
          <cell r="AE123" t="str">
            <v>Cap Bank</v>
          </cell>
          <cell r="AF123">
            <v>59910</v>
          </cell>
          <cell r="AG123">
            <v>549910</v>
          </cell>
          <cell r="AH123" t="str">
            <v>Cox</v>
          </cell>
          <cell r="AI123">
            <v>69</v>
          </cell>
          <cell r="AJ123" t="str">
            <v>30 Mvar</v>
          </cell>
          <cell r="AK123" t="str">
            <v>Install 30 Mvar capacitor at Cox 69 kV bus</v>
          </cell>
          <cell r="AL123" t="str">
            <v>R</v>
          </cell>
          <cell r="AN123" t="str">
            <v>Identified in the 2007 SPP Expansion Plan</v>
          </cell>
          <cell r="AQ123" t="str">
            <v>Device - Cox Cap 69 kV</v>
          </cell>
          <cell r="AT123" t="str">
            <v>To address violations due to the loss of the James River - Plainview 69 kV circuit or other various contingencies.</v>
          </cell>
          <cell r="AW123" t="str">
            <v>N</v>
          </cell>
          <cell r="AX123" t="str">
            <v>N</v>
          </cell>
          <cell r="AY123" t="str">
            <v>N</v>
          </cell>
          <cell r="AZ123" t="str">
            <v>N</v>
          </cell>
          <cell r="BA123" t="str">
            <v>N</v>
          </cell>
          <cell r="BE123">
            <v>1</v>
          </cell>
          <cell r="BF123" t="str">
            <v>Y</v>
          </cell>
          <cell r="BG123" t="str">
            <v>N</v>
          </cell>
          <cell r="BH123" t="str">
            <v>N</v>
          </cell>
          <cell r="BI123" t="str">
            <v>Vinod Simha</v>
          </cell>
          <cell r="BJ123">
            <v>39461</v>
          </cell>
          <cell r="BN123">
            <v>550000</v>
          </cell>
        </row>
        <row r="124">
          <cell r="A124">
            <v>0</v>
          </cell>
          <cell r="B124" t="str">
            <v>546_SPRM  Main5 Cap</v>
          </cell>
          <cell r="C124">
            <v>20011</v>
          </cell>
          <cell r="D124">
            <v>30108</v>
          </cell>
          <cell r="E124">
            <v>50114</v>
          </cell>
          <cell r="F124" t="str">
            <v>NO</v>
          </cell>
          <cell r="G124" t="str">
            <v>NO</v>
          </cell>
          <cell r="H124" t="str">
            <v>KA</v>
          </cell>
          <cell r="I124" t="str">
            <v>x</v>
          </cell>
          <cell r="J124" t="str">
            <v>Device - Main Cap</v>
          </cell>
          <cell r="K124" t="str">
            <v>UNDER REVIEW -PENDING</v>
          </cell>
          <cell r="O124">
            <v>546</v>
          </cell>
          <cell r="P124" t="str">
            <v>Device - Main Cap 69 kV</v>
          </cell>
          <cell r="R124">
            <v>41426</v>
          </cell>
          <cell r="T124">
            <v>41426</v>
          </cell>
          <cell r="U124">
            <v>39491</v>
          </cell>
          <cell r="X124">
            <v>750000</v>
          </cell>
          <cell r="Y124" t="str">
            <v>24 months</v>
          </cell>
          <cell r="Z124" t="str">
            <v>-</v>
          </cell>
          <cell r="AB124" t="str">
            <v>R</v>
          </cell>
          <cell r="AE124" t="str">
            <v>Cap Bank</v>
          </cell>
          <cell r="AF124">
            <v>59958</v>
          </cell>
          <cell r="AG124">
            <v>549958</v>
          </cell>
          <cell r="AH124" t="str">
            <v>Main 161</v>
          </cell>
          <cell r="AI124">
            <v>161</v>
          </cell>
          <cell r="AJ124" t="str">
            <v>30 Mvar</v>
          </cell>
          <cell r="AK124" t="str">
            <v>Install 30 Mvar capacitor at Main 161 kv bus</v>
          </cell>
          <cell r="AL124" t="str">
            <v>R</v>
          </cell>
          <cell r="AN124" t="str">
            <v>Identified in the 2007 SPP Expansion Plan</v>
          </cell>
          <cell r="AQ124" t="str">
            <v>Device - Main Cap 69 kV</v>
          </cell>
          <cell r="AT124" t="str">
            <v>To address violations due to the loss of the Flint Creek - Brookline 345 kV circuit or other various contingencies.</v>
          </cell>
          <cell r="AW124" t="str">
            <v>N</v>
          </cell>
          <cell r="AX124" t="str">
            <v>N</v>
          </cell>
          <cell r="AY124" t="str">
            <v>N</v>
          </cell>
          <cell r="AZ124" t="str">
            <v>N</v>
          </cell>
          <cell r="BA124" t="str">
            <v>N</v>
          </cell>
          <cell r="BE124">
            <v>3</v>
          </cell>
          <cell r="BF124" t="str">
            <v>Y</v>
          </cell>
          <cell r="BG124" t="str">
            <v>N</v>
          </cell>
          <cell r="BH124" t="str">
            <v>N</v>
          </cell>
          <cell r="BI124" t="str">
            <v>Vinod Simha</v>
          </cell>
          <cell r="BJ124">
            <v>39461</v>
          </cell>
          <cell r="BN124">
            <v>750000</v>
          </cell>
        </row>
        <row r="125">
          <cell r="A125">
            <v>0</v>
          </cell>
          <cell r="B125" t="str">
            <v>546_SPRM  Mill5 Cap</v>
          </cell>
          <cell r="C125">
            <v>20011</v>
          </cell>
          <cell r="D125">
            <v>30109</v>
          </cell>
          <cell r="E125">
            <v>50115</v>
          </cell>
          <cell r="F125" t="str">
            <v>NO</v>
          </cell>
          <cell r="G125" t="str">
            <v>NO</v>
          </cell>
          <cell r="H125" t="str">
            <v>KA</v>
          </cell>
          <cell r="I125" t="str">
            <v>x</v>
          </cell>
          <cell r="J125" t="str">
            <v>Device - Mill Cap</v>
          </cell>
          <cell r="K125" t="str">
            <v>UNDER REVIEW -PENDING</v>
          </cell>
          <cell r="O125">
            <v>546</v>
          </cell>
          <cell r="P125" t="str">
            <v>Device - Mill Cap 69 kV</v>
          </cell>
          <cell r="R125">
            <v>41426</v>
          </cell>
          <cell r="T125">
            <v>41426</v>
          </cell>
          <cell r="U125">
            <v>39491</v>
          </cell>
          <cell r="X125">
            <v>750000</v>
          </cell>
          <cell r="Y125" t="str">
            <v>24 months</v>
          </cell>
          <cell r="Z125" t="str">
            <v>-</v>
          </cell>
          <cell r="AB125" t="str">
            <v>R</v>
          </cell>
          <cell r="AE125" t="str">
            <v>Cap Bank</v>
          </cell>
          <cell r="AF125">
            <v>59962</v>
          </cell>
          <cell r="AG125">
            <v>549962</v>
          </cell>
          <cell r="AH125" t="str">
            <v>Mill</v>
          </cell>
          <cell r="AI125">
            <v>161</v>
          </cell>
          <cell r="AJ125" t="str">
            <v>30 Mvar</v>
          </cell>
          <cell r="AK125" t="str">
            <v>Install 30 Mvar capacitor at Mill 161 kV bus</v>
          </cell>
          <cell r="AL125" t="str">
            <v>R</v>
          </cell>
          <cell r="AN125" t="str">
            <v>Identified in the 2007 SPP Expansion Plan</v>
          </cell>
          <cell r="AQ125" t="str">
            <v>Device - Mill Cap 69 kV</v>
          </cell>
          <cell r="AT125" t="str">
            <v>To address violations due to the loss of the Flint Creek - Brookline 345 kV circuit or other contingencies.</v>
          </cell>
          <cell r="AW125" t="str">
            <v>N</v>
          </cell>
          <cell r="AX125" t="str">
            <v>N</v>
          </cell>
          <cell r="AY125" t="str">
            <v>N</v>
          </cell>
          <cell r="AZ125" t="str">
            <v>N</v>
          </cell>
          <cell r="BA125" t="str">
            <v>N</v>
          </cell>
          <cell r="BE125">
            <v>3</v>
          </cell>
          <cell r="BF125" t="str">
            <v>Y</v>
          </cell>
          <cell r="BG125" t="str">
            <v>N</v>
          </cell>
          <cell r="BH125" t="str">
            <v>N</v>
          </cell>
          <cell r="BI125" t="str">
            <v>Vinod Simha</v>
          </cell>
          <cell r="BJ125">
            <v>39461</v>
          </cell>
          <cell r="BN125">
            <v>750000</v>
          </cell>
        </row>
        <row r="126">
          <cell r="A126">
            <v>0</v>
          </cell>
          <cell r="B126" t="str">
            <v>546_SPRM  Norton5 Cap</v>
          </cell>
          <cell r="C126">
            <v>20011</v>
          </cell>
          <cell r="D126">
            <v>30110</v>
          </cell>
          <cell r="E126">
            <v>50116</v>
          </cell>
          <cell r="F126" t="str">
            <v>NO</v>
          </cell>
          <cell r="G126" t="str">
            <v>NO</v>
          </cell>
          <cell r="H126" t="str">
            <v>KA</v>
          </cell>
          <cell r="I126" t="str">
            <v>x</v>
          </cell>
          <cell r="J126" t="str">
            <v>Device - Norton Cap</v>
          </cell>
          <cell r="K126" t="str">
            <v>UNDER REVIEW -PENDING</v>
          </cell>
          <cell r="O126">
            <v>546</v>
          </cell>
          <cell r="P126" t="str">
            <v>Device - Norton Cap 69 kV</v>
          </cell>
          <cell r="R126">
            <v>41426</v>
          </cell>
          <cell r="T126">
            <v>41426</v>
          </cell>
          <cell r="U126">
            <v>39491</v>
          </cell>
          <cell r="X126">
            <v>750000</v>
          </cell>
          <cell r="Y126" t="str">
            <v>24 months</v>
          </cell>
          <cell r="Z126" t="str">
            <v>-</v>
          </cell>
          <cell r="AB126" t="str">
            <v>R</v>
          </cell>
          <cell r="AE126" t="str">
            <v>Cap Bank</v>
          </cell>
          <cell r="AF126">
            <v>59967</v>
          </cell>
          <cell r="AG126">
            <v>549967</v>
          </cell>
          <cell r="AH126" t="str">
            <v>Norton</v>
          </cell>
          <cell r="AI126">
            <v>161</v>
          </cell>
          <cell r="AJ126" t="str">
            <v>30 Mvar</v>
          </cell>
          <cell r="AK126" t="str">
            <v>Install 30 Mvar capacitor at Norton 161 kV bus</v>
          </cell>
          <cell r="AL126" t="str">
            <v>R</v>
          </cell>
          <cell r="AN126" t="str">
            <v>Identified in the 2007 SPP Expansion Plan</v>
          </cell>
          <cell r="AQ126" t="str">
            <v>Device - Norton Cap 69 kV</v>
          </cell>
          <cell r="AT126" t="str">
            <v>To address violations due to the loss of the Summit - Norton 161 kV circuit or other various contingencies.</v>
          </cell>
          <cell r="AW126" t="str">
            <v>N</v>
          </cell>
          <cell r="AX126" t="str">
            <v>N</v>
          </cell>
          <cell r="AY126" t="str">
            <v>N</v>
          </cell>
          <cell r="AZ126" t="str">
            <v>N</v>
          </cell>
          <cell r="BA126" t="str">
            <v>N</v>
          </cell>
          <cell r="BE126">
            <v>3</v>
          </cell>
          <cell r="BF126" t="str">
            <v>Y</v>
          </cell>
          <cell r="BG126" t="str">
            <v>N</v>
          </cell>
          <cell r="BH126" t="str">
            <v>N</v>
          </cell>
          <cell r="BI126" t="str">
            <v>Vinod Simha</v>
          </cell>
          <cell r="BJ126">
            <v>39461</v>
          </cell>
          <cell r="BN126">
            <v>750000</v>
          </cell>
        </row>
        <row r="127">
          <cell r="A127">
            <v>0</v>
          </cell>
          <cell r="O127" t="str">
            <v>Year 2014</v>
          </cell>
          <cell r="AL127" t="str">
            <v>Y</v>
          </cell>
        </row>
        <row r="128">
          <cell r="A128">
            <v>0</v>
          </cell>
          <cell r="B128" t="str">
            <v>502_CELE_CaneBayou_cap.idv</v>
          </cell>
          <cell r="D128">
            <v>30111</v>
          </cell>
          <cell r="E128">
            <v>50117</v>
          </cell>
          <cell r="F128" t="str">
            <v>NO</v>
          </cell>
          <cell r="G128" t="str">
            <v>NO</v>
          </cell>
          <cell r="J128" t="e">
            <v>#N/A</v>
          </cell>
          <cell r="O128">
            <v>502</v>
          </cell>
          <cell r="P128" t="str">
            <v>Device - Cane Bayou</v>
          </cell>
          <cell r="R128" t="str">
            <v>D</v>
          </cell>
          <cell r="S128">
            <v>41791</v>
          </cell>
          <cell r="X128">
            <v>450000</v>
          </cell>
          <cell r="Y128" t="str">
            <v>12 months</v>
          </cell>
          <cell r="Z128" t="str">
            <v>GREEN</v>
          </cell>
          <cell r="AB128" t="str">
            <v>RN</v>
          </cell>
          <cell r="AC128" t="str">
            <v>R2</v>
          </cell>
          <cell r="AD128" t="str">
            <v>OU</v>
          </cell>
          <cell r="AE128" t="str">
            <v xml:space="preserve">Cap Bank </v>
          </cell>
          <cell r="AF128">
            <v>50022</v>
          </cell>
          <cell r="AG128" t="e">
            <v>#N/A</v>
          </cell>
          <cell r="AH128" t="str">
            <v>Cane Bayou</v>
          </cell>
          <cell r="AI128">
            <v>230</v>
          </cell>
          <cell r="AJ128" t="str">
            <v>28.8 Mvar</v>
          </cell>
          <cell r="AK128" t="str">
            <v>Install 28.8 Mvar cap at Cane Bayou 230 kV bus # 500130</v>
          </cell>
          <cell r="AL128" t="str">
            <v>RN</v>
          </cell>
          <cell r="AO128" t="str">
            <v>No</v>
          </cell>
          <cell r="AQ128" t="str">
            <v>Device - Cane Bayou</v>
          </cell>
          <cell r="AS128" t="str">
            <v>To address low voltage @ Cane Bayou 230 kV for loss of Cane Bayou to North Slidell 230 kV line.</v>
          </cell>
          <cell r="AW128" t="str">
            <v>N</v>
          </cell>
          <cell r="AX128" t="str">
            <v>N</v>
          </cell>
          <cell r="AY128" t="str">
            <v>N</v>
          </cell>
          <cell r="AZ128" t="str">
            <v>N</v>
          </cell>
          <cell r="BA128" t="str">
            <v>N</v>
          </cell>
          <cell r="BE128">
            <v>1</v>
          </cell>
          <cell r="BF128" t="str">
            <v>Y</v>
          </cell>
          <cell r="BG128" t="str">
            <v>N</v>
          </cell>
          <cell r="BH128" t="str">
            <v>N</v>
          </cell>
          <cell r="BI128" t="str">
            <v>Vinod Simha</v>
          </cell>
          <cell r="BJ128">
            <v>39461</v>
          </cell>
          <cell r="BN128">
            <v>450000</v>
          </cell>
        </row>
        <row r="129">
          <cell r="A129">
            <v>0</v>
          </cell>
          <cell r="B129" t="str">
            <v>502_CELE_Mandeville_cap.idv</v>
          </cell>
          <cell r="D129">
            <v>30112</v>
          </cell>
          <cell r="E129">
            <v>50118</v>
          </cell>
          <cell r="F129" t="str">
            <v>NO</v>
          </cell>
          <cell r="G129" t="str">
            <v>NO</v>
          </cell>
          <cell r="J129" t="e">
            <v>#N/A</v>
          </cell>
          <cell r="O129">
            <v>502</v>
          </cell>
          <cell r="P129" t="str">
            <v>Device - Mandeville</v>
          </cell>
          <cell r="R129" t="str">
            <v>D</v>
          </cell>
          <cell r="S129">
            <v>41791</v>
          </cell>
          <cell r="X129">
            <v>900000</v>
          </cell>
          <cell r="Y129" t="str">
            <v>12 months</v>
          </cell>
          <cell r="Z129" t="str">
            <v>GREEN</v>
          </cell>
          <cell r="AB129" t="str">
            <v>RN</v>
          </cell>
          <cell r="AC129" t="str">
            <v>R2</v>
          </cell>
          <cell r="AD129" t="str">
            <v>OU</v>
          </cell>
          <cell r="AE129" t="str">
            <v xml:space="preserve">Cap Bank </v>
          </cell>
          <cell r="AF129">
            <v>50109</v>
          </cell>
          <cell r="AG129" t="e">
            <v>#N/A</v>
          </cell>
          <cell r="AH129" t="str">
            <v>Mandeville</v>
          </cell>
          <cell r="AI129">
            <v>230</v>
          </cell>
          <cell r="AJ129" t="str">
            <v>28.8 Mvar</v>
          </cell>
          <cell r="AK129" t="str">
            <v>Install 2 - 28.8 (57.6) Mvar cap bank at Mandeville 230 kV bus # 500520</v>
          </cell>
          <cell r="AL129" t="str">
            <v>RN</v>
          </cell>
          <cell r="AO129" t="str">
            <v>No</v>
          </cell>
          <cell r="AQ129" t="str">
            <v>Device - Mandeville</v>
          </cell>
          <cell r="AS129" t="str">
            <v>To address low voltage @ Mandeville 230 kV bus # 50109 and North Slidell 230 kV bus # 50185 for the loss of South Slidell to Slidell (ENTR) 230 kV line.</v>
          </cell>
          <cell r="AW129" t="str">
            <v>N</v>
          </cell>
          <cell r="AX129" t="str">
            <v>N</v>
          </cell>
          <cell r="AY129" t="str">
            <v>N</v>
          </cell>
          <cell r="AZ129" t="str">
            <v>N</v>
          </cell>
          <cell r="BA129" t="str">
            <v>N</v>
          </cell>
          <cell r="BE129">
            <v>2</v>
          </cell>
          <cell r="BF129" t="str">
            <v>Y</v>
          </cell>
          <cell r="BG129" t="str">
            <v>N</v>
          </cell>
          <cell r="BH129" t="str">
            <v>N</v>
          </cell>
          <cell r="BI129" t="str">
            <v>Vinod Simha</v>
          </cell>
          <cell r="BJ129">
            <v>39461</v>
          </cell>
          <cell r="BN129">
            <v>900000</v>
          </cell>
        </row>
        <row r="130">
          <cell r="A130">
            <v>0</v>
          </cell>
          <cell r="B130" t="str">
            <v>515_SPA_17S_GlencoeCap.idv</v>
          </cell>
          <cell r="D130">
            <v>30113</v>
          </cell>
          <cell r="E130">
            <v>50119</v>
          </cell>
          <cell r="F130" t="str">
            <v>NO</v>
          </cell>
          <cell r="G130" t="str">
            <v>NO</v>
          </cell>
          <cell r="H130" t="str">
            <v>KA</v>
          </cell>
          <cell r="J130" t="e">
            <v>#N/A</v>
          </cell>
          <cell r="N130" t="str">
            <v>NOT in 2008 model</v>
          </cell>
          <cell r="O130">
            <v>515</v>
          </cell>
          <cell r="P130" t="str">
            <v>Device - Glencoe</v>
          </cell>
          <cell r="Q130">
            <v>41791</v>
          </cell>
          <cell r="R130">
            <v>42887</v>
          </cell>
          <cell r="S130">
            <v>39600</v>
          </cell>
          <cell r="T130">
            <v>42887</v>
          </cell>
          <cell r="X130">
            <v>540000</v>
          </cell>
          <cell r="Y130" t="str">
            <v>12 months</v>
          </cell>
          <cell r="Z130" t="str">
            <v>GREEN</v>
          </cell>
          <cell r="AB130" t="str">
            <v>RN</v>
          </cell>
          <cell r="AC130" t="str">
            <v>RN</v>
          </cell>
          <cell r="AD130" t="str">
            <v>OU</v>
          </cell>
          <cell r="AE130" t="str">
            <v xml:space="preserve">Cap Bank </v>
          </cell>
          <cell r="AF130">
            <v>52646</v>
          </cell>
          <cell r="AG130">
            <v>504080</v>
          </cell>
          <cell r="AH130" t="str">
            <v>Glencoe</v>
          </cell>
          <cell r="AI130">
            <v>161</v>
          </cell>
          <cell r="AJ130" t="str">
            <v>25 Mvar</v>
          </cell>
          <cell r="AK130" t="str">
            <v>install 25 Mvar Cap a Glencoe</v>
          </cell>
          <cell r="AL130" t="str">
            <v>RN</v>
          </cell>
          <cell r="AN130" t="str">
            <v>Identified in the 2006 SPP Expansion Plan as needed in 6/1/2008 TPL002 / Reevaluated 2/21/2007 by rjl not needed until 2014</v>
          </cell>
          <cell r="AO130" t="str">
            <v>No</v>
          </cell>
          <cell r="AQ130" t="str">
            <v>Device - Glencoe</v>
          </cell>
          <cell r="AR130" t="str">
            <v>To address low voltages @ Glencoe for the outage of Glencoe to Norfork</v>
          </cell>
          <cell r="AT130" t="str">
            <v>To address the low voltage from the loss of Glencoe-Norfolk 161 kV line and in the base case</v>
          </cell>
          <cell r="AW130" t="str">
            <v>N</v>
          </cell>
          <cell r="AX130" t="str">
            <v>N</v>
          </cell>
          <cell r="AY130" t="str">
            <v>N</v>
          </cell>
          <cell r="AZ130" t="str">
            <v>N</v>
          </cell>
          <cell r="BA130" t="str">
            <v>N</v>
          </cell>
          <cell r="BE130">
            <v>1</v>
          </cell>
          <cell r="BF130" t="str">
            <v>Y</v>
          </cell>
          <cell r="BG130" t="str">
            <v>N</v>
          </cell>
          <cell r="BH130" t="str">
            <v>N</v>
          </cell>
          <cell r="BI130" t="str">
            <v>Vinod Simha</v>
          </cell>
          <cell r="BJ130">
            <v>39461</v>
          </cell>
          <cell r="BN130">
            <v>540000</v>
          </cell>
        </row>
        <row r="131">
          <cell r="A131">
            <v>0</v>
          </cell>
          <cell r="B131" t="str">
            <v>520_AEPW_Hobart_cap.idv</v>
          </cell>
          <cell r="C131">
            <v>19999</v>
          </cell>
          <cell r="D131">
            <v>30114</v>
          </cell>
          <cell r="E131">
            <v>50120</v>
          </cell>
          <cell r="F131" t="str">
            <v>no</v>
          </cell>
          <cell r="G131" t="str">
            <v>no</v>
          </cell>
          <cell r="H131" t="str">
            <v>SKR, MCM</v>
          </cell>
          <cell r="J131" t="e">
            <v>#N/A</v>
          </cell>
          <cell r="O131">
            <v>520</v>
          </cell>
          <cell r="P131" t="str">
            <v>Device - Hobart</v>
          </cell>
          <cell r="R131" t="str">
            <v>D</v>
          </cell>
          <cell r="S131">
            <v>39234</v>
          </cell>
          <cell r="U131">
            <v>39115</v>
          </cell>
          <cell r="X131">
            <v>550000</v>
          </cell>
          <cell r="Y131" t="str">
            <v>12 months</v>
          </cell>
          <cell r="Z131" t="str">
            <v>GREEN</v>
          </cell>
          <cell r="AB131" t="str">
            <v>R2</v>
          </cell>
          <cell r="AC131" t="str">
            <v>R</v>
          </cell>
          <cell r="AD131" t="str">
            <v>BP</v>
          </cell>
          <cell r="AE131" t="str">
            <v xml:space="preserve">Cap Bank </v>
          </cell>
          <cell r="AF131">
            <v>54128</v>
          </cell>
          <cell r="AG131">
            <v>511465</v>
          </cell>
          <cell r="AH131" t="str">
            <v>Hobart</v>
          </cell>
          <cell r="AI131">
            <v>69</v>
          </cell>
          <cell r="AJ131" t="str">
            <v>4.8 Mvar</v>
          </cell>
          <cell r="AK131" t="str">
            <v>Install 4.8 Mvar cap at Hobart 511465</v>
          </cell>
          <cell r="AL131" t="str">
            <v>R2</v>
          </cell>
          <cell r="AN131" t="str">
            <v>Identified  in the 2006 SPP Expansion Plan as needed in 6/1/2007 TPL002</v>
          </cell>
          <cell r="AO131" t="str">
            <v>Yes</v>
          </cell>
          <cell r="AQ131" t="str">
            <v>Device - Hobart</v>
          </cell>
          <cell r="AS131" t="str">
            <v xml:space="preserve">To address low voltage @Hobart for the Hobart - Hobart Junction 69kV outage </v>
          </cell>
          <cell r="AW131" t="str">
            <v>N</v>
          </cell>
          <cell r="AX131" t="str">
            <v>N</v>
          </cell>
          <cell r="AY131" t="str">
            <v>N</v>
          </cell>
          <cell r="AZ131" t="str">
            <v>N</v>
          </cell>
          <cell r="BA131" t="str">
            <v>N</v>
          </cell>
          <cell r="BE131">
            <v>1</v>
          </cell>
          <cell r="BF131" t="str">
            <v>Y</v>
          </cell>
          <cell r="BG131" t="str">
            <v>N</v>
          </cell>
          <cell r="BH131" t="str">
            <v>N</v>
          </cell>
          <cell r="BI131" t="str">
            <v>Vinod Simha</v>
          </cell>
          <cell r="BJ131">
            <v>39461</v>
          </cell>
          <cell r="BN131">
            <v>550000</v>
          </cell>
        </row>
        <row r="132">
          <cell r="A132">
            <v>0</v>
          </cell>
          <cell r="B132" t="str">
            <v>524_OKGE_Panama_cap.idv</v>
          </cell>
          <cell r="D132">
            <v>30115</v>
          </cell>
          <cell r="E132">
            <v>50121</v>
          </cell>
          <cell r="F132" t="str">
            <v>NO</v>
          </cell>
          <cell r="G132" t="str">
            <v>NO</v>
          </cell>
          <cell r="J132" t="e">
            <v>#N/A</v>
          </cell>
          <cell r="O132">
            <v>524</v>
          </cell>
          <cell r="P132" t="str">
            <v>Device - Panama 69 kV</v>
          </cell>
          <cell r="R132" t="str">
            <v>D</v>
          </cell>
          <cell r="S132">
            <v>41791</v>
          </cell>
          <cell r="X132">
            <v>108000</v>
          </cell>
          <cell r="Y132" t="str">
            <v>12 months</v>
          </cell>
          <cell r="Z132" t="str">
            <v>GREEN</v>
          </cell>
          <cell r="AA132" t="str">
            <v>Not required with OGE load change</v>
          </cell>
          <cell r="AB132" t="str">
            <v>R2</v>
          </cell>
          <cell r="AC132" t="str">
            <v>R2</v>
          </cell>
          <cell r="AE132" t="str">
            <v xml:space="preserve">Cap Bank </v>
          </cell>
          <cell r="AF132">
            <v>55272</v>
          </cell>
          <cell r="AG132">
            <v>515272</v>
          </cell>
          <cell r="AH132" t="str">
            <v>Panama Capacitor</v>
          </cell>
          <cell r="AI132">
            <v>69</v>
          </cell>
          <cell r="AJ132" t="str">
            <v>6 Mvar</v>
          </cell>
          <cell r="AK132" t="str">
            <v>Increase Panama Capacitor 3 to 12 Mvar</v>
          </cell>
          <cell r="AL132" t="str">
            <v>R2</v>
          </cell>
          <cell r="AQ132" t="str">
            <v>Device - Panama 69 kV</v>
          </cell>
          <cell r="AS132" t="str">
            <v>To address low voltage @ Panama due to outage of Tarby to Panama 69 kV</v>
          </cell>
          <cell r="AW132" t="str">
            <v>N</v>
          </cell>
          <cell r="AX132" t="str">
            <v>N</v>
          </cell>
          <cell r="AY132" t="str">
            <v>N</v>
          </cell>
          <cell r="AZ132" t="str">
            <v>N</v>
          </cell>
          <cell r="BA132" t="str">
            <v>N</v>
          </cell>
          <cell r="BD132">
            <v>-1979333313</v>
          </cell>
          <cell r="BF132" t="str">
            <v>Y</v>
          </cell>
          <cell r="BG132" t="str">
            <v>N</v>
          </cell>
          <cell r="BH132" t="str">
            <v>N</v>
          </cell>
          <cell r="BI132" t="str">
            <v>Vinod Simha</v>
          </cell>
          <cell r="BJ132">
            <v>39461</v>
          </cell>
          <cell r="BN132">
            <v>108000</v>
          </cell>
        </row>
        <row r="133">
          <cell r="A133">
            <v>0</v>
          </cell>
          <cell r="B133" t="str">
            <v>536_WERE_17S-OxfordCap-30Mvar.idv</v>
          </cell>
          <cell r="D133">
            <v>30116</v>
          </cell>
          <cell r="E133">
            <v>50122</v>
          </cell>
          <cell r="F133" t="str">
            <v>NO</v>
          </cell>
          <cell r="G133" t="str">
            <v>NO</v>
          </cell>
          <cell r="J133" t="e">
            <v>#N/A</v>
          </cell>
          <cell r="O133">
            <v>536</v>
          </cell>
          <cell r="P133" t="str">
            <v>Device - Oxford 138 kV Cap</v>
          </cell>
          <cell r="R133">
            <v>41791</v>
          </cell>
          <cell r="S133">
            <v>42156</v>
          </cell>
          <cell r="T133">
            <v>41791</v>
          </cell>
          <cell r="X133">
            <v>1000000</v>
          </cell>
          <cell r="Y133" t="str">
            <v>18 months</v>
          </cell>
          <cell r="Z133" t="str">
            <v>GREEN</v>
          </cell>
          <cell r="AB133" t="str">
            <v>R2</v>
          </cell>
          <cell r="AC133" t="str">
            <v>R2</v>
          </cell>
          <cell r="AE133" t="str">
            <v>Cap Bank</v>
          </cell>
          <cell r="AF133">
            <v>56982</v>
          </cell>
          <cell r="AG133">
            <v>532982</v>
          </cell>
          <cell r="AH133" t="str">
            <v>Oxford</v>
          </cell>
          <cell r="AI133">
            <v>138</v>
          </cell>
          <cell r="AJ133" t="str">
            <v>30 Mvar</v>
          </cell>
          <cell r="AK133" t="str">
            <v>Install 30 Mvar cap at Oxford (bus # 532982)</v>
          </cell>
          <cell r="AL133" t="str">
            <v>R2</v>
          </cell>
          <cell r="AM133" t="str">
            <v>Z</v>
          </cell>
          <cell r="AQ133" t="str">
            <v>Device - Oxford 138 kV Cap</v>
          </cell>
          <cell r="AS133" t="str">
            <v>To address Westar voltage criteria violation at Farber 138 kV (bus # 57042) for the loss of El Paso (bus # 57039) - Farber (bus # 57042) 138 kV line.</v>
          </cell>
          <cell r="AT133" t="str">
            <v>To address Westar voltage criteria violation at Farber 138 kV (bus # 57042) for the loss of Evans N-Sedgewick Co 12 138 kV line and the loss of El Paso (bus # 57039) - Farber (bus # 57042) 138 kV line.</v>
          </cell>
          <cell r="AW133" t="str">
            <v>N</v>
          </cell>
          <cell r="AX133" t="str">
            <v>N</v>
          </cell>
          <cell r="AY133" t="str">
            <v>N</v>
          </cell>
          <cell r="AZ133" t="str">
            <v>N</v>
          </cell>
          <cell r="BA133" t="str">
            <v>N</v>
          </cell>
          <cell r="BE133">
            <v>1</v>
          </cell>
          <cell r="BF133" t="str">
            <v>Y</v>
          </cell>
          <cell r="BG133" t="str">
            <v>N</v>
          </cell>
          <cell r="BH133" t="str">
            <v>N</v>
          </cell>
          <cell r="BI133" t="str">
            <v>Vinod Simha</v>
          </cell>
          <cell r="BJ133">
            <v>39461</v>
          </cell>
          <cell r="BN133">
            <v>1000000</v>
          </cell>
        </row>
        <row r="134">
          <cell r="A134">
            <v>0</v>
          </cell>
          <cell r="B134" t="str">
            <v>536_WERE_McDowell_cap.idv</v>
          </cell>
          <cell r="D134">
            <v>30117</v>
          </cell>
          <cell r="E134">
            <v>50123</v>
          </cell>
          <cell r="F134" t="str">
            <v>NO</v>
          </cell>
          <cell r="G134" t="str">
            <v>NO</v>
          </cell>
          <cell r="J134" t="e">
            <v>#N/A</v>
          </cell>
          <cell r="O134">
            <v>536</v>
          </cell>
          <cell r="P134" t="str">
            <v>Device - McDowell</v>
          </cell>
          <cell r="R134">
            <v>41791</v>
          </cell>
          <cell r="T134">
            <v>41791</v>
          </cell>
          <cell r="X134">
            <v>810000</v>
          </cell>
          <cell r="Y134" t="str">
            <v>18 months</v>
          </cell>
          <cell r="Z134" t="str">
            <v>-</v>
          </cell>
          <cell r="AB134" t="str">
            <v>R2</v>
          </cell>
          <cell r="AE134" t="str">
            <v>Cap Bank</v>
          </cell>
          <cell r="AF134">
            <v>57335</v>
          </cell>
          <cell r="AG134">
            <v>533335</v>
          </cell>
          <cell r="AH134" t="str">
            <v>McDowell</v>
          </cell>
          <cell r="AI134">
            <v>115</v>
          </cell>
          <cell r="AJ134" t="str">
            <v>30 Mvar</v>
          </cell>
          <cell r="AK134" t="str">
            <v>Install McDowell 115kV 30Mvar cap</v>
          </cell>
          <cell r="AL134" t="str">
            <v>R2</v>
          </cell>
          <cell r="AM134" t="str">
            <v>Z</v>
          </cell>
          <cell r="AN134" t="str">
            <v>Identified in the 2007 SPP Expansion Plan</v>
          </cell>
          <cell r="AQ134" t="str">
            <v>Device - McDowell</v>
          </cell>
          <cell r="AT134" t="str">
            <v>To address Westar voltage criteria violation at MCDowell 230, Wildcat 115,etc for the loss of the East Manhattan 230/115 XFMR and other contengencies</v>
          </cell>
          <cell r="BE134">
            <v>1</v>
          </cell>
          <cell r="BF134" t="str">
            <v>Y</v>
          </cell>
          <cell r="BG134" t="str">
            <v>N</v>
          </cell>
          <cell r="BH134" t="str">
            <v>N</v>
          </cell>
          <cell r="BI134" t="str">
            <v>Vinod Simha</v>
          </cell>
          <cell r="BJ134">
            <v>39461</v>
          </cell>
          <cell r="BN134">
            <v>810000</v>
          </cell>
        </row>
        <row r="135">
          <cell r="A135">
            <v>0</v>
          </cell>
          <cell r="B135" t="str">
            <v>536_WERE_Dearing138kV 20MVAR cap.idv</v>
          </cell>
          <cell r="D135">
            <v>30118</v>
          </cell>
          <cell r="E135">
            <v>50124</v>
          </cell>
          <cell r="F135" t="str">
            <v>NO</v>
          </cell>
          <cell r="G135" t="str">
            <v>NO</v>
          </cell>
          <cell r="J135" t="e">
            <v>#N/A</v>
          </cell>
          <cell r="O135">
            <v>536</v>
          </cell>
          <cell r="P135" t="str">
            <v>Device - Dearing 138 kV</v>
          </cell>
          <cell r="R135">
            <v>41791</v>
          </cell>
          <cell r="T135">
            <v>41791</v>
          </cell>
          <cell r="X135">
            <v>540000</v>
          </cell>
          <cell r="Y135" t="str">
            <v>18 months</v>
          </cell>
          <cell r="Z135" t="str">
            <v>-</v>
          </cell>
          <cell r="AB135" t="str">
            <v>R2</v>
          </cell>
          <cell r="AC135" t="str">
            <v>R</v>
          </cell>
          <cell r="AE135" t="str">
            <v>Cap Bank</v>
          </cell>
          <cell r="AF135">
            <v>57002</v>
          </cell>
          <cell r="AG135">
            <v>533002</v>
          </cell>
          <cell r="AH135" t="str">
            <v>Dearing</v>
          </cell>
          <cell r="AI135">
            <v>138</v>
          </cell>
          <cell r="AJ135" t="str">
            <v>20 Mvar</v>
          </cell>
          <cell r="AK135" t="str">
            <v>Install 20 Mvar capacitor at Dearing 138 kV bus</v>
          </cell>
          <cell r="AL135" t="str">
            <v>R2</v>
          </cell>
          <cell r="AM135" t="str">
            <v>Z</v>
          </cell>
          <cell r="AN135" t="str">
            <v>Identified in the 2007 SPP Expansion Plan</v>
          </cell>
          <cell r="AQ135" t="str">
            <v>Device - Dearing 138 kV</v>
          </cell>
          <cell r="AT135" t="str">
            <v>To address the low voltage from the loss of Delaware 345/138 kV xfr or Delaware-Farmland  138 kV line</v>
          </cell>
          <cell r="BE135">
            <v>1</v>
          </cell>
          <cell r="BF135" t="str">
            <v>Y</v>
          </cell>
          <cell r="BG135" t="str">
            <v>N</v>
          </cell>
          <cell r="BI135" t="str">
            <v>Vinod Simha</v>
          </cell>
          <cell r="BJ135">
            <v>39461</v>
          </cell>
          <cell r="BN135">
            <v>540000</v>
          </cell>
        </row>
        <row r="136">
          <cell r="A136" t="str">
            <v>536_08G-Network-Update_R4_WERE.prj</v>
          </cell>
          <cell r="B136" t="str">
            <v>536_WERE_Sunflower69kV 15MVAR cap.idv</v>
          </cell>
          <cell r="D136">
            <v>30119</v>
          </cell>
          <cell r="E136">
            <v>50125</v>
          </cell>
          <cell r="F136" t="str">
            <v>YES</v>
          </cell>
          <cell r="G136" t="str">
            <v>YES</v>
          </cell>
          <cell r="J136" t="e">
            <v>#N/A</v>
          </cell>
          <cell r="L136">
            <v>39539</v>
          </cell>
          <cell r="M136" t="str">
            <v>536_08G-Network-Update_R4_WERE.prj</v>
          </cell>
          <cell r="N136" t="str">
            <v>project adds 10 Mvar in base case at 533670, BINIT=0</v>
          </cell>
          <cell r="O136">
            <v>536</v>
          </cell>
          <cell r="P136" t="str">
            <v>Device - CRRM (Sunflower)</v>
          </cell>
          <cell r="R136">
            <v>41791</v>
          </cell>
          <cell r="S136">
            <v>40360</v>
          </cell>
          <cell r="T136">
            <v>41791</v>
          </cell>
          <cell r="X136">
            <v>500000</v>
          </cell>
          <cell r="Y136" t="str">
            <v>18 months</v>
          </cell>
          <cell r="Z136" t="str">
            <v>GREEN</v>
          </cell>
          <cell r="AB136" t="str">
            <v>R2</v>
          </cell>
          <cell r="AC136" t="str">
            <v>R2</v>
          </cell>
          <cell r="AD136" t="str">
            <v>BP</v>
          </cell>
          <cell r="AE136" t="str">
            <v>Cap Bank</v>
          </cell>
          <cell r="AF136">
            <v>57670</v>
          </cell>
          <cell r="AG136">
            <v>533670</v>
          </cell>
          <cell r="AH136" t="str">
            <v>CRRM</v>
          </cell>
          <cell r="AI136">
            <v>69</v>
          </cell>
          <cell r="AJ136" t="str">
            <v>15 Mvar</v>
          </cell>
          <cell r="AK136" t="str">
            <v>Install switched capacitor bank</v>
          </cell>
          <cell r="AL136" t="str">
            <v>R2</v>
          </cell>
          <cell r="AM136" t="str">
            <v>Z</v>
          </cell>
          <cell r="AN136" t="str">
            <v>Identified in the 2006 SPP Expansion Plan as needed in 6/1/2010 TPL002</v>
          </cell>
          <cell r="AO136" t="str">
            <v>Yes</v>
          </cell>
          <cell r="AQ136" t="str">
            <v>Device - CRRM</v>
          </cell>
          <cell r="AR136" t="str">
            <v>NERC Reliability Standard TPL-002-0; Westar Energy System Planning Policy 300; See Westar Energy Five-Year Transmission construction Recommendations - 2007-2011, August 1, 2006, Pg 39.</v>
          </cell>
          <cell r="AS136" t="str">
            <v>To address Westar voltage criteria violation at Coffee City, Coffee, and CRA 69 kV for the loss of Coffee-Dearing 69 kV line.</v>
          </cell>
          <cell r="AT136" t="str">
            <v>To address Westar voltage criteria violation at Coffee City, Coffee, and CRA 69 kV for the loss of Coffee-Dearing 69 kV line or Delaware 345/138 kV xfr or Delaware-Farmland  138 kV line</v>
          </cell>
          <cell r="BE136">
            <v>1</v>
          </cell>
          <cell r="BF136" t="str">
            <v>Y</v>
          </cell>
          <cell r="BG136" t="str">
            <v>N</v>
          </cell>
          <cell r="BH136" t="str">
            <v>N</v>
          </cell>
          <cell r="BI136" t="str">
            <v>Vinod Simha</v>
          </cell>
          <cell r="BJ136">
            <v>39461</v>
          </cell>
          <cell r="BN136">
            <v>500000</v>
          </cell>
        </row>
        <row r="137">
          <cell r="A137">
            <v>0</v>
          </cell>
          <cell r="B137" t="str">
            <v>536_WERE_Altamont_cap.idv</v>
          </cell>
          <cell r="D137">
            <v>30120</v>
          </cell>
          <cell r="E137">
            <v>50126</v>
          </cell>
          <cell r="F137" t="str">
            <v>NO</v>
          </cell>
          <cell r="G137" t="str">
            <v>NO</v>
          </cell>
          <cell r="J137" t="e">
            <v>#N/A</v>
          </cell>
          <cell r="O137">
            <v>536</v>
          </cell>
          <cell r="P137" t="str">
            <v>Device - Altamont 138 kV Cap</v>
          </cell>
          <cell r="R137">
            <v>41791</v>
          </cell>
          <cell r="S137">
            <v>40695</v>
          </cell>
          <cell r="T137">
            <v>41791</v>
          </cell>
          <cell r="X137">
            <v>1000000</v>
          </cell>
          <cell r="Y137" t="str">
            <v>18 months</v>
          </cell>
          <cell r="Z137" t="str">
            <v>GREEN</v>
          </cell>
          <cell r="AB137" t="str">
            <v>R2</v>
          </cell>
          <cell r="AC137" t="str">
            <v>R2</v>
          </cell>
          <cell r="AE137" t="str">
            <v>Cap Bank</v>
          </cell>
          <cell r="AF137">
            <v>57000</v>
          </cell>
          <cell r="AG137">
            <v>533000</v>
          </cell>
          <cell r="AH137" t="str">
            <v>Altamont</v>
          </cell>
          <cell r="AI137">
            <v>138</v>
          </cell>
          <cell r="AJ137" t="str">
            <v>30 Mvar</v>
          </cell>
          <cell r="AK137" t="str">
            <v>Install 30 Mvar cap at Altamont 138 kV (bus # 533000)</v>
          </cell>
          <cell r="AL137" t="str">
            <v>R2</v>
          </cell>
          <cell r="AM137" t="str">
            <v>Z</v>
          </cell>
          <cell r="AQ137" t="str">
            <v>Device - Altamont 138 kV Cap</v>
          </cell>
          <cell r="AS137" t="str">
            <v>To address Westar voltage criteria violation at Altamont 138 kV (bus # 57000 - New Sub in 2011) for the loss of Altamont (bus # 57000) - Neosho (bus # 57021) 138 kV line.</v>
          </cell>
          <cell r="AT137" t="str">
            <v>To address Westar voltage criteria violation at Altamont 138 kV (bus # 57000 - New Sub in 2011) for the loss of Dearing 138 kV (bus #533002) and the loss of Altamont (bus # 57000) - Neosho (bus # 57021) 138 kV line and other contengencies.</v>
          </cell>
          <cell r="AW137" t="str">
            <v>N</v>
          </cell>
          <cell r="AX137" t="str">
            <v>N</v>
          </cell>
          <cell r="AY137" t="str">
            <v>N</v>
          </cell>
          <cell r="AZ137" t="str">
            <v>N</v>
          </cell>
          <cell r="BA137" t="str">
            <v>N</v>
          </cell>
          <cell r="BE137">
            <v>1</v>
          </cell>
          <cell r="BF137" t="str">
            <v>Y</v>
          </cell>
          <cell r="BG137" t="str">
            <v>N</v>
          </cell>
          <cell r="BH137" t="str">
            <v>N</v>
          </cell>
          <cell r="BI137" t="str">
            <v>Vinod Simha</v>
          </cell>
          <cell r="BJ137">
            <v>39461</v>
          </cell>
          <cell r="BN137">
            <v>1000000</v>
          </cell>
        </row>
        <row r="138">
          <cell r="A138">
            <v>0</v>
          </cell>
          <cell r="B138" t="str">
            <v>536_WERE_Waverly_cap.idv</v>
          </cell>
          <cell r="D138">
            <v>30121</v>
          </cell>
          <cell r="E138">
            <v>50127</v>
          </cell>
          <cell r="F138" t="str">
            <v>NO</v>
          </cell>
          <cell r="G138" t="str">
            <v>NO</v>
          </cell>
          <cell r="J138" t="e">
            <v>#N/A</v>
          </cell>
          <cell r="O138">
            <v>536</v>
          </cell>
          <cell r="P138" t="str">
            <v>Device - Waverly 115 kV Cap</v>
          </cell>
          <cell r="R138" t="str">
            <v>D</v>
          </cell>
          <cell r="S138">
            <v>41791</v>
          </cell>
          <cell r="X138">
            <v>1000000</v>
          </cell>
          <cell r="Y138" t="str">
            <v>18 months</v>
          </cell>
          <cell r="Z138" t="str">
            <v>GREEN</v>
          </cell>
          <cell r="AB138" t="str">
            <v>R2</v>
          </cell>
          <cell r="AC138" t="str">
            <v>R2</v>
          </cell>
          <cell r="AE138" t="str">
            <v>Cap Bank</v>
          </cell>
          <cell r="AF138">
            <v>57278</v>
          </cell>
          <cell r="AG138">
            <v>533278</v>
          </cell>
          <cell r="AH138" t="str">
            <v>Waverly</v>
          </cell>
          <cell r="AI138">
            <v>115</v>
          </cell>
          <cell r="AJ138" t="str">
            <v>30 Mvar</v>
          </cell>
          <cell r="AK138" t="str">
            <v>Install 30 Mvar cap at Waverly (bus # 533278)</v>
          </cell>
          <cell r="AL138" t="str">
            <v>R2</v>
          </cell>
          <cell r="AQ138" t="str">
            <v>Device - Waverly 115 kV Cap</v>
          </cell>
          <cell r="AS138" t="str">
            <v>To address Westar voltage criteria violation at Moonlight 115 kV (bus # 57254) for the loss of Edwardsville (bus # 56912) - Metro 5 (bus # 58742) 161kV line.</v>
          </cell>
          <cell r="AW138" t="str">
            <v>N</v>
          </cell>
          <cell r="AX138" t="str">
            <v>N</v>
          </cell>
          <cell r="AY138" t="str">
            <v>N</v>
          </cell>
          <cell r="AZ138" t="str">
            <v>N</v>
          </cell>
          <cell r="BA138" t="str">
            <v>N</v>
          </cell>
          <cell r="BE138">
            <v>1</v>
          </cell>
          <cell r="BF138" t="str">
            <v>Y</v>
          </cell>
          <cell r="BG138" t="str">
            <v>N</v>
          </cell>
          <cell r="BH138" t="str">
            <v>N</v>
          </cell>
          <cell r="BI138" t="str">
            <v>Vinod Simha</v>
          </cell>
          <cell r="BJ138">
            <v>39461</v>
          </cell>
          <cell r="BN138">
            <v>1000000</v>
          </cell>
        </row>
        <row r="139">
          <cell r="A139">
            <v>0</v>
          </cell>
          <cell r="O139" t="str">
            <v>Year 2015</v>
          </cell>
          <cell r="AL139" t="str">
            <v>Y</v>
          </cell>
        </row>
        <row r="140">
          <cell r="A140">
            <v>0</v>
          </cell>
          <cell r="B140" t="str">
            <v>502_CELE_Madisonville_cap.idv</v>
          </cell>
          <cell r="D140">
            <v>30122</v>
          </cell>
          <cell r="E140">
            <v>50128</v>
          </cell>
          <cell r="F140" t="str">
            <v>NO</v>
          </cell>
          <cell r="G140" t="str">
            <v>NO</v>
          </cell>
          <cell r="J140" t="e">
            <v>#N/A</v>
          </cell>
          <cell r="O140">
            <v>502</v>
          </cell>
          <cell r="P140" t="str">
            <v>Device - Madisonville</v>
          </cell>
          <cell r="R140" t="str">
            <v>D</v>
          </cell>
          <cell r="S140">
            <v>42156</v>
          </cell>
          <cell r="X140">
            <v>450000</v>
          </cell>
          <cell r="Y140" t="str">
            <v>12 months</v>
          </cell>
          <cell r="Z140" t="str">
            <v>GREEN</v>
          </cell>
          <cell r="AB140" t="str">
            <v>RN</v>
          </cell>
          <cell r="AC140" t="str">
            <v>R2</v>
          </cell>
          <cell r="AD140" t="str">
            <v>OU</v>
          </cell>
          <cell r="AE140" t="str">
            <v xml:space="preserve">Cap Bank </v>
          </cell>
          <cell r="AF140">
            <v>50106</v>
          </cell>
          <cell r="AG140" t="e">
            <v>#N/A</v>
          </cell>
          <cell r="AH140" t="str">
            <v>Madisonville</v>
          </cell>
          <cell r="AI140">
            <v>230</v>
          </cell>
          <cell r="AJ140" t="str">
            <v>28.8 Mvar</v>
          </cell>
          <cell r="AK140" t="str">
            <v>Install 28.8 Mvar cap at Madisonville 230 kV bus # 500510</v>
          </cell>
          <cell r="AL140" t="str">
            <v>RN</v>
          </cell>
          <cell r="AO140" t="str">
            <v>No</v>
          </cell>
          <cell r="AQ140" t="str">
            <v>Device - Madisonville</v>
          </cell>
          <cell r="AS140" t="str">
            <v>To address low voltage @ Madisonville 230 kV bus for loss of Sorrento (ENTR) to French Settlement (ENTR) 230 kV line.</v>
          </cell>
          <cell r="AW140" t="str">
            <v>N</v>
          </cell>
          <cell r="AX140" t="str">
            <v>N</v>
          </cell>
          <cell r="AY140" t="str">
            <v>N</v>
          </cell>
          <cell r="AZ140" t="str">
            <v>N</v>
          </cell>
          <cell r="BA140" t="str">
            <v>N</v>
          </cell>
          <cell r="BE140">
            <v>1</v>
          </cell>
          <cell r="BF140" t="str">
            <v>Y</v>
          </cell>
          <cell r="BG140" t="str">
            <v>N</v>
          </cell>
          <cell r="BH140" t="str">
            <v>N</v>
          </cell>
          <cell r="BI140" t="str">
            <v>Vinod Simha</v>
          </cell>
          <cell r="BJ140">
            <v>39461</v>
          </cell>
          <cell r="BN140">
            <v>450000</v>
          </cell>
        </row>
        <row r="141">
          <cell r="A141">
            <v>0</v>
          </cell>
          <cell r="B141" t="str">
            <v>524_OKGE_Altus_cap.idv</v>
          </cell>
          <cell r="D141">
            <v>30123</v>
          </cell>
          <cell r="E141">
            <v>50129</v>
          </cell>
          <cell r="F141" t="str">
            <v>NO</v>
          </cell>
          <cell r="G141" t="str">
            <v>NO</v>
          </cell>
          <cell r="J141" t="e">
            <v>#N/A</v>
          </cell>
          <cell r="O141">
            <v>524</v>
          </cell>
          <cell r="P141" t="str">
            <v>Device - Altus 69 kV</v>
          </cell>
          <cell r="R141" t="str">
            <v>D</v>
          </cell>
          <cell r="S141">
            <v>42156</v>
          </cell>
          <cell r="X141">
            <v>54000</v>
          </cell>
          <cell r="Y141" t="str">
            <v>xx</v>
          </cell>
          <cell r="Z141" t="str">
            <v>GREEN</v>
          </cell>
          <cell r="AA141" t="str">
            <v>Not required with OGE load change</v>
          </cell>
          <cell r="AB141" t="str">
            <v>R2</v>
          </cell>
          <cell r="AC141" t="str">
            <v>R2</v>
          </cell>
          <cell r="AE141" t="str">
            <v xml:space="preserve">Cap Bank </v>
          </cell>
          <cell r="AF141">
            <v>55330</v>
          </cell>
          <cell r="AG141">
            <v>515330</v>
          </cell>
          <cell r="AH141" t="str">
            <v>Altus 69 kV</v>
          </cell>
          <cell r="AI141">
            <v>69</v>
          </cell>
          <cell r="AJ141" t="str">
            <v>3 Mvar</v>
          </cell>
          <cell r="AK141" t="str">
            <v>Install 3 Mvar capacitor at Altus 69 kV bus</v>
          </cell>
          <cell r="AL141" t="str">
            <v>R2</v>
          </cell>
          <cell r="AQ141" t="str">
            <v>Device - Altus 69 kV</v>
          </cell>
          <cell r="AS141" t="str">
            <v>To address low voltage @ Altus 69 kV for outage of Altus to Fitzhugh 69 kV line</v>
          </cell>
          <cell r="AW141" t="str">
            <v>N</v>
          </cell>
          <cell r="AX141" t="str">
            <v>N</v>
          </cell>
          <cell r="AY141" t="str">
            <v>N</v>
          </cell>
          <cell r="AZ141" t="str">
            <v>N</v>
          </cell>
          <cell r="BA141" t="str">
            <v>N</v>
          </cell>
          <cell r="BD141">
            <v>-168539771</v>
          </cell>
          <cell r="BF141" t="str">
            <v>N</v>
          </cell>
          <cell r="BG141" t="str">
            <v>N</v>
          </cell>
          <cell r="BH141" t="str">
            <v>N</v>
          </cell>
          <cell r="BI141" t="str">
            <v>Vinod Simha</v>
          </cell>
          <cell r="BJ141">
            <v>39461</v>
          </cell>
          <cell r="BN141">
            <v>54000</v>
          </cell>
        </row>
        <row r="142">
          <cell r="A142">
            <v>0</v>
          </cell>
          <cell r="D142">
            <v>30124</v>
          </cell>
          <cell r="E142">
            <v>50130</v>
          </cell>
          <cell r="F142" t="str">
            <v>NO</v>
          </cell>
          <cell r="G142" t="str">
            <v>NO</v>
          </cell>
          <cell r="J142" t="e">
            <v>#N/A</v>
          </cell>
          <cell r="O142">
            <v>524</v>
          </cell>
          <cell r="P142" t="str">
            <v>Device - South Oklahoma City Pump 69 kV</v>
          </cell>
          <cell r="R142" t="str">
            <v>D</v>
          </cell>
          <cell r="S142">
            <v>42156</v>
          </cell>
          <cell r="X142">
            <v>373988</v>
          </cell>
          <cell r="Y142" t="str">
            <v>xx</v>
          </cell>
          <cell r="Z142" t="str">
            <v>GREEN</v>
          </cell>
          <cell r="AA142" t="str">
            <v>Not required with OGE load change</v>
          </cell>
          <cell r="AB142" t="str">
            <v>R2</v>
          </cell>
          <cell r="AC142" t="str">
            <v>R2</v>
          </cell>
          <cell r="AE142" t="str">
            <v xml:space="preserve">Cap Bank </v>
          </cell>
          <cell r="AF142">
            <v>55183</v>
          </cell>
          <cell r="AG142">
            <v>515183</v>
          </cell>
          <cell r="AH142" t="str">
            <v>South Oklahoma City Pump 69 kV</v>
          </cell>
          <cell r="AI142">
            <v>69</v>
          </cell>
          <cell r="AJ142" t="str">
            <v>6 Mvar</v>
          </cell>
          <cell r="AK142" t="str">
            <v>Install 2 - 3 Mvar capacitors at South Oklahoma City Pump 69 kV bus</v>
          </cell>
          <cell r="AL142" t="str">
            <v>R2</v>
          </cell>
          <cell r="AN142" t="str">
            <v>No Criteria Violation Cited</v>
          </cell>
          <cell r="AQ142" t="str">
            <v>Device - South Oklahoma City Pump 69 kV</v>
          </cell>
          <cell r="AS142" t="str">
            <v>To address low voltage @ Oklahoma City Pump 69 kV for loss of Oklahoma City Pump - Lula 69 kV line</v>
          </cell>
          <cell r="AW142" t="str">
            <v>N</v>
          </cell>
          <cell r="AX142" t="str">
            <v>N</v>
          </cell>
          <cell r="AY142" t="str">
            <v>N</v>
          </cell>
          <cell r="AZ142" t="str">
            <v>N</v>
          </cell>
          <cell r="BA142" t="str">
            <v>N</v>
          </cell>
          <cell r="BE142">
            <v>1</v>
          </cell>
          <cell r="BF142" t="str">
            <v>N</v>
          </cell>
          <cell r="BG142" t="str">
            <v>Y</v>
          </cell>
          <cell r="BH142" t="str">
            <v>N</v>
          </cell>
          <cell r="BI142" t="str">
            <v>Vinod Simha</v>
          </cell>
          <cell r="BJ142">
            <v>39461</v>
          </cell>
          <cell r="BN142">
            <v>373988</v>
          </cell>
        </row>
        <row r="143">
          <cell r="A143">
            <v>0</v>
          </cell>
          <cell r="B143" t="str">
            <v>524_OGE_LULA_138kV_Cap.idv</v>
          </cell>
          <cell r="D143">
            <v>30125</v>
          </cell>
          <cell r="E143">
            <v>50131</v>
          </cell>
          <cell r="F143" t="str">
            <v>NO</v>
          </cell>
          <cell r="G143" t="str">
            <v>NO</v>
          </cell>
          <cell r="J143" t="e">
            <v>#N/A</v>
          </cell>
          <cell r="O143">
            <v>524</v>
          </cell>
          <cell r="P143" t="str">
            <v>Device - Lula 138 kV</v>
          </cell>
          <cell r="R143">
            <v>42156</v>
          </cell>
          <cell r="T143">
            <v>42156</v>
          </cell>
          <cell r="X143">
            <v>375000</v>
          </cell>
          <cell r="Y143" t="str">
            <v>12 months</v>
          </cell>
          <cell r="Z143" t="str">
            <v>-</v>
          </cell>
          <cell r="AB143" t="str">
            <v>R2</v>
          </cell>
          <cell r="AE143" t="str">
            <v>Cap Bank</v>
          </cell>
          <cell r="AF143">
            <v>55192</v>
          </cell>
          <cell r="AG143">
            <v>515192</v>
          </cell>
          <cell r="AH143" t="str">
            <v>Lula 138 kV</v>
          </cell>
          <cell r="AI143">
            <v>138</v>
          </cell>
          <cell r="AJ143" t="str">
            <v>30 Mvar</v>
          </cell>
          <cell r="AK143" t="str">
            <v>Install 30 Mvar switched Capacitor at Lula 138 bus 515192</v>
          </cell>
          <cell r="AL143" t="str">
            <v>R2</v>
          </cell>
          <cell r="AN143" t="str">
            <v>Identified in the 2007 SPP Expansion Plan</v>
          </cell>
          <cell r="AQ143" t="str">
            <v>Device - Lula 138 kV</v>
          </cell>
          <cell r="AT143" t="str">
            <v>To address the low voltage at Lula in the base case</v>
          </cell>
          <cell r="AW143" t="str">
            <v>N</v>
          </cell>
          <cell r="AX143" t="str">
            <v>N</v>
          </cell>
          <cell r="AY143" t="str">
            <v>N</v>
          </cell>
          <cell r="AZ143" t="str">
            <v>N</v>
          </cell>
          <cell r="BA143" t="str">
            <v>N</v>
          </cell>
          <cell r="BE143">
            <v>1</v>
          </cell>
          <cell r="BF143" t="str">
            <v>Y</v>
          </cell>
          <cell r="BG143" t="str">
            <v>N</v>
          </cell>
          <cell r="BH143" t="str">
            <v>N</v>
          </cell>
          <cell r="BI143" t="str">
            <v>Vinod Simha</v>
          </cell>
          <cell r="BJ143">
            <v>39461</v>
          </cell>
          <cell r="BN143">
            <v>375000</v>
          </cell>
        </row>
        <row r="144">
          <cell r="A144">
            <v>0</v>
          </cell>
          <cell r="B144" t="str">
            <v>524_OGE_County_69kv_add_6Mvar_cap.idv</v>
          </cell>
          <cell r="D144">
            <v>30126</v>
          </cell>
          <cell r="E144">
            <v>50132</v>
          </cell>
          <cell r="F144" t="str">
            <v>NO</v>
          </cell>
          <cell r="G144" t="str">
            <v>NO</v>
          </cell>
          <cell r="J144" t="e">
            <v>#N/A</v>
          </cell>
          <cell r="O144">
            <v>524</v>
          </cell>
          <cell r="P144" t="str">
            <v>Device - County Line 69 kV</v>
          </cell>
          <cell r="R144">
            <v>42156</v>
          </cell>
          <cell r="T144">
            <v>42156</v>
          </cell>
          <cell r="X144">
            <v>150000</v>
          </cell>
          <cell r="Y144" t="str">
            <v>12 months</v>
          </cell>
          <cell r="Z144" t="str">
            <v>-</v>
          </cell>
          <cell r="AB144" t="str">
            <v>R2</v>
          </cell>
          <cell r="AE144" t="str">
            <v>Cap Bank</v>
          </cell>
          <cell r="AF144">
            <v>55126</v>
          </cell>
          <cell r="AG144">
            <v>515126</v>
          </cell>
          <cell r="AH144" t="str">
            <v>County Line</v>
          </cell>
          <cell r="AI144">
            <v>69</v>
          </cell>
          <cell r="AJ144" t="str">
            <v>6 Mvar</v>
          </cell>
          <cell r="AK144" t="str">
            <v>Add two 3Mvar cap at County Line 69 kV</v>
          </cell>
          <cell r="AL144" t="str">
            <v>R2</v>
          </cell>
          <cell r="AN144" t="str">
            <v>Identified in the 2007 SPP Expansion Plan</v>
          </cell>
          <cell r="AQ144" t="str">
            <v>Device - County Line 69 kV</v>
          </cell>
          <cell r="AT144" t="str">
            <v>To address the low voltage for the outage of the Ratliff 138/69 xfr</v>
          </cell>
          <cell r="BE144">
            <v>2</v>
          </cell>
          <cell r="BF144" t="str">
            <v>Y</v>
          </cell>
          <cell r="BG144" t="str">
            <v>N</v>
          </cell>
          <cell r="BH144" t="str">
            <v>N</v>
          </cell>
          <cell r="BI144" t="str">
            <v>Vinod Simha</v>
          </cell>
          <cell r="BJ144">
            <v>39461</v>
          </cell>
          <cell r="BN144">
            <v>150000</v>
          </cell>
        </row>
        <row r="145">
          <cell r="A145" t="str">
            <v>N/A</v>
          </cell>
          <cell r="D145">
            <v>30127</v>
          </cell>
          <cell r="E145">
            <v>50133</v>
          </cell>
          <cell r="F145" t="str">
            <v>YES</v>
          </cell>
          <cell r="G145" t="str">
            <v>YES</v>
          </cell>
          <cell r="J145" t="e">
            <v>#N/A</v>
          </cell>
          <cell r="M145" t="str">
            <v>N/A</v>
          </cell>
          <cell r="O145">
            <v>524</v>
          </cell>
          <cell r="P145" t="str">
            <v>Device - Various</v>
          </cell>
          <cell r="Q145" t="str">
            <v>-</v>
          </cell>
          <cell r="X145">
            <v>200000</v>
          </cell>
          <cell r="Y145" t="str">
            <v>12 months</v>
          </cell>
          <cell r="Z145" t="str">
            <v>GREEN</v>
          </cell>
          <cell r="AB145" t="str">
            <v>PL</v>
          </cell>
          <cell r="AC145" t="str">
            <v>NC3</v>
          </cell>
          <cell r="AE145" t="str">
            <v>Relays</v>
          </cell>
          <cell r="AG145" t="e">
            <v>#N/A</v>
          </cell>
          <cell r="AH145" t="str">
            <v>Various</v>
          </cell>
          <cell r="AJ145" t="str">
            <v>3 Mvar</v>
          </cell>
          <cell r="AK145" t="str">
            <v>Install breaker failure relaying on all transmission breakers and motorize the tie switches on each tie breaker in order to prevent the loss of the entire bus for a tie breaker failure.</v>
          </cell>
          <cell r="AL145" t="str">
            <v>PL</v>
          </cell>
          <cell r="AN145" t="str">
            <v>NERC TPL-003 (not currently Base Plan)</v>
          </cell>
          <cell r="AQ145" t="str">
            <v>Device - Various</v>
          </cell>
          <cell r="AR145" t="str">
            <v>2007 Summer Peak model has shown for a NERC TPL-003-0 contingency of Maud Breaker Failure, overloads the 55073 Erlsbor - 55074 Ftsthil, 55177 Parkln - 55180 Byng, and 55179 Byngspa - 55180 Byng.  There is also extreme low voltage at numerous buses below .</v>
          </cell>
          <cell r="AU145">
            <v>-956676588</v>
          </cell>
          <cell r="AW145" t="str">
            <v>N</v>
          </cell>
          <cell r="AX145" t="str">
            <v>N</v>
          </cell>
          <cell r="AY145" t="str">
            <v>N</v>
          </cell>
          <cell r="AZ145" t="str">
            <v>N</v>
          </cell>
          <cell r="BA145" t="str">
            <v>N</v>
          </cell>
          <cell r="BE145">
            <v>1</v>
          </cell>
          <cell r="BF145" t="str">
            <v>Y</v>
          </cell>
          <cell r="BG145" t="str">
            <v>N</v>
          </cell>
          <cell r="BH145" t="str">
            <v>N</v>
          </cell>
          <cell r="BI145" t="str">
            <v>Vinod Simha</v>
          </cell>
          <cell r="BJ145">
            <v>39461</v>
          </cell>
          <cell r="BN145">
            <v>200000</v>
          </cell>
        </row>
        <row r="146">
          <cell r="A146">
            <v>0</v>
          </cell>
          <cell r="B146" t="str">
            <v>536_WERE_RockCreek_cap.idv</v>
          </cell>
          <cell r="D146">
            <v>30128</v>
          </cell>
          <cell r="E146">
            <v>50134</v>
          </cell>
          <cell r="F146" t="str">
            <v>NO</v>
          </cell>
          <cell r="G146" t="str">
            <v>NO</v>
          </cell>
          <cell r="J146" t="e">
            <v>#N/A</v>
          </cell>
          <cell r="O146">
            <v>536</v>
          </cell>
          <cell r="P146" t="str">
            <v>Device - Rock Creek 69 kV Cap</v>
          </cell>
          <cell r="R146" t="str">
            <v>D</v>
          </cell>
          <cell r="S146">
            <v>42156</v>
          </cell>
          <cell r="X146">
            <v>427000</v>
          </cell>
          <cell r="Y146" t="str">
            <v>18 months</v>
          </cell>
          <cell r="Z146" t="str">
            <v>GREEN</v>
          </cell>
          <cell r="AB146" t="str">
            <v>R2</v>
          </cell>
          <cell r="AC146" t="str">
            <v>R2</v>
          </cell>
          <cell r="AE146" t="str">
            <v>Cap Bank</v>
          </cell>
          <cell r="AF146">
            <v>57458</v>
          </cell>
          <cell r="AG146">
            <v>533458</v>
          </cell>
          <cell r="AH146" t="str">
            <v>Rock Creek</v>
          </cell>
          <cell r="AI146">
            <v>69</v>
          </cell>
          <cell r="AJ146" t="str">
            <v>10 Mvar</v>
          </cell>
          <cell r="AK146" t="str">
            <v>Install 10 Mvar cap at Rock Creek 69 kV (bus # 533458)</v>
          </cell>
          <cell r="AL146" t="str">
            <v>R2</v>
          </cell>
          <cell r="AQ146" t="str">
            <v>Device - Rock Creek 69 kV Cap</v>
          </cell>
          <cell r="AS146" t="str">
            <v>To address Westar voltage criteria violation at Rock Creek 69 kV (bus # 57458) for the loss of County Line (bus # 57458) to Rock Creek (bus # 57458) 69 kV line.</v>
          </cell>
          <cell r="AW146" t="str">
            <v>N</v>
          </cell>
          <cell r="AX146" t="str">
            <v>N</v>
          </cell>
          <cell r="AY146" t="str">
            <v>N</v>
          </cell>
          <cell r="AZ146" t="str">
            <v>N</v>
          </cell>
          <cell r="BA146" t="str">
            <v>N</v>
          </cell>
          <cell r="BE146">
            <v>1</v>
          </cell>
          <cell r="BF146" t="str">
            <v>Y</v>
          </cell>
          <cell r="BG146" t="str">
            <v>N</v>
          </cell>
          <cell r="BH146" t="str">
            <v>N</v>
          </cell>
          <cell r="BI146" t="str">
            <v>Vinod Simha</v>
          </cell>
          <cell r="BJ146">
            <v>39461</v>
          </cell>
          <cell r="BN146">
            <v>427000</v>
          </cell>
        </row>
        <row r="147">
          <cell r="A147" t="str">
            <v>544_Bolivar_cap.prj</v>
          </cell>
          <cell r="B147" t="str">
            <v>544_EMDE_SUB73_Bolivar_cap.idv</v>
          </cell>
          <cell r="D147">
            <v>30129</v>
          </cell>
          <cell r="E147">
            <v>50135</v>
          </cell>
          <cell r="F147" t="str">
            <v>NO</v>
          </cell>
          <cell r="G147" t="str">
            <v>NO</v>
          </cell>
          <cell r="J147" t="e">
            <v>#N/A</v>
          </cell>
          <cell r="M147" t="str">
            <v>544_Bolivar_cap.prj</v>
          </cell>
          <cell r="O147">
            <v>544</v>
          </cell>
          <cell r="P147" t="str">
            <v>Device - Bolivar</v>
          </cell>
          <cell r="Q147">
            <v>42156</v>
          </cell>
          <cell r="R147">
            <v>42156</v>
          </cell>
          <cell r="S147">
            <v>42156</v>
          </cell>
          <cell r="T147">
            <v>42156</v>
          </cell>
          <cell r="X147">
            <v>1500000</v>
          </cell>
          <cell r="Y147" t="str">
            <v>24 months</v>
          </cell>
          <cell r="Z147" t="str">
            <v>GREEN</v>
          </cell>
          <cell r="AB147" t="str">
            <v>R2</v>
          </cell>
          <cell r="AC147" t="str">
            <v>R2</v>
          </cell>
          <cell r="AE147" t="str">
            <v xml:space="preserve">Cap Bank </v>
          </cell>
          <cell r="AF147">
            <v>59528</v>
          </cell>
          <cell r="AG147">
            <v>547528</v>
          </cell>
          <cell r="AH147" t="str">
            <v>Bolivar</v>
          </cell>
          <cell r="AI147">
            <v>69</v>
          </cell>
          <cell r="AJ147" t="str">
            <v>14 Mvar</v>
          </cell>
          <cell r="AK147" t="str">
            <v>Install 14 Mvar cap a Bolivar bus 547528</v>
          </cell>
          <cell r="AL147" t="str">
            <v>R2</v>
          </cell>
          <cell r="AQ147" t="str">
            <v>Device - Bolivar</v>
          </cell>
          <cell r="AR147" t="str">
            <v>To address low voltage @ Hermitage 69 kV for loss of Bolivar Burns XFR outage</v>
          </cell>
          <cell r="AW147" t="str">
            <v>N</v>
          </cell>
          <cell r="AX147" t="str">
            <v>N</v>
          </cell>
          <cell r="AY147" t="str">
            <v>N</v>
          </cell>
          <cell r="AZ147" t="str">
            <v>N</v>
          </cell>
          <cell r="BA147" t="str">
            <v>N</v>
          </cell>
          <cell r="BE147">
            <v>1</v>
          </cell>
          <cell r="BF147" t="str">
            <v>Y</v>
          </cell>
          <cell r="BG147" t="str">
            <v>N</v>
          </cell>
          <cell r="BH147" t="str">
            <v>N</v>
          </cell>
          <cell r="BI147" t="str">
            <v>Vinod Simha</v>
          </cell>
          <cell r="BJ147">
            <v>39461</v>
          </cell>
          <cell r="BN147">
            <v>1500000</v>
          </cell>
        </row>
        <row r="148">
          <cell r="A148" t="str">
            <v>546_TWINOAKS.PRJ</v>
          </cell>
          <cell r="D148">
            <v>30130</v>
          </cell>
          <cell r="E148">
            <v>50136</v>
          </cell>
          <cell r="F148" t="str">
            <v>YES</v>
          </cell>
          <cell r="G148" t="str">
            <v>YES</v>
          </cell>
          <cell r="J148" t="e">
            <v>#N/A</v>
          </cell>
          <cell r="K148" t="str">
            <v>YES</v>
          </cell>
          <cell r="L148">
            <v>41426</v>
          </cell>
          <cell r="M148" t="str">
            <v>546_TWINOAKS.PRJ</v>
          </cell>
          <cell r="O148">
            <v>546</v>
          </cell>
          <cell r="P148" t="str">
            <v>Device - Twin Oaks</v>
          </cell>
          <cell r="Q148">
            <v>41426</v>
          </cell>
          <cell r="T148">
            <v>42156</v>
          </cell>
          <cell r="X148">
            <v>550000</v>
          </cell>
          <cell r="Y148" t="str">
            <v>24 months</v>
          </cell>
          <cell r="Z148" t="str">
            <v>GREEN</v>
          </cell>
          <cell r="AB148" t="str">
            <v>PT</v>
          </cell>
          <cell r="AL148" t="str">
            <v>PT</v>
          </cell>
          <cell r="BI148" t="str">
            <v>Vinod Simha</v>
          </cell>
          <cell r="BJ148">
            <v>39461</v>
          </cell>
        </row>
        <row r="149">
          <cell r="A149">
            <v>0</v>
          </cell>
          <cell r="D149">
            <v>30131</v>
          </cell>
          <cell r="E149">
            <v>50137</v>
          </cell>
          <cell r="F149" t="str">
            <v>NO</v>
          </cell>
          <cell r="G149" t="str">
            <v>NO</v>
          </cell>
          <cell r="H149" t="str">
            <v>KA</v>
          </cell>
          <cell r="J149" t="e">
            <v>#N/A</v>
          </cell>
          <cell r="K149" t="str">
            <v>UNDER REVIEW -PENDING</v>
          </cell>
          <cell r="O149">
            <v>546</v>
          </cell>
          <cell r="P149" t="str">
            <v>Device - Golden</v>
          </cell>
          <cell r="Q149">
            <v>42156</v>
          </cell>
          <cell r="X149">
            <v>550000</v>
          </cell>
          <cell r="Y149" t="str">
            <v>24 months</v>
          </cell>
          <cell r="Z149" t="str">
            <v>GREEN</v>
          </cell>
          <cell r="AB149" t="str">
            <v>PL</v>
          </cell>
          <cell r="AC149" t="str">
            <v>PL</v>
          </cell>
          <cell r="AE149" t="str">
            <v xml:space="preserve">Cap Bank </v>
          </cell>
          <cell r="AF149">
            <v>59911</v>
          </cell>
          <cell r="AG149">
            <v>549911</v>
          </cell>
          <cell r="AH149" t="str">
            <v>Golden</v>
          </cell>
          <cell r="AI149">
            <v>69</v>
          </cell>
          <cell r="AJ149" t="str">
            <v>30 Mvar</v>
          </cell>
          <cell r="AK149" t="str">
            <v>30 Mvar Capacitor Bank at Golden</v>
          </cell>
          <cell r="AL149" t="str">
            <v>PL</v>
          </cell>
          <cell r="AQ149" t="str">
            <v>Device - Golden</v>
          </cell>
          <cell r="AR149" t="str">
            <v>Voltage support needed in 2015 due to low voltage from loss of SWPS #2 and loss of Brookline-to-Morgan 345 kV line.</v>
          </cell>
          <cell r="AS149" t="str">
            <v>Not Identified by expansion plan/move forward?</v>
          </cell>
          <cell r="AU149">
            <v>1058</v>
          </cell>
          <cell r="AW149" t="str">
            <v>N</v>
          </cell>
          <cell r="AX149" t="str">
            <v>N</v>
          </cell>
          <cell r="AY149" t="str">
            <v>N</v>
          </cell>
          <cell r="AZ149" t="str">
            <v>N</v>
          </cell>
          <cell r="BA149" t="str">
            <v>N</v>
          </cell>
          <cell r="BD149">
            <v>300</v>
          </cell>
          <cell r="BE149">
            <v>1</v>
          </cell>
          <cell r="BF149" t="str">
            <v>Y</v>
          </cell>
          <cell r="BG149" t="str">
            <v>N</v>
          </cell>
          <cell r="BH149" t="str">
            <v>N</v>
          </cell>
          <cell r="BI149" t="str">
            <v>Vinod Simha</v>
          </cell>
          <cell r="BJ149">
            <v>39461</v>
          </cell>
          <cell r="BN149">
            <v>550000</v>
          </cell>
        </row>
        <row r="150">
          <cell r="A150">
            <v>0</v>
          </cell>
          <cell r="O150" t="str">
            <v>Year 2016</v>
          </cell>
          <cell r="AL150" t="str">
            <v>Y</v>
          </cell>
        </row>
        <row r="151">
          <cell r="A151">
            <v>0</v>
          </cell>
          <cell r="B151" t="str">
            <v>526_SPS_BaileyCountyInter_cap.idv</v>
          </cell>
          <cell r="D151">
            <v>30132</v>
          </cell>
          <cell r="E151">
            <v>50138</v>
          </cell>
          <cell r="F151" t="str">
            <v>NO</v>
          </cell>
          <cell r="G151" t="str">
            <v>NO</v>
          </cell>
          <cell r="H151" t="str">
            <v>KA</v>
          </cell>
          <cell r="J151" t="e">
            <v>#N/A</v>
          </cell>
          <cell r="N151" t="str">
            <v>NOT in 2008 model</v>
          </cell>
          <cell r="O151">
            <v>526</v>
          </cell>
          <cell r="P151" t="str">
            <v>Device - Bailey County Interchange 115kV</v>
          </cell>
          <cell r="R151" t="str">
            <v>D</v>
          </cell>
          <cell r="S151">
            <v>42522</v>
          </cell>
          <cell r="X151">
            <v>311040</v>
          </cell>
          <cell r="Y151" t="str">
            <v>24 months</v>
          </cell>
          <cell r="Z151" t="str">
            <v>Deferred</v>
          </cell>
          <cell r="AA151" t="str">
            <v>Needs further analysis in light of additional 115 kV load to be served from bus.Project deferred beyond the planning horizon as per 2007 Expansion Plan</v>
          </cell>
          <cell r="AB151" t="str">
            <v>R</v>
          </cell>
          <cell r="AC151" t="str">
            <v>R2</v>
          </cell>
          <cell r="AE151" t="str">
            <v>Cap Bank</v>
          </cell>
          <cell r="AF151">
            <v>51242</v>
          </cell>
          <cell r="AG151">
            <v>525028</v>
          </cell>
          <cell r="AH151" t="str">
            <v>Bailey County Interchange</v>
          </cell>
          <cell r="AI151">
            <v>115</v>
          </cell>
          <cell r="AJ151" t="str">
            <v>14.4 Mvar</v>
          </cell>
          <cell r="AK151" t="str">
            <v>Install 14.4 Mvar cap at Bailey Co</v>
          </cell>
          <cell r="AL151" t="str">
            <v>R</v>
          </cell>
          <cell r="AN151" t="str">
            <v>Needs further analysis in light of additional 115 kV load to be served from bus.</v>
          </cell>
          <cell r="AQ151" t="str">
            <v>Device - Bailey County Interchange 115kV</v>
          </cell>
          <cell r="AS151" t="str">
            <v>To address low voltage at Bailey county for an outage of Bailey County Interchange - Plant X Station 115kV</v>
          </cell>
          <cell r="AW151" t="str">
            <v>N</v>
          </cell>
          <cell r="AX151" t="str">
            <v>N</v>
          </cell>
          <cell r="AY151" t="str">
            <v>N</v>
          </cell>
          <cell r="AZ151" t="str">
            <v>N</v>
          </cell>
          <cell r="BA151" t="str">
            <v>N</v>
          </cell>
          <cell r="BE151">
            <v>1</v>
          </cell>
          <cell r="BF151" t="str">
            <v>Y</v>
          </cell>
          <cell r="BG151" t="str">
            <v>N</v>
          </cell>
          <cell r="BH151" t="str">
            <v>N</v>
          </cell>
          <cell r="BI151" t="str">
            <v>Vinod Simha</v>
          </cell>
          <cell r="BJ151">
            <v>39461</v>
          </cell>
          <cell r="BN151">
            <v>311040</v>
          </cell>
        </row>
        <row r="152">
          <cell r="A152">
            <v>0</v>
          </cell>
          <cell r="B152" t="str">
            <v>526_SPS_17S_McClellenCapbank.idv</v>
          </cell>
          <cell r="D152">
            <v>30133</v>
          </cell>
          <cell r="E152">
            <v>50139</v>
          </cell>
          <cell r="F152" t="str">
            <v>NO</v>
          </cell>
          <cell r="G152" t="str">
            <v>NO</v>
          </cell>
          <cell r="H152" t="str">
            <v>KA</v>
          </cell>
          <cell r="J152" t="e">
            <v>#N/A</v>
          </cell>
          <cell r="N152" t="str">
            <v>NOT in 2008 model</v>
          </cell>
          <cell r="O152">
            <v>526</v>
          </cell>
          <cell r="P152" t="str">
            <v>Device - McClellan Cap</v>
          </cell>
          <cell r="R152">
            <v>42522</v>
          </cell>
          <cell r="T152">
            <v>42522</v>
          </cell>
          <cell r="X152">
            <v>135000</v>
          </cell>
          <cell r="Y152" t="str">
            <v>24 months</v>
          </cell>
          <cell r="Z152" t="str">
            <v>-</v>
          </cell>
          <cell r="AB152" t="str">
            <v>R2</v>
          </cell>
          <cell r="AE152" t="str">
            <v>Cap bank</v>
          </cell>
          <cell r="AF152">
            <v>50838</v>
          </cell>
          <cell r="AG152">
            <v>523804</v>
          </cell>
          <cell r="AH152" t="str">
            <v>McClellan  115</v>
          </cell>
          <cell r="AI152">
            <v>115</v>
          </cell>
          <cell r="AJ152" t="str">
            <v>5 Mvar</v>
          </cell>
          <cell r="AK152" t="str">
            <v>5 Mvar Switched Shunt at McClellan</v>
          </cell>
          <cell r="AL152" t="str">
            <v>R2</v>
          </cell>
          <cell r="AN152" t="str">
            <v>Identified in the 2007 SPP Expansion Plan</v>
          </cell>
          <cell r="AQ152" t="str">
            <v>Device - McClellan Cap</v>
          </cell>
          <cell r="AT152" t="str">
            <v>To address the low voltage at McClelan and McLean Rural 115 from the loss of McClellan-Kirby 115 kV line</v>
          </cell>
          <cell r="BE152">
            <v>1</v>
          </cell>
          <cell r="BF152" t="str">
            <v>Y</v>
          </cell>
          <cell r="BG152" t="str">
            <v>N</v>
          </cell>
          <cell r="BH152" t="str">
            <v>N</v>
          </cell>
          <cell r="BI152" t="str">
            <v>Vinod Simha</v>
          </cell>
          <cell r="BJ152">
            <v>39461</v>
          </cell>
          <cell r="BN152">
            <v>135000</v>
          </cell>
        </row>
        <row r="153">
          <cell r="A153">
            <v>0</v>
          </cell>
          <cell r="B153" t="str">
            <v>531_MIDW_Add20Mvar_St John Cap.idv</v>
          </cell>
          <cell r="D153">
            <v>30134</v>
          </cell>
          <cell r="E153">
            <v>50140</v>
          </cell>
          <cell r="F153" t="str">
            <v>NO</v>
          </cell>
          <cell r="G153" t="str">
            <v>NO</v>
          </cell>
          <cell r="H153" t="str">
            <v>KA</v>
          </cell>
          <cell r="J153" t="e">
            <v>#N/A</v>
          </cell>
          <cell r="O153">
            <v>531</v>
          </cell>
          <cell r="P153" t="str">
            <v>Device - St John Cap</v>
          </cell>
          <cell r="R153">
            <v>42522</v>
          </cell>
          <cell r="T153">
            <v>42522</v>
          </cell>
          <cell r="X153">
            <v>864000</v>
          </cell>
          <cell r="Z153" t="str">
            <v>-</v>
          </cell>
          <cell r="AB153" t="str">
            <v>R2</v>
          </cell>
          <cell r="AE153" t="str">
            <v>Cap Bank</v>
          </cell>
          <cell r="AF153">
            <v>56624</v>
          </cell>
          <cell r="AG153">
            <v>530624</v>
          </cell>
          <cell r="AH153" t="str">
            <v>St John</v>
          </cell>
          <cell r="AI153">
            <v>115</v>
          </cell>
          <cell r="AJ153" t="str">
            <v>20 Mvar</v>
          </cell>
          <cell r="AK153" t="str">
            <v>Install 20Mvar at St John</v>
          </cell>
          <cell r="AL153" t="str">
            <v>R2</v>
          </cell>
          <cell r="AN153" t="str">
            <v>Identified in the 2007 SPP Expansion Plan</v>
          </cell>
          <cell r="AQ153" t="str">
            <v>Device - St John Cap</v>
          </cell>
          <cell r="AT153" t="str">
            <v>Address low voltage from the base case and the loss of Seward-St John 115 kV line</v>
          </cell>
          <cell r="BE153">
            <v>2</v>
          </cell>
          <cell r="BF153" t="str">
            <v>Y</v>
          </cell>
          <cell r="BG153" t="str">
            <v>N</v>
          </cell>
          <cell r="BH153" t="str">
            <v>N</v>
          </cell>
          <cell r="BI153" t="str">
            <v>Vinod Simha</v>
          </cell>
          <cell r="BJ153">
            <v>39461</v>
          </cell>
          <cell r="BN153">
            <v>864000</v>
          </cell>
        </row>
        <row r="154">
          <cell r="A154">
            <v>0</v>
          </cell>
          <cell r="B154" t="str">
            <v>531_MIDW_HITSCHMANN Add8Mvar.idv</v>
          </cell>
          <cell r="D154">
            <v>30135</v>
          </cell>
          <cell r="E154">
            <v>50141</v>
          </cell>
          <cell r="F154" t="str">
            <v>NO</v>
          </cell>
          <cell r="G154" t="str">
            <v>NO</v>
          </cell>
          <cell r="H154" t="str">
            <v>KA</v>
          </cell>
          <cell r="J154" t="e">
            <v>#N/A</v>
          </cell>
          <cell r="O154">
            <v>531</v>
          </cell>
          <cell r="P154" t="str">
            <v>Device - Hitschmann</v>
          </cell>
          <cell r="R154">
            <v>42522</v>
          </cell>
          <cell r="T154">
            <v>42522</v>
          </cell>
          <cell r="X154">
            <v>216000</v>
          </cell>
          <cell r="Y154" t="str">
            <v>12 months</v>
          </cell>
          <cell r="Z154" t="str">
            <v>-</v>
          </cell>
          <cell r="AB154" t="str">
            <v>R2</v>
          </cell>
          <cell r="AE154" t="str">
            <v>Cap Bank</v>
          </cell>
          <cell r="AF154">
            <v>56573</v>
          </cell>
          <cell r="AG154">
            <v>530573</v>
          </cell>
          <cell r="AH154" t="str">
            <v xml:space="preserve">Hitschmann </v>
          </cell>
          <cell r="AI154">
            <v>69</v>
          </cell>
          <cell r="AJ154" t="str">
            <v>8 Mvar</v>
          </cell>
          <cell r="AK154" t="str">
            <v>Add 8 Mvars at Hitschmann</v>
          </cell>
          <cell r="AL154" t="str">
            <v>R2</v>
          </cell>
          <cell r="AN154" t="str">
            <v>Identified in the 2007 SPP Expansion Plan</v>
          </cell>
          <cell r="AQ154" t="str">
            <v>Device - Hitschmann</v>
          </cell>
          <cell r="AT154" t="str">
            <v>To address the low voltages at Bunker Hill 69 kV and Hitschmann 69 kV in the base case</v>
          </cell>
          <cell r="BE154">
            <v>1</v>
          </cell>
          <cell r="BF154" t="str">
            <v>Y</v>
          </cell>
          <cell r="BG154" t="str">
            <v>N</v>
          </cell>
          <cell r="BI154" t="str">
            <v>Vinod Simha</v>
          </cell>
          <cell r="BJ154">
            <v>39461</v>
          </cell>
          <cell r="BN154">
            <v>216000</v>
          </cell>
        </row>
        <row r="155">
          <cell r="A155">
            <v>0</v>
          </cell>
          <cell r="B155" t="str">
            <v>544_Change cap settings at MON383  bus# 547591.idv</v>
          </cell>
          <cell r="D155">
            <v>30136</v>
          </cell>
          <cell r="E155">
            <v>50142</v>
          </cell>
          <cell r="F155" t="str">
            <v>NO</v>
          </cell>
          <cell r="G155" t="str">
            <v>NO</v>
          </cell>
          <cell r="J155" t="e">
            <v>#N/A</v>
          </cell>
          <cell r="N155" t="str">
            <v>project deferred beyond window of STEP</v>
          </cell>
          <cell r="O155">
            <v>544</v>
          </cell>
          <cell r="P155" t="str">
            <v>Device - Monett 69 kV</v>
          </cell>
          <cell r="R155" t="str">
            <v>R</v>
          </cell>
          <cell r="X155">
            <v>0</v>
          </cell>
          <cell r="Z155" t="str">
            <v>-</v>
          </cell>
          <cell r="AA155" t="str">
            <v>Remove project. Change setpoints.</v>
          </cell>
          <cell r="AB155" t="str">
            <v>R</v>
          </cell>
          <cell r="AC155" t="str">
            <v>R2</v>
          </cell>
          <cell r="AE155" t="str">
            <v xml:space="preserve">Cap Bank </v>
          </cell>
          <cell r="AF155">
            <v>59591</v>
          </cell>
          <cell r="AG155">
            <v>547591</v>
          </cell>
          <cell r="AH155" t="str">
            <v>SUB 383 - MONETT</v>
          </cell>
          <cell r="AI155">
            <v>69</v>
          </cell>
          <cell r="AJ155" t="str">
            <v>66 Mvar</v>
          </cell>
          <cell r="AK155" t="str">
            <v>Adjust existing capacitor VLOW  to 1.02 p.u.</v>
          </cell>
          <cell r="AL155" t="str">
            <v>R</v>
          </cell>
          <cell r="AN155" t="str">
            <v>Identified in the 2007 SPP Expansion Plan</v>
          </cell>
          <cell r="AQ155" t="str">
            <v>Device - Monett 69 kV</v>
          </cell>
          <cell r="AT155" t="str">
            <v xml:space="preserve">To address the low voltage due to loss of Monett Transformer </v>
          </cell>
          <cell r="BI155" t="str">
            <v>Vinod Simha</v>
          </cell>
          <cell r="BJ155">
            <v>39461</v>
          </cell>
          <cell r="BN155">
            <v>0</v>
          </cell>
        </row>
        <row r="156">
          <cell r="A156">
            <v>0</v>
          </cell>
          <cell r="O156" t="str">
            <v>Year 2017</v>
          </cell>
          <cell r="AL156" t="str">
            <v>Y</v>
          </cell>
        </row>
        <row r="157">
          <cell r="A157">
            <v>0</v>
          </cell>
          <cell r="B157" t="str">
            <v>515_SPA_17S-Table Rock.idv</v>
          </cell>
          <cell r="D157">
            <v>30137</v>
          </cell>
          <cell r="E157">
            <v>50143</v>
          </cell>
          <cell r="F157" t="str">
            <v>NO</v>
          </cell>
          <cell r="G157" t="str">
            <v>NO</v>
          </cell>
          <cell r="H157" t="str">
            <v>KA</v>
          </cell>
          <cell r="J157" t="e">
            <v>#N/A</v>
          </cell>
          <cell r="N157" t="str">
            <v>NOT in 2008 model</v>
          </cell>
          <cell r="O157">
            <v>515</v>
          </cell>
          <cell r="P157" t="str">
            <v>Device - Table Rock 161 kV</v>
          </cell>
          <cell r="R157">
            <v>42887</v>
          </cell>
          <cell r="T157">
            <v>42887</v>
          </cell>
          <cell r="X157">
            <v>675000</v>
          </cell>
          <cell r="Y157" t="str">
            <v>12 months</v>
          </cell>
          <cell r="Z157" t="str">
            <v>-</v>
          </cell>
          <cell r="AB157" t="str">
            <v>RN</v>
          </cell>
          <cell r="AE157" t="str">
            <v>Cap Bank</v>
          </cell>
          <cell r="AF157">
            <v>52672</v>
          </cell>
          <cell r="AG157">
            <v>505472</v>
          </cell>
          <cell r="AH157" t="str">
            <v>Table Rock 161 kV</v>
          </cell>
          <cell r="AI157">
            <v>161</v>
          </cell>
          <cell r="AJ157" t="str">
            <v>25 Mvar</v>
          </cell>
          <cell r="AK157" t="str">
            <v>Install 25 Mvar Cap atTable Rock</v>
          </cell>
          <cell r="AL157" t="str">
            <v>RN</v>
          </cell>
          <cell r="AN157" t="str">
            <v>Identified in the 2007 SPP Expansion Plan</v>
          </cell>
          <cell r="AQ157" t="str">
            <v>Device - Table Rock 161 kV</v>
          </cell>
          <cell r="AT157" t="str">
            <v xml:space="preserve">Fixes low voltage for outage of Springfield-Nixa 161kV line, SWPS power station or GSU loss, and Clinton – Osceola (AECI) outage. The table rock cap also supports stockton 161kV voltage. </v>
          </cell>
          <cell r="AW157" t="str">
            <v>N</v>
          </cell>
          <cell r="AX157" t="str">
            <v>N</v>
          </cell>
          <cell r="AY157" t="str">
            <v>N</v>
          </cell>
          <cell r="AZ157" t="str">
            <v>N</v>
          </cell>
          <cell r="BA157" t="str">
            <v>N</v>
          </cell>
          <cell r="BE157">
            <v>1</v>
          </cell>
          <cell r="BF157" t="str">
            <v>Y</v>
          </cell>
          <cell r="BG157" t="str">
            <v>N</v>
          </cell>
          <cell r="BH157" t="str">
            <v>N</v>
          </cell>
          <cell r="BI157" t="str">
            <v>Vinod Simha</v>
          </cell>
          <cell r="BJ157">
            <v>39461</v>
          </cell>
          <cell r="BN157">
            <v>675000</v>
          </cell>
        </row>
        <row r="158">
          <cell r="A158">
            <v>0</v>
          </cell>
          <cell r="B158" t="str">
            <v>515_SPA_17S-NIXA-Cap.idv</v>
          </cell>
          <cell r="D158">
            <v>30138</v>
          </cell>
          <cell r="E158">
            <v>50144</v>
          </cell>
          <cell r="F158" t="str">
            <v>NO</v>
          </cell>
          <cell r="G158" t="str">
            <v>NO</v>
          </cell>
          <cell r="H158" t="str">
            <v>KA</v>
          </cell>
          <cell r="J158" t="e">
            <v>#N/A</v>
          </cell>
          <cell r="N158" t="str">
            <v>NOT in 2008 model</v>
          </cell>
          <cell r="O158">
            <v>515</v>
          </cell>
          <cell r="P158" t="str">
            <v>Device - Nixa 161 kV</v>
          </cell>
          <cell r="R158">
            <v>42887</v>
          </cell>
          <cell r="T158">
            <v>42887</v>
          </cell>
          <cell r="X158">
            <v>675000</v>
          </cell>
          <cell r="Y158" t="str">
            <v>12 months</v>
          </cell>
          <cell r="Z158" t="str">
            <v>-</v>
          </cell>
          <cell r="AB158" t="str">
            <v>RN</v>
          </cell>
          <cell r="AE158" t="str">
            <v>Cap Bank</v>
          </cell>
          <cell r="AF158">
            <v>52696</v>
          </cell>
          <cell r="AG158">
            <v>505496</v>
          </cell>
          <cell r="AH158" t="str">
            <v>Nixa 161 kV</v>
          </cell>
          <cell r="AI158">
            <v>161</v>
          </cell>
          <cell r="AJ158" t="str">
            <v>25 Mvar</v>
          </cell>
          <cell r="AK158" t="str">
            <v>25Mvar Cap at Nixa</v>
          </cell>
          <cell r="AL158" t="str">
            <v>RN</v>
          </cell>
          <cell r="AN158" t="str">
            <v>Identified in the 2007 SPP Expansion Plan</v>
          </cell>
          <cell r="AQ158" t="str">
            <v>Device - Nixa 161 kV</v>
          </cell>
          <cell r="AT158" t="str">
            <v>Fixes low voltage at Nixa, for outage of Springfield-Nixa 161kV line also for SWPS power station or GSU loss</v>
          </cell>
          <cell r="AW158" t="str">
            <v>N</v>
          </cell>
          <cell r="AX158" t="str">
            <v>N</v>
          </cell>
          <cell r="AY158" t="str">
            <v>N</v>
          </cell>
          <cell r="AZ158" t="str">
            <v>N</v>
          </cell>
          <cell r="BA158" t="str">
            <v>N</v>
          </cell>
          <cell r="BE158">
            <v>1</v>
          </cell>
          <cell r="BF158" t="str">
            <v>Y</v>
          </cell>
          <cell r="BG158" t="str">
            <v>N</v>
          </cell>
          <cell r="BH158" t="str">
            <v>N</v>
          </cell>
          <cell r="BI158" t="str">
            <v>Vinod Simha</v>
          </cell>
          <cell r="BJ158">
            <v>39461</v>
          </cell>
          <cell r="BN158">
            <v>675000</v>
          </cell>
        </row>
        <row r="159">
          <cell r="A159">
            <v>0</v>
          </cell>
          <cell r="B159" t="str">
            <v>515_SPS_17S_TupeloCap-25Mvar.idv</v>
          </cell>
          <cell r="D159">
            <v>30139</v>
          </cell>
          <cell r="E159">
            <v>50145</v>
          </cell>
          <cell r="F159" t="str">
            <v>NO</v>
          </cell>
          <cell r="G159" t="str">
            <v>NO</v>
          </cell>
          <cell r="H159" t="str">
            <v>KA</v>
          </cell>
          <cell r="J159" t="e">
            <v>#N/A</v>
          </cell>
          <cell r="N159" t="str">
            <v>NOT in 2008 model</v>
          </cell>
          <cell r="O159">
            <v>515</v>
          </cell>
          <cell r="P159" t="str">
            <v>Device - Tupelo 138 kV</v>
          </cell>
          <cell r="R159">
            <v>42887</v>
          </cell>
          <cell r="T159">
            <v>42887</v>
          </cell>
          <cell r="X159">
            <v>675000</v>
          </cell>
          <cell r="Y159" t="str">
            <v>12 months</v>
          </cell>
          <cell r="Z159" t="str">
            <v>-</v>
          </cell>
          <cell r="AB159" t="str">
            <v>RN</v>
          </cell>
          <cell r="AE159" t="str">
            <v>Cap Bank</v>
          </cell>
          <cell r="AF159">
            <v>52800</v>
          </cell>
          <cell r="AG159">
            <v>505600</v>
          </cell>
          <cell r="AH159" t="str">
            <v>Tupelo 138 kV</v>
          </cell>
          <cell r="AI159">
            <v>138</v>
          </cell>
          <cell r="AJ159" t="str">
            <v>25 Mvar</v>
          </cell>
          <cell r="AK159" t="str">
            <v>Add 25 Mvar cap bank at Tupelo</v>
          </cell>
          <cell r="AL159" t="str">
            <v>RN</v>
          </cell>
          <cell r="AN159" t="str">
            <v>Identified in the 2007 SPP Expansion Plan</v>
          </cell>
          <cell r="AQ159" t="str">
            <v>Device - Tupelo 138 kV</v>
          </cell>
          <cell r="AT159" t="str">
            <v xml:space="preserve">Fixes low voltage at Tupelo in base case </v>
          </cell>
          <cell r="AW159" t="str">
            <v>N</v>
          </cell>
          <cell r="AX159" t="str">
            <v>N</v>
          </cell>
          <cell r="AY159" t="str">
            <v>N</v>
          </cell>
          <cell r="AZ159" t="str">
            <v>N</v>
          </cell>
          <cell r="BA159" t="str">
            <v>N</v>
          </cell>
          <cell r="BE159">
            <v>1</v>
          </cell>
          <cell r="BF159" t="str">
            <v>Y</v>
          </cell>
          <cell r="BG159" t="str">
            <v>N</v>
          </cell>
          <cell r="BH159" t="str">
            <v>N</v>
          </cell>
          <cell r="BI159" t="str">
            <v>Vinod Simha</v>
          </cell>
          <cell r="BJ159">
            <v>39461</v>
          </cell>
          <cell r="BN159">
            <v>675000</v>
          </cell>
        </row>
        <row r="160">
          <cell r="A160">
            <v>0</v>
          </cell>
          <cell r="B160" t="str">
            <v>515_SPA_China_cap.idv</v>
          </cell>
          <cell r="D160">
            <v>30140</v>
          </cell>
          <cell r="E160">
            <v>50146</v>
          </cell>
          <cell r="F160" t="str">
            <v>NO</v>
          </cell>
          <cell r="G160" t="str">
            <v>NO</v>
          </cell>
          <cell r="H160" t="str">
            <v>KA</v>
          </cell>
          <cell r="J160" t="e">
            <v>#N/A</v>
          </cell>
          <cell r="N160" t="str">
            <v>NOT in 2008 model</v>
          </cell>
          <cell r="O160">
            <v>515</v>
          </cell>
          <cell r="P160" t="str">
            <v>Device - China 69 kV</v>
          </cell>
          <cell r="R160">
            <v>42887</v>
          </cell>
          <cell r="T160">
            <v>42887</v>
          </cell>
          <cell r="X160">
            <v>135000</v>
          </cell>
          <cell r="Y160" t="str">
            <v>12 months</v>
          </cell>
          <cell r="Z160" t="str">
            <v>-</v>
          </cell>
          <cell r="AB160" t="str">
            <v>RN</v>
          </cell>
          <cell r="AE160" t="str">
            <v>Cap Bank</v>
          </cell>
          <cell r="AF160">
            <v>52658</v>
          </cell>
          <cell r="AG160">
            <v>505458</v>
          </cell>
          <cell r="AH160" t="str">
            <v>China 69 kV</v>
          </cell>
          <cell r="AI160">
            <v>69</v>
          </cell>
          <cell r="AJ160" t="str">
            <v>5 Mvar</v>
          </cell>
          <cell r="AK160" t="str">
            <v>Install 5 Mvar Cap at China</v>
          </cell>
          <cell r="AL160" t="str">
            <v>RN</v>
          </cell>
          <cell r="AN160" t="str">
            <v>Identified in the 2007 SPP Expansion Plan</v>
          </cell>
          <cell r="AQ160" t="str">
            <v>Device - China 69 kV</v>
          </cell>
          <cell r="AT160" t="str">
            <v xml:space="preserve">Fixes low voltage at China, for outage of China-WSPL 69kV </v>
          </cell>
          <cell r="AW160" t="str">
            <v>N</v>
          </cell>
          <cell r="AX160" t="str">
            <v>N</v>
          </cell>
          <cell r="AY160" t="str">
            <v>N</v>
          </cell>
          <cell r="AZ160" t="str">
            <v>N</v>
          </cell>
          <cell r="BA160" t="str">
            <v>N</v>
          </cell>
          <cell r="BE160">
            <v>1</v>
          </cell>
          <cell r="BF160" t="str">
            <v>Y</v>
          </cell>
          <cell r="BG160" t="str">
            <v>N</v>
          </cell>
          <cell r="BH160" t="str">
            <v>N</v>
          </cell>
          <cell r="BI160" t="str">
            <v>Vinod Simha</v>
          </cell>
          <cell r="BJ160">
            <v>39461</v>
          </cell>
          <cell r="BN160">
            <v>135000</v>
          </cell>
        </row>
        <row r="161">
          <cell r="A161">
            <v>0</v>
          </cell>
          <cell r="B161" t="str">
            <v>520_AEPW_BrokenArrowWater_cap.idv</v>
          </cell>
          <cell r="C161">
            <v>19999</v>
          </cell>
          <cell r="D161">
            <v>30141</v>
          </cell>
          <cell r="E161">
            <v>50147</v>
          </cell>
          <cell r="F161" t="str">
            <v>no</v>
          </cell>
          <cell r="G161" t="str">
            <v>no</v>
          </cell>
          <cell r="H161" t="str">
            <v>SKR, MCM</v>
          </cell>
          <cell r="J161" t="e">
            <v>#N/A</v>
          </cell>
          <cell r="O161">
            <v>520</v>
          </cell>
          <cell r="P161" t="str">
            <v>Device - Broken Arrow Water</v>
          </cell>
          <cell r="R161" t="str">
            <v>D</v>
          </cell>
          <cell r="S161">
            <v>42887</v>
          </cell>
          <cell r="U161">
            <v>39115</v>
          </cell>
          <cell r="X161">
            <v>550000</v>
          </cell>
          <cell r="Y161" t="str">
            <v>12 months</v>
          </cell>
          <cell r="Z161" t="str">
            <v>GREEN</v>
          </cell>
          <cell r="AA161" t="str">
            <v xml:space="preserve"> </v>
          </cell>
          <cell r="AB161" t="str">
            <v>R2</v>
          </cell>
          <cell r="AC161" t="str">
            <v>R</v>
          </cell>
          <cell r="AD161" t="str">
            <v>BP</v>
          </cell>
          <cell r="AE161" t="str">
            <v xml:space="preserve">Cap Bank </v>
          </cell>
          <cell r="AF161">
            <v>53728</v>
          </cell>
          <cell r="AG161">
            <v>509717</v>
          </cell>
          <cell r="AH161" t="str">
            <v>Broken Arrow Water</v>
          </cell>
          <cell r="AI161">
            <v>69</v>
          </cell>
          <cell r="AJ161" t="str">
            <v>6 Mvar</v>
          </cell>
          <cell r="AK161" t="str">
            <v>Install 6 MVA Cap at  Broken Arrow water 6 Mvar</v>
          </cell>
          <cell r="AL161" t="str">
            <v>R</v>
          </cell>
          <cell r="AN161" t="str">
            <v>Identified  in the 2006 SPP Expansion Plan as needed in 6/1/2007 TPL002</v>
          </cell>
          <cell r="AO161" t="str">
            <v>Yes</v>
          </cell>
          <cell r="AQ161" t="str">
            <v>Device - Broken Arrow Water</v>
          </cell>
          <cell r="AS161" t="str">
            <v>To address low voltages @Broken Arrow Water &amp; Coweta for an outage of Tulsa SE transformer</v>
          </cell>
          <cell r="AW161" t="str">
            <v>N</v>
          </cell>
          <cell r="AX161" t="str">
            <v>N</v>
          </cell>
          <cell r="AY161" t="str">
            <v>N</v>
          </cell>
          <cell r="AZ161" t="str">
            <v>N</v>
          </cell>
          <cell r="BA161" t="str">
            <v>N</v>
          </cell>
          <cell r="BE161">
            <v>1</v>
          </cell>
          <cell r="BF161" t="str">
            <v>Y</v>
          </cell>
          <cell r="BG161" t="str">
            <v>N</v>
          </cell>
          <cell r="BH161" t="str">
            <v>N</v>
          </cell>
          <cell r="BI161" t="str">
            <v>Vinod Simha</v>
          </cell>
          <cell r="BJ161">
            <v>39461</v>
          </cell>
          <cell r="BN161">
            <v>550000</v>
          </cell>
        </row>
        <row r="162">
          <cell r="A162">
            <v>0</v>
          </cell>
          <cell r="O162" t="str">
            <v>MOD Projects not in STEP</v>
          </cell>
          <cell r="AR162" t="str">
            <v>Y</v>
          </cell>
        </row>
        <row r="163">
          <cell r="A163" t="str">
            <v>520_81ST_GARNETT.PRJ</v>
          </cell>
          <cell r="F163" t="str">
            <v>yes</v>
          </cell>
          <cell r="G163" t="str">
            <v>yes</v>
          </cell>
          <cell r="H163" t="str">
            <v>SKR, MCM</v>
          </cell>
          <cell r="L163">
            <v>39600</v>
          </cell>
          <cell r="M163" t="str">
            <v>520_81ST_GARNETT.PRJ</v>
          </cell>
          <cell r="O163">
            <v>520</v>
          </cell>
          <cell r="P163" t="str">
            <v>Device - 81st Garnett</v>
          </cell>
          <cell r="Z163" t="str">
            <v>-</v>
          </cell>
          <cell r="AB163" t="str">
            <v>-</v>
          </cell>
          <cell r="AE163" t="str">
            <v xml:space="preserve">Cap Bank </v>
          </cell>
          <cell r="AF163">
            <v>53870</v>
          </cell>
          <cell r="AG163">
            <v>509855</v>
          </cell>
          <cell r="AH163" t="str">
            <v>81ST &amp; GARNETT</v>
          </cell>
          <cell r="AI163">
            <v>138</v>
          </cell>
          <cell r="AJ163" t="str">
            <v>28.8 Mvar</v>
          </cell>
          <cell r="AK163" t="str">
            <v>Install 28.8 MVA Cap at 81st &amp; Garnett</v>
          </cell>
        </row>
        <row r="164">
          <cell r="A164" t="str">
            <v>520_DEQUEEN_CAP.PRJ</v>
          </cell>
          <cell r="F164" t="str">
            <v>no</v>
          </cell>
          <cell r="G164" t="str">
            <v>no</v>
          </cell>
          <cell r="H164" t="str">
            <v>SMS</v>
          </cell>
          <cell r="L164">
            <v>39539</v>
          </cell>
          <cell r="M164" t="str">
            <v>520_DEQUEEN_CAP.PRJ</v>
          </cell>
          <cell r="N164" t="str">
            <v>Project commited to base case.</v>
          </cell>
          <cell r="O164">
            <v>520</v>
          </cell>
          <cell r="P164" t="str">
            <v>Device - Dequeen 2 69 kV</v>
          </cell>
          <cell r="Z164" t="str">
            <v>-</v>
          </cell>
          <cell r="AB164" t="str">
            <v>-</v>
          </cell>
          <cell r="AE164" t="str">
            <v xml:space="preserve">Cap Bank </v>
          </cell>
          <cell r="AF164">
            <v>53257</v>
          </cell>
          <cell r="AG164">
            <v>507418</v>
          </cell>
          <cell r="AH164" t="str">
            <v>DEQUEEN 69KV</v>
          </cell>
          <cell r="AI164">
            <v>69</v>
          </cell>
          <cell r="AJ164" t="str">
            <v>6 Mvar</v>
          </cell>
          <cell r="AK164" t="str">
            <v>Install 6 MVA Cap at Dequeen</v>
          </cell>
        </row>
        <row r="165">
          <cell r="A165" t="str">
            <v>523_AFTON.PRJ</v>
          </cell>
          <cell r="F165" t="str">
            <v>YES</v>
          </cell>
          <cell r="G165" t="str">
            <v>YES</v>
          </cell>
          <cell r="L165">
            <v>39965</v>
          </cell>
          <cell r="M165" t="str">
            <v>523_AFTON.PRJ</v>
          </cell>
          <cell r="N165" t="str">
            <v>supposed to replace Device - Newport 69 kV</v>
          </cell>
          <cell r="O165">
            <v>523</v>
          </cell>
          <cell r="P165" t="str">
            <v>Device - Afton 69 kV</v>
          </cell>
          <cell r="Z165" t="str">
            <v>-</v>
          </cell>
          <cell r="AB165" t="str">
            <v>-</v>
          </cell>
          <cell r="AE165" t="str">
            <v xml:space="preserve">Cap Bank </v>
          </cell>
          <cell r="AF165">
            <v>54433</v>
          </cell>
          <cell r="AG165">
            <v>512633</v>
          </cell>
          <cell r="AH165" t="str">
            <v>AFTON  2 69.0</v>
          </cell>
          <cell r="AI165">
            <v>69</v>
          </cell>
          <cell r="AJ165" t="str">
            <v>21.6 Mvar</v>
          </cell>
          <cell r="AK165" t="str">
            <v>Install 21.6 MVA at Afton</v>
          </cell>
        </row>
        <row r="166">
          <cell r="A166" t="str">
            <v>526_COX_INTERCHANGE.PRJ</v>
          </cell>
          <cell r="F166" t="str">
            <v>YES</v>
          </cell>
          <cell r="G166" t="str">
            <v>YES</v>
          </cell>
          <cell r="H166" t="str">
            <v>KA</v>
          </cell>
          <cell r="L166">
            <v>39600</v>
          </cell>
          <cell r="M166" t="str">
            <v>526_COX_INTERCHANGE.PRJ</v>
          </cell>
          <cell r="N166" t="str">
            <v>project adds 2nd block of 8.4 MVAR</v>
          </cell>
          <cell r="O166">
            <v>526</v>
          </cell>
          <cell r="P166" t="str">
            <v>Device - Cox Interchnage 69 kV</v>
          </cell>
          <cell r="AB166" t="str">
            <v>-</v>
          </cell>
          <cell r="AE166" t="str">
            <v xml:space="preserve">Cap Bank </v>
          </cell>
          <cell r="AF166">
            <v>51359</v>
          </cell>
          <cell r="AG166">
            <v>525325</v>
          </cell>
          <cell r="AH166" t="str">
            <v>Cox Interchange 69 kV</v>
          </cell>
          <cell r="AI166">
            <v>69</v>
          </cell>
          <cell r="AJ166" t="str">
            <v>16.8 Mvar</v>
          </cell>
          <cell r="AK166" t="str">
            <v>Install 16.8 MVA Cap at Cox Interchange</v>
          </cell>
        </row>
        <row r="167">
          <cell r="A167" t="str">
            <v>544_REINMILLER_CAP.prj</v>
          </cell>
          <cell r="F167" t="str">
            <v>NO</v>
          </cell>
          <cell r="G167" t="str">
            <v>NO</v>
          </cell>
          <cell r="L167">
            <v>41609</v>
          </cell>
          <cell r="M167" t="str">
            <v>544_REINMILLER_CAP.prj</v>
          </cell>
          <cell r="O167">
            <v>544</v>
          </cell>
          <cell r="P167" t="str">
            <v>Device - Reinmiller Cap</v>
          </cell>
          <cell r="AB167" t="str">
            <v>-</v>
          </cell>
          <cell r="AE167" t="str">
            <v xml:space="preserve">Cap Bank </v>
          </cell>
          <cell r="AF167">
            <v>59595</v>
          </cell>
          <cell r="AG167">
            <v>547595</v>
          </cell>
          <cell r="AH167" t="str">
            <v>SUB 393 - REINMILLER</v>
          </cell>
          <cell r="AI167">
            <v>69</v>
          </cell>
          <cell r="AJ167" t="str">
            <v>9 Mvar</v>
          </cell>
          <cell r="AK167" t="str">
            <v>Install 9 MVA Cap at Reinmiller</v>
          </cell>
        </row>
        <row r="168">
          <cell r="A168" t="str">
            <v>526_COTTON_CAP.PRJ</v>
          </cell>
          <cell r="F168" t="str">
            <v>YES</v>
          </cell>
          <cell r="G168" t="str">
            <v>YES</v>
          </cell>
          <cell r="H168" t="str">
            <v>KA</v>
          </cell>
          <cell r="L168">
            <v>39600</v>
          </cell>
          <cell r="M168" t="str">
            <v>526_COTTON_CAP.PRJ</v>
          </cell>
          <cell r="O168">
            <v>526</v>
          </cell>
          <cell r="P168" t="str">
            <v>Device - Cotton Cap</v>
          </cell>
          <cell r="AB168" t="str">
            <v>-</v>
          </cell>
          <cell r="AE168" t="str">
            <v xml:space="preserve">Cap Bank </v>
          </cell>
          <cell r="AF168">
            <v>52143</v>
          </cell>
          <cell r="AG168">
            <v>527671</v>
          </cell>
          <cell r="AH168" t="str">
            <v>Cottonwood Sub 69 kV</v>
          </cell>
          <cell r="AI168">
            <v>69</v>
          </cell>
          <cell r="AJ168" t="str">
            <v>7.2 Mvar</v>
          </cell>
          <cell r="AK168" t="str">
            <v>Install 7.2 MVA at Cottonwood Sub</v>
          </cell>
        </row>
        <row r="169">
          <cell r="A169" t="str">
            <v>536_08W_Benton_138kV_Cap.PRJ</v>
          </cell>
          <cell r="F169" t="str">
            <v>YES</v>
          </cell>
          <cell r="G169" t="str">
            <v>YES</v>
          </cell>
          <cell r="H169" t="str">
            <v>KA</v>
          </cell>
          <cell r="L169">
            <v>39783</v>
          </cell>
          <cell r="M169" t="str">
            <v>536_08W_Benton_138kV_Cap.PRJ</v>
          </cell>
          <cell r="N169" t="str">
            <v>Phase One</v>
          </cell>
          <cell r="O169">
            <v>536</v>
          </cell>
          <cell r="P169" t="str">
            <v>Device - Benton Cap #1</v>
          </cell>
          <cell r="AB169" t="str">
            <v>-</v>
          </cell>
          <cell r="AE169" t="str">
            <v xml:space="preserve">Cap Bank </v>
          </cell>
          <cell r="AF169">
            <v>56986</v>
          </cell>
          <cell r="AG169">
            <v>532986</v>
          </cell>
          <cell r="AH169" t="str">
            <v>BENTON 138 KV</v>
          </cell>
          <cell r="AI169">
            <v>138</v>
          </cell>
          <cell r="AK169" t="str">
            <v>Install 76.8 MVA bank at Benton</v>
          </cell>
        </row>
        <row r="170">
          <cell r="A170" t="str">
            <v>536_08W_Benton_138kV_Cap.PRJ</v>
          </cell>
          <cell r="F170" t="str">
            <v>YES</v>
          </cell>
          <cell r="G170" t="str">
            <v>YES</v>
          </cell>
          <cell r="H170" t="str">
            <v>KA</v>
          </cell>
          <cell r="L170">
            <v>40513</v>
          </cell>
          <cell r="M170" t="str">
            <v>536_08W_Benton_138kV_Cap.PRJ</v>
          </cell>
          <cell r="N170" t="str">
            <v>Phase Two</v>
          </cell>
          <cell r="O170">
            <v>536</v>
          </cell>
          <cell r="P170" t="str">
            <v>Device - Benton Cap #2</v>
          </cell>
          <cell r="AB170" t="str">
            <v>-</v>
          </cell>
          <cell r="AE170" t="str">
            <v xml:space="preserve">Cap Bank </v>
          </cell>
          <cell r="AF170">
            <v>56986</v>
          </cell>
          <cell r="AG170">
            <v>532986</v>
          </cell>
          <cell r="AH170" t="str">
            <v>BENTON 138 KV</v>
          </cell>
          <cell r="AI170">
            <v>138</v>
          </cell>
          <cell r="AK170" t="str">
            <v>Add 76.8 MVA bank at Benton</v>
          </cell>
        </row>
        <row r="171">
          <cell r="A171" t="str">
            <v>536_09S_ADD_Shunt_Cap_Rosehill.prj</v>
          </cell>
          <cell r="F171" t="str">
            <v>YES</v>
          </cell>
          <cell r="G171" t="str">
            <v>YES</v>
          </cell>
          <cell r="H171" t="str">
            <v>KA</v>
          </cell>
          <cell r="L171">
            <v>39965</v>
          </cell>
          <cell r="M171" t="str">
            <v>536_09S_ADD_Shunt_Cap_Rosehill.prj</v>
          </cell>
          <cell r="N171" t="str">
            <v>adds 1 block of 76.8 Mvar</v>
          </cell>
          <cell r="O171">
            <v>536</v>
          </cell>
          <cell r="P171" t="str">
            <v>Device - Rose Hill</v>
          </cell>
          <cell r="AB171" t="str">
            <v>-</v>
          </cell>
          <cell r="AE171" t="str">
            <v xml:space="preserve">Cap Bank </v>
          </cell>
          <cell r="AF171">
            <v>57062</v>
          </cell>
          <cell r="AG171">
            <v>533062</v>
          </cell>
          <cell r="AH171" t="str">
            <v>Rose Hill 138 kV</v>
          </cell>
          <cell r="AI171">
            <v>138</v>
          </cell>
          <cell r="AJ171" t="str">
            <v>-</v>
          </cell>
          <cell r="AK171" t="str">
            <v>-</v>
          </cell>
        </row>
        <row r="172">
          <cell r="A172" t="str">
            <v>526_CASTROCNTY_CAP.PRJ</v>
          </cell>
          <cell r="F172" t="str">
            <v>YES</v>
          </cell>
          <cell r="G172" t="str">
            <v>YES</v>
          </cell>
          <cell r="H172" t="str">
            <v>KA</v>
          </cell>
          <cell r="L172">
            <v>40330</v>
          </cell>
          <cell r="M172" t="str">
            <v>526_CASTROCNTY_CAP.PRJ</v>
          </cell>
          <cell r="N172" t="str">
            <v>Adds 1 block of 7.2 MVAR to existing 14.4 block</v>
          </cell>
          <cell r="O172">
            <v>526</v>
          </cell>
          <cell r="P172" t="str">
            <v>Device - Castro County Cap</v>
          </cell>
          <cell r="AG172">
            <v>524745</v>
          </cell>
          <cell r="AH172" t="str">
            <v>Castro County Interchange 69 kV</v>
          </cell>
          <cell r="AI172">
            <v>69</v>
          </cell>
          <cell r="AJ172" t="str">
            <v>7.2 Mvar</v>
          </cell>
        </row>
        <row r="173">
          <cell r="A173" t="str">
            <v>526_POTASH_CAP.PRJ</v>
          </cell>
          <cell r="F173" t="str">
            <v>YES</v>
          </cell>
          <cell r="G173" t="str">
            <v>YES</v>
          </cell>
          <cell r="H173" t="str">
            <v>KA</v>
          </cell>
          <cell r="L173">
            <v>39783</v>
          </cell>
          <cell r="M173" t="str">
            <v>526_POTASH_CAP.PRJ</v>
          </cell>
          <cell r="O173">
            <v>526</v>
          </cell>
          <cell r="P173" t="str">
            <v>Device - Potash Junction Cap</v>
          </cell>
          <cell r="AG173">
            <v>527962</v>
          </cell>
          <cell r="AH173" t="str">
            <v>Potash Junction Interchange 115 kV</v>
          </cell>
          <cell r="AI173">
            <v>115</v>
          </cell>
          <cell r="AJ173" t="str">
            <v>14.4 Mvar</v>
          </cell>
        </row>
        <row r="174">
          <cell r="A174" t="str">
            <v>525_GREASYCRK_CAP.prj</v>
          </cell>
          <cell r="F174" t="str">
            <v>YES</v>
          </cell>
          <cell r="G174" t="str">
            <v>YES</v>
          </cell>
          <cell r="L174">
            <v>39600</v>
          </cell>
          <cell r="M174" t="str">
            <v>525_GREASYCRK_CAP.prj</v>
          </cell>
          <cell r="N174" t="str">
            <v>installation of 6MVAR at SWPA bus GREASYC4</v>
          </cell>
          <cell r="O174">
            <v>525</v>
          </cell>
          <cell r="P174" t="str">
            <v>Device - Greasy Creek Cap</v>
          </cell>
          <cell r="AG174">
            <v>505595</v>
          </cell>
          <cell r="AH174" t="str">
            <v>Greasy Creek 138 kV</v>
          </cell>
          <cell r="AI174">
            <v>138</v>
          </cell>
          <cell r="AJ174" t="str">
            <v>3 Mvar</v>
          </cell>
        </row>
        <row r="175">
          <cell r="A175" t="str">
            <v>523_Chelsea_Cap.prj</v>
          </cell>
          <cell r="F175" t="str">
            <v>YES</v>
          </cell>
          <cell r="G175" t="str">
            <v>YES</v>
          </cell>
          <cell r="L175">
            <v>39965</v>
          </cell>
          <cell r="M175" t="str">
            <v>523_Chelsea_Cap.prj</v>
          </cell>
          <cell r="N175" t="str">
            <v>GRDA requests to add this to solve voltage problems in the Chelsea area (RH-currently solved by Pyramid Corners cap)</v>
          </cell>
          <cell r="O175">
            <v>523</v>
          </cell>
          <cell r="P175" t="str">
            <v>Device - Chelsea</v>
          </cell>
          <cell r="Q175">
            <v>39965</v>
          </cell>
          <cell r="X175">
            <v>155520</v>
          </cell>
          <cell r="Y175" t="str">
            <v>12 months</v>
          </cell>
          <cell r="AE175" t="str">
            <v>Cap Bank</v>
          </cell>
          <cell r="AG175">
            <v>512725</v>
          </cell>
          <cell r="AH175" t="str">
            <v>Chelsea</v>
          </cell>
          <cell r="AI175">
            <v>69</v>
          </cell>
          <cell r="AJ175">
            <v>14.4</v>
          </cell>
          <cell r="AK175" t="str">
            <v>Install 14.4 Mvars at Chelsea 69kV</v>
          </cell>
        </row>
        <row r="176">
          <cell r="A176" t="str">
            <v>536_08G-Network-Update_R4_WERE.prj</v>
          </cell>
          <cell r="F176" t="str">
            <v>YES</v>
          </cell>
          <cell r="G176" t="str">
            <v>YES</v>
          </cell>
          <cell r="L176">
            <v>39539</v>
          </cell>
          <cell r="M176" t="str">
            <v>536_08G-Network-Update_R4_WERE.prj</v>
          </cell>
          <cell r="N176" t="str">
            <v>adds shunt switched off with no Mvar</v>
          </cell>
          <cell r="O176">
            <v>536</v>
          </cell>
          <cell r="P176" t="str">
            <v>Device - Cowskin</v>
          </cell>
          <cell r="AG176">
            <v>533788</v>
          </cell>
          <cell r="AH176" t="str">
            <v>Cowskin</v>
          </cell>
          <cell r="AI176">
            <v>69</v>
          </cell>
          <cell r="AJ176">
            <v>0</v>
          </cell>
        </row>
        <row r="177">
          <cell r="A177" t="str">
            <v>536_09W_Install_2nd_Rosehill_Shunt.prj</v>
          </cell>
          <cell r="F177" t="str">
            <v>YES</v>
          </cell>
          <cell r="G177" t="str">
            <v>YES</v>
          </cell>
          <cell r="H177" t="str">
            <v>KA</v>
          </cell>
          <cell r="L177">
            <v>40148</v>
          </cell>
          <cell r="M177" t="str">
            <v>536_09W_Install_2nd_Rosehill_Shunt.prj</v>
          </cell>
          <cell r="N177" t="str">
            <v>2nd block of 76.8 Mvar</v>
          </cell>
          <cell r="O177">
            <v>536</v>
          </cell>
          <cell r="P177" t="str">
            <v>Device - Rose Hill #2</v>
          </cell>
          <cell r="AG177">
            <v>533062</v>
          </cell>
          <cell r="AH177" t="str">
            <v>Rose Hill 138 kV</v>
          </cell>
          <cell r="AI177">
            <v>138</v>
          </cell>
          <cell r="AK177" t="str">
            <v>Install 2nd block of 76.8 Mvar</v>
          </cell>
        </row>
        <row r="178">
          <cell r="A178" t="str">
            <v>536_10S_ADD_TransCanada_Cushings.prj</v>
          </cell>
          <cell r="F178" t="str">
            <v>YES</v>
          </cell>
          <cell r="G178" t="str">
            <v>YES</v>
          </cell>
          <cell r="H178" t="str">
            <v>KA</v>
          </cell>
          <cell r="L178">
            <v>40330</v>
          </cell>
          <cell r="M178" t="str">
            <v>536_10S_ADD_TransCanada_Cushings.prj</v>
          </cell>
          <cell r="O178">
            <v>536</v>
          </cell>
          <cell r="P178" t="str">
            <v>Device - Hope</v>
          </cell>
          <cell r="AG178">
            <v>533360</v>
          </cell>
          <cell r="AH178" t="str">
            <v>HOPE 3</v>
          </cell>
          <cell r="AI178">
            <v>115</v>
          </cell>
          <cell r="AK178" t="str">
            <v>Install 2 blocks of 9.6 Mvar</v>
          </cell>
        </row>
        <row r="179">
          <cell r="A179" t="str">
            <v>536_10S_ADD_TransCanada_Cushings.prj</v>
          </cell>
          <cell r="F179" t="str">
            <v>YES</v>
          </cell>
          <cell r="G179" t="str">
            <v>YES</v>
          </cell>
          <cell r="H179" t="str">
            <v>KA</v>
          </cell>
          <cell r="L179">
            <v>40330</v>
          </cell>
          <cell r="M179" t="str">
            <v>536_10S_ADD_TransCanada_Cushings.prj</v>
          </cell>
          <cell r="O179">
            <v>536</v>
          </cell>
          <cell r="P179" t="str">
            <v>Device - CE-32 PS</v>
          </cell>
          <cell r="AG179">
            <v>533607</v>
          </cell>
          <cell r="AH179" t="str">
            <v>CE-32 PS 2</v>
          </cell>
          <cell r="AI179">
            <v>69</v>
          </cell>
          <cell r="AK179" t="str">
            <v>Install 2 blocks of 9.6 Mvar</v>
          </cell>
        </row>
        <row r="180">
          <cell r="A180" t="str">
            <v>536_09S_Add_Cap_CLEARWATER.prj</v>
          </cell>
          <cell r="F180" t="str">
            <v>YES</v>
          </cell>
          <cell r="G180" t="str">
            <v>YES</v>
          </cell>
          <cell r="H180" t="str">
            <v>KA</v>
          </cell>
          <cell r="L180">
            <v>39965</v>
          </cell>
          <cell r="M180" t="str">
            <v>536_09S_Add_Cap_CLEARWATER.prj</v>
          </cell>
          <cell r="N180" t="str">
            <v>adds 2nd block of 14.4 Mvar</v>
          </cell>
          <cell r="O180">
            <v>536</v>
          </cell>
          <cell r="P180" t="str">
            <v>Device - Clearwater #2</v>
          </cell>
          <cell r="AG180">
            <v>533036</v>
          </cell>
          <cell r="AH180" t="str">
            <v>Clearwater</v>
          </cell>
          <cell r="AI180">
            <v>138</v>
          </cell>
        </row>
        <row r="181">
          <cell r="A181" t="str">
            <v>523_Childers_cap_correction.prj</v>
          </cell>
          <cell r="F181" t="str">
            <v>YES</v>
          </cell>
          <cell r="G181" t="str">
            <v>YES</v>
          </cell>
          <cell r="L181">
            <v>39539</v>
          </cell>
          <cell r="M181" t="str">
            <v>523_Childers_cap_correction.prj</v>
          </cell>
          <cell r="N181" t="str">
            <v>Childers 1.8 Mvar cap already in service, not in models</v>
          </cell>
          <cell r="O181">
            <v>523</v>
          </cell>
          <cell r="P181" t="str">
            <v>Device - Childers</v>
          </cell>
          <cell r="AE181" t="str">
            <v>Cap Bank</v>
          </cell>
          <cell r="AG181">
            <v>512723</v>
          </cell>
          <cell r="AH181" t="str">
            <v>Childers</v>
          </cell>
          <cell r="AI181">
            <v>69</v>
          </cell>
          <cell r="AJ181">
            <v>1.8</v>
          </cell>
          <cell r="AK181" t="str">
            <v>Already in service</v>
          </cell>
        </row>
        <row r="182">
          <cell r="A182" t="str">
            <v>523_Tahlequah West_cap.prj</v>
          </cell>
          <cell r="F182" t="str">
            <v>YES</v>
          </cell>
          <cell r="G182" t="str">
            <v>YES</v>
          </cell>
          <cell r="L182">
            <v>39965</v>
          </cell>
          <cell r="M182" t="str">
            <v>523_Tahlequah West_cap.prj</v>
          </cell>
          <cell r="N182" t="str">
            <v>replaces projects 30074 and 30075</v>
          </cell>
          <cell r="O182">
            <v>523</v>
          </cell>
          <cell r="P182" t="str">
            <v>Device - Tahlequah West</v>
          </cell>
          <cell r="Q182">
            <v>39965</v>
          </cell>
          <cell r="R182">
            <v>39600</v>
          </cell>
          <cell r="AA182" t="str">
            <v>Replaces Tahlequah City caps (projects 30074 and 30075)</v>
          </cell>
          <cell r="AE182" t="str">
            <v>Cap Bank</v>
          </cell>
          <cell r="AF182">
            <v>96971</v>
          </cell>
          <cell r="AG182">
            <v>300971</v>
          </cell>
          <cell r="AH182" t="str">
            <v>Tahlequah West</v>
          </cell>
          <cell r="AI182">
            <v>69</v>
          </cell>
          <cell r="AJ182">
            <v>21.6</v>
          </cell>
          <cell r="AK182" t="str">
            <v>Install 21.6 Mvar cap at Tahlequah West</v>
          </cell>
        </row>
      </sheetData>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ummary"/>
      <sheetName val="Assumptions"/>
      <sheetName val="Priority Projects"/>
      <sheetName val="Rate Data"/>
      <sheetName val="Energy Data"/>
    </sheetNames>
    <sheetDataSet>
      <sheetData sheetId="0"/>
      <sheetData sheetId="1"/>
      <sheetData sheetId="2"/>
      <sheetData sheetId="3"/>
      <sheetData sheetId="4">
        <row r="44">
          <cell r="I44">
            <v>520</v>
          </cell>
          <cell r="J44" t="str">
            <v>CSWS</v>
          </cell>
          <cell r="K44">
            <v>49903260.839484692</v>
          </cell>
        </row>
        <row r="45">
          <cell r="I45">
            <v>544</v>
          </cell>
          <cell r="J45" t="str">
            <v>EDE</v>
          </cell>
          <cell r="K45">
            <v>5276019.8685591165</v>
          </cell>
        </row>
        <row r="46">
          <cell r="I46">
            <v>523</v>
          </cell>
          <cell r="J46" t="str">
            <v>GRDA</v>
          </cell>
          <cell r="K46">
            <v>3255055.3532106583</v>
          </cell>
        </row>
        <row r="47">
          <cell r="I47">
            <v>541</v>
          </cell>
          <cell r="J47" t="str">
            <v>KCPL</v>
          </cell>
          <cell r="K47">
            <v>15470559.033292141</v>
          </cell>
        </row>
        <row r="48">
          <cell r="I48">
            <v>650</v>
          </cell>
          <cell r="J48" t="str">
            <v>LES</v>
          </cell>
          <cell r="K48">
            <v>2209565.1608227757</v>
          </cell>
        </row>
        <row r="49">
          <cell r="I49">
            <v>531</v>
          </cell>
          <cell r="J49" t="str">
            <v>MIDW</v>
          </cell>
          <cell r="K49">
            <v>1499763.7797229229</v>
          </cell>
        </row>
        <row r="50">
          <cell r="I50">
            <v>539</v>
          </cell>
          <cell r="J50" t="str">
            <v>MKEC</v>
          </cell>
          <cell r="K50">
            <v>2232769.2590207392</v>
          </cell>
        </row>
        <row r="51">
          <cell r="I51">
            <v>540</v>
          </cell>
          <cell r="J51" t="str">
            <v>MPS</v>
          </cell>
          <cell r="K51">
            <v>5780850.0020175586</v>
          </cell>
        </row>
        <row r="52">
          <cell r="I52">
            <v>640</v>
          </cell>
          <cell r="J52" t="str">
            <v>NPPD</v>
          </cell>
          <cell r="K52">
            <v>8400034.0057308543</v>
          </cell>
        </row>
        <row r="53">
          <cell r="I53">
            <v>524</v>
          </cell>
          <cell r="J53" t="str">
            <v>OGE</v>
          </cell>
          <cell r="K53">
            <v>28916367.63908346</v>
          </cell>
        </row>
        <row r="54">
          <cell r="I54">
            <v>645</v>
          </cell>
          <cell r="J54" t="str">
            <v>OPPD</v>
          </cell>
          <cell r="K54">
            <v>6852618.9949252196</v>
          </cell>
        </row>
        <row r="55">
          <cell r="I55">
            <v>534</v>
          </cell>
          <cell r="J55" t="str">
            <v>SECI</v>
          </cell>
          <cell r="K55">
            <v>3072155.0981510654</v>
          </cell>
        </row>
        <row r="56">
          <cell r="J56" t="str">
            <v>SJLP</v>
          </cell>
          <cell r="K56">
            <v>2097224.0049875942</v>
          </cell>
        </row>
        <row r="57">
          <cell r="I57">
            <v>546</v>
          </cell>
          <cell r="J57" t="str">
            <v>SPRM</v>
          </cell>
          <cell r="K57">
            <v>3360719.0424613133</v>
          </cell>
        </row>
        <row r="58">
          <cell r="I58">
            <v>526</v>
          </cell>
          <cell r="J58" t="str">
            <v>SPS</v>
          </cell>
          <cell r="K58">
            <v>28252982.6834049</v>
          </cell>
        </row>
        <row r="59">
          <cell r="I59">
            <v>525</v>
          </cell>
          <cell r="J59" t="str">
            <v>WFEC</v>
          </cell>
          <cell r="K59">
            <v>6989243.1371645629</v>
          </cell>
        </row>
        <row r="60">
          <cell r="I60">
            <v>536</v>
          </cell>
          <cell r="J60" t="str">
            <v>WRGS</v>
          </cell>
          <cell r="K60">
            <v>21865418.389895931</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Zone Data"/>
      <sheetName val="HWBW Upgrade"/>
      <sheetName val="2012 ITPNT Appen I"/>
      <sheetName val="2012 ITPNT Cost Alloc"/>
      <sheetName val="2012 ITPNT CA Summary"/>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Disclaimer"/>
      <sheetName val="Methods"/>
      <sheetName val="Master Summary (ITPNT)"/>
      <sheetName val="Upgrade Summary"/>
      <sheetName val=" Zone Data External"/>
      <sheetName val="Attachment H Col 3"/>
      <sheetName val="SPP Cost Allocation Overview"/>
      <sheetName val="Master Forecast 4Q2011 (No ITP)"/>
      <sheetName val="Master Summary (ITPNT+ITP10) "/>
      <sheetName val="Differences"/>
      <sheetName val="Zone Data"/>
      <sheetName val="Zone Data Internal (2)"/>
      <sheetName val="Original BPF Summary"/>
      <sheetName val="Balanced Portfolio Summary"/>
      <sheetName val="HWBW Summary"/>
      <sheetName val="2012 ITPNT CA Summary"/>
      <sheetName val="ITP10 Summary 0%infl"/>
      <sheetName val="ITP10 Summary (Economic)"/>
      <sheetName val="ITP10 Summary (Reliability)"/>
      <sheetName val="Zonal Summary"/>
      <sheetName val="Trad BPF Proj"/>
      <sheetName val="Balanced Portfolio Proj"/>
      <sheetName val="HWBW Proj"/>
      <sheetName val="2012 ITPNT Cost Alloc"/>
      <sheetName val="ITP10 Proj 0%infl"/>
      <sheetName val="Zonal"/>
      <sheetName val="Zonal (No NTC)"/>
      <sheetName val="Withdrawn"/>
      <sheetName val="Rachel's ITPNT Withdrawn"/>
      <sheetName val="Non-OATT"/>
      <sheetName val="CWIP"/>
      <sheetName val="Bal Port Transfers"/>
      <sheetName val="Proctor's Bal Port Xfers"/>
      <sheetName val="$888M Transfer Calculations"/>
      <sheetName val="Zone Data - ppt"/>
      <sheetName val="Can o Coke Energy Method"/>
      <sheetName val="F1 40 Year 11-16-2011_B"/>
      <sheetName val="LRS 2010 Actuals"/>
    </sheetNames>
    <sheetDataSet>
      <sheetData sheetId="0"/>
      <sheetData sheetId="1"/>
      <sheetData sheetId="2"/>
      <sheetData sheetId="3"/>
      <sheetData sheetId="4"/>
      <sheetData sheetId="5"/>
      <sheetData sheetId="6"/>
      <sheetData sheetId="7"/>
      <sheetData sheetId="8"/>
      <sheetData sheetId="9"/>
      <sheetData sheetId="10">
        <row r="1">
          <cell r="A1" t="str">
            <v>Zone</v>
          </cell>
          <cell r="B1" t="str">
            <v>Zone Description</v>
          </cell>
          <cell r="C1" t="str">
            <v>Zone Number</v>
          </cell>
          <cell r="D1" t="str">
            <v>NPCC</v>
          </cell>
          <cell r="E1" t="str">
            <v>LRS</v>
          </cell>
          <cell r="F1" t="str">
            <v>Retail Allocator</v>
          </cell>
          <cell r="G1" t="str">
            <v>Residential Allocator</v>
          </cell>
          <cell r="H1" t="str">
            <v>Ave Residential Consumption</v>
          </cell>
          <cell r="I1" t="str">
            <v>2017 Total Residential Sales Projection (kWh)</v>
          </cell>
          <cell r="J1" t="str">
            <v>Current Ave Elect Bill</v>
          </cell>
          <cell r="K1" t="str">
            <v>$/mo</v>
          </cell>
          <cell r="L1" t="str">
            <v>$ of ATRR Assigned</v>
          </cell>
          <cell r="M1" t="str">
            <v>Multiplier</v>
          </cell>
        </row>
        <row r="2">
          <cell r="A2" t="str">
            <v>AECC</v>
          </cell>
          <cell r="B2" t="str">
            <v>Arkansas Electric Cooperative Corporation</v>
          </cell>
          <cell r="C2">
            <v>1</v>
          </cell>
          <cell r="D2">
            <v>3.2000000000000001E-2</v>
          </cell>
          <cell r="E2">
            <v>0</v>
          </cell>
        </row>
        <row r="3">
          <cell r="A3" t="str">
            <v>AECI</v>
          </cell>
          <cell r="B3" t="str">
            <v>Associated Electric Cooperative</v>
          </cell>
          <cell r="C3">
            <v>1</v>
          </cell>
          <cell r="D3">
            <v>0</v>
          </cell>
          <cell r="E3">
            <v>0</v>
          </cell>
        </row>
        <row r="4">
          <cell r="A4" t="str">
            <v>AEP</v>
          </cell>
          <cell r="B4" t="str">
            <v>American Electric Power</v>
          </cell>
          <cell r="C4">
            <v>520</v>
          </cell>
          <cell r="D4">
            <v>0.16958999999999999</v>
          </cell>
          <cell r="E4">
            <v>0.2303</v>
          </cell>
          <cell r="F4">
            <v>0.435</v>
          </cell>
          <cell r="G4">
            <v>0.5</v>
          </cell>
          <cell r="H4">
            <v>1139</v>
          </cell>
          <cell r="I4">
            <v>2892955666</v>
          </cell>
          <cell r="J4">
            <v>77</v>
          </cell>
          <cell r="K4">
            <v>4.9800000000000004</v>
          </cell>
          <cell r="L4">
            <v>148241244</v>
          </cell>
          <cell r="M4">
            <v>3.3593889700493882E-8</v>
          </cell>
        </row>
        <row r="5">
          <cell r="A5" t="str">
            <v>CLEC</v>
          </cell>
          <cell r="B5" t="str">
            <v>Cleco Power LLC</v>
          </cell>
          <cell r="C5">
            <v>1</v>
          </cell>
          <cell r="D5">
            <v>0.16869999999999999</v>
          </cell>
          <cell r="E5">
            <v>0</v>
          </cell>
        </row>
        <row r="6">
          <cell r="A6" t="str">
            <v>CRE</v>
          </cell>
          <cell r="B6" t="str">
            <v>Cap Rock Energy Corporation</v>
          </cell>
          <cell r="C6">
            <v>1</v>
          </cell>
          <cell r="D6">
            <v>0</v>
          </cell>
          <cell r="E6">
            <v>0</v>
          </cell>
        </row>
        <row r="7">
          <cell r="A7" t="str">
            <v>CUS</v>
          </cell>
          <cell r="B7" t="str">
            <v>City Utilities of Springfield</v>
          </cell>
          <cell r="C7">
            <v>546</v>
          </cell>
          <cell r="D7">
            <v>0.15670000000000001</v>
          </cell>
          <cell r="E7">
            <v>1.5800000000000002E-2</v>
          </cell>
          <cell r="F7">
            <v>1</v>
          </cell>
          <cell r="G7">
            <v>0.37840000000000001</v>
          </cell>
          <cell r="H7">
            <v>870</v>
          </cell>
          <cell r="I7">
            <v>1159000000</v>
          </cell>
          <cell r="J7">
            <v>65.900000000000006</v>
          </cell>
          <cell r="K7">
            <v>2.54</v>
          </cell>
          <cell r="L7">
            <v>8938898</v>
          </cell>
          <cell r="M7">
            <v>2.8415135735971034E-7</v>
          </cell>
        </row>
        <row r="8">
          <cell r="A8" t="str">
            <v>DETEC</v>
          </cell>
          <cell r="B8" t="str">
            <v>Deep East Texas Electric Cooperative</v>
          </cell>
          <cell r="C8">
            <v>520</v>
          </cell>
          <cell r="D8">
            <v>0.16958999999999999</v>
          </cell>
          <cell r="E8">
            <v>0</v>
          </cell>
        </row>
        <row r="9">
          <cell r="A9" t="str">
            <v>EDE</v>
          </cell>
          <cell r="B9" t="str">
            <v>Empire District Energy Company</v>
          </cell>
          <cell r="C9">
            <v>544</v>
          </cell>
          <cell r="D9">
            <v>0.183</v>
          </cell>
          <cell r="E9">
            <v>2.7300000000000001E-2</v>
          </cell>
          <cell r="F9">
            <v>0.38179999999999997</v>
          </cell>
          <cell r="G9">
            <v>1</v>
          </cell>
          <cell r="H9">
            <v>1101</v>
          </cell>
          <cell r="I9">
            <v>2089261946</v>
          </cell>
          <cell r="J9">
            <v>103</v>
          </cell>
          <cell r="K9">
            <v>5.43</v>
          </cell>
          <cell r="L9">
            <v>27006848</v>
          </cell>
          <cell r="M9">
            <v>2.0106011630827854E-7</v>
          </cell>
        </row>
        <row r="10">
          <cell r="A10" t="str">
            <v>EES</v>
          </cell>
          <cell r="B10" t="str">
            <v>Entergy Services</v>
          </cell>
          <cell r="C10">
            <v>1</v>
          </cell>
          <cell r="D10">
            <v>0</v>
          </cell>
          <cell r="E10">
            <v>0</v>
          </cell>
        </row>
        <row r="11">
          <cell r="A11" t="str">
            <v>ETEC</v>
          </cell>
          <cell r="B11" t="str">
            <v>East Texas Electric Cooperative</v>
          </cell>
          <cell r="C11">
            <v>520</v>
          </cell>
          <cell r="D11">
            <v>0.16958999999999999</v>
          </cell>
          <cell r="E11">
            <v>0</v>
          </cell>
        </row>
        <row r="12">
          <cell r="A12" t="str">
            <v>GMO</v>
          </cell>
          <cell r="B12" t="str">
            <v>KCPL&amp;L Greater Missouri Operations Company</v>
          </cell>
          <cell r="C12">
            <v>540</v>
          </cell>
          <cell r="D12">
            <v>0.17251</v>
          </cell>
          <cell r="E12">
            <v>4.36E-2</v>
          </cell>
          <cell r="F12">
            <v>1</v>
          </cell>
          <cell r="G12">
            <v>0.54600000000000004</v>
          </cell>
          <cell r="H12">
            <v>1097</v>
          </cell>
          <cell r="I12">
            <v>3541715385</v>
          </cell>
          <cell r="J12">
            <v>112.5</v>
          </cell>
          <cell r="K12">
            <v>4.2</v>
          </cell>
          <cell r="L12">
            <v>26507161</v>
          </cell>
          <cell r="M12">
            <v>1.5844774927047073E-7</v>
          </cell>
        </row>
        <row r="13">
          <cell r="A13" t="str">
            <v>GRDA</v>
          </cell>
          <cell r="B13" t="str">
            <v>Grand River Dam Authority</v>
          </cell>
          <cell r="C13">
            <v>523</v>
          </cell>
          <cell r="D13">
            <v>0.19040000000000001</v>
          </cell>
          <cell r="E13">
            <v>2.0400000000000001E-2</v>
          </cell>
          <cell r="F13">
            <v>7.9500000000000001E-2</v>
          </cell>
          <cell r="G13">
            <v>0.53220000000000001</v>
          </cell>
          <cell r="H13">
            <v>1118</v>
          </cell>
          <cell r="I13">
            <v>2419015658</v>
          </cell>
          <cell r="J13">
            <v>96.82</v>
          </cell>
          <cell r="K13">
            <v>0.33</v>
          </cell>
          <cell r="L13">
            <v>16634570</v>
          </cell>
          <cell r="M13">
            <v>1.9838204414060599E-8</v>
          </cell>
        </row>
        <row r="14">
          <cell r="A14" t="str">
            <v>GRIS</v>
          </cell>
          <cell r="B14" t="str">
            <v>Grand Island Electric Department</v>
          </cell>
          <cell r="C14">
            <v>640</v>
          </cell>
          <cell r="D14">
            <v>0.12297</v>
          </cell>
          <cell r="E14">
            <v>0</v>
          </cell>
        </row>
        <row r="15">
          <cell r="A15" t="str">
            <v>GSEC</v>
          </cell>
          <cell r="B15" t="str">
            <v>Golden Spread Electric Cooperative</v>
          </cell>
          <cell r="C15">
            <v>1</v>
          </cell>
          <cell r="D15">
            <v>0</v>
          </cell>
          <cell r="E15">
            <v>0</v>
          </cell>
        </row>
        <row r="16">
          <cell r="A16" t="str">
            <v>HU</v>
          </cell>
          <cell r="B16" t="str">
            <v>Hastings Utility</v>
          </cell>
          <cell r="C16">
            <v>1</v>
          </cell>
          <cell r="D16">
            <v>0</v>
          </cell>
          <cell r="E16">
            <v>0</v>
          </cell>
        </row>
        <row r="17">
          <cell r="A17" t="str">
            <v>INDN</v>
          </cell>
          <cell r="B17" t="str">
            <v>City Power &amp; Light</v>
          </cell>
          <cell r="C17">
            <v>1</v>
          </cell>
          <cell r="D17">
            <v>0</v>
          </cell>
          <cell r="E17">
            <v>0</v>
          </cell>
        </row>
        <row r="18">
          <cell r="A18" t="str">
            <v>ITCGP</v>
          </cell>
          <cell r="B18" t="str">
            <v>ITC Great Plains</v>
          </cell>
          <cell r="C18">
            <v>3</v>
          </cell>
          <cell r="D18">
            <v>0.186</v>
          </cell>
          <cell r="E18">
            <v>0</v>
          </cell>
        </row>
        <row r="19">
          <cell r="A19" t="str">
            <v>KACY</v>
          </cell>
          <cell r="B19" t="str">
            <v>Board of Public Utilities of Kansas City</v>
          </cell>
          <cell r="C19">
            <v>542</v>
          </cell>
          <cell r="D19">
            <v>0</v>
          </cell>
          <cell r="E19">
            <v>0</v>
          </cell>
        </row>
        <row r="20">
          <cell r="A20" t="str">
            <v>KAMO</v>
          </cell>
          <cell r="B20" t="str">
            <v>Kamo Electric Cooperative</v>
          </cell>
          <cell r="C20">
            <v>1</v>
          </cell>
          <cell r="D20">
            <v>0</v>
          </cell>
          <cell r="E20">
            <v>0</v>
          </cell>
        </row>
        <row r="21">
          <cell r="A21" t="str">
            <v>KCPL</v>
          </cell>
          <cell r="B21" t="str">
            <v>Kansas City Power &amp; Light</v>
          </cell>
          <cell r="C21">
            <v>541</v>
          </cell>
          <cell r="D21">
            <v>0.18984999999999999</v>
          </cell>
          <cell r="E21">
            <v>8.2699999999999996E-2</v>
          </cell>
          <cell r="F21">
            <v>1</v>
          </cell>
          <cell r="G21">
            <v>0.44990000000000002</v>
          </cell>
          <cell r="H21">
            <v>1031</v>
          </cell>
          <cell r="I21">
            <v>5825964636</v>
          </cell>
          <cell r="J21">
            <v>102.37</v>
          </cell>
          <cell r="K21">
            <v>3.89</v>
          </cell>
          <cell r="L21">
            <v>49509012</v>
          </cell>
          <cell r="M21">
            <v>7.857155380115443E-8</v>
          </cell>
        </row>
        <row r="22">
          <cell r="A22" t="str">
            <v>LAFA</v>
          </cell>
          <cell r="B22" t="str">
            <v>Lafayette Utilities System</v>
          </cell>
          <cell r="C22">
            <v>1</v>
          </cell>
          <cell r="D22">
            <v>0</v>
          </cell>
          <cell r="E22">
            <v>0</v>
          </cell>
        </row>
        <row r="23">
          <cell r="A23" t="str">
            <v>LEA</v>
          </cell>
          <cell r="B23" t="str">
            <v>Lea County Electric Cooperative</v>
          </cell>
          <cell r="C23">
            <v>1</v>
          </cell>
          <cell r="D23">
            <v>0</v>
          </cell>
          <cell r="E23">
            <v>0</v>
          </cell>
        </row>
        <row r="24">
          <cell r="A24" t="str">
            <v>LEPA</v>
          </cell>
          <cell r="B24" t="str">
            <v>Louisiana Energy and Power Authority</v>
          </cell>
          <cell r="C24">
            <v>1</v>
          </cell>
          <cell r="D24">
            <v>0</v>
          </cell>
          <cell r="E24">
            <v>0</v>
          </cell>
        </row>
        <row r="25">
          <cell r="A25" t="str">
            <v>LES</v>
          </cell>
          <cell r="B25" t="str">
            <v>Lincoln Electric System</v>
          </cell>
          <cell r="C25">
            <v>650</v>
          </cell>
          <cell r="D25">
            <v>0.11599</v>
          </cell>
          <cell r="E25">
            <v>1.9400000000000001E-2</v>
          </cell>
          <cell r="F25">
            <v>1</v>
          </cell>
          <cell r="G25">
            <v>0.43130000000000002</v>
          </cell>
          <cell r="H25">
            <v>875</v>
          </cell>
          <cell r="I25">
            <v>1329621000</v>
          </cell>
          <cell r="J25">
            <v>73.88</v>
          </cell>
          <cell r="K25">
            <v>3.2</v>
          </cell>
          <cell r="L25">
            <v>11262563</v>
          </cell>
          <cell r="M25">
            <v>2.8412715649182163E-7</v>
          </cell>
        </row>
        <row r="26">
          <cell r="A26" t="str">
            <v>MIDW</v>
          </cell>
          <cell r="B26" t="str">
            <v>Midwest Energy</v>
          </cell>
          <cell r="C26">
            <v>531</v>
          </cell>
          <cell r="D26">
            <v>0.14480000000000001</v>
          </cell>
          <cell r="E26">
            <v>6.8999999999999999E-3</v>
          </cell>
          <cell r="H26">
            <v>840</v>
          </cell>
          <cell r="I26">
            <v>311033290</v>
          </cell>
          <cell r="J26">
            <v>81.48</v>
          </cell>
          <cell r="K26">
            <v>3.14</v>
          </cell>
          <cell r="L26">
            <v>5134647</v>
          </cell>
          <cell r="M26">
            <v>6.1153181513743786E-7</v>
          </cell>
        </row>
        <row r="27">
          <cell r="A27" t="str">
            <v>MIPU</v>
          </cell>
          <cell r="B27" t="str">
            <v>Missouri Public Service Company (Not used anymore)</v>
          </cell>
          <cell r="C27">
            <v>540</v>
          </cell>
          <cell r="D27">
            <v>0.18210000000000001</v>
          </cell>
          <cell r="E27">
            <v>0</v>
          </cell>
        </row>
        <row r="28">
          <cell r="A28" t="str">
            <v>MKEC</v>
          </cell>
          <cell r="B28" t="str">
            <v>Mid-Kansas Electric Company</v>
          </cell>
          <cell r="C28">
            <v>539</v>
          </cell>
          <cell r="D28">
            <v>0.19120000000000001</v>
          </cell>
          <cell r="E28">
            <v>1.2800000000000001E-2</v>
          </cell>
          <cell r="F28">
            <v>1</v>
          </cell>
          <cell r="G28">
            <v>0.14899999999999999</v>
          </cell>
          <cell r="H28">
            <v>762</v>
          </cell>
          <cell r="I28">
            <v>494935082</v>
          </cell>
          <cell r="J28">
            <v>74</v>
          </cell>
          <cell r="K28">
            <v>3.37</v>
          </cell>
          <cell r="L28">
            <v>14682550</v>
          </cell>
          <cell r="M28">
            <v>2.2952416303707463E-7</v>
          </cell>
        </row>
        <row r="29">
          <cell r="A29" t="str">
            <v>NEO</v>
          </cell>
          <cell r="B29" t="str">
            <v>Northeast Oklahoma Electric Cooperative</v>
          </cell>
          <cell r="C29">
            <v>1</v>
          </cell>
          <cell r="D29">
            <v>0</v>
          </cell>
          <cell r="E29">
            <v>0</v>
          </cell>
        </row>
        <row r="30">
          <cell r="A30" t="str">
            <v>NPPD</v>
          </cell>
          <cell r="B30" t="str">
            <v>Nebraska Public Power District</v>
          </cell>
          <cell r="C30">
            <v>640</v>
          </cell>
          <cell r="D30">
            <v>0.12297</v>
          </cell>
          <cell r="E30">
            <v>6.8599999999999994E-2</v>
          </cell>
          <cell r="F30">
            <v>1</v>
          </cell>
          <cell r="G30">
            <v>8.0600000000000005E-2</v>
          </cell>
          <cell r="H30">
            <v>834</v>
          </cell>
          <cell r="I30">
            <v>973241460</v>
          </cell>
          <cell r="J30">
            <v>77</v>
          </cell>
          <cell r="K30">
            <v>2.82</v>
          </cell>
          <cell r="L30">
            <v>40825214</v>
          </cell>
          <cell r="M30">
            <v>6.9074959411112945E-8</v>
          </cell>
        </row>
        <row r="31">
          <cell r="A31" t="str">
            <v>NTEC</v>
          </cell>
          <cell r="B31" t="str">
            <v>North Texas Electric Cooperative</v>
          </cell>
          <cell r="C31">
            <v>1</v>
          </cell>
          <cell r="D31">
            <v>0</v>
          </cell>
          <cell r="E31">
            <v>0</v>
          </cell>
        </row>
        <row r="32">
          <cell r="A32" t="str">
            <v>OGE</v>
          </cell>
          <cell r="B32" t="str">
            <v>Oklahoma Gas and Electric</v>
          </cell>
          <cell r="C32">
            <v>524</v>
          </cell>
          <cell r="D32">
            <v>0.17322000000000001</v>
          </cell>
          <cell r="E32">
            <v>0.14149999999999999</v>
          </cell>
          <cell r="F32">
            <v>0.34710000000000002</v>
          </cell>
          <cell r="G32">
            <v>1</v>
          </cell>
          <cell r="H32">
            <v>1083</v>
          </cell>
          <cell r="I32">
            <v>9512871260</v>
          </cell>
          <cell r="J32">
            <v>91.67</v>
          </cell>
          <cell r="K32">
            <v>5.6</v>
          </cell>
          <cell r="L32">
            <v>155107275</v>
          </cell>
          <cell r="M32">
            <v>3.6104044765147213E-8</v>
          </cell>
        </row>
        <row r="33">
          <cell r="A33" t="str">
            <v>OMPA</v>
          </cell>
          <cell r="B33" t="str">
            <v>Oklahoma Municipal Power Authority</v>
          </cell>
          <cell r="C33">
            <v>524</v>
          </cell>
          <cell r="D33">
            <v>0</v>
          </cell>
          <cell r="E33">
            <v>0</v>
          </cell>
        </row>
        <row r="34">
          <cell r="A34" t="str">
            <v>OPPD</v>
          </cell>
          <cell r="B34" t="str">
            <v>Omaha Public Power District</v>
          </cell>
          <cell r="C34">
            <v>645</v>
          </cell>
          <cell r="D34">
            <v>0.14333000000000001</v>
          </cell>
          <cell r="E34">
            <v>5.0599999999999999E-2</v>
          </cell>
          <cell r="F34">
            <v>1</v>
          </cell>
          <cell r="G34">
            <v>0.47199999999999998</v>
          </cell>
          <cell r="H34">
            <v>934</v>
          </cell>
          <cell r="I34">
            <v>3981441000</v>
          </cell>
          <cell r="J34">
            <v>81.41</v>
          </cell>
          <cell r="K34">
            <v>3.65</v>
          </cell>
          <cell r="L34">
            <v>32967231</v>
          </cell>
          <cell r="M34">
            <v>1.1071600159564508E-7</v>
          </cell>
        </row>
        <row r="35">
          <cell r="A35" t="str">
            <v>PW</v>
          </cell>
          <cell r="B35" t="str">
            <v>Prairie Wind Transmission</v>
          </cell>
          <cell r="C35">
            <v>2</v>
          </cell>
          <cell r="D35">
            <v>0.158</v>
          </cell>
          <cell r="E35">
            <v>0</v>
          </cell>
        </row>
        <row r="36">
          <cell r="A36" t="str">
            <v>RCEC</v>
          </cell>
          <cell r="B36" t="str">
            <v>Rayburn Electric Cooperative</v>
          </cell>
          <cell r="C36">
            <v>1</v>
          </cell>
          <cell r="D36">
            <v>0</v>
          </cell>
          <cell r="E36">
            <v>0</v>
          </cell>
        </row>
        <row r="37">
          <cell r="A37" t="str">
            <v>SEPC</v>
          </cell>
          <cell r="B37" t="str">
            <v>Sunflower Electric Power Corporation</v>
          </cell>
          <cell r="C37">
            <v>536</v>
          </cell>
          <cell r="D37">
            <v>0.15679999999999999</v>
          </cell>
          <cell r="E37">
            <v>1.0500000000000001E-2</v>
          </cell>
          <cell r="F37">
            <v>1</v>
          </cell>
          <cell r="G37">
            <v>8.9499999999999996E-2</v>
          </cell>
          <cell r="H37">
            <v>865</v>
          </cell>
          <cell r="I37">
            <v>252264809</v>
          </cell>
          <cell r="J37">
            <v>93</v>
          </cell>
          <cell r="K37">
            <v>2.75</v>
          </cell>
          <cell r="L37">
            <v>8946665</v>
          </cell>
          <cell r="M37">
            <v>3.0737710644133876E-7</v>
          </cell>
        </row>
        <row r="38">
          <cell r="A38" t="str">
            <v>SJLP</v>
          </cell>
          <cell r="B38" t="str">
            <v>St. Joseph Light &amp; Power (Not used anymore)</v>
          </cell>
          <cell r="C38">
            <v>540</v>
          </cell>
          <cell r="D38">
            <v>0.1041</v>
          </cell>
          <cell r="E38">
            <v>0</v>
          </cell>
        </row>
        <row r="39">
          <cell r="A39" t="str">
            <v>SPS</v>
          </cell>
          <cell r="B39" t="str">
            <v>Southwestern Public Service Company</v>
          </cell>
          <cell r="C39">
            <v>526</v>
          </cell>
          <cell r="D39">
            <v>0.17343</v>
          </cell>
          <cell r="E39">
            <v>0.1159</v>
          </cell>
          <cell r="F39">
            <v>0.44280000000000003</v>
          </cell>
          <cell r="G39">
            <v>0.31219999999999998</v>
          </cell>
          <cell r="H39">
            <v>863</v>
          </cell>
          <cell r="I39">
            <v>2586545453</v>
          </cell>
          <cell r="J39">
            <v>76</v>
          </cell>
          <cell r="K39">
            <v>4.95</v>
          </cell>
          <cell r="L39">
            <v>107212640</v>
          </cell>
          <cell r="M39">
            <v>4.6169929217301243E-8</v>
          </cell>
        </row>
        <row r="40">
          <cell r="A40" t="str">
            <v>SWPA</v>
          </cell>
          <cell r="B40" t="str">
            <v>Southwestern Power Administration</v>
          </cell>
          <cell r="C40">
            <v>515</v>
          </cell>
          <cell r="D40">
            <v>0.18609999999999999</v>
          </cell>
          <cell r="E40">
            <v>0</v>
          </cell>
        </row>
        <row r="41">
          <cell r="A41" t="str">
            <v>TSGT</v>
          </cell>
          <cell r="B41" t="str">
            <v>Tri-State Generation and Transmission Association</v>
          </cell>
          <cell r="C41">
            <v>1</v>
          </cell>
          <cell r="D41">
            <v>0</v>
          </cell>
          <cell r="E41">
            <v>0</v>
          </cell>
        </row>
        <row r="42">
          <cell r="A42" t="str">
            <v>WAPA</v>
          </cell>
          <cell r="B42" t="str">
            <v>Western Area Power Administration</v>
          </cell>
          <cell r="C42">
            <v>1</v>
          </cell>
          <cell r="D42">
            <v>0</v>
          </cell>
          <cell r="E42">
            <v>0</v>
          </cell>
        </row>
        <row r="43">
          <cell r="A43" t="str">
            <v>WFEC</v>
          </cell>
          <cell r="B43" t="str">
            <v>Western Farmers Electric Cooperative</v>
          </cell>
          <cell r="C43">
            <v>525</v>
          </cell>
          <cell r="D43">
            <v>0.18240000000000001</v>
          </cell>
          <cell r="E43">
            <v>3.3700000000000001E-2</v>
          </cell>
          <cell r="F43">
            <v>1</v>
          </cell>
          <cell r="G43">
            <v>0.4723</v>
          </cell>
          <cell r="H43">
            <v>1115</v>
          </cell>
          <cell r="I43">
            <v>3619926195</v>
          </cell>
          <cell r="J43">
            <v>111.39</v>
          </cell>
          <cell r="K43">
            <v>7.35</v>
          </cell>
          <cell r="L43">
            <v>50552419</v>
          </cell>
          <cell r="M43">
            <v>1.4539363586142137E-7</v>
          </cell>
        </row>
        <row r="44">
          <cell r="A44" t="str">
            <v>WR</v>
          </cell>
          <cell r="B44" t="str">
            <v>Westar Energy</v>
          </cell>
          <cell r="C44">
            <v>536</v>
          </cell>
          <cell r="D44">
            <v>0.1628</v>
          </cell>
          <cell r="E44">
            <v>0.12</v>
          </cell>
          <cell r="H44">
            <v>900</v>
          </cell>
          <cell r="I44">
            <v>21676840303</v>
          </cell>
          <cell r="J44">
            <v>84.46</v>
          </cell>
          <cell r="K44">
            <v>5.32</v>
          </cell>
          <cell r="L44">
            <v>117634139</v>
          </cell>
          <cell r="M44">
            <v>4.5224966537987754E-8</v>
          </cell>
        </row>
        <row r="45">
          <cell r="K45" t="str">
            <v>RITF Cost Ratios</v>
          </cell>
        </row>
      </sheetData>
      <sheetData sheetId="11"/>
      <sheetData sheetId="12">
        <row r="4">
          <cell r="I4">
            <v>8182084.0561779663</v>
          </cell>
          <cell r="J4">
            <v>2563559.4717816054</v>
          </cell>
          <cell r="K4">
            <v>66901.056075000015</v>
          </cell>
          <cell r="L4">
            <v>0</v>
          </cell>
          <cell r="M4">
            <v>0</v>
          </cell>
          <cell r="N4">
            <v>0</v>
          </cell>
          <cell r="O4">
            <v>23110.586576000002</v>
          </cell>
        </row>
        <row r="5">
          <cell r="I5">
            <v>348250.88024249172</v>
          </cell>
          <cell r="J5">
            <v>166277.17761245926</v>
          </cell>
          <cell r="K5">
            <v>4589.8249500000011</v>
          </cell>
          <cell r="L5">
            <v>0</v>
          </cell>
          <cell r="M5">
            <v>0</v>
          </cell>
          <cell r="N5">
            <v>0</v>
          </cell>
          <cell r="O5">
            <v>1585.5287360000002</v>
          </cell>
        </row>
        <row r="6">
          <cell r="I6">
            <v>624310.21291114087</v>
          </cell>
          <cell r="J6">
            <v>287301.70562152774</v>
          </cell>
          <cell r="K6">
            <v>7930.5203250000004</v>
          </cell>
          <cell r="L6">
            <v>0</v>
          </cell>
          <cell r="M6">
            <v>0</v>
          </cell>
          <cell r="N6">
            <v>0</v>
          </cell>
          <cell r="O6">
            <v>2739.5528160000003</v>
          </cell>
        </row>
        <row r="7">
          <cell r="I7">
            <v>1000535.7436293242</v>
          </cell>
          <cell r="J7">
            <v>214686.98881608661</v>
          </cell>
          <cell r="K7">
            <v>5926.1031000000003</v>
          </cell>
          <cell r="L7">
            <v>0</v>
          </cell>
          <cell r="M7">
            <v>0</v>
          </cell>
          <cell r="N7">
            <v>0</v>
          </cell>
          <cell r="O7">
            <v>2047.1383680000004</v>
          </cell>
        </row>
        <row r="8">
          <cell r="I8">
            <v>2020631.0361484867</v>
          </cell>
          <cell r="J8">
            <v>870324.21446521382</v>
          </cell>
          <cell r="K8">
            <v>24023.957175</v>
          </cell>
          <cell r="L8">
            <v>0</v>
          </cell>
          <cell r="M8">
            <v>0</v>
          </cell>
          <cell r="N8">
            <v>0</v>
          </cell>
          <cell r="O8">
            <v>8298.9383839999991</v>
          </cell>
        </row>
        <row r="9">
          <cell r="I9">
            <v>427599.18206989497</v>
          </cell>
          <cell r="J9">
            <v>204163.11681529807</v>
          </cell>
          <cell r="K9">
            <v>5635.6078500000003</v>
          </cell>
          <cell r="L9">
            <v>0</v>
          </cell>
          <cell r="M9">
            <v>0</v>
          </cell>
          <cell r="N9">
            <v>0</v>
          </cell>
          <cell r="O9">
            <v>1946.788448</v>
          </cell>
        </row>
        <row r="10">
          <cell r="I10">
            <v>154918.67137413885</v>
          </cell>
          <cell r="J10">
            <v>72614.716805441072</v>
          </cell>
          <cell r="K10">
            <v>2004.4172250000001</v>
          </cell>
          <cell r="L10">
            <v>0</v>
          </cell>
          <cell r="M10">
            <v>0</v>
          </cell>
          <cell r="N10">
            <v>0</v>
          </cell>
          <cell r="O10">
            <v>692.41444800000011</v>
          </cell>
        </row>
        <row r="11">
          <cell r="I11">
            <v>1000825.7855378637</v>
          </cell>
          <cell r="J11">
            <v>458840.81923438114</v>
          </cell>
          <cell r="K11">
            <v>12665.5929</v>
          </cell>
          <cell r="L11">
            <v>0</v>
          </cell>
          <cell r="M11">
            <v>0</v>
          </cell>
          <cell r="N11">
            <v>0</v>
          </cell>
          <cell r="O11">
            <v>4375.2565119999999</v>
          </cell>
        </row>
        <row r="12">
          <cell r="I12">
            <v>1368539.2258453157</v>
          </cell>
          <cell r="J12">
            <v>3523087.6736119338</v>
          </cell>
          <cell r="K12">
            <v>3718.3392000000003</v>
          </cell>
          <cell r="L12">
            <v>0</v>
          </cell>
          <cell r="M12">
            <v>0</v>
          </cell>
          <cell r="N12">
            <v>0</v>
          </cell>
          <cell r="O12">
            <v>1284.4789760000001</v>
          </cell>
        </row>
        <row r="13">
          <cell r="I13">
            <v>1721159.8150853633</v>
          </cell>
          <cell r="J13">
            <v>721937.61925409525</v>
          </cell>
          <cell r="K13">
            <v>19927.974150000002</v>
          </cell>
          <cell r="L13">
            <v>0</v>
          </cell>
          <cell r="M13">
            <v>0</v>
          </cell>
          <cell r="N13">
            <v>0</v>
          </cell>
          <cell r="O13">
            <v>6884.0045119999995</v>
          </cell>
        </row>
        <row r="14">
          <cell r="I14">
            <v>3523409.1826316933</v>
          </cell>
          <cell r="J14">
            <v>1489127.8881115813</v>
          </cell>
          <cell r="K14">
            <v>41105.077875000003</v>
          </cell>
          <cell r="L14">
            <v>0</v>
          </cell>
          <cell r="M14">
            <v>0</v>
          </cell>
          <cell r="N14">
            <v>0</v>
          </cell>
          <cell r="O14">
            <v>14199.513679999998</v>
          </cell>
        </row>
        <row r="15">
          <cell r="I15">
            <v>1115284.4645740555</v>
          </cell>
          <cell r="J15">
            <v>532507.92323990108</v>
          </cell>
          <cell r="K15">
            <v>14699.059650000001</v>
          </cell>
          <cell r="L15">
            <v>0</v>
          </cell>
          <cell r="M15">
            <v>0</v>
          </cell>
          <cell r="N15">
            <v>0</v>
          </cell>
          <cell r="O15">
            <v>5077.7059520000003</v>
          </cell>
        </row>
        <row r="16">
          <cell r="I16">
            <v>833044.27416262997</v>
          </cell>
          <cell r="J16">
            <v>110500.65600827988</v>
          </cell>
          <cell r="K16">
            <v>3050.2001250000003</v>
          </cell>
          <cell r="L16">
            <v>0</v>
          </cell>
          <cell r="M16">
            <v>0</v>
          </cell>
          <cell r="N16">
            <v>0</v>
          </cell>
          <cell r="O16">
            <v>1053.6741600000003</v>
          </cell>
        </row>
        <row r="17">
          <cell r="I17">
            <v>3959061.0445233337</v>
          </cell>
          <cell r="J17">
            <v>4354151.3414129941</v>
          </cell>
          <cell r="K17">
            <v>176748.14947499998</v>
          </cell>
          <cell r="L17">
            <v>0</v>
          </cell>
          <cell r="M17">
            <v>0</v>
          </cell>
          <cell r="N17">
            <v>0</v>
          </cell>
          <cell r="O17">
            <v>11630.555728000001</v>
          </cell>
        </row>
        <row r="18">
          <cell r="I18">
            <v>3446018.5453265077</v>
          </cell>
          <cell r="J18">
            <v>354654.48642657447</v>
          </cell>
          <cell r="K18">
            <v>9789.6899250000006</v>
          </cell>
          <cell r="L18">
            <v>0</v>
          </cell>
          <cell r="M18">
            <v>0</v>
          </cell>
          <cell r="N18">
            <v>0</v>
          </cell>
          <cell r="O18">
            <v>3381.7923040000005</v>
          </cell>
        </row>
        <row r="19">
          <cell r="I19">
            <v>5187426.4413314927</v>
          </cell>
          <cell r="J19">
            <v>1842068.0267026271</v>
          </cell>
          <cell r="K19">
            <v>34859.43</v>
          </cell>
          <cell r="L19">
            <v>0</v>
          </cell>
          <cell r="M19">
            <v>0</v>
          </cell>
          <cell r="N19">
            <v>0</v>
          </cell>
          <cell r="O19">
            <v>61468.070400000004</v>
          </cell>
        </row>
        <row r="26">
          <cell r="G26">
            <v>23122852.273553539</v>
          </cell>
          <cell r="H26">
            <v>31602446.10118819</v>
          </cell>
          <cell r="I26">
            <v>38737101.110702127</v>
          </cell>
          <cell r="J26">
            <v>40189142.549025163</v>
          </cell>
          <cell r="K26">
            <v>39142853.045239717</v>
          </cell>
          <cell r="L26">
            <v>38029662.485379271</v>
          </cell>
          <cell r="M26">
            <v>36916471.925518826</v>
          </cell>
          <cell r="N26">
            <v>35803281.36565838</v>
          </cell>
          <cell r="O26">
            <v>34712623.627709538</v>
          </cell>
          <cell r="P26">
            <v>33598855.303184696</v>
          </cell>
          <cell r="Q26">
            <v>32485086.97865985</v>
          </cell>
          <cell r="R26">
            <v>31371318.654135004</v>
          </cell>
          <cell r="S26">
            <v>30257550.329610158</v>
          </cell>
          <cell r="T26">
            <v>29143782.005085312</v>
          </cell>
          <cell r="U26">
            <v>28030013.680560466</v>
          </cell>
          <cell r="V26">
            <v>26916245.35603562</v>
          </cell>
          <cell r="W26">
            <v>25802477.031510774</v>
          </cell>
          <cell r="X26">
            <v>24688708.706985928</v>
          </cell>
          <cell r="Y26">
            <v>23574940.382461082</v>
          </cell>
          <cell r="Z26">
            <v>22461172.057936236</v>
          </cell>
          <cell r="AA26">
            <v>21347403.73341139</v>
          </cell>
          <cell r="AB26">
            <v>20233635.408886544</v>
          </cell>
          <cell r="AC26">
            <v>19119867.084361698</v>
          </cell>
          <cell r="AD26">
            <v>18006098.759836853</v>
          </cell>
          <cell r="AE26">
            <v>16892330.435312007</v>
          </cell>
          <cell r="AF26">
            <v>15778562.110787163</v>
          </cell>
          <cell r="AG26">
            <v>14664793.786262318</v>
          </cell>
          <cell r="AH26">
            <v>13551025.461737474</v>
          </cell>
          <cell r="AI26">
            <v>12437257.13721263</v>
          </cell>
          <cell r="AJ26">
            <v>11323488.812687786</v>
          </cell>
          <cell r="AK26">
            <v>10209720.488162942</v>
          </cell>
          <cell r="AL26">
            <v>9095952.1636380982</v>
          </cell>
          <cell r="AM26">
            <v>7982183.8391132532</v>
          </cell>
          <cell r="AN26">
            <v>6868415.5145884082</v>
          </cell>
          <cell r="AO26">
            <v>5754647.1900635632</v>
          </cell>
          <cell r="AP26">
            <v>4640878.8655387182</v>
          </cell>
          <cell r="AQ26">
            <v>3527110.5410138732</v>
          </cell>
          <cell r="AR26">
            <v>2413342.2164890282</v>
          </cell>
          <cell r="AS26">
            <v>1299573.8919641834</v>
          </cell>
          <cell r="AT26">
            <v>185805.56743933866</v>
          </cell>
          <cell r="AU26">
            <v>0</v>
          </cell>
          <cell r="AV26">
            <v>0</v>
          </cell>
          <cell r="AW26">
            <v>0</v>
          </cell>
          <cell r="AX26">
            <v>0</v>
          </cell>
          <cell r="AY26">
            <v>0</v>
          </cell>
          <cell r="AZ26">
            <v>0</v>
          </cell>
          <cell r="BA26">
            <v>0</v>
          </cell>
          <cell r="BB26">
            <v>0</v>
          </cell>
          <cell r="BC26">
            <v>0</v>
          </cell>
          <cell r="BD26">
            <v>0</v>
          </cell>
          <cell r="BE26">
            <v>0</v>
          </cell>
        </row>
        <row r="27">
          <cell r="G27">
            <v>1193378.6776041705</v>
          </cell>
          <cell r="H27">
            <v>1576617.5044373972</v>
          </cell>
          <cell r="I27">
            <v>1874042.5422015404</v>
          </cell>
          <cell r="J27">
            <v>1985336.9478953399</v>
          </cell>
          <cell r="K27">
            <v>1934829.25530293</v>
          </cell>
          <cell r="L27">
            <v>1879731.7377605201</v>
          </cell>
          <cell r="M27">
            <v>1824634.2202181101</v>
          </cell>
          <cell r="N27">
            <v>1769536.7026757002</v>
          </cell>
          <cell r="O27">
            <v>1715985.0756508904</v>
          </cell>
          <cell r="P27">
            <v>1660847.9198900806</v>
          </cell>
          <cell r="Q27">
            <v>1605710.7641292708</v>
          </cell>
          <cell r="R27">
            <v>1550573.608368461</v>
          </cell>
          <cell r="S27">
            <v>1495436.4526076512</v>
          </cell>
          <cell r="T27">
            <v>1440299.2968468415</v>
          </cell>
          <cell r="U27">
            <v>1385162.1410860317</v>
          </cell>
          <cell r="V27">
            <v>1330024.9853252219</v>
          </cell>
          <cell r="W27">
            <v>1274887.8295644121</v>
          </cell>
          <cell r="X27">
            <v>1219750.6738036023</v>
          </cell>
          <cell r="Y27">
            <v>1164613.5180427926</v>
          </cell>
          <cell r="Z27">
            <v>1109476.3622819828</v>
          </cell>
          <cell r="AA27">
            <v>1054339.206521173</v>
          </cell>
          <cell r="AB27">
            <v>999202.05076036311</v>
          </cell>
          <cell r="AC27">
            <v>944064.89499955322</v>
          </cell>
          <cell r="AD27">
            <v>888927.73923874332</v>
          </cell>
          <cell r="AE27">
            <v>833790.58347793343</v>
          </cell>
          <cell r="AF27">
            <v>778653.42771712353</v>
          </cell>
          <cell r="AG27">
            <v>723516.27195631363</v>
          </cell>
          <cell r="AH27">
            <v>668379.11619550374</v>
          </cell>
          <cell r="AI27">
            <v>613241.96043469384</v>
          </cell>
          <cell r="AJ27">
            <v>558104.80467388395</v>
          </cell>
          <cell r="AK27">
            <v>502967.64891307405</v>
          </cell>
          <cell r="AL27">
            <v>447830.49315226416</v>
          </cell>
          <cell r="AM27">
            <v>392693.33739145426</v>
          </cell>
          <cell r="AN27">
            <v>337556.18163064437</v>
          </cell>
          <cell r="AO27">
            <v>282419.02586983447</v>
          </cell>
          <cell r="AP27">
            <v>227281.8701090246</v>
          </cell>
          <cell r="AQ27">
            <v>172144.71434821474</v>
          </cell>
          <cell r="AR27">
            <v>117007.55858740487</v>
          </cell>
          <cell r="AS27">
            <v>61870.402826594996</v>
          </cell>
          <cell r="AT27">
            <v>6733.2470657851227</v>
          </cell>
          <cell r="AU27">
            <v>0</v>
          </cell>
          <cell r="AV27">
            <v>0</v>
          </cell>
          <cell r="AW27">
            <v>0</v>
          </cell>
          <cell r="AX27">
            <v>0</v>
          </cell>
          <cell r="AY27">
            <v>0</v>
          </cell>
          <cell r="AZ27">
            <v>0</v>
          </cell>
          <cell r="BA27">
            <v>0</v>
          </cell>
          <cell r="BB27">
            <v>0</v>
          </cell>
          <cell r="BC27">
            <v>0</v>
          </cell>
          <cell r="BD27">
            <v>0</v>
          </cell>
          <cell r="BE27">
            <v>0</v>
          </cell>
        </row>
        <row r="28">
          <cell r="G28">
            <v>2728928.0298757912</v>
          </cell>
          <cell r="H28">
            <v>4033793.4253316522</v>
          </cell>
          <cell r="I28">
            <v>4534843.9595803218</v>
          </cell>
          <cell r="J28">
            <v>4691703.4438988399</v>
          </cell>
          <cell r="K28">
            <v>4568993.4799127057</v>
          </cell>
          <cell r="L28">
            <v>4438352.9956015712</v>
          </cell>
          <cell r="M28">
            <v>4307712.5112904366</v>
          </cell>
          <cell r="N28">
            <v>4177072.0269793021</v>
          </cell>
          <cell r="O28">
            <v>4049102.6066637672</v>
          </cell>
          <cell r="P28">
            <v>3918393.6335322326</v>
          </cell>
          <cell r="Q28">
            <v>3787684.660400698</v>
          </cell>
          <cell r="R28">
            <v>3656975.6872691633</v>
          </cell>
          <cell r="S28">
            <v>3526266.7141376287</v>
          </cell>
          <cell r="T28">
            <v>3395557.741006094</v>
          </cell>
          <cell r="U28">
            <v>3264848.7678745594</v>
          </cell>
          <cell r="V28">
            <v>3134139.7947430247</v>
          </cell>
          <cell r="W28">
            <v>3003430.8216114901</v>
          </cell>
          <cell r="X28">
            <v>2872721.8484799555</v>
          </cell>
          <cell r="Y28">
            <v>2742012.8753484208</v>
          </cell>
          <cell r="Z28">
            <v>2611303.9022168862</v>
          </cell>
          <cell r="AA28">
            <v>2480594.9290853515</v>
          </cell>
          <cell r="AB28">
            <v>2349885.9559538169</v>
          </cell>
          <cell r="AC28">
            <v>2219176.9828222822</v>
          </cell>
          <cell r="AD28">
            <v>2088468.0096907476</v>
          </cell>
          <cell r="AE28">
            <v>1957759.036559213</v>
          </cell>
          <cell r="AF28">
            <v>1827050.0634276783</v>
          </cell>
          <cell r="AG28">
            <v>1696341.0902961437</v>
          </cell>
          <cell r="AH28">
            <v>1565632.117164609</v>
          </cell>
          <cell r="AI28">
            <v>1434923.1440330744</v>
          </cell>
          <cell r="AJ28">
            <v>1304214.1709015397</v>
          </cell>
          <cell r="AK28">
            <v>1173505.1977700051</v>
          </cell>
          <cell r="AL28">
            <v>1042796.2246384704</v>
          </cell>
          <cell r="AM28">
            <v>912087.25150693581</v>
          </cell>
          <cell r="AN28">
            <v>781378.27837540116</v>
          </cell>
          <cell r="AO28">
            <v>650669.30524386652</v>
          </cell>
          <cell r="AP28">
            <v>519960.33211233193</v>
          </cell>
          <cell r="AQ28">
            <v>389251.35898079735</v>
          </cell>
          <cell r="AR28">
            <v>258542.38584926276</v>
          </cell>
          <cell r="AS28">
            <v>127833.41271772818</v>
          </cell>
          <cell r="AT28">
            <v>0</v>
          </cell>
          <cell r="AU28">
            <v>0</v>
          </cell>
          <cell r="AV28">
            <v>0</v>
          </cell>
          <cell r="AW28">
            <v>0</v>
          </cell>
          <cell r="AX28">
            <v>0</v>
          </cell>
          <cell r="AY28">
            <v>0</v>
          </cell>
          <cell r="AZ28">
            <v>0</v>
          </cell>
          <cell r="BA28">
            <v>0</v>
          </cell>
          <cell r="BB28">
            <v>0</v>
          </cell>
          <cell r="BC28">
            <v>0</v>
          </cell>
          <cell r="BD28">
            <v>0</v>
          </cell>
          <cell r="BE28">
            <v>0</v>
          </cell>
        </row>
        <row r="29">
          <cell r="G29">
            <v>2111814.4069707291</v>
          </cell>
          <cell r="H29">
            <v>3383733.3625914329</v>
          </cell>
          <cell r="I29">
            <v>4269039.0549340304</v>
          </cell>
          <cell r="J29">
            <v>4363128.8177429866</v>
          </cell>
          <cell r="K29">
            <v>4248309.5422583567</v>
          </cell>
          <cell r="L29">
            <v>4127564.1636737273</v>
          </cell>
          <cell r="M29">
            <v>4006818.7850890979</v>
          </cell>
          <cell r="N29">
            <v>3886073.4065044685</v>
          </cell>
          <cell r="O29">
            <v>3767323.9878286389</v>
          </cell>
          <cell r="P29">
            <v>3646527.4307848094</v>
          </cell>
          <cell r="Q29">
            <v>3525730.8737409799</v>
          </cell>
          <cell r="R29">
            <v>3404934.3166971505</v>
          </cell>
          <cell r="S29">
            <v>3284137.759653321</v>
          </cell>
          <cell r="T29">
            <v>3163341.2026094915</v>
          </cell>
          <cell r="U29">
            <v>3042544.6455656621</v>
          </cell>
          <cell r="V29">
            <v>2921748.0885218326</v>
          </cell>
          <cell r="W29">
            <v>2800951.5314780031</v>
          </cell>
          <cell r="X29">
            <v>2680154.9744341737</v>
          </cell>
          <cell r="Y29">
            <v>2559358.4173903442</v>
          </cell>
          <cell r="Z29">
            <v>2438561.8603465147</v>
          </cell>
          <cell r="AA29">
            <v>2317765.3033026853</v>
          </cell>
          <cell r="AB29">
            <v>2196968.7462588558</v>
          </cell>
          <cell r="AC29">
            <v>2076172.1892150261</v>
          </cell>
          <cell r="AD29">
            <v>1955375.6321711964</v>
          </cell>
          <cell r="AE29">
            <v>1834579.0751273667</v>
          </cell>
          <cell r="AF29">
            <v>1713782.518083537</v>
          </cell>
          <cell r="AG29">
            <v>1592985.9610397073</v>
          </cell>
          <cell r="AH29">
            <v>1472189.4039958776</v>
          </cell>
          <cell r="AI29">
            <v>1351392.8469520479</v>
          </cell>
          <cell r="AJ29">
            <v>1230596.2899082182</v>
          </cell>
          <cell r="AK29">
            <v>1109799.7328643885</v>
          </cell>
          <cell r="AL29">
            <v>989003.17582055891</v>
          </cell>
          <cell r="AM29">
            <v>868206.61877672933</v>
          </cell>
          <cell r="AN29">
            <v>747410.06173289975</v>
          </cell>
          <cell r="AO29">
            <v>626613.50468907016</v>
          </cell>
          <cell r="AP29">
            <v>505816.94764524058</v>
          </cell>
          <cell r="AQ29">
            <v>385020.390601411</v>
          </cell>
          <cell r="AR29">
            <v>264223.83355758141</v>
          </cell>
          <cell r="AS29">
            <v>143427.2765137518</v>
          </cell>
          <cell r="AT29">
            <v>22630.719469922187</v>
          </cell>
          <cell r="AU29">
            <v>0</v>
          </cell>
          <cell r="AV29">
            <v>0</v>
          </cell>
          <cell r="AW29">
            <v>0</v>
          </cell>
          <cell r="AX29">
            <v>0</v>
          </cell>
          <cell r="AY29">
            <v>0</v>
          </cell>
          <cell r="AZ29">
            <v>0</v>
          </cell>
          <cell r="BA29">
            <v>0</v>
          </cell>
          <cell r="BB29">
            <v>0</v>
          </cell>
          <cell r="BC29">
            <v>0</v>
          </cell>
          <cell r="BD29">
            <v>0</v>
          </cell>
          <cell r="BE29">
            <v>0</v>
          </cell>
        </row>
        <row r="30">
          <cell r="G30">
            <v>6316008.9822231615</v>
          </cell>
          <cell r="H30">
            <v>8546451.6180295572</v>
          </cell>
          <cell r="I30">
            <v>10287944.659361679</v>
          </cell>
          <cell r="J30">
            <v>10857372.773648897</v>
          </cell>
          <cell r="K30">
            <v>10579900.031716526</v>
          </cell>
          <cell r="L30">
            <v>10278403.332609154</v>
          </cell>
          <cell r="M30">
            <v>9976906.633501783</v>
          </cell>
          <cell r="N30">
            <v>9675409.9343944117</v>
          </cell>
          <cell r="O30">
            <v>9382004.7002114411</v>
          </cell>
          <cell r="P30">
            <v>9080300.5276444703</v>
          </cell>
          <cell r="Q30">
            <v>8778596.3550774995</v>
          </cell>
          <cell r="R30">
            <v>8476892.1825105287</v>
          </cell>
          <cell r="S30">
            <v>8175188.0099435579</v>
          </cell>
          <cell r="T30">
            <v>7873483.8373765871</v>
          </cell>
          <cell r="U30">
            <v>7571779.6648096163</v>
          </cell>
          <cell r="V30">
            <v>7270075.4922426455</v>
          </cell>
          <cell r="W30">
            <v>6968371.3196756747</v>
          </cell>
          <cell r="X30">
            <v>6666667.1471087039</v>
          </cell>
          <cell r="Y30">
            <v>6364962.974541733</v>
          </cell>
          <cell r="Z30">
            <v>6063258.8019747622</v>
          </cell>
          <cell r="AA30">
            <v>5761554.6294077914</v>
          </cell>
          <cell r="AB30">
            <v>5459850.4568408206</v>
          </cell>
          <cell r="AC30">
            <v>5158146.2842738498</v>
          </cell>
          <cell r="AD30">
            <v>4856442.111706879</v>
          </cell>
          <cell r="AE30">
            <v>4554737.9391399082</v>
          </cell>
          <cell r="AF30">
            <v>4253033.7665729374</v>
          </cell>
          <cell r="AG30">
            <v>3951329.5940059666</v>
          </cell>
          <cell r="AH30">
            <v>3649625.4214389957</v>
          </cell>
          <cell r="AI30">
            <v>3347921.2488720249</v>
          </cell>
          <cell r="AJ30">
            <v>3046217.0763050541</v>
          </cell>
          <cell r="AK30">
            <v>2744512.9037380833</v>
          </cell>
          <cell r="AL30">
            <v>2442808.7311711125</v>
          </cell>
          <cell r="AM30">
            <v>2141104.5586041417</v>
          </cell>
          <cell r="AN30">
            <v>1839400.3860371711</v>
          </cell>
          <cell r="AO30">
            <v>1537696.2134702005</v>
          </cell>
          <cell r="AP30">
            <v>1235992.04090323</v>
          </cell>
          <cell r="AQ30">
            <v>934287.86833625939</v>
          </cell>
          <cell r="AR30">
            <v>632583.69576928881</v>
          </cell>
          <cell r="AS30">
            <v>330879.52320231823</v>
          </cell>
          <cell r="AT30">
            <v>29175.350635347655</v>
          </cell>
          <cell r="AU30">
            <v>0</v>
          </cell>
          <cell r="AV30">
            <v>0</v>
          </cell>
          <cell r="AW30">
            <v>0</v>
          </cell>
          <cell r="AX30">
            <v>0</v>
          </cell>
          <cell r="AY30">
            <v>0</v>
          </cell>
          <cell r="AZ30">
            <v>0</v>
          </cell>
          <cell r="BA30">
            <v>0</v>
          </cell>
          <cell r="BB30">
            <v>0</v>
          </cell>
          <cell r="BC30">
            <v>0</v>
          </cell>
          <cell r="BD30">
            <v>0</v>
          </cell>
          <cell r="BE30">
            <v>0</v>
          </cell>
        </row>
        <row r="31">
          <cell r="G31">
            <v>1243535.9787802121</v>
          </cell>
          <cell r="H31">
            <v>1719911.8283949189</v>
          </cell>
          <cell r="I31">
            <v>2090921.3800387261</v>
          </cell>
          <cell r="J31">
            <v>2233390.7885075537</v>
          </cell>
          <cell r="K31">
            <v>2177191.797814833</v>
          </cell>
          <cell r="L31">
            <v>2115357.1992721125</v>
          </cell>
          <cell r="M31">
            <v>2053522.6007293921</v>
          </cell>
          <cell r="N31">
            <v>1991688.0021866718</v>
          </cell>
          <cell r="O31">
            <v>1931751.5223807516</v>
          </cell>
          <cell r="P31">
            <v>1869868.2541268312</v>
          </cell>
          <cell r="Q31">
            <v>1807984.9858729108</v>
          </cell>
          <cell r="R31">
            <v>1746101.7176189905</v>
          </cell>
          <cell r="S31">
            <v>1684218.4493650701</v>
          </cell>
          <cell r="T31">
            <v>1622335.1811111497</v>
          </cell>
          <cell r="U31">
            <v>1560451.9128572294</v>
          </cell>
          <cell r="V31">
            <v>1498568.644603309</v>
          </cell>
          <cell r="W31">
            <v>1436685.3763493886</v>
          </cell>
          <cell r="X31">
            <v>1374802.1080954683</v>
          </cell>
          <cell r="Y31">
            <v>1312918.8398415479</v>
          </cell>
          <cell r="Z31">
            <v>1251035.5715876275</v>
          </cell>
          <cell r="AA31">
            <v>1189152.3033337072</v>
          </cell>
          <cell r="AB31">
            <v>1127269.0350797868</v>
          </cell>
          <cell r="AC31">
            <v>1065385.7668258664</v>
          </cell>
          <cell r="AD31">
            <v>1003502.4985719461</v>
          </cell>
          <cell r="AE31">
            <v>941619.23031802569</v>
          </cell>
          <cell r="AF31">
            <v>879735.96206410532</v>
          </cell>
          <cell r="AG31">
            <v>817852.69381018495</v>
          </cell>
          <cell r="AH31">
            <v>755969.42555626458</v>
          </cell>
          <cell r="AI31">
            <v>694086.15730234422</v>
          </cell>
          <cell r="AJ31">
            <v>632202.88904842385</v>
          </cell>
          <cell r="AK31">
            <v>570319.62079450348</v>
          </cell>
          <cell r="AL31">
            <v>508436.35254058312</v>
          </cell>
          <cell r="AM31">
            <v>446553.08428666275</v>
          </cell>
          <cell r="AN31">
            <v>384669.81603274238</v>
          </cell>
          <cell r="AO31">
            <v>322786.54777882202</v>
          </cell>
          <cell r="AP31">
            <v>260903.27952490168</v>
          </cell>
          <cell r="AQ31">
            <v>199020.01127098134</v>
          </cell>
          <cell r="AR31">
            <v>137136.743017061</v>
          </cell>
          <cell r="AS31">
            <v>75253.474763140664</v>
          </cell>
          <cell r="AT31">
            <v>13370.206509220327</v>
          </cell>
          <cell r="AU31">
            <v>0</v>
          </cell>
          <cell r="AV31">
            <v>0</v>
          </cell>
          <cell r="AW31">
            <v>0</v>
          </cell>
          <cell r="AX31">
            <v>0</v>
          </cell>
          <cell r="AY31">
            <v>0</v>
          </cell>
          <cell r="AZ31">
            <v>0</v>
          </cell>
          <cell r="BA31">
            <v>0</v>
          </cell>
          <cell r="BB31">
            <v>0</v>
          </cell>
          <cell r="BC31">
            <v>0</v>
          </cell>
          <cell r="BD31">
            <v>0</v>
          </cell>
          <cell r="BE31">
            <v>0</v>
          </cell>
        </row>
        <row r="32">
          <cell r="G32">
            <v>489407.54325644765</v>
          </cell>
          <cell r="H32">
            <v>767875.93393696996</v>
          </cell>
          <cell r="I32">
            <v>898553.80111310747</v>
          </cell>
          <cell r="J32">
            <v>945112.34580041131</v>
          </cell>
          <cell r="K32">
            <v>921010.48047664901</v>
          </cell>
          <cell r="L32">
            <v>894904.19792788674</v>
          </cell>
          <cell r="M32">
            <v>868797.91537912446</v>
          </cell>
          <cell r="N32">
            <v>842691.63283036218</v>
          </cell>
          <cell r="O32">
            <v>817260.45436839992</v>
          </cell>
          <cell r="P32">
            <v>791136.86145843763</v>
          </cell>
          <cell r="Q32">
            <v>765013.26854847535</v>
          </cell>
          <cell r="R32">
            <v>738889.67563851306</v>
          </cell>
          <cell r="S32">
            <v>712766.08272855077</v>
          </cell>
          <cell r="T32">
            <v>686642.48981858848</v>
          </cell>
          <cell r="U32">
            <v>660518.89690862619</v>
          </cell>
          <cell r="V32">
            <v>634395.30399866391</v>
          </cell>
          <cell r="W32">
            <v>608271.71108870162</v>
          </cell>
          <cell r="X32">
            <v>582148.11817873933</v>
          </cell>
          <cell r="Y32">
            <v>556024.52526877704</v>
          </cell>
          <cell r="Z32">
            <v>529900.93235881475</v>
          </cell>
          <cell r="AA32">
            <v>503777.33944885246</v>
          </cell>
          <cell r="AB32">
            <v>477653.74653889018</v>
          </cell>
          <cell r="AC32">
            <v>451530.15362892789</v>
          </cell>
          <cell r="AD32">
            <v>425406.5607189656</v>
          </cell>
          <cell r="AE32">
            <v>399282.96780900331</v>
          </cell>
          <cell r="AF32">
            <v>373159.37489904102</v>
          </cell>
          <cell r="AG32">
            <v>347035.78198907874</v>
          </cell>
          <cell r="AH32">
            <v>320912.18907911645</v>
          </cell>
          <cell r="AI32">
            <v>294788.59616915416</v>
          </cell>
          <cell r="AJ32">
            <v>268665.00325919187</v>
          </cell>
          <cell r="AK32">
            <v>242541.41034922958</v>
          </cell>
          <cell r="AL32">
            <v>216417.8174392673</v>
          </cell>
          <cell r="AM32">
            <v>190294.22452930501</v>
          </cell>
          <cell r="AN32">
            <v>164170.63161934272</v>
          </cell>
          <cell r="AO32">
            <v>138047.03870938043</v>
          </cell>
          <cell r="AP32">
            <v>111923.44579941816</v>
          </cell>
          <cell r="AQ32">
            <v>85799.852889455884</v>
          </cell>
          <cell r="AR32">
            <v>59676.25997949361</v>
          </cell>
          <cell r="AS32">
            <v>33552.667069531337</v>
          </cell>
          <cell r="AT32">
            <v>7429.0741595690633</v>
          </cell>
          <cell r="AU32">
            <v>0</v>
          </cell>
          <cell r="AV32">
            <v>0</v>
          </cell>
          <cell r="AW32">
            <v>0</v>
          </cell>
          <cell r="AX32">
            <v>0</v>
          </cell>
          <cell r="AY32">
            <v>0</v>
          </cell>
          <cell r="AZ32">
            <v>0</v>
          </cell>
          <cell r="BA32">
            <v>0</v>
          </cell>
          <cell r="BB32">
            <v>0</v>
          </cell>
          <cell r="BC32">
            <v>0</v>
          </cell>
          <cell r="BD32">
            <v>0</v>
          </cell>
          <cell r="BE32">
            <v>0</v>
          </cell>
        </row>
        <row r="33">
          <cell r="G33">
            <v>3149452.21566555</v>
          </cell>
          <cell r="H33">
            <v>4335200.7781032529</v>
          </cell>
          <cell r="I33">
            <v>5195456.9063671948</v>
          </cell>
          <cell r="J33">
            <v>5502257.0478467951</v>
          </cell>
          <cell r="K33">
            <v>5362565.3231695136</v>
          </cell>
          <cell r="L33">
            <v>5210208.0055922326</v>
          </cell>
          <cell r="M33">
            <v>5057850.6880149515</v>
          </cell>
          <cell r="N33">
            <v>4905493.3704376705</v>
          </cell>
          <cell r="O33">
            <v>4757401.9279595893</v>
          </cell>
          <cell r="P33">
            <v>4604935.2289695079</v>
          </cell>
          <cell r="Q33">
            <v>4452468.5299794264</v>
          </cell>
          <cell r="R33">
            <v>4300001.830989345</v>
          </cell>
          <cell r="S33">
            <v>4147535.1319992635</v>
          </cell>
          <cell r="T33">
            <v>3995068.4330091821</v>
          </cell>
          <cell r="U33">
            <v>3842601.7340191007</v>
          </cell>
          <cell r="V33">
            <v>3690135.0350290192</v>
          </cell>
          <cell r="W33">
            <v>3537668.3360389378</v>
          </cell>
          <cell r="X33">
            <v>3385201.6370488564</v>
          </cell>
          <cell r="Y33">
            <v>3232734.9380587749</v>
          </cell>
          <cell r="Z33">
            <v>3080268.2390686935</v>
          </cell>
          <cell r="AA33">
            <v>2927801.540078612</v>
          </cell>
          <cell r="AB33">
            <v>2775334.8410885306</v>
          </cell>
          <cell r="AC33">
            <v>2622868.1420984492</v>
          </cell>
          <cell r="AD33">
            <v>2470401.4431083677</v>
          </cell>
          <cell r="AE33">
            <v>2317934.7441182863</v>
          </cell>
          <cell r="AF33">
            <v>2165468.0451282049</v>
          </cell>
          <cell r="AG33">
            <v>2013001.3461381234</v>
          </cell>
          <cell r="AH33">
            <v>1860534.647148042</v>
          </cell>
          <cell r="AI33">
            <v>1708067.9481579605</v>
          </cell>
          <cell r="AJ33">
            <v>1555601.2491678791</v>
          </cell>
          <cell r="AK33">
            <v>1403134.5501777977</v>
          </cell>
          <cell r="AL33">
            <v>1250667.8511877162</v>
          </cell>
          <cell r="AM33">
            <v>1098201.1521976348</v>
          </cell>
          <cell r="AN33">
            <v>945734.45320755336</v>
          </cell>
          <cell r="AO33">
            <v>793267.75421747193</v>
          </cell>
          <cell r="AP33">
            <v>640801.05522739049</v>
          </cell>
          <cell r="AQ33">
            <v>488334.356237309</v>
          </cell>
          <cell r="AR33">
            <v>335867.6572472275</v>
          </cell>
          <cell r="AS33">
            <v>183400.95825714601</v>
          </cell>
          <cell r="AT33">
            <v>30934.25926706451</v>
          </cell>
          <cell r="AU33">
            <v>0</v>
          </cell>
          <cell r="AV33">
            <v>0</v>
          </cell>
          <cell r="AW33">
            <v>0</v>
          </cell>
          <cell r="AX33">
            <v>0</v>
          </cell>
          <cell r="AY33">
            <v>0</v>
          </cell>
          <cell r="AZ33">
            <v>0</v>
          </cell>
          <cell r="BA33">
            <v>0</v>
          </cell>
          <cell r="BB33">
            <v>0</v>
          </cell>
          <cell r="BC33">
            <v>0</v>
          </cell>
          <cell r="BD33">
            <v>0</v>
          </cell>
          <cell r="BE33">
            <v>0</v>
          </cell>
        </row>
        <row r="34">
          <cell r="G34">
            <v>1420323.8499390967</v>
          </cell>
          <cell r="H34">
            <v>1765861.7768057329</v>
          </cell>
          <cell r="I34">
            <v>3053133.060545119</v>
          </cell>
          <cell r="J34">
            <v>6406875.600210825</v>
          </cell>
          <cell r="K34">
            <v>6241155.8469845969</v>
          </cell>
          <cell r="L34">
            <v>6071717.7545583686</v>
          </cell>
          <cell r="M34">
            <v>5902279.6621321402</v>
          </cell>
          <cell r="N34">
            <v>5732841.5697059119</v>
          </cell>
          <cell r="O34">
            <v>5564655.8442812841</v>
          </cell>
          <cell r="P34">
            <v>5395185.6398806563</v>
          </cell>
          <cell r="Q34">
            <v>5225715.4354800284</v>
          </cell>
          <cell r="R34">
            <v>5056245.2310794005</v>
          </cell>
          <cell r="S34">
            <v>4886775.0266787726</v>
          </cell>
          <cell r="T34">
            <v>4717304.8222781448</v>
          </cell>
          <cell r="U34">
            <v>4547834.6178775169</v>
          </cell>
          <cell r="V34">
            <v>4378364.413476889</v>
          </cell>
          <cell r="W34">
            <v>4208894.2090762611</v>
          </cell>
          <cell r="X34">
            <v>4039424.0046756328</v>
          </cell>
          <cell r="Y34">
            <v>3869953.8002750045</v>
          </cell>
          <cell r="Z34">
            <v>3700483.5958743761</v>
          </cell>
          <cell r="AA34">
            <v>3531013.3914737478</v>
          </cell>
          <cell r="AB34">
            <v>3361543.1870731195</v>
          </cell>
          <cell r="AC34">
            <v>3192072.9826724911</v>
          </cell>
          <cell r="AD34">
            <v>3022602.7782718628</v>
          </cell>
          <cell r="AE34">
            <v>2853132.5738712344</v>
          </cell>
          <cell r="AF34">
            <v>2683662.3694706061</v>
          </cell>
          <cell r="AG34">
            <v>2514192.1650699778</v>
          </cell>
          <cell r="AH34">
            <v>2344721.9606693494</v>
          </cell>
          <cell r="AI34">
            <v>2175251.7562687211</v>
          </cell>
          <cell r="AJ34">
            <v>2005781.551868093</v>
          </cell>
          <cell r="AK34">
            <v>1836311.3474674649</v>
          </cell>
          <cell r="AL34">
            <v>1666841.1430668368</v>
          </cell>
          <cell r="AM34">
            <v>1497370.9386662086</v>
          </cell>
          <cell r="AN34">
            <v>1327900.7342655805</v>
          </cell>
          <cell r="AO34">
            <v>1158430.5298649524</v>
          </cell>
          <cell r="AP34">
            <v>988960.32546432421</v>
          </cell>
          <cell r="AQ34">
            <v>819490.12106369599</v>
          </cell>
          <cell r="AR34">
            <v>650019.91666306776</v>
          </cell>
          <cell r="AS34">
            <v>480549.71226243954</v>
          </cell>
          <cell r="AT34">
            <v>311079.50786181132</v>
          </cell>
          <cell r="AU34">
            <v>141609.30346118312</v>
          </cell>
          <cell r="AV34">
            <v>0</v>
          </cell>
          <cell r="AW34">
            <v>0</v>
          </cell>
          <cell r="AX34">
            <v>0</v>
          </cell>
          <cell r="AY34">
            <v>0</v>
          </cell>
          <cell r="AZ34">
            <v>0</v>
          </cell>
          <cell r="BA34">
            <v>0</v>
          </cell>
          <cell r="BB34">
            <v>0</v>
          </cell>
          <cell r="BC34">
            <v>0</v>
          </cell>
          <cell r="BD34">
            <v>0</v>
          </cell>
          <cell r="BE34">
            <v>0</v>
          </cell>
        </row>
        <row r="35">
          <cell r="G35">
            <v>9541738.7703470271</v>
          </cell>
          <cell r="H35">
            <v>11253558.600082522</v>
          </cell>
          <cell r="I35">
            <v>12630708.640022077</v>
          </cell>
          <cell r="J35">
            <v>12990588.04364901</v>
          </cell>
          <cell r="K35">
            <v>12647959.6028181</v>
          </cell>
          <cell r="L35">
            <v>12285403.187837189</v>
          </cell>
          <cell r="M35">
            <v>11922846.772856278</v>
          </cell>
          <cell r="N35">
            <v>11560290.357875368</v>
          </cell>
          <cell r="O35">
            <v>11204445.847293658</v>
          </cell>
          <cell r="P35">
            <v>10841717.332199948</v>
          </cell>
          <cell r="Q35">
            <v>10478988.817106238</v>
          </cell>
          <cell r="R35">
            <v>10116260.302012527</v>
          </cell>
          <cell r="S35">
            <v>9753531.7869188171</v>
          </cell>
          <cell r="T35">
            <v>9390803.2718251068</v>
          </cell>
          <cell r="U35">
            <v>9028074.7567313965</v>
          </cell>
          <cell r="V35">
            <v>8665346.2416376863</v>
          </cell>
          <cell r="W35">
            <v>8302617.7265439751</v>
          </cell>
          <cell r="X35">
            <v>7939889.2114502639</v>
          </cell>
          <cell r="Y35">
            <v>7577160.6963565527</v>
          </cell>
          <cell r="Z35">
            <v>7214432.1812628414</v>
          </cell>
          <cell r="AA35">
            <v>6851703.6661691302</v>
          </cell>
          <cell r="AB35">
            <v>6488975.151075419</v>
          </cell>
          <cell r="AC35">
            <v>6126246.6359817078</v>
          </cell>
          <cell r="AD35">
            <v>5763518.1208879966</v>
          </cell>
          <cell r="AE35">
            <v>5400789.6057942854</v>
          </cell>
          <cell r="AF35">
            <v>5038061.0907005742</v>
          </cell>
          <cell r="AG35">
            <v>4675332.575606863</v>
          </cell>
          <cell r="AH35">
            <v>4312604.0605131518</v>
          </cell>
          <cell r="AI35">
            <v>3949875.5454194406</v>
          </cell>
          <cell r="AJ35">
            <v>3587147.0303257294</v>
          </cell>
          <cell r="AK35">
            <v>3224418.5152320182</v>
          </cell>
          <cell r="AL35">
            <v>2861690.000138307</v>
          </cell>
          <cell r="AM35">
            <v>2498961.4850445958</v>
          </cell>
          <cell r="AN35">
            <v>2136232.9699508846</v>
          </cell>
          <cell r="AO35">
            <v>1773504.4548571736</v>
          </cell>
          <cell r="AP35">
            <v>1410775.9397634626</v>
          </cell>
          <cell r="AQ35">
            <v>1048047.4246697517</v>
          </cell>
          <cell r="AR35">
            <v>685318.90957604069</v>
          </cell>
          <cell r="AS35">
            <v>322590.39448232972</v>
          </cell>
          <cell r="AT35">
            <v>0</v>
          </cell>
          <cell r="AU35">
            <v>0</v>
          </cell>
          <cell r="AV35">
            <v>0</v>
          </cell>
          <cell r="AW35">
            <v>0</v>
          </cell>
          <cell r="AX35">
            <v>0</v>
          </cell>
          <cell r="AY35">
            <v>0</v>
          </cell>
          <cell r="AZ35">
            <v>0</v>
          </cell>
          <cell r="BA35">
            <v>0</v>
          </cell>
          <cell r="BB35">
            <v>0</v>
          </cell>
          <cell r="BC35">
            <v>0</v>
          </cell>
          <cell r="BD35">
            <v>0</v>
          </cell>
          <cell r="BE35">
            <v>0</v>
          </cell>
        </row>
        <row r="36">
          <cell r="G36">
            <v>11553585.291094033</v>
          </cell>
          <cell r="H36">
            <v>15384950.221819431</v>
          </cell>
          <cell r="I36">
            <v>18407411.177831978</v>
          </cell>
          <cell r="J36">
            <v>19358362.64212162</v>
          </cell>
          <cell r="K36">
            <v>18860263.669227809</v>
          </cell>
          <cell r="L36">
            <v>18321059.618458997</v>
          </cell>
          <cell r="M36">
            <v>17781855.567690186</v>
          </cell>
          <cell r="N36">
            <v>17242651.516921375</v>
          </cell>
          <cell r="O36">
            <v>16717291.991990563</v>
          </cell>
          <cell r="P36">
            <v>16177732.95337975</v>
          </cell>
          <cell r="Q36">
            <v>15638173.914768938</v>
          </cell>
          <cell r="R36">
            <v>15098614.876158126</v>
          </cell>
          <cell r="S36">
            <v>14559055.837547313</v>
          </cell>
          <cell r="T36">
            <v>14019496.798936501</v>
          </cell>
          <cell r="U36">
            <v>13479937.760325689</v>
          </cell>
          <cell r="V36">
            <v>12940378.721714877</v>
          </cell>
          <cell r="W36">
            <v>12400819.683104064</v>
          </cell>
          <cell r="X36">
            <v>11861260.644493252</v>
          </cell>
          <cell r="Y36">
            <v>11321701.60588244</v>
          </cell>
          <cell r="Z36">
            <v>10782142.567271627</v>
          </cell>
          <cell r="AA36">
            <v>10242583.528660815</v>
          </cell>
          <cell r="AB36">
            <v>9703024.4900500029</v>
          </cell>
          <cell r="AC36">
            <v>9163465.4514391907</v>
          </cell>
          <cell r="AD36">
            <v>8623906.4128283784</v>
          </cell>
          <cell r="AE36">
            <v>8084347.3742175661</v>
          </cell>
          <cell r="AF36">
            <v>7544788.3356067538</v>
          </cell>
          <cell r="AG36">
            <v>7005229.2969959415</v>
          </cell>
          <cell r="AH36">
            <v>6465670.2583851293</v>
          </cell>
          <cell r="AI36">
            <v>5926111.219774317</v>
          </cell>
          <cell r="AJ36">
            <v>5386552.1811635047</v>
          </cell>
          <cell r="AK36">
            <v>4846993.1425526924</v>
          </cell>
          <cell r="AL36">
            <v>4307434.1039418802</v>
          </cell>
          <cell r="AM36">
            <v>3767875.0653310679</v>
          </cell>
          <cell r="AN36">
            <v>3228316.0267202556</v>
          </cell>
          <cell r="AO36">
            <v>2688756.9881094433</v>
          </cell>
          <cell r="AP36">
            <v>2149197.9494986311</v>
          </cell>
          <cell r="AQ36">
            <v>1609638.9108878188</v>
          </cell>
          <cell r="AR36">
            <v>1070079.8722770065</v>
          </cell>
          <cell r="AS36">
            <v>530520.83366619435</v>
          </cell>
          <cell r="AT36">
            <v>0</v>
          </cell>
          <cell r="AU36">
            <v>0</v>
          </cell>
          <cell r="AV36">
            <v>0</v>
          </cell>
          <cell r="AW36">
            <v>0</v>
          </cell>
          <cell r="AX36">
            <v>0</v>
          </cell>
          <cell r="AY36">
            <v>0</v>
          </cell>
          <cell r="AZ36">
            <v>0</v>
          </cell>
          <cell r="BA36">
            <v>0</v>
          </cell>
          <cell r="BB36">
            <v>0</v>
          </cell>
          <cell r="BC36">
            <v>0</v>
          </cell>
          <cell r="BD36">
            <v>0</v>
          </cell>
          <cell r="BE36">
            <v>0</v>
          </cell>
        </row>
        <row r="37">
          <cell r="G37">
            <v>3250933.5279827174</v>
          </cell>
          <cell r="H37">
            <v>4493247.7121131383</v>
          </cell>
          <cell r="I37">
            <v>5460740.5211235834</v>
          </cell>
          <cell r="J37">
            <v>5832144.0907188756</v>
          </cell>
          <cell r="K37">
            <v>5685371.3202330172</v>
          </cell>
          <cell r="L37">
            <v>5523899.4900971586</v>
          </cell>
          <cell r="M37">
            <v>5362427.6599613</v>
          </cell>
          <cell r="N37">
            <v>5200955.8298254414</v>
          </cell>
          <cell r="O37">
            <v>5044434.7629927825</v>
          </cell>
          <cell r="P37">
            <v>4882835.9902081247</v>
          </cell>
          <cell r="Q37">
            <v>4721237.217423467</v>
          </cell>
          <cell r="R37">
            <v>4559638.4446388092</v>
          </cell>
          <cell r="S37">
            <v>4398039.6718541514</v>
          </cell>
          <cell r="T37">
            <v>4236440.8990694936</v>
          </cell>
          <cell r="U37">
            <v>4074842.1262848354</v>
          </cell>
          <cell r="V37">
            <v>3913243.3535001772</v>
          </cell>
          <cell r="W37">
            <v>3751644.5807155189</v>
          </cell>
          <cell r="X37">
            <v>3590045.8079308607</v>
          </cell>
          <cell r="Y37">
            <v>3428447.0351462024</v>
          </cell>
          <cell r="Z37">
            <v>3266848.2623615442</v>
          </cell>
          <cell r="AA37">
            <v>3105249.4895768859</v>
          </cell>
          <cell r="AB37">
            <v>2943650.7167922277</v>
          </cell>
          <cell r="AC37">
            <v>2782051.9440075695</v>
          </cell>
          <cell r="AD37">
            <v>2620453.1712229112</v>
          </cell>
          <cell r="AE37">
            <v>2458854.398438253</v>
          </cell>
          <cell r="AF37">
            <v>2297255.6256535947</v>
          </cell>
          <cell r="AG37">
            <v>2135656.8528689365</v>
          </cell>
          <cell r="AH37">
            <v>1974058.0800842782</v>
          </cell>
          <cell r="AI37">
            <v>1812459.30729962</v>
          </cell>
          <cell r="AJ37">
            <v>1650860.5345149618</v>
          </cell>
          <cell r="AK37">
            <v>1489261.7617303035</v>
          </cell>
          <cell r="AL37">
            <v>1327662.9889456453</v>
          </cell>
          <cell r="AM37">
            <v>1166064.216160987</v>
          </cell>
          <cell r="AN37">
            <v>1004465.4433763288</v>
          </cell>
          <cell r="AO37">
            <v>842866.67059167055</v>
          </cell>
          <cell r="AP37">
            <v>681267.89780701231</v>
          </cell>
          <cell r="AQ37">
            <v>519669.12502235407</v>
          </cell>
          <cell r="AR37">
            <v>358070.35223769583</v>
          </cell>
          <cell r="AS37">
            <v>196471.57945303759</v>
          </cell>
          <cell r="AT37">
            <v>34872.806668379344</v>
          </cell>
          <cell r="AU37">
            <v>0</v>
          </cell>
          <cell r="AV37">
            <v>0</v>
          </cell>
          <cell r="AW37">
            <v>0</v>
          </cell>
          <cell r="AX37">
            <v>0</v>
          </cell>
          <cell r="AY37">
            <v>0</v>
          </cell>
          <cell r="AZ37">
            <v>0</v>
          </cell>
          <cell r="BA37">
            <v>0</v>
          </cell>
          <cell r="BB37">
            <v>0</v>
          </cell>
          <cell r="BC37">
            <v>0</v>
          </cell>
          <cell r="BD37">
            <v>0</v>
          </cell>
          <cell r="BE37">
            <v>0</v>
          </cell>
        </row>
        <row r="38">
          <cell r="G38">
            <v>1290860.3497335196</v>
          </cell>
          <cell r="H38">
            <v>1689957.8692771869</v>
          </cell>
          <cell r="I38">
            <v>2457400.7845084467</v>
          </cell>
          <cell r="J38">
            <v>2499537.5651851492</v>
          </cell>
          <cell r="K38">
            <v>2434147.6349754469</v>
          </cell>
          <cell r="L38">
            <v>2365707.5046407445</v>
          </cell>
          <cell r="M38">
            <v>2297267.3743060422</v>
          </cell>
          <cell r="N38">
            <v>2228827.2439713399</v>
          </cell>
          <cell r="O38">
            <v>2161414.4459426375</v>
          </cell>
          <cell r="P38">
            <v>2092947.9737539352</v>
          </cell>
          <cell r="Q38">
            <v>2024481.5015652329</v>
          </cell>
          <cell r="R38">
            <v>1956015.0293765306</v>
          </cell>
          <cell r="S38">
            <v>1887548.5571878282</v>
          </cell>
          <cell r="T38">
            <v>1819082.0849991259</v>
          </cell>
          <cell r="U38">
            <v>1750615.6128104236</v>
          </cell>
          <cell r="V38">
            <v>1682149.1406217213</v>
          </cell>
          <cell r="W38">
            <v>1613682.668433019</v>
          </cell>
          <cell r="X38">
            <v>1545216.1962443166</v>
          </cell>
          <cell r="Y38">
            <v>1476749.7240556143</v>
          </cell>
          <cell r="Z38">
            <v>1408283.251866912</v>
          </cell>
          <cell r="AA38">
            <v>1339816.7796782097</v>
          </cell>
          <cell r="AB38">
            <v>1271350.3074895074</v>
          </cell>
          <cell r="AC38">
            <v>1202883.835300805</v>
          </cell>
          <cell r="AD38">
            <v>1134417.3631121027</v>
          </cell>
          <cell r="AE38">
            <v>1065950.8909234004</v>
          </cell>
          <cell r="AF38">
            <v>997484.41873469821</v>
          </cell>
          <cell r="AG38">
            <v>929017.946545996</v>
          </cell>
          <cell r="AH38">
            <v>860551.4743572938</v>
          </cell>
          <cell r="AI38">
            <v>792085.0021685916</v>
          </cell>
          <cell r="AJ38">
            <v>723618.5299798894</v>
          </cell>
          <cell r="AK38">
            <v>655152.0577911872</v>
          </cell>
          <cell r="AL38">
            <v>586685.58560248499</v>
          </cell>
          <cell r="AM38">
            <v>518219.11341378273</v>
          </cell>
          <cell r="AN38">
            <v>449752.64122508047</v>
          </cell>
          <cell r="AO38">
            <v>381286.16903637821</v>
          </cell>
          <cell r="AP38">
            <v>312819.69684767595</v>
          </cell>
          <cell r="AQ38">
            <v>244353.22465897369</v>
          </cell>
          <cell r="AR38">
            <v>175886.75247027143</v>
          </cell>
          <cell r="AS38">
            <v>107420.28028156918</v>
          </cell>
          <cell r="AT38">
            <v>38953.808092866937</v>
          </cell>
          <cell r="AU38">
            <v>0</v>
          </cell>
          <cell r="AV38">
            <v>0</v>
          </cell>
          <cell r="AW38">
            <v>0</v>
          </cell>
          <cell r="AX38">
            <v>0</v>
          </cell>
          <cell r="AY38">
            <v>0</v>
          </cell>
          <cell r="AZ38">
            <v>0</v>
          </cell>
          <cell r="BA38">
            <v>0</v>
          </cell>
          <cell r="BB38">
            <v>0</v>
          </cell>
          <cell r="BC38">
            <v>0</v>
          </cell>
          <cell r="BD38">
            <v>0</v>
          </cell>
          <cell r="BE38">
            <v>0</v>
          </cell>
        </row>
        <row r="39">
          <cell r="G39">
            <v>11895148.061140725</v>
          </cell>
          <cell r="H39">
            <v>17569266.931655169</v>
          </cell>
          <cell r="I39">
            <v>20961535.387347508</v>
          </cell>
          <cell r="J39">
            <v>24640040.356394187</v>
          </cell>
          <cell r="K39">
            <v>24136723.429765996</v>
          </cell>
          <cell r="L39">
            <v>23456658.353662804</v>
          </cell>
          <cell r="M39">
            <v>22776593.277559612</v>
          </cell>
          <cell r="N39">
            <v>22096528.20145642</v>
          </cell>
          <cell r="O39">
            <v>21427802.917188026</v>
          </cell>
          <cell r="P39">
            <v>20747447.077191632</v>
          </cell>
          <cell r="Q39">
            <v>20067091.237195238</v>
          </cell>
          <cell r="R39">
            <v>19386735.397198845</v>
          </cell>
          <cell r="S39">
            <v>18706379.557202451</v>
          </cell>
          <cell r="T39">
            <v>18026023.717206057</v>
          </cell>
          <cell r="U39">
            <v>17345667.877209663</v>
          </cell>
          <cell r="V39">
            <v>16665312.037213271</v>
          </cell>
          <cell r="W39">
            <v>15984956.19721688</v>
          </cell>
          <cell r="X39">
            <v>15304600.357220488</v>
          </cell>
          <cell r="Y39">
            <v>14624244.517224096</v>
          </cell>
          <cell r="Z39">
            <v>13943888.677227704</v>
          </cell>
          <cell r="AA39">
            <v>13263532.837231312</v>
          </cell>
          <cell r="AB39">
            <v>12583176.99723492</v>
          </cell>
          <cell r="AC39">
            <v>11902821.157238528</v>
          </cell>
          <cell r="AD39">
            <v>11222465.317242136</v>
          </cell>
          <cell r="AE39">
            <v>10542109.477245744</v>
          </cell>
          <cell r="AF39">
            <v>9861753.6372493524</v>
          </cell>
          <cell r="AG39">
            <v>9181397.7972529605</v>
          </cell>
          <cell r="AH39">
            <v>8501041.9572565686</v>
          </cell>
          <cell r="AI39">
            <v>7820686.1172601758</v>
          </cell>
          <cell r="AJ39">
            <v>7140330.2772637829</v>
          </cell>
          <cell r="AK39">
            <v>6459974.4372673901</v>
          </cell>
          <cell r="AL39">
            <v>5779618.5972709972</v>
          </cell>
          <cell r="AM39">
            <v>5099262.7572746044</v>
          </cell>
          <cell r="AN39">
            <v>4418906.9172782116</v>
          </cell>
          <cell r="AO39">
            <v>3738551.0772818187</v>
          </cell>
          <cell r="AP39">
            <v>3058195.2372854259</v>
          </cell>
          <cell r="AQ39">
            <v>2377839.397289033</v>
          </cell>
          <cell r="AR39">
            <v>1697483.5572926402</v>
          </cell>
          <cell r="AS39">
            <v>1017127.7172962475</v>
          </cell>
          <cell r="AT39">
            <v>336771.87729985476</v>
          </cell>
          <cell r="AU39">
            <v>0</v>
          </cell>
          <cell r="AV39">
            <v>0</v>
          </cell>
          <cell r="AW39">
            <v>0</v>
          </cell>
          <cell r="AX39">
            <v>0</v>
          </cell>
          <cell r="AY39">
            <v>0</v>
          </cell>
          <cell r="AZ39">
            <v>0</v>
          </cell>
          <cell r="BA39">
            <v>0</v>
          </cell>
          <cell r="BB39">
            <v>0</v>
          </cell>
          <cell r="BC39">
            <v>0</v>
          </cell>
          <cell r="BD39">
            <v>0</v>
          </cell>
          <cell r="BE39">
            <v>0</v>
          </cell>
        </row>
        <row r="40">
          <cell r="G40">
            <v>5118568.5088947071</v>
          </cell>
          <cell r="H40">
            <v>7249024.4728114838</v>
          </cell>
          <cell r="I40">
            <v>10414407.805966392</v>
          </cell>
          <cell r="J40">
            <v>10479560.718060702</v>
          </cell>
          <cell r="K40">
            <v>10199604.091405313</v>
          </cell>
          <cell r="L40">
            <v>9909857.7748249248</v>
          </cell>
          <cell r="M40">
            <v>9620111.4582445361</v>
          </cell>
          <cell r="N40">
            <v>9330365.1416641474</v>
          </cell>
          <cell r="O40">
            <v>9043916.0725801587</v>
          </cell>
          <cell r="P40">
            <v>8754085.2111921702</v>
          </cell>
          <cell r="Q40">
            <v>8464254.3498041816</v>
          </cell>
          <cell r="R40">
            <v>8174423.4884161921</v>
          </cell>
          <cell r="S40">
            <v>7884592.6270282026</v>
          </cell>
          <cell r="T40">
            <v>7594761.7656402132</v>
          </cell>
          <cell r="U40">
            <v>7304930.9042522237</v>
          </cell>
          <cell r="V40">
            <v>7015100.0428642342</v>
          </cell>
          <cell r="W40">
            <v>6725269.1814762447</v>
          </cell>
          <cell r="X40">
            <v>6435438.3200882552</v>
          </cell>
          <cell r="Y40">
            <v>6145607.4587002657</v>
          </cell>
          <cell r="Z40">
            <v>5855776.5973122763</v>
          </cell>
          <cell r="AA40">
            <v>5565945.7359242868</v>
          </cell>
          <cell r="AB40">
            <v>5276114.8745362973</v>
          </cell>
          <cell r="AC40">
            <v>4986284.0131483078</v>
          </cell>
          <cell r="AD40">
            <v>4696453.1517603183</v>
          </cell>
          <cell r="AE40">
            <v>4406622.2903723288</v>
          </cell>
          <cell r="AF40">
            <v>4116791.4289843393</v>
          </cell>
          <cell r="AG40">
            <v>3826960.5675963499</v>
          </cell>
          <cell r="AH40">
            <v>3537129.7062083604</v>
          </cell>
          <cell r="AI40">
            <v>3247298.8448203709</v>
          </cell>
          <cell r="AJ40">
            <v>2957467.9834323814</v>
          </cell>
          <cell r="AK40">
            <v>2667637.1220443919</v>
          </cell>
          <cell r="AL40">
            <v>2377806.2606564024</v>
          </cell>
          <cell r="AM40">
            <v>2087975.399268413</v>
          </cell>
          <cell r="AN40">
            <v>1798144.5378804235</v>
          </cell>
          <cell r="AO40">
            <v>1508313.676492434</v>
          </cell>
          <cell r="AP40">
            <v>1218482.8151044445</v>
          </cell>
          <cell r="AQ40">
            <v>928651.95371645503</v>
          </cell>
          <cell r="AR40">
            <v>638821.09232846554</v>
          </cell>
          <cell r="AS40">
            <v>348990.23094047612</v>
          </cell>
          <cell r="AT40">
            <v>59159.369552486693</v>
          </cell>
          <cell r="AU40">
            <v>0</v>
          </cell>
          <cell r="AV40">
            <v>0</v>
          </cell>
          <cell r="AW40">
            <v>0</v>
          </cell>
          <cell r="AX40">
            <v>0</v>
          </cell>
          <cell r="AY40">
            <v>0</v>
          </cell>
          <cell r="AZ40">
            <v>0</v>
          </cell>
          <cell r="BA40">
            <v>0</v>
          </cell>
          <cell r="BB40">
            <v>0</v>
          </cell>
          <cell r="BC40">
            <v>0</v>
          </cell>
          <cell r="BD40">
            <v>0</v>
          </cell>
          <cell r="BE40">
            <v>0</v>
          </cell>
        </row>
        <row r="41">
          <cell r="G41">
            <v>12572538.859633535</v>
          </cell>
          <cell r="H41">
            <v>18582871.622527938</v>
          </cell>
          <cell r="I41">
            <v>23146147.099195562</v>
          </cell>
          <cell r="J41">
            <v>24318012.460566755</v>
          </cell>
          <cell r="K41">
            <v>23681797.73948532</v>
          </cell>
          <cell r="L41">
            <v>23010723.588403884</v>
          </cell>
          <cell r="M41">
            <v>22339649.437322449</v>
          </cell>
          <cell r="N41">
            <v>21668575.286241014</v>
          </cell>
          <cell r="O41">
            <v>21057432.503799576</v>
          </cell>
          <cell r="P41">
            <v>20384821.650958139</v>
          </cell>
          <cell r="Q41">
            <v>19712210.798116703</v>
          </cell>
          <cell r="R41">
            <v>19039599.945275266</v>
          </cell>
          <cell r="S41">
            <v>18366989.092433829</v>
          </cell>
          <cell r="T41">
            <v>17694378.239592392</v>
          </cell>
          <cell r="U41">
            <v>17021767.386750955</v>
          </cell>
          <cell r="V41">
            <v>16349156.53390952</v>
          </cell>
          <cell r="W41">
            <v>15676545.681068085</v>
          </cell>
          <cell r="X41">
            <v>15003934.82822665</v>
          </cell>
          <cell r="Y41">
            <v>14331323.975385215</v>
          </cell>
          <cell r="Z41">
            <v>13658713.12254378</v>
          </cell>
          <cell r="AA41">
            <v>12986102.269702345</v>
          </cell>
          <cell r="AB41">
            <v>12313491.41686091</v>
          </cell>
          <cell r="AC41">
            <v>11640880.564019475</v>
          </cell>
          <cell r="AD41">
            <v>10968269.71117804</v>
          </cell>
          <cell r="AE41">
            <v>10295658.858336605</v>
          </cell>
          <cell r="AF41">
            <v>9623048.0054951701</v>
          </cell>
          <cell r="AG41">
            <v>8950437.1526537351</v>
          </cell>
          <cell r="AH41">
            <v>8277826.2998122992</v>
          </cell>
          <cell r="AI41">
            <v>7605215.4469708633</v>
          </cell>
          <cell r="AJ41">
            <v>6932604.5941294273</v>
          </cell>
          <cell r="AK41">
            <v>6259993.7412879914</v>
          </cell>
          <cell r="AL41">
            <v>5587382.8884465555</v>
          </cell>
          <cell r="AM41">
            <v>4914772.0356051195</v>
          </cell>
          <cell r="AN41">
            <v>4242161.1827636836</v>
          </cell>
          <cell r="AO41">
            <v>3569550.3299222481</v>
          </cell>
          <cell r="AP41">
            <v>2896939.4770808127</v>
          </cell>
          <cell r="AQ41">
            <v>2224328.6242393772</v>
          </cell>
          <cell r="AR41">
            <v>1551717.7713979417</v>
          </cell>
          <cell r="AS41">
            <v>879106.91855650616</v>
          </cell>
          <cell r="AT41">
            <v>206496.06571507058</v>
          </cell>
          <cell r="AU41">
            <v>0</v>
          </cell>
          <cell r="AV41">
            <v>0</v>
          </cell>
          <cell r="AW41">
            <v>0</v>
          </cell>
          <cell r="AX41">
            <v>0</v>
          </cell>
          <cell r="AY41">
            <v>0</v>
          </cell>
          <cell r="AZ41">
            <v>0</v>
          </cell>
          <cell r="BA41">
            <v>0</v>
          </cell>
          <cell r="BB41">
            <v>0</v>
          </cell>
          <cell r="BC41">
            <v>0</v>
          </cell>
          <cell r="BD41">
            <v>0</v>
          </cell>
          <cell r="BE41">
            <v>0</v>
          </cell>
        </row>
        <row r="47">
          <cell r="I47">
            <v>35169773.605945155</v>
          </cell>
          <cell r="J47">
            <v>39463121.829863645</v>
          </cell>
          <cell r="K47">
            <v>39665997.79713244</v>
          </cell>
          <cell r="L47">
            <v>38586257.765309498</v>
          </cell>
          <cell r="M47">
            <v>37473067.205449045</v>
          </cell>
          <cell r="N47">
            <v>36359876.645588607</v>
          </cell>
          <cell r="O47">
            <v>35257952.496683955</v>
          </cell>
          <cell r="P47">
            <v>34155739.465447113</v>
          </cell>
          <cell r="Q47">
            <v>33041971.140922271</v>
          </cell>
          <cell r="R47">
            <v>31928202.816397429</v>
          </cell>
          <cell r="S47">
            <v>30814434.491872579</v>
          </cell>
          <cell r="T47">
            <v>29700666.167347737</v>
          </cell>
          <cell r="U47">
            <v>28586897.842822887</v>
          </cell>
          <cell r="V47">
            <v>27473129.518298045</v>
          </cell>
          <cell r="W47">
            <v>26359361.193773195</v>
          </cell>
          <cell r="X47">
            <v>25245592.869248353</v>
          </cell>
          <cell r="Y47">
            <v>24131824.544723503</v>
          </cell>
          <cell r="Z47">
            <v>23018056.220198661</v>
          </cell>
          <cell r="AA47">
            <v>21904287.895673811</v>
          </cell>
          <cell r="AB47">
            <v>20790519.571148969</v>
          </cell>
          <cell r="AC47">
            <v>19676751.24662412</v>
          </cell>
          <cell r="AD47">
            <v>18562982.922099277</v>
          </cell>
          <cell r="AE47">
            <v>17449214.597574428</v>
          </cell>
          <cell r="AF47">
            <v>16335446.273049586</v>
          </cell>
          <cell r="AG47">
            <v>15221677.94852474</v>
          </cell>
          <cell r="AH47">
            <v>14107909.623999897</v>
          </cell>
          <cell r="AI47">
            <v>12994141.299475051</v>
          </cell>
          <cell r="AJ47">
            <v>11880372.974950209</v>
          </cell>
          <cell r="AK47">
            <v>10766604.650425363</v>
          </cell>
          <cell r="AL47">
            <v>9652836.3259005211</v>
          </cell>
          <cell r="AM47">
            <v>8539068.0013756752</v>
          </cell>
          <cell r="AN47">
            <v>7425299.6768508311</v>
          </cell>
          <cell r="AO47">
            <v>6311531.3523259852</v>
          </cell>
          <cell r="AP47">
            <v>5197763.0278011411</v>
          </cell>
          <cell r="AQ47">
            <v>4083994.7032762957</v>
          </cell>
          <cell r="AR47">
            <v>2970226.3787514507</v>
          </cell>
          <cell r="AS47">
            <v>1856458.0542266057</v>
          </cell>
          <cell r="AT47">
            <v>742689.72970176104</v>
          </cell>
          <cell r="AU47">
            <v>92902.783719669329</v>
          </cell>
          <cell r="AV47">
            <v>0</v>
          </cell>
          <cell r="AW47">
            <v>0</v>
          </cell>
          <cell r="AX47">
            <v>0</v>
          </cell>
          <cell r="AY47">
            <v>0</v>
          </cell>
          <cell r="AZ47">
            <v>0</v>
          </cell>
          <cell r="BA47">
            <v>0</v>
          </cell>
          <cell r="BB47">
            <v>0</v>
          </cell>
          <cell r="BC47">
            <v>0</v>
          </cell>
          <cell r="BD47">
            <v>0</v>
          </cell>
          <cell r="BE47">
            <v>0</v>
          </cell>
          <cell r="BF47">
            <v>0</v>
          </cell>
          <cell r="BG47">
            <v>0</v>
          </cell>
        </row>
        <row r="48">
          <cell r="I48">
            <v>1725330.0233194688</v>
          </cell>
          <cell r="J48">
            <v>1929689.7450484401</v>
          </cell>
          <cell r="K48">
            <v>1960083.101599135</v>
          </cell>
          <cell r="L48">
            <v>1907280.4965317249</v>
          </cell>
          <cell r="M48">
            <v>1852182.9789893152</v>
          </cell>
          <cell r="N48">
            <v>1797085.461446905</v>
          </cell>
          <cell r="O48">
            <v>1742760.8891632953</v>
          </cell>
          <cell r="P48">
            <v>1688416.4977704855</v>
          </cell>
          <cell r="Q48">
            <v>1633279.3420096757</v>
          </cell>
          <cell r="R48">
            <v>1578142.1862488659</v>
          </cell>
          <cell r="S48">
            <v>1523005.0304880561</v>
          </cell>
          <cell r="T48">
            <v>1467867.8747272464</v>
          </cell>
          <cell r="U48">
            <v>1412730.7189664366</v>
          </cell>
          <cell r="V48">
            <v>1357593.5632056268</v>
          </cell>
          <cell r="W48">
            <v>1302456.407444817</v>
          </cell>
          <cell r="X48">
            <v>1247319.2516840072</v>
          </cell>
          <cell r="Y48">
            <v>1192182.0959231975</v>
          </cell>
          <cell r="Z48">
            <v>1137044.9401623877</v>
          </cell>
          <cell r="AA48">
            <v>1081907.7844015779</v>
          </cell>
          <cell r="AB48">
            <v>1026770.6286407681</v>
          </cell>
          <cell r="AC48">
            <v>971633.47287995811</v>
          </cell>
          <cell r="AD48">
            <v>916496.31711914833</v>
          </cell>
          <cell r="AE48">
            <v>861359.16135833832</v>
          </cell>
          <cell r="AF48">
            <v>806222.00559752854</v>
          </cell>
          <cell r="AG48">
            <v>751084.84983671852</v>
          </cell>
          <cell r="AH48">
            <v>695947.69407590874</v>
          </cell>
          <cell r="AI48">
            <v>640810.53831509873</v>
          </cell>
          <cell r="AJ48">
            <v>585673.38255428895</v>
          </cell>
          <cell r="AK48">
            <v>530536.22679347894</v>
          </cell>
          <cell r="AL48">
            <v>475399.0710326691</v>
          </cell>
          <cell r="AM48">
            <v>420261.91527185921</v>
          </cell>
          <cell r="AN48">
            <v>365124.75951104931</v>
          </cell>
          <cell r="AO48">
            <v>309987.60375023942</v>
          </cell>
          <cell r="AP48">
            <v>254850.44798942952</v>
          </cell>
          <cell r="AQ48">
            <v>199713.29222861968</v>
          </cell>
          <cell r="AR48">
            <v>144576.13646780979</v>
          </cell>
          <cell r="AS48">
            <v>89438.980706999937</v>
          </cell>
          <cell r="AT48">
            <v>34301.824946190056</v>
          </cell>
          <cell r="AU48">
            <v>3366.6235328925613</v>
          </cell>
          <cell r="AV48">
            <v>0</v>
          </cell>
          <cell r="AW48">
            <v>0</v>
          </cell>
          <cell r="AX48">
            <v>0</v>
          </cell>
          <cell r="AY48">
            <v>0</v>
          </cell>
          <cell r="AZ48">
            <v>0</v>
          </cell>
          <cell r="BA48">
            <v>0</v>
          </cell>
          <cell r="BB48">
            <v>0</v>
          </cell>
          <cell r="BC48">
            <v>0</v>
          </cell>
          <cell r="BD48">
            <v>0</v>
          </cell>
          <cell r="BE48">
            <v>0</v>
          </cell>
          <cell r="BF48">
            <v>0</v>
          </cell>
          <cell r="BG48">
            <v>0</v>
          </cell>
        </row>
        <row r="49">
          <cell r="I49">
            <v>4284318.6924559865</v>
          </cell>
          <cell r="J49">
            <v>4613273.7017395813</v>
          </cell>
          <cell r="K49">
            <v>4630348.4619057728</v>
          </cell>
          <cell r="L49">
            <v>4503673.2377571389</v>
          </cell>
          <cell r="M49">
            <v>4373032.7534460034</v>
          </cell>
          <cell r="N49">
            <v>4242392.2691348698</v>
          </cell>
          <cell r="O49">
            <v>4113087.3168215347</v>
          </cell>
          <cell r="P49">
            <v>3983748.1200979999</v>
          </cell>
          <cell r="Q49">
            <v>3853039.1469664653</v>
          </cell>
          <cell r="R49">
            <v>3722330.1738349306</v>
          </cell>
          <cell r="S49">
            <v>3591621.200703396</v>
          </cell>
          <cell r="T49">
            <v>3460912.2275718614</v>
          </cell>
          <cell r="U49">
            <v>3330203.2544403267</v>
          </cell>
          <cell r="V49">
            <v>3199494.2813087921</v>
          </cell>
          <cell r="W49">
            <v>3068785.3081772574</v>
          </cell>
          <cell r="X49">
            <v>2938076.3350457228</v>
          </cell>
          <cell r="Y49">
            <v>2807367.3619141881</v>
          </cell>
          <cell r="Z49">
            <v>2676658.3887826535</v>
          </cell>
          <cell r="AA49">
            <v>2545949.4156511188</v>
          </cell>
          <cell r="AB49">
            <v>2415240.4425195842</v>
          </cell>
          <cell r="AC49">
            <v>2284531.4693880496</v>
          </cell>
          <cell r="AD49">
            <v>2153822.4962565149</v>
          </cell>
          <cell r="AE49">
            <v>2023113.5231249803</v>
          </cell>
          <cell r="AF49">
            <v>1892404.5499934456</v>
          </cell>
          <cell r="AG49">
            <v>1761695.576861911</v>
          </cell>
          <cell r="AH49">
            <v>1630986.6037303763</v>
          </cell>
          <cell r="AI49">
            <v>1500277.6305988417</v>
          </cell>
          <cell r="AJ49">
            <v>1369568.6574673071</v>
          </cell>
          <cell r="AK49">
            <v>1238859.6843357724</v>
          </cell>
          <cell r="AL49">
            <v>1108150.7112042378</v>
          </cell>
          <cell r="AM49">
            <v>977441.73807270313</v>
          </cell>
          <cell r="AN49">
            <v>846732.76494116848</v>
          </cell>
          <cell r="AO49">
            <v>716023.79180963384</v>
          </cell>
          <cell r="AP49">
            <v>585314.8186780992</v>
          </cell>
          <cell r="AQ49">
            <v>454605.84554656467</v>
          </cell>
          <cell r="AR49">
            <v>323896.87241503003</v>
          </cell>
          <cell r="AS49">
            <v>193187.89928349547</v>
          </cell>
          <cell r="AT49">
            <v>63916.706358864089</v>
          </cell>
          <cell r="AU49">
            <v>0</v>
          </cell>
          <cell r="AV49">
            <v>0</v>
          </cell>
          <cell r="AW49">
            <v>0</v>
          </cell>
          <cell r="AX49">
            <v>0</v>
          </cell>
          <cell r="AY49">
            <v>0</v>
          </cell>
          <cell r="AZ49">
            <v>0</v>
          </cell>
          <cell r="BA49">
            <v>0</v>
          </cell>
          <cell r="BB49">
            <v>0</v>
          </cell>
          <cell r="BC49">
            <v>0</v>
          </cell>
          <cell r="BD49">
            <v>0</v>
          </cell>
          <cell r="BE49">
            <v>0</v>
          </cell>
          <cell r="BF49">
            <v>0</v>
          </cell>
          <cell r="BG49">
            <v>0</v>
          </cell>
        </row>
        <row r="50">
          <cell r="I50">
            <v>3826386.2087627314</v>
          </cell>
          <cell r="J50">
            <v>4316083.9363385085</v>
          </cell>
          <cell r="K50">
            <v>4305719.1800006721</v>
          </cell>
          <cell r="L50">
            <v>4187936.8529660422</v>
          </cell>
          <cell r="M50">
            <v>4067191.4743814124</v>
          </cell>
          <cell r="N50">
            <v>3946446.0957967835</v>
          </cell>
          <cell r="O50">
            <v>3826698.6971665537</v>
          </cell>
          <cell r="P50">
            <v>3706925.7093067244</v>
          </cell>
          <cell r="Q50">
            <v>3586129.1522628944</v>
          </cell>
          <cell r="R50">
            <v>3465332.5952190654</v>
          </cell>
          <cell r="S50">
            <v>3344536.0381752355</v>
          </cell>
          <cell r="T50">
            <v>3223739.4811314065</v>
          </cell>
          <cell r="U50">
            <v>3102942.9240875766</v>
          </cell>
          <cell r="V50">
            <v>2982146.3670437476</v>
          </cell>
          <cell r="W50">
            <v>2861349.8099999176</v>
          </cell>
          <cell r="X50">
            <v>2740553.2529560886</v>
          </cell>
          <cell r="Y50">
            <v>2619756.6959122587</v>
          </cell>
          <cell r="Z50">
            <v>2498960.1388684297</v>
          </cell>
          <cell r="AA50">
            <v>2378163.5818245998</v>
          </cell>
          <cell r="AB50">
            <v>2257367.0247807708</v>
          </cell>
          <cell r="AC50">
            <v>2136570.4677369408</v>
          </cell>
          <cell r="AD50">
            <v>2015773.9106931114</v>
          </cell>
          <cell r="AE50">
            <v>1894977.3536492814</v>
          </cell>
          <cell r="AF50">
            <v>1774180.796605452</v>
          </cell>
          <cell r="AG50">
            <v>1653384.239561622</v>
          </cell>
          <cell r="AH50">
            <v>1532587.6825177926</v>
          </cell>
          <cell r="AI50">
            <v>1411791.1254739626</v>
          </cell>
          <cell r="AJ50">
            <v>1290994.5684301332</v>
          </cell>
          <cell r="AK50">
            <v>1170198.0113863032</v>
          </cell>
          <cell r="AL50">
            <v>1049401.4543424738</v>
          </cell>
          <cell r="AM50">
            <v>928604.89729864406</v>
          </cell>
          <cell r="AN50">
            <v>807808.3402548146</v>
          </cell>
          <cell r="AO50">
            <v>687011.7832109849</v>
          </cell>
          <cell r="AP50">
            <v>566215.22616715543</v>
          </cell>
          <cell r="AQ50">
            <v>445418.66912332579</v>
          </cell>
          <cell r="AR50">
            <v>324622.1120794962</v>
          </cell>
          <cell r="AS50">
            <v>203825.55503566662</v>
          </cell>
          <cell r="AT50">
            <v>83028.997991836994</v>
          </cell>
          <cell r="AU50">
            <v>11315.359734961094</v>
          </cell>
          <cell r="AV50">
            <v>0</v>
          </cell>
          <cell r="AW50">
            <v>0</v>
          </cell>
          <cell r="AX50">
            <v>0</v>
          </cell>
          <cell r="AY50">
            <v>0</v>
          </cell>
          <cell r="AZ50">
            <v>0</v>
          </cell>
          <cell r="BA50">
            <v>0</v>
          </cell>
          <cell r="BB50">
            <v>0</v>
          </cell>
          <cell r="BC50">
            <v>0</v>
          </cell>
          <cell r="BD50">
            <v>0</v>
          </cell>
          <cell r="BE50">
            <v>0</v>
          </cell>
          <cell r="BF50">
            <v>0</v>
          </cell>
          <cell r="BG50">
            <v>0</v>
          </cell>
        </row>
        <row r="51">
          <cell r="I51">
            <v>9417198.1386956181</v>
          </cell>
          <cell r="J51">
            <v>10572658.716505289</v>
          </cell>
          <cell r="K51">
            <v>10718636.40268271</v>
          </cell>
          <cell r="L51">
            <v>10429151.68216284</v>
          </cell>
          <cell r="M51">
            <v>10127654.983055469</v>
          </cell>
          <cell r="N51">
            <v>9826158.2839480974</v>
          </cell>
          <cell r="O51">
            <v>9528707.3173029274</v>
          </cell>
          <cell r="P51">
            <v>9231152.6139279567</v>
          </cell>
          <cell r="Q51">
            <v>8929448.441360984</v>
          </cell>
          <cell r="R51">
            <v>8627744.268794015</v>
          </cell>
          <cell r="S51">
            <v>8326040.0962270433</v>
          </cell>
          <cell r="T51">
            <v>8024335.9236600725</v>
          </cell>
          <cell r="U51">
            <v>7722631.7510931017</v>
          </cell>
          <cell r="V51">
            <v>7420927.5785261309</v>
          </cell>
          <cell r="W51">
            <v>7119223.4059591601</v>
          </cell>
          <cell r="X51">
            <v>6817519.2333921893</v>
          </cell>
          <cell r="Y51">
            <v>6515815.0608252184</v>
          </cell>
          <cell r="Z51">
            <v>6214110.8882582476</v>
          </cell>
          <cell r="AA51">
            <v>5912406.7156912768</v>
          </cell>
          <cell r="AB51">
            <v>5610702.543124306</v>
          </cell>
          <cell r="AC51">
            <v>5308998.3705573352</v>
          </cell>
          <cell r="AD51">
            <v>5007294.1979903644</v>
          </cell>
          <cell r="AE51">
            <v>4705590.0254233936</v>
          </cell>
          <cell r="AF51">
            <v>4403885.8528564228</v>
          </cell>
          <cell r="AG51">
            <v>4102181.680289452</v>
          </cell>
          <cell r="AH51">
            <v>3800477.5077224812</v>
          </cell>
          <cell r="AI51">
            <v>3498773.3351555103</v>
          </cell>
          <cell r="AJ51">
            <v>3197069.1625885395</v>
          </cell>
          <cell r="AK51">
            <v>2895364.9900215687</v>
          </cell>
          <cell r="AL51">
            <v>2593660.8174545979</v>
          </cell>
          <cell r="AM51">
            <v>2291956.6448876271</v>
          </cell>
          <cell r="AN51">
            <v>1990252.4723206563</v>
          </cell>
          <cell r="AO51">
            <v>1688548.2997536859</v>
          </cell>
          <cell r="AP51">
            <v>1386844.1271867151</v>
          </cell>
          <cell r="AQ51">
            <v>1085139.9546197448</v>
          </cell>
          <cell r="AR51">
            <v>783435.7820527741</v>
          </cell>
          <cell r="AS51">
            <v>481731.60948580352</v>
          </cell>
          <cell r="AT51">
            <v>180027.43691883294</v>
          </cell>
          <cell r="AU51">
            <v>14587.675317673828</v>
          </cell>
          <cell r="AV51">
            <v>0</v>
          </cell>
          <cell r="AW51">
            <v>0</v>
          </cell>
          <cell r="AX51">
            <v>0</v>
          </cell>
          <cell r="AY51">
            <v>0</v>
          </cell>
          <cell r="AZ51">
            <v>0</v>
          </cell>
          <cell r="BA51">
            <v>0</v>
          </cell>
          <cell r="BB51">
            <v>0</v>
          </cell>
          <cell r="BC51">
            <v>0</v>
          </cell>
          <cell r="BD51">
            <v>0</v>
          </cell>
          <cell r="BE51">
            <v>0</v>
          </cell>
          <cell r="BF51">
            <v>0</v>
          </cell>
          <cell r="BG51">
            <v>0</v>
          </cell>
        </row>
        <row r="52">
          <cell r="I52">
            <v>1905416.6042168224</v>
          </cell>
          <cell r="J52">
            <v>2162156.0842731399</v>
          </cell>
          <cell r="K52">
            <v>2205291.2931611934</v>
          </cell>
          <cell r="L52">
            <v>2146274.498543473</v>
          </cell>
          <cell r="M52">
            <v>2084439.9000007524</v>
          </cell>
          <cell r="N52">
            <v>2022605.3014580319</v>
          </cell>
          <cell r="O52">
            <v>1961719.7622837117</v>
          </cell>
          <cell r="P52">
            <v>1900809.8882537913</v>
          </cell>
          <cell r="Q52">
            <v>1838926.6199998711</v>
          </cell>
          <cell r="R52">
            <v>1777043.3517459505</v>
          </cell>
          <cell r="S52">
            <v>1715160.0834920304</v>
          </cell>
          <cell r="T52">
            <v>1653276.8152381098</v>
          </cell>
          <cell r="U52">
            <v>1591393.5469841897</v>
          </cell>
          <cell r="V52">
            <v>1529510.2787302691</v>
          </cell>
          <cell r="W52">
            <v>1467627.0104763489</v>
          </cell>
          <cell r="X52">
            <v>1405743.7422224283</v>
          </cell>
          <cell r="Y52">
            <v>1343860.4739685082</v>
          </cell>
          <cell r="Z52">
            <v>1281977.2057145876</v>
          </cell>
          <cell r="AA52">
            <v>1220093.9374606675</v>
          </cell>
          <cell r="AB52">
            <v>1158210.6692067469</v>
          </cell>
          <cell r="AC52">
            <v>1096327.4009528267</v>
          </cell>
          <cell r="AD52">
            <v>1034444.1326989062</v>
          </cell>
          <cell r="AE52">
            <v>972560.86444498587</v>
          </cell>
          <cell r="AF52">
            <v>910677.5961910655</v>
          </cell>
          <cell r="AG52">
            <v>848794.32793714514</v>
          </cell>
          <cell r="AH52">
            <v>786911.05968322477</v>
          </cell>
          <cell r="AI52">
            <v>725027.7914293044</v>
          </cell>
          <cell r="AJ52">
            <v>663144.52317538403</v>
          </cell>
          <cell r="AK52">
            <v>601261.25492146367</v>
          </cell>
          <cell r="AL52">
            <v>539377.9866675433</v>
          </cell>
          <cell r="AM52">
            <v>477494.71841362293</v>
          </cell>
          <cell r="AN52">
            <v>415611.45015970257</v>
          </cell>
          <cell r="AO52">
            <v>353728.1819057822</v>
          </cell>
          <cell r="AP52">
            <v>291844.91365186183</v>
          </cell>
          <cell r="AQ52">
            <v>229961.64539794152</v>
          </cell>
          <cell r="AR52">
            <v>168078.37714402116</v>
          </cell>
          <cell r="AS52">
            <v>106195.10889010083</v>
          </cell>
          <cell r="AT52">
            <v>44311.840636180495</v>
          </cell>
          <cell r="AU52">
            <v>6685.1032546101633</v>
          </cell>
          <cell r="AV52">
            <v>0</v>
          </cell>
          <cell r="AW52">
            <v>0</v>
          </cell>
          <cell r="AX52">
            <v>0</v>
          </cell>
          <cell r="AY52">
            <v>0</v>
          </cell>
          <cell r="AZ52">
            <v>0</v>
          </cell>
          <cell r="BA52">
            <v>0</v>
          </cell>
          <cell r="BB52">
            <v>0</v>
          </cell>
          <cell r="BC52">
            <v>0</v>
          </cell>
          <cell r="BD52">
            <v>0</v>
          </cell>
          <cell r="BE52">
            <v>0</v>
          </cell>
          <cell r="BF52">
            <v>0</v>
          </cell>
          <cell r="BG52">
            <v>0</v>
          </cell>
        </row>
        <row r="53">
          <cell r="I53">
            <v>833214.86752503878</v>
          </cell>
          <cell r="J53">
            <v>921833.07345675933</v>
          </cell>
          <cell r="K53">
            <v>933061.41313853022</v>
          </cell>
          <cell r="L53">
            <v>907957.33920226782</v>
          </cell>
          <cell r="M53">
            <v>881851.05665350566</v>
          </cell>
          <cell r="N53">
            <v>855744.77410474326</v>
          </cell>
          <cell r="O53">
            <v>829976.04359938111</v>
          </cell>
          <cell r="P53">
            <v>804198.65791341872</v>
          </cell>
          <cell r="Q53">
            <v>778075.06500345655</v>
          </cell>
          <cell r="R53">
            <v>751951.47209349414</v>
          </cell>
          <cell r="S53">
            <v>725827.87918353197</v>
          </cell>
          <cell r="T53">
            <v>699704.28627356957</v>
          </cell>
          <cell r="U53">
            <v>673580.6933636074</v>
          </cell>
          <cell r="V53">
            <v>647457.10045364499</v>
          </cell>
          <cell r="W53">
            <v>621333.50754368282</v>
          </cell>
          <cell r="X53">
            <v>595209.91463372041</v>
          </cell>
          <cell r="Y53">
            <v>569086.32172375824</v>
          </cell>
          <cell r="Z53">
            <v>542962.72881379584</v>
          </cell>
          <cell r="AA53">
            <v>516839.13590383361</v>
          </cell>
          <cell r="AB53">
            <v>490715.54299387132</v>
          </cell>
          <cell r="AC53">
            <v>464591.95008390903</v>
          </cell>
          <cell r="AD53">
            <v>438468.35717394674</v>
          </cell>
          <cell r="AE53">
            <v>412344.76426398446</v>
          </cell>
          <cell r="AF53">
            <v>386221.17135402217</v>
          </cell>
          <cell r="AG53">
            <v>360097.57844405988</v>
          </cell>
          <cell r="AH53">
            <v>333973.98553409759</v>
          </cell>
          <cell r="AI53">
            <v>307850.3926241353</v>
          </cell>
          <cell r="AJ53">
            <v>281726.79971417302</v>
          </cell>
          <cell r="AK53">
            <v>255603.20680421073</v>
          </cell>
          <cell r="AL53">
            <v>229479.61389424844</v>
          </cell>
          <cell r="AM53">
            <v>203356.02098428615</v>
          </cell>
          <cell r="AN53">
            <v>177232.42807432386</v>
          </cell>
          <cell r="AO53">
            <v>151108.83516436158</v>
          </cell>
          <cell r="AP53">
            <v>124985.24225439929</v>
          </cell>
          <cell r="AQ53">
            <v>98861.649344437028</v>
          </cell>
          <cell r="AR53">
            <v>72738.05643447474</v>
          </cell>
          <cell r="AS53">
            <v>46614.463524512474</v>
          </cell>
          <cell r="AT53">
            <v>20490.8706145502</v>
          </cell>
          <cell r="AU53">
            <v>3714.5370797845317</v>
          </cell>
          <cell r="AV53">
            <v>0</v>
          </cell>
          <cell r="AW53">
            <v>0</v>
          </cell>
          <cell r="AX53">
            <v>0</v>
          </cell>
          <cell r="AY53">
            <v>0</v>
          </cell>
          <cell r="AZ53">
            <v>0</v>
          </cell>
          <cell r="BA53">
            <v>0</v>
          </cell>
          <cell r="BB53">
            <v>0</v>
          </cell>
          <cell r="BC53">
            <v>0</v>
          </cell>
          <cell r="BD53">
            <v>0</v>
          </cell>
          <cell r="BE53">
            <v>0</v>
          </cell>
          <cell r="BF53">
            <v>0</v>
          </cell>
          <cell r="BG53">
            <v>0</v>
          </cell>
        </row>
        <row r="54">
          <cell r="I54">
            <v>4765328.8422352243</v>
          </cell>
          <cell r="J54">
            <v>5348856.9771069949</v>
          </cell>
          <cell r="K54">
            <v>5432411.1855081543</v>
          </cell>
          <cell r="L54">
            <v>5286386.6643808726</v>
          </cell>
          <cell r="M54">
            <v>5134029.3468035925</v>
          </cell>
          <cell r="N54">
            <v>4981672.0292263106</v>
          </cell>
          <cell r="O54">
            <v>4831447.6491986299</v>
          </cell>
          <cell r="P54">
            <v>4681168.578464549</v>
          </cell>
          <cell r="Q54">
            <v>4528701.8794744667</v>
          </cell>
          <cell r="R54">
            <v>4376235.1804843862</v>
          </cell>
          <cell r="S54">
            <v>4223768.4814943038</v>
          </cell>
          <cell r="T54">
            <v>4071301.7825042228</v>
          </cell>
          <cell r="U54">
            <v>3918835.0835141414</v>
          </cell>
          <cell r="V54">
            <v>3766368.3845240599</v>
          </cell>
          <cell r="W54">
            <v>3613901.6855339785</v>
          </cell>
          <cell r="X54">
            <v>3461434.9865438971</v>
          </cell>
          <cell r="Y54">
            <v>3308968.2875538156</v>
          </cell>
          <cell r="Z54">
            <v>3156501.5885637342</v>
          </cell>
          <cell r="AA54">
            <v>3004034.8895736528</v>
          </cell>
          <cell r="AB54">
            <v>2851568.1905835713</v>
          </cell>
          <cell r="AC54">
            <v>2699101.4915934899</v>
          </cell>
          <cell r="AD54">
            <v>2546634.7926034085</v>
          </cell>
          <cell r="AE54">
            <v>2394168.093613327</v>
          </cell>
          <cell r="AF54">
            <v>2241701.3946232456</v>
          </cell>
          <cell r="AG54">
            <v>2089234.6956331641</v>
          </cell>
          <cell r="AH54">
            <v>1936767.9966430827</v>
          </cell>
          <cell r="AI54">
            <v>1784301.2976530013</v>
          </cell>
          <cell r="AJ54">
            <v>1631834.5986629198</v>
          </cell>
          <cell r="AK54">
            <v>1479367.8996728384</v>
          </cell>
          <cell r="AL54">
            <v>1326901.200682757</v>
          </cell>
          <cell r="AM54">
            <v>1174434.5016926755</v>
          </cell>
          <cell r="AN54">
            <v>1021967.8027025941</v>
          </cell>
          <cell r="AO54">
            <v>869501.10371251265</v>
          </cell>
          <cell r="AP54">
            <v>717034.40472243121</v>
          </cell>
          <cell r="AQ54">
            <v>564567.70573234977</v>
          </cell>
          <cell r="AR54">
            <v>412101.00674226822</v>
          </cell>
          <cell r="AS54">
            <v>259634.30775218675</v>
          </cell>
          <cell r="AT54">
            <v>107167.60876210526</v>
          </cell>
          <cell r="AU54">
            <v>15467.129633532255</v>
          </cell>
          <cell r="AV54">
            <v>0</v>
          </cell>
          <cell r="AW54">
            <v>0</v>
          </cell>
          <cell r="AX54">
            <v>0</v>
          </cell>
          <cell r="AY54">
            <v>0</v>
          </cell>
          <cell r="AZ54">
            <v>0</v>
          </cell>
          <cell r="BA54">
            <v>0</v>
          </cell>
          <cell r="BB54">
            <v>0</v>
          </cell>
          <cell r="BC54">
            <v>0</v>
          </cell>
          <cell r="BD54">
            <v>0</v>
          </cell>
          <cell r="BE54">
            <v>0</v>
          </cell>
          <cell r="BF54">
            <v>0</v>
          </cell>
          <cell r="BG54">
            <v>0</v>
          </cell>
        </row>
        <row r="55">
          <cell r="I55">
            <v>2409497.4186754259</v>
          </cell>
          <cell r="J55">
            <v>4730004.3303779718</v>
          </cell>
          <cell r="K55">
            <v>6324015.723597711</v>
          </cell>
          <cell r="L55">
            <v>6156436.8007714823</v>
          </cell>
          <cell r="M55">
            <v>5986998.7083452549</v>
          </cell>
          <cell r="N55">
            <v>5817560.6159190256</v>
          </cell>
          <cell r="O55">
            <v>5648748.7069935985</v>
          </cell>
          <cell r="P55">
            <v>5479920.7420809697</v>
          </cell>
          <cell r="Q55">
            <v>5310450.5376803428</v>
          </cell>
          <cell r="R55">
            <v>5140980.333279714</v>
          </cell>
          <cell r="S55">
            <v>4971510.128879087</v>
          </cell>
          <cell r="T55">
            <v>4802039.9244784582</v>
          </cell>
          <cell r="U55">
            <v>4632569.7200778313</v>
          </cell>
          <cell r="V55">
            <v>4463099.5156772025</v>
          </cell>
          <cell r="W55">
            <v>4293629.3112765756</v>
          </cell>
          <cell r="X55">
            <v>4124159.1068759467</v>
          </cell>
          <cell r="Y55">
            <v>3954688.9024753189</v>
          </cell>
          <cell r="Z55">
            <v>3785218.6980746901</v>
          </cell>
          <cell r="AA55">
            <v>3615748.4936740622</v>
          </cell>
          <cell r="AB55">
            <v>3446278.2892734334</v>
          </cell>
          <cell r="AC55">
            <v>3276808.0848728055</v>
          </cell>
          <cell r="AD55">
            <v>3107337.8804721767</v>
          </cell>
          <cell r="AE55">
            <v>2937867.6760715488</v>
          </cell>
          <cell r="AF55">
            <v>2768397.47167092</v>
          </cell>
          <cell r="AG55">
            <v>2598927.2672702922</v>
          </cell>
          <cell r="AH55">
            <v>2429457.0628696634</v>
          </cell>
          <cell r="AI55">
            <v>2259986.8584690355</v>
          </cell>
          <cell r="AJ55">
            <v>2090516.6540684071</v>
          </cell>
          <cell r="AK55">
            <v>1921046.4496677788</v>
          </cell>
          <cell r="AL55">
            <v>1751576.2452671509</v>
          </cell>
          <cell r="AM55">
            <v>1582106.0408665226</v>
          </cell>
          <cell r="AN55">
            <v>1412635.8364658947</v>
          </cell>
          <cell r="AO55">
            <v>1243165.6320652664</v>
          </cell>
          <cell r="AP55">
            <v>1073695.4276646383</v>
          </cell>
          <cell r="AQ55">
            <v>904225.22326401016</v>
          </cell>
          <cell r="AR55">
            <v>734755.01886338182</v>
          </cell>
          <cell r="AS55">
            <v>565284.81446275371</v>
          </cell>
          <cell r="AT55">
            <v>395814.61006212543</v>
          </cell>
          <cell r="AU55">
            <v>226344.40566149721</v>
          </cell>
          <cell r="AV55">
            <v>70804.651730591562</v>
          </cell>
          <cell r="AW55">
            <v>0</v>
          </cell>
          <cell r="AX55">
            <v>0</v>
          </cell>
          <cell r="AY55">
            <v>0</v>
          </cell>
          <cell r="AZ55">
            <v>0</v>
          </cell>
          <cell r="BA55">
            <v>0</v>
          </cell>
          <cell r="BB55">
            <v>0</v>
          </cell>
          <cell r="BC55">
            <v>0</v>
          </cell>
          <cell r="BD55">
            <v>0</v>
          </cell>
          <cell r="BE55">
            <v>0</v>
          </cell>
          <cell r="BF55">
            <v>0</v>
          </cell>
          <cell r="BG55">
            <v>0</v>
          </cell>
        </row>
        <row r="56">
          <cell r="I56">
            <v>11942133.6200523</v>
          </cell>
          <cell r="J56">
            <v>12810648.341835544</v>
          </cell>
          <cell r="K56">
            <v>12819273.823233556</v>
          </cell>
          <cell r="L56">
            <v>12466681.395327644</v>
          </cell>
          <cell r="M56">
            <v>12104124.980346734</v>
          </cell>
          <cell r="N56">
            <v>11741568.565365823</v>
          </cell>
          <cell r="O56">
            <v>11382368.102584513</v>
          </cell>
          <cell r="P56">
            <v>11023081.589746803</v>
          </cell>
          <cell r="Q56">
            <v>10660353.074653093</v>
          </cell>
          <cell r="R56">
            <v>10297624.559559382</v>
          </cell>
          <cell r="S56">
            <v>9934896.0444656722</v>
          </cell>
          <cell r="T56">
            <v>9572167.529371962</v>
          </cell>
          <cell r="U56">
            <v>9209439.0142782517</v>
          </cell>
          <cell r="V56">
            <v>8846710.4991845414</v>
          </cell>
          <cell r="W56">
            <v>8483981.9840908311</v>
          </cell>
          <cell r="X56">
            <v>8121253.468997119</v>
          </cell>
          <cell r="Y56">
            <v>7758524.9539034087</v>
          </cell>
          <cell r="Z56">
            <v>7395796.4388096966</v>
          </cell>
          <cell r="AA56">
            <v>7033067.9237159863</v>
          </cell>
          <cell r="AB56">
            <v>6670339.4086222742</v>
          </cell>
          <cell r="AC56">
            <v>6307610.8935285639</v>
          </cell>
          <cell r="AD56">
            <v>5944882.3784348518</v>
          </cell>
          <cell r="AE56">
            <v>5582153.8633411415</v>
          </cell>
          <cell r="AF56">
            <v>5219425.3482474294</v>
          </cell>
          <cell r="AG56">
            <v>4856696.8331537191</v>
          </cell>
          <cell r="AH56">
            <v>4493968.3180600069</v>
          </cell>
          <cell r="AI56">
            <v>4131239.8029662962</v>
          </cell>
          <cell r="AJ56">
            <v>3768511.287872585</v>
          </cell>
          <cell r="AK56">
            <v>3405782.7727788738</v>
          </cell>
          <cell r="AL56">
            <v>3043054.2576851626</v>
          </cell>
          <cell r="AM56">
            <v>2680325.7425914514</v>
          </cell>
          <cell r="AN56">
            <v>2317597.2274977402</v>
          </cell>
          <cell r="AO56">
            <v>1954868.712404029</v>
          </cell>
          <cell r="AP56">
            <v>1592140.1973103182</v>
          </cell>
          <cell r="AQ56">
            <v>1229411.682216607</v>
          </cell>
          <cell r="AR56">
            <v>866683.16712289618</v>
          </cell>
          <cell r="AS56">
            <v>503954.65202918521</v>
          </cell>
          <cell r="AT56">
            <v>161295.19724116486</v>
          </cell>
          <cell r="AU56">
            <v>0</v>
          </cell>
          <cell r="AV56">
            <v>0</v>
          </cell>
          <cell r="AW56">
            <v>0</v>
          </cell>
          <cell r="AX56">
            <v>0</v>
          </cell>
          <cell r="AY56">
            <v>0</v>
          </cell>
          <cell r="AZ56">
            <v>0</v>
          </cell>
          <cell r="BA56">
            <v>0</v>
          </cell>
          <cell r="BB56">
            <v>0</v>
          </cell>
          <cell r="BC56">
            <v>0</v>
          </cell>
          <cell r="BD56">
            <v>0</v>
          </cell>
          <cell r="BE56">
            <v>0</v>
          </cell>
          <cell r="BF56">
            <v>0</v>
          </cell>
          <cell r="BG56">
            <v>0</v>
          </cell>
        </row>
        <row r="57">
          <cell r="I57">
            <v>16896180.699825704</v>
          </cell>
          <cell r="J57">
            <v>18882886.909976799</v>
          </cell>
          <cell r="K57">
            <v>19109313.155674715</v>
          </cell>
          <cell r="L57">
            <v>18590661.643843405</v>
          </cell>
          <cell r="M57">
            <v>18051457.59307459</v>
          </cell>
          <cell r="N57">
            <v>17512253.542305782</v>
          </cell>
          <cell r="O57">
            <v>16979971.754455969</v>
          </cell>
          <cell r="P57">
            <v>16447512.472685156</v>
          </cell>
          <cell r="Q57">
            <v>15907953.434074344</v>
          </cell>
          <cell r="R57">
            <v>15368394.395463532</v>
          </cell>
          <cell r="S57">
            <v>14828835.35685272</v>
          </cell>
          <cell r="T57">
            <v>14289276.318241907</v>
          </cell>
          <cell r="U57">
            <v>13749717.279631095</v>
          </cell>
          <cell r="V57">
            <v>13210158.241020283</v>
          </cell>
          <cell r="W57">
            <v>12670599.20240947</v>
          </cell>
          <cell r="X57">
            <v>12131040.163798658</v>
          </cell>
          <cell r="Y57">
            <v>11591481.125187846</v>
          </cell>
          <cell r="Z57">
            <v>11051922.086577034</v>
          </cell>
          <cell r="AA57">
            <v>10512363.047966221</v>
          </cell>
          <cell r="AB57">
            <v>9972804.0093554091</v>
          </cell>
          <cell r="AC57">
            <v>9433244.9707445968</v>
          </cell>
          <cell r="AD57">
            <v>8893685.9321337845</v>
          </cell>
          <cell r="AE57">
            <v>8354126.8935229722</v>
          </cell>
          <cell r="AF57">
            <v>7814567.85491216</v>
          </cell>
          <cell r="AG57">
            <v>7275008.8163013477</v>
          </cell>
          <cell r="AH57">
            <v>6735449.7776905354</v>
          </cell>
          <cell r="AI57">
            <v>6195890.7390797231</v>
          </cell>
          <cell r="AJ57">
            <v>5656331.7004689109</v>
          </cell>
          <cell r="AK57">
            <v>5116772.6618580986</v>
          </cell>
          <cell r="AL57">
            <v>4577213.6232472863</v>
          </cell>
          <cell r="AM57">
            <v>4037654.584636474</v>
          </cell>
          <cell r="AN57">
            <v>3498095.5460256618</v>
          </cell>
          <cell r="AO57">
            <v>2958536.5074148495</v>
          </cell>
          <cell r="AP57">
            <v>2418977.4688040372</v>
          </cell>
          <cell r="AQ57">
            <v>1879418.4301932249</v>
          </cell>
          <cell r="AR57">
            <v>1339859.3915824126</v>
          </cell>
          <cell r="AS57">
            <v>800300.35297160037</v>
          </cell>
          <cell r="AT57">
            <v>265260.41683309717</v>
          </cell>
          <cell r="AU57">
            <v>0</v>
          </cell>
          <cell r="AV57">
            <v>0</v>
          </cell>
          <cell r="AW57">
            <v>0</v>
          </cell>
          <cell r="AX57">
            <v>0</v>
          </cell>
          <cell r="AY57">
            <v>0</v>
          </cell>
          <cell r="AZ57">
            <v>0</v>
          </cell>
          <cell r="BA57">
            <v>0</v>
          </cell>
          <cell r="BB57">
            <v>0</v>
          </cell>
          <cell r="BC57">
            <v>0</v>
          </cell>
          <cell r="BD57">
            <v>0</v>
          </cell>
          <cell r="BE57">
            <v>0</v>
          </cell>
          <cell r="BF57">
            <v>0</v>
          </cell>
          <cell r="BG57">
            <v>0</v>
          </cell>
        </row>
        <row r="58">
          <cell r="I58">
            <v>4976994.1166183613</v>
          </cell>
          <cell r="J58">
            <v>5646442.3059212295</v>
          </cell>
          <cell r="K58">
            <v>5758757.7054759469</v>
          </cell>
          <cell r="L58">
            <v>5604635.4051650874</v>
          </cell>
          <cell r="M58">
            <v>5443163.5750292297</v>
          </cell>
          <cell r="N58">
            <v>5281691.7448933702</v>
          </cell>
          <cell r="O58">
            <v>5122695.2964091115</v>
          </cell>
          <cell r="P58">
            <v>4963635.3766004536</v>
          </cell>
          <cell r="Q58">
            <v>4802036.6038157959</v>
          </cell>
          <cell r="R58">
            <v>4640437.8310311381</v>
          </cell>
          <cell r="S58">
            <v>4478839.0582464803</v>
          </cell>
          <cell r="T58">
            <v>4317240.2854618225</v>
          </cell>
          <cell r="U58">
            <v>4155641.5126771647</v>
          </cell>
          <cell r="V58">
            <v>3994042.739892506</v>
          </cell>
          <cell r="W58">
            <v>3832443.9671078483</v>
          </cell>
          <cell r="X58">
            <v>3670845.1943231896</v>
          </cell>
          <cell r="Y58">
            <v>3509246.4215385318</v>
          </cell>
          <cell r="Z58">
            <v>3347647.6487538731</v>
          </cell>
          <cell r="AA58">
            <v>3186048.8759692153</v>
          </cell>
          <cell r="AB58">
            <v>3024450.1031845566</v>
          </cell>
          <cell r="AC58">
            <v>2862851.3303998988</v>
          </cell>
          <cell r="AD58">
            <v>2701252.5576152401</v>
          </cell>
          <cell r="AE58">
            <v>2539653.7848305823</v>
          </cell>
          <cell r="AF58">
            <v>2378055.0120459236</v>
          </cell>
          <cell r="AG58">
            <v>2216456.2392612658</v>
          </cell>
          <cell r="AH58">
            <v>2054857.4664766074</v>
          </cell>
          <cell r="AI58">
            <v>1893258.6936919491</v>
          </cell>
          <cell r="AJ58">
            <v>1731659.9209072909</v>
          </cell>
          <cell r="AK58">
            <v>1570061.1481226326</v>
          </cell>
          <cell r="AL58">
            <v>1408462.3753379744</v>
          </cell>
          <cell r="AM58">
            <v>1246863.6025533162</v>
          </cell>
          <cell r="AN58">
            <v>1085264.8297686579</v>
          </cell>
          <cell r="AO58">
            <v>923666.05698399968</v>
          </cell>
          <cell r="AP58">
            <v>762067.28419934143</v>
          </cell>
          <cell r="AQ58">
            <v>600468.51141468319</v>
          </cell>
          <cell r="AR58">
            <v>438869.73863002495</v>
          </cell>
          <cell r="AS58">
            <v>277270.96584536671</v>
          </cell>
          <cell r="AT58">
            <v>115672.19306070847</v>
          </cell>
          <cell r="AU58">
            <v>17436.403334189672</v>
          </cell>
          <cell r="AV58">
            <v>0</v>
          </cell>
          <cell r="AW58">
            <v>0</v>
          </cell>
          <cell r="AX58">
            <v>0</v>
          </cell>
          <cell r="AY58">
            <v>0</v>
          </cell>
          <cell r="AZ58">
            <v>0</v>
          </cell>
          <cell r="BA58">
            <v>0</v>
          </cell>
          <cell r="BB58">
            <v>0</v>
          </cell>
          <cell r="BC58">
            <v>0</v>
          </cell>
          <cell r="BD58">
            <v>0</v>
          </cell>
          <cell r="BE58">
            <v>0</v>
          </cell>
          <cell r="BF58">
            <v>0</v>
          </cell>
          <cell r="BG58">
            <v>0</v>
          </cell>
        </row>
        <row r="59">
          <cell r="I59">
            <v>2073679.3268928169</v>
          </cell>
          <cell r="J59">
            <v>2478469.1748467982</v>
          </cell>
          <cell r="K59">
            <v>2466842.6000802983</v>
          </cell>
          <cell r="L59">
            <v>2399927.5698080957</v>
          </cell>
          <cell r="M59">
            <v>2331487.4394733934</v>
          </cell>
          <cell r="N59">
            <v>2263047.3091386911</v>
          </cell>
          <cell r="O59">
            <v>2195120.8449569885</v>
          </cell>
          <cell r="P59">
            <v>2127181.2098482866</v>
          </cell>
          <cell r="Q59">
            <v>2058714.737659584</v>
          </cell>
          <cell r="R59">
            <v>1990248.2654708817</v>
          </cell>
          <cell r="S59">
            <v>1921781.7932821794</v>
          </cell>
          <cell r="T59">
            <v>1853315.3210934771</v>
          </cell>
          <cell r="U59">
            <v>1784848.8489047748</v>
          </cell>
          <cell r="V59">
            <v>1716382.3767160724</v>
          </cell>
          <cell r="W59">
            <v>1647915.9045273701</v>
          </cell>
          <cell r="X59">
            <v>1579449.4323386678</v>
          </cell>
          <cell r="Y59">
            <v>1510982.9601499655</v>
          </cell>
          <cell r="Z59">
            <v>1442516.4879612632</v>
          </cell>
          <cell r="AA59">
            <v>1374050.0157725608</v>
          </cell>
          <cell r="AB59">
            <v>1305583.5435838585</v>
          </cell>
          <cell r="AC59">
            <v>1237117.0713951562</v>
          </cell>
          <cell r="AD59">
            <v>1168650.5992064539</v>
          </cell>
          <cell r="AE59">
            <v>1100184.1270177516</v>
          </cell>
          <cell r="AF59">
            <v>1031717.6548290493</v>
          </cell>
          <cell r="AG59">
            <v>963251.18264034716</v>
          </cell>
          <cell r="AH59">
            <v>894784.71045164485</v>
          </cell>
          <cell r="AI59">
            <v>826318.23826294276</v>
          </cell>
          <cell r="AJ59">
            <v>757851.76607424044</v>
          </cell>
          <cell r="AK59">
            <v>689385.29388553835</v>
          </cell>
          <cell r="AL59">
            <v>620918.82169683604</v>
          </cell>
          <cell r="AM59">
            <v>552452.34950813383</v>
          </cell>
          <cell r="AN59">
            <v>483985.87731943163</v>
          </cell>
          <cell r="AO59">
            <v>415519.40513072931</v>
          </cell>
          <cell r="AP59">
            <v>347052.93294202711</v>
          </cell>
          <cell r="AQ59">
            <v>278586.46075332479</v>
          </cell>
          <cell r="AR59">
            <v>210119.98856462256</v>
          </cell>
          <cell r="AS59">
            <v>141653.5163759203</v>
          </cell>
          <cell r="AT59">
            <v>73187.044187218067</v>
          </cell>
          <cell r="AU59">
            <v>19476.904046433468</v>
          </cell>
          <cell r="AV59">
            <v>0</v>
          </cell>
          <cell r="AW59">
            <v>0</v>
          </cell>
          <cell r="AX59">
            <v>0</v>
          </cell>
          <cell r="AY59">
            <v>0</v>
          </cell>
          <cell r="AZ59">
            <v>0</v>
          </cell>
          <cell r="BA59">
            <v>0</v>
          </cell>
          <cell r="BB59">
            <v>0</v>
          </cell>
          <cell r="BC59">
            <v>0</v>
          </cell>
          <cell r="BD59">
            <v>0</v>
          </cell>
          <cell r="BE59">
            <v>0</v>
          </cell>
          <cell r="BF59">
            <v>0</v>
          </cell>
          <cell r="BG59">
            <v>0</v>
          </cell>
        </row>
        <row r="60">
          <cell r="I60">
            <v>19265401.159501337</v>
          </cell>
          <cell r="J60">
            <v>22800787.871870846</v>
          </cell>
          <cell r="K60">
            <v>24388381.893080093</v>
          </cell>
          <cell r="L60">
            <v>23796690.891714402</v>
          </cell>
          <cell r="M60">
            <v>23116625.815611206</v>
          </cell>
          <cell r="N60">
            <v>22436560.739508018</v>
          </cell>
          <cell r="O60">
            <v>21762165.559322223</v>
          </cell>
          <cell r="P60">
            <v>21087624.997189827</v>
          </cell>
          <cell r="Q60">
            <v>20407269.157193437</v>
          </cell>
          <cell r="R60">
            <v>19726913.31719704</v>
          </cell>
          <cell r="S60">
            <v>19046557.47720065</v>
          </cell>
          <cell r="T60">
            <v>18366201.637204252</v>
          </cell>
          <cell r="U60">
            <v>17685845.797207862</v>
          </cell>
          <cell r="V60">
            <v>17005489.957211468</v>
          </cell>
          <cell r="W60">
            <v>16325134.117215075</v>
          </cell>
          <cell r="X60">
            <v>15644778.277218685</v>
          </cell>
          <cell r="Y60">
            <v>14964422.437222291</v>
          </cell>
          <cell r="Z60">
            <v>14284066.597225901</v>
          </cell>
          <cell r="AA60">
            <v>13603710.757229507</v>
          </cell>
          <cell r="AB60">
            <v>12923354.917233117</v>
          </cell>
          <cell r="AC60">
            <v>12242999.077236723</v>
          </cell>
          <cell r="AD60">
            <v>11562643.237240333</v>
          </cell>
          <cell r="AE60">
            <v>10882287.397243939</v>
          </cell>
          <cell r="AF60">
            <v>10201931.557247549</v>
          </cell>
          <cell r="AG60">
            <v>9521575.7172511555</v>
          </cell>
          <cell r="AH60">
            <v>8841219.8772547655</v>
          </cell>
          <cell r="AI60">
            <v>8160864.0372583717</v>
          </cell>
          <cell r="AJ60">
            <v>7480508.1972619798</v>
          </cell>
          <cell r="AK60">
            <v>6800152.357265586</v>
          </cell>
          <cell r="AL60">
            <v>6119796.5172691941</v>
          </cell>
          <cell r="AM60">
            <v>5439440.6772728004</v>
          </cell>
          <cell r="AN60">
            <v>4759084.8372764084</v>
          </cell>
          <cell r="AO60">
            <v>4078728.9972800151</v>
          </cell>
          <cell r="AP60">
            <v>3398373.1572836223</v>
          </cell>
          <cell r="AQ60">
            <v>2718017.3172872295</v>
          </cell>
          <cell r="AR60">
            <v>2037661.4772908366</v>
          </cell>
          <cell r="AS60">
            <v>1357305.6372944438</v>
          </cell>
          <cell r="AT60">
            <v>676949.79729805118</v>
          </cell>
          <cell r="AU60">
            <v>168385.93864992738</v>
          </cell>
          <cell r="AV60">
            <v>0</v>
          </cell>
          <cell r="AW60">
            <v>0</v>
          </cell>
          <cell r="AX60">
            <v>0</v>
          </cell>
          <cell r="AY60">
            <v>0</v>
          </cell>
          <cell r="AZ60">
            <v>0</v>
          </cell>
          <cell r="BA60">
            <v>0</v>
          </cell>
          <cell r="BB60">
            <v>0</v>
          </cell>
          <cell r="BC60">
            <v>0</v>
          </cell>
          <cell r="BD60">
            <v>0</v>
          </cell>
          <cell r="BE60">
            <v>0</v>
          </cell>
          <cell r="BF60">
            <v>0</v>
          </cell>
          <cell r="BG60">
            <v>0</v>
          </cell>
        </row>
        <row r="61">
          <cell r="I61">
            <v>8831716.1393889375</v>
          </cell>
          <cell r="J61">
            <v>10446984.262013547</v>
          </cell>
          <cell r="K61">
            <v>10339582.404733008</v>
          </cell>
          <cell r="L61">
            <v>10054730.933115119</v>
          </cell>
          <cell r="M61">
            <v>9764984.6165347304</v>
          </cell>
          <cell r="N61">
            <v>9475238.2999543417</v>
          </cell>
          <cell r="O61">
            <v>9187140.607122153</v>
          </cell>
          <cell r="P61">
            <v>8899000.6418861635</v>
          </cell>
          <cell r="Q61">
            <v>8609169.7804981768</v>
          </cell>
          <cell r="R61">
            <v>8319338.9191101864</v>
          </cell>
          <cell r="S61">
            <v>8029508.0577221978</v>
          </cell>
          <cell r="T61">
            <v>7739677.1963342074</v>
          </cell>
          <cell r="U61">
            <v>7449846.3349462189</v>
          </cell>
          <cell r="V61">
            <v>7160015.4735582285</v>
          </cell>
          <cell r="W61">
            <v>6870184.6121702399</v>
          </cell>
          <cell r="X61">
            <v>6580353.7507822495</v>
          </cell>
          <cell r="Y61">
            <v>6290522.8893942609</v>
          </cell>
          <cell r="Z61">
            <v>6000692.0280062705</v>
          </cell>
          <cell r="AA61">
            <v>5710861.166618282</v>
          </cell>
          <cell r="AB61">
            <v>5421030.3052302916</v>
          </cell>
          <cell r="AC61">
            <v>5131199.443842303</v>
          </cell>
          <cell r="AD61">
            <v>4841368.5824543126</v>
          </cell>
          <cell r="AE61">
            <v>4551537.721066324</v>
          </cell>
          <cell r="AF61">
            <v>4261706.8596783336</v>
          </cell>
          <cell r="AG61">
            <v>3971875.9982903446</v>
          </cell>
          <cell r="AH61">
            <v>3682045.1369023551</v>
          </cell>
          <cell r="AI61">
            <v>3392214.2755143656</v>
          </cell>
          <cell r="AJ61">
            <v>3102383.4141263762</v>
          </cell>
          <cell r="AK61">
            <v>2812552.5527383867</v>
          </cell>
          <cell r="AL61">
            <v>2522721.6913503972</v>
          </cell>
          <cell r="AM61">
            <v>2232890.8299624077</v>
          </cell>
          <cell r="AN61">
            <v>1943059.9685744182</v>
          </cell>
          <cell r="AO61">
            <v>1653229.1071864287</v>
          </cell>
          <cell r="AP61">
            <v>1363398.2457984393</v>
          </cell>
          <cell r="AQ61">
            <v>1073567.3844104498</v>
          </cell>
          <cell r="AR61">
            <v>783736.52302246029</v>
          </cell>
          <cell r="AS61">
            <v>493905.6616344708</v>
          </cell>
          <cell r="AT61">
            <v>204074.80024648141</v>
          </cell>
          <cell r="AU61">
            <v>29579.684776243346</v>
          </cell>
          <cell r="AV61">
            <v>0</v>
          </cell>
          <cell r="AW61">
            <v>0</v>
          </cell>
          <cell r="AX61">
            <v>0</v>
          </cell>
          <cell r="AY61">
            <v>0</v>
          </cell>
          <cell r="AZ61">
            <v>0</v>
          </cell>
          <cell r="BA61">
            <v>0</v>
          </cell>
          <cell r="BB61">
            <v>0</v>
          </cell>
          <cell r="BC61">
            <v>0</v>
          </cell>
          <cell r="BD61">
            <v>0</v>
          </cell>
          <cell r="BE61">
            <v>0</v>
          </cell>
          <cell r="BF61">
            <v>0</v>
          </cell>
          <cell r="BG61">
            <v>0</v>
          </cell>
        </row>
        <row r="62">
          <cell r="I62">
            <v>20864509.360861748</v>
          </cell>
          <cell r="J62">
            <v>23732079.779881157</v>
          </cell>
          <cell r="K62">
            <v>23999905.100026038</v>
          </cell>
          <cell r="L62">
            <v>23346260.663944602</v>
          </cell>
          <cell r="M62">
            <v>22675186.512863167</v>
          </cell>
          <cell r="N62">
            <v>22004112.361781731</v>
          </cell>
          <cell r="O62">
            <v>21363003.895020295</v>
          </cell>
          <cell r="P62">
            <v>20721127.077378858</v>
          </cell>
          <cell r="Q62">
            <v>20048516.224537421</v>
          </cell>
          <cell r="R62">
            <v>19375905.371695984</v>
          </cell>
          <cell r="S62">
            <v>18703294.518854547</v>
          </cell>
          <cell r="T62">
            <v>18030683.66601311</v>
          </cell>
          <cell r="U62">
            <v>17358072.813171674</v>
          </cell>
          <cell r="V62">
            <v>16685461.960330237</v>
          </cell>
          <cell r="W62">
            <v>16012851.107488804</v>
          </cell>
          <cell r="X62">
            <v>15340240.254647367</v>
          </cell>
          <cell r="Y62">
            <v>14667629.401805934</v>
          </cell>
          <cell r="Z62">
            <v>13995018.548964497</v>
          </cell>
          <cell r="AA62">
            <v>13322407.696123064</v>
          </cell>
          <cell r="AB62">
            <v>12649796.843281627</v>
          </cell>
          <cell r="AC62">
            <v>11977185.990440194</v>
          </cell>
          <cell r="AD62">
            <v>11304575.137598757</v>
          </cell>
          <cell r="AE62">
            <v>10631964.284757324</v>
          </cell>
          <cell r="AF62">
            <v>9959353.4319158867</v>
          </cell>
          <cell r="AG62">
            <v>9286742.5790744536</v>
          </cell>
          <cell r="AH62">
            <v>8614131.7262330167</v>
          </cell>
          <cell r="AI62">
            <v>7941520.8733915817</v>
          </cell>
          <cell r="AJ62">
            <v>7268910.0205501448</v>
          </cell>
          <cell r="AK62">
            <v>6596299.1677087098</v>
          </cell>
          <cell r="AL62">
            <v>5923688.314867273</v>
          </cell>
          <cell r="AM62">
            <v>5251077.462025838</v>
          </cell>
          <cell r="AN62">
            <v>4578466.6091844011</v>
          </cell>
          <cell r="AO62">
            <v>3905855.7563429661</v>
          </cell>
          <cell r="AP62">
            <v>3233244.9035015302</v>
          </cell>
          <cell r="AQ62">
            <v>2560634.0506600952</v>
          </cell>
          <cell r="AR62">
            <v>1888023.1978186595</v>
          </cell>
          <cell r="AS62">
            <v>1215412.344977224</v>
          </cell>
          <cell r="AT62">
            <v>542801.49213578831</v>
          </cell>
          <cell r="AU62">
            <v>103248.03285753529</v>
          </cell>
          <cell r="AV62">
            <v>0</v>
          </cell>
          <cell r="AW62">
            <v>0</v>
          </cell>
          <cell r="AX62">
            <v>0</v>
          </cell>
          <cell r="AY62">
            <v>0</v>
          </cell>
          <cell r="AZ62">
            <v>0</v>
          </cell>
          <cell r="BA62">
            <v>0</v>
          </cell>
          <cell r="BB62">
            <v>0</v>
          </cell>
          <cell r="BC62">
            <v>0</v>
          </cell>
          <cell r="BD62">
            <v>0</v>
          </cell>
          <cell r="BE62">
            <v>0</v>
          </cell>
          <cell r="BF62">
            <v>0</v>
          </cell>
          <cell r="BG62">
            <v>0</v>
          </cell>
        </row>
      </sheetData>
      <sheetData sheetId="13">
        <row r="4">
          <cell r="D4">
            <v>6417605.5407378878</v>
          </cell>
          <cell r="E4">
            <v>11374939.074034199</v>
          </cell>
          <cell r="F4">
            <v>12377012.532510292</v>
          </cell>
          <cell r="G4">
            <v>2758164.6300546033</v>
          </cell>
        </row>
        <row r="5">
          <cell r="D5">
            <v>440287.31021996809</v>
          </cell>
          <cell r="E5">
            <v>780390.95688120008</v>
          </cell>
          <cell r="F5">
            <v>849139.37478794006</v>
          </cell>
          <cell r="G5">
            <v>189227.10010795802</v>
          </cell>
        </row>
        <row r="6">
          <cell r="D6">
            <v>760749.59297500807</v>
          </cell>
          <cell r="E6">
            <v>1348397.0330922001</v>
          </cell>
          <cell r="F6">
            <v>1467183.8564373902</v>
          </cell>
          <cell r="G6">
            <v>326955.68562957301</v>
          </cell>
        </row>
        <row r="7">
          <cell r="D7">
            <v>568472.22332198406</v>
          </cell>
          <cell r="E7">
            <v>1007593.3873656001</v>
          </cell>
          <cell r="F7">
            <v>1096357.1674477202</v>
          </cell>
          <cell r="G7">
            <v>244318.53431660403</v>
          </cell>
        </row>
        <row r="8">
          <cell r="D8">
            <v>2304541.8072905922</v>
          </cell>
          <cell r="E8">
            <v>4084704.5654478003</v>
          </cell>
          <cell r="F8">
            <v>4444545.9680356095</v>
          </cell>
          <cell r="G8">
            <v>990448.1758815269</v>
          </cell>
        </row>
        <row r="9">
          <cell r="D9">
            <v>540605.93786502397</v>
          </cell>
          <cell r="E9">
            <v>958201.55465160008</v>
          </cell>
          <cell r="F9">
            <v>1042614.1690434201</v>
          </cell>
          <cell r="G9">
            <v>232342.13557559403</v>
          </cell>
        </row>
        <row r="10">
          <cell r="D10">
            <v>192277.36965302401</v>
          </cell>
          <cell r="E10">
            <v>340803.64572659996</v>
          </cell>
          <cell r="F10">
            <v>370826.68898967002</v>
          </cell>
          <cell r="G10">
            <v>82637.151312968999</v>
          </cell>
        </row>
        <row r="11">
          <cell r="D11">
            <v>1214970.0459234561</v>
          </cell>
          <cell r="E11">
            <v>2153483.9063304001</v>
          </cell>
          <cell r="F11">
            <v>2343194.7304274803</v>
          </cell>
          <cell r="G11">
            <v>522170.98510803602</v>
          </cell>
        </row>
        <row r="12">
          <cell r="D12">
            <v>356688.45384908799</v>
          </cell>
          <cell r="E12">
            <v>632215.45873920014</v>
          </cell>
          <cell r="F12">
            <v>687910.37957503996</v>
          </cell>
          <cell r="G12">
            <v>153297.903884928</v>
          </cell>
        </row>
        <row r="13">
          <cell r="D13">
            <v>1911627.182347456</v>
          </cell>
          <cell r="E13">
            <v>3388279.7241803999</v>
          </cell>
          <cell r="F13">
            <v>3686769.69053498</v>
          </cell>
          <cell r="G13">
            <v>821580.95363328594</v>
          </cell>
        </row>
        <row r="14">
          <cell r="D14">
            <v>3943079.3921598396</v>
          </cell>
          <cell r="E14">
            <v>6988944.3290309999</v>
          </cell>
          <cell r="F14">
            <v>7604634.2742084488</v>
          </cell>
          <cell r="G14">
            <v>1694660.4218529148</v>
          </cell>
        </row>
        <row r="15">
          <cell r="D15">
            <v>1410034.0441221758</v>
          </cell>
          <cell r="E15">
            <v>2499226.7353284</v>
          </cell>
          <cell r="F15">
            <v>2719395.7192575797</v>
          </cell>
          <cell r="G15">
            <v>606005.77629510593</v>
          </cell>
        </row>
        <row r="16">
          <cell r="D16">
            <v>292595.99729808001</v>
          </cell>
          <cell r="E16">
            <v>518614.24349700008</v>
          </cell>
          <cell r="F16">
            <v>564301.48324515007</v>
          </cell>
          <cell r="G16">
            <v>125752.186780605</v>
          </cell>
        </row>
        <row r="17">
          <cell r="D17">
            <v>3229702.4844616642</v>
          </cell>
          <cell r="E17">
            <v>5724513.4115526006</v>
          </cell>
          <cell r="F17">
            <v>6228813.5150583712</v>
          </cell>
          <cell r="G17">
            <v>1388064.6140830589</v>
          </cell>
        </row>
        <row r="18">
          <cell r="D18">
            <v>939093.81989955204</v>
          </cell>
          <cell r="E18">
            <v>1664504.7624618001</v>
          </cell>
          <cell r="F18">
            <v>1811139.0462249101</v>
          </cell>
          <cell r="G18">
            <v>403604.637572037</v>
          </cell>
        </row>
        <row r="19">
          <cell r="D19">
            <v>3343954.2548351996</v>
          </cell>
          <cell r="E19">
            <v>5927019.9256800003</v>
          </cell>
          <cell r="F19">
            <v>6449159.8085160004</v>
          </cell>
          <cell r="G19">
            <v>1437167.8489212</v>
          </cell>
        </row>
        <row r="25">
          <cell r="C25">
            <v>606789.83400000003</v>
          </cell>
          <cell r="D25">
            <v>6848785.4903694401</v>
          </cell>
          <cell r="E25">
            <v>17763741.203184336</v>
          </cell>
          <cell r="F25">
            <v>29371345.061162569</v>
          </cell>
          <cell r="G25">
            <v>31291146.90093375</v>
          </cell>
          <cell r="H25">
            <v>30452784.110650327</v>
          </cell>
          <cell r="I25">
            <v>29614421.320366904</v>
          </cell>
          <cell r="J25">
            <v>28776058.530083481</v>
          </cell>
          <cell r="K25">
            <v>27937695.739800058</v>
          </cell>
          <cell r="L25">
            <v>27099332.949516635</v>
          </cell>
          <cell r="M25">
            <v>26260970.159233212</v>
          </cell>
          <cell r="N25">
            <v>25422607.36894979</v>
          </cell>
          <cell r="O25">
            <v>24584244.578666367</v>
          </cell>
          <cell r="P25">
            <v>23745881.788382944</v>
          </cell>
          <cell r="Q25">
            <v>22907518.998099521</v>
          </cell>
          <cell r="R25">
            <v>22069156.207816098</v>
          </cell>
          <cell r="S25">
            <v>21230793.417532675</v>
          </cell>
          <cell r="T25">
            <v>20392430.627249252</v>
          </cell>
          <cell r="U25">
            <v>19554067.836965829</v>
          </cell>
          <cell r="V25">
            <v>18715705.046682406</v>
          </cell>
          <cell r="W25">
            <v>17877342.256398983</v>
          </cell>
          <cell r="X25">
            <v>17038979.46611556</v>
          </cell>
          <cell r="Y25">
            <v>16200616.675832136</v>
          </cell>
          <cell r="Z25">
            <v>15362253.885548711</v>
          </cell>
          <cell r="AA25">
            <v>14523891.095265286</v>
          </cell>
          <cell r="AB25">
            <v>13685528.304981861</v>
          </cell>
          <cell r="AC25">
            <v>12847165.514698436</v>
          </cell>
          <cell r="AD25">
            <v>12008802.724415012</v>
          </cell>
          <cell r="AE25">
            <v>11170439.934131587</v>
          </cell>
          <cell r="AF25">
            <v>10332077.143848162</v>
          </cell>
          <cell r="AG25">
            <v>9493714.3535647374</v>
          </cell>
          <cell r="AH25">
            <v>8655351.5632813126</v>
          </cell>
          <cell r="AI25">
            <v>7816988.7729978878</v>
          </cell>
          <cell r="AJ25">
            <v>6978625.982714463</v>
          </cell>
          <cell r="AK25">
            <v>6140263.1924310382</v>
          </cell>
          <cell r="AL25">
            <v>5301900.4021476135</v>
          </cell>
          <cell r="AM25">
            <v>4463537.6118641887</v>
          </cell>
          <cell r="AN25">
            <v>3625174.8215807639</v>
          </cell>
          <cell r="AO25">
            <v>2786812.0312973391</v>
          </cell>
          <cell r="AP25">
            <v>1948449.2410139143</v>
          </cell>
          <cell r="AQ25">
            <v>1110086.4507304896</v>
          </cell>
          <cell r="AR25">
            <v>271723.6604470649</v>
          </cell>
          <cell r="AS25">
            <v>0</v>
          </cell>
          <cell r="AT25">
            <v>0</v>
          </cell>
          <cell r="AU25">
            <v>0</v>
          </cell>
          <cell r="AV25">
            <v>0</v>
          </cell>
          <cell r="AW25">
            <v>0</v>
          </cell>
          <cell r="AX25">
            <v>0</v>
          </cell>
          <cell r="AY25">
            <v>0</v>
          </cell>
          <cell r="AZ25">
            <v>0</v>
          </cell>
        </row>
        <row r="26">
          <cell r="C26">
            <v>41629.524000000005</v>
          </cell>
          <cell r="D26">
            <v>469868.91336446884</v>
          </cell>
          <cell r="E26">
            <v>1218702.1754681398</v>
          </cell>
          <cell r="F26">
            <v>2015055.3711088523</v>
          </cell>
          <cell r="G26">
            <v>2146765.6145668835</v>
          </cell>
          <cell r="H26">
            <v>2089248.7579169569</v>
          </cell>
          <cell r="I26">
            <v>2031731.9012670303</v>
          </cell>
          <cell r="J26">
            <v>1974215.0446171036</v>
          </cell>
          <cell r="K26">
            <v>1916698.187967177</v>
          </cell>
          <cell r="L26">
            <v>1859181.3313172504</v>
          </cell>
          <cell r="M26">
            <v>1801664.4746673238</v>
          </cell>
          <cell r="N26">
            <v>1744147.6180173971</v>
          </cell>
          <cell r="O26">
            <v>1686630.7613674705</v>
          </cell>
          <cell r="P26">
            <v>1629113.9047175439</v>
          </cell>
          <cell r="Q26">
            <v>1571597.0480676172</v>
          </cell>
          <cell r="R26">
            <v>1514080.1914176906</v>
          </cell>
          <cell r="S26">
            <v>1456563.334767764</v>
          </cell>
          <cell r="T26">
            <v>1399046.4781178373</v>
          </cell>
          <cell r="U26">
            <v>1341529.6214679107</v>
          </cell>
          <cell r="V26">
            <v>1284012.7648179841</v>
          </cell>
          <cell r="W26">
            <v>1226495.9081680574</v>
          </cell>
          <cell r="X26">
            <v>1168979.0515181308</v>
          </cell>
          <cell r="Y26">
            <v>1111462.1948682042</v>
          </cell>
          <cell r="Z26">
            <v>1053945.3382182776</v>
          </cell>
          <cell r="AA26">
            <v>996428.48156835092</v>
          </cell>
          <cell r="AB26">
            <v>938911.62491842429</v>
          </cell>
          <cell r="AC26">
            <v>881394.76826849766</v>
          </cell>
          <cell r="AD26">
            <v>823877.91161857103</v>
          </cell>
          <cell r="AE26">
            <v>766361.0549686444</v>
          </cell>
          <cell r="AF26">
            <v>708844.19831871777</v>
          </cell>
          <cell r="AG26">
            <v>651327.34166879114</v>
          </cell>
          <cell r="AH26">
            <v>593810.48501886451</v>
          </cell>
          <cell r="AI26">
            <v>536293.62836893788</v>
          </cell>
          <cell r="AJ26">
            <v>478776.77171901125</v>
          </cell>
          <cell r="AK26">
            <v>421259.91506908461</v>
          </cell>
          <cell r="AL26">
            <v>363743.05841915798</v>
          </cell>
          <cell r="AM26">
            <v>306226.20176923135</v>
          </cell>
          <cell r="AN26">
            <v>248709.34511930469</v>
          </cell>
          <cell r="AO26">
            <v>191192.48846937803</v>
          </cell>
          <cell r="AP26">
            <v>133675.63181945137</v>
          </cell>
          <cell r="AQ26">
            <v>76158.775169524713</v>
          </cell>
          <cell r="AR26">
            <v>18641.918519598054</v>
          </cell>
          <cell r="AS26">
            <v>0</v>
          </cell>
          <cell r="AT26">
            <v>0</v>
          </cell>
          <cell r="AU26">
            <v>0</v>
          </cell>
          <cell r="AV26">
            <v>0</v>
          </cell>
          <cell r="AW26">
            <v>0</v>
          </cell>
          <cell r="AX26">
            <v>0</v>
          </cell>
          <cell r="AY26">
            <v>0</v>
          </cell>
          <cell r="AZ26">
            <v>0</v>
          </cell>
        </row>
        <row r="27">
          <cell r="C27">
            <v>71929.493999999992</v>
          </cell>
          <cell r="D27">
            <v>811862.10980063281</v>
          </cell>
          <cell r="E27">
            <v>2105732.2398911528</v>
          </cell>
          <cell r="F27">
            <v>3481709.5969159282</v>
          </cell>
          <cell r="G27">
            <v>3709284.8909921469</v>
          </cell>
          <cell r="H27">
            <v>3609904.4994387925</v>
          </cell>
          <cell r="I27">
            <v>3510524.107885438</v>
          </cell>
          <cell r="J27">
            <v>3411143.7163320836</v>
          </cell>
          <cell r="K27">
            <v>3311763.3247787291</v>
          </cell>
          <cell r="L27">
            <v>3212382.9332253747</v>
          </cell>
          <cell r="M27">
            <v>3113002.5416720202</v>
          </cell>
          <cell r="N27">
            <v>3013622.1501186658</v>
          </cell>
          <cell r="O27">
            <v>2914241.7585653113</v>
          </cell>
          <cell r="P27">
            <v>2814861.3670119569</v>
          </cell>
          <cell r="Q27">
            <v>2715480.9754586024</v>
          </cell>
          <cell r="R27">
            <v>2616100.583905248</v>
          </cell>
          <cell r="S27">
            <v>2516720.1923518935</v>
          </cell>
          <cell r="T27">
            <v>2417339.8007985391</v>
          </cell>
          <cell r="U27">
            <v>2317959.4092451846</v>
          </cell>
          <cell r="V27">
            <v>2218579.0176918302</v>
          </cell>
          <cell r="W27">
            <v>2119198.6261384757</v>
          </cell>
          <cell r="X27">
            <v>2019818.2345851215</v>
          </cell>
          <cell r="Y27">
            <v>1920437.8430317673</v>
          </cell>
          <cell r="Z27">
            <v>1821057.4514784131</v>
          </cell>
          <cell r="AA27">
            <v>1721677.0599250589</v>
          </cell>
          <cell r="AB27">
            <v>1622296.6683717046</v>
          </cell>
          <cell r="AC27">
            <v>1522916.2768183504</v>
          </cell>
          <cell r="AD27">
            <v>1423535.8852649962</v>
          </cell>
          <cell r="AE27">
            <v>1324155.493711642</v>
          </cell>
          <cell r="AF27">
            <v>1224775.1021582878</v>
          </cell>
          <cell r="AG27">
            <v>1125394.7106049336</v>
          </cell>
          <cell r="AH27">
            <v>1026014.3190515792</v>
          </cell>
          <cell r="AI27">
            <v>926633.92749822489</v>
          </cell>
          <cell r="AJ27">
            <v>827253.53594487056</v>
          </cell>
          <cell r="AK27">
            <v>727873.14439151622</v>
          </cell>
          <cell r="AL27">
            <v>628492.75283816189</v>
          </cell>
          <cell r="AM27">
            <v>529112.36128480756</v>
          </cell>
          <cell r="AN27">
            <v>429731.96973145328</v>
          </cell>
          <cell r="AO27">
            <v>330351.57817809901</v>
          </cell>
          <cell r="AP27">
            <v>230971.18662474473</v>
          </cell>
          <cell r="AQ27">
            <v>131590.79507139046</v>
          </cell>
          <cell r="AR27">
            <v>32210.403518036168</v>
          </cell>
          <cell r="AS27">
            <v>0</v>
          </cell>
          <cell r="AT27">
            <v>0</v>
          </cell>
          <cell r="AU27">
            <v>0</v>
          </cell>
          <cell r="AV27">
            <v>0</v>
          </cell>
          <cell r="AW27">
            <v>0</v>
          </cell>
          <cell r="AX27">
            <v>0</v>
          </cell>
          <cell r="AY27">
            <v>0</v>
          </cell>
          <cell r="AZ27">
            <v>0</v>
          </cell>
        </row>
        <row r="28">
          <cell r="C28">
            <v>53749.51200000001</v>
          </cell>
          <cell r="D28">
            <v>606666.1919389345</v>
          </cell>
          <cell r="E28">
            <v>1573514.2012373449</v>
          </cell>
          <cell r="F28">
            <v>2601717.0614316822</v>
          </cell>
          <cell r="G28">
            <v>2771773.3251369884</v>
          </cell>
          <cell r="H28">
            <v>2697511.0545256906</v>
          </cell>
          <cell r="I28">
            <v>2623248.7839143928</v>
          </cell>
          <cell r="J28">
            <v>2548986.513303095</v>
          </cell>
          <cell r="K28">
            <v>2474724.2426917972</v>
          </cell>
          <cell r="L28">
            <v>2400461.9720804994</v>
          </cell>
          <cell r="M28">
            <v>2326199.7014692016</v>
          </cell>
          <cell r="N28">
            <v>2251937.4308579038</v>
          </cell>
          <cell r="O28">
            <v>2177675.160246606</v>
          </cell>
          <cell r="P28">
            <v>2103412.8896353082</v>
          </cell>
          <cell r="Q28">
            <v>2029150.6190240104</v>
          </cell>
          <cell r="R28">
            <v>1954888.3484127126</v>
          </cell>
          <cell r="S28">
            <v>1880626.0778014148</v>
          </cell>
          <cell r="T28">
            <v>1806363.807190117</v>
          </cell>
          <cell r="U28">
            <v>1732101.5365788192</v>
          </cell>
          <cell r="V28">
            <v>1657839.2659675214</v>
          </cell>
          <cell r="W28">
            <v>1583576.9953562235</v>
          </cell>
          <cell r="X28">
            <v>1509314.7247449257</v>
          </cell>
          <cell r="Y28">
            <v>1435052.4541336279</v>
          </cell>
          <cell r="Z28">
            <v>1360790.1835223301</v>
          </cell>
          <cell r="AA28">
            <v>1286527.9129110323</v>
          </cell>
          <cell r="AB28">
            <v>1212265.6422997345</v>
          </cell>
          <cell r="AC28">
            <v>1138003.3716884367</v>
          </cell>
          <cell r="AD28">
            <v>1063741.1010771389</v>
          </cell>
          <cell r="AE28">
            <v>989478.83046584122</v>
          </cell>
          <cell r="AF28">
            <v>915216.55985454354</v>
          </cell>
          <cell r="AG28">
            <v>840954.28924324585</v>
          </cell>
          <cell r="AH28">
            <v>766692.01863194816</v>
          </cell>
          <cell r="AI28">
            <v>692429.74802065047</v>
          </cell>
          <cell r="AJ28">
            <v>618167.47740935278</v>
          </cell>
          <cell r="AK28">
            <v>543905.20679805509</v>
          </cell>
          <cell r="AL28">
            <v>469642.9361867574</v>
          </cell>
          <cell r="AM28">
            <v>395380.66557545972</v>
          </cell>
          <cell r="AN28">
            <v>321118.39496416203</v>
          </cell>
          <cell r="AO28">
            <v>246856.12435286431</v>
          </cell>
          <cell r="AP28">
            <v>172593.85374156659</v>
          </cell>
          <cell r="AQ28">
            <v>98331.583130268875</v>
          </cell>
          <cell r="AR28">
            <v>24069.312518971157</v>
          </cell>
          <cell r="AS28">
            <v>0</v>
          </cell>
          <cell r="AT28">
            <v>0</v>
          </cell>
          <cell r="AU28">
            <v>0</v>
          </cell>
          <cell r="AV28">
            <v>0</v>
          </cell>
          <cell r="AW28">
            <v>0</v>
          </cell>
          <cell r="AX28">
            <v>0</v>
          </cell>
          <cell r="AY28">
            <v>0</v>
          </cell>
          <cell r="AZ28">
            <v>0</v>
          </cell>
        </row>
        <row r="29">
          <cell r="C29">
            <v>217896.30599999998</v>
          </cell>
          <cell r="D29">
            <v>2459377.1604583273</v>
          </cell>
          <cell r="E29">
            <v>6378903.1589376684</v>
          </cell>
          <cell r="F29">
            <v>10547156.910803929</v>
          </cell>
          <cell r="G29">
            <v>11236551.666119069</v>
          </cell>
          <cell r="H29">
            <v>10935498.245552681</v>
          </cell>
          <cell r="I29">
            <v>10634444.824986294</v>
          </cell>
          <cell r="J29">
            <v>10333391.404419906</v>
          </cell>
          <cell r="K29">
            <v>10032337.983853519</v>
          </cell>
          <cell r="L29">
            <v>9731284.5632871315</v>
          </cell>
          <cell r="M29">
            <v>9430231.142720744</v>
          </cell>
          <cell r="N29">
            <v>9129177.7221543565</v>
          </cell>
          <cell r="O29">
            <v>8828124.3015879691</v>
          </cell>
          <cell r="P29">
            <v>8527070.8810215816</v>
          </cell>
          <cell r="Q29">
            <v>8226017.4604551932</v>
          </cell>
          <cell r="R29">
            <v>7924964.0398888048</v>
          </cell>
          <cell r="S29">
            <v>7623910.6193224164</v>
          </cell>
          <cell r="T29">
            <v>7322857.198756028</v>
          </cell>
          <cell r="U29">
            <v>7021803.7781896396</v>
          </cell>
          <cell r="V29">
            <v>6720750.3576232512</v>
          </cell>
          <cell r="W29">
            <v>6419696.9370568627</v>
          </cell>
          <cell r="X29">
            <v>6118643.5164904743</v>
          </cell>
          <cell r="Y29">
            <v>5817590.0959240859</v>
          </cell>
          <cell r="Z29">
            <v>5516536.6753576975</v>
          </cell>
          <cell r="AA29">
            <v>5215483.2547913091</v>
          </cell>
          <cell r="AB29">
            <v>4914429.8342249207</v>
          </cell>
          <cell r="AC29">
            <v>4613376.4136585323</v>
          </cell>
          <cell r="AD29">
            <v>4312322.9930921439</v>
          </cell>
          <cell r="AE29">
            <v>4011269.5725257555</v>
          </cell>
          <cell r="AF29">
            <v>3710216.1519593671</v>
          </cell>
          <cell r="AG29">
            <v>3409162.7313929787</v>
          </cell>
          <cell r="AH29">
            <v>3108109.3108265903</v>
          </cell>
          <cell r="AI29">
            <v>2807055.8902602019</v>
          </cell>
          <cell r="AJ29">
            <v>2506002.4696938135</v>
          </cell>
          <cell r="AK29">
            <v>2204949.0491274251</v>
          </cell>
          <cell r="AL29">
            <v>1903895.6285610369</v>
          </cell>
          <cell r="AM29">
            <v>1602842.2079946487</v>
          </cell>
          <cell r="AN29">
            <v>1301788.7874282605</v>
          </cell>
          <cell r="AO29">
            <v>1000735.3668618724</v>
          </cell>
          <cell r="AP29">
            <v>699681.9462954842</v>
          </cell>
          <cell r="AQ29">
            <v>398628.52572909597</v>
          </cell>
          <cell r="AR29">
            <v>97575.10516270774</v>
          </cell>
          <cell r="AS29">
            <v>0</v>
          </cell>
          <cell r="AT29">
            <v>0</v>
          </cell>
          <cell r="AU29">
            <v>0</v>
          </cell>
          <cell r="AV29">
            <v>0</v>
          </cell>
          <cell r="AW29">
            <v>0</v>
          </cell>
          <cell r="AX29">
            <v>0</v>
          </cell>
          <cell r="AY29">
            <v>0</v>
          </cell>
          <cell r="AZ29">
            <v>0</v>
          </cell>
        </row>
        <row r="30">
          <cell r="C30">
            <v>51114.732000000004</v>
          </cell>
          <cell r="D30">
            <v>576927.65311839827</v>
          </cell>
          <cell r="E30">
            <v>1496381.1521570827</v>
          </cell>
          <cell r="F30">
            <v>2474181.911361502</v>
          </cell>
          <cell r="G30">
            <v>2635902.0837087049</v>
          </cell>
          <cell r="H30">
            <v>2565280.1204803139</v>
          </cell>
          <cell r="I30">
            <v>2494658.1572519229</v>
          </cell>
          <cell r="J30">
            <v>2424036.1940235319</v>
          </cell>
          <cell r="K30">
            <v>2353414.2307951408</v>
          </cell>
          <cell r="L30">
            <v>2282792.2675667498</v>
          </cell>
          <cell r="M30">
            <v>2212170.3043383588</v>
          </cell>
          <cell r="N30">
            <v>2141548.3411099678</v>
          </cell>
          <cell r="O30">
            <v>2070926.3778815768</v>
          </cell>
          <cell r="P30">
            <v>2000304.4146531858</v>
          </cell>
          <cell r="Q30">
            <v>1929682.4514247947</v>
          </cell>
          <cell r="R30">
            <v>1859060.4881964037</v>
          </cell>
          <cell r="S30">
            <v>1788438.5249680127</v>
          </cell>
          <cell r="T30">
            <v>1717816.5617396217</v>
          </cell>
          <cell r="U30">
            <v>1647194.5985112307</v>
          </cell>
          <cell r="V30">
            <v>1576572.6352828396</v>
          </cell>
          <cell r="W30">
            <v>1505950.6720544486</v>
          </cell>
          <cell r="X30">
            <v>1435328.7088260576</v>
          </cell>
          <cell r="Y30">
            <v>1364706.7455976666</v>
          </cell>
          <cell r="Z30">
            <v>1294084.7823692756</v>
          </cell>
          <cell r="AA30">
            <v>1223462.8191408846</v>
          </cell>
          <cell r="AB30">
            <v>1152840.8559124935</v>
          </cell>
          <cell r="AC30">
            <v>1082218.8926841025</v>
          </cell>
          <cell r="AD30">
            <v>1011596.9294557115</v>
          </cell>
          <cell r="AE30">
            <v>940974.96622732049</v>
          </cell>
          <cell r="AF30">
            <v>870353.00299892947</v>
          </cell>
          <cell r="AG30">
            <v>799731.03977053845</v>
          </cell>
          <cell r="AH30">
            <v>729109.07654214744</v>
          </cell>
          <cell r="AI30">
            <v>658487.11331375642</v>
          </cell>
          <cell r="AJ30">
            <v>587865.1500853654</v>
          </cell>
          <cell r="AK30">
            <v>517243.18685697444</v>
          </cell>
          <cell r="AL30">
            <v>446621.22362858348</v>
          </cell>
          <cell r="AM30">
            <v>375999.26040019252</v>
          </cell>
          <cell r="AN30">
            <v>305377.29717180156</v>
          </cell>
          <cell r="AO30">
            <v>234755.3339434106</v>
          </cell>
          <cell r="AP30">
            <v>164133.37071501964</v>
          </cell>
          <cell r="AQ30">
            <v>93511.407486628683</v>
          </cell>
          <cell r="AR30">
            <v>22889.444258237723</v>
          </cell>
          <cell r="AS30">
            <v>0</v>
          </cell>
          <cell r="AT30">
            <v>0</v>
          </cell>
          <cell r="AU30">
            <v>0</v>
          </cell>
          <cell r="AV30">
            <v>0</v>
          </cell>
          <cell r="AW30">
            <v>0</v>
          </cell>
          <cell r="AX30">
            <v>0</v>
          </cell>
          <cell r="AY30">
            <v>0</v>
          </cell>
          <cell r="AZ30">
            <v>0</v>
          </cell>
        </row>
        <row r="31">
          <cell r="C31">
            <v>18179.982</v>
          </cell>
          <cell r="D31">
            <v>205195.9178616984</v>
          </cell>
          <cell r="E31">
            <v>532218.03865380783</v>
          </cell>
          <cell r="F31">
            <v>879992.53548424551</v>
          </cell>
          <cell r="G31">
            <v>937511.56585515803</v>
          </cell>
          <cell r="H31">
            <v>912393.4449131015</v>
          </cell>
          <cell r="I31">
            <v>887275.32397104497</v>
          </cell>
          <cell r="J31">
            <v>862157.20302898844</v>
          </cell>
          <cell r="K31">
            <v>837039.08208693191</v>
          </cell>
          <cell r="L31">
            <v>811920.96114487539</v>
          </cell>
          <cell r="M31">
            <v>786802.84020281886</v>
          </cell>
          <cell r="N31">
            <v>761684.71926076233</v>
          </cell>
          <cell r="O31">
            <v>736566.5983187058</v>
          </cell>
          <cell r="P31">
            <v>711448.47737664927</v>
          </cell>
          <cell r="Q31">
            <v>686330.35643459274</v>
          </cell>
          <cell r="R31">
            <v>661212.23549253622</v>
          </cell>
          <cell r="S31">
            <v>636094.11455047969</v>
          </cell>
          <cell r="T31">
            <v>610975.99360842316</v>
          </cell>
          <cell r="U31">
            <v>585857.87266636663</v>
          </cell>
          <cell r="V31">
            <v>560739.7517243101</v>
          </cell>
          <cell r="W31">
            <v>535621.63078225357</v>
          </cell>
          <cell r="X31">
            <v>510503.50984019699</v>
          </cell>
          <cell r="Y31">
            <v>485385.3888981404</v>
          </cell>
          <cell r="Z31">
            <v>460267.26795608382</v>
          </cell>
          <cell r="AA31">
            <v>435149.14701402723</v>
          </cell>
          <cell r="AB31">
            <v>410031.02607197064</v>
          </cell>
          <cell r="AC31">
            <v>384912.90512991406</v>
          </cell>
          <cell r="AD31">
            <v>359794.78418785747</v>
          </cell>
          <cell r="AE31">
            <v>334676.66324580088</v>
          </cell>
          <cell r="AF31">
            <v>309558.5423037443</v>
          </cell>
          <cell r="AG31">
            <v>284440.42136168771</v>
          </cell>
          <cell r="AH31">
            <v>259322.30041963112</v>
          </cell>
          <cell r="AI31">
            <v>234204.17947757454</v>
          </cell>
          <cell r="AJ31">
            <v>209086.05853551795</v>
          </cell>
          <cell r="AK31">
            <v>183967.93759346136</v>
          </cell>
          <cell r="AL31">
            <v>158849.81665140478</v>
          </cell>
          <cell r="AM31">
            <v>133731.69570934819</v>
          </cell>
          <cell r="AN31">
            <v>108613.57476729162</v>
          </cell>
          <cell r="AO31">
            <v>83495.453825235047</v>
          </cell>
          <cell r="AP31">
            <v>58377.332883178475</v>
          </cell>
          <cell r="AQ31">
            <v>33259.211941121903</v>
          </cell>
          <cell r="AR31">
            <v>8141.0909990653272</v>
          </cell>
          <cell r="AS31">
            <v>0</v>
          </cell>
          <cell r="AT31">
            <v>0</v>
          </cell>
          <cell r="AU31">
            <v>0</v>
          </cell>
          <cell r="AV31">
            <v>0</v>
          </cell>
          <cell r="AW31">
            <v>0</v>
          </cell>
          <cell r="AX31">
            <v>0</v>
          </cell>
          <cell r="AY31">
            <v>0</v>
          </cell>
          <cell r="AZ31">
            <v>0</v>
          </cell>
        </row>
        <row r="32">
          <cell r="C32">
            <v>114876.40800000001</v>
          </cell>
          <cell r="D32">
            <v>1296600.2925753698</v>
          </cell>
          <cell r="E32">
            <v>3363000.9398994232</v>
          </cell>
          <cell r="F32">
            <v>5560532.5430598697</v>
          </cell>
          <cell r="G32">
            <v>5923986.126273171</v>
          </cell>
          <cell r="H32">
            <v>5765268.7243784368</v>
          </cell>
          <cell r="I32">
            <v>5606551.3224837026</v>
          </cell>
          <cell r="J32">
            <v>5447833.9205889683</v>
          </cell>
          <cell r="K32">
            <v>5289116.5186942341</v>
          </cell>
          <cell r="L32">
            <v>5130399.1167994998</v>
          </cell>
          <cell r="M32">
            <v>4971681.7149047656</v>
          </cell>
          <cell r="N32">
            <v>4812964.3130100314</v>
          </cell>
          <cell r="O32">
            <v>4654246.9111152971</v>
          </cell>
          <cell r="P32">
            <v>4495529.5092205629</v>
          </cell>
          <cell r="Q32">
            <v>4336812.1073258286</v>
          </cell>
          <cell r="R32">
            <v>4178094.7054310944</v>
          </cell>
          <cell r="S32">
            <v>4019377.3035363602</v>
          </cell>
          <cell r="T32">
            <v>3860659.9016416259</v>
          </cell>
          <cell r="U32">
            <v>3701942.4997468917</v>
          </cell>
          <cell r="V32">
            <v>3543225.0978521574</v>
          </cell>
          <cell r="W32">
            <v>3384507.6959574232</v>
          </cell>
          <cell r="X32">
            <v>3225790.2940626889</v>
          </cell>
          <cell r="Y32">
            <v>3067072.8921679547</v>
          </cell>
          <cell r="Z32">
            <v>2908355.4902732205</v>
          </cell>
          <cell r="AA32">
            <v>2749638.0883784862</v>
          </cell>
          <cell r="AB32">
            <v>2590920.686483752</v>
          </cell>
          <cell r="AC32">
            <v>2432203.2845890177</v>
          </cell>
          <cell r="AD32">
            <v>2273485.8826942835</v>
          </cell>
          <cell r="AE32">
            <v>2114768.4807995493</v>
          </cell>
          <cell r="AF32">
            <v>1956051.078904815</v>
          </cell>
          <cell r="AG32">
            <v>1797333.6770100808</v>
          </cell>
          <cell r="AH32">
            <v>1638616.2751153465</v>
          </cell>
          <cell r="AI32">
            <v>1479898.8732206123</v>
          </cell>
          <cell r="AJ32">
            <v>1321181.4713258781</v>
          </cell>
          <cell r="AK32">
            <v>1162464.0694311438</v>
          </cell>
          <cell r="AL32">
            <v>1003746.6675364095</v>
          </cell>
          <cell r="AM32">
            <v>845029.2656416751</v>
          </cell>
          <cell r="AN32">
            <v>686311.86374694074</v>
          </cell>
          <cell r="AO32">
            <v>527594.46185220638</v>
          </cell>
          <cell r="AP32">
            <v>368877.05995747203</v>
          </cell>
          <cell r="AQ32">
            <v>210159.6580627377</v>
          </cell>
          <cell r="AR32">
            <v>51442.256168003369</v>
          </cell>
          <cell r="AS32">
            <v>0</v>
          </cell>
          <cell r="AT32">
            <v>0</v>
          </cell>
          <cell r="AU32">
            <v>0</v>
          </cell>
          <cell r="AV32">
            <v>0</v>
          </cell>
          <cell r="AW32">
            <v>0</v>
          </cell>
          <cell r="AX32">
            <v>0</v>
          </cell>
          <cell r="AY32">
            <v>0</v>
          </cell>
          <cell r="AZ32">
            <v>0</v>
          </cell>
        </row>
        <row r="33">
          <cell r="C33">
            <v>33725.184000000001</v>
          </cell>
          <cell r="D33">
            <v>380653.29690286081</v>
          </cell>
          <cell r="E33">
            <v>987303.0282273537</v>
          </cell>
          <cell r="F33">
            <v>1632449.9208983104</v>
          </cell>
          <cell r="G33">
            <v>1739151.8902820318</v>
          </cell>
          <cell r="H33">
            <v>1692555.9557808253</v>
          </cell>
          <cell r="I33">
            <v>1645960.0212796188</v>
          </cell>
          <cell r="J33">
            <v>1599364.0867784123</v>
          </cell>
          <cell r="K33">
            <v>1552768.1522772058</v>
          </cell>
          <cell r="L33">
            <v>1506172.2177759993</v>
          </cell>
          <cell r="M33">
            <v>1459576.2832747928</v>
          </cell>
          <cell r="N33">
            <v>1412980.3487735863</v>
          </cell>
          <cell r="O33">
            <v>1366384.4142723798</v>
          </cell>
          <cell r="P33">
            <v>1319788.4797711733</v>
          </cell>
          <cell r="Q33">
            <v>1273192.5452699668</v>
          </cell>
          <cell r="R33">
            <v>1226596.6107687603</v>
          </cell>
          <cell r="S33">
            <v>1180000.6762675538</v>
          </cell>
          <cell r="T33">
            <v>1133404.7417663473</v>
          </cell>
          <cell r="U33">
            <v>1086808.8072651408</v>
          </cell>
          <cell r="V33">
            <v>1040212.8727639344</v>
          </cell>
          <cell r="W33">
            <v>993616.93826272804</v>
          </cell>
          <cell r="X33">
            <v>947021.00376152166</v>
          </cell>
          <cell r="Y33">
            <v>900425.06926031527</v>
          </cell>
          <cell r="Z33">
            <v>853829.13475910889</v>
          </cell>
          <cell r="AA33">
            <v>807233.2002579025</v>
          </cell>
          <cell r="AB33">
            <v>760637.26575669611</v>
          </cell>
          <cell r="AC33">
            <v>714041.33125548973</v>
          </cell>
          <cell r="AD33">
            <v>667445.39675428334</v>
          </cell>
          <cell r="AE33">
            <v>620849.46225307696</v>
          </cell>
          <cell r="AF33">
            <v>574253.52775187057</v>
          </cell>
          <cell r="AG33">
            <v>527657.59325066418</v>
          </cell>
          <cell r="AH33">
            <v>481061.6587494578</v>
          </cell>
          <cell r="AI33">
            <v>434465.72424825141</v>
          </cell>
          <cell r="AJ33">
            <v>387869.78974704503</v>
          </cell>
          <cell r="AK33">
            <v>341273.85524583864</v>
          </cell>
          <cell r="AL33">
            <v>294677.92074463225</v>
          </cell>
          <cell r="AM33">
            <v>248081.98624342584</v>
          </cell>
          <cell r="AN33">
            <v>201486.05174221942</v>
          </cell>
          <cell r="AO33">
            <v>154890.11724101301</v>
          </cell>
          <cell r="AP33">
            <v>108294.18273980659</v>
          </cell>
          <cell r="AQ33">
            <v>61698.248238600187</v>
          </cell>
          <cell r="AR33">
            <v>15102.313737393779</v>
          </cell>
          <cell r="AS33">
            <v>0</v>
          </cell>
          <cell r="AT33">
            <v>0</v>
          </cell>
          <cell r="AU33">
            <v>0</v>
          </cell>
          <cell r="AV33">
            <v>0</v>
          </cell>
          <cell r="AW33">
            <v>0</v>
          </cell>
          <cell r="AX33">
            <v>0</v>
          </cell>
          <cell r="AY33">
            <v>0</v>
          </cell>
          <cell r="AZ33">
            <v>0</v>
          </cell>
        </row>
        <row r="34">
          <cell r="C34">
            <v>180745.90799999997</v>
          </cell>
          <cell r="D34">
            <v>2040063.7630887697</v>
          </cell>
          <cell r="E34">
            <v>5291327.1669059731</v>
          </cell>
          <cell r="F34">
            <v>8748911.2948143817</v>
          </cell>
          <cell r="G34">
            <v>9320767.1619802639</v>
          </cell>
          <cell r="H34">
            <v>9071042.07551286</v>
          </cell>
          <cell r="I34">
            <v>8821316.9890454561</v>
          </cell>
          <cell r="J34">
            <v>8571591.9025780521</v>
          </cell>
          <cell r="K34">
            <v>8321866.8161106491</v>
          </cell>
          <cell r="L34">
            <v>8072141.7296432462</v>
          </cell>
          <cell r="M34">
            <v>7822416.6431758432</v>
          </cell>
          <cell r="N34">
            <v>7572691.5567084402</v>
          </cell>
          <cell r="O34">
            <v>7322966.4702410372</v>
          </cell>
          <cell r="P34">
            <v>7073241.3837736342</v>
          </cell>
          <cell r="Q34">
            <v>6823516.2973062312</v>
          </cell>
          <cell r="R34">
            <v>6573791.2108388282</v>
          </cell>
          <cell r="S34">
            <v>6324066.1243714252</v>
          </cell>
          <cell r="T34">
            <v>6074341.0379040223</v>
          </cell>
          <cell r="U34">
            <v>5824615.9514366193</v>
          </cell>
          <cell r="V34">
            <v>5574890.8649692163</v>
          </cell>
          <cell r="W34">
            <v>5325165.7785018133</v>
          </cell>
          <cell r="X34">
            <v>5075440.6920344103</v>
          </cell>
          <cell r="Y34">
            <v>4825715.6055670073</v>
          </cell>
          <cell r="Z34">
            <v>4575990.5190996043</v>
          </cell>
          <cell r="AA34">
            <v>4326265.4326322014</v>
          </cell>
          <cell r="AB34">
            <v>4076540.3461647984</v>
          </cell>
          <cell r="AC34">
            <v>3826815.2596973954</v>
          </cell>
          <cell r="AD34">
            <v>3577090.1732299924</v>
          </cell>
          <cell r="AE34">
            <v>3327365.0867625894</v>
          </cell>
          <cell r="AF34">
            <v>3077640.0002951864</v>
          </cell>
          <cell r="AG34">
            <v>2827914.9138277834</v>
          </cell>
          <cell r="AH34">
            <v>2578189.8273603804</v>
          </cell>
          <cell r="AI34">
            <v>2328464.7408929775</v>
          </cell>
          <cell r="AJ34">
            <v>2078739.6544255745</v>
          </cell>
          <cell r="AK34">
            <v>1829014.5679581715</v>
          </cell>
          <cell r="AL34">
            <v>1579289.4814907685</v>
          </cell>
          <cell r="AM34">
            <v>1329564.3950233655</v>
          </cell>
          <cell r="AN34">
            <v>1079839.3085559625</v>
          </cell>
          <cell r="AO34">
            <v>830114.22208855941</v>
          </cell>
          <cell r="AP34">
            <v>580389.13562115631</v>
          </cell>
          <cell r="AQ34">
            <v>330664.04915375321</v>
          </cell>
          <cell r="AR34">
            <v>80938.962686350103</v>
          </cell>
          <cell r="AS34">
            <v>0</v>
          </cell>
          <cell r="AT34">
            <v>0</v>
          </cell>
          <cell r="AU34">
            <v>0</v>
          </cell>
          <cell r="AV34">
            <v>0</v>
          </cell>
          <cell r="AW34">
            <v>0</v>
          </cell>
          <cell r="AX34">
            <v>0</v>
          </cell>
          <cell r="AY34">
            <v>0</v>
          </cell>
          <cell r="AZ34">
            <v>0</v>
          </cell>
        </row>
        <row r="35">
          <cell r="C35">
            <v>372821.36999999994</v>
          </cell>
          <cell r="D35">
            <v>4208003.2431058437</v>
          </cell>
          <cell r="E35">
            <v>10914326.444857072</v>
          </cell>
          <cell r="F35">
            <v>18046223.734930538</v>
          </cell>
          <cell r="G35">
            <v>19225780.662102148</v>
          </cell>
          <cell r="H35">
            <v>18710677.167420842</v>
          </cell>
          <cell r="I35">
            <v>18195573.672739536</v>
          </cell>
          <cell r="J35">
            <v>17680470.178058229</v>
          </cell>
          <cell r="K35">
            <v>17165366.683376923</v>
          </cell>
          <cell r="L35">
            <v>16650263.188695619</v>
          </cell>
          <cell r="M35">
            <v>16135159.694014315</v>
          </cell>
          <cell r="N35">
            <v>15620056.19933301</v>
          </cell>
          <cell r="O35">
            <v>15104952.704651706</v>
          </cell>
          <cell r="P35">
            <v>14589849.209970402</v>
          </cell>
          <cell r="Q35">
            <v>14074745.715289097</v>
          </cell>
          <cell r="R35">
            <v>13559642.220607793</v>
          </cell>
          <cell r="S35">
            <v>13044538.725926489</v>
          </cell>
          <cell r="T35">
            <v>12529435.231245184</v>
          </cell>
          <cell r="U35">
            <v>12014331.73656388</v>
          </cell>
          <cell r="V35">
            <v>11499228.241882576</v>
          </cell>
          <cell r="W35">
            <v>10984124.747201271</v>
          </cell>
          <cell r="X35">
            <v>10469021.252519967</v>
          </cell>
          <cell r="Y35">
            <v>9953917.7578386627</v>
          </cell>
          <cell r="Z35">
            <v>9438814.2631573584</v>
          </cell>
          <cell r="AA35">
            <v>8923710.7684760541</v>
          </cell>
          <cell r="AB35">
            <v>8408607.2737947498</v>
          </cell>
          <cell r="AC35">
            <v>7893503.7791134445</v>
          </cell>
          <cell r="AD35">
            <v>7378400.2844321392</v>
          </cell>
          <cell r="AE35">
            <v>6863296.789750834</v>
          </cell>
          <cell r="AF35">
            <v>6348193.2950695287</v>
          </cell>
          <cell r="AG35">
            <v>5833089.8003882235</v>
          </cell>
          <cell r="AH35">
            <v>5317986.3057069182</v>
          </cell>
          <cell r="AI35">
            <v>4802882.811025613</v>
          </cell>
          <cell r="AJ35">
            <v>4287779.3163443077</v>
          </cell>
          <cell r="AK35">
            <v>3772675.8216630025</v>
          </cell>
          <cell r="AL35">
            <v>3257572.3269816972</v>
          </cell>
          <cell r="AM35">
            <v>2742468.832300392</v>
          </cell>
          <cell r="AN35">
            <v>2227365.3376190867</v>
          </cell>
          <cell r="AO35">
            <v>1712261.8429377817</v>
          </cell>
          <cell r="AP35">
            <v>1197158.3482564767</v>
          </cell>
          <cell r="AQ35">
            <v>682054.85357517167</v>
          </cell>
          <cell r="AR35">
            <v>166951.35889386659</v>
          </cell>
          <cell r="AS35">
            <v>0</v>
          </cell>
          <cell r="AT35">
            <v>0</v>
          </cell>
          <cell r="AU35">
            <v>0</v>
          </cell>
          <cell r="AV35">
            <v>0</v>
          </cell>
          <cell r="AW35">
            <v>0</v>
          </cell>
          <cell r="AX35">
            <v>0</v>
          </cell>
          <cell r="AY35">
            <v>0</v>
          </cell>
          <cell r="AZ35">
            <v>0</v>
          </cell>
        </row>
        <row r="36">
          <cell r="C36">
            <v>133319.86800000002</v>
          </cell>
          <cell r="D36">
            <v>1504770.0643191214</v>
          </cell>
          <cell r="E36">
            <v>3902932.2834612569</v>
          </cell>
          <cell r="F36">
            <v>6453278.5935511319</v>
          </cell>
          <cell r="G36">
            <v>6875084.8162711561</v>
          </cell>
          <cell r="H36">
            <v>6690885.2626960743</v>
          </cell>
          <cell r="I36">
            <v>6506685.7091209926</v>
          </cell>
          <cell r="J36">
            <v>6322486.1555459108</v>
          </cell>
          <cell r="K36">
            <v>6138286.6019708291</v>
          </cell>
          <cell r="L36">
            <v>5954087.0483957473</v>
          </cell>
          <cell r="M36">
            <v>5769887.4948206656</v>
          </cell>
          <cell r="N36">
            <v>5585687.9412455838</v>
          </cell>
          <cell r="O36">
            <v>5401488.3876705021</v>
          </cell>
          <cell r="P36">
            <v>5217288.8340954203</v>
          </cell>
          <cell r="Q36">
            <v>5033089.2805203386</v>
          </cell>
          <cell r="R36">
            <v>4848889.7269452568</v>
          </cell>
          <cell r="S36">
            <v>4664690.1733701751</v>
          </cell>
          <cell r="T36">
            <v>4480490.6197950933</v>
          </cell>
          <cell r="U36">
            <v>4296291.0662200116</v>
          </cell>
          <cell r="V36">
            <v>4112091.5126449298</v>
          </cell>
          <cell r="W36">
            <v>3927891.9590698481</v>
          </cell>
          <cell r="X36">
            <v>3743692.4054947663</v>
          </cell>
          <cell r="Y36">
            <v>3559492.8519196846</v>
          </cell>
          <cell r="Z36">
            <v>3375293.2983446028</v>
          </cell>
          <cell r="AA36">
            <v>3191093.7447695211</v>
          </cell>
          <cell r="AB36">
            <v>3006894.1911944393</v>
          </cell>
          <cell r="AC36">
            <v>2822694.6376193576</v>
          </cell>
          <cell r="AD36">
            <v>2638495.0840442758</v>
          </cell>
          <cell r="AE36">
            <v>2454295.5304691941</v>
          </cell>
          <cell r="AF36">
            <v>2270095.9768941123</v>
          </cell>
          <cell r="AG36">
            <v>2085896.4233190308</v>
          </cell>
          <cell r="AH36">
            <v>1901696.8697439493</v>
          </cell>
          <cell r="AI36">
            <v>1717497.3161688678</v>
          </cell>
          <cell r="AJ36">
            <v>1533297.7625937862</v>
          </cell>
          <cell r="AK36">
            <v>1349098.2090187047</v>
          </cell>
          <cell r="AL36">
            <v>1164898.6554436232</v>
          </cell>
          <cell r="AM36">
            <v>980699.10186854168</v>
          </cell>
          <cell r="AN36">
            <v>796499.54829346016</v>
          </cell>
          <cell r="AO36">
            <v>612299.99471837864</v>
          </cell>
          <cell r="AP36">
            <v>428100.44114329712</v>
          </cell>
          <cell r="AQ36">
            <v>243900.88756821558</v>
          </cell>
          <cell r="AR36">
            <v>59701.333993134031</v>
          </cell>
          <cell r="AS36">
            <v>0</v>
          </cell>
          <cell r="AT36">
            <v>0</v>
          </cell>
          <cell r="AU36">
            <v>0</v>
          </cell>
          <cell r="AV36">
            <v>0</v>
          </cell>
          <cell r="AW36">
            <v>0</v>
          </cell>
          <cell r="AX36">
            <v>0</v>
          </cell>
          <cell r="AY36">
            <v>0</v>
          </cell>
          <cell r="AZ36">
            <v>0</v>
          </cell>
        </row>
        <row r="37">
          <cell r="C37">
            <v>27665.190000000002</v>
          </cell>
          <cell r="D37">
            <v>312254.65761562804</v>
          </cell>
          <cell r="E37">
            <v>809897.01534275117</v>
          </cell>
          <cell r="F37">
            <v>1339119.0757368954</v>
          </cell>
          <cell r="G37">
            <v>1426648.0349969796</v>
          </cell>
          <cell r="H37">
            <v>1388424.8074764588</v>
          </cell>
          <cell r="I37">
            <v>1350201.579955938</v>
          </cell>
          <cell r="J37">
            <v>1311978.3524354172</v>
          </cell>
          <cell r="K37">
            <v>1273755.1249148964</v>
          </cell>
          <cell r="L37">
            <v>1235531.8973943756</v>
          </cell>
          <cell r="M37">
            <v>1197308.6698738548</v>
          </cell>
          <cell r="N37">
            <v>1159085.442353334</v>
          </cell>
          <cell r="O37">
            <v>1120862.2148328132</v>
          </cell>
          <cell r="P37">
            <v>1082638.9873122924</v>
          </cell>
          <cell r="Q37">
            <v>1044415.7597917715</v>
          </cell>
          <cell r="R37">
            <v>1006192.5322712506</v>
          </cell>
          <cell r="S37">
            <v>967969.3047507297</v>
          </cell>
          <cell r="T37">
            <v>929746.07723020879</v>
          </cell>
          <cell r="U37">
            <v>891522.84970968787</v>
          </cell>
          <cell r="V37">
            <v>853299.62218916696</v>
          </cell>
          <cell r="W37">
            <v>815076.39466864604</v>
          </cell>
          <cell r="X37">
            <v>776853.16714812513</v>
          </cell>
          <cell r="Y37">
            <v>738629.93962760421</v>
          </cell>
          <cell r="Z37">
            <v>700406.71210708329</v>
          </cell>
          <cell r="AA37">
            <v>662183.48458656238</v>
          </cell>
          <cell r="AB37">
            <v>623960.25706604146</v>
          </cell>
          <cell r="AC37">
            <v>585737.02954552055</v>
          </cell>
          <cell r="AD37">
            <v>547513.80202499963</v>
          </cell>
          <cell r="AE37">
            <v>509290.57450447878</v>
          </cell>
          <cell r="AF37">
            <v>471067.34698395792</v>
          </cell>
          <cell r="AG37">
            <v>432844.11946343706</v>
          </cell>
          <cell r="AH37">
            <v>394620.89194291621</v>
          </cell>
          <cell r="AI37">
            <v>356397.66442239535</v>
          </cell>
          <cell r="AJ37">
            <v>318174.43690187449</v>
          </cell>
          <cell r="AK37">
            <v>279951.20938135363</v>
          </cell>
          <cell r="AL37">
            <v>241727.98186083275</v>
          </cell>
          <cell r="AM37">
            <v>203504.75434031186</v>
          </cell>
          <cell r="AN37">
            <v>165281.52681979098</v>
          </cell>
          <cell r="AO37">
            <v>127058.29929927009</v>
          </cell>
          <cell r="AP37">
            <v>88835.071778749203</v>
          </cell>
          <cell r="AQ37">
            <v>50611.844258228324</v>
          </cell>
          <cell r="AR37">
            <v>12388.616737707445</v>
          </cell>
          <cell r="AS37">
            <v>0</v>
          </cell>
          <cell r="AT37">
            <v>0</v>
          </cell>
          <cell r="AU37">
            <v>0</v>
          </cell>
          <cell r="AV37">
            <v>0</v>
          </cell>
          <cell r="AW37">
            <v>0</v>
          </cell>
          <cell r="AX37">
            <v>0</v>
          </cell>
          <cell r="AY37">
            <v>0</v>
          </cell>
          <cell r="AZ37">
            <v>0</v>
          </cell>
        </row>
        <row r="38">
          <cell r="C38">
            <v>305371.00200000004</v>
          </cell>
          <cell r="D38">
            <v>3446696.6493001226</v>
          </cell>
          <cell r="E38">
            <v>8939720.388402367</v>
          </cell>
          <cell r="F38">
            <v>14781323.893133922</v>
          </cell>
          <cell r="G38">
            <v>15747476.881538088</v>
          </cell>
          <cell r="H38">
            <v>15325565.255859194</v>
          </cell>
          <cell r="I38">
            <v>14903653.630180301</v>
          </cell>
          <cell r="J38">
            <v>14481742.004501408</v>
          </cell>
          <cell r="K38">
            <v>14059830.378822515</v>
          </cell>
          <cell r="L38">
            <v>13637918.753143622</v>
          </cell>
          <cell r="M38">
            <v>13216007.127464728</v>
          </cell>
          <cell r="N38">
            <v>12794095.501785835</v>
          </cell>
          <cell r="O38">
            <v>12372183.876106942</v>
          </cell>
          <cell r="P38">
            <v>11950272.250428049</v>
          </cell>
          <cell r="Q38">
            <v>11528360.624749156</v>
          </cell>
          <cell r="R38">
            <v>11106448.999070263</v>
          </cell>
          <cell r="S38">
            <v>10684537.373391369</v>
          </cell>
          <cell r="T38">
            <v>10262625.747712476</v>
          </cell>
          <cell r="U38">
            <v>9840714.122033583</v>
          </cell>
          <cell r="V38">
            <v>9418802.4963546898</v>
          </cell>
          <cell r="W38">
            <v>8996890.8706757966</v>
          </cell>
          <cell r="X38">
            <v>8574979.2449969035</v>
          </cell>
          <cell r="Y38">
            <v>8153067.6193180112</v>
          </cell>
          <cell r="Z38">
            <v>7731155.993639119</v>
          </cell>
          <cell r="AA38">
            <v>7309244.3679602267</v>
          </cell>
          <cell r="AB38">
            <v>6887332.7422813345</v>
          </cell>
          <cell r="AC38">
            <v>6465421.1166024422</v>
          </cell>
          <cell r="AD38">
            <v>6043509.49092355</v>
          </cell>
          <cell r="AE38">
            <v>5621597.8652446577</v>
          </cell>
          <cell r="AF38">
            <v>5199686.2395657655</v>
          </cell>
          <cell r="AG38">
            <v>4777774.6138868732</v>
          </cell>
          <cell r="AH38">
            <v>4355862.988207981</v>
          </cell>
          <cell r="AI38">
            <v>3933951.3625290887</v>
          </cell>
          <cell r="AJ38">
            <v>3512039.7368501965</v>
          </cell>
          <cell r="AK38">
            <v>3090128.1111713042</v>
          </cell>
          <cell r="AL38">
            <v>2668216.485492412</v>
          </cell>
          <cell r="AM38">
            <v>2246304.8598135198</v>
          </cell>
          <cell r="AN38">
            <v>1824393.2341346275</v>
          </cell>
          <cell r="AO38">
            <v>1402481.6084557353</v>
          </cell>
          <cell r="AP38">
            <v>980569.98277684289</v>
          </cell>
          <cell r="AQ38">
            <v>558658.35709795053</v>
          </cell>
          <cell r="AR38">
            <v>136746.73141905817</v>
          </cell>
          <cell r="AS38">
            <v>0</v>
          </cell>
          <cell r="AT38">
            <v>0</v>
          </cell>
          <cell r="AU38">
            <v>0</v>
          </cell>
          <cell r="AV38">
            <v>0</v>
          </cell>
          <cell r="AW38">
            <v>0</v>
          </cell>
          <cell r="AX38">
            <v>0</v>
          </cell>
          <cell r="AY38">
            <v>0</v>
          </cell>
          <cell r="AZ38">
            <v>0</v>
          </cell>
        </row>
        <row r="39">
          <cell r="C39">
            <v>88792.08600000001</v>
          </cell>
          <cell r="D39">
            <v>1002188.7582520633</v>
          </cell>
          <cell r="E39">
            <v>2599383.7540048296</v>
          </cell>
          <cell r="F39">
            <v>4297934.5573650831</v>
          </cell>
          <cell r="G39">
            <v>4578860.8361331625</v>
          </cell>
          <cell r="H39">
            <v>4456182.4773292048</v>
          </cell>
          <cell r="I39">
            <v>4333504.1185252471</v>
          </cell>
          <cell r="J39">
            <v>4210825.7597212894</v>
          </cell>
          <cell r="K39">
            <v>4088147.4009173317</v>
          </cell>
          <cell r="L39">
            <v>3965469.042113374</v>
          </cell>
          <cell r="M39">
            <v>3842790.6833094163</v>
          </cell>
          <cell r="N39">
            <v>3720112.3245054586</v>
          </cell>
          <cell r="O39">
            <v>3597433.9657015009</v>
          </cell>
          <cell r="P39">
            <v>3474755.6068975432</v>
          </cell>
          <cell r="Q39">
            <v>3352077.2480935855</v>
          </cell>
          <cell r="R39">
            <v>3229398.8892896278</v>
          </cell>
          <cell r="S39">
            <v>3106720.5304856701</v>
          </cell>
          <cell r="T39">
            <v>2984042.1716817124</v>
          </cell>
          <cell r="U39">
            <v>2861363.8128777547</v>
          </cell>
          <cell r="V39">
            <v>2738685.454073797</v>
          </cell>
          <cell r="W39">
            <v>2616007.0952698393</v>
          </cell>
          <cell r="X39">
            <v>2493328.7364658816</v>
          </cell>
          <cell r="Y39">
            <v>2370650.3776619239</v>
          </cell>
          <cell r="Z39">
            <v>2247972.0188579662</v>
          </cell>
          <cell r="AA39">
            <v>2125293.6600540085</v>
          </cell>
          <cell r="AB39">
            <v>2002615.301250051</v>
          </cell>
          <cell r="AC39">
            <v>1879936.9424460935</v>
          </cell>
          <cell r="AD39">
            <v>1757258.5836421361</v>
          </cell>
          <cell r="AE39">
            <v>1634580.2248381786</v>
          </cell>
          <cell r="AF39">
            <v>1511901.8660342211</v>
          </cell>
          <cell r="AG39">
            <v>1389223.5072302637</v>
          </cell>
          <cell r="AH39">
            <v>1266545.1484263062</v>
          </cell>
          <cell r="AI39">
            <v>1143866.7896223487</v>
          </cell>
          <cell r="AJ39">
            <v>1021188.4308183913</v>
          </cell>
          <cell r="AK39">
            <v>898510.0720144338</v>
          </cell>
          <cell r="AL39">
            <v>775831.71321047633</v>
          </cell>
          <cell r="AM39">
            <v>653153.35440651886</v>
          </cell>
          <cell r="AN39">
            <v>530474.99560256139</v>
          </cell>
          <cell r="AO39">
            <v>407796.63679860393</v>
          </cell>
          <cell r="AP39">
            <v>285118.27799464646</v>
          </cell>
          <cell r="AQ39">
            <v>162439.91919068896</v>
          </cell>
          <cell r="AR39">
            <v>39761.560386731464</v>
          </cell>
          <cell r="AS39">
            <v>0</v>
          </cell>
          <cell r="AT39">
            <v>0</v>
          </cell>
          <cell r="AU39">
            <v>0</v>
          </cell>
          <cell r="AV39">
            <v>0</v>
          </cell>
          <cell r="AW39">
            <v>0</v>
          </cell>
          <cell r="AX39">
            <v>0</v>
          </cell>
          <cell r="AY39">
            <v>0</v>
          </cell>
          <cell r="AZ39">
            <v>0</v>
          </cell>
        </row>
        <row r="40">
          <cell r="C40">
            <v>316173.59999999998</v>
          </cell>
          <cell r="D40">
            <v>3568624.6584643195</v>
          </cell>
          <cell r="E40">
            <v>9255965.8896314409</v>
          </cell>
          <cell r="F40">
            <v>15304218.008421661</v>
          </cell>
          <cell r="G40">
            <v>16304548.971394051</v>
          </cell>
          <cell r="H40">
            <v>15867712.08544524</v>
          </cell>
          <cell r="I40">
            <v>15430875.199496429</v>
          </cell>
          <cell r="J40">
            <v>14994038.313547619</v>
          </cell>
          <cell r="K40">
            <v>14557201.427598808</v>
          </cell>
          <cell r="L40">
            <v>14120364.541649997</v>
          </cell>
          <cell r="M40">
            <v>13683527.655701187</v>
          </cell>
          <cell r="N40">
            <v>13246690.769752376</v>
          </cell>
          <cell r="O40">
            <v>12809853.883803565</v>
          </cell>
          <cell r="P40">
            <v>12373016.997854754</v>
          </cell>
          <cell r="Q40">
            <v>11936180.111905944</v>
          </cell>
          <cell r="R40">
            <v>11499343.225957133</v>
          </cell>
          <cell r="S40">
            <v>11062506.340008322</v>
          </cell>
          <cell r="T40">
            <v>10625669.454059511</v>
          </cell>
          <cell r="U40">
            <v>10188832.568110701</v>
          </cell>
          <cell r="V40">
            <v>9751995.68216189</v>
          </cell>
          <cell r="W40">
            <v>9315158.7962130792</v>
          </cell>
          <cell r="X40">
            <v>8878321.9102642685</v>
          </cell>
          <cell r="Y40">
            <v>8441485.0243154578</v>
          </cell>
          <cell r="Z40">
            <v>8004648.138366648</v>
          </cell>
          <cell r="AA40">
            <v>7567811.2524178382</v>
          </cell>
          <cell r="AB40">
            <v>7130974.3664690284</v>
          </cell>
          <cell r="AC40">
            <v>6694137.4805202186</v>
          </cell>
          <cell r="AD40">
            <v>6257300.5945714088</v>
          </cell>
          <cell r="AE40">
            <v>5820463.708622599</v>
          </cell>
          <cell r="AF40">
            <v>5383626.8226737892</v>
          </cell>
          <cell r="AG40">
            <v>4946789.9367249794</v>
          </cell>
          <cell r="AH40">
            <v>4509953.0507761696</v>
          </cell>
          <cell r="AI40">
            <v>4073116.1648273598</v>
          </cell>
          <cell r="AJ40">
            <v>3636279.27887855</v>
          </cell>
          <cell r="AK40">
            <v>3199442.3929297403</v>
          </cell>
          <cell r="AL40">
            <v>2762605.5069809305</v>
          </cell>
          <cell r="AM40">
            <v>2325768.6210321207</v>
          </cell>
          <cell r="AN40">
            <v>1888931.7350833106</v>
          </cell>
          <cell r="AO40">
            <v>1452094.8491345006</v>
          </cell>
          <cell r="AP40">
            <v>1015257.9631856906</v>
          </cell>
          <cell r="AQ40">
            <v>578421.07723688055</v>
          </cell>
          <cell r="AR40">
            <v>141584.19128807052</v>
          </cell>
          <cell r="AS40">
            <v>0</v>
          </cell>
          <cell r="AT40">
            <v>0</v>
          </cell>
          <cell r="AU40">
            <v>0</v>
          </cell>
          <cell r="AV40">
            <v>0</v>
          </cell>
          <cell r="AW40">
            <v>0</v>
          </cell>
          <cell r="AX40">
            <v>0</v>
          </cell>
          <cell r="AY40">
            <v>0</v>
          </cell>
          <cell r="AZ40">
            <v>0</v>
          </cell>
        </row>
        <row r="46">
          <cell r="D46">
            <v>3727787.6621847199</v>
          </cell>
          <cell r="E46">
            <v>12306263.346776888</v>
          </cell>
          <cell r="F46">
            <v>23567543.132173453</v>
          </cell>
          <cell r="G46">
            <v>30331245.981048159</v>
          </cell>
          <cell r="H46">
            <v>30871965.505792037</v>
          </cell>
          <cell r="I46">
            <v>30033602.715508617</v>
          </cell>
          <cell r="J46">
            <v>29195239.925225191</v>
          </cell>
          <cell r="K46">
            <v>28356877.134941772</v>
          </cell>
          <cell r="L46">
            <v>27518514.344658345</v>
          </cell>
          <cell r="M46">
            <v>26680151.554374926</v>
          </cell>
          <cell r="N46">
            <v>25841788.764091499</v>
          </cell>
          <cell r="O46">
            <v>25003425.97380808</v>
          </cell>
          <cell r="P46">
            <v>24165063.183524653</v>
          </cell>
          <cell r="Q46">
            <v>23326700.393241234</v>
          </cell>
          <cell r="R46">
            <v>22488337.602957807</v>
          </cell>
          <cell r="S46">
            <v>21649974.812674388</v>
          </cell>
          <cell r="T46">
            <v>20811612.022390962</v>
          </cell>
          <cell r="U46">
            <v>19973249.232107542</v>
          </cell>
          <cell r="V46">
            <v>19134886.441824116</v>
          </cell>
          <cell r="W46">
            <v>18296523.651540697</v>
          </cell>
          <cell r="X46">
            <v>17458160.86125727</v>
          </cell>
          <cell r="Y46">
            <v>16619798.070973847</v>
          </cell>
          <cell r="Z46">
            <v>15781435.280690424</v>
          </cell>
          <cell r="AA46">
            <v>14943072.490406998</v>
          </cell>
          <cell r="AB46">
            <v>14104709.700123575</v>
          </cell>
          <cell r="AC46">
            <v>13266346.909840148</v>
          </cell>
          <cell r="AD46">
            <v>12427984.119556725</v>
          </cell>
          <cell r="AE46">
            <v>11589621.329273298</v>
          </cell>
          <cell r="AF46">
            <v>10751258.538989875</v>
          </cell>
          <cell r="AG46">
            <v>9912895.7487064488</v>
          </cell>
          <cell r="AH46">
            <v>9074532.9584230259</v>
          </cell>
          <cell r="AI46">
            <v>8236170.1681396002</v>
          </cell>
          <cell r="AJ46">
            <v>7397807.3778561754</v>
          </cell>
          <cell r="AK46">
            <v>6559444.5875727506</v>
          </cell>
          <cell r="AL46">
            <v>5721081.7972893259</v>
          </cell>
          <cell r="AM46">
            <v>4882719.0070059011</v>
          </cell>
          <cell r="AN46">
            <v>4044356.2167224763</v>
          </cell>
          <cell r="AO46">
            <v>3205993.4264390515</v>
          </cell>
          <cell r="AP46">
            <v>2367630.6361556267</v>
          </cell>
          <cell r="AQ46">
            <v>1529267.845872202</v>
          </cell>
          <cell r="AR46">
            <v>690905.05558877718</v>
          </cell>
          <cell r="AS46">
            <v>135861.83022353245</v>
          </cell>
          <cell r="AT46">
            <v>0</v>
          </cell>
          <cell r="AU46">
            <v>0</v>
          </cell>
          <cell r="AV46">
            <v>0</v>
          </cell>
          <cell r="AW46">
            <v>0</v>
          </cell>
          <cell r="AX46">
            <v>0</v>
          </cell>
          <cell r="AY46">
            <v>0</v>
          </cell>
          <cell r="AZ46">
            <v>0</v>
          </cell>
          <cell r="BA46">
            <v>0</v>
          </cell>
          <cell r="BB46">
            <v>0</v>
          </cell>
        </row>
        <row r="47">
          <cell r="D47">
            <v>255749.21868223441</v>
          </cell>
          <cell r="E47">
            <v>844285.54441630433</v>
          </cell>
          <cell r="F47">
            <v>1616878.7732884961</v>
          </cell>
          <cell r="G47">
            <v>2080910.4928378679</v>
          </cell>
          <cell r="H47">
            <v>2118007.1862419201</v>
          </cell>
          <cell r="I47">
            <v>2060490.3295919937</v>
          </cell>
          <cell r="J47">
            <v>2002973.4729420668</v>
          </cell>
          <cell r="K47">
            <v>1945456.6162921404</v>
          </cell>
          <cell r="L47">
            <v>1887939.7596422136</v>
          </cell>
          <cell r="M47">
            <v>1830422.9029922872</v>
          </cell>
          <cell r="N47">
            <v>1772906.0463423603</v>
          </cell>
          <cell r="O47">
            <v>1715389.1896924339</v>
          </cell>
          <cell r="P47">
            <v>1657872.3330425071</v>
          </cell>
          <cell r="Q47">
            <v>1600355.4763925807</v>
          </cell>
          <cell r="R47">
            <v>1542838.6197426538</v>
          </cell>
          <cell r="S47">
            <v>1485321.7630927274</v>
          </cell>
          <cell r="T47">
            <v>1427804.9064428005</v>
          </cell>
          <cell r="U47">
            <v>1370288.0497928741</v>
          </cell>
          <cell r="V47">
            <v>1312771.1931429473</v>
          </cell>
          <cell r="W47">
            <v>1255254.3364930209</v>
          </cell>
          <cell r="X47">
            <v>1197737.479843094</v>
          </cell>
          <cell r="Y47">
            <v>1140220.6231931676</v>
          </cell>
          <cell r="Z47">
            <v>1082703.7665432408</v>
          </cell>
          <cell r="AA47">
            <v>1025186.9098933142</v>
          </cell>
          <cell r="AB47">
            <v>967670.05324338761</v>
          </cell>
          <cell r="AC47">
            <v>910153.19659346098</v>
          </cell>
          <cell r="AD47">
            <v>852636.33994353435</v>
          </cell>
          <cell r="AE47">
            <v>795119.48329360771</v>
          </cell>
          <cell r="AF47">
            <v>737602.62664368108</v>
          </cell>
          <cell r="AG47">
            <v>680085.76999375445</v>
          </cell>
          <cell r="AH47">
            <v>622568.91334382782</v>
          </cell>
          <cell r="AI47">
            <v>565052.05669390119</v>
          </cell>
          <cell r="AJ47">
            <v>507535.20004397456</v>
          </cell>
          <cell r="AK47">
            <v>450018.34339404793</v>
          </cell>
          <cell r="AL47">
            <v>392501.4867441213</v>
          </cell>
          <cell r="AM47">
            <v>334984.63009419467</v>
          </cell>
          <cell r="AN47">
            <v>277467.77344426804</v>
          </cell>
          <cell r="AO47">
            <v>219950.91679434135</v>
          </cell>
          <cell r="AP47">
            <v>162434.06014441472</v>
          </cell>
          <cell r="AQ47">
            <v>104917.20349448804</v>
          </cell>
          <cell r="AR47">
            <v>47400.346844561383</v>
          </cell>
          <cell r="AS47">
            <v>9320.9592597990268</v>
          </cell>
          <cell r="AT47">
            <v>0</v>
          </cell>
          <cell r="AU47">
            <v>0</v>
          </cell>
          <cell r="AV47">
            <v>0</v>
          </cell>
          <cell r="AW47">
            <v>0</v>
          </cell>
          <cell r="AX47">
            <v>0</v>
          </cell>
          <cell r="AY47">
            <v>0</v>
          </cell>
          <cell r="AZ47">
            <v>0</v>
          </cell>
          <cell r="BA47">
            <v>0</v>
          </cell>
          <cell r="BB47">
            <v>0</v>
          </cell>
        </row>
        <row r="48">
          <cell r="D48">
            <v>441895.80190031638</v>
          </cell>
          <cell r="E48">
            <v>1458797.1748458929</v>
          </cell>
          <cell r="F48">
            <v>2793720.9184035407</v>
          </cell>
          <cell r="G48">
            <v>3595497.2439540373</v>
          </cell>
          <cell r="H48">
            <v>3659594.6952154697</v>
          </cell>
          <cell r="I48">
            <v>3560214.3036621152</v>
          </cell>
          <cell r="J48">
            <v>3460833.9121087608</v>
          </cell>
          <cell r="K48">
            <v>3361453.5205554063</v>
          </cell>
          <cell r="L48">
            <v>3262073.1290020519</v>
          </cell>
          <cell r="M48">
            <v>3162692.7374486974</v>
          </cell>
          <cell r="N48">
            <v>3063312.345895343</v>
          </cell>
          <cell r="O48">
            <v>2963931.9543419885</v>
          </cell>
          <cell r="P48">
            <v>2864551.5627886341</v>
          </cell>
          <cell r="Q48">
            <v>2765171.1712352796</v>
          </cell>
          <cell r="R48">
            <v>2665790.7796819252</v>
          </cell>
          <cell r="S48">
            <v>2566410.3881285707</v>
          </cell>
          <cell r="T48">
            <v>2467029.9965752163</v>
          </cell>
          <cell r="U48">
            <v>2367649.6050218618</v>
          </cell>
          <cell r="V48">
            <v>2268269.2134685074</v>
          </cell>
          <cell r="W48">
            <v>2168888.8219151529</v>
          </cell>
          <cell r="X48">
            <v>2069508.4303617985</v>
          </cell>
          <cell r="Y48">
            <v>1970128.0388084445</v>
          </cell>
          <cell r="Z48">
            <v>1870747.6472550901</v>
          </cell>
          <cell r="AA48">
            <v>1771367.2557017361</v>
          </cell>
          <cell r="AB48">
            <v>1671986.8641483816</v>
          </cell>
          <cell r="AC48">
            <v>1572606.4725950276</v>
          </cell>
          <cell r="AD48">
            <v>1473226.0810416732</v>
          </cell>
          <cell r="AE48">
            <v>1373845.6894883192</v>
          </cell>
          <cell r="AF48">
            <v>1274465.2979349648</v>
          </cell>
          <cell r="AG48">
            <v>1175084.9063816108</v>
          </cell>
          <cell r="AH48">
            <v>1075704.5148282563</v>
          </cell>
          <cell r="AI48">
            <v>976324.12327490211</v>
          </cell>
          <cell r="AJ48">
            <v>876943.73172154767</v>
          </cell>
          <cell r="AK48">
            <v>777563.34016819345</v>
          </cell>
          <cell r="AL48">
            <v>678182.948614839</v>
          </cell>
          <cell r="AM48">
            <v>578802.55706148478</v>
          </cell>
          <cell r="AN48">
            <v>479422.16550813045</v>
          </cell>
          <cell r="AO48">
            <v>380041.77395477612</v>
          </cell>
          <cell r="AP48">
            <v>280661.3824014219</v>
          </cell>
          <cell r="AQ48">
            <v>181280.99084806759</v>
          </cell>
          <cell r="AR48">
            <v>81900.59929471332</v>
          </cell>
          <cell r="AS48">
            <v>16105.201759018084</v>
          </cell>
          <cell r="AT48">
            <v>0</v>
          </cell>
          <cell r="AU48">
            <v>0</v>
          </cell>
          <cell r="AV48">
            <v>0</v>
          </cell>
          <cell r="AW48">
            <v>0</v>
          </cell>
          <cell r="AX48">
            <v>0</v>
          </cell>
          <cell r="AY48">
            <v>0</v>
          </cell>
          <cell r="AZ48">
            <v>0</v>
          </cell>
          <cell r="BA48">
            <v>0</v>
          </cell>
          <cell r="BB48">
            <v>0</v>
          </cell>
        </row>
        <row r="49">
          <cell r="D49">
            <v>330207.85196946724</v>
          </cell>
          <cell r="E49">
            <v>1090090.1965881397</v>
          </cell>
          <cell r="F49">
            <v>2087615.6313345134</v>
          </cell>
          <cell r="G49">
            <v>2686745.1932843355</v>
          </cell>
          <cell r="H49">
            <v>2734642.1898313398</v>
          </cell>
          <cell r="I49">
            <v>2660379.9192200415</v>
          </cell>
          <cell r="J49">
            <v>2586117.6486087441</v>
          </cell>
          <cell r="K49">
            <v>2511855.3779974459</v>
          </cell>
          <cell r="L49">
            <v>2437593.1073861485</v>
          </cell>
          <cell r="M49">
            <v>2363330.8367748503</v>
          </cell>
          <cell r="N49">
            <v>2289068.5661635529</v>
          </cell>
          <cell r="O49">
            <v>2214806.2955522547</v>
          </cell>
          <cell r="P49">
            <v>2140544.0249409573</v>
          </cell>
          <cell r="Q49">
            <v>2066281.7543296593</v>
          </cell>
          <cell r="R49">
            <v>1992019.4837183615</v>
          </cell>
          <cell r="S49">
            <v>1917757.2131070637</v>
          </cell>
          <cell r="T49">
            <v>1843494.9424957659</v>
          </cell>
          <cell r="U49">
            <v>1769232.6718844681</v>
          </cell>
          <cell r="V49">
            <v>1694970.4012731703</v>
          </cell>
          <cell r="W49">
            <v>1620708.1306618724</v>
          </cell>
          <cell r="X49">
            <v>1546445.8600505746</v>
          </cell>
          <cell r="Y49">
            <v>1472183.5894392768</v>
          </cell>
          <cell r="Z49">
            <v>1397921.318827979</v>
          </cell>
          <cell r="AA49">
            <v>1323659.0482166812</v>
          </cell>
          <cell r="AB49">
            <v>1249396.7776053834</v>
          </cell>
          <cell r="AC49">
            <v>1175134.5069940856</v>
          </cell>
          <cell r="AD49">
            <v>1100872.2363827878</v>
          </cell>
          <cell r="AE49">
            <v>1026609.96577149</v>
          </cell>
          <cell r="AF49">
            <v>952347.69516019244</v>
          </cell>
          <cell r="AG49">
            <v>878085.42454889463</v>
          </cell>
          <cell r="AH49">
            <v>803823.15393759706</v>
          </cell>
          <cell r="AI49">
            <v>729560.88332629926</v>
          </cell>
          <cell r="AJ49">
            <v>655298.61271500168</v>
          </cell>
          <cell r="AK49">
            <v>581036.34210370388</v>
          </cell>
          <cell r="AL49">
            <v>506774.07149240625</v>
          </cell>
          <cell r="AM49">
            <v>432511.80088110856</v>
          </cell>
          <cell r="AN49">
            <v>358249.53026981087</v>
          </cell>
          <cell r="AO49">
            <v>283987.25965851318</v>
          </cell>
          <cell r="AP49">
            <v>209724.98904721544</v>
          </cell>
          <cell r="AQ49">
            <v>135462.71843591775</v>
          </cell>
          <cell r="AR49">
            <v>61200.447824620016</v>
          </cell>
          <cell r="AS49">
            <v>12034.656259485579</v>
          </cell>
          <cell r="AT49">
            <v>0</v>
          </cell>
          <cell r="AU49">
            <v>0</v>
          </cell>
          <cell r="AV49">
            <v>0</v>
          </cell>
          <cell r="AW49">
            <v>0</v>
          </cell>
          <cell r="AX49">
            <v>0</v>
          </cell>
          <cell r="AY49">
            <v>0</v>
          </cell>
          <cell r="AZ49">
            <v>0</v>
          </cell>
          <cell r="BA49">
            <v>0</v>
          </cell>
          <cell r="BB49">
            <v>0</v>
          </cell>
        </row>
        <row r="50">
          <cell r="D50">
            <v>1338636.7332291636</v>
          </cell>
          <cell r="E50">
            <v>4419140.1596979983</v>
          </cell>
          <cell r="F50">
            <v>8463030.0348707996</v>
          </cell>
          <cell r="G50">
            <v>10891854.288461499</v>
          </cell>
          <cell r="H50">
            <v>11086024.955835875</v>
          </cell>
          <cell r="I50">
            <v>10784971.535269488</v>
          </cell>
          <cell r="J50">
            <v>10483918.1147031</v>
          </cell>
          <cell r="K50">
            <v>10182864.694136713</v>
          </cell>
          <cell r="L50">
            <v>9881811.2735703252</v>
          </cell>
          <cell r="M50">
            <v>9580757.8530039378</v>
          </cell>
          <cell r="N50">
            <v>9279704.4324375503</v>
          </cell>
          <cell r="O50">
            <v>8978651.0118711628</v>
          </cell>
          <cell r="P50">
            <v>8677597.5913047753</v>
          </cell>
          <cell r="Q50">
            <v>8376544.1707383879</v>
          </cell>
          <cell r="R50">
            <v>8075490.7501719985</v>
          </cell>
          <cell r="S50">
            <v>7774437.329605611</v>
          </cell>
          <cell r="T50">
            <v>7473383.9090392217</v>
          </cell>
          <cell r="U50">
            <v>7172330.4884728342</v>
          </cell>
          <cell r="V50">
            <v>6871277.0679064449</v>
          </cell>
          <cell r="W50">
            <v>6570223.6473400574</v>
          </cell>
          <cell r="X50">
            <v>6269170.2267736681</v>
          </cell>
          <cell r="Y50">
            <v>5968116.8062072806</v>
          </cell>
          <cell r="Z50">
            <v>5667063.3856408913</v>
          </cell>
          <cell r="AA50">
            <v>5366009.9650745038</v>
          </cell>
          <cell r="AB50">
            <v>5064956.5445081145</v>
          </cell>
          <cell r="AC50">
            <v>4763903.123941727</v>
          </cell>
          <cell r="AD50">
            <v>4462849.7033753376</v>
          </cell>
          <cell r="AE50">
            <v>4161796.2828089497</v>
          </cell>
          <cell r="AF50">
            <v>3860742.8622425613</v>
          </cell>
          <cell r="AG50">
            <v>3559689.4416761729</v>
          </cell>
          <cell r="AH50">
            <v>3258636.0211097845</v>
          </cell>
          <cell r="AI50">
            <v>2957582.6005433961</v>
          </cell>
          <cell r="AJ50">
            <v>2656529.1799770077</v>
          </cell>
          <cell r="AK50">
            <v>2355475.7594106193</v>
          </cell>
          <cell r="AL50">
            <v>2054422.3388442309</v>
          </cell>
          <cell r="AM50">
            <v>1753368.9182778429</v>
          </cell>
          <cell r="AN50">
            <v>1452315.4977114545</v>
          </cell>
          <cell r="AO50">
            <v>1151262.0771450666</v>
          </cell>
          <cell r="AP50">
            <v>850208.65657867829</v>
          </cell>
          <cell r="AQ50">
            <v>549155.23601229012</v>
          </cell>
          <cell r="AR50">
            <v>248101.81544590186</v>
          </cell>
          <cell r="AS50">
            <v>48787.55258135387</v>
          </cell>
          <cell r="AT50">
            <v>0</v>
          </cell>
          <cell r="AU50">
            <v>0</v>
          </cell>
          <cell r="AV50">
            <v>0</v>
          </cell>
          <cell r="AW50">
            <v>0</v>
          </cell>
          <cell r="AX50">
            <v>0</v>
          </cell>
          <cell r="AY50">
            <v>0</v>
          </cell>
          <cell r="AZ50">
            <v>0</v>
          </cell>
          <cell r="BA50">
            <v>0</v>
          </cell>
          <cell r="BB50">
            <v>0</v>
          </cell>
        </row>
        <row r="51">
          <cell r="D51">
            <v>314021.19255919912</v>
          </cell>
          <cell r="E51">
            <v>1036654.4026377405</v>
          </cell>
          <cell r="F51">
            <v>1985281.5317592924</v>
          </cell>
          <cell r="G51">
            <v>2555041.9975351035</v>
          </cell>
          <cell r="H51">
            <v>2600591.1020945096</v>
          </cell>
          <cell r="I51">
            <v>2529969.1388661182</v>
          </cell>
          <cell r="J51">
            <v>2459347.1756377276</v>
          </cell>
          <cell r="K51">
            <v>2388725.2124093361</v>
          </cell>
          <cell r="L51">
            <v>2318103.2491809456</v>
          </cell>
          <cell r="M51">
            <v>2247481.2859525541</v>
          </cell>
          <cell r="N51">
            <v>2176859.3227241635</v>
          </cell>
          <cell r="O51">
            <v>2106237.359495772</v>
          </cell>
          <cell r="P51">
            <v>2035615.3962673813</v>
          </cell>
          <cell r="Q51">
            <v>1964993.4330389902</v>
          </cell>
          <cell r="R51">
            <v>1894371.4698105992</v>
          </cell>
          <cell r="S51">
            <v>1823749.5065822082</v>
          </cell>
          <cell r="T51">
            <v>1753127.5433538172</v>
          </cell>
          <cell r="U51">
            <v>1682505.5801254262</v>
          </cell>
          <cell r="V51">
            <v>1611883.6168970352</v>
          </cell>
          <cell r="W51">
            <v>1541261.6536686441</v>
          </cell>
          <cell r="X51">
            <v>1470639.6904402531</v>
          </cell>
          <cell r="Y51">
            <v>1400017.7272118621</v>
          </cell>
          <cell r="Z51">
            <v>1329395.7639834711</v>
          </cell>
          <cell r="AA51">
            <v>1258773.8007550801</v>
          </cell>
          <cell r="AB51">
            <v>1188151.8375266891</v>
          </cell>
          <cell r="AC51">
            <v>1117529.874298298</v>
          </cell>
          <cell r="AD51">
            <v>1046907.911069907</v>
          </cell>
          <cell r="AE51">
            <v>976285.947841516</v>
          </cell>
          <cell r="AF51">
            <v>905663.98461312498</v>
          </cell>
          <cell r="AG51">
            <v>835042.02138473396</v>
          </cell>
          <cell r="AH51">
            <v>764420.05815634294</v>
          </cell>
          <cell r="AI51">
            <v>693798.09492795193</v>
          </cell>
          <cell r="AJ51">
            <v>623176.13169956091</v>
          </cell>
          <cell r="AK51">
            <v>552554.16847116989</v>
          </cell>
          <cell r="AL51">
            <v>481932.20524277899</v>
          </cell>
          <cell r="AM51">
            <v>411310.24201438797</v>
          </cell>
          <cell r="AN51">
            <v>340688.27878599707</v>
          </cell>
          <cell r="AO51">
            <v>270066.31555760605</v>
          </cell>
          <cell r="AP51">
            <v>199444.35232921512</v>
          </cell>
          <cell r="AQ51">
            <v>128822.38910082416</v>
          </cell>
          <cell r="AR51">
            <v>58200.425872433203</v>
          </cell>
          <cell r="AS51">
            <v>11444.722129118862</v>
          </cell>
          <cell r="AT51">
            <v>0</v>
          </cell>
          <cell r="AU51">
            <v>0</v>
          </cell>
          <cell r="AV51">
            <v>0</v>
          </cell>
          <cell r="AW51">
            <v>0</v>
          </cell>
          <cell r="AX51">
            <v>0</v>
          </cell>
          <cell r="AY51">
            <v>0</v>
          </cell>
          <cell r="AZ51">
            <v>0</v>
          </cell>
          <cell r="BA51">
            <v>0</v>
          </cell>
          <cell r="BB51">
            <v>0</v>
          </cell>
        </row>
        <row r="52">
          <cell r="D52">
            <v>111687.94993084919</v>
          </cell>
          <cell r="E52">
            <v>368706.97825775313</v>
          </cell>
          <cell r="F52">
            <v>706105.28706902661</v>
          </cell>
          <cell r="G52">
            <v>908752.05066970177</v>
          </cell>
          <cell r="H52">
            <v>924952.5053841297</v>
          </cell>
          <cell r="I52">
            <v>899834.38444207329</v>
          </cell>
          <cell r="J52">
            <v>874716.26350001665</v>
          </cell>
          <cell r="K52">
            <v>849598.14255796024</v>
          </cell>
          <cell r="L52">
            <v>824480.02161590359</v>
          </cell>
          <cell r="M52">
            <v>799361.90067384718</v>
          </cell>
          <cell r="N52">
            <v>774243.77973179054</v>
          </cell>
          <cell r="O52">
            <v>749125.65878973412</v>
          </cell>
          <cell r="P52">
            <v>724007.53784767748</v>
          </cell>
          <cell r="Q52">
            <v>698889.41690562107</v>
          </cell>
          <cell r="R52">
            <v>673771.29596356442</v>
          </cell>
          <cell r="S52">
            <v>648653.17502150801</v>
          </cell>
          <cell r="T52">
            <v>623535.05407945137</v>
          </cell>
          <cell r="U52">
            <v>598416.93313739495</v>
          </cell>
          <cell r="V52">
            <v>573298.81219533831</v>
          </cell>
          <cell r="W52">
            <v>548180.6912532819</v>
          </cell>
          <cell r="X52">
            <v>523062.57031122525</v>
          </cell>
          <cell r="Y52">
            <v>497944.44936916872</v>
          </cell>
          <cell r="Z52">
            <v>472826.32842711208</v>
          </cell>
          <cell r="AA52">
            <v>447708.20748505555</v>
          </cell>
          <cell r="AB52">
            <v>422590.08654299891</v>
          </cell>
          <cell r="AC52">
            <v>397471.96560094238</v>
          </cell>
          <cell r="AD52">
            <v>372353.84465888573</v>
          </cell>
          <cell r="AE52">
            <v>347235.7237168292</v>
          </cell>
          <cell r="AF52">
            <v>322117.60277477256</v>
          </cell>
          <cell r="AG52">
            <v>296999.48183271603</v>
          </cell>
          <cell r="AH52">
            <v>271881.36089065939</v>
          </cell>
          <cell r="AI52">
            <v>246763.23994860283</v>
          </cell>
          <cell r="AJ52">
            <v>221645.11900654624</v>
          </cell>
          <cell r="AK52">
            <v>196526.99806448966</v>
          </cell>
          <cell r="AL52">
            <v>171408.87712243307</v>
          </cell>
          <cell r="AM52">
            <v>146290.75618037648</v>
          </cell>
          <cell r="AN52">
            <v>121172.6352383199</v>
          </cell>
          <cell r="AO52">
            <v>96054.51429626334</v>
          </cell>
          <cell r="AP52">
            <v>70936.393354206753</v>
          </cell>
          <cell r="AQ52">
            <v>45818.272412150189</v>
          </cell>
          <cell r="AR52">
            <v>20700.151470093617</v>
          </cell>
          <cell r="AS52">
            <v>4070.5454995326636</v>
          </cell>
          <cell r="AT52">
            <v>0</v>
          </cell>
          <cell r="AU52">
            <v>0</v>
          </cell>
          <cell r="AV52">
            <v>0</v>
          </cell>
          <cell r="AW52">
            <v>0</v>
          </cell>
          <cell r="AX52">
            <v>0</v>
          </cell>
          <cell r="AY52">
            <v>0</v>
          </cell>
          <cell r="AZ52">
            <v>0</v>
          </cell>
          <cell r="BA52">
            <v>0</v>
          </cell>
          <cell r="BB52">
            <v>0</v>
          </cell>
        </row>
        <row r="53">
          <cell r="D53">
            <v>705738.35028768494</v>
          </cell>
          <cell r="E53">
            <v>2329800.6162373964</v>
          </cell>
          <cell r="F53">
            <v>4461766.7414796464</v>
          </cell>
          <cell r="G53">
            <v>5742259.3346665204</v>
          </cell>
          <cell r="H53">
            <v>5844627.4253258035</v>
          </cell>
          <cell r="I53">
            <v>5685910.0234310701</v>
          </cell>
          <cell r="J53">
            <v>5527192.621536335</v>
          </cell>
          <cell r="K53">
            <v>5368475.2196416017</v>
          </cell>
          <cell r="L53">
            <v>5209757.8177468665</v>
          </cell>
          <cell r="M53">
            <v>5051040.4158521332</v>
          </cell>
          <cell r="N53">
            <v>4892323.013957398</v>
          </cell>
          <cell r="O53">
            <v>4733605.6120626647</v>
          </cell>
          <cell r="P53">
            <v>4574888.2101679295</v>
          </cell>
          <cell r="Q53">
            <v>4416170.8082731962</v>
          </cell>
          <cell r="R53">
            <v>4257453.406378461</v>
          </cell>
          <cell r="S53">
            <v>4098736.0044837273</v>
          </cell>
          <cell r="T53">
            <v>3940018.602588993</v>
          </cell>
          <cell r="U53">
            <v>3781301.2006942588</v>
          </cell>
          <cell r="V53">
            <v>3622583.7987995245</v>
          </cell>
          <cell r="W53">
            <v>3463866.3969047903</v>
          </cell>
          <cell r="X53">
            <v>3305148.9950100561</v>
          </cell>
          <cell r="Y53">
            <v>3146431.5931153218</v>
          </cell>
          <cell r="Z53">
            <v>2987714.1912205876</v>
          </cell>
          <cell r="AA53">
            <v>2828996.7893258533</v>
          </cell>
          <cell r="AB53">
            <v>2670279.3874311191</v>
          </cell>
          <cell r="AC53">
            <v>2511561.9855363849</v>
          </cell>
          <cell r="AD53">
            <v>2352844.5836416506</v>
          </cell>
          <cell r="AE53">
            <v>2194127.1817469164</v>
          </cell>
          <cell r="AF53">
            <v>2035409.7798521821</v>
          </cell>
          <cell r="AG53">
            <v>1876692.3779574479</v>
          </cell>
          <cell r="AH53">
            <v>1717974.9760627137</v>
          </cell>
          <cell r="AI53">
            <v>1559257.5741679794</v>
          </cell>
          <cell r="AJ53">
            <v>1400540.1722732452</v>
          </cell>
          <cell r="AK53">
            <v>1241822.7703785109</v>
          </cell>
          <cell r="AL53">
            <v>1083105.3684837767</v>
          </cell>
          <cell r="AM53">
            <v>924387.96658904222</v>
          </cell>
          <cell r="AN53">
            <v>765670.56469430798</v>
          </cell>
          <cell r="AO53">
            <v>606953.1627995735</v>
          </cell>
          <cell r="AP53">
            <v>448235.7609048392</v>
          </cell>
          <cell r="AQ53">
            <v>289518.35901010485</v>
          </cell>
          <cell r="AR53">
            <v>130800.95711537053</v>
          </cell>
          <cell r="AS53">
            <v>25721.128084001684</v>
          </cell>
          <cell r="AT53">
            <v>0</v>
          </cell>
          <cell r="AU53">
            <v>0</v>
          </cell>
          <cell r="AV53">
            <v>0</v>
          </cell>
          <cell r="AW53">
            <v>0</v>
          </cell>
          <cell r="AX53">
            <v>0</v>
          </cell>
          <cell r="AY53">
            <v>0</v>
          </cell>
          <cell r="AZ53">
            <v>0</v>
          </cell>
          <cell r="BA53">
            <v>0</v>
          </cell>
          <cell r="BB53">
            <v>0</v>
          </cell>
        </row>
        <row r="54">
          <cell r="D54">
            <v>207189.24045143041</v>
          </cell>
          <cell r="E54">
            <v>683978.16256510722</v>
          </cell>
          <cell r="F54">
            <v>1309876.4745628322</v>
          </cell>
          <cell r="G54">
            <v>1685800.905590171</v>
          </cell>
          <cell r="H54">
            <v>1715853.9230314286</v>
          </cell>
          <cell r="I54">
            <v>1669257.9885302221</v>
          </cell>
          <cell r="J54">
            <v>1622662.0540290156</v>
          </cell>
          <cell r="K54">
            <v>1576066.1195278091</v>
          </cell>
          <cell r="L54">
            <v>1529470.1850266026</v>
          </cell>
          <cell r="M54">
            <v>1482874.2505253961</v>
          </cell>
          <cell r="N54">
            <v>1436278.3160241896</v>
          </cell>
          <cell r="O54">
            <v>1389682.3815229831</v>
          </cell>
          <cell r="P54">
            <v>1343086.4470217766</v>
          </cell>
          <cell r="Q54">
            <v>1296490.5125205701</v>
          </cell>
          <cell r="R54">
            <v>1249894.5780193636</v>
          </cell>
          <cell r="S54">
            <v>1203298.6435181571</v>
          </cell>
          <cell r="T54">
            <v>1156702.7090169506</v>
          </cell>
          <cell r="U54">
            <v>1110106.7745157441</v>
          </cell>
          <cell r="V54">
            <v>1063510.8400145376</v>
          </cell>
          <cell r="W54">
            <v>1016914.9055133313</v>
          </cell>
          <cell r="X54">
            <v>970318.97101212479</v>
          </cell>
          <cell r="Y54">
            <v>923723.03651091852</v>
          </cell>
          <cell r="Z54">
            <v>877127.10200971202</v>
          </cell>
          <cell r="AA54">
            <v>830531.16750850575</v>
          </cell>
          <cell r="AB54">
            <v>783935.23300729925</v>
          </cell>
          <cell r="AC54">
            <v>737339.29850609298</v>
          </cell>
          <cell r="AD54">
            <v>690743.36400488648</v>
          </cell>
          <cell r="AE54">
            <v>644147.42950368021</v>
          </cell>
          <cell r="AF54">
            <v>597551.4950024737</v>
          </cell>
          <cell r="AG54">
            <v>550955.56050126744</v>
          </cell>
          <cell r="AH54">
            <v>504359.62600006099</v>
          </cell>
          <cell r="AI54">
            <v>457763.69149885461</v>
          </cell>
          <cell r="AJ54">
            <v>411167.75699764822</v>
          </cell>
          <cell r="AK54">
            <v>364571.82249644183</v>
          </cell>
          <cell r="AL54">
            <v>317975.88799523545</v>
          </cell>
          <cell r="AM54">
            <v>271379.95349402906</v>
          </cell>
          <cell r="AN54">
            <v>224784.01899282262</v>
          </cell>
          <cell r="AO54">
            <v>178188.08449161623</v>
          </cell>
          <cell r="AP54">
            <v>131592.14999040979</v>
          </cell>
          <cell r="AQ54">
            <v>84996.215489203387</v>
          </cell>
          <cell r="AR54">
            <v>38400.280987996986</v>
          </cell>
          <cell r="AS54">
            <v>7551.1568686968894</v>
          </cell>
          <cell r="AT54">
            <v>0</v>
          </cell>
          <cell r="AU54">
            <v>0</v>
          </cell>
          <cell r="AV54">
            <v>0</v>
          </cell>
          <cell r="AW54">
            <v>0</v>
          </cell>
          <cell r="AX54">
            <v>0</v>
          </cell>
          <cell r="AY54">
            <v>0</v>
          </cell>
          <cell r="AZ54">
            <v>0</v>
          </cell>
          <cell r="BA54">
            <v>0</v>
          </cell>
          <cell r="BB54">
            <v>0</v>
          </cell>
        </row>
        <row r="55">
          <cell r="D55">
            <v>1110404.8355443848</v>
          </cell>
          <cell r="E55">
            <v>3665695.4649973717</v>
          </cell>
          <cell r="F55">
            <v>7020119.2308601774</v>
          </cell>
          <cell r="G55">
            <v>9034839.2283973228</v>
          </cell>
          <cell r="H55">
            <v>9195904.6187465619</v>
          </cell>
          <cell r="I55">
            <v>8946179.532279158</v>
          </cell>
          <cell r="J55">
            <v>8696454.4458117541</v>
          </cell>
          <cell r="K55">
            <v>8446729.3593443502</v>
          </cell>
          <cell r="L55">
            <v>8197004.2728769481</v>
          </cell>
          <cell r="M55">
            <v>7947279.1864095442</v>
          </cell>
          <cell r="N55">
            <v>7697554.0999421421</v>
          </cell>
          <cell r="O55">
            <v>7447829.0134747382</v>
          </cell>
          <cell r="P55">
            <v>7198103.9270073362</v>
          </cell>
          <cell r="Q55">
            <v>6948378.8405399323</v>
          </cell>
          <cell r="R55">
            <v>6698653.7540725302</v>
          </cell>
          <cell r="S55">
            <v>6448928.6676051263</v>
          </cell>
          <cell r="T55">
            <v>6199203.5811377242</v>
          </cell>
          <cell r="U55">
            <v>5949478.4946703203</v>
          </cell>
          <cell r="V55">
            <v>5699753.4082029182</v>
          </cell>
          <cell r="W55">
            <v>5450028.3217355143</v>
          </cell>
          <cell r="X55">
            <v>5200303.2352681123</v>
          </cell>
          <cell r="Y55">
            <v>4950578.1488007084</v>
          </cell>
          <cell r="Z55">
            <v>4700853.0623333063</v>
          </cell>
          <cell r="AA55">
            <v>4451127.9758659024</v>
          </cell>
          <cell r="AB55">
            <v>4201402.8893985003</v>
          </cell>
          <cell r="AC55">
            <v>3951677.8029310969</v>
          </cell>
          <cell r="AD55">
            <v>3701952.7164636939</v>
          </cell>
          <cell r="AE55">
            <v>3452227.6299962909</v>
          </cell>
          <cell r="AF55">
            <v>3202502.5435288879</v>
          </cell>
          <cell r="AG55">
            <v>2952777.4570614849</v>
          </cell>
          <cell r="AH55">
            <v>2703052.3705940819</v>
          </cell>
          <cell r="AI55">
            <v>2453327.2841266789</v>
          </cell>
          <cell r="AJ55">
            <v>2203602.197659276</v>
          </cell>
          <cell r="AK55">
            <v>1953877.111191873</v>
          </cell>
          <cell r="AL55">
            <v>1704152.02472447</v>
          </cell>
          <cell r="AM55">
            <v>1454426.938257067</v>
          </cell>
          <cell r="AN55">
            <v>1204701.851789664</v>
          </cell>
          <cell r="AO55">
            <v>954976.76532226102</v>
          </cell>
          <cell r="AP55">
            <v>705251.6788548578</v>
          </cell>
          <cell r="AQ55">
            <v>455526.59238745476</v>
          </cell>
          <cell r="AR55">
            <v>205801.50592005166</v>
          </cell>
          <cell r="AS55">
            <v>40469.481343175052</v>
          </cell>
          <cell r="AT55">
            <v>0</v>
          </cell>
          <cell r="AU55">
            <v>0</v>
          </cell>
          <cell r="AV55">
            <v>0</v>
          </cell>
          <cell r="AW55">
            <v>0</v>
          </cell>
          <cell r="AX55">
            <v>0</v>
          </cell>
          <cell r="AY55">
            <v>0</v>
          </cell>
          <cell r="AZ55">
            <v>0</v>
          </cell>
          <cell r="BA55">
            <v>0</v>
          </cell>
          <cell r="BB55">
            <v>0</v>
          </cell>
        </row>
        <row r="56">
          <cell r="D56">
            <v>2290412.3065529219</v>
          </cell>
          <cell r="E56">
            <v>7561164.8439814579</v>
          </cell>
          <cell r="F56">
            <v>14480275.089893805</v>
          </cell>
          <cell r="G56">
            <v>18636002.198516343</v>
          </cell>
          <cell r="H56">
            <v>18968228.914761495</v>
          </cell>
          <cell r="I56">
            <v>18453125.420080189</v>
          </cell>
          <cell r="J56">
            <v>17938021.925398882</v>
          </cell>
          <cell r="K56">
            <v>17422918.430717576</v>
          </cell>
          <cell r="L56">
            <v>16907814.93603627</v>
          </cell>
          <cell r="M56">
            <v>16392711.441354968</v>
          </cell>
          <cell r="N56">
            <v>15877607.946673661</v>
          </cell>
          <cell r="O56">
            <v>15362504.451992359</v>
          </cell>
          <cell r="P56">
            <v>14847400.957311053</v>
          </cell>
          <cell r="Q56">
            <v>14332297.46262975</v>
          </cell>
          <cell r="R56">
            <v>13817193.967948444</v>
          </cell>
          <cell r="S56">
            <v>13302090.473267142</v>
          </cell>
          <cell r="T56">
            <v>12786986.978585836</v>
          </cell>
          <cell r="U56">
            <v>12271883.483904533</v>
          </cell>
          <cell r="V56">
            <v>11756779.989223227</v>
          </cell>
          <cell r="W56">
            <v>11241676.494541924</v>
          </cell>
          <cell r="X56">
            <v>10726572.999860618</v>
          </cell>
          <cell r="Y56">
            <v>10211469.505179316</v>
          </cell>
          <cell r="Z56">
            <v>9696366.0104980096</v>
          </cell>
          <cell r="AA56">
            <v>9181262.5158167072</v>
          </cell>
          <cell r="AB56">
            <v>8666159.021135401</v>
          </cell>
          <cell r="AC56">
            <v>8151055.5264540967</v>
          </cell>
          <cell r="AD56">
            <v>7635952.0317727923</v>
          </cell>
          <cell r="AE56">
            <v>7120848.5370914862</v>
          </cell>
          <cell r="AF56">
            <v>6605745.0424101818</v>
          </cell>
          <cell r="AG56">
            <v>6090641.5477288757</v>
          </cell>
          <cell r="AH56">
            <v>5575538.0530475713</v>
          </cell>
          <cell r="AI56">
            <v>5060434.5583662651</v>
          </cell>
          <cell r="AJ56">
            <v>4545331.0636849608</v>
          </cell>
          <cell r="AK56">
            <v>4030227.5690036551</v>
          </cell>
          <cell r="AL56">
            <v>3515124.0743223499</v>
          </cell>
          <cell r="AM56">
            <v>3000020.5796410446</v>
          </cell>
          <cell r="AN56">
            <v>2484917.0849597394</v>
          </cell>
          <cell r="AO56">
            <v>1969813.5902784341</v>
          </cell>
          <cell r="AP56">
            <v>1454710.0955971293</v>
          </cell>
          <cell r="AQ56">
            <v>939606.60091582418</v>
          </cell>
          <cell r="AR56">
            <v>424503.10623451916</v>
          </cell>
          <cell r="AS56">
            <v>83475.679446933296</v>
          </cell>
          <cell r="AT56">
            <v>0</v>
          </cell>
          <cell r="AU56">
            <v>0</v>
          </cell>
          <cell r="AV56">
            <v>0</v>
          </cell>
          <cell r="AW56">
            <v>0</v>
          </cell>
          <cell r="AX56">
            <v>0</v>
          </cell>
          <cell r="AY56">
            <v>0</v>
          </cell>
          <cell r="AZ56">
            <v>0</v>
          </cell>
          <cell r="BA56">
            <v>0</v>
          </cell>
          <cell r="BB56">
            <v>0</v>
          </cell>
        </row>
        <row r="57">
          <cell r="D57">
            <v>819044.96615956072</v>
          </cell>
          <cell r="E57">
            <v>2703851.1738901893</v>
          </cell>
          <cell r="F57">
            <v>5178105.4385061944</v>
          </cell>
          <cell r="G57">
            <v>6664181.7049111445</v>
          </cell>
          <cell r="H57">
            <v>6782985.0394836152</v>
          </cell>
          <cell r="I57">
            <v>6598785.4859085334</v>
          </cell>
          <cell r="J57">
            <v>6414585.9323334517</v>
          </cell>
          <cell r="K57">
            <v>6230386.3787583699</v>
          </cell>
          <cell r="L57">
            <v>6046186.8251832882</v>
          </cell>
          <cell r="M57">
            <v>5861987.2716082064</v>
          </cell>
          <cell r="N57">
            <v>5677787.7180331247</v>
          </cell>
          <cell r="O57">
            <v>5493588.1644580429</v>
          </cell>
          <cell r="P57">
            <v>5309388.6108829612</v>
          </cell>
          <cell r="Q57">
            <v>5125189.0573078794</v>
          </cell>
          <cell r="R57">
            <v>4940989.5037327977</v>
          </cell>
          <cell r="S57">
            <v>4756789.9501577159</v>
          </cell>
          <cell r="T57">
            <v>4572590.3965826342</v>
          </cell>
          <cell r="U57">
            <v>4388390.8430075524</v>
          </cell>
          <cell r="V57">
            <v>4204191.2894324707</v>
          </cell>
          <cell r="W57">
            <v>4019991.7358573889</v>
          </cell>
          <cell r="X57">
            <v>3835792.1822823072</v>
          </cell>
          <cell r="Y57">
            <v>3651592.6287072254</v>
          </cell>
          <cell r="Z57">
            <v>3467393.0751321437</v>
          </cell>
          <cell r="AA57">
            <v>3283193.5215570619</v>
          </cell>
          <cell r="AB57">
            <v>3098993.9679819802</v>
          </cell>
          <cell r="AC57">
            <v>2914794.4144068984</v>
          </cell>
          <cell r="AD57">
            <v>2730594.8608318167</v>
          </cell>
          <cell r="AE57">
            <v>2546395.3072567349</v>
          </cell>
          <cell r="AF57">
            <v>2362195.7536816532</v>
          </cell>
          <cell r="AG57">
            <v>2177996.2001065714</v>
          </cell>
          <cell r="AH57">
            <v>1993796.6465314901</v>
          </cell>
          <cell r="AI57">
            <v>1809597.0929564084</v>
          </cell>
          <cell r="AJ57">
            <v>1625397.5393813271</v>
          </cell>
          <cell r="AK57">
            <v>1441197.9858062454</v>
          </cell>
          <cell r="AL57">
            <v>1256998.4322311641</v>
          </cell>
          <cell r="AM57">
            <v>1072798.8786560823</v>
          </cell>
          <cell r="AN57">
            <v>888599.32508100092</v>
          </cell>
          <cell r="AO57">
            <v>704399.7715059194</v>
          </cell>
          <cell r="AP57">
            <v>520200.21793083788</v>
          </cell>
          <cell r="AQ57">
            <v>336000.66435575637</v>
          </cell>
          <cell r="AR57">
            <v>151801.11078067479</v>
          </cell>
          <cell r="AS57">
            <v>29850.666996567015</v>
          </cell>
          <cell r="AT57">
            <v>0</v>
          </cell>
          <cell r="AU57">
            <v>0</v>
          </cell>
          <cell r="AV57">
            <v>0</v>
          </cell>
          <cell r="AW57">
            <v>0</v>
          </cell>
          <cell r="AX57">
            <v>0</v>
          </cell>
          <cell r="AY57">
            <v>0</v>
          </cell>
          <cell r="AZ57">
            <v>0</v>
          </cell>
          <cell r="BA57">
            <v>0</v>
          </cell>
          <cell r="BB57">
            <v>0</v>
          </cell>
        </row>
        <row r="58">
          <cell r="D58">
            <v>169959.92380781402</v>
          </cell>
          <cell r="E58">
            <v>561075.83647918957</v>
          </cell>
          <cell r="F58">
            <v>1074508.0455398234</v>
          </cell>
          <cell r="G58">
            <v>1382883.5553669375</v>
          </cell>
          <cell r="H58">
            <v>1407536.4212367192</v>
          </cell>
          <cell r="I58">
            <v>1369313.1937161984</v>
          </cell>
          <cell r="J58">
            <v>1331089.9661956776</v>
          </cell>
          <cell r="K58">
            <v>1292866.7386751568</v>
          </cell>
          <cell r="L58">
            <v>1254643.511154636</v>
          </cell>
          <cell r="M58">
            <v>1216420.2836341152</v>
          </cell>
          <cell r="N58">
            <v>1178197.0561135944</v>
          </cell>
          <cell r="O58">
            <v>1139973.8285930736</v>
          </cell>
          <cell r="P58">
            <v>1101750.6010725528</v>
          </cell>
          <cell r="Q58">
            <v>1063527.373552032</v>
          </cell>
          <cell r="R58">
            <v>1025304.146031511</v>
          </cell>
          <cell r="S58">
            <v>987080.91851099022</v>
          </cell>
          <cell r="T58">
            <v>948857.69099046919</v>
          </cell>
          <cell r="U58">
            <v>910634.46346994839</v>
          </cell>
          <cell r="V58">
            <v>872411.23594942736</v>
          </cell>
          <cell r="W58">
            <v>834188.00842890656</v>
          </cell>
          <cell r="X58">
            <v>795964.78090838552</v>
          </cell>
          <cell r="Y58">
            <v>757741.55338786473</v>
          </cell>
          <cell r="Z58">
            <v>719518.32586734369</v>
          </cell>
          <cell r="AA58">
            <v>681295.0983468229</v>
          </cell>
          <cell r="AB58">
            <v>643071.87082630186</v>
          </cell>
          <cell r="AC58">
            <v>604848.64330578106</v>
          </cell>
          <cell r="AD58">
            <v>566625.41578526003</v>
          </cell>
          <cell r="AE58">
            <v>528402.18826473923</v>
          </cell>
          <cell r="AF58">
            <v>490178.96074421832</v>
          </cell>
          <cell r="AG58">
            <v>451955.73322369752</v>
          </cell>
          <cell r="AH58">
            <v>413732.5057031766</v>
          </cell>
          <cell r="AI58">
            <v>375509.27818265581</v>
          </cell>
          <cell r="AJ58">
            <v>337286.05066213489</v>
          </cell>
          <cell r="AK58">
            <v>299062.82314161409</v>
          </cell>
          <cell r="AL58">
            <v>260839.59562109318</v>
          </cell>
          <cell r="AM58">
            <v>222616.36810057232</v>
          </cell>
          <cell r="AN58">
            <v>184393.1405800514</v>
          </cell>
          <cell r="AO58">
            <v>146169.91305953055</v>
          </cell>
          <cell r="AP58">
            <v>107946.68553900965</v>
          </cell>
          <cell r="AQ58">
            <v>69723.45801848876</v>
          </cell>
          <cell r="AR58">
            <v>31500.230497967885</v>
          </cell>
          <cell r="AS58">
            <v>6194.3083688537226</v>
          </cell>
          <cell r="AT58">
            <v>0</v>
          </cell>
          <cell r="AU58">
            <v>0</v>
          </cell>
          <cell r="AV58">
            <v>0</v>
          </cell>
          <cell r="AW58">
            <v>0</v>
          </cell>
          <cell r="AX58">
            <v>0</v>
          </cell>
          <cell r="AY58">
            <v>0</v>
          </cell>
          <cell r="AZ58">
            <v>0</v>
          </cell>
          <cell r="BA58">
            <v>0</v>
          </cell>
          <cell r="BB58">
            <v>0</v>
          </cell>
        </row>
        <row r="59">
          <cell r="D59">
            <v>1876033.8256500612</v>
          </cell>
          <cell r="E59">
            <v>6193208.5188512448</v>
          </cell>
          <cell r="F59">
            <v>11860522.140768144</v>
          </cell>
          <cell r="G59">
            <v>15264400.387336005</v>
          </cell>
          <cell r="H59">
            <v>15536521.068698641</v>
          </cell>
          <cell r="I59">
            <v>15114609.443019748</v>
          </cell>
          <cell r="J59">
            <v>14692697.817340855</v>
          </cell>
          <cell r="K59">
            <v>14270786.191661961</v>
          </cell>
          <cell r="L59">
            <v>13848874.565983068</v>
          </cell>
          <cell r="M59">
            <v>13426962.940304175</v>
          </cell>
          <cell r="N59">
            <v>13005051.314625282</v>
          </cell>
          <cell r="O59">
            <v>12583139.688946389</v>
          </cell>
          <cell r="P59">
            <v>12161228.063267495</v>
          </cell>
          <cell r="Q59">
            <v>11739316.437588602</v>
          </cell>
          <cell r="R59">
            <v>11317404.811909709</v>
          </cell>
          <cell r="S59">
            <v>10895493.186230816</v>
          </cell>
          <cell r="T59">
            <v>10473581.560551923</v>
          </cell>
          <cell r="U59">
            <v>10051669.93487303</v>
          </cell>
          <cell r="V59">
            <v>9629758.3091941364</v>
          </cell>
          <cell r="W59">
            <v>9207846.6835152432</v>
          </cell>
          <cell r="X59">
            <v>8785935.0578363501</v>
          </cell>
          <cell r="Y59">
            <v>8364023.4321574569</v>
          </cell>
          <cell r="Z59">
            <v>7942111.8064785656</v>
          </cell>
          <cell r="AA59">
            <v>7520200.1807996724</v>
          </cell>
          <cell r="AB59">
            <v>7098288.5551207811</v>
          </cell>
          <cell r="AC59">
            <v>6676376.9294418879</v>
          </cell>
          <cell r="AD59">
            <v>6254465.3037629966</v>
          </cell>
          <cell r="AE59">
            <v>5832553.6780841034</v>
          </cell>
          <cell r="AF59">
            <v>5410642.0524052121</v>
          </cell>
          <cell r="AG59">
            <v>4988730.4267263189</v>
          </cell>
          <cell r="AH59">
            <v>4566818.8010474276</v>
          </cell>
          <cell r="AI59">
            <v>4144907.1753685349</v>
          </cell>
          <cell r="AJ59">
            <v>3722995.5496896426</v>
          </cell>
          <cell r="AK59">
            <v>3301083.9240107504</v>
          </cell>
          <cell r="AL59">
            <v>2879172.2983318581</v>
          </cell>
          <cell r="AM59">
            <v>2457260.6726529659</v>
          </cell>
          <cell r="AN59">
            <v>2035349.0469740736</v>
          </cell>
          <cell r="AO59">
            <v>1613437.4212951814</v>
          </cell>
          <cell r="AP59">
            <v>1191525.7956162891</v>
          </cell>
          <cell r="AQ59">
            <v>769614.16993739665</v>
          </cell>
          <cell r="AR59">
            <v>347702.54425850435</v>
          </cell>
          <cell r="AS59">
            <v>68373.365709529084</v>
          </cell>
          <cell r="AT59">
            <v>0</v>
          </cell>
          <cell r="AU59">
            <v>0</v>
          </cell>
          <cell r="AV59">
            <v>0</v>
          </cell>
          <cell r="AW59">
            <v>0</v>
          </cell>
          <cell r="AX59">
            <v>0</v>
          </cell>
          <cell r="AY59">
            <v>0</v>
          </cell>
          <cell r="AZ59">
            <v>0</v>
          </cell>
          <cell r="BA59">
            <v>0</v>
          </cell>
          <cell r="BB59">
            <v>0</v>
          </cell>
        </row>
        <row r="60">
          <cell r="D60">
            <v>545490.42212603171</v>
          </cell>
          <cell r="E60">
            <v>1800786.2561284464</v>
          </cell>
          <cell r="F60">
            <v>3448659.1556849563</v>
          </cell>
          <cell r="G60">
            <v>4438397.6967491228</v>
          </cell>
          <cell r="H60">
            <v>4517521.6567311836</v>
          </cell>
          <cell r="I60">
            <v>4394843.2979272259</v>
          </cell>
          <cell r="J60">
            <v>4272164.9391232682</v>
          </cell>
          <cell r="K60">
            <v>4149486.5803193105</v>
          </cell>
          <cell r="L60">
            <v>4026808.2215153528</v>
          </cell>
          <cell r="M60">
            <v>3904129.8627113951</v>
          </cell>
          <cell r="N60">
            <v>3781451.5039074374</v>
          </cell>
          <cell r="O60">
            <v>3658773.1451034797</v>
          </cell>
          <cell r="P60">
            <v>3536094.786299522</v>
          </cell>
          <cell r="Q60">
            <v>3413416.4274955643</v>
          </cell>
          <cell r="R60">
            <v>3290738.0686916066</v>
          </cell>
          <cell r="S60">
            <v>3168059.7098876489</v>
          </cell>
          <cell r="T60">
            <v>3045381.3510836912</v>
          </cell>
          <cell r="U60">
            <v>2922702.9922797335</v>
          </cell>
          <cell r="V60">
            <v>2800024.6334757758</v>
          </cell>
          <cell r="W60">
            <v>2677346.2746718181</v>
          </cell>
          <cell r="X60">
            <v>2554667.9158678604</v>
          </cell>
          <cell r="Y60">
            <v>2431989.5570639027</v>
          </cell>
          <cell r="Z60">
            <v>2309311.198259945</v>
          </cell>
          <cell r="AA60">
            <v>2186632.8394559873</v>
          </cell>
          <cell r="AB60">
            <v>2063954.4806520296</v>
          </cell>
          <cell r="AC60">
            <v>1941276.1218480724</v>
          </cell>
          <cell r="AD60">
            <v>1818597.7630441147</v>
          </cell>
          <cell r="AE60">
            <v>1695919.4042401575</v>
          </cell>
          <cell r="AF60">
            <v>1573241.0454361998</v>
          </cell>
          <cell r="AG60">
            <v>1450562.6866322425</v>
          </cell>
          <cell r="AH60">
            <v>1327884.3278282848</v>
          </cell>
          <cell r="AI60">
            <v>1205205.9690243276</v>
          </cell>
          <cell r="AJ60">
            <v>1082527.6102203699</v>
          </cell>
          <cell r="AK60">
            <v>959849.25141641253</v>
          </cell>
          <cell r="AL60">
            <v>837170.89261245506</v>
          </cell>
          <cell r="AM60">
            <v>714492.5338084976</v>
          </cell>
          <cell r="AN60">
            <v>591814.17500454013</v>
          </cell>
          <cell r="AO60">
            <v>469135.81620058266</v>
          </cell>
          <cell r="AP60">
            <v>346457.45739662519</v>
          </cell>
          <cell r="AQ60">
            <v>223779.09859266772</v>
          </cell>
          <cell r="AR60">
            <v>101100.73978871021</v>
          </cell>
          <cell r="AS60">
            <v>19880.780193365732</v>
          </cell>
          <cell r="AT60">
            <v>0</v>
          </cell>
          <cell r="AU60">
            <v>0</v>
          </cell>
          <cell r="AV60">
            <v>0</v>
          </cell>
          <cell r="AW60">
            <v>0</v>
          </cell>
          <cell r="AX60">
            <v>0</v>
          </cell>
          <cell r="AY60">
            <v>0</v>
          </cell>
          <cell r="AZ60">
            <v>0</v>
          </cell>
          <cell r="BA60">
            <v>0</v>
          </cell>
          <cell r="BB60">
            <v>0</v>
          </cell>
        </row>
        <row r="61">
          <cell r="D61">
            <v>1942399.1292321598</v>
          </cell>
          <cell r="E61">
            <v>6412295.2740478804</v>
          </cell>
          <cell r="F61">
            <v>12280091.949026551</v>
          </cell>
          <cell r="G61">
            <v>15804383.489907857</v>
          </cell>
          <cell r="H61">
            <v>16086130.528419646</v>
          </cell>
          <cell r="I61">
            <v>15649293.642470835</v>
          </cell>
          <cell r="J61">
            <v>15212456.756522024</v>
          </cell>
          <cell r="K61">
            <v>14775619.870573213</v>
          </cell>
          <cell r="L61">
            <v>14338782.984624403</v>
          </cell>
          <cell r="M61">
            <v>13901946.098675592</v>
          </cell>
          <cell r="N61">
            <v>13465109.212726781</v>
          </cell>
          <cell r="O61">
            <v>13028272.32677797</v>
          </cell>
          <cell r="P61">
            <v>12591435.44082916</v>
          </cell>
          <cell r="Q61">
            <v>12154598.554880349</v>
          </cell>
          <cell r="R61">
            <v>11717761.668931538</v>
          </cell>
          <cell r="S61">
            <v>11280924.782982728</v>
          </cell>
          <cell r="T61">
            <v>10844087.897033917</v>
          </cell>
          <cell r="U61">
            <v>10407251.011085106</v>
          </cell>
          <cell r="V61">
            <v>9970414.1251362953</v>
          </cell>
          <cell r="W61">
            <v>9533577.2391874846</v>
          </cell>
          <cell r="X61">
            <v>9096740.3532386739</v>
          </cell>
          <cell r="Y61">
            <v>8659903.4672898632</v>
          </cell>
          <cell r="Z61">
            <v>8223066.5813410524</v>
          </cell>
          <cell r="AA61">
            <v>7786229.6953922436</v>
          </cell>
          <cell r="AB61">
            <v>7349392.8094434328</v>
          </cell>
          <cell r="AC61">
            <v>6912555.923494624</v>
          </cell>
          <cell r="AD61">
            <v>6475719.0375458132</v>
          </cell>
          <cell r="AE61">
            <v>6038882.1515970044</v>
          </cell>
          <cell r="AF61">
            <v>5602045.2656481937</v>
          </cell>
          <cell r="AG61">
            <v>5165208.3796993848</v>
          </cell>
          <cell r="AH61">
            <v>4728371.4937505741</v>
          </cell>
          <cell r="AI61">
            <v>4291534.6078017652</v>
          </cell>
          <cell r="AJ61">
            <v>3854697.7218529549</v>
          </cell>
          <cell r="AK61">
            <v>3417860.8359041451</v>
          </cell>
          <cell r="AL61">
            <v>2981023.9499553354</v>
          </cell>
          <cell r="AM61">
            <v>2544187.0640065256</v>
          </cell>
          <cell r="AN61">
            <v>2107350.1780577158</v>
          </cell>
          <cell r="AO61">
            <v>1670513.2921089055</v>
          </cell>
          <cell r="AP61">
            <v>1233676.4061600957</v>
          </cell>
          <cell r="AQ61">
            <v>796839.52021128556</v>
          </cell>
          <cell r="AR61">
            <v>360002.63426247553</v>
          </cell>
          <cell r="AS61">
            <v>70792.09564403526</v>
          </cell>
          <cell r="AT61">
            <v>0</v>
          </cell>
          <cell r="AU61">
            <v>0</v>
          </cell>
          <cell r="AV61">
            <v>0</v>
          </cell>
          <cell r="AW61">
            <v>0</v>
          </cell>
          <cell r="AX61">
            <v>0</v>
          </cell>
          <cell r="AY61">
            <v>0</v>
          </cell>
          <cell r="AZ61">
            <v>0</v>
          </cell>
          <cell r="BA61">
            <v>0</v>
          </cell>
          <cell r="BB61">
            <v>0</v>
          </cell>
        </row>
      </sheetData>
      <sheetData sheetId="14">
        <row r="4">
          <cell r="E4">
            <v>1634744.5535007648</v>
          </cell>
          <cell r="F4">
            <v>3486588.4196814676</v>
          </cell>
          <cell r="G4">
            <v>43326923.04461845</v>
          </cell>
          <cell r="H4">
            <v>309185.86531140003</v>
          </cell>
          <cell r="I4">
            <v>2138245.2071574479</v>
          </cell>
          <cell r="J4">
            <v>10243753.771361852</v>
          </cell>
          <cell r="K4">
            <v>199229.07953025002</v>
          </cell>
          <cell r="L4">
            <v>729689.05706549995</v>
          </cell>
          <cell r="M4">
            <v>0</v>
          </cell>
          <cell r="N4">
            <v>357325.72438500001</v>
          </cell>
        </row>
        <row r="5">
          <cell r="E5">
            <v>104747.92962358698</v>
          </cell>
          <cell r="F5">
            <v>34566.496287308699</v>
          </cell>
          <cell r="G5">
            <v>2815422.6535170279</v>
          </cell>
          <cell r="H5">
            <v>21212.056760400003</v>
          </cell>
          <cell r="I5">
            <v>15478.460554128002</v>
          </cell>
          <cell r="J5">
            <v>702784.67037567205</v>
          </cell>
          <cell r="K5">
            <v>13668.343276500002</v>
          </cell>
          <cell r="L5">
            <v>50061.168483000001</v>
          </cell>
          <cell r="M5">
            <v>0</v>
          </cell>
          <cell r="N5">
            <v>81.416610000000006</v>
          </cell>
        </row>
        <row r="6">
          <cell r="E6">
            <v>180988.51131164079</v>
          </cell>
          <cell r="F6">
            <v>59725.654977438455</v>
          </cell>
          <cell r="G6">
            <v>5148272.6861401815</v>
          </cell>
          <cell r="H6">
            <v>869301.21199739992</v>
          </cell>
          <cell r="I6">
            <v>26744.428678968005</v>
          </cell>
          <cell r="J6">
            <v>3433810.360897332</v>
          </cell>
          <cell r="K6">
            <v>1760785.9534777501</v>
          </cell>
          <cell r="L6">
            <v>86498.094910500004</v>
          </cell>
          <cell r="M6">
            <v>0</v>
          </cell>
          <cell r="N6">
            <v>140.67553500000002</v>
          </cell>
        </row>
        <row r="7">
          <cell r="E7">
            <v>135244.16229880849</v>
          </cell>
          <cell r="F7">
            <v>44630.159763360607</v>
          </cell>
          <cell r="G7">
            <v>3635102.6665662886</v>
          </cell>
          <cell r="H7">
            <v>27387.718855200001</v>
          </cell>
          <cell r="I7">
            <v>19984.847804064</v>
          </cell>
          <cell r="J7">
            <v>907392.86554833595</v>
          </cell>
          <cell r="K7">
            <v>17647.734357000001</v>
          </cell>
          <cell r="L7">
            <v>64635.939054000002</v>
          </cell>
          <cell r="M7">
            <v>0</v>
          </cell>
          <cell r="N7">
            <v>105.12018000000002</v>
          </cell>
        </row>
        <row r="8">
          <cell r="E8">
            <v>548269.22657409124</v>
          </cell>
          <cell r="F8">
            <v>180927.16727597656</v>
          </cell>
          <cell r="G8">
            <v>14736421.104168242</v>
          </cell>
          <cell r="H8">
            <v>111027.66418259998</v>
          </cell>
          <cell r="I8">
            <v>81017.005558631994</v>
          </cell>
          <cell r="J8">
            <v>3678499.5088650677</v>
          </cell>
          <cell r="K8">
            <v>71542.530947249994</v>
          </cell>
          <cell r="L8">
            <v>262029.02743949997</v>
          </cell>
          <cell r="M8">
            <v>0</v>
          </cell>
          <cell r="N8">
            <v>426.14896500000003</v>
          </cell>
        </row>
        <row r="9">
          <cell r="E9">
            <v>128614.54649984726</v>
          </cell>
          <cell r="F9">
            <v>42442.406833784102</v>
          </cell>
          <cell r="G9">
            <v>3456911.3593816669</v>
          </cell>
          <cell r="H9">
            <v>26045.183617199997</v>
          </cell>
          <cell r="I9">
            <v>19005.198401904003</v>
          </cell>
          <cell r="J9">
            <v>862912.823119496</v>
          </cell>
          <cell r="K9">
            <v>16782.6493395</v>
          </cell>
          <cell r="L9">
            <v>61467.510668999996</v>
          </cell>
          <cell r="M9">
            <v>0</v>
          </cell>
          <cell r="N9">
            <v>99.967230000000001</v>
          </cell>
        </row>
        <row r="10">
          <cell r="E10">
            <v>370270.10901283222</v>
          </cell>
          <cell r="F10">
            <v>15095.49521407785</v>
          </cell>
          <cell r="G10">
            <v>1229520.0195738918</v>
          </cell>
          <cell r="H10">
            <v>9263.4931421999991</v>
          </cell>
          <cell r="I10">
            <v>6759.5808749040007</v>
          </cell>
          <cell r="J10">
            <v>306912.29275899602</v>
          </cell>
          <cell r="K10">
            <v>5969.0866207500003</v>
          </cell>
          <cell r="L10">
            <v>21862.155856499998</v>
          </cell>
          <cell r="M10">
            <v>0</v>
          </cell>
          <cell r="N10">
            <v>35.555354999999999</v>
          </cell>
        </row>
        <row r="11">
          <cell r="E11">
            <v>289051.24883470836</v>
          </cell>
          <cell r="F11">
            <v>95386.027729535417</v>
          </cell>
          <cell r="G11">
            <v>7769140.9932495216</v>
          </cell>
          <cell r="H11">
            <v>58534.53637680001</v>
          </cell>
          <cell r="I11">
            <v>42712.713934176005</v>
          </cell>
          <cell r="J11">
            <v>1939329.8498974242</v>
          </cell>
          <cell r="K11">
            <v>37717.706763000002</v>
          </cell>
          <cell r="L11">
            <v>138143.47758600002</v>
          </cell>
          <cell r="M11">
            <v>0</v>
          </cell>
          <cell r="N11">
            <v>10686.718620000001</v>
          </cell>
        </row>
        <row r="12">
          <cell r="E12">
            <v>184047.44734670338</v>
          </cell>
          <cell r="F12">
            <v>28003.237498579205</v>
          </cell>
          <cell r="G12">
            <v>3333526.5456831618</v>
          </cell>
          <cell r="H12">
            <v>17184.451046400005</v>
          </cell>
          <cell r="I12">
            <v>12539.512347648002</v>
          </cell>
          <cell r="J12">
            <v>569344.54308915208</v>
          </cell>
          <cell r="K12">
            <v>30288.688224000001</v>
          </cell>
          <cell r="L12">
            <v>40555.883327999996</v>
          </cell>
          <cell r="M12">
            <v>0</v>
          </cell>
          <cell r="N12">
            <v>65.957760000000007</v>
          </cell>
        </row>
        <row r="13">
          <cell r="E13">
            <v>454791.64380873827</v>
          </cell>
          <cell r="F13">
            <v>165898.71176894789</v>
          </cell>
          <cell r="G13">
            <v>12689087.243866971</v>
          </cell>
          <cell r="H13">
            <v>751217.11732680001</v>
          </cell>
          <cell r="I13">
            <v>67203.948988175995</v>
          </cell>
          <cell r="J13">
            <v>3051330.9106184239</v>
          </cell>
          <cell r="K13">
            <v>59344.832200499994</v>
          </cell>
          <cell r="L13">
            <v>217354.18721099998</v>
          </cell>
          <cell r="M13">
            <v>0</v>
          </cell>
          <cell r="N13">
            <v>353.49236999999999</v>
          </cell>
        </row>
        <row r="14">
          <cell r="E14">
            <v>2686720.7257730099</v>
          </cell>
          <cell r="F14">
            <v>309567.03953507473</v>
          </cell>
          <cell r="G14">
            <v>27303103.167783104</v>
          </cell>
          <cell r="H14">
            <v>189968.73617699998</v>
          </cell>
          <cell r="I14">
            <v>138620.39040564001</v>
          </cell>
          <cell r="J14">
            <v>8034787.0036808606</v>
          </cell>
          <cell r="K14">
            <v>122409.52997624999</v>
          </cell>
          <cell r="L14">
            <v>474445.53147749999</v>
          </cell>
          <cell r="M14">
            <v>0</v>
          </cell>
          <cell r="N14">
            <v>729.14242499999989</v>
          </cell>
        </row>
        <row r="15">
          <cell r="E15">
            <v>335458.55942743667</v>
          </cell>
          <cell r="F15">
            <v>110700.2982365709</v>
          </cell>
          <cell r="G15">
            <v>9016480.1435418706</v>
          </cell>
          <cell r="H15">
            <v>67932.283042800002</v>
          </cell>
          <cell r="I15">
            <v>49570.259749296005</v>
          </cell>
          <cell r="J15">
            <v>2250690.1468993039</v>
          </cell>
          <cell r="K15">
            <v>43773.301885499997</v>
          </cell>
          <cell r="L15">
            <v>160322.47628099998</v>
          </cell>
          <cell r="M15">
            <v>0</v>
          </cell>
          <cell r="N15">
            <v>260.73927000000003</v>
          </cell>
        </row>
        <row r="16">
          <cell r="E16">
            <v>69610.965889092593</v>
          </cell>
          <cell r="F16">
            <v>578665.32787255326</v>
          </cell>
          <cell r="G16">
            <v>1871008.725438531</v>
          </cell>
          <cell r="H16">
            <v>14096.619999</v>
          </cell>
          <cell r="I16">
            <v>10286.318722680002</v>
          </cell>
          <cell r="J16">
            <v>467040.44550282002</v>
          </cell>
          <cell r="K16">
            <v>9083.3926837500003</v>
          </cell>
          <cell r="L16">
            <v>33268.498042500003</v>
          </cell>
          <cell r="M16">
            <v>0</v>
          </cell>
          <cell r="N16">
            <v>54.105975000000008</v>
          </cell>
        </row>
        <row r="17">
          <cell r="E17">
            <v>5008894.1244464023</v>
          </cell>
          <cell r="F17">
            <v>957737.74317541637</v>
          </cell>
          <cell r="G17">
            <v>23224440.286928695</v>
          </cell>
          <cell r="H17">
            <v>408911.6920842001</v>
          </cell>
          <cell r="I17">
            <v>113541.36571034402</v>
          </cell>
          <cell r="J17">
            <v>5847022.3058525566</v>
          </cell>
          <cell r="K17">
            <v>100263.35352825001</v>
          </cell>
          <cell r="L17">
            <v>367220.84982150001</v>
          </cell>
          <cell r="M17">
            <v>0</v>
          </cell>
          <cell r="N17">
            <v>597.2269050000001</v>
          </cell>
        </row>
        <row r="18">
          <cell r="E18">
            <v>601774.02042499254</v>
          </cell>
          <cell r="F18">
            <v>1159007.2737267278</v>
          </cell>
          <cell r="G18">
            <v>6005047.0521217622</v>
          </cell>
          <cell r="H18">
            <v>2544754.5415206007</v>
          </cell>
          <cell r="I18">
            <v>33014.184852792001</v>
          </cell>
          <cell r="J18">
            <v>1498977.4298519082</v>
          </cell>
          <cell r="K18">
            <v>29153.365089750001</v>
          </cell>
          <cell r="L18">
            <v>106776.0365745</v>
          </cell>
          <cell r="M18">
            <v>0</v>
          </cell>
          <cell r="N18">
            <v>2371145.6544150002</v>
          </cell>
        </row>
        <row r="19">
          <cell r="E19">
            <v>7444901.7910873434</v>
          </cell>
          <cell r="F19">
            <v>3873594.6004731795</v>
          </cell>
          <cell r="G19">
            <v>26474886.433630634</v>
          </cell>
          <cell r="H19">
            <v>161104.22855999999</v>
          </cell>
          <cell r="I19">
            <v>193911.12825920002</v>
          </cell>
          <cell r="J19">
            <v>5337605.0914607989</v>
          </cell>
          <cell r="K19">
            <v>103810.20209999999</v>
          </cell>
          <cell r="L19">
            <v>456564.60620000004</v>
          </cell>
          <cell r="M19">
            <v>0</v>
          </cell>
          <cell r="N19">
            <v>618.35400000000004</v>
          </cell>
        </row>
        <row r="25">
          <cell r="C25">
            <v>871.86052800000004</v>
          </cell>
          <cell r="D25">
            <v>119377.53957198902</v>
          </cell>
          <cell r="E25">
            <v>1710192.5166821068</v>
          </cell>
          <cell r="F25">
            <v>5065686.6494808905</v>
          </cell>
          <cell r="G25">
            <v>47178342.331101194</v>
          </cell>
          <cell r="H25">
            <v>46265531.18678166</v>
          </cell>
          <cell r="I25">
            <v>47128323.254129238</v>
          </cell>
          <cell r="J25">
            <v>55840530.041397177</v>
          </cell>
          <cell r="K25">
            <v>54503231.409845255</v>
          </cell>
          <cell r="L25">
            <v>53678150.529401951</v>
          </cell>
          <cell r="M25">
            <v>52123380.591893144</v>
          </cell>
          <cell r="N25">
            <v>50917003.235659711</v>
          </cell>
          <cell r="O25">
            <v>49353300.155041277</v>
          </cell>
          <cell r="P25">
            <v>47789597.074422844</v>
          </cell>
          <cell r="Q25">
            <v>46225893.99380441</v>
          </cell>
          <cell r="R25">
            <v>44662190.913185976</v>
          </cell>
          <cell r="S25">
            <v>43098487.832567543</v>
          </cell>
          <cell r="T25">
            <v>41534784.751949109</v>
          </cell>
          <cell r="U25">
            <v>39971081.671330675</v>
          </cell>
          <cell r="V25">
            <v>38407378.590712242</v>
          </cell>
          <cell r="W25">
            <v>36843675.510093808</v>
          </cell>
          <cell r="X25">
            <v>35279972.429475375</v>
          </cell>
          <cell r="Y25">
            <v>33716269.348856941</v>
          </cell>
          <cell r="Z25">
            <v>32152566.268238511</v>
          </cell>
          <cell r="AA25">
            <v>30588863.187620081</v>
          </cell>
          <cell r="AB25">
            <v>29025160.107001651</v>
          </cell>
          <cell r="AC25">
            <v>27461457.026383221</v>
          </cell>
          <cell r="AD25">
            <v>25897753.945764791</v>
          </cell>
          <cell r="AE25">
            <v>24334050.865146361</v>
          </cell>
          <cell r="AF25">
            <v>22770347.784527931</v>
          </cell>
          <cell r="AG25">
            <v>21206644.703909501</v>
          </cell>
          <cell r="AH25">
            <v>19642941.623291072</v>
          </cell>
          <cell r="AI25">
            <v>18079238.542672642</v>
          </cell>
          <cell r="AJ25">
            <v>16515535.46205421</v>
          </cell>
          <cell r="AK25">
            <v>14951832.381435778</v>
          </cell>
          <cell r="AL25">
            <v>13388129.300817346</v>
          </cell>
          <cell r="AM25">
            <v>11824426.220198914</v>
          </cell>
          <cell r="AN25">
            <v>10260723.139580483</v>
          </cell>
          <cell r="AO25">
            <v>8697020.0589620508</v>
          </cell>
          <cell r="AP25">
            <v>7133316.978343619</v>
          </cell>
          <cell r="AQ25">
            <v>5569613.8977251872</v>
          </cell>
          <cell r="AR25">
            <v>4005910.8171067559</v>
          </cell>
          <cell r="AS25">
            <v>2442207.7364883246</v>
          </cell>
          <cell r="AT25">
            <v>878504.65586989326</v>
          </cell>
          <cell r="AU25">
            <v>0</v>
          </cell>
          <cell r="AV25">
            <v>0</v>
          </cell>
          <cell r="AW25">
            <v>0</v>
          </cell>
          <cell r="AX25">
            <v>0</v>
          </cell>
          <cell r="AY25">
            <v>0</v>
          </cell>
          <cell r="AZ25">
            <v>0</v>
          </cell>
          <cell r="BA25">
            <v>0</v>
          </cell>
        </row>
        <row r="26">
          <cell r="C26">
            <v>59.815008000000013</v>
          </cell>
          <cell r="D26">
            <v>886.74200006213255</v>
          </cell>
          <cell r="E26">
            <v>102993.23640869888</v>
          </cell>
          <cell r="F26">
            <v>134054.13507387464</v>
          </cell>
          <cell r="G26">
            <v>2875585.6246308438</v>
          </cell>
          <cell r="H26">
            <v>2822376.2160121752</v>
          </cell>
          <cell r="I26">
            <v>2763046.2496733814</v>
          </cell>
          <cell r="J26">
            <v>3373452.8763967399</v>
          </cell>
          <cell r="K26">
            <v>3294401.4674390135</v>
          </cell>
          <cell r="L26">
            <v>3250491.3544757119</v>
          </cell>
          <cell r="M26">
            <v>3156520.0730294106</v>
          </cell>
          <cell r="N26">
            <v>3062628.1727778595</v>
          </cell>
          <cell r="O26">
            <v>2968654.8559163082</v>
          </cell>
          <cell r="P26">
            <v>2874681.539054757</v>
          </cell>
          <cell r="Q26">
            <v>2780708.2221932057</v>
          </cell>
          <cell r="R26">
            <v>2686734.9053316545</v>
          </cell>
          <cell r="S26">
            <v>2592761.5884701032</v>
          </cell>
          <cell r="T26">
            <v>2498788.271608552</v>
          </cell>
          <cell r="U26">
            <v>2404814.9547470007</v>
          </cell>
          <cell r="V26">
            <v>2310841.6378854495</v>
          </cell>
          <cell r="W26">
            <v>2216868.3210238982</v>
          </cell>
          <cell r="X26">
            <v>2122895.0041623469</v>
          </cell>
          <cell r="Y26">
            <v>2028921.6873007957</v>
          </cell>
          <cell r="Z26">
            <v>1934948.3704392444</v>
          </cell>
          <cell r="AA26">
            <v>1840975.0535776932</v>
          </cell>
          <cell r="AB26">
            <v>1747001.7367161419</v>
          </cell>
          <cell r="AC26">
            <v>1653028.4198545907</v>
          </cell>
          <cell r="AD26">
            <v>1559055.1029930394</v>
          </cell>
          <cell r="AE26">
            <v>1465081.7861314882</v>
          </cell>
          <cell r="AF26">
            <v>1371108.4692699369</v>
          </cell>
          <cell r="AG26">
            <v>1277135.1524083856</v>
          </cell>
          <cell r="AH26">
            <v>1183161.8355468344</v>
          </cell>
          <cell r="AI26">
            <v>1089188.5186852831</v>
          </cell>
          <cell r="AJ26">
            <v>995215.201823732</v>
          </cell>
          <cell r="AK26">
            <v>901241.88496218086</v>
          </cell>
          <cell r="AL26">
            <v>807268.56810062972</v>
          </cell>
          <cell r="AM26">
            <v>713295.25123907859</v>
          </cell>
          <cell r="AN26">
            <v>619321.93437752745</v>
          </cell>
          <cell r="AO26">
            <v>525348.61751597631</v>
          </cell>
          <cell r="AP26">
            <v>431375.30065442517</v>
          </cell>
          <cell r="AQ26">
            <v>337401.98379287403</v>
          </cell>
          <cell r="AR26">
            <v>243428.66693132286</v>
          </cell>
          <cell r="AS26">
            <v>149455.3500697717</v>
          </cell>
          <cell r="AT26">
            <v>55482.033208220528</v>
          </cell>
          <cell r="AU26">
            <v>0</v>
          </cell>
          <cell r="AV26">
            <v>0</v>
          </cell>
          <cell r="AW26">
            <v>0</v>
          </cell>
          <cell r="AX26">
            <v>0</v>
          </cell>
          <cell r="AY26">
            <v>0</v>
          </cell>
          <cell r="AZ26">
            <v>0</v>
          </cell>
          <cell r="BA26">
            <v>0</v>
          </cell>
        </row>
        <row r="27">
          <cell r="C27">
            <v>103.35124800000001</v>
          </cell>
          <cell r="D27">
            <v>1532.1554811200137</v>
          </cell>
          <cell r="E27">
            <v>177956.66797199234</v>
          </cell>
          <cell r="F27">
            <v>231625.18275422638</v>
          </cell>
          <cell r="G27">
            <v>5245133.9115456985</v>
          </cell>
          <cell r="H27">
            <v>5957938.635894455</v>
          </cell>
          <cell r="I27">
            <v>5827517.9662078051</v>
          </cell>
          <cell r="J27">
            <v>9018317.9697170854</v>
          </cell>
          <cell r="K27">
            <v>10492073.916969839</v>
          </cell>
          <cell r="L27">
            <v>10289379.553282583</v>
          </cell>
          <cell r="M27">
            <v>10000187.094684826</v>
          </cell>
          <cell r="N27">
            <v>9711131.7947336938</v>
          </cell>
          <cell r="O27">
            <v>9421935.8192475606</v>
          </cell>
          <cell r="P27">
            <v>9132739.8437614273</v>
          </cell>
          <cell r="Q27">
            <v>8843543.8682752941</v>
          </cell>
          <cell r="R27">
            <v>8554347.8927891608</v>
          </cell>
          <cell r="S27">
            <v>8265151.9173030285</v>
          </cell>
          <cell r="T27">
            <v>7975955.9418168962</v>
          </cell>
          <cell r="U27">
            <v>7686759.9663307639</v>
          </cell>
          <cell r="V27">
            <v>7397563.9908446316</v>
          </cell>
          <cell r="W27">
            <v>7108368.0153584993</v>
          </cell>
          <cell r="X27">
            <v>6819172.0398723669</v>
          </cell>
          <cell r="Y27">
            <v>6529976.0643862346</v>
          </cell>
          <cell r="Z27">
            <v>6240780.0889001023</v>
          </cell>
          <cell r="AA27">
            <v>5951584.11341397</v>
          </cell>
          <cell r="AB27">
            <v>5662388.1379278377</v>
          </cell>
          <cell r="AC27">
            <v>5373192.1624417054</v>
          </cell>
          <cell r="AD27">
            <v>5083996.186955573</v>
          </cell>
          <cell r="AE27">
            <v>4794800.2114694407</v>
          </cell>
          <cell r="AF27">
            <v>4505604.2359833084</v>
          </cell>
          <cell r="AG27">
            <v>4216408.2604971761</v>
          </cell>
          <cell r="AH27">
            <v>3927212.2850110433</v>
          </cell>
          <cell r="AI27">
            <v>3638016.3095249105</v>
          </cell>
          <cell r="AJ27">
            <v>3348820.3340387777</v>
          </cell>
          <cell r="AK27">
            <v>3059624.358552645</v>
          </cell>
          <cell r="AL27">
            <v>2770428.3830665122</v>
          </cell>
          <cell r="AM27">
            <v>2481232.4075803794</v>
          </cell>
          <cell r="AN27">
            <v>2192036.4320942466</v>
          </cell>
          <cell r="AO27">
            <v>1902840.4566081138</v>
          </cell>
          <cell r="AP27">
            <v>1613644.4811219811</v>
          </cell>
          <cell r="AQ27">
            <v>1324448.5056358483</v>
          </cell>
          <cell r="AR27">
            <v>1035252.5301497155</v>
          </cell>
          <cell r="AS27">
            <v>746056.5546635827</v>
          </cell>
          <cell r="AT27">
            <v>456860.57917744998</v>
          </cell>
          <cell r="AU27">
            <v>167664.60369131726</v>
          </cell>
          <cell r="AV27">
            <v>0</v>
          </cell>
          <cell r="AW27">
            <v>0</v>
          </cell>
          <cell r="AX27">
            <v>0</v>
          </cell>
          <cell r="AY27">
            <v>0</v>
          </cell>
          <cell r="AZ27">
            <v>0</v>
          </cell>
          <cell r="BA27">
            <v>0</v>
          </cell>
        </row>
        <row r="28">
          <cell r="C28">
            <v>77.229504000000006</v>
          </cell>
          <cell r="D28">
            <v>1144.9073924852851</v>
          </cell>
          <cell r="E28">
            <v>132978.60903401623</v>
          </cell>
          <cell r="F28">
            <v>173082.55414601529</v>
          </cell>
          <cell r="G28">
            <v>3712781.4393967851</v>
          </cell>
          <cell r="H28">
            <v>3644080.683965086</v>
          </cell>
          <cell r="I28">
            <v>3567477.4362871498</v>
          </cell>
          <cell r="J28">
            <v>4355597.3847147767</v>
          </cell>
          <cell r="K28">
            <v>4253531.0085921437</v>
          </cell>
          <cell r="L28">
            <v>4196836.9386901604</v>
          </cell>
          <cell r="M28">
            <v>4075506.9297341765</v>
          </cell>
          <cell r="N28">
            <v>3954279.412953693</v>
          </cell>
          <cell r="O28">
            <v>3832946.7759932093</v>
          </cell>
          <cell r="P28">
            <v>3711614.1390327257</v>
          </cell>
          <cell r="Q28">
            <v>3590281.5020722421</v>
          </cell>
          <cell r="R28">
            <v>3468948.8651117585</v>
          </cell>
          <cell r="S28">
            <v>3347616.2281512748</v>
          </cell>
          <cell r="T28">
            <v>3226283.5911907912</v>
          </cell>
          <cell r="U28">
            <v>3104950.9542303076</v>
          </cell>
          <cell r="V28">
            <v>2983618.317269824</v>
          </cell>
          <cell r="W28">
            <v>2862285.6803093404</v>
          </cell>
          <cell r="X28">
            <v>2740953.0433488567</v>
          </cell>
          <cell r="Y28">
            <v>2619620.4063883731</v>
          </cell>
          <cell r="Z28">
            <v>2498287.7694278895</v>
          </cell>
          <cell r="AA28">
            <v>2376955.1324674059</v>
          </cell>
          <cell r="AB28">
            <v>2255622.4955069222</v>
          </cell>
          <cell r="AC28">
            <v>2134289.8585464386</v>
          </cell>
          <cell r="AD28">
            <v>2012957.2215859548</v>
          </cell>
          <cell r="AE28">
            <v>1891624.5846254709</v>
          </cell>
          <cell r="AF28">
            <v>1770291.9476649871</v>
          </cell>
          <cell r="AG28">
            <v>1648959.3107045032</v>
          </cell>
          <cell r="AH28">
            <v>1527626.6737440194</v>
          </cell>
          <cell r="AI28">
            <v>1406294.0367835355</v>
          </cell>
          <cell r="AJ28">
            <v>1284961.3998230516</v>
          </cell>
          <cell r="AK28">
            <v>1163628.7628625678</v>
          </cell>
          <cell r="AL28">
            <v>1042296.1259020841</v>
          </cell>
          <cell r="AM28">
            <v>920963.48894160031</v>
          </cell>
          <cell r="AN28">
            <v>799630.85198111658</v>
          </cell>
          <cell r="AO28">
            <v>678298.21502063284</v>
          </cell>
          <cell r="AP28">
            <v>556965.5780601491</v>
          </cell>
          <cell r="AQ28">
            <v>435632.94109966536</v>
          </cell>
          <cell r="AR28">
            <v>314300.30413918162</v>
          </cell>
          <cell r="AS28">
            <v>192967.66717869785</v>
          </cell>
          <cell r="AT28">
            <v>71635.030218214088</v>
          </cell>
          <cell r="AU28">
            <v>0</v>
          </cell>
          <cell r="AV28">
            <v>0</v>
          </cell>
          <cell r="AW28">
            <v>0</v>
          </cell>
          <cell r="AX28">
            <v>0</v>
          </cell>
          <cell r="AY28">
            <v>0</v>
          </cell>
          <cell r="AZ28">
            <v>0</v>
          </cell>
          <cell r="BA28">
            <v>0</v>
          </cell>
        </row>
        <row r="29">
          <cell r="C29">
            <v>313.08235200000001</v>
          </cell>
          <cell r="D29">
            <v>4641.3647724771108</v>
          </cell>
          <cell r="E29">
            <v>539084.85132907564</v>
          </cell>
          <cell r="F29">
            <v>701663.09940566018</v>
          </cell>
          <cell r="G29">
            <v>15051324.756770303</v>
          </cell>
          <cell r="H29">
            <v>14772817.28254474</v>
          </cell>
          <cell r="I29">
            <v>14462273.724556243</v>
          </cell>
          <cell r="J29">
            <v>17657250.182152554</v>
          </cell>
          <cell r="K29">
            <v>17243481.098557368</v>
          </cell>
          <cell r="L29">
            <v>17013647.785768446</v>
          </cell>
          <cell r="M29">
            <v>16521785.445540022</v>
          </cell>
          <cell r="N29">
            <v>16030338.600552471</v>
          </cell>
          <cell r="O29">
            <v>15538465.606599921</v>
          </cell>
          <cell r="P29">
            <v>15046592.612647371</v>
          </cell>
          <cell r="Q29">
            <v>14554719.618694821</v>
          </cell>
          <cell r="R29">
            <v>14062846.624742271</v>
          </cell>
          <cell r="S29">
            <v>13570973.630789721</v>
          </cell>
          <cell r="T29">
            <v>13079100.636837171</v>
          </cell>
          <cell r="U29">
            <v>12587227.642884621</v>
          </cell>
          <cell r="V29">
            <v>12095354.648932071</v>
          </cell>
          <cell r="W29">
            <v>11603481.654979521</v>
          </cell>
          <cell r="X29">
            <v>11111608.661026971</v>
          </cell>
          <cell r="Y29">
            <v>10619735.667074421</v>
          </cell>
          <cell r="Z29">
            <v>10127862.673121871</v>
          </cell>
          <cell r="AA29">
            <v>9635989.6791693214</v>
          </cell>
          <cell r="AB29">
            <v>9144116.6852167714</v>
          </cell>
          <cell r="AC29">
            <v>8652243.6912642214</v>
          </cell>
          <cell r="AD29">
            <v>8160370.6973116724</v>
          </cell>
          <cell r="AE29">
            <v>7668497.7033591233</v>
          </cell>
          <cell r="AF29">
            <v>7176624.7094065743</v>
          </cell>
          <cell r="AG29">
            <v>6684751.7154540252</v>
          </cell>
          <cell r="AH29">
            <v>6192878.7215014761</v>
          </cell>
          <cell r="AI29">
            <v>5701005.7275489271</v>
          </cell>
          <cell r="AJ29">
            <v>5209132.733596378</v>
          </cell>
          <cell r="AK29">
            <v>4717259.7396438289</v>
          </cell>
          <cell r="AL29">
            <v>4225386.7456912799</v>
          </cell>
          <cell r="AM29">
            <v>3733513.7517387304</v>
          </cell>
          <cell r="AN29">
            <v>3241640.7577861808</v>
          </cell>
          <cell r="AO29">
            <v>2749767.7638336313</v>
          </cell>
          <cell r="AP29">
            <v>2257894.7698810818</v>
          </cell>
          <cell r="AQ29">
            <v>1766021.7759285322</v>
          </cell>
          <cell r="AR29">
            <v>1274148.7819759827</v>
          </cell>
          <cell r="AS29">
            <v>782275.78802343318</v>
          </cell>
          <cell r="AT29">
            <v>290402.79407088371</v>
          </cell>
          <cell r="AU29">
            <v>0</v>
          </cell>
          <cell r="AV29">
            <v>0</v>
          </cell>
          <cell r="AW29">
            <v>0</v>
          </cell>
          <cell r="AX29">
            <v>0</v>
          </cell>
          <cell r="AY29">
            <v>0</v>
          </cell>
          <cell r="AZ29">
            <v>0</v>
          </cell>
          <cell r="BA29">
            <v>0</v>
          </cell>
        </row>
        <row r="30">
          <cell r="C30">
            <v>73.443744000000009</v>
          </cell>
          <cell r="D30">
            <v>1088.7844810889476</v>
          </cell>
          <cell r="E30">
            <v>126460.04976764288</v>
          </cell>
          <cell r="F30">
            <v>164598.11521728907</v>
          </cell>
          <cell r="G30">
            <v>3530782.3492302764</v>
          </cell>
          <cell r="H30">
            <v>3465449.2778883665</v>
          </cell>
          <cell r="I30">
            <v>3392601.0913711134</v>
          </cell>
          <cell r="J30">
            <v>4142087.7089934647</v>
          </cell>
          <cell r="K30">
            <v>4045024.5866023325</v>
          </cell>
          <cell r="L30">
            <v>3991109.6377739753</v>
          </cell>
          <cell r="M30">
            <v>3875727.178276618</v>
          </cell>
          <cell r="N30">
            <v>3760442.1868285108</v>
          </cell>
          <cell r="O30">
            <v>3645057.2281504036</v>
          </cell>
          <cell r="P30">
            <v>3529672.2694722963</v>
          </cell>
          <cell r="Q30">
            <v>3414287.3107941891</v>
          </cell>
          <cell r="R30">
            <v>3298902.3521160819</v>
          </cell>
          <cell r="S30">
            <v>3183517.3934379746</v>
          </cell>
          <cell r="T30">
            <v>3068132.4347598674</v>
          </cell>
          <cell r="U30">
            <v>2952747.4760817601</v>
          </cell>
          <cell r="V30">
            <v>2837362.5174036529</v>
          </cell>
          <cell r="W30">
            <v>2721977.5587255456</v>
          </cell>
          <cell r="X30">
            <v>2606592.6000474384</v>
          </cell>
          <cell r="Y30">
            <v>2491207.6413693312</v>
          </cell>
          <cell r="Z30">
            <v>2375822.6826912239</v>
          </cell>
          <cell r="AA30">
            <v>2260437.7240131167</v>
          </cell>
          <cell r="AB30">
            <v>2145052.7653350094</v>
          </cell>
          <cell r="AC30">
            <v>2029667.8066569024</v>
          </cell>
          <cell r="AD30">
            <v>1914282.8479787954</v>
          </cell>
          <cell r="AE30">
            <v>1798897.8893006884</v>
          </cell>
          <cell r="AF30">
            <v>1683512.9306225814</v>
          </cell>
          <cell r="AG30">
            <v>1568127.9719444744</v>
          </cell>
          <cell r="AH30">
            <v>1452743.0132663674</v>
          </cell>
          <cell r="AI30">
            <v>1337358.0545882604</v>
          </cell>
          <cell r="AJ30">
            <v>1221973.0959101534</v>
          </cell>
          <cell r="AK30">
            <v>1106588.1372320463</v>
          </cell>
          <cell r="AL30">
            <v>991203.17855393921</v>
          </cell>
          <cell r="AM30">
            <v>875818.21987583209</v>
          </cell>
          <cell r="AN30">
            <v>760433.26119772496</v>
          </cell>
          <cell r="AO30">
            <v>645048.30251961784</v>
          </cell>
          <cell r="AP30">
            <v>529663.34384151071</v>
          </cell>
          <cell r="AQ30">
            <v>414278.38516340358</v>
          </cell>
          <cell r="AR30">
            <v>298893.42648529646</v>
          </cell>
          <cell r="AS30">
            <v>183508.46780718933</v>
          </cell>
          <cell r="AT30">
            <v>68123.509129082217</v>
          </cell>
          <cell r="AU30">
            <v>0</v>
          </cell>
          <cell r="AV30">
            <v>0</v>
          </cell>
          <cell r="AW30">
            <v>0</v>
          </cell>
          <cell r="AX30">
            <v>0</v>
          </cell>
          <cell r="AY30">
            <v>0</v>
          </cell>
          <cell r="AZ30">
            <v>0</v>
          </cell>
          <cell r="BA30">
            <v>0</v>
          </cell>
        </row>
        <row r="31">
          <cell r="C31">
            <v>26.121744000000003</v>
          </cell>
          <cell r="D31">
            <v>387.24808863472867</v>
          </cell>
          <cell r="E31">
            <v>361390.67493797606</v>
          </cell>
          <cell r="F31">
            <v>366842.10060821107</v>
          </cell>
          <cell r="G31">
            <v>1555980.0501489127</v>
          </cell>
          <cell r="H31">
            <v>1524629.8859293675</v>
          </cell>
          <cell r="I31">
            <v>1490606.8199206537</v>
          </cell>
          <cell r="J31">
            <v>1749063.658477057</v>
          </cell>
          <cell r="K31">
            <v>1706428.0637296955</v>
          </cell>
          <cell r="L31">
            <v>1679138.9843216715</v>
          </cell>
          <cell r="M31">
            <v>1629987.7490571477</v>
          </cell>
          <cell r="N31">
            <v>1580871.1802637489</v>
          </cell>
          <cell r="O31">
            <v>1531719.05611535</v>
          </cell>
          <cell r="P31">
            <v>1482566.9319669511</v>
          </cell>
          <cell r="Q31">
            <v>1433414.8078185522</v>
          </cell>
          <cell r="R31">
            <v>1384262.6836701534</v>
          </cell>
          <cell r="S31">
            <v>1335110.5595217545</v>
          </cell>
          <cell r="T31">
            <v>1285958.4353733556</v>
          </cell>
          <cell r="U31">
            <v>1236806.3112249568</v>
          </cell>
          <cell r="V31">
            <v>1187654.1870765579</v>
          </cell>
          <cell r="W31">
            <v>1138502.062928159</v>
          </cell>
          <cell r="X31">
            <v>1089349.9387797602</v>
          </cell>
          <cell r="Y31">
            <v>1040197.8146313613</v>
          </cell>
          <cell r="Z31">
            <v>991045.69048296241</v>
          </cell>
          <cell r="AA31">
            <v>941893.56633456354</v>
          </cell>
          <cell r="AB31">
            <v>892741.44218616467</v>
          </cell>
          <cell r="AC31">
            <v>843589.3180377658</v>
          </cell>
          <cell r="AD31">
            <v>794437.19388936693</v>
          </cell>
          <cell r="AE31">
            <v>745285.06974096806</v>
          </cell>
          <cell r="AF31">
            <v>696132.94559256919</v>
          </cell>
          <cell r="AG31">
            <v>646980.82144417032</v>
          </cell>
          <cell r="AH31">
            <v>597828.69729577145</v>
          </cell>
          <cell r="AI31">
            <v>548676.57314737258</v>
          </cell>
          <cell r="AJ31">
            <v>499524.44899897365</v>
          </cell>
          <cell r="AK31">
            <v>450372.32485057472</v>
          </cell>
          <cell r="AL31">
            <v>401220.20070217579</v>
          </cell>
          <cell r="AM31">
            <v>352068.07655377686</v>
          </cell>
          <cell r="AN31">
            <v>302915.95240537793</v>
          </cell>
          <cell r="AO31">
            <v>253763.828256979</v>
          </cell>
          <cell r="AP31">
            <v>204611.70410858007</v>
          </cell>
          <cell r="AQ31">
            <v>155459.57996018114</v>
          </cell>
          <cell r="AR31">
            <v>106307.45581178223</v>
          </cell>
          <cell r="AS31">
            <v>57155.331663383316</v>
          </cell>
          <cell r="AT31">
            <v>8003.2075149844022</v>
          </cell>
          <cell r="AU31">
            <v>0</v>
          </cell>
          <cell r="AV31">
            <v>0</v>
          </cell>
          <cell r="AW31">
            <v>0</v>
          </cell>
          <cell r="AX31">
            <v>0</v>
          </cell>
          <cell r="AY31">
            <v>0</v>
          </cell>
          <cell r="AZ31">
            <v>0</v>
          </cell>
          <cell r="BA31">
            <v>0</v>
          </cell>
        </row>
        <row r="32">
          <cell r="C32">
            <v>4489.0608359999997</v>
          </cell>
          <cell r="D32">
            <v>6662.8605943803141</v>
          </cell>
          <cell r="E32">
            <v>288316.98562887788</v>
          </cell>
          <cell r="F32">
            <v>373921.23886496411</v>
          </cell>
          <cell r="G32">
            <v>7939051.9327897979</v>
          </cell>
          <cell r="H32">
            <v>7792112.8064324912</v>
          </cell>
          <cell r="I32">
            <v>7628284.0397842051</v>
          </cell>
          <cell r="J32">
            <v>9312589.1628517322</v>
          </cell>
          <cell r="K32">
            <v>9094339.2001157589</v>
          </cell>
          <cell r="L32">
            <v>8973061.421263136</v>
          </cell>
          <cell r="M32">
            <v>8713640.1648245137</v>
          </cell>
          <cell r="N32">
            <v>8464638.4590403922</v>
          </cell>
          <cell r="O32">
            <v>8204950.0346362703</v>
          </cell>
          <cell r="P32">
            <v>7945261.6102321483</v>
          </cell>
          <cell r="Q32">
            <v>7685573.1858280264</v>
          </cell>
          <cell r="R32">
            <v>7425884.7614239044</v>
          </cell>
          <cell r="S32">
            <v>7166196.3370197825</v>
          </cell>
          <cell r="T32">
            <v>6906507.9126156606</v>
          </cell>
          <cell r="U32">
            <v>6646819.4882115386</v>
          </cell>
          <cell r="V32">
            <v>6387131.0638074167</v>
          </cell>
          <cell r="W32">
            <v>6127442.6394032948</v>
          </cell>
          <cell r="X32">
            <v>5867754.2149991728</v>
          </cell>
          <cell r="Y32">
            <v>5608065.7905950509</v>
          </cell>
          <cell r="Z32">
            <v>5348377.366190929</v>
          </cell>
          <cell r="AA32">
            <v>5088688.941786807</v>
          </cell>
          <cell r="AB32">
            <v>4829000.5173826851</v>
          </cell>
          <cell r="AC32">
            <v>4569312.0929785632</v>
          </cell>
          <cell r="AD32">
            <v>4309623.6685744412</v>
          </cell>
          <cell r="AE32">
            <v>4049935.2441703188</v>
          </cell>
          <cell r="AF32">
            <v>3790246.8197661964</v>
          </cell>
          <cell r="AG32">
            <v>3530558.395362074</v>
          </cell>
          <cell r="AH32">
            <v>3270869.9709579516</v>
          </cell>
          <cell r="AI32">
            <v>3011181.5465538292</v>
          </cell>
          <cell r="AJ32">
            <v>2751493.1221497068</v>
          </cell>
          <cell r="AK32">
            <v>2491804.6977455844</v>
          </cell>
          <cell r="AL32">
            <v>2232116.273341462</v>
          </cell>
          <cell r="AM32">
            <v>1972427.8489373398</v>
          </cell>
          <cell r="AN32">
            <v>1712739.4245332177</v>
          </cell>
          <cell r="AO32">
            <v>1453051.0001290955</v>
          </cell>
          <cell r="AP32">
            <v>1193362.5757249733</v>
          </cell>
          <cell r="AQ32">
            <v>933674.15132085118</v>
          </cell>
          <cell r="AR32">
            <v>673985.72691672901</v>
          </cell>
          <cell r="AS32">
            <v>414297.30251260678</v>
          </cell>
          <cell r="AT32">
            <v>154608.87810848455</v>
          </cell>
          <cell r="AU32">
            <v>0</v>
          </cell>
          <cell r="AV32">
            <v>0</v>
          </cell>
          <cell r="AW32">
            <v>0</v>
          </cell>
          <cell r="AX32">
            <v>0</v>
          </cell>
          <cell r="AY32">
            <v>0</v>
          </cell>
          <cell r="AZ32">
            <v>0</v>
          </cell>
          <cell r="BA32">
            <v>0</v>
          </cell>
        </row>
        <row r="33">
          <cell r="C33">
            <v>7734.697728000001</v>
          </cell>
          <cell r="D33">
            <v>8212.4572658731213</v>
          </cell>
          <cell r="E33">
            <v>187448.14260157885</v>
          </cell>
          <cell r="F33">
            <v>209939.5371516959</v>
          </cell>
          <cell r="G33">
            <v>3454616.0762443165</v>
          </cell>
          <cell r="H33">
            <v>3382520.9094240158</v>
          </cell>
          <cell r="I33">
            <v>3305467.3160962714</v>
          </cell>
          <cell r="J33">
            <v>3770985.1399328024</v>
          </cell>
          <cell r="K33">
            <v>3696689.8916985812</v>
          </cell>
          <cell r="L33">
            <v>3631647.94148516</v>
          </cell>
          <cell r="M33">
            <v>3526050.1079437388</v>
          </cell>
          <cell r="N33">
            <v>3420516.5832183179</v>
          </cell>
          <cell r="O33">
            <v>3314917.1007328969</v>
          </cell>
          <cell r="P33">
            <v>3209317.6182474759</v>
          </cell>
          <cell r="Q33">
            <v>3103718.1357620549</v>
          </cell>
          <cell r="R33">
            <v>2998118.6532766339</v>
          </cell>
          <cell r="S33">
            <v>2892519.1707912129</v>
          </cell>
          <cell r="T33">
            <v>2786919.6883057919</v>
          </cell>
          <cell r="U33">
            <v>2681320.2058203709</v>
          </cell>
          <cell r="V33">
            <v>2575720.7233349499</v>
          </cell>
          <cell r="W33">
            <v>2470121.2408495289</v>
          </cell>
          <cell r="X33">
            <v>2364521.7583641079</v>
          </cell>
          <cell r="Y33">
            <v>2258922.2758786869</v>
          </cell>
          <cell r="Z33">
            <v>2153322.7933932659</v>
          </cell>
          <cell r="AA33">
            <v>2047723.3109078447</v>
          </cell>
          <cell r="AB33">
            <v>1942123.8284224235</v>
          </cell>
          <cell r="AC33">
            <v>1836524.3459370022</v>
          </cell>
          <cell r="AD33">
            <v>1730924.863451581</v>
          </cell>
          <cell r="AE33">
            <v>1625325.3809661597</v>
          </cell>
          <cell r="AF33">
            <v>1519725.8984807385</v>
          </cell>
          <cell r="AG33">
            <v>1414126.4159953173</v>
          </cell>
          <cell r="AH33">
            <v>1308526.933509896</v>
          </cell>
          <cell r="AI33">
            <v>1202927.4510244748</v>
          </cell>
          <cell r="AJ33">
            <v>1097327.9685390536</v>
          </cell>
          <cell r="AK33">
            <v>991728.48605363234</v>
          </cell>
          <cell r="AL33">
            <v>886129.0035682111</v>
          </cell>
          <cell r="AM33">
            <v>780529.52108278987</v>
          </cell>
          <cell r="AN33">
            <v>674930.03859736864</v>
          </cell>
          <cell r="AO33">
            <v>569330.5561119474</v>
          </cell>
          <cell r="AP33">
            <v>463731.07362652622</v>
          </cell>
          <cell r="AQ33">
            <v>358131.59114110505</v>
          </cell>
          <cell r="AR33">
            <v>252532.10865568387</v>
          </cell>
          <cell r="AS33">
            <v>146932.62617026269</v>
          </cell>
          <cell r="AT33">
            <v>41333.143684841503</v>
          </cell>
          <cell r="AU33">
            <v>0</v>
          </cell>
          <cell r="AV33">
            <v>0</v>
          </cell>
          <cell r="AW33">
            <v>0</v>
          </cell>
          <cell r="AX33">
            <v>0</v>
          </cell>
          <cell r="AY33">
            <v>0</v>
          </cell>
          <cell r="AZ33">
            <v>0</v>
          </cell>
          <cell r="BA33">
            <v>0</v>
          </cell>
        </row>
        <row r="34">
          <cell r="C34">
            <v>259.70313600000003</v>
          </cell>
          <cell r="D34">
            <v>3850.0317217887518</v>
          </cell>
          <cell r="E34">
            <v>447173.16567321139</v>
          </cell>
          <cell r="F34">
            <v>597455.89979061997</v>
          </cell>
          <cell r="G34">
            <v>12953699.984909378</v>
          </cell>
          <cell r="H34">
            <v>13353293.515554795</v>
          </cell>
          <cell r="I34">
            <v>13067193.779136883</v>
          </cell>
          <cell r="J34">
            <v>15688937.731583759</v>
          </cell>
          <cell r="K34">
            <v>15317211.984807698</v>
          </cell>
          <cell r="L34">
            <v>15098061.738361862</v>
          </cell>
          <cell r="M34">
            <v>14661557.304705026</v>
          </cell>
          <cell r="N34">
            <v>14225397.526108939</v>
          </cell>
          <cell r="O34">
            <v>13788884.255142853</v>
          </cell>
          <cell r="P34">
            <v>13352370.984176766</v>
          </cell>
          <cell r="Q34">
            <v>12915857.71321068</v>
          </cell>
          <cell r="R34">
            <v>12479344.442244593</v>
          </cell>
          <cell r="S34">
            <v>12042831.171278507</v>
          </cell>
          <cell r="T34">
            <v>11606317.90031242</v>
          </cell>
          <cell r="U34">
            <v>11169804.629346333</v>
          </cell>
          <cell r="V34">
            <v>10733291.358380247</v>
          </cell>
          <cell r="W34">
            <v>10296778.08741416</v>
          </cell>
          <cell r="X34">
            <v>9860264.8164480738</v>
          </cell>
          <cell r="Y34">
            <v>9423751.5454819873</v>
          </cell>
          <cell r="Z34">
            <v>8987238.2745159008</v>
          </cell>
          <cell r="AA34">
            <v>8550725.0035498142</v>
          </cell>
          <cell r="AB34">
            <v>8114211.7325837277</v>
          </cell>
          <cell r="AC34">
            <v>7677698.4616176412</v>
          </cell>
          <cell r="AD34">
            <v>7241185.1906515546</v>
          </cell>
          <cell r="AE34">
            <v>6804671.9196854681</v>
          </cell>
          <cell r="AF34">
            <v>6368158.6487193815</v>
          </cell>
          <cell r="AG34">
            <v>5931645.377753295</v>
          </cell>
          <cell r="AH34">
            <v>5495132.1067872085</v>
          </cell>
          <cell r="AI34">
            <v>5058618.8358211219</v>
          </cell>
          <cell r="AJ34">
            <v>4622105.5648550354</v>
          </cell>
          <cell r="AK34">
            <v>4185592.2938889493</v>
          </cell>
          <cell r="AL34">
            <v>3749079.0229228633</v>
          </cell>
          <cell r="AM34">
            <v>3312565.7519567772</v>
          </cell>
          <cell r="AN34">
            <v>2876052.4809906911</v>
          </cell>
          <cell r="AO34">
            <v>2439539.210024605</v>
          </cell>
          <cell r="AP34">
            <v>2003025.939058519</v>
          </cell>
          <cell r="AQ34">
            <v>1566512.6680924329</v>
          </cell>
          <cell r="AR34">
            <v>1129999.3971263468</v>
          </cell>
          <cell r="AS34">
            <v>693486.12616026076</v>
          </cell>
          <cell r="AT34">
            <v>256972.85519417468</v>
          </cell>
          <cell r="AU34">
            <v>0</v>
          </cell>
          <cell r="AV34">
            <v>0</v>
          </cell>
          <cell r="AW34">
            <v>0</v>
          </cell>
          <cell r="AX34">
            <v>0</v>
          </cell>
          <cell r="AY34">
            <v>0</v>
          </cell>
          <cell r="AZ34">
            <v>0</v>
          </cell>
          <cell r="BA34">
            <v>0</v>
          </cell>
        </row>
        <row r="35">
          <cell r="C35">
            <v>535.68503999999996</v>
          </cell>
          <cell r="D35">
            <v>7941.3919625817562</v>
          </cell>
          <cell r="E35">
            <v>2627290.4741563285</v>
          </cell>
          <cell r="F35">
            <v>2861746.6941237627</v>
          </cell>
          <cell r="G35">
            <v>29407161.463144649</v>
          </cell>
          <cell r="H35">
            <v>28834692.582155008</v>
          </cell>
          <cell r="I35">
            <v>28207409.845633864</v>
          </cell>
          <cell r="J35">
            <v>35275424.047295921</v>
          </cell>
          <cell r="K35">
            <v>34428000.537003957</v>
          </cell>
          <cell r="L35">
            <v>33920751.889926314</v>
          </cell>
          <cell r="M35">
            <v>32939057.711371165</v>
          </cell>
          <cell r="N35">
            <v>31958074.446680393</v>
          </cell>
          <cell r="O35">
            <v>30976362.039564621</v>
          </cell>
          <cell r="P35">
            <v>29994649.632448848</v>
          </cell>
          <cell r="Q35">
            <v>29012937.225333076</v>
          </cell>
          <cell r="R35">
            <v>28031224.818217304</v>
          </cell>
          <cell r="S35">
            <v>27049512.411101531</v>
          </cell>
          <cell r="T35">
            <v>26067800.003985759</v>
          </cell>
          <cell r="U35">
            <v>25086087.596869987</v>
          </cell>
          <cell r="V35">
            <v>24104375.189754214</v>
          </cell>
          <cell r="W35">
            <v>23122662.782638442</v>
          </cell>
          <cell r="X35">
            <v>22140950.375522669</v>
          </cell>
          <cell r="Y35">
            <v>21159237.968406897</v>
          </cell>
          <cell r="Z35">
            <v>20177525.561291125</v>
          </cell>
          <cell r="AA35">
            <v>19195813.154175352</v>
          </cell>
          <cell r="AB35">
            <v>18214100.74705958</v>
          </cell>
          <cell r="AC35">
            <v>17232388.339943808</v>
          </cell>
          <cell r="AD35">
            <v>16250675.932828033</v>
          </cell>
          <cell r="AE35">
            <v>15268963.525712259</v>
          </cell>
          <cell r="AF35">
            <v>14287251.118596485</v>
          </cell>
          <cell r="AG35">
            <v>13305538.711480711</v>
          </cell>
          <cell r="AH35">
            <v>12323826.304364936</v>
          </cell>
          <cell r="AI35">
            <v>11342113.897249162</v>
          </cell>
          <cell r="AJ35">
            <v>10360401.490133388</v>
          </cell>
          <cell r="AK35">
            <v>9378689.0830176137</v>
          </cell>
          <cell r="AL35">
            <v>8396976.6759018395</v>
          </cell>
          <cell r="AM35">
            <v>7415264.2687860653</v>
          </cell>
          <cell r="AN35">
            <v>6433551.8616702911</v>
          </cell>
          <cell r="AO35">
            <v>5451839.4545545168</v>
          </cell>
          <cell r="AP35">
            <v>4470127.0474387426</v>
          </cell>
          <cell r="AQ35">
            <v>3488414.6403229684</v>
          </cell>
          <cell r="AR35">
            <v>2506702.2332071941</v>
          </cell>
          <cell r="AS35">
            <v>1524989.8260914199</v>
          </cell>
          <cell r="AT35">
            <v>543277.41897564579</v>
          </cell>
          <cell r="AU35">
            <v>0</v>
          </cell>
          <cell r="AV35">
            <v>0</v>
          </cell>
          <cell r="AW35">
            <v>0</v>
          </cell>
          <cell r="AX35">
            <v>0</v>
          </cell>
          <cell r="AY35">
            <v>0</v>
          </cell>
          <cell r="AZ35">
            <v>0</v>
          </cell>
          <cell r="BA35">
            <v>0</v>
          </cell>
        </row>
        <row r="36">
          <cell r="C36">
            <v>191.55945600000001</v>
          </cell>
          <cell r="D36">
            <v>2839.8193166546776</v>
          </cell>
          <cell r="E36">
            <v>329839.0988784912</v>
          </cell>
          <cell r="F36">
            <v>429312.60979354772</v>
          </cell>
          <cell r="G36">
            <v>9209153.9624253567</v>
          </cell>
          <cell r="H36">
            <v>9038749.1474820245</v>
          </cell>
          <cell r="I36">
            <v>8848743.0527514555</v>
          </cell>
          <cell r="J36">
            <v>10803589.591498412</v>
          </cell>
          <cell r="K36">
            <v>10550424.952684429</v>
          </cell>
          <cell r="L36">
            <v>10409801.42635892</v>
          </cell>
          <cell r="M36">
            <v>10108855.42375241</v>
          </cell>
          <cell r="N36">
            <v>9808163.6419341508</v>
          </cell>
          <cell r="O36">
            <v>9507211.1208458915</v>
          </cell>
          <cell r="P36">
            <v>9206258.5997576322</v>
          </cell>
          <cell r="Q36">
            <v>8905306.0786693729</v>
          </cell>
          <cell r="R36">
            <v>8604353.5575811137</v>
          </cell>
          <cell r="S36">
            <v>8303401.0364928553</v>
          </cell>
          <cell r="T36">
            <v>8002448.5154045969</v>
          </cell>
          <cell r="U36">
            <v>7701495.9943163386</v>
          </cell>
          <cell r="V36">
            <v>7400543.4732280802</v>
          </cell>
          <cell r="W36">
            <v>7099590.9521398218</v>
          </cell>
          <cell r="X36">
            <v>6798638.4310515635</v>
          </cell>
          <cell r="Y36">
            <v>6497685.9099633051</v>
          </cell>
          <cell r="Z36">
            <v>6196733.3888750467</v>
          </cell>
          <cell r="AA36">
            <v>5895780.8677867884</v>
          </cell>
          <cell r="AB36">
            <v>5594828.34669853</v>
          </cell>
          <cell r="AC36">
            <v>5293875.8256102717</v>
          </cell>
          <cell r="AD36">
            <v>4992923.3045220133</v>
          </cell>
          <cell r="AE36">
            <v>4691970.7834337549</v>
          </cell>
          <cell r="AF36">
            <v>4391018.2623454966</v>
          </cell>
          <cell r="AG36">
            <v>4090065.7412572377</v>
          </cell>
          <cell r="AH36">
            <v>3789113.2201689789</v>
          </cell>
          <cell r="AI36">
            <v>3488160.6990807201</v>
          </cell>
          <cell r="AJ36">
            <v>3187208.1779924612</v>
          </cell>
          <cell r="AK36">
            <v>2886255.6569042024</v>
          </cell>
          <cell r="AL36">
            <v>2585303.1358159436</v>
          </cell>
          <cell r="AM36">
            <v>2284350.6147276848</v>
          </cell>
          <cell r="AN36">
            <v>1983398.0936394262</v>
          </cell>
          <cell r="AO36">
            <v>1682445.5725511676</v>
          </cell>
          <cell r="AP36">
            <v>1381493.051462909</v>
          </cell>
          <cell r="AQ36">
            <v>1080540.5303746504</v>
          </cell>
          <cell r="AR36">
            <v>779588.00928639178</v>
          </cell>
          <cell r="AS36">
            <v>478635.48819813313</v>
          </cell>
          <cell r="AT36">
            <v>177682.96710987447</v>
          </cell>
          <cell r="AU36">
            <v>0</v>
          </cell>
          <cell r="AV36">
            <v>0</v>
          </cell>
          <cell r="AW36">
            <v>0</v>
          </cell>
          <cell r="AX36">
            <v>0</v>
          </cell>
          <cell r="AY36">
            <v>0</v>
          </cell>
          <cell r="AZ36">
            <v>0</v>
          </cell>
          <cell r="BA36">
            <v>0</v>
          </cell>
        </row>
        <row r="37">
          <cell r="C37">
            <v>39.750480000000003</v>
          </cell>
          <cell r="D37">
            <v>589.29056966154383</v>
          </cell>
          <cell r="E37">
            <v>68444.872296920119</v>
          </cell>
          <cell r="F37">
            <v>630888.18281082553</v>
          </cell>
          <cell r="G37">
            <v>2438899.6727547455</v>
          </cell>
          <cell r="H37">
            <v>2389646.641759159</v>
          </cell>
          <cell r="I37">
            <v>2336326.1515191863</v>
          </cell>
          <cell r="J37">
            <v>2728083.7769217826</v>
          </cell>
          <cell r="K37">
            <v>2661657.2646882152</v>
          </cell>
          <cell r="L37">
            <v>2618584.1453623353</v>
          </cell>
          <cell r="M37">
            <v>2542242.5279939552</v>
          </cell>
          <cell r="N37">
            <v>2465953.6639512004</v>
          </cell>
          <cell r="O37">
            <v>2389610.6939334455</v>
          </cell>
          <cell r="P37">
            <v>2313267.7239156906</v>
          </cell>
          <cell r="Q37">
            <v>2236924.7538979356</v>
          </cell>
          <cell r="R37">
            <v>2160581.7838801807</v>
          </cell>
          <cell r="S37">
            <v>2084238.8138624257</v>
          </cell>
          <cell r="T37">
            <v>2007895.8438446708</v>
          </cell>
          <cell r="U37">
            <v>1931552.8738269159</v>
          </cell>
          <cell r="V37">
            <v>1855209.9038091609</v>
          </cell>
          <cell r="W37">
            <v>1778866.933791406</v>
          </cell>
          <cell r="X37">
            <v>1702523.963773651</v>
          </cell>
          <cell r="Y37">
            <v>1626180.9937558961</v>
          </cell>
          <cell r="Z37">
            <v>1549838.0237381412</v>
          </cell>
          <cell r="AA37">
            <v>1473495.0537203862</v>
          </cell>
          <cell r="AB37">
            <v>1397152.0837026313</v>
          </cell>
          <cell r="AC37">
            <v>1320809.1136848764</v>
          </cell>
          <cell r="AD37">
            <v>1244466.1436671214</v>
          </cell>
          <cell r="AE37">
            <v>1168123.1736493665</v>
          </cell>
          <cell r="AF37">
            <v>1091780.2036316115</v>
          </cell>
          <cell r="AG37">
            <v>1015437.2336138566</v>
          </cell>
          <cell r="AH37">
            <v>939094.26359610166</v>
          </cell>
          <cell r="AI37">
            <v>862751.29357834673</v>
          </cell>
          <cell r="AJ37">
            <v>786408.32356059179</v>
          </cell>
          <cell r="AK37">
            <v>710065.35354283685</v>
          </cell>
          <cell r="AL37">
            <v>633722.38352508191</v>
          </cell>
          <cell r="AM37">
            <v>557379.41350732697</v>
          </cell>
          <cell r="AN37">
            <v>481036.44348957209</v>
          </cell>
          <cell r="AO37">
            <v>404693.47347181721</v>
          </cell>
          <cell r="AP37">
            <v>328350.50345406233</v>
          </cell>
          <cell r="AQ37">
            <v>252007.53343630745</v>
          </cell>
          <cell r="AR37">
            <v>175664.56341855257</v>
          </cell>
          <cell r="AS37">
            <v>99321.593400797676</v>
          </cell>
          <cell r="AT37">
            <v>22978.623383042781</v>
          </cell>
          <cell r="AU37">
            <v>0</v>
          </cell>
          <cell r="AV37">
            <v>0</v>
          </cell>
          <cell r="AW37">
            <v>0</v>
          </cell>
          <cell r="AX37">
            <v>0</v>
          </cell>
          <cell r="AY37">
            <v>0</v>
          </cell>
          <cell r="AZ37">
            <v>0</v>
          </cell>
          <cell r="BA37">
            <v>0</v>
          </cell>
        </row>
        <row r="38">
          <cell r="C38">
            <v>438.76958400000007</v>
          </cell>
          <cell r="D38">
            <v>14959.357930835517</v>
          </cell>
          <cell r="E38">
            <v>4898247.5559858</v>
          </cell>
          <cell r="F38">
            <v>5706435.9291903926</v>
          </cell>
          <cell r="G38">
            <v>28200715.838975046</v>
          </cell>
          <cell r="H38">
            <v>27869244.361613102</v>
          </cell>
          <cell r="I38">
            <v>27239564.023734543</v>
          </cell>
          <cell r="J38">
            <v>32197189.068351883</v>
          </cell>
          <cell r="K38">
            <v>31405548.576806709</v>
          </cell>
          <cell r="L38">
            <v>30871685.060309246</v>
          </cell>
          <cell r="M38">
            <v>29970600.693990283</v>
          </cell>
          <cell r="N38">
            <v>29070098.623903695</v>
          </cell>
          <cell r="O38">
            <v>28168999.326912109</v>
          </cell>
          <cell r="P38">
            <v>27267900.029920522</v>
          </cell>
          <cell r="Q38">
            <v>26366800.732928935</v>
          </cell>
          <cell r="R38">
            <v>25465701.435937349</v>
          </cell>
          <cell r="S38">
            <v>24564602.138945762</v>
          </cell>
          <cell r="T38">
            <v>23663502.841954175</v>
          </cell>
          <cell r="U38">
            <v>22762403.544962589</v>
          </cell>
          <cell r="V38">
            <v>21861304.247971002</v>
          </cell>
          <cell r="W38">
            <v>20960204.950979415</v>
          </cell>
          <cell r="X38">
            <v>20059105.653987829</v>
          </cell>
          <cell r="Y38">
            <v>19158006.356996242</v>
          </cell>
          <cell r="Z38">
            <v>18256907.060004655</v>
          </cell>
          <cell r="AA38">
            <v>17355807.763013069</v>
          </cell>
          <cell r="AB38">
            <v>16454708.466021482</v>
          </cell>
          <cell r="AC38">
            <v>15553609.169029895</v>
          </cell>
          <cell r="AD38">
            <v>14652509.872038309</v>
          </cell>
          <cell r="AE38">
            <v>13751410.575046722</v>
          </cell>
          <cell r="AF38">
            <v>12850311.278055135</v>
          </cell>
          <cell r="AG38">
            <v>11949211.981063548</v>
          </cell>
          <cell r="AH38">
            <v>11048112.684071962</v>
          </cell>
          <cell r="AI38">
            <v>10147013.387080375</v>
          </cell>
          <cell r="AJ38">
            <v>9245914.0900887884</v>
          </cell>
          <cell r="AK38">
            <v>8344814.7930972017</v>
          </cell>
          <cell r="AL38">
            <v>7443715.496105615</v>
          </cell>
          <cell r="AM38">
            <v>6542616.1991140284</v>
          </cell>
          <cell r="AN38">
            <v>5641516.9021224417</v>
          </cell>
          <cell r="AO38">
            <v>4740417.605130855</v>
          </cell>
          <cell r="AP38">
            <v>3839318.3081392683</v>
          </cell>
          <cell r="AQ38">
            <v>2938219.0111476816</v>
          </cell>
          <cell r="AR38">
            <v>2037119.7141560947</v>
          </cell>
          <cell r="AS38">
            <v>1136020.4171645078</v>
          </cell>
          <cell r="AT38">
            <v>234921.12017292087</v>
          </cell>
          <cell r="AU38">
            <v>0</v>
          </cell>
          <cell r="AV38">
            <v>0</v>
          </cell>
          <cell r="AW38">
            <v>0</v>
          </cell>
          <cell r="AX38">
            <v>0</v>
          </cell>
          <cell r="AY38">
            <v>0</v>
          </cell>
          <cell r="AZ38">
            <v>0</v>
          </cell>
          <cell r="BA38">
            <v>0</v>
          </cell>
        </row>
        <row r="39">
          <cell r="C39">
            <v>127.58011200000001</v>
          </cell>
          <cell r="D39">
            <v>1891.3421140565738</v>
          </cell>
          <cell r="E39">
            <v>588572.51607678179</v>
          </cell>
          <cell r="F39">
            <v>1703511.761498074</v>
          </cell>
          <cell r="G39">
            <v>7514364.6090113567</v>
          </cell>
          <cell r="H39">
            <v>9801306.0823854618</v>
          </cell>
          <cell r="I39">
            <v>9575681.8444704395</v>
          </cell>
          <cell r="J39">
            <v>10778546.415808236</v>
          </cell>
          <cell r="K39">
            <v>10510858.088256631</v>
          </cell>
          <cell r="L39">
            <v>10318123.031275412</v>
          </cell>
          <cell r="M39">
            <v>10018611.937719693</v>
          </cell>
          <cell r="N39">
            <v>12030967.857218601</v>
          </cell>
          <cell r="O39">
            <v>11672178.122302508</v>
          </cell>
          <cell r="P39">
            <v>11313388.387386415</v>
          </cell>
          <cell r="Q39">
            <v>10954598.652470322</v>
          </cell>
          <cell r="R39">
            <v>10595808.917554229</v>
          </cell>
          <cell r="S39">
            <v>10237019.182638137</v>
          </cell>
          <cell r="T39">
            <v>9878229.4477220438</v>
          </cell>
          <cell r="U39">
            <v>9519439.712805951</v>
          </cell>
          <cell r="V39">
            <v>9160649.9778898582</v>
          </cell>
          <cell r="W39">
            <v>8801860.2429737654</v>
          </cell>
          <cell r="X39">
            <v>8443070.5080576725</v>
          </cell>
          <cell r="Y39">
            <v>8084280.7731415797</v>
          </cell>
          <cell r="Z39">
            <v>7725491.0382254869</v>
          </cell>
          <cell r="AA39">
            <v>7366701.303309394</v>
          </cell>
          <cell r="AB39">
            <v>7007911.5683933012</v>
          </cell>
          <cell r="AC39">
            <v>6649121.8334772084</v>
          </cell>
          <cell r="AD39">
            <v>6290332.0985611156</v>
          </cell>
          <cell r="AE39">
            <v>5931542.3636450227</v>
          </cell>
          <cell r="AF39">
            <v>5572752.6287289299</v>
          </cell>
          <cell r="AG39">
            <v>5213962.8938128371</v>
          </cell>
          <cell r="AH39">
            <v>4855173.1588967443</v>
          </cell>
          <cell r="AI39">
            <v>4496383.4239806514</v>
          </cell>
          <cell r="AJ39">
            <v>4137593.6890645581</v>
          </cell>
          <cell r="AK39">
            <v>3778803.9541484648</v>
          </cell>
          <cell r="AL39">
            <v>3420014.2192323715</v>
          </cell>
          <cell r="AM39">
            <v>3061224.4843162782</v>
          </cell>
          <cell r="AN39">
            <v>2702434.749400185</v>
          </cell>
          <cell r="AO39">
            <v>2343645.0144840917</v>
          </cell>
          <cell r="AP39">
            <v>1984855.2795679984</v>
          </cell>
          <cell r="AQ39">
            <v>1626065.5446519051</v>
          </cell>
          <cell r="AR39">
            <v>1267275.8097358118</v>
          </cell>
          <cell r="AS39">
            <v>908486.07481971849</v>
          </cell>
          <cell r="AT39">
            <v>549696.33990362519</v>
          </cell>
          <cell r="AU39">
            <v>190906.6049875319</v>
          </cell>
          <cell r="AV39">
            <v>0</v>
          </cell>
          <cell r="AW39">
            <v>0</v>
          </cell>
          <cell r="AX39">
            <v>0</v>
          </cell>
          <cell r="AY39">
            <v>0</v>
          </cell>
          <cell r="AZ39">
            <v>0</v>
          </cell>
          <cell r="BA39">
            <v>0</v>
          </cell>
        </row>
        <row r="40">
          <cell r="C40">
            <v>454.2912</v>
          </cell>
          <cell r="D40">
            <v>6734.7493675605001</v>
          </cell>
          <cell r="E40">
            <v>7265341.309796501</v>
          </cell>
          <cell r="F40">
            <v>10855800.814599449</v>
          </cell>
          <cell r="G40">
            <v>36385679.991719089</v>
          </cell>
          <cell r="H40">
            <v>35597749.358054094</v>
          </cell>
          <cell r="I40">
            <v>34837777.845881812</v>
          </cell>
          <cell r="J40">
            <v>39088060.169624619</v>
          </cell>
          <cell r="K40">
            <v>38101952.348954119</v>
          </cell>
          <cell r="L40">
            <v>37457184.817228623</v>
          </cell>
          <cell r="M40">
            <v>36355852.679303125</v>
          </cell>
          <cell r="N40">
            <v>35255123.436527625</v>
          </cell>
          <cell r="O40">
            <v>34153775.839752123</v>
          </cell>
          <cell r="P40">
            <v>33052428.242976625</v>
          </cell>
          <cell r="Q40">
            <v>31951080.646201126</v>
          </cell>
          <cell r="R40">
            <v>30849733.049425628</v>
          </cell>
          <cell r="S40">
            <v>29748385.45265013</v>
          </cell>
          <cell r="T40">
            <v>28647037.855874632</v>
          </cell>
          <cell r="U40">
            <v>27545690.259099133</v>
          </cell>
          <cell r="V40">
            <v>26444342.662323635</v>
          </cell>
          <cell r="W40">
            <v>25342995.065548137</v>
          </cell>
          <cell r="X40">
            <v>24241647.468772639</v>
          </cell>
          <cell r="Y40">
            <v>23140299.87199714</v>
          </cell>
          <cell r="Z40">
            <v>22038952.275221642</v>
          </cell>
          <cell r="AA40">
            <v>20937604.678446144</v>
          </cell>
          <cell r="AB40">
            <v>19836257.081670646</v>
          </cell>
          <cell r="AC40">
            <v>18734909.484895147</v>
          </cell>
          <cell r="AD40">
            <v>17633561.888119649</v>
          </cell>
          <cell r="AE40">
            <v>16532214.291344151</v>
          </cell>
          <cell r="AF40">
            <v>15430866.694568653</v>
          </cell>
          <cell r="AG40">
            <v>14329519.097793154</v>
          </cell>
          <cell r="AH40">
            <v>13228171.501017656</v>
          </cell>
          <cell r="AI40">
            <v>12126823.904242158</v>
          </cell>
          <cell r="AJ40">
            <v>11025476.30746666</v>
          </cell>
          <cell r="AK40">
            <v>9924128.7106911615</v>
          </cell>
          <cell r="AL40">
            <v>8822781.1139156632</v>
          </cell>
          <cell r="AM40">
            <v>7721433.517140165</v>
          </cell>
          <cell r="AN40">
            <v>6620085.9203646667</v>
          </cell>
          <cell r="AO40">
            <v>5518738.3235891685</v>
          </cell>
          <cell r="AP40">
            <v>4417390.7268136702</v>
          </cell>
          <cell r="AQ40">
            <v>3316043.130038172</v>
          </cell>
          <cell r="AR40">
            <v>2214695.5332626738</v>
          </cell>
          <cell r="AS40">
            <v>1113347.9364871753</v>
          </cell>
          <cell r="AT40">
            <v>12000.339711676817</v>
          </cell>
          <cell r="AU40">
            <v>0</v>
          </cell>
          <cell r="AV40">
            <v>0</v>
          </cell>
          <cell r="AW40">
            <v>0</v>
          </cell>
          <cell r="AX40">
            <v>0</v>
          </cell>
          <cell r="AY40">
            <v>0</v>
          </cell>
          <cell r="AZ40">
            <v>0</v>
          </cell>
          <cell r="BA40">
            <v>0</v>
          </cell>
        </row>
        <row r="46">
          <cell r="E46">
            <v>914785.02812704793</v>
          </cell>
          <cell r="F46">
            <v>3387939.5830814987</v>
          </cell>
          <cell r="G46">
            <v>26122014.490291044</v>
          </cell>
          <cell r="H46">
            <v>46721936.758941427</v>
          </cell>
          <cell r="I46">
            <v>46696927.220455453</v>
          </cell>
          <cell r="J46">
            <v>51484426.647763208</v>
          </cell>
          <cell r="K46">
            <v>55171880.725621216</v>
          </cell>
          <cell r="L46">
            <v>54090690.969623603</v>
          </cell>
          <cell r="M46">
            <v>52900765.560647547</v>
          </cell>
          <cell r="N46">
            <v>51520191.913776428</v>
          </cell>
          <cell r="O46">
            <v>50135151.695350498</v>
          </cell>
          <cell r="P46">
            <v>48571448.614732057</v>
          </cell>
          <cell r="Q46">
            <v>47007745.534113631</v>
          </cell>
          <cell r="R46">
            <v>45444042.45349519</v>
          </cell>
          <cell r="S46">
            <v>43880339.372876763</v>
          </cell>
          <cell r="T46">
            <v>42316636.292258322</v>
          </cell>
          <cell r="U46">
            <v>40752933.211639896</v>
          </cell>
          <cell r="V46">
            <v>39189230.131021455</v>
          </cell>
          <cell r="W46">
            <v>37625527.050403029</v>
          </cell>
          <cell r="X46">
            <v>36061823.969784588</v>
          </cell>
          <cell r="Y46">
            <v>34498120.889166161</v>
          </cell>
          <cell r="Z46">
            <v>32934417.808547728</v>
          </cell>
          <cell r="AA46">
            <v>31370714.727929294</v>
          </cell>
          <cell r="AB46">
            <v>29807011.647310868</v>
          </cell>
          <cell r="AC46">
            <v>28243308.566692434</v>
          </cell>
          <cell r="AD46">
            <v>26679605.486074008</v>
          </cell>
          <cell r="AE46">
            <v>25115902.405455574</v>
          </cell>
          <cell r="AF46">
            <v>23552199.324837148</v>
          </cell>
          <cell r="AG46">
            <v>21988496.244218715</v>
          </cell>
          <cell r="AH46">
            <v>20424793.163600288</v>
          </cell>
          <cell r="AI46">
            <v>18861090.082981855</v>
          </cell>
          <cell r="AJ46">
            <v>17297387.002363425</v>
          </cell>
          <cell r="AK46">
            <v>15733683.921744995</v>
          </cell>
          <cell r="AL46">
            <v>14169980.841126561</v>
          </cell>
          <cell r="AM46">
            <v>12606277.760508131</v>
          </cell>
          <cell r="AN46">
            <v>11042574.679889698</v>
          </cell>
          <cell r="AO46">
            <v>9478871.5992712677</v>
          </cell>
          <cell r="AP46">
            <v>7915168.5186528349</v>
          </cell>
          <cell r="AQ46">
            <v>6351465.4380344031</v>
          </cell>
          <cell r="AR46">
            <v>4787762.3574159713</v>
          </cell>
          <cell r="AS46">
            <v>3224059.2767975405</v>
          </cell>
          <cell r="AT46">
            <v>1660356.1961791089</v>
          </cell>
          <cell r="AU46">
            <v>439252.32793494663</v>
          </cell>
          <cell r="AV46">
            <v>0</v>
          </cell>
          <cell r="AW46">
            <v>0</v>
          </cell>
          <cell r="AX46">
            <v>0</v>
          </cell>
          <cell r="AY46">
            <v>0</v>
          </cell>
          <cell r="AZ46">
            <v>0</v>
          </cell>
          <cell r="BA46">
            <v>0</v>
          </cell>
          <cell r="BB46">
            <v>0</v>
          </cell>
          <cell r="BC46">
            <v>0</v>
          </cell>
        </row>
        <row r="47">
          <cell r="E47">
            <v>51939.989204380508</v>
          </cell>
          <cell r="F47">
            <v>118523.68574128675</v>
          </cell>
          <cell r="G47">
            <v>1504819.8798523592</v>
          </cell>
          <cell r="H47">
            <v>2848980.9203215092</v>
          </cell>
          <cell r="I47">
            <v>2792711.2328427783</v>
          </cell>
          <cell r="J47">
            <v>3068249.5630350607</v>
          </cell>
          <cell r="K47">
            <v>3333927.1719178767</v>
          </cell>
          <cell r="L47">
            <v>3272446.4109573625</v>
          </cell>
          <cell r="M47">
            <v>3203505.7137525612</v>
          </cell>
          <cell r="N47">
            <v>3109574.1229036348</v>
          </cell>
          <cell r="O47">
            <v>3015641.5143470839</v>
          </cell>
          <cell r="P47">
            <v>2921668.1974855326</v>
          </cell>
          <cell r="Q47">
            <v>2827694.8806239814</v>
          </cell>
          <cell r="R47">
            <v>2733721.5637624301</v>
          </cell>
          <cell r="S47">
            <v>2639748.2469008788</v>
          </cell>
          <cell r="T47">
            <v>2545774.9300393276</v>
          </cell>
          <cell r="U47">
            <v>2451801.6131777763</v>
          </cell>
          <cell r="V47">
            <v>2357828.2963162251</v>
          </cell>
          <cell r="W47">
            <v>2263854.9794546738</v>
          </cell>
          <cell r="X47">
            <v>2169881.6625931226</v>
          </cell>
          <cell r="Y47">
            <v>2075908.3457315713</v>
          </cell>
          <cell r="Z47">
            <v>1981935.0288700201</v>
          </cell>
          <cell r="AA47">
            <v>1887961.7120084688</v>
          </cell>
          <cell r="AB47">
            <v>1793988.3951469176</v>
          </cell>
          <cell r="AC47">
            <v>1700015.0782853663</v>
          </cell>
          <cell r="AD47">
            <v>1606041.761423815</v>
          </cell>
          <cell r="AE47">
            <v>1512068.4445622638</v>
          </cell>
          <cell r="AF47">
            <v>1418095.1277007125</v>
          </cell>
          <cell r="AG47">
            <v>1324121.8108391613</v>
          </cell>
          <cell r="AH47">
            <v>1230148.49397761</v>
          </cell>
          <cell r="AI47">
            <v>1136175.1771160588</v>
          </cell>
          <cell r="AJ47">
            <v>1042201.8602545075</v>
          </cell>
          <cell r="AK47">
            <v>948228.54339295649</v>
          </cell>
          <cell r="AL47">
            <v>854255.22653140523</v>
          </cell>
          <cell r="AM47">
            <v>760281.90966985421</v>
          </cell>
          <cell r="AN47">
            <v>666308.59280830296</v>
          </cell>
          <cell r="AO47">
            <v>572335.27594675194</v>
          </cell>
          <cell r="AP47">
            <v>478361.95908520074</v>
          </cell>
          <cell r="AQ47">
            <v>384388.6422236496</v>
          </cell>
          <cell r="AR47">
            <v>290415.32536209846</v>
          </cell>
          <cell r="AS47">
            <v>196442.00850054726</v>
          </cell>
          <cell r="AT47">
            <v>102468.69163899611</v>
          </cell>
          <cell r="AU47">
            <v>27741.016604110264</v>
          </cell>
          <cell r="AV47">
            <v>0</v>
          </cell>
          <cell r="AW47">
            <v>0</v>
          </cell>
          <cell r="AX47">
            <v>0</v>
          </cell>
          <cell r="AY47">
            <v>0</v>
          </cell>
          <cell r="AZ47">
            <v>0</v>
          </cell>
          <cell r="BA47">
            <v>0</v>
          </cell>
          <cell r="BB47">
            <v>0</v>
          </cell>
          <cell r="BC47">
            <v>0</v>
          </cell>
        </row>
        <row r="48">
          <cell r="E48">
            <v>89744.41172655618</v>
          </cell>
          <cell r="F48">
            <v>204790.92536310936</v>
          </cell>
          <cell r="G48">
            <v>2738379.5471499623</v>
          </cell>
          <cell r="H48">
            <v>5601536.2737200763</v>
          </cell>
          <cell r="I48">
            <v>5892728.3010511305</v>
          </cell>
          <cell r="J48">
            <v>7422917.9679624457</v>
          </cell>
          <cell r="K48">
            <v>9755195.9433434624</v>
          </cell>
          <cell r="L48">
            <v>10390726.735126212</v>
          </cell>
          <cell r="M48">
            <v>10144783.323983705</v>
          </cell>
          <cell r="N48">
            <v>9855659.44470926</v>
          </cell>
          <cell r="O48">
            <v>9566533.8069906272</v>
          </cell>
          <cell r="P48">
            <v>9277337.831504494</v>
          </cell>
          <cell r="Q48">
            <v>8988141.8560183607</v>
          </cell>
          <cell r="R48">
            <v>8698945.8805322275</v>
          </cell>
          <cell r="S48">
            <v>8409749.9050460942</v>
          </cell>
          <cell r="T48">
            <v>8120553.9295599628</v>
          </cell>
          <cell r="U48">
            <v>7831357.9540738296</v>
          </cell>
          <cell r="V48">
            <v>7542161.9785876982</v>
          </cell>
          <cell r="W48">
            <v>7252966.0031015649</v>
          </cell>
          <cell r="X48">
            <v>6963770.0276154336</v>
          </cell>
          <cell r="Y48">
            <v>6674574.0521293003</v>
          </cell>
          <cell r="Z48">
            <v>6385378.0766431689</v>
          </cell>
          <cell r="AA48">
            <v>6096182.1011570357</v>
          </cell>
          <cell r="AB48">
            <v>5806986.1256709043</v>
          </cell>
          <cell r="AC48">
            <v>5517790.150184771</v>
          </cell>
          <cell r="AD48">
            <v>5228594.1746986397</v>
          </cell>
          <cell r="AE48">
            <v>4939398.1992125064</v>
          </cell>
          <cell r="AF48">
            <v>4650202.223726375</v>
          </cell>
          <cell r="AG48">
            <v>4361006.2482402418</v>
          </cell>
          <cell r="AH48">
            <v>4071810.2727541095</v>
          </cell>
          <cell r="AI48">
            <v>3782614.2972679771</v>
          </cell>
          <cell r="AJ48">
            <v>3493418.3217818439</v>
          </cell>
          <cell r="AK48">
            <v>3204222.3462957116</v>
          </cell>
          <cell r="AL48">
            <v>2915026.3708095783</v>
          </cell>
          <cell r="AM48">
            <v>2625830.395323446</v>
          </cell>
          <cell r="AN48">
            <v>2336634.4198373128</v>
          </cell>
          <cell r="AO48">
            <v>2047438.4443511802</v>
          </cell>
          <cell r="AP48">
            <v>1758242.4688650474</v>
          </cell>
          <cell r="AQ48">
            <v>1469046.4933789147</v>
          </cell>
          <cell r="AR48">
            <v>1179850.5178927819</v>
          </cell>
          <cell r="AS48">
            <v>890654.5424066491</v>
          </cell>
          <cell r="AT48">
            <v>601458.56692051631</v>
          </cell>
          <cell r="AU48">
            <v>312262.59143438365</v>
          </cell>
          <cell r="AV48">
            <v>83832.301845658629</v>
          </cell>
          <cell r="AW48">
            <v>0</v>
          </cell>
          <cell r="AX48">
            <v>0</v>
          </cell>
          <cell r="AY48">
            <v>0</v>
          </cell>
          <cell r="AZ48">
            <v>0</v>
          </cell>
          <cell r="BA48">
            <v>0</v>
          </cell>
          <cell r="BB48">
            <v>0</v>
          </cell>
          <cell r="BC48">
            <v>0</v>
          </cell>
        </row>
        <row r="49">
          <cell r="E49">
            <v>67061.758213250752</v>
          </cell>
          <cell r="F49">
            <v>153030.58159001576</v>
          </cell>
          <cell r="G49">
            <v>1942931.9967714001</v>
          </cell>
          <cell r="H49">
            <v>3678431.0616809353</v>
          </cell>
          <cell r="I49">
            <v>3605779.0601261179</v>
          </cell>
          <cell r="J49">
            <v>3961537.4105009632</v>
          </cell>
          <cell r="K49">
            <v>4304564.1966534602</v>
          </cell>
          <cell r="L49">
            <v>4225183.9736411516</v>
          </cell>
          <cell r="M49">
            <v>4136171.9342121687</v>
          </cell>
          <cell r="N49">
            <v>4014893.1713439347</v>
          </cell>
          <cell r="O49">
            <v>3893613.0944734514</v>
          </cell>
          <cell r="P49">
            <v>3772280.4575129673</v>
          </cell>
          <cell r="Q49">
            <v>3650947.8205524841</v>
          </cell>
          <cell r="R49">
            <v>3529615.183592</v>
          </cell>
          <cell r="S49">
            <v>3408282.5466315169</v>
          </cell>
          <cell r="T49">
            <v>3286949.9096710328</v>
          </cell>
          <cell r="U49">
            <v>3165617.2727105496</v>
          </cell>
          <cell r="V49">
            <v>3044284.6357500656</v>
          </cell>
          <cell r="W49">
            <v>2922951.9987895824</v>
          </cell>
          <cell r="X49">
            <v>2801619.3618290983</v>
          </cell>
          <cell r="Y49">
            <v>2680286.7248686152</v>
          </cell>
          <cell r="Z49">
            <v>2558954.0879081311</v>
          </cell>
          <cell r="AA49">
            <v>2437621.4509476479</v>
          </cell>
          <cell r="AB49">
            <v>2316288.8139871638</v>
          </cell>
          <cell r="AC49">
            <v>2194956.1770266807</v>
          </cell>
          <cell r="AD49">
            <v>2073623.5400661966</v>
          </cell>
          <cell r="AE49">
            <v>1952290.903105713</v>
          </cell>
          <cell r="AF49">
            <v>1830958.2661452289</v>
          </cell>
          <cell r="AG49">
            <v>1709625.6291847453</v>
          </cell>
          <cell r="AH49">
            <v>1588292.9922242612</v>
          </cell>
          <cell r="AI49">
            <v>1466960.3552637775</v>
          </cell>
          <cell r="AJ49">
            <v>1345627.7183032935</v>
          </cell>
          <cell r="AK49">
            <v>1224295.0813428098</v>
          </cell>
          <cell r="AL49">
            <v>1102962.444382326</v>
          </cell>
          <cell r="AM49">
            <v>981629.80742184212</v>
          </cell>
          <cell r="AN49">
            <v>860297.1704613585</v>
          </cell>
          <cell r="AO49">
            <v>738964.53350087465</v>
          </cell>
          <cell r="AP49">
            <v>617631.89654039103</v>
          </cell>
          <cell r="AQ49">
            <v>496299.25957990723</v>
          </cell>
          <cell r="AR49">
            <v>374966.62261942349</v>
          </cell>
          <cell r="AS49">
            <v>253633.98565893975</v>
          </cell>
          <cell r="AT49">
            <v>132301.34869845596</v>
          </cell>
          <cell r="AU49">
            <v>35817.515109107044</v>
          </cell>
          <cell r="AV49">
            <v>0</v>
          </cell>
          <cell r="AW49">
            <v>0</v>
          </cell>
          <cell r="AX49">
            <v>0</v>
          </cell>
          <cell r="AY49">
            <v>0</v>
          </cell>
          <cell r="AZ49">
            <v>0</v>
          </cell>
          <cell r="BA49">
            <v>0</v>
          </cell>
          <cell r="BB49">
            <v>0</v>
          </cell>
          <cell r="BC49">
            <v>0</v>
          </cell>
        </row>
        <row r="50">
          <cell r="E50">
            <v>271863.10805077635</v>
          </cell>
          <cell r="F50">
            <v>620373.97536736797</v>
          </cell>
          <cell r="G50">
            <v>7876493.9280879814</v>
          </cell>
          <cell r="H50">
            <v>14912071.019657522</v>
          </cell>
          <cell r="I50">
            <v>14617545.503550492</v>
          </cell>
          <cell r="J50">
            <v>16059761.9533544</v>
          </cell>
          <cell r="K50">
            <v>17450365.640354961</v>
          </cell>
          <cell r="L50">
            <v>17128564.442162909</v>
          </cell>
          <cell r="M50">
            <v>16767716.615654234</v>
          </cell>
          <cell r="N50">
            <v>16276062.023046248</v>
          </cell>
          <cell r="O50">
            <v>15784402.103576196</v>
          </cell>
          <cell r="P50">
            <v>15292529.109623646</v>
          </cell>
          <cell r="Q50">
            <v>14800656.115671096</v>
          </cell>
          <cell r="R50">
            <v>14308783.121718546</v>
          </cell>
          <cell r="S50">
            <v>13816910.127765996</v>
          </cell>
          <cell r="T50">
            <v>13325037.133813446</v>
          </cell>
          <cell r="U50">
            <v>12833164.139860896</v>
          </cell>
          <cell r="V50">
            <v>12341291.145908346</v>
          </cell>
          <cell r="W50">
            <v>11849418.151955796</v>
          </cell>
          <cell r="X50">
            <v>11357545.158003246</v>
          </cell>
          <cell r="Y50">
            <v>10865672.164050696</v>
          </cell>
          <cell r="Z50">
            <v>10373799.170098146</v>
          </cell>
          <cell r="AA50">
            <v>9881926.1761455964</v>
          </cell>
          <cell r="AB50">
            <v>9390053.1821930464</v>
          </cell>
          <cell r="AC50">
            <v>8898180.1882404964</v>
          </cell>
          <cell r="AD50">
            <v>8406307.1942879464</v>
          </cell>
          <cell r="AE50">
            <v>7914434.2003353983</v>
          </cell>
          <cell r="AF50">
            <v>7422561.2063828483</v>
          </cell>
          <cell r="AG50">
            <v>6930688.2124303002</v>
          </cell>
          <cell r="AH50">
            <v>6438815.2184777502</v>
          </cell>
          <cell r="AI50">
            <v>5946942.2245252021</v>
          </cell>
          <cell r="AJ50">
            <v>5455069.2305726521</v>
          </cell>
          <cell r="AK50">
            <v>4963196.2366201039</v>
          </cell>
          <cell r="AL50">
            <v>4471323.2426675539</v>
          </cell>
          <cell r="AM50">
            <v>3979450.2487150049</v>
          </cell>
          <cell r="AN50">
            <v>3487577.2547624558</v>
          </cell>
          <cell r="AO50">
            <v>2995704.2608099058</v>
          </cell>
          <cell r="AP50">
            <v>2503831.2668573568</v>
          </cell>
          <cell r="AQ50">
            <v>2011958.272904807</v>
          </cell>
          <cell r="AR50">
            <v>1520085.2789522575</v>
          </cell>
          <cell r="AS50">
            <v>1028212.2849997079</v>
          </cell>
          <cell r="AT50">
            <v>536339.29104715842</v>
          </cell>
          <cell r="AU50">
            <v>145201.39703544186</v>
          </cell>
          <cell r="AV50">
            <v>0</v>
          </cell>
          <cell r="AW50">
            <v>0</v>
          </cell>
          <cell r="AX50">
            <v>0</v>
          </cell>
          <cell r="AY50">
            <v>0</v>
          </cell>
          <cell r="AZ50">
            <v>0</v>
          </cell>
          <cell r="BA50">
            <v>0</v>
          </cell>
          <cell r="BB50">
            <v>0</v>
          </cell>
          <cell r="BC50">
            <v>0</v>
          </cell>
        </row>
        <row r="51">
          <cell r="E51">
            <v>63774.417124365915</v>
          </cell>
          <cell r="F51">
            <v>145529.08249246597</v>
          </cell>
          <cell r="G51">
            <v>1847690.2322237827</v>
          </cell>
          <cell r="H51">
            <v>3498115.8135593217</v>
          </cell>
          <cell r="I51">
            <v>3429025.1846297402</v>
          </cell>
          <cell r="J51">
            <v>3767344.4001822891</v>
          </cell>
          <cell r="K51">
            <v>4093556.1477978984</v>
          </cell>
          <cell r="L51">
            <v>4018067.1121881539</v>
          </cell>
          <cell r="M51">
            <v>3933418.4080252964</v>
          </cell>
          <cell r="N51">
            <v>3818084.6825525644</v>
          </cell>
          <cell r="O51">
            <v>3702749.707489457</v>
          </cell>
          <cell r="P51">
            <v>3587364.7488113502</v>
          </cell>
          <cell r="Q51">
            <v>3471979.7901332425</v>
          </cell>
          <cell r="R51">
            <v>3356594.8314551357</v>
          </cell>
          <cell r="S51">
            <v>3241209.872777028</v>
          </cell>
          <cell r="T51">
            <v>3125824.9140989212</v>
          </cell>
          <cell r="U51">
            <v>3010439.9554208135</v>
          </cell>
          <cell r="V51">
            <v>2895054.9967427067</v>
          </cell>
          <cell r="W51">
            <v>2779670.038064599</v>
          </cell>
          <cell r="X51">
            <v>2664285.0793864923</v>
          </cell>
          <cell r="Y51">
            <v>2548900.1207083846</v>
          </cell>
          <cell r="Z51">
            <v>2433515.1620302778</v>
          </cell>
          <cell r="AA51">
            <v>2318130.2033521701</v>
          </cell>
          <cell r="AB51">
            <v>2202745.2446740633</v>
          </cell>
          <cell r="AC51">
            <v>2087360.285995956</v>
          </cell>
          <cell r="AD51">
            <v>1971975.3273178488</v>
          </cell>
          <cell r="AE51">
            <v>1856590.368639742</v>
          </cell>
          <cell r="AF51">
            <v>1741205.4099616348</v>
          </cell>
          <cell r="AG51">
            <v>1625820.451283528</v>
          </cell>
          <cell r="AH51">
            <v>1510435.4926054208</v>
          </cell>
          <cell r="AI51">
            <v>1395050.533927314</v>
          </cell>
          <cell r="AJ51">
            <v>1279665.5752492067</v>
          </cell>
          <cell r="AK51">
            <v>1164280.6165711</v>
          </cell>
          <cell r="AL51">
            <v>1048895.6578929927</v>
          </cell>
          <cell r="AM51">
            <v>933510.69921488571</v>
          </cell>
          <cell r="AN51">
            <v>818125.74053677847</v>
          </cell>
          <cell r="AO51">
            <v>702740.78185867146</v>
          </cell>
          <cell r="AP51">
            <v>587355.82318056421</v>
          </cell>
          <cell r="AQ51">
            <v>471970.86450245715</v>
          </cell>
          <cell r="AR51">
            <v>356585.90582435002</v>
          </cell>
          <cell r="AS51">
            <v>241200.94714624289</v>
          </cell>
          <cell r="AT51">
            <v>125815.98846813577</v>
          </cell>
          <cell r="AU51">
            <v>34061.754564541108</v>
          </cell>
          <cell r="AV51">
            <v>0</v>
          </cell>
          <cell r="AW51">
            <v>0</v>
          </cell>
          <cell r="AX51">
            <v>0</v>
          </cell>
          <cell r="AY51">
            <v>0</v>
          </cell>
          <cell r="AZ51">
            <v>0</v>
          </cell>
          <cell r="BA51">
            <v>0</v>
          </cell>
          <cell r="BB51">
            <v>0</v>
          </cell>
          <cell r="BC51">
            <v>0</v>
          </cell>
        </row>
        <row r="52">
          <cell r="E52">
            <v>180888.9615133054</v>
          </cell>
          <cell r="F52">
            <v>364116.38777309353</v>
          </cell>
          <cell r="G52">
            <v>961411.07537856186</v>
          </cell>
          <cell r="H52">
            <v>1540304.9680391401</v>
          </cell>
          <cell r="I52">
            <v>1507618.3529250105</v>
          </cell>
          <cell r="J52">
            <v>1619835.2391988554</v>
          </cell>
          <cell r="K52">
            <v>1727745.8611033764</v>
          </cell>
          <cell r="L52">
            <v>1692783.5240256835</v>
          </cell>
          <cell r="M52">
            <v>1654563.3666894096</v>
          </cell>
          <cell r="N52">
            <v>1605429.4646604483</v>
          </cell>
          <cell r="O52">
            <v>1556295.1181895495</v>
          </cell>
          <cell r="P52">
            <v>1507142.9940411504</v>
          </cell>
          <cell r="Q52">
            <v>1457990.8698927518</v>
          </cell>
          <cell r="R52">
            <v>1408838.7457443527</v>
          </cell>
          <cell r="S52">
            <v>1359686.6215959541</v>
          </cell>
          <cell r="T52">
            <v>1310534.497447555</v>
          </cell>
          <cell r="U52">
            <v>1261382.3732991563</v>
          </cell>
          <cell r="V52">
            <v>1212230.2491507572</v>
          </cell>
          <cell r="W52">
            <v>1163078.1250023586</v>
          </cell>
          <cell r="X52">
            <v>1113926.0008539595</v>
          </cell>
          <cell r="Y52">
            <v>1064773.8767055608</v>
          </cell>
          <cell r="Z52">
            <v>1015621.7525571618</v>
          </cell>
          <cell r="AA52">
            <v>966469.62840876298</v>
          </cell>
          <cell r="AB52">
            <v>917317.5042603641</v>
          </cell>
          <cell r="AC52">
            <v>868165.38011196523</v>
          </cell>
          <cell r="AD52">
            <v>819013.25596356636</v>
          </cell>
          <cell r="AE52">
            <v>769861.13181516749</v>
          </cell>
          <cell r="AF52">
            <v>720709.00766676862</v>
          </cell>
          <cell r="AG52">
            <v>671556.88351836975</v>
          </cell>
          <cell r="AH52">
            <v>622404.75936997088</v>
          </cell>
          <cell r="AI52">
            <v>573252.63522157201</v>
          </cell>
          <cell r="AJ52">
            <v>524100.51107317314</v>
          </cell>
          <cell r="AK52">
            <v>474948.38692477415</v>
          </cell>
          <cell r="AL52">
            <v>425796.26277637528</v>
          </cell>
          <cell r="AM52">
            <v>376644.1386279763</v>
          </cell>
          <cell r="AN52">
            <v>327492.01447957742</v>
          </cell>
          <cell r="AO52">
            <v>278339.89033117844</v>
          </cell>
          <cell r="AP52">
            <v>229187.76618277954</v>
          </cell>
          <cell r="AQ52">
            <v>180035.64203438061</v>
          </cell>
          <cell r="AR52">
            <v>130883.51788598168</v>
          </cell>
          <cell r="AS52">
            <v>81731.393737582781</v>
          </cell>
          <cell r="AT52">
            <v>32579.269589183859</v>
          </cell>
          <cell r="AU52">
            <v>4001.6037574922011</v>
          </cell>
          <cell r="AV52">
            <v>0</v>
          </cell>
          <cell r="AW52">
            <v>0</v>
          </cell>
          <cell r="AX52">
            <v>0</v>
          </cell>
          <cell r="AY52">
            <v>0</v>
          </cell>
          <cell r="AZ52">
            <v>0</v>
          </cell>
          <cell r="BA52">
            <v>0</v>
          </cell>
          <cell r="BB52">
            <v>0</v>
          </cell>
          <cell r="BC52">
            <v>0</v>
          </cell>
        </row>
        <row r="53">
          <cell r="E53">
            <v>147489.92311162909</v>
          </cell>
          <cell r="F53">
            <v>331119.11224692099</v>
          </cell>
          <cell r="G53">
            <v>4156486.5858273809</v>
          </cell>
          <cell r="H53">
            <v>7865582.3696111441</v>
          </cell>
          <cell r="I53">
            <v>7710198.4231083486</v>
          </cell>
          <cell r="J53">
            <v>8470436.6013179682</v>
          </cell>
          <cell r="K53">
            <v>9203464.1814837456</v>
          </cell>
          <cell r="L53">
            <v>9033700.3106894474</v>
          </cell>
          <cell r="M53">
            <v>8843350.7930438258</v>
          </cell>
          <cell r="N53">
            <v>8589139.311932452</v>
          </cell>
          <cell r="O53">
            <v>8334794.2468383312</v>
          </cell>
          <cell r="P53">
            <v>8075105.8224342093</v>
          </cell>
          <cell r="Q53">
            <v>7815417.3980300874</v>
          </cell>
          <cell r="R53">
            <v>7555728.9736259654</v>
          </cell>
          <cell r="S53">
            <v>7296040.5492218435</v>
          </cell>
          <cell r="T53">
            <v>7036352.1248177215</v>
          </cell>
          <cell r="U53">
            <v>6776663.7004135996</v>
          </cell>
          <cell r="V53">
            <v>6516975.2760094777</v>
          </cell>
          <cell r="W53">
            <v>6257286.8516053557</v>
          </cell>
          <cell r="X53">
            <v>5997598.4272012338</v>
          </cell>
          <cell r="Y53">
            <v>5737910.0027971119</v>
          </cell>
          <cell r="Z53">
            <v>5478221.5783929899</v>
          </cell>
          <cell r="AA53">
            <v>5218533.153988868</v>
          </cell>
          <cell r="AB53">
            <v>4958844.7295847461</v>
          </cell>
          <cell r="AC53">
            <v>4699156.3051806241</v>
          </cell>
          <cell r="AD53">
            <v>4439467.8807765022</v>
          </cell>
          <cell r="AE53">
            <v>4179779.4563723803</v>
          </cell>
          <cell r="AF53">
            <v>3920091.0319682574</v>
          </cell>
          <cell r="AG53">
            <v>3660402.6075641355</v>
          </cell>
          <cell r="AH53">
            <v>3400714.1831600126</v>
          </cell>
          <cell r="AI53">
            <v>3141025.7587558907</v>
          </cell>
          <cell r="AJ53">
            <v>2881337.3343517678</v>
          </cell>
          <cell r="AK53">
            <v>2621648.9099476459</v>
          </cell>
          <cell r="AL53">
            <v>2361960.485543523</v>
          </cell>
          <cell r="AM53">
            <v>2102272.061139401</v>
          </cell>
          <cell r="AN53">
            <v>1842583.6367352786</v>
          </cell>
          <cell r="AO53">
            <v>1582895.2123311567</v>
          </cell>
          <cell r="AP53">
            <v>1323206.7879270343</v>
          </cell>
          <cell r="AQ53">
            <v>1063518.3635229124</v>
          </cell>
          <cell r="AR53">
            <v>803829.93911879009</v>
          </cell>
          <cell r="AS53">
            <v>544141.51471466792</v>
          </cell>
          <cell r="AT53">
            <v>284453.09031054564</v>
          </cell>
          <cell r="AU53">
            <v>77304.439054242277</v>
          </cell>
          <cell r="AV53">
            <v>0</v>
          </cell>
          <cell r="AW53">
            <v>0</v>
          </cell>
          <cell r="AX53">
            <v>0</v>
          </cell>
          <cell r="AY53">
            <v>0</v>
          </cell>
          <cell r="AZ53">
            <v>0</v>
          </cell>
          <cell r="BA53">
            <v>0</v>
          </cell>
          <cell r="BB53">
            <v>0</v>
          </cell>
          <cell r="BC53">
            <v>0</v>
          </cell>
        </row>
        <row r="54">
          <cell r="E54">
            <v>97830.299933725983</v>
          </cell>
          <cell r="F54">
            <v>198693.83987663739</v>
          </cell>
          <cell r="G54">
            <v>1832277.8066980061</v>
          </cell>
          <cell r="H54">
            <v>3418568.4928341662</v>
          </cell>
          <cell r="I54">
            <v>3343994.1127601434</v>
          </cell>
          <cell r="J54">
            <v>3538226.2280145371</v>
          </cell>
          <cell r="K54">
            <v>3733837.515815692</v>
          </cell>
          <cell r="L54">
            <v>3664168.9165918706</v>
          </cell>
          <cell r="M54">
            <v>3578849.0247144494</v>
          </cell>
          <cell r="N54">
            <v>3473283.3455810286</v>
          </cell>
          <cell r="O54">
            <v>3367716.8419756074</v>
          </cell>
          <cell r="P54">
            <v>3262117.3594901864</v>
          </cell>
          <cell r="Q54">
            <v>3156517.8770047654</v>
          </cell>
          <cell r="R54">
            <v>3050918.3945193444</v>
          </cell>
          <cell r="S54">
            <v>2945318.9120339234</v>
          </cell>
          <cell r="T54">
            <v>2839719.4295485024</v>
          </cell>
          <cell r="U54">
            <v>2734119.9470630814</v>
          </cell>
          <cell r="V54">
            <v>2628520.4645776604</v>
          </cell>
          <cell r="W54">
            <v>2522920.9820922394</v>
          </cell>
          <cell r="X54">
            <v>2417321.4996068184</v>
          </cell>
          <cell r="Y54">
            <v>2311722.0171213974</v>
          </cell>
          <cell r="Z54">
            <v>2206122.5346359764</v>
          </cell>
          <cell r="AA54">
            <v>2100523.0521505554</v>
          </cell>
          <cell r="AB54">
            <v>1994923.569665134</v>
          </cell>
          <cell r="AC54">
            <v>1889324.087179713</v>
          </cell>
          <cell r="AD54">
            <v>1783724.6046942915</v>
          </cell>
          <cell r="AE54">
            <v>1678125.1222088705</v>
          </cell>
          <cell r="AF54">
            <v>1572525.639723449</v>
          </cell>
          <cell r="AG54">
            <v>1466926.157238028</v>
          </cell>
          <cell r="AH54">
            <v>1361326.6747526065</v>
          </cell>
          <cell r="AI54">
            <v>1255727.1922671855</v>
          </cell>
          <cell r="AJ54">
            <v>1150127.7097817641</v>
          </cell>
          <cell r="AK54">
            <v>1044528.227296343</v>
          </cell>
          <cell r="AL54">
            <v>938928.74481092172</v>
          </cell>
          <cell r="AM54">
            <v>833329.26232550049</v>
          </cell>
          <cell r="AN54">
            <v>727729.77984007925</v>
          </cell>
          <cell r="AO54">
            <v>622130.29735465802</v>
          </cell>
          <cell r="AP54">
            <v>516530.81486923678</v>
          </cell>
          <cell r="AQ54">
            <v>410931.33238381566</v>
          </cell>
          <cell r="AR54">
            <v>305331.84989839443</v>
          </cell>
          <cell r="AS54">
            <v>199732.36741297328</v>
          </cell>
          <cell r="AT54">
            <v>94132.884927552106</v>
          </cell>
          <cell r="AU54">
            <v>20666.571842420752</v>
          </cell>
          <cell r="AV54">
            <v>0</v>
          </cell>
          <cell r="AW54">
            <v>0</v>
          </cell>
          <cell r="AX54">
            <v>0</v>
          </cell>
          <cell r="AY54">
            <v>0</v>
          </cell>
          <cell r="AZ54">
            <v>0</v>
          </cell>
          <cell r="BA54">
            <v>0</v>
          </cell>
          <cell r="BB54">
            <v>0</v>
          </cell>
          <cell r="BC54">
            <v>0</v>
          </cell>
        </row>
        <row r="55">
          <cell r="E55">
            <v>225511.59869750007</v>
          </cell>
          <cell r="F55">
            <v>522314.53273191571</v>
          </cell>
          <cell r="G55">
            <v>6775577.9423499992</v>
          </cell>
          <cell r="H55">
            <v>13153496.750232086</v>
          </cell>
          <cell r="I55">
            <v>13210243.647345839</v>
          </cell>
          <cell r="J55">
            <v>14378065.75536032</v>
          </cell>
          <cell r="K55">
            <v>15503074.85819573</v>
          </cell>
          <cell r="L55">
            <v>15207636.861584779</v>
          </cell>
          <cell r="M55">
            <v>14879809.521533445</v>
          </cell>
          <cell r="N55">
            <v>14443477.415406983</v>
          </cell>
          <cell r="O55">
            <v>14007140.890625896</v>
          </cell>
          <cell r="P55">
            <v>13570627.619659809</v>
          </cell>
          <cell r="Q55">
            <v>13134114.348693723</v>
          </cell>
          <cell r="R55">
            <v>12697601.077727636</v>
          </cell>
          <cell r="S55">
            <v>12261087.80676155</v>
          </cell>
          <cell r="T55">
            <v>11824574.535795463</v>
          </cell>
          <cell r="U55">
            <v>11388061.264829377</v>
          </cell>
          <cell r="V55">
            <v>10951547.99386329</v>
          </cell>
          <cell r="W55">
            <v>10515034.722897204</v>
          </cell>
          <cell r="X55">
            <v>10078521.451931117</v>
          </cell>
          <cell r="Y55">
            <v>9642008.1809650306</v>
          </cell>
          <cell r="Z55">
            <v>9205494.909998944</v>
          </cell>
          <cell r="AA55">
            <v>8768981.6390328575</v>
          </cell>
          <cell r="AB55">
            <v>8332468.368066771</v>
          </cell>
          <cell r="AC55">
            <v>7895955.0971006844</v>
          </cell>
          <cell r="AD55">
            <v>7459441.8261345979</v>
          </cell>
          <cell r="AE55">
            <v>7022928.5551685113</v>
          </cell>
          <cell r="AF55">
            <v>6586415.2842024248</v>
          </cell>
          <cell r="AG55">
            <v>6149902.0132363383</v>
          </cell>
          <cell r="AH55">
            <v>5713388.7422702517</v>
          </cell>
          <cell r="AI55">
            <v>5276875.4713041652</v>
          </cell>
          <cell r="AJ55">
            <v>4840362.2003380787</v>
          </cell>
          <cell r="AK55">
            <v>4403848.9293719921</v>
          </cell>
          <cell r="AL55">
            <v>3967335.6584059065</v>
          </cell>
          <cell r="AM55">
            <v>3530822.38743982</v>
          </cell>
          <cell r="AN55">
            <v>3094309.1164737344</v>
          </cell>
          <cell r="AO55">
            <v>2657795.8455076478</v>
          </cell>
          <cell r="AP55">
            <v>2221282.5745415622</v>
          </cell>
          <cell r="AQ55">
            <v>1784769.3035754759</v>
          </cell>
          <cell r="AR55">
            <v>1348256.0326093899</v>
          </cell>
          <cell r="AS55">
            <v>911742.76164330379</v>
          </cell>
          <cell r="AT55">
            <v>475229.49067721772</v>
          </cell>
          <cell r="AU55">
            <v>128486.42759708734</v>
          </cell>
          <cell r="AV55">
            <v>0</v>
          </cell>
          <cell r="AW55">
            <v>0</v>
          </cell>
          <cell r="AX55">
            <v>0</v>
          </cell>
          <cell r="AY55">
            <v>0</v>
          </cell>
          <cell r="AZ55">
            <v>0</v>
          </cell>
          <cell r="BA55">
            <v>0</v>
          </cell>
          <cell r="BB55">
            <v>0</v>
          </cell>
          <cell r="BC55">
            <v>0</v>
          </cell>
        </row>
        <row r="56">
          <cell r="E56">
            <v>1317615.9330594551</v>
          </cell>
          <cell r="F56">
            <v>2744518.5841400456</v>
          </cell>
          <cell r="G56">
            <v>16134454.078634206</v>
          </cell>
          <cell r="H56">
            <v>29120927.022649828</v>
          </cell>
          <cell r="I56">
            <v>28521051.213894434</v>
          </cell>
          <cell r="J56">
            <v>31741416.946464892</v>
          </cell>
          <cell r="K56">
            <v>34851712.292149939</v>
          </cell>
          <cell r="L56">
            <v>34174376.213465139</v>
          </cell>
          <cell r="M56">
            <v>33429904.800648741</v>
          </cell>
          <cell r="N56">
            <v>32448566.079025779</v>
          </cell>
          <cell r="O56">
            <v>31467218.243122507</v>
          </cell>
          <cell r="P56">
            <v>30485505.836006735</v>
          </cell>
          <cell r="Q56">
            <v>29503793.428890962</v>
          </cell>
          <cell r="R56">
            <v>28522081.02177519</v>
          </cell>
          <cell r="S56">
            <v>27540368.614659417</v>
          </cell>
          <cell r="T56">
            <v>26558656.207543645</v>
          </cell>
          <cell r="U56">
            <v>25576943.800427873</v>
          </cell>
          <cell r="V56">
            <v>24595231.3933121</v>
          </cell>
          <cell r="W56">
            <v>23613518.986196328</v>
          </cell>
          <cell r="X56">
            <v>22631806.579080556</v>
          </cell>
          <cell r="Y56">
            <v>21650094.171964783</v>
          </cell>
          <cell r="Z56">
            <v>20668381.764849011</v>
          </cell>
          <cell r="AA56">
            <v>19686669.357733238</v>
          </cell>
          <cell r="AB56">
            <v>18704956.950617466</v>
          </cell>
          <cell r="AC56">
            <v>17723244.543501694</v>
          </cell>
          <cell r="AD56">
            <v>16741532.136385921</v>
          </cell>
          <cell r="AE56">
            <v>15759819.729270145</v>
          </cell>
          <cell r="AF56">
            <v>14778107.322154373</v>
          </cell>
          <cell r="AG56">
            <v>13796394.915038597</v>
          </cell>
          <cell r="AH56">
            <v>12814682.507922824</v>
          </cell>
          <cell r="AI56">
            <v>11832970.100807048</v>
          </cell>
          <cell r="AJ56">
            <v>10851257.693691276</v>
          </cell>
          <cell r="AK56">
            <v>9869545.2865754999</v>
          </cell>
          <cell r="AL56">
            <v>8887832.8794597276</v>
          </cell>
          <cell r="AM56">
            <v>7906120.4723439524</v>
          </cell>
          <cell r="AN56">
            <v>6924408.0652281782</v>
          </cell>
          <cell r="AO56">
            <v>5942695.6581124039</v>
          </cell>
          <cell r="AP56">
            <v>4960983.2509966297</v>
          </cell>
          <cell r="AQ56">
            <v>3979270.8438808555</v>
          </cell>
          <cell r="AR56">
            <v>2997558.4367650812</v>
          </cell>
          <cell r="AS56">
            <v>2015846.029649307</v>
          </cell>
          <cell r="AT56">
            <v>1034133.6225335328</v>
          </cell>
          <cell r="AU56">
            <v>271638.7094878229</v>
          </cell>
          <cell r="AV56">
            <v>0</v>
          </cell>
          <cell r="AW56">
            <v>0</v>
          </cell>
          <cell r="AX56">
            <v>0</v>
          </cell>
          <cell r="AY56">
            <v>0</v>
          </cell>
          <cell r="AZ56">
            <v>0</v>
          </cell>
          <cell r="BA56">
            <v>0</v>
          </cell>
          <cell r="BB56">
            <v>0</v>
          </cell>
          <cell r="BC56">
            <v>0</v>
          </cell>
        </row>
        <row r="57">
          <cell r="E57">
            <v>166339.45909757295</v>
          </cell>
          <cell r="F57">
            <v>379575.85433601949</v>
          </cell>
          <cell r="G57">
            <v>4819233.2861094521</v>
          </cell>
          <cell r="H57">
            <v>9123951.5549536906</v>
          </cell>
          <cell r="I57">
            <v>8943746.1001167409</v>
          </cell>
          <cell r="J57">
            <v>9826166.3221249338</v>
          </cell>
          <cell r="K57">
            <v>10677007.27209142</v>
          </cell>
          <cell r="L57">
            <v>10480113.189521674</v>
          </cell>
          <cell r="M57">
            <v>10259328.425055664</v>
          </cell>
          <cell r="N57">
            <v>9958509.5328432806</v>
          </cell>
          <cell r="O57">
            <v>9657687.3813900203</v>
          </cell>
          <cell r="P57">
            <v>9356734.8603017628</v>
          </cell>
          <cell r="Q57">
            <v>9055782.3392135017</v>
          </cell>
          <cell r="R57">
            <v>8754829.8181252442</v>
          </cell>
          <cell r="S57">
            <v>8453877.2970369849</v>
          </cell>
          <cell r="T57">
            <v>8152924.7759487256</v>
          </cell>
          <cell r="U57">
            <v>7851972.2548604682</v>
          </cell>
          <cell r="V57">
            <v>7551019.7337722089</v>
          </cell>
          <cell r="W57">
            <v>7250067.2126839515</v>
          </cell>
          <cell r="X57">
            <v>6949114.6915956922</v>
          </cell>
          <cell r="Y57">
            <v>6648162.1705074348</v>
          </cell>
          <cell r="Z57">
            <v>6347209.6494191755</v>
          </cell>
          <cell r="AA57">
            <v>6046257.128330918</v>
          </cell>
          <cell r="AB57">
            <v>5745304.6072426587</v>
          </cell>
          <cell r="AC57">
            <v>5444352.0861544013</v>
          </cell>
          <cell r="AD57">
            <v>5143399.565066142</v>
          </cell>
          <cell r="AE57">
            <v>4842447.0439778846</v>
          </cell>
          <cell r="AF57">
            <v>4541494.5228896253</v>
          </cell>
          <cell r="AG57">
            <v>4240542.0018013669</v>
          </cell>
          <cell r="AH57">
            <v>3939589.4807131086</v>
          </cell>
          <cell r="AI57">
            <v>3638636.9596248493</v>
          </cell>
          <cell r="AJ57">
            <v>3337684.4385365909</v>
          </cell>
          <cell r="AK57">
            <v>3036731.9174483316</v>
          </cell>
          <cell r="AL57">
            <v>2735779.3963600732</v>
          </cell>
          <cell r="AM57">
            <v>2434826.8752718139</v>
          </cell>
          <cell r="AN57">
            <v>2133874.3541835556</v>
          </cell>
          <cell r="AO57">
            <v>1832921.8330952968</v>
          </cell>
          <cell r="AP57">
            <v>1531969.3120070384</v>
          </cell>
          <cell r="AQ57">
            <v>1231016.7909187796</v>
          </cell>
          <cell r="AR57">
            <v>930064.26983052108</v>
          </cell>
          <cell r="AS57">
            <v>629111.74874226248</v>
          </cell>
          <cell r="AT57">
            <v>328159.22765400377</v>
          </cell>
          <cell r="AU57">
            <v>88841.483554937236</v>
          </cell>
          <cell r="AV57">
            <v>0</v>
          </cell>
          <cell r="AW57">
            <v>0</v>
          </cell>
          <cell r="AX57">
            <v>0</v>
          </cell>
          <cell r="AY57">
            <v>0</v>
          </cell>
          <cell r="AZ57">
            <v>0</v>
          </cell>
          <cell r="BA57">
            <v>0</v>
          </cell>
          <cell r="BB57">
            <v>0</v>
          </cell>
          <cell r="BC57">
            <v>0</v>
          </cell>
        </row>
        <row r="58">
          <cell r="E58">
            <v>34517.081433290834</v>
          </cell>
          <cell r="F58">
            <v>349666.52755387285</v>
          </cell>
          <cell r="G58">
            <v>1534893.9277827856</v>
          </cell>
          <cell r="H58">
            <v>2414273.1572569525</v>
          </cell>
          <cell r="I58">
            <v>2362986.3966391729</v>
          </cell>
          <cell r="J58">
            <v>2532204.9642204847</v>
          </cell>
          <cell r="K58">
            <v>2694870.5208049989</v>
          </cell>
          <cell r="L58">
            <v>2640120.7050252752</v>
          </cell>
          <cell r="M58">
            <v>2580413.3366781455</v>
          </cell>
          <cell r="N58">
            <v>2504098.095972578</v>
          </cell>
          <cell r="O58">
            <v>2427782.1789423227</v>
          </cell>
          <cell r="P58">
            <v>2351439.2089245683</v>
          </cell>
          <cell r="Q58">
            <v>2275096.2389068129</v>
          </cell>
          <cell r="R58">
            <v>2198753.2688890584</v>
          </cell>
          <cell r="S58">
            <v>2122410.298871303</v>
          </cell>
          <cell r="T58">
            <v>2046067.3288535483</v>
          </cell>
          <cell r="U58">
            <v>1969724.3588357933</v>
          </cell>
          <cell r="V58">
            <v>1893381.3888180384</v>
          </cell>
          <cell r="W58">
            <v>1817038.4188002835</v>
          </cell>
          <cell r="X58">
            <v>1740695.4487825285</v>
          </cell>
          <cell r="Y58">
            <v>1664352.4787647736</v>
          </cell>
          <cell r="Z58">
            <v>1588009.5087470186</v>
          </cell>
          <cell r="AA58">
            <v>1511666.5387292637</v>
          </cell>
          <cell r="AB58">
            <v>1435323.5687115088</v>
          </cell>
          <cell r="AC58">
            <v>1358980.5986937538</v>
          </cell>
          <cell r="AD58">
            <v>1282637.6286759989</v>
          </cell>
          <cell r="AE58">
            <v>1206294.6586582439</v>
          </cell>
          <cell r="AF58">
            <v>1129951.688640489</v>
          </cell>
          <cell r="AG58">
            <v>1053608.7186227341</v>
          </cell>
          <cell r="AH58">
            <v>977265.74860497913</v>
          </cell>
          <cell r="AI58">
            <v>900922.77858722419</v>
          </cell>
          <cell r="AJ58">
            <v>824579.80856946926</v>
          </cell>
          <cell r="AK58">
            <v>748236.83855171432</v>
          </cell>
          <cell r="AL58">
            <v>671893.86853395938</v>
          </cell>
          <cell r="AM58">
            <v>595550.89851620444</v>
          </cell>
          <cell r="AN58">
            <v>519207.9284984495</v>
          </cell>
          <cell r="AO58">
            <v>442864.95848069468</v>
          </cell>
          <cell r="AP58">
            <v>366521.98846293974</v>
          </cell>
          <cell r="AQ58">
            <v>290179.01844518492</v>
          </cell>
          <cell r="AR58">
            <v>213836.04842743001</v>
          </cell>
          <cell r="AS58">
            <v>137493.07840967513</v>
          </cell>
          <cell r="AT58">
            <v>61150.108391920228</v>
          </cell>
          <cell r="AU58">
            <v>11489.31169152139</v>
          </cell>
          <cell r="AV58">
            <v>0</v>
          </cell>
          <cell r="AW58">
            <v>0</v>
          </cell>
          <cell r="AX58">
            <v>0</v>
          </cell>
          <cell r="AY58">
            <v>0</v>
          </cell>
          <cell r="AZ58">
            <v>0</v>
          </cell>
          <cell r="BA58">
            <v>0</v>
          </cell>
          <cell r="BB58">
            <v>0</v>
          </cell>
          <cell r="BC58">
            <v>0</v>
          </cell>
        </row>
        <row r="59">
          <cell r="E59">
            <v>2456603.4569583177</v>
          </cell>
          <cell r="F59">
            <v>5302341.7425880963</v>
          </cell>
          <cell r="G59">
            <v>16953575.88408272</v>
          </cell>
          <cell r="H59">
            <v>28034980.100294076</v>
          </cell>
          <cell r="I59">
            <v>27554404.192673825</v>
          </cell>
          <cell r="J59">
            <v>29718376.546043213</v>
          </cell>
          <cell r="K59">
            <v>31801368.822579294</v>
          </cell>
          <cell r="L59">
            <v>31138616.818557978</v>
          </cell>
          <cell r="M59">
            <v>30421142.877149764</v>
          </cell>
          <cell r="N59">
            <v>29520349.658946991</v>
          </cell>
          <cell r="O59">
            <v>28619548.975407902</v>
          </cell>
          <cell r="P59">
            <v>27718449.678416315</v>
          </cell>
          <cell r="Q59">
            <v>26817350.381424729</v>
          </cell>
          <cell r="R59">
            <v>25916251.084433142</v>
          </cell>
          <cell r="S59">
            <v>25015151.787441555</v>
          </cell>
          <cell r="T59">
            <v>24114052.490449969</v>
          </cell>
          <cell r="U59">
            <v>23212953.193458382</v>
          </cell>
          <cell r="V59">
            <v>22311853.896466795</v>
          </cell>
          <cell r="W59">
            <v>21410754.599475209</v>
          </cell>
          <cell r="X59">
            <v>20509655.302483622</v>
          </cell>
          <cell r="Y59">
            <v>19608556.005492035</v>
          </cell>
          <cell r="Z59">
            <v>18707456.708500449</v>
          </cell>
          <cell r="AA59">
            <v>17806357.411508862</v>
          </cell>
          <cell r="AB59">
            <v>16905258.114517275</v>
          </cell>
          <cell r="AC59">
            <v>16004158.817525689</v>
          </cell>
          <cell r="AD59">
            <v>15103059.520534102</v>
          </cell>
          <cell r="AE59">
            <v>14201960.223542515</v>
          </cell>
          <cell r="AF59">
            <v>13300860.926550929</v>
          </cell>
          <cell r="AG59">
            <v>12399761.629559342</v>
          </cell>
          <cell r="AH59">
            <v>11498662.332567755</v>
          </cell>
          <cell r="AI59">
            <v>10597563.035576168</v>
          </cell>
          <cell r="AJ59">
            <v>9696463.7385845818</v>
          </cell>
          <cell r="AK59">
            <v>8795364.4415929951</v>
          </cell>
          <cell r="AL59">
            <v>7894265.1446014084</v>
          </cell>
          <cell r="AM59">
            <v>6993165.8476098217</v>
          </cell>
          <cell r="AN59">
            <v>6092066.550618235</v>
          </cell>
          <cell r="AO59">
            <v>5190967.2536266483</v>
          </cell>
          <cell r="AP59">
            <v>4289867.9566350617</v>
          </cell>
          <cell r="AQ59">
            <v>3388768.659643475</v>
          </cell>
          <cell r="AR59">
            <v>2487669.3626518883</v>
          </cell>
          <cell r="AS59">
            <v>1586570.0656603011</v>
          </cell>
          <cell r="AT59">
            <v>685470.76866871433</v>
          </cell>
          <cell r="AU59">
            <v>117460.56008646043</v>
          </cell>
          <cell r="AV59">
            <v>0</v>
          </cell>
          <cell r="AW59">
            <v>0</v>
          </cell>
          <cell r="AX59">
            <v>0</v>
          </cell>
          <cell r="AY59">
            <v>0</v>
          </cell>
          <cell r="AZ59">
            <v>0</v>
          </cell>
          <cell r="BA59">
            <v>0</v>
          </cell>
          <cell r="BB59">
            <v>0</v>
          </cell>
          <cell r="BC59">
            <v>0</v>
          </cell>
        </row>
        <row r="60">
          <cell r="E60">
            <v>295231.92909541918</v>
          </cell>
          <cell r="F60">
            <v>1146042.1387874279</v>
          </cell>
          <cell r="G60">
            <v>4608938.1852547154</v>
          </cell>
          <cell r="H60">
            <v>8657835.3456984088</v>
          </cell>
          <cell r="I60">
            <v>9688493.9634279497</v>
          </cell>
          <cell r="J60">
            <v>10177114.130139338</v>
          </cell>
          <cell r="K60">
            <v>10644702.252032433</v>
          </cell>
          <cell r="L60">
            <v>10414490.559766021</v>
          </cell>
          <cell r="M60">
            <v>10168367.484497553</v>
          </cell>
          <cell r="N60">
            <v>11024789.897469148</v>
          </cell>
          <cell r="O60">
            <v>11851572.989760555</v>
          </cell>
          <cell r="P60">
            <v>11492783.254844461</v>
          </cell>
          <cell r="Q60">
            <v>11133993.51992837</v>
          </cell>
          <cell r="R60">
            <v>10775203.785012275</v>
          </cell>
          <cell r="S60">
            <v>10416414.050096184</v>
          </cell>
          <cell r="T60">
            <v>10057624.315180089</v>
          </cell>
          <cell r="U60">
            <v>9698834.5802639984</v>
          </cell>
          <cell r="V60">
            <v>9340044.8453479037</v>
          </cell>
          <cell r="W60">
            <v>8981255.1104318127</v>
          </cell>
          <cell r="X60">
            <v>8622465.375515718</v>
          </cell>
          <cell r="Y60">
            <v>8263675.6405996261</v>
          </cell>
          <cell r="Z60">
            <v>7904885.9056835333</v>
          </cell>
          <cell r="AA60">
            <v>7546096.1707674405</v>
          </cell>
          <cell r="AB60">
            <v>7187306.4358513476</v>
          </cell>
          <cell r="AC60">
            <v>6828516.7009352548</v>
          </cell>
          <cell r="AD60">
            <v>6469726.966019162</v>
          </cell>
          <cell r="AE60">
            <v>6110937.2311030691</v>
          </cell>
          <cell r="AF60">
            <v>5752147.4961869763</v>
          </cell>
          <cell r="AG60">
            <v>5393357.7612708835</v>
          </cell>
          <cell r="AH60">
            <v>5034568.0263547907</v>
          </cell>
          <cell r="AI60">
            <v>4675778.2914386978</v>
          </cell>
          <cell r="AJ60">
            <v>4316988.556522605</v>
          </cell>
          <cell r="AK60">
            <v>3958198.8216065113</v>
          </cell>
          <cell r="AL60">
            <v>3599409.0866904184</v>
          </cell>
          <cell r="AM60">
            <v>3240619.3517743247</v>
          </cell>
          <cell r="AN60">
            <v>2881829.6168582318</v>
          </cell>
          <cell r="AO60">
            <v>2523039.8819421381</v>
          </cell>
          <cell r="AP60">
            <v>2164250.1470260452</v>
          </cell>
          <cell r="AQ60">
            <v>1805460.4121099517</v>
          </cell>
          <cell r="AR60">
            <v>1446670.6771938584</v>
          </cell>
          <cell r="AS60">
            <v>1087880.9422777651</v>
          </cell>
          <cell r="AT60">
            <v>729091.20736167184</v>
          </cell>
          <cell r="AU60">
            <v>370301.47244557855</v>
          </cell>
          <cell r="AV60">
            <v>95453.30249376595</v>
          </cell>
          <cell r="AW60">
            <v>0</v>
          </cell>
          <cell r="AX60">
            <v>0</v>
          </cell>
          <cell r="AY60">
            <v>0</v>
          </cell>
          <cell r="AZ60">
            <v>0</v>
          </cell>
          <cell r="BA60">
            <v>0</v>
          </cell>
          <cell r="BB60">
            <v>0</v>
          </cell>
          <cell r="BC60">
            <v>0</v>
          </cell>
        </row>
        <row r="61">
          <cell r="E61">
            <v>3636038.0295820306</v>
          </cell>
          <cell r="F61">
            <v>9060571.0621979758</v>
          </cell>
          <cell r="G61">
            <v>23620740.403159268</v>
          </cell>
          <cell r="H61">
            <v>35991714.674886592</v>
          </cell>
          <cell r="I61">
            <v>35217763.601967953</v>
          </cell>
          <cell r="J61">
            <v>36962919.007753216</v>
          </cell>
          <cell r="K61">
            <v>38595006.259289369</v>
          </cell>
          <cell r="L61">
            <v>37779568.583091371</v>
          </cell>
          <cell r="M61">
            <v>36906518.748265877</v>
          </cell>
          <cell r="N61">
            <v>35805488.057915375</v>
          </cell>
          <cell r="O61">
            <v>34704449.638139874</v>
          </cell>
          <cell r="P61">
            <v>33603102.041364372</v>
          </cell>
          <cell r="Q61">
            <v>32501754.444588877</v>
          </cell>
          <cell r="R61">
            <v>31400406.847813375</v>
          </cell>
          <cell r="S61">
            <v>30299059.251037881</v>
          </cell>
          <cell r="T61">
            <v>29197711.654262379</v>
          </cell>
          <cell r="U61">
            <v>28096364.057486884</v>
          </cell>
          <cell r="V61">
            <v>26995016.460711382</v>
          </cell>
          <cell r="W61">
            <v>25893668.863935888</v>
          </cell>
          <cell r="X61">
            <v>24792321.267160386</v>
          </cell>
          <cell r="Y61">
            <v>23690973.670384891</v>
          </cell>
          <cell r="Z61">
            <v>22589626.073609389</v>
          </cell>
          <cell r="AA61">
            <v>21488278.476833895</v>
          </cell>
          <cell r="AB61">
            <v>20386930.880058393</v>
          </cell>
          <cell r="AC61">
            <v>19285583.283282898</v>
          </cell>
          <cell r="AD61">
            <v>18184235.686507396</v>
          </cell>
          <cell r="AE61">
            <v>17082888.089731902</v>
          </cell>
          <cell r="AF61">
            <v>15981540.492956402</v>
          </cell>
          <cell r="AG61">
            <v>14880192.896180904</v>
          </cell>
          <cell r="AH61">
            <v>13778845.299405405</v>
          </cell>
          <cell r="AI61">
            <v>12677497.702629907</v>
          </cell>
          <cell r="AJ61">
            <v>11576150.105854409</v>
          </cell>
          <cell r="AK61">
            <v>10474802.509078911</v>
          </cell>
          <cell r="AL61">
            <v>9373454.9123034123</v>
          </cell>
          <cell r="AM61">
            <v>8272107.3155279141</v>
          </cell>
          <cell r="AN61">
            <v>7170759.7187524159</v>
          </cell>
          <cell r="AO61">
            <v>6069412.1219769176</v>
          </cell>
          <cell r="AP61">
            <v>4968064.5252014194</v>
          </cell>
          <cell r="AQ61">
            <v>3866716.9284259211</v>
          </cell>
          <cell r="AR61">
            <v>2765369.3316504229</v>
          </cell>
          <cell r="AS61">
            <v>1664021.7348749246</v>
          </cell>
          <cell r="AT61">
            <v>562674.13809942605</v>
          </cell>
          <cell r="AU61">
            <v>6000.1698558384087</v>
          </cell>
          <cell r="AV61">
            <v>0</v>
          </cell>
          <cell r="AW61">
            <v>0</v>
          </cell>
          <cell r="AX61">
            <v>0</v>
          </cell>
          <cell r="AY61">
            <v>0</v>
          </cell>
          <cell r="AZ61">
            <v>0</v>
          </cell>
          <cell r="BA61">
            <v>0</v>
          </cell>
          <cell r="BB61">
            <v>0</v>
          </cell>
          <cell r="BC61">
            <v>0</v>
          </cell>
        </row>
      </sheetData>
      <sheetData sheetId="15">
        <row r="4">
          <cell r="C4">
            <v>3256878.507438113</v>
          </cell>
          <cell r="D4">
            <v>2077056.3639106515</v>
          </cell>
          <cell r="E4">
            <v>4747041.3570056306</v>
          </cell>
          <cell r="F4">
            <v>220968.85097203637</v>
          </cell>
          <cell r="G4">
            <v>193309.1334146267</v>
          </cell>
          <cell r="H4">
            <v>110176.80896798376</v>
          </cell>
        </row>
        <row r="5">
          <cell r="C5">
            <v>67542.380188464871</v>
          </cell>
          <cell r="D5">
            <v>4857.0523930660047</v>
          </cell>
          <cell r="E5">
            <v>79189.558487663409</v>
          </cell>
          <cell r="F5">
            <v>15159.825642024207</v>
          </cell>
          <cell r="G5">
            <v>13262.198471346514</v>
          </cell>
          <cell r="H5">
            <v>7558.8084311512957</v>
          </cell>
        </row>
        <row r="6">
          <cell r="C6">
            <v>116702.97336361338</v>
          </cell>
          <cell r="D6">
            <v>8392.2487551077156</v>
          </cell>
          <cell r="E6">
            <v>136827.52827298801</v>
          </cell>
          <cell r="F6">
            <v>26193.875951092457</v>
          </cell>
          <cell r="G6">
            <v>22915.064447326571</v>
          </cell>
          <cell r="H6">
            <v>13060.472795596859</v>
          </cell>
        </row>
        <row r="7">
          <cell r="C7">
            <v>497861.33745852421</v>
          </cell>
          <cell r="D7">
            <v>6271.1309378826891</v>
          </cell>
          <cell r="E7">
            <v>102244.74640179327</v>
          </cell>
          <cell r="F7">
            <v>19573.445765651508</v>
          </cell>
          <cell r="G7">
            <v>17123.344861738537</v>
          </cell>
          <cell r="H7">
            <v>9759.4741769295215</v>
          </cell>
        </row>
        <row r="8">
          <cell r="C8">
            <v>377806.08401215472</v>
          </cell>
          <cell r="D8">
            <v>25422.672968769526</v>
          </cell>
          <cell r="E8">
            <v>414492.18271707359</v>
          </cell>
          <cell r="F8">
            <v>79349.213961734291</v>
          </cell>
          <cell r="G8">
            <v>69416.697062047882</v>
          </cell>
          <cell r="H8">
            <v>39564.142864317218</v>
          </cell>
        </row>
        <row r="9">
          <cell r="C9">
            <v>82931.783269380903</v>
          </cell>
          <cell r="D9">
            <v>522135.46115857462</v>
          </cell>
          <cell r="E9">
            <v>97232.749029156344</v>
          </cell>
          <cell r="F9">
            <v>18613.963130080356</v>
          </cell>
          <cell r="G9">
            <v>16283.965211653316</v>
          </cell>
          <cell r="H9">
            <v>9281.0685800212123</v>
          </cell>
        </row>
        <row r="10">
          <cell r="C10">
            <v>763471.77704908943</v>
          </cell>
          <cell r="D10">
            <v>2121.117817225027</v>
          </cell>
          <cell r="E10">
            <v>34582.781871194777</v>
          </cell>
          <cell r="F10">
            <v>6620.4301854409496</v>
          </cell>
          <cell r="G10">
            <v>5791.7195855880336</v>
          </cell>
          <cell r="H10">
            <v>3300.9986186673377</v>
          </cell>
        </row>
        <row r="11">
          <cell r="C11">
            <v>186382.77064664988</v>
          </cell>
          <cell r="D11">
            <v>13403.005337827708</v>
          </cell>
          <cell r="E11">
            <v>218523.08544696987</v>
          </cell>
          <cell r="F11">
            <v>41833.442910902239</v>
          </cell>
          <cell r="G11">
            <v>36596.952743715694</v>
          </cell>
          <cell r="H11">
            <v>20858.48402520231</v>
          </cell>
        </row>
        <row r="12">
          <cell r="C12">
            <v>3181760.8908033697</v>
          </cell>
          <cell r="D12">
            <v>3934.82725514208</v>
          </cell>
          <cell r="E12">
            <v>64153.566369752654</v>
          </cell>
          <cell r="F12">
            <v>12281.377735310751</v>
          </cell>
          <cell r="G12">
            <v>10744.059521090847</v>
          </cell>
          <cell r="H12">
            <v>6123.5916404263662</v>
          </cell>
        </row>
        <row r="13">
          <cell r="C13">
            <v>293253.62537523353</v>
          </cell>
          <cell r="D13">
            <v>21088.214820527079</v>
          </cell>
          <cell r="E13">
            <v>554425.66193958046</v>
          </cell>
          <cell r="F13">
            <v>530650.3170298388</v>
          </cell>
          <cell r="G13">
            <v>57581.443995846254</v>
          </cell>
          <cell r="H13">
            <v>32818.623947910048</v>
          </cell>
        </row>
        <row r="14">
          <cell r="C14">
            <v>1135934.0954837836</v>
          </cell>
          <cell r="D14">
            <v>43498.285672078448</v>
          </cell>
          <cell r="E14">
            <v>709197.62822812481</v>
          </cell>
          <cell r="F14">
            <v>135766.79293331804</v>
          </cell>
          <cell r="G14">
            <v>118772.22048705895</v>
          </cell>
          <cell r="H14">
            <v>67694.391962525842</v>
          </cell>
        </row>
        <row r="15">
          <cell r="C15">
            <v>216306.60997065334</v>
          </cell>
          <cell r="D15">
            <v>15554.863992983532</v>
          </cell>
          <cell r="E15">
            <v>253607.06705542837</v>
          </cell>
          <cell r="F15">
            <v>48549.821359900307</v>
          </cell>
          <cell r="G15">
            <v>42472.610294312253</v>
          </cell>
          <cell r="H15">
            <v>24207.323203560478</v>
          </cell>
        </row>
        <row r="16">
          <cell r="C16">
            <v>44885.758986005138</v>
          </cell>
          <cell r="D16">
            <v>3227.7879827337374</v>
          </cell>
          <cell r="E16">
            <v>52625.972412687697</v>
          </cell>
          <cell r="F16">
            <v>10074.567673497098</v>
          </cell>
          <cell r="G16">
            <v>8813.4863258948353</v>
          </cell>
          <cell r="H16">
            <v>5023.2587675372533</v>
          </cell>
        </row>
        <row r="17">
          <cell r="C17">
            <v>3885507.3558117142</v>
          </cell>
          <cell r="D17">
            <v>461287.83070804429</v>
          </cell>
          <cell r="E17">
            <v>6222177.7432798203</v>
          </cell>
          <cell r="F17">
            <v>775799.65468760848</v>
          </cell>
          <cell r="G17">
            <v>2590300.3284742357</v>
          </cell>
          <cell r="H17">
            <v>1026755.5417985446</v>
          </cell>
        </row>
        <row r="18">
          <cell r="C18">
            <v>144061.91217413085</v>
          </cell>
          <cell r="D18">
            <v>10359.662382678756</v>
          </cell>
          <cell r="E18">
            <v>168904.31145786436</v>
          </cell>
          <cell r="F18">
            <v>32334.564818747829</v>
          </cell>
          <cell r="G18">
            <v>28287.094207871996</v>
          </cell>
          <cell r="H18">
            <v>16122.268615810041</v>
          </cell>
        </row>
        <row r="19">
          <cell r="C19">
            <v>1212730.4440532019</v>
          </cell>
          <cell r="D19">
            <v>36889.005516956997</v>
          </cell>
          <cell r="E19">
            <v>3673038.9371067812</v>
          </cell>
          <cell r="F19">
            <v>933752.99333721714</v>
          </cell>
          <cell r="G19">
            <v>100725.55801022668</v>
          </cell>
          <cell r="H19">
            <v>57408.671628997181</v>
          </cell>
        </row>
        <row r="24">
          <cell r="C24">
            <v>3256878.507438113</v>
          </cell>
          <cell r="D24">
            <v>5200586.4995650453</v>
          </cell>
          <cell r="E24">
            <v>9695603.4508618154</v>
          </cell>
          <cell r="F24">
            <v>9659023.6748506911</v>
          </cell>
          <cell r="G24">
            <v>9589951.4529467914</v>
          </cell>
          <cell r="H24">
            <v>9434992.486372048</v>
          </cell>
          <cell r="I24">
            <v>9169856.7108293213</v>
          </cell>
          <cell r="J24">
            <v>8904720.9352865946</v>
          </cell>
          <cell r="K24">
            <v>8639585.1597438678</v>
          </cell>
          <cell r="L24">
            <v>8374449.384201142</v>
          </cell>
          <cell r="M24">
            <v>8109313.6086584162</v>
          </cell>
          <cell r="N24">
            <v>7844177.8331156904</v>
          </cell>
          <cell r="O24">
            <v>7579042.0575729646</v>
          </cell>
          <cell r="P24">
            <v>7313906.2820302388</v>
          </cell>
          <cell r="Q24">
            <v>7048770.506487513</v>
          </cell>
          <cell r="R24">
            <v>6783634.7309447872</v>
          </cell>
          <cell r="S24">
            <v>6518498.9554020613</v>
          </cell>
          <cell r="T24">
            <v>6253363.1798593355</v>
          </cell>
          <cell r="U24">
            <v>5988227.4043166097</v>
          </cell>
          <cell r="V24">
            <v>5723091.6287738839</v>
          </cell>
          <cell r="W24">
            <v>5457955.8532311581</v>
          </cell>
          <cell r="X24">
            <v>5192820.0776884323</v>
          </cell>
          <cell r="Y24">
            <v>4927684.3021457065</v>
          </cell>
          <cell r="Z24">
            <v>4662548.5266029807</v>
          </cell>
          <cell r="AA24">
            <v>4397412.7510602549</v>
          </cell>
          <cell r="AB24">
            <v>4132276.9755175291</v>
          </cell>
          <cell r="AC24">
            <v>3867141.1999748033</v>
          </cell>
          <cell r="AD24">
            <v>3602005.4244320774</v>
          </cell>
          <cell r="AE24">
            <v>3336869.6488893516</v>
          </cell>
          <cell r="AF24">
            <v>3071733.8733466258</v>
          </cell>
          <cell r="AG24">
            <v>2806598.0978039</v>
          </cell>
          <cell r="AH24">
            <v>2541462.3222611742</v>
          </cell>
          <cell r="AI24">
            <v>2276326.5467184484</v>
          </cell>
          <cell r="AJ24">
            <v>2011190.7711757224</v>
          </cell>
          <cell r="AK24">
            <v>1746054.9956329963</v>
          </cell>
          <cell r="AL24">
            <v>1480919.2200902703</v>
          </cell>
          <cell r="AM24">
            <v>1215783.4445475442</v>
          </cell>
          <cell r="AN24">
            <v>950647.66900481819</v>
          </cell>
          <cell r="AO24">
            <v>685511.89346209215</v>
          </cell>
          <cell r="AP24">
            <v>420376.11791936617</v>
          </cell>
          <cell r="AQ24">
            <v>155240.34237664018</v>
          </cell>
          <cell r="AR24">
            <v>0</v>
          </cell>
          <cell r="AS24">
            <v>0</v>
          </cell>
          <cell r="AT24">
            <v>0</v>
          </cell>
          <cell r="AU24">
            <v>0</v>
          </cell>
          <cell r="AV24">
            <v>0</v>
          </cell>
          <cell r="AW24">
            <v>0</v>
          </cell>
          <cell r="AX24">
            <v>0</v>
          </cell>
          <cell r="AY24">
            <v>0</v>
          </cell>
          <cell r="AZ24">
            <v>0</v>
          </cell>
        </row>
        <row r="25">
          <cell r="C25">
            <v>67542.380188464871</v>
          </cell>
          <cell r="D25">
            <v>70589.446766992594</v>
          </cell>
          <cell r="E25">
            <v>145989.28047792616</v>
          </cell>
          <cell r="F25">
            <v>156980.38570216991</v>
          </cell>
          <cell r="G25">
            <v>165742.30879395231</v>
          </cell>
          <cell r="H25">
            <v>168611.8716347607</v>
          </cell>
          <cell r="I25">
            <v>163922.62604441779</v>
          </cell>
          <cell r="J25">
            <v>159233.38045407488</v>
          </cell>
          <cell r="K25">
            <v>154544.13486373198</v>
          </cell>
          <cell r="L25">
            <v>149854.88927338907</v>
          </cell>
          <cell r="M25">
            <v>145165.64368304616</v>
          </cell>
          <cell r="N25">
            <v>140476.39809270325</v>
          </cell>
          <cell r="O25">
            <v>135787.15250236035</v>
          </cell>
          <cell r="P25">
            <v>131097.90691201744</v>
          </cell>
          <cell r="Q25">
            <v>126408.66132167453</v>
          </cell>
          <cell r="R25">
            <v>121719.41573133162</v>
          </cell>
          <cell r="S25">
            <v>117030.17014098872</v>
          </cell>
          <cell r="T25">
            <v>112340.92455064581</v>
          </cell>
          <cell r="U25">
            <v>107651.6789603029</v>
          </cell>
          <cell r="V25">
            <v>102962.43336996</v>
          </cell>
          <cell r="W25">
            <v>98273.187779617088</v>
          </cell>
          <cell r="X25">
            <v>93583.942189274181</v>
          </cell>
          <cell r="Y25">
            <v>88894.696598931274</v>
          </cell>
          <cell r="Z25">
            <v>84205.451008588367</v>
          </cell>
          <cell r="AA25">
            <v>79516.205418245459</v>
          </cell>
          <cell r="AB25">
            <v>74826.959827902552</v>
          </cell>
          <cell r="AC25">
            <v>70137.714237559645</v>
          </cell>
          <cell r="AD25">
            <v>65448.468647216738</v>
          </cell>
          <cell r="AE25">
            <v>60759.223056873831</v>
          </cell>
          <cell r="AF25">
            <v>56069.977466530923</v>
          </cell>
          <cell r="AG25">
            <v>51380.731876188016</v>
          </cell>
          <cell r="AH25">
            <v>46691.486285845109</v>
          </cell>
          <cell r="AI25">
            <v>42002.240695502202</v>
          </cell>
          <cell r="AJ25">
            <v>37312.995105159294</v>
          </cell>
          <cell r="AK25">
            <v>32623.749514816387</v>
          </cell>
          <cell r="AL25">
            <v>27934.50392447348</v>
          </cell>
          <cell r="AM25">
            <v>23245.258334130573</v>
          </cell>
          <cell r="AN25">
            <v>18556.012743787665</v>
          </cell>
          <cell r="AO25">
            <v>13866.767153444758</v>
          </cell>
          <cell r="AP25">
            <v>9177.5215631018509</v>
          </cell>
          <cell r="AQ25">
            <v>4488.2759727589437</v>
          </cell>
          <cell r="AR25">
            <v>0</v>
          </cell>
          <cell r="AS25">
            <v>0</v>
          </cell>
          <cell r="AT25">
            <v>0</v>
          </cell>
          <cell r="AU25">
            <v>0</v>
          </cell>
          <cell r="AV25">
            <v>0</v>
          </cell>
          <cell r="AW25">
            <v>0</v>
          </cell>
          <cell r="AX25">
            <v>0</v>
          </cell>
          <cell r="AY25">
            <v>0</v>
          </cell>
          <cell r="AZ25">
            <v>0</v>
          </cell>
        </row>
        <row r="26">
          <cell r="C26">
            <v>116702.97336361338</v>
          </cell>
          <cell r="D26">
            <v>121967.84156575307</v>
          </cell>
          <cell r="E26">
            <v>252247.30107894837</v>
          </cell>
          <cell r="F26">
            <v>271238.26137147081</v>
          </cell>
          <cell r="G26">
            <v>286377.53354904422</v>
          </cell>
          <cell r="H26">
            <v>291335.70225499797</v>
          </cell>
          <cell r="I26">
            <v>283233.39816535485</v>
          </cell>
          <cell r="J26">
            <v>275131.09407571174</v>
          </cell>
          <cell r="K26">
            <v>267028.78998606862</v>
          </cell>
          <cell r="L26">
            <v>258926.4858964255</v>
          </cell>
          <cell r="M26">
            <v>250824.18180678238</v>
          </cell>
          <cell r="N26">
            <v>242721.87771713926</v>
          </cell>
          <cell r="O26">
            <v>234619.57362749614</v>
          </cell>
          <cell r="P26">
            <v>226517.26953785302</v>
          </cell>
          <cell r="Q26">
            <v>218414.9654482099</v>
          </cell>
          <cell r="R26">
            <v>210312.66135856678</v>
          </cell>
          <cell r="S26">
            <v>202210.35726892366</v>
          </cell>
          <cell r="T26">
            <v>194108.05317928054</v>
          </cell>
          <cell r="U26">
            <v>186005.74908963742</v>
          </cell>
          <cell r="V26">
            <v>177903.4449999943</v>
          </cell>
          <cell r="W26">
            <v>169801.14091035118</v>
          </cell>
          <cell r="X26">
            <v>161698.83682070806</v>
          </cell>
          <cell r="Y26">
            <v>153596.53273106494</v>
          </cell>
          <cell r="Z26">
            <v>145494.22864142183</v>
          </cell>
          <cell r="AA26">
            <v>137391.92455177871</v>
          </cell>
          <cell r="AB26">
            <v>129289.62046213559</v>
          </cell>
          <cell r="AC26">
            <v>121187.31637249247</v>
          </cell>
          <cell r="AD26">
            <v>113085.01228284935</v>
          </cell>
          <cell r="AE26">
            <v>104982.70819320623</v>
          </cell>
          <cell r="AF26">
            <v>96880.404103563109</v>
          </cell>
          <cell r="AG26">
            <v>88778.10001391999</v>
          </cell>
          <cell r="AH26">
            <v>80675.79592427687</v>
          </cell>
          <cell r="AI26">
            <v>72573.491834633751</v>
          </cell>
          <cell r="AJ26">
            <v>64471.187744990624</v>
          </cell>
          <cell r="AK26">
            <v>56368.883655347498</v>
          </cell>
          <cell r="AL26">
            <v>48266.579565704371</v>
          </cell>
          <cell r="AM26">
            <v>40164.275476061244</v>
          </cell>
          <cell r="AN26">
            <v>32061.971386418118</v>
          </cell>
          <cell r="AO26">
            <v>23959.667296774991</v>
          </cell>
          <cell r="AP26">
            <v>15857.363207131864</v>
          </cell>
          <cell r="AQ26">
            <v>7755.0591174887386</v>
          </cell>
          <cell r="AR26">
            <v>0</v>
          </cell>
          <cell r="AS26">
            <v>0</v>
          </cell>
          <cell r="AT26">
            <v>0</v>
          </cell>
          <cell r="AU26">
            <v>0</v>
          </cell>
          <cell r="AV26">
            <v>0</v>
          </cell>
          <cell r="AW26">
            <v>0</v>
          </cell>
          <cell r="AX26">
            <v>0</v>
          </cell>
          <cell r="AY26">
            <v>0</v>
          </cell>
          <cell r="AZ26">
            <v>0</v>
          </cell>
        </row>
        <row r="27">
          <cell r="C27">
            <v>497861.33745852421</v>
          </cell>
          <cell r="D27">
            <v>491529.15668649675</v>
          </cell>
          <cell r="E27">
            <v>578614.47271833499</v>
          </cell>
          <cell r="F27">
            <v>582539.15196989023</v>
          </cell>
          <cell r="G27">
            <v>583585.64669598895</v>
          </cell>
          <cell r="H27">
            <v>577024.28388285555</v>
          </cell>
          <cell r="I27">
            <v>560703.44689279259</v>
          </cell>
          <cell r="J27">
            <v>544382.60990272963</v>
          </cell>
          <cell r="K27">
            <v>528061.77291266667</v>
          </cell>
          <cell r="L27">
            <v>511740.93592260365</v>
          </cell>
          <cell r="M27">
            <v>495420.09893254063</v>
          </cell>
          <cell r="N27">
            <v>479099.26194247761</v>
          </cell>
          <cell r="O27">
            <v>462778.42495241459</v>
          </cell>
          <cell r="P27">
            <v>446457.58796235156</v>
          </cell>
          <cell r="Q27">
            <v>430136.75097228854</v>
          </cell>
          <cell r="R27">
            <v>413815.91398222552</v>
          </cell>
          <cell r="S27">
            <v>397495.0769921625</v>
          </cell>
          <cell r="T27">
            <v>381174.24000209948</v>
          </cell>
          <cell r="U27">
            <v>364853.40301203646</v>
          </cell>
          <cell r="V27">
            <v>348532.56602197344</v>
          </cell>
          <cell r="W27">
            <v>332211.72903191042</v>
          </cell>
          <cell r="X27">
            <v>315890.8920418474</v>
          </cell>
          <cell r="Y27">
            <v>299570.05505178438</v>
          </cell>
          <cell r="Z27">
            <v>283249.21806172136</v>
          </cell>
          <cell r="AA27">
            <v>266928.38107165834</v>
          </cell>
          <cell r="AB27">
            <v>250607.54408159535</v>
          </cell>
          <cell r="AC27">
            <v>234286.70709153236</v>
          </cell>
          <cell r="AD27">
            <v>217965.87010146937</v>
          </cell>
          <cell r="AE27">
            <v>201645.03311140637</v>
          </cell>
          <cell r="AF27">
            <v>185324.19612134338</v>
          </cell>
          <cell r="AG27">
            <v>169003.35913128039</v>
          </cell>
          <cell r="AH27">
            <v>152682.5221412174</v>
          </cell>
          <cell r="AI27">
            <v>136361.68515115441</v>
          </cell>
          <cell r="AJ27">
            <v>120040.84816109142</v>
          </cell>
          <cell r="AK27">
            <v>103720.01117102843</v>
          </cell>
          <cell r="AL27">
            <v>87399.174180965434</v>
          </cell>
          <cell r="AM27">
            <v>71078.337190902443</v>
          </cell>
          <cell r="AN27">
            <v>54757.500200839451</v>
          </cell>
          <cell r="AO27">
            <v>38436.66321077646</v>
          </cell>
          <cell r="AP27">
            <v>22115.826220713465</v>
          </cell>
          <cell r="AQ27">
            <v>5794.9892306504698</v>
          </cell>
          <cell r="AR27">
            <v>0</v>
          </cell>
          <cell r="AS27">
            <v>0</v>
          </cell>
          <cell r="AT27">
            <v>0</v>
          </cell>
          <cell r="AU27">
            <v>0</v>
          </cell>
          <cell r="AV27">
            <v>0</v>
          </cell>
          <cell r="AW27">
            <v>0</v>
          </cell>
          <cell r="AX27">
            <v>0</v>
          </cell>
          <cell r="AY27">
            <v>0</v>
          </cell>
          <cell r="AZ27">
            <v>0</v>
          </cell>
        </row>
        <row r="28">
          <cell r="C28">
            <v>377806.08401215472</v>
          </cell>
          <cell r="D28">
            <v>393148.03805640113</v>
          </cell>
          <cell r="E28">
            <v>787197.19728102488</v>
          </cell>
          <cell r="F28">
            <v>844119.65740126593</v>
          </cell>
          <cell r="G28">
            <v>889374.18319526932</v>
          </cell>
          <cell r="H28">
            <v>903787.05121993402</v>
          </cell>
          <cell r="I28">
            <v>878635.77638028155</v>
          </cell>
          <cell r="J28">
            <v>853484.50154062908</v>
          </cell>
          <cell r="K28">
            <v>828333.22670097661</v>
          </cell>
          <cell r="L28">
            <v>803181.95186132414</v>
          </cell>
          <cell r="M28">
            <v>778030.67702167167</v>
          </cell>
          <cell r="N28">
            <v>752879.4021820192</v>
          </cell>
          <cell r="O28">
            <v>727728.12734236673</v>
          </cell>
          <cell r="P28">
            <v>702576.85250271426</v>
          </cell>
          <cell r="Q28">
            <v>677425.57766306179</v>
          </cell>
          <cell r="R28">
            <v>652274.30282340932</v>
          </cell>
          <cell r="S28">
            <v>627123.02798375685</v>
          </cell>
          <cell r="T28">
            <v>601971.75314410438</v>
          </cell>
          <cell r="U28">
            <v>576820.47830445191</v>
          </cell>
          <cell r="V28">
            <v>551669.20346479944</v>
          </cell>
          <cell r="W28">
            <v>526517.92862514697</v>
          </cell>
          <cell r="X28">
            <v>501366.65378549456</v>
          </cell>
          <cell r="Y28">
            <v>476215.37894584215</v>
          </cell>
          <cell r="Z28">
            <v>451064.10410618974</v>
          </cell>
          <cell r="AA28">
            <v>425912.82926653733</v>
          </cell>
          <cell r="AB28">
            <v>400761.55442688492</v>
          </cell>
          <cell r="AC28">
            <v>375610.27958723251</v>
          </cell>
          <cell r="AD28">
            <v>350459.0047475801</v>
          </cell>
          <cell r="AE28">
            <v>325307.72990792769</v>
          </cell>
          <cell r="AF28">
            <v>300156.45506827527</v>
          </cell>
          <cell r="AG28">
            <v>275005.18022862286</v>
          </cell>
          <cell r="AH28">
            <v>249853.90538897042</v>
          </cell>
          <cell r="AI28">
            <v>224702.63054931798</v>
          </cell>
          <cell r="AJ28">
            <v>199551.35570966554</v>
          </cell>
          <cell r="AK28">
            <v>174400.0808700131</v>
          </cell>
          <cell r="AL28">
            <v>149248.80603036066</v>
          </cell>
          <cell r="AM28">
            <v>124097.53119070822</v>
          </cell>
          <cell r="AN28">
            <v>98946.256351055781</v>
          </cell>
          <cell r="AO28">
            <v>73794.981511403341</v>
          </cell>
          <cell r="AP28">
            <v>48643.706671750908</v>
          </cell>
          <cell r="AQ28">
            <v>23492.431832098475</v>
          </cell>
          <cell r="AR28">
            <v>0</v>
          </cell>
          <cell r="AS28">
            <v>0</v>
          </cell>
          <cell r="AT28">
            <v>0</v>
          </cell>
          <cell r="AU28">
            <v>0</v>
          </cell>
          <cell r="AV28">
            <v>0</v>
          </cell>
          <cell r="AW28">
            <v>0</v>
          </cell>
          <cell r="AX28">
            <v>0</v>
          </cell>
          <cell r="AY28">
            <v>0</v>
          </cell>
          <cell r="AZ28">
            <v>0</v>
          </cell>
        </row>
        <row r="29">
          <cell r="C29">
            <v>82931.783269380903</v>
          </cell>
          <cell r="D29">
            <v>589940.56331725663</v>
          </cell>
          <cell r="E29">
            <v>669615.81250998529</v>
          </cell>
          <cell r="F29">
            <v>670206.92672538583</v>
          </cell>
          <cell r="G29">
            <v>668060.943892068</v>
          </cell>
          <cell r="H29">
            <v>658680.03771261754</v>
          </cell>
          <cell r="I29">
            <v>640018.06295314583</v>
          </cell>
          <cell r="J29">
            <v>621356.08819367411</v>
          </cell>
          <cell r="K29">
            <v>602694.11343420239</v>
          </cell>
          <cell r="L29">
            <v>584032.13867473067</v>
          </cell>
          <cell r="M29">
            <v>565370.16391525895</v>
          </cell>
          <cell r="N29">
            <v>546708.18915578723</v>
          </cell>
          <cell r="O29">
            <v>528046.21439631551</v>
          </cell>
          <cell r="P29">
            <v>509384.23963684385</v>
          </cell>
          <cell r="Q29">
            <v>490722.26487737219</v>
          </cell>
          <cell r="R29">
            <v>472060.29011790053</v>
          </cell>
          <cell r="S29">
            <v>453398.31535842887</v>
          </cell>
          <cell r="T29">
            <v>434736.34059895721</v>
          </cell>
          <cell r="U29">
            <v>416074.36583948554</v>
          </cell>
          <cell r="V29">
            <v>397412.39108001388</v>
          </cell>
          <cell r="W29">
            <v>378750.41632054222</v>
          </cell>
          <cell r="X29">
            <v>360088.44156107056</v>
          </cell>
          <cell r="Y29">
            <v>341426.4668015989</v>
          </cell>
          <cell r="Z29">
            <v>322764.49204212724</v>
          </cell>
          <cell r="AA29">
            <v>304102.51728265558</v>
          </cell>
          <cell r="AB29">
            <v>285440.54252318392</v>
          </cell>
          <cell r="AC29">
            <v>266778.56776371226</v>
          </cell>
          <cell r="AD29">
            <v>248116.5930042406</v>
          </cell>
          <cell r="AE29">
            <v>229454.61824476894</v>
          </cell>
          <cell r="AF29">
            <v>210792.64348529727</v>
          </cell>
          <cell r="AG29">
            <v>192130.66872582561</v>
          </cell>
          <cell r="AH29">
            <v>173468.69396635395</v>
          </cell>
          <cell r="AI29">
            <v>154806.71920688229</v>
          </cell>
          <cell r="AJ29">
            <v>136144.74444741063</v>
          </cell>
          <cell r="AK29">
            <v>117482.76968793897</v>
          </cell>
          <cell r="AL29">
            <v>98820.794928467309</v>
          </cell>
          <cell r="AM29">
            <v>80158.820168995648</v>
          </cell>
          <cell r="AN29">
            <v>61496.845409523979</v>
          </cell>
          <cell r="AO29">
            <v>42834.870650052311</v>
          </cell>
          <cell r="AP29">
            <v>24172.895890580643</v>
          </cell>
          <cell r="AQ29">
            <v>5510.9211311089748</v>
          </cell>
          <cell r="AR29">
            <v>0</v>
          </cell>
          <cell r="AS29">
            <v>0</v>
          </cell>
          <cell r="AT29">
            <v>0</v>
          </cell>
          <cell r="AU29">
            <v>0</v>
          </cell>
          <cell r="AV29">
            <v>0</v>
          </cell>
          <cell r="AW29">
            <v>0</v>
          </cell>
          <cell r="AX29">
            <v>0</v>
          </cell>
          <cell r="AY29">
            <v>0</v>
          </cell>
          <cell r="AZ29">
            <v>0</v>
          </cell>
        </row>
        <row r="30">
          <cell r="C30">
            <v>763471.77704908943</v>
          </cell>
          <cell r="D30">
            <v>746453.07249465666</v>
          </cell>
          <cell r="E30">
            <v>761031.46244741371</v>
          </cell>
          <cell r="F30">
            <v>747481.98995978083</v>
          </cell>
          <cell r="G30">
            <v>732959.01388265542</v>
          </cell>
          <cell r="H30">
            <v>715862.79187314259</v>
          </cell>
          <cell r="I30">
            <v>695465.5712449624</v>
          </cell>
          <cell r="J30">
            <v>675068.35061678221</v>
          </cell>
          <cell r="K30">
            <v>654671.12998860201</v>
          </cell>
          <cell r="L30">
            <v>634273.90936042182</v>
          </cell>
          <cell r="M30">
            <v>613876.68873224163</v>
          </cell>
          <cell r="N30">
            <v>593479.46810406144</v>
          </cell>
          <cell r="O30">
            <v>573082.24747588125</v>
          </cell>
          <cell r="P30">
            <v>552685.02684770105</v>
          </cell>
          <cell r="Q30">
            <v>532287.80621952086</v>
          </cell>
          <cell r="R30">
            <v>511890.58559134073</v>
          </cell>
          <cell r="S30">
            <v>491493.36496316059</v>
          </cell>
          <cell r="T30">
            <v>471096.14433498046</v>
          </cell>
          <cell r="U30">
            <v>450698.92370680033</v>
          </cell>
          <cell r="V30">
            <v>430301.70307862019</v>
          </cell>
          <cell r="W30">
            <v>409904.48245044006</v>
          </cell>
          <cell r="X30">
            <v>389507.26182225993</v>
          </cell>
          <cell r="Y30">
            <v>369110.04119407979</v>
          </cell>
          <cell r="Z30">
            <v>348712.82056589966</v>
          </cell>
          <cell r="AA30">
            <v>328315.59993771953</v>
          </cell>
          <cell r="AB30">
            <v>307918.37930953939</v>
          </cell>
          <cell r="AC30">
            <v>287521.15868135926</v>
          </cell>
          <cell r="AD30">
            <v>267123.93805317912</v>
          </cell>
          <cell r="AE30">
            <v>246726.71742499899</v>
          </cell>
          <cell r="AF30">
            <v>226329.49679681886</v>
          </cell>
          <cell r="AG30">
            <v>205932.27616863872</v>
          </cell>
          <cell r="AH30">
            <v>185535.05554045859</v>
          </cell>
          <cell r="AI30">
            <v>165137.83491227846</v>
          </cell>
          <cell r="AJ30">
            <v>144740.61428409832</v>
          </cell>
          <cell r="AK30">
            <v>124343.39365591819</v>
          </cell>
          <cell r="AL30">
            <v>103946.17302773806</v>
          </cell>
          <cell r="AM30">
            <v>83548.952399557922</v>
          </cell>
          <cell r="AN30">
            <v>63151.731771377781</v>
          </cell>
          <cell r="AO30">
            <v>42754.51114319764</v>
          </cell>
          <cell r="AP30">
            <v>22357.290515017499</v>
          </cell>
          <cell r="AQ30">
            <v>1960.0698868373584</v>
          </cell>
          <cell r="AR30">
            <v>0</v>
          </cell>
          <cell r="AS30">
            <v>0</v>
          </cell>
          <cell r="AT30">
            <v>0</v>
          </cell>
          <cell r="AU30">
            <v>0</v>
          </cell>
          <cell r="AV30">
            <v>0</v>
          </cell>
          <cell r="AW30">
            <v>0</v>
          </cell>
          <cell r="AX30">
            <v>0</v>
          </cell>
          <cell r="AY30">
            <v>0</v>
          </cell>
          <cell r="AZ30">
            <v>0</v>
          </cell>
        </row>
        <row r="31">
          <cell r="C31">
            <v>186382.77064664988</v>
          </cell>
          <cell r="D31">
            <v>194791.13158486565</v>
          </cell>
          <cell r="E31">
            <v>402856.49549604935</v>
          </cell>
          <cell r="F31">
            <v>433186.38079839287</v>
          </cell>
          <cell r="G31">
            <v>457364.85211495688</v>
          </cell>
          <cell r="H31">
            <v>465283.39261237747</v>
          </cell>
          <cell r="I31">
            <v>452343.44908459578</v>
          </cell>
          <cell r="J31">
            <v>439403.50555681408</v>
          </cell>
          <cell r="K31">
            <v>426463.56202903239</v>
          </cell>
          <cell r="L31">
            <v>413523.61850125069</v>
          </cell>
          <cell r="M31">
            <v>400583.67497346899</v>
          </cell>
          <cell r="N31">
            <v>387643.7314456873</v>
          </cell>
          <cell r="O31">
            <v>374703.7879179056</v>
          </cell>
          <cell r="P31">
            <v>361763.84439012391</v>
          </cell>
          <cell r="Q31">
            <v>348823.90086234221</v>
          </cell>
          <cell r="R31">
            <v>335883.95733456052</v>
          </cell>
          <cell r="S31">
            <v>322944.01380677882</v>
          </cell>
          <cell r="T31">
            <v>310004.07027899713</v>
          </cell>
          <cell r="U31">
            <v>297064.12675121543</v>
          </cell>
          <cell r="V31">
            <v>284124.18322343373</v>
          </cell>
          <cell r="W31">
            <v>271184.23969565204</v>
          </cell>
          <cell r="X31">
            <v>258244.29616787034</v>
          </cell>
          <cell r="Y31">
            <v>245304.35264008865</v>
          </cell>
          <cell r="Z31">
            <v>232364.40911230695</v>
          </cell>
          <cell r="AA31">
            <v>219424.46558452526</v>
          </cell>
          <cell r="AB31">
            <v>206484.52205674356</v>
          </cell>
          <cell r="AC31">
            <v>193544.57852896187</v>
          </cell>
          <cell r="AD31">
            <v>180604.63500118017</v>
          </cell>
          <cell r="AE31">
            <v>167664.69147339847</v>
          </cell>
          <cell r="AF31">
            <v>154724.74794561678</v>
          </cell>
          <cell r="AG31">
            <v>141784.80441783508</v>
          </cell>
          <cell r="AH31">
            <v>128844.86089005339</v>
          </cell>
          <cell r="AI31">
            <v>115904.91736227169</v>
          </cell>
          <cell r="AJ31">
            <v>102964.97383449</v>
          </cell>
          <cell r="AK31">
            <v>90025.0303067083</v>
          </cell>
          <cell r="AL31">
            <v>77085.086778926605</v>
          </cell>
          <cell r="AM31">
            <v>64145.143251144909</v>
          </cell>
          <cell r="AN31">
            <v>51205.199723363214</v>
          </cell>
          <cell r="AO31">
            <v>38265.256195581518</v>
          </cell>
          <cell r="AP31">
            <v>25325.312667799826</v>
          </cell>
          <cell r="AQ31">
            <v>12385.369140018134</v>
          </cell>
          <cell r="AR31">
            <v>0</v>
          </cell>
          <cell r="AS31">
            <v>0</v>
          </cell>
          <cell r="AT31">
            <v>0</v>
          </cell>
          <cell r="AU31">
            <v>0</v>
          </cell>
          <cell r="AV31">
            <v>0</v>
          </cell>
          <cell r="AW31">
            <v>0</v>
          </cell>
          <cell r="AX31">
            <v>0</v>
          </cell>
          <cell r="AY31">
            <v>0</v>
          </cell>
          <cell r="AZ31">
            <v>0</v>
          </cell>
        </row>
        <row r="32">
          <cell r="C32">
            <v>3181760.8908033697</v>
          </cell>
          <cell r="D32">
            <v>3106053.3251070487</v>
          </cell>
          <cell r="E32">
            <v>3088960.659366095</v>
          </cell>
          <cell r="F32">
            <v>3019688.7705473164</v>
          </cell>
          <cell r="G32">
            <v>2948610.9620262906</v>
          </cell>
          <cell r="H32">
            <v>2872759.5958335898</v>
          </cell>
          <cell r="I32">
            <v>2790784.6380004627</v>
          </cell>
          <cell r="J32">
            <v>2708809.6801673356</v>
          </cell>
          <cell r="K32">
            <v>2626834.7223342084</v>
          </cell>
          <cell r="L32">
            <v>2544859.7645010813</v>
          </cell>
          <cell r="M32">
            <v>2462884.8066679542</v>
          </cell>
          <cell r="N32">
            <v>2380909.8488348271</v>
          </cell>
          <cell r="O32">
            <v>2298934.8910017</v>
          </cell>
          <cell r="P32">
            <v>2216959.9331685728</v>
          </cell>
          <cell r="Q32">
            <v>2134984.9753354457</v>
          </cell>
          <cell r="R32">
            <v>2053010.0175023184</v>
          </cell>
          <cell r="S32">
            <v>1971035.059669191</v>
          </cell>
          <cell r="T32">
            <v>1889060.1018360637</v>
          </cell>
          <cell r="U32">
            <v>1807085.1440029363</v>
          </cell>
          <cell r="V32">
            <v>1725110.186169809</v>
          </cell>
          <cell r="W32">
            <v>1643135.2283366816</v>
          </cell>
          <cell r="X32">
            <v>1561160.2705035543</v>
          </cell>
          <cell r="Y32">
            <v>1479185.3126704269</v>
          </cell>
          <cell r="Z32">
            <v>1397210.3548372996</v>
          </cell>
          <cell r="AA32">
            <v>1315235.3970041722</v>
          </cell>
          <cell r="AB32">
            <v>1233260.4391710449</v>
          </cell>
          <cell r="AC32">
            <v>1151285.4813379175</v>
          </cell>
          <cell r="AD32">
            <v>1069310.5235047902</v>
          </cell>
          <cell r="AE32">
            <v>987335.5656716628</v>
          </cell>
          <cell r="AF32">
            <v>905360.60783853545</v>
          </cell>
          <cell r="AG32">
            <v>823385.6500054081</v>
          </cell>
          <cell r="AH32">
            <v>741410.69217228075</v>
          </cell>
          <cell r="AI32">
            <v>659435.73433915339</v>
          </cell>
          <cell r="AJ32">
            <v>577460.77650602604</v>
          </cell>
          <cell r="AK32">
            <v>495485.81867289875</v>
          </cell>
          <cell r="AL32">
            <v>413510.86083977146</v>
          </cell>
          <cell r="AM32">
            <v>331535.90300664416</v>
          </cell>
          <cell r="AN32">
            <v>249560.94517351687</v>
          </cell>
          <cell r="AO32">
            <v>167585.98734038958</v>
          </cell>
          <cell r="AP32">
            <v>85611.029507262268</v>
          </cell>
          <cell r="AQ32">
            <v>3636.0716741349606</v>
          </cell>
          <cell r="AR32">
            <v>0</v>
          </cell>
          <cell r="AS32">
            <v>0</v>
          </cell>
          <cell r="AT32">
            <v>0</v>
          </cell>
          <cell r="AU32">
            <v>0</v>
          </cell>
          <cell r="AV32">
            <v>0</v>
          </cell>
          <cell r="AW32">
            <v>0</v>
          </cell>
          <cell r="AX32">
            <v>0</v>
          </cell>
          <cell r="AY32">
            <v>0</v>
          </cell>
          <cell r="AZ32">
            <v>0</v>
          </cell>
        </row>
        <row r="33">
          <cell r="C33">
            <v>293253.62537523353</v>
          </cell>
          <cell r="D33">
            <v>306483.29419086658</v>
          </cell>
          <cell r="E33">
            <v>839189.76857706357</v>
          </cell>
          <cell r="F33">
            <v>1334854.6401277729</v>
          </cell>
          <cell r="G33">
            <v>1356011.1025445934</v>
          </cell>
          <cell r="H33">
            <v>1351584.2793147799</v>
          </cell>
          <cell r="I33">
            <v>1314338.8321370564</v>
          </cell>
          <cell r="J33">
            <v>1277093.3849593329</v>
          </cell>
          <cell r="K33">
            <v>1239847.9377816094</v>
          </cell>
          <cell r="L33">
            <v>1202602.4906038858</v>
          </cell>
          <cell r="M33">
            <v>1165357.0434261623</v>
          </cell>
          <cell r="N33">
            <v>1128111.5962484388</v>
          </cell>
          <cell r="O33">
            <v>1090866.1490707153</v>
          </cell>
          <cell r="P33">
            <v>1053620.7018929918</v>
          </cell>
          <cell r="Q33">
            <v>1016375.2547152684</v>
          </cell>
          <cell r="R33">
            <v>979129.80753754498</v>
          </cell>
          <cell r="S33">
            <v>941884.36035982159</v>
          </cell>
          <cell r="T33">
            <v>904638.91318209819</v>
          </cell>
          <cell r="U33">
            <v>867393.46600437479</v>
          </cell>
          <cell r="V33">
            <v>830148.01882665139</v>
          </cell>
          <cell r="W33">
            <v>792902.57164892799</v>
          </cell>
          <cell r="X33">
            <v>755657.12447120459</v>
          </cell>
          <cell r="Y33">
            <v>718411.67729348119</v>
          </cell>
          <cell r="Z33">
            <v>681166.23011575779</v>
          </cell>
          <cell r="AA33">
            <v>643920.78293803439</v>
          </cell>
          <cell r="AB33">
            <v>606675.33576031099</v>
          </cell>
          <cell r="AC33">
            <v>569429.88858258759</v>
          </cell>
          <cell r="AD33">
            <v>532184.44140486419</v>
          </cell>
          <cell r="AE33">
            <v>494938.99422714079</v>
          </cell>
          <cell r="AF33">
            <v>457693.54704941739</v>
          </cell>
          <cell r="AG33">
            <v>420448.09987169399</v>
          </cell>
          <cell r="AH33">
            <v>383202.65269397059</v>
          </cell>
          <cell r="AI33">
            <v>345957.2055162472</v>
          </cell>
          <cell r="AJ33">
            <v>308711.7583385238</v>
          </cell>
          <cell r="AK33">
            <v>271466.3111608004</v>
          </cell>
          <cell r="AL33">
            <v>234220.863983077</v>
          </cell>
          <cell r="AM33">
            <v>196975.4168053536</v>
          </cell>
          <cell r="AN33">
            <v>159729.9696276302</v>
          </cell>
          <cell r="AO33">
            <v>122484.5224499068</v>
          </cell>
          <cell r="AP33">
            <v>85239.0752721834</v>
          </cell>
          <cell r="AQ33">
            <v>47993.628094459993</v>
          </cell>
          <cell r="AR33">
            <v>10748.180916736586</v>
          </cell>
          <cell r="AS33">
            <v>0</v>
          </cell>
          <cell r="AT33">
            <v>0</v>
          </cell>
          <cell r="AU33">
            <v>0</v>
          </cell>
          <cell r="AV33">
            <v>0</v>
          </cell>
          <cell r="AW33">
            <v>0</v>
          </cell>
          <cell r="AX33">
            <v>0</v>
          </cell>
          <cell r="AY33">
            <v>0</v>
          </cell>
          <cell r="AZ33">
            <v>0</v>
          </cell>
        </row>
        <row r="34">
          <cell r="C34">
            <v>1135934.0954837836</v>
          </cell>
          <cell r="D34">
            <v>1149946.5716269654</v>
          </cell>
          <cell r="E34">
            <v>1811928.4496204904</v>
          </cell>
          <cell r="F34">
            <v>1897085.3224958759</v>
          </cell>
          <cell r="G34">
            <v>1962278.3174128258</v>
          </cell>
          <cell r="H34">
            <v>1974701.1240061794</v>
          </cell>
          <cell r="I34">
            <v>1919429.5386370071</v>
          </cell>
          <cell r="J34">
            <v>1864157.9532678348</v>
          </cell>
          <cell r="K34">
            <v>1808886.3678986626</v>
          </cell>
          <cell r="L34">
            <v>1753614.7825294903</v>
          </cell>
          <cell r="M34">
            <v>1698343.197160318</v>
          </cell>
          <cell r="N34">
            <v>1643071.6117911458</v>
          </cell>
          <cell r="O34">
            <v>1587800.0264219735</v>
          </cell>
          <cell r="P34">
            <v>1532528.4410528012</v>
          </cell>
          <cell r="Q34">
            <v>1477256.8556836289</v>
          </cell>
          <cell r="R34">
            <v>1421985.2703144567</v>
          </cell>
          <cell r="S34">
            <v>1366713.6849452844</v>
          </cell>
          <cell r="T34">
            <v>1311442.0995761121</v>
          </cell>
          <cell r="U34">
            <v>1256170.5142069398</v>
          </cell>
          <cell r="V34">
            <v>1200898.9288377676</v>
          </cell>
          <cell r="W34">
            <v>1145627.3434685953</v>
          </cell>
          <cell r="X34">
            <v>1090355.758099423</v>
          </cell>
          <cell r="Y34">
            <v>1035084.1727302507</v>
          </cell>
          <cell r="Z34">
            <v>979812.58736107848</v>
          </cell>
          <cell r="AA34">
            <v>924541.0019919062</v>
          </cell>
          <cell r="AB34">
            <v>869269.41662273393</v>
          </cell>
          <cell r="AC34">
            <v>813997.83125356166</v>
          </cell>
          <cell r="AD34">
            <v>758726.24588438938</v>
          </cell>
          <cell r="AE34">
            <v>703454.66051521711</v>
          </cell>
          <cell r="AF34">
            <v>648183.07514604484</v>
          </cell>
          <cell r="AG34">
            <v>592911.48977687256</v>
          </cell>
          <cell r="AH34">
            <v>537639.90440770029</v>
          </cell>
          <cell r="AI34">
            <v>482368.31903852802</v>
          </cell>
          <cell r="AJ34">
            <v>427096.73366935574</v>
          </cell>
          <cell r="AK34">
            <v>371825.14830018347</v>
          </cell>
          <cell r="AL34">
            <v>316553.5629310112</v>
          </cell>
          <cell r="AM34">
            <v>261281.97756183895</v>
          </cell>
          <cell r="AN34">
            <v>206010.39219266671</v>
          </cell>
          <cell r="AO34">
            <v>150738.80682349447</v>
          </cell>
          <cell r="AP34">
            <v>95467.221454322222</v>
          </cell>
          <cell r="AQ34">
            <v>40195.636085149978</v>
          </cell>
          <cell r="AR34">
            <v>0</v>
          </cell>
          <cell r="AS34">
            <v>0</v>
          </cell>
          <cell r="AT34">
            <v>0</v>
          </cell>
          <cell r="AU34">
            <v>0</v>
          </cell>
          <cell r="AV34">
            <v>0</v>
          </cell>
          <cell r="AW34">
            <v>0</v>
          </cell>
          <cell r="AX34">
            <v>0</v>
          </cell>
          <cell r="AY34">
            <v>0</v>
          </cell>
          <cell r="AZ34">
            <v>0</v>
          </cell>
        </row>
        <row r="35">
          <cell r="C35">
            <v>216306.60997065334</v>
          </cell>
          <cell r="D35">
            <v>226064.93711454596</v>
          </cell>
          <cell r="E35">
            <v>467535.29064449773</v>
          </cell>
          <cell r="F35">
            <v>502734.6529449239</v>
          </cell>
          <cell r="G35">
            <v>530794.98892240424</v>
          </cell>
          <cell r="H35">
            <v>539984.85472904367</v>
          </cell>
          <cell r="I35">
            <v>524967.39733212267</v>
          </cell>
          <cell r="J35">
            <v>509949.93993520172</v>
          </cell>
          <cell r="K35">
            <v>494932.48253828078</v>
          </cell>
          <cell r="L35">
            <v>479915.02514135983</v>
          </cell>
          <cell r="M35">
            <v>464897.56774443889</v>
          </cell>
          <cell r="N35">
            <v>449880.11034751794</v>
          </cell>
          <cell r="O35">
            <v>434862.652950597</v>
          </cell>
          <cell r="P35">
            <v>419845.19555367605</v>
          </cell>
          <cell r="Q35">
            <v>404827.73815675511</v>
          </cell>
          <cell r="R35">
            <v>389810.28075983416</v>
          </cell>
          <cell r="S35">
            <v>374792.82336291322</v>
          </cell>
          <cell r="T35">
            <v>359775.36596599227</v>
          </cell>
          <cell r="U35">
            <v>344757.90856907133</v>
          </cell>
          <cell r="V35">
            <v>329740.45117215038</v>
          </cell>
          <cell r="W35">
            <v>314722.99377522944</v>
          </cell>
          <cell r="X35">
            <v>299705.53637830849</v>
          </cell>
          <cell r="Y35">
            <v>284688.07898138755</v>
          </cell>
          <cell r="Z35">
            <v>269670.6215844666</v>
          </cell>
          <cell r="AA35">
            <v>254653.16418754566</v>
          </cell>
          <cell r="AB35">
            <v>239635.70679062471</v>
          </cell>
          <cell r="AC35">
            <v>224618.24939370377</v>
          </cell>
          <cell r="AD35">
            <v>209600.79199678282</v>
          </cell>
          <cell r="AE35">
            <v>194583.33459986188</v>
          </cell>
          <cell r="AF35">
            <v>179565.87720294093</v>
          </cell>
          <cell r="AG35">
            <v>164548.41980601999</v>
          </cell>
          <cell r="AH35">
            <v>149530.96240909904</v>
          </cell>
          <cell r="AI35">
            <v>134513.5050121781</v>
          </cell>
          <cell r="AJ35">
            <v>119496.04761525714</v>
          </cell>
          <cell r="AK35">
            <v>104478.59021833618</v>
          </cell>
          <cell r="AL35">
            <v>89461.132821415216</v>
          </cell>
          <cell r="AM35">
            <v>74443.675424494257</v>
          </cell>
          <cell r="AN35">
            <v>59426.218027573297</v>
          </cell>
          <cell r="AO35">
            <v>44408.760630652338</v>
          </cell>
          <cell r="AP35">
            <v>29391.303233731378</v>
          </cell>
          <cell r="AQ35">
            <v>14373.84583681042</v>
          </cell>
          <cell r="AR35">
            <v>0</v>
          </cell>
          <cell r="AS35">
            <v>0</v>
          </cell>
          <cell r="AT35">
            <v>0</v>
          </cell>
          <cell r="AU35">
            <v>0</v>
          </cell>
          <cell r="AV35">
            <v>0</v>
          </cell>
          <cell r="AW35">
            <v>0</v>
          </cell>
          <cell r="AX35">
            <v>0</v>
          </cell>
          <cell r="AY35">
            <v>0</v>
          </cell>
          <cell r="AZ35">
            <v>0</v>
          </cell>
        </row>
        <row r="36">
          <cell r="C36">
            <v>44885.758986005138</v>
          </cell>
          <cell r="D36">
            <v>46910.708294520402</v>
          </cell>
          <cell r="E36">
            <v>97018.192722672437</v>
          </cell>
          <cell r="F36">
            <v>104322.40821979643</v>
          </cell>
          <cell r="G36">
            <v>110145.2052111708</v>
          </cell>
          <cell r="H36">
            <v>112052.19317499916</v>
          </cell>
          <cell r="I36">
            <v>108935.92237129027</v>
          </cell>
          <cell r="J36">
            <v>105819.65156758139</v>
          </cell>
          <cell r="K36">
            <v>102703.3807638725</v>
          </cell>
          <cell r="L36">
            <v>99587.109960163609</v>
          </cell>
          <cell r="M36">
            <v>96470.83915645472</v>
          </cell>
          <cell r="N36">
            <v>93354.568352745831</v>
          </cell>
          <cell r="O36">
            <v>90238.297549036943</v>
          </cell>
          <cell r="P36">
            <v>87122.026745328054</v>
          </cell>
          <cell r="Q36">
            <v>84005.755941619165</v>
          </cell>
          <cell r="R36">
            <v>80889.485137910277</v>
          </cell>
          <cell r="S36">
            <v>77773.214334201388</v>
          </cell>
          <cell r="T36">
            <v>74656.943530492499</v>
          </cell>
          <cell r="U36">
            <v>71540.67272678361</v>
          </cell>
          <cell r="V36">
            <v>68424.401923074722</v>
          </cell>
          <cell r="W36">
            <v>65308.131119365826</v>
          </cell>
          <cell r="X36">
            <v>62191.86031565693</v>
          </cell>
          <cell r="Y36">
            <v>59075.589511948034</v>
          </cell>
          <cell r="Z36">
            <v>55959.318708239138</v>
          </cell>
          <cell r="AA36">
            <v>52843.047904530242</v>
          </cell>
          <cell r="AB36">
            <v>49726.777100821346</v>
          </cell>
          <cell r="AC36">
            <v>46610.50629711245</v>
          </cell>
          <cell r="AD36">
            <v>43494.235493403554</v>
          </cell>
          <cell r="AE36">
            <v>40377.964689694658</v>
          </cell>
          <cell r="AF36">
            <v>37261.693885985762</v>
          </cell>
          <cell r="AG36">
            <v>34145.423082276866</v>
          </cell>
          <cell r="AH36">
            <v>31029.15227856797</v>
          </cell>
          <cell r="AI36">
            <v>27912.881474859074</v>
          </cell>
          <cell r="AJ36">
            <v>24796.610671150178</v>
          </cell>
          <cell r="AK36">
            <v>21680.339867441282</v>
          </cell>
          <cell r="AL36">
            <v>18564.069063732386</v>
          </cell>
          <cell r="AM36">
            <v>15447.798260023492</v>
          </cell>
          <cell r="AN36">
            <v>12331.527456314598</v>
          </cell>
          <cell r="AO36">
            <v>9215.2566526057035</v>
          </cell>
          <cell r="AP36">
            <v>6098.9858488968093</v>
          </cell>
          <cell r="AQ36">
            <v>2982.7150451879152</v>
          </cell>
          <cell r="AR36">
            <v>0</v>
          </cell>
          <cell r="AS36">
            <v>0</v>
          </cell>
          <cell r="AT36">
            <v>0</v>
          </cell>
          <cell r="AU36">
            <v>0</v>
          </cell>
          <cell r="AV36">
            <v>0</v>
          </cell>
          <cell r="AW36">
            <v>0</v>
          </cell>
          <cell r="AX36">
            <v>0</v>
          </cell>
          <cell r="AY36">
            <v>0</v>
          </cell>
          <cell r="AZ36">
            <v>0</v>
          </cell>
        </row>
        <row r="37">
          <cell r="C37">
            <v>3885507.3558117142</v>
          </cell>
          <cell r="D37">
            <v>4238125.3068567645</v>
          </cell>
          <cell r="E37">
            <v>10196078.726891596</v>
          </cell>
          <cell r="F37">
            <v>10688259.066967024</v>
          </cell>
          <cell r="G37">
            <v>12930182.572617225</v>
          </cell>
          <cell r="H37">
            <v>13582892.403046772</v>
          </cell>
          <cell r="I37">
            <v>13208846.691677773</v>
          </cell>
          <cell r="J37">
            <v>12834800.980308775</v>
          </cell>
          <cell r="K37">
            <v>12460755.268939776</v>
          </cell>
          <cell r="L37">
            <v>12086709.557570778</v>
          </cell>
          <cell r="M37">
            <v>11712663.846201779</v>
          </cell>
          <cell r="N37">
            <v>11338618.134832781</v>
          </cell>
          <cell r="O37">
            <v>10964572.423463782</v>
          </cell>
          <cell r="P37">
            <v>10590526.712094784</v>
          </cell>
          <cell r="Q37">
            <v>10216481.000725785</v>
          </cell>
          <cell r="R37">
            <v>9842435.2893567868</v>
          </cell>
          <cell r="S37">
            <v>9468389.5779877882</v>
          </cell>
          <cell r="T37">
            <v>9094343.8666187897</v>
          </cell>
          <cell r="U37">
            <v>8720298.1552497912</v>
          </cell>
          <cell r="V37">
            <v>8346252.4438807918</v>
          </cell>
          <cell r="W37">
            <v>7972206.7325117923</v>
          </cell>
          <cell r="X37">
            <v>7598161.0211427929</v>
          </cell>
          <cell r="Y37">
            <v>7224115.3097737934</v>
          </cell>
          <cell r="Z37">
            <v>6850069.598404794</v>
          </cell>
          <cell r="AA37">
            <v>6476023.8870357946</v>
          </cell>
          <cell r="AB37">
            <v>6101978.1756667951</v>
          </cell>
          <cell r="AC37">
            <v>5727932.4642977957</v>
          </cell>
          <cell r="AD37">
            <v>5353886.7529287962</v>
          </cell>
          <cell r="AE37">
            <v>4979841.0415597968</v>
          </cell>
          <cell r="AF37">
            <v>4605795.3301907973</v>
          </cell>
          <cell r="AG37">
            <v>4231749.6188217979</v>
          </cell>
          <cell r="AH37">
            <v>3857703.9074527984</v>
          </cell>
          <cell r="AI37">
            <v>3483658.196083799</v>
          </cell>
          <cell r="AJ37">
            <v>3109612.4847147996</v>
          </cell>
          <cell r="AK37">
            <v>2735566.7733458001</v>
          </cell>
          <cell r="AL37">
            <v>2361521.0619768007</v>
          </cell>
          <cell r="AM37">
            <v>1987475.3506078015</v>
          </cell>
          <cell r="AN37">
            <v>1613429.6392388023</v>
          </cell>
          <cell r="AO37">
            <v>1239383.927869803</v>
          </cell>
          <cell r="AP37">
            <v>865338.21650080383</v>
          </cell>
          <cell r="AQ37">
            <v>491292.50513180462</v>
          </cell>
          <cell r="AR37">
            <v>117246.79376280541</v>
          </cell>
          <cell r="AS37">
            <v>0</v>
          </cell>
          <cell r="AT37">
            <v>0</v>
          </cell>
          <cell r="AU37">
            <v>0</v>
          </cell>
          <cell r="AV37">
            <v>0</v>
          </cell>
          <cell r="AW37">
            <v>0</v>
          </cell>
          <cell r="AX37">
            <v>0</v>
          </cell>
          <cell r="AY37">
            <v>0</v>
          </cell>
          <cell r="AZ37">
            <v>0</v>
          </cell>
        </row>
        <row r="38">
          <cell r="C38">
            <v>144061.91217413085</v>
          </cell>
          <cell r="D38">
            <v>150561.03519288937</v>
          </cell>
          <cell r="E38">
            <v>311382.19950038689</v>
          </cell>
          <cell r="F38">
            <v>334825.25304829917</v>
          </cell>
          <cell r="G38">
            <v>353513.65863013885</v>
          </cell>
          <cell r="H38">
            <v>359634.18190452131</v>
          </cell>
          <cell r="I38">
            <v>349632.43656309368</v>
          </cell>
          <cell r="J38">
            <v>339630.69122166606</v>
          </cell>
          <cell r="K38">
            <v>329628.94588023843</v>
          </cell>
          <cell r="L38">
            <v>319627.20053881081</v>
          </cell>
          <cell r="M38">
            <v>309625.45519738318</v>
          </cell>
          <cell r="N38">
            <v>299623.70985595556</v>
          </cell>
          <cell r="O38">
            <v>289621.96451452794</v>
          </cell>
          <cell r="P38">
            <v>279620.21917310031</v>
          </cell>
          <cell r="Q38">
            <v>269618.47383167269</v>
          </cell>
          <cell r="R38">
            <v>259616.72849024509</v>
          </cell>
          <cell r="S38">
            <v>249614.9831488175</v>
          </cell>
          <cell r="T38">
            <v>239613.2378073899</v>
          </cell>
          <cell r="U38">
            <v>229611.49246596231</v>
          </cell>
          <cell r="V38">
            <v>219609.74712453471</v>
          </cell>
          <cell r="W38">
            <v>209608.00178310712</v>
          </cell>
          <cell r="X38">
            <v>199606.25644167952</v>
          </cell>
          <cell r="Y38">
            <v>189604.51110025193</v>
          </cell>
          <cell r="Z38">
            <v>179602.76575882433</v>
          </cell>
          <cell r="AA38">
            <v>169601.02041739674</v>
          </cell>
          <cell r="AB38">
            <v>159599.27507596914</v>
          </cell>
          <cell r="AC38">
            <v>149597.52973454155</v>
          </cell>
          <cell r="AD38">
            <v>139595.78439311395</v>
          </cell>
          <cell r="AE38">
            <v>129594.03905168636</v>
          </cell>
          <cell r="AF38">
            <v>119592.29371025876</v>
          </cell>
          <cell r="AG38">
            <v>109590.54836883117</v>
          </cell>
          <cell r="AH38">
            <v>99588.80302740357</v>
          </cell>
          <cell r="AI38">
            <v>89587.057685975975</v>
          </cell>
          <cell r="AJ38">
            <v>79585.31234454838</v>
          </cell>
          <cell r="AK38">
            <v>69583.567003120785</v>
          </cell>
          <cell r="AL38">
            <v>59581.82166169319</v>
          </cell>
          <cell r="AM38">
            <v>49580.076320265594</v>
          </cell>
          <cell r="AN38">
            <v>39578.330978837999</v>
          </cell>
          <cell r="AO38">
            <v>29576.585637410404</v>
          </cell>
          <cell r="AP38">
            <v>19574.840295982809</v>
          </cell>
          <cell r="AQ38">
            <v>9573.0949545552139</v>
          </cell>
          <cell r="AR38">
            <v>0</v>
          </cell>
          <cell r="AS38">
            <v>0</v>
          </cell>
          <cell r="AT38">
            <v>0</v>
          </cell>
          <cell r="AU38">
            <v>0</v>
          </cell>
          <cell r="AV38">
            <v>0</v>
          </cell>
          <cell r="AW38">
            <v>0</v>
          </cell>
          <cell r="AX38">
            <v>0</v>
          </cell>
          <cell r="AY38">
            <v>0</v>
          </cell>
          <cell r="AZ38">
            <v>0</v>
          </cell>
        </row>
        <row r="39">
          <cell r="C39">
            <v>1212730.4440532019</v>
          </cell>
          <cell r="D39">
            <v>1218378.963330905</v>
          </cell>
          <cell r="E39">
            <v>4768351.440770763</v>
          </cell>
          <cell r="F39">
            <v>5555694.1496076258</v>
          </cell>
          <cell r="G39">
            <v>5507491.2841672432</v>
          </cell>
          <cell r="H39">
            <v>5414536.3155549057</v>
          </cell>
          <cell r="I39">
            <v>5264172.6753135715</v>
          </cell>
          <cell r="J39">
            <v>5113809.0350722373</v>
          </cell>
          <cell r="K39">
            <v>4963445.394830903</v>
          </cell>
          <cell r="L39">
            <v>4813081.7545895688</v>
          </cell>
          <cell r="M39">
            <v>4662718.1143482346</v>
          </cell>
          <cell r="N39">
            <v>4512354.4741069004</v>
          </cell>
          <cell r="O39">
            <v>4361990.8338655662</v>
          </cell>
          <cell r="P39">
            <v>4211627.193624232</v>
          </cell>
          <cell r="Q39">
            <v>4061263.5533828973</v>
          </cell>
          <cell r="R39">
            <v>3910899.9131415626</v>
          </cell>
          <cell r="S39">
            <v>3760536.2729002279</v>
          </cell>
          <cell r="T39">
            <v>3610172.6326588932</v>
          </cell>
          <cell r="U39">
            <v>3459808.9924175586</v>
          </cell>
          <cell r="V39">
            <v>3309445.3521762239</v>
          </cell>
          <cell r="W39">
            <v>3159081.7119348892</v>
          </cell>
          <cell r="X39">
            <v>3008718.0716935545</v>
          </cell>
          <cell r="Y39">
            <v>2858354.4314522198</v>
          </cell>
          <cell r="Z39">
            <v>2707990.7912108852</v>
          </cell>
          <cell r="AA39">
            <v>2557627.1509695505</v>
          </cell>
          <cell r="AB39">
            <v>2407263.5107282158</v>
          </cell>
          <cell r="AC39">
            <v>2256899.8704868811</v>
          </cell>
          <cell r="AD39">
            <v>2106536.2302455464</v>
          </cell>
          <cell r="AE39">
            <v>1956172.590004212</v>
          </cell>
          <cell r="AF39">
            <v>1805808.9497628775</v>
          </cell>
          <cell r="AG39">
            <v>1655445.3095215431</v>
          </cell>
          <cell r="AH39">
            <v>1505081.6692802086</v>
          </cell>
          <cell r="AI39">
            <v>1354718.0290388742</v>
          </cell>
          <cell r="AJ39">
            <v>1204354.3887975398</v>
          </cell>
          <cell r="AK39">
            <v>1053990.7485562053</v>
          </cell>
          <cell r="AL39">
            <v>903627.10831487074</v>
          </cell>
          <cell r="AM39">
            <v>753263.46807353618</v>
          </cell>
          <cell r="AN39">
            <v>602899.82783220161</v>
          </cell>
          <cell r="AO39">
            <v>452536.18759086705</v>
          </cell>
          <cell r="AP39">
            <v>302172.54734953248</v>
          </cell>
          <cell r="AQ39">
            <v>151808.90710819795</v>
          </cell>
          <cell r="AR39">
            <v>1445.2668668634142</v>
          </cell>
          <cell r="AS39">
            <v>0</v>
          </cell>
          <cell r="AT39">
            <v>0</v>
          </cell>
          <cell r="AU39">
            <v>0</v>
          </cell>
          <cell r="AV39">
            <v>0</v>
          </cell>
          <cell r="AW39">
            <v>0</v>
          </cell>
          <cell r="AX39">
            <v>0</v>
          </cell>
          <cell r="AY39">
            <v>0</v>
          </cell>
          <cell r="AZ39">
            <v>0</v>
          </cell>
        </row>
        <row r="45">
          <cell r="D45">
            <v>4228732.5035015792</v>
          </cell>
          <cell r="E45">
            <v>7448094.9752134308</v>
          </cell>
          <cell r="F45">
            <v>9677313.5628562532</v>
          </cell>
          <cell r="G45">
            <v>9624487.5638987422</v>
          </cell>
          <cell r="H45">
            <v>9512471.9696594197</v>
          </cell>
          <cell r="I45">
            <v>9302424.5986006856</v>
          </cell>
          <cell r="J45">
            <v>9037288.823057957</v>
          </cell>
          <cell r="K45">
            <v>8772153.0475152321</v>
          </cell>
          <cell r="L45">
            <v>8507017.2719725054</v>
          </cell>
          <cell r="M45">
            <v>8241881.4964297786</v>
          </cell>
          <cell r="N45">
            <v>7976745.7208870538</v>
          </cell>
          <cell r="O45">
            <v>7711609.945344327</v>
          </cell>
          <cell r="P45">
            <v>7446474.1698016021</v>
          </cell>
          <cell r="Q45">
            <v>7181338.3942588754</v>
          </cell>
          <cell r="R45">
            <v>6916202.6187161505</v>
          </cell>
          <cell r="S45">
            <v>6651066.8431734238</v>
          </cell>
          <cell r="T45">
            <v>6385931.0676306989</v>
          </cell>
          <cell r="U45">
            <v>6120795.2920879722</v>
          </cell>
          <cell r="V45">
            <v>5855659.5165452473</v>
          </cell>
          <cell r="W45">
            <v>5590523.7410025205</v>
          </cell>
          <cell r="X45">
            <v>5325387.9654597957</v>
          </cell>
          <cell r="Y45">
            <v>5060252.1899170689</v>
          </cell>
          <cell r="Z45">
            <v>4795116.4143743441</v>
          </cell>
          <cell r="AA45">
            <v>4529980.6388316173</v>
          </cell>
          <cell r="AB45">
            <v>4264844.8632888924</v>
          </cell>
          <cell r="AC45">
            <v>3999709.0877461662</v>
          </cell>
          <cell r="AD45">
            <v>3734573.3122034403</v>
          </cell>
          <cell r="AE45">
            <v>3469437.5366607145</v>
          </cell>
          <cell r="AF45">
            <v>3204301.7611179887</v>
          </cell>
          <cell r="AG45">
            <v>2939165.9855752629</v>
          </cell>
          <cell r="AH45">
            <v>2674030.2100325371</v>
          </cell>
          <cell r="AI45">
            <v>2408894.4344898113</v>
          </cell>
          <cell r="AJ45">
            <v>2143758.6589470855</v>
          </cell>
          <cell r="AK45">
            <v>1878622.8834043592</v>
          </cell>
          <cell r="AL45">
            <v>1613487.1078616334</v>
          </cell>
          <cell r="AM45">
            <v>1348351.3323189071</v>
          </cell>
          <cell r="AN45">
            <v>1083215.5567761813</v>
          </cell>
          <cell r="AO45">
            <v>818079.78123345517</v>
          </cell>
          <cell r="AP45">
            <v>552944.00569072913</v>
          </cell>
          <cell r="AQ45">
            <v>287808.2301480032</v>
          </cell>
          <cell r="AR45">
            <v>77620.171188320091</v>
          </cell>
          <cell r="AS45">
            <v>0</v>
          </cell>
          <cell r="AT45">
            <v>0</v>
          </cell>
          <cell r="AU45">
            <v>0</v>
          </cell>
          <cell r="AV45">
            <v>0</v>
          </cell>
          <cell r="AW45">
            <v>0</v>
          </cell>
          <cell r="AX45">
            <v>0</v>
          </cell>
          <cell r="AY45">
            <v>0</v>
          </cell>
          <cell r="AZ45">
            <v>0</v>
          </cell>
        </row>
        <row r="46">
          <cell r="C46">
            <v>67525.124390811266</v>
          </cell>
          <cell r="D46">
            <v>69065.913477728725</v>
          </cell>
          <cell r="E46">
            <v>108289.36362245938</v>
          </cell>
          <cell r="F46">
            <v>151484.83309004805</v>
          </cell>
          <cell r="G46">
            <v>161361.34724806109</v>
          </cell>
          <cell r="H46">
            <v>167177.09021435649</v>
          </cell>
          <cell r="I46">
            <v>166267.24883958924</v>
          </cell>
          <cell r="J46">
            <v>161578.00324924634</v>
          </cell>
          <cell r="K46">
            <v>156888.75765890343</v>
          </cell>
          <cell r="L46">
            <v>152199.51206856052</v>
          </cell>
          <cell r="M46">
            <v>147510.26647821761</v>
          </cell>
          <cell r="N46">
            <v>142821.02088787471</v>
          </cell>
          <cell r="O46">
            <v>138131.7752975318</v>
          </cell>
          <cell r="P46">
            <v>133442.52970718889</v>
          </cell>
          <cell r="Q46">
            <v>128753.28411684599</v>
          </cell>
          <cell r="R46">
            <v>124064.03852650308</v>
          </cell>
          <cell r="S46">
            <v>119374.79293616017</v>
          </cell>
          <cell r="T46">
            <v>114685.54734581726</v>
          </cell>
          <cell r="U46">
            <v>109996.30175547436</v>
          </cell>
          <cell r="V46">
            <v>105307.05616513145</v>
          </cell>
          <cell r="W46">
            <v>100617.81057478854</v>
          </cell>
          <cell r="X46">
            <v>95928.564984445635</v>
          </cell>
          <cell r="Y46">
            <v>91239.319394102728</v>
          </cell>
          <cell r="Z46">
            <v>86550.07380375982</v>
          </cell>
          <cell r="AA46">
            <v>81860.828213416913</v>
          </cell>
          <cell r="AB46">
            <v>77171.582623074006</v>
          </cell>
          <cell r="AC46">
            <v>72482.337032731099</v>
          </cell>
          <cell r="AD46">
            <v>67793.091442388191</v>
          </cell>
          <cell r="AE46">
            <v>63103.845852045284</v>
          </cell>
          <cell r="AF46">
            <v>58414.600261702377</v>
          </cell>
          <cell r="AG46">
            <v>53725.35467135947</v>
          </cell>
          <cell r="AH46">
            <v>49036.109081016562</v>
          </cell>
          <cell r="AI46">
            <v>44346.863490673655</v>
          </cell>
          <cell r="AJ46">
            <v>39657.617900330748</v>
          </cell>
          <cell r="AK46">
            <v>34968.372309987841</v>
          </cell>
          <cell r="AL46">
            <v>30279.126719644933</v>
          </cell>
          <cell r="AM46">
            <v>25589.881129302026</v>
          </cell>
          <cell r="AN46">
            <v>20900.635538959119</v>
          </cell>
          <cell r="AO46">
            <v>16211.389948616212</v>
          </cell>
          <cell r="AP46">
            <v>11522.144358273305</v>
          </cell>
          <cell r="AQ46">
            <v>6832.8987679303973</v>
          </cell>
          <cell r="AR46">
            <v>2244.1379863794718</v>
          </cell>
          <cell r="AS46">
            <v>0</v>
          </cell>
          <cell r="AT46">
            <v>0</v>
          </cell>
          <cell r="AU46">
            <v>0</v>
          </cell>
          <cell r="AV46">
            <v>0</v>
          </cell>
          <cell r="AW46">
            <v>0</v>
          </cell>
          <cell r="AX46">
            <v>0</v>
          </cell>
          <cell r="AY46">
            <v>0</v>
          </cell>
          <cell r="AZ46">
            <v>0</v>
          </cell>
        </row>
        <row r="47">
          <cell r="C47">
            <v>116673.15796640178</v>
          </cell>
          <cell r="D47">
            <v>119335.40746468323</v>
          </cell>
          <cell r="E47">
            <v>187107.5713223507</v>
          </cell>
          <cell r="F47">
            <v>261742.78122520959</v>
          </cell>
          <cell r="G47">
            <v>278807.89746025752</v>
          </cell>
          <cell r="H47">
            <v>288856.6179020211</v>
          </cell>
          <cell r="I47">
            <v>287284.55021017639</v>
          </cell>
          <cell r="J47">
            <v>279182.24612053332</v>
          </cell>
          <cell r="K47">
            <v>271079.94203089015</v>
          </cell>
          <cell r="L47">
            <v>262977.63794124709</v>
          </cell>
          <cell r="M47">
            <v>254875.33385160394</v>
          </cell>
          <cell r="N47">
            <v>246773.02976196082</v>
          </cell>
          <cell r="O47">
            <v>238670.7256723177</v>
          </cell>
          <cell r="P47">
            <v>230568.42158267458</v>
          </cell>
          <cell r="Q47">
            <v>222466.11749303146</v>
          </cell>
          <cell r="R47">
            <v>214363.81340338834</v>
          </cell>
          <cell r="S47">
            <v>206261.50931374522</v>
          </cell>
          <cell r="T47">
            <v>198159.2052241021</v>
          </cell>
          <cell r="U47">
            <v>190056.90113445898</v>
          </cell>
          <cell r="V47">
            <v>181954.59704481586</v>
          </cell>
          <cell r="W47">
            <v>173852.29295517274</v>
          </cell>
          <cell r="X47">
            <v>165749.98886552962</v>
          </cell>
          <cell r="Y47">
            <v>157647.6847758865</v>
          </cell>
          <cell r="Z47">
            <v>149545.38068624338</v>
          </cell>
          <cell r="AA47">
            <v>141443.07659660027</v>
          </cell>
          <cell r="AB47">
            <v>133340.77250695715</v>
          </cell>
          <cell r="AC47">
            <v>125238.46841731403</v>
          </cell>
          <cell r="AD47">
            <v>117136.16432767091</v>
          </cell>
          <cell r="AE47">
            <v>109033.86023802779</v>
          </cell>
          <cell r="AF47">
            <v>100931.55614838467</v>
          </cell>
          <cell r="AG47">
            <v>92829.252058741549</v>
          </cell>
          <cell r="AH47">
            <v>84726.94796909843</v>
          </cell>
          <cell r="AI47">
            <v>76624.643879455311</v>
          </cell>
          <cell r="AJ47">
            <v>68522.339789812191</v>
          </cell>
          <cell r="AK47">
            <v>60420.035700169057</v>
          </cell>
          <cell r="AL47">
            <v>52317.731610525938</v>
          </cell>
          <cell r="AM47">
            <v>44215.427520882804</v>
          </cell>
          <cell r="AN47">
            <v>36113.123431239685</v>
          </cell>
          <cell r="AO47">
            <v>28010.819341596554</v>
          </cell>
          <cell r="AP47">
            <v>19908.515251953428</v>
          </cell>
          <cell r="AQ47">
            <v>11806.211162310301</v>
          </cell>
          <cell r="AR47">
            <v>3877.5295587443693</v>
          </cell>
          <cell r="AS47">
            <v>0</v>
          </cell>
          <cell r="AT47">
            <v>0</v>
          </cell>
          <cell r="AU47">
            <v>0</v>
          </cell>
          <cell r="AV47">
            <v>0</v>
          </cell>
          <cell r="AW47">
            <v>0</v>
          </cell>
          <cell r="AX47">
            <v>0</v>
          </cell>
          <cell r="AY47">
            <v>0</v>
          </cell>
          <cell r="AZ47">
            <v>0</v>
          </cell>
        </row>
        <row r="48">
          <cell r="C48">
            <v>497839.05782104743</v>
          </cell>
          <cell r="D48">
            <v>494695.24707251048</v>
          </cell>
          <cell r="E48">
            <v>535071.81470241584</v>
          </cell>
          <cell r="F48">
            <v>580576.81234411267</v>
          </cell>
          <cell r="G48">
            <v>583062.39933293965</v>
          </cell>
          <cell r="H48">
            <v>580304.96528942231</v>
          </cell>
          <cell r="I48">
            <v>568863.86538782413</v>
          </cell>
          <cell r="J48">
            <v>552543.02839776105</v>
          </cell>
          <cell r="K48">
            <v>536222.19140769821</v>
          </cell>
          <cell r="L48">
            <v>519901.35441763513</v>
          </cell>
          <cell r="M48">
            <v>503580.51742757217</v>
          </cell>
          <cell r="N48">
            <v>487259.68043750909</v>
          </cell>
          <cell r="O48">
            <v>470938.84344744612</v>
          </cell>
          <cell r="P48">
            <v>454618.00645738305</v>
          </cell>
          <cell r="Q48">
            <v>438297.16946732008</v>
          </cell>
          <cell r="R48">
            <v>421976.332477257</v>
          </cell>
          <cell r="S48">
            <v>405655.49548719404</v>
          </cell>
          <cell r="T48">
            <v>389334.65849713096</v>
          </cell>
          <cell r="U48">
            <v>373013.821507068</v>
          </cell>
          <cell r="V48">
            <v>356692.98451700492</v>
          </cell>
          <cell r="W48">
            <v>340372.14752694196</v>
          </cell>
          <cell r="X48">
            <v>324051.31053687888</v>
          </cell>
          <cell r="Y48">
            <v>307730.47354681592</v>
          </cell>
          <cell r="Z48">
            <v>291409.63655675284</v>
          </cell>
          <cell r="AA48">
            <v>275088.79956668988</v>
          </cell>
          <cell r="AB48">
            <v>258767.96257662686</v>
          </cell>
          <cell r="AC48">
            <v>242447.12558656384</v>
          </cell>
          <cell r="AD48">
            <v>226126.28859650088</v>
          </cell>
          <cell r="AE48">
            <v>209805.45160643785</v>
          </cell>
          <cell r="AF48">
            <v>193484.61461637489</v>
          </cell>
          <cell r="AG48">
            <v>177163.77762631187</v>
          </cell>
          <cell r="AH48">
            <v>160842.94063624891</v>
          </cell>
          <cell r="AI48">
            <v>144522.10364618589</v>
          </cell>
          <cell r="AJ48">
            <v>128201.26665612291</v>
          </cell>
          <cell r="AK48">
            <v>111880.42966605992</v>
          </cell>
          <cell r="AL48">
            <v>95559.59267599693</v>
          </cell>
          <cell r="AM48">
            <v>79238.755685933938</v>
          </cell>
          <cell r="AN48">
            <v>62917.918695870947</v>
          </cell>
          <cell r="AO48">
            <v>46597.081705807956</v>
          </cell>
          <cell r="AP48">
            <v>30276.244715744964</v>
          </cell>
          <cell r="AQ48">
            <v>13955.407725681967</v>
          </cell>
          <cell r="AR48">
            <v>2897.4946153252349</v>
          </cell>
          <cell r="AS48">
            <v>0</v>
          </cell>
          <cell r="AT48">
            <v>0</v>
          </cell>
          <cell r="AU48">
            <v>0</v>
          </cell>
          <cell r="AV48">
            <v>0</v>
          </cell>
          <cell r="AW48">
            <v>0</v>
          </cell>
          <cell r="AX48">
            <v>0</v>
          </cell>
          <cell r="AY48">
            <v>0</v>
          </cell>
          <cell r="AZ48">
            <v>0</v>
          </cell>
        </row>
        <row r="49">
          <cell r="C49">
            <v>375498.39080124628</v>
          </cell>
          <cell r="D49">
            <v>385477.0610342779</v>
          </cell>
          <cell r="E49">
            <v>590172.61766871298</v>
          </cell>
          <cell r="F49">
            <v>815658.42734114546</v>
          </cell>
          <cell r="G49">
            <v>866746.92029826762</v>
          </cell>
          <cell r="H49">
            <v>896580.61720760167</v>
          </cell>
          <cell r="I49">
            <v>891211.41380010778</v>
          </cell>
          <cell r="J49">
            <v>866060.13896045531</v>
          </cell>
          <cell r="K49">
            <v>840908.86412080284</v>
          </cell>
          <cell r="L49">
            <v>815757.58928115037</v>
          </cell>
          <cell r="M49">
            <v>790606.3144414979</v>
          </cell>
          <cell r="N49">
            <v>765455.03960184543</v>
          </cell>
          <cell r="O49">
            <v>740303.76476219296</v>
          </cell>
          <cell r="P49">
            <v>715152.4899225405</v>
          </cell>
          <cell r="Q49">
            <v>690001.21508288803</v>
          </cell>
          <cell r="R49">
            <v>664849.94024323556</v>
          </cell>
          <cell r="S49">
            <v>639698.66540358309</v>
          </cell>
          <cell r="T49">
            <v>614547.39056393062</v>
          </cell>
          <cell r="U49">
            <v>589396.11572427815</v>
          </cell>
          <cell r="V49">
            <v>564244.84088462568</v>
          </cell>
          <cell r="W49">
            <v>539093.56604497321</v>
          </cell>
          <cell r="X49">
            <v>513942.29120532074</v>
          </cell>
          <cell r="Y49">
            <v>488791.01636566839</v>
          </cell>
          <cell r="Z49">
            <v>463639.74152601592</v>
          </cell>
          <cell r="AA49">
            <v>438488.46668636356</v>
          </cell>
          <cell r="AB49">
            <v>413337.1918467111</v>
          </cell>
          <cell r="AC49">
            <v>388185.91700705874</v>
          </cell>
          <cell r="AD49">
            <v>363034.64216740627</v>
          </cell>
          <cell r="AE49">
            <v>337883.36732775392</v>
          </cell>
          <cell r="AF49">
            <v>312732.09248810145</v>
          </cell>
          <cell r="AG49">
            <v>287580.8176484491</v>
          </cell>
          <cell r="AH49">
            <v>262429.54280879663</v>
          </cell>
          <cell r="AI49">
            <v>237278.26796914422</v>
          </cell>
          <cell r="AJ49">
            <v>212126.99312949175</v>
          </cell>
          <cell r="AK49">
            <v>186975.71828983934</v>
          </cell>
          <cell r="AL49">
            <v>161824.44345018687</v>
          </cell>
          <cell r="AM49">
            <v>136673.16861053446</v>
          </cell>
          <cell r="AN49">
            <v>111521.893770882</v>
          </cell>
          <cell r="AO49">
            <v>86370.618931229561</v>
          </cell>
          <cell r="AP49">
            <v>61219.344091577121</v>
          </cell>
          <cell r="AQ49">
            <v>36068.069251924695</v>
          </cell>
          <cell r="AR49">
            <v>11746.215916049237</v>
          </cell>
          <cell r="AS49">
            <v>0</v>
          </cell>
          <cell r="AT49">
            <v>0</v>
          </cell>
          <cell r="AU49">
            <v>0</v>
          </cell>
          <cell r="AV49">
            <v>0</v>
          </cell>
          <cell r="AW49">
            <v>0</v>
          </cell>
          <cell r="AX49">
            <v>0</v>
          </cell>
          <cell r="AY49">
            <v>0</v>
          </cell>
          <cell r="AZ49">
            <v>0</v>
          </cell>
        </row>
        <row r="50">
          <cell r="C50">
            <v>82910.595770996108</v>
          </cell>
          <cell r="D50">
            <v>336436.17329331877</v>
          </cell>
          <cell r="E50">
            <v>629778.18791362096</v>
          </cell>
          <cell r="F50">
            <v>669911.36961768556</v>
          </cell>
          <cell r="G50">
            <v>669133.93530872697</v>
          </cell>
          <cell r="H50">
            <v>663370.49080234277</v>
          </cell>
          <cell r="I50">
            <v>649349.05033288174</v>
          </cell>
          <cell r="J50">
            <v>630687.07557340991</v>
          </cell>
          <cell r="K50">
            <v>612025.1008139383</v>
          </cell>
          <cell r="L50">
            <v>593363.12605446647</v>
          </cell>
          <cell r="M50">
            <v>574701.15129499487</v>
          </cell>
          <cell r="N50">
            <v>556039.17653552303</v>
          </cell>
          <cell r="O50">
            <v>537377.20177605143</v>
          </cell>
          <cell r="P50">
            <v>518715.22701657971</v>
          </cell>
          <cell r="Q50">
            <v>500053.25225710799</v>
          </cell>
          <cell r="R50">
            <v>481391.27749763639</v>
          </cell>
          <cell r="S50">
            <v>462729.30273816467</v>
          </cell>
          <cell r="T50">
            <v>444067.32797869307</v>
          </cell>
          <cell r="U50">
            <v>425405.35321922135</v>
          </cell>
          <cell r="V50">
            <v>406743.37845974974</v>
          </cell>
          <cell r="W50">
            <v>388081.40370027802</v>
          </cell>
          <cell r="X50">
            <v>369419.42894080642</v>
          </cell>
          <cell r="Y50">
            <v>350757.4541813347</v>
          </cell>
          <cell r="Z50">
            <v>332095.4794218631</v>
          </cell>
          <cell r="AA50">
            <v>313433.50466239138</v>
          </cell>
          <cell r="AB50">
            <v>294771.52990291978</v>
          </cell>
          <cell r="AC50">
            <v>276109.55514344806</v>
          </cell>
          <cell r="AD50">
            <v>257447.58038397643</v>
          </cell>
          <cell r="AE50">
            <v>238785.60562450477</v>
          </cell>
          <cell r="AF50">
            <v>220123.6308650331</v>
          </cell>
          <cell r="AG50">
            <v>201461.65610556144</v>
          </cell>
          <cell r="AH50">
            <v>182799.68134608978</v>
          </cell>
          <cell r="AI50">
            <v>164137.70658661812</v>
          </cell>
          <cell r="AJ50">
            <v>145475.73182714646</v>
          </cell>
          <cell r="AK50">
            <v>126813.7570676748</v>
          </cell>
          <cell r="AL50">
            <v>108151.78230820314</v>
          </cell>
          <cell r="AM50">
            <v>89489.807548731478</v>
          </cell>
          <cell r="AN50">
            <v>70827.832789259817</v>
          </cell>
          <cell r="AO50">
            <v>52165.858029788142</v>
          </cell>
          <cell r="AP50">
            <v>33503.883270316481</v>
          </cell>
          <cell r="AQ50">
            <v>14841.908510844809</v>
          </cell>
          <cell r="AR50">
            <v>2755.4605655544874</v>
          </cell>
          <cell r="AS50">
            <v>0</v>
          </cell>
          <cell r="AT50">
            <v>0</v>
          </cell>
          <cell r="AU50">
            <v>0</v>
          </cell>
          <cell r="AV50">
            <v>0</v>
          </cell>
          <cell r="AW50">
            <v>0</v>
          </cell>
          <cell r="AX50">
            <v>0</v>
          </cell>
          <cell r="AY50">
            <v>0</v>
          </cell>
          <cell r="AZ50">
            <v>0</v>
          </cell>
        </row>
        <row r="51">
          <cell r="C51">
            <v>763464.24128935451</v>
          </cell>
          <cell r="D51">
            <v>754962.42477187305</v>
          </cell>
          <cell r="E51">
            <v>753742.26747103524</v>
          </cell>
          <cell r="F51">
            <v>754256.72620359727</v>
          </cell>
          <cell r="G51">
            <v>740220.50192121812</v>
          </cell>
          <cell r="H51">
            <v>724410.902877899</v>
          </cell>
          <cell r="I51">
            <v>705664.18155905255</v>
          </cell>
          <cell r="J51">
            <v>685266.96093087224</v>
          </cell>
          <cell r="K51">
            <v>664869.74030269217</v>
          </cell>
          <cell r="L51">
            <v>644472.51967451186</v>
          </cell>
          <cell r="M51">
            <v>624075.29904633178</v>
          </cell>
          <cell r="N51">
            <v>603678.07841815148</v>
          </cell>
          <cell r="O51">
            <v>583280.8577899714</v>
          </cell>
          <cell r="P51">
            <v>562883.63716179109</v>
          </cell>
          <cell r="Q51">
            <v>542486.41653361102</v>
          </cell>
          <cell r="R51">
            <v>522089.19590543082</v>
          </cell>
          <cell r="S51">
            <v>501691.97527725063</v>
          </cell>
          <cell r="T51">
            <v>481294.75464907056</v>
          </cell>
          <cell r="U51">
            <v>460897.53402089037</v>
          </cell>
          <cell r="V51">
            <v>440500.31339271029</v>
          </cell>
          <cell r="W51">
            <v>420103.0927645301</v>
          </cell>
          <cell r="X51">
            <v>399705.87213635002</v>
          </cell>
          <cell r="Y51">
            <v>379308.65150816983</v>
          </cell>
          <cell r="Z51">
            <v>358911.43087998976</v>
          </cell>
          <cell r="AA51">
            <v>338514.21025180956</v>
          </cell>
          <cell r="AB51">
            <v>318116.98962362949</v>
          </cell>
          <cell r="AC51">
            <v>297719.7689954493</v>
          </cell>
          <cell r="AD51">
            <v>277322.54836726922</v>
          </cell>
          <cell r="AE51">
            <v>256925.32773908906</v>
          </cell>
          <cell r="AF51">
            <v>236528.10711090892</v>
          </cell>
          <cell r="AG51">
            <v>216130.88648272879</v>
          </cell>
          <cell r="AH51">
            <v>195733.66585454866</v>
          </cell>
          <cell r="AI51">
            <v>175336.44522636852</v>
          </cell>
          <cell r="AJ51">
            <v>154939.22459818839</v>
          </cell>
          <cell r="AK51">
            <v>134542.00397000826</v>
          </cell>
          <cell r="AL51">
            <v>114144.78334182812</v>
          </cell>
          <cell r="AM51">
            <v>93747.562713647989</v>
          </cell>
          <cell r="AN51">
            <v>73350.342085467855</v>
          </cell>
          <cell r="AO51">
            <v>52953.121457287707</v>
          </cell>
          <cell r="AP51">
            <v>32555.90082910757</v>
          </cell>
          <cell r="AQ51">
            <v>12158.680200927429</v>
          </cell>
          <cell r="AR51">
            <v>980.03494341867918</v>
          </cell>
          <cell r="AS51">
            <v>0</v>
          </cell>
          <cell r="AT51">
            <v>0</v>
          </cell>
          <cell r="AU51">
            <v>0</v>
          </cell>
          <cell r="AV51">
            <v>0</v>
          </cell>
          <cell r="AW51">
            <v>0</v>
          </cell>
          <cell r="AX51">
            <v>0</v>
          </cell>
          <cell r="AY51">
            <v>0</v>
          </cell>
          <cell r="AZ51">
            <v>0</v>
          </cell>
        </row>
        <row r="52">
          <cell r="C52">
            <v>186335.1533822387</v>
          </cell>
          <cell r="D52">
            <v>190586.95111575775</v>
          </cell>
          <cell r="E52">
            <v>298823.81354045752</v>
          </cell>
          <cell r="F52">
            <v>418021.43814722111</v>
          </cell>
          <cell r="G52">
            <v>445275.61645667488</v>
          </cell>
          <cell r="H52">
            <v>461324.12236366718</v>
          </cell>
          <cell r="I52">
            <v>458813.4208484866</v>
          </cell>
          <cell r="J52">
            <v>445873.47732070496</v>
          </cell>
          <cell r="K52">
            <v>432933.5337929232</v>
          </cell>
          <cell r="L52">
            <v>419993.59026514157</v>
          </cell>
          <cell r="M52">
            <v>407053.64673735981</v>
          </cell>
          <cell r="N52">
            <v>394113.70320957818</v>
          </cell>
          <cell r="O52">
            <v>381173.75968179642</v>
          </cell>
          <cell r="P52">
            <v>368233.81615401478</v>
          </cell>
          <cell r="Q52">
            <v>355293.87262623303</v>
          </cell>
          <cell r="R52">
            <v>342353.92909845139</v>
          </cell>
          <cell r="S52">
            <v>329413.98557066964</v>
          </cell>
          <cell r="T52">
            <v>316474.042042888</v>
          </cell>
          <cell r="U52">
            <v>303534.09851510625</v>
          </cell>
          <cell r="V52">
            <v>290594.15498732461</v>
          </cell>
          <cell r="W52">
            <v>277654.21145954286</v>
          </cell>
          <cell r="X52">
            <v>264714.26793176122</v>
          </cell>
          <cell r="Y52">
            <v>251774.3244039795</v>
          </cell>
          <cell r="Z52">
            <v>238834.3808761978</v>
          </cell>
          <cell r="AA52">
            <v>225894.4373484161</v>
          </cell>
          <cell r="AB52">
            <v>212954.49382063441</v>
          </cell>
          <cell r="AC52">
            <v>200014.55029285271</v>
          </cell>
          <cell r="AD52">
            <v>187074.60676507102</v>
          </cell>
          <cell r="AE52">
            <v>174134.66323728932</v>
          </cell>
          <cell r="AF52">
            <v>161194.71970950763</v>
          </cell>
          <cell r="AG52">
            <v>148254.77618172593</v>
          </cell>
          <cell r="AH52">
            <v>135314.83265394424</v>
          </cell>
          <cell r="AI52">
            <v>122374.88912616254</v>
          </cell>
          <cell r="AJ52">
            <v>109434.94559838084</v>
          </cell>
          <cell r="AK52">
            <v>96495.002070599148</v>
          </cell>
          <cell r="AL52">
            <v>83555.058542817453</v>
          </cell>
          <cell r="AM52">
            <v>70615.115015035757</v>
          </cell>
          <cell r="AN52">
            <v>57675.171487254062</v>
          </cell>
          <cell r="AO52">
            <v>44735.227959472366</v>
          </cell>
          <cell r="AP52">
            <v>31795.28443169067</v>
          </cell>
          <cell r="AQ52">
            <v>18855.340903908982</v>
          </cell>
          <cell r="AR52">
            <v>6192.6845700090671</v>
          </cell>
          <cell r="AS52">
            <v>0</v>
          </cell>
          <cell r="AT52">
            <v>0</v>
          </cell>
          <cell r="AU52">
            <v>0</v>
          </cell>
          <cell r="AV52">
            <v>0</v>
          </cell>
          <cell r="AW52">
            <v>0</v>
          </cell>
          <cell r="AX52">
            <v>0</v>
          </cell>
          <cell r="AY52">
            <v>0</v>
          </cell>
          <cell r="AZ52">
            <v>0</v>
          </cell>
        </row>
        <row r="53">
          <cell r="C53">
            <v>3181746.9114229921</v>
          </cell>
          <cell r="D53">
            <v>3143907.107955209</v>
          </cell>
          <cell r="E53">
            <v>3097506.9922365719</v>
          </cell>
          <cell r="F53">
            <v>3054324.7149567055</v>
          </cell>
          <cell r="G53">
            <v>2984149.8662868035</v>
          </cell>
          <cell r="H53">
            <v>2910685.2789299404</v>
          </cell>
          <cell r="I53">
            <v>2831772.1169170262</v>
          </cell>
          <cell r="J53">
            <v>2749797.1590838991</v>
          </cell>
          <cell r="K53">
            <v>2667822.201250772</v>
          </cell>
          <cell r="L53">
            <v>2585847.2434176449</v>
          </cell>
          <cell r="M53">
            <v>2503872.2855845178</v>
          </cell>
          <cell r="N53">
            <v>2421897.3277513906</v>
          </cell>
          <cell r="O53">
            <v>2339922.3699182635</v>
          </cell>
          <cell r="P53">
            <v>2257947.4120851364</v>
          </cell>
          <cell r="Q53">
            <v>2175972.4542520093</v>
          </cell>
          <cell r="R53">
            <v>2093997.4964188822</v>
          </cell>
          <cell r="S53">
            <v>2012022.5385857546</v>
          </cell>
          <cell r="T53">
            <v>1930047.5807526275</v>
          </cell>
          <cell r="U53">
            <v>1848072.6229194999</v>
          </cell>
          <cell r="V53">
            <v>1766097.6650863728</v>
          </cell>
          <cell r="W53">
            <v>1684122.7072532452</v>
          </cell>
          <cell r="X53">
            <v>1602147.7494201181</v>
          </cell>
          <cell r="Y53">
            <v>1520172.7915869905</v>
          </cell>
          <cell r="Z53">
            <v>1438197.8337538633</v>
          </cell>
          <cell r="AA53">
            <v>1356222.8759207358</v>
          </cell>
          <cell r="AB53">
            <v>1274247.9180876086</v>
          </cell>
          <cell r="AC53">
            <v>1192272.9602544811</v>
          </cell>
          <cell r="AD53">
            <v>1110298.0024213539</v>
          </cell>
          <cell r="AE53">
            <v>1028323.0445882265</v>
          </cell>
          <cell r="AF53">
            <v>946348.08675509912</v>
          </cell>
          <cell r="AG53">
            <v>864373.12892197177</v>
          </cell>
          <cell r="AH53">
            <v>782398.17108884442</v>
          </cell>
          <cell r="AI53">
            <v>700423.21325571707</v>
          </cell>
          <cell r="AJ53">
            <v>618448.25542258972</v>
          </cell>
          <cell r="AK53">
            <v>536473.29758946237</v>
          </cell>
          <cell r="AL53">
            <v>454498.33975633513</v>
          </cell>
          <cell r="AM53">
            <v>372523.38192320778</v>
          </cell>
          <cell r="AN53">
            <v>290548.42409008055</v>
          </cell>
          <cell r="AO53">
            <v>208573.46625695322</v>
          </cell>
          <cell r="AP53">
            <v>126598.50842382593</v>
          </cell>
          <cell r="AQ53">
            <v>44623.550590698615</v>
          </cell>
          <cell r="AR53">
            <v>1818.0358370674803</v>
          </cell>
          <cell r="AS53">
            <v>0</v>
          </cell>
          <cell r="AT53">
            <v>0</v>
          </cell>
          <cell r="AU53">
            <v>0</v>
          </cell>
          <cell r="AV53">
            <v>0</v>
          </cell>
          <cell r="AW53">
            <v>0</v>
          </cell>
          <cell r="AX53">
            <v>0</v>
          </cell>
          <cell r="AY53">
            <v>0</v>
          </cell>
          <cell r="AZ53">
            <v>0</v>
          </cell>
        </row>
        <row r="54">
          <cell r="C54">
            <v>293178.70463352237</v>
          </cell>
          <cell r="D54">
            <v>299868.45978305006</v>
          </cell>
          <cell r="E54">
            <v>572836.53138396505</v>
          </cell>
          <cell r="F54">
            <v>1087022.2043524182</v>
          </cell>
          <cell r="G54">
            <v>1345432.871336183</v>
          </cell>
          <cell r="H54">
            <v>1353797.6909296867</v>
          </cell>
          <cell r="I54">
            <v>1332961.5557259182</v>
          </cell>
          <cell r="J54">
            <v>1295716.1085481946</v>
          </cell>
          <cell r="K54">
            <v>1258470.6613704711</v>
          </cell>
          <cell r="L54">
            <v>1221225.2141927476</v>
          </cell>
          <cell r="M54">
            <v>1183979.7670150241</v>
          </cell>
          <cell r="N54">
            <v>1146734.3198373006</v>
          </cell>
          <cell r="O54">
            <v>1109488.8726595771</v>
          </cell>
          <cell r="P54">
            <v>1072243.4254818535</v>
          </cell>
          <cell r="Q54">
            <v>1034997.97830413</v>
          </cell>
          <cell r="R54">
            <v>997752.53112640674</v>
          </cell>
          <cell r="S54">
            <v>960507.08394868323</v>
          </cell>
          <cell r="T54">
            <v>923261.63677095994</v>
          </cell>
          <cell r="U54">
            <v>886016.18959323643</v>
          </cell>
          <cell r="V54">
            <v>848770.74241551314</v>
          </cell>
          <cell r="W54">
            <v>811525.29523778963</v>
          </cell>
          <cell r="X54">
            <v>774279.84806006635</v>
          </cell>
          <cell r="Y54">
            <v>737034.40088234283</v>
          </cell>
          <cell r="Z54">
            <v>699788.95370461955</v>
          </cell>
          <cell r="AA54">
            <v>662543.50652689603</v>
          </cell>
          <cell r="AB54">
            <v>625298.05934917275</v>
          </cell>
          <cell r="AC54">
            <v>588052.61217144923</v>
          </cell>
          <cell r="AD54">
            <v>550807.16499372595</v>
          </cell>
          <cell r="AE54">
            <v>513561.71781600249</v>
          </cell>
          <cell r="AF54">
            <v>476316.27063827909</v>
          </cell>
          <cell r="AG54">
            <v>439070.82346055569</v>
          </cell>
          <cell r="AH54">
            <v>401825.37628283229</v>
          </cell>
          <cell r="AI54">
            <v>364579.92910510889</v>
          </cell>
          <cell r="AJ54">
            <v>327334.4819273855</v>
          </cell>
          <cell r="AK54">
            <v>290089.0347496621</v>
          </cell>
          <cell r="AL54">
            <v>252843.5875719387</v>
          </cell>
          <cell r="AM54">
            <v>215598.1403942153</v>
          </cell>
          <cell r="AN54">
            <v>178352.6932164919</v>
          </cell>
          <cell r="AO54">
            <v>141107.2460387685</v>
          </cell>
          <cell r="AP54">
            <v>103861.7988610451</v>
          </cell>
          <cell r="AQ54">
            <v>66616.3516833217</v>
          </cell>
          <cell r="AR54">
            <v>29370.90450559829</v>
          </cell>
          <cell r="AS54">
            <v>5374.0904583682932</v>
          </cell>
          <cell r="AT54">
            <v>0</v>
          </cell>
          <cell r="AU54">
            <v>0</v>
          </cell>
          <cell r="AV54">
            <v>0</v>
          </cell>
          <cell r="AW54">
            <v>0</v>
          </cell>
          <cell r="AX54">
            <v>0</v>
          </cell>
          <cell r="AY54">
            <v>0</v>
          </cell>
          <cell r="AZ54">
            <v>0</v>
          </cell>
        </row>
        <row r="55">
          <cell r="C55">
            <v>1135779.557802266</v>
          </cell>
          <cell r="D55">
            <v>1142940.3335553745</v>
          </cell>
          <cell r="E55">
            <v>1480937.5106237279</v>
          </cell>
          <cell r="F55">
            <v>1854506.8860581832</v>
          </cell>
          <cell r="G55">
            <v>1929681.8199543508</v>
          </cell>
          <cell r="H55">
            <v>1968489.7207095027</v>
          </cell>
          <cell r="I55">
            <v>1947065.3313215934</v>
          </cell>
          <cell r="J55">
            <v>1891793.7459524209</v>
          </cell>
          <cell r="K55">
            <v>1836522.1605832488</v>
          </cell>
          <cell r="L55">
            <v>1781250.5752140763</v>
          </cell>
          <cell r="M55">
            <v>1725978.9898449043</v>
          </cell>
          <cell r="N55">
            <v>1670707.4044757318</v>
          </cell>
          <cell r="O55">
            <v>1615435.8191065597</v>
          </cell>
          <cell r="P55">
            <v>1560164.2337373872</v>
          </cell>
          <cell r="Q55">
            <v>1504892.6483682152</v>
          </cell>
          <cell r="R55">
            <v>1449621.0629990427</v>
          </cell>
          <cell r="S55">
            <v>1394349.4776298706</v>
          </cell>
          <cell r="T55">
            <v>1339077.8922606981</v>
          </cell>
          <cell r="U55">
            <v>1283806.3068915261</v>
          </cell>
          <cell r="V55">
            <v>1228534.7215223536</v>
          </cell>
          <cell r="W55">
            <v>1173263.1361531815</v>
          </cell>
          <cell r="X55">
            <v>1117991.550784009</v>
          </cell>
          <cell r="Y55">
            <v>1062719.965414837</v>
          </cell>
          <cell r="Z55">
            <v>1007448.3800456646</v>
          </cell>
          <cell r="AA55">
            <v>952176.79467649234</v>
          </cell>
          <cell r="AB55">
            <v>896905.20930732007</v>
          </cell>
          <cell r="AC55">
            <v>841633.62393814779</v>
          </cell>
          <cell r="AD55">
            <v>786362.03856897552</v>
          </cell>
          <cell r="AE55">
            <v>731090.45319980325</v>
          </cell>
          <cell r="AF55">
            <v>675818.86783063097</v>
          </cell>
          <cell r="AG55">
            <v>620547.2824614587</v>
          </cell>
          <cell r="AH55">
            <v>565275.69709228643</v>
          </cell>
          <cell r="AI55">
            <v>510004.11172311415</v>
          </cell>
          <cell r="AJ55">
            <v>454732.52635394188</v>
          </cell>
          <cell r="AK55">
            <v>399460.94098476961</v>
          </cell>
          <cell r="AL55">
            <v>344189.35561559733</v>
          </cell>
          <cell r="AM55">
            <v>288917.77024642506</v>
          </cell>
          <cell r="AN55">
            <v>233646.18487725285</v>
          </cell>
          <cell r="AO55">
            <v>178374.59950808057</v>
          </cell>
          <cell r="AP55">
            <v>123103.01413890834</v>
          </cell>
          <cell r="AQ55">
            <v>67831.4287697361</v>
          </cell>
          <cell r="AR55">
            <v>20097.818042574989</v>
          </cell>
          <cell r="AS55">
            <v>0</v>
          </cell>
          <cell r="AT55">
            <v>0</v>
          </cell>
          <cell r="AU55">
            <v>0</v>
          </cell>
          <cell r="AV55">
            <v>0</v>
          </cell>
          <cell r="AW55">
            <v>0</v>
          </cell>
          <cell r="AX55">
            <v>0</v>
          </cell>
          <cell r="AY55">
            <v>0</v>
          </cell>
          <cell r="AZ55">
            <v>0</v>
          </cell>
        </row>
        <row r="56">
          <cell r="C56">
            <v>216251.34773259814</v>
          </cell>
          <cell r="D56">
            <v>221185.77354259964</v>
          </cell>
          <cell r="E56">
            <v>346800.11387952184</v>
          </cell>
          <cell r="F56">
            <v>485134.97179471084</v>
          </cell>
          <cell r="G56">
            <v>516764.8209336641</v>
          </cell>
          <cell r="H56">
            <v>535389.92182572396</v>
          </cell>
          <cell r="I56">
            <v>532476.12603058317</v>
          </cell>
          <cell r="J56">
            <v>517458.66863366216</v>
          </cell>
          <cell r="K56">
            <v>502441.21123674128</v>
          </cell>
          <cell r="L56">
            <v>487423.75383982027</v>
          </cell>
          <cell r="M56">
            <v>472406.29644289939</v>
          </cell>
          <cell r="N56">
            <v>457388.83904597838</v>
          </cell>
          <cell r="O56">
            <v>442371.3816490575</v>
          </cell>
          <cell r="P56">
            <v>427353.92425213649</v>
          </cell>
          <cell r="Q56">
            <v>412336.46685521561</v>
          </cell>
          <cell r="R56">
            <v>397319.0094582946</v>
          </cell>
          <cell r="S56">
            <v>382301.55206137372</v>
          </cell>
          <cell r="T56">
            <v>367284.09466445271</v>
          </cell>
          <cell r="U56">
            <v>352266.63726753183</v>
          </cell>
          <cell r="V56">
            <v>337249.17987061082</v>
          </cell>
          <cell r="W56">
            <v>322231.72247368994</v>
          </cell>
          <cell r="X56">
            <v>307214.26507676893</v>
          </cell>
          <cell r="Y56">
            <v>292196.80767984805</v>
          </cell>
          <cell r="Z56">
            <v>277179.35028292704</v>
          </cell>
          <cell r="AA56">
            <v>262161.89288600616</v>
          </cell>
          <cell r="AB56">
            <v>247144.43548908518</v>
          </cell>
          <cell r="AC56">
            <v>232126.97809216424</v>
          </cell>
          <cell r="AD56">
            <v>217109.52069524329</v>
          </cell>
          <cell r="AE56">
            <v>202092.06329832235</v>
          </cell>
          <cell r="AF56">
            <v>187074.6059014014</v>
          </cell>
          <cell r="AG56">
            <v>172057.14850448046</v>
          </cell>
          <cell r="AH56">
            <v>157039.69110755951</v>
          </cell>
          <cell r="AI56">
            <v>142022.23371063857</v>
          </cell>
          <cell r="AJ56">
            <v>127004.77631371762</v>
          </cell>
          <cell r="AK56">
            <v>111987.31891679665</v>
          </cell>
          <cell r="AL56">
            <v>96969.861519875703</v>
          </cell>
          <cell r="AM56">
            <v>81952.404122954729</v>
          </cell>
          <cell r="AN56">
            <v>66934.946726033784</v>
          </cell>
          <cell r="AO56">
            <v>51917.489329112817</v>
          </cell>
          <cell r="AP56">
            <v>36900.031932191858</v>
          </cell>
          <cell r="AQ56">
            <v>21882.574535270898</v>
          </cell>
          <cell r="AR56">
            <v>7186.9229184052101</v>
          </cell>
          <cell r="AS56">
            <v>0</v>
          </cell>
          <cell r="AT56">
            <v>0</v>
          </cell>
          <cell r="AU56">
            <v>0</v>
          </cell>
          <cell r="AV56">
            <v>0</v>
          </cell>
          <cell r="AW56">
            <v>0</v>
          </cell>
          <cell r="AX56">
            <v>0</v>
          </cell>
          <cell r="AY56">
            <v>0</v>
          </cell>
          <cell r="AZ56">
            <v>0</v>
          </cell>
        </row>
        <row r="57">
          <cell r="C57">
            <v>44874.291525539134</v>
          </cell>
          <cell r="D57">
            <v>45898.23364026277</v>
          </cell>
          <cell r="E57">
            <v>71964.450508596419</v>
          </cell>
          <cell r="F57">
            <v>100670.30047123443</v>
          </cell>
          <cell r="G57">
            <v>107233.80671548362</v>
          </cell>
          <cell r="H57">
            <v>111098.69919308499</v>
          </cell>
          <cell r="I57">
            <v>110494.05777314471</v>
          </cell>
          <cell r="J57">
            <v>107377.78696943584</v>
          </cell>
          <cell r="K57">
            <v>104261.51616572693</v>
          </cell>
          <cell r="L57">
            <v>101145.24536201806</v>
          </cell>
          <cell r="M57">
            <v>98028.974558309157</v>
          </cell>
          <cell r="N57">
            <v>94912.703754600283</v>
          </cell>
          <cell r="O57">
            <v>91796.43295089138</v>
          </cell>
          <cell r="P57">
            <v>88680.162147182506</v>
          </cell>
          <cell r="Q57">
            <v>85563.891343473602</v>
          </cell>
          <cell r="R57">
            <v>82447.620539764728</v>
          </cell>
          <cell r="S57">
            <v>79331.349736055825</v>
          </cell>
          <cell r="T57">
            <v>76215.078932346951</v>
          </cell>
          <cell r="U57">
            <v>73098.808128638047</v>
          </cell>
          <cell r="V57">
            <v>69982.537324929173</v>
          </cell>
          <cell r="W57">
            <v>66866.26652122027</v>
          </cell>
          <cell r="X57">
            <v>63749.995717511381</v>
          </cell>
          <cell r="Y57">
            <v>60633.724913802478</v>
          </cell>
          <cell r="Z57">
            <v>57517.454110093589</v>
          </cell>
          <cell r="AA57">
            <v>54401.183306384686</v>
          </cell>
          <cell r="AB57">
            <v>51284.912502675797</v>
          </cell>
          <cell r="AC57">
            <v>48168.641698966894</v>
          </cell>
          <cell r="AD57">
            <v>45052.370895258005</v>
          </cell>
          <cell r="AE57">
            <v>41936.100091549102</v>
          </cell>
          <cell r="AF57">
            <v>38819.829287840214</v>
          </cell>
          <cell r="AG57">
            <v>35703.55848413131</v>
          </cell>
          <cell r="AH57">
            <v>32587.287680422418</v>
          </cell>
          <cell r="AI57">
            <v>29471.016876713522</v>
          </cell>
          <cell r="AJ57">
            <v>26354.746073004626</v>
          </cell>
          <cell r="AK57">
            <v>23238.47526929573</v>
          </cell>
          <cell r="AL57">
            <v>20122.204465586834</v>
          </cell>
          <cell r="AM57">
            <v>17005.933661877938</v>
          </cell>
          <cell r="AN57">
            <v>13889.662858169046</v>
          </cell>
          <cell r="AO57">
            <v>10773.39205446015</v>
          </cell>
          <cell r="AP57">
            <v>7657.1212507512564</v>
          </cell>
          <cell r="AQ57">
            <v>4540.8504470423622</v>
          </cell>
          <cell r="AR57">
            <v>1491.3575225939576</v>
          </cell>
          <cell r="AS57">
            <v>0</v>
          </cell>
          <cell r="AT57">
            <v>0</v>
          </cell>
          <cell r="AU57">
            <v>0</v>
          </cell>
          <cell r="AV57">
            <v>0</v>
          </cell>
          <cell r="AW57">
            <v>0</v>
          </cell>
          <cell r="AX57">
            <v>0</v>
          </cell>
          <cell r="AY57">
            <v>0</v>
          </cell>
          <cell r="AZ57">
            <v>0</v>
          </cell>
        </row>
        <row r="58">
          <cell r="C58">
            <v>3885380.7768909512</v>
          </cell>
          <cell r="D58">
            <v>4061816.3313342393</v>
          </cell>
          <cell r="E58">
            <v>7217102.0168741802</v>
          </cell>
          <cell r="F58">
            <v>10442168.896929309</v>
          </cell>
          <cell r="G58">
            <v>11809220.819792125</v>
          </cell>
          <cell r="H58">
            <v>13256537.487831999</v>
          </cell>
          <cell r="I58">
            <v>13395869.547362272</v>
          </cell>
          <cell r="J58">
            <v>13021823.835993275</v>
          </cell>
          <cell r="K58">
            <v>12647778.124624275</v>
          </cell>
          <cell r="L58">
            <v>12273732.413255278</v>
          </cell>
          <cell r="M58">
            <v>11899686.701886278</v>
          </cell>
          <cell r="N58">
            <v>11525640.990517281</v>
          </cell>
          <cell r="O58">
            <v>11151595.279148281</v>
          </cell>
          <cell r="P58">
            <v>10777549.567779284</v>
          </cell>
          <cell r="Q58">
            <v>10403503.856410284</v>
          </cell>
          <cell r="R58">
            <v>10029458.145041287</v>
          </cell>
          <cell r="S58">
            <v>9655412.4336722866</v>
          </cell>
          <cell r="T58">
            <v>9281366.7223032899</v>
          </cell>
          <cell r="U58">
            <v>8907321.0109342895</v>
          </cell>
          <cell r="V58">
            <v>8533275.299565291</v>
          </cell>
          <cell r="W58">
            <v>8159229.5881962925</v>
          </cell>
          <cell r="X58">
            <v>7785183.8768272921</v>
          </cell>
          <cell r="Y58">
            <v>7411138.1654582936</v>
          </cell>
          <cell r="Z58">
            <v>7037092.4540892933</v>
          </cell>
          <cell r="AA58">
            <v>6663046.7427202947</v>
          </cell>
          <cell r="AB58">
            <v>6289001.0313512944</v>
          </cell>
          <cell r="AC58">
            <v>5914955.3199822959</v>
          </cell>
          <cell r="AD58">
            <v>5540909.6086132955</v>
          </cell>
          <cell r="AE58">
            <v>5166863.897244297</v>
          </cell>
          <cell r="AF58">
            <v>4792818.1858752966</v>
          </cell>
          <cell r="AG58">
            <v>4418772.4745062981</v>
          </cell>
          <cell r="AH58">
            <v>4044726.7631372982</v>
          </cell>
          <cell r="AI58">
            <v>3670681.0517682987</v>
          </cell>
          <cell r="AJ58">
            <v>3296635.3403992993</v>
          </cell>
          <cell r="AK58">
            <v>2922589.6290302998</v>
          </cell>
          <cell r="AL58">
            <v>2548543.9176613004</v>
          </cell>
          <cell r="AM58">
            <v>2174498.206292301</v>
          </cell>
          <cell r="AN58">
            <v>1800452.494923302</v>
          </cell>
          <cell r="AO58">
            <v>1426406.7835543025</v>
          </cell>
          <cell r="AP58">
            <v>1052361.0721853036</v>
          </cell>
          <cell r="AQ58">
            <v>678315.36081630422</v>
          </cell>
          <cell r="AR58">
            <v>304269.64944730501</v>
          </cell>
          <cell r="AS58">
            <v>58623.396881402703</v>
          </cell>
          <cell r="AT58">
            <v>0</v>
          </cell>
          <cell r="AU58">
            <v>0</v>
          </cell>
          <cell r="AV58">
            <v>0</v>
          </cell>
          <cell r="AW58">
            <v>0</v>
          </cell>
          <cell r="AX58">
            <v>0</v>
          </cell>
          <cell r="AY58">
            <v>0</v>
          </cell>
          <cell r="AZ58">
            <v>0</v>
          </cell>
        </row>
        <row r="59">
          <cell r="C59">
            <v>144025.10708673042</v>
          </cell>
          <cell r="D59">
            <v>147311.47368351009</v>
          </cell>
          <cell r="E59">
            <v>230971.61734663812</v>
          </cell>
          <cell r="F59">
            <v>323103.72627434303</v>
          </cell>
          <cell r="G59">
            <v>344169.45583921904</v>
          </cell>
          <cell r="H59">
            <v>356573.92026733008</v>
          </cell>
          <cell r="I59">
            <v>354633.30923380749</v>
          </cell>
          <cell r="J59">
            <v>344631.56389237987</v>
          </cell>
          <cell r="K59">
            <v>334629.81855095224</v>
          </cell>
          <cell r="L59">
            <v>324628.07320952462</v>
          </cell>
          <cell r="M59">
            <v>314626.327868097</v>
          </cell>
          <cell r="N59">
            <v>304624.58252666937</v>
          </cell>
          <cell r="O59">
            <v>294622.83718524175</v>
          </cell>
          <cell r="P59">
            <v>284621.09184381412</v>
          </cell>
          <cell r="Q59">
            <v>274619.3465023865</v>
          </cell>
          <cell r="R59">
            <v>264617.60116095887</v>
          </cell>
          <cell r="S59">
            <v>254615.85581953131</v>
          </cell>
          <cell r="T59">
            <v>244614.11047810368</v>
          </cell>
          <cell r="U59">
            <v>234612.36513667612</v>
          </cell>
          <cell r="V59">
            <v>224610.61979524849</v>
          </cell>
          <cell r="W59">
            <v>214608.87445382093</v>
          </cell>
          <cell r="X59">
            <v>204607.1291123933</v>
          </cell>
          <cell r="Y59">
            <v>194605.38377096574</v>
          </cell>
          <cell r="Z59">
            <v>184603.63842953811</v>
          </cell>
          <cell r="AA59">
            <v>174601.89308811055</v>
          </cell>
          <cell r="AB59">
            <v>164600.14774668292</v>
          </cell>
          <cell r="AC59">
            <v>154598.40240525536</v>
          </cell>
          <cell r="AD59">
            <v>144596.65706382773</v>
          </cell>
          <cell r="AE59">
            <v>134594.91172240017</v>
          </cell>
          <cell r="AF59">
            <v>124593.16638097256</v>
          </cell>
          <cell r="AG59">
            <v>114591.42103954496</v>
          </cell>
          <cell r="AH59">
            <v>104589.67569811737</v>
          </cell>
          <cell r="AI59">
            <v>94587.930356689772</v>
          </cell>
          <cell r="AJ59">
            <v>84586.185015262177</v>
          </cell>
          <cell r="AK59">
            <v>74584.439673834582</v>
          </cell>
          <cell r="AL59">
            <v>64582.694332406987</v>
          </cell>
          <cell r="AM59">
            <v>54580.948990979392</v>
          </cell>
          <cell r="AN59">
            <v>44579.203649551797</v>
          </cell>
          <cell r="AO59">
            <v>34577.458308124202</v>
          </cell>
          <cell r="AP59">
            <v>24575.712966696607</v>
          </cell>
          <cell r="AQ59">
            <v>14573.967625269011</v>
          </cell>
          <cell r="AR59">
            <v>4786.547477277607</v>
          </cell>
          <cell r="AS59">
            <v>0</v>
          </cell>
          <cell r="AT59">
            <v>0</v>
          </cell>
          <cell r="AU59">
            <v>0</v>
          </cell>
          <cell r="AV59">
            <v>0</v>
          </cell>
          <cell r="AW59">
            <v>0</v>
          </cell>
          <cell r="AX59">
            <v>0</v>
          </cell>
          <cell r="AY59">
            <v>0</v>
          </cell>
          <cell r="AZ59">
            <v>0</v>
          </cell>
        </row>
        <row r="60">
          <cell r="C60">
            <v>1212599.3873621619</v>
          </cell>
          <cell r="D60">
            <v>1215554.7036920534</v>
          </cell>
          <cell r="E60">
            <v>2993365.202050834</v>
          </cell>
          <cell r="F60">
            <v>5162022.7951891944</v>
          </cell>
          <cell r="G60">
            <v>5531592.7168874349</v>
          </cell>
          <cell r="H60">
            <v>5461013.7998610744</v>
          </cell>
          <cell r="I60">
            <v>5339354.4954342386</v>
          </cell>
          <cell r="J60">
            <v>5188990.8551929044</v>
          </cell>
          <cell r="K60">
            <v>5038627.2149515701</v>
          </cell>
          <cell r="L60">
            <v>4888263.5747102359</v>
          </cell>
          <cell r="M60">
            <v>4737899.9344689017</v>
          </cell>
          <cell r="N60">
            <v>4587536.2942275675</v>
          </cell>
          <cell r="O60">
            <v>4437172.6539862333</v>
          </cell>
          <cell r="P60">
            <v>4286809.0137448991</v>
          </cell>
          <cell r="Q60">
            <v>4136445.3735035649</v>
          </cell>
          <cell r="R60">
            <v>3986081.7332622297</v>
          </cell>
          <cell r="S60">
            <v>3835718.0930208955</v>
          </cell>
          <cell r="T60">
            <v>3685354.4527795603</v>
          </cell>
          <cell r="U60">
            <v>3534990.8125382261</v>
          </cell>
          <cell r="V60">
            <v>3384627.172296891</v>
          </cell>
          <cell r="W60">
            <v>3234263.5320555568</v>
          </cell>
          <cell r="X60">
            <v>3083899.8918142216</v>
          </cell>
          <cell r="Y60">
            <v>2933536.2515728874</v>
          </cell>
          <cell r="Z60">
            <v>2783172.6113315523</v>
          </cell>
          <cell r="AA60">
            <v>2632808.9710902181</v>
          </cell>
          <cell r="AB60">
            <v>2482445.3308488829</v>
          </cell>
          <cell r="AC60">
            <v>2332081.6906075487</v>
          </cell>
          <cell r="AD60">
            <v>2181718.0503662135</v>
          </cell>
          <cell r="AE60">
            <v>2031354.4101248793</v>
          </cell>
          <cell r="AF60">
            <v>1880990.7698835446</v>
          </cell>
          <cell r="AG60">
            <v>1730627.1296422104</v>
          </cell>
          <cell r="AH60">
            <v>1580263.4894008758</v>
          </cell>
          <cell r="AI60">
            <v>1429899.8491595415</v>
          </cell>
          <cell r="AJ60">
            <v>1279536.2089182069</v>
          </cell>
          <cell r="AK60">
            <v>1129172.5686768726</v>
          </cell>
          <cell r="AL60">
            <v>978808.92843553796</v>
          </cell>
          <cell r="AM60">
            <v>828445.28819420352</v>
          </cell>
          <cell r="AN60">
            <v>678081.64795286884</v>
          </cell>
          <cell r="AO60">
            <v>527718.00771153439</v>
          </cell>
          <cell r="AP60">
            <v>377354.36747019977</v>
          </cell>
          <cell r="AQ60">
            <v>226990.7272288652</v>
          </cell>
          <cell r="AR60">
            <v>76627.086987530682</v>
          </cell>
          <cell r="AS60">
            <v>722.63343343170709</v>
          </cell>
          <cell r="AT60">
            <v>0</v>
          </cell>
          <cell r="AU60">
            <v>0</v>
          </cell>
          <cell r="AV60">
            <v>0</v>
          </cell>
          <cell r="AW60">
            <v>0</v>
          </cell>
          <cell r="AX60">
            <v>0</v>
          </cell>
          <cell r="AY60">
            <v>0</v>
          </cell>
          <cell r="AZ60">
            <v>0</v>
          </cell>
        </row>
      </sheetData>
      <sheetData sheetId="16"/>
      <sheetData sheetId="17"/>
      <sheetData sheetId="18"/>
      <sheetData sheetId="19">
        <row r="4">
          <cell r="I4">
            <v>4640491.33959</v>
          </cell>
          <cell r="J4">
            <v>0</v>
          </cell>
          <cell r="K4">
            <v>0</v>
          </cell>
          <cell r="L4">
            <v>746196</v>
          </cell>
          <cell r="M4">
            <v>0</v>
          </cell>
          <cell r="N4">
            <v>0</v>
          </cell>
          <cell r="O4">
            <v>0</v>
          </cell>
          <cell r="P4">
            <v>0</v>
          </cell>
          <cell r="Q4">
            <v>0</v>
          </cell>
          <cell r="R4">
            <v>0</v>
          </cell>
          <cell r="S4">
            <v>0</v>
          </cell>
        </row>
        <row r="5">
          <cell r="I5">
            <v>0</v>
          </cell>
          <cell r="J5">
            <v>0</v>
          </cell>
          <cell r="K5">
            <v>0</v>
          </cell>
          <cell r="L5">
            <v>117525</v>
          </cell>
          <cell r="M5">
            <v>0</v>
          </cell>
          <cell r="N5">
            <v>0</v>
          </cell>
          <cell r="O5">
            <v>424030.2</v>
          </cell>
          <cell r="P5">
            <v>0</v>
          </cell>
          <cell r="Q5">
            <v>0</v>
          </cell>
          <cell r="R5">
            <v>0</v>
          </cell>
          <cell r="S5">
            <v>0</v>
          </cell>
        </row>
        <row r="6">
          <cell r="I6">
            <v>0</v>
          </cell>
          <cell r="J6">
            <v>0</v>
          </cell>
          <cell r="K6">
            <v>0</v>
          </cell>
          <cell r="L6">
            <v>0</v>
          </cell>
          <cell r="M6">
            <v>0</v>
          </cell>
          <cell r="N6">
            <v>0</v>
          </cell>
          <cell r="O6">
            <v>0</v>
          </cell>
          <cell r="P6">
            <v>0</v>
          </cell>
          <cell r="Q6">
            <v>0</v>
          </cell>
          <cell r="R6">
            <v>0</v>
          </cell>
          <cell r="S6">
            <v>0</v>
          </cell>
        </row>
        <row r="7">
          <cell r="I7">
            <v>0</v>
          </cell>
          <cell r="J7">
            <v>0</v>
          </cell>
          <cell r="K7">
            <v>0</v>
          </cell>
          <cell r="L7">
            <v>0</v>
          </cell>
          <cell r="M7">
            <v>0</v>
          </cell>
          <cell r="N7">
            <v>0</v>
          </cell>
          <cell r="O7">
            <v>0</v>
          </cell>
          <cell r="P7">
            <v>0</v>
          </cell>
          <cell r="Q7">
            <v>0</v>
          </cell>
          <cell r="R7">
            <v>0</v>
          </cell>
          <cell r="S7">
            <v>0</v>
          </cell>
        </row>
        <row r="8">
          <cell r="I8">
            <v>0</v>
          </cell>
          <cell r="J8">
            <v>750073.48</v>
          </cell>
          <cell r="K8">
            <v>0</v>
          </cell>
          <cell r="L8">
            <v>648033.81499999994</v>
          </cell>
          <cell r="M8">
            <v>281588.07299999997</v>
          </cell>
          <cell r="N8">
            <v>0</v>
          </cell>
          <cell r="O8">
            <v>0</v>
          </cell>
          <cell r="P8">
            <v>0</v>
          </cell>
          <cell r="Q8">
            <v>0</v>
          </cell>
          <cell r="R8">
            <v>0</v>
          </cell>
          <cell r="S8">
            <v>0</v>
          </cell>
        </row>
        <row r="9">
          <cell r="I9">
            <v>275128.28000000003</v>
          </cell>
          <cell r="J9">
            <v>3166295.02</v>
          </cell>
          <cell r="K9">
            <v>0</v>
          </cell>
          <cell r="L9">
            <v>890223.25</v>
          </cell>
          <cell r="M9">
            <v>0</v>
          </cell>
          <cell r="N9">
            <v>0</v>
          </cell>
          <cell r="O9">
            <v>0</v>
          </cell>
          <cell r="P9">
            <v>0</v>
          </cell>
          <cell r="Q9">
            <v>0</v>
          </cell>
          <cell r="R9">
            <v>0</v>
          </cell>
          <cell r="S9">
            <v>1304887.5</v>
          </cell>
        </row>
        <row r="10">
          <cell r="I10">
            <v>0</v>
          </cell>
          <cell r="J10">
            <v>0</v>
          </cell>
          <cell r="K10">
            <v>0</v>
          </cell>
          <cell r="L10">
            <v>0</v>
          </cell>
          <cell r="M10">
            <v>0</v>
          </cell>
          <cell r="N10">
            <v>0</v>
          </cell>
          <cell r="O10">
            <v>0</v>
          </cell>
          <cell r="P10">
            <v>0</v>
          </cell>
          <cell r="Q10">
            <v>0</v>
          </cell>
          <cell r="R10">
            <v>0</v>
          </cell>
          <cell r="S10">
            <v>0</v>
          </cell>
        </row>
        <row r="11">
          <cell r="I11">
            <v>0</v>
          </cell>
          <cell r="J11">
            <v>283312.8345</v>
          </cell>
          <cell r="K11">
            <v>0</v>
          </cell>
          <cell r="L11">
            <v>738735.44819999998</v>
          </cell>
          <cell r="M11">
            <v>0</v>
          </cell>
          <cell r="N11">
            <v>0</v>
          </cell>
          <cell r="O11">
            <v>0</v>
          </cell>
          <cell r="P11">
            <v>0</v>
          </cell>
          <cell r="Q11">
            <v>0</v>
          </cell>
          <cell r="R11">
            <v>0</v>
          </cell>
          <cell r="S11">
            <v>0</v>
          </cell>
        </row>
        <row r="12">
          <cell r="I12">
            <v>1023808.3152</v>
          </cell>
          <cell r="J12">
            <v>0</v>
          </cell>
          <cell r="K12">
            <v>0</v>
          </cell>
          <cell r="L12">
            <v>0</v>
          </cell>
          <cell r="M12">
            <v>0</v>
          </cell>
          <cell r="N12">
            <v>0</v>
          </cell>
          <cell r="O12">
            <v>0</v>
          </cell>
          <cell r="P12">
            <v>0</v>
          </cell>
          <cell r="Q12">
            <v>0</v>
          </cell>
          <cell r="R12">
            <v>0</v>
          </cell>
          <cell r="S12">
            <v>0</v>
          </cell>
        </row>
        <row r="13">
          <cell r="I13">
            <v>5128863.5024999995</v>
          </cell>
          <cell r="J13">
            <v>0</v>
          </cell>
          <cell r="K13">
            <v>270634.22054999997</v>
          </cell>
          <cell r="L13">
            <v>0</v>
          </cell>
          <cell r="M13">
            <v>0</v>
          </cell>
          <cell r="N13">
            <v>0</v>
          </cell>
          <cell r="O13">
            <v>0</v>
          </cell>
          <cell r="P13">
            <v>0</v>
          </cell>
          <cell r="Q13">
            <v>0</v>
          </cell>
          <cell r="R13">
            <v>0</v>
          </cell>
          <cell r="S13">
            <v>0</v>
          </cell>
        </row>
        <row r="14">
          <cell r="I14">
            <v>173220</v>
          </cell>
          <cell r="J14">
            <v>1051098.96</v>
          </cell>
          <cell r="K14">
            <v>0</v>
          </cell>
          <cell r="L14">
            <v>0</v>
          </cell>
          <cell r="M14">
            <v>0</v>
          </cell>
          <cell r="N14">
            <v>0</v>
          </cell>
          <cell r="O14">
            <v>0</v>
          </cell>
          <cell r="P14">
            <v>0</v>
          </cell>
          <cell r="Q14">
            <v>0</v>
          </cell>
          <cell r="R14">
            <v>0</v>
          </cell>
          <cell r="S14">
            <v>0</v>
          </cell>
        </row>
        <row r="15">
          <cell r="I15">
            <v>96822.711590000006</v>
          </cell>
          <cell r="J15">
            <v>0</v>
          </cell>
          <cell r="K15">
            <v>0</v>
          </cell>
          <cell r="L15">
            <v>0</v>
          </cell>
          <cell r="M15">
            <v>0</v>
          </cell>
          <cell r="N15">
            <v>0</v>
          </cell>
          <cell r="O15">
            <v>0</v>
          </cell>
          <cell r="P15">
            <v>0</v>
          </cell>
          <cell r="Q15">
            <v>0</v>
          </cell>
          <cell r="R15">
            <v>0</v>
          </cell>
          <cell r="S15">
            <v>0</v>
          </cell>
        </row>
        <row r="16">
          <cell r="I16">
            <v>0</v>
          </cell>
          <cell r="J16">
            <v>0</v>
          </cell>
          <cell r="K16">
            <v>0</v>
          </cell>
          <cell r="L16">
            <v>0</v>
          </cell>
          <cell r="M16">
            <v>0</v>
          </cell>
          <cell r="N16">
            <v>0</v>
          </cell>
          <cell r="O16">
            <v>0</v>
          </cell>
          <cell r="P16">
            <v>0</v>
          </cell>
          <cell r="Q16">
            <v>0</v>
          </cell>
          <cell r="R16">
            <v>0</v>
          </cell>
          <cell r="S16">
            <v>0</v>
          </cell>
        </row>
        <row r="17">
          <cell r="I17">
            <v>0</v>
          </cell>
          <cell r="J17">
            <v>803327.76</v>
          </cell>
          <cell r="K17">
            <v>0</v>
          </cell>
          <cell r="L17">
            <v>0</v>
          </cell>
          <cell r="M17">
            <v>0</v>
          </cell>
          <cell r="N17">
            <v>0</v>
          </cell>
          <cell r="O17">
            <v>0</v>
          </cell>
          <cell r="P17">
            <v>0</v>
          </cell>
          <cell r="Q17">
            <v>0</v>
          </cell>
          <cell r="R17">
            <v>0</v>
          </cell>
          <cell r="S17">
            <v>0</v>
          </cell>
        </row>
        <row r="18">
          <cell r="I18">
            <v>0</v>
          </cell>
          <cell r="J18">
            <v>0</v>
          </cell>
          <cell r="K18">
            <v>0</v>
          </cell>
          <cell r="L18">
            <v>0</v>
          </cell>
          <cell r="M18">
            <v>0</v>
          </cell>
          <cell r="N18">
            <v>0</v>
          </cell>
          <cell r="O18">
            <v>0</v>
          </cell>
          <cell r="P18">
            <v>0</v>
          </cell>
          <cell r="Q18">
            <v>0</v>
          </cell>
          <cell r="R18">
            <v>0</v>
          </cell>
          <cell r="S18">
            <v>0</v>
          </cell>
        </row>
        <row r="19">
          <cell r="I19">
            <v>0</v>
          </cell>
          <cell r="J19">
            <v>0</v>
          </cell>
          <cell r="K19">
            <v>0</v>
          </cell>
          <cell r="L19">
            <v>0</v>
          </cell>
          <cell r="M19">
            <v>0</v>
          </cell>
          <cell r="N19">
            <v>0</v>
          </cell>
          <cell r="O19">
            <v>24420</v>
          </cell>
          <cell r="P19">
            <v>0</v>
          </cell>
          <cell r="Q19">
            <v>0</v>
          </cell>
          <cell r="R19">
            <v>0</v>
          </cell>
          <cell r="S19">
            <v>0</v>
          </cell>
        </row>
        <row r="26">
          <cell r="G26">
            <v>25106449.56664902</v>
          </cell>
          <cell r="H26">
            <v>31749221.606589325</v>
          </cell>
          <cell r="I26">
            <v>35402109.392629877</v>
          </cell>
          <cell r="J26">
            <v>34414505.839080431</v>
          </cell>
          <cell r="K26">
            <v>33426902.285530984</v>
          </cell>
          <cell r="L26">
            <v>33166839.83198154</v>
          </cell>
          <cell r="M26">
            <v>32160581.378432095</v>
          </cell>
          <cell r="N26">
            <v>31154322.92488265</v>
          </cell>
          <cell r="O26">
            <v>30148064.471333206</v>
          </cell>
          <cell r="P26">
            <v>29141806.017783761</v>
          </cell>
          <cell r="Q26">
            <v>28135547.564234316</v>
          </cell>
          <cell r="R26">
            <v>27129289.110684872</v>
          </cell>
          <cell r="S26">
            <v>26123030.657135427</v>
          </cell>
          <cell r="T26">
            <v>25116772.203585982</v>
          </cell>
          <cell r="U26">
            <v>24110513.750036538</v>
          </cell>
          <cell r="V26">
            <v>23104255.296487093</v>
          </cell>
          <cell r="W26">
            <v>22097996.842937648</v>
          </cell>
          <cell r="X26">
            <v>21091738.389388204</v>
          </cell>
          <cell r="Y26">
            <v>20085479.935838759</v>
          </cell>
          <cell r="Z26">
            <v>19079221.482289314</v>
          </cell>
          <cell r="AA26">
            <v>18072963.02873987</v>
          </cell>
          <cell r="AB26">
            <v>17066704.575190425</v>
          </cell>
          <cell r="AC26">
            <v>16060446.12164098</v>
          </cell>
          <cell r="AD26">
            <v>15054187.668091536</v>
          </cell>
          <cell r="AE26">
            <v>14047929.214542091</v>
          </cell>
          <cell r="AF26">
            <v>13041670.760992646</v>
          </cell>
          <cell r="AG26">
            <v>12035412.307443202</v>
          </cell>
          <cell r="AH26">
            <v>11029153.853893757</v>
          </cell>
          <cell r="AI26">
            <v>10022895.400344312</v>
          </cell>
          <cell r="AJ26">
            <v>9016636.9467948675</v>
          </cell>
          <cell r="AK26">
            <v>8010378.4932454228</v>
          </cell>
          <cell r="AL26">
            <v>7004120.0396959782</v>
          </cell>
          <cell r="AM26">
            <v>5997861.5861465335</v>
          </cell>
          <cell r="AN26">
            <v>4991603.1325970888</v>
          </cell>
          <cell r="AO26">
            <v>3985344.6790476441</v>
          </cell>
          <cell r="AP26">
            <v>2979086.2254981995</v>
          </cell>
          <cell r="AQ26">
            <v>1972827.7719487546</v>
          </cell>
          <cell r="AR26">
            <v>966569.31839930965</v>
          </cell>
          <cell r="AS26">
            <v>0</v>
          </cell>
          <cell r="AT26">
            <v>0</v>
          </cell>
          <cell r="AU26">
            <v>0</v>
          </cell>
          <cell r="AV26">
            <v>0</v>
          </cell>
          <cell r="AW26">
            <v>0</v>
          </cell>
          <cell r="AX26">
            <v>0</v>
          </cell>
          <cell r="AY26">
            <v>0</v>
          </cell>
          <cell r="AZ26">
            <v>0</v>
          </cell>
          <cell r="BA26">
            <v>0</v>
          </cell>
          <cell r="BB26">
            <v>0</v>
          </cell>
          <cell r="BC26">
            <v>0</v>
          </cell>
          <cell r="BD26">
            <v>0</v>
          </cell>
          <cell r="BE26">
            <v>0</v>
          </cell>
        </row>
        <row r="27">
          <cell r="G27">
            <v>958065.24947499996</v>
          </cell>
          <cell r="H27">
            <v>933031.37066749996</v>
          </cell>
          <cell r="I27">
            <v>907997.49185999995</v>
          </cell>
          <cell r="J27">
            <v>882963.61305249995</v>
          </cell>
          <cell r="K27">
            <v>857929.73424499994</v>
          </cell>
          <cell r="L27">
            <v>947482.73043749994</v>
          </cell>
          <cell r="M27">
            <v>919510.72662999993</v>
          </cell>
          <cell r="N27">
            <v>891538.72282249993</v>
          </cell>
          <cell r="O27">
            <v>1276996.164015</v>
          </cell>
          <cell r="P27">
            <v>1238423.4052075001</v>
          </cell>
          <cell r="Q27">
            <v>1199850.6464000002</v>
          </cell>
          <cell r="R27">
            <v>1161277.8875925003</v>
          </cell>
          <cell r="S27">
            <v>1122705.1287850004</v>
          </cell>
          <cell r="T27">
            <v>1084132.3699775005</v>
          </cell>
          <cell r="U27">
            <v>1045559.6111700005</v>
          </cell>
          <cell r="V27">
            <v>1006986.8523625005</v>
          </cell>
          <cell r="W27">
            <v>968414.09355500049</v>
          </cell>
          <cell r="X27">
            <v>929841.33474750048</v>
          </cell>
          <cell r="Y27">
            <v>891268.57594000048</v>
          </cell>
          <cell r="Z27">
            <v>852695.81713250047</v>
          </cell>
          <cell r="AA27">
            <v>814123.05832500046</v>
          </cell>
          <cell r="AB27">
            <v>775550.29951750045</v>
          </cell>
          <cell r="AC27">
            <v>736977.54071000044</v>
          </cell>
          <cell r="AD27">
            <v>698404.78190250043</v>
          </cell>
          <cell r="AE27">
            <v>659832.02309500042</v>
          </cell>
          <cell r="AF27">
            <v>621259.26428750041</v>
          </cell>
          <cell r="AG27">
            <v>582686.5054800004</v>
          </cell>
          <cell r="AH27">
            <v>544113.74667250039</v>
          </cell>
          <cell r="AI27">
            <v>505540.98786500038</v>
          </cell>
          <cell r="AJ27">
            <v>466968.22905750037</v>
          </cell>
          <cell r="AK27">
            <v>428395.47025000036</v>
          </cell>
          <cell r="AL27">
            <v>389822.71144250035</v>
          </cell>
          <cell r="AM27">
            <v>351249.95263500034</v>
          </cell>
          <cell r="AN27">
            <v>312677.19382750033</v>
          </cell>
          <cell r="AO27">
            <v>274104.43502000032</v>
          </cell>
          <cell r="AP27">
            <v>235531.67621250032</v>
          </cell>
          <cell r="AQ27">
            <v>196958.91740500031</v>
          </cell>
          <cell r="AR27">
            <v>158386.1585975003</v>
          </cell>
          <cell r="AS27">
            <v>119813.39979000029</v>
          </cell>
          <cell r="AT27">
            <v>81240.640982500277</v>
          </cell>
          <cell r="AU27">
            <v>42667.882175000275</v>
          </cell>
          <cell r="AV27">
            <v>4095.1233675002732</v>
          </cell>
          <cell r="AW27">
            <v>0</v>
          </cell>
          <cell r="AX27">
            <v>0</v>
          </cell>
          <cell r="AY27">
            <v>0</v>
          </cell>
          <cell r="AZ27">
            <v>0</v>
          </cell>
          <cell r="BA27">
            <v>0</v>
          </cell>
          <cell r="BB27">
            <v>0</v>
          </cell>
          <cell r="BC27">
            <v>0</v>
          </cell>
          <cell r="BD27">
            <v>0</v>
          </cell>
          <cell r="BE27">
            <v>0</v>
          </cell>
        </row>
        <row r="28">
          <cell r="G28">
            <v>1497208.095</v>
          </cell>
          <cell r="H28">
            <v>1457073.45</v>
          </cell>
          <cell r="I28">
            <v>1416938.8049999999</v>
          </cell>
          <cell r="J28">
            <v>1376804.16</v>
          </cell>
          <cell r="K28">
            <v>1336669.5149999999</v>
          </cell>
          <cell r="L28">
            <v>1296534.8699999999</v>
          </cell>
          <cell r="M28">
            <v>1256400.2249999999</v>
          </cell>
          <cell r="N28">
            <v>1216265.5799999998</v>
          </cell>
          <cell r="O28">
            <v>1176130.9349999998</v>
          </cell>
          <cell r="P28">
            <v>1135996.2899999998</v>
          </cell>
          <cell r="Q28">
            <v>1095861.6449999998</v>
          </cell>
          <cell r="R28">
            <v>1055726.9999999998</v>
          </cell>
          <cell r="S28">
            <v>1015592.3549999997</v>
          </cell>
          <cell r="T28">
            <v>975457.70999999973</v>
          </cell>
          <cell r="U28">
            <v>935323.06499999971</v>
          </cell>
          <cell r="V28">
            <v>895188.41999999969</v>
          </cell>
          <cell r="W28">
            <v>855053.77499999967</v>
          </cell>
          <cell r="X28">
            <v>814919.12999999966</v>
          </cell>
          <cell r="Y28">
            <v>774784.48499999964</v>
          </cell>
          <cell r="Z28">
            <v>734649.83999999962</v>
          </cell>
          <cell r="AA28">
            <v>694515.1949999996</v>
          </cell>
          <cell r="AB28">
            <v>654380.54999999958</v>
          </cell>
          <cell r="AC28">
            <v>614245.90499999956</v>
          </cell>
          <cell r="AD28">
            <v>574111.25999999954</v>
          </cell>
          <cell r="AE28">
            <v>533976.61499999953</v>
          </cell>
          <cell r="AF28">
            <v>493841.96999999951</v>
          </cell>
          <cell r="AG28">
            <v>453707.32499999949</v>
          </cell>
          <cell r="AH28">
            <v>413572.67999999947</v>
          </cell>
          <cell r="AI28">
            <v>373438.03499999945</v>
          </cell>
          <cell r="AJ28">
            <v>333303.38999999943</v>
          </cell>
          <cell r="AK28">
            <v>293168.74499999941</v>
          </cell>
          <cell r="AL28">
            <v>253034.09999999939</v>
          </cell>
          <cell r="AM28">
            <v>212899.45499999938</v>
          </cell>
          <cell r="AN28">
            <v>172764.80999999936</v>
          </cell>
          <cell r="AO28">
            <v>132630.16499999934</v>
          </cell>
          <cell r="AP28">
            <v>92495.519999999335</v>
          </cell>
          <cell r="AQ28">
            <v>52360.874999999331</v>
          </cell>
          <cell r="AR28">
            <v>12226.229999999327</v>
          </cell>
          <cell r="AS28">
            <v>0</v>
          </cell>
          <cell r="AT28">
            <v>0</v>
          </cell>
          <cell r="AU28">
            <v>0</v>
          </cell>
          <cell r="AV28">
            <v>0</v>
          </cell>
          <cell r="AW28">
            <v>0</v>
          </cell>
          <cell r="AX28">
            <v>0</v>
          </cell>
          <cell r="AY28">
            <v>0</v>
          </cell>
          <cell r="AZ28">
            <v>0</v>
          </cell>
          <cell r="BA28">
            <v>0</v>
          </cell>
          <cell r="BB28">
            <v>0</v>
          </cell>
          <cell r="BC28">
            <v>0</v>
          </cell>
          <cell r="BD28">
            <v>0</v>
          </cell>
          <cell r="BE28">
            <v>0</v>
          </cell>
        </row>
        <row r="29">
          <cell r="G29">
            <v>1917152.0704000003</v>
          </cell>
          <cell r="H29">
            <v>3353973.35</v>
          </cell>
          <cell r="I29">
            <v>3263977.0296</v>
          </cell>
          <cell r="J29">
            <v>3173980.7091999999</v>
          </cell>
          <cell r="K29">
            <v>3083984.3887999998</v>
          </cell>
          <cell r="L29">
            <v>2993988.0683999998</v>
          </cell>
          <cell r="M29">
            <v>2903991.7479999997</v>
          </cell>
          <cell r="N29">
            <v>2813995.4275999996</v>
          </cell>
          <cell r="O29">
            <v>2723999.1071999995</v>
          </cell>
          <cell r="P29">
            <v>2634002.7867999994</v>
          </cell>
          <cell r="Q29">
            <v>2544006.4663999993</v>
          </cell>
          <cell r="R29">
            <v>2454010.1459999993</v>
          </cell>
          <cell r="S29">
            <v>2364013.8255999992</v>
          </cell>
          <cell r="T29">
            <v>2274017.5051999991</v>
          </cell>
          <cell r="U29">
            <v>2184021.184799999</v>
          </cell>
          <cell r="V29">
            <v>2094024.8643999989</v>
          </cell>
          <cell r="W29">
            <v>2004028.5439999988</v>
          </cell>
          <cell r="X29">
            <v>1914032.2235999987</v>
          </cell>
          <cell r="Y29">
            <v>1824035.9031999987</v>
          </cell>
          <cell r="Z29">
            <v>1734039.5827999986</v>
          </cell>
          <cell r="AA29">
            <v>1644043.2623999985</v>
          </cell>
          <cell r="AB29">
            <v>1554046.9419999984</v>
          </cell>
          <cell r="AC29">
            <v>1464050.6215999983</v>
          </cell>
          <cell r="AD29">
            <v>1374054.3011999982</v>
          </cell>
          <cell r="AE29">
            <v>1284057.9807999982</v>
          </cell>
          <cell r="AF29">
            <v>1194061.6603999981</v>
          </cell>
          <cell r="AG29">
            <v>1104065.339999998</v>
          </cell>
          <cell r="AH29">
            <v>1014069.019599998</v>
          </cell>
          <cell r="AI29">
            <v>924072.69919999805</v>
          </cell>
          <cell r="AJ29">
            <v>834076.37879999809</v>
          </cell>
          <cell r="AK29">
            <v>744080.05839999812</v>
          </cell>
          <cell r="AL29">
            <v>654083.73799999815</v>
          </cell>
          <cell r="AM29">
            <v>564087.41759999818</v>
          </cell>
          <cell r="AN29">
            <v>474091.09719999816</v>
          </cell>
          <cell r="AO29">
            <v>384094.77679999813</v>
          </cell>
          <cell r="AP29">
            <v>294098.4563999981</v>
          </cell>
          <cell r="AQ29">
            <v>204102.13599999808</v>
          </cell>
          <cell r="AR29">
            <v>114105.81559999807</v>
          </cell>
          <cell r="AS29">
            <v>24109.495199998055</v>
          </cell>
          <cell r="AT29">
            <v>0</v>
          </cell>
          <cell r="AU29">
            <v>0</v>
          </cell>
          <cell r="AV29">
            <v>0</v>
          </cell>
          <cell r="AW29">
            <v>0</v>
          </cell>
          <cell r="AX29">
            <v>0</v>
          </cell>
          <cell r="AY29">
            <v>0</v>
          </cell>
          <cell r="AZ29">
            <v>0</v>
          </cell>
          <cell r="BA29">
            <v>0</v>
          </cell>
          <cell r="BB29">
            <v>0</v>
          </cell>
          <cell r="BC29">
            <v>0</v>
          </cell>
          <cell r="BD29">
            <v>0</v>
          </cell>
          <cell r="BE29">
            <v>0</v>
          </cell>
        </row>
        <row r="30">
          <cell r="G30">
            <v>6933500.1147359991</v>
          </cell>
          <cell r="H30">
            <v>7027772.9611992491</v>
          </cell>
          <cell r="I30">
            <v>6838901.8669724995</v>
          </cell>
          <cell r="J30">
            <v>7381352.4157457491</v>
          </cell>
          <cell r="K30">
            <v>7173729.4845189992</v>
          </cell>
          <cell r="L30">
            <v>7597939.5229172483</v>
          </cell>
          <cell r="M30">
            <v>7648664.1174904983</v>
          </cell>
          <cell r="N30">
            <v>7417800.6390637485</v>
          </cell>
          <cell r="O30">
            <v>7186937.1606369987</v>
          </cell>
          <cell r="P30">
            <v>6956073.6822102489</v>
          </cell>
          <cell r="Q30">
            <v>6725210.2037834991</v>
          </cell>
          <cell r="R30">
            <v>6494346.7253567493</v>
          </cell>
          <cell r="S30">
            <v>6263483.2469299994</v>
          </cell>
          <cell r="T30">
            <v>6032619.7685032496</v>
          </cell>
          <cell r="U30">
            <v>5801756.2900764998</v>
          </cell>
          <cell r="V30">
            <v>5570892.81164975</v>
          </cell>
          <cell r="W30">
            <v>5340029.3332230002</v>
          </cell>
          <cell r="X30">
            <v>5109165.8547962504</v>
          </cell>
          <cell r="Y30">
            <v>4878302.3763695005</v>
          </cell>
          <cell r="Z30">
            <v>4647438.8979427507</v>
          </cell>
          <cell r="AA30">
            <v>4416575.4195160009</v>
          </cell>
          <cell r="AB30">
            <v>4185711.9410892511</v>
          </cell>
          <cell r="AC30">
            <v>3954848.4626625013</v>
          </cell>
          <cell r="AD30">
            <v>3723984.9842357514</v>
          </cell>
          <cell r="AE30">
            <v>3493121.5058090016</v>
          </cell>
          <cell r="AF30">
            <v>3262258.0273822518</v>
          </cell>
          <cell r="AG30">
            <v>3031394.548955502</v>
          </cell>
          <cell r="AH30">
            <v>2800531.0705287522</v>
          </cell>
          <cell r="AI30">
            <v>2569667.5921020024</v>
          </cell>
          <cell r="AJ30">
            <v>2338804.1136752525</v>
          </cell>
          <cell r="AK30">
            <v>2107940.6352485027</v>
          </cell>
          <cell r="AL30">
            <v>1877077.1568217527</v>
          </cell>
          <cell r="AM30">
            <v>1646213.6783950026</v>
          </cell>
          <cell r="AN30">
            <v>1415350.1999682526</v>
          </cell>
          <cell r="AO30">
            <v>1184486.7215415025</v>
          </cell>
          <cell r="AP30">
            <v>953623.24311475246</v>
          </cell>
          <cell r="AQ30">
            <v>722759.76468800241</v>
          </cell>
          <cell r="AR30">
            <v>491896.28626125236</v>
          </cell>
          <cell r="AS30">
            <v>261032.80783450234</v>
          </cell>
          <cell r="AT30">
            <v>30169.329407752317</v>
          </cell>
          <cell r="AU30">
            <v>0</v>
          </cell>
          <cell r="AV30">
            <v>0</v>
          </cell>
          <cell r="AW30">
            <v>0</v>
          </cell>
          <cell r="AX30">
            <v>0</v>
          </cell>
          <cell r="AY30">
            <v>0</v>
          </cell>
          <cell r="AZ30">
            <v>0</v>
          </cell>
          <cell r="BA30">
            <v>0</v>
          </cell>
          <cell r="BB30">
            <v>0</v>
          </cell>
          <cell r="BC30">
            <v>0</v>
          </cell>
          <cell r="BD30">
            <v>0</v>
          </cell>
          <cell r="BE30">
            <v>0</v>
          </cell>
        </row>
        <row r="31">
          <cell r="G31">
            <v>348183.8565625</v>
          </cell>
          <cell r="H31">
            <v>464568.94750000001</v>
          </cell>
          <cell r="I31">
            <v>720455.21143750008</v>
          </cell>
          <cell r="J31">
            <v>3788350.8398750001</v>
          </cell>
          <cell r="K31">
            <v>3689951.4483125</v>
          </cell>
          <cell r="L31">
            <v>4459519.7255000006</v>
          </cell>
          <cell r="M31">
            <v>4338864.7526875008</v>
          </cell>
          <cell r="N31">
            <v>4218209.7798750009</v>
          </cell>
          <cell r="O31">
            <v>4097554.8070625011</v>
          </cell>
          <cell r="P31">
            <v>3976899.8342500012</v>
          </cell>
          <cell r="Q31">
            <v>3856244.8614375014</v>
          </cell>
          <cell r="R31">
            <v>3735589.8886250015</v>
          </cell>
          <cell r="S31">
            <v>4887200.2283125017</v>
          </cell>
          <cell r="T31">
            <v>4733923.0680000018</v>
          </cell>
          <cell r="U31">
            <v>4580645.907687502</v>
          </cell>
          <cell r="V31">
            <v>4427368.7473750021</v>
          </cell>
          <cell r="W31">
            <v>4274091.5870625023</v>
          </cell>
          <cell r="X31">
            <v>4120814.4267500024</v>
          </cell>
          <cell r="Y31">
            <v>3967537.2664375026</v>
          </cell>
          <cell r="Z31">
            <v>3814260.1061250027</v>
          </cell>
          <cell r="AA31">
            <v>3660982.9458125029</v>
          </cell>
          <cell r="AB31">
            <v>3507705.785500003</v>
          </cell>
          <cell r="AC31">
            <v>3354428.6251875032</v>
          </cell>
          <cell r="AD31">
            <v>3201151.4648750033</v>
          </cell>
          <cell r="AE31">
            <v>3047874.3045625035</v>
          </cell>
          <cell r="AF31">
            <v>2894597.1442500036</v>
          </cell>
          <cell r="AG31">
            <v>2741319.9839375038</v>
          </cell>
          <cell r="AH31">
            <v>2588042.8236250039</v>
          </cell>
          <cell r="AI31">
            <v>2434765.6633125041</v>
          </cell>
          <cell r="AJ31">
            <v>2281488.5030000042</v>
          </cell>
          <cell r="AK31">
            <v>2128211.3426875044</v>
          </cell>
          <cell r="AL31">
            <v>1974934.1823750043</v>
          </cell>
          <cell r="AM31">
            <v>1821657.0220625042</v>
          </cell>
          <cell r="AN31">
            <v>1668379.8617500041</v>
          </cell>
          <cell r="AO31">
            <v>1515102.701437504</v>
          </cell>
          <cell r="AP31">
            <v>1361825.5411250039</v>
          </cell>
          <cell r="AQ31">
            <v>1208548.3808125039</v>
          </cell>
          <cell r="AR31">
            <v>1055271.2205000038</v>
          </cell>
          <cell r="AS31">
            <v>901994.06018750381</v>
          </cell>
          <cell r="AT31">
            <v>748716.89987500384</v>
          </cell>
          <cell r="AU31">
            <v>595439.73956250388</v>
          </cell>
          <cell r="AV31">
            <v>442162.57925000391</v>
          </cell>
          <cell r="AW31">
            <v>288885.41893750394</v>
          </cell>
          <cell r="AX31">
            <v>135608.25862500395</v>
          </cell>
          <cell r="AY31">
            <v>0</v>
          </cell>
          <cell r="AZ31">
            <v>0</v>
          </cell>
          <cell r="BA31">
            <v>0</v>
          </cell>
          <cell r="BB31">
            <v>0</v>
          </cell>
          <cell r="BC31">
            <v>0</v>
          </cell>
          <cell r="BD31">
            <v>0</v>
          </cell>
          <cell r="BE31">
            <v>0</v>
          </cell>
        </row>
        <row r="32">
          <cell r="G32">
            <v>890737.20000000019</v>
          </cell>
          <cell r="H32">
            <v>865994.50000000023</v>
          </cell>
          <cell r="I32">
            <v>841251.80000000028</v>
          </cell>
          <cell r="J32">
            <v>816509.10000000033</v>
          </cell>
          <cell r="K32">
            <v>791766.40000000037</v>
          </cell>
          <cell r="L32">
            <v>767023.70000000042</v>
          </cell>
          <cell r="M32">
            <v>742281.00000000047</v>
          </cell>
          <cell r="N32">
            <v>717538.30000000051</v>
          </cell>
          <cell r="O32">
            <v>692795.60000000056</v>
          </cell>
          <cell r="P32">
            <v>668052.90000000061</v>
          </cell>
          <cell r="Q32">
            <v>643310.20000000065</v>
          </cell>
          <cell r="R32">
            <v>618567.5000000007</v>
          </cell>
          <cell r="S32">
            <v>593824.80000000075</v>
          </cell>
          <cell r="T32">
            <v>569082.10000000079</v>
          </cell>
          <cell r="U32">
            <v>544339.40000000084</v>
          </cell>
          <cell r="V32">
            <v>519596.70000000083</v>
          </cell>
          <cell r="W32">
            <v>494854.00000000081</v>
          </cell>
          <cell r="X32">
            <v>470111.3000000008</v>
          </cell>
          <cell r="Y32">
            <v>445368.60000000079</v>
          </cell>
          <cell r="Z32">
            <v>420625.90000000078</v>
          </cell>
          <cell r="AA32">
            <v>395883.20000000077</v>
          </cell>
          <cell r="AB32">
            <v>371140.50000000076</v>
          </cell>
          <cell r="AC32">
            <v>346397.80000000075</v>
          </cell>
          <cell r="AD32">
            <v>321655.10000000073</v>
          </cell>
          <cell r="AE32">
            <v>296912.40000000072</v>
          </cell>
          <cell r="AF32">
            <v>272169.70000000071</v>
          </cell>
          <cell r="AG32">
            <v>247427.0000000007</v>
          </cell>
          <cell r="AH32">
            <v>222684.30000000069</v>
          </cell>
          <cell r="AI32">
            <v>197941.60000000068</v>
          </cell>
          <cell r="AJ32">
            <v>173198.90000000066</v>
          </cell>
          <cell r="AK32">
            <v>148456.20000000065</v>
          </cell>
          <cell r="AL32">
            <v>123713.50000000065</v>
          </cell>
          <cell r="AM32">
            <v>98970.800000000658</v>
          </cell>
          <cell r="AN32">
            <v>74228.100000000661</v>
          </cell>
          <cell r="AO32">
            <v>49485.400000000664</v>
          </cell>
          <cell r="AP32">
            <v>24742.700000000663</v>
          </cell>
          <cell r="AQ32">
            <v>6.6211214289069176E-10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row>
        <row r="33">
          <cell r="G33">
            <v>2193745.7468175003</v>
          </cell>
          <cell r="H33">
            <v>2135804.7980850004</v>
          </cell>
          <cell r="I33">
            <v>2077863.8493525004</v>
          </cell>
          <cell r="J33">
            <v>2296152.9142575003</v>
          </cell>
          <cell r="K33">
            <v>2231129.1446625004</v>
          </cell>
          <cell r="L33">
            <v>2886372.4370625005</v>
          </cell>
          <cell r="M33">
            <v>2802880.2812625007</v>
          </cell>
          <cell r="N33">
            <v>2719388.1254625008</v>
          </cell>
          <cell r="O33">
            <v>2635895.969662501</v>
          </cell>
          <cell r="P33">
            <v>2552403.8138625012</v>
          </cell>
          <cell r="Q33">
            <v>2468911.6580625013</v>
          </cell>
          <cell r="R33">
            <v>2385419.5022625015</v>
          </cell>
          <cell r="S33">
            <v>2301927.3464625017</v>
          </cell>
          <cell r="T33">
            <v>2218435.1906625018</v>
          </cell>
          <cell r="U33">
            <v>2134943.034862502</v>
          </cell>
          <cell r="V33">
            <v>2051450.8790625019</v>
          </cell>
          <cell r="W33">
            <v>1967958.7232625019</v>
          </cell>
          <cell r="X33">
            <v>1884466.5674625018</v>
          </cell>
          <cell r="Y33">
            <v>1800974.4116625017</v>
          </cell>
          <cell r="Z33">
            <v>1717482.2558625017</v>
          </cell>
          <cell r="AA33">
            <v>1633990.1000625016</v>
          </cell>
          <cell r="AB33">
            <v>1550497.9442625016</v>
          </cell>
          <cell r="AC33">
            <v>1467005.7884625015</v>
          </cell>
          <cell r="AD33">
            <v>1383513.6326625014</v>
          </cell>
          <cell r="AE33">
            <v>1300021.4768625014</v>
          </cell>
          <cell r="AF33">
            <v>1216529.3210625013</v>
          </cell>
          <cell r="AG33">
            <v>1133037.1652625012</v>
          </cell>
          <cell r="AH33">
            <v>1049545.0094625012</v>
          </cell>
          <cell r="AI33">
            <v>966052.85366250109</v>
          </cell>
          <cell r="AJ33">
            <v>882560.69786250102</v>
          </cell>
          <cell r="AK33">
            <v>799068.54206250096</v>
          </cell>
          <cell r="AL33">
            <v>715576.38626250089</v>
          </cell>
          <cell r="AM33">
            <v>632084.23046250083</v>
          </cell>
          <cell r="AN33">
            <v>548592.07466250076</v>
          </cell>
          <cell r="AO33">
            <v>465099.91886250075</v>
          </cell>
          <cell r="AP33">
            <v>381607.76306250074</v>
          </cell>
          <cell r="AQ33">
            <v>298115.60726250074</v>
          </cell>
          <cell r="AR33">
            <v>214623.45146250073</v>
          </cell>
          <cell r="AS33">
            <v>131131.29566250072</v>
          </cell>
          <cell r="AT33">
            <v>47639.139862500713</v>
          </cell>
          <cell r="AU33">
            <v>0</v>
          </cell>
          <cell r="AV33">
            <v>0</v>
          </cell>
          <cell r="AW33">
            <v>0</v>
          </cell>
          <cell r="AX33">
            <v>0</v>
          </cell>
          <cell r="AY33">
            <v>0</v>
          </cell>
          <cell r="AZ33">
            <v>0</v>
          </cell>
          <cell r="BA33">
            <v>0</v>
          </cell>
          <cell r="BB33">
            <v>0</v>
          </cell>
          <cell r="BC33">
            <v>0</v>
          </cell>
          <cell r="BD33">
            <v>0</v>
          </cell>
          <cell r="BE33">
            <v>0</v>
          </cell>
        </row>
        <row r="34">
          <cell r="G34">
            <v>635118.02639999986</v>
          </cell>
          <cell r="H34">
            <v>617475.85899999982</v>
          </cell>
          <cell r="I34">
            <v>1598046.7989199997</v>
          </cell>
          <cell r="J34">
            <v>1554809.4236399997</v>
          </cell>
          <cell r="K34">
            <v>1511572.0483599997</v>
          </cell>
          <cell r="L34">
            <v>1468334.6730799996</v>
          </cell>
          <cell r="M34">
            <v>1425097.2977999996</v>
          </cell>
          <cell r="N34">
            <v>1381859.9225199996</v>
          </cell>
          <cell r="O34">
            <v>1338622.5472399995</v>
          </cell>
          <cell r="P34">
            <v>1295385.1719599995</v>
          </cell>
          <cell r="Q34">
            <v>1252147.7966799994</v>
          </cell>
          <cell r="R34">
            <v>1208910.4213999994</v>
          </cell>
          <cell r="S34">
            <v>1165673.0461199994</v>
          </cell>
          <cell r="T34">
            <v>1122435.6708399993</v>
          </cell>
          <cell r="U34">
            <v>1079198.2955599993</v>
          </cell>
          <cell r="V34">
            <v>1035960.9202799993</v>
          </cell>
          <cell r="W34">
            <v>992723.54499999923</v>
          </cell>
          <cell r="X34">
            <v>949486.16971999919</v>
          </cell>
          <cell r="Y34">
            <v>906248.79443999915</v>
          </cell>
          <cell r="Z34">
            <v>863011.41915999912</v>
          </cell>
          <cell r="AA34">
            <v>819774.04387999908</v>
          </cell>
          <cell r="AB34">
            <v>776536.66859999904</v>
          </cell>
          <cell r="AC34">
            <v>733299.29331999901</v>
          </cell>
          <cell r="AD34">
            <v>690061.91803999897</v>
          </cell>
          <cell r="AE34">
            <v>646824.54275999893</v>
          </cell>
          <cell r="AF34">
            <v>603587.1674799989</v>
          </cell>
          <cell r="AG34">
            <v>560349.79219999886</v>
          </cell>
          <cell r="AH34">
            <v>517112.41691999882</v>
          </cell>
          <cell r="AI34">
            <v>473875.04163999879</v>
          </cell>
          <cell r="AJ34">
            <v>430637.66635999875</v>
          </cell>
          <cell r="AK34">
            <v>387400.29107999871</v>
          </cell>
          <cell r="AL34">
            <v>344162.91579999868</v>
          </cell>
          <cell r="AM34">
            <v>300925.54051999864</v>
          </cell>
          <cell r="AN34">
            <v>257688.16523999863</v>
          </cell>
          <cell r="AO34">
            <v>214450.78995999863</v>
          </cell>
          <cell r="AP34">
            <v>171213.41467999862</v>
          </cell>
          <cell r="AQ34">
            <v>127976.03939999861</v>
          </cell>
          <cell r="AR34">
            <v>84738.664119998604</v>
          </cell>
          <cell r="AS34">
            <v>41501.288839998597</v>
          </cell>
          <cell r="AT34">
            <v>0</v>
          </cell>
          <cell r="AU34">
            <v>0</v>
          </cell>
          <cell r="AV34">
            <v>0</v>
          </cell>
          <cell r="AW34">
            <v>0</v>
          </cell>
          <cell r="AX34">
            <v>0</v>
          </cell>
          <cell r="AY34">
            <v>0</v>
          </cell>
          <cell r="AZ34">
            <v>0</v>
          </cell>
          <cell r="BA34">
            <v>0</v>
          </cell>
          <cell r="BB34">
            <v>0</v>
          </cell>
          <cell r="BC34">
            <v>0</v>
          </cell>
          <cell r="BD34">
            <v>0</v>
          </cell>
          <cell r="BE34">
            <v>0</v>
          </cell>
        </row>
        <row r="35">
          <cell r="G35">
            <v>8785298.4188122489</v>
          </cell>
          <cell r="H35">
            <v>8553489.8560668733</v>
          </cell>
          <cell r="I35">
            <v>13322323.208258998</v>
          </cell>
          <cell r="J35">
            <v>12962293.057951123</v>
          </cell>
          <cell r="K35">
            <v>12866131.272679498</v>
          </cell>
          <cell r="L35">
            <v>12499335.266857874</v>
          </cell>
          <cell r="M35">
            <v>12132539.261036249</v>
          </cell>
          <cell r="N35">
            <v>11765743.255214624</v>
          </cell>
          <cell r="O35">
            <v>11398947.249392999</v>
          </cell>
          <cell r="P35">
            <v>11032151.243571375</v>
          </cell>
          <cell r="Q35">
            <v>10665355.23774975</v>
          </cell>
          <cell r="R35">
            <v>10298559.231928125</v>
          </cell>
          <cell r="S35">
            <v>9931763.2261065003</v>
          </cell>
          <cell r="T35">
            <v>9564967.2202848755</v>
          </cell>
          <cell r="U35">
            <v>9198171.2144632507</v>
          </cell>
          <cell r="V35">
            <v>8831375.2086416259</v>
          </cell>
          <cell r="W35">
            <v>8464579.2028200012</v>
          </cell>
          <cell r="X35">
            <v>8097783.1969983764</v>
          </cell>
          <cell r="Y35">
            <v>7730987.1911767516</v>
          </cell>
          <cell r="Z35">
            <v>7364191.1853551269</v>
          </cell>
          <cell r="AA35">
            <v>6997395.1795335021</v>
          </cell>
          <cell r="AB35">
            <v>6630599.1737118773</v>
          </cell>
          <cell r="AC35">
            <v>6263803.1678902525</v>
          </cell>
          <cell r="AD35">
            <v>5897007.1620686278</v>
          </cell>
          <cell r="AE35">
            <v>5530211.156247003</v>
          </cell>
          <cell r="AF35">
            <v>5163415.1504253782</v>
          </cell>
          <cell r="AG35">
            <v>4796619.1446037535</v>
          </cell>
          <cell r="AH35">
            <v>4429823.1387821287</v>
          </cell>
          <cell r="AI35">
            <v>4063027.1329605039</v>
          </cell>
          <cell r="AJ35">
            <v>3696231.1271388792</v>
          </cell>
          <cell r="AK35">
            <v>3329435.1213172544</v>
          </cell>
          <cell r="AL35">
            <v>2962639.1154956296</v>
          </cell>
          <cell r="AM35">
            <v>2595843.1096740048</v>
          </cell>
          <cell r="AN35">
            <v>2229047.1038523801</v>
          </cell>
          <cell r="AO35">
            <v>1862251.0980307551</v>
          </cell>
          <cell r="AP35">
            <v>1495455.0922091301</v>
          </cell>
          <cell r="AQ35">
            <v>1128659.0863875051</v>
          </cell>
          <cell r="AR35">
            <v>761863.08056588005</v>
          </cell>
          <cell r="AS35">
            <v>395067.07474425505</v>
          </cell>
          <cell r="AT35">
            <v>28271.068922630046</v>
          </cell>
          <cell r="AU35">
            <v>0</v>
          </cell>
          <cell r="AV35">
            <v>0</v>
          </cell>
          <cell r="AW35">
            <v>0</v>
          </cell>
          <cell r="AX35">
            <v>0</v>
          </cell>
          <cell r="AY35">
            <v>0</v>
          </cell>
          <cell r="AZ35">
            <v>0</v>
          </cell>
          <cell r="BA35">
            <v>0</v>
          </cell>
          <cell r="BB35">
            <v>0</v>
          </cell>
          <cell r="BC35">
            <v>0</v>
          </cell>
          <cell r="BD35">
            <v>0</v>
          </cell>
          <cell r="BE35">
            <v>0</v>
          </cell>
        </row>
        <row r="36">
          <cell r="G36">
            <v>49378117.294901997</v>
          </cell>
          <cell r="H36">
            <v>62210045.961267523</v>
          </cell>
          <cell r="I36">
            <v>60736559.008394048</v>
          </cell>
          <cell r="J36">
            <v>60114673.541520573</v>
          </cell>
          <cell r="K36">
            <v>58441689.114647098</v>
          </cell>
          <cell r="L36">
            <v>56768704.687773623</v>
          </cell>
          <cell r="M36">
            <v>55095720.260900147</v>
          </cell>
          <cell r="N36">
            <v>53422735.834026672</v>
          </cell>
          <cell r="O36">
            <v>51749751.407153197</v>
          </cell>
          <cell r="P36">
            <v>50076766.980279721</v>
          </cell>
          <cell r="Q36">
            <v>48403782.553406246</v>
          </cell>
          <cell r="R36">
            <v>46730798.126532771</v>
          </cell>
          <cell r="S36">
            <v>45057813.699659295</v>
          </cell>
          <cell r="T36">
            <v>43384829.27278582</v>
          </cell>
          <cell r="U36">
            <v>41711844.845912345</v>
          </cell>
          <cell r="V36">
            <v>40038860.419038869</v>
          </cell>
          <cell r="W36">
            <v>38365875.992165394</v>
          </cell>
          <cell r="X36">
            <v>36692891.565291919</v>
          </cell>
          <cell r="Y36">
            <v>35019907.138418444</v>
          </cell>
          <cell r="Z36">
            <v>33346922.711544968</v>
          </cell>
          <cell r="AA36">
            <v>31673938.284671493</v>
          </cell>
          <cell r="AB36">
            <v>30000953.857798018</v>
          </cell>
          <cell r="AC36">
            <v>28327969.430924542</v>
          </cell>
          <cell r="AD36">
            <v>26654985.004051067</v>
          </cell>
          <cell r="AE36">
            <v>24982000.577177592</v>
          </cell>
          <cell r="AF36">
            <v>23309016.150304116</v>
          </cell>
          <cell r="AG36">
            <v>21636031.723430641</v>
          </cell>
          <cell r="AH36">
            <v>19963047.296557166</v>
          </cell>
          <cell r="AI36">
            <v>18290062.86968369</v>
          </cell>
          <cell r="AJ36">
            <v>16617078.442810215</v>
          </cell>
          <cell r="AK36">
            <v>14944094.01593674</v>
          </cell>
          <cell r="AL36">
            <v>13271109.589063264</v>
          </cell>
          <cell r="AM36">
            <v>11598125.162189789</v>
          </cell>
          <cell r="AN36">
            <v>9925140.7353163138</v>
          </cell>
          <cell r="AO36">
            <v>8252156.3084428385</v>
          </cell>
          <cell r="AP36">
            <v>6579171.8815693632</v>
          </cell>
          <cell r="AQ36">
            <v>4906187.4546958879</v>
          </cell>
          <cell r="AR36">
            <v>3233203.0278224126</v>
          </cell>
          <cell r="AS36">
            <v>1560218.6009489375</v>
          </cell>
          <cell r="AT36">
            <v>0</v>
          </cell>
          <cell r="AU36">
            <v>0</v>
          </cell>
          <cell r="AV36">
            <v>0</v>
          </cell>
          <cell r="AW36">
            <v>0</v>
          </cell>
          <cell r="AX36">
            <v>0</v>
          </cell>
          <cell r="AY36">
            <v>0</v>
          </cell>
          <cell r="AZ36">
            <v>0</v>
          </cell>
          <cell r="BA36">
            <v>0</v>
          </cell>
          <cell r="BB36">
            <v>0</v>
          </cell>
          <cell r="BC36">
            <v>0</v>
          </cell>
          <cell r="BD36">
            <v>0</v>
          </cell>
          <cell r="BE36">
            <v>0</v>
          </cell>
        </row>
        <row r="37">
          <cell r="G37">
            <v>4273664.1601499999</v>
          </cell>
          <cell r="H37">
            <v>4565828.3904750003</v>
          </cell>
          <cell r="I37">
            <v>4536737.7646002509</v>
          </cell>
          <cell r="J37">
            <v>4410824.4271355011</v>
          </cell>
          <cell r="K37">
            <v>4284911.0896707512</v>
          </cell>
          <cell r="L37">
            <v>4158997.7522060014</v>
          </cell>
          <cell r="M37">
            <v>4033084.4147412516</v>
          </cell>
          <cell r="N37">
            <v>3907171.0772765018</v>
          </cell>
          <cell r="O37">
            <v>3781257.739811752</v>
          </cell>
          <cell r="P37">
            <v>3655344.4023470022</v>
          </cell>
          <cell r="Q37">
            <v>3529431.0648822524</v>
          </cell>
          <cell r="R37">
            <v>3403517.7274175026</v>
          </cell>
          <cell r="S37">
            <v>3277604.3899527527</v>
          </cell>
          <cell r="T37">
            <v>3151691.0524880029</v>
          </cell>
          <cell r="U37">
            <v>3025777.7150232531</v>
          </cell>
          <cell r="V37">
            <v>2899864.3775585033</v>
          </cell>
          <cell r="W37">
            <v>2773951.0400937535</v>
          </cell>
          <cell r="X37">
            <v>2648037.7026290037</v>
          </cell>
          <cell r="Y37">
            <v>2522124.3651642539</v>
          </cell>
          <cell r="Z37">
            <v>2396211.027699504</v>
          </cell>
          <cell r="AA37">
            <v>2270297.6902347542</v>
          </cell>
          <cell r="AB37">
            <v>2144384.3527700044</v>
          </cell>
          <cell r="AC37">
            <v>2018471.0153052544</v>
          </cell>
          <cell r="AD37">
            <v>1892557.6778405043</v>
          </cell>
          <cell r="AE37">
            <v>1766644.3403757543</v>
          </cell>
          <cell r="AF37">
            <v>1640731.0029110042</v>
          </cell>
          <cell r="AG37">
            <v>1514817.6654462542</v>
          </cell>
          <cell r="AH37">
            <v>1388904.3279815041</v>
          </cell>
          <cell r="AI37">
            <v>1262990.9905167541</v>
          </cell>
          <cell r="AJ37">
            <v>1137077.6530520041</v>
          </cell>
          <cell r="AK37">
            <v>1011164.315587254</v>
          </cell>
          <cell r="AL37">
            <v>885250.97812250396</v>
          </cell>
          <cell r="AM37">
            <v>759337.64065775392</v>
          </cell>
          <cell r="AN37">
            <v>633424.30319300387</v>
          </cell>
          <cell r="AO37">
            <v>507510.96572825382</v>
          </cell>
          <cell r="AP37">
            <v>381597.62826350378</v>
          </cell>
          <cell r="AQ37">
            <v>255684.29079875373</v>
          </cell>
          <cell r="AR37">
            <v>129770.9533340037</v>
          </cell>
          <cell r="AS37">
            <v>3857.6158692536701</v>
          </cell>
          <cell r="AT37">
            <v>0</v>
          </cell>
          <cell r="AU37">
            <v>0</v>
          </cell>
          <cell r="AV37">
            <v>0</v>
          </cell>
          <cell r="AW37">
            <v>0</v>
          </cell>
          <cell r="AX37">
            <v>0</v>
          </cell>
          <cell r="AY37">
            <v>0</v>
          </cell>
          <cell r="AZ37">
            <v>0</v>
          </cell>
          <cell r="BA37">
            <v>0</v>
          </cell>
          <cell r="BB37">
            <v>0</v>
          </cell>
          <cell r="BC37">
            <v>0</v>
          </cell>
          <cell r="BD37">
            <v>0</v>
          </cell>
          <cell r="BE37">
            <v>0</v>
          </cell>
        </row>
        <row r="38">
          <cell r="G38">
            <v>156629.08800000005</v>
          </cell>
          <cell r="H38">
            <v>1657654.31216</v>
          </cell>
          <cell r="I38">
            <v>1614704.1187199999</v>
          </cell>
          <cell r="J38">
            <v>1571753.9252799999</v>
          </cell>
          <cell r="K38">
            <v>1528803.7318399998</v>
          </cell>
          <cell r="L38">
            <v>1485853.5383999997</v>
          </cell>
          <cell r="M38">
            <v>1442903.3449599997</v>
          </cell>
          <cell r="N38">
            <v>1399953.1515199996</v>
          </cell>
          <cell r="O38">
            <v>1357002.9580799995</v>
          </cell>
          <cell r="P38">
            <v>1314052.7646399995</v>
          </cell>
          <cell r="Q38">
            <v>1271102.5711999994</v>
          </cell>
          <cell r="R38">
            <v>1228152.3777599994</v>
          </cell>
          <cell r="S38">
            <v>1185202.1843199993</v>
          </cell>
          <cell r="T38">
            <v>1142251.9908799992</v>
          </cell>
          <cell r="U38">
            <v>1099301.7974399992</v>
          </cell>
          <cell r="V38">
            <v>1056351.6039999991</v>
          </cell>
          <cell r="W38">
            <v>1013401.4105599991</v>
          </cell>
          <cell r="X38">
            <v>970451.217119999</v>
          </cell>
          <cell r="Y38">
            <v>927501.02367999894</v>
          </cell>
          <cell r="Z38">
            <v>884550.83023999888</v>
          </cell>
          <cell r="AA38">
            <v>841600.63679999881</v>
          </cell>
          <cell r="AB38">
            <v>798650.44335999875</v>
          </cell>
          <cell r="AC38">
            <v>755700.24991999869</v>
          </cell>
          <cell r="AD38">
            <v>712750.05647999863</v>
          </cell>
          <cell r="AE38">
            <v>669799.86303999857</v>
          </cell>
          <cell r="AF38">
            <v>626849.66959999851</v>
          </cell>
          <cell r="AG38">
            <v>583899.47615999845</v>
          </cell>
          <cell r="AH38">
            <v>540949.28271999839</v>
          </cell>
          <cell r="AI38">
            <v>497999.08927999838</v>
          </cell>
          <cell r="AJ38">
            <v>455048.89583999838</v>
          </cell>
          <cell r="AK38">
            <v>412098.70239999838</v>
          </cell>
          <cell r="AL38">
            <v>369148.50895999838</v>
          </cell>
          <cell r="AM38">
            <v>326198.31551999837</v>
          </cell>
          <cell r="AN38">
            <v>283248.12207999837</v>
          </cell>
          <cell r="AO38">
            <v>240297.92863999837</v>
          </cell>
          <cell r="AP38">
            <v>197347.73519999837</v>
          </cell>
          <cell r="AQ38">
            <v>154397.54175999836</v>
          </cell>
          <cell r="AR38">
            <v>111447.34831999836</v>
          </cell>
          <cell r="AS38">
            <v>68497.154879998358</v>
          </cell>
          <cell r="AT38">
            <v>25546.961439998355</v>
          </cell>
          <cell r="AU38">
            <v>0</v>
          </cell>
          <cell r="AV38">
            <v>0</v>
          </cell>
          <cell r="AW38">
            <v>0</v>
          </cell>
          <cell r="AX38">
            <v>0</v>
          </cell>
          <cell r="AY38">
            <v>0</v>
          </cell>
          <cell r="AZ38">
            <v>0</v>
          </cell>
          <cell r="BA38">
            <v>0</v>
          </cell>
          <cell r="BB38">
            <v>0</v>
          </cell>
          <cell r="BC38">
            <v>0</v>
          </cell>
          <cell r="BD38">
            <v>0</v>
          </cell>
          <cell r="BE38">
            <v>0</v>
          </cell>
        </row>
        <row r="39">
          <cell r="G39">
            <v>8181798.6902355002</v>
          </cell>
          <cell r="H39">
            <v>14246648.053497</v>
          </cell>
          <cell r="I39">
            <v>13864932.9679185</v>
          </cell>
          <cell r="J39">
            <v>14266462.448340001</v>
          </cell>
          <cell r="K39">
            <v>13864664.168761501</v>
          </cell>
          <cell r="L39">
            <v>13462865.889183002</v>
          </cell>
          <cell r="M39">
            <v>13061067.609604502</v>
          </cell>
          <cell r="N39">
            <v>12659269.330026003</v>
          </cell>
          <cell r="O39">
            <v>12257471.050447503</v>
          </cell>
          <cell r="P39">
            <v>11855672.770869004</v>
          </cell>
          <cell r="Q39">
            <v>11453874.491290504</v>
          </cell>
          <cell r="R39">
            <v>11052076.211712005</v>
          </cell>
          <cell r="S39">
            <v>10650277.932133505</v>
          </cell>
          <cell r="T39">
            <v>10248479.652555006</v>
          </cell>
          <cell r="U39">
            <v>9846681.3729765061</v>
          </cell>
          <cell r="V39">
            <v>9444883.0933980066</v>
          </cell>
          <cell r="W39">
            <v>9043084.8138195071</v>
          </cell>
          <cell r="X39">
            <v>8641286.5342410076</v>
          </cell>
          <cell r="Y39">
            <v>8239488.2546625072</v>
          </cell>
          <cell r="Z39">
            <v>7837689.9750840068</v>
          </cell>
          <cell r="AA39">
            <v>7435891.6955055064</v>
          </cell>
          <cell r="AB39">
            <v>7034093.4159270059</v>
          </cell>
          <cell r="AC39">
            <v>6632295.1363485055</v>
          </cell>
          <cell r="AD39">
            <v>6230496.8567700051</v>
          </cell>
          <cell r="AE39">
            <v>5828698.5771915046</v>
          </cell>
          <cell r="AF39">
            <v>5426900.2976130042</v>
          </cell>
          <cell r="AG39">
            <v>5025102.0180345038</v>
          </cell>
          <cell r="AH39">
            <v>4623303.7384560034</v>
          </cell>
          <cell r="AI39">
            <v>4221505.4588775029</v>
          </cell>
          <cell r="AJ39">
            <v>3819707.179299003</v>
          </cell>
          <cell r="AK39">
            <v>3417908.899720503</v>
          </cell>
          <cell r="AL39">
            <v>3016110.6201420031</v>
          </cell>
          <cell r="AM39">
            <v>2614312.3405635031</v>
          </cell>
          <cell r="AN39">
            <v>2212514.0609850031</v>
          </cell>
          <cell r="AO39">
            <v>1810715.7814065032</v>
          </cell>
          <cell r="AP39">
            <v>1408917.5018280032</v>
          </cell>
          <cell r="AQ39">
            <v>1007119.2222495032</v>
          </cell>
          <cell r="AR39">
            <v>605320.94267100329</v>
          </cell>
          <cell r="AS39">
            <v>203522.66309250327</v>
          </cell>
          <cell r="AT39">
            <v>0</v>
          </cell>
          <cell r="AU39">
            <v>0</v>
          </cell>
          <cell r="AV39">
            <v>0</v>
          </cell>
          <cell r="AW39">
            <v>0</v>
          </cell>
          <cell r="AX39">
            <v>0</v>
          </cell>
          <cell r="AY39">
            <v>0</v>
          </cell>
          <cell r="AZ39">
            <v>0</v>
          </cell>
          <cell r="BA39">
            <v>0</v>
          </cell>
          <cell r="BB39">
            <v>0</v>
          </cell>
          <cell r="BC39">
            <v>0</v>
          </cell>
          <cell r="BD39">
            <v>0</v>
          </cell>
          <cell r="BE39">
            <v>0</v>
          </cell>
        </row>
        <row r="40">
          <cell r="G40">
            <v>413473.51295999996</v>
          </cell>
          <cell r="H40">
            <v>402093.43103999994</v>
          </cell>
          <cell r="I40">
            <v>390713.34911999991</v>
          </cell>
          <cell r="J40">
            <v>379333.26719999989</v>
          </cell>
          <cell r="K40">
            <v>367953.18527999986</v>
          </cell>
          <cell r="L40">
            <v>356573.10335999983</v>
          </cell>
          <cell r="M40">
            <v>345193.02143999981</v>
          </cell>
          <cell r="N40">
            <v>333812.93951999978</v>
          </cell>
          <cell r="O40">
            <v>322432.85759999976</v>
          </cell>
          <cell r="P40">
            <v>311052.77567999973</v>
          </cell>
          <cell r="Q40">
            <v>299672.6937599997</v>
          </cell>
          <cell r="R40">
            <v>288292.61183999968</v>
          </cell>
          <cell r="S40">
            <v>276912.52991999965</v>
          </cell>
          <cell r="T40">
            <v>265532.44799999963</v>
          </cell>
          <cell r="U40">
            <v>254152.36607999963</v>
          </cell>
          <cell r="V40">
            <v>242772.28415999963</v>
          </cell>
          <cell r="W40">
            <v>231392.20223999963</v>
          </cell>
          <cell r="X40">
            <v>220012.12031999964</v>
          </cell>
          <cell r="Y40">
            <v>208632.03839999964</v>
          </cell>
          <cell r="Z40">
            <v>197251.95647999964</v>
          </cell>
          <cell r="AA40">
            <v>185871.87455999965</v>
          </cell>
          <cell r="AB40">
            <v>174491.79263999965</v>
          </cell>
          <cell r="AC40">
            <v>163111.71071999965</v>
          </cell>
          <cell r="AD40">
            <v>151731.62879999966</v>
          </cell>
          <cell r="AE40">
            <v>140351.54687999966</v>
          </cell>
          <cell r="AF40">
            <v>128971.46495999966</v>
          </cell>
          <cell r="AG40">
            <v>117591.38303999967</v>
          </cell>
          <cell r="AH40">
            <v>106211.30111999967</v>
          </cell>
          <cell r="AI40">
            <v>94831.219199999672</v>
          </cell>
          <cell r="AJ40">
            <v>83451.137279999675</v>
          </cell>
          <cell r="AK40">
            <v>72071.055359999678</v>
          </cell>
          <cell r="AL40">
            <v>60690.973439999681</v>
          </cell>
          <cell r="AM40">
            <v>49310.891519999685</v>
          </cell>
          <cell r="AN40">
            <v>37930.809599999688</v>
          </cell>
          <cell r="AO40">
            <v>26550.727679999687</v>
          </cell>
          <cell r="AP40">
            <v>15170.645759999687</v>
          </cell>
          <cell r="AQ40">
            <v>3790.563839999686</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row>
        <row r="41">
          <cell r="G41">
            <v>37640087.978759207</v>
          </cell>
          <cell r="H41">
            <v>38443115.304953709</v>
          </cell>
          <cell r="I41">
            <v>37410690.009948209</v>
          </cell>
          <cell r="J41">
            <v>36378264.714942709</v>
          </cell>
          <cell r="K41">
            <v>35345839.419937208</v>
          </cell>
          <cell r="L41">
            <v>34313414.124931708</v>
          </cell>
          <cell r="M41">
            <v>33280988.829926208</v>
          </cell>
          <cell r="N41">
            <v>32248563.534920707</v>
          </cell>
          <cell r="O41">
            <v>31239947.739915207</v>
          </cell>
          <cell r="P41">
            <v>30206911.944909707</v>
          </cell>
          <cell r="Q41">
            <v>29173876.149904206</v>
          </cell>
          <cell r="R41">
            <v>28140840.354898706</v>
          </cell>
          <cell r="S41">
            <v>27107804.559893206</v>
          </cell>
          <cell r="T41">
            <v>26074768.764887705</v>
          </cell>
          <cell r="U41">
            <v>25041732.969882205</v>
          </cell>
          <cell r="V41">
            <v>24008697.174876705</v>
          </cell>
          <cell r="W41">
            <v>22975661.379871204</v>
          </cell>
          <cell r="X41">
            <v>21942625.584865704</v>
          </cell>
          <cell r="Y41">
            <v>20909589.789860204</v>
          </cell>
          <cell r="Z41">
            <v>19876553.994854704</v>
          </cell>
          <cell r="AA41">
            <v>18843518.199849203</v>
          </cell>
          <cell r="AB41">
            <v>17810482.404843703</v>
          </cell>
          <cell r="AC41">
            <v>16777446.609838203</v>
          </cell>
          <cell r="AD41">
            <v>15744410.814832702</v>
          </cell>
          <cell r="AE41">
            <v>14711375.019827202</v>
          </cell>
          <cell r="AF41">
            <v>13678339.224821702</v>
          </cell>
          <cell r="AG41">
            <v>12645303.429816201</v>
          </cell>
          <cell r="AH41">
            <v>11612267.634810701</v>
          </cell>
          <cell r="AI41">
            <v>10579231.839805201</v>
          </cell>
          <cell r="AJ41">
            <v>9546196.0447997004</v>
          </cell>
          <cell r="AK41">
            <v>8513160.2497942001</v>
          </cell>
          <cell r="AL41">
            <v>7480124.4547886997</v>
          </cell>
          <cell r="AM41">
            <v>6447088.6597831994</v>
          </cell>
          <cell r="AN41">
            <v>5414052.8647776991</v>
          </cell>
          <cell r="AO41">
            <v>4381017.0697721988</v>
          </cell>
          <cell r="AP41">
            <v>3347981.2747666985</v>
          </cell>
          <cell r="AQ41">
            <v>2314945.4797611982</v>
          </cell>
          <cell r="AR41">
            <v>1281909.6847556978</v>
          </cell>
          <cell r="AS41">
            <v>248873.88975019765</v>
          </cell>
          <cell r="AT41">
            <v>0</v>
          </cell>
          <cell r="AU41">
            <v>0</v>
          </cell>
          <cell r="AV41">
            <v>0</v>
          </cell>
          <cell r="AW41">
            <v>0</v>
          </cell>
          <cell r="AX41">
            <v>0</v>
          </cell>
          <cell r="AY41">
            <v>0</v>
          </cell>
          <cell r="AZ41">
            <v>0</v>
          </cell>
          <cell r="BA41">
            <v>0</v>
          </cell>
          <cell r="BB41">
            <v>0</v>
          </cell>
          <cell r="BC41">
            <v>0</v>
          </cell>
          <cell r="BD41">
            <v>0</v>
          </cell>
          <cell r="BE41">
            <v>0</v>
          </cell>
        </row>
      </sheetData>
      <sheetData sheetId="20">
        <row r="3">
          <cell r="L3">
            <v>658841</v>
          </cell>
        </row>
        <row r="4">
          <cell r="L4">
            <v>47683</v>
          </cell>
        </row>
        <row r="5">
          <cell r="L5">
            <v>125000</v>
          </cell>
        </row>
        <row r="6">
          <cell r="L6">
            <v>200000</v>
          </cell>
        </row>
        <row r="7">
          <cell r="L7">
            <v>6000000</v>
          </cell>
        </row>
        <row r="8">
          <cell r="L8">
            <v>2200000</v>
          </cell>
        </row>
        <row r="9">
          <cell r="L9">
            <v>825000</v>
          </cell>
        </row>
        <row r="10">
          <cell r="L10">
            <v>530000</v>
          </cell>
        </row>
        <row r="11">
          <cell r="L11">
            <v>325000</v>
          </cell>
        </row>
        <row r="12">
          <cell r="L12">
            <v>20612670</v>
          </cell>
        </row>
        <row r="13">
          <cell r="L13">
            <v>19349122</v>
          </cell>
        </row>
        <row r="14">
          <cell r="L14">
            <v>14805472</v>
          </cell>
        </row>
        <row r="15">
          <cell r="L15">
            <v>2500000</v>
          </cell>
        </row>
        <row r="16">
          <cell r="L16">
            <v>920000</v>
          </cell>
        </row>
        <row r="17">
          <cell r="L17">
            <v>14249677.25</v>
          </cell>
        </row>
        <row r="18">
          <cell r="L18">
            <v>6576774.1200000001</v>
          </cell>
        </row>
        <row r="19">
          <cell r="L19">
            <v>5480645.0999999996</v>
          </cell>
        </row>
        <row r="20">
          <cell r="L20">
            <v>13153548.23</v>
          </cell>
        </row>
        <row r="21">
          <cell r="L21">
            <v>3964985</v>
          </cell>
        </row>
        <row r="22">
          <cell r="L22">
            <v>620449</v>
          </cell>
        </row>
        <row r="23">
          <cell r="L23">
            <v>13100000</v>
          </cell>
        </row>
        <row r="24">
          <cell r="L24">
            <v>10450000</v>
          </cell>
        </row>
        <row r="25">
          <cell r="L25">
            <v>8400000</v>
          </cell>
        </row>
        <row r="26">
          <cell r="L26">
            <v>3993819</v>
          </cell>
        </row>
        <row r="27">
          <cell r="L27">
            <v>2996364</v>
          </cell>
        </row>
        <row r="28">
          <cell r="L28">
            <v>2777239</v>
          </cell>
        </row>
        <row r="29">
          <cell r="L29">
            <v>1511509</v>
          </cell>
        </row>
        <row r="30">
          <cell r="L30">
            <v>732398</v>
          </cell>
        </row>
        <row r="31">
          <cell r="L31">
            <v>6063189</v>
          </cell>
        </row>
        <row r="32">
          <cell r="L32">
            <v>6066000</v>
          </cell>
        </row>
        <row r="33">
          <cell r="L33">
            <v>4212500</v>
          </cell>
        </row>
        <row r="34">
          <cell r="L34">
            <v>3893323</v>
          </cell>
        </row>
        <row r="35">
          <cell r="L35">
            <v>3435424</v>
          </cell>
        </row>
        <row r="36">
          <cell r="L36">
            <v>1700000</v>
          </cell>
        </row>
        <row r="37">
          <cell r="L37">
            <v>1354586</v>
          </cell>
        </row>
        <row r="38">
          <cell r="L38">
            <v>1215000</v>
          </cell>
        </row>
        <row r="39">
          <cell r="L39">
            <v>740000</v>
          </cell>
        </row>
        <row r="40">
          <cell r="L40">
            <v>10853305</v>
          </cell>
        </row>
        <row r="41">
          <cell r="L41">
            <v>9875072</v>
          </cell>
        </row>
        <row r="42">
          <cell r="L42">
            <v>5864617</v>
          </cell>
        </row>
        <row r="43">
          <cell r="L43">
            <v>5250000</v>
          </cell>
        </row>
        <row r="44">
          <cell r="L44">
            <v>6024876</v>
          </cell>
        </row>
        <row r="45">
          <cell r="L45">
            <v>2796344</v>
          </cell>
        </row>
        <row r="46">
          <cell r="L46">
            <v>2500000</v>
          </cell>
        </row>
        <row r="47">
          <cell r="L47">
            <v>1959872</v>
          </cell>
        </row>
        <row r="48">
          <cell r="L48">
            <v>61121.82</v>
          </cell>
        </row>
        <row r="49">
          <cell r="L49">
            <v>48928</v>
          </cell>
        </row>
        <row r="50">
          <cell r="L50">
            <v>640000</v>
          </cell>
        </row>
        <row r="51">
          <cell r="L51">
            <v>1590000</v>
          </cell>
        </row>
        <row r="52">
          <cell r="L52">
            <v>50000</v>
          </cell>
        </row>
        <row r="53">
          <cell r="L53">
            <v>67511</v>
          </cell>
        </row>
        <row r="54">
          <cell r="L54">
            <v>107114</v>
          </cell>
        </row>
        <row r="55">
          <cell r="L55">
            <v>31518</v>
          </cell>
        </row>
        <row r="56">
          <cell r="L56">
            <v>2760215</v>
          </cell>
        </row>
        <row r="57">
          <cell r="L57">
            <v>3882549</v>
          </cell>
        </row>
        <row r="58">
          <cell r="L58">
            <v>1500000</v>
          </cell>
        </row>
        <row r="59">
          <cell r="L59">
            <v>1500000</v>
          </cell>
        </row>
        <row r="60">
          <cell r="L60">
            <v>1619519.36</v>
          </cell>
        </row>
        <row r="61">
          <cell r="L61">
            <v>1200000</v>
          </cell>
        </row>
        <row r="62">
          <cell r="L62">
            <v>1970646.03</v>
          </cell>
        </row>
        <row r="63">
          <cell r="L63">
            <v>1105317</v>
          </cell>
        </row>
        <row r="64">
          <cell r="L64">
            <v>432000</v>
          </cell>
        </row>
        <row r="65">
          <cell r="L65">
            <v>394000</v>
          </cell>
        </row>
        <row r="66">
          <cell r="L66">
            <v>490700</v>
          </cell>
        </row>
        <row r="67">
          <cell r="L67">
            <v>4000000</v>
          </cell>
        </row>
        <row r="68">
          <cell r="L68">
            <v>50000</v>
          </cell>
        </row>
        <row r="69">
          <cell r="L69">
            <v>1547777</v>
          </cell>
        </row>
        <row r="70">
          <cell r="L70">
            <v>214033.69</v>
          </cell>
        </row>
        <row r="71">
          <cell r="L71">
            <v>55026</v>
          </cell>
        </row>
        <row r="72">
          <cell r="L72">
            <v>15000</v>
          </cell>
        </row>
        <row r="73">
          <cell r="L73">
            <v>110000</v>
          </cell>
        </row>
        <row r="74">
          <cell r="L74">
            <v>135000</v>
          </cell>
        </row>
        <row r="75">
          <cell r="L75">
            <v>63000</v>
          </cell>
        </row>
        <row r="76">
          <cell r="L76">
            <v>81700</v>
          </cell>
        </row>
        <row r="77">
          <cell r="L77">
            <v>2200000</v>
          </cell>
        </row>
        <row r="78">
          <cell r="L78">
            <v>3800000</v>
          </cell>
        </row>
        <row r="79">
          <cell r="L79">
            <v>85105</v>
          </cell>
        </row>
        <row r="80">
          <cell r="L80">
            <v>2017744</v>
          </cell>
        </row>
        <row r="81">
          <cell r="L81">
            <v>9600000</v>
          </cell>
        </row>
        <row r="82">
          <cell r="L82">
            <v>205698</v>
          </cell>
        </row>
        <row r="83">
          <cell r="L83">
            <v>3000000</v>
          </cell>
        </row>
        <row r="84">
          <cell r="L84">
            <v>1500000</v>
          </cell>
        </row>
        <row r="85">
          <cell r="L85">
            <v>1500000</v>
          </cell>
        </row>
        <row r="86">
          <cell r="L86">
            <v>2145926</v>
          </cell>
        </row>
        <row r="87">
          <cell r="L87">
            <v>3094877</v>
          </cell>
        </row>
        <row r="88">
          <cell r="L88">
            <v>148000</v>
          </cell>
        </row>
        <row r="89">
          <cell r="L89">
            <v>10000</v>
          </cell>
        </row>
        <row r="90">
          <cell r="L90">
            <v>536000</v>
          </cell>
        </row>
        <row r="91">
          <cell r="L91">
            <v>75000</v>
          </cell>
        </row>
        <row r="92">
          <cell r="L92">
            <v>2120082</v>
          </cell>
        </row>
        <row r="93">
          <cell r="L93">
            <v>3215000</v>
          </cell>
        </row>
        <row r="94">
          <cell r="L94">
            <v>100000</v>
          </cell>
        </row>
        <row r="95">
          <cell r="L95">
            <v>200000</v>
          </cell>
        </row>
        <row r="96">
          <cell r="L96">
            <v>100000</v>
          </cell>
        </row>
        <row r="97">
          <cell r="L97">
            <v>100000</v>
          </cell>
        </row>
        <row r="98">
          <cell r="L98">
            <v>350000</v>
          </cell>
        </row>
        <row r="99">
          <cell r="L99">
            <v>619854</v>
          </cell>
        </row>
        <row r="100">
          <cell r="L100">
            <v>6627225</v>
          </cell>
        </row>
        <row r="101">
          <cell r="L101">
            <v>170751</v>
          </cell>
        </row>
        <row r="102">
          <cell r="L102">
            <v>25000</v>
          </cell>
        </row>
        <row r="103">
          <cell r="L103">
            <v>16760000</v>
          </cell>
        </row>
        <row r="104">
          <cell r="L104">
            <v>4791154.79</v>
          </cell>
        </row>
        <row r="105">
          <cell r="L105">
            <v>4050000</v>
          </cell>
        </row>
        <row r="106">
          <cell r="L106">
            <v>3331695.33</v>
          </cell>
        </row>
        <row r="107">
          <cell r="L107">
            <v>1621621.62</v>
          </cell>
        </row>
        <row r="108">
          <cell r="L108">
            <v>1577395.58</v>
          </cell>
        </row>
        <row r="109">
          <cell r="L109">
            <v>678132.68</v>
          </cell>
        </row>
        <row r="110">
          <cell r="L110">
            <v>0</v>
          </cell>
        </row>
        <row r="111">
          <cell r="L111">
            <v>0</v>
          </cell>
        </row>
        <row r="112">
          <cell r="L112">
            <v>0</v>
          </cell>
        </row>
        <row r="113">
          <cell r="L113">
            <v>1488000</v>
          </cell>
        </row>
        <row r="114">
          <cell r="L114">
            <v>1187500</v>
          </cell>
        </row>
        <row r="115">
          <cell r="L115">
            <v>1553395</v>
          </cell>
        </row>
        <row r="116">
          <cell r="L116">
            <v>1099680.3600000001</v>
          </cell>
        </row>
        <row r="117">
          <cell r="L117">
            <v>720000</v>
          </cell>
        </row>
        <row r="118">
          <cell r="L118">
            <v>1829100</v>
          </cell>
        </row>
        <row r="119">
          <cell r="L119">
            <v>3000000</v>
          </cell>
        </row>
        <row r="120">
          <cell r="L120">
            <v>2160000</v>
          </cell>
        </row>
        <row r="121">
          <cell r="L121">
            <v>1180000</v>
          </cell>
        </row>
        <row r="122">
          <cell r="L122">
            <v>85000</v>
          </cell>
        </row>
        <row r="123">
          <cell r="L123">
            <v>1100000</v>
          </cell>
        </row>
        <row r="124">
          <cell r="L124">
            <v>3519002</v>
          </cell>
        </row>
        <row r="125">
          <cell r="L125">
            <v>86875</v>
          </cell>
        </row>
        <row r="126">
          <cell r="L126">
            <v>31127</v>
          </cell>
        </row>
        <row r="127">
          <cell r="L127">
            <v>3400000</v>
          </cell>
        </row>
        <row r="128">
          <cell r="L128">
            <v>3540000</v>
          </cell>
        </row>
        <row r="129">
          <cell r="L129">
            <v>2000000</v>
          </cell>
        </row>
        <row r="130">
          <cell r="L130">
            <v>1987109</v>
          </cell>
        </row>
        <row r="131">
          <cell r="L131">
            <v>150000</v>
          </cell>
        </row>
        <row r="132">
          <cell r="L132">
            <v>6409525</v>
          </cell>
        </row>
        <row r="133">
          <cell r="L133">
            <v>3175333.5</v>
          </cell>
        </row>
        <row r="134">
          <cell r="L134">
            <v>778658</v>
          </cell>
        </row>
        <row r="135">
          <cell r="L135">
            <v>809625.3</v>
          </cell>
        </row>
        <row r="136">
          <cell r="L136">
            <v>2860000</v>
          </cell>
        </row>
        <row r="137">
          <cell r="L137">
            <v>2500000</v>
          </cell>
        </row>
        <row r="138">
          <cell r="L138">
            <v>780000</v>
          </cell>
        </row>
        <row r="139">
          <cell r="L139">
            <v>20000</v>
          </cell>
        </row>
        <row r="140">
          <cell r="L140">
            <v>250000</v>
          </cell>
        </row>
        <row r="141">
          <cell r="L141">
            <v>289445</v>
          </cell>
        </row>
        <row r="142">
          <cell r="L142">
            <v>5000</v>
          </cell>
        </row>
        <row r="143">
          <cell r="L143">
            <v>3339680</v>
          </cell>
        </row>
        <row r="144">
          <cell r="L144">
            <v>150000</v>
          </cell>
        </row>
        <row r="145">
          <cell r="L145">
            <v>90000</v>
          </cell>
        </row>
        <row r="146">
          <cell r="L146">
            <v>675000</v>
          </cell>
        </row>
        <row r="147">
          <cell r="L147">
            <v>243000</v>
          </cell>
        </row>
        <row r="148">
          <cell r="L148">
            <v>108000</v>
          </cell>
        </row>
        <row r="149">
          <cell r="L149">
            <v>150000</v>
          </cell>
        </row>
        <row r="150">
          <cell r="L150">
            <v>4574215.5999999996</v>
          </cell>
        </row>
        <row r="151">
          <cell r="L151">
            <v>21000000</v>
          </cell>
        </row>
        <row r="152">
          <cell r="L152">
            <v>500000</v>
          </cell>
        </row>
        <row r="153">
          <cell r="L153">
            <v>58620</v>
          </cell>
        </row>
        <row r="154">
          <cell r="L154">
            <v>6475520</v>
          </cell>
        </row>
        <row r="155">
          <cell r="L155">
            <v>4056582</v>
          </cell>
        </row>
        <row r="156">
          <cell r="L156">
            <v>2062000</v>
          </cell>
        </row>
        <row r="157">
          <cell r="L157">
            <v>0</v>
          </cell>
        </row>
        <row r="158">
          <cell r="L158">
            <v>732351</v>
          </cell>
        </row>
        <row r="159">
          <cell r="L159">
            <v>10400000</v>
          </cell>
        </row>
        <row r="160">
          <cell r="L160">
            <v>3120000</v>
          </cell>
        </row>
        <row r="161">
          <cell r="L161">
            <v>2640000</v>
          </cell>
        </row>
        <row r="162">
          <cell r="L162">
            <v>8393062</v>
          </cell>
        </row>
        <row r="163">
          <cell r="L163">
            <v>3857631</v>
          </cell>
        </row>
        <row r="164">
          <cell r="L164">
            <v>1114992</v>
          </cell>
        </row>
        <row r="165">
          <cell r="L165">
            <v>1517413</v>
          </cell>
        </row>
        <row r="166">
          <cell r="L166">
            <v>68000</v>
          </cell>
        </row>
        <row r="167">
          <cell r="L167">
            <v>1206336</v>
          </cell>
        </row>
        <row r="168">
          <cell r="L168">
            <v>1206336</v>
          </cell>
        </row>
        <row r="169">
          <cell r="L169">
            <v>14057000</v>
          </cell>
        </row>
        <row r="170">
          <cell r="L170">
            <v>0</v>
          </cell>
        </row>
        <row r="171">
          <cell r="L171">
            <v>0</v>
          </cell>
        </row>
        <row r="172">
          <cell r="L172">
            <v>0</v>
          </cell>
        </row>
        <row r="173">
          <cell r="L173">
            <v>776000</v>
          </cell>
        </row>
        <row r="174">
          <cell r="L174">
            <v>20000</v>
          </cell>
        </row>
        <row r="175">
          <cell r="L175">
            <v>4000000</v>
          </cell>
        </row>
        <row r="176">
          <cell r="L176">
            <v>1000000</v>
          </cell>
        </row>
        <row r="177">
          <cell r="L177">
            <v>100000</v>
          </cell>
        </row>
        <row r="178">
          <cell r="L178">
            <v>594000</v>
          </cell>
        </row>
        <row r="179">
          <cell r="L179">
            <v>6873000</v>
          </cell>
        </row>
        <row r="180">
          <cell r="L180">
            <v>0</v>
          </cell>
        </row>
        <row r="181">
          <cell r="L181">
            <v>13705000</v>
          </cell>
        </row>
        <row r="182">
          <cell r="L182">
            <v>6090000</v>
          </cell>
        </row>
        <row r="183">
          <cell r="L183">
            <v>765479.72</v>
          </cell>
        </row>
        <row r="184">
          <cell r="L184">
            <v>9824826.9000000004</v>
          </cell>
        </row>
        <row r="185">
          <cell r="L185">
            <v>6602000</v>
          </cell>
        </row>
        <row r="186">
          <cell r="L186">
            <v>310000</v>
          </cell>
        </row>
        <row r="187">
          <cell r="L187">
            <v>26000</v>
          </cell>
        </row>
        <row r="188">
          <cell r="L188">
            <v>660000</v>
          </cell>
        </row>
        <row r="189">
          <cell r="L189">
            <v>750000</v>
          </cell>
        </row>
        <row r="190">
          <cell r="L190">
            <v>12500</v>
          </cell>
        </row>
        <row r="191">
          <cell r="L191">
            <v>13200</v>
          </cell>
        </row>
        <row r="192">
          <cell r="L192">
            <v>5199326</v>
          </cell>
        </row>
        <row r="193">
          <cell r="L193">
            <v>4773698</v>
          </cell>
        </row>
        <row r="194">
          <cell r="L194">
            <v>7750847</v>
          </cell>
        </row>
        <row r="195">
          <cell r="L195">
            <v>1375253</v>
          </cell>
        </row>
        <row r="196">
          <cell r="L196">
            <v>8300000</v>
          </cell>
        </row>
        <row r="197">
          <cell r="L197">
            <v>654574</v>
          </cell>
        </row>
        <row r="198">
          <cell r="L198">
            <v>5000</v>
          </cell>
        </row>
        <row r="199">
          <cell r="L199">
            <v>25000</v>
          </cell>
        </row>
        <row r="200">
          <cell r="L200">
            <v>567062.57999999996</v>
          </cell>
        </row>
        <row r="201">
          <cell r="L201">
            <v>3901905</v>
          </cell>
        </row>
        <row r="202">
          <cell r="L202">
            <v>5815000</v>
          </cell>
        </row>
        <row r="203">
          <cell r="L203">
            <v>3210000</v>
          </cell>
        </row>
        <row r="204">
          <cell r="L204">
            <v>1230000</v>
          </cell>
        </row>
        <row r="205">
          <cell r="L205">
            <v>1000000</v>
          </cell>
        </row>
        <row r="206">
          <cell r="L206">
            <v>50000</v>
          </cell>
        </row>
        <row r="207">
          <cell r="L207">
            <v>5000</v>
          </cell>
        </row>
        <row r="208">
          <cell r="L208">
            <v>50000</v>
          </cell>
        </row>
        <row r="209">
          <cell r="L209">
            <v>442800</v>
          </cell>
        </row>
        <row r="210">
          <cell r="L210">
            <v>2553000</v>
          </cell>
        </row>
        <row r="211">
          <cell r="L211">
            <v>2580000</v>
          </cell>
        </row>
        <row r="212">
          <cell r="L212">
            <v>4460000</v>
          </cell>
        </row>
        <row r="213">
          <cell r="L213">
            <v>17054</v>
          </cell>
        </row>
        <row r="214">
          <cell r="L214">
            <v>150000</v>
          </cell>
        </row>
        <row r="215">
          <cell r="L215">
            <v>150000</v>
          </cell>
        </row>
        <row r="216">
          <cell r="L216">
            <v>150000</v>
          </cell>
        </row>
        <row r="217">
          <cell r="L217">
            <v>150000</v>
          </cell>
        </row>
        <row r="218">
          <cell r="L218">
            <v>150000</v>
          </cell>
        </row>
        <row r="219">
          <cell r="L219">
            <v>20000</v>
          </cell>
        </row>
        <row r="220">
          <cell r="L220">
            <v>100000</v>
          </cell>
        </row>
        <row r="221">
          <cell r="L221">
            <v>3898800</v>
          </cell>
        </row>
        <row r="222">
          <cell r="L222">
            <v>3005700</v>
          </cell>
        </row>
        <row r="223">
          <cell r="L223">
            <v>3005700</v>
          </cell>
        </row>
        <row r="224">
          <cell r="L224">
            <v>100000</v>
          </cell>
        </row>
        <row r="225">
          <cell r="L225">
            <v>125000</v>
          </cell>
        </row>
        <row r="226">
          <cell r="L226">
            <v>100000</v>
          </cell>
        </row>
        <row r="227">
          <cell r="L227">
            <v>73440644.299999997</v>
          </cell>
        </row>
        <row r="228">
          <cell r="L228">
            <v>270000</v>
          </cell>
        </row>
        <row r="229">
          <cell r="L229">
            <v>260000</v>
          </cell>
        </row>
        <row r="230">
          <cell r="L230">
            <v>78352</v>
          </cell>
        </row>
        <row r="231">
          <cell r="L231">
            <v>66142</v>
          </cell>
        </row>
        <row r="232">
          <cell r="L232">
            <v>7686791</v>
          </cell>
        </row>
        <row r="233">
          <cell r="L233">
            <v>3857631</v>
          </cell>
        </row>
        <row r="234">
          <cell r="L234">
            <v>2075318</v>
          </cell>
        </row>
        <row r="235">
          <cell r="L235">
            <v>5794072</v>
          </cell>
        </row>
        <row r="236">
          <cell r="L236">
            <v>1485000</v>
          </cell>
        </row>
        <row r="237">
          <cell r="L237">
            <v>14200000</v>
          </cell>
        </row>
        <row r="238">
          <cell r="L238">
            <v>2000000</v>
          </cell>
        </row>
        <row r="239">
          <cell r="L239">
            <v>4000000</v>
          </cell>
        </row>
        <row r="240">
          <cell r="L240">
            <v>4585000</v>
          </cell>
        </row>
        <row r="241">
          <cell r="L241">
            <v>1375000</v>
          </cell>
        </row>
        <row r="242">
          <cell r="L242">
            <v>1375000</v>
          </cell>
        </row>
        <row r="243">
          <cell r="L243">
            <v>2448693</v>
          </cell>
        </row>
        <row r="244">
          <cell r="L244">
            <v>4474791</v>
          </cell>
        </row>
        <row r="245">
          <cell r="L245">
            <v>135400</v>
          </cell>
        </row>
        <row r="246">
          <cell r="L246">
            <v>4047000</v>
          </cell>
        </row>
        <row r="247">
          <cell r="L247">
            <v>339000</v>
          </cell>
        </row>
        <row r="248">
          <cell r="L248">
            <v>1008000</v>
          </cell>
        </row>
        <row r="249">
          <cell r="L249">
            <v>6252000</v>
          </cell>
        </row>
        <row r="250">
          <cell r="L250">
            <v>3827000</v>
          </cell>
        </row>
        <row r="251">
          <cell r="L251">
            <v>1811664</v>
          </cell>
        </row>
        <row r="252">
          <cell r="L252">
            <v>250000</v>
          </cell>
        </row>
        <row r="253">
          <cell r="L253">
            <v>100000</v>
          </cell>
        </row>
        <row r="254">
          <cell r="L254">
            <v>224000</v>
          </cell>
        </row>
        <row r="255">
          <cell r="L255">
            <v>540000</v>
          </cell>
        </row>
        <row r="256">
          <cell r="L256">
            <v>2170000</v>
          </cell>
        </row>
        <row r="257">
          <cell r="L257">
            <v>58598</v>
          </cell>
        </row>
        <row r="258">
          <cell r="L258">
            <v>50000</v>
          </cell>
        </row>
        <row r="259">
          <cell r="L259">
            <v>217307</v>
          </cell>
        </row>
        <row r="260">
          <cell r="L260">
            <v>800000</v>
          </cell>
        </row>
        <row r="261">
          <cell r="L261">
            <v>5428300</v>
          </cell>
        </row>
        <row r="262">
          <cell r="L262">
            <v>2887800</v>
          </cell>
        </row>
        <row r="263">
          <cell r="L263">
            <v>20805782</v>
          </cell>
        </row>
        <row r="264">
          <cell r="L264">
            <v>1393382</v>
          </cell>
        </row>
        <row r="265">
          <cell r="L265">
            <v>5810858</v>
          </cell>
        </row>
        <row r="266">
          <cell r="L266">
            <v>50000</v>
          </cell>
        </row>
        <row r="267">
          <cell r="L267">
            <v>80000</v>
          </cell>
        </row>
        <row r="268">
          <cell r="L268">
            <v>1052220</v>
          </cell>
        </row>
        <row r="269">
          <cell r="L269">
            <v>100000</v>
          </cell>
        </row>
        <row r="270">
          <cell r="L270">
            <v>1000000</v>
          </cell>
        </row>
        <row r="271">
          <cell r="L271">
            <v>1000000</v>
          </cell>
        </row>
        <row r="272">
          <cell r="L272">
            <v>0</v>
          </cell>
        </row>
        <row r="273">
          <cell r="L273">
            <v>0</v>
          </cell>
        </row>
        <row r="274">
          <cell r="L274">
            <v>0</v>
          </cell>
        </row>
        <row r="275">
          <cell r="L275">
            <v>0</v>
          </cell>
        </row>
        <row r="276">
          <cell r="L276">
            <v>50000</v>
          </cell>
        </row>
        <row r="277">
          <cell r="L277">
            <v>6698845</v>
          </cell>
        </row>
        <row r="278">
          <cell r="L278">
            <v>150000</v>
          </cell>
        </row>
        <row r="279">
          <cell r="L279">
            <v>2705539.15</v>
          </cell>
        </row>
        <row r="280">
          <cell r="L280">
            <v>1731355</v>
          </cell>
        </row>
        <row r="281">
          <cell r="L281">
            <v>200000</v>
          </cell>
        </row>
        <row r="282">
          <cell r="L282">
            <v>300000</v>
          </cell>
        </row>
        <row r="283">
          <cell r="L283">
            <v>2900000</v>
          </cell>
        </row>
        <row r="284">
          <cell r="L284">
            <v>0</v>
          </cell>
        </row>
        <row r="285">
          <cell r="L285">
            <v>8529778</v>
          </cell>
        </row>
        <row r="286">
          <cell r="L286">
            <v>5801175</v>
          </cell>
        </row>
        <row r="287">
          <cell r="L287">
            <v>42119</v>
          </cell>
        </row>
        <row r="288">
          <cell r="L288">
            <v>100000</v>
          </cell>
        </row>
        <row r="289">
          <cell r="L289">
            <v>6000000</v>
          </cell>
        </row>
        <row r="290">
          <cell r="L290">
            <v>5050127</v>
          </cell>
        </row>
        <row r="291">
          <cell r="L291">
            <v>627789</v>
          </cell>
        </row>
        <row r="292">
          <cell r="L292">
            <v>364898</v>
          </cell>
        </row>
        <row r="293">
          <cell r="L293">
            <v>300000</v>
          </cell>
        </row>
        <row r="294">
          <cell r="L294">
            <v>114269</v>
          </cell>
        </row>
        <row r="295">
          <cell r="L295">
            <v>5404250</v>
          </cell>
        </row>
        <row r="296">
          <cell r="L296">
            <v>3373000</v>
          </cell>
        </row>
        <row r="297">
          <cell r="L297">
            <v>3281565</v>
          </cell>
        </row>
        <row r="298">
          <cell r="L298">
            <v>2328750</v>
          </cell>
        </row>
        <row r="299">
          <cell r="L299">
            <v>973612</v>
          </cell>
        </row>
        <row r="300">
          <cell r="L300">
            <v>9329355</v>
          </cell>
        </row>
        <row r="301">
          <cell r="L301">
            <v>2676185</v>
          </cell>
        </row>
        <row r="302">
          <cell r="L302">
            <v>9206570</v>
          </cell>
        </row>
        <row r="303">
          <cell r="L303">
            <v>4132500</v>
          </cell>
        </row>
        <row r="304">
          <cell r="L304">
            <v>4132500</v>
          </cell>
        </row>
        <row r="305">
          <cell r="L305">
            <v>2753800</v>
          </cell>
        </row>
        <row r="306">
          <cell r="L306">
            <v>2250000</v>
          </cell>
        </row>
        <row r="307">
          <cell r="L307">
            <v>5000000</v>
          </cell>
        </row>
        <row r="308">
          <cell r="L308">
            <v>6219570</v>
          </cell>
        </row>
        <row r="309">
          <cell r="L309">
            <v>6505339</v>
          </cell>
        </row>
        <row r="310">
          <cell r="L310">
            <v>11507411</v>
          </cell>
        </row>
        <row r="311">
          <cell r="L311">
            <v>1256055</v>
          </cell>
        </row>
        <row r="312">
          <cell r="L312">
            <v>5718375</v>
          </cell>
        </row>
        <row r="313">
          <cell r="L313">
            <v>3000000</v>
          </cell>
        </row>
        <row r="314">
          <cell r="L314">
            <v>2000000</v>
          </cell>
        </row>
        <row r="315">
          <cell r="L315">
            <v>640000</v>
          </cell>
        </row>
        <row r="316">
          <cell r="L316">
            <v>350000</v>
          </cell>
        </row>
        <row r="317">
          <cell r="L317">
            <v>5228040</v>
          </cell>
        </row>
        <row r="318">
          <cell r="L318">
            <v>4536005</v>
          </cell>
        </row>
        <row r="319">
          <cell r="L319">
            <v>4000000</v>
          </cell>
        </row>
        <row r="320">
          <cell r="L320">
            <v>13419796</v>
          </cell>
        </row>
        <row r="321">
          <cell r="L321">
            <v>5750000</v>
          </cell>
        </row>
        <row r="322">
          <cell r="L322">
            <v>6343562</v>
          </cell>
        </row>
        <row r="323">
          <cell r="L323">
            <v>1222843</v>
          </cell>
        </row>
        <row r="324">
          <cell r="L324">
            <v>3654556</v>
          </cell>
        </row>
        <row r="325">
          <cell r="L325">
            <v>11988400</v>
          </cell>
        </row>
        <row r="326">
          <cell r="L326">
            <v>150000</v>
          </cell>
        </row>
        <row r="327">
          <cell r="L327">
            <v>3962701</v>
          </cell>
        </row>
        <row r="328">
          <cell r="L328">
            <v>3937500</v>
          </cell>
        </row>
        <row r="329">
          <cell r="L329">
            <v>3375000</v>
          </cell>
        </row>
        <row r="330">
          <cell r="L330">
            <v>3093750</v>
          </cell>
        </row>
        <row r="331">
          <cell r="L331">
            <v>3285000</v>
          </cell>
        </row>
        <row r="332">
          <cell r="L332">
            <v>281250</v>
          </cell>
        </row>
        <row r="333">
          <cell r="L333">
            <v>281250</v>
          </cell>
        </row>
        <row r="334">
          <cell r="L334">
            <v>1350000</v>
          </cell>
        </row>
        <row r="335">
          <cell r="L335">
            <v>150000</v>
          </cell>
        </row>
        <row r="336">
          <cell r="L336">
            <v>1500000</v>
          </cell>
        </row>
        <row r="337">
          <cell r="L337">
            <v>800000</v>
          </cell>
        </row>
        <row r="338">
          <cell r="L338">
            <v>770580</v>
          </cell>
        </row>
        <row r="339">
          <cell r="L339">
            <v>300000</v>
          </cell>
        </row>
        <row r="340">
          <cell r="L340">
            <v>74982</v>
          </cell>
        </row>
        <row r="341">
          <cell r="L341">
            <v>300000</v>
          </cell>
        </row>
        <row r="342">
          <cell r="L342">
            <v>240000</v>
          </cell>
        </row>
        <row r="343">
          <cell r="L343">
            <v>8282223</v>
          </cell>
        </row>
        <row r="344">
          <cell r="L344">
            <v>0</v>
          </cell>
        </row>
        <row r="345">
          <cell r="L345">
            <v>0</v>
          </cell>
        </row>
        <row r="346">
          <cell r="L346">
            <v>0</v>
          </cell>
        </row>
        <row r="347">
          <cell r="L347">
            <v>225000</v>
          </cell>
        </row>
        <row r="348">
          <cell r="L348">
            <v>607500</v>
          </cell>
        </row>
        <row r="349">
          <cell r="L349">
            <v>800000</v>
          </cell>
        </row>
        <row r="350">
          <cell r="L350">
            <v>700000</v>
          </cell>
        </row>
        <row r="351">
          <cell r="L351">
            <v>700000</v>
          </cell>
        </row>
        <row r="352">
          <cell r="L352">
            <v>700000</v>
          </cell>
        </row>
        <row r="353">
          <cell r="L353">
            <v>370000</v>
          </cell>
        </row>
        <row r="354">
          <cell r="L354">
            <v>50000</v>
          </cell>
        </row>
        <row r="355">
          <cell r="L355">
            <v>27144000</v>
          </cell>
        </row>
        <row r="356">
          <cell r="L356">
            <v>5765600</v>
          </cell>
        </row>
        <row r="357">
          <cell r="L357">
            <v>9480000</v>
          </cell>
        </row>
        <row r="358">
          <cell r="L358">
            <v>19482000</v>
          </cell>
        </row>
        <row r="359">
          <cell r="L359">
            <v>6674000</v>
          </cell>
        </row>
        <row r="360">
          <cell r="L360">
            <v>3986076</v>
          </cell>
        </row>
        <row r="361">
          <cell r="L361">
            <v>23696309</v>
          </cell>
        </row>
        <row r="362">
          <cell r="L362">
            <v>685279</v>
          </cell>
        </row>
        <row r="363">
          <cell r="L363">
            <v>3011613</v>
          </cell>
        </row>
        <row r="364">
          <cell r="L364">
            <v>3840000</v>
          </cell>
        </row>
        <row r="365">
          <cell r="L365">
            <v>22230000</v>
          </cell>
        </row>
        <row r="366">
          <cell r="L366">
            <v>6328605</v>
          </cell>
        </row>
        <row r="367">
          <cell r="L367">
            <v>2686996</v>
          </cell>
        </row>
        <row r="368">
          <cell r="L368">
            <v>7310000</v>
          </cell>
        </row>
        <row r="369">
          <cell r="L369">
            <v>5534364</v>
          </cell>
        </row>
        <row r="370">
          <cell r="L370">
            <v>125000</v>
          </cell>
        </row>
        <row r="371">
          <cell r="L371">
            <v>122000</v>
          </cell>
        </row>
        <row r="372">
          <cell r="L372">
            <v>3986000</v>
          </cell>
        </row>
        <row r="373">
          <cell r="L373">
            <v>3000000</v>
          </cell>
        </row>
        <row r="374">
          <cell r="L374">
            <v>225000</v>
          </cell>
        </row>
        <row r="375">
          <cell r="L375">
            <v>50000</v>
          </cell>
        </row>
        <row r="376">
          <cell r="L376">
            <v>3945705.19</v>
          </cell>
        </row>
        <row r="377">
          <cell r="L377">
            <v>1248750</v>
          </cell>
        </row>
        <row r="378">
          <cell r="L378">
            <v>4716600</v>
          </cell>
        </row>
        <row r="379">
          <cell r="L379">
            <v>3527710</v>
          </cell>
        </row>
        <row r="380">
          <cell r="L380">
            <v>350000</v>
          </cell>
        </row>
        <row r="381">
          <cell r="L381">
            <v>779000</v>
          </cell>
        </row>
        <row r="382">
          <cell r="L382">
            <v>324000</v>
          </cell>
        </row>
        <row r="491">
          <cell r="BU491">
            <v>706110.01139326557</v>
          </cell>
          <cell r="BV491">
            <v>36095.401732106817</v>
          </cell>
          <cell r="BW491">
            <v>62367.371347247863</v>
          </cell>
          <cell r="BX491">
            <v>46604.189578163241</v>
          </cell>
          <cell r="BY491">
            <v>251853.54709041861</v>
          </cell>
          <cell r="BZ491">
            <v>44319.670481194466</v>
          </cell>
          <cell r="CA491">
            <v>15763.181769084624</v>
          </cell>
          <cell r="CB491">
            <v>99605.032627839071</v>
          </cell>
          <cell r="CC491">
            <v>29241.844441200465</v>
          </cell>
          <cell r="CD491">
            <v>156718.01005205876</v>
          </cell>
          <cell r="CE491">
            <v>622299.68187625112</v>
          </cell>
          <cell r="CF491">
            <v>115596.66630662059</v>
          </cell>
          <cell r="CG491">
            <v>23987.450518172256</v>
          </cell>
          <cell r="CH491">
            <v>436471.46333868237</v>
          </cell>
          <cell r="CI491">
            <v>113876.47168584337</v>
          </cell>
          <cell r="CJ491">
            <v>648820.00123765122</v>
          </cell>
        </row>
        <row r="492">
          <cell r="BU492">
            <v>1672363.9467955027</v>
          </cell>
          <cell r="BV492">
            <v>103910.40512870555</v>
          </cell>
          <cell r="BW492">
            <v>395799.8417940489</v>
          </cell>
          <cell r="BX492">
            <v>396649.48821681831</v>
          </cell>
          <cell r="BY492">
            <v>636819.41188394057</v>
          </cell>
          <cell r="BZ492">
            <v>110819.97627835345</v>
          </cell>
          <cell r="CA492">
            <v>39415.352387661798</v>
          </cell>
          <cell r="CB492">
            <v>287124.10790573247</v>
          </cell>
          <cell r="CC492">
            <v>118222.70444180256</v>
          </cell>
          <cell r="CD492">
            <v>391868.5759121158</v>
          </cell>
          <cell r="CE492">
            <v>1627548.3824906866</v>
          </cell>
          <cell r="CF492">
            <v>289045.91750951979</v>
          </cell>
          <cell r="CG492">
            <v>59979.884068180989</v>
          </cell>
          <cell r="CH492">
            <v>1198647.8425135715</v>
          </cell>
          <cell r="CI492">
            <v>273950.35504656233</v>
          </cell>
          <cell r="CJ492">
            <v>986671.49912879756</v>
          </cell>
        </row>
        <row r="493">
          <cell r="BU493">
            <v>4259458.7605961869</v>
          </cell>
          <cell r="BV493">
            <v>221730.02564473165</v>
          </cell>
          <cell r="BW493">
            <v>418390.45105373522</v>
          </cell>
          <cell r="BX493">
            <v>588725.55601145409</v>
          </cell>
          <cell r="BY493">
            <v>1446832.1784880625</v>
          </cell>
          <cell r="BZ493">
            <v>237271.52166332875</v>
          </cell>
          <cell r="CA493">
            <v>90290.207630857738</v>
          </cell>
          <cell r="CB493">
            <v>547611.06051612017</v>
          </cell>
          <cell r="CC493">
            <v>185903.65555516747</v>
          </cell>
          <cell r="CD493">
            <v>839011.6693868225</v>
          </cell>
          <cell r="CE493">
            <v>2604836.7939712885</v>
          </cell>
          <cell r="CF493">
            <v>618862.8348538368</v>
          </cell>
          <cell r="CG493">
            <v>163981.23866093482</v>
          </cell>
          <cell r="CH493">
            <v>1823993.7640755987</v>
          </cell>
          <cell r="CI493">
            <v>2443526.6395764393</v>
          </cell>
          <cell r="CJ493">
            <v>2730094.9157794374</v>
          </cell>
        </row>
        <row r="494">
          <cell r="BU494">
            <v>10743244.124170044</v>
          </cell>
          <cell r="BV494">
            <v>518927.86581259588</v>
          </cell>
          <cell r="BW494">
            <v>1480421.2403312335</v>
          </cell>
          <cell r="BX494">
            <v>634908.66216291278</v>
          </cell>
          <cell r="BY494">
            <v>2547089.6468702042</v>
          </cell>
          <cell r="BZ494">
            <v>553309.71008458594</v>
          </cell>
          <cell r="CA494">
            <v>196795.72162802285</v>
          </cell>
          <cell r="CB494">
            <v>1272356.1142326919</v>
          </cell>
          <cell r="CC494">
            <v>466701.77722908655</v>
          </cell>
          <cell r="CD494">
            <v>6037458.7579222955</v>
          </cell>
          <cell r="CE494">
            <v>4438756.7950583631</v>
          </cell>
          <cell r="CF494">
            <v>1443168.6252721676</v>
          </cell>
          <cell r="CG494">
            <v>324076.67695541173</v>
          </cell>
          <cell r="CH494">
            <v>5898327.5525399102</v>
          </cell>
          <cell r="CI494">
            <v>1930245.8190704873</v>
          </cell>
          <cell r="CJ494">
            <v>4410530.3512346847</v>
          </cell>
        </row>
        <row r="495">
          <cell r="BU495">
            <v>7011430.1945339805</v>
          </cell>
          <cell r="BV495">
            <v>378760.72326779133</v>
          </cell>
          <cell r="BW495">
            <v>536580.710265895</v>
          </cell>
          <cell r="BX495">
            <v>579642.7985537271</v>
          </cell>
          <cell r="BY495">
            <v>1803229.1174544473</v>
          </cell>
          <cell r="BZ495">
            <v>367989.6559771109</v>
          </cell>
          <cell r="CA495">
            <v>173612.80503611368</v>
          </cell>
          <cell r="CB495">
            <v>1113966.6150634531</v>
          </cell>
          <cell r="CC495">
            <v>689516.08839818626</v>
          </cell>
          <cell r="CD495">
            <v>2601373.5679695164</v>
          </cell>
          <cell r="CE495">
            <v>2976850.3009588732</v>
          </cell>
          <cell r="CF495">
            <v>967483.98594854656</v>
          </cell>
          <cell r="CG495">
            <v>775112.06126850843</v>
          </cell>
          <cell r="CH495">
            <v>3213266.9530162588</v>
          </cell>
          <cell r="CI495">
            <v>692849.94370294758</v>
          </cell>
          <cell r="CJ495">
            <v>4497697.3113177437</v>
          </cell>
        </row>
        <row r="496">
          <cell r="BU496">
            <v>9322470.7728942316</v>
          </cell>
          <cell r="BV496">
            <v>425358.39730551292</v>
          </cell>
          <cell r="BW496">
            <v>1412517.3187955539</v>
          </cell>
          <cell r="BX496">
            <v>1362135.6133166982</v>
          </cell>
          <cell r="BY496">
            <v>2459064.8547190493</v>
          </cell>
          <cell r="BZ496">
            <v>522275.50048904732</v>
          </cell>
          <cell r="CA496">
            <v>298836.22809417016</v>
          </cell>
          <cell r="CB496">
            <v>1301297.5750731775</v>
          </cell>
          <cell r="CC496">
            <v>392592.38832643291</v>
          </cell>
          <cell r="CD496">
            <v>2012800.6095041693</v>
          </cell>
          <cell r="CE496">
            <v>4244227.9277787525</v>
          </cell>
          <cell r="CF496">
            <v>1362223.7280796799</v>
          </cell>
          <cell r="CG496">
            <v>443872.77162097185</v>
          </cell>
          <cell r="CH496">
            <v>6141934.9332323549</v>
          </cell>
          <cell r="CI496">
            <v>2324940.7124552145</v>
          </cell>
          <cell r="CJ496">
            <v>6504798.0665249852</v>
          </cell>
        </row>
        <row r="497">
          <cell r="BU497">
            <v>8182084.0561779663</v>
          </cell>
          <cell r="BV497">
            <v>348250.88024249172</v>
          </cell>
          <cell r="BW497">
            <v>624310.21291114087</v>
          </cell>
          <cell r="BX497">
            <v>1000535.7436293242</v>
          </cell>
          <cell r="BY497">
            <v>2020631.0361484867</v>
          </cell>
          <cell r="BZ497">
            <v>427599.18206989497</v>
          </cell>
          <cell r="CA497">
            <v>154918.67137413885</v>
          </cell>
          <cell r="CB497">
            <v>1000825.7855378637</v>
          </cell>
          <cell r="CC497">
            <v>1368539.2258453157</v>
          </cell>
          <cell r="CD497">
            <v>1721159.8150853633</v>
          </cell>
          <cell r="CE497">
            <v>3523409.1826316933</v>
          </cell>
          <cell r="CF497">
            <v>1115284.4645740555</v>
          </cell>
          <cell r="CG497">
            <v>833044.27416262997</v>
          </cell>
          <cell r="CH497">
            <v>3959061.0445233337</v>
          </cell>
          <cell r="CI497">
            <v>3446018.5453265077</v>
          </cell>
          <cell r="CJ497">
            <v>5187426.4413314927</v>
          </cell>
        </row>
        <row r="498">
          <cell r="BU498">
            <v>2563559.4717816054</v>
          </cell>
          <cell r="BV498">
            <v>166277.17761245926</v>
          </cell>
          <cell r="BW498">
            <v>287301.70562152774</v>
          </cell>
          <cell r="BX498">
            <v>214686.98881608661</v>
          </cell>
          <cell r="BY498">
            <v>870324.21446521382</v>
          </cell>
          <cell r="BZ498">
            <v>204163.11681529807</v>
          </cell>
          <cell r="CA498">
            <v>72614.716805441072</v>
          </cell>
          <cell r="CB498">
            <v>458840.81923438114</v>
          </cell>
          <cell r="CC498">
            <v>3523087.6736119338</v>
          </cell>
          <cell r="CD498">
            <v>721937.61925409525</v>
          </cell>
          <cell r="CE498">
            <v>1489127.8881115813</v>
          </cell>
          <cell r="CF498">
            <v>532507.92323990108</v>
          </cell>
          <cell r="CG498">
            <v>110500.65600827988</v>
          </cell>
          <cell r="CH498">
            <v>4354151.3414129941</v>
          </cell>
          <cell r="CI498">
            <v>354654.48642657447</v>
          </cell>
          <cell r="CJ498">
            <v>1842068.0267026271</v>
          </cell>
        </row>
        <row r="499">
          <cell r="BU499">
            <v>66901.056075000015</v>
          </cell>
          <cell r="BV499">
            <v>4589.8249500000011</v>
          </cell>
          <cell r="BW499">
            <v>7930.5203250000004</v>
          </cell>
          <cell r="BX499">
            <v>5926.1031000000003</v>
          </cell>
          <cell r="BY499">
            <v>24023.957175</v>
          </cell>
          <cell r="BZ499">
            <v>5635.6078500000003</v>
          </cell>
          <cell r="CA499">
            <v>2004.4172250000001</v>
          </cell>
          <cell r="CB499">
            <v>12665.5929</v>
          </cell>
          <cell r="CC499">
            <v>3718.3392000000003</v>
          </cell>
          <cell r="CD499">
            <v>19927.974150000002</v>
          </cell>
          <cell r="CE499">
            <v>41105.077875000003</v>
          </cell>
          <cell r="CF499">
            <v>14699.059650000001</v>
          </cell>
          <cell r="CG499">
            <v>3050.2001250000003</v>
          </cell>
          <cell r="CH499">
            <v>176748.14947499998</v>
          </cell>
          <cell r="CI499">
            <v>9789.6899250000006</v>
          </cell>
          <cell r="CJ499">
            <v>34859.43</v>
          </cell>
        </row>
        <row r="500">
          <cell r="BU500">
            <v>0</v>
          </cell>
          <cell r="BV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cell r="CJ500">
            <v>0</v>
          </cell>
        </row>
        <row r="501">
          <cell r="BU501">
            <v>0</v>
          </cell>
          <cell r="BV501">
            <v>0</v>
          </cell>
          <cell r="BW501">
            <v>0</v>
          </cell>
          <cell r="BX501">
            <v>0</v>
          </cell>
          <cell r="BY501">
            <v>0</v>
          </cell>
          <cell r="BZ501">
            <v>0</v>
          </cell>
          <cell r="CA501">
            <v>0</v>
          </cell>
          <cell r="CB501">
            <v>0</v>
          </cell>
          <cell r="CC501">
            <v>0</v>
          </cell>
          <cell r="CD501">
            <v>0</v>
          </cell>
          <cell r="CE501">
            <v>0</v>
          </cell>
          <cell r="CF501">
            <v>0</v>
          </cell>
          <cell r="CG501">
            <v>0</v>
          </cell>
          <cell r="CH501">
            <v>0</v>
          </cell>
          <cell r="CI501">
            <v>0</v>
          </cell>
          <cell r="CJ501">
            <v>0</v>
          </cell>
        </row>
        <row r="502">
          <cell r="BU502">
            <v>0</v>
          </cell>
          <cell r="BV502">
            <v>0</v>
          </cell>
          <cell r="BW502">
            <v>0</v>
          </cell>
          <cell r="BX502">
            <v>0</v>
          </cell>
          <cell r="BY502">
            <v>0</v>
          </cell>
          <cell r="BZ502">
            <v>0</v>
          </cell>
          <cell r="CA502">
            <v>0</v>
          </cell>
          <cell r="CB502">
            <v>0</v>
          </cell>
          <cell r="CC502">
            <v>0</v>
          </cell>
          <cell r="CD502">
            <v>0</v>
          </cell>
          <cell r="CE502">
            <v>0</v>
          </cell>
          <cell r="CF502">
            <v>0</v>
          </cell>
          <cell r="CG502">
            <v>0</v>
          </cell>
          <cell r="CH502">
            <v>0</v>
          </cell>
          <cell r="CI502">
            <v>0</v>
          </cell>
          <cell r="CJ502">
            <v>0</v>
          </cell>
        </row>
        <row r="503">
          <cell r="BU503">
            <v>23110.586576000002</v>
          </cell>
          <cell r="BV503">
            <v>1585.5287360000002</v>
          </cell>
          <cell r="BW503">
            <v>2739.5528160000003</v>
          </cell>
          <cell r="BX503">
            <v>2047.1383680000004</v>
          </cell>
          <cell r="BY503">
            <v>8298.9383839999991</v>
          </cell>
          <cell r="BZ503">
            <v>1946.788448</v>
          </cell>
          <cell r="CA503">
            <v>692.41444800000011</v>
          </cell>
          <cell r="CB503">
            <v>4375.2565119999999</v>
          </cell>
          <cell r="CC503">
            <v>1284.4789760000001</v>
          </cell>
          <cell r="CD503">
            <v>6884.0045119999995</v>
          </cell>
          <cell r="CE503">
            <v>14199.513679999998</v>
          </cell>
          <cell r="CF503">
            <v>5077.7059520000003</v>
          </cell>
          <cell r="CG503">
            <v>1053.6741600000003</v>
          </cell>
          <cell r="CH503">
            <v>11630.555728000001</v>
          </cell>
          <cell r="CI503">
            <v>3381.7923040000005</v>
          </cell>
          <cell r="CJ503">
            <v>61468.070400000004</v>
          </cell>
        </row>
      </sheetData>
      <sheetData sheetId="21">
        <row r="3">
          <cell r="L3">
            <v>200000</v>
          </cell>
        </row>
        <row r="4">
          <cell r="L4">
            <v>15000000</v>
          </cell>
        </row>
        <row r="5">
          <cell r="L5">
            <v>2171096</v>
          </cell>
        </row>
        <row r="6">
          <cell r="L6">
            <v>77703351</v>
          </cell>
        </row>
        <row r="7">
          <cell r="L7">
            <v>3994000</v>
          </cell>
        </row>
        <row r="8">
          <cell r="L8">
            <v>1806000</v>
          </cell>
        </row>
        <row r="9">
          <cell r="L9">
            <v>69000000</v>
          </cell>
        </row>
        <row r="10">
          <cell r="L10">
            <v>76000000</v>
          </cell>
        </row>
        <row r="11">
          <cell r="L11">
            <v>93302649</v>
          </cell>
        </row>
        <row r="12">
          <cell r="L12">
            <v>160115000</v>
          </cell>
        </row>
        <row r="13">
          <cell r="L13">
            <v>127032500</v>
          </cell>
        </row>
        <row r="14">
          <cell r="L14">
            <v>19327500</v>
          </cell>
        </row>
        <row r="15">
          <cell r="L15">
            <v>158227970</v>
          </cell>
        </row>
        <row r="16">
          <cell r="L16">
            <v>14880000</v>
          </cell>
        </row>
        <row r="17">
          <cell r="L17">
            <v>49824000</v>
          </cell>
        </row>
        <row r="18">
          <cell r="L18">
            <v>4620000</v>
          </cell>
        </row>
        <row r="19">
          <cell r="L19">
            <v>14900907</v>
          </cell>
        </row>
        <row r="25">
          <cell r="BB25">
            <v>606789.83400000003</v>
          </cell>
          <cell r="BC25">
            <v>41629.524000000005</v>
          </cell>
          <cell r="BD25">
            <v>71929.493999999992</v>
          </cell>
          <cell r="BE25">
            <v>53749.51200000001</v>
          </cell>
          <cell r="BF25">
            <v>217896.30599999998</v>
          </cell>
          <cell r="BG25">
            <v>51114.732000000004</v>
          </cell>
          <cell r="BH25">
            <v>18179.982</v>
          </cell>
          <cell r="BI25">
            <v>114876.40800000001</v>
          </cell>
          <cell r="BJ25">
            <v>33725.184000000001</v>
          </cell>
          <cell r="BK25">
            <v>180745.90799999997</v>
          </cell>
          <cell r="BL25">
            <v>372821.36999999994</v>
          </cell>
          <cell r="BM25">
            <v>133319.86800000002</v>
          </cell>
          <cell r="BN25">
            <v>27665.190000000002</v>
          </cell>
          <cell r="BO25">
            <v>305371.00200000004</v>
          </cell>
          <cell r="BP25">
            <v>88792.08600000001</v>
          </cell>
          <cell r="BQ25">
            <v>316173.59999999998</v>
          </cell>
        </row>
        <row r="26">
          <cell r="BB26">
            <v>6417605.5407378878</v>
          </cell>
          <cell r="BC26">
            <v>440287.31021996809</v>
          </cell>
          <cell r="BD26">
            <v>760749.59297500807</v>
          </cell>
          <cell r="BE26">
            <v>568472.22332198406</v>
          </cell>
          <cell r="BF26">
            <v>2304541.8072905922</v>
          </cell>
          <cell r="BG26">
            <v>540605.93786502397</v>
          </cell>
          <cell r="BH26">
            <v>192277.36965302401</v>
          </cell>
          <cell r="BI26">
            <v>1214970.0459234561</v>
          </cell>
          <cell r="BJ26">
            <v>356688.45384908799</v>
          </cell>
          <cell r="BK26">
            <v>1911627.182347456</v>
          </cell>
          <cell r="BL26">
            <v>3943079.3921598396</v>
          </cell>
          <cell r="BM26">
            <v>1410034.0441221758</v>
          </cell>
          <cell r="BN26">
            <v>292595.99729808001</v>
          </cell>
          <cell r="BO26">
            <v>3229702.4844616642</v>
          </cell>
          <cell r="BP26">
            <v>939093.81989955204</v>
          </cell>
          <cell r="BQ26">
            <v>3343954.2548351996</v>
          </cell>
        </row>
        <row r="27">
          <cell r="BB27">
            <v>11374939.074034199</v>
          </cell>
          <cell r="BC27">
            <v>780390.95688120008</v>
          </cell>
          <cell r="BD27">
            <v>1348397.0330922001</v>
          </cell>
          <cell r="BE27">
            <v>1007593.3873656001</v>
          </cell>
          <cell r="BF27">
            <v>4084704.5654478003</v>
          </cell>
          <cell r="BG27">
            <v>958201.55465160008</v>
          </cell>
          <cell r="BH27">
            <v>340803.64572659996</v>
          </cell>
          <cell r="BI27">
            <v>2153483.9063304001</v>
          </cell>
          <cell r="BJ27">
            <v>632215.45873920014</v>
          </cell>
          <cell r="BK27">
            <v>3388279.7241803999</v>
          </cell>
          <cell r="BL27">
            <v>6988944.3290309999</v>
          </cell>
          <cell r="BM27">
            <v>2499226.7353284</v>
          </cell>
          <cell r="BN27">
            <v>518614.24349700008</v>
          </cell>
          <cell r="BO27">
            <v>5724513.4115526006</v>
          </cell>
          <cell r="BP27">
            <v>1664504.7624618001</v>
          </cell>
          <cell r="BQ27">
            <v>5927019.9256800003</v>
          </cell>
        </row>
        <row r="28">
          <cell r="BB28">
            <v>12377012.532510292</v>
          </cell>
          <cell r="BC28">
            <v>849139.37478794006</v>
          </cell>
          <cell r="BD28">
            <v>1467183.8564373902</v>
          </cell>
          <cell r="BE28">
            <v>1096357.1674477202</v>
          </cell>
          <cell r="BF28">
            <v>4444545.9680356095</v>
          </cell>
          <cell r="BG28">
            <v>1042614.1690434201</v>
          </cell>
          <cell r="BH28">
            <v>370826.68898967002</v>
          </cell>
          <cell r="BI28">
            <v>2343194.7304274803</v>
          </cell>
          <cell r="BJ28">
            <v>687910.37957503996</v>
          </cell>
          <cell r="BK28">
            <v>3686769.69053498</v>
          </cell>
          <cell r="BL28">
            <v>7604634.2742084488</v>
          </cell>
          <cell r="BM28">
            <v>2719395.7192575797</v>
          </cell>
          <cell r="BN28">
            <v>564301.48324515007</v>
          </cell>
          <cell r="BO28">
            <v>6228813.5150583712</v>
          </cell>
          <cell r="BP28">
            <v>1811139.0462249101</v>
          </cell>
          <cell r="BQ28">
            <v>6449159.8085160004</v>
          </cell>
        </row>
        <row r="29">
          <cell r="BB29">
            <v>2758164.6300546033</v>
          </cell>
          <cell r="BC29">
            <v>189227.10010795802</v>
          </cell>
          <cell r="BD29">
            <v>326955.68562957301</v>
          </cell>
          <cell r="BE29">
            <v>244318.53431660403</v>
          </cell>
          <cell r="BF29">
            <v>990448.1758815269</v>
          </cell>
          <cell r="BG29">
            <v>232342.13557559403</v>
          </cell>
          <cell r="BH29">
            <v>82637.151312968999</v>
          </cell>
          <cell r="BI29">
            <v>522170.98510803602</v>
          </cell>
          <cell r="BJ29">
            <v>153297.903884928</v>
          </cell>
          <cell r="BK29">
            <v>821580.95363328594</v>
          </cell>
          <cell r="BL29">
            <v>1694660.4218529148</v>
          </cell>
          <cell r="BM29">
            <v>606005.77629510593</v>
          </cell>
          <cell r="BN29">
            <v>125752.186780605</v>
          </cell>
          <cell r="BO29">
            <v>1388064.6140830589</v>
          </cell>
          <cell r="BP29">
            <v>403604.637572037</v>
          </cell>
          <cell r="BQ29">
            <v>1437167.8489212</v>
          </cell>
        </row>
      </sheetData>
      <sheetData sheetId="22">
        <row r="3">
          <cell r="A3" t="str">
            <v>HWBW</v>
          </cell>
          <cell r="L3">
            <v>41537</v>
          </cell>
        </row>
        <row r="4">
          <cell r="A4" t="str">
            <v>HWBW</v>
          </cell>
          <cell r="L4">
            <v>60000</v>
          </cell>
        </row>
        <row r="5">
          <cell r="A5" t="str">
            <v>PP</v>
          </cell>
          <cell r="L5">
            <v>960895</v>
          </cell>
        </row>
        <row r="6">
          <cell r="A6" t="str">
            <v>HWBW</v>
          </cell>
          <cell r="L6">
            <v>50000</v>
          </cell>
        </row>
        <row r="7">
          <cell r="A7" t="str">
            <v>HWBW</v>
          </cell>
          <cell r="L7">
            <v>2000000</v>
          </cell>
        </row>
        <row r="8">
          <cell r="A8" t="str">
            <v>HWBW</v>
          </cell>
          <cell r="L8">
            <v>352350</v>
          </cell>
        </row>
        <row r="9">
          <cell r="A9" t="str">
            <v>HWBW</v>
          </cell>
          <cell r="L9">
            <v>345151</v>
          </cell>
        </row>
        <row r="10">
          <cell r="A10" t="str">
            <v>HWBW</v>
          </cell>
          <cell r="L10">
            <v>35000</v>
          </cell>
        </row>
        <row r="11">
          <cell r="A11" t="str">
            <v>HWBW</v>
          </cell>
          <cell r="L11">
            <v>325000</v>
          </cell>
        </row>
        <row r="12">
          <cell r="A12" t="str">
            <v>HWBW</v>
          </cell>
          <cell r="L12">
            <v>295313</v>
          </cell>
        </row>
        <row r="13">
          <cell r="A13" t="str">
            <v>HWBW</v>
          </cell>
          <cell r="L13">
            <v>945000</v>
          </cell>
        </row>
        <row r="14">
          <cell r="A14" t="str">
            <v>HWBW</v>
          </cell>
          <cell r="L14">
            <v>7891410.3799999999</v>
          </cell>
        </row>
        <row r="15">
          <cell r="A15" t="str">
            <v>HWBW</v>
          </cell>
          <cell r="L15">
            <v>5000000</v>
          </cell>
        </row>
        <row r="16">
          <cell r="A16" t="str">
            <v>HWBW</v>
          </cell>
          <cell r="L16">
            <v>674280</v>
          </cell>
        </row>
        <row r="17">
          <cell r="A17" t="str">
            <v>HWBW</v>
          </cell>
          <cell r="L17">
            <v>300000</v>
          </cell>
        </row>
        <row r="18">
          <cell r="A18" t="str">
            <v>HWBW</v>
          </cell>
          <cell r="L18">
            <v>1971000</v>
          </cell>
        </row>
        <row r="19">
          <cell r="A19" t="str">
            <v>HWBW</v>
          </cell>
          <cell r="L19">
            <v>13500000</v>
          </cell>
        </row>
        <row r="20">
          <cell r="A20" t="str">
            <v>HWBW</v>
          </cell>
          <cell r="L20">
            <v>1125000</v>
          </cell>
        </row>
        <row r="21">
          <cell r="A21" t="str">
            <v>HWBW</v>
          </cell>
          <cell r="L21">
            <v>30000</v>
          </cell>
        </row>
        <row r="22">
          <cell r="A22" t="str">
            <v>HWBW</v>
          </cell>
          <cell r="L22">
            <v>150000</v>
          </cell>
        </row>
        <row r="23">
          <cell r="A23" t="str">
            <v>HWBW</v>
          </cell>
          <cell r="L23">
            <v>4877550</v>
          </cell>
        </row>
        <row r="24">
          <cell r="A24" t="str">
            <v>HWBW</v>
          </cell>
          <cell r="L24">
            <v>2849367</v>
          </cell>
        </row>
        <row r="25">
          <cell r="A25" t="str">
            <v>HWBW</v>
          </cell>
          <cell r="L25">
            <v>6878034</v>
          </cell>
        </row>
        <row r="26">
          <cell r="A26" t="str">
            <v>HWBW</v>
          </cell>
          <cell r="L26">
            <v>4632508</v>
          </cell>
        </row>
        <row r="27">
          <cell r="A27" t="str">
            <v>HWBW</v>
          </cell>
          <cell r="L27">
            <v>4877550</v>
          </cell>
        </row>
        <row r="28">
          <cell r="A28" t="str">
            <v>HWBW</v>
          </cell>
          <cell r="L28">
            <v>850000</v>
          </cell>
        </row>
        <row r="29">
          <cell r="A29" t="str">
            <v>HWBW</v>
          </cell>
          <cell r="L29">
            <v>352350</v>
          </cell>
        </row>
        <row r="30">
          <cell r="A30" t="str">
            <v>HWBW</v>
          </cell>
          <cell r="L30">
            <v>7360381</v>
          </cell>
        </row>
        <row r="31">
          <cell r="A31" t="str">
            <v>HWBW</v>
          </cell>
          <cell r="L31">
            <v>14872613</v>
          </cell>
        </row>
        <row r="32">
          <cell r="A32" t="str">
            <v>HWBW</v>
          </cell>
          <cell r="L32">
            <v>21123065</v>
          </cell>
        </row>
        <row r="33">
          <cell r="A33" t="str">
            <v>HWBW</v>
          </cell>
          <cell r="L33">
            <v>1181400</v>
          </cell>
        </row>
        <row r="34">
          <cell r="A34" t="str">
            <v>HWBW</v>
          </cell>
          <cell r="L34">
            <v>100000</v>
          </cell>
        </row>
        <row r="35">
          <cell r="A35" t="str">
            <v>HWBW</v>
          </cell>
          <cell r="L35">
            <v>150000</v>
          </cell>
        </row>
        <row r="36">
          <cell r="A36" t="str">
            <v>HWBW</v>
          </cell>
          <cell r="L36">
            <v>500000</v>
          </cell>
        </row>
        <row r="37">
          <cell r="A37" t="str">
            <v>HWBW</v>
          </cell>
          <cell r="L37">
            <v>13820394</v>
          </cell>
        </row>
        <row r="38">
          <cell r="A38" t="str">
            <v>HWBW</v>
          </cell>
          <cell r="L38">
            <v>1000000</v>
          </cell>
        </row>
        <row r="39">
          <cell r="A39" t="str">
            <v>HWBW</v>
          </cell>
          <cell r="L39">
            <v>6600000</v>
          </cell>
        </row>
        <row r="40">
          <cell r="A40" t="str">
            <v>HWBW</v>
          </cell>
          <cell r="L40">
            <v>4800000</v>
          </cell>
        </row>
        <row r="41">
          <cell r="A41" t="str">
            <v>HWBW</v>
          </cell>
          <cell r="L41">
            <v>1000000</v>
          </cell>
        </row>
        <row r="42">
          <cell r="A42" t="str">
            <v>HWBW</v>
          </cell>
          <cell r="L42">
            <v>1500000</v>
          </cell>
        </row>
        <row r="43">
          <cell r="A43" t="str">
            <v>HWBW</v>
          </cell>
          <cell r="L43">
            <v>150000</v>
          </cell>
        </row>
        <row r="44">
          <cell r="A44" t="str">
            <v>HWBW</v>
          </cell>
          <cell r="L44">
            <v>4981988</v>
          </cell>
        </row>
        <row r="45">
          <cell r="A45" t="str">
            <v>HWBW</v>
          </cell>
          <cell r="L45">
            <v>4981988</v>
          </cell>
        </row>
        <row r="46">
          <cell r="A46" t="str">
            <v>HWBW</v>
          </cell>
          <cell r="L46">
            <v>2539659</v>
          </cell>
        </row>
        <row r="47">
          <cell r="A47" t="str">
            <v>HWBW</v>
          </cell>
          <cell r="L47">
            <v>3607000</v>
          </cell>
        </row>
        <row r="48">
          <cell r="A48" t="str">
            <v>HWBW</v>
          </cell>
          <cell r="L48">
            <v>100000</v>
          </cell>
        </row>
        <row r="49">
          <cell r="A49" t="str">
            <v>HWBW</v>
          </cell>
          <cell r="L49">
            <v>1771875</v>
          </cell>
        </row>
        <row r="50">
          <cell r="A50" t="str">
            <v>HWBW</v>
          </cell>
          <cell r="L50">
            <v>192000</v>
          </cell>
        </row>
        <row r="51">
          <cell r="A51" t="str">
            <v>HWBW</v>
          </cell>
          <cell r="L51">
            <v>900000</v>
          </cell>
        </row>
        <row r="52">
          <cell r="A52" t="str">
            <v>HWBW</v>
          </cell>
          <cell r="L52">
            <v>5500000</v>
          </cell>
        </row>
        <row r="53">
          <cell r="A53" t="str">
            <v>HWBW</v>
          </cell>
          <cell r="L53">
            <v>7200000</v>
          </cell>
        </row>
        <row r="54">
          <cell r="A54" t="str">
            <v>HWBW</v>
          </cell>
          <cell r="L54">
            <v>2800000</v>
          </cell>
        </row>
        <row r="55">
          <cell r="A55" t="str">
            <v>HWBW</v>
          </cell>
          <cell r="L55">
            <v>11354999</v>
          </cell>
        </row>
        <row r="56">
          <cell r="A56" t="str">
            <v>HWBW</v>
          </cell>
          <cell r="L56">
            <v>500000</v>
          </cell>
        </row>
        <row r="57">
          <cell r="A57" t="str">
            <v>HWBW</v>
          </cell>
          <cell r="L57">
            <v>850000</v>
          </cell>
        </row>
        <row r="58">
          <cell r="A58" t="str">
            <v>HWBW</v>
          </cell>
          <cell r="L58">
            <v>5289502</v>
          </cell>
        </row>
        <row r="59">
          <cell r="A59" t="str">
            <v>HWBW</v>
          </cell>
          <cell r="L59">
            <v>150000</v>
          </cell>
        </row>
        <row r="60">
          <cell r="A60" t="str">
            <v>HWBW</v>
          </cell>
          <cell r="L60">
            <v>150000</v>
          </cell>
        </row>
        <row r="61">
          <cell r="A61" t="str">
            <v>HWBW</v>
          </cell>
          <cell r="L61">
            <v>1550000</v>
          </cell>
        </row>
        <row r="62">
          <cell r="A62" t="str">
            <v>HWBW</v>
          </cell>
          <cell r="L62">
            <v>1890000</v>
          </cell>
        </row>
        <row r="63">
          <cell r="A63" t="str">
            <v>HWBW</v>
          </cell>
          <cell r="L63">
            <v>1890000</v>
          </cell>
        </row>
        <row r="64">
          <cell r="A64" t="str">
            <v>HWBW</v>
          </cell>
          <cell r="L64">
            <v>1890000</v>
          </cell>
        </row>
        <row r="65">
          <cell r="A65" t="str">
            <v>HWBW</v>
          </cell>
          <cell r="L65">
            <v>13500000</v>
          </cell>
        </row>
        <row r="66">
          <cell r="A66" t="str">
            <v>HWBW</v>
          </cell>
          <cell r="L66">
            <v>5645881</v>
          </cell>
        </row>
        <row r="67">
          <cell r="A67" t="str">
            <v>HWBW</v>
          </cell>
          <cell r="L67">
            <v>2126250</v>
          </cell>
        </row>
        <row r="68">
          <cell r="A68" t="str">
            <v>HWBW</v>
          </cell>
          <cell r="L68">
            <v>2362500</v>
          </cell>
        </row>
        <row r="69">
          <cell r="A69" t="str">
            <v>PP</v>
          </cell>
          <cell r="L69">
            <v>8883760</v>
          </cell>
        </row>
        <row r="70">
          <cell r="A70" t="str">
            <v>PP</v>
          </cell>
          <cell r="L70">
            <v>38790727</v>
          </cell>
        </row>
        <row r="71">
          <cell r="A71" t="str">
            <v>PP</v>
          </cell>
          <cell r="L71">
            <v>0</v>
          </cell>
        </row>
        <row r="72">
          <cell r="A72" t="str">
            <v>PP</v>
          </cell>
          <cell r="L72">
            <v>89316666.5</v>
          </cell>
        </row>
        <row r="73">
          <cell r="A73" t="str">
            <v>PP</v>
          </cell>
          <cell r="L73">
            <v>89316666.5</v>
          </cell>
        </row>
        <row r="74">
          <cell r="A74" t="str">
            <v>PP</v>
          </cell>
          <cell r="L74">
            <v>127995000</v>
          </cell>
        </row>
        <row r="75">
          <cell r="A75" t="str">
            <v>HWBW</v>
          </cell>
          <cell r="L75">
            <v>0</v>
          </cell>
        </row>
        <row r="76">
          <cell r="A76" t="str">
            <v>HWBW</v>
          </cell>
          <cell r="L76">
            <v>7957057.1500000004</v>
          </cell>
        </row>
        <row r="77">
          <cell r="A77" t="str">
            <v>HWBW</v>
          </cell>
          <cell r="L77">
            <v>3398800.13</v>
          </cell>
        </row>
        <row r="78">
          <cell r="A78" t="str">
            <v>HWBW</v>
          </cell>
          <cell r="L78">
            <v>1705083.68</v>
          </cell>
        </row>
        <row r="79">
          <cell r="A79" t="str">
            <v>HWBW</v>
          </cell>
          <cell r="L79">
            <v>4939059.05</v>
          </cell>
        </row>
        <row r="80">
          <cell r="A80" t="str">
            <v>HWBW</v>
          </cell>
          <cell r="L80">
            <v>0</v>
          </cell>
        </row>
        <row r="81">
          <cell r="A81" t="str">
            <v>PP</v>
          </cell>
          <cell r="L81">
            <v>4379000</v>
          </cell>
        </row>
        <row r="82">
          <cell r="A82" t="str">
            <v>HWBW</v>
          </cell>
          <cell r="L82">
            <v>46682401</v>
          </cell>
        </row>
        <row r="83">
          <cell r="A83" t="str">
            <v>PP</v>
          </cell>
          <cell r="L83">
            <v>67191379.5</v>
          </cell>
        </row>
        <row r="84">
          <cell r="A84" t="str">
            <v>PP</v>
          </cell>
          <cell r="L84">
            <v>67191379.5</v>
          </cell>
        </row>
        <row r="85">
          <cell r="A85" t="str">
            <v>PP</v>
          </cell>
          <cell r="L85">
            <v>30295000</v>
          </cell>
        </row>
        <row r="86">
          <cell r="A86" t="str">
            <v>PP</v>
          </cell>
          <cell r="L86">
            <v>30295000</v>
          </cell>
        </row>
        <row r="87">
          <cell r="A87" t="str">
            <v>PP</v>
          </cell>
          <cell r="L87">
            <v>43716568.5</v>
          </cell>
        </row>
        <row r="88">
          <cell r="A88" t="str">
            <v>PP</v>
          </cell>
          <cell r="L88">
            <v>43716568.5</v>
          </cell>
        </row>
        <row r="89">
          <cell r="A89" t="str">
            <v>PP</v>
          </cell>
          <cell r="L89">
            <v>102005326.5</v>
          </cell>
        </row>
        <row r="90">
          <cell r="A90" t="str">
            <v>PP</v>
          </cell>
          <cell r="L90">
            <v>102005326.5</v>
          </cell>
        </row>
        <row r="91">
          <cell r="A91" t="str">
            <v>PP</v>
          </cell>
          <cell r="L91">
            <v>81744000</v>
          </cell>
        </row>
        <row r="92">
          <cell r="A92" t="str">
            <v>PP</v>
          </cell>
          <cell r="L92">
            <v>81744000</v>
          </cell>
        </row>
        <row r="93">
          <cell r="A93" t="str">
            <v>PP</v>
          </cell>
          <cell r="L93">
            <v>5262000</v>
          </cell>
        </row>
        <row r="94">
          <cell r="A94" t="str">
            <v>PP</v>
          </cell>
          <cell r="L94">
            <v>4727306</v>
          </cell>
        </row>
        <row r="95">
          <cell r="A95" t="str">
            <v>HWBW</v>
          </cell>
          <cell r="L95">
            <v>1100500</v>
          </cell>
        </row>
        <row r="96">
          <cell r="A96" t="str">
            <v>HWBW</v>
          </cell>
          <cell r="L96">
            <v>476500</v>
          </cell>
        </row>
        <row r="97">
          <cell r="A97" t="str">
            <v>HWBW</v>
          </cell>
          <cell r="L97">
            <v>2973000</v>
          </cell>
        </row>
        <row r="98">
          <cell r="A98" t="str">
            <v>HWBW</v>
          </cell>
          <cell r="L98">
            <v>3712500</v>
          </cell>
        </row>
        <row r="99">
          <cell r="A99" t="str">
            <v>HWBW</v>
          </cell>
          <cell r="L99">
            <v>1680000</v>
          </cell>
        </row>
        <row r="100">
          <cell r="A100" t="str">
            <v>HWBW</v>
          </cell>
          <cell r="L100">
            <v>500000</v>
          </cell>
        </row>
        <row r="101">
          <cell r="A101" t="str">
            <v>HWBW</v>
          </cell>
          <cell r="L101">
            <v>14737500</v>
          </cell>
        </row>
        <row r="102">
          <cell r="A102" t="str">
            <v>HWBW</v>
          </cell>
          <cell r="L102">
            <v>150000</v>
          </cell>
        </row>
        <row r="103">
          <cell r="A103" t="str">
            <v>HWBW</v>
          </cell>
          <cell r="L103">
            <v>8000000</v>
          </cell>
        </row>
        <row r="104">
          <cell r="A104" t="str">
            <v>HWBW</v>
          </cell>
          <cell r="L104">
            <v>700000</v>
          </cell>
        </row>
        <row r="105">
          <cell r="A105" t="str">
            <v>HWBW</v>
          </cell>
          <cell r="L105">
            <v>1166400</v>
          </cell>
        </row>
        <row r="106">
          <cell r="A106" t="str">
            <v>HWBW</v>
          </cell>
          <cell r="L106">
            <v>1166400</v>
          </cell>
        </row>
        <row r="107">
          <cell r="A107" t="str">
            <v>HWBW</v>
          </cell>
          <cell r="L107">
            <v>14500000</v>
          </cell>
        </row>
        <row r="108">
          <cell r="A108" t="str">
            <v>HWBW</v>
          </cell>
          <cell r="L108">
            <v>468000</v>
          </cell>
        </row>
        <row r="109">
          <cell r="A109" t="str">
            <v>HWBW</v>
          </cell>
          <cell r="L109">
            <v>2250000</v>
          </cell>
        </row>
        <row r="110">
          <cell r="A110" t="str">
            <v>HWBW</v>
          </cell>
          <cell r="L110">
            <v>324000</v>
          </cell>
        </row>
        <row r="111">
          <cell r="A111" t="str">
            <v>HWBW</v>
          </cell>
          <cell r="L111">
            <v>4149000</v>
          </cell>
        </row>
        <row r="112">
          <cell r="A112" t="str">
            <v>HWBW</v>
          </cell>
          <cell r="L112">
            <v>15000000</v>
          </cell>
        </row>
        <row r="113">
          <cell r="A113" t="str">
            <v>HWBW</v>
          </cell>
          <cell r="L113">
            <v>7369319</v>
          </cell>
        </row>
        <row r="114">
          <cell r="A114" t="str">
            <v>PP</v>
          </cell>
          <cell r="L114">
            <v>231600000</v>
          </cell>
        </row>
        <row r="115">
          <cell r="A115" t="str">
            <v>PP</v>
          </cell>
          <cell r="L115">
            <v>152640000</v>
          </cell>
        </row>
        <row r="116">
          <cell r="A116" t="str">
            <v>PP</v>
          </cell>
          <cell r="L116">
            <v>19796666</v>
          </cell>
        </row>
        <row r="117">
          <cell r="A117" t="str">
            <v>HWBW</v>
          </cell>
          <cell r="L117">
            <v>5953500</v>
          </cell>
        </row>
        <row r="118">
          <cell r="A118" t="str">
            <v>HWBW</v>
          </cell>
          <cell r="L118">
            <v>150000</v>
          </cell>
        </row>
        <row r="119">
          <cell r="A119" t="str">
            <v>HWBW</v>
          </cell>
          <cell r="L119">
            <v>1647000</v>
          </cell>
        </row>
        <row r="120">
          <cell r="A120" t="str">
            <v>HWBW</v>
          </cell>
          <cell r="L120">
            <v>1201500</v>
          </cell>
        </row>
        <row r="121">
          <cell r="A121" t="str">
            <v>HWBW</v>
          </cell>
          <cell r="L121">
            <v>749250</v>
          </cell>
        </row>
        <row r="122">
          <cell r="A122" t="str">
            <v>HWBW</v>
          </cell>
          <cell r="L122">
            <v>4968000</v>
          </cell>
        </row>
        <row r="123">
          <cell r="A123" t="str">
            <v>HWBW</v>
          </cell>
          <cell r="L123">
            <v>3591000</v>
          </cell>
        </row>
        <row r="124">
          <cell r="A124" t="str">
            <v>HWBW</v>
          </cell>
          <cell r="L124">
            <v>2011500</v>
          </cell>
        </row>
        <row r="125">
          <cell r="A125" t="str">
            <v>HWBW</v>
          </cell>
          <cell r="L125">
            <v>225000</v>
          </cell>
        </row>
        <row r="126">
          <cell r="A126" t="str">
            <v>HWBW</v>
          </cell>
          <cell r="L126">
            <v>700000</v>
          </cell>
        </row>
        <row r="127">
          <cell r="A127" t="str">
            <v>HWBW</v>
          </cell>
          <cell r="L127">
            <v>18000000</v>
          </cell>
        </row>
        <row r="128">
          <cell r="A128" t="str">
            <v>HWBW</v>
          </cell>
          <cell r="L128">
            <v>6705000</v>
          </cell>
        </row>
        <row r="129">
          <cell r="A129" t="str">
            <v>HWBW</v>
          </cell>
          <cell r="L129">
            <v>2100000</v>
          </cell>
        </row>
        <row r="130">
          <cell r="A130" t="str">
            <v>HWBW</v>
          </cell>
          <cell r="L130">
            <v>6243750</v>
          </cell>
        </row>
        <row r="131">
          <cell r="A131" t="str">
            <v>HWBW</v>
          </cell>
          <cell r="L131">
            <v>50000</v>
          </cell>
        </row>
        <row r="132">
          <cell r="A132" t="str">
            <v>HWBW</v>
          </cell>
          <cell r="L132">
            <v>150000</v>
          </cell>
        </row>
        <row r="138">
          <cell r="BC138">
            <v>871.86052800000004</v>
          </cell>
          <cell r="BD138">
            <v>59.815008000000013</v>
          </cell>
          <cell r="BE138">
            <v>103.35124800000001</v>
          </cell>
          <cell r="BF138">
            <v>77.229504000000006</v>
          </cell>
          <cell r="BG138">
            <v>313.08235200000001</v>
          </cell>
          <cell r="BH138">
            <v>73.443744000000009</v>
          </cell>
          <cell r="BI138">
            <v>26.121744000000003</v>
          </cell>
          <cell r="BJ138">
            <v>4489.0608359999997</v>
          </cell>
          <cell r="BK138">
            <v>7734.697728000001</v>
          </cell>
          <cell r="BL138">
            <v>259.70313600000003</v>
          </cell>
          <cell r="BM138">
            <v>535.68503999999996</v>
          </cell>
          <cell r="BN138">
            <v>191.55945600000001</v>
          </cell>
          <cell r="BO138">
            <v>39.750480000000003</v>
          </cell>
          <cell r="BP138">
            <v>438.76958400000007</v>
          </cell>
          <cell r="BQ138">
            <v>127.58011200000001</v>
          </cell>
          <cell r="BR138">
            <v>454.2912</v>
          </cell>
        </row>
        <row r="139">
          <cell r="BC139">
            <v>121566.64159711695</v>
          </cell>
          <cell r="BD139">
            <v>849.66396642270001</v>
          </cell>
          <cell r="BE139">
            <v>1468.0902710974501</v>
          </cell>
          <cell r="BF139">
            <v>1097.0344882926001</v>
          </cell>
          <cell r="BG139">
            <v>4447.2917736175496</v>
          </cell>
          <cell r="BH139">
            <v>1043.2582878861001</v>
          </cell>
          <cell r="BI139">
            <v>371.05578280484997</v>
          </cell>
          <cell r="BJ139">
            <v>2344.6423377234</v>
          </cell>
          <cell r="BK139">
            <v>688.33536520320013</v>
          </cell>
          <cell r="BL139">
            <v>3689.0473478858994</v>
          </cell>
          <cell r="BM139">
            <v>7609.3323575197492</v>
          </cell>
          <cell r="BN139">
            <v>2721.0757405689001</v>
          </cell>
          <cell r="BO139">
            <v>564.65010426825006</v>
          </cell>
          <cell r="BP139">
            <v>14904.16162711335</v>
          </cell>
          <cell r="BQ139">
            <v>1812.2579536990499</v>
          </cell>
          <cell r="BR139">
            <v>6453.14404878</v>
          </cell>
        </row>
        <row r="140">
          <cell r="BC140">
            <v>1634744.5535007648</v>
          </cell>
          <cell r="BD140">
            <v>104747.92962358698</v>
          </cell>
          <cell r="BE140">
            <v>180988.51131164079</v>
          </cell>
          <cell r="BF140">
            <v>135244.16229880849</v>
          </cell>
          <cell r="BG140">
            <v>548269.22657409124</v>
          </cell>
          <cell r="BH140">
            <v>128614.54649984726</v>
          </cell>
          <cell r="BI140">
            <v>370270.10901283222</v>
          </cell>
          <cell r="BJ140">
            <v>289051.24883470836</v>
          </cell>
          <cell r="BK140">
            <v>184047.44734670338</v>
          </cell>
          <cell r="BL140">
            <v>454791.64380873827</v>
          </cell>
          <cell r="BM140">
            <v>2686720.7257730099</v>
          </cell>
          <cell r="BN140">
            <v>335458.55942743667</v>
          </cell>
          <cell r="BO140">
            <v>69610.965889092593</v>
          </cell>
          <cell r="BP140">
            <v>5008894.1244464023</v>
          </cell>
          <cell r="BQ140">
            <v>601774.02042499254</v>
          </cell>
          <cell r="BR140">
            <v>7444901.7910873434</v>
          </cell>
        </row>
        <row r="141">
          <cell r="BC141">
            <v>3486588.4196814676</v>
          </cell>
          <cell r="BD141">
            <v>34566.496287308699</v>
          </cell>
          <cell r="BE141">
            <v>59725.654977438455</v>
          </cell>
          <cell r="BF141">
            <v>44630.159763360607</v>
          </cell>
          <cell r="BG141">
            <v>180927.16727597656</v>
          </cell>
          <cell r="BH141">
            <v>42442.406833784102</v>
          </cell>
          <cell r="BI141">
            <v>15095.49521407785</v>
          </cell>
          <cell r="BJ141">
            <v>95386.027729535417</v>
          </cell>
          <cell r="BK141">
            <v>28003.237498579205</v>
          </cell>
          <cell r="BL141">
            <v>165898.71176894789</v>
          </cell>
          <cell r="BM141">
            <v>309567.03953507473</v>
          </cell>
          <cell r="BN141">
            <v>110700.2982365709</v>
          </cell>
          <cell r="BO141">
            <v>578665.32787255326</v>
          </cell>
          <cell r="BP141">
            <v>957737.74317541637</v>
          </cell>
          <cell r="BQ141">
            <v>1159007.2737267278</v>
          </cell>
          <cell r="BR141">
            <v>3873594.6004731795</v>
          </cell>
        </row>
        <row r="142">
          <cell r="BC142">
            <v>43326923.04461845</v>
          </cell>
          <cell r="BD142">
            <v>2815422.6535170279</v>
          </cell>
          <cell r="BE142">
            <v>5148272.6861401815</v>
          </cell>
          <cell r="BF142">
            <v>3635102.6665662886</v>
          </cell>
          <cell r="BG142">
            <v>14736421.104168242</v>
          </cell>
          <cell r="BH142">
            <v>3456911.3593816669</v>
          </cell>
          <cell r="BI142">
            <v>1229520.0195738918</v>
          </cell>
          <cell r="BJ142">
            <v>7769140.9932495216</v>
          </cell>
          <cell r="BK142">
            <v>3333526.5456831618</v>
          </cell>
          <cell r="BL142">
            <v>12689087.243866971</v>
          </cell>
          <cell r="BM142">
            <v>27303103.167783104</v>
          </cell>
          <cell r="BN142">
            <v>9016480.1435418706</v>
          </cell>
          <cell r="BO142">
            <v>1871008.725438531</v>
          </cell>
          <cell r="BP142">
            <v>23224440.286928695</v>
          </cell>
          <cell r="BQ142">
            <v>6005047.0521217622</v>
          </cell>
          <cell r="BR142">
            <v>26474886.433630634</v>
          </cell>
        </row>
        <row r="143">
          <cell r="BC143">
            <v>309185.86531140003</v>
          </cell>
          <cell r="BD143">
            <v>21212.056760400003</v>
          </cell>
          <cell r="BE143">
            <v>869301.21199739992</v>
          </cell>
          <cell r="BF143">
            <v>27387.718855200001</v>
          </cell>
          <cell r="BG143">
            <v>111027.66418259998</v>
          </cell>
          <cell r="BH143">
            <v>26045.183617199997</v>
          </cell>
          <cell r="BI143">
            <v>9263.4931421999991</v>
          </cell>
          <cell r="BJ143">
            <v>58534.53637680001</v>
          </cell>
          <cell r="BK143">
            <v>17184.451046400005</v>
          </cell>
          <cell r="BL143">
            <v>751217.11732680001</v>
          </cell>
          <cell r="BM143">
            <v>189968.73617699998</v>
          </cell>
          <cell r="BN143">
            <v>67932.283042800002</v>
          </cell>
          <cell r="BO143">
            <v>14096.619999</v>
          </cell>
          <cell r="BP143">
            <v>408911.6920842001</v>
          </cell>
          <cell r="BQ143">
            <v>2544754.5415206007</v>
          </cell>
          <cell r="BR143">
            <v>161104.22855999999</v>
          </cell>
        </row>
        <row r="144">
          <cell r="BC144">
            <v>2138245.2071574479</v>
          </cell>
          <cell r="BD144">
            <v>15478.460554128002</v>
          </cell>
          <cell r="BE144">
            <v>26744.428678968005</v>
          </cell>
          <cell r="BF144">
            <v>19984.847804064</v>
          </cell>
          <cell r="BG144">
            <v>81017.005558631994</v>
          </cell>
          <cell r="BH144">
            <v>19005.198401904003</v>
          </cell>
          <cell r="BI144">
            <v>6759.5808749040007</v>
          </cell>
          <cell r="BJ144">
            <v>42712.713934176005</v>
          </cell>
          <cell r="BK144">
            <v>12539.512347648002</v>
          </cell>
          <cell r="BL144">
            <v>67203.948988175995</v>
          </cell>
          <cell r="BM144">
            <v>138620.39040564001</v>
          </cell>
          <cell r="BN144">
            <v>49570.259749296005</v>
          </cell>
          <cell r="BO144">
            <v>10286.318722680002</v>
          </cell>
          <cell r="BP144">
            <v>113541.36571034402</v>
          </cell>
          <cell r="BQ144">
            <v>33014.184852792001</v>
          </cell>
          <cell r="BR144">
            <v>193911.12825920002</v>
          </cell>
        </row>
        <row r="145">
          <cell r="BC145">
            <v>10243753.771361852</v>
          </cell>
          <cell r="BD145">
            <v>702784.67037567205</v>
          </cell>
          <cell r="BE145">
            <v>3433810.360897332</v>
          </cell>
          <cell r="BF145">
            <v>907392.86554833595</v>
          </cell>
          <cell r="BG145">
            <v>3678499.5088650677</v>
          </cell>
          <cell r="BH145">
            <v>862912.823119496</v>
          </cell>
          <cell r="BI145">
            <v>306912.29275899602</v>
          </cell>
          <cell r="BJ145">
            <v>1939329.8498974242</v>
          </cell>
          <cell r="BK145">
            <v>569344.54308915208</v>
          </cell>
          <cell r="BL145">
            <v>3051330.9106184239</v>
          </cell>
          <cell r="BM145">
            <v>8034787.0036808606</v>
          </cell>
          <cell r="BN145">
            <v>2250690.1468993039</v>
          </cell>
          <cell r="BO145">
            <v>467040.44550282002</v>
          </cell>
          <cell r="BP145">
            <v>5847022.3058525566</v>
          </cell>
          <cell r="BQ145">
            <v>1498977.4298519082</v>
          </cell>
          <cell r="BR145">
            <v>5337605.0914607989</v>
          </cell>
        </row>
        <row r="146">
          <cell r="BC146">
            <v>199229.07953025002</v>
          </cell>
          <cell r="BD146">
            <v>13668.343276500002</v>
          </cell>
          <cell r="BE146">
            <v>1760785.9534777501</v>
          </cell>
          <cell r="BF146">
            <v>17647.734357000001</v>
          </cell>
          <cell r="BG146">
            <v>71542.530947249994</v>
          </cell>
          <cell r="BH146">
            <v>16782.6493395</v>
          </cell>
          <cell r="BI146">
            <v>5969.0866207500003</v>
          </cell>
          <cell r="BJ146">
            <v>37717.706763000002</v>
          </cell>
          <cell r="BK146">
            <v>30288.688224000001</v>
          </cell>
          <cell r="BL146">
            <v>59344.832200499994</v>
          </cell>
          <cell r="BM146">
            <v>122409.52997624999</v>
          </cell>
          <cell r="BN146">
            <v>43773.301885499997</v>
          </cell>
          <cell r="BO146">
            <v>9083.3926837500003</v>
          </cell>
          <cell r="BP146">
            <v>100263.35352825001</v>
          </cell>
          <cell r="BQ146">
            <v>29153.365089750001</v>
          </cell>
          <cell r="BR146">
            <v>103810.20209999999</v>
          </cell>
        </row>
        <row r="147">
          <cell r="BC147">
            <v>729689.05706549995</v>
          </cell>
          <cell r="BD147">
            <v>50061.168483000001</v>
          </cell>
          <cell r="BE147">
            <v>86498.094910500004</v>
          </cell>
          <cell r="BF147">
            <v>64635.939054000002</v>
          </cell>
          <cell r="BG147">
            <v>262029.02743949997</v>
          </cell>
          <cell r="BH147">
            <v>61467.510668999996</v>
          </cell>
          <cell r="BI147">
            <v>21862.155856499998</v>
          </cell>
          <cell r="BJ147">
            <v>138143.47758600002</v>
          </cell>
          <cell r="BK147">
            <v>40555.883327999996</v>
          </cell>
          <cell r="BL147">
            <v>217354.18721099998</v>
          </cell>
          <cell r="BM147">
            <v>474445.53147749999</v>
          </cell>
          <cell r="BN147">
            <v>160322.47628099998</v>
          </cell>
          <cell r="BO147">
            <v>33268.498042500003</v>
          </cell>
          <cell r="BP147">
            <v>367220.84982150001</v>
          </cell>
          <cell r="BQ147">
            <v>106776.0365745</v>
          </cell>
          <cell r="BR147">
            <v>456564.60620000004</v>
          </cell>
        </row>
        <row r="148">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row>
        <row r="149">
          <cell r="BC149">
            <v>357325.72438500001</v>
          </cell>
          <cell r="BD149">
            <v>81.416610000000006</v>
          </cell>
          <cell r="BE149">
            <v>140.67553500000002</v>
          </cell>
          <cell r="BF149">
            <v>105.12018000000002</v>
          </cell>
          <cell r="BG149">
            <v>426.14896500000003</v>
          </cell>
          <cell r="BH149">
            <v>99.967230000000001</v>
          </cell>
          <cell r="BI149">
            <v>35.555354999999999</v>
          </cell>
          <cell r="BJ149">
            <v>10686.718620000001</v>
          </cell>
          <cell r="BK149">
            <v>65.957760000000007</v>
          </cell>
          <cell r="BL149">
            <v>353.49236999999999</v>
          </cell>
          <cell r="BM149">
            <v>729.14242499999989</v>
          </cell>
          <cell r="BN149">
            <v>260.73927000000003</v>
          </cell>
          <cell r="BO149">
            <v>54.105975000000008</v>
          </cell>
          <cell r="BP149">
            <v>597.2269050000001</v>
          </cell>
          <cell r="BQ149">
            <v>2371145.6544150002</v>
          </cell>
          <cell r="BR149">
            <v>618.35400000000004</v>
          </cell>
        </row>
      </sheetData>
      <sheetData sheetId="23">
        <row r="4">
          <cell r="L4">
            <v>1064300</v>
          </cell>
        </row>
        <row r="5">
          <cell r="L5">
            <v>1092500</v>
          </cell>
        </row>
        <row r="6">
          <cell r="L6">
            <v>190860</v>
          </cell>
        </row>
        <row r="7">
          <cell r="L7">
            <v>3351728</v>
          </cell>
        </row>
        <row r="8">
          <cell r="L8">
            <v>12516103.2609</v>
          </cell>
        </row>
        <row r="9">
          <cell r="L9">
            <v>2020094</v>
          </cell>
        </row>
        <row r="10">
          <cell r="L10">
            <v>440081</v>
          </cell>
        </row>
        <row r="11">
          <cell r="L11">
            <v>605551</v>
          </cell>
        </row>
        <row r="12">
          <cell r="L12">
            <v>1336466</v>
          </cell>
        </row>
        <row r="13">
          <cell r="L13">
            <v>1071475</v>
          </cell>
        </row>
        <row r="14">
          <cell r="L14">
            <v>6112772</v>
          </cell>
        </row>
        <row r="15">
          <cell r="L15">
            <v>3914970</v>
          </cell>
        </row>
        <row r="16">
          <cell r="L16">
            <v>9132270</v>
          </cell>
        </row>
        <row r="17">
          <cell r="L17">
            <v>1984500</v>
          </cell>
        </row>
        <row r="18">
          <cell r="L18">
            <v>1634119</v>
          </cell>
        </row>
        <row r="19">
          <cell r="L19">
            <v>3676071</v>
          </cell>
        </row>
        <row r="20">
          <cell r="L20">
            <v>1007160</v>
          </cell>
        </row>
        <row r="21">
          <cell r="L21">
            <v>957660</v>
          </cell>
        </row>
        <row r="22">
          <cell r="L22">
            <v>19998928</v>
          </cell>
        </row>
        <row r="23">
          <cell r="L23">
            <v>4213781</v>
          </cell>
        </row>
        <row r="24">
          <cell r="L24">
            <v>3840153</v>
          </cell>
        </row>
        <row r="25">
          <cell r="L25">
            <v>4213781</v>
          </cell>
        </row>
        <row r="26">
          <cell r="L26">
            <v>3840153</v>
          </cell>
        </row>
        <row r="27">
          <cell r="L27">
            <v>278300</v>
          </cell>
        </row>
        <row r="28">
          <cell r="L28">
            <v>6480000</v>
          </cell>
        </row>
        <row r="29">
          <cell r="L29">
            <v>10920454</v>
          </cell>
        </row>
        <row r="30">
          <cell r="L30">
            <v>926970</v>
          </cell>
        </row>
        <row r="31">
          <cell r="L31">
            <v>2394495</v>
          </cell>
        </row>
        <row r="32">
          <cell r="L32">
            <v>8240297</v>
          </cell>
        </row>
        <row r="33">
          <cell r="L33">
            <v>15538805</v>
          </cell>
        </row>
        <row r="34">
          <cell r="L34">
            <v>17359447.38490916</v>
          </cell>
        </row>
        <row r="35">
          <cell r="L35">
            <v>7214837</v>
          </cell>
        </row>
        <row r="36">
          <cell r="L36">
            <v>1318601</v>
          </cell>
        </row>
        <row r="37">
          <cell r="L37">
            <v>1193000</v>
          </cell>
        </row>
        <row r="38">
          <cell r="L38">
            <v>1240000</v>
          </cell>
        </row>
        <row r="39">
          <cell r="L39">
            <v>6761086</v>
          </cell>
        </row>
        <row r="40">
          <cell r="L40">
            <v>957660</v>
          </cell>
        </row>
        <row r="41">
          <cell r="L41">
            <v>25845600</v>
          </cell>
        </row>
        <row r="42">
          <cell r="L42">
            <v>4500000</v>
          </cell>
        </row>
        <row r="43">
          <cell r="L43">
            <v>2362500</v>
          </cell>
        </row>
        <row r="44">
          <cell r="L44">
            <v>6590414</v>
          </cell>
        </row>
        <row r="45">
          <cell r="L45">
            <v>1349807</v>
          </cell>
        </row>
        <row r="46">
          <cell r="L46">
            <v>5239000</v>
          </cell>
        </row>
        <row r="47">
          <cell r="L47">
            <v>3961322</v>
          </cell>
        </row>
        <row r="48">
          <cell r="L48">
            <v>6969136</v>
          </cell>
        </row>
        <row r="49">
          <cell r="L49">
            <v>4120585</v>
          </cell>
        </row>
        <row r="50">
          <cell r="L50">
            <v>13286935</v>
          </cell>
        </row>
        <row r="51">
          <cell r="L51">
            <v>6921313</v>
          </cell>
        </row>
        <row r="52">
          <cell r="L52">
            <v>466889</v>
          </cell>
        </row>
        <row r="56">
          <cell r="BB56">
            <v>3256878.507438113</v>
          </cell>
          <cell r="BC56">
            <v>67542.380188464871</v>
          </cell>
          <cell r="BD56">
            <v>116702.97336361338</v>
          </cell>
          <cell r="BE56">
            <v>497861.33745852421</v>
          </cell>
          <cell r="BF56">
            <v>377806.08401215472</v>
          </cell>
          <cell r="BG56">
            <v>82931.783269380903</v>
          </cell>
          <cell r="BH56">
            <v>763471.77704908943</v>
          </cell>
          <cell r="BI56">
            <v>186382.77064664988</v>
          </cell>
          <cell r="BJ56">
            <v>3181760.8908033697</v>
          </cell>
          <cell r="BK56">
            <v>293253.62537523353</v>
          </cell>
          <cell r="BL56">
            <v>1135934.0954837836</v>
          </cell>
          <cell r="BM56">
            <v>216306.60997065334</v>
          </cell>
          <cell r="BN56">
            <v>44885.758986005138</v>
          </cell>
          <cell r="BO56">
            <v>3885507.3558117142</v>
          </cell>
          <cell r="BP56">
            <v>144061.91217413085</v>
          </cell>
          <cell r="BQ56">
            <v>1212730.4440532019</v>
          </cell>
        </row>
        <row r="57">
          <cell r="BB57">
            <v>2077056.3639106515</v>
          </cell>
          <cell r="BC57">
            <v>4857.0523930660047</v>
          </cell>
          <cell r="BD57">
            <v>8392.2487551077156</v>
          </cell>
          <cell r="BE57">
            <v>6271.1309378826891</v>
          </cell>
          <cell r="BF57">
            <v>25422.672968769526</v>
          </cell>
          <cell r="BG57">
            <v>522135.46115857462</v>
          </cell>
          <cell r="BH57">
            <v>2121.117817225027</v>
          </cell>
          <cell r="BI57">
            <v>13403.005337827708</v>
          </cell>
          <cell r="BJ57">
            <v>3934.82725514208</v>
          </cell>
          <cell r="BK57">
            <v>21088.214820527079</v>
          </cell>
          <cell r="BL57">
            <v>43498.285672078448</v>
          </cell>
          <cell r="BM57">
            <v>15554.863992983532</v>
          </cell>
          <cell r="BN57">
            <v>3227.7879827337374</v>
          </cell>
          <cell r="BO57">
            <v>461287.83070804429</v>
          </cell>
          <cell r="BP57">
            <v>10359.662382678756</v>
          </cell>
          <cell r="BQ57">
            <v>36889.005516956997</v>
          </cell>
        </row>
        <row r="58">
          <cell r="BB58">
            <v>4747041.3570056306</v>
          </cell>
          <cell r="BC58">
            <v>79189.558487663409</v>
          </cell>
          <cell r="BD58">
            <v>136827.52827298801</v>
          </cell>
          <cell r="BE58">
            <v>102244.74640179327</v>
          </cell>
          <cell r="BF58">
            <v>414492.18271707359</v>
          </cell>
          <cell r="BG58">
            <v>97232.749029156344</v>
          </cell>
          <cell r="BH58">
            <v>34582.781871194777</v>
          </cell>
          <cell r="BI58">
            <v>218523.08544696987</v>
          </cell>
          <cell r="BJ58">
            <v>64153.566369752654</v>
          </cell>
          <cell r="BK58">
            <v>554425.66193958046</v>
          </cell>
          <cell r="BL58">
            <v>709197.62822812481</v>
          </cell>
          <cell r="BM58">
            <v>253607.06705542837</v>
          </cell>
          <cell r="BN58">
            <v>52625.972412687697</v>
          </cell>
          <cell r="BO58">
            <v>6222177.7432798203</v>
          </cell>
          <cell r="BP58">
            <v>168904.31145786436</v>
          </cell>
          <cell r="BQ58">
            <v>3673038.9371067812</v>
          </cell>
        </row>
        <row r="59">
          <cell r="BB59">
            <v>220968.85097203637</v>
          </cell>
          <cell r="BC59">
            <v>15159.825642024207</v>
          </cell>
          <cell r="BD59">
            <v>26193.875951092457</v>
          </cell>
          <cell r="BE59">
            <v>19573.445765651508</v>
          </cell>
          <cell r="BF59">
            <v>79349.213961734291</v>
          </cell>
          <cell r="BG59">
            <v>18613.963130080356</v>
          </cell>
          <cell r="BH59">
            <v>6620.4301854409496</v>
          </cell>
          <cell r="BI59">
            <v>41833.442910902239</v>
          </cell>
          <cell r="BJ59">
            <v>12281.377735310751</v>
          </cell>
          <cell r="BK59">
            <v>530650.3170298388</v>
          </cell>
          <cell r="BL59">
            <v>135766.79293331804</v>
          </cell>
          <cell r="BM59">
            <v>48549.821359900307</v>
          </cell>
          <cell r="BN59">
            <v>10074.567673497098</v>
          </cell>
          <cell r="BO59">
            <v>775799.65468760848</v>
          </cell>
          <cell r="BP59">
            <v>32334.564818747829</v>
          </cell>
          <cell r="BQ59">
            <v>933752.99333721714</v>
          </cell>
        </row>
        <row r="60">
          <cell r="BB60">
            <v>193309.1334146267</v>
          </cell>
          <cell r="BC60">
            <v>13262.198471346514</v>
          </cell>
          <cell r="BD60">
            <v>22915.064447326571</v>
          </cell>
          <cell r="BE60">
            <v>17123.344861738537</v>
          </cell>
          <cell r="BF60">
            <v>69416.697062047882</v>
          </cell>
          <cell r="BG60">
            <v>16283.965211653316</v>
          </cell>
          <cell r="BH60">
            <v>5791.7195855880336</v>
          </cell>
          <cell r="BI60">
            <v>36596.952743715694</v>
          </cell>
          <cell r="BJ60">
            <v>10744.059521090847</v>
          </cell>
          <cell r="BK60">
            <v>57581.443995846254</v>
          </cell>
          <cell r="BL60">
            <v>118772.22048705895</v>
          </cell>
          <cell r="BM60">
            <v>42472.610294312253</v>
          </cell>
          <cell r="BN60">
            <v>8813.4863258948353</v>
          </cell>
          <cell r="BO60">
            <v>2590300.3284742357</v>
          </cell>
          <cell r="BP60">
            <v>28287.094207871996</v>
          </cell>
          <cell r="BQ60">
            <v>100725.55801022668</v>
          </cell>
        </row>
        <row r="61">
          <cell r="BB61">
            <v>110176.80896798376</v>
          </cell>
          <cell r="BC61">
            <v>7558.8084311512957</v>
          </cell>
          <cell r="BD61">
            <v>13060.472795596859</v>
          </cell>
          <cell r="BE61">
            <v>9759.4741769295215</v>
          </cell>
          <cell r="BF61">
            <v>39564.142864317218</v>
          </cell>
          <cell r="BG61">
            <v>9281.0685800212123</v>
          </cell>
          <cell r="BH61">
            <v>3300.9986186673377</v>
          </cell>
          <cell r="BI61">
            <v>20858.48402520231</v>
          </cell>
          <cell r="BJ61">
            <v>6123.5916404263662</v>
          </cell>
          <cell r="BK61">
            <v>32818.623947910048</v>
          </cell>
          <cell r="BL61">
            <v>67694.391962525842</v>
          </cell>
          <cell r="BM61">
            <v>24207.323203560478</v>
          </cell>
          <cell r="BN61">
            <v>5023.2587675372533</v>
          </cell>
          <cell r="BO61">
            <v>1026755.5417985446</v>
          </cell>
          <cell r="BP61">
            <v>16122.268615810041</v>
          </cell>
          <cell r="BQ61">
            <v>57408.671628997181</v>
          </cell>
        </row>
      </sheetData>
      <sheetData sheetId="24"/>
      <sheetData sheetId="25">
        <row r="3">
          <cell r="L3">
            <v>1375000</v>
          </cell>
          <cell r="M3">
            <v>0</v>
          </cell>
        </row>
        <row r="4">
          <cell r="L4">
            <v>291358.49</v>
          </cell>
          <cell r="M4">
            <v>0</v>
          </cell>
        </row>
        <row r="5">
          <cell r="L5">
            <v>18220000</v>
          </cell>
          <cell r="M5">
            <v>0</v>
          </cell>
        </row>
        <row r="6">
          <cell r="L6">
            <v>3000000</v>
          </cell>
          <cell r="M6">
            <v>0</v>
          </cell>
        </row>
        <row r="7">
          <cell r="L7">
            <v>10461346</v>
          </cell>
          <cell r="M7">
            <v>0</v>
          </cell>
        </row>
        <row r="8">
          <cell r="L8">
            <v>1609082</v>
          </cell>
          <cell r="M8">
            <v>0</v>
          </cell>
        </row>
        <row r="9">
          <cell r="L9">
            <v>504000</v>
          </cell>
          <cell r="M9">
            <v>0</v>
          </cell>
        </row>
        <row r="10">
          <cell r="L10">
            <v>1353600</v>
          </cell>
          <cell r="M10">
            <v>0</v>
          </cell>
        </row>
        <row r="11">
          <cell r="L11">
            <v>154603</v>
          </cell>
          <cell r="M11">
            <v>0</v>
          </cell>
        </row>
        <row r="12">
          <cell r="L12">
            <v>554254</v>
          </cell>
          <cell r="M12">
            <v>0</v>
          </cell>
        </row>
        <row r="13">
          <cell r="L13">
            <v>500000</v>
          </cell>
          <cell r="M13">
            <v>0</v>
          </cell>
        </row>
        <row r="14">
          <cell r="L14">
            <v>500000</v>
          </cell>
          <cell r="M14">
            <v>0</v>
          </cell>
        </row>
        <row r="15">
          <cell r="L15">
            <v>455263</v>
          </cell>
          <cell r="M15">
            <v>0</v>
          </cell>
        </row>
        <row r="16">
          <cell r="L16">
            <v>600000</v>
          </cell>
          <cell r="M16">
            <v>0</v>
          </cell>
        </row>
        <row r="17">
          <cell r="L17">
            <v>1136503</v>
          </cell>
          <cell r="M17">
            <v>0</v>
          </cell>
        </row>
        <row r="18">
          <cell r="L18">
            <v>600000</v>
          </cell>
          <cell r="M18">
            <v>0</v>
          </cell>
        </row>
        <row r="19">
          <cell r="L19">
            <v>7870364</v>
          </cell>
          <cell r="M19">
            <v>0</v>
          </cell>
        </row>
        <row r="20">
          <cell r="L20">
            <v>532263</v>
          </cell>
          <cell r="M20">
            <v>0</v>
          </cell>
        </row>
        <row r="21">
          <cell r="L21">
            <v>500000</v>
          </cell>
          <cell r="M21">
            <v>0</v>
          </cell>
        </row>
        <row r="22">
          <cell r="L22">
            <v>6230000</v>
          </cell>
          <cell r="M22">
            <v>0</v>
          </cell>
        </row>
        <row r="23">
          <cell r="L23">
            <v>1184219.1499999999</v>
          </cell>
          <cell r="M23">
            <v>0</v>
          </cell>
        </row>
        <row r="24">
          <cell r="L24">
            <v>148000</v>
          </cell>
          <cell r="M24">
            <v>0</v>
          </cell>
        </row>
        <row r="25">
          <cell r="L25">
            <v>1000</v>
          </cell>
          <cell r="M25">
            <v>0</v>
          </cell>
        </row>
        <row r="26">
          <cell r="L26">
            <v>454000</v>
          </cell>
          <cell r="M26">
            <v>0</v>
          </cell>
        </row>
        <row r="27">
          <cell r="L27">
            <v>3450</v>
          </cell>
          <cell r="M27">
            <v>0</v>
          </cell>
        </row>
        <row r="28">
          <cell r="L28">
            <v>3450</v>
          </cell>
          <cell r="M28">
            <v>0</v>
          </cell>
        </row>
        <row r="29">
          <cell r="L29">
            <v>337500</v>
          </cell>
          <cell r="M29">
            <v>0</v>
          </cell>
        </row>
        <row r="30">
          <cell r="L30">
            <v>337500</v>
          </cell>
          <cell r="M30">
            <v>0</v>
          </cell>
        </row>
        <row r="31">
          <cell r="L31">
            <v>4991590</v>
          </cell>
          <cell r="M31">
            <v>0</v>
          </cell>
        </row>
        <row r="32">
          <cell r="L32">
            <v>2681041.5</v>
          </cell>
          <cell r="M32">
            <v>0</v>
          </cell>
        </row>
        <row r="33">
          <cell r="L33">
            <v>700000</v>
          </cell>
          <cell r="M33">
            <v>0</v>
          </cell>
        </row>
        <row r="34">
          <cell r="L34">
            <v>0</v>
          </cell>
          <cell r="M34">
            <v>0</v>
          </cell>
        </row>
        <row r="35">
          <cell r="L35">
            <v>500000</v>
          </cell>
          <cell r="M35">
            <v>0</v>
          </cell>
        </row>
        <row r="36">
          <cell r="L36">
            <v>500000</v>
          </cell>
          <cell r="M36">
            <v>0</v>
          </cell>
        </row>
        <row r="37">
          <cell r="L37">
            <v>1900000</v>
          </cell>
          <cell r="M37">
            <v>0</v>
          </cell>
        </row>
        <row r="38">
          <cell r="L38">
            <v>200000</v>
          </cell>
          <cell r="M38">
            <v>0</v>
          </cell>
        </row>
        <row r="39">
          <cell r="L39">
            <v>2080000</v>
          </cell>
          <cell r="M39">
            <v>0</v>
          </cell>
        </row>
        <row r="40">
          <cell r="L40">
            <v>4278100</v>
          </cell>
          <cell r="M40">
            <v>0</v>
          </cell>
        </row>
        <row r="41">
          <cell r="L41">
            <v>20770000</v>
          </cell>
          <cell r="M41">
            <v>0</v>
          </cell>
        </row>
        <row r="42">
          <cell r="L42">
            <v>750000</v>
          </cell>
          <cell r="M42">
            <v>0</v>
          </cell>
        </row>
        <row r="43">
          <cell r="L43">
            <v>88000</v>
          </cell>
          <cell r="M43">
            <v>0</v>
          </cell>
        </row>
        <row r="44">
          <cell r="L44">
            <v>600000</v>
          </cell>
          <cell r="M44">
            <v>0</v>
          </cell>
        </row>
        <row r="45">
          <cell r="L45">
            <v>390000</v>
          </cell>
          <cell r="M45">
            <v>0</v>
          </cell>
        </row>
        <row r="46">
          <cell r="L46">
            <v>900000</v>
          </cell>
          <cell r="M46">
            <v>0</v>
          </cell>
        </row>
        <row r="47">
          <cell r="L47">
            <v>2200000</v>
          </cell>
          <cell r="M47">
            <v>0</v>
          </cell>
        </row>
        <row r="48">
          <cell r="L48">
            <v>90830</v>
          </cell>
          <cell r="M48">
            <v>0</v>
          </cell>
        </row>
        <row r="49">
          <cell r="L49">
            <v>600000</v>
          </cell>
          <cell r="M49">
            <v>0</v>
          </cell>
        </row>
        <row r="50">
          <cell r="L50">
            <v>500000</v>
          </cell>
          <cell r="M50">
            <v>0</v>
          </cell>
        </row>
        <row r="51">
          <cell r="L51">
            <v>1600000</v>
          </cell>
          <cell r="M51">
            <v>0</v>
          </cell>
        </row>
        <row r="52">
          <cell r="L52">
            <v>550000</v>
          </cell>
          <cell r="M52">
            <v>0</v>
          </cell>
        </row>
        <row r="53">
          <cell r="L53">
            <v>1428565</v>
          </cell>
          <cell r="M53">
            <v>0</v>
          </cell>
        </row>
        <row r="54">
          <cell r="L54">
            <v>22000</v>
          </cell>
          <cell r="M54">
            <v>0</v>
          </cell>
        </row>
        <row r="55">
          <cell r="L55">
            <v>125000</v>
          </cell>
          <cell r="M55">
            <v>0</v>
          </cell>
        </row>
        <row r="56">
          <cell r="L56">
            <v>125000</v>
          </cell>
          <cell r="M56">
            <v>0</v>
          </cell>
        </row>
        <row r="57">
          <cell r="L57">
            <v>4050000</v>
          </cell>
          <cell r="M57">
            <v>0</v>
          </cell>
        </row>
        <row r="58">
          <cell r="L58">
            <v>4050000</v>
          </cell>
          <cell r="M58">
            <v>0</v>
          </cell>
        </row>
        <row r="59">
          <cell r="L59">
            <v>781108.82</v>
          </cell>
          <cell r="M59">
            <v>0</v>
          </cell>
        </row>
        <row r="60">
          <cell r="L60">
            <v>3129608.19</v>
          </cell>
          <cell r="M60">
            <v>0</v>
          </cell>
        </row>
        <row r="61">
          <cell r="L61">
            <v>5638467.6399999997</v>
          </cell>
          <cell r="M61">
            <v>0</v>
          </cell>
        </row>
        <row r="62">
          <cell r="L62">
            <v>5638467.6399999997</v>
          </cell>
          <cell r="M62">
            <v>0</v>
          </cell>
        </row>
        <row r="63">
          <cell r="L63">
            <v>6000000</v>
          </cell>
          <cell r="M63">
            <v>0</v>
          </cell>
        </row>
        <row r="64">
          <cell r="L64">
            <v>6000000</v>
          </cell>
          <cell r="M64">
            <v>0</v>
          </cell>
        </row>
        <row r="65">
          <cell r="L65">
            <v>517290.61</v>
          </cell>
          <cell r="M65">
            <v>0</v>
          </cell>
        </row>
        <row r="66">
          <cell r="L66">
            <v>517290.61</v>
          </cell>
          <cell r="M66">
            <v>0</v>
          </cell>
        </row>
        <row r="67">
          <cell r="L67">
            <v>6041954.3099999996</v>
          </cell>
          <cell r="M67">
            <v>0</v>
          </cell>
        </row>
        <row r="68">
          <cell r="L68">
            <v>6000000</v>
          </cell>
          <cell r="M68">
            <v>0</v>
          </cell>
        </row>
        <row r="69">
          <cell r="L69">
            <v>2586453.0499999998</v>
          </cell>
          <cell r="M69">
            <v>0</v>
          </cell>
        </row>
        <row r="70">
          <cell r="L70">
            <v>2586453.0499999998</v>
          </cell>
          <cell r="M70">
            <v>0</v>
          </cell>
        </row>
        <row r="71">
          <cell r="L71">
            <v>8600000</v>
          </cell>
          <cell r="M71">
            <v>0</v>
          </cell>
        </row>
        <row r="72">
          <cell r="L72">
            <v>4080500</v>
          </cell>
          <cell r="M72">
            <v>0</v>
          </cell>
        </row>
        <row r="73">
          <cell r="L73">
            <v>540855</v>
          </cell>
          <cell r="M73">
            <v>0</v>
          </cell>
        </row>
        <row r="74">
          <cell r="L74">
            <v>2000000</v>
          </cell>
          <cell r="M74">
            <v>0</v>
          </cell>
        </row>
        <row r="75">
          <cell r="L75">
            <v>3525000</v>
          </cell>
          <cell r="M75">
            <v>0</v>
          </cell>
        </row>
        <row r="76">
          <cell r="L76">
            <v>1310000</v>
          </cell>
          <cell r="M76">
            <v>0</v>
          </cell>
        </row>
        <row r="77">
          <cell r="L77">
            <v>2987338</v>
          </cell>
          <cell r="M77">
            <v>0</v>
          </cell>
        </row>
        <row r="78">
          <cell r="L78">
            <v>2586453.0499999998</v>
          </cell>
          <cell r="M78">
            <v>0</v>
          </cell>
        </row>
        <row r="79">
          <cell r="L79">
            <v>2586453.0499999998</v>
          </cell>
          <cell r="M79">
            <v>0</v>
          </cell>
        </row>
        <row r="80">
          <cell r="L80">
            <v>149230</v>
          </cell>
          <cell r="M80">
            <v>0</v>
          </cell>
        </row>
        <row r="81">
          <cell r="L81">
            <v>165439</v>
          </cell>
          <cell r="M81">
            <v>0</v>
          </cell>
        </row>
        <row r="82">
          <cell r="L82">
            <v>336089</v>
          </cell>
          <cell r="M82">
            <v>0</v>
          </cell>
        </row>
        <row r="83">
          <cell r="L83">
            <v>3711300</v>
          </cell>
          <cell r="M83">
            <v>0</v>
          </cell>
        </row>
        <row r="84">
          <cell r="L84">
            <v>336089</v>
          </cell>
          <cell r="M84">
            <v>0</v>
          </cell>
        </row>
        <row r="85">
          <cell r="L85">
            <v>2832404</v>
          </cell>
          <cell r="M85">
            <v>0</v>
          </cell>
        </row>
        <row r="86">
          <cell r="L86">
            <v>312570</v>
          </cell>
          <cell r="M86">
            <v>0</v>
          </cell>
        </row>
        <row r="87">
          <cell r="L87">
            <v>5861654</v>
          </cell>
          <cell r="M87">
            <v>0</v>
          </cell>
        </row>
        <row r="88">
          <cell r="L88">
            <v>5889092.8499999996</v>
          </cell>
          <cell r="M88">
            <v>0</v>
          </cell>
        </row>
        <row r="89">
          <cell r="L89">
            <v>391422</v>
          </cell>
          <cell r="M89">
            <v>0</v>
          </cell>
        </row>
        <row r="90">
          <cell r="L90">
            <v>1000000</v>
          </cell>
          <cell r="M90">
            <v>0</v>
          </cell>
        </row>
        <row r="91">
          <cell r="L91">
            <v>247050</v>
          </cell>
          <cell r="M91">
            <v>0</v>
          </cell>
        </row>
        <row r="92">
          <cell r="L92">
            <v>12000</v>
          </cell>
          <cell r="M92">
            <v>0</v>
          </cell>
        </row>
        <row r="93">
          <cell r="L93">
            <v>81000</v>
          </cell>
          <cell r="M93">
            <v>0</v>
          </cell>
        </row>
        <row r="94">
          <cell r="L94">
            <v>107000</v>
          </cell>
          <cell r="M94">
            <v>0</v>
          </cell>
        </row>
        <row r="95">
          <cell r="L95">
            <v>0</v>
          </cell>
          <cell r="M95">
            <v>0</v>
          </cell>
        </row>
        <row r="96">
          <cell r="L96">
            <v>19883113</v>
          </cell>
          <cell r="M96">
            <v>0</v>
          </cell>
        </row>
        <row r="97">
          <cell r="L97">
            <v>6000000</v>
          </cell>
          <cell r="M97">
            <v>0</v>
          </cell>
        </row>
        <row r="98">
          <cell r="L98">
            <v>0</v>
          </cell>
          <cell r="M98">
            <v>0</v>
          </cell>
        </row>
        <row r="99">
          <cell r="L99">
            <v>11250000</v>
          </cell>
          <cell r="M99">
            <v>0</v>
          </cell>
        </row>
        <row r="100">
          <cell r="L100">
            <v>74211804</v>
          </cell>
          <cell r="M100">
            <v>0</v>
          </cell>
        </row>
        <row r="101">
          <cell r="L101">
            <v>0</v>
          </cell>
          <cell r="M101">
            <v>0</v>
          </cell>
        </row>
        <row r="102">
          <cell r="L102">
            <v>0</v>
          </cell>
          <cell r="M102">
            <v>0</v>
          </cell>
        </row>
        <row r="103">
          <cell r="L103">
            <v>9898838</v>
          </cell>
          <cell r="M103">
            <v>0</v>
          </cell>
        </row>
        <row r="104">
          <cell r="L104">
            <v>0</v>
          </cell>
          <cell r="M104">
            <v>0</v>
          </cell>
        </row>
        <row r="105">
          <cell r="L105">
            <v>198534</v>
          </cell>
          <cell r="M105">
            <v>0</v>
          </cell>
        </row>
        <row r="106">
          <cell r="L106">
            <v>22692</v>
          </cell>
          <cell r="M106">
            <v>0</v>
          </cell>
        </row>
        <row r="107">
          <cell r="L107">
            <v>1181250</v>
          </cell>
          <cell r="M107">
            <v>0</v>
          </cell>
        </row>
        <row r="108">
          <cell r="L108">
            <v>0</v>
          </cell>
          <cell r="M108">
            <v>0</v>
          </cell>
        </row>
        <row r="109">
          <cell r="L109">
            <v>14405000</v>
          </cell>
          <cell r="M109">
            <v>0</v>
          </cell>
        </row>
        <row r="110">
          <cell r="L110">
            <v>3000000</v>
          </cell>
          <cell r="M110">
            <v>0</v>
          </cell>
        </row>
        <row r="111">
          <cell r="L111">
            <v>1251333</v>
          </cell>
          <cell r="M111">
            <v>0</v>
          </cell>
        </row>
        <row r="112">
          <cell r="L112">
            <v>10240300</v>
          </cell>
          <cell r="M112">
            <v>0</v>
          </cell>
        </row>
        <row r="113">
          <cell r="L113">
            <v>300000</v>
          </cell>
          <cell r="M113">
            <v>0</v>
          </cell>
        </row>
        <row r="114">
          <cell r="L114">
            <v>7978726</v>
          </cell>
          <cell r="M114">
            <v>0</v>
          </cell>
        </row>
        <row r="115">
          <cell r="L115">
            <v>105852</v>
          </cell>
          <cell r="M115">
            <v>0</v>
          </cell>
        </row>
        <row r="116">
          <cell r="L116">
            <v>1524955</v>
          </cell>
          <cell r="M116">
            <v>0</v>
          </cell>
        </row>
        <row r="117">
          <cell r="L117">
            <v>720000</v>
          </cell>
          <cell r="M117">
            <v>0</v>
          </cell>
        </row>
        <row r="118">
          <cell r="L118">
            <v>7226027</v>
          </cell>
          <cell r="M118">
            <v>0</v>
          </cell>
        </row>
        <row r="119">
          <cell r="L119">
            <v>0</v>
          </cell>
          <cell r="M119">
            <v>0</v>
          </cell>
        </row>
        <row r="120">
          <cell r="L120">
            <v>1392400</v>
          </cell>
          <cell r="M120">
            <v>0</v>
          </cell>
        </row>
        <row r="121">
          <cell r="L121">
            <v>967600</v>
          </cell>
          <cell r="M121">
            <v>0</v>
          </cell>
        </row>
        <row r="122">
          <cell r="L122">
            <v>5713560</v>
          </cell>
          <cell r="M122">
            <v>0</v>
          </cell>
        </row>
        <row r="123">
          <cell r="L123">
            <v>350017</v>
          </cell>
          <cell r="M123">
            <v>0</v>
          </cell>
        </row>
        <row r="124">
          <cell r="L124">
            <v>1562248.16</v>
          </cell>
          <cell r="M124">
            <v>0</v>
          </cell>
        </row>
        <row r="125">
          <cell r="L125">
            <v>359964</v>
          </cell>
          <cell r="M125">
            <v>0</v>
          </cell>
        </row>
        <row r="126">
          <cell r="L126">
            <v>949847</v>
          </cell>
          <cell r="M126">
            <v>0</v>
          </cell>
        </row>
        <row r="127">
          <cell r="L127">
            <v>500000</v>
          </cell>
          <cell r="M127">
            <v>0</v>
          </cell>
        </row>
        <row r="128">
          <cell r="L128">
            <v>588600</v>
          </cell>
          <cell r="M128">
            <v>0</v>
          </cell>
        </row>
        <row r="129">
          <cell r="L129">
            <v>207816</v>
          </cell>
          <cell r="M129">
            <v>0</v>
          </cell>
        </row>
        <row r="130">
          <cell r="L130">
            <v>207816</v>
          </cell>
          <cell r="M130">
            <v>0</v>
          </cell>
        </row>
        <row r="131">
          <cell r="L131">
            <v>207816</v>
          </cell>
          <cell r="M131">
            <v>0</v>
          </cell>
        </row>
        <row r="132">
          <cell r="L132">
            <v>1597668</v>
          </cell>
          <cell r="M132">
            <v>0</v>
          </cell>
        </row>
        <row r="133">
          <cell r="L133">
            <v>5700321.6299999999</v>
          </cell>
          <cell r="M133">
            <v>0</v>
          </cell>
        </row>
        <row r="134">
          <cell r="L134">
            <v>1301803.56</v>
          </cell>
          <cell r="M134">
            <v>0</v>
          </cell>
        </row>
        <row r="135">
          <cell r="L135">
            <v>3116438.81</v>
          </cell>
          <cell r="M135">
            <v>0</v>
          </cell>
        </row>
        <row r="136">
          <cell r="L136">
            <v>2000000</v>
          </cell>
          <cell r="M136">
            <v>0</v>
          </cell>
        </row>
        <row r="137">
          <cell r="L137">
            <v>1597668</v>
          </cell>
          <cell r="M137">
            <v>0</v>
          </cell>
        </row>
        <row r="138">
          <cell r="L138">
            <v>500000</v>
          </cell>
          <cell r="M138">
            <v>0</v>
          </cell>
        </row>
        <row r="139">
          <cell r="L139">
            <v>7130388</v>
          </cell>
          <cell r="M139">
            <v>0</v>
          </cell>
        </row>
        <row r="140">
          <cell r="L140">
            <v>4337501</v>
          </cell>
          <cell r="M140">
            <v>0</v>
          </cell>
        </row>
        <row r="141">
          <cell r="L141">
            <v>200000</v>
          </cell>
          <cell r="M141">
            <v>0</v>
          </cell>
        </row>
        <row r="142">
          <cell r="L142">
            <v>3500000</v>
          </cell>
          <cell r="M142">
            <v>0</v>
          </cell>
        </row>
        <row r="143">
          <cell r="L143">
            <v>600000</v>
          </cell>
          <cell r="M143">
            <v>0</v>
          </cell>
        </row>
        <row r="144">
          <cell r="L144">
            <v>0</v>
          </cell>
          <cell r="M144">
            <v>0</v>
          </cell>
        </row>
        <row r="145">
          <cell r="L145">
            <v>200000</v>
          </cell>
          <cell r="M145">
            <v>0</v>
          </cell>
        </row>
        <row r="146">
          <cell r="L146">
            <v>200000</v>
          </cell>
          <cell r="M146">
            <v>0</v>
          </cell>
        </row>
        <row r="147">
          <cell r="L147">
            <v>200000</v>
          </cell>
          <cell r="M147">
            <v>0</v>
          </cell>
        </row>
        <row r="148">
          <cell r="L148">
            <v>200000</v>
          </cell>
          <cell r="M148">
            <v>0</v>
          </cell>
        </row>
        <row r="149">
          <cell r="L149">
            <v>200000</v>
          </cell>
          <cell r="M149">
            <v>0</v>
          </cell>
        </row>
        <row r="150">
          <cell r="L150">
            <v>3006000</v>
          </cell>
          <cell r="M150">
            <v>0</v>
          </cell>
        </row>
        <row r="151">
          <cell r="L151">
            <v>0</v>
          </cell>
          <cell r="M151">
            <v>0</v>
          </cell>
        </row>
        <row r="152">
          <cell r="L152">
            <v>0</v>
          </cell>
          <cell r="M152">
            <v>0</v>
          </cell>
        </row>
        <row r="153">
          <cell r="L153">
            <v>240000</v>
          </cell>
          <cell r="M153">
            <v>0</v>
          </cell>
        </row>
        <row r="154">
          <cell r="L154">
            <v>729000</v>
          </cell>
          <cell r="M154">
            <v>0</v>
          </cell>
        </row>
        <row r="155">
          <cell r="L155">
            <v>729000</v>
          </cell>
          <cell r="M155">
            <v>0</v>
          </cell>
        </row>
        <row r="156">
          <cell r="L156">
            <v>444977</v>
          </cell>
          <cell r="M156">
            <v>0</v>
          </cell>
        </row>
        <row r="157">
          <cell r="L157">
            <v>170890</v>
          </cell>
          <cell r="M157">
            <v>0</v>
          </cell>
        </row>
        <row r="158">
          <cell r="L158">
            <v>594254</v>
          </cell>
          <cell r="M158">
            <v>0</v>
          </cell>
        </row>
        <row r="159">
          <cell r="L159">
            <v>88435</v>
          </cell>
          <cell r="M159">
            <v>0</v>
          </cell>
        </row>
        <row r="160">
          <cell r="L160">
            <v>200000</v>
          </cell>
          <cell r="M160">
            <v>0</v>
          </cell>
        </row>
        <row r="161">
          <cell r="L161">
            <v>200000</v>
          </cell>
          <cell r="M161">
            <v>0</v>
          </cell>
        </row>
        <row r="162">
          <cell r="L162">
            <v>200000</v>
          </cell>
          <cell r="M162">
            <v>0</v>
          </cell>
        </row>
        <row r="163">
          <cell r="L163">
            <v>1094000</v>
          </cell>
          <cell r="M163">
            <v>0</v>
          </cell>
        </row>
        <row r="164">
          <cell r="L164">
            <v>1174552</v>
          </cell>
          <cell r="M164">
            <v>0</v>
          </cell>
        </row>
        <row r="165">
          <cell r="L165">
            <v>1946000</v>
          </cell>
          <cell r="M165">
            <v>0</v>
          </cell>
        </row>
        <row r="166">
          <cell r="L166">
            <v>873000</v>
          </cell>
          <cell r="M166">
            <v>0</v>
          </cell>
        </row>
        <row r="167">
          <cell r="L167">
            <v>8437500</v>
          </cell>
          <cell r="M167">
            <v>0</v>
          </cell>
        </row>
        <row r="168">
          <cell r="L168">
            <v>560000</v>
          </cell>
          <cell r="M168">
            <v>0</v>
          </cell>
        </row>
        <row r="169">
          <cell r="L169">
            <v>20000</v>
          </cell>
          <cell r="M169">
            <v>0</v>
          </cell>
        </row>
        <row r="170">
          <cell r="L170">
            <v>4450000</v>
          </cell>
          <cell r="M170">
            <v>0</v>
          </cell>
        </row>
        <row r="171">
          <cell r="L171">
            <v>0</v>
          </cell>
          <cell r="M171">
            <v>0</v>
          </cell>
        </row>
        <row r="172">
          <cell r="L172">
            <v>4550000</v>
          </cell>
          <cell r="M172">
            <v>0</v>
          </cell>
        </row>
        <row r="173">
          <cell r="L173">
            <v>1616000</v>
          </cell>
          <cell r="M173">
            <v>0</v>
          </cell>
        </row>
        <row r="174">
          <cell r="L174">
            <v>0</v>
          </cell>
          <cell r="M174">
            <v>0</v>
          </cell>
        </row>
        <row r="175">
          <cell r="L175">
            <v>294474</v>
          </cell>
          <cell r="M175">
            <v>0</v>
          </cell>
        </row>
        <row r="176">
          <cell r="L176">
            <v>586250</v>
          </cell>
          <cell r="M176">
            <v>0</v>
          </cell>
        </row>
        <row r="177">
          <cell r="L177">
            <v>1523183</v>
          </cell>
          <cell r="M177">
            <v>0</v>
          </cell>
        </row>
        <row r="178">
          <cell r="L178">
            <v>1089208</v>
          </cell>
          <cell r="M178">
            <v>0</v>
          </cell>
        </row>
        <row r="179">
          <cell r="L179">
            <v>624101</v>
          </cell>
          <cell r="M179">
            <v>0</v>
          </cell>
        </row>
        <row r="180">
          <cell r="L180">
            <v>2067530</v>
          </cell>
          <cell r="M180">
            <v>0</v>
          </cell>
        </row>
        <row r="181">
          <cell r="L181">
            <v>1556906</v>
          </cell>
          <cell r="M181">
            <v>0</v>
          </cell>
        </row>
        <row r="182">
          <cell r="L182">
            <v>100886</v>
          </cell>
          <cell r="M182">
            <v>0</v>
          </cell>
        </row>
        <row r="183">
          <cell r="L183">
            <v>37314</v>
          </cell>
          <cell r="M183">
            <v>0</v>
          </cell>
        </row>
        <row r="184">
          <cell r="L184">
            <v>9500000</v>
          </cell>
          <cell r="M184">
            <v>0</v>
          </cell>
        </row>
        <row r="185">
          <cell r="L185">
            <v>3270000</v>
          </cell>
          <cell r="M185">
            <v>0</v>
          </cell>
        </row>
        <row r="186">
          <cell r="L186">
            <v>3270000</v>
          </cell>
          <cell r="M186">
            <v>0</v>
          </cell>
        </row>
        <row r="187">
          <cell r="L187">
            <v>4360000</v>
          </cell>
          <cell r="M187">
            <v>0</v>
          </cell>
        </row>
        <row r="188">
          <cell r="L188">
            <v>8096000</v>
          </cell>
          <cell r="M188">
            <v>0</v>
          </cell>
        </row>
        <row r="189">
          <cell r="L189">
            <v>6050000</v>
          </cell>
          <cell r="M189">
            <v>0</v>
          </cell>
        </row>
        <row r="190">
          <cell r="L190">
            <v>1800000</v>
          </cell>
          <cell r="M190">
            <v>0</v>
          </cell>
        </row>
        <row r="191">
          <cell r="L191">
            <v>654000</v>
          </cell>
          <cell r="M191">
            <v>0</v>
          </cell>
        </row>
        <row r="192">
          <cell r="L192">
            <v>586000</v>
          </cell>
          <cell r="M192">
            <v>0</v>
          </cell>
        </row>
        <row r="193">
          <cell r="L193">
            <v>675000</v>
          </cell>
          <cell r="M193">
            <v>0</v>
          </cell>
        </row>
        <row r="194">
          <cell r="L194">
            <v>1220913</v>
          </cell>
          <cell r="M194">
            <v>0</v>
          </cell>
        </row>
        <row r="195">
          <cell r="L195">
            <v>200000</v>
          </cell>
          <cell r="M195">
            <v>1</v>
          </cell>
        </row>
        <row r="196">
          <cell r="L196">
            <v>277000</v>
          </cell>
          <cell r="M196">
            <v>0</v>
          </cell>
        </row>
        <row r="197">
          <cell r="L197">
            <v>8747695</v>
          </cell>
          <cell r="M197">
            <v>0</v>
          </cell>
        </row>
        <row r="198">
          <cell r="L198">
            <v>235168</v>
          </cell>
          <cell r="M198">
            <v>0</v>
          </cell>
        </row>
        <row r="199">
          <cell r="L199">
            <v>3481000</v>
          </cell>
          <cell r="M199">
            <v>0</v>
          </cell>
        </row>
        <row r="200">
          <cell r="L200">
            <v>3994000</v>
          </cell>
          <cell r="M200">
            <v>0</v>
          </cell>
        </row>
        <row r="201">
          <cell r="L201">
            <v>2200000</v>
          </cell>
          <cell r="M201">
            <v>0</v>
          </cell>
        </row>
        <row r="202">
          <cell r="L202">
            <v>1295000</v>
          </cell>
          <cell r="M202">
            <v>0</v>
          </cell>
        </row>
        <row r="203">
          <cell r="L203">
            <v>1056872</v>
          </cell>
          <cell r="M203">
            <v>0</v>
          </cell>
        </row>
        <row r="204">
          <cell r="L204">
            <v>2830148</v>
          </cell>
          <cell r="M204">
            <v>0</v>
          </cell>
        </row>
        <row r="205">
          <cell r="L205">
            <v>6882042</v>
          </cell>
          <cell r="M205">
            <v>0</v>
          </cell>
        </row>
        <row r="206">
          <cell r="L206">
            <v>750000</v>
          </cell>
          <cell r="M206">
            <v>0</v>
          </cell>
        </row>
        <row r="207">
          <cell r="L207">
            <v>18427000</v>
          </cell>
          <cell r="M207">
            <v>0</v>
          </cell>
        </row>
        <row r="208">
          <cell r="L208">
            <v>2410000</v>
          </cell>
          <cell r="M208">
            <v>0</v>
          </cell>
        </row>
        <row r="209">
          <cell r="L209">
            <v>150000</v>
          </cell>
          <cell r="M209">
            <v>0</v>
          </cell>
        </row>
        <row r="210">
          <cell r="L210">
            <v>150000</v>
          </cell>
          <cell r="M210">
            <v>0</v>
          </cell>
        </row>
        <row r="211">
          <cell r="L211">
            <v>203595000</v>
          </cell>
          <cell r="M211">
            <v>0</v>
          </cell>
        </row>
        <row r="212">
          <cell r="L212">
            <v>6000000</v>
          </cell>
          <cell r="M212">
            <v>0</v>
          </cell>
        </row>
        <row r="213">
          <cell r="L213">
            <v>2077500</v>
          </cell>
          <cell r="M213">
            <v>0</v>
          </cell>
        </row>
        <row r="214">
          <cell r="L214">
            <v>2077500</v>
          </cell>
          <cell r="M214">
            <v>0</v>
          </cell>
        </row>
        <row r="215">
          <cell r="L215">
            <v>1000000</v>
          </cell>
          <cell r="M215">
            <v>0</v>
          </cell>
        </row>
        <row r="216">
          <cell r="L216">
            <v>2250000</v>
          </cell>
          <cell r="M216">
            <v>0</v>
          </cell>
        </row>
        <row r="217">
          <cell r="L217">
            <v>1000000</v>
          </cell>
          <cell r="M217">
            <v>0</v>
          </cell>
        </row>
        <row r="218">
          <cell r="L218">
            <v>115453529</v>
          </cell>
          <cell r="M218">
            <v>0</v>
          </cell>
        </row>
        <row r="219">
          <cell r="L219">
            <v>6750000</v>
          </cell>
          <cell r="M219">
            <v>0</v>
          </cell>
        </row>
        <row r="220">
          <cell r="L220">
            <v>969302</v>
          </cell>
          <cell r="M220">
            <v>0</v>
          </cell>
        </row>
        <row r="221">
          <cell r="L221">
            <v>8437500</v>
          </cell>
          <cell r="M221">
            <v>0</v>
          </cell>
        </row>
        <row r="222">
          <cell r="L222">
            <v>4383010</v>
          </cell>
          <cell r="M222">
            <v>0</v>
          </cell>
        </row>
        <row r="223">
          <cell r="L223">
            <v>4500000</v>
          </cell>
          <cell r="M223">
            <v>0</v>
          </cell>
        </row>
        <row r="224">
          <cell r="L224">
            <v>0</v>
          </cell>
          <cell r="M224">
            <v>0</v>
          </cell>
        </row>
        <row r="225">
          <cell r="L225">
            <v>0</v>
          </cell>
          <cell r="M225">
            <v>0</v>
          </cell>
        </row>
        <row r="226">
          <cell r="L226">
            <v>0</v>
          </cell>
          <cell r="M226">
            <v>0</v>
          </cell>
        </row>
        <row r="227">
          <cell r="L227">
            <v>0</v>
          </cell>
          <cell r="M227">
            <v>0</v>
          </cell>
        </row>
        <row r="228">
          <cell r="L228">
            <v>621875</v>
          </cell>
          <cell r="M228">
            <v>0</v>
          </cell>
        </row>
        <row r="229">
          <cell r="L229">
            <v>790625</v>
          </cell>
          <cell r="M229">
            <v>0</v>
          </cell>
        </row>
        <row r="230">
          <cell r="L230">
            <v>375000</v>
          </cell>
          <cell r="M230">
            <v>0</v>
          </cell>
        </row>
        <row r="231">
          <cell r="L231">
            <v>288000</v>
          </cell>
          <cell r="M231">
            <v>0</v>
          </cell>
        </row>
        <row r="232">
          <cell r="L232">
            <v>288000</v>
          </cell>
          <cell r="M232">
            <v>0</v>
          </cell>
        </row>
        <row r="233">
          <cell r="L233">
            <v>3210200</v>
          </cell>
          <cell r="M233">
            <v>0</v>
          </cell>
        </row>
        <row r="234">
          <cell r="L234">
            <v>50000</v>
          </cell>
          <cell r="M234">
            <v>0</v>
          </cell>
        </row>
        <row r="235">
          <cell r="L235">
            <v>0</v>
          </cell>
          <cell r="M235">
            <v>0</v>
          </cell>
        </row>
        <row r="236">
          <cell r="L236">
            <v>0</v>
          </cell>
          <cell r="M236">
            <v>0</v>
          </cell>
        </row>
        <row r="237">
          <cell r="L237">
            <v>0</v>
          </cell>
          <cell r="M237">
            <v>0</v>
          </cell>
        </row>
        <row r="238">
          <cell r="L238">
            <v>3550000</v>
          </cell>
          <cell r="M238">
            <v>0</v>
          </cell>
        </row>
        <row r="239">
          <cell r="L239">
            <v>3550000</v>
          </cell>
          <cell r="M239">
            <v>0</v>
          </cell>
        </row>
        <row r="240">
          <cell r="L240">
            <v>3072000</v>
          </cell>
          <cell r="M240">
            <v>0</v>
          </cell>
        </row>
        <row r="241">
          <cell r="L241">
            <v>0</v>
          </cell>
          <cell r="M241">
            <v>0</v>
          </cell>
        </row>
        <row r="242">
          <cell r="L242">
            <v>0</v>
          </cell>
          <cell r="M242">
            <v>0</v>
          </cell>
        </row>
        <row r="243">
          <cell r="L243">
            <v>3563500</v>
          </cell>
          <cell r="M243">
            <v>0</v>
          </cell>
        </row>
        <row r="244">
          <cell r="L244">
            <v>3563500</v>
          </cell>
          <cell r="M244">
            <v>0</v>
          </cell>
        </row>
        <row r="245">
          <cell r="L245">
            <v>292504</v>
          </cell>
          <cell r="M245">
            <v>0</v>
          </cell>
        </row>
        <row r="246">
          <cell r="L246">
            <v>1215000</v>
          </cell>
          <cell r="M246">
            <v>0</v>
          </cell>
        </row>
        <row r="247">
          <cell r="L247">
            <v>5110497</v>
          </cell>
          <cell r="M247">
            <v>0</v>
          </cell>
        </row>
        <row r="248">
          <cell r="L248">
            <v>4352600</v>
          </cell>
          <cell r="M248">
            <v>0</v>
          </cell>
        </row>
        <row r="249">
          <cell r="L249">
            <v>6854804</v>
          </cell>
          <cell r="M249">
            <v>0</v>
          </cell>
        </row>
        <row r="250">
          <cell r="L250">
            <v>3420905</v>
          </cell>
          <cell r="M250">
            <v>0</v>
          </cell>
        </row>
        <row r="251">
          <cell r="L251">
            <v>17144802</v>
          </cell>
          <cell r="M251">
            <v>0</v>
          </cell>
        </row>
        <row r="252">
          <cell r="L252">
            <v>163392</v>
          </cell>
          <cell r="M252">
            <v>0</v>
          </cell>
        </row>
        <row r="253">
          <cell r="L253">
            <v>1020683</v>
          </cell>
          <cell r="M253">
            <v>0</v>
          </cell>
        </row>
        <row r="254">
          <cell r="L254">
            <v>2600000</v>
          </cell>
          <cell r="M254">
            <v>0</v>
          </cell>
        </row>
        <row r="255">
          <cell r="L255">
            <v>0</v>
          </cell>
          <cell r="M255">
            <v>0</v>
          </cell>
        </row>
        <row r="256">
          <cell r="L256">
            <v>6867000</v>
          </cell>
          <cell r="M256">
            <v>0</v>
          </cell>
        </row>
        <row r="257">
          <cell r="L257">
            <v>625000</v>
          </cell>
          <cell r="M257">
            <v>0</v>
          </cell>
        </row>
        <row r="258">
          <cell r="L258">
            <v>1</v>
          </cell>
          <cell r="M258">
            <v>0</v>
          </cell>
        </row>
        <row r="259">
          <cell r="L259">
            <v>7810000</v>
          </cell>
          <cell r="M259">
            <v>0</v>
          </cell>
        </row>
        <row r="260">
          <cell r="L260">
            <v>11431000</v>
          </cell>
          <cell r="M260">
            <v>0</v>
          </cell>
        </row>
        <row r="261">
          <cell r="L261">
            <v>3266000</v>
          </cell>
          <cell r="M261">
            <v>0</v>
          </cell>
        </row>
        <row r="262">
          <cell r="L262">
            <v>8170000</v>
          </cell>
          <cell r="M262">
            <v>0</v>
          </cell>
        </row>
        <row r="263">
          <cell r="L263">
            <v>7806000</v>
          </cell>
          <cell r="M263">
            <v>0</v>
          </cell>
        </row>
        <row r="264">
          <cell r="L264">
            <v>3982300.88</v>
          </cell>
          <cell r="M264">
            <v>0</v>
          </cell>
        </row>
        <row r="265">
          <cell r="L265">
            <v>5000000</v>
          </cell>
          <cell r="M265">
            <v>0</v>
          </cell>
        </row>
        <row r="266">
          <cell r="L266">
            <v>0</v>
          </cell>
          <cell r="M266">
            <v>0</v>
          </cell>
        </row>
        <row r="267">
          <cell r="L267">
            <v>5000000</v>
          </cell>
          <cell r="M267">
            <v>0</v>
          </cell>
        </row>
        <row r="268">
          <cell r="L268">
            <v>6000000</v>
          </cell>
          <cell r="M268">
            <v>0</v>
          </cell>
        </row>
        <row r="269">
          <cell r="L269">
            <v>1416000</v>
          </cell>
          <cell r="M269">
            <v>0</v>
          </cell>
        </row>
        <row r="270">
          <cell r="L270">
            <v>2112000</v>
          </cell>
          <cell r="M270">
            <v>0</v>
          </cell>
        </row>
        <row r="271">
          <cell r="L271">
            <v>660000</v>
          </cell>
          <cell r="M271">
            <v>0</v>
          </cell>
        </row>
        <row r="272">
          <cell r="L272">
            <v>2900000</v>
          </cell>
          <cell r="M272">
            <v>0</v>
          </cell>
        </row>
        <row r="273">
          <cell r="L273">
            <v>1456000</v>
          </cell>
          <cell r="M273">
            <v>0</v>
          </cell>
        </row>
        <row r="274">
          <cell r="L274">
            <v>2973000</v>
          </cell>
          <cell r="M274">
            <v>0</v>
          </cell>
        </row>
        <row r="275">
          <cell r="L275">
            <v>1539871</v>
          </cell>
          <cell r="M275">
            <v>0</v>
          </cell>
        </row>
        <row r="276">
          <cell r="L276">
            <v>2157600</v>
          </cell>
          <cell r="M276">
            <v>0</v>
          </cell>
        </row>
        <row r="277">
          <cell r="L277">
            <v>16321770</v>
          </cell>
          <cell r="M277">
            <v>0</v>
          </cell>
        </row>
        <row r="278">
          <cell r="L278">
            <v>150000</v>
          </cell>
          <cell r="M278">
            <v>0</v>
          </cell>
        </row>
        <row r="279">
          <cell r="L279">
            <v>3277970</v>
          </cell>
          <cell r="M279">
            <v>0</v>
          </cell>
        </row>
        <row r="280">
          <cell r="L280">
            <v>4562580</v>
          </cell>
          <cell r="M280">
            <v>0</v>
          </cell>
        </row>
        <row r="281">
          <cell r="L281">
            <v>1307000</v>
          </cell>
          <cell r="M281">
            <v>0</v>
          </cell>
        </row>
        <row r="282">
          <cell r="L282">
            <v>12494000</v>
          </cell>
          <cell r="M282">
            <v>0</v>
          </cell>
        </row>
        <row r="283">
          <cell r="L283">
            <v>0</v>
          </cell>
          <cell r="M283">
            <v>0</v>
          </cell>
        </row>
        <row r="284">
          <cell r="L284">
            <v>380000</v>
          </cell>
          <cell r="M284">
            <v>0</v>
          </cell>
        </row>
        <row r="285">
          <cell r="L285">
            <v>380000</v>
          </cell>
          <cell r="M285">
            <v>0</v>
          </cell>
        </row>
        <row r="286">
          <cell r="L286">
            <v>100000</v>
          </cell>
          <cell r="M286">
            <v>0</v>
          </cell>
        </row>
        <row r="287">
          <cell r="L287">
            <v>100000</v>
          </cell>
          <cell r="M287">
            <v>0</v>
          </cell>
        </row>
        <row r="288">
          <cell r="L288">
            <v>0</v>
          </cell>
          <cell r="M288">
            <v>0</v>
          </cell>
        </row>
        <row r="289">
          <cell r="L289">
            <v>150000</v>
          </cell>
          <cell r="M289">
            <v>0</v>
          </cell>
        </row>
        <row r="290">
          <cell r="L290">
            <v>200000</v>
          </cell>
          <cell r="M290">
            <v>0</v>
          </cell>
        </row>
        <row r="291">
          <cell r="L291">
            <v>24406037.870000001</v>
          </cell>
          <cell r="M291">
            <v>0</v>
          </cell>
        </row>
        <row r="292">
          <cell r="L292">
            <v>5000000</v>
          </cell>
          <cell r="M292">
            <v>0</v>
          </cell>
        </row>
        <row r="293">
          <cell r="L293">
            <v>100000</v>
          </cell>
          <cell r="M293">
            <v>0</v>
          </cell>
        </row>
        <row r="294">
          <cell r="L294">
            <v>100000</v>
          </cell>
          <cell r="M294">
            <v>0</v>
          </cell>
        </row>
        <row r="295">
          <cell r="L295">
            <v>950000</v>
          </cell>
          <cell r="M295">
            <v>0</v>
          </cell>
        </row>
        <row r="296">
          <cell r="L296">
            <v>950000</v>
          </cell>
          <cell r="M296">
            <v>0</v>
          </cell>
        </row>
        <row r="297">
          <cell r="L297">
            <v>250000</v>
          </cell>
          <cell r="M297">
            <v>0</v>
          </cell>
        </row>
        <row r="298">
          <cell r="L298">
            <v>2918962.13</v>
          </cell>
          <cell r="M298">
            <v>0</v>
          </cell>
        </row>
        <row r="299">
          <cell r="L299">
            <v>0</v>
          </cell>
          <cell r="M299">
            <v>0</v>
          </cell>
        </row>
        <row r="300">
          <cell r="L300">
            <v>0</v>
          </cell>
          <cell r="M300">
            <v>0</v>
          </cell>
        </row>
        <row r="301">
          <cell r="L301">
            <v>0</v>
          </cell>
          <cell r="M301">
            <v>0</v>
          </cell>
        </row>
        <row r="302">
          <cell r="L302">
            <v>192000</v>
          </cell>
          <cell r="M302">
            <v>0</v>
          </cell>
        </row>
        <row r="303">
          <cell r="L303">
            <v>12462188</v>
          </cell>
          <cell r="M303">
            <v>0</v>
          </cell>
        </row>
        <row r="304">
          <cell r="L304">
            <v>3231000</v>
          </cell>
          <cell r="M304">
            <v>0</v>
          </cell>
        </row>
        <row r="305">
          <cell r="L305">
            <v>1275750</v>
          </cell>
          <cell r="M305">
            <v>0</v>
          </cell>
        </row>
        <row r="306">
          <cell r="L306">
            <v>8019000</v>
          </cell>
          <cell r="M306">
            <v>0</v>
          </cell>
        </row>
        <row r="307">
          <cell r="L307">
            <v>0</v>
          </cell>
          <cell r="M307">
            <v>0</v>
          </cell>
        </row>
        <row r="308">
          <cell r="L308">
            <v>543000</v>
          </cell>
          <cell r="M308">
            <v>0</v>
          </cell>
        </row>
        <row r="309">
          <cell r="L309">
            <v>2994000</v>
          </cell>
          <cell r="M309">
            <v>0</v>
          </cell>
        </row>
        <row r="310">
          <cell r="L310">
            <v>522000</v>
          </cell>
          <cell r="M310">
            <v>0</v>
          </cell>
        </row>
        <row r="311">
          <cell r="L311">
            <v>5094140</v>
          </cell>
          <cell r="M311">
            <v>0</v>
          </cell>
        </row>
        <row r="312">
          <cell r="L312">
            <v>10498360</v>
          </cell>
          <cell r="M312">
            <v>0</v>
          </cell>
        </row>
        <row r="313">
          <cell r="L313">
            <v>4370000</v>
          </cell>
          <cell r="M313">
            <v>0</v>
          </cell>
        </row>
        <row r="314">
          <cell r="L314">
            <v>100000</v>
          </cell>
          <cell r="M314">
            <v>0</v>
          </cell>
        </row>
        <row r="315">
          <cell r="L315">
            <v>9846782</v>
          </cell>
          <cell r="M315">
            <v>0</v>
          </cell>
        </row>
        <row r="316">
          <cell r="L316">
            <v>3782279</v>
          </cell>
          <cell r="M316">
            <v>0</v>
          </cell>
        </row>
        <row r="317">
          <cell r="L317">
            <v>264000</v>
          </cell>
          <cell r="M317">
            <v>0</v>
          </cell>
        </row>
        <row r="318">
          <cell r="L318">
            <v>1449319</v>
          </cell>
          <cell r="M318">
            <v>0</v>
          </cell>
        </row>
        <row r="319">
          <cell r="L319">
            <v>5354646</v>
          </cell>
          <cell r="M319">
            <v>0</v>
          </cell>
        </row>
        <row r="320">
          <cell r="L320">
            <v>1773000</v>
          </cell>
          <cell r="M320">
            <v>0</v>
          </cell>
        </row>
        <row r="321">
          <cell r="L321">
            <v>1</v>
          </cell>
          <cell r="M321">
            <v>0</v>
          </cell>
        </row>
        <row r="322">
          <cell r="L322">
            <v>25590000</v>
          </cell>
          <cell r="M322">
            <v>0</v>
          </cell>
        </row>
        <row r="323">
          <cell r="L323">
            <v>1000000</v>
          </cell>
          <cell r="M323">
            <v>0</v>
          </cell>
        </row>
        <row r="324">
          <cell r="L324">
            <v>8864000</v>
          </cell>
          <cell r="M324">
            <v>0</v>
          </cell>
        </row>
        <row r="325">
          <cell r="L325">
            <v>0</v>
          </cell>
          <cell r="M325">
            <v>0</v>
          </cell>
        </row>
        <row r="326">
          <cell r="L326">
            <v>0</v>
          </cell>
          <cell r="M326">
            <v>0</v>
          </cell>
        </row>
        <row r="327">
          <cell r="L327">
            <v>0</v>
          </cell>
          <cell r="M327">
            <v>0</v>
          </cell>
        </row>
        <row r="328">
          <cell r="L328">
            <v>364500</v>
          </cell>
          <cell r="M328">
            <v>0</v>
          </cell>
        </row>
        <row r="329">
          <cell r="L329">
            <v>5625000</v>
          </cell>
          <cell r="M329">
            <v>0</v>
          </cell>
        </row>
        <row r="330">
          <cell r="L330">
            <v>16031250</v>
          </cell>
          <cell r="M330">
            <v>0</v>
          </cell>
        </row>
        <row r="331">
          <cell r="L331">
            <v>19687500</v>
          </cell>
          <cell r="M331">
            <v>0</v>
          </cell>
        </row>
        <row r="332">
          <cell r="L332">
            <v>675523</v>
          </cell>
          <cell r="M332">
            <v>0</v>
          </cell>
        </row>
        <row r="333">
          <cell r="L333">
            <v>0</v>
          </cell>
          <cell r="M333">
            <v>0</v>
          </cell>
        </row>
        <row r="334">
          <cell r="L334">
            <v>0</v>
          </cell>
          <cell r="M334">
            <v>0</v>
          </cell>
        </row>
        <row r="336">
          <cell r="L336">
            <v>2372000</v>
          </cell>
          <cell r="M336">
            <v>0</v>
          </cell>
        </row>
        <row r="337">
          <cell r="L337">
            <v>86017699.120000005</v>
          </cell>
          <cell r="M337">
            <v>0</v>
          </cell>
        </row>
        <row r="338">
          <cell r="L338">
            <v>302795</v>
          </cell>
          <cell r="M338">
            <v>0</v>
          </cell>
        </row>
        <row r="339">
          <cell r="L339">
            <v>1385000</v>
          </cell>
          <cell r="M339">
            <v>0</v>
          </cell>
        </row>
        <row r="340">
          <cell r="L340">
            <v>2963000</v>
          </cell>
          <cell r="M340">
            <v>0</v>
          </cell>
        </row>
        <row r="341">
          <cell r="L341">
            <v>4632000</v>
          </cell>
          <cell r="M341">
            <v>0</v>
          </cell>
        </row>
        <row r="342">
          <cell r="L342">
            <v>6068000</v>
          </cell>
          <cell r="M342">
            <v>0</v>
          </cell>
        </row>
        <row r="343">
          <cell r="L343">
            <v>2418750</v>
          </cell>
          <cell r="M343">
            <v>0</v>
          </cell>
        </row>
        <row r="344">
          <cell r="L344">
            <v>17318000</v>
          </cell>
          <cell r="M344">
            <v>0</v>
          </cell>
        </row>
        <row r="345">
          <cell r="L345">
            <v>9980000</v>
          </cell>
          <cell r="M345">
            <v>0</v>
          </cell>
        </row>
        <row r="346">
          <cell r="L346">
            <v>1000000</v>
          </cell>
          <cell r="M346">
            <v>0</v>
          </cell>
        </row>
        <row r="347">
          <cell r="L347">
            <v>1200815</v>
          </cell>
          <cell r="M347">
            <v>0</v>
          </cell>
        </row>
        <row r="348">
          <cell r="L348">
            <v>3364148.28</v>
          </cell>
          <cell r="M348">
            <v>0</v>
          </cell>
        </row>
        <row r="349">
          <cell r="L349">
            <v>3097263.86</v>
          </cell>
          <cell r="M349">
            <v>0</v>
          </cell>
        </row>
        <row r="350">
          <cell r="L350">
            <v>3694242.16</v>
          </cell>
          <cell r="M350">
            <v>0</v>
          </cell>
        </row>
        <row r="351">
          <cell r="L351">
            <v>1299305.7</v>
          </cell>
          <cell r="M351">
            <v>0</v>
          </cell>
        </row>
        <row r="352">
          <cell r="L352">
            <v>0</v>
          </cell>
          <cell r="M352">
            <v>0</v>
          </cell>
        </row>
        <row r="353">
          <cell r="L353">
            <v>0</v>
          </cell>
          <cell r="M353">
            <v>0</v>
          </cell>
        </row>
        <row r="354">
          <cell r="L354">
            <v>4400000</v>
          </cell>
          <cell r="M354">
            <v>0</v>
          </cell>
        </row>
        <row r="355">
          <cell r="L355">
            <v>0</v>
          </cell>
          <cell r="M355">
            <v>0</v>
          </cell>
        </row>
        <row r="356">
          <cell r="L356">
            <v>3756500</v>
          </cell>
          <cell r="M356">
            <v>0</v>
          </cell>
        </row>
        <row r="357">
          <cell r="L357">
            <v>8894000</v>
          </cell>
          <cell r="M357">
            <v>0</v>
          </cell>
        </row>
        <row r="358">
          <cell r="L358">
            <v>7096402</v>
          </cell>
          <cell r="M358">
            <v>0</v>
          </cell>
        </row>
        <row r="359">
          <cell r="L359">
            <v>750000</v>
          </cell>
          <cell r="M359">
            <v>0</v>
          </cell>
        </row>
        <row r="360">
          <cell r="L360">
            <v>7675000</v>
          </cell>
          <cell r="M360">
            <v>0</v>
          </cell>
        </row>
        <row r="361">
          <cell r="L361">
            <v>0</v>
          </cell>
          <cell r="M361">
            <v>0</v>
          </cell>
        </row>
        <row r="362">
          <cell r="L362">
            <v>1632300</v>
          </cell>
          <cell r="M362">
            <v>0</v>
          </cell>
        </row>
        <row r="363">
          <cell r="L363">
            <v>1750000</v>
          </cell>
          <cell r="M363">
            <v>0</v>
          </cell>
        </row>
        <row r="364">
          <cell r="L364">
            <v>956000</v>
          </cell>
          <cell r="M364">
            <v>0</v>
          </cell>
        </row>
        <row r="365">
          <cell r="L365">
            <v>150000</v>
          </cell>
          <cell r="M365">
            <v>1</v>
          </cell>
        </row>
        <row r="366">
          <cell r="L366">
            <v>11250000</v>
          </cell>
          <cell r="M366">
            <v>0</v>
          </cell>
        </row>
        <row r="371">
          <cell r="V371">
            <v>4146475.5</v>
          </cell>
          <cell r="W371">
            <v>0</v>
          </cell>
          <cell r="X371">
            <v>339940.8</v>
          </cell>
          <cell r="Y371">
            <v>0</v>
          </cell>
          <cell r="Z371">
            <v>1804686.79846</v>
          </cell>
          <cell r="AA371">
            <v>0</v>
          </cell>
          <cell r="AB371">
            <v>0</v>
          </cell>
          <cell r="AC371">
            <v>166560</v>
          </cell>
          <cell r="AD371">
            <v>688320</v>
          </cell>
          <cell r="AE371">
            <v>0</v>
          </cell>
          <cell r="AF371">
            <v>2132742.14904</v>
          </cell>
          <cell r="AG371">
            <v>0</v>
          </cell>
          <cell r="AH371">
            <v>78400</v>
          </cell>
          <cell r="AI371">
            <v>238466.25</v>
          </cell>
          <cell r="AJ371">
            <v>0</v>
          </cell>
          <cell r="AK371">
            <v>240224.03979200003</v>
          </cell>
        </row>
        <row r="372">
          <cell r="V372">
            <v>14323249.182387801</v>
          </cell>
          <cell r="W372">
            <v>86185</v>
          </cell>
          <cell r="X372">
            <v>567300</v>
          </cell>
          <cell r="Y372">
            <v>1350238.736</v>
          </cell>
          <cell r="Z372">
            <v>0</v>
          </cell>
          <cell r="AA372">
            <v>0</v>
          </cell>
          <cell r="AB372">
            <v>989708</v>
          </cell>
          <cell r="AC372">
            <v>554905.05000000005</v>
          </cell>
          <cell r="AD372">
            <v>17366.696</v>
          </cell>
          <cell r="AE372">
            <v>329687.67325499997</v>
          </cell>
          <cell r="AF372">
            <v>2255649.88038</v>
          </cell>
          <cell r="AG372">
            <v>0</v>
          </cell>
          <cell r="AH372">
            <v>95632.320000000007</v>
          </cell>
          <cell r="AI372">
            <v>455253.75</v>
          </cell>
          <cell r="AJ372">
            <v>379392</v>
          </cell>
          <cell r="AK372">
            <v>2139545.0887799999</v>
          </cell>
        </row>
        <row r="373">
          <cell r="V373">
            <v>2578785.54</v>
          </cell>
          <cell r="W373">
            <v>0</v>
          </cell>
          <cell r="X373">
            <v>0</v>
          </cell>
          <cell r="Y373">
            <v>0</v>
          </cell>
          <cell r="Z373">
            <v>409193.72</v>
          </cell>
          <cell r="AA373">
            <v>137013.1875</v>
          </cell>
          <cell r="AB373">
            <v>0</v>
          </cell>
          <cell r="AC373">
            <v>0</v>
          </cell>
          <cell r="AD373">
            <v>0</v>
          </cell>
          <cell r="AE373">
            <v>3182846.4056099998</v>
          </cell>
          <cell r="AF373">
            <v>1449866.2969199999</v>
          </cell>
          <cell r="AG373">
            <v>1612462.5</v>
          </cell>
          <cell r="AH373">
            <v>0</v>
          </cell>
          <cell r="AI373">
            <v>6912011.37366</v>
          </cell>
          <cell r="AJ373">
            <v>0</v>
          </cell>
          <cell r="AK373">
            <v>12572050.783248</v>
          </cell>
        </row>
        <row r="374">
          <cell r="V374">
            <v>1797484.41</v>
          </cell>
          <cell r="W374">
            <v>471685.9607</v>
          </cell>
          <cell r="X374">
            <v>0</v>
          </cell>
          <cell r="Y374">
            <v>111574.39999999999</v>
          </cell>
          <cell r="Z374">
            <v>23840.882000000001</v>
          </cell>
          <cell r="AA374">
            <v>64954.400000000001</v>
          </cell>
          <cell r="AB374">
            <v>0</v>
          </cell>
          <cell r="AC374">
            <v>473655</v>
          </cell>
          <cell r="AD374">
            <v>0</v>
          </cell>
          <cell r="AE374">
            <v>2854665.2993099997</v>
          </cell>
          <cell r="AF374">
            <v>6419766.3541200003</v>
          </cell>
          <cell r="AG374">
            <v>2266606.287</v>
          </cell>
          <cell r="AH374">
            <v>0</v>
          </cell>
          <cell r="AI374">
            <v>882389.64095999999</v>
          </cell>
          <cell r="AJ374">
            <v>75811.276800000007</v>
          </cell>
          <cell r="AK374">
            <v>1113879.8792000001</v>
          </cell>
        </row>
        <row r="375">
          <cell r="V375">
            <v>4503292.8600000003</v>
          </cell>
          <cell r="W375">
            <v>443484.19160000002</v>
          </cell>
          <cell r="X375">
            <v>698145</v>
          </cell>
          <cell r="Y375">
            <v>611222.07999999996</v>
          </cell>
          <cell r="Z375">
            <v>5033978.4279199997</v>
          </cell>
          <cell r="AA375">
            <v>163835.875</v>
          </cell>
          <cell r="AB375">
            <v>0</v>
          </cell>
          <cell r="AC375">
            <v>1122517.8992999999</v>
          </cell>
          <cell r="AD375">
            <v>0</v>
          </cell>
          <cell r="AE375">
            <v>2905143.1316400003</v>
          </cell>
          <cell r="AF375">
            <v>38962728.315239996</v>
          </cell>
          <cell r="AG375">
            <v>644985</v>
          </cell>
          <cell r="AH375">
            <v>0</v>
          </cell>
          <cell r="AI375">
            <v>333917.95967999997</v>
          </cell>
          <cell r="AJ375">
            <v>0</v>
          </cell>
          <cell r="AK375">
            <v>23395859.388000004</v>
          </cell>
        </row>
        <row r="376">
          <cell r="V376">
            <v>7514363.3099999996</v>
          </cell>
          <cell r="W376">
            <v>0</v>
          </cell>
          <cell r="X376">
            <v>0</v>
          </cell>
          <cell r="Y376">
            <v>1526817.6</v>
          </cell>
          <cell r="Z376">
            <v>283143.94069000002</v>
          </cell>
          <cell r="AA376">
            <v>128748.9</v>
          </cell>
          <cell r="AB376">
            <v>0</v>
          </cell>
          <cell r="AC376">
            <v>0</v>
          </cell>
          <cell r="AD376">
            <v>0</v>
          </cell>
          <cell r="AE376">
            <v>0</v>
          </cell>
          <cell r="AF376">
            <v>14474305.119239001</v>
          </cell>
          <cell r="AG376">
            <v>415657</v>
          </cell>
          <cell r="AH376">
            <v>1543975.4176</v>
          </cell>
          <cell r="AI376">
            <v>6446564.4488399997</v>
          </cell>
          <cell r="AJ376">
            <v>0</v>
          </cell>
          <cell r="AK376">
            <v>1835452.6211999999</v>
          </cell>
        </row>
        <row r="377">
          <cell r="V377">
            <v>4640491.33959</v>
          </cell>
          <cell r="W377">
            <v>0</v>
          </cell>
          <cell r="X377">
            <v>0</v>
          </cell>
          <cell r="Y377">
            <v>0</v>
          </cell>
          <cell r="Z377">
            <v>0</v>
          </cell>
          <cell r="AA377">
            <v>275128.28000000003</v>
          </cell>
          <cell r="AB377">
            <v>0</v>
          </cell>
          <cell r="AC377">
            <v>0</v>
          </cell>
          <cell r="AD377">
            <v>1023808.3152</v>
          </cell>
          <cell r="AE377">
            <v>5128863.5024999995</v>
          </cell>
          <cell r="AF377">
            <v>173220</v>
          </cell>
          <cell r="AG377">
            <v>96822.711590000006</v>
          </cell>
          <cell r="AH377">
            <v>0</v>
          </cell>
          <cell r="AI377">
            <v>0</v>
          </cell>
          <cell r="AJ377">
            <v>0</v>
          </cell>
          <cell r="AK377">
            <v>0</v>
          </cell>
        </row>
        <row r="378">
          <cell r="V378">
            <v>0</v>
          </cell>
          <cell r="W378">
            <v>0</v>
          </cell>
          <cell r="X378">
            <v>0</v>
          </cell>
          <cell r="Y378">
            <v>0</v>
          </cell>
          <cell r="Z378">
            <v>750073.48</v>
          </cell>
          <cell r="AA378">
            <v>3166295.02</v>
          </cell>
          <cell r="AB378">
            <v>0</v>
          </cell>
          <cell r="AC378">
            <v>283312.8345</v>
          </cell>
          <cell r="AD378">
            <v>0</v>
          </cell>
          <cell r="AE378">
            <v>0</v>
          </cell>
          <cell r="AF378">
            <v>1051098.96</v>
          </cell>
          <cell r="AG378">
            <v>0</v>
          </cell>
          <cell r="AH378">
            <v>0</v>
          </cell>
          <cell r="AI378">
            <v>803327.76</v>
          </cell>
          <cell r="AJ378">
            <v>0</v>
          </cell>
          <cell r="AK378">
            <v>0</v>
          </cell>
        </row>
        <row r="379">
          <cell r="V379">
            <v>0</v>
          </cell>
          <cell r="W379">
            <v>0</v>
          </cell>
          <cell r="X379">
            <v>0</v>
          </cell>
          <cell r="Y379">
            <v>0</v>
          </cell>
          <cell r="Z379">
            <v>0</v>
          </cell>
          <cell r="AA379">
            <v>0</v>
          </cell>
          <cell r="AB379">
            <v>0</v>
          </cell>
          <cell r="AC379">
            <v>0</v>
          </cell>
          <cell r="AD379">
            <v>0</v>
          </cell>
          <cell r="AE379">
            <v>270634.22054999997</v>
          </cell>
          <cell r="AF379">
            <v>0</v>
          </cell>
          <cell r="AG379">
            <v>0</v>
          </cell>
          <cell r="AH379">
            <v>0</v>
          </cell>
          <cell r="AI379">
            <v>0</v>
          </cell>
          <cell r="AJ379">
            <v>0</v>
          </cell>
          <cell r="AK379">
            <v>0</v>
          </cell>
        </row>
        <row r="380">
          <cell r="V380">
            <v>746196</v>
          </cell>
          <cell r="W380">
            <v>117525</v>
          </cell>
          <cell r="X380">
            <v>0</v>
          </cell>
          <cell r="Y380">
            <v>0</v>
          </cell>
          <cell r="Z380">
            <v>648033.81499999994</v>
          </cell>
          <cell r="AA380">
            <v>890223.25</v>
          </cell>
          <cell r="AB380">
            <v>0</v>
          </cell>
          <cell r="AC380">
            <v>738735.44819999998</v>
          </cell>
          <cell r="AD380">
            <v>0</v>
          </cell>
          <cell r="AE380">
            <v>0</v>
          </cell>
          <cell r="AF380">
            <v>0</v>
          </cell>
          <cell r="AG380">
            <v>0</v>
          </cell>
          <cell r="AH380">
            <v>0</v>
          </cell>
          <cell r="AI380">
            <v>0</v>
          </cell>
          <cell r="AJ380">
            <v>0</v>
          </cell>
          <cell r="AK380">
            <v>0</v>
          </cell>
        </row>
        <row r="381">
          <cell r="V381">
            <v>0</v>
          </cell>
          <cell r="W381">
            <v>0</v>
          </cell>
          <cell r="X381">
            <v>0</v>
          </cell>
          <cell r="Y381">
            <v>0</v>
          </cell>
          <cell r="Z381">
            <v>281588.07299999997</v>
          </cell>
          <cell r="AA381">
            <v>0</v>
          </cell>
          <cell r="AB381">
            <v>0</v>
          </cell>
          <cell r="AC381">
            <v>0</v>
          </cell>
          <cell r="AD381">
            <v>0</v>
          </cell>
          <cell r="AE381">
            <v>0</v>
          </cell>
          <cell r="AF381">
            <v>0</v>
          </cell>
          <cell r="AG381">
            <v>0</v>
          </cell>
          <cell r="AH381">
            <v>0</v>
          </cell>
          <cell r="AI381">
            <v>0</v>
          </cell>
          <cell r="AJ381">
            <v>0</v>
          </cell>
          <cell r="AK381">
            <v>0</v>
          </cell>
        </row>
        <row r="382">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row>
        <row r="383">
          <cell r="V383">
            <v>0</v>
          </cell>
          <cell r="W383">
            <v>424030.2</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24420</v>
          </cell>
        </row>
        <row r="384">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row>
        <row r="385">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row>
        <row r="386">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row>
        <row r="387">
          <cell r="V387">
            <v>0</v>
          </cell>
          <cell r="W387">
            <v>0</v>
          </cell>
          <cell r="X387">
            <v>0</v>
          </cell>
          <cell r="Y387">
            <v>0</v>
          </cell>
          <cell r="Z387">
            <v>0</v>
          </cell>
          <cell r="AA387">
            <v>1304887.5</v>
          </cell>
          <cell r="AB387">
            <v>0</v>
          </cell>
          <cell r="AC387">
            <v>0</v>
          </cell>
          <cell r="AD387">
            <v>0</v>
          </cell>
          <cell r="AE387">
            <v>0</v>
          </cell>
          <cell r="AF387">
            <v>0</v>
          </cell>
          <cell r="AG387">
            <v>0</v>
          </cell>
          <cell r="AH387">
            <v>0</v>
          </cell>
          <cell r="AI387">
            <v>0</v>
          </cell>
          <cell r="AJ387">
            <v>0</v>
          </cell>
          <cell r="AK387">
            <v>0</v>
          </cell>
        </row>
      </sheetData>
      <sheetData sheetId="26"/>
      <sheetData sheetId="27"/>
      <sheetData sheetId="28"/>
      <sheetData sheetId="29"/>
      <sheetData sheetId="30">
        <row r="49">
          <cell r="E49">
            <v>12866598.860000001</v>
          </cell>
          <cell r="F49">
            <v>34176228.20000001</v>
          </cell>
          <cell r="G49">
            <v>33814771.800000012</v>
          </cell>
          <cell r="H49">
            <v>61011751.500000015</v>
          </cell>
        </row>
      </sheetData>
      <sheetData sheetId="31">
        <row r="75">
          <cell r="E75">
            <v>685135.51657656953</v>
          </cell>
          <cell r="F75">
            <v>1370271.0331531391</v>
          </cell>
          <cell r="G75">
            <v>2055406.5497297088</v>
          </cell>
          <cell r="H75">
            <v>2740542.0663062781</v>
          </cell>
          <cell r="I75">
            <v>3425677.5828828476</v>
          </cell>
          <cell r="J75">
            <v>3425677.5828828476</v>
          </cell>
          <cell r="K75">
            <v>3425677.5828828476</v>
          </cell>
          <cell r="L75">
            <v>3425677.5828828476</v>
          </cell>
          <cell r="M75">
            <v>3425677.5828828476</v>
          </cell>
          <cell r="N75">
            <v>3425677.5828828476</v>
          </cell>
          <cell r="O75">
            <v>3425677.5828828476</v>
          </cell>
          <cell r="P75">
            <v>3425677.5828828476</v>
          </cell>
          <cell r="Q75">
            <v>3425677.5828828476</v>
          </cell>
        </row>
        <row r="76">
          <cell r="E76">
            <v>-398629.29588651197</v>
          </cell>
          <cell r="F76">
            <v>-797258.59177302395</v>
          </cell>
          <cell r="G76">
            <v>-1195887.887659536</v>
          </cell>
          <cell r="H76">
            <v>-1594517.1835460479</v>
          </cell>
          <cell r="I76">
            <v>-1993146.4794325598</v>
          </cell>
          <cell r="J76">
            <v>-1993146.4794325598</v>
          </cell>
          <cell r="K76">
            <v>-1993146.4794325598</v>
          </cell>
          <cell r="L76">
            <v>-1993146.4794325598</v>
          </cell>
          <cell r="M76">
            <v>-1993146.4794325598</v>
          </cell>
          <cell r="N76">
            <v>-1993146.4794325598</v>
          </cell>
          <cell r="O76">
            <v>-1993146.4794325598</v>
          </cell>
          <cell r="P76">
            <v>-1993146.4794325598</v>
          </cell>
          <cell r="Q76">
            <v>-1993146.4794325598</v>
          </cell>
        </row>
        <row r="77">
          <cell r="E77">
            <v>-713120.30719072605</v>
          </cell>
          <cell r="F77">
            <v>-1426240.6143814521</v>
          </cell>
          <cell r="G77">
            <v>-2139360.9215721786</v>
          </cell>
          <cell r="H77">
            <v>-2852481.2287629042</v>
          </cell>
          <cell r="I77">
            <v>-3565601.5359536302</v>
          </cell>
          <cell r="J77">
            <v>-3565601.5359536302</v>
          </cell>
          <cell r="K77">
            <v>-3565601.5359536302</v>
          </cell>
          <cell r="L77">
            <v>-3565601.5359536302</v>
          </cell>
          <cell r="M77">
            <v>-3565601.5359536302</v>
          </cell>
          <cell r="N77">
            <v>-3565601.5359536302</v>
          </cell>
          <cell r="O77">
            <v>-3565601.5359536302</v>
          </cell>
          <cell r="P77">
            <v>-3565601.5359536302</v>
          </cell>
          <cell r="Q77">
            <v>-3565601.5359536302</v>
          </cell>
        </row>
        <row r="78">
          <cell r="E78">
            <v>-307359.08291634539</v>
          </cell>
          <cell r="F78">
            <v>-614718.16583269078</v>
          </cell>
          <cell r="G78">
            <v>-922077.24874903634</v>
          </cell>
          <cell r="H78">
            <v>-1229436.3316653816</v>
          </cell>
          <cell r="I78">
            <v>-1536795.414581727</v>
          </cell>
          <cell r="J78">
            <v>-1536795.414581727</v>
          </cell>
          <cell r="K78">
            <v>-1536795.414581727</v>
          </cell>
          <cell r="L78">
            <v>-1536795.414581727</v>
          </cell>
          <cell r="M78">
            <v>-1536795.414581727</v>
          </cell>
          <cell r="N78">
            <v>-1536795.414581727</v>
          </cell>
          <cell r="O78">
            <v>-1536795.414581727</v>
          </cell>
          <cell r="P78">
            <v>-1536795.414581727</v>
          </cell>
          <cell r="Q78">
            <v>-1536795.414581727</v>
          </cell>
        </row>
        <row r="79">
          <cell r="E79">
            <v>-212400.88765749783</v>
          </cell>
          <cell r="F79">
            <v>-424801.77531499567</v>
          </cell>
          <cell r="G79">
            <v>-637202.66297249356</v>
          </cell>
          <cell r="H79">
            <v>-849603.55062999134</v>
          </cell>
          <cell r="I79">
            <v>-1062004.4382874891</v>
          </cell>
          <cell r="J79">
            <v>-1062004.4382874891</v>
          </cell>
          <cell r="K79">
            <v>-1062004.4382874891</v>
          </cell>
          <cell r="L79">
            <v>-1062004.4382874891</v>
          </cell>
          <cell r="M79">
            <v>-1062004.4382874891</v>
          </cell>
          <cell r="N79">
            <v>-1062004.4382874891</v>
          </cell>
          <cell r="O79">
            <v>-1062004.4382874891</v>
          </cell>
          <cell r="P79">
            <v>-1062004.4382874891</v>
          </cell>
          <cell r="Q79">
            <v>-1062004.4382874891</v>
          </cell>
        </row>
        <row r="80">
          <cell r="E80">
            <v>-1081236.3456369268</v>
          </cell>
          <cell r="F80">
            <v>-2162472.6912738536</v>
          </cell>
          <cell r="G80">
            <v>-3243709.0369107807</v>
          </cell>
          <cell r="H80">
            <v>-4324945.3825477073</v>
          </cell>
          <cell r="I80">
            <v>-5406181.7281846339</v>
          </cell>
          <cell r="J80">
            <v>-5406181.7281846339</v>
          </cell>
          <cell r="K80">
            <v>-5406181.7281846339</v>
          </cell>
          <cell r="L80">
            <v>-5406181.7281846339</v>
          </cell>
          <cell r="M80">
            <v>-5406181.7281846339</v>
          </cell>
          <cell r="N80">
            <v>-5406181.7281846339</v>
          </cell>
          <cell r="O80">
            <v>-5406181.7281846339</v>
          </cell>
          <cell r="P80">
            <v>-5406181.7281846339</v>
          </cell>
          <cell r="Q80">
            <v>-5406181.7281846339</v>
          </cell>
        </row>
        <row r="81">
          <cell r="E81">
            <v>136572.0849684228</v>
          </cell>
          <cell r="F81">
            <v>273144.1699368456</v>
          </cell>
          <cell r="G81">
            <v>409716.25490526843</v>
          </cell>
          <cell r="H81">
            <v>546288.33987369121</v>
          </cell>
          <cell r="I81">
            <v>682860.42484211398</v>
          </cell>
          <cell r="J81">
            <v>682860.42484211398</v>
          </cell>
          <cell r="K81">
            <v>682860.42484211398</v>
          </cell>
          <cell r="L81">
            <v>682860.42484211398</v>
          </cell>
          <cell r="M81">
            <v>682860.42484211398</v>
          </cell>
          <cell r="N81">
            <v>682860.42484211398</v>
          </cell>
          <cell r="O81">
            <v>682860.42484211398</v>
          </cell>
          <cell r="P81">
            <v>682860.42484211398</v>
          </cell>
          <cell r="Q81">
            <v>682860.42484211398</v>
          </cell>
        </row>
        <row r="82">
          <cell r="E82">
            <v>-1251876.2388216616</v>
          </cell>
          <cell r="F82">
            <v>-2503752.4776433231</v>
          </cell>
          <cell r="G82">
            <v>-3755628.7164649852</v>
          </cell>
          <cell r="H82">
            <v>-5007504.9552866463</v>
          </cell>
          <cell r="I82">
            <v>-6259381.1941083074</v>
          </cell>
          <cell r="J82">
            <v>-6259381.1941083074</v>
          </cell>
          <cell r="K82">
            <v>-6259381.1941083074</v>
          </cell>
          <cell r="L82">
            <v>-6259381.1941083074</v>
          </cell>
          <cell r="M82">
            <v>-6259381.1941083074</v>
          </cell>
          <cell r="N82">
            <v>-6259381.1941083074</v>
          </cell>
          <cell r="O82">
            <v>-6259381.1941083074</v>
          </cell>
          <cell r="P82">
            <v>-6259381.1941083074</v>
          </cell>
          <cell r="Q82">
            <v>-6259381.1941083074</v>
          </cell>
        </row>
        <row r="83">
          <cell r="E83">
            <v>212819.36545118756</v>
          </cell>
          <cell r="F83">
            <v>425638.73090237513</v>
          </cell>
          <cell r="G83">
            <v>638458.09635356278</v>
          </cell>
          <cell r="H83">
            <v>851277.46180475026</v>
          </cell>
          <cell r="I83">
            <v>1064096.8272559377</v>
          </cell>
          <cell r="J83">
            <v>1064096.8272559377</v>
          </cell>
          <cell r="K83">
            <v>1064096.8272559377</v>
          </cell>
          <cell r="L83">
            <v>1064096.8272559377</v>
          </cell>
          <cell r="M83">
            <v>1064096.8272559377</v>
          </cell>
          <cell r="N83">
            <v>1064096.8272559377</v>
          </cell>
          <cell r="O83">
            <v>1064096.8272559377</v>
          </cell>
          <cell r="P83">
            <v>1064096.8272559377</v>
          </cell>
          <cell r="Q83">
            <v>1064096.8272559377</v>
          </cell>
        </row>
        <row r="84">
          <cell r="E84">
            <v>-863341.69208373525</v>
          </cell>
          <cell r="F84">
            <v>-1726683.3841674705</v>
          </cell>
          <cell r="G84">
            <v>-2590025.076251206</v>
          </cell>
          <cell r="H84">
            <v>-3453366.768334941</v>
          </cell>
          <cell r="I84">
            <v>-4316708.460418676</v>
          </cell>
          <cell r="J84">
            <v>-4316708.460418676</v>
          </cell>
          <cell r="K84">
            <v>-4316708.460418676</v>
          </cell>
          <cell r="L84">
            <v>-4316708.460418676</v>
          </cell>
          <cell r="M84">
            <v>-4316708.460418676</v>
          </cell>
          <cell r="N84">
            <v>-4316708.460418676</v>
          </cell>
          <cell r="O84">
            <v>-4316708.460418676</v>
          </cell>
          <cell r="P84">
            <v>-4316708.460418676</v>
          </cell>
          <cell r="Q84">
            <v>-4316708.460418676</v>
          </cell>
        </row>
        <row r="85">
          <cell r="E85">
            <v>1854610.4766496038</v>
          </cell>
          <cell r="F85">
            <v>3709220.9532992076</v>
          </cell>
          <cell r="G85">
            <v>5563831.4299488114</v>
          </cell>
          <cell r="H85">
            <v>7418441.9065984152</v>
          </cell>
          <cell r="I85">
            <v>9273052.3832480181</v>
          </cell>
          <cell r="J85">
            <v>9273052.3832480181</v>
          </cell>
          <cell r="K85">
            <v>9273052.3832480181</v>
          </cell>
          <cell r="L85">
            <v>9273052.3832480181</v>
          </cell>
          <cell r="M85">
            <v>9273052.3832480181</v>
          </cell>
          <cell r="N85">
            <v>9273052.3832480181</v>
          </cell>
          <cell r="O85">
            <v>9273052.3832480181</v>
          </cell>
          <cell r="P85">
            <v>9273052.3832480181</v>
          </cell>
          <cell r="Q85">
            <v>9273052.3832480181</v>
          </cell>
        </row>
        <row r="86">
          <cell r="E86">
            <v>-1069589.2896468621</v>
          </cell>
          <cell r="F86">
            <v>-2139178.5792937241</v>
          </cell>
          <cell r="G86">
            <v>-3208767.8689405867</v>
          </cell>
          <cell r="H86">
            <v>-4278357.1585874483</v>
          </cell>
          <cell r="I86">
            <v>-5347946.4482343104</v>
          </cell>
          <cell r="J86">
            <v>-5347946.4482343104</v>
          </cell>
          <cell r="K86">
            <v>-5347946.4482343104</v>
          </cell>
          <cell r="L86">
            <v>-5347946.4482343104</v>
          </cell>
          <cell r="M86">
            <v>-5347946.4482343104</v>
          </cell>
          <cell r="N86">
            <v>-5347946.4482343104</v>
          </cell>
          <cell r="O86">
            <v>-5347946.4482343104</v>
          </cell>
          <cell r="P86">
            <v>-5347946.4482343104</v>
          </cell>
          <cell r="Q86">
            <v>-5347946.4482343104</v>
          </cell>
        </row>
        <row r="87">
          <cell r="E87">
            <v>202768.98447455719</v>
          </cell>
          <cell r="F87">
            <v>405537.96894911438</v>
          </cell>
          <cell r="G87">
            <v>608306.95342367166</v>
          </cell>
          <cell r="H87">
            <v>811075.93789822876</v>
          </cell>
          <cell r="I87">
            <v>1013844.9223727859</v>
          </cell>
          <cell r="J87">
            <v>1013844.9223727859</v>
          </cell>
          <cell r="K87">
            <v>1013844.9223727859</v>
          </cell>
          <cell r="L87">
            <v>1013844.9223727859</v>
          </cell>
          <cell r="M87">
            <v>1013844.9223727859</v>
          </cell>
          <cell r="N87">
            <v>1013844.9223727859</v>
          </cell>
          <cell r="O87">
            <v>1013844.9223727859</v>
          </cell>
          <cell r="P87">
            <v>1013844.9223727859</v>
          </cell>
          <cell r="Q87">
            <v>1013844.9223727859</v>
          </cell>
        </row>
        <row r="88">
          <cell r="E88">
            <v>2191621.8391657583</v>
          </cell>
          <cell r="F88">
            <v>4383243.6783315167</v>
          </cell>
          <cell r="G88">
            <v>6574865.517497276</v>
          </cell>
          <cell r="H88">
            <v>8766487.3566630334</v>
          </cell>
          <cell r="I88">
            <v>10958109.195828792</v>
          </cell>
          <cell r="J88">
            <v>10958109.195828792</v>
          </cell>
          <cell r="K88">
            <v>10958109.195828792</v>
          </cell>
          <cell r="L88">
            <v>10958109.195828792</v>
          </cell>
          <cell r="M88">
            <v>10958109.195828792</v>
          </cell>
          <cell r="N88">
            <v>10958109.195828792</v>
          </cell>
          <cell r="O88">
            <v>10958109.195828792</v>
          </cell>
          <cell r="P88">
            <v>10958109.195828792</v>
          </cell>
          <cell r="Q88">
            <v>10958109.195828792</v>
          </cell>
        </row>
        <row r="89">
          <cell r="E89">
            <v>600192.33713197045</v>
          </cell>
          <cell r="F89">
            <v>1200384.6742639409</v>
          </cell>
          <cell r="G89">
            <v>1800577.0113959115</v>
          </cell>
          <cell r="H89">
            <v>2400769.3485278818</v>
          </cell>
          <cell r="I89">
            <v>3000961.6856598519</v>
          </cell>
          <cell r="J89">
            <v>3000961.6856598519</v>
          </cell>
          <cell r="K89">
            <v>3000961.6856598519</v>
          </cell>
          <cell r="L89">
            <v>3000961.6856598519</v>
          </cell>
          <cell r="M89">
            <v>3000961.6856598519</v>
          </cell>
          <cell r="N89">
            <v>3000961.6856598519</v>
          </cell>
          <cell r="O89">
            <v>3000961.6856598519</v>
          </cell>
          <cell r="P89">
            <v>3000961.6856598519</v>
          </cell>
          <cell r="Q89">
            <v>3000961.6856598519</v>
          </cell>
        </row>
        <row r="90">
          <cell r="E90">
            <v>13832.535422196985</v>
          </cell>
          <cell r="F90">
            <v>27665.070844393969</v>
          </cell>
          <cell r="G90">
            <v>41497.606266590956</v>
          </cell>
          <cell r="H90">
            <v>55330.141688787939</v>
          </cell>
          <cell r="I90">
            <v>69162.677110984921</v>
          </cell>
          <cell r="J90">
            <v>69162.677110984921</v>
          </cell>
          <cell r="K90">
            <v>69162.677110984921</v>
          </cell>
          <cell r="L90">
            <v>69162.677110984921</v>
          </cell>
          <cell r="M90">
            <v>69162.677110984921</v>
          </cell>
          <cell r="N90">
            <v>69162.677110984921</v>
          </cell>
          <cell r="O90">
            <v>69162.677110984921</v>
          </cell>
          <cell r="P90">
            <v>69162.677110984921</v>
          </cell>
          <cell r="Q90">
            <v>69162.677110984921</v>
          </cell>
        </row>
      </sheetData>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BC"/>
      <sheetName val="CC"/>
      <sheetName val="NetofPos"/>
      <sheetName val="LineOwner"/>
      <sheetName val="Summary"/>
    </sheetNames>
    <sheetDataSet>
      <sheetData sheetId="0"/>
      <sheetData sheetId="1"/>
      <sheetData sheetId="2">
        <row r="3">
          <cell r="AO3">
            <v>70.846800000000201</v>
          </cell>
        </row>
      </sheetData>
      <sheetData sheetId="3">
        <row r="1">
          <cell r="A1" t="str">
            <v>ID</v>
          </cell>
          <cell r="B1" t="str">
            <v>from bus</v>
          </cell>
          <cell r="C1" t="str">
            <v>to bus</v>
          </cell>
          <cell r="D1" t="str">
            <v>ckt</v>
          </cell>
          <cell r="E1" t="str">
            <v>area</v>
          </cell>
          <cell r="F1" t="str">
            <v>%</v>
          </cell>
          <cell r="G1" t="str">
            <v>area</v>
          </cell>
          <cell r="H1" t="str">
            <v>%</v>
          </cell>
          <cell r="I1" t="str">
            <v>area</v>
          </cell>
          <cell r="J1" t="str">
            <v>%</v>
          </cell>
          <cell r="K1" t="str">
            <v>area</v>
          </cell>
          <cell r="L1" t="str">
            <v>%</v>
          </cell>
          <cell r="M1" t="str">
            <v>Check</v>
          </cell>
          <cell r="N1" t="str">
            <v>miles</v>
          </cell>
        </row>
        <row r="2">
          <cell r="A2" t="str">
            <v>5231065396721</v>
          </cell>
          <cell r="B2">
            <v>523106</v>
          </cell>
          <cell r="C2">
            <v>539672</v>
          </cell>
          <cell r="D2">
            <v>1</v>
          </cell>
          <cell r="E2">
            <v>526</v>
          </cell>
          <cell r="F2">
            <v>90</v>
          </cell>
          <cell r="G2">
            <v>539</v>
          </cell>
          <cell r="H2">
            <v>10</v>
          </cell>
          <cell r="I2">
            <v>0</v>
          </cell>
          <cell r="J2">
            <v>0</v>
          </cell>
          <cell r="K2">
            <v>0</v>
          </cell>
          <cell r="L2">
            <v>0</v>
          </cell>
          <cell r="M2">
            <v>100</v>
          </cell>
          <cell r="N2">
            <v>47.28</v>
          </cell>
        </row>
        <row r="3">
          <cell r="A3" t="str">
            <v>5328615396581</v>
          </cell>
          <cell r="B3">
            <v>532861</v>
          </cell>
          <cell r="C3">
            <v>539658</v>
          </cell>
          <cell r="D3">
            <v>1</v>
          </cell>
          <cell r="E3">
            <v>536</v>
          </cell>
          <cell r="F3">
            <v>11.2</v>
          </cell>
          <cell r="G3">
            <v>539</v>
          </cell>
          <cell r="H3">
            <v>88.8</v>
          </cell>
          <cell r="I3">
            <v>0</v>
          </cell>
          <cell r="J3">
            <v>0</v>
          </cell>
          <cell r="K3">
            <v>0</v>
          </cell>
          <cell r="L3">
            <v>0</v>
          </cell>
          <cell r="M3">
            <v>100</v>
          </cell>
          <cell r="N3">
            <v>74.2</v>
          </cell>
        </row>
        <row r="4">
          <cell r="A4" t="str">
            <v>5330365396751</v>
          </cell>
          <cell r="B4">
            <v>533036</v>
          </cell>
          <cell r="C4">
            <v>539675</v>
          </cell>
          <cell r="D4">
            <v>1</v>
          </cell>
          <cell r="E4">
            <v>536</v>
          </cell>
          <cell r="F4">
            <v>52.2</v>
          </cell>
          <cell r="G4">
            <v>539</v>
          </cell>
          <cell r="H4">
            <v>47.8</v>
          </cell>
          <cell r="I4">
            <v>0</v>
          </cell>
          <cell r="J4">
            <v>0</v>
          </cell>
          <cell r="K4">
            <v>0</v>
          </cell>
          <cell r="L4">
            <v>0</v>
          </cell>
          <cell r="M4">
            <v>100</v>
          </cell>
          <cell r="N4">
            <v>11.72</v>
          </cell>
        </row>
        <row r="5">
          <cell r="A5" t="str">
            <v>5333325396651</v>
          </cell>
          <cell r="B5">
            <v>533332</v>
          </cell>
          <cell r="C5">
            <v>539665</v>
          </cell>
          <cell r="D5">
            <v>1</v>
          </cell>
          <cell r="E5">
            <v>536</v>
          </cell>
          <cell r="F5">
            <v>32.700000000000003</v>
          </cell>
          <cell r="G5">
            <v>539</v>
          </cell>
          <cell r="H5">
            <v>67.3</v>
          </cell>
          <cell r="I5">
            <v>0</v>
          </cell>
          <cell r="J5">
            <v>0</v>
          </cell>
          <cell r="K5">
            <v>0</v>
          </cell>
          <cell r="L5">
            <v>0</v>
          </cell>
          <cell r="M5">
            <v>100</v>
          </cell>
          <cell r="N5">
            <v>20.9</v>
          </cell>
        </row>
        <row r="6">
          <cell r="A6" t="str">
            <v>5314425396911</v>
          </cell>
          <cell r="B6">
            <v>531442</v>
          </cell>
          <cell r="C6">
            <v>539691</v>
          </cell>
          <cell r="D6">
            <v>1</v>
          </cell>
          <cell r="E6">
            <v>539</v>
          </cell>
          <cell r="F6">
            <v>100</v>
          </cell>
          <cell r="G6">
            <v>0</v>
          </cell>
          <cell r="H6">
            <v>0</v>
          </cell>
          <cell r="I6">
            <v>0</v>
          </cell>
          <cell r="J6">
            <v>0</v>
          </cell>
          <cell r="K6">
            <v>0</v>
          </cell>
          <cell r="L6">
            <v>0</v>
          </cell>
          <cell r="M6">
            <v>100</v>
          </cell>
          <cell r="N6">
            <v>0.1</v>
          </cell>
        </row>
        <row r="7">
          <cell r="A7" t="str">
            <v>5305515396861</v>
          </cell>
          <cell r="B7">
            <v>530551</v>
          </cell>
          <cell r="C7">
            <v>539686</v>
          </cell>
          <cell r="D7">
            <v>1</v>
          </cell>
          <cell r="E7">
            <v>539</v>
          </cell>
          <cell r="F7">
            <v>100</v>
          </cell>
          <cell r="G7">
            <v>0</v>
          </cell>
          <cell r="H7">
            <v>0</v>
          </cell>
          <cell r="I7">
            <v>0</v>
          </cell>
          <cell r="J7">
            <v>0</v>
          </cell>
          <cell r="K7">
            <v>0</v>
          </cell>
          <cell r="L7">
            <v>0</v>
          </cell>
          <cell r="M7">
            <v>100</v>
          </cell>
          <cell r="N7">
            <v>10.7</v>
          </cell>
        </row>
        <row r="8">
          <cell r="A8" t="str">
            <v>5306245396961</v>
          </cell>
          <cell r="B8">
            <v>530624</v>
          </cell>
          <cell r="C8">
            <v>539696</v>
          </cell>
          <cell r="D8">
            <v>1</v>
          </cell>
          <cell r="E8">
            <v>539</v>
          </cell>
          <cell r="F8">
            <v>100</v>
          </cell>
          <cell r="G8">
            <v>0</v>
          </cell>
          <cell r="H8">
            <v>0</v>
          </cell>
          <cell r="I8">
            <v>0</v>
          </cell>
          <cell r="J8">
            <v>0</v>
          </cell>
          <cell r="K8">
            <v>0</v>
          </cell>
          <cell r="L8">
            <v>0</v>
          </cell>
          <cell r="M8">
            <v>100</v>
          </cell>
          <cell r="N8">
            <v>0.1</v>
          </cell>
        </row>
        <row r="9">
          <cell r="A9" t="str">
            <v>5328715396791</v>
          </cell>
          <cell r="B9">
            <v>532871</v>
          </cell>
          <cell r="C9">
            <v>539679</v>
          </cell>
          <cell r="D9">
            <v>1</v>
          </cell>
          <cell r="E9">
            <v>539</v>
          </cell>
          <cell r="F9">
            <v>100</v>
          </cell>
          <cell r="G9">
            <v>0</v>
          </cell>
          <cell r="H9">
            <v>0</v>
          </cell>
          <cell r="I9">
            <v>0</v>
          </cell>
          <cell r="J9">
            <v>0</v>
          </cell>
          <cell r="K9">
            <v>0</v>
          </cell>
          <cell r="L9">
            <v>0</v>
          </cell>
          <cell r="M9">
            <v>100</v>
          </cell>
          <cell r="N9">
            <v>65.8</v>
          </cell>
        </row>
        <row r="10">
          <cell r="A10" t="str">
            <v>5396505396571</v>
          </cell>
          <cell r="B10">
            <v>539650</v>
          </cell>
          <cell r="C10">
            <v>539657</v>
          </cell>
          <cell r="D10">
            <v>1</v>
          </cell>
          <cell r="E10">
            <v>539</v>
          </cell>
          <cell r="F10">
            <v>100</v>
          </cell>
          <cell r="G10">
            <v>0</v>
          </cell>
          <cell r="H10">
            <v>0</v>
          </cell>
          <cell r="I10">
            <v>0</v>
          </cell>
          <cell r="J10">
            <v>0</v>
          </cell>
          <cell r="K10">
            <v>0</v>
          </cell>
          <cell r="L10">
            <v>0</v>
          </cell>
          <cell r="M10">
            <v>100</v>
          </cell>
          <cell r="N10">
            <v>22.2</v>
          </cell>
        </row>
        <row r="11">
          <cell r="A11" t="str">
            <v>5396505396631</v>
          </cell>
          <cell r="B11">
            <v>539650</v>
          </cell>
          <cell r="C11">
            <v>539663</v>
          </cell>
          <cell r="D11">
            <v>1</v>
          </cell>
          <cell r="E11">
            <v>539</v>
          </cell>
          <cell r="F11">
            <v>100</v>
          </cell>
          <cell r="G11">
            <v>0</v>
          </cell>
          <cell r="H11">
            <v>0</v>
          </cell>
          <cell r="I11">
            <v>0</v>
          </cell>
          <cell r="J11">
            <v>0</v>
          </cell>
          <cell r="K11">
            <v>0</v>
          </cell>
          <cell r="L11">
            <v>0</v>
          </cell>
          <cell r="M11">
            <v>100</v>
          </cell>
          <cell r="N11">
            <v>13.3</v>
          </cell>
        </row>
        <row r="12">
          <cell r="A12" t="str">
            <v>5396525396541</v>
          </cell>
          <cell r="B12">
            <v>539652</v>
          </cell>
          <cell r="C12">
            <v>539654</v>
          </cell>
          <cell r="D12">
            <v>1</v>
          </cell>
          <cell r="E12">
            <v>539</v>
          </cell>
          <cell r="F12">
            <v>100</v>
          </cell>
          <cell r="G12">
            <v>0</v>
          </cell>
          <cell r="H12">
            <v>0</v>
          </cell>
          <cell r="I12">
            <v>0</v>
          </cell>
          <cell r="J12">
            <v>0</v>
          </cell>
          <cell r="K12">
            <v>0</v>
          </cell>
          <cell r="L12">
            <v>0</v>
          </cell>
          <cell r="M12">
            <v>100</v>
          </cell>
          <cell r="N12">
            <v>4</v>
          </cell>
        </row>
        <row r="13">
          <cell r="A13" t="str">
            <v>5396525396591</v>
          </cell>
          <cell r="B13">
            <v>539652</v>
          </cell>
          <cell r="C13">
            <v>539659</v>
          </cell>
          <cell r="D13">
            <v>1</v>
          </cell>
          <cell r="E13">
            <v>539</v>
          </cell>
          <cell r="F13">
            <v>100</v>
          </cell>
          <cell r="G13">
            <v>0</v>
          </cell>
          <cell r="H13">
            <v>0</v>
          </cell>
          <cell r="I13">
            <v>0</v>
          </cell>
          <cell r="J13">
            <v>0</v>
          </cell>
          <cell r="K13">
            <v>0</v>
          </cell>
          <cell r="L13">
            <v>0</v>
          </cell>
          <cell r="M13">
            <v>100</v>
          </cell>
          <cell r="N13">
            <v>26.5</v>
          </cell>
        </row>
        <row r="14">
          <cell r="A14" t="str">
            <v>5396525396721</v>
          </cell>
          <cell r="B14">
            <v>539652</v>
          </cell>
          <cell r="C14">
            <v>539672</v>
          </cell>
          <cell r="D14">
            <v>1</v>
          </cell>
          <cell r="E14">
            <v>539</v>
          </cell>
          <cell r="F14">
            <v>100</v>
          </cell>
          <cell r="G14">
            <v>0</v>
          </cell>
          <cell r="H14">
            <v>0</v>
          </cell>
          <cell r="I14">
            <v>0</v>
          </cell>
          <cell r="J14">
            <v>0</v>
          </cell>
          <cell r="K14">
            <v>0</v>
          </cell>
          <cell r="L14">
            <v>0</v>
          </cell>
          <cell r="M14">
            <v>100</v>
          </cell>
          <cell r="N14">
            <v>11.8</v>
          </cell>
        </row>
        <row r="15">
          <cell r="A15" t="str">
            <v>5396545396821</v>
          </cell>
          <cell r="B15">
            <v>539654</v>
          </cell>
          <cell r="C15">
            <v>539682</v>
          </cell>
          <cell r="D15">
            <v>1</v>
          </cell>
          <cell r="E15">
            <v>539</v>
          </cell>
          <cell r="F15">
            <v>100</v>
          </cell>
          <cell r="G15">
            <v>0</v>
          </cell>
          <cell r="H15">
            <v>0</v>
          </cell>
          <cell r="I15">
            <v>0</v>
          </cell>
          <cell r="J15">
            <v>0</v>
          </cell>
          <cell r="K15">
            <v>0</v>
          </cell>
          <cell r="L15">
            <v>0</v>
          </cell>
          <cell r="M15">
            <v>100</v>
          </cell>
          <cell r="N15">
            <v>9.1</v>
          </cell>
        </row>
        <row r="16">
          <cell r="A16" t="str">
            <v>5396565396571</v>
          </cell>
          <cell r="B16">
            <v>539656</v>
          </cell>
          <cell r="C16">
            <v>539657</v>
          </cell>
          <cell r="D16">
            <v>1</v>
          </cell>
          <cell r="E16">
            <v>539</v>
          </cell>
          <cell r="F16">
            <v>100</v>
          </cell>
          <cell r="G16">
            <v>0</v>
          </cell>
          <cell r="H16">
            <v>0</v>
          </cell>
          <cell r="I16">
            <v>0</v>
          </cell>
          <cell r="J16">
            <v>0</v>
          </cell>
          <cell r="K16">
            <v>0</v>
          </cell>
          <cell r="L16">
            <v>0</v>
          </cell>
          <cell r="M16">
            <v>100</v>
          </cell>
          <cell r="N16">
            <v>23.4</v>
          </cell>
        </row>
        <row r="17">
          <cell r="A17" t="str">
            <v>5396565396651</v>
          </cell>
          <cell r="B17">
            <v>539656</v>
          </cell>
          <cell r="C17">
            <v>539665</v>
          </cell>
          <cell r="D17">
            <v>1</v>
          </cell>
          <cell r="E17">
            <v>539</v>
          </cell>
          <cell r="F17">
            <v>100</v>
          </cell>
          <cell r="G17">
            <v>0</v>
          </cell>
          <cell r="H17">
            <v>0</v>
          </cell>
          <cell r="I17">
            <v>0</v>
          </cell>
          <cell r="J17">
            <v>0</v>
          </cell>
          <cell r="K17">
            <v>0</v>
          </cell>
          <cell r="L17">
            <v>0</v>
          </cell>
          <cell r="M17">
            <v>100</v>
          </cell>
          <cell r="N17">
            <v>14.4</v>
          </cell>
        </row>
        <row r="18">
          <cell r="A18" t="str">
            <v>5396575396691</v>
          </cell>
          <cell r="B18">
            <v>539657</v>
          </cell>
          <cell r="C18">
            <v>539669</v>
          </cell>
          <cell r="D18">
            <v>1</v>
          </cell>
          <cell r="E18">
            <v>539</v>
          </cell>
          <cell r="F18">
            <v>100</v>
          </cell>
          <cell r="G18">
            <v>0</v>
          </cell>
          <cell r="H18">
            <v>0</v>
          </cell>
          <cell r="I18">
            <v>0</v>
          </cell>
          <cell r="J18">
            <v>0</v>
          </cell>
          <cell r="K18">
            <v>0</v>
          </cell>
          <cell r="L18">
            <v>0</v>
          </cell>
          <cell r="M18">
            <v>100</v>
          </cell>
          <cell r="N18">
            <v>25.8</v>
          </cell>
        </row>
        <row r="19">
          <cell r="A19" t="str">
            <v>5396595396711</v>
          </cell>
          <cell r="B19">
            <v>539659</v>
          </cell>
          <cell r="C19">
            <v>539671</v>
          </cell>
          <cell r="D19">
            <v>1</v>
          </cell>
          <cell r="E19">
            <v>539</v>
          </cell>
          <cell r="F19">
            <v>100</v>
          </cell>
          <cell r="G19">
            <v>0</v>
          </cell>
          <cell r="H19">
            <v>0</v>
          </cell>
          <cell r="I19">
            <v>0</v>
          </cell>
          <cell r="J19">
            <v>0</v>
          </cell>
          <cell r="K19">
            <v>0</v>
          </cell>
          <cell r="L19">
            <v>0</v>
          </cell>
          <cell r="M19">
            <v>100</v>
          </cell>
          <cell r="N19">
            <v>32.200000000000003</v>
          </cell>
        </row>
        <row r="20">
          <cell r="A20" t="str">
            <v>5396605396621</v>
          </cell>
          <cell r="B20">
            <v>539660</v>
          </cell>
          <cell r="C20">
            <v>539662</v>
          </cell>
          <cell r="D20">
            <v>1</v>
          </cell>
          <cell r="E20">
            <v>539</v>
          </cell>
          <cell r="F20">
            <v>100</v>
          </cell>
          <cell r="G20">
            <v>0</v>
          </cell>
          <cell r="H20">
            <v>0</v>
          </cell>
          <cell r="I20">
            <v>0</v>
          </cell>
          <cell r="J20">
            <v>0</v>
          </cell>
          <cell r="K20">
            <v>0</v>
          </cell>
          <cell r="L20">
            <v>0</v>
          </cell>
          <cell r="M20">
            <v>100</v>
          </cell>
          <cell r="N20">
            <v>31.6</v>
          </cell>
        </row>
        <row r="21">
          <cell r="A21" t="str">
            <v>5396605396781</v>
          </cell>
          <cell r="B21">
            <v>539660</v>
          </cell>
          <cell r="C21">
            <v>539678</v>
          </cell>
          <cell r="D21">
            <v>1</v>
          </cell>
          <cell r="E21">
            <v>539</v>
          </cell>
          <cell r="F21">
            <v>100</v>
          </cell>
          <cell r="G21">
            <v>0</v>
          </cell>
          <cell r="H21">
            <v>0</v>
          </cell>
          <cell r="I21">
            <v>0</v>
          </cell>
          <cell r="J21">
            <v>0</v>
          </cell>
          <cell r="K21">
            <v>0</v>
          </cell>
          <cell r="L21">
            <v>0</v>
          </cell>
          <cell r="M21">
            <v>100</v>
          </cell>
          <cell r="N21">
            <v>30.7</v>
          </cell>
        </row>
        <row r="22">
          <cell r="A22" t="str">
            <v>5396605397011</v>
          </cell>
          <cell r="B22">
            <v>539660</v>
          </cell>
          <cell r="C22">
            <v>539701</v>
          </cell>
          <cell r="D22">
            <v>1</v>
          </cell>
          <cell r="E22">
            <v>539</v>
          </cell>
          <cell r="F22">
            <v>100</v>
          </cell>
          <cell r="G22">
            <v>0</v>
          </cell>
          <cell r="H22">
            <v>0</v>
          </cell>
          <cell r="I22">
            <v>0</v>
          </cell>
          <cell r="J22">
            <v>0</v>
          </cell>
          <cell r="K22">
            <v>0</v>
          </cell>
          <cell r="L22">
            <v>0</v>
          </cell>
          <cell r="M22">
            <v>100</v>
          </cell>
          <cell r="N22">
            <v>5</v>
          </cell>
        </row>
        <row r="23">
          <cell r="A23" t="str">
            <v>5396615396811</v>
          </cell>
          <cell r="B23">
            <v>539661</v>
          </cell>
          <cell r="C23">
            <v>539681</v>
          </cell>
          <cell r="D23">
            <v>1</v>
          </cell>
          <cell r="E23">
            <v>539</v>
          </cell>
          <cell r="F23">
            <v>100</v>
          </cell>
          <cell r="G23">
            <v>0</v>
          </cell>
          <cell r="H23">
            <v>0</v>
          </cell>
          <cell r="I23">
            <v>0</v>
          </cell>
          <cell r="J23">
            <v>0</v>
          </cell>
          <cell r="K23">
            <v>0</v>
          </cell>
          <cell r="L23">
            <v>0</v>
          </cell>
          <cell r="M23">
            <v>100</v>
          </cell>
          <cell r="N23">
            <v>5</v>
          </cell>
        </row>
        <row r="24">
          <cell r="A24" t="str">
            <v>5396615396891</v>
          </cell>
          <cell r="B24">
            <v>539661</v>
          </cell>
          <cell r="C24">
            <v>539689</v>
          </cell>
          <cell r="D24">
            <v>1</v>
          </cell>
          <cell r="E24">
            <v>539</v>
          </cell>
          <cell r="F24">
            <v>100</v>
          </cell>
          <cell r="G24">
            <v>0</v>
          </cell>
          <cell r="H24">
            <v>0</v>
          </cell>
          <cell r="I24">
            <v>0</v>
          </cell>
          <cell r="J24">
            <v>0</v>
          </cell>
          <cell r="K24">
            <v>0</v>
          </cell>
          <cell r="L24">
            <v>0</v>
          </cell>
          <cell r="M24">
            <v>100</v>
          </cell>
          <cell r="N24">
            <v>1.8</v>
          </cell>
        </row>
        <row r="25">
          <cell r="A25" t="str">
            <v>5396635396931</v>
          </cell>
          <cell r="B25">
            <v>539663</v>
          </cell>
          <cell r="C25">
            <v>539693</v>
          </cell>
          <cell r="D25">
            <v>1</v>
          </cell>
          <cell r="E25">
            <v>539</v>
          </cell>
          <cell r="F25">
            <v>100</v>
          </cell>
          <cell r="G25">
            <v>0</v>
          </cell>
          <cell r="H25">
            <v>0</v>
          </cell>
          <cell r="I25">
            <v>0</v>
          </cell>
          <cell r="J25">
            <v>0</v>
          </cell>
          <cell r="K25">
            <v>0</v>
          </cell>
          <cell r="L25">
            <v>0</v>
          </cell>
          <cell r="M25">
            <v>100</v>
          </cell>
          <cell r="N25">
            <v>33</v>
          </cell>
        </row>
        <row r="26">
          <cell r="A26" t="str">
            <v>5396645396711</v>
          </cell>
          <cell r="B26">
            <v>539664</v>
          </cell>
          <cell r="C26">
            <v>539671</v>
          </cell>
          <cell r="D26">
            <v>1</v>
          </cell>
          <cell r="E26">
            <v>539</v>
          </cell>
          <cell r="F26">
            <v>100</v>
          </cell>
          <cell r="G26">
            <v>0</v>
          </cell>
          <cell r="H26">
            <v>0</v>
          </cell>
          <cell r="I26">
            <v>0</v>
          </cell>
          <cell r="J26">
            <v>0</v>
          </cell>
          <cell r="K26">
            <v>0</v>
          </cell>
          <cell r="L26">
            <v>0</v>
          </cell>
          <cell r="M26">
            <v>100</v>
          </cell>
          <cell r="N26">
            <v>37.700000000000003</v>
          </cell>
        </row>
        <row r="27">
          <cell r="A27" t="str">
            <v>5396645396971</v>
          </cell>
          <cell r="B27">
            <v>539664</v>
          </cell>
          <cell r="C27">
            <v>539697</v>
          </cell>
          <cell r="D27">
            <v>1</v>
          </cell>
          <cell r="E27">
            <v>539</v>
          </cell>
          <cell r="F27">
            <v>100</v>
          </cell>
          <cell r="G27">
            <v>0</v>
          </cell>
          <cell r="H27">
            <v>0</v>
          </cell>
          <cell r="I27">
            <v>0</v>
          </cell>
          <cell r="J27">
            <v>0</v>
          </cell>
          <cell r="K27">
            <v>0</v>
          </cell>
          <cell r="L27">
            <v>0</v>
          </cell>
          <cell r="M27">
            <v>100</v>
          </cell>
          <cell r="N27">
            <v>25.6</v>
          </cell>
        </row>
        <row r="28">
          <cell r="A28" t="str">
            <v>5396665396781</v>
          </cell>
          <cell r="B28">
            <v>539666</v>
          </cell>
          <cell r="C28">
            <v>539678</v>
          </cell>
          <cell r="D28">
            <v>1</v>
          </cell>
          <cell r="E28">
            <v>539</v>
          </cell>
          <cell r="F28">
            <v>100</v>
          </cell>
          <cell r="G28">
            <v>0</v>
          </cell>
          <cell r="H28">
            <v>0</v>
          </cell>
          <cell r="I28">
            <v>0</v>
          </cell>
          <cell r="J28">
            <v>0</v>
          </cell>
          <cell r="K28">
            <v>0</v>
          </cell>
          <cell r="L28">
            <v>0</v>
          </cell>
          <cell r="M28">
            <v>100</v>
          </cell>
          <cell r="N28">
            <v>6.2</v>
          </cell>
        </row>
        <row r="29">
          <cell r="A29" t="str">
            <v>5396665396891</v>
          </cell>
          <cell r="B29">
            <v>539666</v>
          </cell>
          <cell r="C29">
            <v>539689</v>
          </cell>
          <cell r="D29">
            <v>1</v>
          </cell>
          <cell r="E29">
            <v>539</v>
          </cell>
          <cell r="F29">
            <v>100</v>
          </cell>
          <cell r="G29">
            <v>0</v>
          </cell>
          <cell r="H29">
            <v>0</v>
          </cell>
          <cell r="I29">
            <v>0</v>
          </cell>
          <cell r="J29">
            <v>0</v>
          </cell>
          <cell r="K29">
            <v>0</v>
          </cell>
          <cell r="L29">
            <v>0</v>
          </cell>
          <cell r="M29">
            <v>100</v>
          </cell>
          <cell r="N29">
            <v>3.8</v>
          </cell>
        </row>
        <row r="30">
          <cell r="A30" t="str">
            <v>5396665396921</v>
          </cell>
          <cell r="B30">
            <v>539666</v>
          </cell>
          <cell r="C30">
            <v>539692</v>
          </cell>
          <cell r="D30">
            <v>1</v>
          </cell>
          <cell r="E30">
            <v>539</v>
          </cell>
          <cell r="F30">
            <v>100</v>
          </cell>
          <cell r="G30">
            <v>0</v>
          </cell>
          <cell r="H30">
            <v>0</v>
          </cell>
          <cell r="I30">
            <v>0</v>
          </cell>
          <cell r="J30">
            <v>0</v>
          </cell>
          <cell r="K30">
            <v>0</v>
          </cell>
          <cell r="L30">
            <v>0</v>
          </cell>
          <cell r="M30">
            <v>100</v>
          </cell>
          <cell r="N30">
            <v>12.2</v>
          </cell>
        </row>
        <row r="31">
          <cell r="A31" t="str">
            <v>5396675396991</v>
          </cell>
          <cell r="B31">
            <v>539667</v>
          </cell>
          <cell r="C31">
            <v>539699</v>
          </cell>
          <cell r="D31">
            <v>1</v>
          </cell>
          <cell r="E31">
            <v>539</v>
          </cell>
          <cell r="F31">
            <v>100</v>
          </cell>
          <cell r="G31">
            <v>0</v>
          </cell>
          <cell r="H31">
            <v>0</v>
          </cell>
          <cell r="I31">
            <v>0</v>
          </cell>
          <cell r="J31">
            <v>0</v>
          </cell>
          <cell r="K31">
            <v>0</v>
          </cell>
          <cell r="L31">
            <v>0</v>
          </cell>
          <cell r="M31">
            <v>100</v>
          </cell>
          <cell r="N31">
            <v>20.5</v>
          </cell>
        </row>
        <row r="32">
          <cell r="A32" t="str">
            <v>5396685396741</v>
          </cell>
          <cell r="B32">
            <v>539668</v>
          </cell>
          <cell r="C32">
            <v>539674</v>
          </cell>
          <cell r="D32">
            <v>1</v>
          </cell>
          <cell r="E32">
            <v>539</v>
          </cell>
          <cell r="F32">
            <v>100</v>
          </cell>
          <cell r="G32">
            <v>0</v>
          </cell>
          <cell r="H32">
            <v>0</v>
          </cell>
          <cell r="I32">
            <v>0</v>
          </cell>
          <cell r="J32">
            <v>0</v>
          </cell>
          <cell r="K32">
            <v>0</v>
          </cell>
          <cell r="L32">
            <v>0</v>
          </cell>
          <cell r="M32">
            <v>100</v>
          </cell>
          <cell r="N32">
            <v>32.200000000000003</v>
          </cell>
        </row>
        <row r="33">
          <cell r="A33" t="str">
            <v>5396685396751</v>
          </cell>
          <cell r="B33">
            <v>539668</v>
          </cell>
          <cell r="C33">
            <v>539675</v>
          </cell>
          <cell r="D33">
            <v>1</v>
          </cell>
          <cell r="E33">
            <v>539</v>
          </cell>
          <cell r="F33">
            <v>100</v>
          </cell>
          <cell r="G33">
            <v>0</v>
          </cell>
          <cell r="H33">
            <v>0</v>
          </cell>
          <cell r="I33">
            <v>0</v>
          </cell>
          <cell r="J33">
            <v>0</v>
          </cell>
          <cell r="K33">
            <v>0</v>
          </cell>
          <cell r="L33">
            <v>0</v>
          </cell>
          <cell r="M33">
            <v>100</v>
          </cell>
          <cell r="N33">
            <v>22.1</v>
          </cell>
        </row>
        <row r="34">
          <cell r="A34" t="str">
            <v>5396695396931</v>
          </cell>
          <cell r="B34">
            <v>539669</v>
          </cell>
          <cell r="C34">
            <v>539693</v>
          </cell>
          <cell r="D34">
            <v>1</v>
          </cell>
          <cell r="E34">
            <v>539</v>
          </cell>
          <cell r="F34">
            <v>100</v>
          </cell>
          <cell r="G34">
            <v>0</v>
          </cell>
          <cell r="H34">
            <v>0</v>
          </cell>
          <cell r="I34">
            <v>0</v>
          </cell>
          <cell r="J34">
            <v>0</v>
          </cell>
          <cell r="K34">
            <v>0</v>
          </cell>
          <cell r="L34">
            <v>0</v>
          </cell>
          <cell r="M34">
            <v>100</v>
          </cell>
          <cell r="N34">
            <v>33.9</v>
          </cell>
        </row>
        <row r="35">
          <cell r="A35" t="str">
            <v>5396455396711</v>
          </cell>
          <cell r="B35">
            <v>539645</v>
          </cell>
          <cell r="C35">
            <v>539671</v>
          </cell>
          <cell r="D35">
            <v>1</v>
          </cell>
          <cell r="E35">
            <v>539</v>
          </cell>
          <cell r="F35">
            <v>100</v>
          </cell>
          <cell r="G35">
            <v>0</v>
          </cell>
          <cell r="H35">
            <v>0</v>
          </cell>
          <cell r="I35">
            <v>0</v>
          </cell>
          <cell r="J35">
            <v>0</v>
          </cell>
          <cell r="K35">
            <v>0</v>
          </cell>
          <cell r="L35">
            <v>0</v>
          </cell>
          <cell r="M35">
            <v>100</v>
          </cell>
          <cell r="N35">
            <v>3.3</v>
          </cell>
        </row>
        <row r="36">
          <cell r="A36" t="str">
            <v>5396715397711</v>
          </cell>
          <cell r="B36">
            <v>539671</v>
          </cell>
          <cell r="C36">
            <v>539771</v>
          </cell>
          <cell r="D36">
            <v>1</v>
          </cell>
          <cell r="E36">
            <v>539</v>
          </cell>
          <cell r="F36">
            <v>100</v>
          </cell>
          <cell r="G36">
            <v>0</v>
          </cell>
          <cell r="H36">
            <v>0</v>
          </cell>
          <cell r="I36">
            <v>0</v>
          </cell>
          <cell r="J36">
            <v>0</v>
          </cell>
          <cell r="K36">
            <v>0</v>
          </cell>
          <cell r="L36">
            <v>0</v>
          </cell>
          <cell r="M36">
            <v>100</v>
          </cell>
          <cell r="N36">
            <v>0.1</v>
          </cell>
        </row>
        <row r="37">
          <cell r="A37" t="str">
            <v>5396725396821</v>
          </cell>
          <cell r="B37">
            <v>539672</v>
          </cell>
          <cell r="C37">
            <v>539682</v>
          </cell>
          <cell r="D37">
            <v>1</v>
          </cell>
          <cell r="E37">
            <v>539</v>
          </cell>
          <cell r="F37">
            <v>100</v>
          </cell>
          <cell r="G37">
            <v>0</v>
          </cell>
          <cell r="H37">
            <v>0</v>
          </cell>
          <cell r="I37">
            <v>0</v>
          </cell>
          <cell r="J37">
            <v>0</v>
          </cell>
          <cell r="K37">
            <v>0</v>
          </cell>
          <cell r="L37">
            <v>0</v>
          </cell>
          <cell r="M37">
            <v>100</v>
          </cell>
          <cell r="N37">
            <v>2</v>
          </cell>
        </row>
        <row r="38">
          <cell r="A38" t="str">
            <v>5396725396901</v>
          </cell>
          <cell r="B38">
            <v>539672</v>
          </cell>
          <cell r="C38">
            <v>539690</v>
          </cell>
          <cell r="D38">
            <v>1</v>
          </cell>
          <cell r="E38">
            <v>539</v>
          </cell>
          <cell r="F38">
            <v>100</v>
          </cell>
          <cell r="G38">
            <v>0</v>
          </cell>
          <cell r="H38">
            <v>0</v>
          </cell>
          <cell r="I38">
            <v>0</v>
          </cell>
          <cell r="J38">
            <v>0</v>
          </cell>
          <cell r="K38">
            <v>0</v>
          </cell>
          <cell r="L38">
            <v>0</v>
          </cell>
          <cell r="M38">
            <v>100</v>
          </cell>
          <cell r="N38">
            <v>3</v>
          </cell>
        </row>
        <row r="39">
          <cell r="A39" t="str">
            <v>5396735396871</v>
          </cell>
          <cell r="B39">
            <v>539673</v>
          </cell>
          <cell r="C39">
            <v>539687</v>
          </cell>
          <cell r="D39">
            <v>1</v>
          </cell>
          <cell r="E39">
            <v>539</v>
          </cell>
          <cell r="F39">
            <v>100</v>
          </cell>
          <cell r="G39">
            <v>0</v>
          </cell>
          <cell r="H39">
            <v>0</v>
          </cell>
          <cell r="I39">
            <v>0</v>
          </cell>
          <cell r="J39">
            <v>0</v>
          </cell>
          <cell r="K39">
            <v>0</v>
          </cell>
          <cell r="L39">
            <v>0</v>
          </cell>
          <cell r="M39">
            <v>100</v>
          </cell>
          <cell r="N39">
            <v>26</v>
          </cell>
        </row>
        <row r="40">
          <cell r="A40" t="str">
            <v>5396735396971</v>
          </cell>
          <cell r="B40">
            <v>539673</v>
          </cell>
          <cell r="C40">
            <v>539697</v>
          </cell>
          <cell r="D40">
            <v>1</v>
          </cell>
          <cell r="E40">
            <v>539</v>
          </cell>
          <cell r="F40">
            <v>100</v>
          </cell>
          <cell r="G40">
            <v>0</v>
          </cell>
          <cell r="H40">
            <v>0</v>
          </cell>
          <cell r="I40">
            <v>0</v>
          </cell>
          <cell r="J40">
            <v>0</v>
          </cell>
          <cell r="K40">
            <v>0</v>
          </cell>
          <cell r="L40">
            <v>0</v>
          </cell>
          <cell r="M40">
            <v>100</v>
          </cell>
          <cell r="N40">
            <v>19.8</v>
          </cell>
        </row>
        <row r="41">
          <cell r="A41" t="str">
            <v>5396755396761</v>
          </cell>
          <cell r="B41">
            <v>539675</v>
          </cell>
          <cell r="C41">
            <v>539676</v>
          </cell>
          <cell r="D41">
            <v>1</v>
          </cell>
          <cell r="E41">
            <v>539</v>
          </cell>
          <cell r="F41">
            <v>100</v>
          </cell>
          <cell r="G41">
            <v>0</v>
          </cell>
          <cell r="H41">
            <v>0</v>
          </cell>
          <cell r="I41">
            <v>0</v>
          </cell>
          <cell r="J41">
            <v>0</v>
          </cell>
          <cell r="K41">
            <v>0</v>
          </cell>
          <cell r="L41">
            <v>0</v>
          </cell>
          <cell r="M41">
            <v>100</v>
          </cell>
          <cell r="N41">
            <v>11.8</v>
          </cell>
        </row>
        <row r="42">
          <cell r="A42" t="str">
            <v>5396785396811</v>
          </cell>
          <cell r="B42">
            <v>539678</v>
          </cell>
          <cell r="C42">
            <v>539681</v>
          </cell>
          <cell r="D42">
            <v>1</v>
          </cell>
          <cell r="E42">
            <v>539</v>
          </cell>
          <cell r="F42">
            <v>100</v>
          </cell>
          <cell r="G42">
            <v>0</v>
          </cell>
          <cell r="H42">
            <v>0</v>
          </cell>
          <cell r="I42">
            <v>0</v>
          </cell>
          <cell r="J42">
            <v>0</v>
          </cell>
          <cell r="K42">
            <v>0</v>
          </cell>
          <cell r="L42">
            <v>0</v>
          </cell>
          <cell r="M42">
            <v>100</v>
          </cell>
          <cell r="N42">
            <v>3.7</v>
          </cell>
        </row>
        <row r="43">
          <cell r="A43" t="str">
            <v>5396785396841</v>
          </cell>
          <cell r="B43">
            <v>539678</v>
          </cell>
          <cell r="C43">
            <v>539684</v>
          </cell>
          <cell r="D43">
            <v>1</v>
          </cell>
          <cell r="E43">
            <v>539</v>
          </cell>
          <cell r="F43">
            <v>100</v>
          </cell>
          <cell r="G43">
            <v>0</v>
          </cell>
          <cell r="H43">
            <v>0</v>
          </cell>
          <cell r="I43">
            <v>0</v>
          </cell>
          <cell r="J43">
            <v>0</v>
          </cell>
          <cell r="K43">
            <v>0</v>
          </cell>
          <cell r="L43">
            <v>0</v>
          </cell>
          <cell r="M43">
            <v>100</v>
          </cell>
          <cell r="N43">
            <v>20.9</v>
          </cell>
        </row>
        <row r="44">
          <cell r="A44" t="str">
            <v>5396795396951</v>
          </cell>
          <cell r="B44">
            <v>539679</v>
          </cell>
          <cell r="C44">
            <v>539695</v>
          </cell>
          <cell r="D44">
            <v>1</v>
          </cell>
          <cell r="E44">
            <v>539</v>
          </cell>
          <cell r="F44">
            <v>100</v>
          </cell>
          <cell r="G44">
            <v>0</v>
          </cell>
          <cell r="H44">
            <v>0</v>
          </cell>
          <cell r="I44">
            <v>0</v>
          </cell>
          <cell r="J44">
            <v>0</v>
          </cell>
          <cell r="K44">
            <v>0</v>
          </cell>
          <cell r="L44">
            <v>0</v>
          </cell>
          <cell r="M44">
            <v>100</v>
          </cell>
          <cell r="N44">
            <v>61.5</v>
          </cell>
        </row>
        <row r="45">
          <cell r="A45" t="str">
            <v>5396415396801</v>
          </cell>
          <cell r="B45">
            <v>539641</v>
          </cell>
          <cell r="C45">
            <v>539680</v>
          </cell>
          <cell r="D45">
            <v>1</v>
          </cell>
          <cell r="E45">
            <v>539</v>
          </cell>
          <cell r="F45">
            <v>100</v>
          </cell>
          <cell r="G45">
            <v>0</v>
          </cell>
          <cell r="H45">
            <v>0</v>
          </cell>
          <cell r="I45">
            <v>0</v>
          </cell>
          <cell r="J45">
            <v>0</v>
          </cell>
          <cell r="K45">
            <v>0</v>
          </cell>
          <cell r="L45">
            <v>0</v>
          </cell>
          <cell r="M45">
            <v>100</v>
          </cell>
          <cell r="N45">
            <v>5.3</v>
          </cell>
        </row>
        <row r="46">
          <cell r="A46" t="str">
            <v>5396805397401</v>
          </cell>
          <cell r="B46">
            <v>539680</v>
          </cell>
          <cell r="C46">
            <v>539740</v>
          </cell>
          <cell r="D46">
            <v>1</v>
          </cell>
          <cell r="E46">
            <v>539</v>
          </cell>
          <cell r="F46">
            <v>100</v>
          </cell>
          <cell r="G46">
            <v>0</v>
          </cell>
          <cell r="H46">
            <v>0</v>
          </cell>
          <cell r="I46">
            <v>0</v>
          </cell>
          <cell r="J46">
            <v>0</v>
          </cell>
          <cell r="K46">
            <v>0</v>
          </cell>
          <cell r="L46">
            <v>0</v>
          </cell>
          <cell r="M46">
            <v>100</v>
          </cell>
          <cell r="N46">
            <v>4.5999999999999996</v>
          </cell>
        </row>
        <row r="47">
          <cell r="A47" t="str">
            <v>5396825397371</v>
          </cell>
          <cell r="B47">
            <v>539682</v>
          </cell>
          <cell r="C47">
            <v>539737</v>
          </cell>
          <cell r="D47">
            <v>1</v>
          </cell>
          <cell r="E47">
            <v>539</v>
          </cell>
          <cell r="F47">
            <v>100</v>
          </cell>
          <cell r="G47">
            <v>0</v>
          </cell>
          <cell r="H47">
            <v>0</v>
          </cell>
          <cell r="I47">
            <v>0</v>
          </cell>
          <cell r="J47">
            <v>0</v>
          </cell>
          <cell r="K47">
            <v>0</v>
          </cell>
          <cell r="L47">
            <v>0</v>
          </cell>
          <cell r="M47">
            <v>100</v>
          </cell>
          <cell r="N47">
            <v>2</v>
          </cell>
        </row>
        <row r="48">
          <cell r="A48" t="str">
            <v>5396855396861</v>
          </cell>
          <cell r="B48">
            <v>539685</v>
          </cell>
          <cell r="C48">
            <v>539686</v>
          </cell>
          <cell r="D48">
            <v>1</v>
          </cell>
          <cell r="E48">
            <v>539</v>
          </cell>
          <cell r="F48">
            <v>100</v>
          </cell>
          <cell r="G48">
            <v>0</v>
          </cell>
          <cell r="H48">
            <v>0</v>
          </cell>
          <cell r="I48">
            <v>0</v>
          </cell>
          <cell r="J48">
            <v>0</v>
          </cell>
          <cell r="K48">
            <v>0</v>
          </cell>
          <cell r="L48">
            <v>0</v>
          </cell>
          <cell r="M48">
            <v>100</v>
          </cell>
          <cell r="N48">
            <v>40</v>
          </cell>
        </row>
        <row r="49">
          <cell r="A49" t="str">
            <v>5396855396931</v>
          </cell>
          <cell r="B49">
            <v>539685</v>
          </cell>
          <cell r="C49">
            <v>539693</v>
          </cell>
          <cell r="D49">
            <v>1</v>
          </cell>
          <cell r="E49">
            <v>539</v>
          </cell>
          <cell r="F49">
            <v>100</v>
          </cell>
          <cell r="G49">
            <v>0</v>
          </cell>
          <cell r="H49">
            <v>0</v>
          </cell>
          <cell r="I49">
            <v>0</v>
          </cell>
          <cell r="J49">
            <v>0</v>
          </cell>
          <cell r="K49">
            <v>0</v>
          </cell>
          <cell r="L49">
            <v>0</v>
          </cell>
          <cell r="M49">
            <v>100</v>
          </cell>
          <cell r="N49">
            <v>29.3</v>
          </cell>
        </row>
        <row r="50">
          <cell r="A50" t="str">
            <v>5396875396961</v>
          </cell>
          <cell r="B50">
            <v>539687</v>
          </cell>
          <cell r="C50">
            <v>539696</v>
          </cell>
          <cell r="D50">
            <v>1</v>
          </cell>
          <cell r="E50">
            <v>539</v>
          </cell>
          <cell r="F50">
            <v>100</v>
          </cell>
          <cell r="G50">
            <v>0</v>
          </cell>
          <cell r="H50">
            <v>0</v>
          </cell>
          <cell r="I50">
            <v>0</v>
          </cell>
          <cell r="J50">
            <v>0</v>
          </cell>
          <cell r="K50">
            <v>0</v>
          </cell>
          <cell r="L50">
            <v>0</v>
          </cell>
          <cell r="M50">
            <v>100</v>
          </cell>
          <cell r="N50">
            <v>21.9</v>
          </cell>
        </row>
        <row r="51">
          <cell r="A51" t="str">
            <v>5396885396991</v>
          </cell>
          <cell r="B51">
            <v>539688</v>
          </cell>
          <cell r="C51">
            <v>539699</v>
          </cell>
          <cell r="D51">
            <v>1</v>
          </cell>
          <cell r="E51">
            <v>539</v>
          </cell>
          <cell r="F51">
            <v>100</v>
          </cell>
          <cell r="G51">
            <v>0</v>
          </cell>
          <cell r="H51">
            <v>0</v>
          </cell>
          <cell r="I51">
            <v>0</v>
          </cell>
          <cell r="J51">
            <v>0</v>
          </cell>
          <cell r="K51">
            <v>0</v>
          </cell>
          <cell r="L51">
            <v>0</v>
          </cell>
          <cell r="M51">
            <v>100</v>
          </cell>
          <cell r="N51">
            <v>8.8000000000000007</v>
          </cell>
        </row>
        <row r="52">
          <cell r="A52" t="str">
            <v>5396885397711</v>
          </cell>
          <cell r="B52">
            <v>539688</v>
          </cell>
          <cell r="C52">
            <v>539771</v>
          </cell>
          <cell r="D52">
            <v>1</v>
          </cell>
          <cell r="E52">
            <v>539</v>
          </cell>
          <cell r="F52">
            <v>100</v>
          </cell>
          <cell r="G52">
            <v>0</v>
          </cell>
          <cell r="H52">
            <v>0</v>
          </cell>
          <cell r="I52">
            <v>0</v>
          </cell>
          <cell r="J52">
            <v>0</v>
          </cell>
          <cell r="K52">
            <v>0</v>
          </cell>
          <cell r="L52">
            <v>0</v>
          </cell>
          <cell r="M52">
            <v>100</v>
          </cell>
          <cell r="N52">
            <v>4.3</v>
          </cell>
        </row>
        <row r="53">
          <cell r="A53" t="str">
            <v>5396905397001</v>
          </cell>
          <cell r="B53">
            <v>539690</v>
          </cell>
          <cell r="C53">
            <v>539700</v>
          </cell>
          <cell r="D53">
            <v>1</v>
          </cell>
          <cell r="E53">
            <v>539</v>
          </cell>
          <cell r="F53">
            <v>100</v>
          </cell>
          <cell r="G53">
            <v>0</v>
          </cell>
          <cell r="H53">
            <v>0</v>
          </cell>
          <cell r="I53">
            <v>0</v>
          </cell>
          <cell r="J53">
            <v>0</v>
          </cell>
          <cell r="K53">
            <v>0</v>
          </cell>
          <cell r="L53">
            <v>0</v>
          </cell>
          <cell r="M53">
            <v>100</v>
          </cell>
          <cell r="N53">
            <v>3.3</v>
          </cell>
        </row>
        <row r="54">
          <cell r="A54" t="str">
            <v>5396925396961</v>
          </cell>
          <cell r="B54">
            <v>539692</v>
          </cell>
          <cell r="C54">
            <v>539696</v>
          </cell>
          <cell r="D54">
            <v>1</v>
          </cell>
          <cell r="E54">
            <v>539</v>
          </cell>
          <cell r="F54">
            <v>100</v>
          </cell>
          <cell r="G54">
            <v>0</v>
          </cell>
          <cell r="H54">
            <v>0</v>
          </cell>
          <cell r="I54">
            <v>0</v>
          </cell>
          <cell r="J54">
            <v>0</v>
          </cell>
          <cell r="K54">
            <v>0</v>
          </cell>
          <cell r="L54">
            <v>0</v>
          </cell>
          <cell r="M54">
            <v>100</v>
          </cell>
          <cell r="N54">
            <v>14.6</v>
          </cell>
        </row>
        <row r="55">
          <cell r="A55" t="str">
            <v>5396935396981</v>
          </cell>
          <cell r="B55">
            <v>539693</v>
          </cell>
          <cell r="C55">
            <v>539698</v>
          </cell>
          <cell r="D55">
            <v>1</v>
          </cell>
          <cell r="E55">
            <v>539</v>
          </cell>
          <cell r="F55">
            <v>100</v>
          </cell>
          <cell r="G55">
            <v>0</v>
          </cell>
          <cell r="H55">
            <v>0</v>
          </cell>
          <cell r="I55">
            <v>0</v>
          </cell>
          <cell r="J55">
            <v>0</v>
          </cell>
          <cell r="K55">
            <v>0</v>
          </cell>
          <cell r="L55">
            <v>0</v>
          </cell>
          <cell r="M55">
            <v>100</v>
          </cell>
          <cell r="N55">
            <v>45</v>
          </cell>
        </row>
        <row r="56">
          <cell r="A56" t="str">
            <v>5396945397711</v>
          </cell>
          <cell r="B56">
            <v>539694</v>
          </cell>
          <cell r="C56">
            <v>539771</v>
          </cell>
          <cell r="D56">
            <v>1</v>
          </cell>
          <cell r="E56">
            <v>539</v>
          </cell>
          <cell r="F56">
            <v>100</v>
          </cell>
          <cell r="G56">
            <v>0</v>
          </cell>
          <cell r="H56">
            <v>0</v>
          </cell>
          <cell r="I56">
            <v>0</v>
          </cell>
          <cell r="J56">
            <v>0</v>
          </cell>
          <cell r="K56">
            <v>0</v>
          </cell>
          <cell r="L56">
            <v>0</v>
          </cell>
          <cell r="M56">
            <v>100</v>
          </cell>
          <cell r="N56">
            <v>14.2</v>
          </cell>
        </row>
        <row r="57">
          <cell r="A57" t="str">
            <v>5396985397011</v>
          </cell>
          <cell r="B57">
            <v>539698</v>
          </cell>
          <cell r="C57">
            <v>539701</v>
          </cell>
          <cell r="D57">
            <v>1</v>
          </cell>
          <cell r="E57">
            <v>539</v>
          </cell>
          <cell r="F57">
            <v>100</v>
          </cell>
          <cell r="G57">
            <v>0</v>
          </cell>
          <cell r="H57">
            <v>0</v>
          </cell>
          <cell r="I57">
            <v>0</v>
          </cell>
          <cell r="J57">
            <v>0</v>
          </cell>
          <cell r="K57">
            <v>0</v>
          </cell>
          <cell r="L57">
            <v>0</v>
          </cell>
          <cell r="M57">
            <v>100</v>
          </cell>
          <cell r="N57">
            <v>15.6</v>
          </cell>
        </row>
        <row r="58">
          <cell r="A58" t="str">
            <v>5397005397371</v>
          </cell>
          <cell r="B58">
            <v>539700</v>
          </cell>
          <cell r="C58">
            <v>539737</v>
          </cell>
          <cell r="D58">
            <v>1</v>
          </cell>
          <cell r="E58">
            <v>539</v>
          </cell>
          <cell r="F58">
            <v>100</v>
          </cell>
          <cell r="G58">
            <v>0</v>
          </cell>
          <cell r="H58">
            <v>0</v>
          </cell>
          <cell r="I58">
            <v>0</v>
          </cell>
          <cell r="J58">
            <v>0</v>
          </cell>
          <cell r="K58">
            <v>0</v>
          </cell>
          <cell r="L58">
            <v>0</v>
          </cell>
          <cell r="M58">
            <v>100</v>
          </cell>
          <cell r="N58">
            <v>4.0999999999999996</v>
          </cell>
        </row>
        <row r="59">
          <cell r="A59" t="str">
            <v>5396455397401</v>
          </cell>
          <cell r="B59">
            <v>539645</v>
          </cell>
          <cell r="C59">
            <v>539740</v>
          </cell>
          <cell r="D59">
            <v>1</v>
          </cell>
          <cell r="E59">
            <v>539</v>
          </cell>
          <cell r="F59">
            <v>100</v>
          </cell>
          <cell r="G59">
            <v>0</v>
          </cell>
          <cell r="H59">
            <v>0</v>
          </cell>
          <cell r="I59">
            <v>0</v>
          </cell>
          <cell r="J59">
            <v>0</v>
          </cell>
          <cell r="K59">
            <v>0</v>
          </cell>
          <cell r="L59">
            <v>0</v>
          </cell>
          <cell r="M59">
            <v>100</v>
          </cell>
          <cell r="N59">
            <v>1.17</v>
          </cell>
        </row>
        <row r="60">
          <cell r="A60" t="str">
            <v>5396415396991</v>
          </cell>
          <cell r="B60">
            <v>539641</v>
          </cell>
          <cell r="C60">
            <v>539699</v>
          </cell>
          <cell r="D60">
            <v>1</v>
          </cell>
          <cell r="E60">
            <v>539</v>
          </cell>
          <cell r="F60">
            <v>100</v>
          </cell>
          <cell r="G60">
            <v>0</v>
          </cell>
          <cell r="H60">
            <v>0</v>
          </cell>
          <cell r="I60">
            <v>0</v>
          </cell>
          <cell r="J60">
            <v>0</v>
          </cell>
          <cell r="K60">
            <v>0</v>
          </cell>
          <cell r="L60">
            <v>0</v>
          </cell>
          <cell r="M60">
            <v>100</v>
          </cell>
          <cell r="N60">
            <v>4.57</v>
          </cell>
        </row>
        <row r="61">
          <cell r="A61" t="str">
            <v>5114565258321</v>
          </cell>
          <cell r="B61">
            <v>511456</v>
          </cell>
          <cell r="C61">
            <v>525832</v>
          </cell>
          <cell r="D61">
            <v>1</v>
          </cell>
          <cell r="E61">
            <v>520</v>
          </cell>
          <cell r="F61">
            <v>0.54500000000000004</v>
          </cell>
          <cell r="G61">
            <v>526</v>
          </cell>
          <cell r="H61">
            <v>99.454999999999998</v>
          </cell>
          <cell r="I61">
            <v>0</v>
          </cell>
          <cell r="J61">
            <v>0</v>
          </cell>
          <cell r="K61">
            <v>0</v>
          </cell>
          <cell r="L61">
            <v>0</v>
          </cell>
          <cell r="M61">
            <v>100</v>
          </cell>
          <cell r="N61">
            <v>161.61000000000001</v>
          </cell>
        </row>
        <row r="62">
          <cell r="A62" t="str">
            <v>5114905237711</v>
          </cell>
          <cell r="B62">
            <v>511490</v>
          </cell>
          <cell r="C62">
            <v>523771</v>
          </cell>
          <cell r="D62">
            <v>1</v>
          </cell>
          <cell r="E62">
            <v>520</v>
          </cell>
          <cell r="F62">
            <v>40.524000000000001</v>
          </cell>
          <cell r="G62">
            <v>526</v>
          </cell>
          <cell r="H62">
            <v>59.475999999999999</v>
          </cell>
          <cell r="I62">
            <v>0</v>
          </cell>
          <cell r="J62">
            <v>0</v>
          </cell>
          <cell r="K62">
            <v>0</v>
          </cell>
          <cell r="L62">
            <v>0</v>
          </cell>
          <cell r="M62">
            <v>100</v>
          </cell>
          <cell r="N62">
            <v>84.194999999999993</v>
          </cell>
        </row>
        <row r="63">
          <cell r="A63" t="str">
            <v>5120865240881</v>
          </cell>
          <cell r="B63">
            <v>512086</v>
          </cell>
          <cell r="C63">
            <v>524088</v>
          </cell>
          <cell r="D63">
            <v>1</v>
          </cell>
          <cell r="E63">
            <v>526</v>
          </cell>
          <cell r="F63">
            <v>100</v>
          </cell>
          <cell r="G63">
            <v>0</v>
          </cell>
          <cell r="H63">
            <v>0</v>
          </cell>
          <cell r="I63">
            <v>0</v>
          </cell>
          <cell r="J63">
            <v>0</v>
          </cell>
          <cell r="K63">
            <v>0</v>
          </cell>
          <cell r="L63">
            <v>0</v>
          </cell>
          <cell r="M63">
            <v>100</v>
          </cell>
          <cell r="N63">
            <v>5.0170000000000003</v>
          </cell>
        </row>
        <row r="64">
          <cell r="A64" t="str">
            <v>5121075238111</v>
          </cell>
          <cell r="B64">
            <v>512107</v>
          </cell>
          <cell r="C64">
            <v>523811</v>
          </cell>
          <cell r="D64">
            <v>1</v>
          </cell>
          <cell r="E64">
            <v>520</v>
          </cell>
          <cell r="F64">
            <v>77.930000000000007</v>
          </cell>
          <cell r="G64">
            <v>526</v>
          </cell>
          <cell r="H64">
            <v>22.07</v>
          </cell>
          <cell r="I64">
            <v>0</v>
          </cell>
          <cell r="J64">
            <v>0</v>
          </cell>
          <cell r="K64">
            <v>0</v>
          </cell>
          <cell r="L64">
            <v>0</v>
          </cell>
          <cell r="M64">
            <v>100</v>
          </cell>
          <cell r="N64">
            <v>18.260000000000002</v>
          </cell>
        </row>
        <row r="65">
          <cell r="A65" t="str">
            <v>511375247141</v>
          </cell>
          <cell r="B65">
            <v>51137</v>
          </cell>
          <cell r="C65">
            <v>524714</v>
          </cell>
          <cell r="D65">
            <v>1</v>
          </cell>
          <cell r="E65">
            <v>526</v>
          </cell>
          <cell r="F65">
            <v>100</v>
          </cell>
          <cell r="G65">
            <v>0</v>
          </cell>
          <cell r="H65">
            <v>0</v>
          </cell>
          <cell r="I65">
            <v>0</v>
          </cell>
          <cell r="J65">
            <v>0</v>
          </cell>
          <cell r="K65">
            <v>0</v>
          </cell>
          <cell r="L65">
            <v>0</v>
          </cell>
          <cell r="M65">
            <v>100</v>
          </cell>
          <cell r="N65">
            <v>1.0069999999999999</v>
          </cell>
        </row>
        <row r="66">
          <cell r="A66" t="str">
            <v>514515255921</v>
          </cell>
          <cell r="B66">
            <v>51451</v>
          </cell>
          <cell r="C66">
            <v>525592</v>
          </cell>
          <cell r="D66">
            <v>1</v>
          </cell>
          <cell r="E66">
            <v>526</v>
          </cell>
          <cell r="F66">
            <v>100</v>
          </cell>
          <cell r="G66">
            <v>0</v>
          </cell>
          <cell r="H66">
            <v>0</v>
          </cell>
          <cell r="I66">
            <v>0</v>
          </cell>
          <cell r="J66">
            <v>0</v>
          </cell>
          <cell r="K66">
            <v>0</v>
          </cell>
          <cell r="L66">
            <v>0</v>
          </cell>
          <cell r="M66">
            <v>100</v>
          </cell>
          <cell r="N66">
            <v>0.80700000000000005</v>
          </cell>
        </row>
        <row r="67">
          <cell r="A67" t="str">
            <v>5230385231131</v>
          </cell>
          <cell r="B67">
            <v>523038</v>
          </cell>
          <cell r="C67">
            <v>523113</v>
          </cell>
          <cell r="D67">
            <v>1</v>
          </cell>
          <cell r="E67">
            <v>526</v>
          </cell>
          <cell r="F67">
            <v>100</v>
          </cell>
          <cell r="G67">
            <v>0</v>
          </cell>
          <cell r="H67">
            <v>0</v>
          </cell>
          <cell r="I67">
            <v>0</v>
          </cell>
          <cell r="J67">
            <v>0</v>
          </cell>
          <cell r="K67">
            <v>0</v>
          </cell>
          <cell r="L67">
            <v>0</v>
          </cell>
          <cell r="M67">
            <v>100</v>
          </cell>
          <cell r="N67">
            <v>32.9</v>
          </cell>
        </row>
        <row r="68">
          <cell r="A68" t="str">
            <v>5230385231201</v>
          </cell>
          <cell r="B68">
            <v>523038</v>
          </cell>
          <cell r="C68">
            <v>523120</v>
          </cell>
          <cell r="D68">
            <v>1</v>
          </cell>
          <cell r="E68">
            <v>526</v>
          </cell>
          <cell r="F68">
            <v>100</v>
          </cell>
          <cell r="G68">
            <v>0</v>
          </cell>
          <cell r="H68">
            <v>0</v>
          </cell>
          <cell r="I68">
            <v>0</v>
          </cell>
          <cell r="J68">
            <v>0</v>
          </cell>
          <cell r="K68">
            <v>0</v>
          </cell>
          <cell r="L68">
            <v>0</v>
          </cell>
          <cell r="M68">
            <v>100</v>
          </cell>
          <cell r="N68">
            <v>1</v>
          </cell>
        </row>
        <row r="69">
          <cell r="A69" t="str">
            <v>5230905231131</v>
          </cell>
          <cell r="B69">
            <v>523090</v>
          </cell>
          <cell r="C69">
            <v>523113</v>
          </cell>
          <cell r="D69">
            <v>1</v>
          </cell>
          <cell r="E69">
            <v>526</v>
          </cell>
          <cell r="F69">
            <v>100</v>
          </cell>
          <cell r="G69">
            <v>0</v>
          </cell>
          <cell r="H69">
            <v>0</v>
          </cell>
          <cell r="I69">
            <v>0</v>
          </cell>
          <cell r="J69">
            <v>0</v>
          </cell>
          <cell r="K69">
            <v>0</v>
          </cell>
          <cell r="L69">
            <v>0</v>
          </cell>
          <cell r="M69">
            <v>100</v>
          </cell>
          <cell r="N69">
            <v>4.05</v>
          </cell>
        </row>
        <row r="70">
          <cell r="A70" t="str">
            <v>5230905231751</v>
          </cell>
          <cell r="B70">
            <v>523090</v>
          </cell>
          <cell r="C70">
            <v>523175</v>
          </cell>
          <cell r="D70">
            <v>1</v>
          </cell>
          <cell r="E70">
            <v>526</v>
          </cell>
          <cell r="F70">
            <v>100</v>
          </cell>
          <cell r="G70">
            <v>0</v>
          </cell>
          <cell r="H70">
            <v>0</v>
          </cell>
          <cell r="I70">
            <v>0</v>
          </cell>
          <cell r="J70">
            <v>0</v>
          </cell>
          <cell r="K70">
            <v>0</v>
          </cell>
          <cell r="L70">
            <v>0</v>
          </cell>
          <cell r="M70">
            <v>100</v>
          </cell>
          <cell r="N70">
            <v>33.049999999999997</v>
          </cell>
        </row>
        <row r="71">
          <cell r="A71" t="str">
            <v>5230905231951</v>
          </cell>
          <cell r="B71">
            <v>523090</v>
          </cell>
          <cell r="C71">
            <v>523195</v>
          </cell>
          <cell r="D71">
            <v>1</v>
          </cell>
          <cell r="E71">
            <v>526</v>
          </cell>
          <cell r="F71">
            <v>100</v>
          </cell>
          <cell r="G71">
            <v>0</v>
          </cell>
          <cell r="H71">
            <v>0</v>
          </cell>
          <cell r="I71">
            <v>0</v>
          </cell>
          <cell r="J71">
            <v>0</v>
          </cell>
          <cell r="K71">
            <v>0</v>
          </cell>
          <cell r="L71">
            <v>0</v>
          </cell>
          <cell r="M71">
            <v>100</v>
          </cell>
          <cell r="N71">
            <v>19.8</v>
          </cell>
        </row>
        <row r="72">
          <cell r="A72" t="str">
            <v>5230905231861</v>
          </cell>
          <cell r="B72">
            <v>523090</v>
          </cell>
          <cell r="C72">
            <v>523186</v>
          </cell>
          <cell r="D72">
            <v>1</v>
          </cell>
          <cell r="E72">
            <v>526</v>
          </cell>
          <cell r="F72">
            <v>100</v>
          </cell>
          <cell r="G72">
            <v>0</v>
          </cell>
          <cell r="H72">
            <v>0</v>
          </cell>
          <cell r="I72">
            <v>0</v>
          </cell>
          <cell r="J72">
            <v>0</v>
          </cell>
          <cell r="K72">
            <v>0</v>
          </cell>
          <cell r="L72">
            <v>0</v>
          </cell>
          <cell r="M72">
            <v>100</v>
          </cell>
          <cell r="N72">
            <v>34.700000000000003</v>
          </cell>
        </row>
        <row r="73">
          <cell r="A73" t="str">
            <v>5231065396721</v>
          </cell>
          <cell r="B73">
            <v>523106</v>
          </cell>
          <cell r="C73">
            <v>539672</v>
          </cell>
          <cell r="D73">
            <v>1</v>
          </cell>
          <cell r="E73">
            <v>526</v>
          </cell>
          <cell r="F73">
            <v>90</v>
          </cell>
          <cell r="G73">
            <v>539</v>
          </cell>
          <cell r="H73">
            <v>10</v>
          </cell>
          <cell r="I73">
            <v>0</v>
          </cell>
          <cell r="J73">
            <v>0</v>
          </cell>
          <cell r="K73">
            <v>0</v>
          </cell>
          <cell r="L73">
            <v>0</v>
          </cell>
          <cell r="M73">
            <v>100</v>
          </cell>
          <cell r="N73">
            <v>47.28</v>
          </cell>
        </row>
        <row r="74">
          <cell r="A74" t="str">
            <v>5231205231581</v>
          </cell>
          <cell r="B74">
            <v>523120</v>
          </cell>
          <cell r="C74">
            <v>523158</v>
          </cell>
          <cell r="D74">
            <v>1</v>
          </cell>
          <cell r="E74">
            <v>526</v>
          </cell>
          <cell r="F74">
            <v>100</v>
          </cell>
          <cell r="G74">
            <v>0</v>
          </cell>
          <cell r="H74">
            <v>0</v>
          </cell>
          <cell r="I74">
            <v>0</v>
          </cell>
          <cell r="J74">
            <v>0</v>
          </cell>
          <cell r="K74">
            <v>0</v>
          </cell>
          <cell r="L74">
            <v>0</v>
          </cell>
          <cell r="M74">
            <v>100</v>
          </cell>
          <cell r="N74">
            <v>16.895</v>
          </cell>
        </row>
        <row r="75">
          <cell r="A75" t="str">
            <v>5231345231461</v>
          </cell>
          <cell r="B75">
            <v>523134</v>
          </cell>
          <cell r="C75">
            <v>523146</v>
          </cell>
          <cell r="D75">
            <v>1</v>
          </cell>
          <cell r="E75">
            <v>526</v>
          </cell>
          <cell r="F75">
            <v>100</v>
          </cell>
          <cell r="G75">
            <v>0</v>
          </cell>
          <cell r="H75">
            <v>0</v>
          </cell>
          <cell r="I75">
            <v>0</v>
          </cell>
          <cell r="J75">
            <v>0</v>
          </cell>
          <cell r="K75">
            <v>0</v>
          </cell>
          <cell r="L75">
            <v>0</v>
          </cell>
          <cell r="M75">
            <v>100</v>
          </cell>
          <cell r="N75">
            <v>8.2899999999999991</v>
          </cell>
        </row>
        <row r="76">
          <cell r="A76" t="str">
            <v>5231405231581</v>
          </cell>
          <cell r="B76">
            <v>523140</v>
          </cell>
          <cell r="C76">
            <v>523158</v>
          </cell>
          <cell r="D76">
            <v>1</v>
          </cell>
          <cell r="E76">
            <v>526</v>
          </cell>
          <cell r="F76">
            <v>100</v>
          </cell>
          <cell r="G76">
            <v>0</v>
          </cell>
          <cell r="H76">
            <v>0</v>
          </cell>
          <cell r="I76">
            <v>0</v>
          </cell>
          <cell r="J76">
            <v>0</v>
          </cell>
          <cell r="K76">
            <v>0</v>
          </cell>
          <cell r="L76">
            <v>0</v>
          </cell>
          <cell r="M76">
            <v>100</v>
          </cell>
          <cell r="N76">
            <v>8.73</v>
          </cell>
        </row>
        <row r="77">
          <cell r="A77" t="str">
            <v>5231405232031</v>
          </cell>
          <cell r="B77">
            <v>523140</v>
          </cell>
          <cell r="C77">
            <v>523203</v>
          </cell>
          <cell r="D77">
            <v>1</v>
          </cell>
          <cell r="E77">
            <v>526</v>
          </cell>
          <cell r="F77">
            <v>100</v>
          </cell>
          <cell r="G77">
            <v>0</v>
          </cell>
          <cell r="H77">
            <v>0</v>
          </cell>
          <cell r="I77">
            <v>0</v>
          </cell>
          <cell r="J77">
            <v>0</v>
          </cell>
          <cell r="K77">
            <v>0</v>
          </cell>
          <cell r="L77">
            <v>0</v>
          </cell>
          <cell r="M77">
            <v>100</v>
          </cell>
          <cell r="N77">
            <v>18.059999999999999</v>
          </cell>
        </row>
        <row r="78">
          <cell r="A78" t="str">
            <v>5231465231571</v>
          </cell>
          <cell r="B78">
            <v>523146</v>
          </cell>
          <cell r="C78">
            <v>523157</v>
          </cell>
          <cell r="D78">
            <v>1</v>
          </cell>
          <cell r="E78">
            <v>526</v>
          </cell>
          <cell r="F78">
            <v>100</v>
          </cell>
          <cell r="G78">
            <v>0</v>
          </cell>
          <cell r="H78">
            <v>0</v>
          </cell>
          <cell r="I78">
            <v>0</v>
          </cell>
          <cell r="J78">
            <v>0</v>
          </cell>
          <cell r="K78">
            <v>0</v>
          </cell>
          <cell r="L78">
            <v>0</v>
          </cell>
          <cell r="M78">
            <v>100</v>
          </cell>
          <cell r="N78">
            <v>9.92</v>
          </cell>
        </row>
        <row r="79">
          <cell r="A79" t="str">
            <v>5231685231751</v>
          </cell>
          <cell r="B79">
            <v>523168</v>
          </cell>
          <cell r="C79">
            <v>523175</v>
          </cell>
          <cell r="D79">
            <v>1</v>
          </cell>
          <cell r="E79">
            <v>526</v>
          </cell>
          <cell r="F79">
            <v>100</v>
          </cell>
          <cell r="G79">
            <v>0</v>
          </cell>
          <cell r="H79">
            <v>0</v>
          </cell>
          <cell r="I79">
            <v>0</v>
          </cell>
          <cell r="J79">
            <v>0</v>
          </cell>
          <cell r="K79">
            <v>0</v>
          </cell>
          <cell r="L79">
            <v>0</v>
          </cell>
          <cell r="M79">
            <v>100</v>
          </cell>
          <cell r="N79">
            <v>11.62</v>
          </cell>
        </row>
        <row r="80">
          <cell r="A80" t="str">
            <v>5231755233081</v>
          </cell>
          <cell r="B80">
            <v>523175</v>
          </cell>
          <cell r="C80">
            <v>523308</v>
          </cell>
          <cell r="D80">
            <v>1</v>
          </cell>
          <cell r="E80">
            <v>526</v>
          </cell>
          <cell r="F80">
            <v>100</v>
          </cell>
          <cell r="G80">
            <v>0</v>
          </cell>
          <cell r="H80">
            <v>0</v>
          </cell>
          <cell r="I80">
            <v>0</v>
          </cell>
          <cell r="J80">
            <v>0</v>
          </cell>
          <cell r="K80">
            <v>0</v>
          </cell>
          <cell r="L80">
            <v>0</v>
          </cell>
          <cell r="M80">
            <v>100</v>
          </cell>
          <cell r="N80">
            <v>29.37</v>
          </cell>
        </row>
        <row r="81">
          <cell r="A81" t="str">
            <v>5231865232031</v>
          </cell>
          <cell r="B81">
            <v>523186</v>
          </cell>
          <cell r="C81">
            <v>523203</v>
          </cell>
          <cell r="D81">
            <v>1</v>
          </cell>
          <cell r="E81">
            <v>526</v>
          </cell>
          <cell r="F81">
            <v>100</v>
          </cell>
          <cell r="G81">
            <v>0</v>
          </cell>
          <cell r="H81">
            <v>0</v>
          </cell>
          <cell r="I81">
            <v>0</v>
          </cell>
          <cell r="J81">
            <v>0</v>
          </cell>
          <cell r="K81">
            <v>0</v>
          </cell>
          <cell r="L81">
            <v>0</v>
          </cell>
          <cell r="M81">
            <v>100</v>
          </cell>
          <cell r="N81">
            <v>7.77</v>
          </cell>
        </row>
        <row r="82">
          <cell r="A82" t="str">
            <v>5231865232661</v>
          </cell>
          <cell r="B82">
            <v>523186</v>
          </cell>
          <cell r="C82">
            <v>523266</v>
          </cell>
          <cell r="D82">
            <v>1</v>
          </cell>
          <cell r="E82">
            <v>526</v>
          </cell>
          <cell r="F82">
            <v>100</v>
          </cell>
          <cell r="G82">
            <v>0</v>
          </cell>
          <cell r="H82">
            <v>0</v>
          </cell>
          <cell r="I82">
            <v>0</v>
          </cell>
          <cell r="J82">
            <v>0</v>
          </cell>
          <cell r="K82">
            <v>0</v>
          </cell>
          <cell r="L82">
            <v>0</v>
          </cell>
          <cell r="M82">
            <v>100</v>
          </cell>
          <cell r="N82">
            <v>17.760000000000002</v>
          </cell>
        </row>
        <row r="83">
          <cell r="A83" t="str">
            <v>5231865232662</v>
          </cell>
          <cell r="B83">
            <v>523186</v>
          </cell>
          <cell r="C83">
            <v>523266</v>
          </cell>
          <cell r="D83">
            <v>2</v>
          </cell>
          <cell r="E83">
            <v>526</v>
          </cell>
          <cell r="F83">
            <v>100</v>
          </cell>
          <cell r="G83">
            <v>0</v>
          </cell>
          <cell r="H83">
            <v>0</v>
          </cell>
          <cell r="I83">
            <v>0</v>
          </cell>
          <cell r="J83">
            <v>0</v>
          </cell>
          <cell r="K83">
            <v>0</v>
          </cell>
          <cell r="L83">
            <v>0</v>
          </cell>
          <cell r="M83">
            <v>100</v>
          </cell>
          <cell r="N83">
            <v>20.023</v>
          </cell>
        </row>
        <row r="84">
          <cell r="A84" t="str">
            <v>5231865231951</v>
          </cell>
          <cell r="B84">
            <v>523186</v>
          </cell>
          <cell r="C84">
            <v>523195</v>
          </cell>
          <cell r="D84">
            <v>1</v>
          </cell>
          <cell r="E84">
            <v>526</v>
          </cell>
          <cell r="F84">
            <v>100</v>
          </cell>
          <cell r="G84">
            <v>0</v>
          </cell>
          <cell r="H84">
            <v>0</v>
          </cell>
          <cell r="I84">
            <v>0</v>
          </cell>
          <cell r="J84">
            <v>0</v>
          </cell>
          <cell r="K84">
            <v>0</v>
          </cell>
          <cell r="L84">
            <v>0</v>
          </cell>
          <cell r="M84">
            <v>100</v>
          </cell>
          <cell r="N84">
            <v>14.9</v>
          </cell>
        </row>
        <row r="85">
          <cell r="A85" t="str">
            <v>5232165232461</v>
          </cell>
          <cell r="B85">
            <v>523216</v>
          </cell>
          <cell r="C85">
            <v>523246</v>
          </cell>
          <cell r="D85">
            <v>1</v>
          </cell>
          <cell r="E85">
            <v>526</v>
          </cell>
          <cell r="F85">
            <v>100</v>
          </cell>
          <cell r="G85">
            <v>0</v>
          </cell>
          <cell r="H85">
            <v>0</v>
          </cell>
          <cell r="I85">
            <v>0</v>
          </cell>
          <cell r="J85">
            <v>0</v>
          </cell>
          <cell r="K85">
            <v>0</v>
          </cell>
          <cell r="L85">
            <v>0</v>
          </cell>
          <cell r="M85">
            <v>100</v>
          </cell>
          <cell r="N85">
            <v>11.452</v>
          </cell>
        </row>
        <row r="86">
          <cell r="A86" t="str">
            <v>5232165233081</v>
          </cell>
          <cell r="B86">
            <v>523216</v>
          </cell>
          <cell r="C86">
            <v>523308</v>
          </cell>
          <cell r="D86">
            <v>1</v>
          </cell>
          <cell r="E86">
            <v>526</v>
          </cell>
          <cell r="F86">
            <v>100</v>
          </cell>
          <cell r="G86">
            <v>0</v>
          </cell>
          <cell r="H86">
            <v>0</v>
          </cell>
          <cell r="I86">
            <v>0</v>
          </cell>
          <cell r="J86">
            <v>0</v>
          </cell>
          <cell r="K86">
            <v>0</v>
          </cell>
          <cell r="L86">
            <v>0</v>
          </cell>
          <cell r="M86">
            <v>100</v>
          </cell>
          <cell r="N86">
            <v>32.002000000000002</v>
          </cell>
        </row>
        <row r="87">
          <cell r="A87" t="str">
            <v>5232275232451</v>
          </cell>
          <cell r="B87">
            <v>523227</v>
          </cell>
          <cell r="C87">
            <v>523245</v>
          </cell>
          <cell r="D87">
            <v>1</v>
          </cell>
          <cell r="E87">
            <v>526</v>
          </cell>
          <cell r="F87">
            <v>100</v>
          </cell>
          <cell r="G87">
            <v>0</v>
          </cell>
          <cell r="H87">
            <v>0</v>
          </cell>
          <cell r="I87">
            <v>0</v>
          </cell>
          <cell r="J87">
            <v>0</v>
          </cell>
          <cell r="K87">
            <v>0</v>
          </cell>
          <cell r="L87">
            <v>0</v>
          </cell>
          <cell r="M87">
            <v>100</v>
          </cell>
          <cell r="N87">
            <v>1.337</v>
          </cell>
        </row>
        <row r="88">
          <cell r="A88" t="str">
            <v>5232285232371</v>
          </cell>
          <cell r="B88">
            <v>523228</v>
          </cell>
          <cell r="C88">
            <v>523237</v>
          </cell>
          <cell r="D88">
            <v>1</v>
          </cell>
          <cell r="E88">
            <v>526</v>
          </cell>
          <cell r="F88">
            <v>100</v>
          </cell>
          <cell r="G88">
            <v>0</v>
          </cell>
          <cell r="H88">
            <v>0</v>
          </cell>
          <cell r="I88">
            <v>0</v>
          </cell>
          <cell r="J88">
            <v>0</v>
          </cell>
          <cell r="K88">
            <v>0</v>
          </cell>
          <cell r="L88">
            <v>0</v>
          </cell>
          <cell r="M88">
            <v>100</v>
          </cell>
          <cell r="N88">
            <v>1.6</v>
          </cell>
        </row>
        <row r="89">
          <cell r="A89" t="str">
            <v>5232285232461</v>
          </cell>
          <cell r="B89">
            <v>523228</v>
          </cell>
          <cell r="C89">
            <v>523246</v>
          </cell>
          <cell r="D89">
            <v>1</v>
          </cell>
          <cell r="E89">
            <v>526</v>
          </cell>
          <cell r="F89">
            <v>100</v>
          </cell>
          <cell r="G89">
            <v>0</v>
          </cell>
          <cell r="H89">
            <v>0</v>
          </cell>
          <cell r="I89">
            <v>0</v>
          </cell>
          <cell r="J89">
            <v>0</v>
          </cell>
          <cell r="K89">
            <v>0</v>
          </cell>
          <cell r="L89">
            <v>0</v>
          </cell>
          <cell r="M89">
            <v>100</v>
          </cell>
          <cell r="N89">
            <v>1.405</v>
          </cell>
        </row>
        <row r="90">
          <cell r="A90" t="str">
            <v>5232285232561</v>
          </cell>
          <cell r="B90">
            <v>523228</v>
          </cell>
          <cell r="C90">
            <v>523256</v>
          </cell>
          <cell r="D90">
            <v>1</v>
          </cell>
          <cell r="E90">
            <v>526</v>
          </cell>
          <cell r="F90">
            <v>100</v>
          </cell>
          <cell r="G90">
            <v>0</v>
          </cell>
          <cell r="H90">
            <v>0</v>
          </cell>
          <cell r="I90">
            <v>0</v>
          </cell>
          <cell r="J90">
            <v>0</v>
          </cell>
          <cell r="K90">
            <v>0</v>
          </cell>
          <cell r="L90">
            <v>0</v>
          </cell>
          <cell r="M90">
            <v>100</v>
          </cell>
          <cell r="N90">
            <v>35.113999999999997</v>
          </cell>
        </row>
        <row r="91">
          <cell r="A91" t="str">
            <v>5232375232561</v>
          </cell>
          <cell r="B91">
            <v>523237</v>
          </cell>
          <cell r="C91">
            <v>523256</v>
          </cell>
          <cell r="D91">
            <v>1</v>
          </cell>
          <cell r="E91">
            <v>526</v>
          </cell>
          <cell r="F91">
            <v>100</v>
          </cell>
          <cell r="G91">
            <v>0</v>
          </cell>
          <cell r="H91">
            <v>0</v>
          </cell>
          <cell r="I91">
            <v>0</v>
          </cell>
          <cell r="J91">
            <v>0</v>
          </cell>
          <cell r="K91">
            <v>0</v>
          </cell>
          <cell r="L91">
            <v>0</v>
          </cell>
          <cell r="M91">
            <v>100</v>
          </cell>
          <cell r="N91">
            <v>33.5</v>
          </cell>
        </row>
        <row r="92">
          <cell r="A92" t="str">
            <v>5232565233081</v>
          </cell>
          <cell r="B92">
            <v>523256</v>
          </cell>
          <cell r="C92">
            <v>523308</v>
          </cell>
          <cell r="D92">
            <v>1</v>
          </cell>
          <cell r="E92">
            <v>526</v>
          </cell>
          <cell r="F92">
            <v>100</v>
          </cell>
          <cell r="G92">
            <v>0</v>
          </cell>
          <cell r="H92">
            <v>0</v>
          </cell>
          <cell r="I92">
            <v>0</v>
          </cell>
          <cell r="J92">
            <v>0</v>
          </cell>
          <cell r="K92">
            <v>0</v>
          </cell>
          <cell r="L92">
            <v>0</v>
          </cell>
          <cell r="M92">
            <v>100</v>
          </cell>
          <cell r="N92">
            <v>10.834</v>
          </cell>
        </row>
        <row r="93">
          <cell r="A93" t="str">
            <v>5232665233771</v>
          </cell>
          <cell r="B93">
            <v>523266</v>
          </cell>
          <cell r="C93">
            <v>523377</v>
          </cell>
          <cell r="D93">
            <v>1</v>
          </cell>
          <cell r="E93">
            <v>526</v>
          </cell>
          <cell r="F93">
            <v>100</v>
          </cell>
          <cell r="G93">
            <v>0</v>
          </cell>
          <cell r="H93">
            <v>0</v>
          </cell>
          <cell r="I93">
            <v>0</v>
          </cell>
          <cell r="J93">
            <v>0</v>
          </cell>
          <cell r="K93">
            <v>0</v>
          </cell>
          <cell r="L93">
            <v>0</v>
          </cell>
          <cell r="M93">
            <v>100</v>
          </cell>
          <cell r="N93">
            <v>20.248999999999999</v>
          </cell>
        </row>
        <row r="94">
          <cell r="A94" t="str">
            <v>5232665233441</v>
          </cell>
          <cell r="B94">
            <v>523266</v>
          </cell>
          <cell r="C94">
            <v>523344</v>
          </cell>
          <cell r="D94">
            <v>1</v>
          </cell>
          <cell r="E94">
            <v>526</v>
          </cell>
          <cell r="F94">
            <v>100</v>
          </cell>
          <cell r="G94">
            <v>0</v>
          </cell>
          <cell r="H94">
            <v>0</v>
          </cell>
          <cell r="I94">
            <v>0</v>
          </cell>
          <cell r="J94">
            <v>0</v>
          </cell>
          <cell r="K94">
            <v>0</v>
          </cell>
          <cell r="L94">
            <v>0</v>
          </cell>
          <cell r="M94">
            <v>100</v>
          </cell>
          <cell r="N94">
            <v>27.844000000000001</v>
          </cell>
        </row>
        <row r="95">
          <cell r="A95" t="str">
            <v>5232675239791</v>
          </cell>
          <cell r="B95">
            <v>523267</v>
          </cell>
          <cell r="C95">
            <v>523979</v>
          </cell>
          <cell r="D95">
            <v>1</v>
          </cell>
          <cell r="E95">
            <v>526</v>
          </cell>
          <cell r="F95">
            <v>100</v>
          </cell>
          <cell r="G95">
            <v>0</v>
          </cell>
          <cell r="H95">
            <v>0</v>
          </cell>
          <cell r="I95">
            <v>0</v>
          </cell>
          <cell r="J95">
            <v>0</v>
          </cell>
          <cell r="K95">
            <v>0</v>
          </cell>
          <cell r="L95">
            <v>0</v>
          </cell>
          <cell r="M95">
            <v>100</v>
          </cell>
          <cell r="N95">
            <v>62.04</v>
          </cell>
        </row>
        <row r="96">
          <cell r="A96" t="str">
            <v>5232775233041</v>
          </cell>
          <cell r="B96">
            <v>523277</v>
          </cell>
          <cell r="C96">
            <v>523304</v>
          </cell>
          <cell r="D96">
            <v>1</v>
          </cell>
          <cell r="E96">
            <v>526</v>
          </cell>
          <cell r="F96">
            <v>100</v>
          </cell>
          <cell r="G96">
            <v>0</v>
          </cell>
          <cell r="H96">
            <v>0</v>
          </cell>
          <cell r="I96">
            <v>0</v>
          </cell>
          <cell r="J96">
            <v>0</v>
          </cell>
          <cell r="K96">
            <v>0</v>
          </cell>
          <cell r="L96">
            <v>0</v>
          </cell>
          <cell r="M96">
            <v>100</v>
          </cell>
          <cell r="N96">
            <v>2.0099999999999998</v>
          </cell>
        </row>
        <row r="97">
          <cell r="A97" t="str">
            <v>5232775233081</v>
          </cell>
          <cell r="B97">
            <v>523277</v>
          </cell>
          <cell r="C97">
            <v>523308</v>
          </cell>
          <cell r="D97">
            <v>1</v>
          </cell>
          <cell r="E97">
            <v>526</v>
          </cell>
          <cell r="F97">
            <v>100</v>
          </cell>
          <cell r="G97">
            <v>0</v>
          </cell>
          <cell r="H97">
            <v>0</v>
          </cell>
          <cell r="I97">
            <v>0</v>
          </cell>
          <cell r="J97">
            <v>0</v>
          </cell>
          <cell r="K97">
            <v>0</v>
          </cell>
          <cell r="L97">
            <v>0</v>
          </cell>
          <cell r="M97">
            <v>100</v>
          </cell>
          <cell r="N97">
            <v>1.41</v>
          </cell>
        </row>
        <row r="98">
          <cell r="A98" t="str">
            <v>5233045233081</v>
          </cell>
          <cell r="B98">
            <v>523304</v>
          </cell>
          <cell r="C98">
            <v>523308</v>
          </cell>
          <cell r="D98">
            <v>1</v>
          </cell>
          <cell r="E98">
            <v>526</v>
          </cell>
          <cell r="F98">
            <v>100</v>
          </cell>
          <cell r="G98">
            <v>0</v>
          </cell>
          <cell r="H98">
            <v>0</v>
          </cell>
          <cell r="I98">
            <v>0</v>
          </cell>
          <cell r="J98">
            <v>0</v>
          </cell>
          <cell r="K98">
            <v>0</v>
          </cell>
          <cell r="L98">
            <v>0</v>
          </cell>
          <cell r="M98">
            <v>100</v>
          </cell>
          <cell r="N98">
            <v>1</v>
          </cell>
        </row>
        <row r="99">
          <cell r="A99" t="str">
            <v>5233045233181</v>
          </cell>
          <cell r="B99">
            <v>523304</v>
          </cell>
          <cell r="C99">
            <v>523318</v>
          </cell>
          <cell r="D99">
            <v>1</v>
          </cell>
          <cell r="E99">
            <v>526</v>
          </cell>
          <cell r="F99">
            <v>100</v>
          </cell>
          <cell r="G99">
            <v>0</v>
          </cell>
          <cell r="H99">
            <v>0</v>
          </cell>
          <cell r="I99">
            <v>0</v>
          </cell>
          <cell r="J99">
            <v>0</v>
          </cell>
          <cell r="K99">
            <v>0</v>
          </cell>
          <cell r="L99">
            <v>0</v>
          </cell>
          <cell r="M99">
            <v>100</v>
          </cell>
          <cell r="N99">
            <v>12.903</v>
          </cell>
        </row>
        <row r="100">
          <cell r="A100" t="str">
            <v>5233045233661</v>
          </cell>
          <cell r="B100">
            <v>523304</v>
          </cell>
          <cell r="C100">
            <v>523366</v>
          </cell>
          <cell r="D100">
            <v>1</v>
          </cell>
          <cell r="E100">
            <v>526</v>
          </cell>
          <cell r="F100">
            <v>100</v>
          </cell>
          <cell r="G100">
            <v>0</v>
          </cell>
          <cell r="H100">
            <v>0</v>
          </cell>
          <cell r="I100">
            <v>0</v>
          </cell>
          <cell r="J100">
            <v>0</v>
          </cell>
          <cell r="K100">
            <v>0</v>
          </cell>
          <cell r="L100">
            <v>0</v>
          </cell>
          <cell r="M100">
            <v>100</v>
          </cell>
          <cell r="N100">
            <v>16.384</v>
          </cell>
        </row>
        <row r="101">
          <cell r="A101" t="str">
            <v>5233095239591</v>
          </cell>
          <cell r="B101">
            <v>523309</v>
          </cell>
          <cell r="C101">
            <v>523959</v>
          </cell>
          <cell r="D101">
            <v>1</v>
          </cell>
          <cell r="E101">
            <v>526</v>
          </cell>
          <cell r="F101">
            <v>100</v>
          </cell>
          <cell r="G101">
            <v>0</v>
          </cell>
          <cell r="H101">
            <v>0</v>
          </cell>
          <cell r="I101">
            <v>0</v>
          </cell>
          <cell r="J101">
            <v>0</v>
          </cell>
          <cell r="K101">
            <v>0</v>
          </cell>
          <cell r="L101">
            <v>0</v>
          </cell>
          <cell r="M101">
            <v>100</v>
          </cell>
          <cell r="N101">
            <v>48.1</v>
          </cell>
        </row>
        <row r="102">
          <cell r="A102" t="str">
            <v>5233185233321</v>
          </cell>
          <cell r="B102">
            <v>523318</v>
          </cell>
          <cell r="C102">
            <v>523332</v>
          </cell>
          <cell r="D102">
            <v>1</v>
          </cell>
          <cell r="E102">
            <v>526</v>
          </cell>
          <cell r="F102">
            <v>100</v>
          </cell>
          <cell r="G102">
            <v>0</v>
          </cell>
          <cell r="H102">
            <v>0</v>
          </cell>
          <cell r="I102">
            <v>0</v>
          </cell>
          <cell r="J102">
            <v>0</v>
          </cell>
          <cell r="K102">
            <v>0</v>
          </cell>
          <cell r="L102">
            <v>0</v>
          </cell>
          <cell r="M102">
            <v>100</v>
          </cell>
          <cell r="N102">
            <v>15.079000000000001</v>
          </cell>
        </row>
        <row r="103">
          <cell r="A103" t="str">
            <v>5233255233321</v>
          </cell>
          <cell r="B103">
            <v>523325</v>
          </cell>
          <cell r="C103">
            <v>523332</v>
          </cell>
          <cell r="D103">
            <v>1</v>
          </cell>
          <cell r="E103">
            <v>526</v>
          </cell>
          <cell r="F103">
            <v>100</v>
          </cell>
          <cell r="G103">
            <v>0</v>
          </cell>
          <cell r="H103">
            <v>0</v>
          </cell>
          <cell r="I103">
            <v>0</v>
          </cell>
          <cell r="J103">
            <v>0</v>
          </cell>
          <cell r="K103">
            <v>0</v>
          </cell>
          <cell r="L103">
            <v>0</v>
          </cell>
          <cell r="M103">
            <v>100</v>
          </cell>
          <cell r="N103">
            <v>2.496</v>
          </cell>
        </row>
        <row r="104">
          <cell r="A104" t="str">
            <v>5233325233391</v>
          </cell>
          <cell r="B104">
            <v>523332</v>
          </cell>
          <cell r="C104">
            <v>523339</v>
          </cell>
          <cell r="D104">
            <v>1</v>
          </cell>
          <cell r="E104">
            <v>526</v>
          </cell>
          <cell r="F104">
            <v>100</v>
          </cell>
          <cell r="G104">
            <v>0</v>
          </cell>
          <cell r="H104">
            <v>0</v>
          </cell>
          <cell r="I104">
            <v>0</v>
          </cell>
          <cell r="J104">
            <v>0</v>
          </cell>
          <cell r="K104">
            <v>0</v>
          </cell>
          <cell r="L104">
            <v>0</v>
          </cell>
          <cell r="M104">
            <v>100</v>
          </cell>
          <cell r="N104">
            <v>8</v>
          </cell>
        </row>
        <row r="105">
          <cell r="A105" t="str">
            <v>5233395240431</v>
          </cell>
          <cell r="B105">
            <v>523339</v>
          </cell>
          <cell r="C105">
            <v>524043</v>
          </cell>
          <cell r="D105">
            <v>1</v>
          </cell>
          <cell r="E105">
            <v>526</v>
          </cell>
          <cell r="F105">
            <v>100</v>
          </cell>
          <cell r="G105">
            <v>0</v>
          </cell>
          <cell r="H105">
            <v>0</v>
          </cell>
          <cell r="I105">
            <v>0</v>
          </cell>
          <cell r="J105">
            <v>0</v>
          </cell>
          <cell r="K105">
            <v>0</v>
          </cell>
          <cell r="L105">
            <v>0</v>
          </cell>
          <cell r="M105">
            <v>100</v>
          </cell>
          <cell r="N105">
            <v>20.7</v>
          </cell>
        </row>
        <row r="106">
          <cell r="A106" t="str">
            <v>5233445233461</v>
          </cell>
          <cell r="B106">
            <v>523344</v>
          </cell>
          <cell r="C106">
            <v>523346</v>
          </cell>
          <cell r="D106">
            <v>1</v>
          </cell>
          <cell r="E106">
            <v>526</v>
          </cell>
          <cell r="F106">
            <v>100</v>
          </cell>
          <cell r="G106">
            <v>0</v>
          </cell>
          <cell r="H106">
            <v>0</v>
          </cell>
          <cell r="I106">
            <v>0</v>
          </cell>
          <cell r="J106">
            <v>0</v>
          </cell>
          <cell r="K106">
            <v>0</v>
          </cell>
          <cell r="L106">
            <v>0</v>
          </cell>
          <cell r="M106">
            <v>100</v>
          </cell>
          <cell r="N106">
            <v>1</v>
          </cell>
        </row>
        <row r="107">
          <cell r="A107" t="str">
            <v>5233445234701</v>
          </cell>
          <cell r="B107">
            <v>523344</v>
          </cell>
          <cell r="C107">
            <v>523470</v>
          </cell>
          <cell r="D107">
            <v>1</v>
          </cell>
          <cell r="E107">
            <v>526</v>
          </cell>
          <cell r="F107">
            <v>100</v>
          </cell>
          <cell r="G107">
            <v>0</v>
          </cell>
          <cell r="H107">
            <v>0</v>
          </cell>
          <cell r="I107">
            <v>0</v>
          </cell>
          <cell r="K107">
            <v>0</v>
          </cell>
          <cell r="L107">
            <v>0</v>
          </cell>
          <cell r="M107">
            <v>100</v>
          </cell>
          <cell r="N107">
            <v>0.4</v>
          </cell>
        </row>
        <row r="108">
          <cell r="A108" t="str">
            <v>5233465234701</v>
          </cell>
          <cell r="B108">
            <v>523346</v>
          </cell>
          <cell r="C108">
            <v>523470</v>
          </cell>
          <cell r="D108">
            <v>1</v>
          </cell>
          <cell r="E108">
            <v>526</v>
          </cell>
          <cell r="F108">
            <v>100</v>
          </cell>
          <cell r="G108">
            <v>0</v>
          </cell>
          <cell r="H108">
            <v>0</v>
          </cell>
          <cell r="I108">
            <v>0</v>
          </cell>
          <cell r="K108">
            <v>0</v>
          </cell>
          <cell r="L108">
            <v>0</v>
          </cell>
          <cell r="M108">
            <v>100</v>
          </cell>
          <cell r="N108">
            <v>0.4</v>
          </cell>
        </row>
        <row r="109">
          <cell r="A109" t="str">
            <v>5233465235441</v>
          </cell>
          <cell r="B109">
            <v>523346</v>
          </cell>
          <cell r="C109">
            <v>523544</v>
          </cell>
          <cell r="D109">
            <v>1</v>
          </cell>
          <cell r="E109">
            <v>526</v>
          </cell>
          <cell r="F109">
            <v>100</v>
          </cell>
          <cell r="G109">
            <v>0</v>
          </cell>
          <cell r="H109">
            <v>0</v>
          </cell>
          <cell r="I109">
            <v>0</v>
          </cell>
          <cell r="J109">
            <v>0</v>
          </cell>
          <cell r="K109">
            <v>0</v>
          </cell>
          <cell r="L109">
            <v>0</v>
          </cell>
          <cell r="M109">
            <v>100</v>
          </cell>
          <cell r="N109">
            <v>11.944000000000001</v>
          </cell>
        </row>
        <row r="110">
          <cell r="A110" t="str">
            <v>5233525233591</v>
          </cell>
          <cell r="B110">
            <v>523352</v>
          </cell>
          <cell r="C110">
            <v>523359</v>
          </cell>
          <cell r="D110">
            <v>1</v>
          </cell>
          <cell r="E110">
            <v>526</v>
          </cell>
          <cell r="F110">
            <v>100</v>
          </cell>
          <cell r="G110">
            <v>0</v>
          </cell>
          <cell r="H110">
            <v>0</v>
          </cell>
          <cell r="I110">
            <v>0</v>
          </cell>
          <cell r="J110">
            <v>0</v>
          </cell>
          <cell r="K110">
            <v>0</v>
          </cell>
          <cell r="L110">
            <v>0</v>
          </cell>
          <cell r="M110">
            <v>100</v>
          </cell>
          <cell r="N110">
            <v>4.4889999999999999</v>
          </cell>
        </row>
        <row r="111">
          <cell r="A111" t="str">
            <v>5233525233661</v>
          </cell>
          <cell r="B111">
            <v>523352</v>
          </cell>
          <cell r="C111">
            <v>523366</v>
          </cell>
          <cell r="D111">
            <v>1</v>
          </cell>
          <cell r="E111">
            <v>526</v>
          </cell>
          <cell r="F111">
            <v>100</v>
          </cell>
          <cell r="G111">
            <v>0</v>
          </cell>
          <cell r="H111">
            <v>0</v>
          </cell>
          <cell r="I111">
            <v>0</v>
          </cell>
          <cell r="J111">
            <v>0</v>
          </cell>
          <cell r="K111">
            <v>0</v>
          </cell>
          <cell r="L111">
            <v>0</v>
          </cell>
          <cell r="M111">
            <v>100</v>
          </cell>
          <cell r="N111">
            <v>6.3339999999999996</v>
          </cell>
        </row>
        <row r="112">
          <cell r="A112" t="str">
            <v>5233525233771</v>
          </cell>
          <cell r="B112">
            <v>523352</v>
          </cell>
          <cell r="C112">
            <v>523377</v>
          </cell>
          <cell r="D112">
            <v>1</v>
          </cell>
          <cell r="E112">
            <v>526</v>
          </cell>
          <cell r="F112">
            <v>100</v>
          </cell>
          <cell r="G112">
            <v>0</v>
          </cell>
          <cell r="H112">
            <v>0</v>
          </cell>
          <cell r="I112">
            <v>0</v>
          </cell>
          <cell r="J112">
            <v>0</v>
          </cell>
          <cell r="K112">
            <v>0</v>
          </cell>
          <cell r="L112">
            <v>0</v>
          </cell>
          <cell r="M112">
            <v>100</v>
          </cell>
          <cell r="N112">
            <v>11.532</v>
          </cell>
        </row>
        <row r="113">
          <cell r="A113" t="str">
            <v>5233765233971</v>
          </cell>
          <cell r="B113">
            <v>523376</v>
          </cell>
          <cell r="C113">
            <v>523397</v>
          </cell>
          <cell r="D113">
            <v>1</v>
          </cell>
          <cell r="E113">
            <v>526</v>
          </cell>
          <cell r="F113">
            <v>100</v>
          </cell>
          <cell r="G113">
            <v>0</v>
          </cell>
          <cell r="H113">
            <v>0</v>
          </cell>
          <cell r="I113">
            <v>0</v>
          </cell>
          <cell r="J113">
            <v>0</v>
          </cell>
          <cell r="K113">
            <v>0</v>
          </cell>
          <cell r="L113">
            <v>0</v>
          </cell>
          <cell r="M113">
            <v>100</v>
          </cell>
          <cell r="N113">
            <v>3.6</v>
          </cell>
        </row>
        <row r="114">
          <cell r="A114" t="str">
            <v>5233765234131</v>
          </cell>
          <cell r="B114">
            <v>523376</v>
          </cell>
          <cell r="C114">
            <v>523413</v>
          </cell>
          <cell r="D114">
            <v>1</v>
          </cell>
          <cell r="E114">
            <v>526</v>
          </cell>
          <cell r="F114">
            <v>100</v>
          </cell>
          <cell r="G114">
            <v>0</v>
          </cell>
          <cell r="H114">
            <v>0</v>
          </cell>
          <cell r="I114">
            <v>0</v>
          </cell>
          <cell r="J114">
            <v>0</v>
          </cell>
          <cell r="K114">
            <v>0</v>
          </cell>
          <cell r="L114">
            <v>0</v>
          </cell>
          <cell r="M114">
            <v>100</v>
          </cell>
          <cell r="N114">
            <v>4.3600000000000003</v>
          </cell>
        </row>
        <row r="115">
          <cell r="A115" t="str">
            <v>5233765234981</v>
          </cell>
          <cell r="B115">
            <v>523376</v>
          </cell>
          <cell r="C115">
            <v>523498</v>
          </cell>
          <cell r="D115">
            <v>1</v>
          </cell>
          <cell r="E115">
            <v>526</v>
          </cell>
          <cell r="F115">
            <v>100</v>
          </cell>
          <cell r="G115">
            <v>0</v>
          </cell>
          <cell r="H115">
            <v>0</v>
          </cell>
          <cell r="I115">
            <v>0</v>
          </cell>
          <cell r="J115">
            <v>0</v>
          </cell>
          <cell r="K115">
            <v>0</v>
          </cell>
          <cell r="L115">
            <v>0</v>
          </cell>
          <cell r="M115">
            <v>100</v>
          </cell>
          <cell r="N115">
            <v>4.01</v>
          </cell>
        </row>
        <row r="116">
          <cell r="A116" t="str">
            <v>5233775234921</v>
          </cell>
          <cell r="B116">
            <v>523377</v>
          </cell>
          <cell r="C116">
            <v>523492</v>
          </cell>
          <cell r="D116">
            <v>1</v>
          </cell>
          <cell r="E116">
            <v>526</v>
          </cell>
          <cell r="F116">
            <v>100</v>
          </cell>
          <cell r="G116">
            <v>0</v>
          </cell>
          <cell r="H116">
            <v>0</v>
          </cell>
          <cell r="I116">
            <v>0</v>
          </cell>
          <cell r="J116">
            <v>0</v>
          </cell>
          <cell r="K116">
            <v>0</v>
          </cell>
          <cell r="L116">
            <v>0</v>
          </cell>
          <cell r="M116">
            <v>100</v>
          </cell>
          <cell r="N116">
            <v>11.218</v>
          </cell>
        </row>
        <row r="117">
          <cell r="A117" t="str">
            <v>5233775235181</v>
          </cell>
          <cell r="B117">
            <v>523377</v>
          </cell>
          <cell r="C117">
            <v>523518</v>
          </cell>
          <cell r="D117">
            <v>1</v>
          </cell>
          <cell r="E117">
            <v>526</v>
          </cell>
          <cell r="F117">
            <v>100</v>
          </cell>
          <cell r="G117">
            <v>0</v>
          </cell>
          <cell r="H117">
            <v>0</v>
          </cell>
          <cell r="I117">
            <v>0</v>
          </cell>
          <cell r="J117">
            <v>0</v>
          </cell>
          <cell r="K117">
            <v>0</v>
          </cell>
          <cell r="L117">
            <v>0</v>
          </cell>
          <cell r="M117">
            <v>100</v>
          </cell>
          <cell r="N117">
            <v>3.24</v>
          </cell>
        </row>
        <row r="118">
          <cell r="A118" t="str">
            <v>5233775235461</v>
          </cell>
          <cell r="B118">
            <v>523377</v>
          </cell>
          <cell r="C118">
            <v>523546</v>
          </cell>
          <cell r="D118">
            <v>1</v>
          </cell>
          <cell r="E118">
            <v>526</v>
          </cell>
          <cell r="F118">
            <v>100</v>
          </cell>
          <cell r="G118">
            <v>0</v>
          </cell>
          <cell r="H118">
            <v>0</v>
          </cell>
          <cell r="I118">
            <v>0</v>
          </cell>
          <cell r="J118">
            <v>0</v>
          </cell>
          <cell r="K118">
            <v>0</v>
          </cell>
          <cell r="L118">
            <v>0</v>
          </cell>
          <cell r="M118">
            <v>100</v>
          </cell>
          <cell r="N118">
            <v>10.994999999999999</v>
          </cell>
        </row>
        <row r="119">
          <cell r="A119" t="str">
            <v>5233975235121</v>
          </cell>
          <cell r="B119">
            <v>523397</v>
          </cell>
          <cell r="C119">
            <v>523512</v>
          </cell>
          <cell r="D119">
            <v>1</v>
          </cell>
          <cell r="E119">
            <v>526</v>
          </cell>
          <cell r="F119">
            <v>100</v>
          </cell>
          <cell r="G119">
            <v>0</v>
          </cell>
          <cell r="H119">
            <v>0</v>
          </cell>
          <cell r="I119">
            <v>0</v>
          </cell>
          <cell r="J119">
            <v>0</v>
          </cell>
          <cell r="K119">
            <v>0</v>
          </cell>
          <cell r="L119">
            <v>0</v>
          </cell>
          <cell r="M119">
            <v>100</v>
          </cell>
          <cell r="N119">
            <v>4.55</v>
          </cell>
        </row>
        <row r="120">
          <cell r="A120" t="str">
            <v>5234055234921</v>
          </cell>
          <cell r="B120">
            <v>523405</v>
          </cell>
          <cell r="C120">
            <v>523492</v>
          </cell>
          <cell r="D120">
            <v>1</v>
          </cell>
          <cell r="E120">
            <v>526</v>
          </cell>
          <cell r="F120">
            <v>100</v>
          </cell>
          <cell r="G120">
            <v>0</v>
          </cell>
          <cell r="H120">
            <v>0</v>
          </cell>
          <cell r="I120">
            <v>0</v>
          </cell>
          <cell r="J120">
            <v>0</v>
          </cell>
          <cell r="K120">
            <v>0</v>
          </cell>
          <cell r="L120">
            <v>0</v>
          </cell>
          <cell r="M120">
            <v>100</v>
          </cell>
          <cell r="N120">
            <v>6.3680000000000003</v>
          </cell>
        </row>
        <row r="121">
          <cell r="A121" t="str">
            <v>5234055240431</v>
          </cell>
          <cell r="B121">
            <v>523405</v>
          </cell>
          <cell r="C121">
            <v>524043</v>
          </cell>
          <cell r="D121">
            <v>1</v>
          </cell>
          <cell r="E121">
            <v>526</v>
          </cell>
          <cell r="F121">
            <v>100</v>
          </cell>
          <cell r="G121">
            <v>0</v>
          </cell>
          <cell r="H121">
            <v>0</v>
          </cell>
          <cell r="I121">
            <v>0</v>
          </cell>
          <cell r="J121">
            <v>0</v>
          </cell>
          <cell r="K121">
            <v>0</v>
          </cell>
          <cell r="L121">
            <v>0</v>
          </cell>
          <cell r="M121">
            <v>100</v>
          </cell>
          <cell r="N121">
            <v>21.67</v>
          </cell>
        </row>
        <row r="122">
          <cell r="A122" t="str">
            <v>5234135234211</v>
          </cell>
          <cell r="B122">
            <v>523413</v>
          </cell>
          <cell r="C122">
            <v>523421</v>
          </cell>
          <cell r="D122">
            <v>1</v>
          </cell>
          <cell r="E122">
            <v>526</v>
          </cell>
          <cell r="F122">
            <v>100</v>
          </cell>
          <cell r="G122">
            <v>0</v>
          </cell>
          <cell r="H122">
            <v>0</v>
          </cell>
          <cell r="I122">
            <v>0</v>
          </cell>
          <cell r="J122">
            <v>0</v>
          </cell>
          <cell r="K122">
            <v>0</v>
          </cell>
          <cell r="L122">
            <v>0</v>
          </cell>
          <cell r="M122">
            <v>100</v>
          </cell>
          <cell r="N122">
            <v>1.226</v>
          </cell>
        </row>
        <row r="123">
          <cell r="A123" t="str">
            <v>5234135234311</v>
          </cell>
          <cell r="B123">
            <v>523413</v>
          </cell>
          <cell r="C123">
            <v>523431</v>
          </cell>
          <cell r="D123">
            <v>1</v>
          </cell>
          <cell r="E123">
            <v>526</v>
          </cell>
          <cell r="F123">
            <v>100</v>
          </cell>
          <cell r="G123">
            <v>0</v>
          </cell>
          <cell r="H123">
            <v>0</v>
          </cell>
          <cell r="I123">
            <v>0</v>
          </cell>
          <cell r="J123">
            <v>0</v>
          </cell>
          <cell r="K123">
            <v>0</v>
          </cell>
          <cell r="L123">
            <v>0</v>
          </cell>
          <cell r="M123">
            <v>100</v>
          </cell>
          <cell r="N123">
            <v>1.1399999999999999</v>
          </cell>
        </row>
        <row r="124">
          <cell r="A124" t="str">
            <v>5234135234841</v>
          </cell>
          <cell r="B124">
            <v>523413</v>
          </cell>
          <cell r="C124">
            <v>523484</v>
          </cell>
          <cell r="D124">
            <v>1</v>
          </cell>
          <cell r="E124">
            <v>526</v>
          </cell>
          <cell r="F124">
            <v>100</v>
          </cell>
          <cell r="G124">
            <v>0</v>
          </cell>
          <cell r="H124">
            <v>0</v>
          </cell>
          <cell r="I124">
            <v>0</v>
          </cell>
          <cell r="J124">
            <v>0</v>
          </cell>
          <cell r="K124">
            <v>0</v>
          </cell>
          <cell r="L124">
            <v>0</v>
          </cell>
          <cell r="M124">
            <v>100</v>
          </cell>
          <cell r="N124">
            <v>1.74</v>
          </cell>
        </row>
        <row r="125">
          <cell r="A125" t="str">
            <v>5234455234981</v>
          </cell>
          <cell r="B125">
            <v>523445</v>
          </cell>
          <cell r="C125">
            <v>523498</v>
          </cell>
          <cell r="D125">
            <v>1</v>
          </cell>
          <cell r="E125">
            <v>526</v>
          </cell>
          <cell r="F125">
            <v>100</v>
          </cell>
          <cell r="G125">
            <v>0</v>
          </cell>
          <cell r="H125">
            <v>0</v>
          </cell>
          <cell r="I125">
            <v>0</v>
          </cell>
          <cell r="J125">
            <v>0</v>
          </cell>
          <cell r="K125">
            <v>0</v>
          </cell>
          <cell r="L125">
            <v>0</v>
          </cell>
          <cell r="M125">
            <v>100</v>
          </cell>
          <cell r="N125">
            <v>2.7869999999999999</v>
          </cell>
        </row>
        <row r="126">
          <cell r="A126" t="str">
            <v>5234455235051</v>
          </cell>
          <cell r="B126">
            <v>523445</v>
          </cell>
          <cell r="C126">
            <v>523505</v>
          </cell>
          <cell r="D126">
            <v>1</v>
          </cell>
          <cell r="E126">
            <v>526</v>
          </cell>
          <cell r="F126">
            <v>100</v>
          </cell>
          <cell r="G126">
            <v>0</v>
          </cell>
          <cell r="H126">
            <v>0</v>
          </cell>
          <cell r="I126">
            <v>0</v>
          </cell>
          <cell r="J126">
            <v>0</v>
          </cell>
          <cell r="K126">
            <v>0</v>
          </cell>
          <cell r="L126">
            <v>0</v>
          </cell>
          <cell r="M126">
            <v>100</v>
          </cell>
          <cell r="N126">
            <v>2.04</v>
          </cell>
        </row>
        <row r="127">
          <cell r="A127" t="str">
            <v>5234845235431</v>
          </cell>
          <cell r="B127">
            <v>523484</v>
          </cell>
          <cell r="C127">
            <v>523543</v>
          </cell>
          <cell r="D127">
            <v>1</v>
          </cell>
          <cell r="E127">
            <v>526</v>
          </cell>
          <cell r="F127">
            <v>100</v>
          </cell>
          <cell r="G127">
            <v>0</v>
          </cell>
          <cell r="H127">
            <v>0</v>
          </cell>
          <cell r="I127">
            <v>0</v>
          </cell>
          <cell r="J127">
            <v>0</v>
          </cell>
          <cell r="K127">
            <v>0</v>
          </cell>
          <cell r="L127">
            <v>0</v>
          </cell>
          <cell r="M127">
            <v>100</v>
          </cell>
          <cell r="N127">
            <v>1.2</v>
          </cell>
        </row>
        <row r="128">
          <cell r="A128" t="str">
            <v>5235055235261</v>
          </cell>
          <cell r="B128">
            <v>523505</v>
          </cell>
          <cell r="C128">
            <v>523526</v>
          </cell>
          <cell r="D128">
            <v>1</v>
          </cell>
          <cell r="E128">
            <v>526</v>
          </cell>
          <cell r="F128">
            <v>100</v>
          </cell>
          <cell r="G128">
            <v>0</v>
          </cell>
          <cell r="H128">
            <v>0</v>
          </cell>
          <cell r="I128">
            <v>0</v>
          </cell>
          <cell r="J128">
            <v>0</v>
          </cell>
          <cell r="K128">
            <v>0</v>
          </cell>
          <cell r="L128">
            <v>0</v>
          </cell>
          <cell r="M128">
            <v>100</v>
          </cell>
          <cell r="N128">
            <v>5.5439999999999996</v>
          </cell>
        </row>
        <row r="129">
          <cell r="A129" t="str">
            <v>5235125237111</v>
          </cell>
          <cell r="B129">
            <v>523512</v>
          </cell>
          <cell r="C129">
            <v>523711</v>
          </cell>
          <cell r="D129">
            <v>1</v>
          </cell>
          <cell r="E129">
            <v>526</v>
          </cell>
          <cell r="F129">
            <v>100</v>
          </cell>
          <cell r="G129">
            <v>0</v>
          </cell>
          <cell r="H129">
            <v>0</v>
          </cell>
          <cell r="I129">
            <v>0</v>
          </cell>
          <cell r="J129">
            <v>0</v>
          </cell>
          <cell r="K129">
            <v>0</v>
          </cell>
          <cell r="L129">
            <v>0</v>
          </cell>
          <cell r="M129">
            <v>100</v>
          </cell>
          <cell r="N129">
            <v>22.21</v>
          </cell>
        </row>
        <row r="130">
          <cell r="A130" t="str">
            <v>5235185235441</v>
          </cell>
          <cell r="B130">
            <v>523518</v>
          </cell>
          <cell r="C130">
            <v>523544</v>
          </cell>
          <cell r="D130">
            <v>1</v>
          </cell>
          <cell r="E130">
            <v>526</v>
          </cell>
          <cell r="F130">
            <v>100</v>
          </cell>
          <cell r="G130">
            <v>0</v>
          </cell>
          <cell r="H130">
            <v>0</v>
          </cell>
          <cell r="I130">
            <v>0</v>
          </cell>
          <cell r="J130">
            <v>0</v>
          </cell>
          <cell r="K130">
            <v>0</v>
          </cell>
          <cell r="L130">
            <v>0</v>
          </cell>
          <cell r="M130">
            <v>100</v>
          </cell>
          <cell r="N130">
            <v>3.82</v>
          </cell>
        </row>
        <row r="131">
          <cell r="A131" t="str">
            <v>5235265235431</v>
          </cell>
          <cell r="B131">
            <v>523526</v>
          </cell>
          <cell r="C131">
            <v>523543</v>
          </cell>
          <cell r="D131">
            <v>1</v>
          </cell>
          <cell r="E131">
            <v>526</v>
          </cell>
          <cell r="F131">
            <v>100</v>
          </cell>
          <cell r="G131">
            <v>0</v>
          </cell>
          <cell r="H131">
            <v>0</v>
          </cell>
          <cell r="I131">
            <v>0</v>
          </cell>
          <cell r="J131">
            <v>0</v>
          </cell>
          <cell r="K131">
            <v>0</v>
          </cell>
          <cell r="L131">
            <v>0</v>
          </cell>
          <cell r="M131">
            <v>100</v>
          </cell>
          <cell r="N131">
            <v>2.548</v>
          </cell>
        </row>
        <row r="132">
          <cell r="A132" t="str">
            <v>5235435236231</v>
          </cell>
          <cell r="B132">
            <v>523543</v>
          </cell>
          <cell r="C132">
            <v>523623</v>
          </cell>
          <cell r="D132">
            <v>1</v>
          </cell>
          <cell r="E132">
            <v>526</v>
          </cell>
          <cell r="F132">
            <v>100</v>
          </cell>
          <cell r="G132">
            <v>0</v>
          </cell>
          <cell r="H132">
            <v>0</v>
          </cell>
          <cell r="I132">
            <v>0</v>
          </cell>
          <cell r="J132">
            <v>0</v>
          </cell>
          <cell r="K132">
            <v>0</v>
          </cell>
          <cell r="L132">
            <v>0</v>
          </cell>
          <cell r="M132">
            <v>100</v>
          </cell>
          <cell r="N132">
            <v>0.64200000000000002</v>
          </cell>
        </row>
        <row r="133">
          <cell r="A133" t="str">
            <v>5235445235461</v>
          </cell>
          <cell r="B133">
            <v>523544</v>
          </cell>
          <cell r="C133">
            <v>523546</v>
          </cell>
          <cell r="D133">
            <v>1</v>
          </cell>
          <cell r="E133">
            <v>526</v>
          </cell>
          <cell r="F133">
            <v>100</v>
          </cell>
          <cell r="G133">
            <v>0</v>
          </cell>
          <cell r="H133">
            <v>0</v>
          </cell>
          <cell r="I133">
            <v>0</v>
          </cell>
          <cell r="J133">
            <v>0</v>
          </cell>
          <cell r="K133">
            <v>0</v>
          </cell>
          <cell r="L133">
            <v>0</v>
          </cell>
          <cell r="M133">
            <v>100</v>
          </cell>
          <cell r="N133">
            <v>0.01</v>
          </cell>
        </row>
        <row r="134">
          <cell r="A134" t="str">
            <v>5235465236361</v>
          </cell>
          <cell r="B134">
            <v>523546</v>
          </cell>
          <cell r="C134">
            <v>523636</v>
          </cell>
          <cell r="D134">
            <v>1</v>
          </cell>
          <cell r="E134">
            <v>526</v>
          </cell>
          <cell r="F134">
            <v>100</v>
          </cell>
          <cell r="G134">
            <v>0</v>
          </cell>
          <cell r="H134">
            <v>0</v>
          </cell>
          <cell r="I134">
            <v>0</v>
          </cell>
          <cell r="J134">
            <v>0</v>
          </cell>
          <cell r="K134">
            <v>0</v>
          </cell>
          <cell r="L134">
            <v>0</v>
          </cell>
          <cell r="M134">
            <v>100</v>
          </cell>
          <cell r="N134">
            <v>25.3</v>
          </cell>
        </row>
        <row r="135">
          <cell r="A135" t="str">
            <v>5235465239241</v>
          </cell>
          <cell r="B135">
            <v>523546</v>
          </cell>
          <cell r="C135">
            <v>523924</v>
          </cell>
          <cell r="D135">
            <v>1</v>
          </cell>
          <cell r="E135">
            <v>526</v>
          </cell>
          <cell r="F135">
            <v>100</v>
          </cell>
          <cell r="G135">
            <v>0</v>
          </cell>
          <cell r="H135">
            <v>0</v>
          </cell>
          <cell r="I135">
            <v>0</v>
          </cell>
          <cell r="J135">
            <v>0</v>
          </cell>
          <cell r="K135">
            <v>0</v>
          </cell>
          <cell r="L135">
            <v>0</v>
          </cell>
          <cell r="M135">
            <v>100</v>
          </cell>
          <cell r="N135">
            <v>19.79</v>
          </cell>
        </row>
        <row r="136">
          <cell r="A136" t="str">
            <v>5235515240441</v>
          </cell>
          <cell r="B136">
            <v>523551</v>
          </cell>
          <cell r="C136">
            <v>524044</v>
          </cell>
          <cell r="D136">
            <v>1</v>
          </cell>
          <cell r="E136">
            <v>526</v>
          </cell>
          <cell r="F136">
            <v>100</v>
          </cell>
          <cell r="G136">
            <v>0</v>
          </cell>
          <cell r="H136">
            <v>0</v>
          </cell>
          <cell r="I136">
            <v>0</v>
          </cell>
          <cell r="J136">
            <v>0</v>
          </cell>
          <cell r="K136">
            <v>0</v>
          </cell>
          <cell r="L136">
            <v>0</v>
          </cell>
          <cell r="M136">
            <v>100</v>
          </cell>
          <cell r="N136">
            <v>29.411999999999999</v>
          </cell>
        </row>
        <row r="137">
          <cell r="A137" t="str">
            <v>5235655235721</v>
          </cell>
          <cell r="B137">
            <v>523565</v>
          </cell>
          <cell r="C137">
            <v>523572</v>
          </cell>
          <cell r="D137">
            <v>1</v>
          </cell>
          <cell r="E137">
            <v>526</v>
          </cell>
          <cell r="F137">
            <v>100</v>
          </cell>
          <cell r="G137">
            <v>0</v>
          </cell>
          <cell r="H137">
            <v>0</v>
          </cell>
          <cell r="I137">
            <v>0</v>
          </cell>
          <cell r="J137">
            <v>0</v>
          </cell>
          <cell r="K137">
            <v>0</v>
          </cell>
          <cell r="L137">
            <v>0</v>
          </cell>
          <cell r="M137">
            <v>100</v>
          </cell>
          <cell r="N137">
            <v>6.4</v>
          </cell>
        </row>
        <row r="138">
          <cell r="A138" t="str">
            <v>5235655236691</v>
          </cell>
          <cell r="B138">
            <v>523565</v>
          </cell>
          <cell r="C138">
            <v>523669</v>
          </cell>
          <cell r="D138">
            <v>1</v>
          </cell>
          <cell r="E138">
            <v>526</v>
          </cell>
          <cell r="F138">
            <v>100</v>
          </cell>
          <cell r="G138">
            <v>0</v>
          </cell>
          <cell r="H138">
            <v>0</v>
          </cell>
          <cell r="I138">
            <v>0</v>
          </cell>
          <cell r="J138">
            <v>0</v>
          </cell>
          <cell r="K138">
            <v>0</v>
          </cell>
          <cell r="L138">
            <v>0</v>
          </cell>
          <cell r="M138">
            <v>100</v>
          </cell>
          <cell r="N138">
            <v>8.81</v>
          </cell>
        </row>
        <row r="139">
          <cell r="A139" t="str">
            <v>5235725235791</v>
          </cell>
          <cell r="B139">
            <v>523572</v>
          </cell>
          <cell r="C139">
            <v>523579</v>
          </cell>
          <cell r="D139">
            <v>1</v>
          </cell>
          <cell r="E139">
            <v>526</v>
          </cell>
          <cell r="F139">
            <v>100</v>
          </cell>
          <cell r="G139">
            <v>0</v>
          </cell>
          <cell r="H139">
            <v>0</v>
          </cell>
          <cell r="I139">
            <v>0</v>
          </cell>
          <cell r="J139">
            <v>0</v>
          </cell>
          <cell r="K139">
            <v>0</v>
          </cell>
          <cell r="L139">
            <v>0</v>
          </cell>
          <cell r="M139">
            <v>100</v>
          </cell>
          <cell r="N139">
            <v>23.56</v>
          </cell>
        </row>
        <row r="140">
          <cell r="A140" t="str">
            <v>5235865235931</v>
          </cell>
          <cell r="B140">
            <v>523586</v>
          </cell>
          <cell r="C140">
            <v>523593</v>
          </cell>
          <cell r="D140">
            <v>1</v>
          </cell>
          <cell r="E140">
            <v>526</v>
          </cell>
          <cell r="F140">
            <v>100</v>
          </cell>
          <cell r="G140">
            <v>0</v>
          </cell>
          <cell r="H140">
            <v>0</v>
          </cell>
          <cell r="I140">
            <v>0</v>
          </cell>
          <cell r="J140">
            <v>0</v>
          </cell>
          <cell r="K140">
            <v>0</v>
          </cell>
          <cell r="L140">
            <v>0</v>
          </cell>
          <cell r="M140">
            <v>100</v>
          </cell>
          <cell r="N140">
            <v>4</v>
          </cell>
        </row>
        <row r="141">
          <cell r="A141" t="str">
            <v>5235865237821</v>
          </cell>
          <cell r="B141">
            <v>523586</v>
          </cell>
          <cell r="C141">
            <v>523782</v>
          </cell>
          <cell r="D141">
            <v>1</v>
          </cell>
          <cell r="E141">
            <v>526</v>
          </cell>
          <cell r="F141">
            <v>100</v>
          </cell>
          <cell r="G141">
            <v>0</v>
          </cell>
          <cell r="H141">
            <v>0</v>
          </cell>
          <cell r="I141">
            <v>0</v>
          </cell>
          <cell r="J141">
            <v>0</v>
          </cell>
          <cell r="K141">
            <v>0</v>
          </cell>
          <cell r="L141">
            <v>0</v>
          </cell>
          <cell r="M141">
            <v>100</v>
          </cell>
          <cell r="N141">
            <v>17.184999999999999</v>
          </cell>
        </row>
        <row r="142">
          <cell r="A142" t="str">
            <v>5236025236091</v>
          </cell>
          <cell r="B142">
            <v>523602</v>
          </cell>
          <cell r="C142">
            <v>523609</v>
          </cell>
          <cell r="D142">
            <v>1</v>
          </cell>
          <cell r="E142">
            <v>526</v>
          </cell>
          <cell r="F142">
            <v>100</v>
          </cell>
          <cell r="G142">
            <v>0</v>
          </cell>
          <cell r="H142">
            <v>0</v>
          </cell>
          <cell r="I142">
            <v>0</v>
          </cell>
          <cell r="J142">
            <v>0</v>
          </cell>
          <cell r="K142">
            <v>0</v>
          </cell>
          <cell r="L142">
            <v>0</v>
          </cell>
          <cell r="M142">
            <v>100</v>
          </cell>
          <cell r="N142">
            <v>12.63</v>
          </cell>
        </row>
        <row r="143">
          <cell r="A143" t="str">
            <v>5236025236231</v>
          </cell>
          <cell r="B143">
            <v>523602</v>
          </cell>
          <cell r="C143">
            <v>523623</v>
          </cell>
          <cell r="D143">
            <v>1</v>
          </cell>
          <cell r="E143">
            <v>526</v>
          </cell>
          <cell r="F143">
            <v>100</v>
          </cell>
          <cell r="G143">
            <v>0</v>
          </cell>
          <cell r="H143">
            <v>0</v>
          </cell>
          <cell r="I143">
            <v>0</v>
          </cell>
          <cell r="J143">
            <v>0</v>
          </cell>
          <cell r="K143">
            <v>0</v>
          </cell>
          <cell r="L143">
            <v>0</v>
          </cell>
          <cell r="M143">
            <v>100</v>
          </cell>
          <cell r="N143">
            <v>4.0410000000000004</v>
          </cell>
        </row>
        <row r="144">
          <cell r="A144" t="str">
            <v>5236095236161</v>
          </cell>
          <cell r="B144">
            <v>523609</v>
          </cell>
          <cell r="C144">
            <v>523616</v>
          </cell>
          <cell r="D144">
            <v>1</v>
          </cell>
          <cell r="E144">
            <v>526</v>
          </cell>
          <cell r="F144">
            <v>100</v>
          </cell>
          <cell r="G144">
            <v>0</v>
          </cell>
          <cell r="H144">
            <v>0</v>
          </cell>
          <cell r="I144">
            <v>0</v>
          </cell>
          <cell r="J144">
            <v>0</v>
          </cell>
          <cell r="K144">
            <v>0</v>
          </cell>
          <cell r="L144">
            <v>0</v>
          </cell>
          <cell r="M144">
            <v>100</v>
          </cell>
          <cell r="N144">
            <v>3.42</v>
          </cell>
        </row>
        <row r="145">
          <cell r="A145" t="str">
            <v>5236165236351</v>
          </cell>
          <cell r="B145">
            <v>523616</v>
          </cell>
          <cell r="C145">
            <v>523635</v>
          </cell>
          <cell r="D145">
            <v>1</v>
          </cell>
          <cell r="E145">
            <v>526</v>
          </cell>
          <cell r="F145">
            <v>100</v>
          </cell>
          <cell r="G145">
            <v>0</v>
          </cell>
          <cell r="H145">
            <v>0</v>
          </cell>
          <cell r="I145">
            <v>0</v>
          </cell>
          <cell r="J145">
            <v>0</v>
          </cell>
          <cell r="K145">
            <v>0</v>
          </cell>
          <cell r="L145">
            <v>0</v>
          </cell>
          <cell r="M145">
            <v>100</v>
          </cell>
          <cell r="N145">
            <v>5.5609999999999999</v>
          </cell>
        </row>
        <row r="146">
          <cell r="A146" t="str">
            <v>5236355236461</v>
          </cell>
          <cell r="B146">
            <v>523635</v>
          </cell>
          <cell r="C146">
            <v>523646</v>
          </cell>
          <cell r="D146">
            <v>1</v>
          </cell>
          <cell r="E146">
            <v>526</v>
          </cell>
          <cell r="F146">
            <v>100</v>
          </cell>
          <cell r="G146">
            <v>0</v>
          </cell>
          <cell r="H146">
            <v>0</v>
          </cell>
          <cell r="I146">
            <v>0</v>
          </cell>
          <cell r="J146">
            <v>0</v>
          </cell>
          <cell r="K146">
            <v>0</v>
          </cell>
          <cell r="L146">
            <v>0</v>
          </cell>
          <cell r="M146">
            <v>100</v>
          </cell>
          <cell r="N146">
            <v>12</v>
          </cell>
        </row>
        <row r="147">
          <cell r="A147" t="str">
            <v>5236355236531</v>
          </cell>
          <cell r="B147">
            <v>523635</v>
          </cell>
          <cell r="C147">
            <v>523653</v>
          </cell>
          <cell r="D147">
            <v>1</v>
          </cell>
          <cell r="E147">
            <v>526</v>
          </cell>
          <cell r="F147">
            <v>100</v>
          </cell>
          <cell r="G147">
            <v>0</v>
          </cell>
          <cell r="H147">
            <v>0</v>
          </cell>
          <cell r="I147">
            <v>0</v>
          </cell>
          <cell r="J147">
            <v>0</v>
          </cell>
          <cell r="K147">
            <v>0</v>
          </cell>
          <cell r="L147">
            <v>0</v>
          </cell>
          <cell r="M147">
            <v>100</v>
          </cell>
          <cell r="N147">
            <v>3.464</v>
          </cell>
        </row>
        <row r="148">
          <cell r="A148" t="str">
            <v>5236355236761</v>
          </cell>
          <cell r="B148">
            <v>523635</v>
          </cell>
          <cell r="C148">
            <v>523676</v>
          </cell>
          <cell r="D148">
            <v>1</v>
          </cell>
          <cell r="E148">
            <v>526</v>
          </cell>
          <cell r="F148">
            <v>100</v>
          </cell>
          <cell r="G148">
            <v>0</v>
          </cell>
          <cell r="H148">
            <v>0</v>
          </cell>
          <cell r="I148">
            <v>0</v>
          </cell>
          <cell r="J148">
            <v>0</v>
          </cell>
          <cell r="K148">
            <v>0</v>
          </cell>
          <cell r="L148">
            <v>0</v>
          </cell>
          <cell r="M148">
            <v>100</v>
          </cell>
          <cell r="N148">
            <v>5.08</v>
          </cell>
        </row>
        <row r="149">
          <cell r="A149" t="str">
            <v>5236535236621</v>
          </cell>
          <cell r="B149">
            <v>523653</v>
          </cell>
          <cell r="C149">
            <v>523662</v>
          </cell>
          <cell r="D149">
            <v>1</v>
          </cell>
          <cell r="E149">
            <v>526</v>
          </cell>
          <cell r="F149">
            <v>100</v>
          </cell>
          <cell r="G149">
            <v>0</v>
          </cell>
          <cell r="H149">
            <v>0</v>
          </cell>
          <cell r="I149">
            <v>0</v>
          </cell>
          <cell r="J149">
            <v>0</v>
          </cell>
          <cell r="K149">
            <v>0</v>
          </cell>
          <cell r="L149">
            <v>0</v>
          </cell>
          <cell r="M149">
            <v>100</v>
          </cell>
          <cell r="N149">
            <v>3.47</v>
          </cell>
        </row>
        <row r="150">
          <cell r="A150" t="str">
            <v>5236625236831</v>
          </cell>
          <cell r="B150">
            <v>523662</v>
          </cell>
          <cell r="C150">
            <v>523683</v>
          </cell>
          <cell r="D150">
            <v>1</v>
          </cell>
          <cell r="E150">
            <v>526</v>
          </cell>
          <cell r="F150">
            <v>100</v>
          </cell>
          <cell r="G150">
            <v>0</v>
          </cell>
          <cell r="H150">
            <v>0</v>
          </cell>
          <cell r="I150">
            <v>0</v>
          </cell>
          <cell r="J150">
            <v>0</v>
          </cell>
          <cell r="K150">
            <v>0</v>
          </cell>
          <cell r="L150">
            <v>0</v>
          </cell>
          <cell r="M150">
            <v>100</v>
          </cell>
          <cell r="N150">
            <v>3.94</v>
          </cell>
        </row>
        <row r="151">
          <cell r="A151" t="str">
            <v>5236625236901</v>
          </cell>
          <cell r="B151">
            <v>523662</v>
          </cell>
          <cell r="C151">
            <v>523690</v>
          </cell>
          <cell r="D151">
            <v>1</v>
          </cell>
          <cell r="E151">
            <v>526</v>
          </cell>
          <cell r="F151">
            <v>100</v>
          </cell>
          <cell r="G151">
            <v>0</v>
          </cell>
          <cell r="H151">
            <v>0</v>
          </cell>
          <cell r="I151">
            <v>0</v>
          </cell>
          <cell r="J151">
            <v>0</v>
          </cell>
          <cell r="K151">
            <v>0</v>
          </cell>
          <cell r="L151">
            <v>0</v>
          </cell>
          <cell r="M151">
            <v>100</v>
          </cell>
          <cell r="N151">
            <v>4</v>
          </cell>
        </row>
        <row r="152">
          <cell r="A152" t="str">
            <v>5236695237471</v>
          </cell>
          <cell r="B152">
            <v>523669</v>
          </cell>
          <cell r="C152">
            <v>523747</v>
          </cell>
          <cell r="D152">
            <v>1</v>
          </cell>
          <cell r="E152">
            <v>526</v>
          </cell>
          <cell r="F152">
            <v>100</v>
          </cell>
          <cell r="G152">
            <v>0</v>
          </cell>
          <cell r="H152">
            <v>0</v>
          </cell>
          <cell r="I152">
            <v>0</v>
          </cell>
          <cell r="J152">
            <v>0</v>
          </cell>
          <cell r="K152">
            <v>0</v>
          </cell>
          <cell r="L152">
            <v>0</v>
          </cell>
          <cell r="M152">
            <v>100</v>
          </cell>
          <cell r="N152">
            <v>10</v>
          </cell>
        </row>
        <row r="153">
          <cell r="A153" t="str">
            <v>5236765237111</v>
          </cell>
          <cell r="B153">
            <v>523676</v>
          </cell>
          <cell r="C153">
            <v>523711</v>
          </cell>
          <cell r="D153">
            <v>1</v>
          </cell>
          <cell r="E153">
            <v>526</v>
          </cell>
          <cell r="F153">
            <v>100</v>
          </cell>
          <cell r="G153">
            <v>0</v>
          </cell>
          <cell r="H153">
            <v>0</v>
          </cell>
          <cell r="I153">
            <v>0</v>
          </cell>
          <cell r="J153">
            <v>0</v>
          </cell>
          <cell r="K153">
            <v>0</v>
          </cell>
          <cell r="L153">
            <v>0</v>
          </cell>
          <cell r="M153">
            <v>100</v>
          </cell>
          <cell r="N153">
            <v>0.54900000000000004</v>
          </cell>
        </row>
        <row r="154">
          <cell r="A154" t="str">
            <v>5236905237471</v>
          </cell>
          <cell r="B154">
            <v>523690</v>
          </cell>
          <cell r="C154">
            <v>523747</v>
          </cell>
          <cell r="D154">
            <v>1</v>
          </cell>
          <cell r="E154">
            <v>526</v>
          </cell>
          <cell r="F154">
            <v>100</v>
          </cell>
          <cell r="G154">
            <v>0</v>
          </cell>
          <cell r="H154">
            <v>0</v>
          </cell>
          <cell r="I154">
            <v>0</v>
          </cell>
          <cell r="J154">
            <v>0</v>
          </cell>
          <cell r="K154">
            <v>0</v>
          </cell>
          <cell r="L154">
            <v>0</v>
          </cell>
          <cell r="M154">
            <v>100</v>
          </cell>
          <cell r="N154">
            <v>10</v>
          </cell>
        </row>
        <row r="155">
          <cell r="A155" t="str">
            <v>5237015237111</v>
          </cell>
          <cell r="B155">
            <v>523701</v>
          </cell>
          <cell r="C155">
            <v>523711</v>
          </cell>
          <cell r="D155">
            <v>1</v>
          </cell>
          <cell r="E155">
            <v>526</v>
          </cell>
          <cell r="F155">
            <v>100</v>
          </cell>
          <cell r="G155">
            <v>0</v>
          </cell>
          <cell r="H155">
            <v>0</v>
          </cell>
          <cell r="I155">
            <v>0</v>
          </cell>
          <cell r="J155">
            <v>0</v>
          </cell>
          <cell r="K155">
            <v>0</v>
          </cell>
          <cell r="L155">
            <v>0</v>
          </cell>
          <cell r="M155">
            <v>100</v>
          </cell>
          <cell r="N155">
            <v>4.71</v>
          </cell>
        </row>
        <row r="156">
          <cell r="A156" t="str">
            <v>5237015237471</v>
          </cell>
          <cell r="B156">
            <v>523701</v>
          </cell>
          <cell r="C156">
            <v>523747</v>
          </cell>
          <cell r="D156">
            <v>1</v>
          </cell>
          <cell r="E156">
            <v>526</v>
          </cell>
          <cell r="F156">
            <v>100</v>
          </cell>
          <cell r="G156">
            <v>0</v>
          </cell>
          <cell r="H156">
            <v>0</v>
          </cell>
          <cell r="I156">
            <v>0</v>
          </cell>
          <cell r="J156">
            <v>0</v>
          </cell>
          <cell r="K156">
            <v>0</v>
          </cell>
          <cell r="L156">
            <v>0</v>
          </cell>
          <cell r="M156">
            <v>100</v>
          </cell>
          <cell r="N156">
            <v>5.79</v>
          </cell>
        </row>
        <row r="157">
          <cell r="A157" t="str">
            <v>5237115237381</v>
          </cell>
          <cell r="B157">
            <v>523711</v>
          </cell>
          <cell r="C157">
            <v>523738</v>
          </cell>
          <cell r="D157">
            <v>1</v>
          </cell>
          <cell r="E157">
            <v>526</v>
          </cell>
          <cell r="F157">
            <v>100</v>
          </cell>
          <cell r="G157">
            <v>0</v>
          </cell>
          <cell r="H157">
            <v>0</v>
          </cell>
          <cell r="I157">
            <v>0</v>
          </cell>
          <cell r="J157">
            <v>0</v>
          </cell>
          <cell r="K157">
            <v>0</v>
          </cell>
          <cell r="L157">
            <v>0</v>
          </cell>
          <cell r="M157">
            <v>100</v>
          </cell>
          <cell r="N157">
            <v>1.2969999999999999</v>
          </cell>
        </row>
        <row r="158">
          <cell r="A158" t="str">
            <v>5237125238151</v>
          </cell>
          <cell r="B158">
            <v>523712</v>
          </cell>
          <cell r="C158">
            <v>523815</v>
          </cell>
          <cell r="D158">
            <v>1</v>
          </cell>
          <cell r="E158">
            <v>526</v>
          </cell>
          <cell r="F158">
            <v>100</v>
          </cell>
          <cell r="G158">
            <v>0</v>
          </cell>
          <cell r="H158">
            <v>0</v>
          </cell>
          <cell r="I158">
            <v>0</v>
          </cell>
          <cell r="J158">
            <v>0</v>
          </cell>
          <cell r="K158">
            <v>0</v>
          </cell>
          <cell r="L158">
            <v>0</v>
          </cell>
          <cell r="M158">
            <v>100</v>
          </cell>
          <cell r="N158">
            <v>11.7</v>
          </cell>
        </row>
        <row r="159">
          <cell r="A159" t="str">
            <v>5237475237591</v>
          </cell>
          <cell r="B159">
            <v>523747</v>
          </cell>
          <cell r="C159">
            <v>523759</v>
          </cell>
          <cell r="D159">
            <v>1</v>
          </cell>
          <cell r="E159">
            <v>526</v>
          </cell>
          <cell r="F159">
            <v>100</v>
          </cell>
          <cell r="G159">
            <v>0</v>
          </cell>
          <cell r="H159">
            <v>0</v>
          </cell>
          <cell r="I159">
            <v>0</v>
          </cell>
          <cell r="J159">
            <v>0</v>
          </cell>
          <cell r="K159">
            <v>0</v>
          </cell>
          <cell r="L159">
            <v>0</v>
          </cell>
          <cell r="M159">
            <v>100</v>
          </cell>
          <cell r="N159">
            <v>22.99</v>
          </cell>
        </row>
        <row r="160">
          <cell r="A160" t="str">
            <v>5237485237701</v>
          </cell>
          <cell r="B160">
            <v>523748</v>
          </cell>
          <cell r="C160">
            <v>523770</v>
          </cell>
          <cell r="D160">
            <v>1</v>
          </cell>
          <cell r="E160">
            <v>526</v>
          </cell>
          <cell r="F160">
            <v>100</v>
          </cell>
          <cell r="G160">
            <v>0</v>
          </cell>
          <cell r="H160">
            <v>0</v>
          </cell>
          <cell r="I160">
            <v>0</v>
          </cell>
          <cell r="J160">
            <v>0</v>
          </cell>
          <cell r="K160">
            <v>0</v>
          </cell>
          <cell r="L160">
            <v>0</v>
          </cell>
          <cell r="M160">
            <v>100</v>
          </cell>
          <cell r="N160">
            <v>3.9129999999999998</v>
          </cell>
        </row>
        <row r="161">
          <cell r="A161" t="str">
            <v>5237595237821</v>
          </cell>
          <cell r="B161">
            <v>523759</v>
          </cell>
          <cell r="C161">
            <v>523782</v>
          </cell>
          <cell r="D161">
            <v>1</v>
          </cell>
          <cell r="E161">
            <v>526</v>
          </cell>
          <cell r="F161">
            <v>100</v>
          </cell>
          <cell r="G161">
            <v>0</v>
          </cell>
          <cell r="H161">
            <v>0</v>
          </cell>
          <cell r="I161">
            <v>0</v>
          </cell>
          <cell r="J161">
            <v>0</v>
          </cell>
          <cell r="K161">
            <v>0</v>
          </cell>
          <cell r="L161">
            <v>0</v>
          </cell>
          <cell r="M161">
            <v>100</v>
          </cell>
          <cell r="N161">
            <v>6.05</v>
          </cell>
        </row>
        <row r="162">
          <cell r="A162" t="str">
            <v>5237705240881</v>
          </cell>
          <cell r="B162">
            <v>523770</v>
          </cell>
          <cell r="C162">
            <v>524088</v>
          </cell>
          <cell r="D162">
            <v>1</v>
          </cell>
          <cell r="E162">
            <v>526</v>
          </cell>
          <cell r="F162">
            <v>100</v>
          </cell>
          <cell r="G162">
            <v>0</v>
          </cell>
          <cell r="H162">
            <v>0</v>
          </cell>
          <cell r="I162">
            <v>0</v>
          </cell>
          <cell r="J162">
            <v>0</v>
          </cell>
          <cell r="K162">
            <v>0</v>
          </cell>
          <cell r="L162">
            <v>0</v>
          </cell>
          <cell r="M162">
            <v>100</v>
          </cell>
          <cell r="N162">
            <v>11.717000000000001</v>
          </cell>
        </row>
        <row r="163">
          <cell r="A163" t="str">
            <v>5237715240441</v>
          </cell>
          <cell r="B163">
            <v>523771</v>
          </cell>
          <cell r="C163">
            <v>524044</v>
          </cell>
          <cell r="D163">
            <v>1</v>
          </cell>
          <cell r="E163">
            <v>526</v>
          </cell>
          <cell r="F163">
            <v>100</v>
          </cell>
          <cell r="G163">
            <v>0</v>
          </cell>
          <cell r="H163">
            <v>0</v>
          </cell>
          <cell r="I163">
            <v>0</v>
          </cell>
          <cell r="J163">
            <v>0</v>
          </cell>
          <cell r="K163">
            <v>0</v>
          </cell>
          <cell r="L163">
            <v>0</v>
          </cell>
          <cell r="M163">
            <v>100</v>
          </cell>
          <cell r="N163">
            <v>53.432000000000002</v>
          </cell>
        </row>
        <row r="164">
          <cell r="A164" t="str">
            <v>5237825237891</v>
          </cell>
          <cell r="B164">
            <v>523782</v>
          </cell>
          <cell r="C164">
            <v>523789</v>
          </cell>
          <cell r="D164">
            <v>1</v>
          </cell>
          <cell r="E164">
            <v>526</v>
          </cell>
          <cell r="F164">
            <v>100</v>
          </cell>
          <cell r="G164">
            <v>0</v>
          </cell>
          <cell r="H164">
            <v>0</v>
          </cell>
          <cell r="I164">
            <v>0</v>
          </cell>
          <cell r="J164">
            <v>0</v>
          </cell>
          <cell r="K164">
            <v>0</v>
          </cell>
          <cell r="L164">
            <v>0</v>
          </cell>
          <cell r="M164">
            <v>100</v>
          </cell>
          <cell r="N164">
            <v>4.66</v>
          </cell>
        </row>
        <row r="165">
          <cell r="A165" t="str">
            <v>5237895237961</v>
          </cell>
          <cell r="B165">
            <v>523789</v>
          </cell>
          <cell r="C165">
            <v>523796</v>
          </cell>
          <cell r="D165">
            <v>1</v>
          </cell>
          <cell r="E165">
            <v>526</v>
          </cell>
          <cell r="F165">
            <v>100</v>
          </cell>
          <cell r="G165">
            <v>0</v>
          </cell>
          <cell r="H165">
            <v>0</v>
          </cell>
          <cell r="I165">
            <v>0</v>
          </cell>
          <cell r="J165">
            <v>0</v>
          </cell>
          <cell r="K165">
            <v>0</v>
          </cell>
          <cell r="L165">
            <v>0</v>
          </cell>
          <cell r="M165">
            <v>100</v>
          </cell>
          <cell r="N165">
            <v>1</v>
          </cell>
        </row>
        <row r="166">
          <cell r="A166" t="str">
            <v>5238045238111</v>
          </cell>
          <cell r="B166">
            <v>523804</v>
          </cell>
          <cell r="C166">
            <v>523811</v>
          </cell>
          <cell r="D166">
            <v>1</v>
          </cell>
          <cell r="E166">
            <v>526</v>
          </cell>
          <cell r="F166">
            <v>100</v>
          </cell>
          <cell r="G166">
            <v>0</v>
          </cell>
          <cell r="H166">
            <v>0</v>
          </cell>
          <cell r="I166">
            <v>0</v>
          </cell>
          <cell r="J166">
            <v>0</v>
          </cell>
          <cell r="K166">
            <v>0</v>
          </cell>
          <cell r="L166">
            <v>0</v>
          </cell>
          <cell r="M166">
            <v>100</v>
          </cell>
          <cell r="N166">
            <v>21.706</v>
          </cell>
        </row>
        <row r="167">
          <cell r="A167" t="str">
            <v>5238045240881</v>
          </cell>
          <cell r="B167">
            <v>523804</v>
          </cell>
          <cell r="C167">
            <v>524088</v>
          </cell>
          <cell r="D167">
            <v>1</v>
          </cell>
          <cell r="E167">
            <v>526</v>
          </cell>
          <cell r="F167">
            <v>100</v>
          </cell>
          <cell r="G167">
            <v>0</v>
          </cell>
          <cell r="H167">
            <v>0</v>
          </cell>
          <cell r="I167">
            <v>0</v>
          </cell>
          <cell r="J167">
            <v>0</v>
          </cell>
          <cell r="K167">
            <v>0</v>
          </cell>
          <cell r="L167">
            <v>0</v>
          </cell>
          <cell r="M167">
            <v>100</v>
          </cell>
          <cell r="N167">
            <v>0.70299999999999996</v>
          </cell>
        </row>
        <row r="168">
          <cell r="A168" t="str">
            <v>5238155240431</v>
          </cell>
          <cell r="B168">
            <v>523815</v>
          </cell>
          <cell r="C168">
            <v>524043</v>
          </cell>
          <cell r="D168">
            <v>1</v>
          </cell>
          <cell r="E168">
            <v>526</v>
          </cell>
          <cell r="F168">
            <v>100</v>
          </cell>
          <cell r="G168">
            <v>0</v>
          </cell>
          <cell r="H168">
            <v>0</v>
          </cell>
          <cell r="I168">
            <v>0</v>
          </cell>
          <cell r="J168">
            <v>0</v>
          </cell>
          <cell r="K168">
            <v>0</v>
          </cell>
          <cell r="L168">
            <v>0</v>
          </cell>
          <cell r="M168">
            <v>100</v>
          </cell>
          <cell r="N168">
            <v>36.799999999999997</v>
          </cell>
        </row>
        <row r="169">
          <cell r="A169" t="str">
            <v>5238535239611</v>
          </cell>
          <cell r="B169">
            <v>523853</v>
          </cell>
          <cell r="C169">
            <v>523961</v>
          </cell>
          <cell r="D169">
            <v>1</v>
          </cell>
          <cell r="E169">
            <v>526</v>
          </cell>
          <cell r="F169">
            <v>100</v>
          </cell>
          <cell r="G169">
            <v>0</v>
          </cell>
          <cell r="H169">
            <v>0</v>
          </cell>
          <cell r="I169">
            <v>0</v>
          </cell>
          <cell r="J169">
            <v>0</v>
          </cell>
          <cell r="K169">
            <v>0</v>
          </cell>
          <cell r="L169">
            <v>0</v>
          </cell>
          <cell r="M169">
            <v>100</v>
          </cell>
          <cell r="N169">
            <v>219.6</v>
          </cell>
        </row>
        <row r="170">
          <cell r="A170" t="str">
            <v>5238535314491</v>
          </cell>
          <cell r="B170">
            <v>523853</v>
          </cell>
          <cell r="C170">
            <v>531449</v>
          </cell>
          <cell r="D170">
            <v>1</v>
          </cell>
          <cell r="E170">
            <v>526</v>
          </cell>
          <cell r="F170">
            <v>100</v>
          </cell>
          <cell r="G170">
            <v>0</v>
          </cell>
          <cell r="H170">
            <v>0</v>
          </cell>
          <cell r="I170">
            <v>0</v>
          </cell>
          <cell r="J170">
            <v>0</v>
          </cell>
          <cell r="K170">
            <v>0</v>
          </cell>
          <cell r="L170">
            <v>0</v>
          </cell>
          <cell r="M170">
            <v>100</v>
          </cell>
          <cell r="N170">
            <v>0.75</v>
          </cell>
        </row>
        <row r="171">
          <cell r="A171" t="str">
            <v>5238535999501</v>
          </cell>
          <cell r="B171">
            <v>523853</v>
          </cell>
          <cell r="C171">
            <v>599950</v>
          </cell>
          <cell r="D171">
            <v>1</v>
          </cell>
          <cell r="E171">
            <v>526</v>
          </cell>
          <cell r="F171">
            <v>100</v>
          </cell>
          <cell r="G171">
            <v>0</v>
          </cell>
          <cell r="H171">
            <v>0</v>
          </cell>
          <cell r="I171">
            <v>0</v>
          </cell>
          <cell r="J171">
            <v>0</v>
          </cell>
          <cell r="K171">
            <v>0</v>
          </cell>
          <cell r="L171">
            <v>0</v>
          </cell>
          <cell r="M171">
            <v>100</v>
          </cell>
          <cell r="N171">
            <v>104.6</v>
          </cell>
        </row>
        <row r="172">
          <cell r="A172" t="str">
            <v>5238605238811</v>
          </cell>
          <cell r="B172">
            <v>523860</v>
          </cell>
          <cell r="C172">
            <v>523881</v>
          </cell>
          <cell r="D172">
            <v>1</v>
          </cell>
          <cell r="E172">
            <v>526</v>
          </cell>
          <cell r="F172">
            <v>100</v>
          </cell>
          <cell r="G172">
            <v>0</v>
          </cell>
          <cell r="H172">
            <v>0</v>
          </cell>
          <cell r="I172">
            <v>0</v>
          </cell>
          <cell r="J172">
            <v>0</v>
          </cell>
          <cell r="K172">
            <v>0</v>
          </cell>
          <cell r="L172">
            <v>0</v>
          </cell>
          <cell r="M172">
            <v>100</v>
          </cell>
          <cell r="N172">
            <v>0.7</v>
          </cell>
        </row>
        <row r="173">
          <cell r="A173" t="str">
            <v>5238605239021</v>
          </cell>
          <cell r="B173">
            <v>523860</v>
          </cell>
          <cell r="C173">
            <v>523902</v>
          </cell>
          <cell r="D173">
            <v>1</v>
          </cell>
          <cell r="E173">
            <v>526</v>
          </cell>
          <cell r="F173">
            <v>100</v>
          </cell>
          <cell r="G173">
            <v>0</v>
          </cell>
          <cell r="H173">
            <v>0</v>
          </cell>
          <cell r="I173">
            <v>0</v>
          </cell>
          <cell r="J173">
            <v>0</v>
          </cell>
          <cell r="K173">
            <v>0</v>
          </cell>
          <cell r="L173">
            <v>0</v>
          </cell>
          <cell r="M173">
            <v>100</v>
          </cell>
          <cell r="N173">
            <v>10.3</v>
          </cell>
        </row>
        <row r="174">
          <cell r="A174" t="str">
            <v>5238675238741</v>
          </cell>
          <cell r="B174">
            <v>523867</v>
          </cell>
          <cell r="C174">
            <v>523874</v>
          </cell>
          <cell r="D174">
            <v>1</v>
          </cell>
          <cell r="E174">
            <v>526</v>
          </cell>
          <cell r="F174">
            <v>100</v>
          </cell>
          <cell r="G174">
            <v>0</v>
          </cell>
          <cell r="H174">
            <v>0</v>
          </cell>
          <cell r="I174">
            <v>0</v>
          </cell>
          <cell r="J174">
            <v>0</v>
          </cell>
          <cell r="K174">
            <v>0</v>
          </cell>
          <cell r="L174">
            <v>0</v>
          </cell>
          <cell r="M174">
            <v>100</v>
          </cell>
          <cell r="N174">
            <v>14.2</v>
          </cell>
        </row>
        <row r="175">
          <cell r="A175" t="str">
            <v>5238745238811</v>
          </cell>
          <cell r="B175">
            <v>523874</v>
          </cell>
          <cell r="C175">
            <v>523881</v>
          </cell>
          <cell r="D175">
            <v>1</v>
          </cell>
          <cell r="E175">
            <v>526</v>
          </cell>
          <cell r="F175">
            <v>100</v>
          </cell>
          <cell r="G175">
            <v>0</v>
          </cell>
          <cell r="H175">
            <v>0</v>
          </cell>
          <cell r="I175">
            <v>0</v>
          </cell>
          <cell r="J175">
            <v>0</v>
          </cell>
          <cell r="K175">
            <v>0</v>
          </cell>
          <cell r="L175">
            <v>0</v>
          </cell>
          <cell r="M175">
            <v>100</v>
          </cell>
          <cell r="N175">
            <v>19.34</v>
          </cell>
        </row>
        <row r="176">
          <cell r="A176" t="str">
            <v>5238815241171</v>
          </cell>
          <cell r="B176">
            <v>523881</v>
          </cell>
          <cell r="C176">
            <v>524117</v>
          </cell>
          <cell r="D176">
            <v>1</v>
          </cell>
          <cell r="E176">
            <v>526</v>
          </cell>
          <cell r="F176">
            <v>100</v>
          </cell>
          <cell r="G176">
            <v>0</v>
          </cell>
          <cell r="H176">
            <v>0</v>
          </cell>
          <cell r="I176">
            <v>0</v>
          </cell>
          <cell r="J176">
            <v>0</v>
          </cell>
          <cell r="K176">
            <v>0</v>
          </cell>
          <cell r="L176">
            <v>0</v>
          </cell>
          <cell r="M176">
            <v>100</v>
          </cell>
          <cell r="N176">
            <v>9.1</v>
          </cell>
        </row>
        <row r="177">
          <cell r="A177" t="str">
            <v>5238885238951</v>
          </cell>
          <cell r="B177">
            <v>523888</v>
          </cell>
          <cell r="C177">
            <v>523895</v>
          </cell>
          <cell r="D177">
            <v>1</v>
          </cell>
          <cell r="E177">
            <v>526</v>
          </cell>
          <cell r="F177">
            <v>100</v>
          </cell>
          <cell r="G177">
            <v>0</v>
          </cell>
          <cell r="H177">
            <v>0</v>
          </cell>
          <cell r="I177">
            <v>0</v>
          </cell>
          <cell r="J177">
            <v>0</v>
          </cell>
          <cell r="K177">
            <v>0</v>
          </cell>
          <cell r="L177">
            <v>0</v>
          </cell>
          <cell r="M177">
            <v>100</v>
          </cell>
          <cell r="N177">
            <v>14.06</v>
          </cell>
        </row>
        <row r="178">
          <cell r="A178" t="str">
            <v>5238955239021</v>
          </cell>
          <cell r="B178">
            <v>523895</v>
          </cell>
          <cell r="C178">
            <v>523902</v>
          </cell>
          <cell r="D178">
            <v>1</v>
          </cell>
          <cell r="E178">
            <v>526</v>
          </cell>
          <cell r="F178">
            <v>100</v>
          </cell>
          <cell r="G178">
            <v>0</v>
          </cell>
          <cell r="H178">
            <v>0</v>
          </cell>
          <cell r="I178">
            <v>0</v>
          </cell>
          <cell r="J178">
            <v>0</v>
          </cell>
          <cell r="K178">
            <v>0</v>
          </cell>
          <cell r="L178">
            <v>0</v>
          </cell>
          <cell r="M178">
            <v>100</v>
          </cell>
          <cell r="N178">
            <v>3.601</v>
          </cell>
        </row>
        <row r="179">
          <cell r="A179" t="str">
            <v>5239025239161</v>
          </cell>
          <cell r="B179">
            <v>523902</v>
          </cell>
          <cell r="C179">
            <v>523916</v>
          </cell>
          <cell r="D179">
            <v>1</v>
          </cell>
          <cell r="E179">
            <v>526</v>
          </cell>
          <cell r="F179">
            <v>100</v>
          </cell>
          <cell r="G179">
            <v>0</v>
          </cell>
          <cell r="H179">
            <v>0</v>
          </cell>
          <cell r="I179">
            <v>0</v>
          </cell>
          <cell r="J179">
            <v>0</v>
          </cell>
          <cell r="K179">
            <v>0</v>
          </cell>
          <cell r="L179">
            <v>0</v>
          </cell>
          <cell r="M179">
            <v>100</v>
          </cell>
          <cell r="N179">
            <v>4.96</v>
          </cell>
        </row>
        <row r="180">
          <cell r="A180" t="str">
            <v>5239095239161</v>
          </cell>
          <cell r="B180">
            <v>523909</v>
          </cell>
          <cell r="C180">
            <v>523916</v>
          </cell>
          <cell r="D180">
            <v>1</v>
          </cell>
          <cell r="E180">
            <v>526</v>
          </cell>
          <cell r="F180">
            <v>100</v>
          </cell>
          <cell r="G180">
            <v>0</v>
          </cell>
          <cell r="H180">
            <v>0</v>
          </cell>
          <cell r="I180">
            <v>0</v>
          </cell>
          <cell r="J180">
            <v>0</v>
          </cell>
          <cell r="K180">
            <v>0</v>
          </cell>
          <cell r="L180">
            <v>0</v>
          </cell>
          <cell r="M180">
            <v>100</v>
          </cell>
          <cell r="N180">
            <v>0.23300000000000001</v>
          </cell>
        </row>
        <row r="181">
          <cell r="A181" t="str">
            <v>5239165240961</v>
          </cell>
          <cell r="B181">
            <v>523916</v>
          </cell>
          <cell r="C181">
            <v>524096</v>
          </cell>
          <cell r="D181">
            <v>1</v>
          </cell>
          <cell r="E181">
            <v>526</v>
          </cell>
          <cell r="F181">
            <v>100</v>
          </cell>
          <cell r="G181">
            <v>0</v>
          </cell>
          <cell r="H181">
            <v>0</v>
          </cell>
          <cell r="I181">
            <v>0</v>
          </cell>
          <cell r="J181">
            <v>0</v>
          </cell>
          <cell r="K181">
            <v>0</v>
          </cell>
          <cell r="L181">
            <v>0</v>
          </cell>
          <cell r="M181">
            <v>100</v>
          </cell>
          <cell r="N181">
            <v>8.7680000000000007</v>
          </cell>
        </row>
        <row r="182">
          <cell r="A182" t="str">
            <v>5239245239381</v>
          </cell>
          <cell r="B182">
            <v>523924</v>
          </cell>
          <cell r="C182">
            <v>523938</v>
          </cell>
          <cell r="D182">
            <v>1</v>
          </cell>
          <cell r="E182">
            <v>526</v>
          </cell>
          <cell r="F182">
            <v>100</v>
          </cell>
          <cell r="G182">
            <v>0</v>
          </cell>
          <cell r="H182">
            <v>0</v>
          </cell>
          <cell r="I182">
            <v>0</v>
          </cell>
          <cell r="J182">
            <v>0</v>
          </cell>
          <cell r="K182">
            <v>0</v>
          </cell>
          <cell r="L182">
            <v>0</v>
          </cell>
          <cell r="M182">
            <v>100</v>
          </cell>
          <cell r="N182">
            <v>5.14</v>
          </cell>
        </row>
        <row r="183">
          <cell r="A183" t="str">
            <v>5239315239451</v>
          </cell>
          <cell r="B183">
            <v>523931</v>
          </cell>
          <cell r="C183">
            <v>523945</v>
          </cell>
          <cell r="D183">
            <v>1</v>
          </cell>
          <cell r="E183">
            <v>526</v>
          </cell>
          <cell r="F183">
            <v>100</v>
          </cell>
          <cell r="G183">
            <v>0</v>
          </cell>
          <cell r="H183">
            <v>0</v>
          </cell>
          <cell r="I183">
            <v>0</v>
          </cell>
          <cell r="J183">
            <v>0</v>
          </cell>
          <cell r="K183">
            <v>0</v>
          </cell>
          <cell r="L183">
            <v>0</v>
          </cell>
          <cell r="M183">
            <v>100</v>
          </cell>
          <cell r="N183">
            <v>5.93</v>
          </cell>
        </row>
        <row r="184">
          <cell r="A184" t="str">
            <v>5239315240431</v>
          </cell>
          <cell r="B184">
            <v>523931</v>
          </cell>
          <cell r="C184">
            <v>524043</v>
          </cell>
          <cell r="D184">
            <v>1</v>
          </cell>
          <cell r="E184">
            <v>526</v>
          </cell>
          <cell r="F184">
            <v>100</v>
          </cell>
          <cell r="G184">
            <v>0</v>
          </cell>
          <cell r="H184">
            <v>0</v>
          </cell>
          <cell r="I184">
            <v>0</v>
          </cell>
          <cell r="J184">
            <v>0</v>
          </cell>
          <cell r="K184">
            <v>0</v>
          </cell>
          <cell r="L184">
            <v>0</v>
          </cell>
          <cell r="M184">
            <v>100</v>
          </cell>
          <cell r="N184">
            <v>6.0519999999999996</v>
          </cell>
        </row>
        <row r="185">
          <cell r="A185" t="str">
            <v>5239315240651</v>
          </cell>
          <cell r="B185">
            <v>523931</v>
          </cell>
          <cell r="C185">
            <v>524065</v>
          </cell>
          <cell r="D185">
            <v>1</v>
          </cell>
          <cell r="E185">
            <v>526</v>
          </cell>
          <cell r="F185">
            <v>100</v>
          </cell>
          <cell r="G185">
            <v>0</v>
          </cell>
          <cell r="H185">
            <v>0</v>
          </cell>
          <cell r="I185">
            <v>0</v>
          </cell>
          <cell r="J185">
            <v>0</v>
          </cell>
          <cell r="K185">
            <v>0</v>
          </cell>
          <cell r="L185">
            <v>0</v>
          </cell>
          <cell r="M185">
            <v>100</v>
          </cell>
          <cell r="N185">
            <v>5.6580000000000004</v>
          </cell>
        </row>
        <row r="186">
          <cell r="A186" t="str">
            <v>5239385239451</v>
          </cell>
          <cell r="B186">
            <v>523938</v>
          </cell>
          <cell r="C186">
            <v>523945</v>
          </cell>
          <cell r="D186">
            <v>1</v>
          </cell>
          <cell r="E186">
            <v>526</v>
          </cell>
          <cell r="F186">
            <v>100</v>
          </cell>
          <cell r="G186">
            <v>0</v>
          </cell>
          <cell r="H186">
            <v>0</v>
          </cell>
          <cell r="I186">
            <v>0</v>
          </cell>
          <cell r="J186">
            <v>0</v>
          </cell>
          <cell r="K186">
            <v>0</v>
          </cell>
          <cell r="L186">
            <v>0</v>
          </cell>
          <cell r="M186">
            <v>100</v>
          </cell>
          <cell r="N186">
            <v>3.35</v>
          </cell>
        </row>
        <row r="187">
          <cell r="A187" t="str">
            <v>5239595239791</v>
          </cell>
          <cell r="B187">
            <v>523959</v>
          </cell>
          <cell r="C187">
            <v>523979</v>
          </cell>
          <cell r="D187">
            <v>1</v>
          </cell>
          <cell r="E187">
            <v>526</v>
          </cell>
          <cell r="F187">
            <v>100</v>
          </cell>
          <cell r="G187">
            <v>0</v>
          </cell>
          <cell r="H187">
            <v>0</v>
          </cell>
          <cell r="I187">
            <v>0</v>
          </cell>
          <cell r="J187">
            <v>0</v>
          </cell>
          <cell r="K187">
            <v>0</v>
          </cell>
          <cell r="L187">
            <v>0</v>
          </cell>
          <cell r="M187">
            <v>100</v>
          </cell>
          <cell r="N187">
            <v>18.59</v>
          </cell>
        </row>
        <row r="188">
          <cell r="A188" t="str">
            <v>5239595239772</v>
          </cell>
          <cell r="B188">
            <v>523959</v>
          </cell>
          <cell r="C188">
            <v>523977</v>
          </cell>
          <cell r="D188">
            <v>2</v>
          </cell>
          <cell r="E188">
            <v>526</v>
          </cell>
          <cell r="F188">
            <v>100</v>
          </cell>
          <cell r="G188">
            <v>0</v>
          </cell>
          <cell r="H188">
            <v>0</v>
          </cell>
          <cell r="I188">
            <v>0</v>
          </cell>
          <cell r="J188">
            <v>0</v>
          </cell>
          <cell r="K188">
            <v>0</v>
          </cell>
          <cell r="L188">
            <v>0</v>
          </cell>
          <cell r="M188">
            <v>100</v>
          </cell>
          <cell r="N188">
            <v>10.978</v>
          </cell>
        </row>
        <row r="189">
          <cell r="A189" t="str">
            <v>5239595242671</v>
          </cell>
          <cell r="B189">
            <v>523959</v>
          </cell>
          <cell r="C189">
            <v>524267</v>
          </cell>
          <cell r="D189">
            <v>1</v>
          </cell>
          <cell r="E189">
            <v>526</v>
          </cell>
          <cell r="F189">
            <v>100</v>
          </cell>
          <cell r="G189">
            <v>0</v>
          </cell>
          <cell r="H189">
            <v>0</v>
          </cell>
          <cell r="I189">
            <v>0</v>
          </cell>
          <cell r="J189">
            <v>0</v>
          </cell>
          <cell r="K189">
            <v>0</v>
          </cell>
          <cell r="L189">
            <v>0</v>
          </cell>
          <cell r="M189">
            <v>100</v>
          </cell>
          <cell r="N189">
            <v>16.501999999999999</v>
          </cell>
        </row>
        <row r="190">
          <cell r="A190" t="str">
            <v>5239595254811</v>
          </cell>
          <cell r="B190">
            <v>523959</v>
          </cell>
          <cell r="C190">
            <v>525481</v>
          </cell>
          <cell r="D190">
            <v>1</v>
          </cell>
          <cell r="E190">
            <v>526</v>
          </cell>
          <cell r="F190">
            <v>100</v>
          </cell>
          <cell r="G190">
            <v>0</v>
          </cell>
          <cell r="H190">
            <v>0</v>
          </cell>
          <cell r="I190">
            <v>0</v>
          </cell>
          <cell r="J190">
            <v>0</v>
          </cell>
          <cell r="K190">
            <v>0</v>
          </cell>
          <cell r="L190">
            <v>0</v>
          </cell>
          <cell r="M190">
            <v>100</v>
          </cell>
          <cell r="N190">
            <v>104.66</v>
          </cell>
        </row>
        <row r="191">
          <cell r="A191" t="str">
            <v>5239775239781</v>
          </cell>
          <cell r="B191">
            <v>523977</v>
          </cell>
          <cell r="C191">
            <v>523978</v>
          </cell>
          <cell r="D191">
            <v>1</v>
          </cell>
          <cell r="E191">
            <v>526</v>
          </cell>
          <cell r="F191">
            <v>100</v>
          </cell>
          <cell r="G191">
            <v>0</v>
          </cell>
          <cell r="H191">
            <v>0</v>
          </cell>
          <cell r="I191">
            <v>0</v>
          </cell>
          <cell r="J191">
            <v>0</v>
          </cell>
          <cell r="K191">
            <v>0</v>
          </cell>
          <cell r="L191">
            <v>0</v>
          </cell>
          <cell r="M191">
            <v>100</v>
          </cell>
          <cell r="N191">
            <v>1</v>
          </cell>
        </row>
        <row r="192">
          <cell r="A192" t="str">
            <v>5239775240441</v>
          </cell>
          <cell r="B192">
            <v>523977</v>
          </cell>
          <cell r="C192">
            <v>524044</v>
          </cell>
          <cell r="D192">
            <v>1</v>
          </cell>
          <cell r="E192">
            <v>526</v>
          </cell>
          <cell r="F192">
            <v>100</v>
          </cell>
          <cell r="G192">
            <v>0</v>
          </cell>
          <cell r="H192">
            <v>0</v>
          </cell>
          <cell r="I192">
            <v>0</v>
          </cell>
          <cell r="J192">
            <v>0</v>
          </cell>
          <cell r="K192">
            <v>0</v>
          </cell>
          <cell r="L192">
            <v>0</v>
          </cell>
          <cell r="M192">
            <v>100</v>
          </cell>
          <cell r="N192">
            <v>1.0580000000000001</v>
          </cell>
        </row>
        <row r="193">
          <cell r="A193" t="str">
            <v>5239775241631</v>
          </cell>
          <cell r="B193">
            <v>523977</v>
          </cell>
          <cell r="C193">
            <v>524163</v>
          </cell>
          <cell r="D193">
            <v>1</v>
          </cell>
          <cell r="E193">
            <v>526</v>
          </cell>
          <cell r="F193">
            <v>100</v>
          </cell>
          <cell r="G193">
            <v>0</v>
          </cell>
          <cell r="H193">
            <v>0</v>
          </cell>
          <cell r="I193">
            <v>0</v>
          </cell>
          <cell r="J193">
            <v>0</v>
          </cell>
          <cell r="K193">
            <v>0</v>
          </cell>
          <cell r="L193">
            <v>0</v>
          </cell>
          <cell r="M193">
            <v>100</v>
          </cell>
          <cell r="N193">
            <v>7.0679999999999996</v>
          </cell>
        </row>
        <row r="194">
          <cell r="A194" t="str">
            <v>5239785239791</v>
          </cell>
          <cell r="B194">
            <v>523978</v>
          </cell>
          <cell r="C194">
            <v>523979</v>
          </cell>
          <cell r="D194">
            <v>1</v>
          </cell>
          <cell r="E194">
            <v>526</v>
          </cell>
          <cell r="F194">
            <v>100</v>
          </cell>
          <cell r="G194">
            <v>0</v>
          </cell>
          <cell r="H194">
            <v>0</v>
          </cell>
          <cell r="I194">
            <v>0</v>
          </cell>
          <cell r="J194">
            <v>0</v>
          </cell>
          <cell r="K194">
            <v>0</v>
          </cell>
          <cell r="L194">
            <v>0</v>
          </cell>
          <cell r="M194">
            <v>100</v>
          </cell>
          <cell r="N194">
            <v>1</v>
          </cell>
        </row>
        <row r="195">
          <cell r="A195" t="str">
            <v>5239785240442</v>
          </cell>
          <cell r="B195">
            <v>523978</v>
          </cell>
          <cell r="C195">
            <v>524044</v>
          </cell>
          <cell r="D195">
            <v>2</v>
          </cell>
          <cell r="E195">
            <v>526</v>
          </cell>
          <cell r="F195">
            <v>100</v>
          </cell>
          <cell r="G195">
            <v>0</v>
          </cell>
          <cell r="H195">
            <v>0</v>
          </cell>
          <cell r="I195">
            <v>0</v>
          </cell>
          <cell r="J195">
            <v>0</v>
          </cell>
          <cell r="K195">
            <v>0</v>
          </cell>
          <cell r="L195">
            <v>0</v>
          </cell>
          <cell r="M195">
            <v>100</v>
          </cell>
          <cell r="N195">
            <v>1.127</v>
          </cell>
        </row>
        <row r="196">
          <cell r="A196" t="str">
            <v>5239785243651</v>
          </cell>
          <cell r="B196">
            <v>523978</v>
          </cell>
          <cell r="C196">
            <v>524365</v>
          </cell>
          <cell r="D196">
            <v>1</v>
          </cell>
          <cell r="E196">
            <v>526</v>
          </cell>
          <cell r="F196">
            <v>100</v>
          </cell>
          <cell r="G196">
            <v>0</v>
          </cell>
          <cell r="H196">
            <v>0</v>
          </cell>
          <cell r="I196">
            <v>0</v>
          </cell>
          <cell r="J196">
            <v>0</v>
          </cell>
          <cell r="K196">
            <v>0</v>
          </cell>
          <cell r="L196">
            <v>0</v>
          </cell>
          <cell r="M196">
            <v>100</v>
          </cell>
          <cell r="N196">
            <v>11.867000000000001</v>
          </cell>
        </row>
        <row r="197">
          <cell r="A197" t="str">
            <v>5240095240431</v>
          </cell>
          <cell r="B197">
            <v>524009</v>
          </cell>
          <cell r="C197">
            <v>524043</v>
          </cell>
          <cell r="D197">
            <v>1</v>
          </cell>
          <cell r="E197">
            <v>526</v>
          </cell>
          <cell r="F197">
            <v>100</v>
          </cell>
          <cell r="G197">
            <v>0</v>
          </cell>
          <cell r="H197">
            <v>0</v>
          </cell>
          <cell r="I197">
            <v>0</v>
          </cell>
          <cell r="J197">
            <v>0</v>
          </cell>
          <cell r="K197">
            <v>0</v>
          </cell>
          <cell r="L197">
            <v>0</v>
          </cell>
          <cell r="M197">
            <v>100</v>
          </cell>
          <cell r="N197">
            <v>6.24</v>
          </cell>
        </row>
        <row r="198">
          <cell r="A198" t="str">
            <v>5240095241061</v>
          </cell>
          <cell r="B198">
            <v>524009</v>
          </cell>
          <cell r="C198">
            <v>524106</v>
          </cell>
          <cell r="D198">
            <v>1</v>
          </cell>
          <cell r="E198">
            <v>526</v>
          </cell>
          <cell r="F198">
            <v>100</v>
          </cell>
          <cell r="G198">
            <v>0</v>
          </cell>
          <cell r="H198">
            <v>0</v>
          </cell>
          <cell r="I198">
            <v>0</v>
          </cell>
          <cell r="J198">
            <v>0</v>
          </cell>
          <cell r="K198">
            <v>0</v>
          </cell>
          <cell r="L198">
            <v>0</v>
          </cell>
          <cell r="M198">
            <v>100</v>
          </cell>
          <cell r="N198">
            <v>8.3360000000000003</v>
          </cell>
        </row>
        <row r="199">
          <cell r="A199" t="str">
            <v>5240165240431</v>
          </cell>
          <cell r="B199">
            <v>524016</v>
          </cell>
          <cell r="C199">
            <v>524043</v>
          </cell>
          <cell r="D199">
            <v>1</v>
          </cell>
          <cell r="E199">
            <v>526</v>
          </cell>
          <cell r="F199">
            <v>100</v>
          </cell>
          <cell r="G199">
            <v>0</v>
          </cell>
          <cell r="H199">
            <v>0</v>
          </cell>
          <cell r="I199">
            <v>0</v>
          </cell>
          <cell r="J199">
            <v>0</v>
          </cell>
          <cell r="K199">
            <v>0</v>
          </cell>
          <cell r="L199">
            <v>0</v>
          </cell>
          <cell r="M199">
            <v>100</v>
          </cell>
          <cell r="N199">
            <v>0.93899999999999995</v>
          </cell>
        </row>
        <row r="200">
          <cell r="A200" t="str">
            <v>5240435240581</v>
          </cell>
          <cell r="B200">
            <v>524043</v>
          </cell>
          <cell r="C200">
            <v>524058</v>
          </cell>
          <cell r="D200">
            <v>1</v>
          </cell>
          <cell r="E200">
            <v>526</v>
          </cell>
          <cell r="F200">
            <v>100</v>
          </cell>
          <cell r="G200">
            <v>0</v>
          </cell>
          <cell r="H200">
            <v>0</v>
          </cell>
          <cell r="I200">
            <v>0</v>
          </cell>
          <cell r="J200">
            <v>0</v>
          </cell>
          <cell r="K200">
            <v>0</v>
          </cell>
          <cell r="L200">
            <v>0</v>
          </cell>
          <cell r="M200">
            <v>100</v>
          </cell>
          <cell r="N200">
            <v>2.8010000000000002</v>
          </cell>
        </row>
        <row r="201">
          <cell r="A201" t="str">
            <v>5240435240721</v>
          </cell>
          <cell r="B201">
            <v>524043</v>
          </cell>
          <cell r="C201">
            <v>524072</v>
          </cell>
          <cell r="D201">
            <v>1</v>
          </cell>
          <cell r="E201">
            <v>526</v>
          </cell>
          <cell r="F201">
            <v>100</v>
          </cell>
          <cell r="G201">
            <v>0</v>
          </cell>
          <cell r="H201">
            <v>0</v>
          </cell>
          <cell r="I201">
            <v>0</v>
          </cell>
          <cell r="J201">
            <v>0</v>
          </cell>
          <cell r="K201">
            <v>0</v>
          </cell>
          <cell r="L201">
            <v>0</v>
          </cell>
          <cell r="M201">
            <v>100</v>
          </cell>
          <cell r="N201">
            <v>9.7230000000000008</v>
          </cell>
        </row>
        <row r="202">
          <cell r="A202" t="str">
            <v>5240445244151</v>
          </cell>
          <cell r="B202">
            <v>524044</v>
          </cell>
          <cell r="C202">
            <v>524415</v>
          </cell>
          <cell r="D202">
            <v>1</v>
          </cell>
          <cell r="E202">
            <v>526</v>
          </cell>
          <cell r="F202">
            <v>100</v>
          </cell>
          <cell r="G202">
            <v>0</v>
          </cell>
          <cell r="H202">
            <v>0</v>
          </cell>
          <cell r="I202">
            <v>0</v>
          </cell>
          <cell r="J202">
            <v>0</v>
          </cell>
          <cell r="K202">
            <v>0</v>
          </cell>
          <cell r="L202">
            <v>0</v>
          </cell>
          <cell r="M202">
            <v>100</v>
          </cell>
          <cell r="N202">
            <v>19.832999999999998</v>
          </cell>
        </row>
        <row r="203">
          <cell r="A203" t="str">
            <v>5240585241621</v>
          </cell>
          <cell r="B203">
            <v>524058</v>
          </cell>
          <cell r="C203">
            <v>524162</v>
          </cell>
          <cell r="D203">
            <v>1</v>
          </cell>
          <cell r="E203">
            <v>526</v>
          </cell>
          <cell r="F203">
            <v>100</v>
          </cell>
          <cell r="G203">
            <v>0</v>
          </cell>
          <cell r="H203">
            <v>0</v>
          </cell>
          <cell r="I203">
            <v>0</v>
          </cell>
          <cell r="J203">
            <v>0</v>
          </cell>
          <cell r="K203">
            <v>0</v>
          </cell>
          <cell r="L203">
            <v>0</v>
          </cell>
          <cell r="M203">
            <v>100</v>
          </cell>
          <cell r="N203">
            <v>4.556</v>
          </cell>
        </row>
        <row r="204">
          <cell r="A204" t="str">
            <v>5240725240791</v>
          </cell>
          <cell r="B204">
            <v>524072</v>
          </cell>
          <cell r="C204">
            <v>524079</v>
          </cell>
          <cell r="D204">
            <v>1</v>
          </cell>
          <cell r="E204">
            <v>526</v>
          </cell>
          <cell r="F204">
            <v>100</v>
          </cell>
          <cell r="G204">
            <v>0</v>
          </cell>
          <cell r="H204">
            <v>0</v>
          </cell>
          <cell r="I204">
            <v>0</v>
          </cell>
          <cell r="J204">
            <v>0</v>
          </cell>
          <cell r="K204">
            <v>0</v>
          </cell>
          <cell r="L204">
            <v>0</v>
          </cell>
          <cell r="M204">
            <v>100</v>
          </cell>
          <cell r="N204">
            <v>13.026</v>
          </cell>
        </row>
        <row r="205">
          <cell r="A205" t="str">
            <v>5240795240881</v>
          </cell>
          <cell r="B205">
            <v>524079</v>
          </cell>
          <cell r="C205">
            <v>524088</v>
          </cell>
          <cell r="D205">
            <v>1</v>
          </cell>
          <cell r="E205">
            <v>526</v>
          </cell>
          <cell r="F205">
            <v>100</v>
          </cell>
          <cell r="G205">
            <v>0</v>
          </cell>
          <cell r="H205">
            <v>0</v>
          </cell>
          <cell r="I205">
            <v>0</v>
          </cell>
          <cell r="J205">
            <v>0</v>
          </cell>
          <cell r="K205">
            <v>0</v>
          </cell>
          <cell r="L205">
            <v>0</v>
          </cell>
          <cell r="M205">
            <v>100</v>
          </cell>
          <cell r="N205">
            <v>25.181000000000001</v>
          </cell>
        </row>
        <row r="206">
          <cell r="A206" t="str">
            <v>5240965241051</v>
          </cell>
          <cell r="B206">
            <v>524096</v>
          </cell>
          <cell r="C206">
            <v>524105</v>
          </cell>
          <cell r="D206">
            <v>1</v>
          </cell>
          <cell r="E206">
            <v>526</v>
          </cell>
          <cell r="F206">
            <v>100</v>
          </cell>
          <cell r="G206">
            <v>0</v>
          </cell>
          <cell r="H206">
            <v>0</v>
          </cell>
          <cell r="I206">
            <v>0</v>
          </cell>
          <cell r="J206">
            <v>0</v>
          </cell>
          <cell r="K206">
            <v>0</v>
          </cell>
          <cell r="L206">
            <v>0</v>
          </cell>
          <cell r="M206">
            <v>100</v>
          </cell>
          <cell r="N206">
            <v>3.214</v>
          </cell>
        </row>
        <row r="207">
          <cell r="A207" t="str">
            <v>5240965242001</v>
          </cell>
          <cell r="B207">
            <v>524096</v>
          </cell>
          <cell r="C207">
            <v>524200</v>
          </cell>
          <cell r="D207">
            <v>1</v>
          </cell>
          <cell r="E207">
            <v>526</v>
          </cell>
          <cell r="F207">
            <v>100</v>
          </cell>
          <cell r="G207">
            <v>0</v>
          </cell>
          <cell r="H207">
            <v>0</v>
          </cell>
          <cell r="I207">
            <v>0</v>
          </cell>
          <cell r="J207">
            <v>0</v>
          </cell>
          <cell r="K207">
            <v>0</v>
          </cell>
          <cell r="L207">
            <v>0</v>
          </cell>
          <cell r="M207">
            <v>100</v>
          </cell>
          <cell r="N207">
            <v>2.2090000000000001</v>
          </cell>
        </row>
        <row r="208">
          <cell r="A208" t="str">
            <v>5241055241171</v>
          </cell>
          <cell r="B208">
            <v>524105</v>
          </cell>
          <cell r="C208">
            <v>524117</v>
          </cell>
          <cell r="D208">
            <v>1</v>
          </cell>
          <cell r="E208">
            <v>526</v>
          </cell>
          <cell r="F208">
            <v>100</v>
          </cell>
          <cell r="G208">
            <v>0</v>
          </cell>
          <cell r="H208">
            <v>0</v>
          </cell>
          <cell r="I208">
            <v>0</v>
          </cell>
          <cell r="J208">
            <v>0</v>
          </cell>
          <cell r="K208">
            <v>0</v>
          </cell>
          <cell r="L208">
            <v>0</v>
          </cell>
          <cell r="M208">
            <v>100</v>
          </cell>
          <cell r="N208">
            <v>3.09</v>
          </cell>
        </row>
        <row r="209">
          <cell r="A209" t="str">
            <v>5241065241241</v>
          </cell>
          <cell r="B209">
            <v>524106</v>
          </cell>
          <cell r="C209">
            <v>524124</v>
          </cell>
          <cell r="D209">
            <v>1</v>
          </cell>
          <cell r="E209">
            <v>526</v>
          </cell>
          <cell r="F209">
            <v>100</v>
          </cell>
          <cell r="G209">
            <v>0</v>
          </cell>
          <cell r="H209">
            <v>0</v>
          </cell>
          <cell r="I209">
            <v>0</v>
          </cell>
          <cell r="J209">
            <v>0</v>
          </cell>
          <cell r="K209">
            <v>0</v>
          </cell>
          <cell r="L209">
            <v>0</v>
          </cell>
          <cell r="M209">
            <v>100</v>
          </cell>
          <cell r="N209">
            <v>4.3150000000000004</v>
          </cell>
        </row>
        <row r="210">
          <cell r="A210" t="str">
            <v>5241065242491</v>
          </cell>
          <cell r="B210">
            <v>524106</v>
          </cell>
          <cell r="C210">
            <v>524249</v>
          </cell>
          <cell r="D210">
            <v>1</v>
          </cell>
          <cell r="E210">
            <v>526</v>
          </cell>
          <cell r="F210">
            <v>100</v>
          </cell>
          <cell r="G210">
            <v>0</v>
          </cell>
          <cell r="H210">
            <v>0</v>
          </cell>
          <cell r="I210">
            <v>0</v>
          </cell>
          <cell r="J210">
            <v>0</v>
          </cell>
          <cell r="K210">
            <v>0</v>
          </cell>
          <cell r="L210">
            <v>0</v>
          </cell>
          <cell r="M210">
            <v>100</v>
          </cell>
          <cell r="N210">
            <v>3.274</v>
          </cell>
        </row>
        <row r="211">
          <cell r="A211" t="str">
            <v>5241175241351</v>
          </cell>
          <cell r="B211">
            <v>524117</v>
          </cell>
          <cell r="C211">
            <v>524135</v>
          </cell>
          <cell r="D211">
            <v>1</v>
          </cell>
          <cell r="E211">
            <v>526</v>
          </cell>
          <cell r="F211">
            <v>100</v>
          </cell>
          <cell r="G211">
            <v>0</v>
          </cell>
          <cell r="H211">
            <v>0</v>
          </cell>
          <cell r="I211">
            <v>0</v>
          </cell>
          <cell r="J211">
            <v>0</v>
          </cell>
          <cell r="K211">
            <v>0</v>
          </cell>
          <cell r="L211">
            <v>0</v>
          </cell>
          <cell r="M211">
            <v>100</v>
          </cell>
          <cell r="N211">
            <v>2</v>
          </cell>
        </row>
        <row r="212">
          <cell r="A212" t="str">
            <v>5241355241771</v>
          </cell>
          <cell r="B212">
            <v>524135</v>
          </cell>
          <cell r="C212">
            <v>524177</v>
          </cell>
          <cell r="D212">
            <v>1</v>
          </cell>
          <cell r="E212">
            <v>526</v>
          </cell>
          <cell r="F212">
            <v>100</v>
          </cell>
          <cell r="G212">
            <v>0</v>
          </cell>
          <cell r="H212">
            <v>0</v>
          </cell>
          <cell r="I212">
            <v>0</v>
          </cell>
          <cell r="J212">
            <v>0</v>
          </cell>
          <cell r="K212">
            <v>0</v>
          </cell>
          <cell r="L212">
            <v>0</v>
          </cell>
          <cell r="M212">
            <v>100</v>
          </cell>
          <cell r="N212">
            <v>4.5780000000000003</v>
          </cell>
        </row>
        <row r="213">
          <cell r="A213" t="str">
            <v>5241425241491</v>
          </cell>
          <cell r="B213">
            <v>524142</v>
          </cell>
          <cell r="C213">
            <v>524149</v>
          </cell>
          <cell r="D213">
            <v>1</v>
          </cell>
          <cell r="E213">
            <v>526</v>
          </cell>
          <cell r="F213">
            <v>100</v>
          </cell>
          <cell r="G213">
            <v>0</v>
          </cell>
          <cell r="H213">
            <v>0</v>
          </cell>
          <cell r="I213">
            <v>0</v>
          </cell>
          <cell r="J213">
            <v>0</v>
          </cell>
          <cell r="K213">
            <v>0</v>
          </cell>
          <cell r="L213">
            <v>0</v>
          </cell>
          <cell r="M213">
            <v>100</v>
          </cell>
          <cell r="N213">
            <v>0.01</v>
          </cell>
        </row>
        <row r="214">
          <cell r="A214" t="str">
            <v>5241425241771</v>
          </cell>
          <cell r="B214">
            <v>524142</v>
          </cell>
          <cell r="C214">
            <v>524177</v>
          </cell>
          <cell r="D214">
            <v>1</v>
          </cell>
          <cell r="E214">
            <v>526</v>
          </cell>
          <cell r="F214">
            <v>100</v>
          </cell>
          <cell r="G214">
            <v>0</v>
          </cell>
          <cell r="H214">
            <v>0</v>
          </cell>
          <cell r="I214">
            <v>0</v>
          </cell>
          <cell r="J214">
            <v>0</v>
          </cell>
          <cell r="K214">
            <v>0</v>
          </cell>
          <cell r="L214">
            <v>0</v>
          </cell>
          <cell r="M214">
            <v>100</v>
          </cell>
          <cell r="N214">
            <v>2.9380000000000002</v>
          </cell>
        </row>
        <row r="215">
          <cell r="A215" t="str">
            <v>5241495241611</v>
          </cell>
          <cell r="B215">
            <v>524149</v>
          </cell>
          <cell r="C215">
            <v>524161</v>
          </cell>
          <cell r="D215">
            <v>1</v>
          </cell>
          <cell r="E215">
            <v>526</v>
          </cell>
          <cell r="F215">
            <v>100</v>
          </cell>
          <cell r="G215">
            <v>0</v>
          </cell>
          <cell r="H215">
            <v>0</v>
          </cell>
          <cell r="I215">
            <v>0</v>
          </cell>
          <cell r="J215">
            <v>0</v>
          </cell>
          <cell r="K215">
            <v>0</v>
          </cell>
          <cell r="L215">
            <v>0</v>
          </cell>
          <cell r="M215">
            <v>100</v>
          </cell>
          <cell r="N215">
            <v>2.08</v>
          </cell>
        </row>
        <row r="216">
          <cell r="A216" t="str">
            <v>5241615241771</v>
          </cell>
          <cell r="B216">
            <v>524161</v>
          </cell>
          <cell r="C216">
            <v>524177</v>
          </cell>
          <cell r="D216">
            <v>1</v>
          </cell>
          <cell r="E216">
            <v>526</v>
          </cell>
          <cell r="F216">
            <v>100</v>
          </cell>
          <cell r="G216">
            <v>0</v>
          </cell>
          <cell r="H216">
            <v>0</v>
          </cell>
          <cell r="I216">
            <v>0</v>
          </cell>
          <cell r="J216">
            <v>0</v>
          </cell>
          <cell r="K216">
            <v>0</v>
          </cell>
          <cell r="L216">
            <v>0</v>
          </cell>
          <cell r="M216">
            <v>100</v>
          </cell>
          <cell r="N216">
            <v>0.29599999999999999</v>
          </cell>
        </row>
        <row r="217">
          <cell r="A217" t="str">
            <v>5241625241851</v>
          </cell>
          <cell r="B217">
            <v>524162</v>
          </cell>
          <cell r="C217">
            <v>524185</v>
          </cell>
          <cell r="D217">
            <v>1</v>
          </cell>
          <cell r="E217">
            <v>526</v>
          </cell>
          <cell r="F217">
            <v>100</v>
          </cell>
          <cell r="G217">
            <v>0</v>
          </cell>
          <cell r="H217">
            <v>0</v>
          </cell>
          <cell r="I217">
            <v>0</v>
          </cell>
          <cell r="J217">
            <v>0</v>
          </cell>
          <cell r="K217">
            <v>0</v>
          </cell>
          <cell r="L217">
            <v>0</v>
          </cell>
          <cell r="M217">
            <v>100</v>
          </cell>
          <cell r="N217">
            <v>1.0549999999999999</v>
          </cell>
        </row>
        <row r="218">
          <cell r="A218" t="str">
            <v>5241625242241</v>
          </cell>
          <cell r="B218">
            <v>524162</v>
          </cell>
          <cell r="C218">
            <v>524224</v>
          </cell>
          <cell r="D218">
            <v>1</v>
          </cell>
          <cell r="E218">
            <v>526</v>
          </cell>
          <cell r="F218">
            <v>100</v>
          </cell>
          <cell r="G218">
            <v>0</v>
          </cell>
          <cell r="H218">
            <v>0</v>
          </cell>
          <cell r="I218">
            <v>0</v>
          </cell>
          <cell r="J218">
            <v>0</v>
          </cell>
          <cell r="K218">
            <v>0</v>
          </cell>
          <cell r="L218">
            <v>0</v>
          </cell>
          <cell r="M218">
            <v>100</v>
          </cell>
          <cell r="N218">
            <v>2.2360000000000002</v>
          </cell>
        </row>
        <row r="219">
          <cell r="A219" t="str">
            <v>5241855241921</v>
          </cell>
          <cell r="B219">
            <v>524185</v>
          </cell>
          <cell r="C219">
            <v>524192</v>
          </cell>
          <cell r="D219">
            <v>1</v>
          </cell>
          <cell r="E219">
            <v>526</v>
          </cell>
          <cell r="F219">
            <v>100</v>
          </cell>
          <cell r="G219">
            <v>0</v>
          </cell>
          <cell r="H219">
            <v>0</v>
          </cell>
          <cell r="I219">
            <v>0</v>
          </cell>
          <cell r="J219">
            <v>0</v>
          </cell>
          <cell r="K219">
            <v>0</v>
          </cell>
          <cell r="L219">
            <v>0</v>
          </cell>
          <cell r="M219">
            <v>100</v>
          </cell>
          <cell r="N219">
            <v>2.0150000000000001</v>
          </cell>
        </row>
        <row r="220">
          <cell r="A220" t="str">
            <v>5241855243451</v>
          </cell>
          <cell r="B220">
            <v>524185</v>
          </cell>
          <cell r="C220">
            <v>524345</v>
          </cell>
          <cell r="D220">
            <v>1</v>
          </cell>
          <cell r="E220">
            <v>526</v>
          </cell>
          <cell r="F220">
            <v>100</v>
          </cell>
          <cell r="G220">
            <v>0</v>
          </cell>
          <cell r="H220">
            <v>0</v>
          </cell>
          <cell r="I220">
            <v>0</v>
          </cell>
          <cell r="J220">
            <v>0</v>
          </cell>
          <cell r="K220">
            <v>0</v>
          </cell>
          <cell r="L220">
            <v>0</v>
          </cell>
          <cell r="M220">
            <v>100</v>
          </cell>
          <cell r="N220">
            <v>3.948</v>
          </cell>
        </row>
        <row r="221">
          <cell r="A221" t="str">
            <v>5242005242161</v>
          </cell>
          <cell r="B221">
            <v>524200</v>
          </cell>
          <cell r="C221">
            <v>524216</v>
          </cell>
          <cell r="D221">
            <v>1</v>
          </cell>
          <cell r="E221">
            <v>526</v>
          </cell>
          <cell r="F221">
            <v>100</v>
          </cell>
          <cell r="G221">
            <v>0</v>
          </cell>
          <cell r="H221">
            <v>0</v>
          </cell>
          <cell r="I221">
            <v>0</v>
          </cell>
          <cell r="J221">
            <v>0</v>
          </cell>
          <cell r="K221">
            <v>0</v>
          </cell>
          <cell r="L221">
            <v>0</v>
          </cell>
          <cell r="M221">
            <v>100</v>
          </cell>
          <cell r="N221">
            <v>3.24</v>
          </cell>
        </row>
        <row r="222">
          <cell r="A222" t="str">
            <v>5242005242341</v>
          </cell>
          <cell r="B222">
            <v>524200</v>
          </cell>
          <cell r="C222">
            <v>524234</v>
          </cell>
          <cell r="D222">
            <v>1</v>
          </cell>
          <cell r="E222">
            <v>526</v>
          </cell>
          <cell r="F222">
            <v>100</v>
          </cell>
          <cell r="G222">
            <v>0</v>
          </cell>
          <cell r="H222">
            <v>0</v>
          </cell>
          <cell r="I222">
            <v>0</v>
          </cell>
          <cell r="J222">
            <v>0</v>
          </cell>
          <cell r="K222">
            <v>0</v>
          </cell>
          <cell r="L222">
            <v>0</v>
          </cell>
          <cell r="M222">
            <v>100</v>
          </cell>
          <cell r="N222">
            <v>2.903</v>
          </cell>
        </row>
        <row r="223">
          <cell r="A223" t="str">
            <v>5242095242161</v>
          </cell>
          <cell r="B223">
            <v>524209</v>
          </cell>
          <cell r="C223">
            <v>524216</v>
          </cell>
          <cell r="D223">
            <v>1</v>
          </cell>
          <cell r="E223">
            <v>526</v>
          </cell>
          <cell r="F223">
            <v>100</v>
          </cell>
          <cell r="G223">
            <v>0</v>
          </cell>
          <cell r="H223">
            <v>0</v>
          </cell>
          <cell r="I223">
            <v>0</v>
          </cell>
          <cell r="J223">
            <v>0</v>
          </cell>
          <cell r="K223">
            <v>0</v>
          </cell>
          <cell r="L223">
            <v>0</v>
          </cell>
          <cell r="M223">
            <v>100</v>
          </cell>
          <cell r="N223">
            <v>1</v>
          </cell>
        </row>
        <row r="224">
          <cell r="A224" t="str">
            <v>5242095243211</v>
          </cell>
          <cell r="B224">
            <v>524209</v>
          </cell>
          <cell r="C224">
            <v>524321</v>
          </cell>
          <cell r="D224">
            <v>1</v>
          </cell>
          <cell r="E224">
            <v>526</v>
          </cell>
          <cell r="F224">
            <v>100</v>
          </cell>
          <cell r="G224">
            <v>0</v>
          </cell>
          <cell r="H224">
            <v>0</v>
          </cell>
          <cell r="I224">
            <v>0</v>
          </cell>
          <cell r="J224">
            <v>0</v>
          </cell>
          <cell r="K224">
            <v>0</v>
          </cell>
          <cell r="L224">
            <v>0</v>
          </cell>
          <cell r="M224">
            <v>100</v>
          </cell>
          <cell r="N224">
            <v>1.905</v>
          </cell>
        </row>
        <row r="225">
          <cell r="A225" t="str">
            <v>5242245243541</v>
          </cell>
          <cell r="B225">
            <v>524224</v>
          </cell>
          <cell r="C225">
            <v>524354</v>
          </cell>
          <cell r="D225">
            <v>1</v>
          </cell>
          <cell r="E225">
            <v>526</v>
          </cell>
          <cell r="F225">
            <v>100</v>
          </cell>
          <cell r="G225">
            <v>0</v>
          </cell>
          <cell r="H225">
            <v>0</v>
          </cell>
          <cell r="I225">
            <v>0</v>
          </cell>
          <cell r="J225">
            <v>0</v>
          </cell>
          <cell r="K225">
            <v>0</v>
          </cell>
          <cell r="L225">
            <v>0</v>
          </cell>
          <cell r="M225">
            <v>100</v>
          </cell>
          <cell r="N225">
            <v>2.4449999999999998</v>
          </cell>
        </row>
        <row r="226">
          <cell r="A226" t="str">
            <v>5242345242411</v>
          </cell>
          <cell r="B226">
            <v>524234</v>
          </cell>
          <cell r="C226">
            <v>524241</v>
          </cell>
          <cell r="D226">
            <v>1</v>
          </cell>
          <cell r="E226">
            <v>526</v>
          </cell>
          <cell r="F226">
            <v>100</v>
          </cell>
          <cell r="G226">
            <v>0</v>
          </cell>
          <cell r="H226">
            <v>0</v>
          </cell>
          <cell r="I226">
            <v>0</v>
          </cell>
          <cell r="J226">
            <v>0</v>
          </cell>
          <cell r="K226">
            <v>0</v>
          </cell>
          <cell r="L226">
            <v>0</v>
          </cell>
          <cell r="M226">
            <v>100</v>
          </cell>
          <cell r="N226">
            <v>8.16</v>
          </cell>
        </row>
        <row r="227">
          <cell r="A227" t="str">
            <v>5242345243051</v>
          </cell>
          <cell r="B227">
            <v>524234</v>
          </cell>
          <cell r="C227">
            <v>524305</v>
          </cell>
          <cell r="D227">
            <v>1</v>
          </cell>
          <cell r="E227">
            <v>526</v>
          </cell>
          <cell r="F227">
            <v>100</v>
          </cell>
          <cell r="G227">
            <v>0</v>
          </cell>
          <cell r="H227">
            <v>0</v>
          </cell>
          <cell r="I227">
            <v>0</v>
          </cell>
          <cell r="J227">
            <v>0</v>
          </cell>
          <cell r="K227">
            <v>0</v>
          </cell>
          <cell r="L227">
            <v>0</v>
          </cell>
          <cell r="M227">
            <v>100</v>
          </cell>
          <cell r="N227">
            <v>1.099</v>
          </cell>
        </row>
        <row r="228">
          <cell r="A228" t="str">
            <v>5242495242561</v>
          </cell>
          <cell r="B228">
            <v>524249</v>
          </cell>
          <cell r="C228">
            <v>524256</v>
          </cell>
          <cell r="D228">
            <v>1</v>
          </cell>
          <cell r="E228">
            <v>526</v>
          </cell>
          <cell r="F228">
            <v>100</v>
          </cell>
          <cell r="G228">
            <v>0</v>
          </cell>
          <cell r="H228">
            <v>0</v>
          </cell>
          <cell r="I228">
            <v>0</v>
          </cell>
          <cell r="J228">
            <v>0</v>
          </cell>
          <cell r="K228">
            <v>0</v>
          </cell>
          <cell r="L228">
            <v>0</v>
          </cell>
          <cell r="M228">
            <v>100</v>
          </cell>
          <cell r="N228">
            <v>2.1150000000000002</v>
          </cell>
        </row>
        <row r="229">
          <cell r="A229" t="str">
            <v>5242565243061</v>
          </cell>
          <cell r="B229">
            <v>524256</v>
          </cell>
          <cell r="C229">
            <v>524306</v>
          </cell>
          <cell r="D229">
            <v>1</v>
          </cell>
          <cell r="E229">
            <v>526</v>
          </cell>
          <cell r="F229">
            <v>100</v>
          </cell>
          <cell r="G229">
            <v>0</v>
          </cell>
          <cell r="H229">
            <v>0</v>
          </cell>
          <cell r="I229">
            <v>0</v>
          </cell>
          <cell r="J229">
            <v>0</v>
          </cell>
          <cell r="K229">
            <v>0</v>
          </cell>
          <cell r="L229">
            <v>0</v>
          </cell>
          <cell r="M229">
            <v>100</v>
          </cell>
          <cell r="N229">
            <v>2.2029999999999998</v>
          </cell>
        </row>
        <row r="230">
          <cell r="A230" t="str">
            <v>5242665243061</v>
          </cell>
          <cell r="B230">
            <v>524266</v>
          </cell>
          <cell r="C230">
            <v>524306</v>
          </cell>
          <cell r="D230">
            <v>1</v>
          </cell>
          <cell r="E230">
            <v>526</v>
          </cell>
          <cell r="F230">
            <v>100</v>
          </cell>
          <cell r="G230">
            <v>0</v>
          </cell>
          <cell r="H230">
            <v>0</v>
          </cell>
          <cell r="I230">
            <v>0</v>
          </cell>
          <cell r="J230">
            <v>0</v>
          </cell>
          <cell r="K230">
            <v>0</v>
          </cell>
          <cell r="L230">
            <v>0</v>
          </cell>
          <cell r="M230">
            <v>100</v>
          </cell>
          <cell r="N230">
            <v>11.11</v>
          </cell>
        </row>
        <row r="231">
          <cell r="A231" t="str">
            <v>5242675246231</v>
          </cell>
          <cell r="B231">
            <v>524267</v>
          </cell>
          <cell r="C231">
            <v>524623</v>
          </cell>
          <cell r="D231">
            <v>1</v>
          </cell>
          <cell r="E231">
            <v>526</v>
          </cell>
          <cell r="F231">
            <v>100</v>
          </cell>
          <cell r="G231">
            <v>0</v>
          </cell>
          <cell r="H231">
            <v>0</v>
          </cell>
          <cell r="I231">
            <v>0</v>
          </cell>
          <cell r="J231">
            <v>0</v>
          </cell>
          <cell r="K231">
            <v>0</v>
          </cell>
          <cell r="L231">
            <v>0</v>
          </cell>
          <cell r="M231">
            <v>100</v>
          </cell>
          <cell r="N231">
            <v>33.39</v>
          </cell>
        </row>
        <row r="232">
          <cell r="A232" t="str">
            <v>5242675242761</v>
          </cell>
          <cell r="B232">
            <v>524267</v>
          </cell>
          <cell r="C232">
            <v>524276</v>
          </cell>
          <cell r="D232">
            <v>1</v>
          </cell>
          <cell r="E232">
            <v>526</v>
          </cell>
          <cell r="F232">
            <v>100</v>
          </cell>
          <cell r="G232">
            <v>0</v>
          </cell>
          <cell r="H232">
            <v>0</v>
          </cell>
          <cell r="I232">
            <v>0</v>
          </cell>
          <cell r="J232">
            <v>0</v>
          </cell>
          <cell r="K232">
            <v>0</v>
          </cell>
          <cell r="L232">
            <v>0</v>
          </cell>
          <cell r="M232">
            <v>100</v>
          </cell>
          <cell r="N232">
            <v>18.600000000000001</v>
          </cell>
        </row>
        <row r="233">
          <cell r="A233" t="str">
            <v>5242825243061</v>
          </cell>
          <cell r="B233">
            <v>524282</v>
          </cell>
          <cell r="C233">
            <v>524306</v>
          </cell>
          <cell r="D233">
            <v>1</v>
          </cell>
          <cell r="E233">
            <v>526</v>
          </cell>
          <cell r="F233">
            <v>100</v>
          </cell>
          <cell r="G233">
            <v>0</v>
          </cell>
          <cell r="H233">
            <v>0</v>
          </cell>
          <cell r="I233">
            <v>0</v>
          </cell>
          <cell r="J233">
            <v>0</v>
          </cell>
          <cell r="K233">
            <v>0</v>
          </cell>
          <cell r="L233">
            <v>0</v>
          </cell>
          <cell r="M233">
            <v>100</v>
          </cell>
          <cell r="N233">
            <v>1</v>
          </cell>
        </row>
        <row r="234">
          <cell r="A234" t="str">
            <v>5242825243221</v>
          </cell>
          <cell r="B234">
            <v>524282</v>
          </cell>
          <cell r="C234">
            <v>524322</v>
          </cell>
          <cell r="D234">
            <v>1</v>
          </cell>
          <cell r="E234">
            <v>526</v>
          </cell>
          <cell r="F234">
            <v>100</v>
          </cell>
          <cell r="G234">
            <v>0</v>
          </cell>
          <cell r="H234">
            <v>0</v>
          </cell>
          <cell r="I234">
            <v>0</v>
          </cell>
          <cell r="J234">
            <v>0</v>
          </cell>
          <cell r="K234">
            <v>0</v>
          </cell>
          <cell r="L234">
            <v>0</v>
          </cell>
          <cell r="M234">
            <v>100</v>
          </cell>
          <cell r="N234">
            <v>2.3370000000000002</v>
          </cell>
        </row>
        <row r="235">
          <cell r="A235" t="str">
            <v>5243065244251</v>
          </cell>
          <cell r="B235">
            <v>524306</v>
          </cell>
          <cell r="C235">
            <v>524425</v>
          </cell>
          <cell r="D235">
            <v>1</v>
          </cell>
          <cell r="E235">
            <v>526</v>
          </cell>
          <cell r="F235">
            <v>100</v>
          </cell>
          <cell r="G235">
            <v>0</v>
          </cell>
          <cell r="H235">
            <v>0</v>
          </cell>
          <cell r="I235">
            <v>0</v>
          </cell>
          <cell r="J235">
            <v>0</v>
          </cell>
          <cell r="K235">
            <v>0</v>
          </cell>
          <cell r="L235">
            <v>0</v>
          </cell>
          <cell r="M235">
            <v>100</v>
          </cell>
          <cell r="N235">
            <v>1.921</v>
          </cell>
        </row>
        <row r="236">
          <cell r="A236" t="str">
            <v>5243225243451</v>
          </cell>
          <cell r="B236">
            <v>524322</v>
          </cell>
          <cell r="C236">
            <v>524345</v>
          </cell>
          <cell r="D236">
            <v>1</v>
          </cell>
          <cell r="E236">
            <v>526</v>
          </cell>
          <cell r="F236">
            <v>100</v>
          </cell>
          <cell r="G236">
            <v>0</v>
          </cell>
          <cell r="H236">
            <v>0</v>
          </cell>
          <cell r="I236">
            <v>0</v>
          </cell>
          <cell r="J236">
            <v>0</v>
          </cell>
          <cell r="K236">
            <v>0</v>
          </cell>
          <cell r="L236">
            <v>0</v>
          </cell>
          <cell r="M236">
            <v>100</v>
          </cell>
          <cell r="N236">
            <v>3.9820000000000002</v>
          </cell>
        </row>
        <row r="237">
          <cell r="A237" t="str">
            <v>5243225243881</v>
          </cell>
          <cell r="B237">
            <v>524322</v>
          </cell>
          <cell r="C237">
            <v>524388</v>
          </cell>
          <cell r="D237">
            <v>1</v>
          </cell>
          <cell r="E237">
            <v>526</v>
          </cell>
          <cell r="F237">
            <v>100</v>
          </cell>
          <cell r="G237">
            <v>0</v>
          </cell>
          <cell r="H237">
            <v>0</v>
          </cell>
          <cell r="I237">
            <v>0</v>
          </cell>
          <cell r="J237">
            <v>0</v>
          </cell>
          <cell r="K237">
            <v>0</v>
          </cell>
          <cell r="L237">
            <v>0</v>
          </cell>
          <cell r="M237">
            <v>100</v>
          </cell>
          <cell r="N237">
            <v>1.94</v>
          </cell>
        </row>
        <row r="238">
          <cell r="A238" t="str">
            <v>5243315243381</v>
          </cell>
          <cell r="B238">
            <v>524331</v>
          </cell>
          <cell r="C238">
            <v>524338</v>
          </cell>
          <cell r="D238">
            <v>1</v>
          </cell>
          <cell r="E238">
            <v>526</v>
          </cell>
          <cell r="F238">
            <v>100</v>
          </cell>
          <cell r="G238">
            <v>0</v>
          </cell>
          <cell r="H238">
            <v>0</v>
          </cell>
          <cell r="I238">
            <v>0</v>
          </cell>
          <cell r="J238">
            <v>0</v>
          </cell>
          <cell r="K238">
            <v>0</v>
          </cell>
          <cell r="L238">
            <v>0</v>
          </cell>
          <cell r="M238">
            <v>100</v>
          </cell>
          <cell r="N238">
            <v>4.2</v>
          </cell>
        </row>
        <row r="239">
          <cell r="A239" t="str">
            <v>5243385243641</v>
          </cell>
          <cell r="B239">
            <v>524338</v>
          </cell>
          <cell r="C239">
            <v>524364</v>
          </cell>
          <cell r="D239">
            <v>1</v>
          </cell>
          <cell r="E239">
            <v>526</v>
          </cell>
          <cell r="F239">
            <v>100</v>
          </cell>
          <cell r="G239">
            <v>0</v>
          </cell>
          <cell r="H239">
            <v>0</v>
          </cell>
          <cell r="I239">
            <v>0</v>
          </cell>
          <cell r="J239">
            <v>0</v>
          </cell>
          <cell r="K239">
            <v>0</v>
          </cell>
          <cell r="L239">
            <v>0</v>
          </cell>
          <cell r="M239">
            <v>100</v>
          </cell>
          <cell r="N239">
            <v>3.4569999999999999</v>
          </cell>
        </row>
        <row r="240">
          <cell r="A240" t="str">
            <v>5243455243541</v>
          </cell>
          <cell r="B240">
            <v>524345</v>
          </cell>
          <cell r="C240">
            <v>524354</v>
          </cell>
          <cell r="D240">
            <v>1</v>
          </cell>
          <cell r="E240">
            <v>526</v>
          </cell>
          <cell r="F240">
            <v>100</v>
          </cell>
          <cell r="G240">
            <v>0</v>
          </cell>
          <cell r="H240">
            <v>0</v>
          </cell>
          <cell r="I240">
            <v>0</v>
          </cell>
          <cell r="J240">
            <v>0</v>
          </cell>
          <cell r="K240">
            <v>0</v>
          </cell>
          <cell r="L240">
            <v>0</v>
          </cell>
          <cell r="M240">
            <v>100</v>
          </cell>
          <cell r="N240">
            <v>2.8079999999999998</v>
          </cell>
        </row>
        <row r="241">
          <cell r="A241" t="str">
            <v>5243455243641</v>
          </cell>
          <cell r="B241">
            <v>524345</v>
          </cell>
          <cell r="C241">
            <v>524364</v>
          </cell>
          <cell r="D241">
            <v>1</v>
          </cell>
          <cell r="E241">
            <v>526</v>
          </cell>
          <cell r="F241">
            <v>100</v>
          </cell>
          <cell r="G241">
            <v>0</v>
          </cell>
          <cell r="H241">
            <v>0</v>
          </cell>
          <cell r="I241">
            <v>0</v>
          </cell>
          <cell r="J241">
            <v>0</v>
          </cell>
          <cell r="K241">
            <v>0</v>
          </cell>
          <cell r="L241">
            <v>0</v>
          </cell>
          <cell r="M241">
            <v>100</v>
          </cell>
          <cell r="N241">
            <v>2.0209999999999999</v>
          </cell>
        </row>
        <row r="242">
          <cell r="A242" t="str">
            <v>5243455243971</v>
          </cell>
          <cell r="B242">
            <v>524345</v>
          </cell>
          <cell r="C242">
            <v>524397</v>
          </cell>
          <cell r="D242">
            <v>1</v>
          </cell>
          <cell r="E242">
            <v>526</v>
          </cell>
          <cell r="F242">
            <v>100</v>
          </cell>
          <cell r="G242">
            <v>0</v>
          </cell>
          <cell r="H242">
            <v>0</v>
          </cell>
          <cell r="I242">
            <v>0</v>
          </cell>
          <cell r="J242">
            <v>0</v>
          </cell>
          <cell r="K242">
            <v>0</v>
          </cell>
          <cell r="L242">
            <v>0</v>
          </cell>
          <cell r="M242">
            <v>100</v>
          </cell>
          <cell r="N242">
            <v>3.5760000000000001</v>
          </cell>
        </row>
        <row r="243">
          <cell r="A243" t="str">
            <v>5243455245231</v>
          </cell>
          <cell r="B243">
            <v>524345</v>
          </cell>
          <cell r="C243">
            <v>524523</v>
          </cell>
          <cell r="D243">
            <v>1</v>
          </cell>
          <cell r="E243">
            <v>526</v>
          </cell>
          <cell r="F243">
            <v>100</v>
          </cell>
          <cell r="G243">
            <v>0</v>
          </cell>
          <cell r="H243">
            <v>0</v>
          </cell>
          <cell r="I243">
            <v>0</v>
          </cell>
          <cell r="J243">
            <v>0</v>
          </cell>
          <cell r="K243">
            <v>0</v>
          </cell>
          <cell r="L243">
            <v>0</v>
          </cell>
          <cell r="M243">
            <v>100</v>
          </cell>
          <cell r="N243">
            <v>16.004000000000001</v>
          </cell>
        </row>
        <row r="244">
          <cell r="A244" t="str">
            <v>5243545243641</v>
          </cell>
          <cell r="B244">
            <v>524354</v>
          </cell>
          <cell r="C244">
            <v>524364</v>
          </cell>
          <cell r="D244">
            <v>1</v>
          </cell>
          <cell r="E244">
            <v>526</v>
          </cell>
          <cell r="F244">
            <v>100</v>
          </cell>
          <cell r="G244">
            <v>0</v>
          </cell>
          <cell r="H244">
            <v>0</v>
          </cell>
          <cell r="I244">
            <v>0</v>
          </cell>
          <cell r="J244">
            <v>0</v>
          </cell>
          <cell r="K244">
            <v>0</v>
          </cell>
          <cell r="L244">
            <v>0</v>
          </cell>
          <cell r="M244">
            <v>100</v>
          </cell>
          <cell r="N244">
            <v>4.1029999999999998</v>
          </cell>
        </row>
        <row r="245">
          <cell r="A245" t="str">
            <v>5243645245301</v>
          </cell>
          <cell r="B245">
            <v>524364</v>
          </cell>
          <cell r="C245">
            <v>524530</v>
          </cell>
          <cell r="D245">
            <v>1</v>
          </cell>
          <cell r="E245">
            <v>526</v>
          </cell>
          <cell r="F245">
            <v>100</v>
          </cell>
          <cell r="G245">
            <v>0</v>
          </cell>
          <cell r="H245">
            <v>0</v>
          </cell>
          <cell r="I245">
            <v>0</v>
          </cell>
          <cell r="J245">
            <v>0</v>
          </cell>
          <cell r="K245">
            <v>0</v>
          </cell>
          <cell r="L245">
            <v>0</v>
          </cell>
          <cell r="M245">
            <v>100</v>
          </cell>
          <cell r="N245">
            <v>13.31</v>
          </cell>
        </row>
        <row r="246">
          <cell r="A246" t="str">
            <v>5243775243881</v>
          </cell>
          <cell r="B246">
            <v>524377</v>
          </cell>
          <cell r="C246">
            <v>524388</v>
          </cell>
          <cell r="D246">
            <v>1</v>
          </cell>
          <cell r="E246">
            <v>526</v>
          </cell>
          <cell r="F246">
            <v>100</v>
          </cell>
          <cell r="G246">
            <v>0</v>
          </cell>
          <cell r="H246">
            <v>0</v>
          </cell>
          <cell r="I246">
            <v>0</v>
          </cell>
          <cell r="J246">
            <v>0</v>
          </cell>
          <cell r="K246">
            <v>0</v>
          </cell>
          <cell r="L246">
            <v>0</v>
          </cell>
          <cell r="M246">
            <v>100</v>
          </cell>
          <cell r="N246">
            <v>0.09</v>
          </cell>
        </row>
        <row r="247">
          <cell r="A247" t="str">
            <v>5243775244141</v>
          </cell>
          <cell r="B247">
            <v>524377</v>
          </cell>
          <cell r="C247">
            <v>524414</v>
          </cell>
          <cell r="D247">
            <v>1</v>
          </cell>
          <cell r="E247">
            <v>526</v>
          </cell>
          <cell r="F247">
            <v>100</v>
          </cell>
          <cell r="G247">
            <v>0</v>
          </cell>
          <cell r="H247">
            <v>0</v>
          </cell>
          <cell r="I247">
            <v>0</v>
          </cell>
          <cell r="J247">
            <v>0</v>
          </cell>
          <cell r="K247">
            <v>0</v>
          </cell>
          <cell r="L247">
            <v>0</v>
          </cell>
          <cell r="M247">
            <v>100</v>
          </cell>
          <cell r="N247">
            <v>2.3490000000000002</v>
          </cell>
        </row>
        <row r="248">
          <cell r="A248" t="str">
            <v>5243975244141</v>
          </cell>
          <cell r="B248">
            <v>524397</v>
          </cell>
          <cell r="C248">
            <v>524414</v>
          </cell>
          <cell r="D248">
            <v>1</v>
          </cell>
          <cell r="E248">
            <v>526</v>
          </cell>
          <cell r="F248">
            <v>100</v>
          </cell>
          <cell r="G248">
            <v>0</v>
          </cell>
          <cell r="H248">
            <v>0</v>
          </cell>
          <cell r="I248">
            <v>0</v>
          </cell>
          <cell r="J248">
            <v>0</v>
          </cell>
          <cell r="K248">
            <v>0</v>
          </cell>
          <cell r="L248">
            <v>0</v>
          </cell>
          <cell r="M248">
            <v>100</v>
          </cell>
          <cell r="N248">
            <v>2.7330000000000001</v>
          </cell>
        </row>
        <row r="249">
          <cell r="A249" t="str">
            <v>5244045244141</v>
          </cell>
          <cell r="B249">
            <v>524404</v>
          </cell>
          <cell r="C249">
            <v>524414</v>
          </cell>
          <cell r="D249">
            <v>1</v>
          </cell>
          <cell r="E249">
            <v>526</v>
          </cell>
          <cell r="F249">
            <v>100</v>
          </cell>
          <cell r="G249">
            <v>0</v>
          </cell>
          <cell r="H249">
            <v>0</v>
          </cell>
          <cell r="I249">
            <v>0</v>
          </cell>
          <cell r="J249">
            <v>0</v>
          </cell>
          <cell r="K249">
            <v>0</v>
          </cell>
          <cell r="L249">
            <v>0</v>
          </cell>
          <cell r="M249">
            <v>100</v>
          </cell>
          <cell r="N249">
            <v>1.0860000000000001</v>
          </cell>
        </row>
        <row r="250">
          <cell r="A250" t="str">
            <v>5244045244251</v>
          </cell>
          <cell r="B250">
            <v>524404</v>
          </cell>
          <cell r="C250">
            <v>524425</v>
          </cell>
          <cell r="D250">
            <v>1</v>
          </cell>
          <cell r="E250">
            <v>526</v>
          </cell>
          <cell r="F250">
            <v>100</v>
          </cell>
          <cell r="G250">
            <v>0</v>
          </cell>
          <cell r="H250">
            <v>0</v>
          </cell>
          <cell r="I250">
            <v>0</v>
          </cell>
          <cell r="J250">
            <v>0</v>
          </cell>
          <cell r="K250">
            <v>0</v>
          </cell>
          <cell r="L250">
            <v>0</v>
          </cell>
          <cell r="M250">
            <v>100</v>
          </cell>
          <cell r="N250">
            <v>5.5049999999999999</v>
          </cell>
        </row>
        <row r="251">
          <cell r="A251" t="str">
            <v>5244155252131</v>
          </cell>
          <cell r="B251">
            <v>524415</v>
          </cell>
          <cell r="C251">
            <v>525213</v>
          </cell>
          <cell r="D251">
            <v>1</v>
          </cell>
          <cell r="E251">
            <v>526</v>
          </cell>
          <cell r="F251">
            <v>100</v>
          </cell>
          <cell r="G251">
            <v>0</v>
          </cell>
          <cell r="H251">
            <v>0</v>
          </cell>
          <cell r="I251">
            <v>0</v>
          </cell>
          <cell r="J251">
            <v>0</v>
          </cell>
          <cell r="K251">
            <v>0</v>
          </cell>
          <cell r="L251">
            <v>0</v>
          </cell>
          <cell r="M251">
            <v>100</v>
          </cell>
          <cell r="N251">
            <v>57.792000000000002</v>
          </cell>
        </row>
        <row r="252">
          <cell r="A252" t="str">
            <v>5244255244321</v>
          </cell>
          <cell r="B252">
            <v>524425</v>
          </cell>
          <cell r="C252">
            <v>524432</v>
          </cell>
          <cell r="D252">
            <v>1</v>
          </cell>
          <cell r="E252">
            <v>526</v>
          </cell>
          <cell r="F252">
            <v>100</v>
          </cell>
          <cell r="G252">
            <v>0</v>
          </cell>
          <cell r="H252">
            <v>0</v>
          </cell>
          <cell r="I252">
            <v>0</v>
          </cell>
          <cell r="J252">
            <v>0</v>
          </cell>
          <cell r="K252">
            <v>0</v>
          </cell>
          <cell r="L252">
            <v>0</v>
          </cell>
          <cell r="M252">
            <v>100</v>
          </cell>
          <cell r="N252">
            <v>0.82599999999999996</v>
          </cell>
        </row>
        <row r="253">
          <cell r="A253" t="str">
            <v>5244775245091</v>
          </cell>
          <cell r="B253">
            <v>524477</v>
          </cell>
          <cell r="C253">
            <v>524509</v>
          </cell>
          <cell r="D253">
            <v>1</v>
          </cell>
          <cell r="E253">
            <v>526</v>
          </cell>
          <cell r="F253">
            <v>100</v>
          </cell>
          <cell r="G253">
            <v>0</v>
          </cell>
          <cell r="H253">
            <v>0</v>
          </cell>
          <cell r="I253">
            <v>0</v>
          </cell>
          <cell r="J253">
            <v>0</v>
          </cell>
          <cell r="K253">
            <v>0</v>
          </cell>
          <cell r="L253">
            <v>0</v>
          </cell>
          <cell r="M253">
            <v>100</v>
          </cell>
          <cell r="N253">
            <v>4.6500000000000004</v>
          </cell>
        </row>
        <row r="254">
          <cell r="A254" t="str">
            <v>5244825244851</v>
          </cell>
          <cell r="B254">
            <v>524482</v>
          </cell>
          <cell r="C254">
            <v>524485</v>
          </cell>
          <cell r="D254">
            <v>1</v>
          </cell>
          <cell r="E254">
            <v>526</v>
          </cell>
          <cell r="F254">
            <v>100</v>
          </cell>
          <cell r="G254">
            <v>0</v>
          </cell>
          <cell r="H254">
            <v>0</v>
          </cell>
          <cell r="I254">
            <v>0</v>
          </cell>
          <cell r="J254">
            <v>0</v>
          </cell>
          <cell r="K254">
            <v>0</v>
          </cell>
          <cell r="L254">
            <v>0</v>
          </cell>
          <cell r="M254">
            <v>100</v>
          </cell>
          <cell r="N254">
            <v>1</v>
          </cell>
        </row>
        <row r="255">
          <cell r="A255" t="str">
            <v>5244835244851</v>
          </cell>
          <cell r="B255">
            <v>524483</v>
          </cell>
          <cell r="C255">
            <v>524485</v>
          </cell>
          <cell r="D255">
            <v>1</v>
          </cell>
          <cell r="E255">
            <v>526</v>
          </cell>
          <cell r="F255">
            <v>100</v>
          </cell>
          <cell r="G255">
            <v>0</v>
          </cell>
          <cell r="H255">
            <v>0</v>
          </cell>
          <cell r="I255">
            <v>0</v>
          </cell>
          <cell r="J255">
            <v>0</v>
          </cell>
          <cell r="K255">
            <v>0</v>
          </cell>
          <cell r="L255">
            <v>0</v>
          </cell>
          <cell r="M255">
            <v>100</v>
          </cell>
          <cell r="N255">
            <v>1</v>
          </cell>
        </row>
        <row r="256">
          <cell r="A256" t="str">
            <v>5244865245021</v>
          </cell>
          <cell r="B256">
            <v>524486</v>
          </cell>
          <cell r="C256">
            <v>524502</v>
          </cell>
          <cell r="D256">
            <v>1</v>
          </cell>
          <cell r="E256">
            <v>526</v>
          </cell>
          <cell r="F256">
            <v>100</v>
          </cell>
          <cell r="G256">
            <v>0</v>
          </cell>
          <cell r="H256">
            <v>0</v>
          </cell>
          <cell r="I256">
            <v>0</v>
          </cell>
          <cell r="J256">
            <v>0</v>
          </cell>
          <cell r="K256">
            <v>0</v>
          </cell>
          <cell r="L256">
            <v>0</v>
          </cell>
          <cell r="M256">
            <v>100</v>
          </cell>
          <cell r="N256">
            <v>15</v>
          </cell>
        </row>
        <row r="257">
          <cell r="A257" t="str">
            <v>5245025248221</v>
          </cell>
          <cell r="B257">
            <v>524502</v>
          </cell>
          <cell r="C257">
            <v>524822</v>
          </cell>
          <cell r="D257">
            <v>1</v>
          </cell>
          <cell r="E257">
            <v>526</v>
          </cell>
          <cell r="F257">
            <v>100</v>
          </cell>
          <cell r="G257">
            <v>0</v>
          </cell>
          <cell r="H257">
            <v>0</v>
          </cell>
          <cell r="I257">
            <v>0</v>
          </cell>
          <cell r="J257">
            <v>0</v>
          </cell>
          <cell r="K257">
            <v>0</v>
          </cell>
          <cell r="L257">
            <v>0</v>
          </cell>
          <cell r="M257">
            <v>100</v>
          </cell>
          <cell r="N257">
            <v>62.578000000000003</v>
          </cell>
        </row>
        <row r="258">
          <cell r="A258" t="str">
            <v>5245025245091</v>
          </cell>
          <cell r="B258">
            <v>524502</v>
          </cell>
          <cell r="C258">
            <v>524509</v>
          </cell>
          <cell r="D258">
            <v>1</v>
          </cell>
          <cell r="E258">
            <v>526</v>
          </cell>
          <cell r="F258">
            <v>100</v>
          </cell>
          <cell r="G258">
            <v>0</v>
          </cell>
          <cell r="H258">
            <v>0</v>
          </cell>
          <cell r="I258">
            <v>0</v>
          </cell>
          <cell r="J258">
            <v>0</v>
          </cell>
          <cell r="K258">
            <v>0</v>
          </cell>
          <cell r="L258">
            <v>0</v>
          </cell>
          <cell r="M258">
            <v>100</v>
          </cell>
          <cell r="N258">
            <v>13.4</v>
          </cell>
        </row>
        <row r="259">
          <cell r="A259" t="str">
            <v>5245165245231</v>
          </cell>
          <cell r="B259">
            <v>524516</v>
          </cell>
          <cell r="C259">
            <v>524523</v>
          </cell>
          <cell r="D259">
            <v>1</v>
          </cell>
          <cell r="E259">
            <v>526</v>
          </cell>
          <cell r="F259">
            <v>100</v>
          </cell>
          <cell r="G259">
            <v>0</v>
          </cell>
          <cell r="H259">
            <v>0</v>
          </cell>
          <cell r="I259">
            <v>0</v>
          </cell>
          <cell r="J259">
            <v>0</v>
          </cell>
          <cell r="K259">
            <v>0</v>
          </cell>
          <cell r="L259">
            <v>0</v>
          </cell>
          <cell r="M259">
            <v>100</v>
          </cell>
          <cell r="N259">
            <v>3.73</v>
          </cell>
        </row>
        <row r="260">
          <cell r="A260" t="str">
            <v>5245165245901</v>
          </cell>
          <cell r="B260">
            <v>524516</v>
          </cell>
          <cell r="C260">
            <v>524590</v>
          </cell>
          <cell r="D260">
            <v>1</v>
          </cell>
          <cell r="E260">
            <v>526</v>
          </cell>
          <cell r="F260">
            <v>100</v>
          </cell>
          <cell r="G260">
            <v>0</v>
          </cell>
          <cell r="H260">
            <v>0</v>
          </cell>
          <cell r="I260">
            <v>0</v>
          </cell>
          <cell r="J260">
            <v>0</v>
          </cell>
          <cell r="K260">
            <v>0</v>
          </cell>
          <cell r="L260">
            <v>0</v>
          </cell>
          <cell r="M260">
            <v>100</v>
          </cell>
          <cell r="N260">
            <v>13.7</v>
          </cell>
        </row>
        <row r="261">
          <cell r="A261" t="str">
            <v>5245305251541</v>
          </cell>
          <cell r="B261">
            <v>524530</v>
          </cell>
          <cell r="C261">
            <v>525154</v>
          </cell>
          <cell r="D261">
            <v>1</v>
          </cell>
          <cell r="E261">
            <v>526</v>
          </cell>
          <cell r="F261">
            <v>100</v>
          </cell>
          <cell r="G261">
            <v>0</v>
          </cell>
          <cell r="H261">
            <v>0</v>
          </cell>
          <cell r="I261">
            <v>0</v>
          </cell>
          <cell r="J261">
            <v>0</v>
          </cell>
          <cell r="K261">
            <v>0</v>
          </cell>
          <cell r="L261">
            <v>0</v>
          </cell>
          <cell r="M261">
            <v>100</v>
          </cell>
          <cell r="N261">
            <v>22.05</v>
          </cell>
        </row>
        <row r="262">
          <cell r="A262" t="str">
            <v>5245365245541</v>
          </cell>
          <cell r="B262">
            <v>524536</v>
          </cell>
          <cell r="C262">
            <v>524554</v>
          </cell>
          <cell r="D262">
            <v>1</v>
          </cell>
          <cell r="E262">
            <v>526</v>
          </cell>
          <cell r="F262">
            <v>100</v>
          </cell>
          <cell r="G262">
            <v>0</v>
          </cell>
          <cell r="H262">
            <v>0</v>
          </cell>
          <cell r="I262">
            <v>0</v>
          </cell>
          <cell r="J262">
            <v>0</v>
          </cell>
          <cell r="K262">
            <v>0</v>
          </cell>
          <cell r="L262">
            <v>0</v>
          </cell>
          <cell r="M262">
            <v>100</v>
          </cell>
          <cell r="N262">
            <v>2.4750000000000001</v>
          </cell>
        </row>
        <row r="263">
          <cell r="A263" t="str">
            <v>5245365245801</v>
          </cell>
          <cell r="B263">
            <v>524536</v>
          </cell>
          <cell r="C263">
            <v>524580</v>
          </cell>
          <cell r="D263">
            <v>1</v>
          </cell>
          <cell r="E263">
            <v>526</v>
          </cell>
          <cell r="F263">
            <v>100</v>
          </cell>
          <cell r="G263">
            <v>0</v>
          </cell>
          <cell r="H263">
            <v>0</v>
          </cell>
          <cell r="I263">
            <v>0</v>
          </cell>
          <cell r="J263">
            <v>0</v>
          </cell>
          <cell r="K263">
            <v>0</v>
          </cell>
          <cell r="L263">
            <v>0</v>
          </cell>
          <cell r="M263">
            <v>100</v>
          </cell>
          <cell r="N263">
            <v>2.863</v>
          </cell>
        </row>
        <row r="264">
          <cell r="A264" t="str">
            <v>5245545245731</v>
          </cell>
          <cell r="B264">
            <v>524554</v>
          </cell>
          <cell r="C264">
            <v>524573</v>
          </cell>
          <cell r="D264">
            <v>1</v>
          </cell>
          <cell r="E264">
            <v>526</v>
          </cell>
          <cell r="F264">
            <v>100</v>
          </cell>
          <cell r="G264">
            <v>0</v>
          </cell>
          <cell r="H264">
            <v>0</v>
          </cell>
          <cell r="I264">
            <v>0</v>
          </cell>
          <cell r="J264">
            <v>0</v>
          </cell>
          <cell r="K264">
            <v>0</v>
          </cell>
          <cell r="L264">
            <v>0</v>
          </cell>
          <cell r="M264">
            <v>100</v>
          </cell>
          <cell r="N264">
            <v>4.9020000000000001</v>
          </cell>
        </row>
        <row r="265">
          <cell r="A265" t="str">
            <v>5245615245731</v>
          </cell>
          <cell r="B265">
            <v>524561</v>
          </cell>
          <cell r="C265">
            <v>524573</v>
          </cell>
          <cell r="D265">
            <v>1</v>
          </cell>
          <cell r="E265">
            <v>526</v>
          </cell>
          <cell r="F265">
            <v>100</v>
          </cell>
          <cell r="G265">
            <v>0</v>
          </cell>
          <cell r="H265">
            <v>0</v>
          </cell>
          <cell r="I265">
            <v>0</v>
          </cell>
          <cell r="J265">
            <v>0</v>
          </cell>
          <cell r="K265">
            <v>0</v>
          </cell>
          <cell r="L265">
            <v>0</v>
          </cell>
          <cell r="M265">
            <v>100</v>
          </cell>
          <cell r="N265">
            <v>0.75</v>
          </cell>
        </row>
        <row r="266">
          <cell r="A266" t="str">
            <v>5245675246221</v>
          </cell>
          <cell r="B266">
            <v>524567</v>
          </cell>
          <cell r="C266">
            <v>524622</v>
          </cell>
          <cell r="D266">
            <v>1</v>
          </cell>
          <cell r="E266">
            <v>526</v>
          </cell>
          <cell r="F266">
            <v>100</v>
          </cell>
          <cell r="G266">
            <v>0</v>
          </cell>
          <cell r="H266">
            <v>0</v>
          </cell>
          <cell r="I266">
            <v>0</v>
          </cell>
          <cell r="J266">
            <v>0</v>
          </cell>
          <cell r="K266">
            <v>0</v>
          </cell>
          <cell r="L266">
            <v>0</v>
          </cell>
          <cell r="M266">
            <v>100</v>
          </cell>
          <cell r="N266">
            <v>2.6190000000000002</v>
          </cell>
        </row>
        <row r="267">
          <cell r="A267" t="str">
            <v>5245735246051</v>
          </cell>
          <cell r="B267">
            <v>524573</v>
          </cell>
          <cell r="C267">
            <v>524605</v>
          </cell>
          <cell r="D267">
            <v>1</v>
          </cell>
          <cell r="E267">
            <v>526</v>
          </cell>
          <cell r="F267">
            <v>100</v>
          </cell>
          <cell r="G267">
            <v>0</v>
          </cell>
          <cell r="H267">
            <v>0</v>
          </cell>
          <cell r="I267">
            <v>0</v>
          </cell>
          <cell r="J267">
            <v>0</v>
          </cell>
          <cell r="K267">
            <v>0</v>
          </cell>
          <cell r="L267">
            <v>0</v>
          </cell>
          <cell r="M267">
            <v>100</v>
          </cell>
          <cell r="N267">
            <v>4.8</v>
          </cell>
        </row>
        <row r="268">
          <cell r="A268" t="str">
            <v>5245805246051</v>
          </cell>
          <cell r="B268">
            <v>524580</v>
          </cell>
          <cell r="C268">
            <v>524605</v>
          </cell>
          <cell r="D268">
            <v>1</v>
          </cell>
          <cell r="E268">
            <v>526</v>
          </cell>
          <cell r="F268">
            <v>100</v>
          </cell>
          <cell r="G268">
            <v>0</v>
          </cell>
          <cell r="H268">
            <v>0</v>
          </cell>
          <cell r="I268">
            <v>0</v>
          </cell>
          <cell r="J268">
            <v>0</v>
          </cell>
          <cell r="K268">
            <v>0</v>
          </cell>
          <cell r="L268">
            <v>0</v>
          </cell>
          <cell r="M268">
            <v>100</v>
          </cell>
          <cell r="N268">
            <v>3.84</v>
          </cell>
        </row>
        <row r="269">
          <cell r="A269" t="str">
            <v>5245905245971</v>
          </cell>
          <cell r="B269">
            <v>524590</v>
          </cell>
          <cell r="C269">
            <v>524597</v>
          </cell>
          <cell r="D269">
            <v>1</v>
          </cell>
          <cell r="E269">
            <v>526</v>
          </cell>
          <cell r="F269">
            <v>100</v>
          </cell>
          <cell r="G269">
            <v>0</v>
          </cell>
          <cell r="H269">
            <v>0</v>
          </cell>
          <cell r="I269">
            <v>0</v>
          </cell>
          <cell r="J269">
            <v>0</v>
          </cell>
          <cell r="K269">
            <v>0</v>
          </cell>
          <cell r="L269">
            <v>0</v>
          </cell>
          <cell r="M269">
            <v>100</v>
          </cell>
          <cell r="N269">
            <v>10.1</v>
          </cell>
        </row>
        <row r="270">
          <cell r="A270" t="str">
            <v>5245975246061</v>
          </cell>
          <cell r="B270">
            <v>524597</v>
          </cell>
          <cell r="C270">
            <v>524606</v>
          </cell>
          <cell r="D270">
            <v>1</v>
          </cell>
          <cell r="E270">
            <v>526</v>
          </cell>
          <cell r="F270">
            <v>100</v>
          </cell>
          <cell r="G270">
            <v>0</v>
          </cell>
          <cell r="H270">
            <v>0</v>
          </cell>
          <cell r="I270">
            <v>0</v>
          </cell>
          <cell r="J270">
            <v>0</v>
          </cell>
          <cell r="K270">
            <v>0</v>
          </cell>
          <cell r="L270">
            <v>0</v>
          </cell>
          <cell r="M270">
            <v>100</v>
          </cell>
          <cell r="N270">
            <v>4.3</v>
          </cell>
        </row>
        <row r="271">
          <cell r="A271" t="str">
            <v>5245905246061</v>
          </cell>
          <cell r="B271">
            <v>524590</v>
          </cell>
          <cell r="C271">
            <v>524606</v>
          </cell>
          <cell r="D271">
            <v>1</v>
          </cell>
          <cell r="E271">
            <v>526</v>
          </cell>
          <cell r="F271">
            <v>100</v>
          </cell>
          <cell r="G271">
            <v>0</v>
          </cell>
          <cell r="H271">
            <v>0</v>
          </cell>
          <cell r="I271">
            <v>0</v>
          </cell>
          <cell r="J271">
            <v>0</v>
          </cell>
          <cell r="K271">
            <v>0</v>
          </cell>
          <cell r="L271">
            <v>0</v>
          </cell>
          <cell r="M271">
            <v>100</v>
          </cell>
          <cell r="N271">
            <v>14.646000000000001</v>
          </cell>
        </row>
        <row r="272">
          <cell r="A272" t="str">
            <v>5246055246331</v>
          </cell>
          <cell r="B272">
            <v>524605</v>
          </cell>
          <cell r="C272">
            <v>524633</v>
          </cell>
          <cell r="D272">
            <v>1</v>
          </cell>
          <cell r="E272">
            <v>526</v>
          </cell>
          <cell r="F272">
            <v>100</v>
          </cell>
          <cell r="G272">
            <v>0</v>
          </cell>
          <cell r="H272">
            <v>0</v>
          </cell>
          <cell r="I272">
            <v>0</v>
          </cell>
          <cell r="J272">
            <v>0</v>
          </cell>
          <cell r="K272">
            <v>0</v>
          </cell>
          <cell r="L272">
            <v>0</v>
          </cell>
          <cell r="M272">
            <v>100</v>
          </cell>
          <cell r="N272">
            <v>4.5609999999999999</v>
          </cell>
        </row>
        <row r="273">
          <cell r="A273" t="str">
            <v>5246065246221</v>
          </cell>
          <cell r="B273">
            <v>524606</v>
          </cell>
          <cell r="C273">
            <v>524622</v>
          </cell>
          <cell r="D273">
            <v>1</v>
          </cell>
          <cell r="E273">
            <v>526</v>
          </cell>
          <cell r="F273">
            <v>100</v>
          </cell>
          <cell r="G273">
            <v>0</v>
          </cell>
          <cell r="H273">
            <v>0</v>
          </cell>
          <cell r="I273">
            <v>0</v>
          </cell>
          <cell r="J273">
            <v>0</v>
          </cell>
          <cell r="K273">
            <v>0</v>
          </cell>
          <cell r="L273">
            <v>0</v>
          </cell>
          <cell r="M273">
            <v>100</v>
          </cell>
          <cell r="N273">
            <v>2.17</v>
          </cell>
        </row>
        <row r="274">
          <cell r="A274" t="str">
            <v>5246065246551</v>
          </cell>
          <cell r="B274">
            <v>524606</v>
          </cell>
          <cell r="C274">
            <v>524655</v>
          </cell>
          <cell r="D274">
            <v>1</v>
          </cell>
          <cell r="E274">
            <v>526</v>
          </cell>
          <cell r="F274">
            <v>100</v>
          </cell>
          <cell r="G274">
            <v>0</v>
          </cell>
          <cell r="H274">
            <v>0</v>
          </cell>
          <cell r="I274">
            <v>0</v>
          </cell>
          <cell r="J274">
            <v>0</v>
          </cell>
          <cell r="K274">
            <v>0</v>
          </cell>
          <cell r="L274">
            <v>0</v>
          </cell>
          <cell r="M274">
            <v>100</v>
          </cell>
          <cell r="N274">
            <v>26.02</v>
          </cell>
        </row>
        <row r="275">
          <cell r="A275" t="str">
            <v>5246225247341</v>
          </cell>
          <cell r="B275">
            <v>524622</v>
          </cell>
          <cell r="C275">
            <v>524734</v>
          </cell>
          <cell r="D275">
            <v>1</v>
          </cell>
          <cell r="E275">
            <v>526</v>
          </cell>
          <cell r="F275">
            <v>100</v>
          </cell>
          <cell r="G275">
            <v>0</v>
          </cell>
          <cell r="H275">
            <v>0</v>
          </cell>
          <cell r="I275">
            <v>0</v>
          </cell>
          <cell r="J275">
            <v>0</v>
          </cell>
          <cell r="K275">
            <v>0</v>
          </cell>
          <cell r="L275">
            <v>0</v>
          </cell>
          <cell r="M275">
            <v>100</v>
          </cell>
          <cell r="N275">
            <v>21.56</v>
          </cell>
        </row>
        <row r="276">
          <cell r="A276" t="str">
            <v>5246235254811</v>
          </cell>
          <cell r="B276">
            <v>524623</v>
          </cell>
          <cell r="C276">
            <v>525481</v>
          </cell>
          <cell r="D276">
            <v>1</v>
          </cell>
          <cell r="E276">
            <v>526</v>
          </cell>
          <cell r="F276">
            <v>100</v>
          </cell>
          <cell r="G276">
            <v>0</v>
          </cell>
          <cell r="H276">
            <v>0</v>
          </cell>
          <cell r="I276">
            <v>0</v>
          </cell>
          <cell r="J276">
            <v>0</v>
          </cell>
          <cell r="K276">
            <v>0</v>
          </cell>
          <cell r="L276">
            <v>0</v>
          </cell>
          <cell r="M276">
            <v>100</v>
          </cell>
          <cell r="N276">
            <v>45.942</v>
          </cell>
        </row>
        <row r="277">
          <cell r="A277" t="str">
            <v>5246335246401</v>
          </cell>
          <cell r="B277">
            <v>524633</v>
          </cell>
          <cell r="C277">
            <v>524640</v>
          </cell>
          <cell r="D277">
            <v>1</v>
          </cell>
          <cell r="E277">
            <v>526</v>
          </cell>
          <cell r="F277">
            <v>100</v>
          </cell>
          <cell r="G277">
            <v>0</v>
          </cell>
          <cell r="H277">
            <v>0</v>
          </cell>
          <cell r="I277">
            <v>0</v>
          </cell>
          <cell r="J277">
            <v>0</v>
          </cell>
          <cell r="K277">
            <v>0</v>
          </cell>
          <cell r="L277">
            <v>0</v>
          </cell>
          <cell r="M277">
            <v>100</v>
          </cell>
          <cell r="N277">
            <v>11.682</v>
          </cell>
        </row>
        <row r="278">
          <cell r="A278" t="str">
            <v>5246405246811</v>
          </cell>
          <cell r="B278">
            <v>524640</v>
          </cell>
          <cell r="C278">
            <v>524681</v>
          </cell>
          <cell r="D278">
            <v>1</v>
          </cell>
          <cell r="E278">
            <v>526</v>
          </cell>
          <cell r="F278">
            <v>100</v>
          </cell>
          <cell r="G278">
            <v>0</v>
          </cell>
          <cell r="H278">
            <v>0</v>
          </cell>
          <cell r="I278">
            <v>0</v>
          </cell>
          <cell r="J278">
            <v>0</v>
          </cell>
          <cell r="K278">
            <v>0</v>
          </cell>
          <cell r="L278">
            <v>0</v>
          </cell>
          <cell r="M278">
            <v>100</v>
          </cell>
          <cell r="N278">
            <v>6.7389999999999999</v>
          </cell>
        </row>
        <row r="279">
          <cell r="A279" t="str">
            <v>5246485246551</v>
          </cell>
          <cell r="B279">
            <v>524648</v>
          </cell>
          <cell r="C279">
            <v>524655</v>
          </cell>
          <cell r="D279">
            <v>1</v>
          </cell>
          <cell r="E279">
            <v>526</v>
          </cell>
          <cell r="F279">
            <v>100</v>
          </cell>
          <cell r="G279">
            <v>0</v>
          </cell>
          <cell r="H279">
            <v>0</v>
          </cell>
          <cell r="I279">
            <v>0</v>
          </cell>
          <cell r="J279">
            <v>0</v>
          </cell>
          <cell r="K279">
            <v>0</v>
          </cell>
          <cell r="L279">
            <v>0</v>
          </cell>
          <cell r="M279">
            <v>100</v>
          </cell>
          <cell r="N279">
            <v>1.2</v>
          </cell>
        </row>
        <row r="280">
          <cell r="A280" t="str">
            <v>5246485246621</v>
          </cell>
          <cell r="B280">
            <v>524648</v>
          </cell>
          <cell r="C280">
            <v>524662</v>
          </cell>
          <cell r="D280">
            <v>1</v>
          </cell>
          <cell r="E280">
            <v>526</v>
          </cell>
          <cell r="F280">
            <v>100</v>
          </cell>
          <cell r="G280">
            <v>0</v>
          </cell>
          <cell r="H280">
            <v>0</v>
          </cell>
          <cell r="I280">
            <v>0</v>
          </cell>
          <cell r="J280">
            <v>0</v>
          </cell>
          <cell r="K280">
            <v>0</v>
          </cell>
          <cell r="L280">
            <v>0</v>
          </cell>
          <cell r="M280">
            <v>100</v>
          </cell>
          <cell r="N280">
            <v>8.9</v>
          </cell>
        </row>
        <row r="281">
          <cell r="A281" t="str">
            <v>5246625246691</v>
          </cell>
          <cell r="B281">
            <v>524662</v>
          </cell>
          <cell r="C281">
            <v>524669</v>
          </cell>
          <cell r="D281">
            <v>1</v>
          </cell>
          <cell r="E281">
            <v>526</v>
          </cell>
          <cell r="F281">
            <v>100</v>
          </cell>
          <cell r="G281">
            <v>0</v>
          </cell>
          <cell r="H281">
            <v>0</v>
          </cell>
          <cell r="I281">
            <v>0</v>
          </cell>
          <cell r="J281">
            <v>0</v>
          </cell>
          <cell r="K281">
            <v>0</v>
          </cell>
          <cell r="L281">
            <v>0</v>
          </cell>
          <cell r="M281">
            <v>100</v>
          </cell>
          <cell r="N281">
            <v>7.601</v>
          </cell>
        </row>
        <row r="282">
          <cell r="A282" t="str">
            <v>5246695248221</v>
          </cell>
          <cell r="B282">
            <v>524669</v>
          </cell>
          <cell r="C282">
            <v>524822</v>
          </cell>
          <cell r="D282">
            <v>1</v>
          </cell>
          <cell r="E282">
            <v>526</v>
          </cell>
          <cell r="F282">
            <v>100</v>
          </cell>
          <cell r="G282">
            <v>0</v>
          </cell>
          <cell r="H282">
            <v>0</v>
          </cell>
          <cell r="I282">
            <v>0</v>
          </cell>
          <cell r="J282">
            <v>0</v>
          </cell>
          <cell r="K282">
            <v>0</v>
          </cell>
          <cell r="L282">
            <v>0</v>
          </cell>
          <cell r="M282">
            <v>100</v>
          </cell>
          <cell r="N282">
            <v>12.725</v>
          </cell>
        </row>
        <row r="283">
          <cell r="A283" t="str">
            <v>5246815246881</v>
          </cell>
          <cell r="B283">
            <v>524681</v>
          </cell>
          <cell r="C283">
            <v>524688</v>
          </cell>
          <cell r="D283">
            <v>1</v>
          </cell>
          <cell r="E283">
            <v>526</v>
          </cell>
          <cell r="F283">
            <v>100</v>
          </cell>
          <cell r="G283">
            <v>0</v>
          </cell>
          <cell r="H283">
            <v>0</v>
          </cell>
          <cell r="I283">
            <v>0</v>
          </cell>
          <cell r="J283">
            <v>0</v>
          </cell>
          <cell r="K283">
            <v>0</v>
          </cell>
          <cell r="L283">
            <v>0</v>
          </cell>
          <cell r="M283">
            <v>100</v>
          </cell>
          <cell r="N283">
            <v>0.21</v>
          </cell>
        </row>
        <row r="284">
          <cell r="A284" t="str">
            <v>511375246881</v>
          </cell>
          <cell r="B284">
            <v>51137</v>
          </cell>
          <cell r="C284">
            <v>524688</v>
          </cell>
          <cell r="D284">
            <v>1</v>
          </cell>
          <cell r="E284">
            <v>526</v>
          </cell>
          <cell r="F284">
            <v>100</v>
          </cell>
          <cell r="G284">
            <v>0</v>
          </cell>
          <cell r="H284">
            <v>0</v>
          </cell>
          <cell r="I284">
            <v>0</v>
          </cell>
          <cell r="J284">
            <v>0</v>
          </cell>
          <cell r="K284">
            <v>0</v>
          </cell>
          <cell r="L284">
            <v>0</v>
          </cell>
          <cell r="M284">
            <v>100</v>
          </cell>
          <cell r="N284">
            <v>1.2949999999999999</v>
          </cell>
        </row>
        <row r="285">
          <cell r="A285" t="str">
            <v>5246885247141</v>
          </cell>
          <cell r="B285">
            <v>524688</v>
          </cell>
          <cell r="C285">
            <v>524714</v>
          </cell>
          <cell r="D285">
            <v>1</v>
          </cell>
          <cell r="E285">
            <v>526</v>
          </cell>
          <cell r="F285">
            <v>100</v>
          </cell>
          <cell r="G285">
            <v>0</v>
          </cell>
          <cell r="H285">
            <v>0</v>
          </cell>
          <cell r="I285">
            <v>0</v>
          </cell>
          <cell r="J285">
            <v>0</v>
          </cell>
          <cell r="K285">
            <v>0</v>
          </cell>
          <cell r="L285">
            <v>0</v>
          </cell>
          <cell r="M285">
            <v>100</v>
          </cell>
          <cell r="N285">
            <v>2.2999999999999998</v>
          </cell>
        </row>
        <row r="286">
          <cell r="A286" t="str">
            <v>5246945247461</v>
          </cell>
          <cell r="B286">
            <v>524694</v>
          </cell>
          <cell r="C286">
            <v>524746</v>
          </cell>
          <cell r="D286">
            <v>1</v>
          </cell>
          <cell r="E286">
            <v>526</v>
          </cell>
          <cell r="F286">
            <v>100</v>
          </cell>
          <cell r="G286">
            <v>0</v>
          </cell>
          <cell r="H286">
            <v>0</v>
          </cell>
          <cell r="I286">
            <v>0</v>
          </cell>
          <cell r="J286">
            <v>0</v>
          </cell>
          <cell r="K286">
            <v>0</v>
          </cell>
          <cell r="L286">
            <v>0</v>
          </cell>
          <cell r="M286">
            <v>100</v>
          </cell>
          <cell r="N286">
            <v>9.5</v>
          </cell>
        </row>
        <row r="287">
          <cell r="A287" t="str">
            <v>5247145247451</v>
          </cell>
          <cell r="B287">
            <v>524714</v>
          </cell>
          <cell r="C287">
            <v>524745</v>
          </cell>
          <cell r="D287">
            <v>1</v>
          </cell>
          <cell r="E287">
            <v>526</v>
          </cell>
          <cell r="F287">
            <v>100</v>
          </cell>
          <cell r="G287">
            <v>0</v>
          </cell>
          <cell r="H287">
            <v>0</v>
          </cell>
          <cell r="I287">
            <v>0</v>
          </cell>
          <cell r="J287">
            <v>0</v>
          </cell>
          <cell r="K287">
            <v>0</v>
          </cell>
          <cell r="L287">
            <v>0</v>
          </cell>
          <cell r="M287">
            <v>100</v>
          </cell>
          <cell r="N287">
            <v>7.08</v>
          </cell>
        </row>
        <row r="288">
          <cell r="A288" t="str">
            <v>5247215247451</v>
          </cell>
          <cell r="B288">
            <v>524721</v>
          </cell>
          <cell r="C288">
            <v>524745</v>
          </cell>
          <cell r="D288">
            <v>1</v>
          </cell>
          <cell r="E288">
            <v>526</v>
          </cell>
          <cell r="F288">
            <v>100</v>
          </cell>
          <cell r="G288">
            <v>0</v>
          </cell>
          <cell r="H288">
            <v>0</v>
          </cell>
          <cell r="I288">
            <v>0</v>
          </cell>
          <cell r="J288">
            <v>0</v>
          </cell>
          <cell r="K288">
            <v>0</v>
          </cell>
          <cell r="L288">
            <v>0</v>
          </cell>
          <cell r="M288">
            <v>100</v>
          </cell>
          <cell r="N288">
            <v>7.08</v>
          </cell>
        </row>
        <row r="289">
          <cell r="A289" t="str">
            <v>5247215251161</v>
          </cell>
          <cell r="B289">
            <v>524721</v>
          </cell>
          <cell r="C289">
            <v>525116</v>
          </cell>
          <cell r="D289">
            <v>1</v>
          </cell>
          <cell r="E289">
            <v>526</v>
          </cell>
          <cell r="F289">
            <v>100</v>
          </cell>
          <cell r="G289">
            <v>0</v>
          </cell>
          <cell r="H289">
            <v>0</v>
          </cell>
          <cell r="I289">
            <v>0</v>
          </cell>
          <cell r="J289">
            <v>0</v>
          </cell>
          <cell r="K289">
            <v>0</v>
          </cell>
          <cell r="L289">
            <v>0</v>
          </cell>
          <cell r="M289">
            <v>100</v>
          </cell>
          <cell r="N289">
            <v>5.5</v>
          </cell>
        </row>
        <row r="290">
          <cell r="A290" t="str">
            <v>5247285247451</v>
          </cell>
          <cell r="B290">
            <v>524728</v>
          </cell>
          <cell r="C290">
            <v>524745</v>
          </cell>
          <cell r="D290">
            <v>1</v>
          </cell>
          <cell r="E290">
            <v>526</v>
          </cell>
          <cell r="F290">
            <v>100</v>
          </cell>
          <cell r="G290">
            <v>0</v>
          </cell>
          <cell r="H290">
            <v>0</v>
          </cell>
          <cell r="I290">
            <v>0</v>
          </cell>
          <cell r="J290">
            <v>0</v>
          </cell>
          <cell r="K290">
            <v>0</v>
          </cell>
          <cell r="L290">
            <v>0</v>
          </cell>
          <cell r="M290">
            <v>100</v>
          </cell>
          <cell r="N290">
            <v>5.1150000000000002</v>
          </cell>
        </row>
        <row r="291">
          <cell r="A291" t="str">
            <v>5247345247461</v>
          </cell>
          <cell r="B291">
            <v>524734</v>
          </cell>
          <cell r="C291">
            <v>524746</v>
          </cell>
          <cell r="D291">
            <v>1</v>
          </cell>
          <cell r="E291">
            <v>526</v>
          </cell>
          <cell r="F291">
            <v>100</v>
          </cell>
          <cell r="G291">
            <v>0</v>
          </cell>
          <cell r="H291">
            <v>0</v>
          </cell>
          <cell r="I291">
            <v>0</v>
          </cell>
          <cell r="J291">
            <v>0</v>
          </cell>
          <cell r="K291">
            <v>0</v>
          </cell>
          <cell r="L291">
            <v>0</v>
          </cell>
          <cell r="M291">
            <v>100</v>
          </cell>
          <cell r="N291">
            <v>1</v>
          </cell>
        </row>
        <row r="292">
          <cell r="A292" t="str">
            <v>5247465250561</v>
          </cell>
          <cell r="B292">
            <v>524746</v>
          </cell>
          <cell r="C292">
            <v>525056</v>
          </cell>
          <cell r="D292">
            <v>1</v>
          </cell>
          <cell r="E292">
            <v>526</v>
          </cell>
          <cell r="F292">
            <v>100</v>
          </cell>
          <cell r="G292">
            <v>0</v>
          </cell>
          <cell r="H292">
            <v>0</v>
          </cell>
          <cell r="I292">
            <v>0</v>
          </cell>
          <cell r="J292">
            <v>0</v>
          </cell>
          <cell r="K292">
            <v>0</v>
          </cell>
          <cell r="L292">
            <v>0</v>
          </cell>
          <cell r="M292">
            <v>100</v>
          </cell>
          <cell r="N292">
            <v>14.358000000000001</v>
          </cell>
        </row>
        <row r="293">
          <cell r="A293" t="str">
            <v>5247585247721</v>
          </cell>
          <cell r="B293">
            <v>524758</v>
          </cell>
          <cell r="C293">
            <v>524772</v>
          </cell>
          <cell r="D293">
            <v>1</v>
          </cell>
          <cell r="E293">
            <v>526</v>
          </cell>
          <cell r="F293">
            <v>100</v>
          </cell>
          <cell r="G293">
            <v>0</v>
          </cell>
          <cell r="H293">
            <v>0</v>
          </cell>
          <cell r="I293">
            <v>0</v>
          </cell>
          <cell r="J293">
            <v>0</v>
          </cell>
          <cell r="K293">
            <v>0</v>
          </cell>
          <cell r="L293">
            <v>0</v>
          </cell>
          <cell r="M293">
            <v>100</v>
          </cell>
          <cell r="N293">
            <v>5.9909999999999997</v>
          </cell>
        </row>
        <row r="294">
          <cell r="A294" t="str">
            <v>5247585247831</v>
          </cell>
          <cell r="B294">
            <v>524758</v>
          </cell>
          <cell r="C294">
            <v>524783</v>
          </cell>
          <cell r="D294">
            <v>1</v>
          </cell>
          <cell r="E294">
            <v>526</v>
          </cell>
          <cell r="F294">
            <v>100</v>
          </cell>
          <cell r="G294">
            <v>0</v>
          </cell>
          <cell r="H294">
            <v>0</v>
          </cell>
          <cell r="I294">
            <v>0</v>
          </cell>
          <cell r="J294">
            <v>0</v>
          </cell>
          <cell r="K294">
            <v>0</v>
          </cell>
          <cell r="L294">
            <v>0</v>
          </cell>
          <cell r="M294">
            <v>100</v>
          </cell>
          <cell r="N294">
            <v>5.1269999999999998</v>
          </cell>
        </row>
        <row r="295">
          <cell r="A295" t="str">
            <v>5247645248011</v>
          </cell>
          <cell r="B295">
            <v>524764</v>
          </cell>
          <cell r="C295">
            <v>524801</v>
          </cell>
          <cell r="D295">
            <v>1</v>
          </cell>
          <cell r="E295">
            <v>526</v>
          </cell>
          <cell r="F295">
            <v>100</v>
          </cell>
          <cell r="G295">
            <v>0</v>
          </cell>
          <cell r="H295">
            <v>0</v>
          </cell>
          <cell r="I295">
            <v>0</v>
          </cell>
          <cell r="J295">
            <v>0</v>
          </cell>
          <cell r="K295">
            <v>0</v>
          </cell>
          <cell r="L295">
            <v>0</v>
          </cell>
          <cell r="M295">
            <v>100</v>
          </cell>
          <cell r="N295">
            <v>0.60299999999999998</v>
          </cell>
        </row>
        <row r="296">
          <cell r="A296" t="str">
            <v>5247645248221</v>
          </cell>
          <cell r="B296">
            <v>524764</v>
          </cell>
          <cell r="C296">
            <v>524822</v>
          </cell>
          <cell r="D296">
            <v>1</v>
          </cell>
          <cell r="E296">
            <v>526</v>
          </cell>
          <cell r="F296">
            <v>100</v>
          </cell>
          <cell r="G296">
            <v>0</v>
          </cell>
          <cell r="H296">
            <v>0</v>
          </cell>
          <cell r="I296">
            <v>0</v>
          </cell>
          <cell r="J296">
            <v>0</v>
          </cell>
          <cell r="K296">
            <v>0</v>
          </cell>
          <cell r="L296">
            <v>0</v>
          </cell>
          <cell r="M296">
            <v>100</v>
          </cell>
          <cell r="N296">
            <v>2.8000000000000001E-2</v>
          </cell>
        </row>
        <row r="297">
          <cell r="A297" t="str">
            <v>5247645248631</v>
          </cell>
          <cell r="B297">
            <v>524764</v>
          </cell>
          <cell r="C297">
            <v>524863</v>
          </cell>
          <cell r="D297">
            <v>1</v>
          </cell>
          <cell r="E297">
            <v>526</v>
          </cell>
          <cell r="F297">
            <v>100</v>
          </cell>
          <cell r="G297">
            <v>0</v>
          </cell>
          <cell r="H297">
            <v>0</v>
          </cell>
          <cell r="I297">
            <v>0</v>
          </cell>
          <cell r="J297">
            <v>0</v>
          </cell>
          <cell r="K297">
            <v>0</v>
          </cell>
          <cell r="L297">
            <v>0</v>
          </cell>
          <cell r="M297">
            <v>100</v>
          </cell>
          <cell r="N297">
            <v>7.9</v>
          </cell>
        </row>
        <row r="298">
          <cell r="A298" t="str">
            <v>5247725248211</v>
          </cell>
          <cell r="B298">
            <v>524772</v>
          </cell>
          <cell r="C298">
            <v>524821</v>
          </cell>
          <cell r="D298">
            <v>1</v>
          </cell>
          <cell r="E298">
            <v>526</v>
          </cell>
          <cell r="F298">
            <v>100</v>
          </cell>
          <cell r="G298">
            <v>0</v>
          </cell>
          <cell r="H298">
            <v>0</v>
          </cell>
          <cell r="I298">
            <v>0</v>
          </cell>
          <cell r="J298">
            <v>0</v>
          </cell>
          <cell r="K298">
            <v>0</v>
          </cell>
          <cell r="L298">
            <v>0</v>
          </cell>
          <cell r="M298">
            <v>100</v>
          </cell>
          <cell r="N298">
            <v>4.0279999999999996</v>
          </cell>
        </row>
        <row r="299">
          <cell r="A299" t="str">
            <v>5247835248211</v>
          </cell>
          <cell r="B299">
            <v>524783</v>
          </cell>
          <cell r="C299">
            <v>524821</v>
          </cell>
          <cell r="D299">
            <v>1</v>
          </cell>
          <cell r="E299">
            <v>526</v>
          </cell>
          <cell r="F299">
            <v>100</v>
          </cell>
          <cell r="G299">
            <v>0</v>
          </cell>
          <cell r="H299">
            <v>0</v>
          </cell>
          <cell r="I299">
            <v>0</v>
          </cell>
          <cell r="J299">
            <v>0</v>
          </cell>
          <cell r="K299">
            <v>0</v>
          </cell>
          <cell r="L299">
            <v>0</v>
          </cell>
          <cell r="M299">
            <v>100</v>
          </cell>
          <cell r="N299">
            <v>7.8730000000000002</v>
          </cell>
        </row>
        <row r="300">
          <cell r="A300" t="str">
            <v>5247845247941</v>
          </cell>
          <cell r="B300">
            <v>524784</v>
          </cell>
          <cell r="C300">
            <v>524794</v>
          </cell>
          <cell r="D300">
            <v>1</v>
          </cell>
          <cell r="E300">
            <v>526</v>
          </cell>
          <cell r="F300">
            <v>100</v>
          </cell>
          <cell r="G300">
            <v>0</v>
          </cell>
          <cell r="H300">
            <v>0</v>
          </cell>
          <cell r="I300">
            <v>0</v>
          </cell>
          <cell r="J300">
            <v>0</v>
          </cell>
          <cell r="K300">
            <v>0</v>
          </cell>
          <cell r="L300">
            <v>0</v>
          </cell>
          <cell r="M300">
            <v>100</v>
          </cell>
          <cell r="N300">
            <v>4.5999999999999996</v>
          </cell>
        </row>
        <row r="301">
          <cell r="A301" t="str">
            <v>5247845248081</v>
          </cell>
          <cell r="B301">
            <v>524784</v>
          </cell>
          <cell r="C301">
            <v>524808</v>
          </cell>
          <cell r="D301">
            <v>1</v>
          </cell>
          <cell r="E301">
            <v>526</v>
          </cell>
          <cell r="F301">
            <v>100</v>
          </cell>
          <cell r="G301">
            <v>0</v>
          </cell>
          <cell r="H301">
            <v>0</v>
          </cell>
          <cell r="I301">
            <v>0</v>
          </cell>
          <cell r="J301">
            <v>0</v>
          </cell>
          <cell r="K301">
            <v>0</v>
          </cell>
          <cell r="L301">
            <v>0</v>
          </cell>
          <cell r="M301">
            <v>100</v>
          </cell>
          <cell r="N301">
            <v>3.21</v>
          </cell>
        </row>
        <row r="302">
          <cell r="A302" t="str">
            <v>5247945248741</v>
          </cell>
          <cell r="B302">
            <v>524794</v>
          </cell>
          <cell r="C302">
            <v>524874</v>
          </cell>
          <cell r="D302">
            <v>1</v>
          </cell>
          <cell r="E302">
            <v>526</v>
          </cell>
          <cell r="F302">
            <v>100</v>
          </cell>
          <cell r="G302">
            <v>0</v>
          </cell>
          <cell r="H302">
            <v>0</v>
          </cell>
          <cell r="I302">
            <v>0</v>
          </cell>
          <cell r="J302">
            <v>0</v>
          </cell>
          <cell r="K302">
            <v>0</v>
          </cell>
          <cell r="L302">
            <v>0</v>
          </cell>
          <cell r="M302">
            <v>100</v>
          </cell>
          <cell r="N302">
            <v>9.8000000000000007</v>
          </cell>
        </row>
        <row r="303">
          <cell r="A303" t="str">
            <v>5248085248311</v>
          </cell>
          <cell r="B303">
            <v>524808</v>
          </cell>
          <cell r="C303">
            <v>524831</v>
          </cell>
          <cell r="D303">
            <v>1</v>
          </cell>
          <cell r="E303">
            <v>526</v>
          </cell>
          <cell r="F303">
            <v>100</v>
          </cell>
          <cell r="G303">
            <v>0</v>
          </cell>
          <cell r="H303">
            <v>0</v>
          </cell>
          <cell r="I303">
            <v>0</v>
          </cell>
          <cell r="J303">
            <v>0</v>
          </cell>
          <cell r="K303">
            <v>0</v>
          </cell>
          <cell r="L303">
            <v>0</v>
          </cell>
          <cell r="M303">
            <v>100</v>
          </cell>
          <cell r="N303">
            <v>5.96</v>
          </cell>
        </row>
        <row r="304">
          <cell r="A304" t="str">
            <v>5248215248461</v>
          </cell>
          <cell r="B304">
            <v>524821</v>
          </cell>
          <cell r="C304">
            <v>524846</v>
          </cell>
          <cell r="D304">
            <v>1</v>
          </cell>
          <cell r="E304">
            <v>526</v>
          </cell>
          <cell r="F304">
            <v>100</v>
          </cell>
          <cell r="G304">
            <v>0</v>
          </cell>
          <cell r="H304">
            <v>0</v>
          </cell>
          <cell r="I304">
            <v>0</v>
          </cell>
          <cell r="J304">
            <v>0</v>
          </cell>
          <cell r="K304">
            <v>0</v>
          </cell>
          <cell r="L304">
            <v>0</v>
          </cell>
          <cell r="M304">
            <v>100</v>
          </cell>
          <cell r="N304">
            <v>10.598000000000001</v>
          </cell>
        </row>
        <row r="305">
          <cell r="A305" t="str">
            <v>5248225248381</v>
          </cell>
          <cell r="B305">
            <v>524822</v>
          </cell>
          <cell r="C305">
            <v>524838</v>
          </cell>
          <cell r="D305">
            <v>1</v>
          </cell>
          <cell r="E305">
            <v>526</v>
          </cell>
          <cell r="F305">
            <v>100</v>
          </cell>
          <cell r="G305">
            <v>0</v>
          </cell>
          <cell r="H305">
            <v>0</v>
          </cell>
          <cell r="I305">
            <v>0</v>
          </cell>
          <cell r="J305">
            <v>0</v>
          </cell>
          <cell r="K305">
            <v>0</v>
          </cell>
          <cell r="L305">
            <v>0</v>
          </cell>
          <cell r="M305">
            <v>100</v>
          </cell>
          <cell r="N305">
            <v>0.67600000000000005</v>
          </cell>
        </row>
        <row r="306">
          <cell r="A306" t="str">
            <v>5248225249082</v>
          </cell>
          <cell r="B306">
            <v>524822</v>
          </cell>
          <cell r="C306">
            <v>524908</v>
          </cell>
          <cell r="D306">
            <v>2</v>
          </cell>
          <cell r="E306">
            <v>526</v>
          </cell>
          <cell r="F306">
            <v>100</v>
          </cell>
          <cell r="G306">
            <v>0</v>
          </cell>
          <cell r="H306">
            <v>0</v>
          </cell>
          <cell r="I306">
            <v>0</v>
          </cell>
          <cell r="J306">
            <v>0</v>
          </cell>
          <cell r="K306">
            <v>0</v>
          </cell>
          <cell r="L306">
            <v>0</v>
          </cell>
          <cell r="M306">
            <v>100</v>
          </cell>
          <cell r="N306">
            <v>6.02</v>
          </cell>
        </row>
        <row r="307">
          <cell r="A307" t="str">
            <v>5248315248381</v>
          </cell>
          <cell r="B307">
            <v>524831</v>
          </cell>
          <cell r="C307">
            <v>524838</v>
          </cell>
          <cell r="D307">
            <v>1</v>
          </cell>
          <cell r="E307">
            <v>526</v>
          </cell>
          <cell r="F307">
            <v>100</v>
          </cell>
          <cell r="G307">
            <v>0</v>
          </cell>
          <cell r="H307">
            <v>0</v>
          </cell>
          <cell r="I307">
            <v>0</v>
          </cell>
          <cell r="J307">
            <v>0</v>
          </cell>
          <cell r="K307">
            <v>0</v>
          </cell>
          <cell r="L307">
            <v>0</v>
          </cell>
          <cell r="M307">
            <v>100</v>
          </cell>
          <cell r="N307">
            <v>5.35</v>
          </cell>
        </row>
        <row r="308">
          <cell r="A308" t="str">
            <v>5248465248531</v>
          </cell>
          <cell r="B308">
            <v>524846</v>
          </cell>
          <cell r="C308">
            <v>524853</v>
          </cell>
          <cell r="D308">
            <v>1</v>
          </cell>
          <cell r="E308">
            <v>526</v>
          </cell>
          <cell r="F308">
            <v>100</v>
          </cell>
          <cell r="G308">
            <v>0</v>
          </cell>
          <cell r="H308">
            <v>0</v>
          </cell>
          <cell r="I308">
            <v>0</v>
          </cell>
          <cell r="J308">
            <v>0</v>
          </cell>
          <cell r="K308">
            <v>0</v>
          </cell>
          <cell r="L308">
            <v>0</v>
          </cell>
          <cell r="M308">
            <v>100</v>
          </cell>
          <cell r="N308">
            <v>2.0419999999999998</v>
          </cell>
        </row>
        <row r="309">
          <cell r="A309" t="str">
            <v>5248535249871</v>
          </cell>
          <cell r="B309">
            <v>524853</v>
          </cell>
          <cell r="C309">
            <v>524987</v>
          </cell>
          <cell r="D309">
            <v>1</v>
          </cell>
          <cell r="E309">
            <v>526</v>
          </cell>
          <cell r="F309">
            <v>100</v>
          </cell>
          <cell r="G309">
            <v>0</v>
          </cell>
          <cell r="H309">
            <v>0</v>
          </cell>
          <cell r="I309">
            <v>0</v>
          </cell>
          <cell r="J309">
            <v>0</v>
          </cell>
          <cell r="K309">
            <v>0</v>
          </cell>
          <cell r="L309">
            <v>0</v>
          </cell>
          <cell r="M309">
            <v>100</v>
          </cell>
          <cell r="N309">
            <v>5.9619999999999997</v>
          </cell>
        </row>
        <row r="310">
          <cell r="A310" t="str">
            <v>5248635248741</v>
          </cell>
          <cell r="B310">
            <v>524863</v>
          </cell>
          <cell r="C310">
            <v>524874</v>
          </cell>
          <cell r="D310">
            <v>1</v>
          </cell>
          <cell r="E310">
            <v>526</v>
          </cell>
          <cell r="F310">
            <v>100</v>
          </cell>
          <cell r="G310">
            <v>0</v>
          </cell>
          <cell r="H310">
            <v>0</v>
          </cell>
          <cell r="I310">
            <v>0</v>
          </cell>
          <cell r="J310">
            <v>0</v>
          </cell>
          <cell r="K310">
            <v>0</v>
          </cell>
          <cell r="L310">
            <v>0</v>
          </cell>
          <cell r="M310">
            <v>100</v>
          </cell>
          <cell r="N310">
            <v>7.4189999999999996</v>
          </cell>
        </row>
        <row r="311">
          <cell r="A311" t="str">
            <v>5248745249241</v>
          </cell>
          <cell r="B311">
            <v>524874</v>
          </cell>
          <cell r="C311">
            <v>524924</v>
          </cell>
          <cell r="D311">
            <v>1</v>
          </cell>
          <cell r="E311">
            <v>526</v>
          </cell>
          <cell r="F311">
            <v>100</v>
          </cell>
          <cell r="G311">
            <v>0</v>
          </cell>
          <cell r="H311">
            <v>0</v>
          </cell>
          <cell r="I311">
            <v>0</v>
          </cell>
          <cell r="J311">
            <v>0</v>
          </cell>
          <cell r="K311">
            <v>0</v>
          </cell>
          <cell r="L311">
            <v>0</v>
          </cell>
          <cell r="M311">
            <v>100</v>
          </cell>
          <cell r="N311">
            <v>7.41</v>
          </cell>
        </row>
        <row r="312">
          <cell r="A312" t="str">
            <v>5248755248851</v>
          </cell>
          <cell r="B312">
            <v>524875</v>
          </cell>
          <cell r="C312">
            <v>524885</v>
          </cell>
          <cell r="D312">
            <v>1</v>
          </cell>
          <cell r="E312">
            <v>526</v>
          </cell>
          <cell r="F312">
            <v>100</v>
          </cell>
          <cell r="G312">
            <v>0</v>
          </cell>
          <cell r="H312">
            <v>0</v>
          </cell>
          <cell r="I312">
            <v>0</v>
          </cell>
          <cell r="K312">
            <v>0</v>
          </cell>
          <cell r="L312">
            <v>0</v>
          </cell>
          <cell r="M312">
            <v>100</v>
          </cell>
          <cell r="N312">
            <v>46.5</v>
          </cell>
        </row>
        <row r="313">
          <cell r="A313" t="str">
            <v>5248755249091</v>
          </cell>
          <cell r="B313">
            <v>524875</v>
          </cell>
          <cell r="C313">
            <v>524909</v>
          </cell>
          <cell r="D313">
            <v>1</v>
          </cell>
          <cell r="E313">
            <v>526</v>
          </cell>
          <cell r="F313">
            <v>100</v>
          </cell>
          <cell r="G313">
            <v>0</v>
          </cell>
          <cell r="H313">
            <v>0</v>
          </cell>
          <cell r="I313">
            <v>0</v>
          </cell>
          <cell r="J313">
            <v>0</v>
          </cell>
          <cell r="K313">
            <v>0</v>
          </cell>
          <cell r="L313">
            <v>0</v>
          </cell>
          <cell r="M313">
            <v>100</v>
          </cell>
          <cell r="N313">
            <v>9.6679999999999993</v>
          </cell>
        </row>
        <row r="314">
          <cell r="A314" t="str">
            <v>5248855274831</v>
          </cell>
          <cell r="B314">
            <v>524885</v>
          </cell>
          <cell r="C314">
            <v>527483</v>
          </cell>
          <cell r="D314">
            <v>1</v>
          </cell>
          <cell r="E314">
            <v>526</v>
          </cell>
          <cell r="F314">
            <v>100</v>
          </cell>
          <cell r="G314">
            <v>0</v>
          </cell>
          <cell r="H314">
            <v>0</v>
          </cell>
          <cell r="I314">
            <v>0</v>
          </cell>
          <cell r="J314">
            <v>0</v>
          </cell>
          <cell r="K314">
            <v>0</v>
          </cell>
          <cell r="L314">
            <v>0</v>
          </cell>
          <cell r="M314">
            <v>100</v>
          </cell>
          <cell r="N314">
            <v>51.54</v>
          </cell>
        </row>
        <row r="315">
          <cell r="A315" t="str">
            <v>5248855248891</v>
          </cell>
          <cell r="B315">
            <v>524885</v>
          </cell>
          <cell r="C315">
            <v>524889</v>
          </cell>
          <cell r="D315">
            <v>1</v>
          </cell>
          <cell r="E315">
            <v>526</v>
          </cell>
          <cell r="F315">
            <v>100</v>
          </cell>
          <cell r="G315">
            <v>0</v>
          </cell>
          <cell r="H315">
            <v>0</v>
          </cell>
          <cell r="I315">
            <v>0</v>
          </cell>
          <cell r="J315">
            <v>0</v>
          </cell>
          <cell r="K315">
            <v>0</v>
          </cell>
          <cell r="L315">
            <v>0</v>
          </cell>
          <cell r="M315">
            <v>100</v>
          </cell>
          <cell r="N315">
            <v>2.8</v>
          </cell>
        </row>
        <row r="316">
          <cell r="A316" t="str">
            <v>5249085249241</v>
          </cell>
          <cell r="B316">
            <v>524908</v>
          </cell>
          <cell r="C316">
            <v>524924</v>
          </cell>
          <cell r="D316">
            <v>1</v>
          </cell>
          <cell r="E316">
            <v>526</v>
          </cell>
          <cell r="F316">
            <v>100</v>
          </cell>
          <cell r="G316">
            <v>0</v>
          </cell>
          <cell r="H316">
            <v>0</v>
          </cell>
          <cell r="I316">
            <v>0</v>
          </cell>
          <cell r="J316">
            <v>0</v>
          </cell>
          <cell r="K316">
            <v>0</v>
          </cell>
          <cell r="L316">
            <v>0</v>
          </cell>
          <cell r="M316">
            <v>100</v>
          </cell>
          <cell r="N316">
            <v>11.618</v>
          </cell>
        </row>
        <row r="317">
          <cell r="A317" t="str">
            <v>5249095255242</v>
          </cell>
          <cell r="B317">
            <v>524909</v>
          </cell>
          <cell r="C317">
            <v>525524</v>
          </cell>
          <cell r="D317">
            <v>2</v>
          </cell>
          <cell r="E317">
            <v>526</v>
          </cell>
          <cell r="F317">
            <v>100</v>
          </cell>
          <cell r="G317">
            <v>0</v>
          </cell>
          <cell r="H317">
            <v>0</v>
          </cell>
          <cell r="I317">
            <v>0</v>
          </cell>
          <cell r="J317">
            <v>0</v>
          </cell>
          <cell r="K317">
            <v>0</v>
          </cell>
          <cell r="L317">
            <v>0</v>
          </cell>
          <cell r="M317">
            <v>100</v>
          </cell>
          <cell r="N317">
            <v>39.866</v>
          </cell>
        </row>
        <row r="318">
          <cell r="A318" t="str">
            <v>5249095255311</v>
          </cell>
          <cell r="B318">
            <v>524909</v>
          </cell>
          <cell r="C318">
            <v>525531</v>
          </cell>
          <cell r="D318">
            <v>1</v>
          </cell>
          <cell r="E318">
            <v>526</v>
          </cell>
          <cell r="F318">
            <v>100</v>
          </cell>
          <cell r="G318">
            <v>0</v>
          </cell>
          <cell r="H318">
            <v>0</v>
          </cell>
          <cell r="I318">
            <v>0</v>
          </cell>
          <cell r="J318">
            <v>0</v>
          </cell>
          <cell r="K318">
            <v>0</v>
          </cell>
          <cell r="L318">
            <v>0</v>
          </cell>
          <cell r="M318">
            <v>100</v>
          </cell>
          <cell r="N318">
            <v>39.39</v>
          </cell>
        </row>
        <row r="319">
          <cell r="A319" t="str">
            <v>5249095999551</v>
          </cell>
          <cell r="B319">
            <v>524909</v>
          </cell>
          <cell r="C319">
            <v>599955</v>
          </cell>
          <cell r="D319">
            <v>1</v>
          </cell>
          <cell r="E319">
            <v>526</v>
          </cell>
          <cell r="F319">
            <v>100</v>
          </cell>
          <cell r="G319">
            <v>0</v>
          </cell>
          <cell r="H319">
            <v>0</v>
          </cell>
          <cell r="I319">
            <v>0</v>
          </cell>
          <cell r="J319">
            <v>0</v>
          </cell>
          <cell r="K319">
            <v>0</v>
          </cell>
          <cell r="L319">
            <v>0</v>
          </cell>
          <cell r="M319">
            <v>100</v>
          </cell>
          <cell r="N319">
            <v>1</v>
          </cell>
        </row>
        <row r="320">
          <cell r="A320" t="str">
            <v>5249235249341</v>
          </cell>
          <cell r="B320">
            <v>524923</v>
          </cell>
          <cell r="C320">
            <v>524934</v>
          </cell>
          <cell r="D320">
            <v>1</v>
          </cell>
          <cell r="E320">
            <v>526</v>
          </cell>
          <cell r="F320">
            <v>100</v>
          </cell>
          <cell r="G320">
            <v>0</v>
          </cell>
          <cell r="H320">
            <v>0</v>
          </cell>
          <cell r="I320">
            <v>0</v>
          </cell>
          <cell r="J320">
            <v>0</v>
          </cell>
          <cell r="K320">
            <v>0</v>
          </cell>
          <cell r="L320">
            <v>0</v>
          </cell>
          <cell r="M320">
            <v>100</v>
          </cell>
          <cell r="N320">
            <v>2.4300000000000002</v>
          </cell>
        </row>
        <row r="321">
          <cell r="A321" t="str">
            <v>5249235249411</v>
          </cell>
          <cell r="B321">
            <v>524923</v>
          </cell>
          <cell r="C321">
            <v>524941</v>
          </cell>
          <cell r="D321">
            <v>1</v>
          </cell>
          <cell r="E321">
            <v>526</v>
          </cell>
          <cell r="F321">
            <v>100</v>
          </cell>
          <cell r="G321">
            <v>0</v>
          </cell>
          <cell r="H321">
            <v>0</v>
          </cell>
          <cell r="I321">
            <v>0</v>
          </cell>
          <cell r="J321">
            <v>0</v>
          </cell>
          <cell r="K321">
            <v>0</v>
          </cell>
          <cell r="L321">
            <v>0</v>
          </cell>
          <cell r="M321">
            <v>100</v>
          </cell>
          <cell r="N321">
            <v>2.19</v>
          </cell>
        </row>
        <row r="322">
          <cell r="A322" t="str">
            <v>5249345249621</v>
          </cell>
          <cell r="B322">
            <v>524934</v>
          </cell>
          <cell r="C322">
            <v>524962</v>
          </cell>
          <cell r="D322">
            <v>1</v>
          </cell>
          <cell r="E322">
            <v>526</v>
          </cell>
          <cell r="F322">
            <v>100</v>
          </cell>
          <cell r="G322">
            <v>0</v>
          </cell>
          <cell r="H322">
            <v>0</v>
          </cell>
          <cell r="I322">
            <v>0</v>
          </cell>
          <cell r="J322">
            <v>0</v>
          </cell>
          <cell r="K322">
            <v>0</v>
          </cell>
          <cell r="L322">
            <v>0</v>
          </cell>
          <cell r="M322">
            <v>100</v>
          </cell>
          <cell r="N322">
            <v>2.2000000000000002</v>
          </cell>
        </row>
        <row r="323">
          <cell r="A323" t="str">
            <v>5249415249481</v>
          </cell>
          <cell r="B323">
            <v>524941</v>
          </cell>
          <cell r="C323">
            <v>524948</v>
          </cell>
          <cell r="D323">
            <v>1</v>
          </cell>
          <cell r="E323">
            <v>526</v>
          </cell>
          <cell r="F323">
            <v>100</v>
          </cell>
          <cell r="G323">
            <v>0</v>
          </cell>
          <cell r="H323">
            <v>0</v>
          </cell>
          <cell r="I323">
            <v>0</v>
          </cell>
          <cell r="J323">
            <v>0</v>
          </cell>
          <cell r="K323">
            <v>0</v>
          </cell>
          <cell r="L323">
            <v>0</v>
          </cell>
          <cell r="M323">
            <v>100</v>
          </cell>
          <cell r="N323">
            <v>1.18</v>
          </cell>
        </row>
        <row r="324">
          <cell r="A324" t="str">
            <v>5249485249551</v>
          </cell>
          <cell r="B324">
            <v>524948</v>
          </cell>
          <cell r="C324">
            <v>524955</v>
          </cell>
          <cell r="D324">
            <v>1</v>
          </cell>
          <cell r="E324">
            <v>526</v>
          </cell>
          <cell r="F324">
            <v>100</v>
          </cell>
          <cell r="G324">
            <v>0</v>
          </cell>
          <cell r="H324">
            <v>0</v>
          </cell>
          <cell r="I324">
            <v>0</v>
          </cell>
          <cell r="J324">
            <v>0</v>
          </cell>
          <cell r="K324">
            <v>0</v>
          </cell>
          <cell r="L324">
            <v>0</v>
          </cell>
          <cell r="M324">
            <v>100</v>
          </cell>
          <cell r="N324">
            <v>1.6639999999999999</v>
          </cell>
        </row>
        <row r="325">
          <cell r="A325" t="str">
            <v>5249555249621</v>
          </cell>
          <cell r="B325">
            <v>524955</v>
          </cell>
          <cell r="C325">
            <v>524962</v>
          </cell>
          <cell r="D325">
            <v>1</v>
          </cell>
          <cell r="E325">
            <v>526</v>
          </cell>
          <cell r="F325">
            <v>100</v>
          </cell>
          <cell r="G325">
            <v>0</v>
          </cell>
          <cell r="H325">
            <v>0</v>
          </cell>
          <cell r="I325">
            <v>0</v>
          </cell>
          <cell r="J325">
            <v>0</v>
          </cell>
          <cell r="K325">
            <v>0</v>
          </cell>
          <cell r="L325">
            <v>0</v>
          </cell>
          <cell r="M325">
            <v>100</v>
          </cell>
          <cell r="N325">
            <v>1.917</v>
          </cell>
        </row>
        <row r="326">
          <cell r="A326" t="str">
            <v>5249555249691</v>
          </cell>
          <cell r="B326">
            <v>524955</v>
          </cell>
          <cell r="C326">
            <v>524969</v>
          </cell>
          <cell r="D326">
            <v>1</v>
          </cell>
          <cell r="E326">
            <v>526</v>
          </cell>
          <cell r="F326">
            <v>100</v>
          </cell>
          <cell r="G326">
            <v>0</v>
          </cell>
          <cell r="H326">
            <v>0</v>
          </cell>
          <cell r="I326">
            <v>0</v>
          </cell>
          <cell r="J326">
            <v>0</v>
          </cell>
          <cell r="K326">
            <v>0</v>
          </cell>
          <cell r="L326">
            <v>0</v>
          </cell>
          <cell r="M326">
            <v>100</v>
          </cell>
          <cell r="N326">
            <v>0.14799999999999999</v>
          </cell>
        </row>
        <row r="327">
          <cell r="A327" t="str">
            <v>5249555249761</v>
          </cell>
          <cell r="B327">
            <v>524955</v>
          </cell>
          <cell r="C327">
            <v>524976</v>
          </cell>
          <cell r="D327">
            <v>1</v>
          </cell>
          <cell r="E327">
            <v>526</v>
          </cell>
          <cell r="F327">
            <v>100</v>
          </cell>
          <cell r="G327">
            <v>0</v>
          </cell>
          <cell r="H327">
            <v>0</v>
          </cell>
          <cell r="I327">
            <v>0</v>
          </cell>
          <cell r="J327">
            <v>0</v>
          </cell>
          <cell r="K327">
            <v>0</v>
          </cell>
          <cell r="L327">
            <v>0</v>
          </cell>
          <cell r="M327">
            <v>100</v>
          </cell>
          <cell r="N327">
            <v>0.1</v>
          </cell>
        </row>
        <row r="328">
          <cell r="A328" t="str">
            <v>5249875249941</v>
          </cell>
          <cell r="B328">
            <v>524987</v>
          </cell>
          <cell r="C328">
            <v>524994</v>
          </cell>
          <cell r="D328">
            <v>1</v>
          </cell>
          <cell r="E328">
            <v>526</v>
          </cell>
          <cell r="F328">
            <v>100</v>
          </cell>
          <cell r="G328">
            <v>0</v>
          </cell>
          <cell r="H328">
            <v>0</v>
          </cell>
          <cell r="I328">
            <v>0</v>
          </cell>
          <cell r="J328">
            <v>0</v>
          </cell>
          <cell r="K328">
            <v>0</v>
          </cell>
          <cell r="L328">
            <v>0</v>
          </cell>
          <cell r="M328">
            <v>100</v>
          </cell>
          <cell r="N328">
            <v>2.327</v>
          </cell>
        </row>
        <row r="329">
          <cell r="A329" t="str">
            <v>5249945250011</v>
          </cell>
          <cell r="B329">
            <v>524994</v>
          </cell>
          <cell r="C329">
            <v>525001</v>
          </cell>
          <cell r="D329">
            <v>1</v>
          </cell>
          <cell r="E329">
            <v>526</v>
          </cell>
          <cell r="F329">
            <v>100</v>
          </cell>
          <cell r="G329">
            <v>0</v>
          </cell>
          <cell r="H329">
            <v>0</v>
          </cell>
          <cell r="I329">
            <v>0</v>
          </cell>
          <cell r="J329">
            <v>0</v>
          </cell>
          <cell r="K329">
            <v>0</v>
          </cell>
          <cell r="L329">
            <v>0</v>
          </cell>
          <cell r="M329">
            <v>100</v>
          </cell>
          <cell r="N329">
            <v>9.1460000000000008</v>
          </cell>
        </row>
        <row r="330">
          <cell r="A330" t="str">
            <v>5250015250081</v>
          </cell>
          <cell r="B330">
            <v>525001</v>
          </cell>
          <cell r="C330">
            <v>525008</v>
          </cell>
          <cell r="D330">
            <v>1</v>
          </cell>
          <cell r="E330">
            <v>526</v>
          </cell>
          <cell r="F330">
            <v>100</v>
          </cell>
          <cell r="G330">
            <v>0</v>
          </cell>
          <cell r="H330">
            <v>0</v>
          </cell>
          <cell r="I330">
            <v>0</v>
          </cell>
          <cell r="J330">
            <v>0</v>
          </cell>
          <cell r="K330">
            <v>0</v>
          </cell>
          <cell r="L330">
            <v>0</v>
          </cell>
          <cell r="M330">
            <v>100</v>
          </cell>
          <cell r="N330">
            <v>0.53900000000000003</v>
          </cell>
        </row>
        <row r="331">
          <cell r="A331" t="str">
            <v>5250085250271</v>
          </cell>
          <cell r="B331">
            <v>525008</v>
          </cell>
          <cell r="C331">
            <v>525027</v>
          </cell>
          <cell r="D331">
            <v>1</v>
          </cell>
          <cell r="E331">
            <v>526</v>
          </cell>
          <cell r="F331">
            <v>100</v>
          </cell>
          <cell r="G331">
            <v>0</v>
          </cell>
          <cell r="H331">
            <v>0</v>
          </cell>
          <cell r="I331">
            <v>0</v>
          </cell>
          <cell r="J331">
            <v>0</v>
          </cell>
          <cell r="K331">
            <v>0</v>
          </cell>
          <cell r="L331">
            <v>0</v>
          </cell>
          <cell r="M331">
            <v>100</v>
          </cell>
          <cell r="N331">
            <v>2.1</v>
          </cell>
        </row>
        <row r="332">
          <cell r="A332" t="str">
            <v>5250175250271</v>
          </cell>
          <cell r="B332">
            <v>525017</v>
          </cell>
          <cell r="C332">
            <v>525027</v>
          </cell>
          <cell r="D332">
            <v>1</v>
          </cell>
          <cell r="E332">
            <v>526</v>
          </cell>
          <cell r="F332">
            <v>100</v>
          </cell>
          <cell r="G332">
            <v>0</v>
          </cell>
          <cell r="H332">
            <v>0</v>
          </cell>
          <cell r="I332">
            <v>0</v>
          </cell>
          <cell r="J332">
            <v>0</v>
          </cell>
          <cell r="K332">
            <v>0</v>
          </cell>
          <cell r="L332">
            <v>0</v>
          </cell>
          <cell r="M332">
            <v>100</v>
          </cell>
          <cell r="N332">
            <v>1.833</v>
          </cell>
        </row>
        <row r="333">
          <cell r="A333" t="str">
            <v>5250175250381</v>
          </cell>
          <cell r="B333">
            <v>525017</v>
          </cell>
          <cell r="C333">
            <v>525038</v>
          </cell>
          <cell r="D333">
            <v>1</v>
          </cell>
          <cell r="E333">
            <v>526</v>
          </cell>
          <cell r="F333">
            <v>100</v>
          </cell>
          <cell r="G333">
            <v>0</v>
          </cell>
          <cell r="H333">
            <v>0</v>
          </cell>
          <cell r="I333">
            <v>0</v>
          </cell>
          <cell r="J333">
            <v>0</v>
          </cell>
          <cell r="K333">
            <v>0</v>
          </cell>
          <cell r="L333">
            <v>0</v>
          </cell>
          <cell r="M333">
            <v>100</v>
          </cell>
          <cell r="N333">
            <v>6.4550000000000001</v>
          </cell>
        </row>
        <row r="334">
          <cell r="A334" t="str">
            <v>5250285254801</v>
          </cell>
          <cell r="B334">
            <v>525028</v>
          </cell>
          <cell r="C334">
            <v>525480</v>
          </cell>
          <cell r="D334">
            <v>1</v>
          </cell>
          <cell r="E334">
            <v>526</v>
          </cell>
          <cell r="F334">
            <v>100</v>
          </cell>
          <cell r="G334">
            <v>0</v>
          </cell>
          <cell r="H334">
            <v>0</v>
          </cell>
          <cell r="I334">
            <v>0</v>
          </cell>
          <cell r="J334">
            <v>0</v>
          </cell>
          <cell r="K334">
            <v>0</v>
          </cell>
          <cell r="L334">
            <v>0</v>
          </cell>
          <cell r="M334">
            <v>100</v>
          </cell>
          <cell r="N334">
            <v>20.972999999999999</v>
          </cell>
        </row>
        <row r="335">
          <cell r="A335" t="str">
            <v>5250385250451</v>
          </cell>
          <cell r="B335">
            <v>525038</v>
          </cell>
          <cell r="C335">
            <v>525045</v>
          </cell>
          <cell r="D335">
            <v>1</v>
          </cell>
          <cell r="E335">
            <v>526</v>
          </cell>
          <cell r="F335">
            <v>100</v>
          </cell>
          <cell r="G335">
            <v>0</v>
          </cell>
          <cell r="H335">
            <v>0</v>
          </cell>
          <cell r="I335">
            <v>0</v>
          </cell>
          <cell r="J335">
            <v>0</v>
          </cell>
          <cell r="K335">
            <v>0</v>
          </cell>
          <cell r="L335">
            <v>0</v>
          </cell>
          <cell r="M335">
            <v>100</v>
          </cell>
          <cell r="N335">
            <v>7.7089999999999996</v>
          </cell>
        </row>
        <row r="336">
          <cell r="A336" t="str">
            <v>5250455255921</v>
          </cell>
          <cell r="B336">
            <v>525045</v>
          </cell>
          <cell r="C336">
            <v>525592</v>
          </cell>
          <cell r="D336">
            <v>1</v>
          </cell>
          <cell r="E336">
            <v>526</v>
          </cell>
          <cell r="F336">
            <v>100</v>
          </cell>
          <cell r="G336">
            <v>0</v>
          </cell>
          <cell r="H336">
            <v>0</v>
          </cell>
          <cell r="I336">
            <v>0</v>
          </cell>
          <cell r="J336">
            <v>0</v>
          </cell>
          <cell r="K336">
            <v>0</v>
          </cell>
          <cell r="L336">
            <v>0</v>
          </cell>
          <cell r="M336">
            <v>100</v>
          </cell>
          <cell r="N336">
            <v>1.6</v>
          </cell>
        </row>
        <row r="337">
          <cell r="A337" t="str">
            <v>514515250451</v>
          </cell>
          <cell r="B337">
            <v>51451</v>
          </cell>
          <cell r="C337">
            <v>525045</v>
          </cell>
          <cell r="D337">
            <v>1</v>
          </cell>
          <cell r="E337">
            <v>526</v>
          </cell>
          <cell r="F337">
            <v>100</v>
          </cell>
          <cell r="G337">
            <v>0</v>
          </cell>
          <cell r="H337">
            <v>0</v>
          </cell>
          <cell r="I337">
            <v>0</v>
          </cell>
          <cell r="J337">
            <v>0</v>
          </cell>
          <cell r="K337">
            <v>0</v>
          </cell>
          <cell r="L337">
            <v>0</v>
          </cell>
          <cell r="M337">
            <v>100</v>
          </cell>
          <cell r="N337">
            <v>0.80600000000000005</v>
          </cell>
        </row>
        <row r="338">
          <cell r="A338" t="str">
            <v>5250565254801</v>
          </cell>
          <cell r="B338">
            <v>525056</v>
          </cell>
          <cell r="C338">
            <v>525480</v>
          </cell>
          <cell r="D338">
            <v>1</v>
          </cell>
          <cell r="E338">
            <v>526</v>
          </cell>
          <cell r="F338">
            <v>100</v>
          </cell>
          <cell r="G338">
            <v>0</v>
          </cell>
          <cell r="H338">
            <v>0</v>
          </cell>
          <cell r="I338">
            <v>0</v>
          </cell>
          <cell r="J338">
            <v>0</v>
          </cell>
          <cell r="K338">
            <v>0</v>
          </cell>
          <cell r="L338">
            <v>0</v>
          </cell>
          <cell r="M338">
            <v>100</v>
          </cell>
          <cell r="N338">
            <v>10.747999999999999</v>
          </cell>
        </row>
        <row r="339">
          <cell r="A339" t="str">
            <v>5251165251221</v>
          </cell>
          <cell r="B339">
            <v>525116</v>
          </cell>
          <cell r="C339">
            <v>525122</v>
          </cell>
          <cell r="D339">
            <v>1</v>
          </cell>
          <cell r="E339">
            <v>526</v>
          </cell>
          <cell r="F339">
            <v>100</v>
          </cell>
          <cell r="G339">
            <v>0</v>
          </cell>
          <cell r="H339">
            <v>0</v>
          </cell>
          <cell r="I339">
            <v>0</v>
          </cell>
          <cell r="J339">
            <v>0</v>
          </cell>
          <cell r="K339">
            <v>0</v>
          </cell>
          <cell r="L339">
            <v>0</v>
          </cell>
          <cell r="M339">
            <v>100</v>
          </cell>
          <cell r="N339">
            <v>14.56</v>
          </cell>
        </row>
        <row r="340">
          <cell r="A340" t="str">
            <v>5251225251291</v>
          </cell>
          <cell r="B340">
            <v>525122</v>
          </cell>
          <cell r="C340">
            <v>525129</v>
          </cell>
          <cell r="D340">
            <v>1</v>
          </cell>
          <cell r="E340">
            <v>526</v>
          </cell>
          <cell r="F340">
            <v>100</v>
          </cell>
          <cell r="G340">
            <v>0</v>
          </cell>
          <cell r="H340">
            <v>0</v>
          </cell>
          <cell r="I340">
            <v>0</v>
          </cell>
          <cell r="J340">
            <v>0</v>
          </cell>
          <cell r="K340">
            <v>0</v>
          </cell>
          <cell r="L340">
            <v>0</v>
          </cell>
          <cell r="M340">
            <v>100</v>
          </cell>
          <cell r="N340">
            <v>5</v>
          </cell>
        </row>
        <row r="341">
          <cell r="A341" t="str">
            <v>5251295254131</v>
          </cell>
          <cell r="B341">
            <v>525129</v>
          </cell>
          <cell r="C341">
            <v>525413</v>
          </cell>
          <cell r="D341">
            <v>1</v>
          </cell>
          <cell r="E341">
            <v>526</v>
          </cell>
          <cell r="F341">
            <v>100</v>
          </cell>
          <cell r="G341">
            <v>0</v>
          </cell>
          <cell r="H341">
            <v>0</v>
          </cell>
          <cell r="I341">
            <v>0</v>
          </cell>
          <cell r="J341">
            <v>0</v>
          </cell>
          <cell r="K341">
            <v>0</v>
          </cell>
          <cell r="L341">
            <v>0</v>
          </cell>
          <cell r="M341">
            <v>100</v>
          </cell>
          <cell r="N341">
            <v>8.56</v>
          </cell>
        </row>
        <row r="342">
          <cell r="A342" t="str">
            <v>5251365251431</v>
          </cell>
          <cell r="B342">
            <v>525136</v>
          </cell>
          <cell r="C342">
            <v>525143</v>
          </cell>
          <cell r="D342">
            <v>1</v>
          </cell>
          <cell r="E342">
            <v>526</v>
          </cell>
          <cell r="F342">
            <v>100</v>
          </cell>
          <cell r="G342">
            <v>0</v>
          </cell>
          <cell r="H342">
            <v>0</v>
          </cell>
          <cell r="I342">
            <v>0</v>
          </cell>
          <cell r="J342">
            <v>0</v>
          </cell>
          <cell r="K342">
            <v>0</v>
          </cell>
          <cell r="L342">
            <v>0</v>
          </cell>
          <cell r="M342">
            <v>100</v>
          </cell>
          <cell r="N342">
            <v>6.9329999999999998</v>
          </cell>
        </row>
        <row r="343">
          <cell r="A343" t="str">
            <v>5251435251531</v>
          </cell>
          <cell r="B343">
            <v>525143</v>
          </cell>
          <cell r="C343">
            <v>525153</v>
          </cell>
          <cell r="D343">
            <v>1</v>
          </cell>
          <cell r="E343">
            <v>526</v>
          </cell>
          <cell r="F343">
            <v>100</v>
          </cell>
          <cell r="G343">
            <v>0</v>
          </cell>
          <cell r="H343">
            <v>0</v>
          </cell>
          <cell r="I343">
            <v>0</v>
          </cell>
          <cell r="J343">
            <v>0</v>
          </cell>
          <cell r="K343">
            <v>0</v>
          </cell>
          <cell r="L343">
            <v>0</v>
          </cell>
          <cell r="M343">
            <v>100</v>
          </cell>
          <cell r="N343">
            <v>1.056</v>
          </cell>
        </row>
        <row r="344">
          <cell r="A344" t="str">
            <v>5251435251641</v>
          </cell>
          <cell r="B344">
            <v>525143</v>
          </cell>
          <cell r="C344">
            <v>525164</v>
          </cell>
          <cell r="D344">
            <v>1</v>
          </cell>
          <cell r="E344">
            <v>526</v>
          </cell>
          <cell r="F344">
            <v>100</v>
          </cell>
          <cell r="G344">
            <v>0</v>
          </cell>
          <cell r="H344">
            <v>0</v>
          </cell>
          <cell r="I344">
            <v>0</v>
          </cell>
          <cell r="J344">
            <v>0</v>
          </cell>
          <cell r="K344">
            <v>0</v>
          </cell>
          <cell r="L344">
            <v>0</v>
          </cell>
          <cell r="M344">
            <v>100</v>
          </cell>
          <cell r="N344">
            <v>3.14</v>
          </cell>
        </row>
        <row r="345">
          <cell r="A345" t="str">
            <v>5251535251711</v>
          </cell>
          <cell r="B345">
            <v>525153</v>
          </cell>
          <cell r="C345">
            <v>525171</v>
          </cell>
          <cell r="D345">
            <v>1</v>
          </cell>
          <cell r="E345">
            <v>526</v>
          </cell>
          <cell r="F345">
            <v>100</v>
          </cell>
          <cell r="G345">
            <v>0</v>
          </cell>
          <cell r="H345">
            <v>0</v>
          </cell>
          <cell r="I345">
            <v>0</v>
          </cell>
          <cell r="J345">
            <v>0</v>
          </cell>
          <cell r="K345">
            <v>0</v>
          </cell>
          <cell r="L345">
            <v>0</v>
          </cell>
          <cell r="M345">
            <v>100</v>
          </cell>
          <cell r="N345">
            <v>0.01</v>
          </cell>
        </row>
        <row r="346">
          <cell r="A346" t="str">
            <v>5251545251791</v>
          </cell>
          <cell r="B346">
            <v>525154</v>
          </cell>
          <cell r="C346">
            <v>525179</v>
          </cell>
          <cell r="D346">
            <v>1</v>
          </cell>
          <cell r="E346">
            <v>526</v>
          </cell>
          <cell r="F346">
            <v>100</v>
          </cell>
          <cell r="G346">
            <v>0</v>
          </cell>
          <cell r="H346">
            <v>0</v>
          </cell>
          <cell r="I346">
            <v>0</v>
          </cell>
          <cell r="J346">
            <v>0</v>
          </cell>
          <cell r="K346">
            <v>0</v>
          </cell>
          <cell r="L346">
            <v>0</v>
          </cell>
          <cell r="M346">
            <v>100</v>
          </cell>
          <cell r="N346">
            <v>7.4749999999999996</v>
          </cell>
        </row>
        <row r="347">
          <cell r="A347" t="str">
            <v>5251795251921</v>
          </cell>
          <cell r="B347">
            <v>525179</v>
          </cell>
          <cell r="C347">
            <v>525192</v>
          </cell>
          <cell r="D347">
            <v>1</v>
          </cell>
          <cell r="E347">
            <v>526</v>
          </cell>
          <cell r="F347">
            <v>100</v>
          </cell>
          <cell r="G347">
            <v>0</v>
          </cell>
          <cell r="H347">
            <v>0</v>
          </cell>
          <cell r="I347">
            <v>0</v>
          </cell>
          <cell r="J347">
            <v>0</v>
          </cell>
          <cell r="K347">
            <v>0</v>
          </cell>
          <cell r="L347">
            <v>0</v>
          </cell>
          <cell r="M347">
            <v>100</v>
          </cell>
          <cell r="N347">
            <v>10.317</v>
          </cell>
        </row>
        <row r="348">
          <cell r="A348" t="str">
            <v>5251915252031</v>
          </cell>
          <cell r="B348">
            <v>525191</v>
          </cell>
          <cell r="C348">
            <v>525203</v>
          </cell>
          <cell r="D348">
            <v>1</v>
          </cell>
          <cell r="E348">
            <v>526</v>
          </cell>
          <cell r="F348">
            <v>100</v>
          </cell>
          <cell r="G348">
            <v>0</v>
          </cell>
          <cell r="H348">
            <v>0</v>
          </cell>
          <cell r="I348">
            <v>0</v>
          </cell>
          <cell r="J348">
            <v>0</v>
          </cell>
          <cell r="K348">
            <v>0</v>
          </cell>
          <cell r="L348">
            <v>0</v>
          </cell>
          <cell r="M348">
            <v>100</v>
          </cell>
          <cell r="N348">
            <v>0.01</v>
          </cell>
        </row>
        <row r="349">
          <cell r="A349" t="str">
            <v>5251915252241</v>
          </cell>
          <cell r="B349">
            <v>525191</v>
          </cell>
          <cell r="C349">
            <v>525224</v>
          </cell>
          <cell r="D349">
            <v>1</v>
          </cell>
          <cell r="E349">
            <v>526</v>
          </cell>
          <cell r="F349">
            <v>100</v>
          </cell>
          <cell r="G349">
            <v>0</v>
          </cell>
          <cell r="H349">
            <v>0</v>
          </cell>
          <cell r="I349">
            <v>0</v>
          </cell>
          <cell r="J349">
            <v>0</v>
          </cell>
          <cell r="K349">
            <v>0</v>
          </cell>
          <cell r="L349">
            <v>0</v>
          </cell>
          <cell r="M349">
            <v>100</v>
          </cell>
          <cell r="N349">
            <v>7.4589999999999996</v>
          </cell>
        </row>
        <row r="350">
          <cell r="A350" t="str">
            <v>5251925252121</v>
          </cell>
          <cell r="B350">
            <v>525192</v>
          </cell>
          <cell r="C350">
            <v>525212</v>
          </cell>
          <cell r="D350">
            <v>1</v>
          </cell>
          <cell r="E350">
            <v>526</v>
          </cell>
          <cell r="F350">
            <v>100</v>
          </cell>
          <cell r="G350">
            <v>0</v>
          </cell>
          <cell r="H350">
            <v>0</v>
          </cell>
          <cell r="I350">
            <v>0</v>
          </cell>
          <cell r="J350">
            <v>0</v>
          </cell>
          <cell r="K350">
            <v>0</v>
          </cell>
          <cell r="L350">
            <v>0</v>
          </cell>
          <cell r="M350">
            <v>100</v>
          </cell>
          <cell r="N350">
            <v>2.7749999999999999</v>
          </cell>
        </row>
        <row r="351">
          <cell r="A351" t="str">
            <v>5251925254541</v>
          </cell>
          <cell r="B351">
            <v>525192</v>
          </cell>
          <cell r="C351">
            <v>525454</v>
          </cell>
          <cell r="D351">
            <v>1</v>
          </cell>
          <cell r="E351">
            <v>526</v>
          </cell>
          <cell r="F351">
            <v>100</v>
          </cell>
          <cell r="G351">
            <v>0</v>
          </cell>
          <cell r="H351">
            <v>0</v>
          </cell>
          <cell r="I351">
            <v>0</v>
          </cell>
          <cell r="J351">
            <v>0</v>
          </cell>
          <cell r="K351">
            <v>0</v>
          </cell>
          <cell r="L351">
            <v>0</v>
          </cell>
          <cell r="M351">
            <v>100</v>
          </cell>
          <cell r="N351">
            <v>18.937999999999999</v>
          </cell>
        </row>
        <row r="352">
          <cell r="A352" t="str">
            <v>5252135258301</v>
          </cell>
          <cell r="B352">
            <v>525213</v>
          </cell>
          <cell r="C352">
            <v>525830</v>
          </cell>
          <cell r="D352">
            <v>1</v>
          </cell>
          <cell r="E352">
            <v>526</v>
          </cell>
          <cell r="F352">
            <v>100</v>
          </cell>
          <cell r="G352">
            <v>0</v>
          </cell>
          <cell r="H352">
            <v>0</v>
          </cell>
          <cell r="I352">
            <v>0</v>
          </cell>
          <cell r="J352">
            <v>0</v>
          </cell>
          <cell r="K352">
            <v>0</v>
          </cell>
          <cell r="L352">
            <v>0</v>
          </cell>
          <cell r="M352">
            <v>100</v>
          </cell>
          <cell r="N352">
            <v>39.5</v>
          </cell>
        </row>
        <row r="353">
          <cell r="A353" t="str">
            <v>5252245252491</v>
          </cell>
          <cell r="B353">
            <v>525224</v>
          </cell>
          <cell r="C353">
            <v>525249</v>
          </cell>
          <cell r="D353">
            <v>1</v>
          </cell>
          <cell r="E353">
            <v>526</v>
          </cell>
          <cell r="F353">
            <v>100</v>
          </cell>
          <cell r="G353">
            <v>0</v>
          </cell>
          <cell r="H353">
            <v>0</v>
          </cell>
          <cell r="I353">
            <v>0</v>
          </cell>
          <cell r="J353">
            <v>0</v>
          </cell>
          <cell r="K353">
            <v>0</v>
          </cell>
          <cell r="L353">
            <v>0</v>
          </cell>
          <cell r="M353">
            <v>100</v>
          </cell>
          <cell r="N353">
            <v>10.076000000000001</v>
          </cell>
        </row>
        <row r="354">
          <cell r="A354" t="str">
            <v>5252335252401</v>
          </cell>
          <cell r="B354">
            <v>525233</v>
          </cell>
          <cell r="C354">
            <v>525240</v>
          </cell>
          <cell r="D354">
            <v>1</v>
          </cell>
          <cell r="E354">
            <v>526</v>
          </cell>
          <cell r="F354">
            <v>100</v>
          </cell>
          <cell r="G354">
            <v>0</v>
          </cell>
          <cell r="H354">
            <v>0</v>
          </cell>
          <cell r="I354">
            <v>0</v>
          </cell>
          <cell r="J354">
            <v>0</v>
          </cell>
          <cell r="K354">
            <v>0</v>
          </cell>
          <cell r="L354">
            <v>0</v>
          </cell>
          <cell r="M354">
            <v>100</v>
          </cell>
          <cell r="N354">
            <v>6.1</v>
          </cell>
        </row>
        <row r="355">
          <cell r="A355" t="str">
            <v>5252405253791</v>
          </cell>
          <cell r="B355">
            <v>525240</v>
          </cell>
          <cell r="C355">
            <v>525379</v>
          </cell>
          <cell r="D355">
            <v>1</v>
          </cell>
          <cell r="E355">
            <v>526</v>
          </cell>
          <cell r="F355">
            <v>100</v>
          </cell>
          <cell r="G355">
            <v>0</v>
          </cell>
          <cell r="H355">
            <v>0</v>
          </cell>
          <cell r="I355">
            <v>0</v>
          </cell>
          <cell r="J355">
            <v>0</v>
          </cell>
          <cell r="K355">
            <v>0</v>
          </cell>
          <cell r="L355">
            <v>0</v>
          </cell>
          <cell r="M355">
            <v>100</v>
          </cell>
          <cell r="N355">
            <v>10</v>
          </cell>
        </row>
        <row r="356">
          <cell r="A356" t="str">
            <v>5252495252561</v>
          </cell>
          <cell r="B356">
            <v>525249</v>
          </cell>
          <cell r="C356">
            <v>525256</v>
          </cell>
          <cell r="D356">
            <v>1</v>
          </cell>
          <cell r="E356">
            <v>526</v>
          </cell>
          <cell r="F356">
            <v>100</v>
          </cell>
          <cell r="G356">
            <v>0</v>
          </cell>
          <cell r="H356">
            <v>0</v>
          </cell>
          <cell r="I356">
            <v>0</v>
          </cell>
          <cell r="J356">
            <v>0</v>
          </cell>
          <cell r="K356">
            <v>0</v>
          </cell>
          <cell r="L356">
            <v>0</v>
          </cell>
          <cell r="M356">
            <v>100</v>
          </cell>
          <cell r="N356">
            <v>2.1800000000000002</v>
          </cell>
        </row>
        <row r="357">
          <cell r="A357" t="str">
            <v>5252565252701</v>
          </cell>
          <cell r="B357">
            <v>525256</v>
          </cell>
          <cell r="C357">
            <v>525270</v>
          </cell>
          <cell r="D357">
            <v>1</v>
          </cell>
          <cell r="E357">
            <v>526</v>
          </cell>
          <cell r="F357">
            <v>100</v>
          </cell>
          <cell r="G357">
            <v>0</v>
          </cell>
          <cell r="H357">
            <v>0</v>
          </cell>
          <cell r="I357">
            <v>0</v>
          </cell>
          <cell r="J357">
            <v>0</v>
          </cell>
          <cell r="K357">
            <v>0</v>
          </cell>
          <cell r="L357">
            <v>0</v>
          </cell>
          <cell r="M357">
            <v>100</v>
          </cell>
          <cell r="N357">
            <v>2.6059999999999999</v>
          </cell>
        </row>
        <row r="358">
          <cell r="A358" t="str">
            <v>5252635252701</v>
          </cell>
          <cell r="B358">
            <v>525263</v>
          </cell>
          <cell r="C358">
            <v>525270</v>
          </cell>
          <cell r="D358">
            <v>1</v>
          </cell>
          <cell r="E358">
            <v>526</v>
          </cell>
          <cell r="F358">
            <v>100</v>
          </cell>
          <cell r="G358">
            <v>0</v>
          </cell>
          <cell r="H358">
            <v>0</v>
          </cell>
          <cell r="I358">
            <v>0</v>
          </cell>
          <cell r="J358">
            <v>0</v>
          </cell>
          <cell r="K358">
            <v>0</v>
          </cell>
          <cell r="L358">
            <v>0</v>
          </cell>
          <cell r="M358">
            <v>100</v>
          </cell>
          <cell r="N358">
            <v>3.1</v>
          </cell>
        </row>
        <row r="359">
          <cell r="A359" t="str">
            <v>5252635252771</v>
          </cell>
          <cell r="B359">
            <v>525263</v>
          </cell>
          <cell r="C359">
            <v>525277</v>
          </cell>
          <cell r="D359">
            <v>1</v>
          </cell>
          <cell r="E359">
            <v>526</v>
          </cell>
          <cell r="F359">
            <v>100</v>
          </cell>
          <cell r="G359">
            <v>0</v>
          </cell>
          <cell r="H359">
            <v>0</v>
          </cell>
          <cell r="I359">
            <v>0</v>
          </cell>
          <cell r="J359">
            <v>0</v>
          </cell>
          <cell r="K359">
            <v>0</v>
          </cell>
          <cell r="L359">
            <v>0</v>
          </cell>
          <cell r="M359">
            <v>100</v>
          </cell>
          <cell r="N359">
            <v>5.0999999999999996</v>
          </cell>
        </row>
        <row r="360">
          <cell r="A360" t="str">
            <v>5252705253071</v>
          </cell>
          <cell r="B360">
            <v>525270</v>
          </cell>
          <cell r="C360">
            <v>525307</v>
          </cell>
          <cell r="D360">
            <v>1</v>
          </cell>
          <cell r="E360">
            <v>526</v>
          </cell>
          <cell r="F360">
            <v>100</v>
          </cell>
          <cell r="G360">
            <v>0</v>
          </cell>
          <cell r="H360">
            <v>0</v>
          </cell>
          <cell r="I360">
            <v>0</v>
          </cell>
          <cell r="J360">
            <v>0</v>
          </cell>
          <cell r="K360">
            <v>0</v>
          </cell>
          <cell r="L360">
            <v>0</v>
          </cell>
          <cell r="M360">
            <v>100</v>
          </cell>
          <cell r="N360">
            <v>4.6500000000000004</v>
          </cell>
        </row>
        <row r="361">
          <cell r="A361" t="str">
            <v>5252775252841</v>
          </cell>
          <cell r="B361">
            <v>525277</v>
          </cell>
          <cell r="C361">
            <v>525284</v>
          </cell>
          <cell r="D361">
            <v>1</v>
          </cell>
          <cell r="E361">
            <v>526</v>
          </cell>
          <cell r="F361">
            <v>100</v>
          </cell>
          <cell r="G361">
            <v>0</v>
          </cell>
          <cell r="H361">
            <v>0</v>
          </cell>
          <cell r="I361">
            <v>0</v>
          </cell>
          <cell r="J361">
            <v>0</v>
          </cell>
          <cell r="K361">
            <v>0</v>
          </cell>
          <cell r="L361">
            <v>0</v>
          </cell>
          <cell r="M361">
            <v>100</v>
          </cell>
          <cell r="N361">
            <v>1.9850000000000001</v>
          </cell>
        </row>
        <row r="362">
          <cell r="A362" t="str">
            <v>5252845252911</v>
          </cell>
          <cell r="B362">
            <v>525284</v>
          </cell>
          <cell r="C362">
            <v>525291</v>
          </cell>
          <cell r="D362">
            <v>1</v>
          </cell>
          <cell r="E362">
            <v>526</v>
          </cell>
          <cell r="F362">
            <v>100</v>
          </cell>
          <cell r="G362">
            <v>0</v>
          </cell>
          <cell r="H362">
            <v>0</v>
          </cell>
          <cell r="I362">
            <v>0</v>
          </cell>
          <cell r="J362">
            <v>0</v>
          </cell>
          <cell r="K362">
            <v>0</v>
          </cell>
          <cell r="L362">
            <v>0</v>
          </cell>
          <cell r="M362">
            <v>100</v>
          </cell>
          <cell r="N362">
            <v>3.98</v>
          </cell>
        </row>
        <row r="363">
          <cell r="A363" t="str">
            <v>5252915254531</v>
          </cell>
          <cell r="B363">
            <v>525291</v>
          </cell>
          <cell r="C363">
            <v>525453</v>
          </cell>
          <cell r="D363">
            <v>1</v>
          </cell>
          <cell r="E363">
            <v>526</v>
          </cell>
          <cell r="F363">
            <v>100</v>
          </cell>
          <cell r="G363">
            <v>0</v>
          </cell>
          <cell r="H363">
            <v>0</v>
          </cell>
          <cell r="I363">
            <v>0</v>
          </cell>
          <cell r="J363">
            <v>0</v>
          </cell>
          <cell r="K363">
            <v>0</v>
          </cell>
          <cell r="L363">
            <v>0</v>
          </cell>
          <cell r="M363">
            <v>100</v>
          </cell>
          <cell r="N363">
            <v>0.46200000000000002</v>
          </cell>
        </row>
        <row r="364">
          <cell r="A364" t="str">
            <v>5252915257451</v>
          </cell>
          <cell r="B364">
            <v>525291</v>
          </cell>
          <cell r="C364">
            <v>525745</v>
          </cell>
          <cell r="D364">
            <v>1</v>
          </cell>
          <cell r="E364">
            <v>526</v>
          </cell>
          <cell r="F364">
            <v>100</v>
          </cell>
          <cell r="G364">
            <v>0</v>
          </cell>
          <cell r="H364">
            <v>0</v>
          </cell>
          <cell r="I364">
            <v>0</v>
          </cell>
          <cell r="J364">
            <v>0</v>
          </cell>
          <cell r="K364">
            <v>0</v>
          </cell>
          <cell r="L364">
            <v>0</v>
          </cell>
          <cell r="M364">
            <v>100</v>
          </cell>
          <cell r="N364">
            <v>4.8899999999999997</v>
          </cell>
        </row>
        <row r="365">
          <cell r="A365" t="str">
            <v>5252985254531</v>
          </cell>
          <cell r="B365">
            <v>525298</v>
          </cell>
          <cell r="C365">
            <v>525453</v>
          </cell>
          <cell r="D365">
            <v>1</v>
          </cell>
          <cell r="E365">
            <v>526</v>
          </cell>
          <cell r="F365">
            <v>100</v>
          </cell>
          <cell r="G365">
            <v>0</v>
          </cell>
          <cell r="H365">
            <v>0</v>
          </cell>
          <cell r="I365">
            <v>0</v>
          </cell>
          <cell r="J365">
            <v>0</v>
          </cell>
          <cell r="K365">
            <v>0</v>
          </cell>
          <cell r="L365">
            <v>0</v>
          </cell>
          <cell r="M365">
            <v>100</v>
          </cell>
          <cell r="N365">
            <v>10.082000000000001</v>
          </cell>
        </row>
        <row r="366">
          <cell r="A366" t="str">
            <v>5253075253251</v>
          </cell>
          <cell r="B366">
            <v>525307</v>
          </cell>
          <cell r="C366">
            <v>525325</v>
          </cell>
          <cell r="D366">
            <v>1</v>
          </cell>
          <cell r="E366">
            <v>526</v>
          </cell>
          <cell r="F366">
            <v>100</v>
          </cell>
          <cell r="G366">
            <v>0</v>
          </cell>
          <cell r="H366">
            <v>0</v>
          </cell>
          <cell r="I366">
            <v>0</v>
          </cell>
          <cell r="J366">
            <v>0</v>
          </cell>
          <cell r="K366">
            <v>0</v>
          </cell>
          <cell r="L366">
            <v>0</v>
          </cell>
          <cell r="M366">
            <v>100</v>
          </cell>
          <cell r="N366">
            <v>5</v>
          </cell>
        </row>
        <row r="367">
          <cell r="A367" t="str">
            <v>5253255253391</v>
          </cell>
          <cell r="B367">
            <v>525325</v>
          </cell>
          <cell r="C367">
            <v>525339</v>
          </cell>
          <cell r="D367">
            <v>1</v>
          </cell>
          <cell r="E367">
            <v>526</v>
          </cell>
          <cell r="F367">
            <v>100</v>
          </cell>
          <cell r="G367">
            <v>0</v>
          </cell>
          <cell r="H367">
            <v>0</v>
          </cell>
          <cell r="I367">
            <v>0</v>
          </cell>
          <cell r="J367">
            <v>0</v>
          </cell>
          <cell r="K367">
            <v>0</v>
          </cell>
          <cell r="L367">
            <v>0</v>
          </cell>
          <cell r="M367">
            <v>100</v>
          </cell>
          <cell r="N367">
            <v>3.5</v>
          </cell>
        </row>
        <row r="368">
          <cell r="A368" t="str">
            <v>5253165253251</v>
          </cell>
          <cell r="B368">
            <v>525316</v>
          </cell>
          <cell r="C368">
            <v>525325</v>
          </cell>
          <cell r="D368">
            <v>1</v>
          </cell>
          <cell r="E368">
            <v>526</v>
          </cell>
          <cell r="F368">
            <v>100</v>
          </cell>
          <cell r="G368">
            <v>0</v>
          </cell>
          <cell r="H368">
            <v>0</v>
          </cell>
          <cell r="I368">
            <v>0</v>
          </cell>
          <cell r="J368">
            <v>0</v>
          </cell>
          <cell r="K368">
            <v>0</v>
          </cell>
          <cell r="L368">
            <v>0</v>
          </cell>
          <cell r="M368">
            <v>100</v>
          </cell>
          <cell r="N368">
            <v>1</v>
          </cell>
        </row>
        <row r="369">
          <cell r="A369" t="str">
            <v>5253265253451</v>
          </cell>
          <cell r="B369">
            <v>525326</v>
          </cell>
          <cell r="C369">
            <v>525345</v>
          </cell>
          <cell r="D369">
            <v>1</v>
          </cell>
          <cell r="E369">
            <v>526</v>
          </cell>
          <cell r="F369">
            <v>100</v>
          </cell>
          <cell r="G369">
            <v>0</v>
          </cell>
          <cell r="H369">
            <v>0</v>
          </cell>
          <cell r="I369">
            <v>0</v>
          </cell>
          <cell r="J369">
            <v>0</v>
          </cell>
          <cell r="K369">
            <v>0</v>
          </cell>
          <cell r="L369">
            <v>0</v>
          </cell>
          <cell r="M369">
            <v>100</v>
          </cell>
          <cell r="N369">
            <v>9.5000000000000001E-2</v>
          </cell>
        </row>
        <row r="370">
          <cell r="A370" t="str">
            <v>5253395253511</v>
          </cell>
          <cell r="B370">
            <v>525339</v>
          </cell>
          <cell r="C370">
            <v>525351</v>
          </cell>
          <cell r="D370">
            <v>1</v>
          </cell>
          <cell r="E370">
            <v>526</v>
          </cell>
          <cell r="F370">
            <v>100</v>
          </cell>
          <cell r="G370">
            <v>0</v>
          </cell>
          <cell r="H370">
            <v>0</v>
          </cell>
          <cell r="I370">
            <v>0</v>
          </cell>
          <cell r="J370">
            <v>0</v>
          </cell>
          <cell r="K370">
            <v>0</v>
          </cell>
          <cell r="L370">
            <v>0</v>
          </cell>
          <cell r="M370">
            <v>100</v>
          </cell>
          <cell r="N370">
            <v>4.2</v>
          </cell>
        </row>
        <row r="371">
          <cell r="A371" t="str">
            <v>5253395253581</v>
          </cell>
          <cell r="B371">
            <v>525339</v>
          </cell>
          <cell r="C371">
            <v>525358</v>
          </cell>
          <cell r="D371">
            <v>1</v>
          </cell>
          <cell r="E371">
            <v>526</v>
          </cell>
          <cell r="F371">
            <v>100</v>
          </cell>
          <cell r="G371">
            <v>0</v>
          </cell>
          <cell r="H371">
            <v>0</v>
          </cell>
          <cell r="I371">
            <v>0</v>
          </cell>
          <cell r="J371">
            <v>0</v>
          </cell>
          <cell r="K371">
            <v>0</v>
          </cell>
          <cell r="L371">
            <v>0</v>
          </cell>
          <cell r="M371">
            <v>100</v>
          </cell>
          <cell r="N371">
            <v>3.5</v>
          </cell>
        </row>
        <row r="372">
          <cell r="A372" t="str">
            <v>5253455254541</v>
          </cell>
          <cell r="B372">
            <v>525345</v>
          </cell>
          <cell r="C372">
            <v>525454</v>
          </cell>
          <cell r="D372">
            <v>1</v>
          </cell>
          <cell r="E372">
            <v>526</v>
          </cell>
          <cell r="F372">
            <v>100</v>
          </cell>
          <cell r="G372">
            <v>0</v>
          </cell>
          <cell r="H372">
            <v>0</v>
          </cell>
          <cell r="I372">
            <v>0</v>
          </cell>
          <cell r="J372">
            <v>0</v>
          </cell>
          <cell r="K372">
            <v>0</v>
          </cell>
          <cell r="L372">
            <v>0</v>
          </cell>
          <cell r="M372">
            <v>100</v>
          </cell>
          <cell r="N372">
            <v>19.707000000000001</v>
          </cell>
        </row>
        <row r="373">
          <cell r="A373" t="str">
            <v>5253515257621</v>
          </cell>
          <cell r="B373">
            <v>525351</v>
          </cell>
          <cell r="C373">
            <v>525762</v>
          </cell>
          <cell r="D373">
            <v>1</v>
          </cell>
          <cell r="E373">
            <v>526</v>
          </cell>
          <cell r="F373">
            <v>100</v>
          </cell>
          <cell r="G373">
            <v>0</v>
          </cell>
          <cell r="H373">
            <v>0</v>
          </cell>
          <cell r="I373">
            <v>0</v>
          </cell>
          <cell r="J373">
            <v>0</v>
          </cell>
          <cell r="K373">
            <v>0</v>
          </cell>
          <cell r="L373">
            <v>0</v>
          </cell>
          <cell r="M373">
            <v>100</v>
          </cell>
          <cell r="N373">
            <v>4.9000000000000004</v>
          </cell>
        </row>
        <row r="374">
          <cell r="A374" t="str">
            <v>5253585253651</v>
          </cell>
          <cell r="B374">
            <v>525358</v>
          </cell>
          <cell r="C374">
            <v>525365</v>
          </cell>
          <cell r="D374">
            <v>1</v>
          </cell>
          <cell r="E374">
            <v>526</v>
          </cell>
          <cell r="F374">
            <v>100</v>
          </cell>
          <cell r="G374">
            <v>0</v>
          </cell>
          <cell r="H374">
            <v>0</v>
          </cell>
          <cell r="I374">
            <v>0</v>
          </cell>
          <cell r="J374">
            <v>0</v>
          </cell>
          <cell r="K374">
            <v>0</v>
          </cell>
          <cell r="L374">
            <v>0</v>
          </cell>
          <cell r="M374">
            <v>100</v>
          </cell>
          <cell r="N374">
            <v>0.1</v>
          </cell>
        </row>
        <row r="375">
          <cell r="A375" t="str">
            <v>5253655253721</v>
          </cell>
          <cell r="B375">
            <v>525365</v>
          </cell>
          <cell r="C375">
            <v>525372</v>
          </cell>
          <cell r="D375">
            <v>1</v>
          </cell>
          <cell r="E375">
            <v>526</v>
          </cell>
          <cell r="F375">
            <v>100</v>
          </cell>
          <cell r="G375">
            <v>0</v>
          </cell>
          <cell r="H375">
            <v>0</v>
          </cell>
          <cell r="I375">
            <v>0</v>
          </cell>
          <cell r="J375">
            <v>0</v>
          </cell>
          <cell r="K375">
            <v>0</v>
          </cell>
          <cell r="L375">
            <v>0</v>
          </cell>
          <cell r="M375">
            <v>100</v>
          </cell>
          <cell r="N375">
            <v>4.2699999999999996</v>
          </cell>
        </row>
        <row r="376">
          <cell r="A376" t="str">
            <v>5253725253791</v>
          </cell>
          <cell r="B376">
            <v>525372</v>
          </cell>
          <cell r="C376">
            <v>525379</v>
          </cell>
          <cell r="D376">
            <v>1</v>
          </cell>
          <cell r="E376">
            <v>526</v>
          </cell>
          <cell r="F376">
            <v>100</v>
          </cell>
          <cell r="G376">
            <v>0</v>
          </cell>
          <cell r="H376">
            <v>0</v>
          </cell>
          <cell r="I376">
            <v>0</v>
          </cell>
          <cell r="J376">
            <v>0</v>
          </cell>
          <cell r="K376">
            <v>0</v>
          </cell>
          <cell r="L376">
            <v>0</v>
          </cell>
          <cell r="M376">
            <v>100</v>
          </cell>
          <cell r="N376">
            <v>6</v>
          </cell>
        </row>
        <row r="377">
          <cell r="A377" t="str">
            <v>5253905253971</v>
          </cell>
          <cell r="B377">
            <v>525390</v>
          </cell>
          <cell r="C377">
            <v>525397</v>
          </cell>
          <cell r="D377">
            <v>1</v>
          </cell>
          <cell r="E377">
            <v>526</v>
          </cell>
          <cell r="F377">
            <v>100</v>
          </cell>
          <cell r="G377">
            <v>0</v>
          </cell>
          <cell r="H377">
            <v>0</v>
          </cell>
          <cell r="I377">
            <v>0</v>
          </cell>
          <cell r="J377">
            <v>0</v>
          </cell>
          <cell r="K377">
            <v>0</v>
          </cell>
          <cell r="L377">
            <v>0</v>
          </cell>
          <cell r="M377">
            <v>100</v>
          </cell>
          <cell r="N377">
            <v>10.471</v>
          </cell>
        </row>
        <row r="378">
          <cell r="A378" t="str">
            <v>5253975254041</v>
          </cell>
          <cell r="B378">
            <v>525397</v>
          </cell>
          <cell r="C378">
            <v>525404</v>
          </cell>
          <cell r="D378">
            <v>1</v>
          </cell>
          <cell r="E378">
            <v>526</v>
          </cell>
          <cell r="F378">
            <v>100</v>
          </cell>
          <cell r="G378">
            <v>0</v>
          </cell>
          <cell r="H378">
            <v>0</v>
          </cell>
          <cell r="I378">
            <v>0</v>
          </cell>
          <cell r="J378">
            <v>0</v>
          </cell>
          <cell r="K378">
            <v>0</v>
          </cell>
          <cell r="L378">
            <v>0</v>
          </cell>
          <cell r="M378">
            <v>100</v>
          </cell>
          <cell r="N378">
            <v>0.72899999999999998</v>
          </cell>
        </row>
        <row r="379">
          <cell r="A379" t="str">
            <v>5254045254131</v>
          </cell>
          <cell r="B379">
            <v>525404</v>
          </cell>
          <cell r="C379">
            <v>525413</v>
          </cell>
          <cell r="D379">
            <v>1</v>
          </cell>
          <cell r="E379">
            <v>526</v>
          </cell>
          <cell r="F379">
            <v>100</v>
          </cell>
          <cell r="G379">
            <v>0</v>
          </cell>
          <cell r="H379">
            <v>0</v>
          </cell>
          <cell r="I379">
            <v>0</v>
          </cell>
          <cell r="J379">
            <v>0</v>
          </cell>
          <cell r="K379">
            <v>0</v>
          </cell>
          <cell r="L379">
            <v>0</v>
          </cell>
          <cell r="M379">
            <v>100</v>
          </cell>
          <cell r="N379">
            <v>1.5</v>
          </cell>
        </row>
        <row r="380">
          <cell r="A380" t="str">
            <v>5254135254251</v>
          </cell>
          <cell r="B380">
            <v>525413</v>
          </cell>
          <cell r="C380">
            <v>525425</v>
          </cell>
          <cell r="D380">
            <v>1</v>
          </cell>
          <cell r="E380">
            <v>526</v>
          </cell>
          <cell r="F380">
            <v>100</v>
          </cell>
          <cell r="G380">
            <v>0</v>
          </cell>
          <cell r="H380">
            <v>0</v>
          </cell>
          <cell r="I380">
            <v>0</v>
          </cell>
          <cell r="J380">
            <v>0</v>
          </cell>
          <cell r="K380">
            <v>0</v>
          </cell>
          <cell r="L380">
            <v>0</v>
          </cell>
          <cell r="M380">
            <v>100</v>
          </cell>
          <cell r="N380">
            <v>14.4</v>
          </cell>
        </row>
        <row r="381">
          <cell r="A381" t="str">
            <v>5254145254401</v>
          </cell>
          <cell r="B381">
            <v>525414</v>
          </cell>
          <cell r="C381">
            <v>525440</v>
          </cell>
          <cell r="D381">
            <v>1</v>
          </cell>
          <cell r="E381">
            <v>526</v>
          </cell>
          <cell r="F381">
            <v>100</v>
          </cell>
          <cell r="G381">
            <v>0</v>
          </cell>
          <cell r="H381">
            <v>0</v>
          </cell>
          <cell r="I381">
            <v>0</v>
          </cell>
          <cell r="J381">
            <v>0</v>
          </cell>
          <cell r="K381">
            <v>0</v>
          </cell>
          <cell r="L381">
            <v>0</v>
          </cell>
          <cell r="M381">
            <v>100</v>
          </cell>
          <cell r="N381">
            <v>7</v>
          </cell>
        </row>
        <row r="382">
          <cell r="A382" t="str">
            <v>5254145254541</v>
          </cell>
          <cell r="B382">
            <v>525414</v>
          </cell>
          <cell r="C382">
            <v>525454</v>
          </cell>
          <cell r="D382">
            <v>1</v>
          </cell>
          <cell r="E382">
            <v>526</v>
          </cell>
          <cell r="F382">
            <v>100</v>
          </cell>
          <cell r="G382">
            <v>0</v>
          </cell>
          <cell r="H382">
            <v>0</v>
          </cell>
          <cell r="I382">
            <v>0</v>
          </cell>
          <cell r="J382">
            <v>0</v>
          </cell>
          <cell r="K382">
            <v>0</v>
          </cell>
          <cell r="L382">
            <v>0</v>
          </cell>
          <cell r="M382">
            <v>100</v>
          </cell>
          <cell r="N382">
            <v>20.03</v>
          </cell>
        </row>
        <row r="383">
          <cell r="A383" t="str">
            <v>5254255254321</v>
          </cell>
          <cell r="B383">
            <v>525425</v>
          </cell>
          <cell r="C383">
            <v>525432</v>
          </cell>
          <cell r="D383">
            <v>1</v>
          </cell>
          <cell r="E383">
            <v>526</v>
          </cell>
          <cell r="F383">
            <v>100</v>
          </cell>
          <cell r="G383">
            <v>0</v>
          </cell>
          <cell r="H383">
            <v>0</v>
          </cell>
          <cell r="I383">
            <v>0</v>
          </cell>
          <cell r="J383">
            <v>0</v>
          </cell>
          <cell r="K383">
            <v>0</v>
          </cell>
          <cell r="L383">
            <v>0</v>
          </cell>
          <cell r="M383">
            <v>100</v>
          </cell>
          <cell r="N383">
            <v>4.4000000000000004</v>
          </cell>
        </row>
        <row r="384">
          <cell r="A384" t="str">
            <v>5254325254531</v>
          </cell>
          <cell r="B384">
            <v>525432</v>
          </cell>
          <cell r="C384">
            <v>525453</v>
          </cell>
          <cell r="D384">
            <v>1</v>
          </cell>
          <cell r="E384">
            <v>526</v>
          </cell>
          <cell r="F384">
            <v>100</v>
          </cell>
          <cell r="G384">
            <v>0</v>
          </cell>
          <cell r="H384">
            <v>0</v>
          </cell>
          <cell r="I384">
            <v>0</v>
          </cell>
          <cell r="J384">
            <v>0</v>
          </cell>
          <cell r="K384">
            <v>0</v>
          </cell>
          <cell r="L384">
            <v>0</v>
          </cell>
          <cell r="M384">
            <v>100</v>
          </cell>
          <cell r="N384">
            <v>1.1100000000000001</v>
          </cell>
        </row>
        <row r="385">
          <cell r="A385" t="str">
            <v>5254405254801</v>
          </cell>
          <cell r="B385">
            <v>525440</v>
          </cell>
          <cell r="C385">
            <v>525480</v>
          </cell>
          <cell r="D385">
            <v>1</v>
          </cell>
          <cell r="E385">
            <v>526</v>
          </cell>
          <cell r="F385">
            <v>100</v>
          </cell>
          <cell r="G385">
            <v>0</v>
          </cell>
          <cell r="H385">
            <v>0</v>
          </cell>
          <cell r="I385">
            <v>0</v>
          </cell>
          <cell r="J385">
            <v>0</v>
          </cell>
          <cell r="K385">
            <v>0</v>
          </cell>
          <cell r="L385">
            <v>0</v>
          </cell>
          <cell r="M385">
            <v>100</v>
          </cell>
          <cell r="N385">
            <v>15.2</v>
          </cell>
        </row>
        <row r="386">
          <cell r="A386" t="str">
            <v>5254545254801</v>
          </cell>
          <cell r="B386">
            <v>525454</v>
          </cell>
          <cell r="C386">
            <v>525480</v>
          </cell>
          <cell r="D386">
            <v>1</v>
          </cell>
          <cell r="E386">
            <v>526</v>
          </cell>
          <cell r="F386">
            <v>100</v>
          </cell>
          <cell r="G386">
            <v>0</v>
          </cell>
          <cell r="H386">
            <v>0</v>
          </cell>
          <cell r="I386">
            <v>0</v>
          </cell>
          <cell r="J386">
            <v>0</v>
          </cell>
          <cell r="K386">
            <v>0</v>
          </cell>
          <cell r="L386">
            <v>0</v>
          </cell>
          <cell r="M386">
            <v>100</v>
          </cell>
          <cell r="N386">
            <v>39.767000000000003</v>
          </cell>
        </row>
        <row r="387">
          <cell r="A387" t="str">
            <v>5254545258281</v>
          </cell>
          <cell r="B387">
            <v>525454</v>
          </cell>
          <cell r="C387">
            <v>525828</v>
          </cell>
          <cell r="D387">
            <v>1</v>
          </cell>
          <cell r="E387">
            <v>526</v>
          </cell>
          <cell r="F387">
            <v>100</v>
          </cell>
          <cell r="G387">
            <v>0</v>
          </cell>
          <cell r="H387">
            <v>0</v>
          </cell>
          <cell r="I387">
            <v>0</v>
          </cell>
          <cell r="J387">
            <v>0</v>
          </cell>
          <cell r="K387">
            <v>0</v>
          </cell>
          <cell r="L387">
            <v>0</v>
          </cell>
          <cell r="M387">
            <v>100</v>
          </cell>
          <cell r="N387">
            <v>20.49</v>
          </cell>
        </row>
        <row r="388">
          <cell r="A388" t="str">
            <v>5254805256361</v>
          </cell>
          <cell r="B388">
            <v>525480</v>
          </cell>
          <cell r="C388">
            <v>525636</v>
          </cell>
          <cell r="D388">
            <v>1</v>
          </cell>
          <cell r="E388">
            <v>526</v>
          </cell>
          <cell r="F388">
            <v>100</v>
          </cell>
          <cell r="G388">
            <v>0</v>
          </cell>
          <cell r="H388">
            <v>0</v>
          </cell>
          <cell r="I388">
            <v>0</v>
          </cell>
          <cell r="J388">
            <v>0</v>
          </cell>
          <cell r="K388">
            <v>0</v>
          </cell>
          <cell r="L388">
            <v>0</v>
          </cell>
          <cell r="M388">
            <v>100</v>
          </cell>
          <cell r="N388">
            <v>23.14</v>
          </cell>
        </row>
        <row r="389">
          <cell r="A389" t="str">
            <v>5254815255242</v>
          </cell>
          <cell r="B389">
            <v>525481</v>
          </cell>
          <cell r="C389">
            <v>525524</v>
          </cell>
          <cell r="D389">
            <v>2</v>
          </cell>
          <cell r="E389">
            <v>526</v>
          </cell>
          <cell r="F389">
            <v>100</v>
          </cell>
          <cell r="G389">
            <v>0</v>
          </cell>
          <cell r="H389">
            <v>0</v>
          </cell>
          <cell r="I389">
            <v>0</v>
          </cell>
          <cell r="J389">
            <v>0</v>
          </cell>
          <cell r="K389">
            <v>0</v>
          </cell>
          <cell r="L389">
            <v>0</v>
          </cell>
          <cell r="M389">
            <v>100</v>
          </cell>
          <cell r="N389">
            <v>9.68</v>
          </cell>
        </row>
        <row r="390">
          <cell r="A390" t="str">
            <v>5254815255311</v>
          </cell>
          <cell r="B390">
            <v>525481</v>
          </cell>
          <cell r="C390">
            <v>525531</v>
          </cell>
          <cell r="D390">
            <v>1</v>
          </cell>
          <cell r="E390">
            <v>526</v>
          </cell>
          <cell r="F390">
            <v>100</v>
          </cell>
          <cell r="G390">
            <v>0</v>
          </cell>
          <cell r="H390">
            <v>0</v>
          </cell>
          <cell r="I390">
            <v>0</v>
          </cell>
          <cell r="J390">
            <v>0</v>
          </cell>
          <cell r="K390">
            <v>0</v>
          </cell>
          <cell r="L390">
            <v>0</v>
          </cell>
          <cell r="M390">
            <v>100</v>
          </cell>
          <cell r="N390">
            <v>10.09</v>
          </cell>
        </row>
        <row r="391">
          <cell r="A391" t="str">
            <v>5254815264351</v>
          </cell>
          <cell r="B391">
            <v>525481</v>
          </cell>
          <cell r="C391">
            <v>526435</v>
          </cell>
          <cell r="D391">
            <v>1</v>
          </cell>
          <cell r="E391">
            <v>526</v>
          </cell>
          <cell r="F391">
            <v>100</v>
          </cell>
          <cell r="G391">
            <v>0</v>
          </cell>
          <cell r="H391">
            <v>0</v>
          </cell>
          <cell r="I391">
            <v>0</v>
          </cell>
          <cell r="J391">
            <v>0</v>
          </cell>
          <cell r="K391">
            <v>0</v>
          </cell>
          <cell r="L391">
            <v>0</v>
          </cell>
          <cell r="M391">
            <v>100</v>
          </cell>
          <cell r="N391">
            <v>48.2</v>
          </cell>
        </row>
        <row r="392">
          <cell r="A392" t="str">
            <v>5255245255431</v>
          </cell>
          <cell r="B392">
            <v>525524</v>
          </cell>
          <cell r="C392">
            <v>525543</v>
          </cell>
          <cell r="D392">
            <v>1</v>
          </cell>
          <cell r="E392">
            <v>526</v>
          </cell>
          <cell r="F392">
            <v>100</v>
          </cell>
          <cell r="G392">
            <v>0</v>
          </cell>
          <cell r="H392">
            <v>0</v>
          </cell>
          <cell r="I392">
            <v>0</v>
          </cell>
          <cell r="J392">
            <v>0</v>
          </cell>
          <cell r="K392">
            <v>0</v>
          </cell>
          <cell r="L392">
            <v>0</v>
          </cell>
          <cell r="M392">
            <v>100</v>
          </cell>
          <cell r="N392">
            <v>0.01</v>
          </cell>
        </row>
        <row r="393">
          <cell r="A393" t="str">
            <v>5255245258301</v>
          </cell>
          <cell r="B393">
            <v>525524</v>
          </cell>
          <cell r="C393">
            <v>525830</v>
          </cell>
          <cell r="D393">
            <v>1</v>
          </cell>
          <cell r="E393">
            <v>526</v>
          </cell>
          <cell r="F393">
            <v>100</v>
          </cell>
          <cell r="G393">
            <v>0</v>
          </cell>
          <cell r="H393">
            <v>0</v>
          </cell>
          <cell r="I393">
            <v>0</v>
          </cell>
          <cell r="J393">
            <v>0</v>
          </cell>
          <cell r="K393">
            <v>0</v>
          </cell>
          <cell r="L393">
            <v>0</v>
          </cell>
          <cell r="M393">
            <v>100</v>
          </cell>
          <cell r="N393">
            <v>54.32</v>
          </cell>
        </row>
        <row r="394">
          <cell r="A394" t="str">
            <v>5255315255431</v>
          </cell>
          <cell r="B394">
            <v>525531</v>
          </cell>
          <cell r="C394">
            <v>525543</v>
          </cell>
          <cell r="D394">
            <v>1</v>
          </cell>
          <cell r="E394">
            <v>526</v>
          </cell>
          <cell r="F394">
            <v>100</v>
          </cell>
          <cell r="G394">
            <v>0</v>
          </cell>
          <cell r="H394">
            <v>0</v>
          </cell>
          <cell r="I394">
            <v>0</v>
          </cell>
          <cell r="J394">
            <v>0</v>
          </cell>
          <cell r="K394">
            <v>0</v>
          </cell>
          <cell r="L394">
            <v>0</v>
          </cell>
          <cell r="M394">
            <v>100</v>
          </cell>
          <cell r="N394">
            <v>0.01</v>
          </cell>
        </row>
        <row r="395">
          <cell r="A395" t="str">
            <v>5255315256371</v>
          </cell>
          <cell r="B395">
            <v>525531</v>
          </cell>
          <cell r="C395">
            <v>525637</v>
          </cell>
          <cell r="D395">
            <v>1</v>
          </cell>
          <cell r="E395">
            <v>526</v>
          </cell>
          <cell r="F395">
            <v>100</v>
          </cell>
          <cell r="G395">
            <v>0</v>
          </cell>
          <cell r="H395">
            <v>0</v>
          </cell>
          <cell r="I395">
            <v>0</v>
          </cell>
          <cell r="J395">
            <v>0</v>
          </cell>
          <cell r="K395">
            <v>0</v>
          </cell>
          <cell r="L395">
            <v>0</v>
          </cell>
          <cell r="M395">
            <v>100</v>
          </cell>
          <cell r="N395">
            <v>35.1</v>
          </cell>
        </row>
        <row r="396">
          <cell r="A396" t="str">
            <v>5255315269351</v>
          </cell>
          <cell r="B396">
            <v>525531</v>
          </cell>
          <cell r="C396">
            <v>526935</v>
          </cell>
          <cell r="D396">
            <v>1</v>
          </cell>
          <cell r="E396">
            <v>526</v>
          </cell>
          <cell r="F396">
            <v>100</v>
          </cell>
          <cell r="G396">
            <v>0</v>
          </cell>
          <cell r="H396">
            <v>0</v>
          </cell>
          <cell r="I396">
            <v>0</v>
          </cell>
          <cell r="J396">
            <v>0</v>
          </cell>
          <cell r="K396">
            <v>0</v>
          </cell>
          <cell r="L396">
            <v>0</v>
          </cell>
          <cell r="M396">
            <v>100</v>
          </cell>
          <cell r="N396">
            <v>87.801000000000002</v>
          </cell>
        </row>
        <row r="397">
          <cell r="A397" t="str">
            <v>5255495278021</v>
          </cell>
          <cell r="B397">
            <v>525549</v>
          </cell>
          <cell r="C397">
            <v>527802</v>
          </cell>
          <cell r="D397">
            <v>1</v>
          </cell>
          <cell r="E397">
            <v>526</v>
          </cell>
          <cell r="F397">
            <v>100</v>
          </cell>
          <cell r="G397">
            <v>0</v>
          </cell>
          <cell r="H397">
            <v>0</v>
          </cell>
          <cell r="I397">
            <v>0</v>
          </cell>
          <cell r="J397">
            <v>0</v>
          </cell>
          <cell r="K397">
            <v>0</v>
          </cell>
          <cell r="L397">
            <v>0</v>
          </cell>
          <cell r="M397">
            <v>100</v>
          </cell>
          <cell r="N397">
            <v>157.72</v>
          </cell>
        </row>
        <row r="398">
          <cell r="A398" t="str">
            <v>5255925255991</v>
          </cell>
          <cell r="B398">
            <v>525592</v>
          </cell>
          <cell r="C398">
            <v>525599</v>
          </cell>
          <cell r="D398">
            <v>1</v>
          </cell>
          <cell r="E398">
            <v>526</v>
          </cell>
          <cell r="F398">
            <v>100</v>
          </cell>
          <cell r="G398">
            <v>0</v>
          </cell>
          <cell r="H398">
            <v>0</v>
          </cell>
          <cell r="I398">
            <v>0</v>
          </cell>
          <cell r="J398">
            <v>0</v>
          </cell>
          <cell r="K398">
            <v>0</v>
          </cell>
          <cell r="L398">
            <v>0</v>
          </cell>
          <cell r="M398">
            <v>100</v>
          </cell>
          <cell r="N398">
            <v>4.0979999999999999</v>
          </cell>
        </row>
        <row r="399">
          <cell r="A399" t="str">
            <v>5255995256061</v>
          </cell>
          <cell r="B399">
            <v>525599</v>
          </cell>
          <cell r="C399">
            <v>525606</v>
          </cell>
          <cell r="D399">
            <v>1</v>
          </cell>
          <cell r="E399">
            <v>526</v>
          </cell>
          <cell r="F399">
            <v>100</v>
          </cell>
          <cell r="G399">
            <v>0</v>
          </cell>
          <cell r="H399">
            <v>0</v>
          </cell>
          <cell r="I399">
            <v>0</v>
          </cell>
          <cell r="J399">
            <v>0</v>
          </cell>
          <cell r="K399">
            <v>0</v>
          </cell>
          <cell r="L399">
            <v>0</v>
          </cell>
          <cell r="M399">
            <v>100</v>
          </cell>
          <cell r="N399">
            <v>2.6429999999999998</v>
          </cell>
        </row>
        <row r="400">
          <cell r="A400" t="str">
            <v>5256065256131</v>
          </cell>
          <cell r="B400">
            <v>525606</v>
          </cell>
          <cell r="C400">
            <v>525613</v>
          </cell>
          <cell r="D400">
            <v>1</v>
          </cell>
          <cell r="E400">
            <v>526</v>
          </cell>
          <cell r="F400">
            <v>100</v>
          </cell>
          <cell r="G400">
            <v>0</v>
          </cell>
          <cell r="H400">
            <v>0</v>
          </cell>
          <cell r="I400">
            <v>0</v>
          </cell>
          <cell r="J400">
            <v>0</v>
          </cell>
          <cell r="K400">
            <v>0</v>
          </cell>
          <cell r="L400">
            <v>0</v>
          </cell>
          <cell r="M400">
            <v>100</v>
          </cell>
          <cell r="N400">
            <v>4.8659999999999997</v>
          </cell>
        </row>
        <row r="401">
          <cell r="A401" t="str">
            <v>5256135256351</v>
          </cell>
          <cell r="B401">
            <v>525613</v>
          </cell>
          <cell r="C401">
            <v>525635</v>
          </cell>
          <cell r="D401">
            <v>1</v>
          </cell>
          <cell r="E401">
            <v>526</v>
          </cell>
          <cell r="F401">
            <v>100</v>
          </cell>
          <cell r="G401">
            <v>0</v>
          </cell>
          <cell r="H401">
            <v>0</v>
          </cell>
          <cell r="I401">
            <v>0</v>
          </cell>
          <cell r="J401">
            <v>0</v>
          </cell>
          <cell r="K401">
            <v>0</v>
          </cell>
          <cell r="L401">
            <v>0</v>
          </cell>
          <cell r="M401">
            <v>100</v>
          </cell>
          <cell r="N401">
            <v>7.04</v>
          </cell>
        </row>
        <row r="402">
          <cell r="A402" t="str">
            <v>5256205256351</v>
          </cell>
          <cell r="B402">
            <v>525620</v>
          </cell>
          <cell r="C402">
            <v>525635</v>
          </cell>
          <cell r="D402">
            <v>1</v>
          </cell>
          <cell r="E402">
            <v>526</v>
          </cell>
          <cell r="F402">
            <v>100</v>
          </cell>
          <cell r="G402">
            <v>0</v>
          </cell>
          <cell r="H402">
            <v>0</v>
          </cell>
          <cell r="I402">
            <v>0</v>
          </cell>
          <cell r="J402">
            <v>0</v>
          </cell>
          <cell r="K402">
            <v>0</v>
          </cell>
          <cell r="L402">
            <v>0</v>
          </cell>
          <cell r="M402">
            <v>100</v>
          </cell>
          <cell r="N402">
            <v>3.7</v>
          </cell>
        </row>
        <row r="403">
          <cell r="A403" t="str">
            <v>5256205256571</v>
          </cell>
          <cell r="B403">
            <v>525620</v>
          </cell>
          <cell r="C403">
            <v>525657</v>
          </cell>
          <cell r="D403">
            <v>1</v>
          </cell>
          <cell r="E403">
            <v>526</v>
          </cell>
          <cell r="F403">
            <v>100</v>
          </cell>
          <cell r="G403">
            <v>0</v>
          </cell>
          <cell r="H403">
            <v>0</v>
          </cell>
          <cell r="I403">
            <v>0</v>
          </cell>
          <cell r="J403">
            <v>0</v>
          </cell>
          <cell r="K403">
            <v>0</v>
          </cell>
          <cell r="L403">
            <v>0</v>
          </cell>
          <cell r="M403">
            <v>100</v>
          </cell>
          <cell r="N403">
            <v>4.7</v>
          </cell>
        </row>
        <row r="404">
          <cell r="A404" t="str">
            <v>5256355256501</v>
          </cell>
          <cell r="B404">
            <v>525635</v>
          </cell>
          <cell r="C404">
            <v>525650</v>
          </cell>
          <cell r="D404">
            <v>1</v>
          </cell>
          <cell r="E404">
            <v>526</v>
          </cell>
          <cell r="F404">
            <v>100</v>
          </cell>
          <cell r="G404">
            <v>0</v>
          </cell>
          <cell r="H404">
            <v>0</v>
          </cell>
          <cell r="I404">
            <v>0</v>
          </cell>
          <cell r="J404">
            <v>0</v>
          </cell>
          <cell r="K404">
            <v>0</v>
          </cell>
          <cell r="L404">
            <v>0</v>
          </cell>
          <cell r="M404">
            <v>100</v>
          </cell>
          <cell r="N404">
            <v>1.665</v>
          </cell>
        </row>
        <row r="405">
          <cell r="A405" t="str">
            <v>5256355256871</v>
          </cell>
          <cell r="B405">
            <v>525635</v>
          </cell>
          <cell r="C405">
            <v>525687</v>
          </cell>
          <cell r="D405">
            <v>1</v>
          </cell>
          <cell r="E405">
            <v>526</v>
          </cell>
          <cell r="F405">
            <v>100</v>
          </cell>
          <cell r="G405">
            <v>0</v>
          </cell>
          <cell r="H405">
            <v>0</v>
          </cell>
          <cell r="I405">
            <v>0</v>
          </cell>
          <cell r="J405">
            <v>0</v>
          </cell>
          <cell r="K405">
            <v>0</v>
          </cell>
          <cell r="L405">
            <v>0</v>
          </cell>
          <cell r="M405">
            <v>100</v>
          </cell>
          <cell r="N405">
            <v>2.1</v>
          </cell>
        </row>
        <row r="406">
          <cell r="A406" t="str">
            <v>5256365260201</v>
          </cell>
          <cell r="B406">
            <v>525636</v>
          </cell>
          <cell r="C406">
            <v>526020</v>
          </cell>
          <cell r="D406">
            <v>1</v>
          </cell>
          <cell r="E406">
            <v>526</v>
          </cell>
          <cell r="F406">
            <v>100</v>
          </cell>
          <cell r="G406">
            <v>0</v>
          </cell>
          <cell r="H406">
            <v>0</v>
          </cell>
          <cell r="I406">
            <v>0</v>
          </cell>
          <cell r="J406">
            <v>0</v>
          </cell>
          <cell r="K406">
            <v>0</v>
          </cell>
          <cell r="L406">
            <v>0</v>
          </cell>
          <cell r="M406">
            <v>100</v>
          </cell>
          <cell r="N406">
            <v>22.7</v>
          </cell>
        </row>
        <row r="407">
          <cell r="A407" t="str">
            <v>5256505256571</v>
          </cell>
          <cell r="B407">
            <v>525650</v>
          </cell>
          <cell r="C407">
            <v>525657</v>
          </cell>
          <cell r="D407">
            <v>1</v>
          </cell>
          <cell r="E407">
            <v>526</v>
          </cell>
          <cell r="F407">
            <v>100</v>
          </cell>
          <cell r="G407">
            <v>0</v>
          </cell>
          <cell r="H407">
            <v>0</v>
          </cell>
          <cell r="I407">
            <v>0</v>
          </cell>
          <cell r="J407">
            <v>0</v>
          </cell>
          <cell r="K407">
            <v>0</v>
          </cell>
          <cell r="L407">
            <v>0</v>
          </cell>
          <cell r="M407">
            <v>100</v>
          </cell>
          <cell r="N407">
            <v>2.0249999999999999</v>
          </cell>
        </row>
        <row r="408">
          <cell r="A408" t="str">
            <v>5256575256641</v>
          </cell>
          <cell r="B408">
            <v>525657</v>
          </cell>
          <cell r="C408">
            <v>525664</v>
          </cell>
          <cell r="D408">
            <v>1</v>
          </cell>
          <cell r="E408">
            <v>526</v>
          </cell>
          <cell r="F408">
            <v>100</v>
          </cell>
          <cell r="G408">
            <v>0</v>
          </cell>
          <cell r="H408">
            <v>0</v>
          </cell>
          <cell r="I408">
            <v>0</v>
          </cell>
          <cell r="J408">
            <v>0</v>
          </cell>
          <cell r="K408">
            <v>0</v>
          </cell>
          <cell r="L408">
            <v>0</v>
          </cell>
          <cell r="M408">
            <v>100</v>
          </cell>
          <cell r="N408">
            <v>7.5609999999999999</v>
          </cell>
        </row>
        <row r="409">
          <cell r="A409" t="str">
            <v>5256575256711</v>
          </cell>
          <cell r="B409">
            <v>525657</v>
          </cell>
          <cell r="C409">
            <v>525671</v>
          </cell>
          <cell r="D409">
            <v>1</v>
          </cell>
          <cell r="E409">
            <v>526</v>
          </cell>
          <cell r="F409">
            <v>100</v>
          </cell>
          <cell r="G409">
            <v>0</v>
          </cell>
          <cell r="H409">
            <v>0</v>
          </cell>
          <cell r="I409">
            <v>0</v>
          </cell>
          <cell r="J409">
            <v>0</v>
          </cell>
          <cell r="K409">
            <v>0</v>
          </cell>
          <cell r="L409">
            <v>0</v>
          </cell>
          <cell r="M409">
            <v>100</v>
          </cell>
          <cell r="N409">
            <v>1.831</v>
          </cell>
        </row>
        <row r="410">
          <cell r="A410" t="str">
            <v>5256645257241</v>
          </cell>
          <cell r="B410">
            <v>525664</v>
          </cell>
          <cell r="C410">
            <v>525724</v>
          </cell>
          <cell r="D410">
            <v>1</v>
          </cell>
          <cell r="E410">
            <v>526</v>
          </cell>
          <cell r="F410">
            <v>100</v>
          </cell>
          <cell r="G410">
            <v>0</v>
          </cell>
          <cell r="H410">
            <v>0</v>
          </cell>
          <cell r="I410">
            <v>0</v>
          </cell>
          <cell r="J410">
            <v>0</v>
          </cell>
          <cell r="K410">
            <v>0</v>
          </cell>
          <cell r="L410">
            <v>0</v>
          </cell>
          <cell r="M410">
            <v>100</v>
          </cell>
          <cell r="N410">
            <v>6.8550000000000004</v>
          </cell>
        </row>
        <row r="411">
          <cell r="A411" t="str">
            <v>5256715256781</v>
          </cell>
          <cell r="B411">
            <v>525671</v>
          </cell>
          <cell r="C411">
            <v>525678</v>
          </cell>
          <cell r="D411">
            <v>1</v>
          </cell>
          <cell r="E411">
            <v>526</v>
          </cell>
          <cell r="F411">
            <v>100</v>
          </cell>
          <cell r="G411">
            <v>0</v>
          </cell>
          <cell r="H411">
            <v>0</v>
          </cell>
          <cell r="I411">
            <v>0</v>
          </cell>
          <cell r="J411">
            <v>0</v>
          </cell>
          <cell r="K411">
            <v>0</v>
          </cell>
          <cell r="L411">
            <v>0</v>
          </cell>
          <cell r="M411">
            <v>100</v>
          </cell>
          <cell r="N411">
            <v>5.9080000000000004</v>
          </cell>
        </row>
        <row r="412">
          <cell r="A412" t="str">
            <v>5256875256941</v>
          </cell>
          <cell r="B412">
            <v>525687</v>
          </cell>
          <cell r="C412">
            <v>525694</v>
          </cell>
          <cell r="D412">
            <v>1</v>
          </cell>
          <cell r="E412">
            <v>526</v>
          </cell>
          <cell r="F412">
            <v>100</v>
          </cell>
          <cell r="G412">
            <v>0</v>
          </cell>
          <cell r="H412">
            <v>0</v>
          </cell>
          <cell r="I412">
            <v>0</v>
          </cell>
          <cell r="J412">
            <v>0</v>
          </cell>
          <cell r="K412">
            <v>0</v>
          </cell>
          <cell r="L412">
            <v>0</v>
          </cell>
          <cell r="M412">
            <v>100</v>
          </cell>
          <cell r="N412">
            <v>3.2</v>
          </cell>
        </row>
        <row r="413">
          <cell r="A413" t="str">
            <v>5256945257011</v>
          </cell>
          <cell r="B413">
            <v>525694</v>
          </cell>
          <cell r="C413">
            <v>525701</v>
          </cell>
          <cell r="D413">
            <v>1</v>
          </cell>
          <cell r="E413">
            <v>526</v>
          </cell>
          <cell r="F413">
            <v>100</v>
          </cell>
          <cell r="G413">
            <v>0</v>
          </cell>
          <cell r="H413">
            <v>0</v>
          </cell>
          <cell r="I413">
            <v>0</v>
          </cell>
          <cell r="J413">
            <v>0</v>
          </cell>
          <cell r="K413">
            <v>0</v>
          </cell>
          <cell r="L413">
            <v>0</v>
          </cell>
          <cell r="M413">
            <v>100</v>
          </cell>
          <cell r="N413">
            <v>1</v>
          </cell>
        </row>
        <row r="414">
          <cell r="A414" t="str">
            <v>5257015257081</v>
          </cell>
          <cell r="B414">
            <v>525701</v>
          </cell>
          <cell r="C414">
            <v>525708</v>
          </cell>
          <cell r="D414">
            <v>1</v>
          </cell>
          <cell r="E414">
            <v>526</v>
          </cell>
          <cell r="F414">
            <v>100</v>
          </cell>
          <cell r="G414">
            <v>0</v>
          </cell>
          <cell r="H414">
            <v>0</v>
          </cell>
          <cell r="I414">
            <v>0</v>
          </cell>
          <cell r="J414">
            <v>0</v>
          </cell>
          <cell r="K414">
            <v>0</v>
          </cell>
          <cell r="L414">
            <v>0</v>
          </cell>
          <cell r="M414">
            <v>100</v>
          </cell>
          <cell r="N414">
            <v>4</v>
          </cell>
        </row>
        <row r="415">
          <cell r="A415" t="str">
            <v>5257085257171</v>
          </cell>
          <cell r="B415">
            <v>525708</v>
          </cell>
          <cell r="C415">
            <v>525717</v>
          </cell>
          <cell r="D415">
            <v>1</v>
          </cell>
          <cell r="E415">
            <v>526</v>
          </cell>
          <cell r="F415">
            <v>100</v>
          </cell>
          <cell r="G415">
            <v>0</v>
          </cell>
          <cell r="H415">
            <v>0</v>
          </cell>
          <cell r="I415">
            <v>0</v>
          </cell>
          <cell r="J415">
            <v>0</v>
          </cell>
          <cell r="K415">
            <v>0</v>
          </cell>
          <cell r="L415">
            <v>0</v>
          </cell>
          <cell r="M415">
            <v>100</v>
          </cell>
          <cell r="N415">
            <v>0.5</v>
          </cell>
        </row>
        <row r="416">
          <cell r="A416" t="str">
            <v>5257175259951</v>
          </cell>
          <cell r="B416">
            <v>525717</v>
          </cell>
          <cell r="C416">
            <v>525995</v>
          </cell>
          <cell r="D416">
            <v>1</v>
          </cell>
          <cell r="E416">
            <v>526</v>
          </cell>
          <cell r="F416">
            <v>100</v>
          </cell>
          <cell r="G416">
            <v>0</v>
          </cell>
          <cell r="H416">
            <v>0</v>
          </cell>
          <cell r="I416">
            <v>0</v>
          </cell>
          <cell r="J416">
            <v>0</v>
          </cell>
          <cell r="K416">
            <v>0</v>
          </cell>
          <cell r="L416">
            <v>0</v>
          </cell>
          <cell r="M416">
            <v>100</v>
          </cell>
          <cell r="N416">
            <v>1.5</v>
          </cell>
        </row>
        <row r="417">
          <cell r="A417" t="str">
            <v>5257245257311</v>
          </cell>
          <cell r="B417">
            <v>525724</v>
          </cell>
          <cell r="C417">
            <v>525731</v>
          </cell>
          <cell r="D417">
            <v>1</v>
          </cell>
          <cell r="E417">
            <v>526</v>
          </cell>
          <cell r="F417">
            <v>100</v>
          </cell>
          <cell r="G417">
            <v>0</v>
          </cell>
          <cell r="H417">
            <v>0</v>
          </cell>
          <cell r="I417">
            <v>0</v>
          </cell>
          <cell r="J417">
            <v>0</v>
          </cell>
          <cell r="K417">
            <v>0</v>
          </cell>
          <cell r="L417">
            <v>0</v>
          </cell>
          <cell r="M417">
            <v>100</v>
          </cell>
          <cell r="N417">
            <v>6.0519999999999996</v>
          </cell>
        </row>
        <row r="418">
          <cell r="A418" t="str">
            <v>5257315258261</v>
          </cell>
          <cell r="B418">
            <v>525731</v>
          </cell>
          <cell r="C418">
            <v>525826</v>
          </cell>
          <cell r="D418">
            <v>1</v>
          </cell>
          <cell r="E418">
            <v>526</v>
          </cell>
          <cell r="F418">
            <v>100</v>
          </cell>
          <cell r="G418">
            <v>0</v>
          </cell>
          <cell r="H418">
            <v>0</v>
          </cell>
          <cell r="I418">
            <v>0</v>
          </cell>
          <cell r="J418">
            <v>0</v>
          </cell>
          <cell r="K418">
            <v>0</v>
          </cell>
          <cell r="L418">
            <v>0</v>
          </cell>
          <cell r="M418">
            <v>100</v>
          </cell>
          <cell r="N418">
            <v>5.8879999999999999</v>
          </cell>
        </row>
        <row r="419">
          <cell r="A419" t="str">
            <v>5257385257451</v>
          </cell>
          <cell r="B419">
            <v>525738</v>
          </cell>
          <cell r="C419">
            <v>525745</v>
          </cell>
          <cell r="D419">
            <v>1</v>
          </cell>
          <cell r="E419">
            <v>526</v>
          </cell>
          <cell r="F419">
            <v>100</v>
          </cell>
          <cell r="G419">
            <v>0</v>
          </cell>
          <cell r="H419">
            <v>0</v>
          </cell>
          <cell r="I419">
            <v>0</v>
          </cell>
          <cell r="J419">
            <v>0</v>
          </cell>
          <cell r="K419">
            <v>0</v>
          </cell>
          <cell r="L419">
            <v>0</v>
          </cell>
          <cell r="M419">
            <v>100</v>
          </cell>
          <cell r="N419">
            <v>0.21</v>
          </cell>
        </row>
        <row r="420">
          <cell r="A420" t="str">
            <v>5257385258261</v>
          </cell>
          <cell r="B420">
            <v>525738</v>
          </cell>
          <cell r="C420">
            <v>525826</v>
          </cell>
          <cell r="D420">
            <v>1</v>
          </cell>
          <cell r="E420">
            <v>526</v>
          </cell>
          <cell r="F420">
            <v>100</v>
          </cell>
          <cell r="G420">
            <v>0</v>
          </cell>
          <cell r="H420">
            <v>0</v>
          </cell>
          <cell r="I420">
            <v>0</v>
          </cell>
          <cell r="J420">
            <v>0</v>
          </cell>
          <cell r="K420">
            <v>0</v>
          </cell>
          <cell r="L420">
            <v>0</v>
          </cell>
          <cell r="M420">
            <v>100</v>
          </cell>
          <cell r="N420">
            <v>13</v>
          </cell>
        </row>
        <row r="421">
          <cell r="A421" t="str">
            <v>5257625257691</v>
          </cell>
          <cell r="B421">
            <v>525762</v>
          </cell>
          <cell r="C421">
            <v>525769</v>
          </cell>
          <cell r="D421">
            <v>1</v>
          </cell>
          <cell r="E421">
            <v>526</v>
          </cell>
          <cell r="F421">
            <v>100</v>
          </cell>
          <cell r="G421">
            <v>0</v>
          </cell>
          <cell r="H421">
            <v>0</v>
          </cell>
          <cell r="I421">
            <v>0</v>
          </cell>
          <cell r="J421">
            <v>0</v>
          </cell>
          <cell r="K421">
            <v>0</v>
          </cell>
          <cell r="L421">
            <v>0</v>
          </cell>
          <cell r="M421">
            <v>100</v>
          </cell>
          <cell r="N421">
            <v>3.6</v>
          </cell>
        </row>
        <row r="422">
          <cell r="A422" t="str">
            <v>5257695257791</v>
          </cell>
          <cell r="B422">
            <v>525769</v>
          </cell>
          <cell r="C422">
            <v>525779</v>
          </cell>
          <cell r="D422">
            <v>1</v>
          </cell>
          <cell r="E422">
            <v>526</v>
          </cell>
          <cell r="F422">
            <v>100</v>
          </cell>
          <cell r="G422">
            <v>0</v>
          </cell>
          <cell r="H422">
            <v>0</v>
          </cell>
          <cell r="I422">
            <v>0</v>
          </cell>
          <cell r="J422">
            <v>0</v>
          </cell>
          <cell r="K422">
            <v>0</v>
          </cell>
          <cell r="L422">
            <v>0</v>
          </cell>
          <cell r="M422">
            <v>100</v>
          </cell>
          <cell r="N422">
            <v>3.34</v>
          </cell>
        </row>
        <row r="423">
          <cell r="A423" t="str">
            <v>5257795257901</v>
          </cell>
          <cell r="B423">
            <v>525779</v>
          </cell>
          <cell r="C423">
            <v>525790</v>
          </cell>
          <cell r="D423">
            <v>1</v>
          </cell>
          <cell r="E423">
            <v>526</v>
          </cell>
          <cell r="F423">
            <v>100</v>
          </cell>
          <cell r="G423">
            <v>0</v>
          </cell>
          <cell r="H423">
            <v>0</v>
          </cell>
          <cell r="I423">
            <v>0</v>
          </cell>
          <cell r="J423">
            <v>0</v>
          </cell>
          <cell r="K423">
            <v>0</v>
          </cell>
          <cell r="L423">
            <v>0</v>
          </cell>
          <cell r="M423">
            <v>100</v>
          </cell>
          <cell r="N423">
            <v>9.0500000000000007</v>
          </cell>
        </row>
        <row r="424">
          <cell r="A424" t="str">
            <v>5257795258111</v>
          </cell>
          <cell r="B424">
            <v>525779</v>
          </cell>
          <cell r="C424">
            <v>525811</v>
          </cell>
          <cell r="D424">
            <v>1</v>
          </cell>
          <cell r="E424">
            <v>526</v>
          </cell>
          <cell r="F424">
            <v>100</v>
          </cell>
          <cell r="G424">
            <v>0</v>
          </cell>
          <cell r="H424">
            <v>0</v>
          </cell>
          <cell r="I424">
            <v>0</v>
          </cell>
          <cell r="J424">
            <v>0</v>
          </cell>
          <cell r="K424">
            <v>0</v>
          </cell>
          <cell r="L424">
            <v>0</v>
          </cell>
          <cell r="M424">
            <v>100</v>
          </cell>
          <cell r="N424">
            <v>1.71</v>
          </cell>
        </row>
        <row r="425">
          <cell r="A425" t="str">
            <v>5257805258281</v>
          </cell>
          <cell r="B425">
            <v>525780</v>
          </cell>
          <cell r="C425">
            <v>525828</v>
          </cell>
          <cell r="D425">
            <v>1</v>
          </cell>
          <cell r="E425">
            <v>526</v>
          </cell>
          <cell r="F425">
            <v>100</v>
          </cell>
          <cell r="G425">
            <v>0</v>
          </cell>
          <cell r="H425">
            <v>0</v>
          </cell>
          <cell r="I425">
            <v>0</v>
          </cell>
          <cell r="J425">
            <v>0</v>
          </cell>
          <cell r="K425">
            <v>0</v>
          </cell>
          <cell r="L425">
            <v>0</v>
          </cell>
          <cell r="M425">
            <v>100</v>
          </cell>
          <cell r="N425">
            <v>25.2</v>
          </cell>
        </row>
        <row r="426">
          <cell r="A426" t="str">
            <v>5257805259261</v>
          </cell>
          <cell r="B426">
            <v>525780</v>
          </cell>
          <cell r="C426">
            <v>525926</v>
          </cell>
          <cell r="D426">
            <v>1</v>
          </cell>
          <cell r="E426">
            <v>526</v>
          </cell>
          <cell r="F426">
            <v>100</v>
          </cell>
          <cell r="G426">
            <v>0</v>
          </cell>
          <cell r="H426">
            <v>0</v>
          </cell>
          <cell r="I426">
            <v>0</v>
          </cell>
          <cell r="J426">
            <v>0</v>
          </cell>
          <cell r="K426">
            <v>0</v>
          </cell>
          <cell r="L426">
            <v>0</v>
          </cell>
          <cell r="M426">
            <v>100</v>
          </cell>
          <cell r="N426">
            <v>25.9</v>
          </cell>
        </row>
        <row r="427">
          <cell r="A427" t="str">
            <v>5257905257971</v>
          </cell>
          <cell r="B427">
            <v>525790</v>
          </cell>
          <cell r="C427">
            <v>525797</v>
          </cell>
          <cell r="D427">
            <v>1</v>
          </cell>
          <cell r="E427">
            <v>526</v>
          </cell>
          <cell r="F427">
            <v>100</v>
          </cell>
          <cell r="G427">
            <v>0</v>
          </cell>
          <cell r="H427">
            <v>0</v>
          </cell>
          <cell r="I427">
            <v>0</v>
          </cell>
          <cell r="J427">
            <v>0</v>
          </cell>
          <cell r="K427">
            <v>0</v>
          </cell>
          <cell r="L427">
            <v>0</v>
          </cell>
          <cell r="M427">
            <v>100</v>
          </cell>
          <cell r="N427">
            <v>0.01</v>
          </cell>
        </row>
        <row r="428">
          <cell r="A428" t="str">
            <v>5257975258041</v>
          </cell>
          <cell r="B428">
            <v>525797</v>
          </cell>
          <cell r="C428">
            <v>525804</v>
          </cell>
          <cell r="D428">
            <v>1</v>
          </cell>
          <cell r="E428">
            <v>526</v>
          </cell>
          <cell r="F428">
            <v>100</v>
          </cell>
          <cell r="G428">
            <v>0</v>
          </cell>
          <cell r="H428">
            <v>0</v>
          </cell>
          <cell r="I428">
            <v>0</v>
          </cell>
          <cell r="J428">
            <v>0</v>
          </cell>
          <cell r="K428">
            <v>0</v>
          </cell>
          <cell r="L428">
            <v>0</v>
          </cell>
          <cell r="M428">
            <v>100</v>
          </cell>
          <cell r="N428">
            <v>0.1</v>
          </cell>
        </row>
        <row r="429">
          <cell r="A429" t="str">
            <v>5258115258741</v>
          </cell>
          <cell r="B429">
            <v>525811</v>
          </cell>
          <cell r="C429">
            <v>525874</v>
          </cell>
          <cell r="D429">
            <v>1</v>
          </cell>
          <cell r="E429">
            <v>526</v>
          </cell>
          <cell r="F429">
            <v>100</v>
          </cell>
          <cell r="G429">
            <v>0</v>
          </cell>
          <cell r="H429">
            <v>0</v>
          </cell>
          <cell r="I429">
            <v>0</v>
          </cell>
          <cell r="J429">
            <v>0</v>
          </cell>
          <cell r="K429">
            <v>0</v>
          </cell>
          <cell r="L429">
            <v>0</v>
          </cell>
          <cell r="M429">
            <v>100</v>
          </cell>
          <cell r="N429">
            <v>7.5970000000000004</v>
          </cell>
        </row>
        <row r="430">
          <cell r="A430" t="str">
            <v>5258265258531</v>
          </cell>
          <cell r="B430">
            <v>525826</v>
          </cell>
          <cell r="C430">
            <v>525853</v>
          </cell>
          <cell r="D430">
            <v>1</v>
          </cell>
          <cell r="E430">
            <v>526</v>
          </cell>
          <cell r="F430">
            <v>100</v>
          </cell>
          <cell r="G430">
            <v>0</v>
          </cell>
          <cell r="H430">
            <v>0</v>
          </cell>
          <cell r="I430">
            <v>0</v>
          </cell>
          <cell r="J430">
            <v>0</v>
          </cell>
          <cell r="K430">
            <v>0</v>
          </cell>
          <cell r="L430">
            <v>0</v>
          </cell>
          <cell r="M430">
            <v>100</v>
          </cell>
          <cell r="N430">
            <v>8.8260000000000005</v>
          </cell>
        </row>
        <row r="431">
          <cell r="A431" t="str">
            <v>5258265258851</v>
          </cell>
          <cell r="B431">
            <v>525826</v>
          </cell>
          <cell r="C431">
            <v>525885</v>
          </cell>
          <cell r="D431">
            <v>1</v>
          </cell>
          <cell r="E431">
            <v>526</v>
          </cell>
          <cell r="F431">
            <v>100</v>
          </cell>
          <cell r="G431">
            <v>0</v>
          </cell>
          <cell r="H431">
            <v>0</v>
          </cell>
          <cell r="I431">
            <v>0</v>
          </cell>
          <cell r="J431">
            <v>0</v>
          </cell>
          <cell r="K431">
            <v>0</v>
          </cell>
          <cell r="L431">
            <v>0</v>
          </cell>
          <cell r="M431">
            <v>100</v>
          </cell>
          <cell r="N431">
            <v>7.25</v>
          </cell>
        </row>
        <row r="432">
          <cell r="A432" t="str">
            <v>5258285260761</v>
          </cell>
          <cell r="B432">
            <v>525828</v>
          </cell>
          <cell r="C432">
            <v>526076</v>
          </cell>
          <cell r="D432">
            <v>1</v>
          </cell>
          <cell r="E432">
            <v>526</v>
          </cell>
          <cell r="F432">
            <v>100</v>
          </cell>
          <cell r="G432">
            <v>0</v>
          </cell>
          <cell r="H432">
            <v>0</v>
          </cell>
          <cell r="I432">
            <v>0</v>
          </cell>
          <cell r="J432">
            <v>0</v>
          </cell>
          <cell r="K432">
            <v>0</v>
          </cell>
          <cell r="L432">
            <v>0</v>
          </cell>
          <cell r="M432">
            <v>100</v>
          </cell>
          <cell r="N432">
            <v>18.75</v>
          </cell>
        </row>
        <row r="433">
          <cell r="A433" t="str">
            <v>5258285262981</v>
          </cell>
          <cell r="B433">
            <v>525828</v>
          </cell>
          <cell r="C433">
            <v>526298</v>
          </cell>
          <cell r="D433">
            <v>1</v>
          </cell>
          <cell r="E433">
            <v>526</v>
          </cell>
          <cell r="F433">
            <v>100</v>
          </cell>
          <cell r="G433">
            <v>0</v>
          </cell>
          <cell r="H433">
            <v>0</v>
          </cell>
          <cell r="I433">
            <v>0</v>
          </cell>
          <cell r="J433">
            <v>0</v>
          </cell>
          <cell r="K433">
            <v>0</v>
          </cell>
          <cell r="L433">
            <v>0</v>
          </cell>
          <cell r="M433">
            <v>100</v>
          </cell>
          <cell r="N433">
            <v>22.77</v>
          </cell>
        </row>
        <row r="434">
          <cell r="A434" t="str">
            <v>5258305261611</v>
          </cell>
          <cell r="B434">
            <v>525830</v>
          </cell>
          <cell r="C434">
            <v>526161</v>
          </cell>
          <cell r="D434">
            <v>1</v>
          </cell>
          <cell r="E434">
            <v>526</v>
          </cell>
          <cell r="F434">
            <v>100</v>
          </cell>
          <cell r="G434">
            <v>0</v>
          </cell>
          <cell r="H434">
            <v>0</v>
          </cell>
          <cell r="I434">
            <v>0</v>
          </cell>
          <cell r="J434">
            <v>0</v>
          </cell>
          <cell r="K434">
            <v>0</v>
          </cell>
          <cell r="L434">
            <v>0</v>
          </cell>
          <cell r="M434">
            <v>100</v>
          </cell>
          <cell r="N434">
            <v>26.885000000000002</v>
          </cell>
        </row>
        <row r="435">
          <cell r="A435" t="str">
            <v>5258305263371</v>
          </cell>
          <cell r="B435">
            <v>525830</v>
          </cell>
          <cell r="C435">
            <v>526337</v>
          </cell>
          <cell r="D435">
            <v>1</v>
          </cell>
          <cell r="E435">
            <v>526</v>
          </cell>
          <cell r="F435">
            <v>100</v>
          </cell>
          <cell r="G435">
            <v>0</v>
          </cell>
          <cell r="H435">
            <v>0</v>
          </cell>
          <cell r="I435">
            <v>0</v>
          </cell>
          <cell r="J435">
            <v>0</v>
          </cell>
          <cell r="K435">
            <v>0</v>
          </cell>
          <cell r="L435">
            <v>0</v>
          </cell>
          <cell r="M435">
            <v>100</v>
          </cell>
          <cell r="N435">
            <v>29.66</v>
          </cell>
        </row>
        <row r="436">
          <cell r="A436" t="str">
            <v>5258535258601</v>
          </cell>
          <cell r="B436">
            <v>525853</v>
          </cell>
          <cell r="C436">
            <v>525860</v>
          </cell>
          <cell r="D436">
            <v>1</v>
          </cell>
          <cell r="E436">
            <v>526</v>
          </cell>
          <cell r="F436">
            <v>100</v>
          </cell>
          <cell r="G436">
            <v>0</v>
          </cell>
          <cell r="H436">
            <v>0</v>
          </cell>
          <cell r="I436">
            <v>0</v>
          </cell>
          <cell r="J436">
            <v>0</v>
          </cell>
          <cell r="K436">
            <v>0</v>
          </cell>
          <cell r="L436">
            <v>0</v>
          </cell>
          <cell r="M436">
            <v>100</v>
          </cell>
          <cell r="N436">
            <v>1.9710000000000001</v>
          </cell>
        </row>
        <row r="437">
          <cell r="A437" t="str">
            <v>5258605258671</v>
          </cell>
          <cell r="B437">
            <v>525860</v>
          </cell>
          <cell r="C437">
            <v>525867</v>
          </cell>
          <cell r="D437">
            <v>1</v>
          </cell>
          <cell r="E437">
            <v>526</v>
          </cell>
          <cell r="F437">
            <v>100</v>
          </cell>
          <cell r="G437">
            <v>0</v>
          </cell>
          <cell r="H437">
            <v>0</v>
          </cell>
          <cell r="I437">
            <v>0</v>
          </cell>
          <cell r="J437">
            <v>0</v>
          </cell>
          <cell r="K437">
            <v>0</v>
          </cell>
          <cell r="L437">
            <v>0</v>
          </cell>
          <cell r="M437">
            <v>100</v>
          </cell>
          <cell r="N437">
            <v>5.0140000000000002</v>
          </cell>
        </row>
        <row r="438">
          <cell r="A438" t="str">
            <v>5258675258741</v>
          </cell>
          <cell r="B438">
            <v>525867</v>
          </cell>
          <cell r="C438">
            <v>525874</v>
          </cell>
          <cell r="D438">
            <v>1</v>
          </cell>
          <cell r="E438">
            <v>526</v>
          </cell>
          <cell r="F438">
            <v>100</v>
          </cell>
          <cell r="G438">
            <v>0</v>
          </cell>
          <cell r="H438">
            <v>0</v>
          </cell>
          <cell r="I438">
            <v>0</v>
          </cell>
          <cell r="J438">
            <v>0</v>
          </cell>
          <cell r="K438">
            <v>0</v>
          </cell>
          <cell r="L438">
            <v>0</v>
          </cell>
          <cell r="M438">
            <v>100</v>
          </cell>
          <cell r="N438">
            <v>2.1000000000000001E-2</v>
          </cell>
        </row>
        <row r="439">
          <cell r="A439" t="str">
            <v>5258855258921</v>
          </cell>
          <cell r="B439">
            <v>525885</v>
          </cell>
          <cell r="C439">
            <v>525892</v>
          </cell>
          <cell r="D439">
            <v>1</v>
          </cell>
          <cell r="E439">
            <v>526</v>
          </cell>
          <cell r="F439">
            <v>100</v>
          </cell>
          <cell r="G439">
            <v>0</v>
          </cell>
          <cell r="H439">
            <v>0</v>
          </cell>
          <cell r="I439">
            <v>0</v>
          </cell>
          <cell r="J439">
            <v>0</v>
          </cell>
          <cell r="K439">
            <v>0</v>
          </cell>
          <cell r="L439">
            <v>0</v>
          </cell>
          <cell r="M439">
            <v>100</v>
          </cell>
          <cell r="N439">
            <v>3</v>
          </cell>
        </row>
        <row r="440">
          <cell r="A440" t="str">
            <v>5258925258991</v>
          </cell>
          <cell r="B440">
            <v>525892</v>
          </cell>
          <cell r="C440">
            <v>525899</v>
          </cell>
          <cell r="D440">
            <v>1</v>
          </cell>
          <cell r="E440">
            <v>526</v>
          </cell>
          <cell r="F440">
            <v>100</v>
          </cell>
          <cell r="G440">
            <v>0</v>
          </cell>
          <cell r="H440">
            <v>0</v>
          </cell>
          <cell r="I440">
            <v>0</v>
          </cell>
          <cell r="J440">
            <v>0</v>
          </cell>
          <cell r="K440">
            <v>0</v>
          </cell>
          <cell r="L440">
            <v>0</v>
          </cell>
          <cell r="M440">
            <v>100</v>
          </cell>
          <cell r="N440">
            <v>4</v>
          </cell>
        </row>
        <row r="441">
          <cell r="A441" t="str">
            <v>5258995260651</v>
          </cell>
          <cell r="B441">
            <v>525899</v>
          </cell>
          <cell r="C441">
            <v>526065</v>
          </cell>
          <cell r="D441">
            <v>1</v>
          </cell>
          <cell r="E441">
            <v>526</v>
          </cell>
          <cell r="F441">
            <v>100</v>
          </cell>
          <cell r="G441">
            <v>0</v>
          </cell>
          <cell r="H441">
            <v>0</v>
          </cell>
          <cell r="I441">
            <v>0</v>
          </cell>
          <cell r="J441">
            <v>0</v>
          </cell>
          <cell r="K441">
            <v>0</v>
          </cell>
          <cell r="L441">
            <v>0</v>
          </cell>
          <cell r="M441">
            <v>100</v>
          </cell>
          <cell r="N441">
            <v>4.5</v>
          </cell>
        </row>
        <row r="442">
          <cell r="A442" t="str">
            <v>5259065259251</v>
          </cell>
          <cell r="B442">
            <v>525906</v>
          </cell>
          <cell r="C442">
            <v>525925</v>
          </cell>
          <cell r="D442">
            <v>1</v>
          </cell>
          <cell r="E442">
            <v>526</v>
          </cell>
          <cell r="F442">
            <v>100</v>
          </cell>
          <cell r="G442">
            <v>0</v>
          </cell>
          <cell r="H442">
            <v>0</v>
          </cell>
          <cell r="I442">
            <v>0</v>
          </cell>
          <cell r="J442">
            <v>0</v>
          </cell>
          <cell r="K442">
            <v>0</v>
          </cell>
          <cell r="L442">
            <v>0</v>
          </cell>
          <cell r="M442">
            <v>100</v>
          </cell>
          <cell r="N442">
            <v>10.4</v>
          </cell>
        </row>
        <row r="443">
          <cell r="A443" t="str">
            <v>5259065261231</v>
          </cell>
          <cell r="B443">
            <v>525906</v>
          </cell>
          <cell r="C443">
            <v>526123</v>
          </cell>
          <cell r="D443">
            <v>1</v>
          </cell>
          <cell r="E443">
            <v>526</v>
          </cell>
          <cell r="F443">
            <v>100</v>
          </cell>
          <cell r="G443">
            <v>0</v>
          </cell>
          <cell r="H443">
            <v>0</v>
          </cell>
          <cell r="I443">
            <v>0</v>
          </cell>
          <cell r="J443">
            <v>0</v>
          </cell>
          <cell r="K443">
            <v>0</v>
          </cell>
          <cell r="L443">
            <v>0</v>
          </cell>
          <cell r="M443">
            <v>100</v>
          </cell>
          <cell r="N443">
            <v>1.1100000000000001</v>
          </cell>
        </row>
        <row r="444">
          <cell r="A444" t="str">
            <v>5259155259251</v>
          </cell>
          <cell r="B444">
            <v>525915</v>
          </cell>
          <cell r="C444">
            <v>525925</v>
          </cell>
          <cell r="D444">
            <v>1</v>
          </cell>
          <cell r="E444">
            <v>526</v>
          </cell>
          <cell r="F444">
            <v>100</v>
          </cell>
          <cell r="G444">
            <v>0</v>
          </cell>
          <cell r="H444">
            <v>0</v>
          </cell>
          <cell r="I444">
            <v>0</v>
          </cell>
          <cell r="J444">
            <v>0</v>
          </cell>
          <cell r="K444">
            <v>0</v>
          </cell>
          <cell r="L444">
            <v>0</v>
          </cell>
          <cell r="M444">
            <v>100</v>
          </cell>
          <cell r="N444">
            <v>1</v>
          </cell>
        </row>
        <row r="445">
          <cell r="A445" t="str">
            <v>5259255259361</v>
          </cell>
          <cell r="B445">
            <v>525925</v>
          </cell>
          <cell r="C445">
            <v>525936</v>
          </cell>
          <cell r="D445">
            <v>1</v>
          </cell>
          <cell r="E445">
            <v>526</v>
          </cell>
          <cell r="F445">
            <v>100</v>
          </cell>
          <cell r="G445">
            <v>0</v>
          </cell>
          <cell r="H445">
            <v>0</v>
          </cell>
          <cell r="I445">
            <v>0</v>
          </cell>
          <cell r="J445">
            <v>0</v>
          </cell>
          <cell r="K445">
            <v>0</v>
          </cell>
          <cell r="L445">
            <v>0</v>
          </cell>
          <cell r="M445">
            <v>100</v>
          </cell>
          <cell r="N445">
            <v>4.25</v>
          </cell>
        </row>
        <row r="446">
          <cell r="A446" t="str">
            <v>5259265262981</v>
          </cell>
          <cell r="B446">
            <v>525926</v>
          </cell>
          <cell r="C446">
            <v>526298</v>
          </cell>
          <cell r="D446">
            <v>1</v>
          </cell>
          <cell r="E446">
            <v>526</v>
          </cell>
          <cell r="F446">
            <v>100</v>
          </cell>
          <cell r="G446">
            <v>0</v>
          </cell>
          <cell r="H446">
            <v>0</v>
          </cell>
          <cell r="I446">
            <v>0</v>
          </cell>
          <cell r="J446">
            <v>0</v>
          </cell>
          <cell r="K446">
            <v>0</v>
          </cell>
          <cell r="L446">
            <v>0</v>
          </cell>
          <cell r="M446">
            <v>100</v>
          </cell>
          <cell r="N446">
            <v>27.106000000000002</v>
          </cell>
        </row>
        <row r="447">
          <cell r="A447" t="str">
            <v>5259365259431</v>
          </cell>
          <cell r="B447">
            <v>525936</v>
          </cell>
          <cell r="C447">
            <v>525943</v>
          </cell>
          <cell r="D447">
            <v>1</v>
          </cell>
          <cell r="E447">
            <v>526</v>
          </cell>
          <cell r="F447">
            <v>100</v>
          </cell>
          <cell r="G447">
            <v>0</v>
          </cell>
          <cell r="H447">
            <v>0</v>
          </cell>
          <cell r="I447">
            <v>0</v>
          </cell>
          <cell r="J447">
            <v>0</v>
          </cell>
          <cell r="K447">
            <v>0</v>
          </cell>
          <cell r="L447">
            <v>0</v>
          </cell>
          <cell r="M447">
            <v>100</v>
          </cell>
          <cell r="N447">
            <v>0.1</v>
          </cell>
        </row>
        <row r="448">
          <cell r="A448" t="str">
            <v>5259585259651</v>
          </cell>
          <cell r="B448">
            <v>525958</v>
          </cell>
          <cell r="C448">
            <v>525965</v>
          </cell>
          <cell r="D448">
            <v>1</v>
          </cell>
          <cell r="E448">
            <v>526</v>
          </cell>
          <cell r="F448">
            <v>100</v>
          </cell>
          <cell r="G448">
            <v>0</v>
          </cell>
          <cell r="H448">
            <v>0</v>
          </cell>
          <cell r="I448">
            <v>0</v>
          </cell>
          <cell r="J448">
            <v>0</v>
          </cell>
          <cell r="K448">
            <v>0</v>
          </cell>
          <cell r="L448">
            <v>0</v>
          </cell>
          <cell r="M448">
            <v>100</v>
          </cell>
          <cell r="N448">
            <v>7.7</v>
          </cell>
        </row>
        <row r="449">
          <cell r="A449" t="str">
            <v>5259655259721</v>
          </cell>
          <cell r="B449">
            <v>525965</v>
          </cell>
          <cell r="C449">
            <v>525972</v>
          </cell>
          <cell r="D449">
            <v>1</v>
          </cell>
          <cell r="E449">
            <v>526</v>
          </cell>
          <cell r="F449">
            <v>100</v>
          </cell>
          <cell r="G449">
            <v>0</v>
          </cell>
          <cell r="H449">
            <v>0</v>
          </cell>
          <cell r="I449">
            <v>0</v>
          </cell>
          <cell r="J449">
            <v>0</v>
          </cell>
          <cell r="K449">
            <v>0</v>
          </cell>
          <cell r="L449">
            <v>0</v>
          </cell>
          <cell r="M449">
            <v>100</v>
          </cell>
          <cell r="N449">
            <v>5.4</v>
          </cell>
        </row>
        <row r="450">
          <cell r="A450" t="str">
            <v>5259725260301</v>
          </cell>
          <cell r="B450">
            <v>525972</v>
          </cell>
          <cell r="C450">
            <v>526030</v>
          </cell>
          <cell r="D450">
            <v>1</v>
          </cell>
          <cell r="E450">
            <v>526</v>
          </cell>
          <cell r="F450">
            <v>100</v>
          </cell>
          <cell r="G450">
            <v>0</v>
          </cell>
          <cell r="H450">
            <v>0</v>
          </cell>
          <cell r="I450">
            <v>0</v>
          </cell>
          <cell r="J450">
            <v>0</v>
          </cell>
          <cell r="K450">
            <v>0</v>
          </cell>
          <cell r="L450">
            <v>0</v>
          </cell>
          <cell r="M450">
            <v>100</v>
          </cell>
          <cell r="N450">
            <v>2.62</v>
          </cell>
        </row>
        <row r="451">
          <cell r="A451" t="str">
            <v>5259725263601</v>
          </cell>
          <cell r="B451">
            <v>525972</v>
          </cell>
          <cell r="C451">
            <v>526360</v>
          </cell>
          <cell r="D451">
            <v>1</v>
          </cell>
          <cell r="E451">
            <v>526</v>
          </cell>
          <cell r="F451">
            <v>100</v>
          </cell>
          <cell r="G451">
            <v>0</v>
          </cell>
          <cell r="H451">
            <v>0</v>
          </cell>
          <cell r="I451">
            <v>0</v>
          </cell>
          <cell r="J451">
            <v>0</v>
          </cell>
          <cell r="K451">
            <v>0</v>
          </cell>
          <cell r="L451">
            <v>0</v>
          </cell>
          <cell r="M451">
            <v>100</v>
          </cell>
          <cell r="N451">
            <v>4.45</v>
          </cell>
        </row>
        <row r="452">
          <cell r="A452" t="str">
            <v>5259795259861</v>
          </cell>
          <cell r="B452">
            <v>525979</v>
          </cell>
          <cell r="C452">
            <v>525986</v>
          </cell>
          <cell r="D452">
            <v>1</v>
          </cell>
          <cell r="E452">
            <v>526</v>
          </cell>
          <cell r="F452">
            <v>100</v>
          </cell>
          <cell r="G452">
            <v>0</v>
          </cell>
          <cell r="H452">
            <v>0</v>
          </cell>
          <cell r="I452">
            <v>0</v>
          </cell>
          <cell r="J452">
            <v>0</v>
          </cell>
          <cell r="K452">
            <v>0</v>
          </cell>
          <cell r="L452">
            <v>0</v>
          </cell>
          <cell r="M452">
            <v>100</v>
          </cell>
          <cell r="N452">
            <v>4.7279999999999998</v>
          </cell>
        </row>
        <row r="453">
          <cell r="A453" t="str">
            <v>5259795259951</v>
          </cell>
          <cell r="B453">
            <v>525979</v>
          </cell>
          <cell r="C453">
            <v>525995</v>
          </cell>
          <cell r="D453">
            <v>1</v>
          </cell>
          <cell r="E453">
            <v>526</v>
          </cell>
          <cell r="F453">
            <v>100</v>
          </cell>
          <cell r="G453">
            <v>0</v>
          </cell>
          <cell r="H453">
            <v>0</v>
          </cell>
          <cell r="I453">
            <v>0</v>
          </cell>
          <cell r="J453">
            <v>0</v>
          </cell>
          <cell r="K453">
            <v>0</v>
          </cell>
          <cell r="L453">
            <v>0</v>
          </cell>
          <cell r="M453">
            <v>100</v>
          </cell>
          <cell r="N453">
            <v>9.5</v>
          </cell>
        </row>
        <row r="454">
          <cell r="A454" t="str">
            <v>5259955260021</v>
          </cell>
          <cell r="B454">
            <v>525995</v>
          </cell>
          <cell r="C454">
            <v>526002</v>
          </cell>
          <cell r="D454">
            <v>1</v>
          </cell>
          <cell r="E454">
            <v>526</v>
          </cell>
          <cell r="F454">
            <v>100</v>
          </cell>
          <cell r="G454">
            <v>0</v>
          </cell>
          <cell r="H454">
            <v>0</v>
          </cell>
          <cell r="I454">
            <v>0</v>
          </cell>
          <cell r="J454">
            <v>0</v>
          </cell>
          <cell r="K454">
            <v>0</v>
          </cell>
          <cell r="L454">
            <v>0</v>
          </cell>
          <cell r="M454">
            <v>100</v>
          </cell>
          <cell r="N454">
            <v>1.5</v>
          </cell>
        </row>
        <row r="455">
          <cell r="A455" t="str">
            <v>5260025260091</v>
          </cell>
          <cell r="B455">
            <v>526002</v>
          </cell>
          <cell r="C455">
            <v>526009</v>
          </cell>
          <cell r="D455">
            <v>1</v>
          </cell>
          <cell r="E455">
            <v>526</v>
          </cell>
          <cell r="F455">
            <v>100</v>
          </cell>
          <cell r="G455">
            <v>0</v>
          </cell>
          <cell r="H455">
            <v>0</v>
          </cell>
          <cell r="I455">
            <v>0</v>
          </cell>
          <cell r="J455">
            <v>0</v>
          </cell>
          <cell r="K455">
            <v>0</v>
          </cell>
          <cell r="L455">
            <v>0</v>
          </cell>
          <cell r="M455">
            <v>100</v>
          </cell>
          <cell r="N455">
            <v>4.9000000000000004</v>
          </cell>
        </row>
        <row r="456">
          <cell r="A456" t="str">
            <v>5260095260191</v>
          </cell>
          <cell r="B456">
            <v>526009</v>
          </cell>
          <cell r="C456">
            <v>526019</v>
          </cell>
          <cell r="D456">
            <v>1</v>
          </cell>
          <cell r="E456">
            <v>526</v>
          </cell>
          <cell r="F456">
            <v>100</v>
          </cell>
          <cell r="G456">
            <v>0</v>
          </cell>
          <cell r="H456">
            <v>0</v>
          </cell>
          <cell r="I456">
            <v>0</v>
          </cell>
          <cell r="J456">
            <v>0</v>
          </cell>
          <cell r="K456">
            <v>0</v>
          </cell>
          <cell r="L456">
            <v>0</v>
          </cell>
          <cell r="M456">
            <v>100</v>
          </cell>
          <cell r="N456">
            <v>1.7</v>
          </cell>
        </row>
        <row r="457">
          <cell r="A457" t="str">
            <v>5260195260421</v>
          </cell>
          <cell r="B457">
            <v>526019</v>
          </cell>
          <cell r="C457">
            <v>526042</v>
          </cell>
          <cell r="D457">
            <v>1</v>
          </cell>
          <cell r="E457">
            <v>526</v>
          </cell>
          <cell r="F457">
            <v>100</v>
          </cell>
          <cell r="G457">
            <v>0</v>
          </cell>
          <cell r="H457">
            <v>0</v>
          </cell>
          <cell r="I457">
            <v>0</v>
          </cell>
          <cell r="J457">
            <v>0</v>
          </cell>
          <cell r="K457">
            <v>0</v>
          </cell>
          <cell r="L457">
            <v>0</v>
          </cell>
          <cell r="M457">
            <v>100</v>
          </cell>
          <cell r="N457">
            <v>10.41</v>
          </cell>
        </row>
        <row r="458">
          <cell r="A458" t="str">
            <v>5260195260491</v>
          </cell>
          <cell r="B458">
            <v>526019</v>
          </cell>
          <cell r="C458">
            <v>526049</v>
          </cell>
          <cell r="D458">
            <v>1</v>
          </cell>
          <cell r="E458">
            <v>526</v>
          </cell>
          <cell r="F458">
            <v>100</v>
          </cell>
          <cell r="G458">
            <v>0</v>
          </cell>
          <cell r="H458">
            <v>0</v>
          </cell>
          <cell r="I458">
            <v>0</v>
          </cell>
          <cell r="J458">
            <v>0</v>
          </cell>
          <cell r="K458">
            <v>0</v>
          </cell>
          <cell r="L458">
            <v>0</v>
          </cell>
          <cell r="M458">
            <v>100</v>
          </cell>
          <cell r="N458">
            <v>1.7</v>
          </cell>
        </row>
        <row r="459">
          <cell r="A459" t="str">
            <v>5260205260361</v>
          </cell>
          <cell r="B459">
            <v>526020</v>
          </cell>
          <cell r="C459">
            <v>526036</v>
          </cell>
          <cell r="D459">
            <v>1</v>
          </cell>
          <cell r="E459">
            <v>526</v>
          </cell>
          <cell r="F459">
            <v>100</v>
          </cell>
          <cell r="G459">
            <v>0</v>
          </cell>
          <cell r="H459">
            <v>0</v>
          </cell>
          <cell r="I459">
            <v>0</v>
          </cell>
          <cell r="J459">
            <v>0</v>
          </cell>
          <cell r="K459">
            <v>0</v>
          </cell>
          <cell r="L459">
            <v>0</v>
          </cell>
          <cell r="M459">
            <v>100</v>
          </cell>
          <cell r="N459">
            <v>3.7</v>
          </cell>
        </row>
        <row r="460">
          <cell r="A460" t="str">
            <v>5260305260421</v>
          </cell>
          <cell r="B460">
            <v>526030</v>
          </cell>
          <cell r="C460">
            <v>526042</v>
          </cell>
          <cell r="D460">
            <v>1</v>
          </cell>
          <cell r="E460">
            <v>526</v>
          </cell>
          <cell r="F460">
            <v>100</v>
          </cell>
          <cell r="G460">
            <v>0</v>
          </cell>
          <cell r="H460">
            <v>0</v>
          </cell>
          <cell r="I460">
            <v>0</v>
          </cell>
          <cell r="J460">
            <v>0</v>
          </cell>
          <cell r="K460">
            <v>0</v>
          </cell>
          <cell r="L460">
            <v>0</v>
          </cell>
          <cell r="M460">
            <v>100</v>
          </cell>
          <cell r="N460">
            <v>3.7</v>
          </cell>
        </row>
        <row r="461">
          <cell r="A461" t="str">
            <v>5260365264341</v>
          </cell>
          <cell r="B461">
            <v>526036</v>
          </cell>
          <cell r="C461">
            <v>526434</v>
          </cell>
          <cell r="D461">
            <v>1</v>
          </cell>
          <cell r="E461">
            <v>526</v>
          </cell>
          <cell r="F461">
            <v>100</v>
          </cell>
          <cell r="G461">
            <v>0</v>
          </cell>
          <cell r="H461">
            <v>0</v>
          </cell>
          <cell r="I461">
            <v>0</v>
          </cell>
          <cell r="J461">
            <v>0</v>
          </cell>
          <cell r="K461">
            <v>0</v>
          </cell>
          <cell r="L461">
            <v>0</v>
          </cell>
          <cell r="M461">
            <v>100</v>
          </cell>
          <cell r="N461">
            <v>13.5</v>
          </cell>
        </row>
        <row r="462">
          <cell r="A462" t="str">
            <v>5260495260561</v>
          </cell>
          <cell r="B462">
            <v>526049</v>
          </cell>
          <cell r="C462">
            <v>526056</v>
          </cell>
          <cell r="D462">
            <v>1</v>
          </cell>
          <cell r="E462">
            <v>526</v>
          </cell>
          <cell r="F462">
            <v>100</v>
          </cell>
          <cell r="G462">
            <v>0</v>
          </cell>
          <cell r="H462">
            <v>0</v>
          </cell>
          <cell r="I462">
            <v>0</v>
          </cell>
          <cell r="J462">
            <v>0</v>
          </cell>
          <cell r="K462">
            <v>0</v>
          </cell>
          <cell r="L462">
            <v>0</v>
          </cell>
          <cell r="M462">
            <v>100</v>
          </cell>
          <cell r="N462">
            <v>0.28999999999999998</v>
          </cell>
        </row>
        <row r="463">
          <cell r="A463" t="str">
            <v>5260565264161</v>
          </cell>
          <cell r="B463">
            <v>526056</v>
          </cell>
          <cell r="C463">
            <v>526416</v>
          </cell>
          <cell r="D463">
            <v>1</v>
          </cell>
          <cell r="E463">
            <v>526</v>
          </cell>
          <cell r="F463">
            <v>100</v>
          </cell>
          <cell r="G463">
            <v>0</v>
          </cell>
          <cell r="H463">
            <v>0</v>
          </cell>
          <cell r="I463">
            <v>0</v>
          </cell>
          <cell r="J463">
            <v>0</v>
          </cell>
          <cell r="K463">
            <v>0</v>
          </cell>
          <cell r="L463">
            <v>0</v>
          </cell>
          <cell r="M463">
            <v>100</v>
          </cell>
          <cell r="N463">
            <v>11.631</v>
          </cell>
        </row>
        <row r="464">
          <cell r="A464" t="str">
            <v>5260655260751</v>
          </cell>
          <cell r="B464">
            <v>526065</v>
          </cell>
          <cell r="C464">
            <v>526075</v>
          </cell>
          <cell r="D464">
            <v>1</v>
          </cell>
          <cell r="E464">
            <v>526</v>
          </cell>
          <cell r="F464">
            <v>100</v>
          </cell>
          <cell r="G464">
            <v>0</v>
          </cell>
          <cell r="H464">
            <v>0</v>
          </cell>
          <cell r="I464">
            <v>0</v>
          </cell>
          <cell r="J464">
            <v>0</v>
          </cell>
          <cell r="K464">
            <v>0</v>
          </cell>
          <cell r="L464">
            <v>0</v>
          </cell>
          <cell r="M464">
            <v>100</v>
          </cell>
          <cell r="N464">
            <v>0.01</v>
          </cell>
        </row>
        <row r="465">
          <cell r="A465" t="str">
            <v>5260655260951</v>
          </cell>
          <cell r="B465">
            <v>526065</v>
          </cell>
          <cell r="C465">
            <v>526095</v>
          </cell>
          <cell r="D465">
            <v>1</v>
          </cell>
          <cell r="E465">
            <v>526</v>
          </cell>
          <cell r="F465">
            <v>100</v>
          </cell>
          <cell r="G465">
            <v>0</v>
          </cell>
          <cell r="H465">
            <v>0</v>
          </cell>
          <cell r="I465">
            <v>0</v>
          </cell>
          <cell r="J465">
            <v>0</v>
          </cell>
          <cell r="K465">
            <v>0</v>
          </cell>
          <cell r="L465">
            <v>0</v>
          </cell>
          <cell r="M465">
            <v>100</v>
          </cell>
          <cell r="N465">
            <v>4.5</v>
          </cell>
        </row>
        <row r="466">
          <cell r="A466" t="str">
            <v>5260755260861</v>
          </cell>
          <cell r="B466">
            <v>526075</v>
          </cell>
          <cell r="C466">
            <v>526086</v>
          </cell>
          <cell r="D466">
            <v>1</v>
          </cell>
          <cell r="E466">
            <v>526</v>
          </cell>
          <cell r="F466">
            <v>100</v>
          </cell>
          <cell r="G466">
            <v>0</v>
          </cell>
          <cell r="H466">
            <v>0</v>
          </cell>
          <cell r="I466">
            <v>0</v>
          </cell>
          <cell r="J466">
            <v>0</v>
          </cell>
          <cell r="K466">
            <v>0</v>
          </cell>
          <cell r="L466">
            <v>0</v>
          </cell>
          <cell r="M466">
            <v>100</v>
          </cell>
          <cell r="N466">
            <v>4.5</v>
          </cell>
        </row>
        <row r="467">
          <cell r="A467" t="str">
            <v>5260765261461</v>
          </cell>
          <cell r="B467">
            <v>526076</v>
          </cell>
          <cell r="C467">
            <v>526146</v>
          </cell>
          <cell r="D467">
            <v>1</v>
          </cell>
          <cell r="E467">
            <v>526</v>
          </cell>
          <cell r="F467">
            <v>100</v>
          </cell>
          <cell r="G467">
            <v>0</v>
          </cell>
          <cell r="H467">
            <v>0</v>
          </cell>
          <cell r="I467">
            <v>0</v>
          </cell>
          <cell r="J467">
            <v>0</v>
          </cell>
          <cell r="K467">
            <v>0</v>
          </cell>
          <cell r="L467">
            <v>0</v>
          </cell>
          <cell r="M467">
            <v>100</v>
          </cell>
          <cell r="N467">
            <v>1.49</v>
          </cell>
        </row>
        <row r="468">
          <cell r="A468" t="str">
            <v>5260865260951</v>
          </cell>
          <cell r="B468">
            <v>526086</v>
          </cell>
          <cell r="C468">
            <v>526095</v>
          </cell>
          <cell r="D468">
            <v>1</v>
          </cell>
          <cell r="E468">
            <v>526</v>
          </cell>
          <cell r="F468">
            <v>100</v>
          </cell>
          <cell r="G468">
            <v>0</v>
          </cell>
          <cell r="H468">
            <v>0</v>
          </cell>
          <cell r="I468">
            <v>0</v>
          </cell>
          <cell r="J468">
            <v>0</v>
          </cell>
          <cell r="K468">
            <v>0</v>
          </cell>
          <cell r="L468">
            <v>0</v>
          </cell>
          <cell r="M468">
            <v>100</v>
          </cell>
          <cell r="N468">
            <v>2.37</v>
          </cell>
        </row>
        <row r="469">
          <cell r="A469" t="str">
            <v>5260865262841</v>
          </cell>
          <cell r="B469">
            <v>526086</v>
          </cell>
          <cell r="C469">
            <v>526284</v>
          </cell>
          <cell r="D469">
            <v>1</v>
          </cell>
          <cell r="E469">
            <v>526</v>
          </cell>
          <cell r="F469">
            <v>100</v>
          </cell>
          <cell r="G469">
            <v>0</v>
          </cell>
          <cell r="H469">
            <v>0</v>
          </cell>
          <cell r="I469">
            <v>0</v>
          </cell>
          <cell r="J469">
            <v>0</v>
          </cell>
          <cell r="K469">
            <v>0</v>
          </cell>
          <cell r="L469">
            <v>0</v>
          </cell>
          <cell r="M469">
            <v>100</v>
          </cell>
          <cell r="N469">
            <v>1.7</v>
          </cell>
        </row>
        <row r="470">
          <cell r="A470" t="str">
            <v>5260955261021</v>
          </cell>
          <cell r="B470">
            <v>526095</v>
          </cell>
          <cell r="C470">
            <v>526102</v>
          </cell>
          <cell r="D470">
            <v>1</v>
          </cell>
          <cell r="E470">
            <v>526</v>
          </cell>
          <cell r="F470">
            <v>100</v>
          </cell>
          <cell r="G470">
            <v>0</v>
          </cell>
          <cell r="H470">
            <v>0</v>
          </cell>
          <cell r="I470">
            <v>0</v>
          </cell>
          <cell r="J470">
            <v>0</v>
          </cell>
          <cell r="K470">
            <v>0</v>
          </cell>
          <cell r="L470">
            <v>0</v>
          </cell>
          <cell r="M470">
            <v>100</v>
          </cell>
          <cell r="N470">
            <v>3.37</v>
          </cell>
        </row>
        <row r="471">
          <cell r="A471" t="str">
            <v>5261025261161</v>
          </cell>
          <cell r="B471">
            <v>526102</v>
          </cell>
          <cell r="C471">
            <v>526116</v>
          </cell>
          <cell r="D471">
            <v>1</v>
          </cell>
          <cell r="E471">
            <v>526</v>
          </cell>
          <cell r="F471">
            <v>100</v>
          </cell>
          <cell r="G471">
            <v>0</v>
          </cell>
          <cell r="H471">
            <v>0</v>
          </cell>
          <cell r="I471">
            <v>0</v>
          </cell>
          <cell r="J471">
            <v>0</v>
          </cell>
          <cell r="K471">
            <v>0</v>
          </cell>
          <cell r="L471">
            <v>0</v>
          </cell>
          <cell r="M471">
            <v>100</v>
          </cell>
          <cell r="N471">
            <v>5.63</v>
          </cell>
        </row>
        <row r="472">
          <cell r="A472" t="str">
            <v>5261095261461</v>
          </cell>
          <cell r="B472">
            <v>526109</v>
          </cell>
          <cell r="C472">
            <v>526146</v>
          </cell>
          <cell r="D472">
            <v>1</v>
          </cell>
          <cell r="E472">
            <v>526</v>
          </cell>
          <cell r="F472">
            <v>100</v>
          </cell>
          <cell r="G472">
            <v>0</v>
          </cell>
          <cell r="H472">
            <v>0</v>
          </cell>
          <cell r="I472">
            <v>0</v>
          </cell>
          <cell r="J472">
            <v>0</v>
          </cell>
          <cell r="K472">
            <v>0</v>
          </cell>
          <cell r="L472">
            <v>0</v>
          </cell>
          <cell r="M472">
            <v>100</v>
          </cell>
          <cell r="N472">
            <v>5.0599999999999996</v>
          </cell>
        </row>
        <row r="473">
          <cell r="A473" t="str">
            <v>5261095261601</v>
          </cell>
          <cell r="B473">
            <v>526109</v>
          </cell>
          <cell r="C473">
            <v>526160</v>
          </cell>
          <cell r="D473">
            <v>1</v>
          </cell>
          <cell r="E473">
            <v>526</v>
          </cell>
          <cell r="F473">
            <v>100</v>
          </cell>
          <cell r="G473">
            <v>0</v>
          </cell>
          <cell r="H473">
            <v>0</v>
          </cell>
          <cell r="I473">
            <v>0</v>
          </cell>
          <cell r="J473">
            <v>0</v>
          </cell>
          <cell r="K473">
            <v>0</v>
          </cell>
          <cell r="L473">
            <v>0</v>
          </cell>
          <cell r="M473">
            <v>100</v>
          </cell>
          <cell r="N473">
            <v>1</v>
          </cell>
        </row>
        <row r="474">
          <cell r="A474" t="str">
            <v>5261165261231</v>
          </cell>
          <cell r="B474">
            <v>526116</v>
          </cell>
          <cell r="C474">
            <v>526123</v>
          </cell>
          <cell r="D474">
            <v>1</v>
          </cell>
          <cell r="E474">
            <v>526</v>
          </cell>
          <cell r="F474">
            <v>100</v>
          </cell>
          <cell r="G474">
            <v>0</v>
          </cell>
          <cell r="H474">
            <v>0</v>
          </cell>
          <cell r="I474">
            <v>0</v>
          </cell>
          <cell r="J474">
            <v>0</v>
          </cell>
          <cell r="K474">
            <v>0</v>
          </cell>
          <cell r="L474">
            <v>0</v>
          </cell>
          <cell r="M474">
            <v>100</v>
          </cell>
          <cell r="N474">
            <v>1.34</v>
          </cell>
        </row>
        <row r="475">
          <cell r="A475" t="str">
            <v>5261305261591</v>
          </cell>
          <cell r="B475">
            <v>526130</v>
          </cell>
          <cell r="C475">
            <v>526159</v>
          </cell>
          <cell r="D475">
            <v>1</v>
          </cell>
          <cell r="E475">
            <v>526</v>
          </cell>
          <cell r="F475">
            <v>100</v>
          </cell>
          <cell r="G475">
            <v>0</v>
          </cell>
          <cell r="H475">
            <v>0</v>
          </cell>
          <cell r="I475">
            <v>0</v>
          </cell>
          <cell r="J475">
            <v>0</v>
          </cell>
          <cell r="K475">
            <v>0</v>
          </cell>
          <cell r="L475">
            <v>0</v>
          </cell>
          <cell r="M475">
            <v>100</v>
          </cell>
          <cell r="N475">
            <v>3.95</v>
          </cell>
        </row>
        <row r="476">
          <cell r="A476" t="str">
            <v>5261305261841</v>
          </cell>
          <cell r="B476">
            <v>526130</v>
          </cell>
          <cell r="C476">
            <v>526184</v>
          </cell>
          <cell r="D476">
            <v>1</v>
          </cell>
          <cell r="E476">
            <v>526</v>
          </cell>
          <cell r="F476">
            <v>100</v>
          </cell>
          <cell r="G476">
            <v>0</v>
          </cell>
          <cell r="H476">
            <v>0</v>
          </cell>
          <cell r="I476">
            <v>0</v>
          </cell>
          <cell r="J476">
            <v>0</v>
          </cell>
          <cell r="K476">
            <v>0</v>
          </cell>
          <cell r="L476">
            <v>0</v>
          </cell>
          <cell r="M476">
            <v>100</v>
          </cell>
          <cell r="N476">
            <v>0.01</v>
          </cell>
        </row>
        <row r="477">
          <cell r="A477" t="str">
            <v>5261595261841</v>
          </cell>
          <cell r="B477">
            <v>526159</v>
          </cell>
          <cell r="C477">
            <v>526184</v>
          </cell>
          <cell r="D477">
            <v>1</v>
          </cell>
          <cell r="E477">
            <v>526</v>
          </cell>
          <cell r="F477">
            <v>100</v>
          </cell>
          <cell r="G477">
            <v>0</v>
          </cell>
          <cell r="H477">
            <v>0</v>
          </cell>
          <cell r="I477">
            <v>0</v>
          </cell>
          <cell r="J477">
            <v>0</v>
          </cell>
          <cell r="K477">
            <v>0</v>
          </cell>
          <cell r="L477">
            <v>0</v>
          </cell>
          <cell r="M477">
            <v>100</v>
          </cell>
          <cell r="N477">
            <v>3.13</v>
          </cell>
        </row>
        <row r="478">
          <cell r="A478" t="str">
            <v>5261605261761</v>
          </cell>
          <cell r="B478">
            <v>526160</v>
          </cell>
          <cell r="C478">
            <v>526176</v>
          </cell>
          <cell r="D478">
            <v>1</v>
          </cell>
          <cell r="E478">
            <v>526</v>
          </cell>
          <cell r="F478">
            <v>100</v>
          </cell>
          <cell r="G478">
            <v>0</v>
          </cell>
          <cell r="H478">
            <v>0</v>
          </cell>
          <cell r="I478">
            <v>0</v>
          </cell>
          <cell r="J478">
            <v>0</v>
          </cell>
          <cell r="K478">
            <v>0</v>
          </cell>
          <cell r="L478">
            <v>0</v>
          </cell>
          <cell r="M478">
            <v>100</v>
          </cell>
          <cell r="N478">
            <v>2.2890000000000001</v>
          </cell>
        </row>
        <row r="479">
          <cell r="A479" t="str">
            <v>5261605261921</v>
          </cell>
          <cell r="B479">
            <v>526160</v>
          </cell>
          <cell r="C479">
            <v>526192</v>
          </cell>
          <cell r="D479">
            <v>1</v>
          </cell>
          <cell r="E479">
            <v>526</v>
          </cell>
          <cell r="F479">
            <v>100</v>
          </cell>
          <cell r="G479">
            <v>0</v>
          </cell>
          <cell r="H479">
            <v>0</v>
          </cell>
          <cell r="I479">
            <v>0</v>
          </cell>
          <cell r="J479">
            <v>0</v>
          </cell>
          <cell r="K479">
            <v>0</v>
          </cell>
          <cell r="L479">
            <v>0</v>
          </cell>
          <cell r="M479">
            <v>100</v>
          </cell>
          <cell r="N479">
            <v>3.984</v>
          </cell>
        </row>
        <row r="480">
          <cell r="A480" t="str">
            <v>5261765264751</v>
          </cell>
          <cell r="B480">
            <v>526176</v>
          </cell>
          <cell r="C480">
            <v>526475</v>
          </cell>
          <cell r="D480">
            <v>1</v>
          </cell>
          <cell r="E480">
            <v>526</v>
          </cell>
          <cell r="F480">
            <v>100</v>
          </cell>
          <cell r="G480">
            <v>0</v>
          </cell>
          <cell r="H480">
            <v>0</v>
          </cell>
          <cell r="I480">
            <v>0</v>
          </cell>
          <cell r="J480">
            <v>0</v>
          </cell>
          <cell r="K480">
            <v>0</v>
          </cell>
          <cell r="L480">
            <v>0</v>
          </cell>
          <cell r="M480">
            <v>100</v>
          </cell>
          <cell r="N480">
            <v>2.1760000000000002</v>
          </cell>
        </row>
        <row r="481">
          <cell r="A481" t="str">
            <v>5261845262211</v>
          </cell>
          <cell r="B481">
            <v>526184</v>
          </cell>
          <cell r="C481">
            <v>526221</v>
          </cell>
          <cell r="D481">
            <v>1</v>
          </cell>
          <cell r="E481">
            <v>526</v>
          </cell>
          <cell r="F481">
            <v>100</v>
          </cell>
          <cell r="G481">
            <v>0</v>
          </cell>
          <cell r="H481">
            <v>0</v>
          </cell>
          <cell r="I481">
            <v>0</v>
          </cell>
          <cell r="J481">
            <v>0</v>
          </cell>
          <cell r="K481">
            <v>0</v>
          </cell>
          <cell r="L481">
            <v>0</v>
          </cell>
          <cell r="M481">
            <v>100</v>
          </cell>
          <cell r="N481">
            <v>4.3499999999999996</v>
          </cell>
        </row>
        <row r="482">
          <cell r="A482" t="str">
            <v>5261925261991</v>
          </cell>
          <cell r="B482">
            <v>526192</v>
          </cell>
          <cell r="C482">
            <v>526199</v>
          </cell>
          <cell r="D482">
            <v>1</v>
          </cell>
          <cell r="E482">
            <v>526</v>
          </cell>
          <cell r="F482">
            <v>100</v>
          </cell>
          <cell r="G482">
            <v>0</v>
          </cell>
          <cell r="H482">
            <v>0</v>
          </cell>
          <cell r="I482">
            <v>0</v>
          </cell>
          <cell r="J482">
            <v>0</v>
          </cell>
          <cell r="K482">
            <v>0</v>
          </cell>
          <cell r="L482">
            <v>0</v>
          </cell>
          <cell r="M482">
            <v>100</v>
          </cell>
          <cell r="N482">
            <v>4</v>
          </cell>
        </row>
        <row r="483">
          <cell r="A483" t="str">
            <v>5261995262431</v>
          </cell>
          <cell r="B483">
            <v>526199</v>
          </cell>
          <cell r="C483">
            <v>526243</v>
          </cell>
          <cell r="D483">
            <v>1</v>
          </cell>
          <cell r="E483">
            <v>526</v>
          </cell>
          <cell r="F483">
            <v>100</v>
          </cell>
          <cell r="G483">
            <v>0</v>
          </cell>
          <cell r="H483">
            <v>0</v>
          </cell>
          <cell r="I483">
            <v>0</v>
          </cell>
          <cell r="J483">
            <v>0</v>
          </cell>
          <cell r="K483">
            <v>0</v>
          </cell>
          <cell r="L483">
            <v>0</v>
          </cell>
          <cell r="M483">
            <v>100</v>
          </cell>
          <cell r="N483">
            <v>2.0720000000000001</v>
          </cell>
        </row>
        <row r="484">
          <cell r="A484" t="str">
            <v>5262055262281</v>
          </cell>
          <cell r="B484">
            <v>526205</v>
          </cell>
          <cell r="C484">
            <v>526228</v>
          </cell>
          <cell r="D484">
            <v>1</v>
          </cell>
          <cell r="E484">
            <v>526</v>
          </cell>
          <cell r="F484">
            <v>100</v>
          </cell>
          <cell r="G484">
            <v>0</v>
          </cell>
          <cell r="H484">
            <v>0</v>
          </cell>
          <cell r="I484">
            <v>0</v>
          </cell>
          <cell r="J484">
            <v>0</v>
          </cell>
          <cell r="K484">
            <v>0</v>
          </cell>
          <cell r="L484">
            <v>0</v>
          </cell>
          <cell r="M484">
            <v>100</v>
          </cell>
          <cell r="N484">
            <v>5.0289999999999999</v>
          </cell>
        </row>
        <row r="485">
          <cell r="A485" t="str">
            <v>5262055262561</v>
          </cell>
          <cell r="B485">
            <v>526205</v>
          </cell>
          <cell r="C485">
            <v>526256</v>
          </cell>
          <cell r="D485">
            <v>1</v>
          </cell>
          <cell r="E485">
            <v>526</v>
          </cell>
          <cell r="F485">
            <v>100</v>
          </cell>
          <cell r="G485">
            <v>0</v>
          </cell>
          <cell r="H485">
            <v>0</v>
          </cell>
          <cell r="I485">
            <v>0</v>
          </cell>
          <cell r="J485">
            <v>0</v>
          </cell>
          <cell r="K485">
            <v>0</v>
          </cell>
          <cell r="L485">
            <v>0</v>
          </cell>
          <cell r="M485">
            <v>100</v>
          </cell>
          <cell r="N485">
            <v>0.01</v>
          </cell>
        </row>
        <row r="486">
          <cell r="A486" t="str">
            <v>5262055262671</v>
          </cell>
          <cell r="B486">
            <v>526205</v>
          </cell>
          <cell r="C486">
            <v>526267</v>
          </cell>
          <cell r="D486">
            <v>1</v>
          </cell>
          <cell r="E486">
            <v>526</v>
          </cell>
          <cell r="F486">
            <v>100</v>
          </cell>
          <cell r="G486">
            <v>0</v>
          </cell>
          <cell r="H486">
            <v>0</v>
          </cell>
          <cell r="I486">
            <v>0</v>
          </cell>
          <cell r="J486">
            <v>0</v>
          </cell>
          <cell r="K486">
            <v>0</v>
          </cell>
          <cell r="L486">
            <v>0</v>
          </cell>
          <cell r="M486">
            <v>100</v>
          </cell>
          <cell r="N486">
            <v>1.1080000000000001</v>
          </cell>
        </row>
        <row r="487">
          <cell r="A487" t="str">
            <v>5262135262361</v>
          </cell>
          <cell r="B487">
            <v>526213</v>
          </cell>
          <cell r="C487">
            <v>526236</v>
          </cell>
          <cell r="D487">
            <v>1</v>
          </cell>
          <cell r="E487">
            <v>526</v>
          </cell>
          <cell r="F487">
            <v>100</v>
          </cell>
          <cell r="G487">
            <v>0</v>
          </cell>
          <cell r="H487">
            <v>0</v>
          </cell>
          <cell r="I487">
            <v>0</v>
          </cell>
          <cell r="J487">
            <v>0</v>
          </cell>
          <cell r="K487">
            <v>0</v>
          </cell>
          <cell r="L487">
            <v>0</v>
          </cell>
          <cell r="M487">
            <v>100</v>
          </cell>
          <cell r="N487">
            <v>1.9490000000000001</v>
          </cell>
        </row>
        <row r="488">
          <cell r="A488" t="str">
            <v>5262135262431</v>
          </cell>
          <cell r="B488">
            <v>526213</v>
          </cell>
          <cell r="C488">
            <v>526243</v>
          </cell>
          <cell r="D488">
            <v>1</v>
          </cell>
          <cell r="E488">
            <v>526</v>
          </cell>
          <cell r="F488">
            <v>100</v>
          </cell>
          <cell r="G488">
            <v>0</v>
          </cell>
          <cell r="H488">
            <v>0</v>
          </cell>
          <cell r="I488">
            <v>0</v>
          </cell>
          <cell r="J488">
            <v>0</v>
          </cell>
          <cell r="K488">
            <v>0</v>
          </cell>
          <cell r="L488">
            <v>0</v>
          </cell>
          <cell r="M488">
            <v>100</v>
          </cell>
          <cell r="N488">
            <v>3.585</v>
          </cell>
        </row>
        <row r="489">
          <cell r="A489" t="str">
            <v>5262135262681</v>
          </cell>
          <cell r="B489">
            <v>526213</v>
          </cell>
          <cell r="C489">
            <v>526268</v>
          </cell>
          <cell r="D489">
            <v>1</v>
          </cell>
          <cell r="E489">
            <v>526</v>
          </cell>
          <cell r="F489">
            <v>100</v>
          </cell>
          <cell r="G489">
            <v>0</v>
          </cell>
          <cell r="H489">
            <v>0</v>
          </cell>
          <cell r="I489">
            <v>0</v>
          </cell>
          <cell r="J489">
            <v>0</v>
          </cell>
          <cell r="K489">
            <v>0</v>
          </cell>
          <cell r="L489">
            <v>0</v>
          </cell>
          <cell r="M489">
            <v>100</v>
          </cell>
          <cell r="N489">
            <v>5.9809999999999999</v>
          </cell>
        </row>
        <row r="490">
          <cell r="A490" t="str">
            <v>5262215262281</v>
          </cell>
          <cell r="B490">
            <v>526221</v>
          </cell>
          <cell r="C490">
            <v>526228</v>
          </cell>
          <cell r="D490">
            <v>1</v>
          </cell>
          <cell r="E490">
            <v>526</v>
          </cell>
          <cell r="F490">
            <v>100</v>
          </cell>
          <cell r="G490">
            <v>0</v>
          </cell>
          <cell r="H490">
            <v>0</v>
          </cell>
          <cell r="I490">
            <v>0</v>
          </cell>
          <cell r="J490">
            <v>0</v>
          </cell>
          <cell r="K490">
            <v>0</v>
          </cell>
          <cell r="L490">
            <v>0</v>
          </cell>
          <cell r="M490">
            <v>100</v>
          </cell>
          <cell r="N490">
            <v>0.01</v>
          </cell>
        </row>
        <row r="491">
          <cell r="A491" t="str">
            <v>5262495262561</v>
          </cell>
          <cell r="B491">
            <v>526249</v>
          </cell>
          <cell r="C491">
            <v>526256</v>
          </cell>
          <cell r="D491">
            <v>1</v>
          </cell>
          <cell r="E491">
            <v>526</v>
          </cell>
          <cell r="F491">
            <v>100</v>
          </cell>
          <cell r="G491">
            <v>0</v>
          </cell>
          <cell r="H491">
            <v>0</v>
          </cell>
          <cell r="I491">
            <v>0</v>
          </cell>
          <cell r="J491">
            <v>0</v>
          </cell>
          <cell r="K491">
            <v>0</v>
          </cell>
          <cell r="L491">
            <v>0</v>
          </cell>
          <cell r="M491">
            <v>100</v>
          </cell>
          <cell r="N491">
            <v>2.6</v>
          </cell>
        </row>
        <row r="492">
          <cell r="A492" t="str">
            <v>5262495263101</v>
          </cell>
          <cell r="B492">
            <v>526249</v>
          </cell>
          <cell r="C492">
            <v>526310</v>
          </cell>
          <cell r="D492">
            <v>1</v>
          </cell>
          <cell r="E492">
            <v>526</v>
          </cell>
          <cell r="F492">
            <v>100</v>
          </cell>
          <cell r="G492">
            <v>0</v>
          </cell>
          <cell r="H492">
            <v>0</v>
          </cell>
          <cell r="I492">
            <v>0</v>
          </cell>
          <cell r="J492">
            <v>0</v>
          </cell>
          <cell r="K492">
            <v>0</v>
          </cell>
          <cell r="L492">
            <v>0</v>
          </cell>
          <cell r="M492">
            <v>100</v>
          </cell>
          <cell r="N492">
            <v>2.2999999999999998</v>
          </cell>
        </row>
        <row r="493">
          <cell r="A493" t="str">
            <v>5262565262671</v>
          </cell>
          <cell r="B493">
            <v>526256</v>
          </cell>
          <cell r="C493">
            <v>526267</v>
          </cell>
          <cell r="D493">
            <v>1</v>
          </cell>
          <cell r="E493">
            <v>526</v>
          </cell>
          <cell r="F493">
            <v>100</v>
          </cell>
          <cell r="G493">
            <v>0</v>
          </cell>
          <cell r="H493">
            <v>0</v>
          </cell>
          <cell r="I493">
            <v>0</v>
          </cell>
          <cell r="J493">
            <v>0</v>
          </cell>
          <cell r="K493">
            <v>0</v>
          </cell>
          <cell r="L493">
            <v>0</v>
          </cell>
          <cell r="M493">
            <v>100</v>
          </cell>
          <cell r="N493">
            <v>1.018</v>
          </cell>
        </row>
        <row r="494">
          <cell r="A494" t="str">
            <v>5262685262981</v>
          </cell>
          <cell r="B494">
            <v>526268</v>
          </cell>
          <cell r="C494">
            <v>526298</v>
          </cell>
          <cell r="D494">
            <v>1</v>
          </cell>
          <cell r="E494">
            <v>526</v>
          </cell>
          <cell r="F494">
            <v>100</v>
          </cell>
          <cell r="G494">
            <v>0</v>
          </cell>
          <cell r="H494">
            <v>0</v>
          </cell>
          <cell r="I494">
            <v>0</v>
          </cell>
          <cell r="J494">
            <v>0</v>
          </cell>
          <cell r="K494">
            <v>0</v>
          </cell>
          <cell r="L494">
            <v>0</v>
          </cell>
          <cell r="M494">
            <v>100</v>
          </cell>
          <cell r="N494">
            <v>6.8250000000000002</v>
          </cell>
        </row>
        <row r="495">
          <cell r="A495" t="str">
            <v>5262685266021</v>
          </cell>
          <cell r="B495">
            <v>526268</v>
          </cell>
          <cell r="C495">
            <v>526602</v>
          </cell>
          <cell r="D495">
            <v>1</v>
          </cell>
          <cell r="E495">
            <v>526</v>
          </cell>
          <cell r="F495">
            <v>100</v>
          </cell>
          <cell r="G495">
            <v>0</v>
          </cell>
          <cell r="H495">
            <v>0</v>
          </cell>
          <cell r="I495">
            <v>0</v>
          </cell>
          <cell r="J495">
            <v>0</v>
          </cell>
          <cell r="K495">
            <v>0</v>
          </cell>
          <cell r="L495">
            <v>0</v>
          </cell>
          <cell r="M495">
            <v>100</v>
          </cell>
          <cell r="N495">
            <v>5.6159999999999997</v>
          </cell>
        </row>
        <row r="496">
          <cell r="A496" t="str">
            <v>5262695263371</v>
          </cell>
          <cell r="B496">
            <v>526269</v>
          </cell>
          <cell r="C496">
            <v>526337</v>
          </cell>
          <cell r="D496">
            <v>1</v>
          </cell>
          <cell r="E496">
            <v>526</v>
          </cell>
          <cell r="F496">
            <v>100</v>
          </cell>
          <cell r="G496">
            <v>0</v>
          </cell>
          <cell r="H496">
            <v>0</v>
          </cell>
          <cell r="I496">
            <v>0</v>
          </cell>
          <cell r="J496">
            <v>0</v>
          </cell>
          <cell r="K496">
            <v>0</v>
          </cell>
          <cell r="L496">
            <v>0</v>
          </cell>
          <cell r="M496">
            <v>100</v>
          </cell>
          <cell r="N496">
            <v>5.4290000000000003</v>
          </cell>
        </row>
        <row r="497">
          <cell r="A497" t="str">
            <v>5262695263372</v>
          </cell>
          <cell r="B497">
            <v>526269</v>
          </cell>
          <cell r="C497">
            <v>526337</v>
          </cell>
          <cell r="D497">
            <v>2</v>
          </cell>
          <cell r="E497">
            <v>526</v>
          </cell>
          <cell r="F497">
            <v>100</v>
          </cell>
          <cell r="G497">
            <v>0</v>
          </cell>
          <cell r="H497">
            <v>0</v>
          </cell>
          <cell r="I497">
            <v>0</v>
          </cell>
          <cell r="J497">
            <v>0</v>
          </cell>
          <cell r="K497">
            <v>0</v>
          </cell>
          <cell r="L497">
            <v>0</v>
          </cell>
          <cell r="M497">
            <v>100</v>
          </cell>
          <cell r="N497">
            <v>5.4290000000000003</v>
          </cell>
        </row>
        <row r="498">
          <cell r="A498" t="str">
            <v>5262695265251</v>
          </cell>
          <cell r="B498">
            <v>526269</v>
          </cell>
          <cell r="C498">
            <v>526525</v>
          </cell>
          <cell r="D498">
            <v>1</v>
          </cell>
          <cell r="E498">
            <v>526</v>
          </cell>
          <cell r="F498">
            <v>100</v>
          </cell>
          <cell r="G498">
            <v>0</v>
          </cell>
          <cell r="H498">
            <v>0</v>
          </cell>
          <cell r="I498">
            <v>0</v>
          </cell>
          <cell r="J498">
            <v>0</v>
          </cell>
          <cell r="K498">
            <v>0</v>
          </cell>
          <cell r="L498">
            <v>0</v>
          </cell>
          <cell r="M498">
            <v>100</v>
          </cell>
          <cell r="N498">
            <v>14.625999999999999</v>
          </cell>
        </row>
        <row r="499">
          <cell r="A499" t="str">
            <v>5262845262971</v>
          </cell>
          <cell r="B499">
            <v>526284</v>
          </cell>
          <cell r="C499">
            <v>526297</v>
          </cell>
          <cell r="D499">
            <v>1</v>
          </cell>
          <cell r="E499">
            <v>526</v>
          </cell>
          <cell r="F499">
            <v>100</v>
          </cell>
          <cell r="G499">
            <v>0</v>
          </cell>
          <cell r="H499">
            <v>0</v>
          </cell>
          <cell r="I499">
            <v>0</v>
          </cell>
          <cell r="J499">
            <v>0</v>
          </cell>
          <cell r="K499">
            <v>0</v>
          </cell>
          <cell r="L499">
            <v>0</v>
          </cell>
          <cell r="M499">
            <v>100</v>
          </cell>
          <cell r="N499">
            <v>1.5</v>
          </cell>
        </row>
        <row r="500">
          <cell r="A500" t="str">
            <v>5262975263101</v>
          </cell>
          <cell r="B500">
            <v>526297</v>
          </cell>
          <cell r="C500">
            <v>526310</v>
          </cell>
          <cell r="D500">
            <v>1</v>
          </cell>
          <cell r="E500">
            <v>526</v>
          </cell>
          <cell r="F500">
            <v>100</v>
          </cell>
          <cell r="G500">
            <v>0</v>
          </cell>
          <cell r="H500">
            <v>0</v>
          </cell>
          <cell r="I500">
            <v>0</v>
          </cell>
          <cell r="J500">
            <v>0</v>
          </cell>
          <cell r="K500">
            <v>0</v>
          </cell>
          <cell r="L500">
            <v>0</v>
          </cell>
          <cell r="M500">
            <v>100</v>
          </cell>
          <cell r="N500">
            <v>2.71</v>
          </cell>
        </row>
        <row r="501">
          <cell r="A501" t="str">
            <v>5262975265481</v>
          </cell>
          <cell r="B501">
            <v>526297</v>
          </cell>
          <cell r="C501">
            <v>526548</v>
          </cell>
          <cell r="D501">
            <v>1</v>
          </cell>
          <cell r="E501">
            <v>526</v>
          </cell>
          <cell r="F501">
            <v>100</v>
          </cell>
          <cell r="G501">
            <v>0</v>
          </cell>
          <cell r="H501">
            <v>0</v>
          </cell>
          <cell r="I501">
            <v>0</v>
          </cell>
          <cell r="J501">
            <v>0</v>
          </cell>
          <cell r="K501">
            <v>0</v>
          </cell>
          <cell r="L501">
            <v>0</v>
          </cell>
          <cell r="M501">
            <v>100</v>
          </cell>
          <cell r="N501">
            <v>4.4800000000000004</v>
          </cell>
        </row>
        <row r="502">
          <cell r="A502" t="str">
            <v>5262995263371</v>
          </cell>
          <cell r="B502">
            <v>526299</v>
          </cell>
          <cell r="C502">
            <v>526337</v>
          </cell>
          <cell r="D502">
            <v>1</v>
          </cell>
          <cell r="E502">
            <v>526</v>
          </cell>
          <cell r="F502">
            <v>100</v>
          </cell>
          <cell r="G502">
            <v>0</v>
          </cell>
          <cell r="H502">
            <v>0</v>
          </cell>
          <cell r="I502">
            <v>0</v>
          </cell>
          <cell r="J502">
            <v>0</v>
          </cell>
          <cell r="K502">
            <v>0</v>
          </cell>
          <cell r="L502">
            <v>0</v>
          </cell>
          <cell r="M502">
            <v>100</v>
          </cell>
          <cell r="N502">
            <v>6.2089999999999996</v>
          </cell>
        </row>
        <row r="503">
          <cell r="A503" t="str">
            <v>5263375266771</v>
          </cell>
          <cell r="B503">
            <v>526337</v>
          </cell>
          <cell r="C503">
            <v>526677</v>
          </cell>
          <cell r="D503">
            <v>1</v>
          </cell>
          <cell r="E503">
            <v>526</v>
          </cell>
          <cell r="F503">
            <v>100</v>
          </cell>
          <cell r="G503">
            <v>0</v>
          </cell>
          <cell r="H503">
            <v>0</v>
          </cell>
          <cell r="I503">
            <v>0</v>
          </cell>
          <cell r="J503">
            <v>0</v>
          </cell>
          <cell r="K503">
            <v>0</v>
          </cell>
          <cell r="L503">
            <v>0</v>
          </cell>
          <cell r="M503">
            <v>100</v>
          </cell>
          <cell r="N503">
            <v>26.72</v>
          </cell>
        </row>
        <row r="504">
          <cell r="A504" t="str">
            <v>5263525263611</v>
          </cell>
          <cell r="B504">
            <v>526352</v>
          </cell>
          <cell r="C504">
            <v>526361</v>
          </cell>
          <cell r="D504">
            <v>1</v>
          </cell>
          <cell r="E504">
            <v>526</v>
          </cell>
          <cell r="F504">
            <v>100</v>
          </cell>
          <cell r="G504">
            <v>0</v>
          </cell>
          <cell r="H504">
            <v>0</v>
          </cell>
          <cell r="I504">
            <v>0</v>
          </cell>
          <cell r="J504">
            <v>0</v>
          </cell>
          <cell r="K504">
            <v>0</v>
          </cell>
          <cell r="L504">
            <v>0</v>
          </cell>
          <cell r="M504">
            <v>100</v>
          </cell>
          <cell r="N504">
            <v>12.58</v>
          </cell>
        </row>
        <row r="505">
          <cell r="A505" t="str">
            <v>5263525269441</v>
          </cell>
          <cell r="B505">
            <v>526352</v>
          </cell>
          <cell r="C505">
            <v>526944</v>
          </cell>
          <cell r="D505">
            <v>1</v>
          </cell>
          <cell r="E505">
            <v>526</v>
          </cell>
          <cell r="F505">
            <v>100</v>
          </cell>
          <cell r="G505">
            <v>0</v>
          </cell>
          <cell r="H505">
            <v>0</v>
          </cell>
          <cell r="I505">
            <v>0</v>
          </cell>
          <cell r="J505">
            <v>0</v>
          </cell>
          <cell r="K505">
            <v>0</v>
          </cell>
          <cell r="L505">
            <v>0</v>
          </cell>
          <cell r="M505">
            <v>100</v>
          </cell>
          <cell r="N505">
            <v>22.09</v>
          </cell>
        </row>
        <row r="506">
          <cell r="A506" t="str">
            <v>5263605263721</v>
          </cell>
          <cell r="B506">
            <v>526360</v>
          </cell>
          <cell r="C506">
            <v>526372</v>
          </cell>
          <cell r="D506">
            <v>1</v>
          </cell>
          <cell r="E506">
            <v>526</v>
          </cell>
          <cell r="F506">
            <v>100</v>
          </cell>
          <cell r="G506">
            <v>0</v>
          </cell>
          <cell r="H506">
            <v>0</v>
          </cell>
          <cell r="I506">
            <v>0</v>
          </cell>
          <cell r="J506">
            <v>0</v>
          </cell>
          <cell r="K506">
            <v>0</v>
          </cell>
          <cell r="L506">
            <v>0</v>
          </cell>
          <cell r="M506">
            <v>100</v>
          </cell>
          <cell r="N506">
            <v>9.59</v>
          </cell>
        </row>
        <row r="507">
          <cell r="A507" t="str">
            <v>5263605263791</v>
          </cell>
          <cell r="B507">
            <v>526360</v>
          </cell>
          <cell r="C507">
            <v>526379</v>
          </cell>
          <cell r="D507">
            <v>1</v>
          </cell>
          <cell r="E507">
            <v>526</v>
          </cell>
          <cell r="F507">
            <v>100</v>
          </cell>
          <cell r="G507">
            <v>0</v>
          </cell>
          <cell r="H507">
            <v>0</v>
          </cell>
          <cell r="I507">
            <v>0</v>
          </cell>
          <cell r="J507">
            <v>0</v>
          </cell>
          <cell r="K507">
            <v>0</v>
          </cell>
          <cell r="L507">
            <v>0</v>
          </cell>
          <cell r="M507">
            <v>100</v>
          </cell>
          <cell r="N507">
            <v>5.5</v>
          </cell>
        </row>
        <row r="508">
          <cell r="A508" t="str">
            <v>5263615264241</v>
          </cell>
          <cell r="B508">
            <v>526361</v>
          </cell>
          <cell r="C508">
            <v>526424</v>
          </cell>
          <cell r="D508">
            <v>1</v>
          </cell>
          <cell r="E508">
            <v>526</v>
          </cell>
          <cell r="F508">
            <v>100</v>
          </cell>
          <cell r="G508">
            <v>0</v>
          </cell>
          <cell r="H508">
            <v>0</v>
          </cell>
          <cell r="I508">
            <v>0</v>
          </cell>
          <cell r="J508">
            <v>0</v>
          </cell>
          <cell r="K508">
            <v>0</v>
          </cell>
          <cell r="L508">
            <v>0</v>
          </cell>
          <cell r="M508">
            <v>100</v>
          </cell>
          <cell r="N508">
            <v>7.4960000000000004</v>
          </cell>
        </row>
        <row r="509">
          <cell r="A509" t="str">
            <v>5263795263861</v>
          </cell>
          <cell r="B509">
            <v>526379</v>
          </cell>
          <cell r="C509">
            <v>526386</v>
          </cell>
          <cell r="D509">
            <v>1</v>
          </cell>
          <cell r="E509">
            <v>526</v>
          </cell>
          <cell r="F509">
            <v>100</v>
          </cell>
          <cell r="G509">
            <v>0</v>
          </cell>
          <cell r="H509">
            <v>0</v>
          </cell>
          <cell r="I509">
            <v>0</v>
          </cell>
          <cell r="J509">
            <v>0</v>
          </cell>
          <cell r="K509">
            <v>0</v>
          </cell>
          <cell r="L509">
            <v>0</v>
          </cell>
          <cell r="M509">
            <v>100</v>
          </cell>
          <cell r="N509">
            <v>2.62</v>
          </cell>
        </row>
        <row r="510">
          <cell r="A510" t="str">
            <v>5263865263951</v>
          </cell>
          <cell r="B510">
            <v>526386</v>
          </cell>
          <cell r="C510">
            <v>526395</v>
          </cell>
          <cell r="D510">
            <v>1</v>
          </cell>
          <cell r="E510">
            <v>526</v>
          </cell>
          <cell r="F510">
            <v>100</v>
          </cell>
          <cell r="G510">
            <v>0</v>
          </cell>
          <cell r="H510">
            <v>0</v>
          </cell>
          <cell r="I510">
            <v>0</v>
          </cell>
          <cell r="J510">
            <v>0</v>
          </cell>
          <cell r="K510">
            <v>0</v>
          </cell>
          <cell r="L510">
            <v>0</v>
          </cell>
          <cell r="M510">
            <v>100</v>
          </cell>
          <cell r="N510">
            <v>2.42</v>
          </cell>
        </row>
        <row r="511">
          <cell r="A511" t="str">
            <v>5263955264021</v>
          </cell>
          <cell r="B511">
            <v>526395</v>
          </cell>
          <cell r="C511">
            <v>526402</v>
          </cell>
          <cell r="D511">
            <v>1</v>
          </cell>
          <cell r="E511">
            <v>526</v>
          </cell>
          <cell r="F511">
            <v>100</v>
          </cell>
          <cell r="G511">
            <v>0</v>
          </cell>
          <cell r="H511">
            <v>0</v>
          </cell>
          <cell r="I511">
            <v>0</v>
          </cell>
          <cell r="J511">
            <v>0</v>
          </cell>
          <cell r="K511">
            <v>0</v>
          </cell>
          <cell r="L511">
            <v>0</v>
          </cell>
          <cell r="M511">
            <v>100</v>
          </cell>
          <cell r="N511">
            <v>6.44</v>
          </cell>
        </row>
        <row r="512">
          <cell r="A512" t="str">
            <v>5264025264091</v>
          </cell>
          <cell r="B512">
            <v>526402</v>
          </cell>
          <cell r="C512">
            <v>526409</v>
          </cell>
          <cell r="D512">
            <v>1</v>
          </cell>
          <cell r="E512">
            <v>526</v>
          </cell>
          <cell r="F512">
            <v>100</v>
          </cell>
          <cell r="G512">
            <v>0</v>
          </cell>
          <cell r="H512">
            <v>0</v>
          </cell>
          <cell r="I512">
            <v>0</v>
          </cell>
          <cell r="J512">
            <v>0</v>
          </cell>
          <cell r="K512">
            <v>0</v>
          </cell>
          <cell r="L512">
            <v>0</v>
          </cell>
          <cell r="M512">
            <v>100</v>
          </cell>
          <cell r="N512">
            <v>0.91</v>
          </cell>
        </row>
        <row r="513">
          <cell r="A513" t="str">
            <v>5264095264161</v>
          </cell>
          <cell r="B513">
            <v>526409</v>
          </cell>
          <cell r="C513">
            <v>526416</v>
          </cell>
          <cell r="D513">
            <v>1</v>
          </cell>
          <cell r="E513">
            <v>526</v>
          </cell>
          <cell r="F513">
            <v>100</v>
          </cell>
          <cell r="G513">
            <v>0</v>
          </cell>
          <cell r="H513">
            <v>0</v>
          </cell>
          <cell r="I513">
            <v>0</v>
          </cell>
          <cell r="J513">
            <v>0</v>
          </cell>
          <cell r="K513">
            <v>0</v>
          </cell>
          <cell r="L513">
            <v>0</v>
          </cell>
          <cell r="M513">
            <v>100</v>
          </cell>
          <cell r="N513">
            <v>5.48</v>
          </cell>
        </row>
        <row r="514">
          <cell r="A514" t="str">
            <v>5264165264991</v>
          </cell>
          <cell r="B514">
            <v>526416</v>
          </cell>
          <cell r="C514">
            <v>526499</v>
          </cell>
          <cell r="D514">
            <v>1</v>
          </cell>
          <cell r="E514">
            <v>526</v>
          </cell>
          <cell r="F514">
            <v>100</v>
          </cell>
          <cell r="G514">
            <v>0</v>
          </cell>
          <cell r="H514">
            <v>0</v>
          </cell>
          <cell r="I514">
            <v>0</v>
          </cell>
          <cell r="J514">
            <v>0</v>
          </cell>
          <cell r="K514">
            <v>0</v>
          </cell>
          <cell r="L514">
            <v>0</v>
          </cell>
          <cell r="M514">
            <v>100</v>
          </cell>
          <cell r="N514">
            <v>2.0299999999999998</v>
          </cell>
        </row>
        <row r="515">
          <cell r="A515" t="str">
            <v>5264245264341</v>
          </cell>
          <cell r="B515">
            <v>526424</v>
          </cell>
          <cell r="C515">
            <v>526434</v>
          </cell>
          <cell r="D515">
            <v>1</v>
          </cell>
          <cell r="E515">
            <v>526</v>
          </cell>
          <cell r="F515">
            <v>100</v>
          </cell>
          <cell r="G515">
            <v>0</v>
          </cell>
          <cell r="H515">
            <v>0</v>
          </cell>
          <cell r="I515">
            <v>0</v>
          </cell>
          <cell r="J515">
            <v>0</v>
          </cell>
          <cell r="K515">
            <v>0</v>
          </cell>
          <cell r="L515">
            <v>0</v>
          </cell>
          <cell r="M515">
            <v>100</v>
          </cell>
          <cell r="N515">
            <v>2.0499999999999998</v>
          </cell>
        </row>
        <row r="516">
          <cell r="A516" t="str">
            <v>5264345264451</v>
          </cell>
          <cell r="B516">
            <v>526434</v>
          </cell>
          <cell r="C516">
            <v>526445</v>
          </cell>
          <cell r="D516">
            <v>1</v>
          </cell>
          <cell r="E516">
            <v>526</v>
          </cell>
          <cell r="F516">
            <v>100</v>
          </cell>
          <cell r="G516">
            <v>0</v>
          </cell>
          <cell r="H516">
            <v>0</v>
          </cell>
          <cell r="I516">
            <v>0</v>
          </cell>
          <cell r="J516">
            <v>0</v>
          </cell>
          <cell r="K516">
            <v>0</v>
          </cell>
          <cell r="L516">
            <v>0</v>
          </cell>
          <cell r="M516">
            <v>100</v>
          </cell>
          <cell r="N516">
            <v>0.97299999999999998</v>
          </cell>
        </row>
        <row r="517">
          <cell r="A517" t="str">
            <v>5264355264601</v>
          </cell>
          <cell r="B517">
            <v>526435</v>
          </cell>
          <cell r="C517">
            <v>526460</v>
          </cell>
          <cell r="D517">
            <v>1</v>
          </cell>
          <cell r="E517">
            <v>526</v>
          </cell>
          <cell r="F517">
            <v>100</v>
          </cell>
          <cell r="G517">
            <v>0</v>
          </cell>
          <cell r="H517">
            <v>0</v>
          </cell>
          <cell r="I517">
            <v>0</v>
          </cell>
          <cell r="J517">
            <v>0</v>
          </cell>
          <cell r="K517">
            <v>0</v>
          </cell>
          <cell r="L517">
            <v>0</v>
          </cell>
          <cell r="M517">
            <v>100</v>
          </cell>
          <cell r="N517">
            <v>5.165</v>
          </cell>
        </row>
        <row r="518">
          <cell r="A518" t="str">
            <v>5264355265251</v>
          </cell>
          <cell r="B518">
            <v>526435</v>
          </cell>
          <cell r="C518">
            <v>526525</v>
          </cell>
          <cell r="D518">
            <v>1</v>
          </cell>
          <cell r="E518">
            <v>526</v>
          </cell>
          <cell r="F518">
            <v>100</v>
          </cell>
          <cell r="G518">
            <v>0</v>
          </cell>
          <cell r="H518">
            <v>0</v>
          </cell>
          <cell r="I518">
            <v>0</v>
          </cell>
          <cell r="J518">
            <v>0</v>
          </cell>
          <cell r="K518">
            <v>0</v>
          </cell>
          <cell r="L518">
            <v>0</v>
          </cell>
          <cell r="M518">
            <v>100</v>
          </cell>
          <cell r="N518">
            <v>24.62</v>
          </cell>
        </row>
        <row r="519">
          <cell r="A519" t="str">
            <v>5264455264521</v>
          </cell>
          <cell r="B519">
            <v>526445</v>
          </cell>
          <cell r="C519">
            <v>526452</v>
          </cell>
          <cell r="D519">
            <v>1</v>
          </cell>
          <cell r="E519">
            <v>526</v>
          </cell>
          <cell r="F519">
            <v>100</v>
          </cell>
          <cell r="G519">
            <v>0</v>
          </cell>
          <cell r="H519">
            <v>0</v>
          </cell>
          <cell r="I519">
            <v>0</v>
          </cell>
          <cell r="J519">
            <v>0</v>
          </cell>
          <cell r="K519">
            <v>0</v>
          </cell>
          <cell r="L519">
            <v>0</v>
          </cell>
          <cell r="M519">
            <v>100</v>
          </cell>
          <cell r="N519">
            <v>4.8579999999999997</v>
          </cell>
        </row>
        <row r="520">
          <cell r="A520" t="str">
            <v>5264455264841</v>
          </cell>
          <cell r="B520">
            <v>526445</v>
          </cell>
          <cell r="C520">
            <v>526484</v>
          </cell>
          <cell r="D520">
            <v>1</v>
          </cell>
          <cell r="E520">
            <v>526</v>
          </cell>
          <cell r="F520">
            <v>100</v>
          </cell>
          <cell r="G520">
            <v>0</v>
          </cell>
          <cell r="H520">
            <v>0</v>
          </cell>
          <cell r="I520">
            <v>0</v>
          </cell>
          <cell r="J520">
            <v>0</v>
          </cell>
          <cell r="K520">
            <v>0</v>
          </cell>
          <cell r="L520">
            <v>0</v>
          </cell>
          <cell r="M520">
            <v>100</v>
          </cell>
          <cell r="N520">
            <v>2.0139999999999998</v>
          </cell>
        </row>
        <row r="521">
          <cell r="A521" t="str">
            <v>5264605269351</v>
          </cell>
          <cell r="B521">
            <v>526460</v>
          </cell>
          <cell r="C521">
            <v>526935</v>
          </cell>
          <cell r="D521">
            <v>1</v>
          </cell>
          <cell r="E521">
            <v>526</v>
          </cell>
          <cell r="F521">
            <v>100</v>
          </cell>
          <cell r="G521">
            <v>0</v>
          </cell>
          <cell r="H521">
            <v>0</v>
          </cell>
          <cell r="I521">
            <v>0</v>
          </cell>
          <cell r="J521">
            <v>0</v>
          </cell>
          <cell r="K521">
            <v>0</v>
          </cell>
          <cell r="L521">
            <v>0</v>
          </cell>
          <cell r="M521">
            <v>100</v>
          </cell>
          <cell r="N521">
            <v>37.034999999999997</v>
          </cell>
        </row>
        <row r="522">
          <cell r="A522" t="str">
            <v>5264755265241</v>
          </cell>
          <cell r="B522">
            <v>526475</v>
          </cell>
          <cell r="C522">
            <v>526524</v>
          </cell>
          <cell r="D522">
            <v>1</v>
          </cell>
          <cell r="E522">
            <v>526</v>
          </cell>
          <cell r="F522">
            <v>100</v>
          </cell>
          <cell r="G522">
            <v>0</v>
          </cell>
          <cell r="H522">
            <v>0</v>
          </cell>
          <cell r="I522">
            <v>0</v>
          </cell>
          <cell r="J522">
            <v>0</v>
          </cell>
          <cell r="K522">
            <v>0</v>
          </cell>
          <cell r="L522">
            <v>0</v>
          </cell>
          <cell r="M522">
            <v>100</v>
          </cell>
          <cell r="N522">
            <v>5.0149999999999997</v>
          </cell>
        </row>
        <row r="523">
          <cell r="A523" t="str">
            <v>5264845264911</v>
          </cell>
          <cell r="B523">
            <v>526484</v>
          </cell>
          <cell r="C523">
            <v>526491</v>
          </cell>
          <cell r="D523">
            <v>1</v>
          </cell>
          <cell r="E523">
            <v>526</v>
          </cell>
          <cell r="F523">
            <v>100</v>
          </cell>
          <cell r="G523">
            <v>0</v>
          </cell>
          <cell r="H523">
            <v>0</v>
          </cell>
          <cell r="I523">
            <v>0</v>
          </cell>
          <cell r="J523">
            <v>0</v>
          </cell>
          <cell r="K523">
            <v>0</v>
          </cell>
          <cell r="L523">
            <v>0</v>
          </cell>
          <cell r="M523">
            <v>100</v>
          </cell>
          <cell r="N523">
            <v>6.4119999999999999</v>
          </cell>
        </row>
        <row r="524">
          <cell r="A524" t="str">
            <v>5264915267361</v>
          </cell>
          <cell r="B524">
            <v>526491</v>
          </cell>
          <cell r="C524">
            <v>526736</v>
          </cell>
          <cell r="D524">
            <v>1</v>
          </cell>
          <cell r="E524">
            <v>526</v>
          </cell>
          <cell r="F524">
            <v>100</v>
          </cell>
          <cell r="G524">
            <v>0</v>
          </cell>
          <cell r="H524">
            <v>0</v>
          </cell>
          <cell r="I524">
            <v>0</v>
          </cell>
          <cell r="J524">
            <v>0</v>
          </cell>
          <cell r="K524">
            <v>0</v>
          </cell>
          <cell r="L524">
            <v>0</v>
          </cell>
          <cell r="M524">
            <v>100</v>
          </cell>
          <cell r="N524">
            <v>10.949</v>
          </cell>
        </row>
        <row r="525">
          <cell r="A525" t="str">
            <v>5264995265061</v>
          </cell>
          <cell r="B525">
            <v>526499</v>
          </cell>
          <cell r="C525">
            <v>526506</v>
          </cell>
          <cell r="D525">
            <v>1</v>
          </cell>
          <cell r="E525">
            <v>526</v>
          </cell>
          <cell r="F525">
            <v>100</v>
          </cell>
          <cell r="G525">
            <v>0</v>
          </cell>
          <cell r="H525">
            <v>0</v>
          </cell>
          <cell r="I525">
            <v>0</v>
          </cell>
          <cell r="J525">
            <v>0</v>
          </cell>
          <cell r="K525">
            <v>0</v>
          </cell>
          <cell r="L525">
            <v>0</v>
          </cell>
          <cell r="M525">
            <v>100</v>
          </cell>
          <cell r="N525">
            <v>2.8</v>
          </cell>
        </row>
        <row r="526">
          <cell r="A526" t="str">
            <v>5265065267351</v>
          </cell>
          <cell r="B526">
            <v>526506</v>
          </cell>
          <cell r="C526">
            <v>526735</v>
          </cell>
          <cell r="D526">
            <v>1</v>
          </cell>
          <cell r="E526">
            <v>526</v>
          </cell>
          <cell r="F526">
            <v>100</v>
          </cell>
          <cell r="G526">
            <v>0</v>
          </cell>
          <cell r="H526">
            <v>0</v>
          </cell>
          <cell r="I526">
            <v>0</v>
          </cell>
          <cell r="J526">
            <v>0</v>
          </cell>
          <cell r="K526">
            <v>0</v>
          </cell>
          <cell r="L526">
            <v>0</v>
          </cell>
          <cell r="M526">
            <v>100</v>
          </cell>
          <cell r="N526">
            <v>2.5</v>
          </cell>
        </row>
        <row r="527">
          <cell r="A527" t="str">
            <v>5265135265921</v>
          </cell>
          <cell r="B527">
            <v>526513</v>
          </cell>
          <cell r="C527">
            <v>526592</v>
          </cell>
          <cell r="D527">
            <v>1</v>
          </cell>
          <cell r="E527">
            <v>526</v>
          </cell>
          <cell r="F527">
            <v>100</v>
          </cell>
          <cell r="G527">
            <v>0</v>
          </cell>
          <cell r="H527">
            <v>0</v>
          </cell>
          <cell r="I527">
            <v>0</v>
          </cell>
          <cell r="J527">
            <v>0</v>
          </cell>
          <cell r="K527">
            <v>0</v>
          </cell>
          <cell r="L527">
            <v>0</v>
          </cell>
          <cell r="M527">
            <v>100</v>
          </cell>
          <cell r="N527">
            <v>6.3E-2</v>
          </cell>
        </row>
        <row r="528">
          <cell r="A528" t="str">
            <v>5265245267361</v>
          </cell>
          <cell r="B528">
            <v>526524</v>
          </cell>
          <cell r="C528">
            <v>526736</v>
          </cell>
          <cell r="D528">
            <v>1</v>
          </cell>
          <cell r="E528">
            <v>526</v>
          </cell>
          <cell r="F528">
            <v>100</v>
          </cell>
          <cell r="G528">
            <v>0</v>
          </cell>
          <cell r="H528">
            <v>0</v>
          </cell>
          <cell r="I528">
            <v>0</v>
          </cell>
          <cell r="J528">
            <v>0</v>
          </cell>
          <cell r="K528">
            <v>0</v>
          </cell>
          <cell r="L528">
            <v>0</v>
          </cell>
          <cell r="M528">
            <v>100</v>
          </cell>
          <cell r="N528">
            <v>20.210999999999999</v>
          </cell>
        </row>
        <row r="529">
          <cell r="A529" t="str">
            <v>5265415265481</v>
          </cell>
          <cell r="B529">
            <v>526541</v>
          </cell>
          <cell r="C529">
            <v>526548</v>
          </cell>
          <cell r="D529">
            <v>1</v>
          </cell>
          <cell r="E529">
            <v>526</v>
          </cell>
          <cell r="F529">
            <v>100</v>
          </cell>
          <cell r="G529">
            <v>0</v>
          </cell>
          <cell r="H529">
            <v>0</v>
          </cell>
          <cell r="I529">
            <v>0</v>
          </cell>
          <cell r="J529">
            <v>0</v>
          </cell>
          <cell r="K529">
            <v>0</v>
          </cell>
          <cell r="L529">
            <v>0</v>
          </cell>
          <cell r="M529">
            <v>100</v>
          </cell>
          <cell r="N529">
            <v>2.2999999999999998</v>
          </cell>
        </row>
        <row r="530">
          <cell r="A530" t="str">
            <v>5265415265551</v>
          </cell>
          <cell r="B530">
            <v>526541</v>
          </cell>
          <cell r="C530">
            <v>526555</v>
          </cell>
          <cell r="D530">
            <v>1</v>
          </cell>
          <cell r="E530">
            <v>526</v>
          </cell>
          <cell r="F530">
            <v>100</v>
          </cell>
          <cell r="G530">
            <v>0</v>
          </cell>
          <cell r="H530">
            <v>0</v>
          </cell>
          <cell r="I530">
            <v>0</v>
          </cell>
          <cell r="J530">
            <v>0</v>
          </cell>
          <cell r="K530">
            <v>0</v>
          </cell>
          <cell r="L530">
            <v>0</v>
          </cell>
          <cell r="M530">
            <v>100</v>
          </cell>
          <cell r="N530">
            <v>1</v>
          </cell>
        </row>
        <row r="531">
          <cell r="A531" t="str">
            <v>5265415265621</v>
          </cell>
          <cell r="B531">
            <v>526541</v>
          </cell>
          <cell r="C531">
            <v>526562</v>
          </cell>
          <cell r="D531">
            <v>1</v>
          </cell>
          <cell r="E531">
            <v>526</v>
          </cell>
          <cell r="F531">
            <v>100</v>
          </cell>
          <cell r="G531">
            <v>0</v>
          </cell>
          <cell r="H531">
            <v>0</v>
          </cell>
          <cell r="I531">
            <v>0</v>
          </cell>
          <cell r="J531">
            <v>0</v>
          </cell>
          <cell r="K531">
            <v>0</v>
          </cell>
          <cell r="L531">
            <v>0</v>
          </cell>
          <cell r="M531">
            <v>100</v>
          </cell>
          <cell r="N531">
            <v>5.6</v>
          </cell>
        </row>
        <row r="532">
          <cell r="A532" t="str">
            <v>5265555266011</v>
          </cell>
          <cell r="B532">
            <v>526555</v>
          </cell>
          <cell r="C532">
            <v>526601</v>
          </cell>
          <cell r="D532">
            <v>1</v>
          </cell>
          <cell r="E532">
            <v>526</v>
          </cell>
          <cell r="F532">
            <v>100</v>
          </cell>
          <cell r="G532">
            <v>0</v>
          </cell>
          <cell r="H532">
            <v>0</v>
          </cell>
          <cell r="I532">
            <v>0</v>
          </cell>
          <cell r="J532">
            <v>0</v>
          </cell>
          <cell r="K532">
            <v>0</v>
          </cell>
          <cell r="L532">
            <v>0</v>
          </cell>
          <cell r="M532">
            <v>100</v>
          </cell>
          <cell r="N532">
            <v>1</v>
          </cell>
        </row>
        <row r="533">
          <cell r="A533" t="str">
            <v>5265625265691</v>
          </cell>
          <cell r="B533">
            <v>526562</v>
          </cell>
          <cell r="C533">
            <v>526569</v>
          </cell>
          <cell r="D533">
            <v>1</v>
          </cell>
          <cell r="E533">
            <v>526</v>
          </cell>
          <cell r="F533">
            <v>100</v>
          </cell>
          <cell r="G533">
            <v>0</v>
          </cell>
          <cell r="H533">
            <v>0</v>
          </cell>
          <cell r="I533">
            <v>0</v>
          </cell>
          <cell r="J533">
            <v>0</v>
          </cell>
          <cell r="K533">
            <v>0</v>
          </cell>
          <cell r="L533">
            <v>0</v>
          </cell>
          <cell r="M533">
            <v>100</v>
          </cell>
          <cell r="N533">
            <v>3.1</v>
          </cell>
        </row>
        <row r="534">
          <cell r="A534" t="str">
            <v>5265695265761</v>
          </cell>
          <cell r="B534">
            <v>526569</v>
          </cell>
          <cell r="C534">
            <v>526576</v>
          </cell>
          <cell r="D534">
            <v>1</v>
          </cell>
          <cell r="E534">
            <v>526</v>
          </cell>
          <cell r="F534">
            <v>100</v>
          </cell>
          <cell r="G534">
            <v>0</v>
          </cell>
          <cell r="H534">
            <v>0</v>
          </cell>
          <cell r="I534">
            <v>0</v>
          </cell>
          <cell r="J534">
            <v>0</v>
          </cell>
          <cell r="K534">
            <v>0</v>
          </cell>
          <cell r="L534">
            <v>0</v>
          </cell>
          <cell r="M534">
            <v>100</v>
          </cell>
          <cell r="N534">
            <v>4.5</v>
          </cell>
        </row>
        <row r="535">
          <cell r="A535" t="str">
            <v>5265765265831</v>
          </cell>
          <cell r="B535">
            <v>526576</v>
          </cell>
          <cell r="C535">
            <v>526583</v>
          </cell>
          <cell r="D535">
            <v>1</v>
          </cell>
          <cell r="E535">
            <v>526</v>
          </cell>
          <cell r="F535">
            <v>100</v>
          </cell>
          <cell r="G535">
            <v>0</v>
          </cell>
          <cell r="H535">
            <v>0</v>
          </cell>
          <cell r="I535">
            <v>0</v>
          </cell>
          <cell r="J535">
            <v>0</v>
          </cell>
          <cell r="K535">
            <v>0</v>
          </cell>
          <cell r="L535">
            <v>0</v>
          </cell>
          <cell r="M535">
            <v>100</v>
          </cell>
          <cell r="N535">
            <v>4.8</v>
          </cell>
        </row>
        <row r="536">
          <cell r="A536" t="str">
            <v>5265835265921</v>
          </cell>
          <cell r="B536">
            <v>526583</v>
          </cell>
          <cell r="C536">
            <v>526592</v>
          </cell>
          <cell r="D536">
            <v>1</v>
          </cell>
          <cell r="E536">
            <v>526</v>
          </cell>
          <cell r="F536">
            <v>100</v>
          </cell>
          <cell r="G536">
            <v>0</v>
          </cell>
          <cell r="H536">
            <v>0</v>
          </cell>
          <cell r="I536">
            <v>0</v>
          </cell>
          <cell r="J536">
            <v>0</v>
          </cell>
          <cell r="K536">
            <v>0</v>
          </cell>
          <cell r="L536">
            <v>0</v>
          </cell>
          <cell r="M536">
            <v>100</v>
          </cell>
          <cell r="N536">
            <v>10.8</v>
          </cell>
        </row>
        <row r="537">
          <cell r="A537" t="str">
            <v>5265925266931</v>
          </cell>
          <cell r="B537">
            <v>526592</v>
          </cell>
          <cell r="C537">
            <v>526693</v>
          </cell>
          <cell r="D537">
            <v>1</v>
          </cell>
          <cell r="E537">
            <v>526</v>
          </cell>
          <cell r="F537">
            <v>100</v>
          </cell>
          <cell r="G537">
            <v>0</v>
          </cell>
          <cell r="H537">
            <v>0</v>
          </cell>
          <cell r="I537">
            <v>0</v>
          </cell>
          <cell r="J537">
            <v>0</v>
          </cell>
          <cell r="K537">
            <v>0</v>
          </cell>
          <cell r="L537">
            <v>0</v>
          </cell>
          <cell r="M537">
            <v>100</v>
          </cell>
          <cell r="N537">
            <v>2.4750000000000001</v>
          </cell>
        </row>
        <row r="538">
          <cell r="A538" t="str">
            <v>5266025266561</v>
          </cell>
          <cell r="B538">
            <v>526602</v>
          </cell>
          <cell r="C538">
            <v>526656</v>
          </cell>
          <cell r="D538">
            <v>1</v>
          </cell>
          <cell r="E538">
            <v>526</v>
          </cell>
          <cell r="F538">
            <v>100</v>
          </cell>
          <cell r="G538">
            <v>0</v>
          </cell>
          <cell r="H538">
            <v>0</v>
          </cell>
          <cell r="I538">
            <v>0</v>
          </cell>
          <cell r="J538">
            <v>0</v>
          </cell>
          <cell r="K538">
            <v>0</v>
          </cell>
          <cell r="L538">
            <v>0</v>
          </cell>
          <cell r="M538">
            <v>100</v>
          </cell>
          <cell r="N538">
            <v>18.425999999999998</v>
          </cell>
        </row>
        <row r="539">
          <cell r="A539" t="str">
            <v>5266155266221</v>
          </cell>
          <cell r="B539">
            <v>526615</v>
          </cell>
          <cell r="C539">
            <v>526622</v>
          </cell>
          <cell r="D539">
            <v>1</v>
          </cell>
          <cell r="E539">
            <v>526</v>
          </cell>
          <cell r="F539">
            <v>100</v>
          </cell>
          <cell r="G539">
            <v>0</v>
          </cell>
          <cell r="H539">
            <v>0</v>
          </cell>
          <cell r="I539">
            <v>0</v>
          </cell>
          <cell r="J539">
            <v>0</v>
          </cell>
          <cell r="K539">
            <v>0</v>
          </cell>
          <cell r="L539">
            <v>0</v>
          </cell>
          <cell r="M539">
            <v>100</v>
          </cell>
          <cell r="N539">
            <v>0.21199999999999999</v>
          </cell>
        </row>
        <row r="540">
          <cell r="A540" t="str">
            <v>5266155266661</v>
          </cell>
          <cell r="B540">
            <v>526615</v>
          </cell>
          <cell r="C540">
            <v>526666</v>
          </cell>
          <cell r="D540">
            <v>1</v>
          </cell>
          <cell r="E540">
            <v>526</v>
          </cell>
          <cell r="F540">
            <v>100</v>
          </cell>
          <cell r="G540">
            <v>0</v>
          </cell>
          <cell r="H540">
            <v>0</v>
          </cell>
          <cell r="I540">
            <v>0</v>
          </cell>
          <cell r="J540">
            <v>0</v>
          </cell>
          <cell r="K540">
            <v>0</v>
          </cell>
          <cell r="L540">
            <v>0</v>
          </cell>
          <cell r="M540">
            <v>100</v>
          </cell>
          <cell r="N540">
            <v>11.725</v>
          </cell>
        </row>
        <row r="541">
          <cell r="A541" t="str">
            <v>5266155267191</v>
          </cell>
          <cell r="B541">
            <v>526615</v>
          </cell>
          <cell r="C541">
            <v>526719</v>
          </cell>
          <cell r="D541">
            <v>1</v>
          </cell>
          <cell r="E541">
            <v>526</v>
          </cell>
          <cell r="F541">
            <v>100</v>
          </cell>
          <cell r="G541">
            <v>0</v>
          </cell>
          <cell r="H541">
            <v>0</v>
          </cell>
          <cell r="I541">
            <v>0</v>
          </cell>
          <cell r="J541">
            <v>0</v>
          </cell>
          <cell r="K541">
            <v>0</v>
          </cell>
          <cell r="L541">
            <v>0</v>
          </cell>
          <cell r="M541">
            <v>100</v>
          </cell>
          <cell r="N541">
            <v>1.3180000000000001</v>
          </cell>
        </row>
        <row r="542">
          <cell r="A542" t="str">
            <v>5266225266931</v>
          </cell>
          <cell r="B542">
            <v>526622</v>
          </cell>
          <cell r="C542">
            <v>526693</v>
          </cell>
          <cell r="D542">
            <v>1</v>
          </cell>
          <cell r="E542">
            <v>526</v>
          </cell>
          <cell r="F542">
            <v>100</v>
          </cell>
          <cell r="G542">
            <v>0</v>
          </cell>
          <cell r="H542">
            <v>0</v>
          </cell>
          <cell r="I542">
            <v>0</v>
          </cell>
          <cell r="J542">
            <v>0</v>
          </cell>
          <cell r="K542">
            <v>0</v>
          </cell>
          <cell r="L542">
            <v>0</v>
          </cell>
          <cell r="M542">
            <v>100</v>
          </cell>
          <cell r="N542">
            <v>1.05</v>
          </cell>
        </row>
        <row r="543">
          <cell r="A543" t="str">
            <v>5266315266381</v>
          </cell>
          <cell r="B543">
            <v>526631</v>
          </cell>
          <cell r="C543">
            <v>526638</v>
          </cell>
          <cell r="D543">
            <v>1</v>
          </cell>
          <cell r="E543">
            <v>526</v>
          </cell>
          <cell r="F543">
            <v>100</v>
          </cell>
          <cell r="G543">
            <v>0</v>
          </cell>
          <cell r="H543">
            <v>0</v>
          </cell>
          <cell r="I543">
            <v>0</v>
          </cell>
          <cell r="J543">
            <v>0</v>
          </cell>
          <cell r="K543">
            <v>0</v>
          </cell>
          <cell r="L543">
            <v>0</v>
          </cell>
          <cell r="M543">
            <v>100</v>
          </cell>
          <cell r="N543">
            <v>0.98</v>
          </cell>
        </row>
        <row r="544">
          <cell r="A544" t="str">
            <v>5266315267701</v>
          </cell>
          <cell r="B544">
            <v>526631</v>
          </cell>
          <cell r="C544">
            <v>526770</v>
          </cell>
          <cell r="D544">
            <v>1</v>
          </cell>
          <cell r="E544">
            <v>526</v>
          </cell>
          <cell r="F544">
            <v>100</v>
          </cell>
          <cell r="G544">
            <v>0</v>
          </cell>
          <cell r="H544">
            <v>0</v>
          </cell>
          <cell r="I544">
            <v>0</v>
          </cell>
          <cell r="J544">
            <v>0</v>
          </cell>
          <cell r="K544">
            <v>0</v>
          </cell>
          <cell r="L544">
            <v>0</v>
          </cell>
          <cell r="M544">
            <v>100</v>
          </cell>
          <cell r="N544">
            <v>4.3600000000000003</v>
          </cell>
        </row>
        <row r="545">
          <cell r="A545" t="str">
            <v>5266385266451</v>
          </cell>
          <cell r="B545">
            <v>526638</v>
          </cell>
          <cell r="C545">
            <v>526645</v>
          </cell>
          <cell r="D545">
            <v>1</v>
          </cell>
          <cell r="E545">
            <v>526</v>
          </cell>
          <cell r="F545">
            <v>100</v>
          </cell>
          <cell r="G545">
            <v>0</v>
          </cell>
          <cell r="H545">
            <v>0</v>
          </cell>
          <cell r="I545">
            <v>0</v>
          </cell>
          <cell r="J545">
            <v>0</v>
          </cell>
          <cell r="K545">
            <v>0</v>
          </cell>
          <cell r="L545">
            <v>0</v>
          </cell>
          <cell r="M545">
            <v>100</v>
          </cell>
          <cell r="N545">
            <v>10.199999999999999</v>
          </cell>
        </row>
        <row r="546">
          <cell r="A546" t="str">
            <v>5266455266551</v>
          </cell>
          <cell r="B546">
            <v>526645</v>
          </cell>
          <cell r="C546">
            <v>526655</v>
          </cell>
          <cell r="D546">
            <v>1</v>
          </cell>
          <cell r="E546">
            <v>526</v>
          </cell>
          <cell r="F546">
            <v>100</v>
          </cell>
          <cell r="G546">
            <v>0</v>
          </cell>
          <cell r="H546">
            <v>0</v>
          </cell>
          <cell r="I546">
            <v>0</v>
          </cell>
          <cell r="J546">
            <v>0</v>
          </cell>
          <cell r="K546">
            <v>0</v>
          </cell>
          <cell r="L546">
            <v>0</v>
          </cell>
          <cell r="M546">
            <v>100</v>
          </cell>
          <cell r="N546">
            <v>4</v>
          </cell>
        </row>
        <row r="547">
          <cell r="A547" t="str">
            <v>5266555267261</v>
          </cell>
          <cell r="B547">
            <v>526655</v>
          </cell>
          <cell r="C547">
            <v>526726</v>
          </cell>
          <cell r="D547">
            <v>1</v>
          </cell>
          <cell r="E547">
            <v>526</v>
          </cell>
          <cell r="F547">
            <v>100</v>
          </cell>
          <cell r="G547">
            <v>0</v>
          </cell>
          <cell r="H547">
            <v>0</v>
          </cell>
          <cell r="I547">
            <v>0</v>
          </cell>
          <cell r="J547">
            <v>0</v>
          </cell>
          <cell r="K547">
            <v>0</v>
          </cell>
          <cell r="L547">
            <v>0</v>
          </cell>
          <cell r="M547">
            <v>100</v>
          </cell>
          <cell r="N547">
            <v>7.6150000000000002</v>
          </cell>
        </row>
        <row r="548">
          <cell r="A548" t="str">
            <v>5266565266761</v>
          </cell>
          <cell r="B548">
            <v>526656</v>
          </cell>
          <cell r="C548">
            <v>526676</v>
          </cell>
          <cell r="D548">
            <v>1</v>
          </cell>
          <cell r="E548">
            <v>526</v>
          </cell>
          <cell r="F548">
            <v>100</v>
          </cell>
          <cell r="G548">
            <v>0</v>
          </cell>
          <cell r="H548">
            <v>0</v>
          </cell>
          <cell r="I548">
            <v>0</v>
          </cell>
          <cell r="J548">
            <v>0</v>
          </cell>
          <cell r="K548">
            <v>0</v>
          </cell>
          <cell r="L548">
            <v>0</v>
          </cell>
          <cell r="M548">
            <v>100</v>
          </cell>
          <cell r="N548">
            <v>7.1</v>
          </cell>
        </row>
        <row r="549">
          <cell r="A549" t="str">
            <v>5266665267261</v>
          </cell>
          <cell r="B549">
            <v>526666</v>
          </cell>
          <cell r="C549">
            <v>526726</v>
          </cell>
          <cell r="D549">
            <v>1</v>
          </cell>
          <cell r="E549">
            <v>526</v>
          </cell>
          <cell r="F549">
            <v>100</v>
          </cell>
          <cell r="G549">
            <v>0</v>
          </cell>
          <cell r="H549">
            <v>0</v>
          </cell>
          <cell r="I549">
            <v>0</v>
          </cell>
          <cell r="J549">
            <v>0</v>
          </cell>
          <cell r="K549">
            <v>0</v>
          </cell>
          <cell r="L549">
            <v>0</v>
          </cell>
          <cell r="M549">
            <v>100</v>
          </cell>
          <cell r="N549">
            <v>4.1029999999999998</v>
          </cell>
        </row>
        <row r="550">
          <cell r="A550" t="str">
            <v>5266765266941</v>
          </cell>
          <cell r="B550">
            <v>526676</v>
          </cell>
          <cell r="C550">
            <v>526694</v>
          </cell>
          <cell r="D550">
            <v>1</v>
          </cell>
          <cell r="E550">
            <v>526</v>
          </cell>
          <cell r="F550">
            <v>100</v>
          </cell>
          <cell r="G550">
            <v>0</v>
          </cell>
          <cell r="H550">
            <v>0</v>
          </cell>
          <cell r="I550">
            <v>0</v>
          </cell>
          <cell r="J550">
            <v>0</v>
          </cell>
          <cell r="K550">
            <v>0</v>
          </cell>
          <cell r="L550">
            <v>0</v>
          </cell>
          <cell r="M550">
            <v>100</v>
          </cell>
          <cell r="N550">
            <v>17.387</v>
          </cell>
        </row>
        <row r="551">
          <cell r="A551" t="str">
            <v>5266775268301</v>
          </cell>
          <cell r="B551">
            <v>526677</v>
          </cell>
          <cell r="C551">
            <v>526830</v>
          </cell>
          <cell r="D551">
            <v>1</v>
          </cell>
          <cell r="E551">
            <v>526</v>
          </cell>
          <cell r="F551">
            <v>100</v>
          </cell>
          <cell r="G551">
            <v>0</v>
          </cell>
          <cell r="H551">
            <v>0</v>
          </cell>
          <cell r="I551">
            <v>0</v>
          </cell>
          <cell r="J551">
            <v>0</v>
          </cell>
          <cell r="K551">
            <v>0</v>
          </cell>
          <cell r="L551">
            <v>0</v>
          </cell>
          <cell r="M551">
            <v>100</v>
          </cell>
          <cell r="N551">
            <v>43.865000000000002</v>
          </cell>
        </row>
        <row r="552">
          <cell r="A552" t="str">
            <v>5266935268211</v>
          </cell>
          <cell r="B552">
            <v>526693</v>
          </cell>
          <cell r="C552">
            <v>526821</v>
          </cell>
          <cell r="D552">
            <v>1</v>
          </cell>
          <cell r="E552">
            <v>526</v>
          </cell>
          <cell r="F552">
            <v>100</v>
          </cell>
          <cell r="G552">
            <v>0</v>
          </cell>
          <cell r="H552">
            <v>0</v>
          </cell>
          <cell r="I552">
            <v>0</v>
          </cell>
          <cell r="J552">
            <v>0</v>
          </cell>
          <cell r="K552">
            <v>0</v>
          </cell>
          <cell r="L552">
            <v>0</v>
          </cell>
          <cell r="M552">
            <v>100</v>
          </cell>
          <cell r="N552">
            <v>15.412000000000001</v>
          </cell>
        </row>
        <row r="553">
          <cell r="A553" t="str">
            <v>5267035267191</v>
          </cell>
          <cell r="B553">
            <v>526703</v>
          </cell>
          <cell r="C553">
            <v>526719</v>
          </cell>
          <cell r="D553">
            <v>1</v>
          </cell>
          <cell r="E553">
            <v>526</v>
          </cell>
          <cell r="F553">
            <v>100</v>
          </cell>
          <cell r="G553">
            <v>0</v>
          </cell>
          <cell r="H553">
            <v>0</v>
          </cell>
          <cell r="I553">
            <v>0</v>
          </cell>
          <cell r="J553">
            <v>0</v>
          </cell>
          <cell r="K553">
            <v>0</v>
          </cell>
          <cell r="L553">
            <v>0</v>
          </cell>
          <cell r="M553">
            <v>100</v>
          </cell>
          <cell r="N553">
            <v>1.6819999999999999</v>
          </cell>
        </row>
        <row r="554">
          <cell r="A554" t="str">
            <v>5267115267541</v>
          </cell>
          <cell r="B554">
            <v>526711</v>
          </cell>
          <cell r="C554">
            <v>526754</v>
          </cell>
          <cell r="D554">
            <v>1</v>
          </cell>
          <cell r="E554">
            <v>526</v>
          </cell>
          <cell r="F554">
            <v>100</v>
          </cell>
          <cell r="G554">
            <v>0</v>
          </cell>
          <cell r="H554">
            <v>0</v>
          </cell>
          <cell r="I554">
            <v>0</v>
          </cell>
          <cell r="J554">
            <v>0</v>
          </cell>
          <cell r="K554">
            <v>0</v>
          </cell>
          <cell r="L554">
            <v>0</v>
          </cell>
          <cell r="M554">
            <v>100</v>
          </cell>
          <cell r="N554">
            <v>3</v>
          </cell>
        </row>
        <row r="555">
          <cell r="A555" t="str">
            <v>5267115267701</v>
          </cell>
          <cell r="B555">
            <v>526711</v>
          </cell>
          <cell r="C555">
            <v>526770</v>
          </cell>
          <cell r="D555">
            <v>1</v>
          </cell>
          <cell r="E555">
            <v>526</v>
          </cell>
          <cell r="F555">
            <v>100</v>
          </cell>
          <cell r="G555">
            <v>0</v>
          </cell>
          <cell r="H555">
            <v>0</v>
          </cell>
          <cell r="I555">
            <v>0</v>
          </cell>
          <cell r="J555">
            <v>0</v>
          </cell>
          <cell r="K555">
            <v>0</v>
          </cell>
          <cell r="L555">
            <v>0</v>
          </cell>
          <cell r="M555">
            <v>100</v>
          </cell>
          <cell r="N555">
            <v>6.6</v>
          </cell>
        </row>
        <row r="556">
          <cell r="A556" t="str">
            <v>5267355267471</v>
          </cell>
          <cell r="B556">
            <v>526735</v>
          </cell>
          <cell r="C556">
            <v>526747</v>
          </cell>
          <cell r="D556">
            <v>1</v>
          </cell>
          <cell r="E556">
            <v>526</v>
          </cell>
          <cell r="F556">
            <v>100</v>
          </cell>
          <cell r="G556">
            <v>0</v>
          </cell>
          <cell r="H556">
            <v>0</v>
          </cell>
          <cell r="I556">
            <v>0</v>
          </cell>
          <cell r="J556">
            <v>0</v>
          </cell>
          <cell r="K556">
            <v>0</v>
          </cell>
          <cell r="L556">
            <v>0</v>
          </cell>
          <cell r="M556">
            <v>100</v>
          </cell>
          <cell r="N556">
            <v>5.93</v>
          </cell>
        </row>
        <row r="557">
          <cell r="A557" t="str">
            <v>5267365267921</v>
          </cell>
          <cell r="B557">
            <v>526736</v>
          </cell>
          <cell r="C557">
            <v>526792</v>
          </cell>
          <cell r="D557">
            <v>1</v>
          </cell>
          <cell r="E557">
            <v>526</v>
          </cell>
          <cell r="F557">
            <v>100</v>
          </cell>
          <cell r="G557">
            <v>0</v>
          </cell>
          <cell r="H557">
            <v>0</v>
          </cell>
          <cell r="I557">
            <v>0</v>
          </cell>
          <cell r="J557">
            <v>0</v>
          </cell>
          <cell r="K557">
            <v>0</v>
          </cell>
          <cell r="L557">
            <v>0</v>
          </cell>
          <cell r="M557">
            <v>100</v>
          </cell>
          <cell r="N557">
            <v>16.978000000000002</v>
          </cell>
        </row>
        <row r="558">
          <cell r="A558" t="str">
            <v>5267365271301</v>
          </cell>
          <cell r="B558">
            <v>526736</v>
          </cell>
          <cell r="C558">
            <v>527130</v>
          </cell>
          <cell r="D558">
            <v>1</v>
          </cell>
          <cell r="E558">
            <v>526</v>
          </cell>
          <cell r="F558">
            <v>100</v>
          </cell>
          <cell r="G558">
            <v>0</v>
          </cell>
          <cell r="H558">
            <v>0</v>
          </cell>
          <cell r="I558">
            <v>0</v>
          </cell>
          <cell r="J558">
            <v>0</v>
          </cell>
          <cell r="K558">
            <v>0</v>
          </cell>
          <cell r="L558">
            <v>0</v>
          </cell>
          <cell r="M558">
            <v>100</v>
          </cell>
          <cell r="N558">
            <v>35.61</v>
          </cell>
        </row>
        <row r="559">
          <cell r="A559" t="str">
            <v>5267365272621</v>
          </cell>
          <cell r="B559">
            <v>526736</v>
          </cell>
          <cell r="C559">
            <v>527262</v>
          </cell>
          <cell r="D559">
            <v>1</v>
          </cell>
          <cell r="E559">
            <v>526</v>
          </cell>
          <cell r="F559">
            <v>100</v>
          </cell>
          <cell r="G559">
            <v>0</v>
          </cell>
          <cell r="H559">
            <v>0</v>
          </cell>
          <cell r="I559">
            <v>0</v>
          </cell>
          <cell r="J559">
            <v>0</v>
          </cell>
          <cell r="K559">
            <v>0</v>
          </cell>
          <cell r="L559">
            <v>0</v>
          </cell>
          <cell r="M559">
            <v>100</v>
          </cell>
          <cell r="N559">
            <v>23.100999999999999</v>
          </cell>
        </row>
        <row r="560">
          <cell r="A560" t="str">
            <v>5267475267541</v>
          </cell>
          <cell r="B560">
            <v>526747</v>
          </cell>
          <cell r="C560">
            <v>526754</v>
          </cell>
          <cell r="D560">
            <v>1</v>
          </cell>
          <cell r="E560">
            <v>526</v>
          </cell>
          <cell r="F560">
            <v>100</v>
          </cell>
          <cell r="G560">
            <v>0</v>
          </cell>
          <cell r="H560">
            <v>0</v>
          </cell>
          <cell r="I560">
            <v>0</v>
          </cell>
          <cell r="J560">
            <v>0</v>
          </cell>
          <cell r="K560">
            <v>0</v>
          </cell>
          <cell r="L560">
            <v>0</v>
          </cell>
          <cell r="M560">
            <v>100</v>
          </cell>
          <cell r="N560">
            <v>2</v>
          </cell>
        </row>
        <row r="561">
          <cell r="A561" t="str">
            <v>5267545267611</v>
          </cell>
          <cell r="B561">
            <v>526754</v>
          </cell>
          <cell r="C561">
            <v>526761</v>
          </cell>
          <cell r="D561">
            <v>1</v>
          </cell>
          <cell r="E561">
            <v>526</v>
          </cell>
          <cell r="F561">
            <v>100</v>
          </cell>
          <cell r="G561">
            <v>0</v>
          </cell>
          <cell r="H561">
            <v>0</v>
          </cell>
          <cell r="I561">
            <v>0</v>
          </cell>
          <cell r="J561">
            <v>0</v>
          </cell>
          <cell r="K561">
            <v>0</v>
          </cell>
          <cell r="L561">
            <v>0</v>
          </cell>
          <cell r="M561">
            <v>100</v>
          </cell>
          <cell r="N561">
            <v>1.1000000000000001</v>
          </cell>
        </row>
        <row r="562">
          <cell r="A562" t="str">
            <v>5267615267771</v>
          </cell>
          <cell r="B562">
            <v>526761</v>
          </cell>
          <cell r="C562">
            <v>526777</v>
          </cell>
          <cell r="D562">
            <v>1</v>
          </cell>
          <cell r="E562">
            <v>526</v>
          </cell>
          <cell r="F562">
            <v>100</v>
          </cell>
          <cell r="G562">
            <v>0</v>
          </cell>
          <cell r="H562">
            <v>0</v>
          </cell>
          <cell r="I562">
            <v>0</v>
          </cell>
          <cell r="J562">
            <v>0</v>
          </cell>
          <cell r="K562">
            <v>0</v>
          </cell>
          <cell r="L562">
            <v>0</v>
          </cell>
          <cell r="M562">
            <v>100</v>
          </cell>
          <cell r="N562">
            <v>2.58</v>
          </cell>
        </row>
        <row r="563">
          <cell r="A563" t="str">
            <v>5267775269791</v>
          </cell>
          <cell r="B563">
            <v>526777</v>
          </cell>
          <cell r="C563">
            <v>526979</v>
          </cell>
          <cell r="D563">
            <v>1</v>
          </cell>
          <cell r="E563">
            <v>526</v>
          </cell>
          <cell r="F563">
            <v>100</v>
          </cell>
          <cell r="G563">
            <v>0</v>
          </cell>
          <cell r="H563">
            <v>0</v>
          </cell>
          <cell r="I563">
            <v>0</v>
          </cell>
          <cell r="J563">
            <v>0</v>
          </cell>
          <cell r="K563">
            <v>0</v>
          </cell>
          <cell r="L563">
            <v>0</v>
          </cell>
          <cell r="M563">
            <v>100</v>
          </cell>
          <cell r="N563">
            <v>2.5</v>
          </cell>
        </row>
        <row r="564">
          <cell r="A564" t="str">
            <v>5267845269351</v>
          </cell>
          <cell r="B564">
            <v>526784</v>
          </cell>
          <cell r="C564">
            <v>526935</v>
          </cell>
          <cell r="D564">
            <v>1</v>
          </cell>
          <cell r="E564">
            <v>526</v>
          </cell>
          <cell r="F564">
            <v>100</v>
          </cell>
          <cell r="G564">
            <v>0</v>
          </cell>
          <cell r="H564">
            <v>0</v>
          </cell>
          <cell r="I564">
            <v>0</v>
          </cell>
          <cell r="J564">
            <v>0</v>
          </cell>
          <cell r="K564">
            <v>0</v>
          </cell>
          <cell r="L564">
            <v>0</v>
          </cell>
          <cell r="M564">
            <v>100</v>
          </cell>
          <cell r="N564">
            <v>11.807</v>
          </cell>
        </row>
        <row r="565">
          <cell r="A565" t="str">
            <v>5267845271491</v>
          </cell>
          <cell r="B565">
            <v>526784</v>
          </cell>
          <cell r="C565">
            <v>527149</v>
          </cell>
          <cell r="D565">
            <v>1</v>
          </cell>
          <cell r="E565">
            <v>526</v>
          </cell>
          <cell r="F565">
            <v>100</v>
          </cell>
          <cell r="G565">
            <v>0</v>
          </cell>
          <cell r="H565">
            <v>0</v>
          </cell>
          <cell r="I565">
            <v>0</v>
          </cell>
          <cell r="J565">
            <v>0</v>
          </cell>
          <cell r="K565">
            <v>0</v>
          </cell>
          <cell r="L565">
            <v>0</v>
          </cell>
          <cell r="M565">
            <v>100</v>
          </cell>
          <cell r="N565">
            <v>3.5539999999999998</v>
          </cell>
        </row>
        <row r="566">
          <cell r="A566" t="str">
            <v>5267925269341</v>
          </cell>
          <cell r="B566">
            <v>526792</v>
          </cell>
          <cell r="C566">
            <v>526934</v>
          </cell>
          <cell r="D566">
            <v>1</v>
          </cell>
          <cell r="E566">
            <v>526</v>
          </cell>
          <cell r="F566">
            <v>100</v>
          </cell>
          <cell r="G566">
            <v>0</v>
          </cell>
          <cell r="H566">
            <v>0</v>
          </cell>
          <cell r="I566">
            <v>0</v>
          </cell>
          <cell r="J566">
            <v>0</v>
          </cell>
          <cell r="K566">
            <v>0</v>
          </cell>
          <cell r="L566">
            <v>0</v>
          </cell>
          <cell r="M566">
            <v>100</v>
          </cell>
          <cell r="N566">
            <v>21.082000000000001</v>
          </cell>
        </row>
        <row r="567">
          <cell r="A567" t="str">
            <v>5269285269341</v>
          </cell>
          <cell r="B567">
            <v>526928</v>
          </cell>
          <cell r="C567">
            <v>526934</v>
          </cell>
          <cell r="D567">
            <v>1</v>
          </cell>
          <cell r="E567">
            <v>526</v>
          </cell>
          <cell r="F567">
            <v>100</v>
          </cell>
          <cell r="G567">
            <v>0</v>
          </cell>
          <cell r="H567">
            <v>0</v>
          </cell>
          <cell r="I567">
            <v>0</v>
          </cell>
          <cell r="J567">
            <v>0</v>
          </cell>
          <cell r="K567">
            <v>0</v>
          </cell>
          <cell r="L567">
            <v>0</v>
          </cell>
          <cell r="M567">
            <v>100</v>
          </cell>
          <cell r="N567">
            <v>4.9480000000000004</v>
          </cell>
        </row>
        <row r="568">
          <cell r="A568" t="str">
            <v>5269285269441</v>
          </cell>
          <cell r="B568">
            <v>526928</v>
          </cell>
          <cell r="C568">
            <v>526944</v>
          </cell>
          <cell r="D568">
            <v>1</v>
          </cell>
          <cell r="E568">
            <v>526</v>
          </cell>
          <cell r="F568">
            <v>100</v>
          </cell>
          <cell r="G568">
            <v>0</v>
          </cell>
          <cell r="H568">
            <v>0</v>
          </cell>
          <cell r="I568">
            <v>0</v>
          </cell>
          <cell r="J568">
            <v>0</v>
          </cell>
          <cell r="K568">
            <v>0</v>
          </cell>
          <cell r="L568">
            <v>0</v>
          </cell>
          <cell r="M568">
            <v>100</v>
          </cell>
          <cell r="N568">
            <v>4.0380000000000003</v>
          </cell>
        </row>
        <row r="569">
          <cell r="A569" t="str">
            <v>5269345270411</v>
          </cell>
          <cell r="B569">
            <v>526934</v>
          </cell>
          <cell r="C569">
            <v>527041</v>
          </cell>
          <cell r="D569">
            <v>1</v>
          </cell>
          <cell r="E569">
            <v>526</v>
          </cell>
          <cell r="F569">
            <v>100</v>
          </cell>
          <cell r="G569">
            <v>0</v>
          </cell>
          <cell r="H569">
            <v>0</v>
          </cell>
          <cell r="I569">
            <v>0</v>
          </cell>
          <cell r="J569">
            <v>0</v>
          </cell>
          <cell r="K569">
            <v>0</v>
          </cell>
          <cell r="L569">
            <v>0</v>
          </cell>
          <cell r="M569">
            <v>100</v>
          </cell>
          <cell r="N569">
            <v>8.73</v>
          </cell>
        </row>
        <row r="570">
          <cell r="A570" t="str">
            <v>5269345271941</v>
          </cell>
          <cell r="B570">
            <v>526934</v>
          </cell>
          <cell r="C570">
            <v>527194</v>
          </cell>
          <cell r="D570">
            <v>1</v>
          </cell>
          <cell r="E570">
            <v>526</v>
          </cell>
          <cell r="F570">
            <v>100</v>
          </cell>
          <cell r="G570">
            <v>0</v>
          </cell>
          <cell r="H570">
            <v>0</v>
          </cell>
          <cell r="I570">
            <v>0</v>
          </cell>
          <cell r="J570">
            <v>0</v>
          </cell>
          <cell r="K570">
            <v>0</v>
          </cell>
          <cell r="L570">
            <v>0</v>
          </cell>
          <cell r="M570">
            <v>100</v>
          </cell>
          <cell r="N570">
            <v>19.234999999999999</v>
          </cell>
        </row>
        <row r="571">
          <cell r="A571" t="str">
            <v>5269355271491</v>
          </cell>
          <cell r="B571">
            <v>526935</v>
          </cell>
          <cell r="C571">
            <v>527149</v>
          </cell>
          <cell r="D571">
            <v>1</v>
          </cell>
          <cell r="E571">
            <v>526</v>
          </cell>
          <cell r="F571">
            <v>100</v>
          </cell>
          <cell r="G571">
            <v>0</v>
          </cell>
          <cell r="H571">
            <v>0</v>
          </cell>
          <cell r="I571">
            <v>0</v>
          </cell>
          <cell r="J571">
            <v>0</v>
          </cell>
          <cell r="K571">
            <v>0</v>
          </cell>
          <cell r="L571">
            <v>0</v>
          </cell>
          <cell r="M571">
            <v>100</v>
          </cell>
          <cell r="N571">
            <v>15.647</v>
          </cell>
        </row>
        <row r="572">
          <cell r="A572" t="str">
            <v>5269355278491</v>
          </cell>
          <cell r="B572">
            <v>526935</v>
          </cell>
          <cell r="C572">
            <v>527849</v>
          </cell>
          <cell r="D572">
            <v>1</v>
          </cell>
          <cell r="E572">
            <v>526</v>
          </cell>
          <cell r="F572">
            <v>100</v>
          </cell>
          <cell r="G572">
            <v>0</v>
          </cell>
          <cell r="H572">
            <v>0</v>
          </cell>
          <cell r="I572">
            <v>0</v>
          </cell>
          <cell r="J572">
            <v>0</v>
          </cell>
          <cell r="K572">
            <v>0</v>
          </cell>
          <cell r="L572">
            <v>0</v>
          </cell>
          <cell r="M572">
            <v>100</v>
          </cell>
          <cell r="N572">
            <v>47.168999999999997</v>
          </cell>
        </row>
        <row r="573">
          <cell r="A573" t="str">
            <v>5269535269591</v>
          </cell>
          <cell r="B573">
            <v>526953</v>
          </cell>
          <cell r="C573">
            <v>526959</v>
          </cell>
          <cell r="D573">
            <v>1</v>
          </cell>
          <cell r="E573">
            <v>526</v>
          </cell>
          <cell r="F573">
            <v>100</v>
          </cell>
          <cell r="G573">
            <v>0</v>
          </cell>
          <cell r="H573">
            <v>0</v>
          </cell>
          <cell r="I573">
            <v>0</v>
          </cell>
          <cell r="J573">
            <v>0</v>
          </cell>
          <cell r="K573">
            <v>0</v>
          </cell>
          <cell r="L573">
            <v>0</v>
          </cell>
          <cell r="M573">
            <v>100</v>
          </cell>
          <cell r="N573">
            <v>0.109</v>
          </cell>
        </row>
        <row r="574">
          <cell r="A574" t="str">
            <v>5269535269651</v>
          </cell>
          <cell r="B574">
            <v>526953</v>
          </cell>
          <cell r="C574">
            <v>526965</v>
          </cell>
          <cell r="D574">
            <v>1</v>
          </cell>
          <cell r="E574">
            <v>526</v>
          </cell>
          <cell r="F574">
            <v>100</v>
          </cell>
          <cell r="H574">
            <v>0</v>
          </cell>
          <cell r="I574">
            <v>0</v>
          </cell>
          <cell r="J574">
            <v>0</v>
          </cell>
          <cell r="K574">
            <v>0</v>
          </cell>
          <cell r="L574">
            <v>0</v>
          </cell>
          <cell r="M574">
            <v>100</v>
          </cell>
          <cell r="N574">
            <v>9.0370000000000008</v>
          </cell>
        </row>
        <row r="575">
          <cell r="A575" t="str">
            <v>5269655269711</v>
          </cell>
          <cell r="B575">
            <v>526965</v>
          </cell>
          <cell r="C575">
            <v>526971</v>
          </cell>
          <cell r="D575">
            <v>1</v>
          </cell>
          <cell r="E575">
            <v>526</v>
          </cell>
          <cell r="F575">
            <v>100</v>
          </cell>
          <cell r="G575">
            <v>0</v>
          </cell>
          <cell r="H575">
            <v>0</v>
          </cell>
          <cell r="I575">
            <v>0</v>
          </cell>
          <cell r="J575">
            <v>0</v>
          </cell>
          <cell r="K575">
            <v>0</v>
          </cell>
          <cell r="L575">
            <v>0</v>
          </cell>
          <cell r="M575">
            <v>100</v>
          </cell>
          <cell r="N575">
            <v>6</v>
          </cell>
        </row>
        <row r="576">
          <cell r="A576" t="str">
            <v>5269715271891</v>
          </cell>
          <cell r="B576">
            <v>526971</v>
          </cell>
          <cell r="C576">
            <v>527189</v>
          </cell>
          <cell r="D576">
            <v>1</v>
          </cell>
          <cell r="E576">
            <v>526</v>
          </cell>
          <cell r="F576">
            <v>100</v>
          </cell>
          <cell r="G576">
            <v>0</v>
          </cell>
          <cell r="H576">
            <v>0</v>
          </cell>
          <cell r="I576">
            <v>0</v>
          </cell>
          <cell r="J576">
            <v>0</v>
          </cell>
          <cell r="K576">
            <v>0</v>
          </cell>
          <cell r="L576">
            <v>0</v>
          </cell>
          <cell r="M576">
            <v>100</v>
          </cell>
          <cell r="N576">
            <v>2.65</v>
          </cell>
        </row>
        <row r="577">
          <cell r="A577" t="str">
            <v>5269715272171</v>
          </cell>
          <cell r="B577">
            <v>526971</v>
          </cell>
          <cell r="C577">
            <v>527217</v>
          </cell>
          <cell r="D577">
            <v>1</v>
          </cell>
          <cell r="E577">
            <v>526</v>
          </cell>
          <cell r="F577">
            <v>100</v>
          </cell>
          <cell r="G577">
            <v>0</v>
          </cell>
          <cell r="H577">
            <v>0</v>
          </cell>
          <cell r="I577">
            <v>0</v>
          </cell>
          <cell r="J577">
            <v>0</v>
          </cell>
          <cell r="K577">
            <v>0</v>
          </cell>
          <cell r="L577">
            <v>0</v>
          </cell>
          <cell r="M577">
            <v>100</v>
          </cell>
          <cell r="N577">
            <v>4.7060000000000004</v>
          </cell>
        </row>
        <row r="578">
          <cell r="A578" t="str">
            <v>5269795269851</v>
          </cell>
          <cell r="B578">
            <v>526979</v>
          </cell>
          <cell r="C578">
            <v>526985</v>
          </cell>
          <cell r="D578">
            <v>1</v>
          </cell>
          <cell r="E578">
            <v>526</v>
          </cell>
          <cell r="F578">
            <v>100</v>
          </cell>
          <cell r="G578">
            <v>0</v>
          </cell>
          <cell r="H578">
            <v>0</v>
          </cell>
          <cell r="I578">
            <v>0</v>
          </cell>
          <cell r="J578">
            <v>0</v>
          </cell>
          <cell r="K578">
            <v>0</v>
          </cell>
          <cell r="L578">
            <v>0</v>
          </cell>
          <cell r="M578">
            <v>100</v>
          </cell>
          <cell r="N578">
            <v>7.4</v>
          </cell>
        </row>
        <row r="579">
          <cell r="A579" t="str">
            <v>5269855269931</v>
          </cell>
          <cell r="B579">
            <v>526985</v>
          </cell>
          <cell r="C579">
            <v>526993</v>
          </cell>
          <cell r="D579">
            <v>1</v>
          </cell>
          <cell r="E579">
            <v>526</v>
          </cell>
          <cell r="F579">
            <v>100</v>
          </cell>
          <cell r="G579">
            <v>0</v>
          </cell>
          <cell r="H579">
            <v>0</v>
          </cell>
          <cell r="I579">
            <v>0</v>
          </cell>
          <cell r="J579">
            <v>0</v>
          </cell>
          <cell r="K579">
            <v>0</v>
          </cell>
          <cell r="L579">
            <v>0</v>
          </cell>
          <cell r="M579">
            <v>100</v>
          </cell>
          <cell r="N579">
            <v>1</v>
          </cell>
        </row>
        <row r="580">
          <cell r="A580" t="str">
            <v>5269855269991</v>
          </cell>
          <cell r="B580">
            <v>526985</v>
          </cell>
          <cell r="C580">
            <v>526999</v>
          </cell>
          <cell r="D580">
            <v>1</v>
          </cell>
          <cell r="E580">
            <v>526</v>
          </cell>
          <cell r="F580">
            <v>100</v>
          </cell>
          <cell r="G580">
            <v>0</v>
          </cell>
          <cell r="H580">
            <v>0</v>
          </cell>
          <cell r="I580">
            <v>0</v>
          </cell>
          <cell r="J580">
            <v>0</v>
          </cell>
          <cell r="K580">
            <v>0</v>
          </cell>
          <cell r="L580">
            <v>0</v>
          </cell>
          <cell r="M580">
            <v>100</v>
          </cell>
          <cell r="N580">
            <v>4.2610000000000001</v>
          </cell>
        </row>
        <row r="581">
          <cell r="A581" t="str">
            <v>5269935272011</v>
          </cell>
          <cell r="B581">
            <v>526993</v>
          </cell>
          <cell r="C581">
            <v>527201</v>
          </cell>
          <cell r="D581">
            <v>1</v>
          </cell>
          <cell r="E581">
            <v>526</v>
          </cell>
          <cell r="F581">
            <v>100</v>
          </cell>
          <cell r="G581">
            <v>0</v>
          </cell>
          <cell r="H581">
            <v>0</v>
          </cell>
          <cell r="I581">
            <v>0</v>
          </cell>
          <cell r="J581">
            <v>0</v>
          </cell>
          <cell r="K581">
            <v>0</v>
          </cell>
          <cell r="L581">
            <v>0</v>
          </cell>
          <cell r="M581">
            <v>100</v>
          </cell>
          <cell r="N581">
            <v>6.0449999999999999</v>
          </cell>
        </row>
        <row r="582">
          <cell r="A582" t="str">
            <v>5269995272711</v>
          </cell>
          <cell r="B582">
            <v>526999</v>
          </cell>
          <cell r="C582">
            <v>527271</v>
          </cell>
          <cell r="D582">
            <v>1</v>
          </cell>
          <cell r="E582">
            <v>526</v>
          </cell>
          <cell r="F582">
            <v>100</v>
          </cell>
          <cell r="G582">
            <v>0</v>
          </cell>
          <cell r="H582">
            <v>0</v>
          </cell>
          <cell r="I582">
            <v>0</v>
          </cell>
          <cell r="J582">
            <v>0</v>
          </cell>
          <cell r="K582">
            <v>0</v>
          </cell>
          <cell r="L582">
            <v>0</v>
          </cell>
          <cell r="M582">
            <v>100</v>
          </cell>
          <cell r="N582">
            <v>2.17</v>
          </cell>
        </row>
        <row r="583">
          <cell r="A583" t="str">
            <v>5270075270131</v>
          </cell>
          <cell r="B583">
            <v>527007</v>
          </cell>
          <cell r="C583">
            <v>527013</v>
          </cell>
          <cell r="D583">
            <v>1</v>
          </cell>
          <cell r="E583">
            <v>526</v>
          </cell>
          <cell r="F583">
            <v>100</v>
          </cell>
          <cell r="G583">
            <v>0</v>
          </cell>
          <cell r="H583">
            <v>0</v>
          </cell>
          <cell r="I583">
            <v>0</v>
          </cell>
          <cell r="J583">
            <v>0</v>
          </cell>
          <cell r="K583">
            <v>0</v>
          </cell>
          <cell r="L583">
            <v>0</v>
          </cell>
          <cell r="M583">
            <v>100</v>
          </cell>
          <cell r="N583">
            <v>7.49</v>
          </cell>
        </row>
        <row r="584">
          <cell r="A584" t="str">
            <v>5270135270931</v>
          </cell>
          <cell r="B584">
            <v>527013</v>
          </cell>
          <cell r="C584">
            <v>527093</v>
          </cell>
          <cell r="D584">
            <v>1</v>
          </cell>
          <cell r="E584">
            <v>526</v>
          </cell>
          <cell r="F584">
            <v>100</v>
          </cell>
          <cell r="G584">
            <v>0</v>
          </cell>
          <cell r="H584">
            <v>0</v>
          </cell>
          <cell r="I584">
            <v>0</v>
          </cell>
          <cell r="J584">
            <v>0</v>
          </cell>
          <cell r="K584">
            <v>0</v>
          </cell>
          <cell r="L584">
            <v>0</v>
          </cell>
          <cell r="M584">
            <v>100</v>
          </cell>
          <cell r="N584">
            <v>2.4769999999999999</v>
          </cell>
        </row>
        <row r="585">
          <cell r="A585" t="str">
            <v>5270185270411</v>
          </cell>
          <cell r="B585">
            <v>527018</v>
          </cell>
          <cell r="C585">
            <v>527041</v>
          </cell>
          <cell r="D585">
            <v>1</v>
          </cell>
          <cell r="E585">
            <v>526</v>
          </cell>
          <cell r="F585">
            <v>100</v>
          </cell>
          <cell r="G585">
            <v>0</v>
          </cell>
          <cell r="H585">
            <v>0</v>
          </cell>
          <cell r="I585">
            <v>0</v>
          </cell>
          <cell r="J585">
            <v>0</v>
          </cell>
          <cell r="K585">
            <v>0</v>
          </cell>
          <cell r="L585">
            <v>0</v>
          </cell>
          <cell r="M585">
            <v>100</v>
          </cell>
          <cell r="N585">
            <v>19.78</v>
          </cell>
        </row>
        <row r="586">
          <cell r="A586" t="str">
            <v>5270185270511</v>
          </cell>
          <cell r="B586">
            <v>527018</v>
          </cell>
          <cell r="C586">
            <v>527051</v>
          </cell>
          <cell r="D586">
            <v>1</v>
          </cell>
          <cell r="E586">
            <v>526</v>
          </cell>
          <cell r="F586">
            <v>100</v>
          </cell>
          <cell r="G586">
            <v>0</v>
          </cell>
          <cell r="H586">
            <v>0</v>
          </cell>
          <cell r="I586">
            <v>0</v>
          </cell>
          <cell r="J586">
            <v>0</v>
          </cell>
          <cell r="K586">
            <v>0</v>
          </cell>
          <cell r="L586">
            <v>0</v>
          </cell>
          <cell r="M586">
            <v>100</v>
          </cell>
          <cell r="N586">
            <v>19.78</v>
          </cell>
        </row>
        <row r="587">
          <cell r="A587" t="str">
            <v>5270245270301</v>
          </cell>
          <cell r="B587">
            <v>527024</v>
          </cell>
          <cell r="C587">
            <v>527030</v>
          </cell>
          <cell r="D587">
            <v>1</v>
          </cell>
          <cell r="E587">
            <v>526</v>
          </cell>
          <cell r="F587">
            <v>100</v>
          </cell>
          <cell r="G587">
            <v>0</v>
          </cell>
          <cell r="H587">
            <v>0</v>
          </cell>
          <cell r="I587">
            <v>0</v>
          </cell>
          <cell r="J587">
            <v>0</v>
          </cell>
          <cell r="K587">
            <v>0</v>
          </cell>
          <cell r="L587">
            <v>0</v>
          </cell>
          <cell r="M587">
            <v>100</v>
          </cell>
          <cell r="N587">
            <v>0.94499999999999995</v>
          </cell>
        </row>
        <row r="588">
          <cell r="A588" t="str">
            <v>5270305270681</v>
          </cell>
          <cell r="B588">
            <v>527030</v>
          </cell>
          <cell r="C588">
            <v>527068</v>
          </cell>
          <cell r="D588">
            <v>1</v>
          </cell>
          <cell r="E588">
            <v>526</v>
          </cell>
          <cell r="F588">
            <v>100</v>
          </cell>
          <cell r="G588">
            <v>0</v>
          </cell>
          <cell r="H588">
            <v>0</v>
          </cell>
          <cell r="I588">
            <v>0</v>
          </cell>
          <cell r="J588">
            <v>0</v>
          </cell>
          <cell r="K588">
            <v>0</v>
          </cell>
          <cell r="L588">
            <v>0</v>
          </cell>
          <cell r="M588">
            <v>100</v>
          </cell>
          <cell r="N588">
            <v>3.2930000000000001</v>
          </cell>
        </row>
        <row r="589">
          <cell r="A589" t="str">
            <v>5270305283251</v>
          </cell>
          <cell r="B589">
            <v>527030</v>
          </cell>
          <cell r="C589">
            <v>528325</v>
          </cell>
          <cell r="D589">
            <v>1</v>
          </cell>
          <cell r="E589">
            <v>526</v>
          </cell>
          <cell r="F589">
            <v>100</v>
          </cell>
          <cell r="G589">
            <v>0</v>
          </cell>
          <cell r="H589">
            <v>0</v>
          </cell>
          <cell r="I589">
            <v>0</v>
          </cell>
          <cell r="J589">
            <v>0</v>
          </cell>
          <cell r="K589">
            <v>0</v>
          </cell>
          <cell r="L589">
            <v>0</v>
          </cell>
          <cell r="M589">
            <v>100</v>
          </cell>
          <cell r="N589">
            <v>9.5730000000000004</v>
          </cell>
        </row>
        <row r="590">
          <cell r="A590" t="str">
            <v>5270365270681</v>
          </cell>
          <cell r="B590">
            <v>527036</v>
          </cell>
          <cell r="C590">
            <v>527068</v>
          </cell>
          <cell r="D590">
            <v>1</v>
          </cell>
          <cell r="E590">
            <v>526</v>
          </cell>
          <cell r="F590">
            <v>100</v>
          </cell>
          <cell r="G590">
            <v>0</v>
          </cell>
          <cell r="H590">
            <v>0</v>
          </cell>
          <cell r="I590">
            <v>0</v>
          </cell>
          <cell r="J590">
            <v>0</v>
          </cell>
          <cell r="K590">
            <v>0</v>
          </cell>
          <cell r="L590">
            <v>0</v>
          </cell>
          <cell r="M590">
            <v>100</v>
          </cell>
          <cell r="N590">
            <v>2.14</v>
          </cell>
        </row>
        <row r="591">
          <cell r="A591" t="str">
            <v>5270365271361</v>
          </cell>
          <cell r="B591">
            <v>527036</v>
          </cell>
          <cell r="C591">
            <v>527136</v>
          </cell>
          <cell r="D591">
            <v>1</v>
          </cell>
          <cell r="E591">
            <v>526</v>
          </cell>
          <cell r="F591">
            <v>100</v>
          </cell>
          <cell r="G591">
            <v>0</v>
          </cell>
          <cell r="H591">
            <v>0</v>
          </cell>
          <cell r="I591">
            <v>0</v>
          </cell>
          <cell r="J591">
            <v>0</v>
          </cell>
          <cell r="K591">
            <v>0</v>
          </cell>
          <cell r="L591">
            <v>0</v>
          </cell>
          <cell r="M591">
            <v>100</v>
          </cell>
          <cell r="N591">
            <v>3.294</v>
          </cell>
        </row>
        <row r="592">
          <cell r="A592" t="str">
            <v>5270415270461</v>
          </cell>
          <cell r="B592">
            <v>527041</v>
          </cell>
          <cell r="C592">
            <v>527046</v>
          </cell>
          <cell r="D592">
            <v>1</v>
          </cell>
          <cell r="E592">
            <v>526</v>
          </cell>
          <cell r="F592">
            <v>100</v>
          </cell>
          <cell r="G592">
            <v>0</v>
          </cell>
          <cell r="H592">
            <v>0</v>
          </cell>
          <cell r="I592">
            <v>0</v>
          </cell>
          <cell r="J592">
            <v>0</v>
          </cell>
          <cell r="K592">
            <v>0</v>
          </cell>
          <cell r="L592">
            <v>0</v>
          </cell>
          <cell r="M592">
            <v>100</v>
          </cell>
          <cell r="N592">
            <v>1.56</v>
          </cell>
        </row>
        <row r="593">
          <cell r="A593" t="str">
            <v>5270515270561</v>
          </cell>
          <cell r="B593">
            <v>527051</v>
          </cell>
          <cell r="C593">
            <v>527056</v>
          </cell>
          <cell r="D593">
            <v>1</v>
          </cell>
          <cell r="E593">
            <v>526</v>
          </cell>
          <cell r="F593">
            <v>100</v>
          </cell>
          <cell r="G593">
            <v>0</v>
          </cell>
          <cell r="H593">
            <v>0</v>
          </cell>
          <cell r="I593">
            <v>0</v>
          </cell>
          <cell r="J593">
            <v>0</v>
          </cell>
          <cell r="K593">
            <v>0</v>
          </cell>
          <cell r="L593">
            <v>0</v>
          </cell>
          <cell r="M593">
            <v>100</v>
          </cell>
          <cell r="N593">
            <v>2.04</v>
          </cell>
        </row>
        <row r="594">
          <cell r="A594" t="str">
            <v>5270515270621</v>
          </cell>
          <cell r="B594">
            <v>527051</v>
          </cell>
          <cell r="C594">
            <v>527062</v>
          </cell>
          <cell r="D594">
            <v>1</v>
          </cell>
          <cell r="E594">
            <v>526</v>
          </cell>
          <cell r="F594">
            <v>100</v>
          </cell>
          <cell r="G594">
            <v>0</v>
          </cell>
          <cell r="H594">
            <v>0</v>
          </cell>
          <cell r="I594">
            <v>0</v>
          </cell>
          <cell r="J594">
            <v>0</v>
          </cell>
          <cell r="K594">
            <v>0</v>
          </cell>
          <cell r="L594">
            <v>0</v>
          </cell>
          <cell r="M594">
            <v>100</v>
          </cell>
          <cell r="N594">
            <v>2.72</v>
          </cell>
        </row>
        <row r="595">
          <cell r="A595" t="str">
            <v>5270625270801</v>
          </cell>
          <cell r="B595">
            <v>527062</v>
          </cell>
          <cell r="C595">
            <v>527080</v>
          </cell>
          <cell r="D595">
            <v>1</v>
          </cell>
          <cell r="E595">
            <v>526</v>
          </cell>
          <cell r="F595">
            <v>100</v>
          </cell>
          <cell r="G595">
            <v>0</v>
          </cell>
          <cell r="H595">
            <v>0</v>
          </cell>
          <cell r="I595">
            <v>0</v>
          </cell>
          <cell r="J595">
            <v>0</v>
          </cell>
          <cell r="K595">
            <v>0</v>
          </cell>
          <cell r="L595">
            <v>0</v>
          </cell>
          <cell r="M595">
            <v>100</v>
          </cell>
          <cell r="N595">
            <v>0.65700000000000003</v>
          </cell>
        </row>
        <row r="596">
          <cell r="A596" t="str">
            <v>5270685270741</v>
          </cell>
          <cell r="B596">
            <v>527068</v>
          </cell>
          <cell r="C596">
            <v>527074</v>
          </cell>
          <cell r="D596">
            <v>1</v>
          </cell>
          <cell r="E596">
            <v>526</v>
          </cell>
          <cell r="F596">
            <v>100</v>
          </cell>
          <cell r="G596">
            <v>0</v>
          </cell>
          <cell r="H596">
            <v>0</v>
          </cell>
          <cell r="I596">
            <v>0</v>
          </cell>
          <cell r="J596">
            <v>0</v>
          </cell>
          <cell r="K596">
            <v>0</v>
          </cell>
          <cell r="L596">
            <v>0</v>
          </cell>
          <cell r="M596">
            <v>100</v>
          </cell>
          <cell r="N596">
            <v>0.75</v>
          </cell>
        </row>
        <row r="597">
          <cell r="A597" t="str">
            <v>5270805270861</v>
          </cell>
          <cell r="B597">
            <v>527080</v>
          </cell>
          <cell r="C597">
            <v>527086</v>
          </cell>
          <cell r="D597">
            <v>1</v>
          </cell>
          <cell r="E597">
            <v>526</v>
          </cell>
          <cell r="F597">
            <v>100</v>
          </cell>
          <cell r="G597">
            <v>0</v>
          </cell>
          <cell r="H597">
            <v>0</v>
          </cell>
          <cell r="I597">
            <v>0</v>
          </cell>
          <cell r="J597">
            <v>0</v>
          </cell>
          <cell r="K597">
            <v>0</v>
          </cell>
          <cell r="L597">
            <v>0</v>
          </cell>
          <cell r="M597">
            <v>100</v>
          </cell>
          <cell r="N597">
            <v>1.532</v>
          </cell>
        </row>
        <row r="598">
          <cell r="A598" t="str">
            <v>5270865271301</v>
          </cell>
          <cell r="B598">
            <v>527086</v>
          </cell>
          <cell r="C598">
            <v>527130</v>
          </cell>
          <cell r="D598">
            <v>1</v>
          </cell>
          <cell r="E598">
            <v>526</v>
          </cell>
          <cell r="F598">
            <v>100</v>
          </cell>
          <cell r="G598">
            <v>0</v>
          </cell>
          <cell r="H598">
            <v>0</v>
          </cell>
          <cell r="I598">
            <v>0</v>
          </cell>
          <cell r="J598">
            <v>0</v>
          </cell>
          <cell r="K598">
            <v>0</v>
          </cell>
          <cell r="L598">
            <v>0</v>
          </cell>
          <cell r="M598">
            <v>100</v>
          </cell>
          <cell r="N598">
            <v>2.4039999999999999</v>
          </cell>
        </row>
        <row r="599">
          <cell r="A599" t="str">
            <v>5270935270991</v>
          </cell>
          <cell r="B599">
            <v>527093</v>
          </cell>
          <cell r="C599">
            <v>527099</v>
          </cell>
          <cell r="D599">
            <v>1</v>
          </cell>
          <cell r="E599">
            <v>526</v>
          </cell>
          <cell r="F599">
            <v>100</v>
          </cell>
          <cell r="G599">
            <v>0</v>
          </cell>
          <cell r="H599">
            <v>0</v>
          </cell>
          <cell r="I599">
            <v>0</v>
          </cell>
          <cell r="J599">
            <v>0</v>
          </cell>
          <cell r="K599">
            <v>0</v>
          </cell>
          <cell r="L599">
            <v>0</v>
          </cell>
          <cell r="M599">
            <v>100</v>
          </cell>
          <cell r="N599">
            <v>3.2229999999999999</v>
          </cell>
        </row>
        <row r="600">
          <cell r="A600" t="str">
            <v>5270935271171</v>
          </cell>
          <cell r="B600">
            <v>527093</v>
          </cell>
          <cell r="C600">
            <v>527117</v>
          </cell>
          <cell r="D600">
            <v>1</v>
          </cell>
          <cell r="E600">
            <v>526</v>
          </cell>
          <cell r="F600">
            <v>100</v>
          </cell>
          <cell r="G600">
            <v>0</v>
          </cell>
          <cell r="H600">
            <v>0</v>
          </cell>
          <cell r="I600">
            <v>0</v>
          </cell>
          <cell r="J600">
            <v>0</v>
          </cell>
          <cell r="K600">
            <v>0</v>
          </cell>
          <cell r="L600">
            <v>0</v>
          </cell>
          <cell r="M600">
            <v>100</v>
          </cell>
          <cell r="N600">
            <v>5.83</v>
          </cell>
        </row>
        <row r="601">
          <cell r="A601" t="str">
            <v>5270995271251</v>
          </cell>
          <cell r="B601">
            <v>527099</v>
          </cell>
          <cell r="C601">
            <v>527125</v>
          </cell>
          <cell r="D601">
            <v>1</v>
          </cell>
          <cell r="E601">
            <v>526</v>
          </cell>
          <cell r="F601">
            <v>100</v>
          </cell>
          <cell r="G601">
            <v>0</v>
          </cell>
          <cell r="H601">
            <v>0</v>
          </cell>
          <cell r="I601">
            <v>0</v>
          </cell>
          <cell r="J601">
            <v>0</v>
          </cell>
          <cell r="K601">
            <v>0</v>
          </cell>
          <cell r="L601">
            <v>0</v>
          </cell>
          <cell r="M601">
            <v>100</v>
          </cell>
          <cell r="N601">
            <v>2</v>
          </cell>
        </row>
        <row r="602">
          <cell r="A602" t="str">
            <v>5271065271301</v>
          </cell>
          <cell r="B602">
            <v>527106</v>
          </cell>
          <cell r="C602">
            <v>527130</v>
          </cell>
          <cell r="D602">
            <v>1</v>
          </cell>
          <cell r="E602">
            <v>526</v>
          </cell>
          <cell r="F602">
            <v>100</v>
          </cell>
          <cell r="G602">
            <v>0</v>
          </cell>
          <cell r="H602">
            <v>0</v>
          </cell>
          <cell r="I602">
            <v>0</v>
          </cell>
          <cell r="J602">
            <v>0</v>
          </cell>
          <cell r="K602">
            <v>0</v>
          </cell>
          <cell r="L602">
            <v>0</v>
          </cell>
          <cell r="M602">
            <v>100</v>
          </cell>
          <cell r="N602">
            <v>1.4</v>
          </cell>
        </row>
        <row r="603">
          <cell r="A603" t="str">
            <v>5271065273631</v>
          </cell>
          <cell r="B603">
            <v>527106</v>
          </cell>
          <cell r="C603">
            <v>527363</v>
          </cell>
          <cell r="D603">
            <v>1</v>
          </cell>
          <cell r="E603">
            <v>526</v>
          </cell>
          <cell r="F603">
            <v>100</v>
          </cell>
          <cell r="G603">
            <v>0</v>
          </cell>
          <cell r="H603">
            <v>0</v>
          </cell>
          <cell r="I603">
            <v>0</v>
          </cell>
          <cell r="J603">
            <v>0</v>
          </cell>
          <cell r="K603">
            <v>0</v>
          </cell>
          <cell r="L603">
            <v>0</v>
          </cell>
          <cell r="M603">
            <v>100</v>
          </cell>
          <cell r="N603">
            <v>12.4</v>
          </cell>
        </row>
        <row r="604">
          <cell r="A604" t="str">
            <v>5271065272841</v>
          </cell>
          <cell r="B604">
            <v>527106</v>
          </cell>
          <cell r="C604">
            <v>527284</v>
          </cell>
          <cell r="D604">
            <v>1</v>
          </cell>
          <cell r="E604">
            <v>526</v>
          </cell>
          <cell r="F604">
            <v>100</v>
          </cell>
          <cell r="G604">
            <v>0</v>
          </cell>
          <cell r="H604">
            <v>0</v>
          </cell>
          <cell r="I604">
            <v>0</v>
          </cell>
          <cell r="J604">
            <v>0</v>
          </cell>
          <cell r="K604">
            <v>0</v>
          </cell>
          <cell r="L604">
            <v>0</v>
          </cell>
          <cell r="M604">
            <v>100</v>
          </cell>
          <cell r="N604">
            <v>12.4</v>
          </cell>
        </row>
        <row r="605">
          <cell r="A605" t="str">
            <v>5271115271171</v>
          </cell>
          <cell r="B605">
            <v>527111</v>
          </cell>
          <cell r="C605">
            <v>527117</v>
          </cell>
          <cell r="D605">
            <v>1</v>
          </cell>
          <cell r="E605">
            <v>526</v>
          </cell>
          <cell r="F605">
            <v>100</v>
          </cell>
          <cell r="G605">
            <v>0</v>
          </cell>
          <cell r="H605">
            <v>0</v>
          </cell>
          <cell r="I605">
            <v>0</v>
          </cell>
          <cell r="J605">
            <v>0</v>
          </cell>
          <cell r="K605">
            <v>0</v>
          </cell>
          <cell r="L605">
            <v>0</v>
          </cell>
          <cell r="M605">
            <v>100</v>
          </cell>
          <cell r="N605">
            <v>6.69</v>
          </cell>
        </row>
        <row r="606">
          <cell r="A606" t="str">
            <v>5271115271251</v>
          </cell>
          <cell r="B606">
            <v>527111</v>
          </cell>
          <cell r="C606">
            <v>527125</v>
          </cell>
          <cell r="D606">
            <v>1</v>
          </cell>
          <cell r="E606">
            <v>526</v>
          </cell>
          <cell r="F606">
            <v>100</v>
          </cell>
          <cell r="G606">
            <v>0</v>
          </cell>
          <cell r="H606">
            <v>0</v>
          </cell>
          <cell r="I606">
            <v>0</v>
          </cell>
          <cell r="J606">
            <v>0</v>
          </cell>
          <cell r="K606">
            <v>0</v>
          </cell>
          <cell r="L606">
            <v>0</v>
          </cell>
          <cell r="M606">
            <v>100</v>
          </cell>
          <cell r="N606">
            <v>2.367</v>
          </cell>
        </row>
        <row r="607">
          <cell r="A607" t="str">
            <v>5271255271831</v>
          </cell>
          <cell r="B607">
            <v>527125</v>
          </cell>
          <cell r="C607">
            <v>527183</v>
          </cell>
          <cell r="D607">
            <v>1</v>
          </cell>
          <cell r="E607">
            <v>526</v>
          </cell>
          <cell r="F607">
            <v>100</v>
          </cell>
          <cell r="G607">
            <v>0</v>
          </cell>
          <cell r="H607">
            <v>0</v>
          </cell>
          <cell r="I607">
            <v>0</v>
          </cell>
          <cell r="J607">
            <v>0</v>
          </cell>
          <cell r="K607">
            <v>0</v>
          </cell>
          <cell r="L607">
            <v>0</v>
          </cell>
          <cell r="M607">
            <v>100</v>
          </cell>
          <cell r="N607">
            <v>5.5709999999999997</v>
          </cell>
        </row>
        <row r="608">
          <cell r="A608" t="str">
            <v>5271255273131</v>
          </cell>
          <cell r="B608">
            <v>527125</v>
          </cell>
          <cell r="C608">
            <v>527313</v>
          </cell>
          <cell r="D608">
            <v>1</v>
          </cell>
          <cell r="E608">
            <v>526</v>
          </cell>
          <cell r="F608">
            <v>100</v>
          </cell>
          <cell r="G608">
            <v>0</v>
          </cell>
          <cell r="H608">
            <v>0</v>
          </cell>
          <cell r="I608">
            <v>0</v>
          </cell>
          <cell r="J608">
            <v>0</v>
          </cell>
          <cell r="K608">
            <v>0</v>
          </cell>
          <cell r="L608">
            <v>0</v>
          </cell>
          <cell r="M608">
            <v>100</v>
          </cell>
          <cell r="N608">
            <v>13.14</v>
          </cell>
        </row>
        <row r="609">
          <cell r="A609" t="str">
            <v>5271305271361</v>
          </cell>
          <cell r="B609">
            <v>527130</v>
          </cell>
          <cell r="C609">
            <v>527136</v>
          </cell>
          <cell r="D609">
            <v>1</v>
          </cell>
          <cell r="E609">
            <v>526</v>
          </cell>
          <cell r="F609">
            <v>100</v>
          </cell>
          <cell r="G609">
            <v>0</v>
          </cell>
          <cell r="H609">
            <v>0</v>
          </cell>
          <cell r="I609">
            <v>0</v>
          </cell>
          <cell r="J609">
            <v>0</v>
          </cell>
          <cell r="K609">
            <v>0</v>
          </cell>
          <cell r="L609">
            <v>0</v>
          </cell>
          <cell r="M609">
            <v>100</v>
          </cell>
          <cell r="N609">
            <v>0.01</v>
          </cell>
        </row>
        <row r="610">
          <cell r="A610" t="str">
            <v>5271305271461</v>
          </cell>
          <cell r="B610">
            <v>527130</v>
          </cell>
          <cell r="C610">
            <v>527146</v>
          </cell>
          <cell r="D610">
            <v>1</v>
          </cell>
          <cell r="E610">
            <v>526</v>
          </cell>
          <cell r="F610">
            <v>100</v>
          </cell>
          <cell r="G610">
            <v>0</v>
          </cell>
          <cell r="H610">
            <v>0</v>
          </cell>
          <cell r="I610">
            <v>0</v>
          </cell>
          <cell r="J610">
            <v>0</v>
          </cell>
          <cell r="K610">
            <v>0</v>
          </cell>
          <cell r="L610">
            <v>0</v>
          </cell>
          <cell r="M610">
            <v>100</v>
          </cell>
          <cell r="N610">
            <v>2.823</v>
          </cell>
        </row>
        <row r="611">
          <cell r="A611" t="str">
            <v>5271365271481</v>
          </cell>
          <cell r="B611">
            <v>527136</v>
          </cell>
          <cell r="C611">
            <v>527148</v>
          </cell>
          <cell r="D611">
            <v>1</v>
          </cell>
          <cell r="E611">
            <v>526</v>
          </cell>
          <cell r="F611">
            <v>100</v>
          </cell>
          <cell r="G611">
            <v>0</v>
          </cell>
          <cell r="H611">
            <v>0</v>
          </cell>
          <cell r="I611">
            <v>0</v>
          </cell>
          <cell r="J611">
            <v>0</v>
          </cell>
          <cell r="K611">
            <v>0</v>
          </cell>
          <cell r="L611">
            <v>0</v>
          </cell>
          <cell r="M611">
            <v>100</v>
          </cell>
          <cell r="N611">
            <v>2.9630000000000001</v>
          </cell>
        </row>
        <row r="612">
          <cell r="A612" t="str">
            <v>5271365272421</v>
          </cell>
          <cell r="B612">
            <v>527136</v>
          </cell>
          <cell r="C612">
            <v>527242</v>
          </cell>
          <cell r="D612">
            <v>1</v>
          </cell>
          <cell r="E612">
            <v>526</v>
          </cell>
          <cell r="F612">
            <v>100</v>
          </cell>
          <cell r="G612">
            <v>0</v>
          </cell>
          <cell r="H612">
            <v>0</v>
          </cell>
          <cell r="I612">
            <v>0</v>
          </cell>
          <cell r="J612">
            <v>0</v>
          </cell>
          <cell r="K612">
            <v>0</v>
          </cell>
          <cell r="L612">
            <v>0</v>
          </cell>
          <cell r="M612">
            <v>100</v>
          </cell>
          <cell r="N612">
            <v>19.579999999999998</v>
          </cell>
        </row>
        <row r="613">
          <cell r="A613" t="str">
            <v>5271465271481</v>
          </cell>
          <cell r="B613">
            <v>527146</v>
          </cell>
          <cell r="C613">
            <v>527148</v>
          </cell>
          <cell r="D613">
            <v>1</v>
          </cell>
          <cell r="E613">
            <v>526</v>
          </cell>
          <cell r="F613">
            <v>100</v>
          </cell>
          <cell r="G613">
            <v>0</v>
          </cell>
          <cell r="H613">
            <v>0</v>
          </cell>
          <cell r="I613">
            <v>0</v>
          </cell>
          <cell r="J613">
            <v>0</v>
          </cell>
          <cell r="K613">
            <v>0</v>
          </cell>
          <cell r="L613">
            <v>0</v>
          </cell>
          <cell r="M613">
            <v>100</v>
          </cell>
          <cell r="N613">
            <v>0.01</v>
          </cell>
        </row>
        <row r="614">
          <cell r="A614" t="str">
            <v>5271485272021</v>
          </cell>
          <cell r="B614">
            <v>527148</v>
          </cell>
          <cell r="C614">
            <v>527202</v>
          </cell>
          <cell r="D614">
            <v>1</v>
          </cell>
          <cell r="E614">
            <v>526</v>
          </cell>
          <cell r="F614">
            <v>100</v>
          </cell>
          <cell r="G614">
            <v>0</v>
          </cell>
          <cell r="H614">
            <v>0</v>
          </cell>
          <cell r="I614">
            <v>0</v>
          </cell>
          <cell r="J614">
            <v>0</v>
          </cell>
          <cell r="K614">
            <v>0</v>
          </cell>
          <cell r="L614">
            <v>0</v>
          </cell>
          <cell r="M614">
            <v>100</v>
          </cell>
          <cell r="N614">
            <v>13.128</v>
          </cell>
        </row>
        <row r="615">
          <cell r="A615" t="str">
            <v>5271495271511</v>
          </cell>
          <cell r="B615">
            <v>527149</v>
          </cell>
          <cell r="C615">
            <v>527151</v>
          </cell>
          <cell r="D615">
            <v>1</v>
          </cell>
          <cell r="E615">
            <v>526</v>
          </cell>
          <cell r="F615">
            <v>100</v>
          </cell>
          <cell r="G615">
            <v>0</v>
          </cell>
          <cell r="H615">
            <v>0</v>
          </cell>
          <cell r="I615">
            <v>0</v>
          </cell>
          <cell r="J615">
            <v>0</v>
          </cell>
          <cell r="K615">
            <v>0</v>
          </cell>
          <cell r="L615">
            <v>0</v>
          </cell>
          <cell r="M615">
            <v>100</v>
          </cell>
          <cell r="N615">
            <v>1</v>
          </cell>
        </row>
        <row r="616">
          <cell r="A616" t="str">
            <v>5271835271891</v>
          </cell>
          <cell r="B616">
            <v>527183</v>
          </cell>
          <cell r="C616">
            <v>527189</v>
          </cell>
          <cell r="D616">
            <v>1</v>
          </cell>
          <cell r="E616">
            <v>526</v>
          </cell>
          <cell r="F616">
            <v>100</v>
          </cell>
          <cell r="G616">
            <v>0</v>
          </cell>
          <cell r="H616">
            <v>0</v>
          </cell>
          <cell r="I616">
            <v>0</v>
          </cell>
          <cell r="J616">
            <v>0</v>
          </cell>
          <cell r="K616">
            <v>0</v>
          </cell>
          <cell r="L616">
            <v>0</v>
          </cell>
          <cell r="M616">
            <v>100</v>
          </cell>
          <cell r="N616">
            <v>1.8759999999999999</v>
          </cell>
        </row>
        <row r="617">
          <cell r="A617" t="str">
            <v>5271945272021</v>
          </cell>
          <cell r="B617">
            <v>527194</v>
          </cell>
          <cell r="C617">
            <v>527202</v>
          </cell>
          <cell r="D617">
            <v>1</v>
          </cell>
          <cell r="E617">
            <v>526</v>
          </cell>
          <cell r="F617">
            <v>100</v>
          </cell>
          <cell r="G617">
            <v>0</v>
          </cell>
          <cell r="H617">
            <v>0</v>
          </cell>
          <cell r="I617">
            <v>0</v>
          </cell>
          <cell r="J617">
            <v>0</v>
          </cell>
          <cell r="K617">
            <v>0</v>
          </cell>
          <cell r="L617">
            <v>0</v>
          </cell>
          <cell r="M617">
            <v>100</v>
          </cell>
          <cell r="N617">
            <v>4.1950000000000003</v>
          </cell>
        </row>
        <row r="618">
          <cell r="A618" t="str">
            <v>5272015272171</v>
          </cell>
          <cell r="B618">
            <v>527201</v>
          </cell>
          <cell r="C618">
            <v>527217</v>
          </cell>
          <cell r="D618">
            <v>1</v>
          </cell>
          <cell r="E618">
            <v>526</v>
          </cell>
          <cell r="F618">
            <v>100</v>
          </cell>
          <cell r="G618">
            <v>0</v>
          </cell>
          <cell r="H618">
            <v>0</v>
          </cell>
          <cell r="I618">
            <v>0</v>
          </cell>
          <cell r="J618">
            <v>0</v>
          </cell>
          <cell r="K618">
            <v>0</v>
          </cell>
          <cell r="L618">
            <v>0</v>
          </cell>
          <cell r="M618">
            <v>100</v>
          </cell>
          <cell r="N618">
            <v>0.5</v>
          </cell>
        </row>
        <row r="619">
          <cell r="A619" t="str">
            <v>5272015272231</v>
          </cell>
          <cell r="B619">
            <v>527201</v>
          </cell>
          <cell r="C619">
            <v>527223</v>
          </cell>
          <cell r="D619">
            <v>1</v>
          </cell>
          <cell r="E619">
            <v>526</v>
          </cell>
          <cell r="F619">
            <v>100</v>
          </cell>
          <cell r="G619">
            <v>0</v>
          </cell>
          <cell r="H619">
            <v>0</v>
          </cell>
          <cell r="I619">
            <v>0</v>
          </cell>
          <cell r="J619">
            <v>0</v>
          </cell>
          <cell r="K619">
            <v>0</v>
          </cell>
          <cell r="L619">
            <v>0</v>
          </cell>
          <cell r="M619">
            <v>100</v>
          </cell>
          <cell r="N619">
            <v>10.4</v>
          </cell>
        </row>
        <row r="620">
          <cell r="A620" t="str">
            <v>5272025272621</v>
          </cell>
          <cell r="B620">
            <v>527202</v>
          </cell>
          <cell r="C620">
            <v>527262</v>
          </cell>
          <cell r="D620">
            <v>1</v>
          </cell>
          <cell r="E620">
            <v>526</v>
          </cell>
          <cell r="F620">
            <v>100</v>
          </cell>
          <cell r="G620">
            <v>0</v>
          </cell>
          <cell r="H620">
            <v>0</v>
          </cell>
          <cell r="I620">
            <v>0</v>
          </cell>
          <cell r="J620">
            <v>0</v>
          </cell>
          <cell r="K620">
            <v>0</v>
          </cell>
          <cell r="L620">
            <v>0</v>
          </cell>
          <cell r="M620">
            <v>100</v>
          </cell>
          <cell r="N620">
            <v>12.526</v>
          </cell>
        </row>
        <row r="621">
          <cell r="A621" t="str">
            <v>5272115272291</v>
          </cell>
          <cell r="B621">
            <v>527211</v>
          </cell>
          <cell r="C621">
            <v>527229</v>
          </cell>
          <cell r="D621">
            <v>1</v>
          </cell>
          <cell r="E621">
            <v>526</v>
          </cell>
          <cell r="F621">
            <v>100</v>
          </cell>
          <cell r="G621">
            <v>0</v>
          </cell>
          <cell r="H621">
            <v>0</v>
          </cell>
          <cell r="I621">
            <v>0</v>
          </cell>
          <cell r="J621">
            <v>0</v>
          </cell>
          <cell r="K621">
            <v>0</v>
          </cell>
          <cell r="L621">
            <v>0</v>
          </cell>
          <cell r="M621">
            <v>100</v>
          </cell>
          <cell r="N621">
            <v>1.0169999999999999</v>
          </cell>
        </row>
        <row r="622">
          <cell r="A622" t="str">
            <v>5272115272351</v>
          </cell>
          <cell r="B622">
            <v>527211</v>
          </cell>
          <cell r="C622">
            <v>527235</v>
          </cell>
          <cell r="D622">
            <v>1</v>
          </cell>
          <cell r="E622">
            <v>526</v>
          </cell>
          <cell r="F622">
            <v>100</v>
          </cell>
          <cell r="G622">
            <v>0</v>
          </cell>
          <cell r="H622">
            <v>0</v>
          </cell>
          <cell r="I622">
            <v>0</v>
          </cell>
          <cell r="J622">
            <v>0</v>
          </cell>
          <cell r="K622">
            <v>0</v>
          </cell>
          <cell r="L622">
            <v>0</v>
          </cell>
          <cell r="M622">
            <v>100</v>
          </cell>
          <cell r="N622">
            <v>4.07</v>
          </cell>
        </row>
        <row r="623">
          <cell r="A623" t="str">
            <v>5272115272471</v>
          </cell>
          <cell r="B623">
            <v>527211</v>
          </cell>
          <cell r="C623">
            <v>527247</v>
          </cell>
          <cell r="D623">
            <v>1</v>
          </cell>
          <cell r="E623">
            <v>526</v>
          </cell>
          <cell r="F623">
            <v>100</v>
          </cell>
          <cell r="G623">
            <v>0</v>
          </cell>
          <cell r="H623">
            <v>0</v>
          </cell>
          <cell r="I623">
            <v>0</v>
          </cell>
          <cell r="J623">
            <v>0</v>
          </cell>
          <cell r="K623">
            <v>0</v>
          </cell>
          <cell r="L623">
            <v>0</v>
          </cell>
          <cell r="M623">
            <v>100</v>
          </cell>
          <cell r="N623">
            <v>1.962</v>
          </cell>
        </row>
        <row r="624">
          <cell r="A624" t="str">
            <v>5272235273051</v>
          </cell>
          <cell r="B624">
            <v>527223</v>
          </cell>
          <cell r="C624">
            <v>527305</v>
          </cell>
          <cell r="D624">
            <v>1</v>
          </cell>
          <cell r="E624">
            <v>526</v>
          </cell>
          <cell r="F624">
            <v>100</v>
          </cell>
          <cell r="G624">
            <v>0</v>
          </cell>
          <cell r="H624">
            <v>0</v>
          </cell>
          <cell r="I624">
            <v>0</v>
          </cell>
          <cell r="J624">
            <v>0</v>
          </cell>
          <cell r="K624">
            <v>0</v>
          </cell>
          <cell r="L624">
            <v>0</v>
          </cell>
          <cell r="M624">
            <v>100</v>
          </cell>
          <cell r="N624">
            <v>6.99</v>
          </cell>
        </row>
        <row r="625">
          <cell r="A625" t="str">
            <v>5272295273051</v>
          </cell>
          <cell r="B625">
            <v>527229</v>
          </cell>
          <cell r="C625">
            <v>527305</v>
          </cell>
          <cell r="D625">
            <v>1</v>
          </cell>
          <cell r="E625">
            <v>526</v>
          </cell>
          <cell r="F625">
            <v>100</v>
          </cell>
          <cell r="G625">
            <v>0</v>
          </cell>
          <cell r="H625">
            <v>0</v>
          </cell>
          <cell r="I625">
            <v>0</v>
          </cell>
          <cell r="J625">
            <v>0</v>
          </cell>
          <cell r="K625">
            <v>0</v>
          </cell>
          <cell r="L625">
            <v>0</v>
          </cell>
          <cell r="M625">
            <v>100</v>
          </cell>
          <cell r="N625">
            <v>4.4390000000000001</v>
          </cell>
        </row>
        <row r="626">
          <cell r="A626" t="str">
            <v>5272355272531</v>
          </cell>
          <cell r="B626">
            <v>527235</v>
          </cell>
          <cell r="C626">
            <v>527253</v>
          </cell>
          <cell r="D626">
            <v>1</v>
          </cell>
          <cell r="E626">
            <v>526</v>
          </cell>
          <cell r="F626">
            <v>100</v>
          </cell>
          <cell r="G626">
            <v>0</v>
          </cell>
          <cell r="H626">
            <v>0</v>
          </cell>
          <cell r="I626">
            <v>0</v>
          </cell>
          <cell r="J626">
            <v>0</v>
          </cell>
          <cell r="K626">
            <v>0</v>
          </cell>
          <cell r="L626">
            <v>0</v>
          </cell>
          <cell r="M626">
            <v>100</v>
          </cell>
          <cell r="N626">
            <v>4.0599999999999996</v>
          </cell>
        </row>
        <row r="627">
          <cell r="A627" t="str">
            <v>5272425273221</v>
          </cell>
          <cell r="B627">
            <v>527242</v>
          </cell>
          <cell r="C627">
            <v>527322</v>
          </cell>
          <cell r="D627">
            <v>1</v>
          </cell>
          <cell r="E627">
            <v>526</v>
          </cell>
          <cell r="F627">
            <v>100</v>
          </cell>
          <cell r="G627">
            <v>0</v>
          </cell>
          <cell r="H627">
            <v>0</v>
          </cell>
          <cell r="I627">
            <v>0</v>
          </cell>
          <cell r="J627">
            <v>0</v>
          </cell>
          <cell r="K627">
            <v>0</v>
          </cell>
          <cell r="L627">
            <v>0</v>
          </cell>
          <cell r="M627">
            <v>100</v>
          </cell>
          <cell r="N627">
            <v>8.0510000000000002</v>
          </cell>
        </row>
        <row r="628">
          <cell r="A628" t="str">
            <v>5272425273401</v>
          </cell>
          <cell r="B628">
            <v>527242</v>
          </cell>
          <cell r="C628">
            <v>527340</v>
          </cell>
          <cell r="D628">
            <v>1</v>
          </cell>
          <cell r="E628">
            <v>526</v>
          </cell>
          <cell r="F628">
            <v>100</v>
          </cell>
          <cell r="G628">
            <v>0</v>
          </cell>
          <cell r="H628">
            <v>0</v>
          </cell>
          <cell r="I628">
            <v>0</v>
          </cell>
          <cell r="J628">
            <v>0</v>
          </cell>
          <cell r="K628">
            <v>0</v>
          </cell>
          <cell r="L628">
            <v>0</v>
          </cell>
          <cell r="M628">
            <v>100</v>
          </cell>
          <cell r="N628">
            <v>5.36</v>
          </cell>
        </row>
        <row r="629">
          <cell r="A629" t="str">
            <v>5272535272611</v>
          </cell>
          <cell r="B629">
            <v>527253</v>
          </cell>
          <cell r="C629">
            <v>527261</v>
          </cell>
          <cell r="D629">
            <v>1</v>
          </cell>
          <cell r="E629">
            <v>526</v>
          </cell>
          <cell r="F629">
            <v>100</v>
          </cell>
          <cell r="G629">
            <v>0</v>
          </cell>
          <cell r="H629">
            <v>0</v>
          </cell>
          <cell r="I629">
            <v>0</v>
          </cell>
          <cell r="J629">
            <v>0</v>
          </cell>
          <cell r="K629">
            <v>0</v>
          </cell>
          <cell r="L629">
            <v>0</v>
          </cell>
          <cell r="M629">
            <v>100</v>
          </cell>
          <cell r="N629">
            <v>4.87</v>
          </cell>
        </row>
        <row r="630">
          <cell r="A630" t="str">
            <v>5272615272711</v>
          </cell>
          <cell r="B630">
            <v>527261</v>
          </cell>
          <cell r="C630">
            <v>527271</v>
          </cell>
          <cell r="D630">
            <v>1</v>
          </cell>
          <cell r="E630">
            <v>526</v>
          </cell>
          <cell r="F630">
            <v>100</v>
          </cell>
          <cell r="G630">
            <v>0</v>
          </cell>
          <cell r="H630">
            <v>0</v>
          </cell>
          <cell r="I630">
            <v>0</v>
          </cell>
          <cell r="J630">
            <v>0</v>
          </cell>
          <cell r="K630">
            <v>0</v>
          </cell>
          <cell r="L630">
            <v>0</v>
          </cell>
          <cell r="M630">
            <v>100</v>
          </cell>
          <cell r="N630">
            <v>3.0870000000000002</v>
          </cell>
        </row>
        <row r="631">
          <cell r="A631" t="str">
            <v>5272845273631</v>
          </cell>
          <cell r="B631">
            <v>527284</v>
          </cell>
          <cell r="C631">
            <v>527363</v>
          </cell>
          <cell r="D631">
            <v>1</v>
          </cell>
          <cell r="E631">
            <v>526</v>
          </cell>
          <cell r="F631">
            <v>100</v>
          </cell>
          <cell r="G631">
            <v>0</v>
          </cell>
          <cell r="H631">
            <v>0</v>
          </cell>
          <cell r="I631">
            <v>0</v>
          </cell>
          <cell r="J631">
            <v>0</v>
          </cell>
          <cell r="K631">
            <v>0</v>
          </cell>
          <cell r="L631">
            <v>0</v>
          </cell>
          <cell r="M631">
            <v>100</v>
          </cell>
          <cell r="N631">
            <v>1</v>
          </cell>
        </row>
        <row r="632">
          <cell r="A632" t="str">
            <v>5272845273601</v>
          </cell>
          <cell r="B632">
            <v>527284</v>
          </cell>
          <cell r="C632">
            <v>527360</v>
          </cell>
          <cell r="D632">
            <v>1</v>
          </cell>
          <cell r="E632">
            <v>526</v>
          </cell>
          <cell r="F632">
            <v>100</v>
          </cell>
          <cell r="G632">
            <v>0</v>
          </cell>
          <cell r="H632">
            <v>0</v>
          </cell>
          <cell r="I632">
            <v>0</v>
          </cell>
          <cell r="J632">
            <v>0</v>
          </cell>
          <cell r="K632">
            <v>0</v>
          </cell>
          <cell r="L632">
            <v>0</v>
          </cell>
          <cell r="M632">
            <v>100</v>
          </cell>
          <cell r="N632">
            <v>8.5</v>
          </cell>
        </row>
        <row r="633">
          <cell r="A633" t="str">
            <v>5272845278641</v>
          </cell>
          <cell r="B633">
            <v>527284</v>
          </cell>
          <cell r="C633">
            <v>527864</v>
          </cell>
          <cell r="D633">
            <v>1</v>
          </cell>
          <cell r="E633">
            <v>526</v>
          </cell>
          <cell r="F633">
            <v>100</v>
          </cell>
          <cell r="G633">
            <v>0</v>
          </cell>
          <cell r="H633">
            <v>0</v>
          </cell>
          <cell r="I633">
            <v>0</v>
          </cell>
          <cell r="J633">
            <v>0</v>
          </cell>
          <cell r="K633">
            <v>0</v>
          </cell>
          <cell r="L633">
            <v>0</v>
          </cell>
          <cell r="M633">
            <v>100</v>
          </cell>
          <cell r="N633">
            <v>30.641999999999999</v>
          </cell>
        </row>
        <row r="634">
          <cell r="A634" t="str">
            <v>5272915272991</v>
          </cell>
          <cell r="B634">
            <v>527291</v>
          </cell>
          <cell r="C634">
            <v>527299</v>
          </cell>
          <cell r="D634">
            <v>1</v>
          </cell>
          <cell r="E634">
            <v>526</v>
          </cell>
          <cell r="F634">
            <v>100</v>
          </cell>
          <cell r="G634">
            <v>0</v>
          </cell>
          <cell r="H634">
            <v>0</v>
          </cell>
          <cell r="I634">
            <v>0</v>
          </cell>
          <cell r="J634">
            <v>0</v>
          </cell>
          <cell r="K634">
            <v>0</v>
          </cell>
          <cell r="L634">
            <v>0</v>
          </cell>
          <cell r="M634">
            <v>100</v>
          </cell>
          <cell r="N634">
            <v>8.8480000000000008</v>
          </cell>
        </row>
        <row r="635">
          <cell r="A635" t="str">
            <v>5272915273131</v>
          </cell>
          <cell r="B635">
            <v>527291</v>
          </cell>
          <cell r="C635">
            <v>527313</v>
          </cell>
          <cell r="D635">
            <v>1</v>
          </cell>
          <cell r="E635">
            <v>526</v>
          </cell>
          <cell r="F635">
            <v>100</v>
          </cell>
          <cell r="G635">
            <v>0</v>
          </cell>
          <cell r="H635">
            <v>0</v>
          </cell>
          <cell r="I635">
            <v>0</v>
          </cell>
          <cell r="J635">
            <v>0</v>
          </cell>
          <cell r="K635">
            <v>0</v>
          </cell>
          <cell r="L635">
            <v>0</v>
          </cell>
          <cell r="M635">
            <v>100</v>
          </cell>
          <cell r="N635">
            <v>1.502</v>
          </cell>
        </row>
        <row r="636">
          <cell r="A636" t="str">
            <v>5273135273311</v>
          </cell>
          <cell r="B636">
            <v>527313</v>
          </cell>
          <cell r="C636">
            <v>527331</v>
          </cell>
          <cell r="D636">
            <v>1</v>
          </cell>
          <cell r="E636">
            <v>526</v>
          </cell>
          <cell r="F636">
            <v>100</v>
          </cell>
          <cell r="G636">
            <v>0</v>
          </cell>
          <cell r="H636">
            <v>0</v>
          </cell>
          <cell r="I636">
            <v>0</v>
          </cell>
          <cell r="J636">
            <v>0</v>
          </cell>
          <cell r="K636">
            <v>0</v>
          </cell>
          <cell r="L636">
            <v>0</v>
          </cell>
          <cell r="M636">
            <v>100</v>
          </cell>
          <cell r="N636">
            <v>3</v>
          </cell>
        </row>
        <row r="637">
          <cell r="A637" t="str">
            <v>5273215273311</v>
          </cell>
          <cell r="B637">
            <v>527321</v>
          </cell>
          <cell r="C637">
            <v>527331</v>
          </cell>
          <cell r="D637">
            <v>1</v>
          </cell>
          <cell r="E637">
            <v>526</v>
          </cell>
          <cell r="F637">
            <v>100</v>
          </cell>
          <cell r="G637">
            <v>0</v>
          </cell>
          <cell r="H637">
            <v>0</v>
          </cell>
          <cell r="I637">
            <v>0</v>
          </cell>
          <cell r="J637">
            <v>0</v>
          </cell>
          <cell r="K637">
            <v>0</v>
          </cell>
          <cell r="L637">
            <v>0</v>
          </cell>
          <cell r="M637">
            <v>100</v>
          </cell>
          <cell r="N637">
            <v>0.46800000000000003</v>
          </cell>
        </row>
        <row r="638">
          <cell r="A638" t="str">
            <v>5273215273711</v>
          </cell>
          <cell r="B638">
            <v>527321</v>
          </cell>
          <cell r="C638">
            <v>527371</v>
          </cell>
          <cell r="D638">
            <v>1</v>
          </cell>
          <cell r="E638">
            <v>526</v>
          </cell>
          <cell r="F638">
            <v>100</v>
          </cell>
          <cell r="G638">
            <v>0</v>
          </cell>
          <cell r="H638">
            <v>0</v>
          </cell>
          <cell r="I638">
            <v>0</v>
          </cell>
          <cell r="J638">
            <v>0</v>
          </cell>
          <cell r="K638">
            <v>0</v>
          </cell>
          <cell r="L638">
            <v>0</v>
          </cell>
          <cell r="M638">
            <v>100</v>
          </cell>
          <cell r="N638">
            <v>2.5299999999999998</v>
          </cell>
        </row>
        <row r="639">
          <cell r="A639" t="str">
            <v>5273225284131</v>
          </cell>
          <cell r="B639">
            <v>527322</v>
          </cell>
          <cell r="C639">
            <v>528413</v>
          </cell>
          <cell r="D639">
            <v>1</v>
          </cell>
          <cell r="E639">
            <v>526</v>
          </cell>
          <cell r="F639">
            <v>100</v>
          </cell>
          <cell r="G639">
            <v>0</v>
          </cell>
          <cell r="H639">
            <v>0</v>
          </cell>
          <cell r="I639">
            <v>0</v>
          </cell>
          <cell r="J639">
            <v>0</v>
          </cell>
          <cell r="K639">
            <v>0</v>
          </cell>
          <cell r="L639">
            <v>0</v>
          </cell>
          <cell r="M639">
            <v>100</v>
          </cell>
          <cell r="N639">
            <v>17.440000000000001</v>
          </cell>
        </row>
        <row r="640">
          <cell r="A640" t="str">
            <v>5273315273391</v>
          </cell>
          <cell r="B640">
            <v>527331</v>
          </cell>
          <cell r="C640">
            <v>527339</v>
          </cell>
          <cell r="D640">
            <v>1</v>
          </cell>
          <cell r="E640">
            <v>526</v>
          </cell>
          <cell r="F640">
            <v>100</v>
          </cell>
          <cell r="G640">
            <v>0</v>
          </cell>
          <cell r="H640">
            <v>0</v>
          </cell>
          <cell r="I640">
            <v>0</v>
          </cell>
          <cell r="J640">
            <v>0</v>
          </cell>
          <cell r="K640">
            <v>0</v>
          </cell>
          <cell r="L640">
            <v>0</v>
          </cell>
          <cell r="M640">
            <v>100</v>
          </cell>
          <cell r="N640">
            <v>9.02</v>
          </cell>
        </row>
        <row r="641">
          <cell r="A641" t="str">
            <v>5273395273491</v>
          </cell>
          <cell r="B641">
            <v>527339</v>
          </cell>
          <cell r="C641">
            <v>527349</v>
          </cell>
          <cell r="D641">
            <v>1</v>
          </cell>
          <cell r="E641">
            <v>526</v>
          </cell>
          <cell r="F641">
            <v>100</v>
          </cell>
          <cell r="G641">
            <v>0</v>
          </cell>
          <cell r="H641">
            <v>0</v>
          </cell>
          <cell r="I641">
            <v>0</v>
          </cell>
          <cell r="J641">
            <v>0</v>
          </cell>
          <cell r="K641">
            <v>0</v>
          </cell>
          <cell r="L641">
            <v>0</v>
          </cell>
          <cell r="M641">
            <v>100</v>
          </cell>
          <cell r="N641">
            <v>5.4050000000000002</v>
          </cell>
        </row>
        <row r="642">
          <cell r="A642" t="str">
            <v>5273495273551</v>
          </cell>
          <cell r="B642">
            <v>527349</v>
          </cell>
          <cell r="C642">
            <v>527355</v>
          </cell>
          <cell r="D642">
            <v>1</v>
          </cell>
          <cell r="E642">
            <v>526</v>
          </cell>
          <cell r="F642">
            <v>100</v>
          </cell>
          <cell r="G642">
            <v>0</v>
          </cell>
          <cell r="H642">
            <v>0</v>
          </cell>
          <cell r="I642">
            <v>0</v>
          </cell>
          <cell r="J642">
            <v>0</v>
          </cell>
          <cell r="K642">
            <v>0</v>
          </cell>
          <cell r="L642">
            <v>0</v>
          </cell>
          <cell r="M642">
            <v>100</v>
          </cell>
          <cell r="N642">
            <v>6.4</v>
          </cell>
        </row>
        <row r="643">
          <cell r="A643" t="str">
            <v>5273495273711</v>
          </cell>
          <cell r="B643">
            <v>527349</v>
          </cell>
          <cell r="C643">
            <v>527371</v>
          </cell>
          <cell r="D643">
            <v>1</v>
          </cell>
          <cell r="E643">
            <v>526</v>
          </cell>
          <cell r="F643">
            <v>100</v>
          </cell>
          <cell r="G643">
            <v>0</v>
          </cell>
          <cell r="H643">
            <v>0</v>
          </cell>
          <cell r="I643">
            <v>0</v>
          </cell>
          <cell r="J643">
            <v>0</v>
          </cell>
          <cell r="K643">
            <v>0</v>
          </cell>
          <cell r="L643">
            <v>0</v>
          </cell>
          <cell r="M643">
            <v>100</v>
          </cell>
          <cell r="N643">
            <v>3.0049999999999999</v>
          </cell>
        </row>
        <row r="644">
          <cell r="A644" t="str">
            <v>5273555273651</v>
          </cell>
          <cell r="B644">
            <v>527355</v>
          </cell>
          <cell r="C644">
            <v>527365</v>
          </cell>
          <cell r="D644">
            <v>1</v>
          </cell>
          <cell r="E644">
            <v>526</v>
          </cell>
          <cell r="F644">
            <v>100</v>
          </cell>
          <cell r="G644">
            <v>0</v>
          </cell>
          <cell r="H644">
            <v>0</v>
          </cell>
          <cell r="I644">
            <v>0</v>
          </cell>
          <cell r="J644">
            <v>0</v>
          </cell>
          <cell r="K644">
            <v>0</v>
          </cell>
          <cell r="L644">
            <v>0</v>
          </cell>
          <cell r="M644">
            <v>100</v>
          </cell>
          <cell r="N644">
            <v>5</v>
          </cell>
        </row>
        <row r="645">
          <cell r="A645" t="str">
            <v>5273605273631</v>
          </cell>
          <cell r="B645">
            <v>527360</v>
          </cell>
          <cell r="C645">
            <v>527363</v>
          </cell>
          <cell r="D645">
            <v>1</v>
          </cell>
          <cell r="E645">
            <v>526</v>
          </cell>
          <cell r="F645">
            <v>100</v>
          </cell>
          <cell r="G645">
            <v>0</v>
          </cell>
          <cell r="H645">
            <v>0</v>
          </cell>
          <cell r="I645">
            <v>0</v>
          </cell>
          <cell r="J645">
            <v>0</v>
          </cell>
          <cell r="K645">
            <v>0</v>
          </cell>
          <cell r="L645">
            <v>0</v>
          </cell>
          <cell r="M645">
            <v>100</v>
          </cell>
          <cell r="N645">
            <v>8.5</v>
          </cell>
        </row>
        <row r="646">
          <cell r="A646" t="str">
            <v>5273635278641</v>
          </cell>
          <cell r="B646">
            <v>527363</v>
          </cell>
          <cell r="C646">
            <v>527864</v>
          </cell>
          <cell r="D646">
            <v>1</v>
          </cell>
          <cell r="E646">
            <v>526</v>
          </cell>
          <cell r="F646">
            <v>100</v>
          </cell>
          <cell r="G646">
            <v>0</v>
          </cell>
          <cell r="H646">
            <v>0</v>
          </cell>
          <cell r="I646">
            <v>0</v>
          </cell>
          <cell r="J646">
            <v>0</v>
          </cell>
          <cell r="K646">
            <v>0</v>
          </cell>
          <cell r="L646">
            <v>0</v>
          </cell>
          <cell r="M646">
            <v>100</v>
          </cell>
          <cell r="N646">
            <v>30.6</v>
          </cell>
        </row>
        <row r="647">
          <cell r="A647" t="str">
            <v>5273655273771</v>
          </cell>
          <cell r="B647">
            <v>527365</v>
          </cell>
          <cell r="C647">
            <v>527377</v>
          </cell>
          <cell r="D647">
            <v>1</v>
          </cell>
          <cell r="E647">
            <v>526</v>
          </cell>
          <cell r="F647">
            <v>100</v>
          </cell>
          <cell r="G647">
            <v>0</v>
          </cell>
          <cell r="H647">
            <v>0</v>
          </cell>
          <cell r="I647">
            <v>0</v>
          </cell>
          <cell r="J647">
            <v>0</v>
          </cell>
          <cell r="K647">
            <v>0</v>
          </cell>
          <cell r="L647">
            <v>0</v>
          </cell>
          <cell r="M647">
            <v>100</v>
          </cell>
          <cell r="N647">
            <v>1.2E-2</v>
          </cell>
        </row>
        <row r="648">
          <cell r="A648" t="str">
            <v>5274815275071</v>
          </cell>
          <cell r="B648">
            <v>527481</v>
          </cell>
          <cell r="C648">
            <v>527507</v>
          </cell>
          <cell r="D648">
            <v>1</v>
          </cell>
          <cell r="E648">
            <v>526</v>
          </cell>
          <cell r="F648">
            <v>100</v>
          </cell>
          <cell r="G648">
            <v>0</v>
          </cell>
          <cell r="H648">
            <v>0</v>
          </cell>
          <cell r="I648">
            <v>0</v>
          </cell>
          <cell r="J648">
            <v>0</v>
          </cell>
          <cell r="K648">
            <v>0</v>
          </cell>
          <cell r="L648">
            <v>0</v>
          </cell>
          <cell r="M648">
            <v>100</v>
          </cell>
          <cell r="N648">
            <v>4.4020000000000001</v>
          </cell>
        </row>
        <row r="649">
          <cell r="A649" t="str">
            <v>5274825275011</v>
          </cell>
          <cell r="B649">
            <v>527482</v>
          </cell>
          <cell r="C649">
            <v>527501</v>
          </cell>
          <cell r="D649">
            <v>1</v>
          </cell>
          <cell r="E649">
            <v>526</v>
          </cell>
          <cell r="F649">
            <v>100</v>
          </cell>
          <cell r="G649">
            <v>0</v>
          </cell>
          <cell r="H649">
            <v>0</v>
          </cell>
          <cell r="I649">
            <v>0</v>
          </cell>
          <cell r="J649">
            <v>0</v>
          </cell>
          <cell r="K649">
            <v>0</v>
          </cell>
          <cell r="L649">
            <v>0</v>
          </cell>
          <cell r="M649">
            <v>100</v>
          </cell>
          <cell r="N649">
            <v>3.7</v>
          </cell>
        </row>
        <row r="650">
          <cell r="A650" t="str">
            <v>5274825275461</v>
          </cell>
          <cell r="B650">
            <v>527482</v>
          </cell>
          <cell r="C650">
            <v>527546</v>
          </cell>
          <cell r="D650">
            <v>1</v>
          </cell>
          <cell r="E650">
            <v>526</v>
          </cell>
          <cell r="F650">
            <v>100</v>
          </cell>
          <cell r="G650">
            <v>0</v>
          </cell>
          <cell r="H650">
            <v>0</v>
          </cell>
          <cell r="I650">
            <v>0</v>
          </cell>
          <cell r="J650">
            <v>0</v>
          </cell>
          <cell r="K650">
            <v>0</v>
          </cell>
          <cell r="L650">
            <v>0</v>
          </cell>
          <cell r="M650">
            <v>100</v>
          </cell>
          <cell r="N650">
            <v>7.7809999999999997</v>
          </cell>
        </row>
        <row r="651">
          <cell r="A651" t="str">
            <v>5274835278001</v>
          </cell>
          <cell r="B651">
            <v>527483</v>
          </cell>
          <cell r="C651">
            <v>527800</v>
          </cell>
          <cell r="D651">
            <v>1</v>
          </cell>
          <cell r="E651">
            <v>526</v>
          </cell>
          <cell r="F651">
            <v>100</v>
          </cell>
          <cell r="G651">
            <v>0</v>
          </cell>
          <cell r="H651">
            <v>0</v>
          </cell>
          <cell r="I651">
            <v>0</v>
          </cell>
          <cell r="J651">
            <v>0</v>
          </cell>
          <cell r="K651">
            <v>0</v>
          </cell>
          <cell r="L651">
            <v>0</v>
          </cell>
          <cell r="M651">
            <v>100</v>
          </cell>
          <cell r="N651">
            <v>52.48</v>
          </cell>
        </row>
        <row r="652">
          <cell r="A652" t="str">
            <v>5275015275221</v>
          </cell>
          <cell r="B652">
            <v>527501</v>
          </cell>
          <cell r="C652">
            <v>527522</v>
          </cell>
          <cell r="D652">
            <v>1</v>
          </cell>
          <cell r="E652">
            <v>526</v>
          </cell>
          <cell r="F652">
            <v>100</v>
          </cell>
          <cell r="G652">
            <v>0</v>
          </cell>
          <cell r="H652">
            <v>0</v>
          </cell>
          <cell r="I652">
            <v>0</v>
          </cell>
          <cell r="J652">
            <v>0</v>
          </cell>
          <cell r="K652">
            <v>0</v>
          </cell>
          <cell r="L652">
            <v>0</v>
          </cell>
          <cell r="M652">
            <v>100</v>
          </cell>
          <cell r="N652">
            <v>3.173</v>
          </cell>
        </row>
        <row r="653">
          <cell r="A653" t="str">
            <v>5275075275141</v>
          </cell>
          <cell r="B653">
            <v>527507</v>
          </cell>
          <cell r="C653">
            <v>527514</v>
          </cell>
          <cell r="D653">
            <v>1</v>
          </cell>
          <cell r="E653">
            <v>526</v>
          </cell>
          <cell r="F653">
            <v>100</v>
          </cell>
          <cell r="G653">
            <v>0</v>
          </cell>
          <cell r="H653">
            <v>0</v>
          </cell>
          <cell r="I653">
            <v>0</v>
          </cell>
          <cell r="J653">
            <v>0</v>
          </cell>
          <cell r="K653">
            <v>0</v>
          </cell>
          <cell r="L653">
            <v>0</v>
          </cell>
          <cell r="M653">
            <v>100</v>
          </cell>
          <cell r="N653">
            <v>2.87</v>
          </cell>
        </row>
        <row r="654">
          <cell r="A654" t="str">
            <v>5275145275401</v>
          </cell>
          <cell r="B654">
            <v>527514</v>
          </cell>
          <cell r="C654">
            <v>527540</v>
          </cell>
          <cell r="D654">
            <v>1</v>
          </cell>
          <cell r="E654">
            <v>526</v>
          </cell>
          <cell r="F654">
            <v>100</v>
          </cell>
          <cell r="G654">
            <v>0</v>
          </cell>
          <cell r="H654">
            <v>0</v>
          </cell>
          <cell r="I654">
            <v>0</v>
          </cell>
          <cell r="J654">
            <v>0</v>
          </cell>
          <cell r="K654">
            <v>0</v>
          </cell>
          <cell r="L654">
            <v>0</v>
          </cell>
          <cell r="M654">
            <v>100</v>
          </cell>
          <cell r="N654">
            <v>4.34</v>
          </cell>
        </row>
        <row r="655">
          <cell r="A655" t="str">
            <v>5275225275341</v>
          </cell>
          <cell r="B655">
            <v>527522</v>
          </cell>
          <cell r="C655">
            <v>527534</v>
          </cell>
          <cell r="D655">
            <v>1</v>
          </cell>
          <cell r="E655">
            <v>526</v>
          </cell>
          <cell r="F655">
            <v>100</v>
          </cell>
          <cell r="G655">
            <v>0</v>
          </cell>
          <cell r="H655">
            <v>0</v>
          </cell>
          <cell r="I655">
            <v>0</v>
          </cell>
          <cell r="J655">
            <v>0</v>
          </cell>
          <cell r="K655">
            <v>0</v>
          </cell>
          <cell r="L655">
            <v>0</v>
          </cell>
          <cell r="M655">
            <v>100</v>
          </cell>
          <cell r="N655">
            <v>4.2</v>
          </cell>
        </row>
        <row r="656">
          <cell r="A656" t="str">
            <v>5275285275401</v>
          </cell>
          <cell r="B656">
            <v>527528</v>
          </cell>
          <cell r="C656">
            <v>527540</v>
          </cell>
          <cell r="D656">
            <v>1</v>
          </cell>
          <cell r="E656">
            <v>526</v>
          </cell>
          <cell r="F656">
            <v>100</v>
          </cell>
          <cell r="G656">
            <v>0</v>
          </cell>
          <cell r="H656">
            <v>0</v>
          </cell>
          <cell r="I656">
            <v>0</v>
          </cell>
          <cell r="J656">
            <v>0</v>
          </cell>
          <cell r="K656">
            <v>0</v>
          </cell>
          <cell r="L656">
            <v>0</v>
          </cell>
          <cell r="M656">
            <v>100</v>
          </cell>
          <cell r="N656">
            <v>6.78</v>
          </cell>
        </row>
        <row r="657">
          <cell r="A657" t="str">
            <v>5275285275521</v>
          </cell>
          <cell r="B657">
            <v>527528</v>
          </cell>
          <cell r="C657">
            <v>527552</v>
          </cell>
          <cell r="D657">
            <v>1</v>
          </cell>
          <cell r="E657">
            <v>526</v>
          </cell>
          <cell r="F657">
            <v>100</v>
          </cell>
          <cell r="G657">
            <v>0</v>
          </cell>
          <cell r="H657">
            <v>0</v>
          </cell>
          <cell r="I657">
            <v>0</v>
          </cell>
          <cell r="J657">
            <v>0</v>
          </cell>
          <cell r="K657">
            <v>0</v>
          </cell>
          <cell r="L657">
            <v>0</v>
          </cell>
          <cell r="M657">
            <v>100</v>
          </cell>
          <cell r="N657">
            <v>1.52</v>
          </cell>
        </row>
        <row r="658">
          <cell r="A658" t="str">
            <v>5275285275631</v>
          </cell>
          <cell r="B658">
            <v>527528</v>
          </cell>
          <cell r="C658">
            <v>527563</v>
          </cell>
          <cell r="D658">
            <v>1</v>
          </cell>
          <cell r="E658">
            <v>526</v>
          </cell>
          <cell r="F658">
            <v>100</v>
          </cell>
          <cell r="G658">
            <v>0</v>
          </cell>
          <cell r="H658">
            <v>0</v>
          </cell>
          <cell r="I658">
            <v>0</v>
          </cell>
          <cell r="J658">
            <v>0</v>
          </cell>
          <cell r="K658">
            <v>0</v>
          </cell>
          <cell r="L658">
            <v>0</v>
          </cell>
          <cell r="M658">
            <v>100</v>
          </cell>
          <cell r="N658">
            <v>0.56000000000000005</v>
          </cell>
        </row>
        <row r="659">
          <cell r="A659" t="str">
            <v>5275345275641</v>
          </cell>
          <cell r="B659">
            <v>527534</v>
          </cell>
          <cell r="C659">
            <v>527564</v>
          </cell>
          <cell r="D659">
            <v>1</v>
          </cell>
          <cell r="E659">
            <v>526</v>
          </cell>
          <cell r="F659">
            <v>100</v>
          </cell>
          <cell r="G659">
            <v>0</v>
          </cell>
          <cell r="H659">
            <v>0</v>
          </cell>
          <cell r="I659">
            <v>0</v>
          </cell>
          <cell r="J659">
            <v>0</v>
          </cell>
          <cell r="K659">
            <v>0</v>
          </cell>
          <cell r="L659">
            <v>0</v>
          </cell>
          <cell r="M659">
            <v>100</v>
          </cell>
          <cell r="N659">
            <v>0.3</v>
          </cell>
        </row>
        <row r="660">
          <cell r="A660" t="str">
            <v>5275345275361</v>
          </cell>
          <cell r="B660">
            <v>527534</v>
          </cell>
          <cell r="C660">
            <v>527536</v>
          </cell>
          <cell r="D660">
            <v>1</v>
          </cell>
          <cell r="E660">
            <v>526</v>
          </cell>
          <cell r="F660">
            <v>100</v>
          </cell>
          <cell r="G660">
            <v>0</v>
          </cell>
          <cell r="H660">
            <v>0</v>
          </cell>
          <cell r="I660">
            <v>0</v>
          </cell>
          <cell r="J660">
            <v>0</v>
          </cell>
          <cell r="K660">
            <v>0</v>
          </cell>
          <cell r="L660">
            <v>0</v>
          </cell>
          <cell r="M660">
            <v>100</v>
          </cell>
          <cell r="N660">
            <v>1.2</v>
          </cell>
        </row>
        <row r="661">
          <cell r="A661" t="str">
            <v>5275465275641</v>
          </cell>
          <cell r="B661">
            <v>527546</v>
          </cell>
          <cell r="C661">
            <v>527564</v>
          </cell>
          <cell r="D661">
            <v>1</v>
          </cell>
          <cell r="E661">
            <v>526</v>
          </cell>
          <cell r="F661">
            <v>100</v>
          </cell>
          <cell r="G661">
            <v>0</v>
          </cell>
          <cell r="H661">
            <v>0</v>
          </cell>
          <cell r="I661">
            <v>0</v>
          </cell>
          <cell r="J661">
            <v>0</v>
          </cell>
          <cell r="K661">
            <v>0</v>
          </cell>
          <cell r="L661">
            <v>0</v>
          </cell>
          <cell r="M661">
            <v>100</v>
          </cell>
          <cell r="N661">
            <v>3.22</v>
          </cell>
        </row>
        <row r="662">
          <cell r="A662" t="str">
            <v>5275525275751</v>
          </cell>
          <cell r="B662">
            <v>527552</v>
          </cell>
          <cell r="C662">
            <v>527575</v>
          </cell>
          <cell r="D662">
            <v>1</v>
          </cell>
          <cell r="E662">
            <v>526</v>
          </cell>
          <cell r="F662">
            <v>100</v>
          </cell>
          <cell r="G662">
            <v>0</v>
          </cell>
          <cell r="H662">
            <v>0</v>
          </cell>
          <cell r="I662">
            <v>0</v>
          </cell>
          <cell r="J662">
            <v>0</v>
          </cell>
          <cell r="K662">
            <v>0</v>
          </cell>
          <cell r="L662">
            <v>0</v>
          </cell>
          <cell r="M662">
            <v>100</v>
          </cell>
          <cell r="N662">
            <v>0.46</v>
          </cell>
        </row>
        <row r="663">
          <cell r="A663" t="str">
            <v>5275635275751</v>
          </cell>
          <cell r="B663">
            <v>527563</v>
          </cell>
          <cell r="C663">
            <v>527575</v>
          </cell>
          <cell r="D663">
            <v>1</v>
          </cell>
          <cell r="E663">
            <v>526</v>
          </cell>
          <cell r="F663">
            <v>100</v>
          </cell>
          <cell r="G663">
            <v>0</v>
          </cell>
          <cell r="H663">
            <v>0</v>
          </cell>
          <cell r="I663">
            <v>0</v>
          </cell>
          <cell r="J663">
            <v>0</v>
          </cell>
          <cell r="K663">
            <v>0</v>
          </cell>
          <cell r="L663">
            <v>0</v>
          </cell>
          <cell r="M663">
            <v>100</v>
          </cell>
          <cell r="N663">
            <v>1.46</v>
          </cell>
        </row>
        <row r="664">
          <cell r="A664" t="str">
            <v>5275645275971</v>
          </cell>
          <cell r="B664">
            <v>527564</v>
          </cell>
          <cell r="C664">
            <v>527597</v>
          </cell>
          <cell r="D664">
            <v>1</v>
          </cell>
          <cell r="E664">
            <v>526</v>
          </cell>
          <cell r="F664">
            <v>100</v>
          </cell>
          <cell r="G664">
            <v>0</v>
          </cell>
          <cell r="H664">
            <v>0</v>
          </cell>
          <cell r="I664">
            <v>0</v>
          </cell>
          <cell r="J664">
            <v>0</v>
          </cell>
          <cell r="K664">
            <v>0</v>
          </cell>
          <cell r="L664">
            <v>0</v>
          </cell>
          <cell r="M664">
            <v>100</v>
          </cell>
          <cell r="N664">
            <v>2.5139999999999998</v>
          </cell>
        </row>
        <row r="665">
          <cell r="A665" t="str">
            <v>5275755275891</v>
          </cell>
          <cell r="B665">
            <v>527575</v>
          </cell>
          <cell r="C665">
            <v>527589</v>
          </cell>
          <cell r="D665">
            <v>1</v>
          </cell>
          <cell r="E665">
            <v>526</v>
          </cell>
          <cell r="F665">
            <v>100</v>
          </cell>
          <cell r="G665">
            <v>0</v>
          </cell>
          <cell r="H665">
            <v>0</v>
          </cell>
          <cell r="I665">
            <v>0</v>
          </cell>
          <cell r="J665">
            <v>0</v>
          </cell>
          <cell r="K665">
            <v>0</v>
          </cell>
          <cell r="L665">
            <v>0</v>
          </cell>
          <cell r="M665">
            <v>100</v>
          </cell>
          <cell r="N665">
            <v>6.26</v>
          </cell>
        </row>
        <row r="666">
          <cell r="A666" t="str">
            <v>5275895276191</v>
          </cell>
          <cell r="B666">
            <v>527589</v>
          </cell>
          <cell r="C666">
            <v>527619</v>
          </cell>
          <cell r="D666">
            <v>1</v>
          </cell>
          <cell r="E666">
            <v>526</v>
          </cell>
          <cell r="F666">
            <v>100</v>
          </cell>
          <cell r="G666">
            <v>0</v>
          </cell>
          <cell r="H666">
            <v>0</v>
          </cell>
          <cell r="I666">
            <v>0</v>
          </cell>
          <cell r="J666">
            <v>0</v>
          </cell>
          <cell r="K666">
            <v>0</v>
          </cell>
          <cell r="L666">
            <v>0</v>
          </cell>
          <cell r="M666">
            <v>100</v>
          </cell>
          <cell r="N666">
            <v>4.29</v>
          </cell>
        </row>
        <row r="667">
          <cell r="A667" t="str">
            <v>5275975277981</v>
          </cell>
          <cell r="B667">
            <v>527597</v>
          </cell>
          <cell r="C667">
            <v>527798</v>
          </cell>
          <cell r="D667">
            <v>1</v>
          </cell>
          <cell r="E667">
            <v>526</v>
          </cell>
          <cell r="F667">
            <v>100</v>
          </cell>
          <cell r="G667">
            <v>0</v>
          </cell>
          <cell r="H667">
            <v>0</v>
          </cell>
          <cell r="I667">
            <v>0</v>
          </cell>
          <cell r="J667">
            <v>0</v>
          </cell>
          <cell r="K667">
            <v>0</v>
          </cell>
          <cell r="L667">
            <v>0</v>
          </cell>
          <cell r="M667">
            <v>100</v>
          </cell>
          <cell r="N667">
            <v>44.832000000000001</v>
          </cell>
        </row>
        <row r="668">
          <cell r="A668" t="str">
            <v>5276195276261</v>
          </cell>
          <cell r="B668">
            <v>527619</v>
          </cell>
          <cell r="C668">
            <v>527626</v>
          </cell>
          <cell r="D668">
            <v>1</v>
          </cell>
          <cell r="E668">
            <v>526</v>
          </cell>
          <cell r="F668">
            <v>100</v>
          </cell>
          <cell r="G668">
            <v>0</v>
          </cell>
          <cell r="H668">
            <v>0</v>
          </cell>
          <cell r="I668">
            <v>0</v>
          </cell>
          <cell r="J668">
            <v>0</v>
          </cell>
          <cell r="K668">
            <v>0</v>
          </cell>
          <cell r="L668">
            <v>0</v>
          </cell>
          <cell r="M668">
            <v>100</v>
          </cell>
          <cell r="N668">
            <v>1.7</v>
          </cell>
        </row>
        <row r="669">
          <cell r="A669" t="str">
            <v>5276195276851</v>
          </cell>
          <cell r="B669">
            <v>527619</v>
          </cell>
          <cell r="C669">
            <v>527685</v>
          </cell>
          <cell r="D669">
            <v>1</v>
          </cell>
          <cell r="E669">
            <v>526</v>
          </cell>
          <cell r="F669">
            <v>100</v>
          </cell>
          <cell r="G669">
            <v>0</v>
          </cell>
          <cell r="H669">
            <v>0</v>
          </cell>
          <cell r="I669">
            <v>0</v>
          </cell>
          <cell r="J669">
            <v>0</v>
          </cell>
          <cell r="K669">
            <v>0</v>
          </cell>
          <cell r="L669">
            <v>0</v>
          </cell>
          <cell r="M669">
            <v>100</v>
          </cell>
          <cell r="N669">
            <v>2.5099999999999998</v>
          </cell>
        </row>
        <row r="670">
          <cell r="A670" t="str">
            <v>5276265276331</v>
          </cell>
          <cell r="B670">
            <v>527626</v>
          </cell>
          <cell r="C670">
            <v>527633</v>
          </cell>
          <cell r="D670">
            <v>1</v>
          </cell>
          <cell r="E670">
            <v>526</v>
          </cell>
          <cell r="F670">
            <v>100</v>
          </cell>
          <cell r="G670">
            <v>0</v>
          </cell>
          <cell r="H670">
            <v>0</v>
          </cell>
          <cell r="I670">
            <v>0</v>
          </cell>
          <cell r="J670">
            <v>0</v>
          </cell>
          <cell r="K670">
            <v>0</v>
          </cell>
          <cell r="L670">
            <v>0</v>
          </cell>
          <cell r="M670">
            <v>100</v>
          </cell>
          <cell r="N670">
            <v>1.91</v>
          </cell>
        </row>
        <row r="671">
          <cell r="A671" t="str">
            <v>5276505276571</v>
          </cell>
          <cell r="B671">
            <v>527650</v>
          </cell>
          <cell r="C671">
            <v>527657</v>
          </cell>
          <cell r="D671">
            <v>1</v>
          </cell>
          <cell r="E671">
            <v>526</v>
          </cell>
          <cell r="F671">
            <v>100</v>
          </cell>
          <cell r="G671">
            <v>0</v>
          </cell>
          <cell r="H671">
            <v>0</v>
          </cell>
          <cell r="I671">
            <v>0</v>
          </cell>
          <cell r="J671">
            <v>0</v>
          </cell>
          <cell r="K671">
            <v>0</v>
          </cell>
          <cell r="L671">
            <v>0</v>
          </cell>
          <cell r="M671">
            <v>100</v>
          </cell>
          <cell r="N671">
            <v>9</v>
          </cell>
        </row>
        <row r="672">
          <cell r="A672" t="str">
            <v>5276505276851</v>
          </cell>
          <cell r="B672">
            <v>527650</v>
          </cell>
          <cell r="C672">
            <v>527685</v>
          </cell>
          <cell r="D672">
            <v>1</v>
          </cell>
          <cell r="E672">
            <v>526</v>
          </cell>
          <cell r="F672">
            <v>100</v>
          </cell>
          <cell r="G672">
            <v>0</v>
          </cell>
          <cell r="H672">
            <v>0</v>
          </cell>
          <cell r="I672">
            <v>0</v>
          </cell>
          <cell r="J672">
            <v>0</v>
          </cell>
          <cell r="K672">
            <v>0</v>
          </cell>
          <cell r="L672">
            <v>0</v>
          </cell>
          <cell r="M672">
            <v>100</v>
          </cell>
          <cell r="N672">
            <v>1.49</v>
          </cell>
        </row>
        <row r="673">
          <cell r="A673" t="str">
            <v>5276575276641</v>
          </cell>
          <cell r="B673">
            <v>527657</v>
          </cell>
          <cell r="C673">
            <v>527664</v>
          </cell>
          <cell r="D673">
            <v>1</v>
          </cell>
          <cell r="E673">
            <v>526</v>
          </cell>
          <cell r="F673">
            <v>100</v>
          </cell>
          <cell r="G673">
            <v>0</v>
          </cell>
          <cell r="H673">
            <v>0</v>
          </cell>
          <cell r="I673">
            <v>0</v>
          </cell>
          <cell r="J673">
            <v>0</v>
          </cell>
          <cell r="K673">
            <v>0</v>
          </cell>
          <cell r="L673">
            <v>0</v>
          </cell>
          <cell r="M673">
            <v>100</v>
          </cell>
          <cell r="N673">
            <v>5.47</v>
          </cell>
        </row>
        <row r="674">
          <cell r="A674" t="str">
            <v>5276645276711</v>
          </cell>
          <cell r="B674">
            <v>527664</v>
          </cell>
          <cell r="C674">
            <v>527671</v>
          </cell>
          <cell r="D674">
            <v>1</v>
          </cell>
          <cell r="E674">
            <v>526</v>
          </cell>
          <cell r="F674">
            <v>100</v>
          </cell>
          <cell r="G674">
            <v>0</v>
          </cell>
          <cell r="H674">
            <v>0</v>
          </cell>
          <cell r="I674">
            <v>0</v>
          </cell>
          <cell r="J674">
            <v>0</v>
          </cell>
          <cell r="K674">
            <v>0</v>
          </cell>
          <cell r="L674">
            <v>0</v>
          </cell>
          <cell r="M674">
            <v>100</v>
          </cell>
          <cell r="N674">
            <v>1.53</v>
          </cell>
        </row>
        <row r="675">
          <cell r="A675" t="str">
            <v>5276645276781</v>
          </cell>
          <cell r="B675">
            <v>527664</v>
          </cell>
          <cell r="C675">
            <v>527678</v>
          </cell>
          <cell r="D675">
            <v>1</v>
          </cell>
          <cell r="E675">
            <v>526</v>
          </cell>
          <cell r="F675">
            <v>100</v>
          </cell>
          <cell r="G675">
            <v>0</v>
          </cell>
          <cell r="H675">
            <v>0</v>
          </cell>
          <cell r="I675">
            <v>0</v>
          </cell>
          <cell r="J675">
            <v>0</v>
          </cell>
          <cell r="K675">
            <v>0</v>
          </cell>
          <cell r="L675">
            <v>0</v>
          </cell>
          <cell r="M675">
            <v>100</v>
          </cell>
          <cell r="N675">
            <v>5.82</v>
          </cell>
        </row>
        <row r="676">
          <cell r="A676" t="str">
            <v>5276785277011</v>
          </cell>
          <cell r="B676">
            <v>527678</v>
          </cell>
          <cell r="C676">
            <v>527701</v>
          </cell>
          <cell r="D676">
            <v>1</v>
          </cell>
          <cell r="E676">
            <v>526</v>
          </cell>
          <cell r="F676">
            <v>100</v>
          </cell>
          <cell r="G676">
            <v>0</v>
          </cell>
          <cell r="H676">
            <v>0</v>
          </cell>
          <cell r="I676">
            <v>0</v>
          </cell>
          <cell r="J676">
            <v>0</v>
          </cell>
          <cell r="K676">
            <v>0</v>
          </cell>
          <cell r="L676">
            <v>0</v>
          </cell>
          <cell r="M676">
            <v>100</v>
          </cell>
          <cell r="N676">
            <v>1.2E-2</v>
          </cell>
        </row>
        <row r="677">
          <cell r="A677" t="str">
            <v>5276855276921</v>
          </cell>
          <cell r="B677">
            <v>527685</v>
          </cell>
          <cell r="C677">
            <v>527692</v>
          </cell>
          <cell r="D677">
            <v>1</v>
          </cell>
          <cell r="E677">
            <v>526</v>
          </cell>
          <cell r="F677">
            <v>100</v>
          </cell>
          <cell r="G677">
            <v>0</v>
          </cell>
          <cell r="H677">
            <v>0</v>
          </cell>
          <cell r="I677">
            <v>0</v>
          </cell>
          <cell r="J677">
            <v>0</v>
          </cell>
          <cell r="K677">
            <v>0</v>
          </cell>
          <cell r="L677">
            <v>0</v>
          </cell>
          <cell r="M677">
            <v>100</v>
          </cell>
          <cell r="N677">
            <v>8.93</v>
          </cell>
        </row>
        <row r="678">
          <cell r="A678" t="str">
            <v>5277015277261</v>
          </cell>
          <cell r="B678">
            <v>527701</v>
          </cell>
          <cell r="C678">
            <v>527726</v>
          </cell>
          <cell r="D678">
            <v>1</v>
          </cell>
          <cell r="E678">
            <v>526</v>
          </cell>
          <cell r="F678">
            <v>100</v>
          </cell>
          <cell r="G678">
            <v>0</v>
          </cell>
          <cell r="H678">
            <v>0</v>
          </cell>
          <cell r="I678">
            <v>0</v>
          </cell>
          <cell r="J678">
            <v>0</v>
          </cell>
          <cell r="K678">
            <v>0</v>
          </cell>
          <cell r="L678">
            <v>0</v>
          </cell>
          <cell r="M678">
            <v>100</v>
          </cell>
          <cell r="N678">
            <v>0.52</v>
          </cell>
        </row>
        <row r="679">
          <cell r="A679" t="str">
            <v>5277015277541</v>
          </cell>
          <cell r="B679">
            <v>527701</v>
          </cell>
          <cell r="C679">
            <v>527754</v>
          </cell>
          <cell r="D679">
            <v>1</v>
          </cell>
          <cell r="E679">
            <v>526</v>
          </cell>
          <cell r="F679">
            <v>100</v>
          </cell>
          <cell r="G679">
            <v>0</v>
          </cell>
          <cell r="H679">
            <v>0</v>
          </cell>
          <cell r="I679">
            <v>0</v>
          </cell>
          <cell r="J679">
            <v>0</v>
          </cell>
          <cell r="K679">
            <v>0</v>
          </cell>
          <cell r="L679">
            <v>0</v>
          </cell>
          <cell r="M679">
            <v>100</v>
          </cell>
          <cell r="N679">
            <v>0.45</v>
          </cell>
        </row>
        <row r="680">
          <cell r="A680" t="str">
            <v>5277075277201</v>
          </cell>
          <cell r="B680">
            <v>527707</v>
          </cell>
          <cell r="C680">
            <v>527720</v>
          </cell>
          <cell r="D680">
            <v>1</v>
          </cell>
          <cell r="E680">
            <v>526</v>
          </cell>
          <cell r="F680">
            <v>100</v>
          </cell>
          <cell r="G680">
            <v>0</v>
          </cell>
          <cell r="H680">
            <v>0</v>
          </cell>
          <cell r="I680">
            <v>0</v>
          </cell>
          <cell r="J680">
            <v>0</v>
          </cell>
          <cell r="K680">
            <v>0</v>
          </cell>
          <cell r="L680">
            <v>0</v>
          </cell>
          <cell r="M680">
            <v>100</v>
          </cell>
          <cell r="N680">
            <v>0.56699999999999995</v>
          </cell>
        </row>
        <row r="681">
          <cell r="A681" t="str">
            <v>5277205277391</v>
          </cell>
          <cell r="B681">
            <v>527720</v>
          </cell>
          <cell r="C681">
            <v>527739</v>
          </cell>
          <cell r="D681">
            <v>1</v>
          </cell>
          <cell r="E681">
            <v>526</v>
          </cell>
          <cell r="F681">
            <v>100</v>
          </cell>
          <cell r="G681">
            <v>0</v>
          </cell>
          <cell r="H681">
            <v>0</v>
          </cell>
          <cell r="I681">
            <v>0</v>
          </cell>
          <cell r="J681">
            <v>0</v>
          </cell>
          <cell r="K681">
            <v>0</v>
          </cell>
          <cell r="L681">
            <v>0</v>
          </cell>
          <cell r="M681">
            <v>100</v>
          </cell>
          <cell r="N681">
            <v>0.104</v>
          </cell>
        </row>
        <row r="682">
          <cell r="A682" t="str">
            <v>5277265277331</v>
          </cell>
          <cell r="B682">
            <v>527726</v>
          </cell>
          <cell r="C682">
            <v>527733</v>
          </cell>
          <cell r="D682">
            <v>1</v>
          </cell>
          <cell r="E682">
            <v>526</v>
          </cell>
          <cell r="F682">
            <v>100</v>
          </cell>
          <cell r="G682">
            <v>0</v>
          </cell>
          <cell r="H682">
            <v>0</v>
          </cell>
          <cell r="I682">
            <v>0</v>
          </cell>
          <cell r="J682">
            <v>0</v>
          </cell>
          <cell r="K682">
            <v>0</v>
          </cell>
          <cell r="L682">
            <v>0</v>
          </cell>
          <cell r="M682">
            <v>100</v>
          </cell>
          <cell r="N682">
            <v>1.02</v>
          </cell>
        </row>
        <row r="683">
          <cell r="A683" t="str">
            <v>5277335277471</v>
          </cell>
          <cell r="B683">
            <v>527733</v>
          </cell>
          <cell r="C683">
            <v>527747</v>
          </cell>
          <cell r="D683">
            <v>1</v>
          </cell>
          <cell r="E683">
            <v>526</v>
          </cell>
          <cell r="F683">
            <v>100</v>
          </cell>
          <cell r="G683">
            <v>0</v>
          </cell>
          <cell r="H683">
            <v>0</v>
          </cell>
          <cell r="I683">
            <v>0</v>
          </cell>
          <cell r="J683">
            <v>0</v>
          </cell>
          <cell r="K683">
            <v>0</v>
          </cell>
          <cell r="L683">
            <v>0</v>
          </cell>
          <cell r="M683">
            <v>100</v>
          </cell>
          <cell r="N683">
            <v>0.34</v>
          </cell>
        </row>
        <row r="684">
          <cell r="A684" t="str">
            <v>5277395277981</v>
          </cell>
          <cell r="B684">
            <v>527739</v>
          </cell>
          <cell r="C684">
            <v>527798</v>
          </cell>
          <cell r="D684">
            <v>1</v>
          </cell>
          <cell r="E684">
            <v>526</v>
          </cell>
          <cell r="F684">
            <v>100</v>
          </cell>
          <cell r="G684">
            <v>0</v>
          </cell>
          <cell r="H684">
            <v>0</v>
          </cell>
          <cell r="I684">
            <v>0</v>
          </cell>
          <cell r="J684">
            <v>0</v>
          </cell>
          <cell r="K684">
            <v>0</v>
          </cell>
          <cell r="L684">
            <v>0</v>
          </cell>
          <cell r="M684">
            <v>100</v>
          </cell>
          <cell r="N684">
            <v>9.4480000000000004</v>
          </cell>
        </row>
        <row r="685">
          <cell r="A685" t="str">
            <v>5277545277611</v>
          </cell>
          <cell r="B685">
            <v>527754</v>
          </cell>
          <cell r="C685">
            <v>527761</v>
          </cell>
          <cell r="D685">
            <v>1</v>
          </cell>
          <cell r="E685">
            <v>526</v>
          </cell>
          <cell r="F685">
            <v>100</v>
          </cell>
          <cell r="G685">
            <v>0</v>
          </cell>
          <cell r="H685">
            <v>0</v>
          </cell>
          <cell r="I685">
            <v>0</v>
          </cell>
          <cell r="J685">
            <v>0</v>
          </cell>
          <cell r="K685">
            <v>0</v>
          </cell>
          <cell r="L685">
            <v>0</v>
          </cell>
          <cell r="M685">
            <v>100</v>
          </cell>
          <cell r="N685">
            <v>1.19</v>
          </cell>
        </row>
        <row r="686">
          <cell r="A686" t="str">
            <v>5277615277681</v>
          </cell>
          <cell r="B686">
            <v>527761</v>
          </cell>
          <cell r="C686">
            <v>527768</v>
          </cell>
          <cell r="D686">
            <v>1</v>
          </cell>
          <cell r="E686">
            <v>526</v>
          </cell>
          <cell r="F686">
            <v>100</v>
          </cell>
          <cell r="G686">
            <v>0</v>
          </cell>
          <cell r="H686">
            <v>0</v>
          </cell>
          <cell r="I686">
            <v>0</v>
          </cell>
          <cell r="J686">
            <v>0</v>
          </cell>
          <cell r="K686">
            <v>0</v>
          </cell>
          <cell r="L686">
            <v>0</v>
          </cell>
          <cell r="M686">
            <v>100</v>
          </cell>
          <cell r="N686">
            <v>1.56</v>
          </cell>
        </row>
        <row r="687">
          <cell r="A687" t="str">
            <v>5277685277751</v>
          </cell>
          <cell r="B687">
            <v>527768</v>
          </cell>
          <cell r="C687">
            <v>527775</v>
          </cell>
          <cell r="D687">
            <v>1</v>
          </cell>
          <cell r="E687">
            <v>526</v>
          </cell>
          <cell r="F687">
            <v>100</v>
          </cell>
          <cell r="G687">
            <v>0</v>
          </cell>
          <cell r="H687">
            <v>0</v>
          </cell>
          <cell r="I687">
            <v>0</v>
          </cell>
          <cell r="J687">
            <v>0</v>
          </cell>
          <cell r="K687">
            <v>0</v>
          </cell>
          <cell r="L687">
            <v>0</v>
          </cell>
          <cell r="M687">
            <v>100</v>
          </cell>
          <cell r="N687">
            <v>0.8</v>
          </cell>
        </row>
        <row r="688">
          <cell r="A688" t="str">
            <v>5277755277851</v>
          </cell>
          <cell r="B688">
            <v>527775</v>
          </cell>
          <cell r="C688">
            <v>527785</v>
          </cell>
          <cell r="D688">
            <v>1</v>
          </cell>
          <cell r="E688">
            <v>526</v>
          </cell>
          <cell r="F688">
            <v>100</v>
          </cell>
          <cell r="G688">
            <v>0</v>
          </cell>
          <cell r="H688">
            <v>0</v>
          </cell>
          <cell r="I688">
            <v>0</v>
          </cell>
          <cell r="J688">
            <v>0</v>
          </cell>
          <cell r="K688">
            <v>0</v>
          </cell>
          <cell r="L688">
            <v>0</v>
          </cell>
          <cell r="M688">
            <v>100</v>
          </cell>
          <cell r="N688">
            <v>4.0469999999999997</v>
          </cell>
        </row>
        <row r="689">
          <cell r="A689" t="str">
            <v>5277865278211</v>
          </cell>
          <cell r="B689">
            <v>527786</v>
          </cell>
          <cell r="C689">
            <v>527821</v>
          </cell>
          <cell r="D689">
            <v>1</v>
          </cell>
          <cell r="E689">
            <v>526</v>
          </cell>
          <cell r="F689">
            <v>100</v>
          </cell>
          <cell r="G689">
            <v>0</v>
          </cell>
          <cell r="H689">
            <v>0</v>
          </cell>
          <cell r="I689">
            <v>0</v>
          </cell>
          <cell r="J689">
            <v>0</v>
          </cell>
          <cell r="K689">
            <v>0</v>
          </cell>
          <cell r="L689">
            <v>0</v>
          </cell>
          <cell r="M689">
            <v>100</v>
          </cell>
          <cell r="N689">
            <v>1.0129999999999999</v>
          </cell>
        </row>
        <row r="690">
          <cell r="A690" t="str">
            <v>5277865281161</v>
          </cell>
          <cell r="B690">
            <v>527786</v>
          </cell>
          <cell r="C690">
            <v>528116</v>
          </cell>
          <cell r="D690">
            <v>1</v>
          </cell>
          <cell r="E690">
            <v>526</v>
          </cell>
          <cell r="F690">
            <v>100</v>
          </cell>
          <cell r="G690">
            <v>0</v>
          </cell>
          <cell r="H690">
            <v>0</v>
          </cell>
          <cell r="I690">
            <v>0</v>
          </cell>
          <cell r="J690">
            <v>0</v>
          </cell>
          <cell r="K690">
            <v>0</v>
          </cell>
          <cell r="L690">
            <v>0</v>
          </cell>
          <cell r="M690">
            <v>100</v>
          </cell>
          <cell r="N690">
            <v>4.7480000000000002</v>
          </cell>
        </row>
        <row r="691">
          <cell r="A691" t="str">
            <v>5277985278211</v>
          </cell>
          <cell r="B691">
            <v>527798</v>
          </cell>
          <cell r="C691">
            <v>527821</v>
          </cell>
          <cell r="D691">
            <v>1</v>
          </cell>
          <cell r="E691">
            <v>526</v>
          </cell>
          <cell r="F691">
            <v>100</v>
          </cell>
          <cell r="G691">
            <v>0</v>
          </cell>
          <cell r="H691">
            <v>0</v>
          </cell>
          <cell r="I691">
            <v>0</v>
          </cell>
          <cell r="J691">
            <v>0</v>
          </cell>
          <cell r="K691">
            <v>0</v>
          </cell>
          <cell r="L691">
            <v>0</v>
          </cell>
          <cell r="M691">
            <v>100</v>
          </cell>
          <cell r="N691">
            <v>12.018000000000001</v>
          </cell>
        </row>
        <row r="692">
          <cell r="A692" t="str">
            <v>5277985281371</v>
          </cell>
          <cell r="B692">
            <v>527798</v>
          </cell>
          <cell r="C692">
            <v>528137</v>
          </cell>
          <cell r="D692">
            <v>1</v>
          </cell>
          <cell r="E692">
            <v>526</v>
          </cell>
          <cell r="F692">
            <v>100</v>
          </cell>
          <cell r="G692">
            <v>0</v>
          </cell>
          <cell r="H692">
            <v>0</v>
          </cell>
          <cell r="I692">
            <v>0</v>
          </cell>
          <cell r="J692">
            <v>0</v>
          </cell>
          <cell r="K692">
            <v>0</v>
          </cell>
          <cell r="L692">
            <v>0</v>
          </cell>
          <cell r="M692">
            <v>100</v>
          </cell>
          <cell r="N692">
            <v>26.83</v>
          </cell>
        </row>
        <row r="693">
          <cell r="A693" t="str">
            <v>5277985278281</v>
          </cell>
          <cell r="B693">
            <v>527798</v>
          </cell>
          <cell r="C693">
            <v>527828</v>
          </cell>
          <cell r="D693">
            <v>1</v>
          </cell>
          <cell r="E693">
            <v>526</v>
          </cell>
          <cell r="F693">
            <v>100</v>
          </cell>
          <cell r="G693">
            <v>0</v>
          </cell>
          <cell r="H693">
            <v>0</v>
          </cell>
          <cell r="I693">
            <v>0</v>
          </cell>
          <cell r="J693">
            <v>0</v>
          </cell>
          <cell r="K693">
            <v>0</v>
          </cell>
          <cell r="L693">
            <v>0</v>
          </cell>
          <cell r="M693">
            <v>100</v>
          </cell>
          <cell r="N693">
            <v>1</v>
          </cell>
        </row>
        <row r="694">
          <cell r="A694" t="str">
            <v>5278005278651</v>
          </cell>
          <cell r="B694">
            <v>527800</v>
          </cell>
          <cell r="C694">
            <v>527865</v>
          </cell>
          <cell r="D694">
            <v>1</v>
          </cell>
          <cell r="E694">
            <v>526</v>
          </cell>
          <cell r="F694">
            <v>100</v>
          </cell>
          <cell r="G694">
            <v>0</v>
          </cell>
          <cell r="H694">
            <v>0</v>
          </cell>
          <cell r="I694">
            <v>0</v>
          </cell>
          <cell r="J694">
            <v>0</v>
          </cell>
          <cell r="K694">
            <v>0</v>
          </cell>
          <cell r="L694">
            <v>0</v>
          </cell>
          <cell r="M694">
            <v>100</v>
          </cell>
          <cell r="N694">
            <v>58.81</v>
          </cell>
        </row>
        <row r="695">
          <cell r="A695" t="str">
            <v>5278005280951</v>
          </cell>
          <cell r="B695">
            <v>527800</v>
          </cell>
          <cell r="C695">
            <v>528095</v>
          </cell>
          <cell r="D695">
            <v>1</v>
          </cell>
          <cell r="E695">
            <v>526</v>
          </cell>
          <cell r="F695">
            <v>100</v>
          </cell>
          <cell r="G695">
            <v>0</v>
          </cell>
          <cell r="H695">
            <v>0</v>
          </cell>
          <cell r="I695">
            <v>0</v>
          </cell>
          <cell r="J695">
            <v>0</v>
          </cell>
          <cell r="K695">
            <v>0</v>
          </cell>
          <cell r="L695">
            <v>0</v>
          </cell>
          <cell r="M695">
            <v>100</v>
          </cell>
          <cell r="N695">
            <v>24.1</v>
          </cell>
        </row>
        <row r="696">
          <cell r="A696" t="str">
            <v>5278005999601</v>
          </cell>
          <cell r="B696">
            <v>527800</v>
          </cell>
          <cell r="C696">
            <v>599960</v>
          </cell>
          <cell r="D696">
            <v>1</v>
          </cell>
          <cell r="E696">
            <v>526</v>
          </cell>
          <cell r="F696">
            <v>100</v>
          </cell>
          <cell r="G696">
            <v>0</v>
          </cell>
          <cell r="H696">
            <v>0</v>
          </cell>
          <cell r="I696">
            <v>0</v>
          </cell>
          <cell r="J696">
            <v>0</v>
          </cell>
          <cell r="K696">
            <v>0</v>
          </cell>
          <cell r="L696">
            <v>0</v>
          </cell>
          <cell r="M696">
            <v>100</v>
          </cell>
          <cell r="N696">
            <v>1</v>
          </cell>
        </row>
        <row r="697">
          <cell r="A697" t="str">
            <v>5278485283341</v>
          </cell>
          <cell r="B697">
            <v>527848</v>
          </cell>
          <cell r="C697">
            <v>528334</v>
          </cell>
          <cell r="D697">
            <v>1</v>
          </cell>
          <cell r="E697">
            <v>526</v>
          </cell>
          <cell r="F697">
            <v>100</v>
          </cell>
          <cell r="G697">
            <v>0</v>
          </cell>
          <cell r="H697">
            <v>0</v>
          </cell>
          <cell r="I697">
            <v>0</v>
          </cell>
          <cell r="J697">
            <v>0</v>
          </cell>
          <cell r="K697">
            <v>0</v>
          </cell>
          <cell r="L697">
            <v>0</v>
          </cell>
          <cell r="M697">
            <v>100</v>
          </cell>
          <cell r="N697">
            <v>16.927</v>
          </cell>
        </row>
        <row r="698">
          <cell r="A698" t="str">
            <v>5278485283551</v>
          </cell>
          <cell r="B698">
            <v>527848</v>
          </cell>
          <cell r="C698">
            <v>528355</v>
          </cell>
          <cell r="D698">
            <v>1</v>
          </cell>
          <cell r="E698">
            <v>526</v>
          </cell>
          <cell r="F698">
            <v>100</v>
          </cell>
          <cell r="G698">
            <v>0</v>
          </cell>
          <cell r="H698">
            <v>0</v>
          </cell>
          <cell r="I698">
            <v>0</v>
          </cell>
          <cell r="J698">
            <v>0</v>
          </cell>
          <cell r="K698">
            <v>0</v>
          </cell>
          <cell r="L698">
            <v>0</v>
          </cell>
          <cell r="M698">
            <v>100</v>
          </cell>
          <cell r="N698">
            <v>2.6930000000000001</v>
          </cell>
        </row>
        <row r="699">
          <cell r="A699" t="str">
            <v>5278495278651</v>
          </cell>
          <cell r="B699">
            <v>527849</v>
          </cell>
          <cell r="C699">
            <v>527865</v>
          </cell>
          <cell r="D699">
            <v>1</v>
          </cell>
          <cell r="E699">
            <v>526</v>
          </cell>
          <cell r="F699">
            <v>100</v>
          </cell>
          <cell r="G699">
            <v>0</v>
          </cell>
          <cell r="H699">
            <v>0</v>
          </cell>
          <cell r="I699">
            <v>0</v>
          </cell>
          <cell r="J699">
            <v>0</v>
          </cell>
          <cell r="K699">
            <v>0</v>
          </cell>
          <cell r="L699">
            <v>0</v>
          </cell>
          <cell r="M699">
            <v>100</v>
          </cell>
          <cell r="N699">
            <v>3.161</v>
          </cell>
        </row>
        <row r="700">
          <cell r="A700" t="str">
            <v>5278495279141</v>
          </cell>
          <cell r="B700">
            <v>527849</v>
          </cell>
          <cell r="C700">
            <v>527914</v>
          </cell>
          <cell r="D700">
            <v>1</v>
          </cell>
          <cell r="E700">
            <v>526</v>
          </cell>
          <cell r="F700">
            <v>100</v>
          </cell>
          <cell r="G700">
            <v>0</v>
          </cell>
          <cell r="H700">
            <v>0</v>
          </cell>
          <cell r="I700">
            <v>0</v>
          </cell>
          <cell r="J700">
            <v>0</v>
          </cell>
          <cell r="K700">
            <v>0</v>
          </cell>
          <cell r="L700">
            <v>0</v>
          </cell>
          <cell r="M700">
            <v>100</v>
          </cell>
          <cell r="N700">
            <v>89.364999999999995</v>
          </cell>
        </row>
        <row r="701">
          <cell r="A701" t="str">
            <v>5278645279301</v>
          </cell>
          <cell r="B701">
            <v>527864</v>
          </cell>
          <cell r="C701">
            <v>527930</v>
          </cell>
          <cell r="D701">
            <v>1</v>
          </cell>
          <cell r="E701">
            <v>526</v>
          </cell>
          <cell r="F701">
            <v>100</v>
          </cell>
          <cell r="G701">
            <v>0</v>
          </cell>
          <cell r="H701">
            <v>0</v>
          </cell>
          <cell r="I701">
            <v>0</v>
          </cell>
          <cell r="J701">
            <v>0</v>
          </cell>
          <cell r="K701">
            <v>0</v>
          </cell>
          <cell r="L701">
            <v>0</v>
          </cell>
          <cell r="M701">
            <v>100</v>
          </cell>
          <cell r="N701">
            <v>38.22</v>
          </cell>
        </row>
        <row r="702">
          <cell r="A702" t="str">
            <v>5278645283481</v>
          </cell>
          <cell r="B702">
            <v>527864</v>
          </cell>
          <cell r="C702">
            <v>528348</v>
          </cell>
          <cell r="D702">
            <v>1</v>
          </cell>
          <cell r="E702">
            <v>526</v>
          </cell>
          <cell r="F702">
            <v>100</v>
          </cell>
          <cell r="G702">
            <v>0</v>
          </cell>
          <cell r="H702">
            <v>0</v>
          </cell>
          <cell r="I702">
            <v>0</v>
          </cell>
          <cell r="J702">
            <v>0</v>
          </cell>
          <cell r="K702">
            <v>0</v>
          </cell>
          <cell r="L702">
            <v>0</v>
          </cell>
          <cell r="M702">
            <v>100</v>
          </cell>
          <cell r="N702">
            <v>8.52</v>
          </cell>
        </row>
        <row r="703">
          <cell r="A703" t="str">
            <v>5278645283551</v>
          </cell>
          <cell r="B703">
            <v>527864</v>
          </cell>
          <cell r="C703">
            <v>528355</v>
          </cell>
          <cell r="D703">
            <v>1</v>
          </cell>
          <cell r="E703">
            <v>526</v>
          </cell>
          <cell r="F703">
            <v>100</v>
          </cell>
          <cell r="G703">
            <v>0</v>
          </cell>
          <cell r="H703">
            <v>0</v>
          </cell>
          <cell r="I703">
            <v>0</v>
          </cell>
          <cell r="J703">
            <v>0</v>
          </cell>
          <cell r="K703">
            <v>0</v>
          </cell>
          <cell r="L703">
            <v>0</v>
          </cell>
          <cell r="M703">
            <v>100</v>
          </cell>
          <cell r="N703">
            <v>3.194</v>
          </cell>
        </row>
        <row r="704">
          <cell r="A704" t="str">
            <v>5278645284351</v>
          </cell>
          <cell r="B704">
            <v>527864</v>
          </cell>
          <cell r="C704">
            <v>528435</v>
          </cell>
          <cell r="D704">
            <v>1</v>
          </cell>
          <cell r="E704">
            <v>526</v>
          </cell>
          <cell r="F704">
            <v>100</v>
          </cell>
          <cell r="G704">
            <v>0</v>
          </cell>
          <cell r="H704">
            <v>0</v>
          </cell>
          <cell r="I704">
            <v>0</v>
          </cell>
          <cell r="J704">
            <v>0</v>
          </cell>
          <cell r="K704">
            <v>0</v>
          </cell>
          <cell r="L704">
            <v>0</v>
          </cell>
          <cell r="M704">
            <v>100</v>
          </cell>
          <cell r="N704">
            <v>12.938000000000001</v>
          </cell>
        </row>
        <row r="705">
          <cell r="A705" t="str">
            <v>5278645285681</v>
          </cell>
          <cell r="B705">
            <v>527864</v>
          </cell>
          <cell r="C705">
            <v>528568</v>
          </cell>
          <cell r="D705">
            <v>1</v>
          </cell>
          <cell r="E705">
            <v>526</v>
          </cell>
          <cell r="F705">
            <v>100</v>
          </cell>
          <cell r="G705">
            <v>0</v>
          </cell>
          <cell r="H705">
            <v>0</v>
          </cell>
          <cell r="I705">
            <v>0</v>
          </cell>
          <cell r="J705">
            <v>0</v>
          </cell>
          <cell r="K705">
            <v>0</v>
          </cell>
          <cell r="L705">
            <v>0</v>
          </cell>
          <cell r="M705">
            <v>100</v>
          </cell>
          <cell r="N705">
            <v>6.5049999999999999</v>
          </cell>
        </row>
        <row r="706">
          <cell r="A706" t="str">
            <v>5278655279631</v>
          </cell>
          <cell r="B706">
            <v>527865</v>
          </cell>
          <cell r="C706">
            <v>527963</v>
          </cell>
          <cell r="D706">
            <v>1</v>
          </cell>
          <cell r="E706">
            <v>526</v>
          </cell>
          <cell r="F706">
            <v>100</v>
          </cell>
          <cell r="G706">
            <v>0</v>
          </cell>
          <cell r="H706">
            <v>0</v>
          </cell>
          <cell r="I706">
            <v>0</v>
          </cell>
          <cell r="J706">
            <v>0</v>
          </cell>
          <cell r="K706">
            <v>0</v>
          </cell>
          <cell r="L706">
            <v>0</v>
          </cell>
          <cell r="M706">
            <v>100</v>
          </cell>
          <cell r="N706">
            <v>38.479999999999997</v>
          </cell>
        </row>
        <row r="707">
          <cell r="A707" t="str">
            <v>5279295279431</v>
          </cell>
          <cell r="B707">
            <v>527929</v>
          </cell>
          <cell r="C707">
            <v>527943</v>
          </cell>
          <cell r="D707">
            <v>1</v>
          </cell>
          <cell r="E707">
            <v>526</v>
          </cell>
          <cell r="F707">
            <v>100</v>
          </cell>
          <cell r="H707">
            <v>0</v>
          </cell>
          <cell r="I707">
            <v>0</v>
          </cell>
          <cell r="J707">
            <v>0</v>
          </cell>
          <cell r="K707">
            <v>0</v>
          </cell>
          <cell r="L707">
            <v>0</v>
          </cell>
          <cell r="M707">
            <v>100</v>
          </cell>
          <cell r="N707">
            <v>11.11</v>
          </cell>
        </row>
        <row r="708">
          <cell r="A708" t="str">
            <v>5279295281451</v>
          </cell>
          <cell r="B708">
            <v>527929</v>
          </cell>
          <cell r="C708">
            <v>528145</v>
          </cell>
          <cell r="D708">
            <v>1</v>
          </cell>
          <cell r="E708">
            <v>526</v>
          </cell>
          <cell r="F708">
            <v>100</v>
          </cell>
          <cell r="G708">
            <v>0</v>
          </cell>
          <cell r="H708">
            <v>0</v>
          </cell>
          <cell r="I708">
            <v>0</v>
          </cell>
          <cell r="J708">
            <v>0</v>
          </cell>
          <cell r="K708">
            <v>0</v>
          </cell>
          <cell r="L708">
            <v>0</v>
          </cell>
          <cell r="M708">
            <v>100</v>
          </cell>
          <cell r="N708">
            <v>4.6740000000000004</v>
          </cell>
        </row>
        <row r="709">
          <cell r="A709" t="str">
            <v>5279305279621</v>
          </cell>
          <cell r="B709">
            <v>527930</v>
          </cell>
          <cell r="C709">
            <v>527962</v>
          </cell>
          <cell r="D709">
            <v>1</v>
          </cell>
          <cell r="E709">
            <v>526</v>
          </cell>
          <cell r="F709">
            <v>100</v>
          </cell>
          <cell r="G709">
            <v>0</v>
          </cell>
          <cell r="H709">
            <v>0</v>
          </cell>
          <cell r="I709">
            <v>0</v>
          </cell>
          <cell r="J709">
            <v>0</v>
          </cell>
          <cell r="K709">
            <v>0</v>
          </cell>
          <cell r="L709">
            <v>0</v>
          </cell>
          <cell r="M709">
            <v>100</v>
          </cell>
          <cell r="N709">
            <v>4.72</v>
          </cell>
        </row>
        <row r="710">
          <cell r="A710" t="str">
            <v>5279305281601</v>
          </cell>
          <cell r="B710">
            <v>527930</v>
          </cell>
          <cell r="C710">
            <v>528160</v>
          </cell>
          <cell r="D710">
            <v>1</v>
          </cell>
          <cell r="E710">
            <v>526</v>
          </cell>
          <cell r="F710">
            <v>100</v>
          </cell>
          <cell r="G710">
            <v>0</v>
          </cell>
          <cell r="H710">
            <v>0</v>
          </cell>
          <cell r="I710">
            <v>0</v>
          </cell>
          <cell r="J710">
            <v>0</v>
          </cell>
          <cell r="K710">
            <v>0</v>
          </cell>
          <cell r="L710">
            <v>0</v>
          </cell>
          <cell r="M710">
            <v>100</v>
          </cell>
          <cell r="N710">
            <v>19.07</v>
          </cell>
        </row>
        <row r="711">
          <cell r="A711" t="str">
            <v>5279525279891</v>
          </cell>
          <cell r="B711">
            <v>527952</v>
          </cell>
          <cell r="C711">
            <v>527989</v>
          </cell>
          <cell r="D711">
            <v>1</v>
          </cell>
          <cell r="E711">
            <v>526</v>
          </cell>
          <cell r="F711">
            <v>100</v>
          </cell>
          <cell r="G711">
            <v>0</v>
          </cell>
          <cell r="H711">
            <v>0</v>
          </cell>
          <cell r="I711">
            <v>0</v>
          </cell>
          <cell r="J711">
            <v>0</v>
          </cell>
          <cell r="K711">
            <v>0</v>
          </cell>
          <cell r="L711">
            <v>0</v>
          </cell>
          <cell r="M711">
            <v>100</v>
          </cell>
          <cell r="N711">
            <v>4</v>
          </cell>
        </row>
        <row r="712">
          <cell r="A712" t="str">
            <v>5279615279801</v>
          </cell>
          <cell r="B712">
            <v>527961</v>
          </cell>
          <cell r="C712">
            <v>527980</v>
          </cell>
          <cell r="D712">
            <v>1</v>
          </cell>
          <cell r="E712">
            <v>526</v>
          </cell>
          <cell r="F712">
            <v>100</v>
          </cell>
          <cell r="G712">
            <v>0</v>
          </cell>
          <cell r="H712">
            <v>0</v>
          </cell>
          <cell r="I712">
            <v>0</v>
          </cell>
          <cell r="J712">
            <v>0</v>
          </cell>
          <cell r="K712">
            <v>0</v>
          </cell>
          <cell r="L712">
            <v>0</v>
          </cell>
          <cell r="M712">
            <v>100</v>
          </cell>
          <cell r="N712">
            <v>2.6</v>
          </cell>
        </row>
        <row r="713">
          <cell r="A713" t="str">
            <v>5279615279961</v>
          </cell>
          <cell r="B713">
            <v>527961</v>
          </cell>
          <cell r="C713">
            <v>527996</v>
          </cell>
          <cell r="D713">
            <v>1</v>
          </cell>
          <cell r="E713">
            <v>526</v>
          </cell>
          <cell r="F713">
            <v>100</v>
          </cell>
          <cell r="G713">
            <v>0</v>
          </cell>
          <cell r="H713">
            <v>0</v>
          </cell>
          <cell r="I713">
            <v>0</v>
          </cell>
          <cell r="J713">
            <v>0</v>
          </cell>
          <cell r="K713">
            <v>0</v>
          </cell>
          <cell r="L713">
            <v>0</v>
          </cell>
          <cell r="M713">
            <v>100</v>
          </cell>
          <cell r="N713">
            <v>9.51</v>
          </cell>
        </row>
        <row r="714">
          <cell r="A714" t="str">
            <v>5279615280221</v>
          </cell>
          <cell r="B714">
            <v>527961</v>
          </cell>
          <cell r="C714">
            <v>528022</v>
          </cell>
          <cell r="D714">
            <v>1</v>
          </cell>
          <cell r="E714">
            <v>526</v>
          </cell>
          <cell r="F714">
            <v>100</v>
          </cell>
          <cell r="G714">
            <v>0</v>
          </cell>
          <cell r="H714">
            <v>0</v>
          </cell>
          <cell r="I714">
            <v>0</v>
          </cell>
          <cell r="J714">
            <v>0</v>
          </cell>
          <cell r="K714">
            <v>0</v>
          </cell>
          <cell r="L714">
            <v>0</v>
          </cell>
          <cell r="M714">
            <v>100</v>
          </cell>
          <cell r="N714">
            <v>1.71</v>
          </cell>
        </row>
        <row r="715">
          <cell r="A715" t="str">
            <v>5279615281451</v>
          </cell>
          <cell r="B715">
            <v>527961</v>
          </cell>
          <cell r="C715">
            <v>528145</v>
          </cell>
          <cell r="D715">
            <v>1</v>
          </cell>
          <cell r="E715">
            <v>526</v>
          </cell>
          <cell r="F715">
            <v>100</v>
          </cell>
          <cell r="G715">
            <v>0</v>
          </cell>
          <cell r="H715">
            <v>0</v>
          </cell>
          <cell r="I715">
            <v>0</v>
          </cell>
          <cell r="J715">
            <v>0</v>
          </cell>
          <cell r="K715">
            <v>0</v>
          </cell>
          <cell r="L715">
            <v>0</v>
          </cell>
          <cell r="M715">
            <v>100</v>
          </cell>
          <cell r="N715">
            <v>4.5999999999999999E-2</v>
          </cell>
        </row>
        <row r="716">
          <cell r="A716" t="str">
            <v>5279625280371</v>
          </cell>
          <cell r="B716">
            <v>527962</v>
          </cell>
          <cell r="C716">
            <v>528037</v>
          </cell>
          <cell r="D716">
            <v>1</v>
          </cell>
          <cell r="E716">
            <v>526</v>
          </cell>
          <cell r="F716">
            <v>100</v>
          </cell>
          <cell r="G716">
            <v>0</v>
          </cell>
          <cell r="H716">
            <v>0</v>
          </cell>
          <cell r="I716">
            <v>0</v>
          </cell>
          <cell r="J716">
            <v>0</v>
          </cell>
          <cell r="K716">
            <v>0</v>
          </cell>
          <cell r="L716">
            <v>0</v>
          </cell>
          <cell r="M716">
            <v>100</v>
          </cell>
          <cell r="N716">
            <v>5.4009999999999998</v>
          </cell>
        </row>
        <row r="717">
          <cell r="A717" t="str">
            <v>5279625281601</v>
          </cell>
          <cell r="B717">
            <v>527962</v>
          </cell>
          <cell r="C717">
            <v>528160</v>
          </cell>
          <cell r="D717">
            <v>1</v>
          </cell>
          <cell r="E717">
            <v>526</v>
          </cell>
          <cell r="F717">
            <v>100</v>
          </cell>
          <cell r="G717">
            <v>0</v>
          </cell>
          <cell r="H717">
            <v>0</v>
          </cell>
          <cell r="I717">
            <v>0</v>
          </cell>
          <cell r="J717">
            <v>0</v>
          </cell>
          <cell r="K717">
            <v>0</v>
          </cell>
          <cell r="L717">
            <v>0</v>
          </cell>
          <cell r="M717">
            <v>100</v>
          </cell>
          <cell r="N717">
            <v>16.329999999999998</v>
          </cell>
        </row>
        <row r="718">
          <cell r="A718" t="str">
            <v>5279895279961</v>
          </cell>
          <cell r="B718">
            <v>527989</v>
          </cell>
          <cell r="C718">
            <v>527996</v>
          </cell>
          <cell r="D718">
            <v>1</v>
          </cell>
          <cell r="E718">
            <v>526</v>
          </cell>
          <cell r="F718">
            <v>100</v>
          </cell>
          <cell r="G718">
            <v>0</v>
          </cell>
          <cell r="H718">
            <v>0</v>
          </cell>
          <cell r="I718">
            <v>0</v>
          </cell>
          <cell r="J718">
            <v>0</v>
          </cell>
          <cell r="K718">
            <v>0</v>
          </cell>
          <cell r="L718">
            <v>0</v>
          </cell>
          <cell r="M718">
            <v>100</v>
          </cell>
          <cell r="N718">
            <v>2.2799999999999998</v>
          </cell>
        </row>
        <row r="719">
          <cell r="A719" t="str">
            <v>5280035280931</v>
          </cell>
          <cell r="B719">
            <v>528003</v>
          </cell>
          <cell r="C719">
            <v>528093</v>
          </cell>
          <cell r="D719">
            <v>1</v>
          </cell>
          <cell r="E719">
            <v>526</v>
          </cell>
          <cell r="F719">
            <v>100</v>
          </cell>
          <cell r="G719">
            <v>0</v>
          </cell>
          <cell r="H719">
            <v>0</v>
          </cell>
          <cell r="I719">
            <v>0</v>
          </cell>
          <cell r="J719">
            <v>0</v>
          </cell>
          <cell r="K719">
            <v>0</v>
          </cell>
          <cell r="L719">
            <v>0</v>
          </cell>
          <cell r="M719">
            <v>100</v>
          </cell>
          <cell r="N719">
            <v>1</v>
          </cell>
        </row>
        <row r="720">
          <cell r="A720" t="str">
            <v>5280095280161</v>
          </cell>
          <cell r="B720">
            <v>528009</v>
          </cell>
          <cell r="C720">
            <v>528016</v>
          </cell>
          <cell r="D720">
            <v>1</v>
          </cell>
          <cell r="E720">
            <v>526</v>
          </cell>
          <cell r="F720">
            <v>100</v>
          </cell>
          <cell r="G720">
            <v>0</v>
          </cell>
          <cell r="H720">
            <v>0</v>
          </cell>
          <cell r="I720">
            <v>0</v>
          </cell>
          <cell r="J720">
            <v>0</v>
          </cell>
          <cell r="K720">
            <v>0</v>
          </cell>
          <cell r="L720">
            <v>0</v>
          </cell>
          <cell r="M720">
            <v>100</v>
          </cell>
          <cell r="N720">
            <v>5.633</v>
          </cell>
        </row>
        <row r="721">
          <cell r="A721" t="str">
            <v>5280095280371</v>
          </cell>
          <cell r="B721">
            <v>528009</v>
          </cell>
          <cell r="C721">
            <v>528037</v>
          </cell>
          <cell r="D721">
            <v>1</v>
          </cell>
          <cell r="E721">
            <v>526</v>
          </cell>
          <cell r="F721">
            <v>100</v>
          </cell>
          <cell r="G721">
            <v>0</v>
          </cell>
          <cell r="H721">
            <v>0</v>
          </cell>
          <cell r="I721">
            <v>0</v>
          </cell>
          <cell r="J721">
            <v>0</v>
          </cell>
          <cell r="K721">
            <v>0</v>
          </cell>
          <cell r="L721">
            <v>0</v>
          </cell>
          <cell r="M721">
            <v>100</v>
          </cell>
          <cell r="N721">
            <v>12.217000000000001</v>
          </cell>
        </row>
        <row r="722">
          <cell r="A722" t="str">
            <v>5280165282321</v>
          </cell>
          <cell r="B722">
            <v>528016</v>
          </cell>
          <cell r="C722">
            <v>528232</v>
          </cell>
          <cell r="D722">
            <v>1</v>
          </cell>
          <cell r="E722">
            <v>526</v>
          </cell>
          <cell r="F722">
            <v>100</v>
          </cell>
          <cell r="G722">
            <v>0</v>
          </cell>
          <cell r="H722">
            <v>0</v>
          </cell>
          <cell r="I722">
            <v>0</v>
          </cell>
          <cell r="J722">
            <v>0</v>
          </cell>
          <cell r="K722">
            <v>0</v>
          </cell>
          <cell r="L722">
            <v>0</v>
          </cell>
          <cell r="M722">
            <v>100</v>
          </cell>
          <cell r="N722">
            <v>19.841999999999999</v>
          </cell>
        </row>
        <row r="723">
          <cell r="A723" t="str">
            <v>5280225280291</v>
          </cell>
          <cell r="B723">
            <v>528022</v>
          </cell>
          <cell r="C723">
            <v>528029</v>
          </cell>
          <cell r="D723">
            <v>1</v>
          </cell>
          <cell r="E723">
            <v>526</v>
          </cell>
          <cell r="F723">
            <v>100</v>
          </cell>
          <cell r="G723">
            <v>0</v>
          </cell>
          <cell r="H723">
            <v>0</v>
          </cell>
          <cell r="I723">
            <v>0</v>
          </cell>
          <cell r="J723">
            <v>0</v>
          </cell>
          <cell r="K723">
            <v>0</v>
          </cell>
          <cell r="L723">
            <v>0</v>
          </cell>
          <cell r="M723">
            <v>100</v>
          </cell>
          <cell r="N723">
            <v>4.18</v>
          </cell>
        </row>
        <row r="724">
          <cell r="A724" t="str">
            <v>5280295280431</v>
          </cell>
          <cell r="B724">
            <v>528029</v>
          </cell>
          <cell r="C724">
            <v>528043</v>
          </cell>
          <cell r="D724">
            <v>1</v>
          </cell>
          <cell r="E724">
            <v>526</v>
          </cell>
          <cell r="F724">
            <v>100</v>
          </cell>
          <cell r="G724">
            <v>0</v>
          </cell>
          <cell r="H724">
            <v>0</v>
          </cell>
          <cell r="I724">
            <v>0</v>
          </cell>
          <cell r="J724">
            <v>0</v>
          </cell>
          <cell r="K724">
            <v>0</v>
          </cell>
          <cell r="L724">
            <v>0</v>
          </cell>
          <cell r="M724">
            <v>100</v>
          </cell>
          <cell r="N724">
            <v>0.48</v>
          </cell>
        </row>
        <row r="725">
          <cell r="A725" t="str">
            <v>5280435280621</v>
          </cell>
          <cell r="B725">
            <v>528043</v>
          </cell>
          <cell r="C725">
            <v>528062</v>
          </cell>
          <cell r="D725">
            <v>1</v>
          </cell>
          <cell r="E725">
            <v>526</v>
          </cell>
          <cell r="F725">
            <v>100</v>
          </cell>
          <cell r="G725">
            <v>0</v>
          </cell>
          <cell r="H725">
            <v>0</v>
          </cell>
          <cell r="I725">
            <v>0</v>
          </cell>
          <cell r="J725">
            <v>0</v>
          </cell>
          <cell r="K725">
            <v>0</v>
          </cell>
          <cell r="L725">
            <v>0</v>
          </cell>
          <cell r="M725">
            <v>100</v>
          </cell>
          <cell r="N725">
            <v>4.0999999999999996</v>
          </cell>
        </row>
        <row r="726">
          <cell r="A726" t="str">
            <v>5280505280561</v>
          </cell>
          <cell r="B726">
            <v>528050</v>
          </cell>
          <cell r="C726">
            <v>528056</v>
          </cell>
          <cell r="D726">
            <v>1</v>
          </cell>
          <cell r="E726">
            <v>526</v>
          </cell>
          <cell r="F726">
            <v>100</v>
          </cell>
          <cell r="G726">
            <v>0</v>
          </cell>
          <cell r="H726">
            <v>0</v>
          </cell>
          <cell r="I726">
            <v>0</v>
          </cell>
          <cell r="J726">
            <v>0</v>
          </cell>
          <cell r="K726">
            <v>0</v>
          </cell>
          <cell r="L726">
            <v>0</v>
          </cell>
          <cell r="M726">
            <v>100</v>
          </cell>
          <cell r="N726">
            <v>2.851</v>
          </cell>
        </row>
        <row r="727">
          <cell r="A727" t="str">
            <v>5280505280621</v>
          </cell>
          <cell r="B727">
            <v>528050</v>
          </cell>
          <cell r="C727">
            <v>528062</v>
          </cell>
          <cell r="D727">
            <v>1</v>
          </cell>
          <cell r="E727">
            <v>526</v>
          </cell>
          <cell r="F727">
            <v>100</v>
          </cell>
          <cell r="G727">
            <v>0</v>
          </cell>
          <cell r="H727">
            <v>0</v>
          </cell>
          <cell r="I727">
            <v>0</v>
          </cell>
          <cell r="J727">
            <v>0</v>
          </cell>
          <cell r="K727">
            <v>0</v>
          </cell>
          <cell r="L727">
            <v>0</v>
          </cell>
          <cell r="M727">
            <v>100</v>
          </cell>
          <cell r="N727">
            <v>2.9</v>
          </cell>
        </row>
        <row r="728">
          <cell r="A728" t="str">
            <v>5280705280941</v>
          </cell>
          <cell r="B728">
            <v>528070</v>
          </cell>
          <cell r="C728">
            <v>528094</v>
          </cell>
          <cell r="D728">
            <v>1</v>
          </cell>
          <cell r="E728">
            <v>526</v>
          </cell>
          <cell r="F728">
            <v>100</v>
          </cell>
          <cell r="G728">
            <v>0</v>
          </cell>
          <cell r="H728">
            <v>0</v>
          </cell>
          <cell r="I728">
            <v>0</v>
          </cell>
          <cell r="J728">
            <v>0</v>
          </cell>
          <cell r="K728">
            <v>0</v>
          </cell>
          <cell r="L728">
            <v>0</v>
          </cell>
          <cell r="M728">
            <v>100</v>
          </cell>
          <cell r="N728">
            <v>6.78</v>
          </cell>
        </row>
        <row r="729">
          <cell r="A729" t="str">
            <v>5280705281781</v>
          </cell>
          <cell r="B729">
            <v>528070</v>
          </cell>
          <cell r="C729">
            <v>528178</v>
          </cell>
          <cell r="D729">
            <v>1</v>
          </cell>
          <cell r="E729">
            <v>526</v>
          </cell>
          <cell r="F729">
            <v>100</v>
          </cell>
          <cell r="G729">
            <v>0</v>
          </cell>
          <cell r="H729">
            <v>0</v>
          </cell>
          <cell r="I729">
            <v>0</v>
          </cell>
          <cell r="J729">
            <v>0</v>
          </cell>
          <cell r="K729">
            <v>0</v>
          </cell>
          <cell r="L729">
            <v>0</v>
          </cell>
          <cell r="M729">
            <v>100</v>
          </cell>
          <cell r="N729">
            <v>10.74</v>
          </cell>
        </row>
        <row r="730">
          <cell r="A730" t="str">
            <v>5280935281241</v>
          </cell>
          <cell r="B730">
            <v>528093</v>
          </cell>
          <cell r="C730">
            <v>528124</v>
          </cell>
          <cell r="D730">
            <v>1</v>
          </cell>
          <cell r="E730">
            <v>526</v>
          </cell>
          <cell r="F730">
            <v>100</v>
          </cell>
          <cell r="G730">
            <v>0</v>
          </cell>
          <cell r="H730">
            <v>0</v>
          </cell>
          <cell r="I730">
            <v>0</v>
          </cell>
          <cell r="J730">
            <v>0</v>
          </cell>
          <cell r="K730">
            <v>0</v>
          </cell>
          <cell r="L730">
            <v>0</v>
          </cell>
          <cell r="M730">
            <v>100</v>
          </cell>
          <cell r="N730">
            <v>1</v>
          </cell>
        </row>
        <row r="731">
          <cell r="A731" t="str">
            <v>5280945281091</v>
          </cell>
          <cell r="B731">
            <v>528094</v>
          </cell>
          <cell r="C731">
            <v>528109</v>
          </cell>
          <cell r="D731">
            <v>1</v>
          </cell>
          <cell r="E731">
            <v>526</v>
          </cell>
          <cell r="F731">
            <v>100</v>
          </cell>
          <cell r="G731">
            <v>0</v>
          </cell>
          <cell r="H731">
            <v>0</v>
          </cell>
          <cell r="I731">
            <v>0</v>
          </cell>
          <cell r="J731">
            <v>0</v>
          </cell>
          <cell r="K731">
            <v>0</v>
          </cell>
          <cell r="L731">
            <v>0</v>
          </cell>
          <cell r="M731">
            <v>100</v>
          </cell>
          <cell r="N731">
            <v>3.1</v>
          </cell>
        </row>
        <row r="732">
          <cell r="A732" t="str">
            <v>5281095281161</v>
          </cell>
          <cell r="B732">
            <v>528109</v>
          </cell>
          <cell r="C732">
            <v>528116</v>
          </cell>
          <cell r="D732">
            <v>1</v>
          </cell>
          <cell r="E732">
            <v>526</v>
          </cell>
          <cell r="F732">
            <v>100</v>
          </cell>
          <cell r="G732">
            <v>0</v>
          </cell>
          <cell r="H732">
            <v>0</v>
          </cell>
          <cell r="I732">
            <v>0</v>
          </cell>
          <cell r="J732">
            <v>0</v>
          </cell>
          <cell r="K732">
            <v>0</v>
          </cell>
          <cell r="L732">
            <v>0</v>
          </cell>
          <cell r="M732">
            <v>100</v>
          </cell>
          <cell r="N732">
            <v>3.2509999999999999</v>
          </cell>
        </row>
        <row r="733">
          <cell r="A733" t="str">
            <v>5281245281311</v>
          </cell>
          <cell r="B733">
            <v>528124</v>
          </cell>
          <cell r="C733">
            <v>528131</v>
          </cell>
          <cell r="D733">
            <v>1</v>
          </cell>
          <cell r="E733">
            <v>526</v>
          </cell>
          <cell r="F733">
            <v>100</v>
          </cell>
          <cell r="G733">
            <v>0</v>
          </cell>
          <cell r="H733">
            <v>0</v>
          </cell>
          <cell r="I733">
            <v>0</v>
          </cell>
          <cell r="J733">
            <v>0</v>
          </cell>
          <cell r="K733">
            <v>0</v>
          </cell>
          <cell r="L733">
            <v>0</v>
          </cell>
          <cell r="M733">
            <v>100</v>
          </cell>
          <cell r="N733">
            <v>7.6</v>
          </cell>
        </row>
        <row r="734">
          <cell r="A734" t="str">
            <v>5281315281591</v>
          </cell>
          <cell r="B734">
            <v>528131</v>
          </cell>
          <cell r="C734">
            <v>528159</v>
          </cell>
          <cell r="D734">
            <v>1</v>
          </cell>
          <cell r="E734">
            <v>526</v>
          </cell>
          <cell r="F734">
            <v>100</v>
          </cell>
          <cell r="G734">
            <v>0</v>
          </cell>
          <cell r="H734">
            <v>0</v>
          </cell>
          <cell r="I734">
            <v>0</v>
          </cell>
          <cell r="J734">
            <v>0</v>
          </cell>
          <cell r="K734">
            <v>0</v>
          </cell>
          <cell r="L734">
            <v>0</v>
          </cell>
          <cell r="M734">
            <v>100</v>
          </cell>
          <cell r="N734">
            <v>3.14</v>
          </cell>
        </row>
        <row r="735">
          <cell r="A735" t="str">
            <v>5281375281781</v>
          </cell>
          <cell r="B735">
            <v>528137</v>
          </cell>
          <cell r="C735">
            <v>528178</v>
          </cell>
          <cell r="D735">
            <v>1</v>
          </cell>
          <cell r="E735">
            <v>526</v>
          </cell>
          <cell r="F735">
            <v>100</v>
          </cell>
          <cell r="G735">
            <v>0</v>
          </cell>
          <cell r="H735">
            <v>0</v>
          </cell>
          <cell r="I735">
            <v>0</v>
          </cell>
          <cell r="J735">
            <v>0</v>
          </cell>
          <cell r="K735">
            <v>0</v>
          </cell>
          <cell r="L735">
            <v>0</v>
          </cell>
          <cell r="M735">
            <v>100</v>
          </cell>
          <cell r="N735">
            <v>0.33</v>
          </cell>
        </row>
        <row r="736">
          <cell r="A736" t="str">
            <v>5281515281601</v>
          </cell>
          <cell r="B736">
            <v>528151</v>
          </cell>
          <cell r="C736">
            <v>528160</v>
          </cell>
          <cell r="D736">
            <v>1</v>
          </cell>
          <cell r="E736">
            <v>526</v>
          </cell>
          <cell r="F736">
            <v>100</v>
          </cell>
          <cell r="G736">
            <v>0</v>
          </cell>
          <cell r="H736">
            <v>0</v>
          </cell>
          <cell r="I736">
            <v>0</v>
          </cell>
          <cell r="J736">
            <v>0</v>
          </cell>
          <cell r="K736">
            <v>0</v>
          </cell>
          <cell r="L736">
            <v>0</v>
          </cell>
          <cell r="M736">
            <v>100</v>
          </cell>
          <cell r="N736">
            <v>1.1000000000000001</v>
          </cell>
        </row>
        <row r="737">
          <cell r="A737" t="str">
            <v>5281595282251</v>
          </cell>
          <cell r="B737">
            <v>528159</v>
          </cell>
          <cell r="C737">
            <v>528225</v>
          </cell>
          <cell r="D737">
            <v>1</v>
          </cell>
          <cell r="E737">
            <v>526</v>
          </cell>
          <cell r="F737">
            <v>100</v>
          </cell>
          <cell r="G737">
            <v>0</v>
          </cell>
          <cell r="H737">
            <v>0</v>
          </cell>
          <cell r="I737">
            <v>0</v>
          </cell>
          <cell r="J737">
            <v>0</v>
          </cell>
          <cell r="K737">
            <v>0</v>
          </cell>
          <cell r="L737">
            <v>0</v>
          </cell>
          <cell r="M737">
            <v>100</v>
          </cell>
          <cell r="N737">
            <v>5.2</v>
          </cell>
        </row>
        <row r="738">
          <cell r="A738" t="str">
            <v>5281605281781</v>
          </cell>
          <cell r="B738">
            <v>528160</v>
          </cell>
          <cell r="C738">
            <v>528178</v>
          </cell>
          <cell r="D738">
            <v>1</v>
          </cell>
          <cell r="E738">
            <v>526</v>
          </cell>
          <cell r="F738">
            <v>100</v>
          </cell>
          <cell r="G738">
            <v>0</v>
          </cell>
          <cell r="H738">
            <v>0</v>
          </cell>
          <cell r="I738">
            <v>0</v>
          </cell>
          <cell r="J738">
            <v>0</v>
          </cell>
          <cell r="K738">
            <v>0</v>
          </cell>
          <cell r="L738">
            <v>0</v>
          </cell>
          <cell r="M738">
            <v>100</v>
          </cell>
          <cell r="N738">
            <v>2.39</v>
          </cell>
        </row>
        <row r="739">
          <cell r="A739" t="str">
            <v>5281905281971</v>
          </cell>
          <cell r="B739">
            <v>528190</v>
          </cell>
          <cell r="C739">
            <v>528197</v>
          </cell>
          <cell r="D739">
            <v>1</v>
          </cell>
          <cell r="E739">
            <v>526</v>
          </cell>
          <cell r="F739">
            <v>100</v>
          </cell>
          <cell r="G739">
            <v>0</v>
          </cell>
          <cell r="H739">
            <v>0</v>
          </cell>
          <cell r="I739">
            <v>0</v>
          </cell>
          <cell r="J739">
            <v>0</v>
          </cell>
          <cell r="K739">
            <v>0</v>
          </cell>
          <cell r="L739">
            <v>0</v>
          </cell>
          <cell r="M739">
            <v>100</v>
          </cell>
          <cell r="N739">
            <v>1.7410000000000001</v>
          </cell>
        </row>
        <row r="740">
          <cell r="A740" t="str">
            <v>5281905282181</v>
          </cell>
          <cell r="B740">
            <v>528190</v>
          </cell>
          <cell r="C740">
            <v>528218</v>
          </cell>
          <cell r="D740">
            <v>1</v>
          </cell>
          <cell r="E740">
            <v>526</v>
          </cell>
          <cell r="F740">
            <v>100</v>
          </cell>
          <cell r="G740">
            <v>0</v>
          </cell>
          <cell r="H740">
            <v>0</v>
          </cell>
          <cell r="I740">
            <v>0</v>
          </cell>
          <cell r="J740">
            <v>0</v>
          </cell>
          <cell r="K740">
            <v>0</v>
          </cell>
          <cell r="L740">
            <v>0</v>
          </cell>
          <cell r="M740">
            <v>100</v>
          </cell>
          <cell r="N740">
            <v>5.69</v>
          </cell>
        </row>
        <row r="741">
          <cell r="A741" t="str">
            <v>5281905282251</v>
          </cell>
          <cell r="B741">
            <v>528190</v>
          </cell>
          <cell r="C741">
            <v>528225</v>
          </cell>
          <cell r="D741">
            <v>1</v>
          </cell>
          <cell r="E741">
            <v>526</v>
          </cell>
          <cell r="F741">
            <v>100</v>
          </cell>
          <cell r="G741">
            <v>0</v>
          </cell>
          <cell r="H741">
            <v>0</v>
          </cell>
          <cell r="I741">
            <v>0</v>
          </cell>
          <cell r="J741">
            <v>0</v>
          </cell>
          <cell r="K741">
            <v>0</v>
          </cell>
          <cell r="L741">
            <v>0</v>
          </cell>
          <cell r="M741">
            <v>100</v>
          </cell>
          <cell r="N741">
            <v>0.40799999999999997</v>
          </cell>
        </row>
        <row r="742">
          <cell r="A742" t="str">
            <v>5281975282041</v>
          </cell>
          <cell r="B742">
            <v>528197</v>
          </cell>
          <cell r="C742">
            <v>528204</v>
          </cell>
          <cell r="D742">
            <v>1</v>
          </cell>
          <cell r="E742">
            <v>526</v>
          </cell>
          <cell r="F742">
            <v>100</v>
          </cell>
          <cell r="G742">
            <v>0</v>
          </cell>
          <cell r="H742">
            <v>0</v>
          </cell>
          <cell r="I742">
            <v>0</v>
          </cell>
          <cell r="J742">
            <v>0</v>
          </cell>
          <cell r="K742">
            <v>0</v>
          </cell>
          <cell r="L742">
            <v>0</v>
          </cell>
          <cell r="M742">
            <v>100</v>
          </cell>
          <cell r="N742">
            <v>6.423</v>
          </cell>
        </row>
        <row r="743">
          <cell r="A743" t="str">
            <v>5281975282111</v>
          </cell>
          <cell r="B743">
            <v>528197</v>
          </cell>
          <cell r="C743">
            <v>528211</v>
          </cell>
          <cell r="D743">
            <v>1</v>
          </cell>
          <cell r="E743">
            <v>526</v>
          </cell>
          <cell r="F743">
            <v>100</v>
          </cell>
          <cell r="G743">
            <v>0</v>
          </cell>
          <cell r="H743">
            <v>0</v>
          </cell>
          <cell r="I743">
            <v>0</v>
          </cell>
          <cell r="J743">
            <v>0</v>
          </cell>
          <cell r="K743">
            <v>0</v>
          </cell>
          <cell r="L743">
            <v>0</v>
          </cell>
          <cell r="M743">
            <v>100</v>
          </cell>
          <cell r="N743">
            <v>13.24</v>
          </cell>
        </row>
        <row r="744">
          <cell r="A744" t="str">
            <v>5282325285401</v>
          </cell>
          <cell r="B744">
            <v>528232</v>
          </cell>
          <cell r="C744">
            <v>528540</v>
          </cell>
          <cell r="D744">
            <v>1</v>
          </cell>
          <cell r="E744">
            <v>526</v>
          </cell>
          <cell r="F744">
            <v>100</v>
          </cell>
          <cell r="G744">
            <v>0</v>
          </cell>
          <cell r="H744">
            <v>0</v>
          </cell>
          <cell r="I744">
            <v>0</v>
          </cell>
          <cell r="J744">
            <v>0</v>
          </cell>
          <cell r="K744">
            <v>0</v>
          </cell>
          <cell r="L744">
            <v>0</v>
          </cell>
          <cell r="M744">
            <v>100</v>
          </cell>
          <cell r="N744">
            <v>14.97</v>
          </cell>
        </row>
        <row r="745">
          <cell r="A745" t="str">
            <v>5283175283181</v>
          </cell>
          <cell r="B745">
            <v>528317</v>
          </cell>
          <cell r="C745">
            <v>528318</v>
          </cell>
          <cell r="D745">
            <v>1</v>
          </cell>
          <cell r="E745">
            <v>526</v>
          </cell>
          <cell r="F745">
            <v>100</v>
          </cell>
          <cell r="G745">
            <v>0</v>
          </cell>
          <cell r="H745">
            <v>0</v>
          </cell>
          <cell r="I745">
            <v>0</v>
          </cell>
          <cell r="J745">
            <v>0</v>
          </cell>
          <cell r="K745">
            <v>0</v>
          </cell>
          <cell r="L745">
            <v>0</v>
          </cell>
          <cell r="M745">
            <v>100</v>
          </cell>
          <cell r="N745">
            <v>1.8069999999999999</v>
          </cell>
        </row>
        <row r="746">
          <cell r="A746" t="str">
            <v>5283175283921</v>
          </cell>
          <cell r="B746">
            <v>528317</v>
          </cell>
          <cell r="C746">
            <v>528392</v>
          </cell>
          <cell r="D746">
            <v>1</v>
          </cell>
          <cell r="E746">
            <v>526</v>
          </cell>
          <cell r="F746">
            <v>100</v>
          </cell>
          <cell r="G746">
            <v>0</v>
          </cell>
          <cell r="H746">
            <v>0</v>
          </cell>
          <cell r="I746">
            <v>0</v>
          </cell>
          <cell r="J746">
            <v>0</v>
          </cell>
          <cell r="K746">
            <v>0</v>
          </cell>
          <cell r="L746">
            <v>0</v>
          </cell>
          <cell r="M746">
            <v>100</v>
          </cell>
          <cell r="N746">
            <v>18.512</v>
          </cell>
        </row>
        <row r="747">
          <cell r="A747" t="str">
            <v>5283175283991</v>
          </cell>
          <cell r="B747">
            <v>528317</v>
          </cell>
          <cell r="C747">
            <v>528399</v>
          </cell>
          <cell r="D747">
            <v>1</v>
          </cell>
          <cell r="E747">
            <v>526</v>
          </cell>
          <cell r="F747">
            <v>100</v>
          </cell>
          <cell r="G747">
            <v>0</v>
          </cell>
          <cell r="H747">
            <v>0</v>
          </cell>
          <cell r="I747">
            <v>0</v>
          </cell>
          <cell r="J747">
            <v>0</v>
          </cell>
          <cell r="K747">
            <v>0</v>
          </cell>
          <cell r="L747">
            <v>0</v>
          </cell>
          <cell r="M747">
            <v>100</v>
          </cell>
          <cell r="N747">
            <v>0.16500000000000001</v>
          </cell>
        </row>
        <row r="748">
          <cell r="A748" t="str">
            <v>5283485283851</v>
          </cell>
          <cell r="B748">
            <v>528348</v>
          </cell>
          <cell r="C748">
            <v>528385</v>
          </cell>
          <cell r="D748">
            <v>1</v>
          </cell>
          <cell r="E748">
            <v>526</v>
          </cell>
          <cell r="F748">
            <v>100</v>
          </cell>
          <cell r="G748">
            <v>0</v>
          </cell>
          <cell r="H748">
            <v>0</v>
          </cell>
          <cell r="I748">
            <v>0</v>
          </cell>
          <cell r="J748">
            <v>0</v>
          </cell>
          <cell r="K748">
            <v>0</v>
          </cell>
          <cell r="L748">
            <v>0</v>
          </cell>
          <cell r="M748">
            <v>100</v>
          </cell>
          <cell r="N748">
            <v>1.1000000000000001</v>
          </cell>
        </row>
        <row r="749">
          <cell r="A749" t="str">
            <v>5283555283921</v>
          </cell>
          <cell r="B749">
            <v>528355</v>
          </cell>
          <cell r="C749">
            <v>528392</v>
          </cell>
          <cell r="D749">
            <v>1</v>
          </cell>
          <cell r="E749">
            <v>526</v>
          </cell>
          <cell r="F749">
            <v>100</v>
          </cell>
          <cell r="G749">
            <v>0</v>
          </cell>
          <cell r="H749">
            <v>0</v>
          </cell>
          <cell r="I749">
            <v>0</v>
          </cell>
          <cell r="J749">
            <v>0</v>
          </cell>
          <cell r="K749">
            <v>0</v>
          </cell>
          <cell r="L749">
            <v>0</v>
          </cell>
          <cell r="M749">
            <v>100</v>
          </cell>
          <cell r="N749">
            <v>15.33</v>
          </cell>
        </row>
        <row r="750">
          <cell r="A750" t="str">
            <v>5283555284631</v>
          </cell>
          <cell r="B750">
            <v>528355</v>
          </cell>
          <cell r="C750">
            <v>528463</v>
          </cell>
          <cell r="D750">
            <v>1</v>
          </cell>
          <cell r="E750">
            <v>526</v>
          </cell>
          <cell r="F750">
            <v>100</v>
          </cell>
          <cell r="G750">
            <v>0</v>
          </cell>
          <cell r="H750">
            <v>0</v>
          </cell>
          <cell r="I750">
            <v>0</v>
          </cell>
          <cell r="J750">
            <v>0</v>
          </cell>
          <cell r="K750">
            <v>0</v>
          </cell>
          <cell r="L750">
            <v>0</v>
          </cell>
          <cell r="M750">
            <v>100</v>
          </cell>
          <cell r="N750">
            <v>6.15</v>
          </cell>
        </row>
        <row r="751">
          <cell r="A751" t="str">
            <v>5283555284911</v>
          </cell>
          <cell r="B751">
            <v>528355</v>
          </cell>
          <cell r="C751">
            <v>528491</v>
          </cell>
          <cell r="D751">
            <v>1</v>
          </cell>
          <cell r="E751">
            <v>526</v>
          </cell>
          <cell r="F751">
            <v>100</v>
          </cell>
          <cell r="G751">
            <v>0</v>
          </cell>
          <cell r="H751">
            <v>0</v>
          </cell>
          <cell r="I751">
            <v>0</v>
          </cell>
          <cell r="J751">
            <v>0</v>
          </cell>
          <cell r="K751">
            <v>0</v>
          </cell>
          <cell r="L751">
            <v>0</v>
          </cell>
          <cell r="M751">
            <v>100</v>
          </cell>
          <cell r="N751">
            <v>3.36</v>
          </cell>
        </row>
        <row r="752">
          <cell r="A752" t="str">
            <v>5283995284201</v>
          </cell>
          <cell r="B752">
            <v>528399</v>
          </cell>
          <cell r="C752">
            <v>528420</v>
          </cell>
          <cell r="D752">
            <v>1</v>
          </cell>
          <cell r="E752">
            <v>526</v>
          </cell>
          <cell r="F752">
            <v>100</v>
          </cell>
          <cell r="G752">
            <v>0</v>
          </cell>
          <cell r="H752">
            <v>0</v>
          </cell>
          <cell r="I752">
            <v>0</v>
          </cell>
          <cell r="J752">
            <v>0</v>
          </cell>
          <cell r="K752">
            <v>0</v>
          </cell>
          <cell r="L752">
            <v>0</v>
          </cell>
          <cell r="M752">
            <v>100</v>
          </cell>
          <cell r="N752">
            <v>6</v>
          </cell>
        </row>
        <row r="753">
          <cell r="A753" t="str">
            <v>5284065284201</v>
          </cell>
          <cell r="B753">
            <v>528406</v>
          </cell>
          <cell r="C753">
            <v>528420</v>
          </cell>
          <cell r="D753">
            <v>1</v>
          </cell>
          <cell r="E753">
            <v>526</v>
          </cell>
          <cell r="F753">
            <v>100</v>
          </cell>
          <cell r="G753">
            <v>0</v>
          </cell>
          <cell r="H753">
            <v>0</v>
          </cell>
          <cell r="I753">
            <v>0</v>
          </cell>
          <cell r="J753">
            <v>0</v>
          </cell>
          <cell r="K753">
            <v>0</v>
          </cell>
          <cell r="L753">
            <v>0</v>
          </cell>
          <cell r="M753">
            <v>100</v>
          </cell>
          <cell r="N753">
            <v>12.18</v>
          </cell>
        </row>
        <row r="754">
          <cell r="A754" t="str">
            <v>5284135284421</v>
          </cell>
          <cell r="B754">
            <v>528413</v>
          </cell>
          <cell r="C754">
            <v>528442</v>
          </cell>
          <cell r="D754">
            <v>1</v>
          </cell>
          <cell r="E754">
            <v>526</v>
          </cell>
          <cell r="F754">
            <v>100</v>
          </cell>
          <cell r="G754">
            <v>0</v>
          </cell>
          <cell r="H754">
            <v>0</v>
          </cell>
          <cell r="I754">
            <v>0</v>
          </cell>
          <cell r="J754">
            <v>0</v>
          </cell>
          <cell r="K754">
            <v>0</v>
          </cell>
          <cell r="L754">
            <v>0</v>
          </cell>
          <cell r="M754">
            <v>100</v>
          </cell>
          <cell r="N754">
            <v>3.4910000000000001</v>
          </cell>
        </row>
        <row r="755">
          <cell r="A755" t="str">
            <v>5284135284491</v>
          </cell>
          <cell r="B755">
            <v>528413</v>
          </cell>
          <cell r="C755">
            <v>528449</v>
          </cell>
          <cell r="D755">
            <v>1</v>
          </cell>
          <cell r="E755">
            <v>526</v>
          </cell>
          <cell r="F755">
            <v>100</v>
          </cell>
          <cell r="G755">
            <v>0</v>
          </cell>
          <cell r="H755">
            <v>0</v>
          </cell>
          <cell r="I755">
            <v>0</v>
          </cell>
          <cell r="J755">
            <v>0</v>
          </cell>
          <cell r="K755">
            <v>0</v>
          </cell>
          <cell r="L755">
            <v>0</v>
          </cell>
          <cell r="M755">
            <v>100</v>
          </cell>
          <cell r="N755">
            <v>6.4020000000000001</v>
          </cell>
        </row>
        <row r="756">
          <cell r="A756" t="str">
            <v>5284135284701</v>
          </cell>
          <cell r="B756">
            <v>528413</v>
          </cell>
          <cell r="C756">
            <v>528470</v>
          </cell>
          <cell r="D756">
            <v>1</v>
          </cell>
          <cell r="E756">
            <v>526</v>
          </cell>
          <cell r="F756">
            <v>100</v>
          </cell>
          <cell r="G756">
            <v>0</v>
          </cell>
          <cell r="H756">
            <v>0</v>
          </cell>
          <cell r="I756">
            <v>0</v>
          </cell>
          <cell r="J756">
            <v>0</v>
          </cell>
          <cell r="K756">
            <v>0</v>
          </cell>
          <cell r="L756">
            <v>0</v>
          </cell>
          <cell r="M756">
            <v>100</v>
          </cell>
          <cell r="N756">
            <v>1.5089999999999999</v>
          </cell>
        </row>
        <row r="757">
          <cell r="A757" t="str">
            <v>5284355284421</v>
          </cell>
          <cell r="B757">
            <v>528435</v>
          </cell>
          <cell r="C757">
            <v>528442</v>
          </cell>
          <cell r="D757">
            <v>1</v>
          </cell>
          <cell r="E757">
            <v>526</v>
          </cell>
          <cell r="F757">
            <v>100</v>
          </cell>
          <cell r="G757">
            <v>0</v>
          </cell>
          <cell r="H757">
            <v>0</v>
          </cell>
          <cell r="I757">
            <v>0</v>
          </cell>
          <cell r="J757">
            <v>0</v>
          </cell>
          <cell r="K757">
            <v>0</v>
          </cell>
          <cell r="L757">
            <v>0</v>
          </cell>
          <cell r="M757">
            <v>100</v>
          </cell>
          <cell r="N757">
            <v>2</v>
          </cell>
        </row>
        <row r="758">
          <cell r="A758" t="str">
            <v>5284495284561</v>
          </cell>
          <cell r="B758">
            <v>528449</v>
          </cell>
          <cell r="C758">
            <v>528456</v>
          </cell>
          <cell r="D758">
            <v>1</v>
          </cell>
          <cell r="E758">
            <v>526</v>
          </cell>
          <cell r="F758">
            <v>100</v>
          </cell>
          <cell r="G758">
            <v>0</v>
          </cell>
          <cell r="H758">
            <v>0</v>
          </cell>
          <cell r="I758">
            <v>0</v>
          </cell>
          <cell r="J758">
            <v>0</v>
          </cell>
          <cell r="K758">
            <v>0</v>
          </cell>
          <cell r="L758">
            <v>0</v>
          </cell>
          <cell r="M758">
            <v>100</v>
          </cell>
          <cell r="N758">
            <v>2.7</v>
          </cell>
        </row>
        <row r="759">
          <cell r="A759" t="str">
            <v>5284495285751</v>
          </cell>
          <cell r="B759">
            <v>528449</v>
          </cell>
          <cell r="C759">
            <v>528575</v>
          </cell>
          <cell r="D759">
            <v>1</v>
          </cell>
          <cell r="E759">
            <v>526</v>
          </cell>
          <cell r="F759">
            <v>100</v>
          </cell>
          <cell r="G759">
            <v>0</v>
          </cell>
          <cell r="H759">
            <v>0</v>
          </cell>
          <cell r="I759">
            <v>0</v>
          </cell>
          <cell r="J759">
            <v>0</v>
          </cell>
          <cell r="K759">
            <v>0</v>
          </cell>
          <cell r="L759">
            <v>0</v>
          </cell>
          <cell r="M759">
            <v>100</v>
          </cell>
          <cell r="N759">
            <v>0.5</v>
          </cell>
        </row>
        <row r="760">
          <cell r="A760" t="str">
            <v>5284635284841</v>
          </cell>
          <cell r="B760">
            <v>528463</v>
          </cell>
          <cell r="C760">
            <v>528484</v>
          </cell>
          <cell r="D760">
            <v>1</v>
          </cell>
          <cell r="E760">
            <v>526</v>
          </cell>
          <cell r="F760">
            <v>100</v>
          </cell>
          <cell r="G760">
            <v>0</v>
          </cell>
          <cell r="H760">
            <v>0</v>
          </cell>
          <cell r="I760">
            <v>0</v>
          </cell>
          <cell r="J760">
            <v>0</v>
          </cell>
          <cell r="K760">
            <v>0</v>
          </cell>
          <cell r="L760">
            <v>0</v>
          </cell>
          <cell r="M760">
            <v>100</v>
          </cell>
          <cell r="N760">
            <v>1</v>
          </cell>
        </row>
        <row r="761">
          <cell r="A761" t="str">
            <v>5284635285751</v>
          </cell>
          <cell r="B761">
            <v>528463</v>
          </cell>
          <cell r="C761">
            <v>528575</v>
          </cell>
          <cell r="D761">
            <v>1</v>
          </cell>
          <cell r="E761">
            <v>526</v>
          </cell>
          <cell r="F761">
            <v>100</v>
          </cell>
          <cell r="G761">
            <v>0</v>
          </cell>
          <cell r="H761">
            <v>0</v>
          </cell>
          <cell r="I761">
            <v>0</v>
          </cell>
          <cell r="J761">
            <v>0</v>
          </cell>
          <cell r="K761">
            <v>0</v>
          </cell>
          <cell r="L761">
            <v>0</v>
          </cell>
          <cell r="M761">
            <v>100</v>
          </cell>
          <cell r="N761">
            <v>0.5</v>
          </cell>
        </row>
        <row r="762">
          <cell r="A762" t="str">
            <v>5284705284771</v>
          </cell>
          <cell r="B762">
            <v>528470</v>
          </cell>
          <cell r="C762">
            <v>528477</v>
          </cell>
          <cell r="D762">
            <v>1</v>
          </cell>
          <cell r="E762">
            <v>526</v>
          </cell>
          <cell r="F762">
            <v>100</v>
          </cell>
          <cell r="G762">
            <v>0</v>
          </cell>
          <cell r="H762">
            <v>0</v>
          </cell>
          <cell r="I762">
            <v>0</v>
          </cell>
          <cell r="J762">
            <v>0</v>
          </cell>
          <cell r="K762">
            <v>0</v>
          </cell>
          <cell r="L762">
            <v>0</v>
          </cell>
          <cell r="M762">
            <v>100</v>
          </cell>
          <cell r="N762">
            <v>5.9</v>
          </cell>
        </row>
        <row r="763">
          <cell r="A763" t="str">
            <v>5284775284841</v>
          </cell>
          <cell r="B763">
            <v>528477</v>
          </cell>
          <cell r="C763">
            <v>528484</v>
          </cell>
          <cell r="D763">
            <v>1</v>
          </cell>
          <cell r="E763">
            <v>526</v>
          </cell>
          <cell r="F763">
            <v>100</v>
          </cell>
          <cell r="G763">
            <v>0</v>
          </cell>
          <cell r="H763">
            <v>0</v>
          </cell>
          <cell r="I763">
            <v>0</v>
          </cell>
          <cell r="J763">
            <v>0</v>
          </cell>
          <cell r="K763">
            <v>0</v>
          </cell>
          <cell r="L763">
            <v>0</v>
          </cell>
          <cell r="M763">
            <v>100</v>
          </cell>
          <cell r="N763">
            <v>3.12</v>
          </cell>
        </row>
        <row r="764">
          <cell r="A764" t="str">
            <v>5284845284981</v>
          </cell>
          <cell r="B764">
            <v>528484</v>
          </cell>
          <cell r="C764">
            <v>528498</v>
          </cell>
          <cell r="D764">
            <v>1</v>
          </cell>
          <cell r="E764">
            <v>526</v>
          </cell>
          <cell r="F764">
            <v>100</v>
          </cell>
          <cell r="G764">
            <v>0</v>
          </cell>
          <cell r="H764">
            <v>0</v>
          </cell>
          <cell r="I764">
            <v>0</v>
          </cell>
          <cell r="J764">
            <v>0</v>
          </cell>
          <cell r="K764">
            <v>0</v>
          </cell>
          <cell r="L764">
            <v>0</v>
          </cell>
          <cell r="M764">
            <v>100</v>
          </cell>
          <cell r="N764">
            <v>1</v>
          </cell>
        </row>
        <row r="765">
          <cell r="A765" t="str">
            <v>5284915284981</v>
          </cell>
          <cell r="B765">
            <v>528491</v>
          </cell>
          <cell r="C765">
            <v>528498</v>
          </cell>
          <cell r="D765">
            <v>1</v>
          </cell>
          <cell r="E765">
            <v>526</v>
          </cell>
          <cell r="F765">
            <v>100</v>
          </cell>
          <cell r="G765">
            <v>0</v>
          </cell>
          <cell r="H765">
            <v>0</v>
          </cell>
          <cell r="I765">
            <v>0</v>
          </cell>
          <cell r="J765">
            <v>0</v>
          </cell>
          <cell r="K765">
            <v>0</v>
          </cell>
          <cell r="L765">
            <v>0</v>
          </cell>
          <cell r="M765">
            <v>100</v>
          </cell>
          <cell r="N765">
            <v>5.75</v>
          </cell>
        </row>
        <row r="766">
          <cell r="A766" t="str">
            <v>5284915285681</v>
          </cell>
          <cell r="B766">
            <v>528491</v>
          </cell>
          <cell r="C766">
            <v>528568</v>
          </cell>
          <cell r="D766">
            <v>1</v>
          </cell>
          <cell r="E766">
            <v>526</v>
          </cell>
          <cell r="F766">
            <v>100</v>
          </cell>
          <cell r="G766">
            <v>0</v>
          </cell>
          <cell r="H766">
            <v>0</v>
          </cell>
          <cell r="I766">
            <v>0</v>
          </cell>
          <cell r="J766">
            <v>0</v>
          </cell>
          <cell r="K766">
            <v>0</v>
          </cell>
          <cell r="L766">
            <v>0</v>
          </cell>
          <cell r="M766">
            <v>100</v>
          </cell>
          <cell r="N766">
            <v>0.01</v>
          </cell>
        </row>
        <row r="767">
          <cell r="A767" t="str">
            <v>5284985285331</v>
          </cell>
          <cell r="B767">
            <v>528498</v>
          </cell>
          <cell r="C767">
            <v>528533</v>
          </cell>
          <cell r="D767">
            <v>1</v>
          </cell>
          <cell r="E767">
            <v>526</v>
          </cell>
          <cell r="F767">
            <v>100</v>
          </cell>
          <cell r="G767">
            <v>0</v>
          </cell>
          <cell r="H767">
            <v>0</v>
          </cell>
          <cell r="I767">
            <v>0</v>
          </cell>
          <cell r="J767">
            <v>0</v>
          </cell>
          <cell r="K767">
            <v>0</v>
          </cell>
          <cell r="L767">
            <v>0</v>
          </cell>
          <cell r="M767">
            <v>100</v>
          </cell>
          <cell r="N767">
            <v>12.537000000000001</v>
          </cell>
        </row>
        <row r="768">
          <cell r="A768" t="str">
            <v>5285055285191</v>
          </cell>
          <cell r="B768">
            <v>528505</v>
          </cell>
          <cell r="C768">
            <v>528519</v>
          </cell>
          <cell r="D768">
            <v>1</v>
          </cell>
          <cell r="E768">
            <v>526</v>
          </cell>
          <cell r="F768">
            <v>100</v>
          </cell>
          <cell r="G768">
            <v>0</v>
          </cell>
          <cell r="H768">
            <v>0</v>
          </cell>
          <cell r="I768">
            <v>0</v>
          </cell>
          <cell r="J768">
            <v>0</v>
          </cell>
          <cell r="K768">
            <v>0</v>
          </cell>
          <cell r="L768">
            <v>0</v>
          </cell>
          <cell r="M768">
            <v>100</v>
          </cell>
          <cell r="N768">
            <v>8</v>
          </cell>
        </row>
        <row r="769">
          <cell r="A769" t="str">
            <v>5285055285541</v>
          </cell>
          <cell r="B769">
            <v>528505</v>
          </cell>
          <cell r="C769">
            <v>528554</v>
          </cell>
          <cell r="D769">
            <v>1</v>
          </cell>
          <cell r="E769">
            <v>526</v>
          </cell>
          <cell r="F769">
            <v>100</v>
          </cell>
          <cell r="G769">
            <v>0</v>
          </cell>
          <cell r="H769">
            <v>0</v>
          </cell>
          <cell r="I769">
            <v>0</v>
          </cell>
          <cell r="J769">
            <v>0</v>
          </cell>
          <cell r="K769">
            <v>0</v>
          </cell>
          <cell r="L769">
            <v>0</v>
          </cell>
          <cell r="M769">
            <v>100</v>
          </cell>
          <cell r="N769">
            <v>4.7</v>
          </cell>
        </row>
        <row r="770">
          <cell r="A770" t="str">
            <v>5285125285331</v>
          </cell>
          <cell r="B770">
            <v>528512</v>
          </cell>
          <cell r="C770">
            <v>528533</v>
          </cell>
          <cell r="D770">
            <v>1</v>
          </cell>
          <cell r="E770">
            <v>526</v>
          </cell>
          <cell r="F770">
            <v>100</v>
          </cell>
          <cell r="G770">
            <v>0</v>
          </cell>
          <cell r="H770">
            <v>0</v>
          </cell>
          <cell r="I770">
            <v>0</v>
          </cell>
          <cell r="J770">
            <v>0</v>
          </cell>
          <cell r="K770">
            <v>0</v>
          </cell>
          <cell r="L770">
            <v>0</v>
          </cell>
          <cell r="M770">
            <v>100</v>
          </cell>
          <cell r="N770">
            <v>3</v>
          </cell>
        </row>
        <row r="771">
          <cell r="A771" t="str">
            <v>5285125285961</v>
          </cell>
          <cell r="B771">
            <v>528512</v>
          </cell>
          <cell r="C771">
            <v>528596</v>
          </cell>
          <cell r="D771">
            <v>1</v>
          </cell>
          <cell r="E771">
            <v>526</v>
          </cell>
          <cell r="F771">
            <v>100</v>
          </cell>
          <cell r="G771">
            <v>0</v>
          </cell>
          <cell r="H771">
            <v>0</v>
          </cell>
          <cell r="I771">
            <v>0</v>
          </cell>
          <cell r="J771">
            <v>0</v>
          </cell>
          <cell r="K771">
            <v>0</v>
          </cell>
          <cell r="L771">
            <v>0</v>
          </cell>
          <cell r="M771">
            <v>100</v>
          </cell>
          <cell r="N771">
            <v>1.6</v>
          </cell>
        </row>
        <row r="772">
          <cell r="A772" t="str">
            <v>5285125285261</v>
          </cell>
          <cell r="B772">
            <v>528512</v>
          </cell>
          <cell r="C772">
            <v>528526</v>
          </cell>
          <cell r="D772">
            <v>1</v>
          </cell>
          <cell r="E772">
            <v>526</v>
          </cell>
          <cell r="F772">
            <v>100</v>
          </cell>
          <cell r="G772">
            <v>0</v>
          </cell>
          <cell r="H772">
            <v>0</v>
          </cell>
          <cell r="I772">
            <v>0</v>
          </cell>
          <cell r="J772">
            <v>0</v>
          </cell>
          <cell r="K772">
            <v>0</v>
          </cell>
          <cell r="L772">
            <v>0</v>
          </cell>
          <cell r="M772">
            <v>100</v>
          </cell>
          <cell r="N772">
            <v>8.3699999999999992</v>
          </cell>
        </row>
        <row r="773">
          <cell r="A773" t="str">
            <v>5285125285331</v>
          </cell>
          <cell r="B773">
            <v>528512</v>
          </cell>
          <cell r="C773">
            <v>528533</v>
          </cell>
          <cell r="D773">
            <v>1</v>
          </cell>
          <cell r="E773">
            <v>526</v>
          </cell>
          <cell r="F773">
            <v>100</v>
          </cell>
          <cell r="G773">
            <v>0</v>
          </cell>
          <cell r="H773">
            <v>0</v>
          </cell>
          <cell r="I773">
            <v>0</v>
          </cell>
          <cell r="J773">
            <v>0</v>
          </cell>
          <cell r="K773">
            <v>0</v>
          </cell>
          <cell r="L773">
            <v>0</v>
          </cell>
          <cell r="M773">
            <v>100</v>
          </cell>
          <cell r="N773">
            <v>2.9630000000000001</v>
          </cell>
        </row>
        <row r="774">
          <cell r="A774" t="str">
            <v>5285195285401</v>
          </cell>
          <cell r="B774">
            <v>528519</v>
          </cell>
          <cell r="C774">
            <v>528540</v>
          </cell>
          <cell r="D774">
            <v>1</v>
          </cell>
          <cell r="E774">
            <v>526</v>
          </cell>
          <cell r="F774">
            <v>100</v>
          </cell>
          <cell r="G774">
            <v>0</v>
          </cell>
          <cell r="H774">
            <v>0</v>
          </cell>
          <cell r="I774">
            <v>0</v>
          </cell>
          <cell r="J774">
            <v>0</v>
          </cell>
          <cell r="K774">
            <v>0</v>
          </cell>
          <cell r="L774">
            <v>0</v>
          </cell>
          <cell r="M774">
            <v>100</v>
          </cell>
          <cell r="N774">
            <v>10.3</v>
          </cell>
        </row>
        <row r="775">
          <cell r="A775" t="str">
            <v>5285265285471</v>
          </cell>
          <cell r="B775">
            <v>528526</v>
          </cell>
          <cell r="C775">
            <v>528547</v>
          </cell>
          <cell r="D775">
            <v>1</v>
          </cell>
          <cell r="E775">
            <v>526</v>
          </cell>
          <cell r="F775">
            <v>100</v>
          </cell>
          <cell r="G775">
            <v>0</v>
          </cell>
          <cell r="H775">
            <v>0</v>
          </cell>
          <cell r="I775">
            <v>0</v>
          </cell>
          <cell r="J775">
            <v>0</v>
          </cell>
          <cell r="K775">
            <v>0</v>
          </cell>
          <cell r="L775">
            <v>0</v>
          </cell>
          <cell r="M775">
            <v>100</v>
          </cell>
          <cell r="N775">
            <v>10.28</v>
          </cell>
        </row>
        <row r="776">
          <cell r="A776" t="str">
            <v>5285265285961</v>
          </cell>
          <cell r="B776">
            <v>528526</v>
          </cell>
          <cell r="C776">
            <v>528596</v>
          </cell>
          <cell r="D776">
            <v>1</v>
          </cell>
          <cell r="E776">
            <v>526</v>
          </cell>
          <cell r="F776">
            <v>100</v>
          </cell>
          <cell r="G776">
            <v>0</v>
          </cell>
          <cell r="H776">
            <v>0</v>
          </cell>
          <cell r="I776">
            <v>0</v>
          </cell>
          <cell r="J776">
            <v>0</v>
          </cell>
          <cell r="K776">
            <v>0</v>
          </cell>
          <cell r="L776">
            <v>0</v>
          </cell>
          <cell r="M776">
            <v>100</v>
          </cell>
          <cell r="N776">
            <v>6.8</v>
          </cell>
        </row>
        <row r="777">
          <cell r="A777" t="str">
            <v>5285335285891</v>
          </cell>
          <cell r="B777">
            <v>528533</v>
          </cell>
          <cell r="C777">
            <v>528589</v>
          </cell>
          <cell r="D777">
            <v>1</v>
          </cell>
          <cell r="E777">
            <v>526</v>
          </cell>
          <cell r="F777">
            <v>100</v>
          </cell>
          <cell r="G777">
            <v>0</v>
          </cell>
          <cell r="H777">
            <v>0</v>
          </cell>
          <cell r="I777">
            <v>0</v>
          </cell>
          <cell r="J777">
            <v>0</v>
          </cell>
          <cell r="K777">
            <v>0</v>
          </cell>
          <cell r="L777">
            <v>0</v>
          </cell>
          <cell r="M777">
            <v>100</v>
          </cell>
          <cell r="N777">
            <v>2.0409999999999999</v>
          </cell>
        </row>
        <row r="778">
          <cell r="A778" t="str">
            <v>5285405285471</v>
          </cell>
          <cell r="B778">
            <v>528540</v>
          </cell>
          <cell r="C778">
            <v>528547</v>
          </cell>
          <cell r="D778">
            <v>1</v>
          </cell>
          <cell r="E778">
            <v>526</v>
          </cell>
          <cell r="F778">
            <v>100</v>
          </cell>
          <cell r="G778">
            <v>0</v>
          </cell>
          <cell r="H778">
            <v>0</v>
          </cell>
          <cell r="I778">
            <v>0</v>
          </cell>
          <cell r="J778">
            <v>0</v>
          </cell>
          <cell r="K778">
            <v>0</v>
          </cell>
          <cell r="L778">
            <v>0</v>
          </cell>
          <cell r="M778">
            <v>100</v>
          </cell>
          <cell r="N778">
            <v>7.9</v>
          </cell>
        </row>
        <row r="779">
          <cell r="A779" t="str">
            <v>5285475285611</v>
          </cell>
          <cell r="B779">
            <v>528547</v>
          </cell>
          <cell r="C779">
            <v>528561</v>
          </cell>
          <cell r="D779">
            <v>1</v>
          </cell>
          <cell r="E779">
            <v>526</v>
          </cell>
          <cell r="F779">
            <v>100</v>
          </cell>
          <cell r="G779">
            <v>0</v>
          </cell>
          <cell r="H779">
            <v>0</v>
          </cell>
          <cell r="I779">
            <v>0</v>
          </cell>
          <cell r="J779">
            <v>0</v>
          </cell>
          <cell r="K779">
            <v>0</v>
          </cell>
          <cell r="L779">
            <v>0</v>
          </cell>
          <cell r="M779">
            <v>100</v>
          </cell>
          <cell r="N779">
            <v>3.657</v>
          </cell>
        </row>
        <row r="780">
          <cell r="A780" t="str">
            <v>5285545285821</v>
          </cell>
          <cell r="B780">
            <v>528554</v>
          </cell>
          <cell r="C780">
            <v>528582</v>
          </cell>
          <cell r="D780">
            <v>1</v>
          </cell>
          <cell r="E780">
            <v>526</v>
          </cell>
          <cell r="F780">
            <v>100</v>
          </cell>
          <cell r="G780">
            <v>0</v>
          </cell>
          <cell r="H780">
            <v>0</v>
          </cell>
          <cell r="I780">
            <v>0</v>
          </cell>
          <cell r="J780">
            <v>0</v>
          </cell>
          <cell r="K780">
            <v>0</v>
          </cell>
          <cell r="L780">
            <v>0</v>
          </cell>
          <cell r="M780">
            <v>100</v>
          </cell>
          <cell r="N780">
            <v>4.8600000000000003</v>
          </cell>
        </row>
        <row r="781">
          <cell r="A781" t="str">
            <v>5285685285821</v>
          </cell>
          <cell r="B781">
            <v>528568</v>
          </cell>
          <cell r="C781">
            <v>528582</v>
          </cell>
          <cell r="D781">
            <v>1</v>
          </cell>
          <cell r="E781">
            <v>526</v>
          </cell>
          <cell r="F781">
            <v>100</v>
          </cell>
          <cell r="G781">
            <v>0</v>
          </cell>
          <cell r="H781">
            <v>0</v>
          </cell>
          <cell r="I781">
            <v>0</v>
          </cell>
          <cell r="J781">
            <v>0</v>
          </cell>
          <cell r="K781">
            <v>0</v>
          </cell>
          <cell r="L781">
            <v>0</v>
          </cell>
          <cell r="M781">
            <v>100</v>
          </cell>
          <cell r="N781">
            <v>3.8</v>
          </cell>
        </row>
        <row r="782">
          <cell r="A782" t="str">
            <v>5285895286031</v>
          </cell>
          <cell r="B782">
            <v>528589</v>
          </cell>
          <cell r="C782">
            <v>528603</v>
          </cell>
          <cell r="D782">
            <v>1</v>
          </cell>
          <cell r="E782">
            <v>526</v>
          </cell>
          <cell r="F782">
            <v>100</v>
          </cell>
          <cell r="G782">
            <v>0</v>
          </cell>
          <cell r="H782">
            <v>0</v>
          </cell>
          <cell r="I782">
            <v>0</v>
          </cell>
          <cell r="J782">
            <v>0</v>
          </cell>
          <cell r="K782">
            <v>0</v>
          </cell>
          <cell r="L782">
            <v>0</v>
          </cell>
          <cell r="M782">
            <v>100</v>
          </cell>
          <cell r="N782">
            <v>5.2</v>
          </cell>
        </row>
        <row r="783">
          <cell r="A783" t="str">
            <v>5285965286031</v>
          </cell>
          <cell r="B783">
            <v>528596</v>
          </cell>
          <cell r="C783">
            <v>528603</v>
          </cell>
          <cell r="D783">
            <v>1</v>
          </cell>
          <cell r="E783">
            <v>526</v>
          </cell>
          <cell r="F783">
            <v>100</v>
          </cell>
          <cell r="G783">
            <v>0</v>
          </cell>
          <cell r="H783">
            <v>0</v>
          </cell>
          <cell r="I783">
            <v>0</v>
          </cell>
          <cell r="J783">
            <v>0</v>
          </cell>
          <cell r="K783">
            <v>0</v>
          </cell>
          <cell r="L783">
            <v>0</v>
          </cell>
          <cell r="M783">
            <v>100</v>
          </cell>
          <cell r="N783">
            <v>7.3</v>
          </cell>
        </row>
        <row r="784">
          <cell r="A784" t="str">
            <v>5054005054101</v>
          </cell>
          <cell r="B784">
            <v>505400</v>
          </cell>
          <cell r="C784">
            <v>505410</v>
          </cell>
          <cell r="D784">
            <v>1</v>
          </cell>
          <cell r="E784">
            <v>515</v>
          </cell>
          <cell r="F784">
            <v>100</v>
          </cell>
          <cell r="G784">
            <v>0</v>
          </cell>
          <cell r="H784">
            <v>0</v>
          </cell>
          <cell r="I784">
            <v>0</v>
          </cell>
          <cell r="J784">
            <v>0</v>
          </cell>
          <cell r="K784">
            <v>0</v>
          </cell>
          <cell r="L784">
            <v>0</v>
          </cell>
          <cell r="M784">
            <v>100</v>
          </cell>
          <cell r="N784">
            <v>38.07</v>
          </cell>
        </row>
        <row r="785">
          <cell r="A785" t="str">
            <v>5054005054281</v>
          </cell>
          <cell r="B785">
            <v>505400</v>
          </cell>
          <cell r="C785">
            <v>505428</v>
          </cell>
          <cell r="D785">
            <v>1</v>
          </cell>
          <cell r="E785">
            <v>515</v>
          </cell>
          <cell r="F785">
            <v>100</v>
          </cell>
          <cell r="G785">
            <v>0</v>
          </cell>
          <cell r="H785">
            <v>0</v>
          </cell>
          <cell r="I785">
            <v>0</v>
          </cell>
          <cell r="J785">
            <v>0</v>
          </cell>
          <cell r="K785">
            <v>0</v>
          </cell>
          <cell r="L785">
            <v>0</v>
          </cell>
          <cell r="M785">
            <v>100</v>
          </cell>
          <cell r="N785">
            <v>22.58</v>
          </cell>
        </row>
        <row r="786">
          <cell r="A786" t="str">
            <v>961035054001</v>
          </cell>
          <cell r="B786">
            <v>96103</v>
          </cell>
          <cell r="C786">
            <v>505400</v>
          </cell>
          <cell r="D786">
            <v>1</v>
          </cell>
          <cell r="E786">
            <v>515</v>
          </cell>
          <cell r="F786">
            <v>100</v>
          </cell>
          <cell r="G786">
            <v>0</v>
          </cell>
          <cell r="H786">
            <v>0</v>
          </cell>
          <cell r="I786">
            <v>0</v>
          </cell>
          <cell r="J786">
            <v>0</v>
          </cell>
          <cell r="K786">
            <v>0</v>
          </cell>
          <cell r="L786">
            <v>0</v>
          </cell>
          <cell r="M786">
            <v>100</v>
          </cell>
          <cell r="N786">
            <v>4</v>
          </cell>
        </row>
        <row r="787">
          <cell r="A787" t="str">
            <v>5054025054041</v>
          </cell>
          <cell r="B787">
            <v>505402</v>
          </cell>
          <cell r="C787">
            <v>505404</v>
          </cell>
          <cell r="D787">
            <v>1</v>
          </cell>
          <cell r="E787">
            <v>515</v>
          </cell>
          <cell r="F787">
            <v>100</v>
          </cell>
          <cell r="G787">
            <v>0</v>
          </cell>
          <cell r="H787">
            <v>0</v>
          </cell>
          <cell r="I787">
            <v>0</v>
          </cell>
          <cell r="J787">
            <v>0</v>
          </cell>
          <cell r="K787">
            <v>0</v>
          </cell>
          <cell r="L787">
            <v>0</v>
          </cell>
          <cell r="M787">
            <v>100</v>
          </cell>
          <cell r="N787">
            <v>22.55</v>
          </cell>
        </row>
        <row r="788">
          <cell r="A788" t="str">
            <v>5054045054061</v>
          </cell>
          <cell r="B788">
            <v>505404</v>
          </cell>
          <cell r="C788">
            <v>505406</v>
          </cell>
          <cell r="D788">
            <v>1</v>
          </cell>
          <cell r="E788">
            <v>515</v>
          </cell>
          <cell r="F788">
            <v>100</v>
          </cell>
          <cell r="G788">
            <v>0</v>
          </cell>
          <cell r="H788">
            <v>0</v>
          </cell>
          <cell r="I788">
            <v>0</v>
          </cell>
          <cell r="J788">
            <v>0</v>
          </cell>
          <cell r="K788">
            <v>0</v>
          </cell>
          <cell r="L788">
            <v>0</v>
          </cell>
          <cell r="M788">
            <v>100</v>
          </cell>
          <cell r="N788">
            <v>21.02</v>
          </cell>
        </row>
        <row r="789">
          <cell r="A789" t="str">
            <v>5054045056301</v>
          </cell>
          <cell r="B789">
            <v>505404</v>
          </cell>
          <cell r="C789">
            <v>505630</v>
          </cell>
          <cell r="D789">
            <v>1</v>
          </cell>
          <cell r="E789">
            <v>515</v>
          </cell>
          <cell r="F789">
            <v>100</v>
          </cell>
          <cell r="G789">
            <v>0</v>
          </cell>
          <cell r="H789">
            <v>0</v>
          </cell>
          <cell r="I789">
            <v>0</v>
          </cell>
          <cell r="J789">
            <v>0</v>
          </cell>
          <cell r="K789">
            <v>0</v>
          </cell>
          <cell r="L789">
            <v>0</v>
          </cell>
          <cell r="M789">
            <v>100</v>
          </cell>
          <cell r="N789">
            <v>0.01</v>
          </cell>
        </row>
        <row r="790">
          <cell r="A790" t="str">
            <v>5054065054081</v>
          </cell>
          <cell r="B790">
            <v>505406</v>
          </cell>
          <cell r="C790">
            <v>505408</v>
          </cell>
          <cell r="D790">
            <v>1</v>
          </cell>
          <cell r="E790">
            <v>515</v>
          </cell>
          <cell r="F790">
            <v>100</v>
          </cell>
          <cell r="G790">
            <v>0</v>
          </cell>
          <cell r="H790">
            <v>0</v>
          </cell>
          <cell r="I790">
            <v>0</v>
          </cell>
          <cell r="J790">
            <v>0</v>
          </cell>
          <cell r="K790">
            <v>0</v>
          </cell>
          <cell r="L790">
            <v>0</v>
          </cell>
          <cell r="M790">
            <v>100</v>
          </cell>
          <cell r="N790">
            <v>11.63</v>
          </cell>
        </row>
        <row r="791">
          <cell r="A791" t="str">
            <v>5054065056311</v>
          </cell>
          <cell r="B791">
            <v>505406</v>
          </cell>
          <cell r="C791">
            <v>505631</v>
          </cell>
          <cell r="D791">
            <v>1</v>
          </cell>
          <cell r="E791">
            <v>515</v>
          </cell>
          <cell r="F791">
            <v>100</v>
          </cell>
          <cell r="G791">
            <v>0</v>
          </cell>
          <cell r="H791">
            <v>0</v>
          </cell>
          <cell r="I791">
            <v>0</v>
          </cell>
          <cell r="J791">
            <v>0</v>
          </cell>
          <cell r="K791">
            <v>0</v>
          </cell>
          <cell r="L791">
            <v>0</v>
          </cell>
          <cell r="M791">
            <v>100</v>
          </cell>
          <cell r="N791">
            <v>0.01</v>
          </cell>
        </row>
        <row r="792">
          <cell r="A792" t="str">
            <v>5054085056321</v>
          </cell>
          <cell r="B792">
            <v>505408</v>
          </cell>
          <cell r="C792">
            <v>505632</v>
          </cell>
          <cell r="D792">
            <v>1</v>
          </cell>
          <cell r="E792">
            <v>515</v>
          </cell>
          <cell r="F792">
            <v>100</v>
          </cell>
          <cell r="G792">
            <v>0</v>
          </cell>
          <cell r="H792">
            <v>0</v>
          </cell>
          <cell r="I792">
            <v>0</v>
          </cell>
          <cell r="J792">
            <v>0</v>
          </cell>
          <cell r="K792">
            <v>0</v>
          </cell>
          <cell r="L792">
            <v>0</v>
          </cell>
          <cell r="M792">
            <v>100</v>
          </cell>
          <cell r="N792">
            <v>0.01</v>
          </cell>
        </row>
        <row r="793">
          <cell r="A793" t="str">
            <v>5054105054121</v>
          </cell>
          <cell r="B793">
            <v>505410</v>
          </cell>
          <cell r="C793">
            <v>505412</v>
          </cell>
          <cell r="D793">
            <v>1</v>
          </cell>
          <cell r="E793">
            <v>515</v>
          </cell>
          <cell r="F793">
            <v>100</v>
          </cell>
          <cell r="G793">
            <v>0</v>
          </cell>
          <cell r="H793">
            <v>0</v>
          </cell>
          <cell r="I793">
            <v>0</v>
          </cell>
          <cell r="J793">
            <v>0</v>
          </cell>
          <cell r="K793">
            <v>0</v>
          </cell>
          <cell r="L793">
            <v>0</v>
          </cell>
          <cell r="M793">
            <v>100</v>
          </cell>
          <cell r="N793">
            <v>28.13</v>
          </cell>
        </row>
        <row r="794">
          <cell r="A794" t="str">
            <v>5054105056331</v>
          </cell>
          <cell r="B794">
            <v>505410</v>
          </cell>
          <cell r="C794">
            <v>505633</v>
          </cell>
          <cell r="D794">
            <v>1</v>
          </cell>
          <cell r="E794">
            <v>515</v>
          </cell>
          <cell r="F794">
            <v>100</v>
          </cell>
          <cell r="G794">
            <v>0</v>
          </cell>
          <cell r="H794">
            <v>0</v>
          </cell>
          <cell r="I794">
            <v>0</v>
          </cell>
          <cell r="J794">
            <v>0</v>
          </cell>
          <cell r="K794">
            <v>0</v>
          </cell>
          <cell r="L794">
            <v>0</v>
          </cell>
          <cell r="M794">
            <v>100</v>
          </cell>
          <cell r="N794">
            <v>0.01</v>
          </cell>
        </row>
        <row r="795">
          <cell r="A795" t="str">
            <v>5054125054161</v>
          </cell>
          <cell r="B795">
            <v>505412</v>
          </cell>
          <cell r="C795">
            <v>505416</v>
          </cell>
          <cell r="D795">
            <v>1</v>
          </cell>
          <cell r="E795">
            <v>515</v>
          </cell>
          <cell r="F795">
            <v>100</v>
          </cell>
          <cell r="G795">
            <v>0</v>
          </cell>
          <cell r="H795">
            <v>0</v>
          </cell>
          <cell r="I795">
            <v>0</v>
          </cell>
          <cell r="J795">
            <v>0</v>
          </cell>
          <cell r="K795">
            <v>0</v>
          </cell>
          <cell r="L795">
            <v>0</v>
          </cell>
          <cell r="M795">
            <v>100</v>
          </cell>
          <cell r="N795">
            <v>5.19</v>
          </cell>
        </row>
        <row r="796">
          <cell r="A796" t="str">
            <v>5054125056341</v>
          </cell>
          <cell r="B796">
            <v>505412</v>
          </cell>
          <cell r="C796">
            <v>505634</v>
          </cell>
          <cell r="D796">
            <v>1</v>
          </cell>
          <cell r="E796">
            <v>515</v>
          </cell>
          <cell r="F796">
            <v>100</v>
          </cell>
          <cell r="G796">
            <v>0</v>
          </cell>
          <cell r="H796">
            <v>0</v>
          </cell>
          <cell r="I796">
            <v>0</v>
          </cell>
          <cell r="J796">
            <v>0</v>
          </cell>
          <cell r="K796">
            <v>0</v>
          </cell>
          <cell r="L796">
            <v>0</v>
          </cell>
          <cell r="M796">
            <v>100</v>
          </cell>
          <cell r="N796">
            <v>0.01</v>
          </cell>
        </row>
        <row r="797">
          <cell r="A797" t="str">
            <v>5054145056351</v>
          </cell>
          <cell r="B797">
            <v>505414</v>
          </cell>
          <cell r="C797">
            <v>505635</v>
          </cell>
          <cell r="D797">
            <v>1</v>
          </cell>
          <cell r="E797">
            <v>515</v>
          </cell>
          <cell r="F797">
            <v>100</v>
          </cell>
          <cell r="G797">
            <v>0</v>
          </cell>
          <cell r="H797">
            <v>0</v>
          </cell>
          <cell r="I797">
            <v>0</v>
          </cell>
          <cell r="J797">
            <v>0</v>
          </cell>
          <cell r="K797">
            <v>0</v>
          </cell>
          <cell r="L797">
            <v>0</v>
          </cell>
          <cell r="M797">
            <v>100</v>
          </cell>
          <cell r="N797">
            <v>0.01</v>
          </cell>
        </row>
        <row r="798">
          <cell r="A798" t="str">
            <v>5054165054181</v>
          </cell>
          <cell r="B798">
            <v>505416</v>
          </cell>
          <cell r="C798">
            <v>505418</v>
          </cell>
          <cell r="D798">
            <v>1</v>
          </cell>
          <cell r="E798">
            <v>515</v>
          </cell>
          <cell r="F798">
            <v>100</v>
          </cell>
          <cell r="G798">
            <v>0</v>
          </cell>
          <cell r="H798">
            <v>0</v>
          </cell>
          <cell r="I798">
            <v>0</v>
          </cell>
          <cell r="J798">
            <v>0</v>
          </cell>
          <cell r="K798">
            <v>0</v>
          </cell>
          <cell r="L798">
            <v>0</v>
          </cell>
          <cell r="M798">
            <v>100</v>
          </cell>
          <cell r="N798">
            <v>17.73</v>
          </cell>
        </row>
        <row r="799">
          <cell r="A799" t="str">
            <v>5054185054201</v>
          </cell>
          <cell r="B799">
            <v>505418</v>
          </cell>
          <cell r="C799">
            <v>505420</v>
          </cell>
          <cell r="D799">
            <v>1</v>
          </cell>
          <cell r="E799">
            <v>515</v>
          </cell>
          <cell r="F799">
            <v>100</v>
          </cell>
          <cell r="G799">
            <v>0</v>
          </cell>
          <cell r="H799">
            <v>0</v>
          </cell>
          <cell r="I799">
            <v>0</v>
          </cell>
          <cell r="J799">
            <v>0</v>
          </cell>
          <cell r="K799">
            <v>0</v>
          </cell>
          <cell r="L799">
            <v>0</v>
          </cell>
          <cell r="M799">
            <v>100</v>
          </cell>
          <cell r="N799">
            <v>0.01</v>
          </cell>
        </row>
        <row r="800">
          <cell r="A800" t="str">
            <v>5054185054221</v>
          </cell>
          <cell r="B800">
            <v>505418</v>
          </cell>
          <cell r="C800">
            <v>505422</v>
          </cell>
          <cell r="D800">
            <v>1</v>
          </cell>
          <cell r="E800">
            <v>515</v>
          </cell>
          <cell r="F800">
            <v>100</v>
          </cell>
          <cell r="G800">
            <v>0</v>
          </cell>
          <cell r="H800">
            <v>0</v>
          </cell>
          <cell r="I800">
            <v>0</v>
          </cell>
          <cell r="J800">
            <v>0</v>
          </cell>
          <cell r="K800">
            <v>0</v>
          </cell>
          <cell r="L800">
            <v>0</v>
          </cell>
          <cell r="M800">
            <v>100</v>
          </cell>
          <cell r="N800">
            <v>84.35</v>
          </cell>
        </row>
        <row r="801">
          <cell r="A801" t="str">
            <v>5054185054421</v>
          </cell>
          <cell r="B801">
            <v>505418</v>
          </cell>
          <cell r="C801">
            <v>505442</v>
          </cell>
          <cell r="D801">
            <v>1</v>
          </cell>
          <cell r="E801">
            <v>515</v>
          </cell>
          <cell r="F801">
            <v>100</v>
          </cell>
          <cell r="G801">
            <v>0</v>
          </cell>
          <cell r="H801">
            <v>0</v>
          </cell>
          <cell r="I801">
            <v>0</v>
          </cell>
          <cell r="J801">
            <v>0</v>
          </cell>
          <cell r="K801">
            <v>0</v>
          </cell>
          <cell r="L801">
            <v>0</v>
          </cell>
          <cell r="M801">
            <v>100</v>
          </cell>
          <cell r="N801">
            <v>33.78</v>
          </cell>
        </row>
        <row r="802">
          <cell r="A802" t="str">
            <v>5054285054341</v>
          </cell>
          <cell r="B802">
            <v>505428</v>
          </cell>
          <cell r="C802">
            <v>505434</v>
          </cell>
          <cell r="D802">
            <v>1</v>
          </cell>
          <cell r="E802">
            <v>515</v>
          </cell>
          <cell r="F802">
            <v>100</v>
          </cell>
          <cell r="G802">
            <v>0</v>
          </cell>
          <cell r="H802">
            <v>0</v>
          </cell>
          <cell r="I802">
            <v>0</v>
          </cell>
          <cell r="J802">
            <v>0</v>
          </cell>
          <cell r="K802">
            <v>0</v>
          </cell>
          <cell r="L802">
            <v>0</v>
          </cell>
          <cell r="M802">
            <v>100</v>
          </cell>
          <cell r="N802">
            <v>12.73</v>
          </cell>
        </row>
        <row r="803">
          <cell r="A803" t="str">
            <v>960565054341</v>
          </cell>
          <cell r="B803">
            <v>96056</v>
          </cell>
          <cell r="C803">
            <v>505434</v>
          </cell>
          <cell r="D803">
            <v>1</v>
          </cell>
          <cell r="E803">
            <v>515</v>
          </cell>
          <cell r="F803">
            <v>100</v>
          </cell>
          <cell r="G803">
            <v>0</v>
          </cell>
          <cell r="H803">
            <v>0</v>
          </cell>
          <cell r="I803">
            <v>0</v>
          </cell>
          <cell r="J803">
            <v>0</v>
          </cell>
          <cell r="K803">
            <v>0</v>
          </cell>
          <cell r="L803">
            <v>0</v>
          </cell>
          <cell r="M803">
            <v>100</v>
          </cell>
          <cell r="N803">
            <v>22.03</v>
          </cell>
        </row>
        <row r="804">
          <cell r="A804" t="str">
            <v>5054365056361</v>
          </cell>
          <cell r="B804">
            <v>505436</v>
          </cell>
          <cell r="C804">
            <v>505636</v>
          </cell>
          <cell r="D804">
            <v>1</v>
          </cell>
          <cell r="E804">
            <v>515</v>
          </cell>
          <cell r="F804">
            <v>100</v>
          </cell>
          <cell r="G804">
            <v>0</v>
          </cell>
          <cell r="H804">
            <v>0</v>
          </cell>
          <cell r="I804">
            <v>0</v>
          </cell>
          <cell r="J804">
            <v>0</v>
          </cell>
          <cell r="K804">
            <v>0</v>
          </cell>
          <cell r="L804">
            <v>0</v>
          </cell>
          <cell r="M804">
            <v>100</v>
          </cell>
          <cell r="N804">
            <v>0.01</v>
          </cell>
        </row>
        <row r="805">
          <cell r="A805" t="str">
            <v>960565054381</v>
          </cell>
          <cell r="B805">
            <v>96056</v>
          </cell>
          <cell r="C805">
            <v>505438</v>
          </cell>
          <cell r="D805">
            <v>1</v>
          </cell>
          <cell r="E805">
            <v>515</v>
          </cell>
          <cell r="F805">
            <v>100</v>
          </cell>
          <cell r="G805">
            <v>0</v>
          </cell>
          <cell r="H805">
            <v>0</v>
          </cell>
          <cell r="I805">
            <v>0</v>
          </cell>
          <cell r="J805">
            <v>0</v>
          </cell>
          <cell r="K805">
            <v>0</v>
          </cell>
          <cell r="L805">
            <v>0</v>
          </cell>
          <cell r="M805">
            <v>100</v>
          </cell>
          <cell r="N805">
            <v>11.79</v>
          </cell>
        </row>
        <row r="806">
          <cell r="A806" t="str">
            <v>960845054381</v>
          </cell>
          <cell r="B806">
            <v>96084</v>
          </cell>
          <cell r="C806">
            <v>505438</v>
          </cell>
          <cell r="D806">
            <v>1</v>
          </cell>
          <cell r="E806">
            <v>515</v>
          </cell>
          <cell r="F806">
            <v>100</v>
          </cell>
          <cell r="G806">
            <v>0</v>
          </cell>
          <cell r="H806">
            <v>0</v>
          </cell>
          <cell r="I806">
            <v>0</v>
          </cell>
          <cell r="J806">
            <v>0</v>
          </cell>
          <cell r="K806">
            <v>0</v>
          </cell>
          <cell r="L806">
            <v>0</v>
          </cell>
          <cell r="M806">
            <v>100</v>
          </cell>
          <cell r="N806">
            <v>3.92</v>
          </cell>
        </row>
        <row r="807">
          <cell r="A807" t="str">
            <v>5054405054421</v>
          </cell>
          <cell r="B807">
            <v>505440</v>
          </cell>
          <cell r="C807">
            <v>505442</v>
          </cell>
          <cell r="D807">
            <v>1</v>
          </cell>
          <cell r="E807">
            <v>515</v>
          </cell>
          <cell r="F807">
            <v>100</v>
          </cell>
          <cell r="G807">
            <v>0</v>
          </cell>
          <cell r="H807">
            <v>0</v>
          </cell>
          <cell r="I807">
            <v>0</v>
          </cell>
          <cell r="J807">
            <v>0</v>
          </cell>
          <cell r="K807">
            <v>0</v>
          </cell>
          <cell r="L807">
            <v>0</v>
          </cell>
          <cell r="M807">
            <v>100</v>
          </cell>
          <cell r="N807">
            <v>33.31</v>
          </cell>
        </row>
        <row r="808">
          <cell r="A808" t="str">
            <v>960845054401</v>
          </cell>
          <cell r="B808">
            <v>96084</v>
          </cell>
          <cell r="C808">
            <v>505440</v>
          </cell>
          <cell r="D808">
            <v>1</v>
          </cell>
          <cell r="E808">
            <v>515</v>
          </cell>
          <cell r="F808">
            <v>100</v>
          </cell>
          <cell r="G808">
            <v>0</v>
          </cell>
          <cell r="H808">
            <v>0</v>
          </cell>
          <cell r="I808">
            <v>0</v>
          </cell>
          <cell r="J808">
            <v>0</v>
          </cell>
          <cell r="K808">
            <v>0</v>
          </cell>
          <cell r="L808">
            <v>0</v>
          </cell>
          <cell r="M808">
            <v>100</v>
          </cell>
          <cell r="N808">
            <v>20.440000000000001</v>
          </cell>
        </row>
        <row r="809">
          <cell r="A809" t="str">
            <v>526445054421</v>
          </cell>
          <cell r="B809">
            <v>52644</v>
          </cell>
          <cell r="C809">
            <v>505442</v>
          </cell>
          <cell r="D809">
            <v>1</v>
          </cell>
          <cell r="E809">
            <v>515</v>
          </cell>
          <cell r="F809">
            <v>100</v>
          </cell>
          <cell r="G809">
            <v>0</v>
          </cell>
          <cell r="H809">
            <v>0</v>
          </cell>
          <cell r="I809">
            <v>0</v>
          </cell>
          <cell r="J809">
            <v>0</v>
          </cell>
          <cell r="K809">
            <v>0</v>
          </cell>
          <cell r="L809">
            <v>0</v>
          </cell>
          <cell r="M809">
            <v>100</v>
          </cell>
          <cell r="N809">
            <v>28.55</v>
          </cell>
        </row>
        <row r="810">
          <cell r="A810" t="str">
            <v>526465054481</v>
          </cell>
          <cell r="B810">
            <v>52646</v>
          </cell>
          <cell r="C810">
            <v>505448</v>
          </cell>
          <cell r="D810">
            <v>1</v>
          </cell>
          <cell r="E810">
            <v>515</v>
          </cell>
          <cell r="F810">
            <v>100</v>
          </cell>
          <cell r="G810">
            <v>0</v>
          </cell>
          <cell r="H810">
            <v>0</v>
          </cell>
          <cell r="I810">
            <v>0</v>
          </cell>
          <cell r="J810">
            <v>0</v>
          </cell>
          <cell r="K810">
            <v>0</v>
          </cell>
          <cell r="L810">
            <v>0</v>
          </cell>
          <cell r="M810">
            <v>100</v>
          </cell>
          <cell r="N810">
            <v>11.5</v>
          </cell>
        </row>
        <row r="811">
          <cell r="A811" t="str">
            <v>526615054481</v>
          </cell>
          <cell r="B811">
            <v>52661</v>
          </cell>
          <cell r="C811">
            <v>505448</v>
          </cell>
          <cell r="D811">
            <v>1</v>
          </cell>
          <cell r="E811">
            <v>515</v>
          </cell>
          <cell r="F811">
            <v>100</v>
          </cell>
          <cell r="G811">
            <v>0</v>
          </cell>
          <cell r="H811">
            <v>0</v>
          </cell>
          <cell r="I811">
            <v>0</v>
          </cell>
          <cell r="J811">
            <v>0</v>
          </cell>
          <cell r="K811">
            <v>0</v>
          </cell>
          <cell r="L811">
            <v>0</v>
          </cell>
          <cell r="M811">
            <v>100</v>
          </cell>
          <cell r="N811">
            <v>10.85</v>
          </cell>
        </row>
        <row r="812">
          <cell r="A812" t="str">
            <v>526565054501</v>
          </cell>
          <cell r="B812">
            <v>52656</v>
          </cell>
          <cell r="C812">
            <v>505450</v>
          </cell>
          <cell r="D812">
            <v>1</v>
          </cell>
          <cell r="E812">
            <v>515</v>
          </cell>
          <cell r="F812">
            <v>100</v>
          </cell>
          <cell r="G812">
            <v>0</v>
          </cell>
          <cell r="H812">
            <v>0</v>
          </cell>
          <cell r="I812">
            <v>0</v>
          </cell>
          <cell r="J812">
            <v>0</v>
          </cell>
          <cell r="K812">
            <v>0</v>
          </cell>
          <cell r="L812">
            <v>0</v>
          </cell>
          <cell r="M812">
            <v>100</v>
          </cell>
          <cell r="N812">
            <v>18.7</v>
          </cell>
        </row>
        <row r="813">
          <cell r="A813" t="str">
            <v>526565054581</v>
          </cell>
          <cell r="B813">
            <v>52656</v>
          </cell>
          <cell r="C813">
            <v>505458</v>
          </cell>
          <cell r="D813">
            <v>1</v>
          </cell>
          <cell r="E813">
            <v>515</v>
          </cell>
          <cell r="F813">
            <v>100</v>
          </cell>
          <cell r="G813">
            <v>0</v>
          </cell>
          <cell r="H813">
            <v>0</v>
          </cell>
          <cell r="I813">
            <v>0</v>
          </cell>
          <cell r="J813">
            <v>0</v>
          </cell>
          <cell r="K813">
            <v>0</v>
          </cell>
          <cell r="L813">
            <v>0</v>
          </cell>
          <cell r="M813">
            <v>100</v>
          </cell>
          <cell r="N813">
            <v>18.43</v>
          </cell>
        </row>
        <row r="814">
          <cell r="A814" t="str">
            <v>971215054581</v>
          </cell>
          <cell r="B814">
            <v>97121</v>
          </cell>
          <cell r="C814">
            <v>505458</v>
          </cell>
          <cell r="D814">
            <v>1</v>
          </cell>
          <cell r="E814">
            <v>515</v>
          </cell>
          <cell r="F814">
            <v>100</v>
          </cell>
          <cell r="G814">
            <v>0</v>
          </cell>
          <cell r="H814">
            <v>0</v>
          </cell>
          <cell r="I814">
            <v>0</v>
          </cell>
          <cell r="J814">
            <v>0</v>
          </cell>
          <cell r="K814">
            <v>0</v>
          </cell>
          <cell r="L814">
            <v>0</v>
          </cell>
          <cell r="M814">
            <v>100</v>
          </cell>
          <cell r="N814">
            <v>6.47</v>
          </cell>
        </row>
        <row r="815">
          <cell r="A815" t="str">
            <v>526615054601</v>
          </cell>
          <cell r="B815">
            <v>52661</v>
          </cell>
          <cell r="C815">
            <v>505460</v>
          </cell>
          <cell r="D815">
            <v>1</v>
          </cell>
          <cell r="E815">
            <v>515</v>
          </cell>
          <cell r="F815">
            <v>100</v>
          </cell>
          <cell r="G815">
            <v>0</v>
          </cell>
          <cell r="H815">
            <v>0</v>
          </cell>
          <cell r="I815">
            <v>0</v>
          </cell>
          <cell r="J815">
            <v>0</v>
          </cell>
          <cell r="K815">
            <v>0</v>
          </cell>
          <cell r="L815">
            <v>0</v>
          </cell>
          <cell r="M815">
            <v>100</v>
          </cell>
          <cell r="N815">
            <v>15.34</v>
          </cell>
        </row>
        <row r="816">
          <cell r="A816" t="str">
            <v>996795054601</v>
          </cell>
          <cell r="B816">
            <v>99679</v>
          </cell>
          <cell r="C816">
            <v>505460</v>
          </cell>
          <cell r="D816">
            <v>1</v>
          </cell>
          <cell r="E816">
            <v>515</v>
          </cell>
          <cell r="F816">
            <v>100</v>
          </cell>
          <cell r="G816">
            <v>0</v>
          </cell>
          <cell r="H816">
            <v>0</v>
          </cell>
          <cell r="I816">
            <v>0</v>
          </cell>
          <cell r="J816">
            <v>0</v>
          </cell>
          <cell r="K816">
            <v>0</v>
          </cell>
          <cell r="L816">
            <v>0</v>
          </cell>
          <cell r="M816">
            <v>100</v>
          </cell>
          <cell r="N816">
            <v>35.6</v>
          </cell>
        </row>
        <row r="817">
          <cell r="A817" t="str">
            <v>5054725054961</v>
          </cell>
          <cell r="B817">
            <v>505472</v>
          </cell>
          <cell r="C817">
            <v>505496</v>
          </cell>
          <cell r="D817">
            <v>1</v>
          </cell>
          <cell r="E817">
            <v>515</v>
          </cell>
          <cell r="F817">
            <v>100</v>
          </cell>
          <cell r="G817">
            <v>0</v>
          </cell>
          <cell r="H817">
            <v>0</v>
          </cell>
          <cell r="I817">
            <v>0</v>
          </cell>
          <cell r="J817">
            <v>0</v>
          </cell>
          <cell r="K817">
            <v>0</v>
          </cell>
          <cell r="L817">
            <v>0</v>
          </cell>
          <cell r="M817">
            <v>100</v>
          </cell>
          <cell r="N817">
            <v>31.19</v>
          </cell>
        </row>
        <row r="818">
          <cell r="A818" t="str">
            <v>5054725069321</v>
          </cell>
          <cell r="B818">
            <v>505472</v>
          </cell>
          <cell r="C818">
            <v>506932</v>
          </cell>
          <cell r="D818">
            <v>1</v>
          </cell>
          <cell r="E818">
            <v>515</v>
          </cell>
          <cell r="F818">
            <v>96</v>
          </cell>
          <cell r="G818">
            <v>520</v>
          </cell>
          <cell r="H818">
            <v>4</v>
          </cell>
          <cell r="I818">
            <v>0</v>
          </cell>
          <cell r="J818">
            <v>0</v>
          </cell>
          <cell r="K818">
            <v>0</v>
          </cell>
          <cell r="L818">
            <v>0</v>
          </cell>
          <cell r="M818">
            <v>100</v>
          </cell>
          <cell r="N818">
            <v>35.200000000000003</v>
          </cell>
        </row>
        <row r="819">
          <cell r="A819" t="str">
            <v>5054805069321</v>
          </cell>
          <cell r="B819">
            <v>505480</v>
          </cell>
          <cell r="C819">
            <v>506932</v>
          </cell>
          <cell r="D819">
            <v>1</v>
          </cell>
          <cell r="E819">
            <v>515</v>
          </cell>
          <cell r="F819">
            <v>83</v>
          </cell>
          <cell r="G819">
            <v>520</v>
          </cell>
          <cell r="H819">
            <v>17</v>
          </cell>
          <cell r="I819">
            <v>0</v>
          </cell>
          <cell r="J819">
            <v>0</v>
          </cell>
          <cell r="K819">
            <v>0</v>
          </cell>
          <cell r="L819">
            <v>0</v>
          </cell>
          <cell r="M819">
            <v>100</v>
          </cell>
          <cell r="N819">
            <v>7.22</v>
          </cell>
        </row>
        <row r="820">
          <cell r="A820" t="str">
            <v>961295054801</v>
          </cell>
          <cell r="B820">
            <v>96129</v>
          </cell>
          <cell r="C820">
            <v>505480</v>
          </cell>
          <cell r="D820">
            <v>1</v>
          </cell>
          <cell r="E820">
            <v>515</v>
          </cell>
          <cell r="F820">
            <v>100</v>
          </cell>
          <cell r="G820">
            <v>0</v>
          </cell>
          <cell r="H820">
            <v>0</v>
          </cell>
          <cell r="I820">
            <v>0</v>
          </cell>
          <cell r="J820">
            <v>0</v>
          </cell>
          <cell r="K820">
            <v>0</v>
          </cell>
          <cell r="L820">
            <v>0</v>
          </cell>
          <cell r="M820">
            <v>100</v>
          </cell>
          <cell r="N820">
            <v>45.77</v>
          </cell>
        </row>
        <row r="821">
          <cell r="A821" t="str">
            <v>5054865054881</v>
          </cell>
          <cell r="B821">
            <v>505486</v>
          </cell>
          <cell r="C821">
            <v>505488</v>
          </cell>
          <cell r="D821">
            <v>1</v>
          </cell>
          <cell r="E821">
            <v>515</v>
          </cell>
          <cell r="F821">
            <v>100</v>
          </cell>
          <cell r="G821">
            <v>0</v>
          </cell>
          <cell r="H821">
            <v>0</v>
          </cell>
          <cell r="I821">
            <v>0</v>
          </cell>
          <cell r="J821">
            <v>0</v>
          </cell>
          <cell r="K821">
            <v>0</v>
          </cell>
          <cell r="L821">
            <v>0</v>
          </cell>
          <cell r="M821">
            <v>100</v>
          </cell>
          <cell r="N821">
            <v>22.94</v>
          </cell>
        </row>
        <row r="822">
          <cell r="A822" t="str">
            <v>961295054861</v>
          </cell>
          <cell r="B822">
            <v>96129</v>
          </cell>
          <cell r="C822">
            <v>505486</v>
          </cell>
          <cell r="D822">
            <v>1</v>
          </cell>
          <cell r="E822">
            <v>515</v>
          </cell>
          <cell r="F822">
            <v>100</v>
          </cell>
          <cell r="G822">
            <v>0</v>
          </cell>
          <cell r="H822">
            <v>0</v>
          </cell>
          <cell r="I822">
            <v>0</v>
          </cell>
          <cell r="J822">
            <v>0</v>
          </cell>
          <cell r="K822">
            <v>0</v>
          </cell>
          <cell r="L822">
            <v>0</v>
          </cell>
          <cell r="M822">
            <v>100</v>
          </cell>
          <cell r="N822">
            <v>26</v>
          </cell>
        </row>
        <row r="823">
          <cell r="A823" t="str">
            <v>5054885474791</v>
          </cell>
          <cell r="B823">
            <v>505488</v>
          </cell>
          <cell r="C823">
            <v>547479</v>
          </cell>
          <cell r="D823">
            <v>1</v>
          </cell>
          <cell r="E823">
            <v>515</v>
          </cell>
          <cell r="F823">
            <v>100</v>
          </cell>
          <cell r="G823">
            <v>0</v>
          </cell>
          <cell r="H823">
            <v>0</v>
          </cell>
          <cell r="I823">
            <v>0</v>
          </cell>
          <cell r="J823">
            <v>0</v>
          </cell>
          <cell r="K823">
            <v>0</v>
          </cell>
          <cell r="L823">
            <v>0</v>
          </cell>
          <cell r="M823">
            <v>100</v>
          </cell>
          <cell r="N823">
            <v>11.47</v>
          </cell>
        </row>
        <row r="824">
          <cell r="A824" t="str">
            <v>5054925054961</v>
          </cell>
          <cell r="B824">
            <v>505492</v>
          </cell>
          <cell r="C824">
            <v>505496</v>
          </cell>
          <cell r="D824">
            <v>1</v>
          </cell>
          <cell r="E824">
            <v>515</v>
          </cell>
          <cell r="F824">
            <v>100</v>
          </cell>
          <cell r="G824">
            <v>0</v>
          </cell>
          <cell r="H824">
            <v>0</v>
          </cell>
          <cell r="I824">
            <v>0</v>
          </cell>
          <cell r="J824">
            <v>0</v>
          </cell>
          <cell r="K824">
            <v>0</v>
          </cell>
          <cell r="L824">
            <v>0</v>
          </cell>
          <cell r="M824">
            <v>100</v>
          </cell>
          <cell r="N824">
            <v>8.1999999999999993</v>
          </cell>
        </row>
        <row r="825">
          <cell r="A825" t="str">
            <v>5054925474791</v>
          </cell>
          <cell r="B825">
            <v>505492</v>
          </cell>
          <cell r="C825">
            <v>547479</v>
          </cell>
          <cell r="D825">
            <v>1</v>
          </cell>
          <cell r="E825">
            <v>515</v>
          </cell>
          <cell r="F825">
            <v>100</v>
          </cell>
          <cell r="G825">
            <v>0</v>
          </cell>
          <cell r="H825">
            <v>0</v>
          </cell>
          <cell r="I825">
            <v>0</v>
          </cell>
          <cell r="J825">
            <v>0</v>
          </cell>
          <cell r="K825">
            <v>0</v>
          </cell>
          <cell r="L825">
            <v>0</v>
          </cell>
          <cell r="M825">
            <v>100</v>
          </cell>
          <cell r="N825">
            <v>43.14</v>
          </cell>
        </row>
        <row r="826">
          <cell r="A826" t="str">
            <v>5054925499701</v>
          </cell>
          <cell r="B826">
            <v>505492</v>
          </cell>
          <cell r="C826">
            <v>549970</v>
          </cell>
          <cell r="D826">
            <v>1</v>
          </cell>
          <cell r="E826">
            <v>515</v>
          </cell>
          <cell r="F826">
            <v>100</v>
          </cell>
          <cell r="G826">
            <v>0</v>
          </cell>
          <cell r="H826">
            <v>0</v>
          </cell>
          <cell r="I826">
            <v>0</v>
          </cell>
          <cell r="J826">
            <v>0</v>
          </cell>
          <cell r="K826">
            <v>0</v>
          </cell>
          <cell r="L826">
            <v>0</v>
          </cell>
          <cell r="M826">
            <v>100</v>
          </cell>
          <cell r="N826">
            <v>6.69</v>
          </cell>
        </row>
        <row r="827">
          <cell r="A827" t="str">
            <v>960715055021</v>
          </cell>
          <cell r="B827">
            <v>96071</v>
          </cell>
          <cell r="C827">
            <v>505502</v>
          </cell>
          <cell r="D827">
            <v>1</v>
          </cell>
          <cell r="E827">
            <v>515</v>
          </cell>
          <cell r="F827">
            <v>100</v>
          </cell>
          <cell r="G827">
            <v>0</v>
          </cell>
          <cell r="H827">
            <v>0</v>
          </cell>
          <cell r="I827">
            <v>0</v>
          </cell>
          <cell r="J827">
            <v>0</v>
          </cell>
          <cell r="K827">
            <v>0</v>
          </cell>
          <cell r="L827">
            <v>0</v>
          </cell>
          <cell r="M827">
            <v>100</v>
          </cell>
          <cell r="N827">
            <v>29.22</v>
          </cell>
        </row>
        <row r="828">
          <cell r="A828" t="str">
            <v>996795055081</v>
          </cell>
          <cell r="B828">
            <v>99679</v>
          </cell>
          <cell r="C828">
            <v>505508</v>
          </cell>
          <cell r="D828">
            <v>1</v>
          </cell>
          <cell r="E828">
            <v>515</v>
          </cell>
          <cell r="F828">
            <v>100</v>
          </cell>
          <cell r="G828">
            <v>0</v>
          </cell>
          <cell r="H828">
            <v>0</v>
          </cell>
          <cell r="I828">
            <v>0</v>
          </cell>
          <cell r="J828">
            <v>0</v>
          </cell>
          <cell r="K828">
            <v>0</v>
          </cell>
          <cell r="L828">
            <v>0</v>
          </cell>
          <cell r="M828">
            <v>100</v>
          </cell>
          <cell r="N828">
            <v>61.9</v>
          </cell>
        </row>
        <row r="829">
          <cell r="A829" t="str">
            <v>5055085055141</v>
          </cell>
          <cell r="B829">
            <v>505508</v>
          </cell>
          <cell r="C829">
            <v>505514</v>
          </cell>
          <cell r="D829">
            <v>1</v>
          </cell>
          <cell r="E829">
            <v>515</v>
          </cell>
          <cell r="F829">
            <v>100</v>
          </cell>
          <cell r="G829">
            <v>0</v>
          </cell>
          <cell r="H829">
            <v>0</v>
          </cell>
          <cell r="I829">
            <v>0</v>
          </cell>
          <cell r="J829">
            <v>0</v>
          </cell>
          <cell r="K829">
            <v>0</v>
          </cell>
          <cell r="L829">
            <v>0</v>
          </cell>
          <cell r="M829">
            <v>100</v>
          </cell>
          <cell r="N829">
            <v>34.369999999999997</v>
          </cell>
        </row>
        <row r="830">
          <cell r="A830" t="str">
            <v>5055145055161</v>
          </cell>
          <cell r="B830">
            <v>505514</v>
          </cell>
          <cell r="C830">
            <v>505516</v>
          </cell>
          <cell r="D830">
            <v>1</v>
          </cell>
          <cell r="E830">
            <v>515</v>
          </cell>
          <cell r="F830">
            <v>100</v>
          </cell>
          <cell r="G830">
            <v>0</v>
          </cell>
          <cell r="H830">
            <v>0</v>
          </cell>
          <cell r="I830">
            <v>0</v>
          </cell>
          <cell r="J830">
            <v>0</v>
          </cell>
          <cell r="K830">
            <v>0</v>
          </cell>
          <cell r="L830">
            <v>0</v>
          </cell>
          <cell r="M830">
            <v>100</v>
          </cell>
          <cell r="N830">
            <v>26.12</v>
          </cell>
        </row>
        <row r="831">
          <cell r="A831" t="str">
            <v>5055165055221</v>
          </cell>
          <cell r="B831">
            <v>505516</v>
          </cell>
          <cell r="C831">
            <v>505522</v>
          </cell>
          <cell r="D831">
            <v>1</v>
          </cell>
          <cell r="E831">
            <v>515</v>
          </cell>
          <cell r="F831">
            <v>100</v>
          </cell>
          <cell r="G831">
            <v>0</v>
          </cell>
          <cell r="H831">
            <v>0</v>
          </cell>
          <cell r="I831">
            <v>0</v>
          </cell>
          <cell r="J831">
            <v>0</v>
          </cell>
          <cell r="K831">
            <v>0</v>
          </cell>
          <cell r="L831">
            <v>0</v>
          </cell>
          <cell r="M831">
            <v>100</v>
          </cell>
          <cell r="N831">
            <v>35.729999999999997</v>
          </cell>
        </row>
        <row r="832">
          <cell r="A832" t="str">
            <v>5055165071991</v>
          </cell>
          <cell r="B832">
            <v>505516</v>
          </cell>
          <cell r="C832">
            <v>507199</v>
          </cell>
          <cell r="D832">
            <v>1</v>
          </cell>
          <cell r="E832">
            <v>515</v>
          </cell>
          <cell r="F832">
            <v>100</v>
          </cell>
          <cell r="G832">
            <v>0</v>
          </cell>
          <cell r="H832">
            <v>0</v>
          </cell>
          <cell r="I832">
            <v>0</v>
          </cell>
          <cell r="J832">
            <v>0</v>
          </cell>
          <cell r="K832">
            <v>0</v>
          </cell>
          <cell r="L832">
            <v>0</v>
          </cell>
          <cell r="M832">
            <v>100</v>
          </cell>
          <cell r="N832">
            <v>0.01</v>
          </cell>
        </row>
        <row r="833">
          <cell r="A833" t="str">
            <v>5055225055821</v>
          </cell>
          <cell r="B833">
            <v>505522</v>
          </cell>
          <cell r="C833">
            <v>505582</v>
          </cell>
          <cell r="D833">
            <v>1</v>
          </cell>
          <cell r="E833">
            <v>515</v>
          </cell>
          <cell r="F833">
            <v>100</v>
          </cell>
          <cell r="G833">
            <v>0</v>
          </cell>
          <cell r="H833">
            <v>0</v>
          </cell>
          <cell r="I833">
            <v>0</v>
          </cell>
          <cell r="J833">
            <v>0</v>
          </cell>
          <cell r="K833">
            <v>0</v>
          </cell>
          <cell r="L833">
            <v>0</v>
          </cell>
          <cell r="M833">
            <v>100</v>
          </cell>
          <cell r="N833">
            <v>29.23</v>
          </cell>
        </row>
        <row r="834">
          <cell r="A834" t="str">
            <v>968675055221</v>
          </cell>
          <cell r="B834">
            <v>96867</v>
          </cell>
          <cell r="C834">
            <v>505522</v>
          </cell>
          <cell r="D834">
            <v>1</v>
          </cell>
          <cell r="E834">
            <v>515</v>
          </cell>
          <cell r="F834">
            <v>100</v>
          </cell>
          <cell r="G834">
            <v>0</v>
          </cell>
          <cell r="H834">
            <v>0</v>
          </cell>
          <cell r="I834">
            <v>0</v>
          </cell>
          <cell r="J834">
            <v>0</v>
          </cell>
          <cell r="K834">
            <v>0</v>
          </cell>
          <cell r="L834">
            <v>0</v>
          </cell>
          <cell r="M834">
            <v>100</v>
          </cell>
          <cell r="N834">
            <v>12</v>
          </cell>
        </row>
        <row r="835">
          <cell r="A835" t="str">
            <v>5055505055521</v>
          </cell>
          <cell r="B835">
            <v>505550</v>
          </cell>
          <cell r="C835">
            <v>505552</v>
          </cell>
          <cell r="D835">
            <v>1</v>
          </cell>
          <cell r="E835">
            <v>515</v>
          </cell>
          <cell r="F835">
            <v>100</v>
          </cell>
          <cell r="G835">
            <v>0</v>
          </cell>
          <cell r="H835">
            <v>0</v>
          </cell>
          <cell r="I835">
            <v>0</v>
          </cell>
          <cell r="J835">
            <v>0</v>
          </cell>
          <cell r="K835">
            <v>0</v>
          </cell>
          <cell r="L835">
            <v>0</v>
          </cell>
          <cell r="M835">
            <v>100</v>
          </cell>
          <cell r="N835">
            <v>21.23</v>
          </cell>
        </row>
        <row r="836">
          <cell r="A836" t="str">
            <v>968675055501</v>
          </cell>
          <cell r="B836">
            <v>96867</v>
          </cell>
          <cell r="C836">
            <v>505550</v>
          </cell>
          <cell r="D836">
            <v>1</v>
          </cell>
          <cell r="E836">
            <v>515</v>
          </cell>
          <cell r="F836">
            <v>100</v>
          </cell>
          <cell r="G836">
            <v>0</v>
          </cell>
          <cell r="H836">
            <v>0</v>
          </cell>
          <cell r="I836">
            <v>0</v>
          </cell>
          <cell r="J836">
            <v>0</v>
          </cell>
          <cell r="K836">
            <v>0</v>
          </cell>
          <cell r="L836">
            <v>0</v>
          </cell>
          <cell r="M836">
            <v>100</v>
          </cell>
          <cell r="N836">
            <v>13.1</v>
          </cell>
        </row>
        <row r="837">
          <cell r="A837" t="str">
            <v>5055525055541</v>
          </cell>
          <cell r="B837">
            <v>505552</v>
          </cell>
          <cell r="C837">
            <v>505554</v>
          </cell>
          <cell r="D837">
            <v>1</v>
          </cell>
          <cell r="E837">
            <v>515</v>
          </cell>
          <cell r="F837">
            <v>100</v>
          </cell>
          <cell r="G837">
            <v>0</v>
          </cell>
          <cell r="H837">
            <v>0</v>
          </cell>
          <cell r="I837">
            <v>0</v>
          </cell>
          <cell r="J837">
            <v>0</v>
          </cell>
          <cell r="K837">
            <v>0</v>
          </cell>
          <cell r="L837">
            <v>0</v>
          </cell>
          <cell r="M837">
            <v>100</v>
          </cell>
          <cell r="N837">
            <v>2.62</v>
          </cell>
        </row>
        <row r="838">
          <cell r="A838" t="str">
            <v>5055525055581</v>
          </cell>
          <cell r="B838">
            <v>505552</v>
          </cell>
          <cell r="C838">
            <v>505558</v>
          </cell>
          <cell r="D838">
            <v>1</v>
          </cell>
          <cell r="E838">
            <v>515</v>
          </cell>
          <cell r="F838">
            <v>100</v>
          </cell>
          <cell r="G838">
            <v>0</v>
          </cell>
          <cell r="H838">
            <v>0</v>
          </cell>
          <cell r="I838">
            <v>0</v>
          </cell>
          <cell r="J838">
            <v>0</v>
          </cell>
          <cell r="K838">
            <v>0</v>
          </cell>
          <cell r="L838">
            <v>0</v>
          </cell>
          <cell r="M838">
            <v>100</v>
          </cell>
          <cell r="N838">
            <v>16</v>
          </cell>
        </row>
        <row r="839">
          <cell r="A839" t="str">
            <v>5055525055661</v>
          </cell>
          <cell r="B839">
            <v>505552</v>
          </cell>
          <cell r="C839">
            <v>505566</v>
          </cell>
          <cell r="D839">
            <v>1</v>
          </cell>
          <cell r="E839">
            <v>515</v>
          </cell>
          <cell r="F839">
            <v>100</v>
          </cell>
          <cell r="G839">
            <v>0</v>
          </cell>
          <cell r="H839">
            <v>0</v>
          </cell>
          <cell r="I839">
            <v>0</v>
          </cell>
          <cell r="J839">
            <v>0</v>
          </cell>
          <cell r="K839">
            <v>0</v>
          </cell>
          <cell r="L839">
            <v>0</v>
          </cell>
          <cell r="M839">
            <v>100</v>
          </cell>
          <cell r="N839">
            <v>5.85</v>
          </cell>
        </row>
        <row r="840">
          <cell r="A840" t="str">
            <v>5055525055701</v>
          </cell>
          <cell r="B840">
            <v>505552</v>
          </cell>
          <cell r="C840">
            <v>505570</v>
          </cell>
          <cell r="D840">
            <v>1</v>
          </cell>
          <cell r="E840">
            <v>515</v>
          </cell>
          <cell r="F840">
            <v>100</v>
          </cell>
          <cell r="G840">
            <v>0</v>
          </cell>
          <cell r="H840">
            <v>0</v>
          </cell>
          <cell r="I840">
            <v>0</v>
          </cell>
          <cell r="J840">
            <v>0</v>
          </cell>
          <cell r="K840">
            <v>0</v>
          </cell>
          <cell r="L840">
            <v>0</v>
          </cell>
          <cell r="M840">
            <v>100</v>
          </cell>
          <cell r="N840">
            <v>22.25</v>
          </cell>
        </row>
        <row r="841">
          <cell r="A841" t="str">
            <v>5055525055901</v>
          </cell>
          <cell r="B841">
            <v>505552</v>
          </cell>
          <cell r="C841">
            <v>505590</v>
          </cell>
          <cell r="D841">
            <v>1</v>
          </cell>
          <cell r="E841">
            <v>515</v>
          </cell>
          <cell r="F841">
            <v>100</v>
          </cell>
          <cell r="G841">
            <v>0</v>
          </cell>
          <cell r="H841">
            <v>0</v>
          </cell>
          <cell r="I841">
            <v>0</v>
          </cell>
          <cell r="J841">
            <v>0</v>
          </cell>
          <cell r="K841">
            <v>0</v>
          </cell>
          <cell r="L841">
            <v>0</v>
          </cell>
          <cell r="M841">
            <v>100</v>
          </cell>
          <cell r="N841">
            <v>62.46</v>
          </cell>
        </row>
        <row r="842">
          <cell r="A842" t="str">
            <v>5055585055601</v>
          </cell>
          <cell r="B842">
            <v>505558</v>
          </cell>
          <cell r="C842">
            <v>505560</v>
          </cell>
          <cell r="D842">
            <v>1</v>
          </cell>
          <cell r="E842">
            <v>515</v>
          </cell>
          <cell r="F842">
            <v>100</v>
          </cell>
          <cell r="G842">
            <v>0</v>
          </cell>
          <cell r="H842">
            <v>0</v>
          </cell>
          <cell r="I842">
            <v>0</v>
          </cell>
          <cell r="J842">
            <v>0</v>
          </cell>
          <cell r="K842">
            <v>0</v>
          </cell>
          <cell r="L842">
            <v>0</v>
          </cell>
          <cell r="M842">
            <v>100</v>
          </cell>
          <cell r="N842">
            <v>7.41</v>
          </cell>
        </row>
        <row r="843">
          <cell r="A843" t="str">
            <v>5055705055881</v>
          </cell>
          <cell r="B843">
            <v>505570</v>
          </cell>
          <cell r="C843">
            <v>505588</v>
          </cell>
          <cell r="D843">
            <v>1</v>
          </cell>
          <cell r="E843">
            <v>515</v>
          </cell>
          <cell r="F843">
            <v>100</v>
          </cell>
          <cell r="G843">
            <v>0</v>
          </cell>
          <cell r="H843">
            <v>0</v>
          </cell>
          <cell r="I843">
            <v>0</v>
          </cell>
          <cell r="J843">
            <v>0</v>
          </cell>
          <cell r="K843">
            <v>0</v>
          </cell>
          <cell r="L843">
            <v>0</v>
          </cell>
          <cell r="M843">
            <v>100</v>
          </cell>
          <cell r="N843">
            <v>14.87</v>
          </cell>
        </row>
        <row r="844">
          <cell r="A844" t="str">
            <v>5055745055941</v>
          </cell>
          <cell r="B844">
            <v>505574</v>
          </cell>
          <cell r="C844">
            <v>505594</v>
          </cell>
          <cell r="D844">
            <v>1</v>
          </cell>
          <cell r="E844">
            <v>515</v>
          </cell>
          <cell r="F844">
            <v>100</v>
          </cell>
          <cell r="G844">
            <v>0</v>
          </cell>
          <cell r="H844">
            <v>0</v>
          </cell>
          <cell r="I844">
            <v>0</v>
          </cell>
          <cell r="J844">
            <v>0</v>
          </cell>
          <cell r="K844">
            <v>0</v>
          </cell>
          <cell r="L844">
            <v>0</v>
          </cell>
          <cell r="M844">
            <v>100</v>
          </cell>
          <cell r="N844">
            <v>12.46</v>
          </cell>
        </row>
        <row r="845">
          <cell r="A845" t="str">
            <v>5055825055881</v>
          </cell>
          <cell r="B845">
            <v>505582</v>
          </cell>
          <cell r="C845">
            <v>505588</v>
          </cell>
          <cell r="D845">
            <v>1</v>
          </cell>
          <cell r="E845">
            <v>515</v>
          </cell>
          <cell r="F845">
            <v>100</v>
          </cell>
          <cell r="G845">
            <v>0</v>
          </cell>
          <cell r="H845">
            <v>0</v>
          </cell>
          <cell r="I845">
            <v>0</v>
          </cell>
          <cell r="J845">
            <v>0</v>
          </cell>
          <cell r="K845">
            <v>0</v>
          </cell>
          <cell r="L845">
            <v>0</v>
          </cell>
          <cell r="M845">
            <v>100</v>
          </cell>
          <cell r="N845">
            <v>21.53</v>
          </cell>
        </row>
        <row r="846">
          <cell r="A846" t="str">
            <v>5055925055941</v>
          </cell>
          <cell r="B846">
            <v>505592</v>
          </cell>
          <cell r="C846">
            <v>505594</v>
          </cell>
          <cell r="D846">
            <v>1</v>
          </cell>
          <cell r="E846">
            <v>515</v>
          </cell>
          <cell r="F846">
            <v>100</v>
          </cell>
          <cell r="G846">
            <v>0</v>
          </cell>
          <cell r="H846">
            <v>0</v>
          </cell>
          <cell r="I846">
            <v>0</v>
          </cell>
          <cell r="J846">
            <v>0</v>
          </cell>
          <cell r="K846">
            <v>0</v>
          </cell>
          <cell r="L846">
            <v>0</v>
          </cell>
          <cell r="M846">
            <v>100</v>
          </cell>
          <cell r="N846">
            <v>37.86</v>
          </cell>
        </row>
        <row r="847">
          <cell r="A847" t="str">
            <v>5055925055951</v>
          </cell>
          <cell r="B847">
            <v>505592</v>
          </cell>
          <cell r="C847">
            <v>505595</v>
          </cell>
          <cell r="D847">
            <v>1</v>
          </cell>
          <cell r="E847">
            <v>515</v>
          </cell>
          <cell r="F847">
            <v>100</v>
          </cell>
          <cell r="G847">
            <v>0</v>
          </cell>
          <cell r="H847">
            <v>0</v>
          </cell>
          <cell r="I847">
            <v>0</v>
          </cell>
          <cell r="J847">
            <v>0</v>
          </cell>
          <cell r="K847">
            <v>0</v>
          </cell>
          <cell r="L847">
            <v>0</v>
          </cell>
          <cell r="M847">
            <v>100</v>
          </cell>
          <cell r="N847">
            <v>16</v>
          </cell>
        </row>
        <row r="848">
          <cell r="A848" t="str">
            <v>5055955055961</v>
          </cell>
          <cell r="B848">
            <v>505595</v>
          </cell>
          <cell r="C848">
            <v>505596</v>
          </cell>
          <cell r="D848">
            <v>1</v>
          </cell>
          <cell r="E848">
            <v>515</v>
          </cell>
          <cell r="F848">
            <v>100</v>
          </cell>
          <cell r="G848">
            <v>0</v>
          </cell>
          <cell r="H848">
            <v>0</v>
          </cell>
          <cell r="I848">
            <v>0</v>
          </cell>
          <cell r="J848">
            <v>0</v>
          </cell>
          <cell r="K848">
            <v>0</v>
          </cell>
          <cell r="L848">
            <v>0</v>
          </cell>
          <cell r="M848">
            <v>100</v>
          </cell>
          <cell r="N848">
            <v>6.5</v>
          </cell>
        </row>
        <row r="849">
          <cell r="A849" t="str">
            <v>5055965055981</v>
          </cell>
          <cell r="B849">
            <v>505596</v>
          </cell>
          <cell r="C849">
            <v>505598</v>
          </cell>
          <cell r="D849">
            <v>1</v>
          </cell>
          <cell r="E849">
            <v>515</v>
          </cell>
          <cell r="F849">
            <v>100</v>
          </cell>
          <cell r="G849">
            <v>0</v>
          </cell>
          <cell r="H849">
            <v>0</v>
          </cell>
          <cell r="I849">
            <v>0</v>
          </cell>
          <cell r="J849">
            <v>0</v>
          </cell>
          <cell r="K849">
            <v>0</v>
          </cell>
          <cell r="L849">
            <v>0</v>
          </cell>
          <cell r="M849">
            <v>100</v>
          </cell>
          <cell r="N849">
            <v>14.77</v>
          </cell>
        </row>
        <row r="850">
          <cell r="A850" t="str">
            <v>5055985056001</v>
          </cell>
          <cell r="B850">
            <v>505598</v>
          </cell>
          <cell r="C850">
            <v>505600</v>
          </cell>
          <cell r="D850">
            <v>1</v>
          </cell>
          <cell r="E850">
            <v>515</v>
          </cell>
          <cell r="F850">
            <v>100</v>
          </cell>
          <cell r="G850">
            <v>0</v>
          </cell>
          <cell r="H850">
            <v>0</v>
          </cell>
          <cell r="I850">
            <v>0</v>
          </cell>
          <cell r="J850">
            <v>0</v>
          </cell>
          <cell r="K850">
            <v>0</v>
          </cell>
          <cell r="L850">
            <v>0</v>
          </cell>
          <cell r="M850">
            <v>100</v>
          </cell>
          <cell r="N850">
            <v>19.399999999999999</v>
          </cell>
        </row>
        <row r="851">
          <cell r="A851" t="str">
            <v>5056005056021</v>
          </cell>
          <cell r="B851">
            <v>505600</v>
          </cell>
          <cell r="C851">
            <v>505602</v>
          </cell>
          <cell r="D851">
            <v>1</v>
          </cell>
          <cell r="E851">
            <v>515</v>
          </cell>
          <cell r="F851">
            <v>100</v>
          </cell>
          <cell r="G851">
            <v>0</v>
          </cell>
          <cell r="H851">
            <v>0</v>
          </cell>
          <cell r="I851">
            <v>0</v>
          </cell>
          <cell r="J851">
            <v>0</v>
          </cell>
          <cell r="K851">
            <v>0</v>
          </cell>
          <cell r="L851">
            <v>0</v>
          </cell>
          <cell r="M851">
            <v>100</v>
          </cell>
          <cell r="N851">
            <v>36.869999999999997</v>
          </cell>
        </row>
        <row r="852">
          <cell r="A852" t="str">
            <v>5056025056041</v>
          </cell>
          <cell r="B852">
            <v>505602</v>
          </cell>
          <cell r="C852">
            <v>505604</v>
          </cell>
          <cell r="D852">
            <v>1</v>
          </cell>
          <cell r="E852">
            <v>515</v>
          </cell>
          <cell r="F852">
            <v>100</v>
          </cell>
          <cell r="G852">
            <v>0</v>
          </cell>
          <cell r="H852">
            <v>0</v>
          </cell>
          <cell r="I852">
            <v>0</v>
          </cell>
          <cell r="J852">
            <v>0</v>
          </cell>
          <cell r="K852">
            <v>0</v>
          </cell>
          <cell r="L852">
            <v>0</v>
          </cell>
          <cell r="M852">
            <v>100</v>
          </cell>
          <cell r="N852">
            <v>19.84</v>
          </cell>
        </row>
        <row r="853">
          <cell r="A853" t="str">
            <v>971615499701</v>
          </cell>
          <cell r="B853">
            <v>97161</v>
          </cell>
          <cell r="C853">
            <v>549970</v>
          </cell>
          <cell r="D853">
            <v>1</v>
          </cell>
          <cell r="E853">
            <v>515</v>
          </cell>
          <cell r="F853">
            <v>100</v>
          </cell>
          <cell r="G853">
            <v>0</v>
          </cell>
          <cell r="H853">
            <v>0</v>
          </cell>
          <cell r="I853">
            <v>0</v>
          </cell>
          <cell r="J853">
            <v>0</v>
          </cell>
          <cell r="K853">
            <v>0</v>
          </cell>
          <cell r="L853">
            <v>0</v>
          </cell>
          <cell r="M853">
            <v>100</v>
          </cell>
          <cell r="N853">
            <v>3.39</v>
          </cell>
        </row>
        <row r="854">
          <cell r="A854" t="str">
            <v>96095971611</v>
          </cell>
          <cell r="B854">
            <v>96095</v>
          </cell>
          <cell r="C854">
            <v>97161</v>
          </cell>
          <cell r="D854">
            <v>1</v>
          </cell>
          <cell r="E854">
            <v>515</v>
          </cell>
          <cell r="F854">
            <v>100</v>
          </cell>
          <cell r="G854">
            <v>0</v>
          </cell>
          <cell r="H854">
            <v>0</v>
          </cell>
          <cell r="I854">
            <v>0</v>
          </cell>
          <cell r="J854">
            <v>0</v>
          </cell>
          <cell r="K854">
            <v>0</v>
          </cell>
          <cell r="L854">
            <v>0</v>
          </cell>
          <cell r="M854">
            <v>100</v>
          </cell>
          <cell r="N854">
            <v>31.63</v>
          </cell>
        </row>
        <row r="855">
          <cell r="A855" t="str">
            <v>961035054281</v>
          </cell>
          <cell r="B855">
            <v>96103</v>
          </cell>
          <cell r="C855">
            <v>505428</v>
          </cell>
          <cell r="D855">
            <v>1</v>
          </cell>
          <cell r="E855">
            <v>130</v>
          </cell>
          <cell r="F855">
            <v>100</v>
          </cell>
          <cell r="G855">
            <v>515</v>
          </cell>
          <cell r="H855">
            <v>0</v>
          </cell>
          <cell r="I855">
            <v>0</v>
          </cell>
          <cell r="J855">
            <v>0</v>
          </cell>
          <cell r="K855">
            <v>0</v>
          </cell>
          <cell r="L855">
            <v>0</v>
          </cell>
          <cell r="M855">
            <v>100</v>
          </cell>
          <cell r="N855">
            <v>27</v>
          </cell>
        </row>
        <row r="856">
          <cell r="A856" t="str">
            <v>994915055081</v>
          </cell>
          <cell r="B856">
            <v>99491</v>
          </cell>
          <cell r="C856">
            <v>505508</v>
          </cell>
          <cell r="D856">
            <v>1</v>
          </cell>
          <cell r="E856">
            <v>151</v>
          </cell>
          <cell r="F856">
            <v>62.9</v>
          </cell>
          <cell r="G856">
            <v>515</v>
          </cell>
          <cell r="H856">
            <v>37.1</v>
          </cell>
          <cell r="I856">
            <v>0</v>
          </cell>
          <cell r="J856">
            <v>0</v>
          </cell>
          <cell r="K856">
            <v>0</v>
          </cell>
          <cell r="L856">
            <v>0</v>
          </cell>
          <cell r="M856">
            <v>100</v>
          </cell>
          <cell r="N856">
            <v>3</v>
          </cell>
        </row>
        <row r="857">
          <cell r="A857" t="str">
            <v>5313515313531</v>
          </cell>
          <cell r="B857">
            <v>531351</v>
          </cell>
          <cell r="C857">
            <v>531353</v>
          </cell>
          <cell r="D857">
            <v>1</v>
          </cell>
          <cell r="E857">
            <v>534</v>
          </cell>
          <cell r="F857">
            <v>100</v>
          </cell>
          <cell r="G857">
            <v>0</v>
          </cell>
          <cell r="H857">
            <v>0</v>
          </cell>
          <cell r="I857">
            <v>0</v>
          </cell>
          <cell r="J857">
            <v>0</v>
          </cell>
          <cell r="K857">
            <v>0</v>
          </cell>
          <cell r="L857">
            <v>0</v>
          </cell>
          <cell r="M857">
            <v>100</v>
          </cell>
          <cell r="N857">
            <v>15</v>
          </cell>
        </row>
        <row r="858">
          <cell r="A858" t="str">
            <v>5313515314291</v>
          </cell>
          <cell r="B858">
            <v>531351</v>
          </cell>
          <cell r="C858">
            <v>531429</v>
          </cell>
          <cell r="D858">
            <v>1</v>
          </cell>
          <cell r="E858">
            <v>534</v>
          </cell>
          <cell r="F858">
            <v>100</v>
          </cell>
          <cell r="G858">
            <v>0</v>
          </cell>
          <cell r="H858">
            <v>0</v>
          </cell>
          <cell r="I858">
            <v>0</v>
          </cell>
          <cell r="J858">
            <v>0</v>
          </cell>
          <cell r="K858">
            <v>0</v>
          </cell>
          <cell r="L858">
            <v>0</v>
          </cell>
          <cell r="M858">
            <v>100</v>
          </cell>
          <cell r="N858">
            <v>30</v>
          </cell>
        </row>
        <row r="859">
          <cell r="A859" t="str">
            <v>5306105313511</v>
          </cell>
          <cell r="B859">
            <v>530610</v>
          </cell>
          <cell r="C859">
            <v>531351</v>
          </cell>
          <cell r="D859">
            <v>1</v>
          </cell>
          <cell r="E859">
            <v>534</v>
          </cell>
          <cell r="F859">
            <v>100</v>
          </cell>
          <cell r="G859">
            <v>0</v>
          </cell>
          <cell r="H859">
            <v>0</v>
          </cell>
          <cell r="I859">
            <v>0</v>
          </cell>
          <cell r="J859">
            <v>0</v>
          </cell>
          <cell r="K859">
            <v>0</v>
          </cell>
          <cell r="L859">
            <v>0</v>
          </cell>
          <cell r="M859">
            <v>100</v>
          </cell>
          <cell r="N859">
            <v>0.01</v>
          </cell>
        </row>
        <row r="860">
          <cell r="A860" t="str">
            <v>5313525313581</v>
          </cell>
          <cell r="B860">
            <v>531352</v>
          </cell>
          <cell r="C860">
            <v>531358</v>
          </cell>
          <cell r="D860">
            <v>1</v>
          </cell>
          <cell r="E860">
            <v>534</v>
          </cell>
          <cell r="F860">
            <v>100</v>
          </cell>
          <cell r="G860">
            <v>0</v>
          </cell>
          <cell r="H860">
            <v>0</v>
          </cell>
          <cell r="I860">
            <v>0</v>
          </cell>
          <cell r="J860">
            <v>0</v>
          </cell>
          <cell r="K860">
            <v>0</v>
          </cell>
          <cell r="L860">
            <v>0</v>
          </cell>
          <cell r="M860">
            <v>100</v>
          </cell>
          <cell r="N860">
            <v>1.7</v>
          </cell>
        </row>
        <row r="861">
          <cell r="A861" t="str">
            <v>5306115313521</v>
          </cell>
          <cell r="B861">
            <v>530611</v>
          </cell>
          <cell r="C861">
            <v>531352</v>
          </cell>
          <cell r="D861">
            <v>1</v>
          </cell>
          <cell r="E861">
            <v>534</v>
          </cell>
          <cell r="F861">
            <v>100</v>
          </cell>
          <cell r="G861">
            <v>0</v>
          </cell>
          <cell r="H861">
            <v>0</v>
          </cell>
          <cell r="I861">
            <v>0</v>
          </cell>
          <cell r="J861">
            <v>0</v>
          </cell>
          <cell r="K861">
            <v>0</v>
          </cell>
          <cell r="L861">
            <v>0</v>
          </cell>
          <cell r="M861">
            <v>100</v>
          </cell>
          <cell r="N861">
            <v>0.01</v>
          </cell>
        </row>
        <row r="862">
          <cell r="A862" t="str">
            <v>5313535314431</v>
          </cell>
          <cell r="B862">
            <v>531353</v>
          </cell>
          <cell r="C862">
            <v>531443</v>
          </cell>
          <cell r="D862">
            <v>1</v>
          </cell>
          <cell r="E862">
            <v>534</v>
          </cell>
          <cell r="F862">
            <v>100</v>
          </cell>
          <cell r="G862">
            <v>0</v>
          </cell>
          <cell r="H862">
            <v>0</v>
          </cell>
          <cell r="I862">
            <v>0</v>
          </cell>
          <cell r="J862">
            <v>0</v>
          </cell>
          <cell r="K862">
            <v>0</v>
          </cell>
          <cell r="L862">
            <v>0</v>
          </cell>
          <cell r="M862">
            <v>100</v>
          </cell>
          <cell r="N862">
            <v>7.4</v>
          </cell>
        </row>
        <row r="863">
          <cell r="A863" t="str">
            <v>5306125313531</v>
          </cell>
          <cell r="B863">
            <v>530612</v>
          </cell>
          <cell r="C863">
            <v>531353</v>
          </cell>
          <cell r="D863">
            <v>1</v>
          </cell>
          <cell r="E863">
            <v>534</v>
          </cell>
          <cell r="F863">
            <v>100</v>
          </cell>
          <cell r="G863">
            <v>0</v>
          </cell>
          <cell r="H863">
            <v>0</v>
          </cell>
          <cell r="I863">
            <v>0</v>
          </cell>
          <cell r="J863">
            <v>0</v>
          </cell>
          <cell r="K863">
            <v>0</v>
          </cell>
          <cell r="L863">
            <v>0</v>
          </cell>
          <cell r="M863">
            <v>100</v>
          </cell>
          <cell r="N863">
            <v>0.01</v>
          </cell>
        </row>
        <row r="864">
          <cell r="A864" t="str">
            <v>5313545313561</v>
          </cell>
          <cell r="B864">
            <v>531354</v>
          </cell>
          <cell r="C864">
            <v>531356</v>
          </cell>
          <cell r="D864">
            <v>1</v>
          </cell>
          <cell r="E864">
            <v>534</v>
          </cell>
          <cell r="F864">
            <v>100</v>
          </cell>
          <cell r="G864">
            <v>0</v>
          </cell>
          <cell r="H864">
            <v>0</v>
          </cell>
          <cell r="I864">
            <v>0</v>
          </cell>
          <cell r="J864">
            <v>0</v>
          </cell>
          <cell r="K864">
            <v>0</v>
          </cell>
          <cell r="L864">
            <v>0</v>
          </cell>
          <cell r="M864">
            <v>100</v>
          </cell>
          <cell r="N864">
            <v>7.1</v>
          </cell>
        </row>
        <row r="865">
          <cell r="A865" t="str">
            <v>5313545313581</v>
          </cell>
          <cell r="B865">
            <v>531354</v>
          </cell>
          <cell r="C865">
            <v>531358</v>
          </cell>
          <cell r="D865">
            <v>1</v>
          </cell>
          <cell r="E865">
            <v>534</v>
          </cell>
          <cell r="F865">
            <v>100</v>
          </cell>
          <cell r="G865">
            <v>0</v>
          </cell>
          <cell r="H865">
            <v>0</v>
          </cell>
          <cell r="I865">
            <v>0</v>
          </cell>
          <cell r="J865">
            <v>0</v>
          </cell>
          <cell r="K865">
            <v>0</v>
          </cell>
          <cell r="L865">
            <v>0</v>
          </cell>
          <cell r="M865">
            <v>100</v>
          </cell>
          <cell r="N865">
            <v>30.9</v>
          </cell>
        </row>
        <row r="866">
          <cell r="A866" t="str">
            <v>5306135313541</v>
          </cell>
          <cell r="B866">
            <v>530613</v>
          </cell>
          <cell r="C866">
            <v>531354</v>
          </cell>
          <cell r="D866">
            <v>1</v>
          </cell>
          <cell r="E866">
            <v>534</v>
          </cell>
          <cell r="F866">
            <v>100</v>
          </cell>
          <cell r="G866">
            <v>0</v>
          </cell>
          <cell r="H866">
            <v>0</v>
          </cell>
          <cell r="I866">
            <v>0</v>
          </cell>
          <cell r="J866">
            <v>0</v>
          </cell>
          <cell r="K866">
            <v>0</v>
          </cell>
          <cell r="L866">
            <v>0</v>
          </cell>
          <cell r="M866">
            <v>100</v>
          </cell>
          <cell r="N866">
            <v>0.01</v>
          </cell>
        </row>
        <row r="867">
          <cell r="A867" t="str">
            <v>5313555313561</v>
          </cell>
          <cell r="B867">
            <v>531355</v>
          </cell>
          <cell r="C867">
            <v>531356</v>
          </cell>
          <cell r="D867">
            <v>1</v>
          </cell>
          <cell r="E867">
            <v>534</v>
          </cell>
          <cell r="F867">
            <v>100</v>
          </cell>
          <cell r="G867">
            <v>0</v>
          </cell>
          <cell r="H867">
            <v>0</v>
          </cell>
          <cell r="I867">
            <v>0</v>
          </cell>
          <cell r="J867">
            <v>0</v>
          </cell>
          <cell r="K867">
            <v>0</v>
          </cell>
          <cell r="L867">
            <v>0</v>
          </cell>
          <cell r="M867">
            <v>100</v>
          </cell>
          <cell r="N867">
            <v>5.0999999999999996</v>
          </cell>
        </row>
        <row r="868">
          <cell r="A868" t="str">
            <v>5306145313551</v>
          </cell>
          <cell r="B868">
            <v>530614</v>
          </cell>
          <cell r="C868">
            <v>531355</v>
          </cell>
          <cell r="D868">
            <v>1</v>
          </cell>
          <cell r="E868">
            <v>534</v>
          </cell>
          <cell r="F868">
            <v>100</v>
          </cell>
          <cell r="G868">
            <v>0</v>
          </cell>
          <cell r="H868">
            <v>0</v>
          </cell>
          <cell r="I868">
            <v>0</v>
          </cell>
          <cell r="J868">
            <v>0</v>
          </cell>
          <cell r="K868">
            <v>0</v>
          </cell>
          <cell r="L868">
            <v>0</v>
          </cell>
          <cell r="M868">
            <v>100</v>
          </cell>
          <cell r="N868">
            <v>0.01</v>
          </cell>
        </row>
        <row r="869">
          <cell r="A869" t="str">
            <v>5313565313571</v>
          </cell>
          <cell r="B869">
            <v>531356</v>
          </cell>
          <cell r="C869">
            <v>531357</v>
          </cell>
          <cell r="D869">
            <v>1</v>
          </cell>
          <cell r="E869">
            <v>534</v>
          </cell>
          <cell r="F869">
            <v>100</v>
          </cell>
          <cell r="G869">
            <v>0</v>
          </cell>
          <cell r="H869">
            <v>0</v>
          </cell>
          <cell r="I869">
            <v>0</v>
          </cell>
          <cell r="J869">
            <v>0</v>
          </cell>
          <cell r="K869">
            <v>0</v>
          </cell>
          <cell r="L869">
            <v>0</v>
          </cell>
          <cell r="M869">
            <v>100</v>
          </cell>
          <cell r="N869">
            <v>7</v>
          </cell>
        </row>
        <row r="870">
          <cell r="A870" t="str">
            <v>5313575313681</v>
          </cell>
          <cell r="B870">
            <v>531357</v>
          </cell>
          <cell r="C870">
            <v>531368</v>
          </cell>
          <cell r="D870">
            <v>1</v>
          </cell>
          <cell r="E870">
            <v>534</v>
          </cell>
          <cell r="F870">
            <v>100</v>
          </cell>
          <cell r="G870">
            <v>0</v>
          </cell>
          <cell r="H870">
            <v>0</v>
          </cell>
          <cell r="I870">
            <v>0</v>
          </cell>
          <cell r="J870">
            <v>0</v>
          </cell>
          <cell r="K870">
            <v>0</v>
          </cell>
          <cell r="L870">
            <v>0</v>
          </cell>
          <cell r="M870">
            <v>100</v>
          </cell>
          <cell r="N870">
            <v>14.8</v>
          </cell>
        </row>
        <row r="871">
          <cell r="A871" t="str">
            <v>5313575314431</v>
          </cell>
          <cell r="B871">
            <v>531357</v>
          </cell>
          <cell r="C871">
            <v>531443</v>
          </cell>
          <cell r="D871">
            <v>1</v>
          </cell>
          <cell r="E871">
            <v>534</v>
          </cell>
          <cell r="F871">
            <v>100</v>
          </cell>
          <cell r="G871">
            <v>0</v>
          </cell>
          <cell r="H871">
            <v>0</v>
          </cell>
          <cell r="I871">
            <v>0</v>
          </cell>
          <cell r="J871">
            <v>0</v>
          </cell>
          <cell r="K871">
            <v>0</v>
          </cell>
          <cell r="L871">
            <v>0</v>
          </cell>
          <cell r="M871">
            <v>100</v>
          </cell>
          <cell r="N871">
            <v>15.5</v>
          </cell>
        </row>
        <row r="872">
          <cell r="A872" t="str">
            <v>5306155313571</v>
          </cell>
          <cell r="B872">
            <v>530615</v>
          </cell>
          <cell r="C872">
            <v>531357</v>
          </cell>
          <cell r="D872">
            <v>1</v>
          </cell>
          <cell r="E872">
            <v>534</v>
          </cell>
          <cell r="F872">
            <v>100</v>
          </cell>
          <cell r="G872">
            <v>0</v>
          </cell>
          <cell r="H872">
            <v>0</v>
          </cell>
          <cell r="I872">
            <v>0</v>
          </cell>
          <cell r="J872">
            <v>0</v>
          </cell>
          <cell r="K872">
            <v>0</v>
          </cell>
          <cell r="L872">
            <v>0</v>
          </cell>
          <cell r="M872">
            <v>100</v>
          </cell>
          <cell r="N872">
            <v>0.01</v>
          </cell>
        </row>
        <row r="873">
          <cell r="A873" t="str">
            <v>5313585314311</v>
          </cell>
          <cell r="B873">
            <v>531358</v>
          </cell>
          <cell r="C873">
            <v>531431</v>
          </cell>
          <cell r="D873">
            <v>1</v>
          </cell>
          <cell r="E873">
            <v>534</v>
          </cell>
          <cell r="F873">
            <v>100</v>
          </cell>
          <cell r="G873">
            <v>0</v>
          </cell>
          <cell r="H873">
            <v>0</v>
          </cell>
          <cell r="I873">
            <v>0</v>
          </cell>
          <cell r="J873">
            <v>0</v>
          </cell>
          <cell r="K873">
            <v>0</v>
          </cell>
          <cell r="L873">
            <v>0</v>
          </cell>
          <cell r="M873">
            <v>100</v>
          </cell>
          <cell r="N873">
            <v>19.7</v>
          </cell>
        </row>
        <row r="874">
          <cell r="A874" t="str">
            <v>5306165313581</v>
          </cell>
          <cell r="B874">
            <v>530616</v>
          </cell>
          <cell r="C874">
            <v>531358</v>
          </cell>
          <cell r="D874">
            <v>1</v>
          </cell>
          <cell r="E874">
            <v>534</v>
          </cell>
          <cell r="F874">
            <v>100</v>
          </cell>
          <cell r="G874">
            <v>0</v>
          </cell>
          <cell r="H874">
            <v>0</v>
          </cell>
          <cell r="I874">
            <v>0</v>
          </cell>
          <cell r="J874">
            <v>0</v>
          </cell>
          <cell r="K874">
            <v>0</v>
          </cell>
          <cell r="L874">
            <v>0</v>
          </cell>
          <cell r="M874">
            <v>100</v>
          </cell>
          <cell r="N874">
            <v>0.01</v>
          </cell>
        </row>
        <row r="875">
          <cell r="A875" t="str">
            <v>5313595313601</v>
          </cell>
          <cell r="B875">
            <v>531359</v>
          </cell>
          <cell r="C875">
            <v>531360</v>
          </cell>
          <cell r="D875">
            <v>1</v>
          </cell>
          <cell r="E875">
            <v>534</v>
          </cell>
          <cell r="F875">
            <v>100</v>
          </cell>
          <cell r="G875">
            <v>0</v>
          </cell>
          <cell r="H875">
            <v>0</v>
          </cell>
          <cell r="I875">
            <v>0</v>
          </cell>
          <cell r="J875">
            <v>0</v>
          </cell>
          <cell r="K875">
            <v>0</v>
          </cell>
          <cell r="L875">
            <v>0</v>
          </cell>
          <cell r="M875">
            <v>100</v>
          </cell>
          <cell r="N875">
            <v>20.9</v>
          </cell>
        </row>
        <row r="876">
          <cell r="A876" t="str">
            <v>5313595314561</v>
          </cell>
          <cell r="B876">
            <v>531359</v>
          </cell>
          <cell r="C876">
            <v>531456</v>
          </cell>
          <cell r="D876">
            <v>1</v>
          </cell>
          <cell r="E876">
            <v>534</v>
          </cell>
          <cell r="F876">
            <v>100</v>
          </cell>
          <cell r="G876">
            <v>0</v>
          </cell>
          <cell r="H876">
            <v>0</v>
          </cell>
          <cell r="I876">
            <v>0</v>
          </cell>
          <cell r="J876">
            <v>0</v>
          </cell>
          <cell r="K876">
            <v>0</v>
          </cell>
          <cell r="L876">
            <v>0</v>
          </cell>
          <cell r="M876">
            <v>100</v>
          </cell>
          <cell r="N876">
            <v>11.9</v>
          </cell>
        </row>
        <row r="877">
          <cell r="A877" t="str">
            <v>5313605313611</v>
          </cell>
          <cell r="B877">
            <v>531360</v>
          </cell>
          <cell r="C877">
            <v>531361</v>
          </cell>
          <cell r="D877">
            <v>1</v>
          </cell>
          <cell r="E877">
            <v>534</v>
          </cell>
          <cell r="F877">
            <v>100</v>
          </cell>
          <cell r="G877">
            <v>0</v>
          </cell>
          <cell r="H877">
            <v>0</v>
          </cell>
          <cell r="I877">
            <v>0</v>
          </cell>
          <cell r="J877">
            <v>0</v>
          </cell>
          <cell r="K877">
            <v>0</v>
          </cell>
          <cell r="L877">
            <v>0</v>
          </cell>
          <cell r="M877">
            <v>100</v>
          </cell>
          <cell r="N877">
            <v>1.1000000000000001</v>
          </cell>
        </row>
        <row r="878">
          <cell r="A878" t="str">
            <v>5313605313621</v>
          </cell>
          <cell r="B878">
            <v>531360</v>
          </cell>
          <cell r="C878">
            <v>531362</v>
          </cell>
          <cell r="D878">
            <v>1</v>
          </cell>
          <cell r="E878">
            <v>534</v>
          </cell>
          <cell r="F878">
            <v>100</v>
          </cell>
          <cell r="G878">
            <v>0</v>
          </cell>
          <cell r="H878">
            <v>0</v>
          </cell>
          <cell r="I878">
            <v>0</v>
          </cell>
          <cell r="J878">
            <v>0</v>
          </cell>
          <cell r="K878">
            <v>0</v>
          </cell>
          <cell r="L878">
            <v>0</v>
          </cell>
          <cell r="M878">
            <v>100</v>
          </cell>
          <cell r="N878">
            <v>13.7</v>
          </cell>
        </row>
        <row r="879">
          <cell r="A879" t="str">
            <v>5313625313631</v>
          </cell>
          <cell r="B879">
            <v>531362</v>
          </cell>
          <cell r="C879">
            <v>531363</v>
          </cell>
          <cell r="D879">
            <v>1</v>
          </cell>
          <cell r="E879">
            <v>534</v>
          </cell>
          <cell r="F879">
            <v>100</v>
          </cell>
          <cell r="G879">
            <v>0</v>
          </cell>
          <cell r="H879">
            <v>0</v>
          </cell>
          <cell r="I879">
            <v>0</v>
          </cell>
          <cell r="J879">
            <v>0</v>
          </cell>
          <cell r="K879">
            <v>0</v>
          </cell>
          <cell r="L879">
            <v>0</v>
          </cell>
          <cell r="M879">
            <v>100</v>
          </cell>
          <cell r="N879">
            <v>4</v>
          </cell>
        </row>
        <row r="880">
          <cell r="A880" t="str">
            <v>5313625314331</v>
          </cell>
          <cell r="B880">
            <v>531362</v>
          </cell>
          <cell r="C880">
            <v>531433</v>
          </cell>
          <cell r="D880">
            <v>1</v>
          </cell>
          <cell r="E880">
            <v>534</v>
          </cell>
          <cell r="F880">
            <v>100</v>
          </cell>
          <cell r="G880">
            <v>0</v>
          </cell>
          <cell r="H880">
            <v>0</v>
          </cell>
          <cell r="I880">
            <v>0</v>
          </cell>
          <cell r="J880">
            <v>0</v>
          </cell>
          <cell r="K880">
            <v>0</v>
          </cell>
          <cell r="L880">
            <v>0</v>
          </cell>
          <cell r="M880">
            <v>100</v>
          </cell>
          <cell r="N880">
            <v>10</v>
          </cell>
        </row>
        <row r="881">
          <cell r="A881" t="str">
            <v>5313645313671</v>
          </cell>
          <cell r="B881">
            <v>531364</v>
          </cell>
          <cell r="C881">
            <v>531367</v>
          </cell>
          <cell r="D881">
            <v>1</v>
          </cell>
          <cell r="E881">
            <v>534</v>
          </cell>
          <cell r="F881">
            <v>100</v>
          </cell>
          <cell r="G881">
            <v>0</v>
          </cell>
          <cell r="H881">
            <v>0</v>
          </cell>
          <cell r="I881">
            <v>0</v>
          </cell>
          <cell r="J881">
            <v>0</v>
          </cell>
          <cell r="K881">
            <v>0</v>
          </cell>
          <cell r="L881">
            <v>0</v>
          </cell>
          <cell r="M881">
            <v>100</v>
          </cell>
          <cell r="N881">
            <v>12.9</v>
          </cell>
        </row>
        <row r="882">
          <cell r="A882" t="str">
            <v>5313645313691</v>
          </cell>
          <cell r="B882">
            <v>531364</v>
          </cell>
          <cell r="C882">
            <v>531369</v>
          </cell>
          <cell r="D882">
            <v>1</v>
          </cell>
          <cell r="E882">
            <v>534</v>
          </cell>
          <cell r="F882">
            <v>100</v>
          </cell>
          <cell r="G882">
            <v>0</v>
          </cell>
          <cell r="H882">
            <v>0</v>
          </cell>
          <cell r="I882">
            <v>0</v>
          </cell>
          <cell r="J882">
            <v>0</v>
          </cell>
          <cell r="K882">
            <v>0</v>
          </cell>
          <cell r="L882">
            <v>0</v>
          </cell>
          <cell r="M882">
            <v>100</v>
          </cell>
          <cell r="N882">
            <v>1.5</v>
          </cell>
        </row>
        <row r="883">
          <cell r="A883" t="str">
            <v>5305545313641</v>
          </cell>
          <cell r="B883">
            <v>530554</v>
          </cell>
          <cell r="C883">
            <v>531364</v>
          </cell>
          <cell r="D883">
            <v>1</v>
          </cell>
          <cell r="E883">
            <v>534</v>
          </cell>
          <cell r="F883">
            <v>100</v>
          </cell>
          <cell r="G883">
            <v>0</v>
          </cell>
          <cell r="H883">
            <v>0</v>
          </cell>
          <cell r="I883">
            <v>0</v>
          </cell>
          <cell r="J883">
            <v>0</v>
          </cell>
          <cell r="K883">
            <v>0</v>
          </cell>
          <cell r="L883">
            <v>0</v>
          </cell>
          <cell r="M883">
            <v>100</v>
          </cell>
          <cell r="N883">
            <v>7.8</v>
          </cell>
        </row>
        <row r="884">
          <cell r="A884" t="str">
            <v>5313655313701</v>
          </cell>
          <cell r="B884">
            <v>531365</v>
          </cell>
          <cell r="C884">
            <v>531370</v>
          </cell>
          <cell r="D884">
            <v>1</v>
          </cell>
          <cell r="E884">
            <v>534</v>
          </cell>
          <cell r="F884">
            <v>100</v>
          </cell>
          <cell r="G884">
            <v>0</v>
          </cell>
          <cell r="H884">
            <v>0</v>
          </cell>
          <cell r="I884">
            <v>0</v>
          </cell>
          <cell r="J884">
            <v>0</v>
          </cell>
          <cell r="K884">
            <v>0</v>
          </cell>
          <cell r="L884">
            <v>0</v>
          </cell>
          <cell r="M884">
            <v>100</v>
          </cell>
          <cell r="N884">
            <v>14</v>
          </cell>
        </row>
        <row r="885">
          <cell r="A885" t="str">
            <v>5305545313651</v>
          </cell>
          <cell r="B885">
            <v>530554</v>
          </cell>
          <cell r="C885">
            <v>531365</v>
          </cell>
          <cell r="D885">
            <v>1</v>
          </cell>
          <cell r="E885">
            <v>534</v>
          </cell>
          <cell r="F885">
            <v>100</v>
          </cell>
          <cell r="G885">
            <v>0</v>
          </cell>
          <cell r="H885">
            <v>0</v>
          </cell>
          <cell r="I885">
            <v>0</v>
          </cell>
          <cell r="J885">
            <v>0</v>
          </cell>
          <cell r="K885">
            <v>0</v>
          </cell>
          <cell r="L885">
            <v>0</v>
          </cell>
          <cell r="M885">
            <v>100</v>
          </cell>
          <cell r="N885">
            <v>27.5</v>
          </cell>
        </row>
        <row r="886">
          <cell r="A886" t="str">
            <v>5313675313711</v>
          </cell>
          <cell r="B886">
            <v>531367</v>
          </cell>
          <cell r="C886">
            <v>531371</v>
          </cell>
          <cell r="D886">
            <v>1</v>
          </cell>
          <cell r="E886">
            <v>534</v>
          </cell>
          <cell r="F886">
            <v>100</v>
          </cell>
          <cell r="G886">
            <v>0</v>
          </cell>
          <cell r="H886">
            <v>0</v>
          </cell>
          <cell r="I886">
            <v>0</v>
          </cell>
          <cell r="J886">
            <v>0</v>
          </cell>
          <cell r="K886">
            <v>0</v>
          </cell>
          <cell r="L886">
            <v>0</v>
          </cell>
          <cell r="M886">
            <v>100</v>
          </cell>
          <cell r="N886">
            <v>12.8</v>
          </cell>
        </row>
        <row r="887">
          <cell r="A887" t="str">
            <v>5313685314711</v>
          </cell>
          <cell r="B887">
            <v>531368</v>
          </cell>
          <cell r="C887">
            <v>531471</v>
          </cell>
          <cell r="D887">
            <v>1</v>
          </cell>
          <cell r="E887">
            <v>534</v>
          </cell>
          <cell r="F887">
            <v>100</v>
          </cell>
          <cell r="G887">
            <v>0</v>
          </cell>
          <cell r="H887">
            <v>0</v>
          </cell>
          <cell r="I887">
            <v>0</v>
          </cell>
          <cell r="J887">
            <v>0</v>
          </cell>
          <cell r="K887">
            <v>0</v>
          </cell>
          <cell r="L887">
            <v>0</v>
          </cell>
          <cell r="M887">
            <v>100</v>
          </cell>
          <cell r="N887">
            <v>15.3</v>
          </cell>
        </row>
        <row r="888">
          <cell r="A888" t="str">
            <v>5313705314711</v>
          </cell>
          <cell r="B888">
            <v>531370</v>
          </cell>
          <cell r="C888">
            <v>531471</v>
          </cell>
          <cell r="D888">
            <v>1</v>
          </cell>
          <cell r="E888">
            <v>534</v>
          </cell>
          <cell r="F888">
            <v>100</v>
          </cell>
          <cell r="G888">
            <v>0</v>
          </cell>
          <cell r="H888">
            <v>0</v>
          </cell>
          <cell r="I888">
            <v>0</v>
          </cell>
          <cell r="J888">
            <v>0</v>
          </cell>
          <cell r="K888">
            <v>0</v>
          </cell>
          <cell r="L888">
            <v>0</v>
          </cell>
          <cell r="M888">
            <v>100</v>
          </cell>
          <cell r="N888">
            <v>1.5</v>
          </cell>
        </row>
        <row r="889">
          <cell r="A889" t="str">
            <v>5313715314571</v>
          </cell>
          <cell r="B889">
            <v>531371</v>
          </cell>
          <cell r="C889">
            <v>531457</v>
          </cell>
          <cell r="D889">
            <v>1</v>
          </cell>
          <cell r="E889">
            <v>534</v>
          </cell>
          <cell r="F889">
            <v>100</v>
          </cell>
          <cell r="G889">
            <v>0</v>
          </cell>
          <cell r="H889">
            <v>0</v>
          </cell>
          <cell r="I889">
            <v>0</v>
          </cell>
          <cell r="J889">
            <v>0</v>
          </cell>
          <cell r="K889">
            <v>0</v>
          </cell>
          <cell r="L889">
            <v>0</v>
          </cell>
          <cell r="M889">
            <v>100</v>
          </cell>
          <cell r="N889">
            <v>2.5</v>
          </cell>
        </row>
        <row r="890">
          <cell r="A890" t="str">
            <v>5313725313731</v>
          </cell>
          <cell r="B890">
            <v>531372</v>
          </cell>
          <cell r="C890">
            <v>531373</v>
          </cell>
          <cell r="D890">
            <v>1</v>
          </cell>
          <cell r="E890">
            <v>534</v>
          </cell>
          <cell r="F890">
            <v>100</v>
          </cell>
          <cell r="G890">
            <v>0</v>
          </cell>
          <cell r="H890">
            <v>0</v>
          </cell>
          <cell r="I890">
            <v>0</v>
          </cell>
          <cell r="J890">
            <v>0</v>
          </cell>
          <cell r="K890">
            <v>0</v>
          </cell>
          <cell r="L890">
            <v>0</v>
          </cell>
          <cell r="M890">
            <v>100</v>
          </cell>
          <cell r="N890">
            <v>19.100000000000001</v>
          </cell>
        </row>
        <row r="891">
          <cell r="A891" t="str">
            <v>5313725314571</v>
          </cell>
          <cell r="B891">
            <v>531372</v>
          </cell>
          <cell r="C891">
            <v>531457</v>
          </cell>
          <cell r="D891">
            <v>1</v>
          </cell>
          <cell r="E891">
            <v>534</v>
          </cell>
          <cell r="F891">
            <v>100</v>
          </cell>
          <cell r="G891">
            <v>0</v>
          </cell>
          <cell r="H891">
            <v>0</v>
          </cell>
          <cell r="I891">
            <v>0</v>
          </cell>
          <cell r="J891">
            <v>0</v>
          </cell>
          <cell r="K891">
            <v>0</v>
          </cell>
          <cell r="L891">
            <v>0</v>
          </cell>
          <cell r="M891">
            <v>100</v>
          </cell>
          <cell r="N891">
            <v>17.8</v>
          </cell>
        </row>
        <row r="892">
          <cell r="A892" t="str">
            <v>5313735313861</v>
          </cell>
          <cell r="B892">
            <v>531373</v>
          </cell>
          <cell r="C892">
            <v>531386</v>
          </cell>
          <cell r="D892">
            <v>1</v>
          </cell>
          <cell r="E892">
            <v>534</v>
          </cell>
          <cell r="F892">
            <v>100</v>
          </cell>
          <cell r="G892">
            <v>0</v>
          </cell>
          <cell r="H892">
            <v>0</v>
          </cell>
          <cell r="I892">
            <v>0</v>
          </cell>
          <cell r="J892">
            <v>0</v>
          </cell>
          <cell r="K892">
            <v>0</v>
          </cell>
          <cell r="L892">
            <v>0</v>
          </cell>
          <cell r="M892">
            <v>100</v>
          </cell>
          <cell r="N892">
            <v>27.58</v>
          </cell>
        </row>
        <row r="893">
          <cell r="A893" t="str">
            <v>5313745314421</v>
          </cell>
          <cell r="B893">
            <v>531374</v>
          </cell>
          <cell r="C893">
            <v>531442</v>
          </cell>
          <cell r="D893">
            <v>1</v>
          </cell>
          <cell r="E893">
            <v>534</v>
          </cell>
          <cell r="F893">
            <v>100</v>
          </cell>
          <cell r="G893">
            <v>0</v>
          </cell>
          <cell r="H893">
            <v>0</v>
          </cell>
          <cell r="I893">
            <v>0</v>
          </cell>
          <cell r="J893">
            <v>0</v>
          </cell>
          <cell r="K893">
            <v>0</v>
          </cell>
          <cell r="L893">
            <v>0</v>
          </cell>
          <cell r="M893">
            <v>100</v>
          </cell>
          <cell r="N893">
            <v>1.1000000000000001</v>
          </cell>
        </row>
        <row r="894">
          <cell r="A894" t="str">
            <v>5313745314671</v>
          </cell>
          <cell r="B894">
            <v>531374</v>
          </cell>
          <cell r="C894">
            <v>531467</v>
          </cell>
          <cell r="D894">
            <v>1</v>
          </cell>
          <cell r="E894">
            <v>534</v>
          </cell>
          <cell r="F894">
            <v>100</v>
          </cell>
          <cell r="G894">
            <v>0</v>
          </cell>
          <cell r="H894">
            <v>0</v>
          </cell>
          <cell r="I894">
            <v>0</v>
          </cell>
          <cell r="J894">
            <v>0</v>
          </cell>
          <cell r="K894">
            <v>0</v>
          </cell>
          <cell r="L894">
            <v>0</v>
          </cell>
          <cell r="M894">
            <v>100</v>
          </cell>
          <cell r="N894">
            <v>6</v>
          </cell>
        </row>
        <row r="895">
          <cell r="A895" t="str">
            <v>5313755314001</v>
          </cell>
          <cell r="B895">
            <v>531375</v>
          </cell>
          <cell r="C895">
            <v>531400</v>
          </cell>
          <cell r="D895">
            <v>1</v>
          </cell>
          <cell r="E895">
            <v>534</v>
          </cell>
          <cell r="F895">
            <v>100</v>
          </cell>
          <cell r="G895">
            <v>0</v>
          </cell>
          <cell r="H895">
            <v>0</v>
          </cell>
          <cell r="I895">
            <v>0</v>
          </cell>
          <cell r="J895">
            <v>0</v>
          </cell>
          <cell r="K895">
            <v>0</v>
          </cell>
          <cell r="L895">
            <v>0</v>
          </cell>
          <cell r="M895">
            <v>100</v>
          </cell>
          <cell r="N895">
            <v>0.1</v>
          </cell>
        </row>
        <row r="896">
          <cell r="A896" t="str">
            <v>5313765313901</v>
          </cell>
          <cell r="B896">
            <v>531376</v>
          </cell>
          <cell r="C896">
            <v>531390</v>
          </cell>
          <cell r="D896">
            <v>1</v>
          </cell>
          <cell r="E896">
            <v>534</v>
          </cell>
          <cell r="F896">
            <v>100</v>
          </cell>
          <cell r="G896">
            <v>0</v>
          </cell>
          <cell r="H896">
            <v>0</v>
          </cell>
          <cell r="I896">
            <v>0</v>
          </cell>
          <cell r="J896">
            <v>0</v>
          </cell>
          <cell r="K896">
            <v>0</v>
          </cell>
          <cell r="L896">
            <v>0</v>
          </cell>
          <cell r="M896">
            <v>100</v>
          </cell>
          <cell r="N896">
            <v>12</v>
          </cell>
        </row>
        <row r="897">
          <cell r="A897" t="str">
            <v>5313765313941</v>
          </cell>
          <cell r="B897">
            <v>531376</v>
          </cell>
          <cell r="C897">
            <v>531394</v>
          </cell>
          <cell r="D897">
            <v>1</v>
          </cell>
          <cell r="E897">
            <v>534</v>
          </cell>
          <cell r="F897">
            <v>100</v>
          </cell>
          <cell r="G897">
            <v>0</v>
          </cell>
          <cell r="H897">
            <v>0</v>
          </cell>
          <cell r="I897">
            <v>0</v>
          </cell>
          <cell r="J897">
            <v>0</v>
          </cell>
          <cell r="K897">
            <v>0</v>
          </cell>
          <cell r="L897">
            <v>0</v>
          </cell>
          <cell r="M897">
            <v>100</v>
          </cell>
          <cell r="N897">
            <v>3</v>
          </cell>
        </row>
        <row r="898">
          <cell r="A898" t="str">
            <v>564245313761</v>
          </cell>
          <cell r="B898">
            <v>56424</v>
          </cell>
          <cell r="C898">
            <v>531376</v>
          </cell>
          <cell r="D898">
            <v>1</v>
          </cell>
          <cell r="E898">
            <v>534</v>
          </cell>
          <cell r="F898">
            <v>100</v>
          </cell>
          <cell r="G898">
            <v>0</v>
          </cell>
          <cell r="H898">
            <v>0</v>
          </cell>
          <cell r="I898">
            <v>0</v>
          </cell>
          <cell r="J898">
            <v>0</v>
          </cell>
          <cell r="K898">
            <v>0</v>
          </cell>
          <cell r="L898">
            <v>0</v>
          </cell>
          <cell r="M898">
            <v>100</v>
          </cell>
          <cell r="N898">
            <v>12</v>
          </cell>
        </row>
        <row r="899">
          <cell r="A899" t="str">
            <v>5313775313941</v>
          </cell>
          <cell r="B899">
            <v>531377</v>
          </cell>
          <cell r="C899">
            <v>531394</v>
          </cell>
          <cell r="D899">
            <v>1</v>
          </cell>
          <cell r="E899">
            <v>534</v>
          </cell>
          <cell r="F899">
            <v>100</v>
          </cell>
          <cell r="G899">
            <v>0</v>
          </cell>
          <cell r="H899">
            <v>0</v>
          </cell>
          <cell r="I899">
            <v>0</v>
          </cell>
          <cell r="J899">
            <v>0</v>
          </cell>
          <cell r="K899">
            <v>0</v>
          </cell>
          <cell r="L899">
            <v>0</v>
          </cell>
          <cell r="M899">
            <v>100</v>
          </cell>
          <cell r="N899">
            <v>2</v>
          </cell>
        </row>
        <row r="900">
          <cell r="A900" t="str">
            <v>5313785313911</v>
          </cell>
          <cell r="B900">
            <v>531378</v>
          </cell>
          <cell r="C900">
            <v>531391</v>
          </cell>
          <cell r="D900">
            <v>1</v>
          </cell>
          <cell r="E900">
            <v>534</v>
          </cell>
          <cell r="F900">
            <v>100</v>
          </cell>
          <cell r="G900">
            <v>0</v>
          </cell>
          <cell r="H900">
            <v>0</v>
          </cell>
          <cell r="I900">
            <v>0</v>
          </cell>
          <cell r="J900">
            <v>0</v>
          </cell>
          <cell r="K900">
            <v>0</v>
          </cell>
          <cell r="L900">
            <v>0</v>
          </cell>
          <cell r="M900">
            <v>100</v>
          </cell>
          <cell r="N900">
            <v>13</v>
          </cell>
        </row>
        <row r="901">
          <cell r="A901" t="str">
            <v>5313785313961</v>
          </cell>
          <cell r="B901">
            <v>531378</v>
          </cell>
          <cell r="C901">
            <v>531396</v>
          </cell>
          <cell r="D901">
            <v>1</v>
          </cell>
          <cell r="E901">
            <v>534</v>
          </cell>
          <cell r="F901">
            <v>100</v>
          </cell>
          <cell r="G901">
            <v>0</v>
          </cell>
          <cell r="H901">
            <v>0</v>
          </cell>
          <cell r="I901">
            <v>0</v>
          </cell>
          <cell r="J901">
            <v>0</v>
          </cell>
          <cell r="K901">
            <v>0</v>
          </cell>
          <cell r="L901">
            <v>0</v>
          </cell>
          <cell r="M901">
            <v>100</v>
          </cell>
          <cell r="N901">
            <v>7.1</v>
          </cell>
        </row>
        <row r="902">
          <cell r="A902" t="str">
            <v>5313785314721</v>
          </cell>
          <cell r="B902">
            <v>531378</v>
          </cell>
          <cell r="C902">
            <v>531472</v>
          </cell>
          <cell r="D902">
            <v>1</v>
          </cell>
          <cell r="E902">
            <v>534</v>
          </cell>
          <cell r="F902">
            <v>100</v>
          </cell>
          <cell r="G902">
            <v>0</v>
          </cell>
          <cell r="H902">
            <v>0</v>
          </cell>
          <cell r="I902">
            <v>0</v>
          </cell>
          <cell r="J902">
            <v>0</v>
          </cell>
          <cell r="K902">
            <v>0</v>
          </cell>
          <cell r="L902">
            <v>0</v>
          </cell>
          <cell r="M902">
            <v>100</v>
          </cell>
          <cell r="N902">
            <v>2.5</v>
          </cell>
        </row>
        <row r="903">
          <cell r="A903" t="str">
            <v>5313795313851</v>
          </cell>
          <cell r="B903">
            <v>531379</v>
          </cell>
          <cell r="C903">
            <v>531385</v>
          </cell>
          <cell r="D903">
            <v>1</v>
          </cell>
          <cell r="E903">
            <v>534</v>
          </cell>
          <cell r="F903">
            <v>100</v>
          </cell>
          <cell r="G903">
            <v>0</v>
          </cell>
          <cell r="H903">
            <v>0</v>
          </cell>
          <cell r="I903">
            <v>0</v>
          </cell>
          <cell r="J903">
            <v>0</v>
          </cell>
          <cell r="K903">
            <v>0</v>
          </cell>
          <cell r="L903">
            <v>0</v>
          </cell>
          <cell r="M903">
            <v>100</v>
          </cell>
          <cell r="N903">
            <v>9</v>
          </cell>
        </row>
        <row r="904">
          <cell r="A904" t="str">
            <v>5313805313951</v>
          </cell>
          <cell r="B904">
            <v>531380</v>
          </cell>
          <cell r="C904">
            <v>531395</v>
          </cell>
          <cell r="D904">
            <v>1</v>
          </cell>
          <cell r="E904">
            <v>534</v>
          </cell>
          <cell r="F904">
            <v>100</v>
          </cell>
          <cell r="G904">
            <v>0</v>
          </cell>
          <cell r="H904">
            <v>0</v>
          </cell>
          <cell r="I904">
            <v>0</v>
          </cell>
          <cell r="J904">
            <v>0</v>
          </cell>
          <cell r="K904">
            <v>0</v>
          </cell>
          <cell r="L904">
            <v>0</v>
          </cell>
          <cell r="M904">
            <v>100</v>
          </cell>
          <cell r="N904">
            <v>19</v>
          </cell>
        </row>
        <row r="905">
          <cell r="A905" t="str">
            <v>5313805314791</v>
          </cell>
          <cell r="B905">
            <v>531380</v>
          </cell>
          <cell r="C905">
            <v>531479</v>
          </cell>
          <cell r="D905">
            <v>1</v>
          </cell>
          <cell r="E905">
            <v>534</v>
          </cell>
          <cell r="F905">
            <v>100</v>
          </cell>
          <cell r="G905">
            <v>0</v>
          </cell>
          <cell r="H905">
            <v>0</v>
          </cell>
          <cell r="I905">
            <v>0</v>
          </cell>
          <cell r="J905">
            <v>0</v>
          </cell>
          <cell r="K905">
            <v>0</v>
          </cell>
          <cell r="L905">
            <v>0</v>
          </cell>
          <cell r="M905">
            <v>100</v>
          </cell>
          <cell r="N905">
            <v>2</v>
          </cell>
        </row>
        <row r="906">
          <cell r="A906" t="str">
            <v>5313815313831</v>
          </cell>
          <cell r="B906">
            <v>531381</v>
          </cell>
          <cell r="C906">
            <v>531383</v>
          </cell>
          <cell r="D906">
            <v>1</v>
          </cell>
          <cell r="E906">
            <v>534</v>
          </cell>
          <cell r="F906">
            <v>100</v>
          </cell>
          <cell r="G906">
            <v>0</v>
          </cell>
          <cell r="H906">
            <v>0</v>
          </cell>
          <cell r="I906">
            <v>0</v>
          </cell>
          <cell r="J906">
            <v>0</v>
          </cell>
          <cell r="K906">
            <v>0</v>
          </cell>
          <cell r="L906">
            <v>0</v>
          </cell>
          <cell r="M906">
            <v>100</v>
          </cell>
          <cell r="N906">
            <v>3</v>
          </cell>
        </row>
        <row r="907">
          <cell r="A907" t="str">
            <v>5313815314031</v>
          </cell>
          <cell r="B907">
            <v>531381</v>
          </cell>
          <cell r="C907">
            <v>531403</v>
          </cell>
          <cell r="D907">
            <v>1</v>
          </cell>
          <cell r="E907">
            <v>534</v>
          </cell>
          <cell r="F907">
            <v>100</v>
          </cell>
          <cell r="G907">
            <v>0</v>
          </cell>
          <cell r="H907">
            <v>0</v>
          </cell>
          <cell r="I907">
            <v>0</v>
          </cell>
          <cell r="J907">
            <v>0</v>
          </cell>
          <cell r="K907">
            <v>0</v>
          </cell>
          <cell r="L907">
            <v>0</v>
          </cell>
          <cell r="M907">
            <v>100</v>
          </cell>
          <cell r="N907">
            <v>20.9</v>
          </cell>
        </row>
        <row r="908">
          <cell r="A908" t="str">
            <v>5313825314751</v>
          </cell>
          <cell r="B908">
            <v>531382</v>
          </cell>
          <cell r="C908">
            <v>531475</v>
          </cell>
          <cell r="D908">
            <v>1</v>
          </cell>
          <cell r="E908">
            <v>534</v>
          </cell>
          <cell r="F908">
            <v>100</v>
          </cell>
          <cell r="G908">
            <v>0</v>
          </cell>
          <cell r="H908">
            <v>0</v>
          </cell>
          <cell r="I908">
            <v>0</v>
          </cell>
          <cell r="J908">
            <v>0</v>
          </cell>
          <cell r="K908">
            <v>0</v>
          </cell>
          <cell r="L908">
            <v>0</v>
          </cell>
          <cell r="M908">
            <v>100</v>
          </cell>
          <cell r="N908">
            <v>5</v>
          </cell>
        </row>
        <row r="909">
          <cell r="A909" t="str">
            <v>5313835314731</v>
          </cell>
          <cell r="B909">
            <v>531383</v>
          </cell>
          <cell r="C909">
            <v>531473</v>
          </cell>
          <cell r="D909">
            <v>1</v>
          </cell>
          <cell r="E909">
            <v>534</v>
          </cell>
          <cell r="F909">
            <v>100</v>
          </cell>
          <cell r="G909">
            <v>0</v>
          </cell>
          <cell r="H909">
            <v>0</v>
          </cell>
          <cell r="I909">
            <v>0</v>
          </cell>
          <cell r="J909">
            <v>0</v>
          </cell>
          <cell r="K909">
            <v>0</v>
          </cell>
          <cell r="L909">
            <v>0</v>
          </cell>
          <cell r="M909">
            <v>100</v>
          </cell>
          <cell r="N909">
            <v>17.399999999999999</v>
          </cell>
        </row>
        <row r="910">
          <cell r="A910" t="str">
            <v>5313835314751</v>
          </cell>
          <cell r="B910">
            <v>531383</v>
          </cell>
          <cell r="C910">
            <v>531475</v>
          </cell>
          <cell r="D910">
            <v>1</v>
          </cell>
          <cell r="E910">
            <v>534</v>
          </cell>
          <cell r="F910">
            <v>100</v>
          </cell>
          <cell r="G910">
            <v>0</v>
          </cell>
          <cell r="H910">
            <v>0</v>
          </cell>
          <cell r="I910">
            <v>0</v>
          </cell>
          <cell r="J910">
            <v>0</v>
          </cell>
          <cell r="K910">
            <v>0</v>
          </cell>
          <cell r="L910">
            <v>0</v>
          </cell>
          <cell r="M910">
            <v>100</v>
          </cell>
          <cell r="N910">
            <v>3</v>
          </cell>
        </row>
        <row r="911">
          <cell r="A911" t="str">
            <v>5313845313851</v>
          </cell>
          <cell r="B911">
            <v>531384</v>
          </cell>
          <cell r="C911">
            <v>531385</v>
          </cell>
          <cell r="D911">
            <v>1</v>
          </cell>
          <cell r="E911">
            <v>534</v>
          </cell>
          <cell r="F911">
            <v>100</v>
          </cell>
          <cell r="G911">
            <v>0</v>
          </cell>
          <cell r="H911">
            <v>0</v>
          </cell>
          <cell r="I911">
            <v>0</v>
          </cell>
          <cell r="J911">
            <v>0</v>
          </cell>
          <cell r="K911">
            <v>0</v>
          </cell>
          <cell r="L911">
            <v>0</v>
          </cell>
          <cell r="M911">
            <v>100</v>
          </cell>
          <cell r="N911">
            <v>1</v>
          </cell>
        </row>
        <row r="912">
          <cell r="A912" t="str">
            <v>5313855313891</v>
          </cell>
          <cell r="B912">
            <v>531385</v>
          </cell>
          <cell r="C912">
            <v>531389</v>
          </cell>
          <cell r="D912">
            <v>1</v>
          </cell>
          <cell r="E912">
            <v>534</v>
          </cell>
          <cell r="F912">
            <v>100</v>
          </cell>
          <cell r="G912">
            <v>0</v>
          </cell>
          <cell r="H912">
            <v>0</v>
          </cell>
          <cell r="I912">
            <v>0</v>
          </cell>
          <cell r="J912">
            <v>0</v>
          </cell>
          <cell r="K912">
            <v>0</v>
          </cell>
          <cell r="L912">
            <v>0</v>
          </cell>
          <cell r="M912">
            <v>100</v>
          </cell>
          <cell r="N912">
            <v>3</v>
          </cell>
        </row>
        <row r="913">
          <cell r="A913" t="str">
            <v>5313865313871</v>
          </cell>
          <cell r="B913">
            <v>531386</v>
          </cell>
          <cell r="C913">
            <v>531387</v>
          </cell>
          <cell r="D913">
            <v>1</v>
          </cell>
          <cell r="E913">
            <v>534</v>
          </cell>
          <cell r="F913">
            <v>100</v>
          </cell>
          <cell r="G913">
            <v>0</v>
          </cell>
          <cell r="H913">
            <v>0</v>
          </cell>
          <cell r="I913">
            <v>0</v>
          </cell>
          <cell r="J913">
            <v>0</v>
          </cell>
          <cell r="K913">
            <v>0</v>
          </cell>
          <cell r="L913">
            <v>0</v>
          </cell>
          <cell r="M913">
            <v>100</v>
          </cell>
          <cell r="N913">
            <v>0.01</v>
          </cell>
        </row>
        <row r="914">
          <cell r="A914" t="str">
            <v>5305575313861</v>
          </cell>
          <cell r="B914">
            <v>530557</v>
          </cell>
          <cell r="C914">
            <v>531386</v>
          </cell>
          <cell r="D914">
            <v>1</v>
          </cell>
          <cell r="E914">
            <v>534</v>
          </cell>
          <cell r="F914">
            <v>100</v>
          </cell>
          <cell r="G914">
            <v>0</v>
          </cell>
          <cell r="H914">
            <v>0</v>
          </cell>
          <cell r="I914">
            <v>0</v>
          </cell>
          <cell r="J914">
            <v>0</v>
          </cell>
          <cell r="K914">
            <v>0</v>
          </cell>
          <cell r="L914">
            <v>0</v>
          </cell>
          <cell r="M914">
            <v>100</v>
          </cell>
          <cell r="N914">
            <v>4.26</v>
          </cell>
        </row>
        <row r="915">
          <cell r="A915" t="str">
            <v>5313885313891</v>
          </cell>
          <cell r="B915">
            <v>531388</v>
          </cell>
          <cell r="C915">
            <v>531389</v>
          </cell>
          <cell r="D915">
            <v>1</v>
          </cell>
          <cell r="E915">
            <v>534</v>
          </cell>
          <cell r="F915">
            <v>100</v>
          </cell>
          <cell r="G915">
            <v>0</v>
          </cell>
          <cell r="H915">
            <v>0</v>
          </cell>
          <cell r="I915">
            <v>0</v>
          </cell>
          <cell r="J915">
            <v>0</v>
          </cell>
          <cell r="K915">
            <v>0</v>
          </cell>
          <cell r="L915">
            <v>0</v>
          </cell>
          <cell r="M915">
            <v>100</v>
          </cell>
          <cell r="N915">
            <v>2.5</v>
          </cell>
        </row>
        <row r="916">
          <cell r="A916" t="str">
            <v>5313895314041</v>
          </cell>
          <cell r="B916">
            <v>531389</v>
          </cell>
          <cell r="C916">
            <v>531404</v>
          </cell>
          <cell r="D916">
            <v>1</v>
          </cell>
          <cell r="E916">
            <v>534</v>
          </cell>
          <cell r="F916">
            <v>100</v>
          </cell>
          <cell r="G916">
            <v>0</v>
          </cell>
          <cell r="H916">
            <v>0</v>
          </cell>
          <cell r="I916">
            <v>0</v>
          </cell>
          <cell r="J916">
            <v>0</v>
          </cell>
          <cell r="K916">
            <v>0</v>
          </cell>
          <cell r="L916">
            <v>0</v>
          </cell>
          <cell r="M916">
            <v>100</v>
          </cell>
          <cell r="N916">
            <v>9</v>
          </cell>
        </row>
        <row r="917">
          <cell r="A917" t="str">
            <v>5313905314011</v>
          </cell>
          <cell r="B917">
            <v>531390</v>
          </cell>
          <cell r="C917">
            <v>531401</v>
          </cell>
          <cell r="D917">
            <v>1</v>
          </cell>
          <cell r="E917">
            <v>534</v>
          </cell>
          <cell r="F917">
            <v>100</v>
          </cell>
          <cell r="G917">
            <v>0</v>
          </cell>
          <cell r="H917">
            <v>0</v>
          </cell>
          <cell r="I917">
            <v>0</v>
          </cell>
          <cell r="J917">
            <v>0</v>
          </cell>
          <cell r="K917">
            <v>0</v>
          </cell>
          <cell r="L917">
            <v>0</v>
          </cell>
          <cell r="M917">
            <v>100</v>
          </cell>
          <cell r="N917">
            <v>0.95</v>
          </cell>
        </row>
        <row r="918">
          <cell r="A918" t="str">
            <v>5313905314021</v>
          </cell>
          <cell r="B918">
            <v>531390</v>
          </cell>
          <cell r="C918">
            <v>531402</v>
          </cell>
          <cell r="D918">
            <v>1</v>
          </cell>
          <cell r="E918">
            <v>534</v>
          </cell>
          <cell r="F918">
            <v>100</v>
          </cell>
          <cell r="G918">
            <v>0</v>
          </cell>
          <cell r="H918">
            <v>0</v>
          </cell>
          <cell r="I918">
            <v>0</v>
          </cell>
          <cell r="J918">
            <v>0</v>
          </cell>
          <cell r="K918">
            <v>0</v>
          </cell>
          <cell r="L918">
            <v>0</v>
          </cell>
          <cell r="M918">
            <v>100</v>
          </cell>
          <cell r="N918">
            <v>1</v>
          </cell>
        </row>
        <row r="919">
          <cell r="A919" t="str">
            <v>564245313901</v>
          </cell>
          <cell r="B919">
            <v>56424</v>
          </cell>
          <cell r="C919">
            <v>531390</v>
          </cell>
          <cell r="D919">
            <v>1</v>
          </cell>
          <cell r="E919">
            <v>534</v>
          </cell>
          <cell r="F919">
            <v>100</v>
          </cell>
          <cell r="G919">
            <v>0</v>
          </cell>
          <cell r="H919">
            <v>0</v>
          </cell>
          <cell r="I919">
            <v>0</v>
          </cell>
          <cell r="J919">
            <v>0</v>
          </cell>
          <cell r="K919">
            <v>0</v>
          </cell>
          <cell r="L919">
            <v>0</v>
          </cell>
          <cell r="M919">
            <v>100</v>
          </cell>
          <cell r="N919">
            <v>0.12</v>
          </cell>
        </row>
        <row r="920">
          <cell r="A920" t="str">
            <v>5313915314001</v>
          </cell>
          <cell r="B920">
            <v>531391</v>
          </cell>
          <cell r="C920">
            <v>531400</v>
          </cell>
          <cell r="D920">
            <v>1</v>
          </cell>
          <cell r="E920">
            <v>534</v>
          </cell>
          <cell r="F920">
            <v>100</v>
          </cell>
          <cell r="G920">
            <v>0</v>
          </cell>
          <cell r="H920">
            <v>0</v>
          </cell>
          <cell r="I920">
            <v>0</v>
          </cell>
          <cell r="J920">
            <v>0</v>
          </cell>
          <cell r="K920">
            <v>0</v>
          </cell>
          <cell r="L920">
            <v>0</v>
          </cell>
          <cell r="M920">
            <v>100</v>
          </cell>
          <cell r="N920">
            <v>12</v>
          </cell>
        </row>
        <row r="921">
          <cell r="A921" t="str">
            <v>5313915314811</v>
          </cell>
          <cell r="B921">
            <v>531391</v>
          </cell>
          <cell r="C921">
            <v>531481</v>
          </cell>
          <cell r="D921">
            <v>1</v>
          </cell>
          <cell r="E921">
            <v>534</v>
          </cell>
          <cell r="F921">
            <v>100</v>
          </cell>
          <cell r="G921">
            <v>0</v>
          </cell>
          <cell r="H921">
            <v>0</v>
          </cell>
          <cell r="I921">
            <v>0</v>
          </cell>
          <cell r="J921">
            <v>0</v>
          </cell>
          <cell r="K921">
            <v>0</v>
          </cell>
          <cell r="L921">
            <v>0</v>
          </cell>
          <cell r="M921">
            <v>100</v>
          </cell>
          <cell r="N921">
            <v>30</v>
          </cell>
        </row>
        <row r="922">
          <cell r="A922" t="str">
            <v>5313925313931</v>
          </cell>
          <cell r="B922">
            <v>531392</v>
          </cell>
          <cell r="C922">
            <v>531393</v>
          </cell>
          <cell r="D922">
            <v>1</v>
          </cell>
          <cell r="E922">
            <v>534</v>
          </cell>
          <cell r="F922">
            <v>100</v>
          </cell>
          <cell r="G922">
            <v>0</v>
          </cell>
          <cell r="H922">
            <v>0</v>
          </cell>
          <cell r="I922">
            <v>0</v>
          </cell>
          <cell r="J922">
            <v>0</v>
          </cell>
          <cell r="K922">
            <v>0</v>
          </cell>
          <cell r="L922">
            <v>0</v>
          </cell>
          <cell r="M922">
            <v>100</v>
          </cell>
          <cell r="N922">
            <v>14</v>
          </cell>
        </row>
        <row r="923">
          <cell r="A923" t="str">
            <v>5313925313961</v>
          </cell>
          <cell r="B923">
            <v>531392</v>
          </cell>
          <cell r="C923">
            <v>531396</v>
          </cell>
          <cell r="D923">
            <v>1</v>
          </cell>
          <cell r="E923">
            <v>534</v>
          </cell>
          <cell r="F923">
            <v>100</v>
          </cell>
          <cell r="G923">
            <v>0</v>
          </cell>
          <cell r="H923">
            <v>0</v>
          </cell>
          <cell r="I923">
            <v>0</v>
          </cell>
          <cell r="J923">
            <v>0</v>
          </cell>
          <cell r="K923">
            <v>0</v>
          </cell>
          <cell r="L923">
            <v>0</v>
          </cell>
          <cell r="M923">
            <v>100</v>
          </cell>
          <cell r="N923">
            <v>10.6</v>
          </cell>
        </row>
        <row r="924">
          <cell r="A924" t="str">
            <v>5313925313981</v>
          </cell>
          <cell r="B924">
            <v>531392</v>
          </cell>
          <cell r="C924">
            <v>531398</v>
          </cell>
          <cell r="D924">
            <v>1</v>
          </cell>
          <cell r="E924">
            <v>534</v>
          </cell>
          <cell r="F924">
            <v>100</v>
          </cell>
          <cell r="G924">
            <v>0</v>
          </cell>
          <cell r="H924">
            <v>0</v>
          </cell>
          <cell r="I924">
            <v>0</v>
          </cell>
          <cell r="J924">
            <v>0</v>
          </cell>
          <cell r="K924">
            <v>0</v>
          </cell>
          <cell r="L924">
            <v>0</v>
          </cell>
          <cell r="M924">
            <v>100</v>
          </cell>
          <cell r="N924">
            <v>1.5</v>
          </cell>
        </row>
        <row r="925">
          <cell r="A925" t="str">
            <v>5313925314421</v>
          </cell>
          <cell r="B925">
            <v>531392</v>
          </cell>
          <cell r="C925">
            <v>531442</v>
          </cell>
          <cell r="D925">
            <v>1</v>
          </cell>
          <cell r="E925">
            <v>534</v>
          </cell>
          <cell r="F925">
            <v>100</v>
          </cell>
          <cell r="G925">
            <v>0</v>
          </cell>
          <cell r="H925">
            <v>0</v>
          </cell>
          <cell r="I925">
            <v>0</v>
          </cell>
          <cell r="J925">
            <v>0</v>
          </cell>
          <cell r="K925">
            <v>0</v>
          </cell>
          <cell r="L925">
            <v>0</v>
          </cell>
          <cell r="M925">
            <v>100</v>
          </cell>
          <cell r="N925">
            <v>12</v>
          </cell>
        </row>
        <row r="926">
          <cell r="A926" t="str">
            <v>5313935314081</v>
          </cell>
          <cell r="B926">
            <v>531393</v>
          </cell>
          <cell r="C926">
            <v>531408</v>
          </cell>
          <cell r="D926">
            <v>1</v>
          </cell>
          <cell r="E926">
            <v>534</v>
          </cell>
          <cell r="F926">
            <v>100</v>
          </cell>
          <cell r="G926">
            <v>0</v>
          </cell>
          <cell r="H926">
            <v>0</v>
          </cell>
          <cell r="I926">
            <v>0</v>
          </cell>
          <cell r="J926">
            <v>0</v>
          </cell>
          <cell r="K926">
            <v>0</v>
          </cell>
          <cell r="L926">
            <v>0</v>
          </cell>
          <cell r="M926">
            <v>100</v>
          </cell>
          <cell r="N926">
            <v>11.5</v>
          </cell>
        </row>
        <row r="927">
          <cell r="A927" t="str">
            <v>5313935314481</v>
          </cell>
          <cell r="B927">
            <v>531393</v>
          </cell>
          <cell r="C927">
            <v>531448</v>
          </cell>
          <cell r="D927">
            <v>1</v>
          </cell>
          <cell r="E927">
            <v>534</v>
          </cell>
          <cell r="F927">
            <v>100</v>
          </cell>
          <cell r="G927">
            <v>0</v>
          </cell>
          <cell r="H927">
            <v>0</v>
          </cell>
          <cell r="I927">
            <v>0</v>
          </cell>
          <cell r="J927">
            <v>0</v>
          </cell>
          <cell r="K927">
            <v>0</v>
          </cell>
          <cell r="L927">
            <v>0</v>
          </cell>
          <cell r="M927">
            <v>100</v>
          </cell>
          <cell r="N927">
            <v>11</v>
          </cell>
        </row>
        <row r="928">
          <cell r="A928" t="str">
            <v>5313965313971</v>
          </cell>
          <cell r="B928">
            <v>531396</v>
          </cell>
          <cell r="C928">
            <v>531397</v>
          </cell>
          <cell r="D928">
            <v>1</v>
          </cell>
          <cell r="E928">
            <v>534</v>
          </cell>
          <cell r="F928">
            <v>100</v>
          </cell>
          <cell r="G928">
            <v>0</v>
          </cell>
          <cell r="H928">
            <v>0</v>
          </cell>
          <cell r="I928">
            <v>0</v>
          </cell>
          <cell r="J928">
            <v>0</v>
          </cell>
          <cell r="K928">
            <v>0</v>
          </cell>
          <cell r="L928">
            <v>0</v>
          </cell>
          <cell r="M928">
            <v>100</v>
          </cell>
          <cell r="N928">
            <v>7.5</v>
          </cell>
        </row>
        <row r="929">
          <cell r="A929" t="str">
            <v>5314005314201</v>
          </cell>
          <cell r="B929">
            <v>531400</v>
          </cell>
          <cell r="C929">
            <v>531420</v>
          </cell>
          <cell r="D929">
            <v>1</v>
          </cell>
          <cell r="E929">
            <v>534</v>
          </cell>
          <cell r="F929">
            <v>100</v>
          </cell>
          <cell r="G929">
            <v>0</v>
          </cell>
          <cell r="H929">
            <v>0</v>
          </cell>
          <cell r="I929">
            <v>0</v>
          </cell>
          <cell r="J929">
            <v>0</v>
          </cell>
          <cell r="K929">
            <v>0</v>
          </cell>
          <cell r="L929">
            <v>0</v>
          </cell>
          <cell r="M929">
            <v>100</v>
          </cell>
          <cell r="N929">
            <v>18.5</v>
          </cell>
        </row>
        <row r="930">
          <cell r="A930" t="str">
            <v>5314015314031</v>
          </cell>
          <cell r="B930">
            <v>531401</v>
          </cell>
          <cell r="C930">
            <v>531403</v>
          </cell>
          <cell r="D930">
            <v>1</v>
          </cell>
          <cell r="E930">
            <v>534</v>
          </cell>
          <cell r="F930">
            <v>100</v>
          </cell>
          <cell r="G930">
            <v>0</v>
          </cell>
          <cell r="H930">
            <v>0</v>
          </cell>
          <cell r="I930">
            <v>0</v>
          </cell>
          <cell r="J930">
            <v>0</v>
          </cell>
          <cell r="K930">
            <v>0</v>
          </cell>
          <cell r="L930">
            <v>0</v>
          </cell>
          <cell r="M930">
            <v>100</v>
          </cell>
          <cell r="N930">
            <v>9.9</v>
          </cell>
        </row>
        <row r="931">
          <cell r="A931" t="str">
            <v>5314025314031</v>
          </cell>
          <cell r="B931">
            <v>531402</v>
          </cell>
          <cell r="C931">
            <v>531403</v>
          </cell>
          <cell r="D931">
            <v>1</v>
          </cell>
          <cell r="E931">
            <v>534</v>
          </cell>
          <cell r="F931">
            <v>100</v>
          </cell>
          <cell r="G931">
            <v>0</v>
          </cell>
          <cell r="H931">
            <v>0</v>
          </cell>
          <cell r="I931">
            <v>0</v>
          </cell>
          <cell r="J931">
            <v>0</v>
          </cell>
          <cell r="K931">
            <v>0</v>
          </cell>
          <cell r="L931">
            <v>0</v>
          </cell>
          <cell r="M931">
            <v>100</v>
          </cell>
          <cell r="N931">
            <v>1</v>
          </cell>
        </row>
        <row r="932">
          <cell r="A932" t="str">
            <v>564245314021</v>
          </cell>
          <cell r="B932">
            <v>56424</v>
          </cell>
          <cell r="C932">
            <v>531402</v>
          </cell>
          <cell r="D932">
            <v>1</v>
          </cell>
          <cell r="E932">
            <v>534</v>
          </cell>
          <cell r="F932">
            <v>100</v>
          </cell>
          <cell r="G932">
            <v>0</v>
          </cell>
          <cell r="H932">
            <v>0</v>
          </cell>
          <cell r="I932">
            <v>0</v>
          </cell>
          <cell r="J932">
            <v>0</v>
          </cell>
          <cell r="K932">
            <v>0</v>
          </cell>
          <cell r="L932">
            <v>0</v>
          </cell>
          <cell r="M932">
            <v>100</v>
          </cell>
          <cell r="N932">
            <v>4.1500000000000004</v>
          </cell>
        </row>
        <row r="933">
          <cell r="A933" t="str">
            <v>5314045314061</v>
          </cell>
          <cell r="B933">
            <v>531404</v>
          </cell>
          <cell r="C933">
            <v>531406</v>
          </cell>
          <cell r="D933">
            <v>1</v>
          </cell>
          <cell r="E933">
            <v>534</v>
          </cell>
          <cell r="F933">
            <v>100</v>
          </cell>
          <cell r="G933">
            <v>0</v>
          </cell>
          <cell r="H933">
            <v>0</v>
          </cell>
          <cell r="I933">
            <v>0</v>
          </cell>
          <cell r="J933">
            <v>0</v>
          </cell>
          <cell r="K933">
            <v>0</v>
          </cell>
          <cell r="L933">
            <v>0</v>
          </cell>
          <cell r="M933">
            <v>100</v>
          </cell>
          <cell r="N933">
            <v>2</v>
          </cell>
        </row>
        <row r="934">
          <cell r="A934" t="str">
            <v>5314055314551</v>
          </cell>
          <cell r="B934">
            <v>531405</v>
          </cell>
          <cell r="C934">
            <v>531455</v>
          </cell>
          <cell r="D934">
            <v>1</v>
          </cell>
          <cell r="E934">
            <v>534</v>
          </cell>
          <cell r="F934">
            <v>100</v>
          </cell>
          <cell r="G934">
            <v>0</v>
          </cell>
          <cell r="H934">
            <v>0</v>
          </cell>
          <cell r="I934">
            <v>0</v>
          </cell>
          <cell r="J934">
            <v>0</v>
          </cell>
          <cell r="K934">
            <v>0</v>
          </cell>
          <cell r="L934">
            <v>0</v>
          </cell>
          <cell r="M934">
            <v>100</v>
          </cell>
          <cell r="N934">
            <v>27.3</v>
          </cell>
        </row>
        <row r="935">
          <cell r="A935" t="str">
            <v>5314055314811</v>
          </cell>
          <cell r="B935">
            <v>531405</v>
          </cell>
          <cell r="C935">
            <v>531481</v>
          </cell>
          <cell r="D935">
            <v>1</v>
          </cell>
          <cell r="E935">
            <v>534</v>
          </cell>
          <cell r="F935">
            <v>100</v>
          </cell>
          <cell r="G935">
            <v>0</v>
          </cell>
          <cell r="H935">
            <v>0</v>
          </cell>
          <cell r="I935">
            <v>0</v>
          </cell>
          <cell r="J935">
            <v>0</v>
          </cell>
          <cell r="K935">
            <v>0</v>
          </cell>
          <cell r="L935">
            <v>0</v>
          </cell>
          <cell r="M935">
            <v>100</v>
          </cell>
          <cell r="N935">
            <v>12</v>
          </cell>
        </row>
        <row r="936">
          <cell r="A936" t="str">
            <v>5314075314081</v>
          </cell>
          <cell r="B936">
            <v>531407</v>
          </cell>
          <cell r="C936">
            <v>531408</v>
          </cell>
          <cell r="D936">
            <v>1</v>
          </cell>
          <cell r="E936">
            <v>534</v>
          </cell>
          <cell r="F936">
            <v>100</v>
          </cell>
          <cell r="G936">
            <v>0</v>
          </cell>
          <cell r="H936">
            <v>0</v>
          </cell>
          <cell r="I936">
            <v>0</v>
          </cell>
          <cell r="J936">
            <v>0</v>
          </cell>
          <cell r="K936">
            <v>0</v>
          </cell>
          <cell r="L936">
            <v>0</v>
          </cell>
          <cell r="M936">
            <v>100</v>
          </cell>
          <cell r="N936">
            <v>10</v>
          </cell>
        </row>
        <row r="937">
          <cell r="A937" t="str">
            <v>5314095314111</v>
          </cell>
          <cell r="B937">
            <v>531409</v>
          </cell>
          <cell r="C937">
            <v>531411</v>
          </cell>
          <cell r="D937">
            <v>1</v>
          </cell>
          <cell r="E937">
            <v>534</v>
          </cell>
          <cell r="F937">
            <v>100</v>
          </cell>
          <cell r="G937">
            <v>0</v>
          </cell>
          <cell r="H937">
            <v>0</v>
          </cell>
          <cell r="I937">
            <v>0</v>
          </cell>
          <cell r="J937">
            <v>0</v>
          </cell>
          <cell r="K937">
            <v>0</v>
          </cell>
          <cell r="L937">
            <v>0</v>
          </cell>
          <cell r="M937">
            <v>100</v>
          </cell>
          <cell r="N937">
            <v>25.6</v>
          </cell>
        </row>
        <row r="938">
          <cell r="A938" t="str">
            <v>5314095314141</v>
          </cell>
          <cell r="B938">
            <v>531409</v>
          </cell>
          <cell r="C938">
            <v>531414</v>
          </cell>
          <cell r="D938">
            <v>1</v>
          </cell>
          <cell r="E938">
            <v>534</v>
          </cell>
          <cell r="F938">
            <v>100</v>
          </cell>
          <cell r="G938">
            <v>0</v>
          </cell>
          <cell r="H938">
            <v>0</v>
          </cell>
          <cell r="I938">
            <v>0</v>
          </cell>
          <cell r="J938">
            <v>0</v>
          </cell>
          <cell r="K938">
            <v>0</v>
          </cell>
          <cell r="L938">
            <v>0</v>
          </cell>
          <cell r="M938">
            <v>100</v>
          </cell>
          <cell r="N938">
            <v>4.9000000000000004</v>
          </cell>
        </row>
        <row r="939">
          <cell r="A939" t="str">
            <v>5314105314131</v>
          </cell>
          <cell r="B939">
            <v>531410</v>
          </cell>
          <cell r="C939">
            <v>531413</v>
          </cell>
          <cell r="D939">
            <v>1</v>
          </cell>
          <cell r="E939">
            <v>534</v>
          </cell>
          <cell r="F939">
            <v>100</v>
          </cell>
          <cell r="G939">
            <v>0</v>
          </cell>
          <cell r="H939">
            <v>0</v>
          </cell>
          <cell r="I939">
            <v>0</v>
          </cell>
          <cell r="J939">
            <v>0</v>
          </cell>
          <cell r="K939">
            <v>0</v>
          </cell>
          <cell r="L939">
            <v>0</v>
          </cell>
          <cell r="M939">
            <v>100</v>
          </cell>
          <cell r="N939">
            <v>17.600000000000001</v>
          </cell>
        </row>
        <row r="940">
          <cell r="A940" t="str">
            <v>5314115314121</v>
          </cell>
          <cell r="B940">
            <v>531411</v>
          </cell>
          <cell r="C940">
            <v>531412</v>
          </cell>
          <cell r="D940">
            <v>1</v>
          </cell>
          <cell r="E940">
            <v>534</v>
          </cell>
          <cell r="F940">
            <v>100</v>
          </cell>
          <cell r="G940">
            <v>0</v>
          </cell>
          <cell r="H940">
            <v>0</v>
          </cell>
          <cell r="I940">
            <v>0</v>
          </cell>
          <cell r="J940">
            <v>0</v>
          </cell>
          <cell r="K940">
            <v>0</v>
          </cell>
          <cell r="L940">
            <v>0</v>
          </cell>
          <cell r="M940">
            <v>100</v>
          </cell>
          <cell r="N940">
            <v>21.2</v>
          </cell>
        </row>
        <row r="941">
          <cell r="A941" t="str">
            <v>5305595314121</v>
          </cell>
          <cell r="B941">
            <v>530559</v>
          </cell>
          <cell r="C941">
            <v>531412</v>
          </cell>
          <cell r="D941">
            <v>1</v>
          </cell>
          <cell r="E941">
            <v>534</v>
          </cell>
          <cell r="F941">
            <v>100</v>
          </cell>
          <cell r="G941">
            <v>0</v>
          </cell>
          <cell r="H941">
            <v>0</v>
          </cell>
          <cell r="I941">
            <v>0</v>
          </cell>
          <cell r="J941">
            <v>0</v>
          </cell>
          <cell r="K941">
            <v>0</v>
          </cell>
          <cell r="L941">
            <v>0</v>
          </cell>
          <cell r="M941">
            <v>100</v>
          </cell>
          <cell r="N941">
            <v>6.8</v>
          </cell>
        </row>
        <row r="942">
          <cell r="A942" t="str">
            <v>5314145314561</v>
          </cell>
          <cell r="B942">
            <v>531414</v>
          </cell>
          <cell r="C942">
            <v>531456</v>
          </cell>
          <cell r="D942">
            <v>1</v>
          </cell>
          <cell r="E942">
            <v>534</v>
          </cell>
          <cell r="F942">
            <v>100</v>
          </cell>
          <cell r="G942">
            <v>0</v>
          </cell>
          <cell r="H942">
            <v>0</v>
          </cell>
          <cell r="I942">
            <v>0</v>
          </cell>
          <cell r="J942">
            <v>0</v>
          </cell>
          <cell r="K942">
            <v>0</v>
          </cell>
          <cell r="L942">
            <v>0</v>
          </cell>
          <cell r="M942">
            <v>100</v>
          </cell>
          <cell r="N942">
            <v>15.8</v>
          </cell>
        </row>
        <row r="943">
          <cell r="A943" t="str">
            <v>5314165314181</v>
          </cell>
          <cell r="B943">
            <v>531416</v>
          </cell>
          <cell r="C943">
            <v>531418</v>
          </cell>
          <cell r="D943">
            <v>1</v>
          </cell>
          <cell r="E943">
            <v>534</v>
          </cell>
          <cell r="F943">
            <v>100</v>
          </cell>
          <cell r="G943">
            <v>0</v>
          </cell>
          <cell r="H943">
            <v>0</v>
          </cell>
          <cell r="I943">
            <v>0</v>
          </cell>
          <cell r="J943">
            <v>0</v>
          </cell>
          <cell r="K943">
            <v>0</v>
          </cell>
          <cell r="L943">
            <v>0</v>
          </cell>
          <cell r="M943">
            <v>100</v>
          </cell>
          <cell r="N943">
            <v>0.2</v>
          </cell>
        </row>
        <row r="944">
          <cell r="A944" t="str">
            <v>5314165314281</v>
          </cell>
          <cell r="B944">
            <v>531416</v>
          </cell>
          <cell r="C944">
            <v>531428</v>
          </cell>
          <cell r="D944">
            <v>1</v>
          </cell>
          <cell r="E944">
            <v>534</v>
          </cell>
          <cell r="F944">
            <v>100</v>
          </cell>
          <cell r="G944">
            <v>0</v>
          </cell>
          <cell r="H944">
            <v>0</v>
          </cell>
          <cell r="I944">
            <v>0</v>
          </cell>
          <cell r="J944">
            <v>0</v>
          </cell>
          <cell r="K944">
            <v>0</v>
          </cell>
          <cell r="L944">
            <v>0</v>
          </cell>
          <cell r="M944">
            <v>100</v>
          </cell>
          <cell r="N944">
            <v>21.1</v>
          </cell>
        </row>
        <row r="945">
          <cell r="A945" t="str">
            <v>5314165314641</v>
          </cell>
          <cell r="B945">
            <v>531416</v>
          </cell>
          <cell r="C945">
            <v>531464</v>
          </cell>
          <cell r="D945">
            <v>1</v>
          </cell>
          <cell r="E945">
            <v>534</v>
          </cell>
          <cell r="F945">
            <v>100</v>
          </cell>
          <cell r="G945">
            <v>0</v>
          </cell>
          <cell r="H945">
            <v>0</v>
          </cell>
          <cell r="I945">
            <v>0</v>
          </cell>
          <cell r="J945">
            <v>0</v>
          </cell>
          <cell r="K945">
            <v>0</v>
          </cell>
          <cell r="L945">
            <v>0</v>
          </cell>
          <cell r="M945">
            <v>100</v>
          </cell>
          <cell r="N945">
            <v>0.8</v>
          </cell>
        </row>
        <row r="946">
          <cell r="A946" t="str">
            <v>5314175314271</v>
          </cell>
          <cell r="B946">
            <v>531417</v>
          </cell>
          <cell r="C946">
            <v>531427</v>
          </cell>
          <cell r="D946">
            <v>1</v>
          </cell>
          <cell r="E946">
            <v>534</v>
          </cell>
          <cell r="F946">
            <v>100</v>
          </cell>
          <cell r="G946">
            <v>0</v>
          </cell>
          <cell r="H946">
            <v>0</v>
          </cell>
          <cell r="I946">
            <v>0</v>
          </cell>
          <cell r="J946">
            <v>0</v>
          </cell>
          <cell r="K946">
            <v>0</v>
          </cell>
          <cell r="L946">
            <v>0</v>
          </cell>
          <cell r="M946">
            <v>100</v>
          </cell>
          <cell r="N946">
            <v>0.1</v>
          </cell>
        </row>
        <row r="947">
          <cell r="A947" t="str">
            <v>5314195314261</v>
          </cell>
          <cell r="B947">
            <v>531419</v>
          </cell>
          <cell r="C947">
            <v>531426</v>
          </cell>
          <cell r="D947">
            <v>1</v>
          </cell>
          <cell r="E947">
            <v>534</v>
          </cell>
          <cell r="F947">
            <v>100</v>
          </cell>
          <cell r="G947">
            <v>0</v>
          </cell>
          <cell r="H947">
            <v>0</v>
          </cell>
          <cell r="I947">
            <v>0</v>
          </cell>
          <cell r="J947">
            <v>0</v>
          </cell>
          <cell r="K947">
            <v>0</v>
          </cell>
          <cell r="L947">
            <v>0</v>
          </cell>
          <cell r="M947">
            <v>100</v>
          </cell>
          <cell r="N947">
            <v>6.8</v>
          </cell>
        </row>
        <row r="948">
          <cell r="A948" t="str">
            <v>5314195314301</v>
          </cell>
          <cell r="B948">
            <v>531419</v>
          </cell>
          <cell r="C948">
            <v>531430</v>
          </cell>
          <cell r="D948">
            <v>1</v>
          </cell>
          <cell r="E948">
            <v>534</v>
          </cell>
          <cell r="F948">
            <v>100</v>
          </cell>
          <cell r="G948">
            <v>0</v>
          </cell>
          <cell r="H948">
            <v>0</v>
          </cell>
          <cell r="I948">
            <v>0</v>
          </cell>
          <cell r="J948">
            <v>0</v>
          </cell>
          <cell r="K948">
            <v>0</v>
          </cell>
          <cell r="L948">
            <v>0</v>
          </cell>
          <cell r="M948">
            <v>100</v>
          </cell>
          <cell r="N948">
            <v>7.5</v>
          </cell>
        </row>
        <row r="949">
          <cell r="A949" t="str">
            <v>5314195314321</v>
          </cell>
          <cell r="B949">
            <v>531419</v>
          </cell>
          <cell r="C949">
            <v>531432</v>
          </cell>
          <cell r="D949">
            <v>1</v>
          </cell>
          <cell r="E949">
            <v>534</v>
          </cell>
          <cell r="F949">
            <v>100</v>
          </cell>
          <cell r="G949">
            <v>0</v>
          </cell>
          <cell r="H949">
            <v>0</v>
          </cell>
          <cell r="I949">
            <v>0</v>
          </cell>
          <cell r="J949">
            <v>0</v>
          </cell>
          <cell r="K949">
            <v>0</v>
          </cell>
          <cell r="L949">
            <v>0</v>
          </cell>
          <cell r="M949">
            <v>100</v>
          </cell>
          <cell r="N949">
            <v>20.399999999999999</v>
          </cell>
        </row>
        <row r="950">
          <cell r="A950" t="str">
            <v>5314195314801</v>
          </cell>
          <cell r="B950">
            <v>531419</v>
          </cell>
          <cell r="C950">
            <v>531480</v>
          </cell>
          <cell r="D950">
            <v>1</v>
          </cell>
          <cell r="E950">
            <v>534</v>
          </cell>
          <cell r="F950">
            <v>100</v>
          </cell>
          <cell r="G950">
            <v>0</v>
          </cell>
          <cell r="H950">
            <v>0</v>
          </cell>
          <cell r="I950">
            <v>0</v>
          </cell>
          <cell r="J950">
            <v>0</v>
          </cell>
          <cell r="K950">
            <v>0</v>
          </cell>
          <cell r="L950">
            <v>0</v>
          </cell>
          <cell r="M950">
            <v>100</v>
          </cell>
          <cell r="N950">
            <v>3.6</v>
          </cell>
        </row>
        <row r="951">
          <cell r="A951" t="str">
            <v>5314205314401</v>
          </cell>
          <cell r="B951">
            <v>531420</v>
          </cell>
          <cell r="C951">
            <v>531440</v>
          </cell>
          <cell r="D951">
            <v>1</v>
          </cell>
          <cell r="E951">
            <v>534</v>
          </cell>
          <cell r="F951">
            <v>100</v>
          </cell>
          <cell r="G951">
            <v>0</v>
          </cell>
          <cell r="H951">
            <v>0</v>
          </cell>
          <cell r="I951">
            <v>0</v>
          </cell>
          <cell r="J951">
            <v>0</v>
          </cell>
          <cell r="K951">
            <v>0</v>
          </cell>
          <cell r="L951">
            <v>0</v>
          </cell>
          <cell r="M951">
            <v>100</v>
          </cell>
          <cell r="N951">
            <v>18.600000000000001</v>
          </cell>
        </row>
        <row r="952">
          <cell r="A952" t="str">
            <v>5314205314481</v>
          </cell>
          <cell r="B952">
            <v>531420</v>
          </cell>
          <cell r="C952">
            <v>531448</v>
          </cell>
          <cell r="D952">
            <v>1</v>
          </cell>
          <cell r="E952">
            <v>534</v>
          </cell>
          <cell r="F952">
            <v>100</v>
          </cell>
          <cell r="G952">
            <v>0</v>
          </cell>
          <cell r="H952">
            <v>0</v>
          </cell>
          <cell r="I952">
            <v>0</v>
          </cell>
          <cell r="J952">
            <v>0</v>
          </cell>
          <cell r="K952">
            <v>0</v>
          </cell>
          <cell r="L952">
            <v>0</v>
          </cell>
          <cell r="M952">
            <v>100</v>
          </cell>
          <cell r="N952">
            <v>16.3</v>
          </cell>
        </row>
        <row r="953">
          <cell r="A953" t="str">
            <v>5314215314221</v>
          </cell>
          <cell r="B953">
            <v>531421</v>
          </cell>
          <cell r="C953">
            <v>531422</v>
          </cell>
          <cell r="D953">
            <v>1</v>
          </cell>
          <cell r="E953">
            <v>534</v>
          </cell>
          <cell r="F953">
            <v>100</v>
          </cell>
          <cell r="G953">
            <v>0</v>
          </cell>
          <cell r="H953">
            <v>0</v>
          </cell>
          <cell r="I953">
            <v>0</v>
          </cell>
          <cell r="J953">
            <v>0</v>
          </cell>
          <cell r="K953">
            <v>0</v>
          </cell>
          <cell r="L953">
            <v>0</v>
          </cell>
          <cell r="M953">
            <v>100</v>
          </cell>
          <cell r="N953">
            <v>1</v>
          </cell>
        </row>
        <row r="954">
          <cell r="A954" t="str">
            <v>5314265314481</v>
          </cell>
          <cell r="B954">
            <v>531426</v>
          </cell>
          <cell r="C954">
            <v>531448</v>
          </cell>
          <cell r="D954">
            <v>1</v>
          </cell>
          <cell r="E954">
            <v>534</v>
          </cell>
          <cell r="F954">
            <v>100</v>
          </cell>
          <cell r="G954">
            <v>0</v>
          </cell>
          <cell r="H954">
            <v>0</v>
          </cell>
          <cell r="I954">
            <v>0</v>
          </cell>
          <cell r="J954">
            <v>0</v>
          </cell>
          <cell r="K954">
            <v>0</v>
          </cell>
          <cell r="L954">
            <v>0</v>
          </cell>
          <cell r="M954">
            <v>100</v>
          </cell>
          <cell r="N954">
            <v>10.5</v>
          </cell>
        </row>
        <row r="955">
          <cell r="A955" t="str">
            <v>5314285314341</v>
          </cell>
          <cell r="B955">
            <v>531428</v>
          </cell>
          <cell r="C955">
            <v>531434</v>
          </cell>
          <cell r="D955">
            <v>1</v>
          </cell>
          <cell r="E955">
            <v>534</v>
          </cell>
          <cell r="F955">
            <v>100</v>
          </cell>
          <cell r="G955">
            <v>0</v>
          </cell>
          <cell r="H955">
            <v>0</v>
          </cell>
          <cell r="I955">
            <v>0</v>
          </cell>
          <cell r="J955">
            <v>0</v>
          </cell>
          <cell r="K955">
            <v>0</v>
          </cell>
          <cell r="L955">
            <v>0</v>
          </cell>
          <cell r="M955">
            <v>100</v>
          </cell>
          <cell r="N955">
            <v>5.5</v>
          </cell>
        </row>
        <row r="956">
          <cell r="A956" t="str">
            <v>5305555314291</v>
          </cell>
          <cell r="B956">
            <v>530555</v>
          </cell>
          <cell r="C956">
            <v>531429</v>
          </cell>
          <cell r="D956">
            <v>1</v>
          </cell>
          <cell r="E956">
            <v>534</v>
          </cell>
          <cell r="F956">
            <v>100</v>
          </cell>
          <cell r="G956">
            <v>0</v>
          </cell>
          <cell r="H956">
            <v>0</v>
          </cell>
          <cell r="I956">
            <v>0</v>
          </cell>
          <cell r="J956">
            <v>0</v>
          </cell>
          <cell r="K956">
            <v>0</v>
          </cell>
          <cell r="L956">
            <v>0</v>
          </cell>
          <cell r="M956">
            <v>100</v>
          </cell>
          <cell r="N956">
            <v>7.7</v>
          </cell>
        </row>
        <row r="957">
          <cell r="A957" t="str">
            <v>5305595314291</v>
          </cell>
          <cell r="B957">
            <v>530559</v>
          </cell>
          <cell r="C957">
            <v>531429</v>
          </cell>
          <cell r="D957">
            <v>1</v>
          </cell>
          <cell r="E957">
            <v>534</v>
          </cell>
          <cell r="F957">
            <v>100</v>
          </cell>
          <cell r="G957">
            <v>0</v>
          </cell>
          <cell r="H957">
            <v>0</v>
          </cell>
          <cell r="I957">
            <v>0</v>
          </cell>
          <cell r="J957">
            <v>0</v>
          </cell>
          <cell r="K957">
            <v>0</v>
          </cell>
          <cell r="L957">
            <v>0</v>
          </cell>
          <cell r="M957">
            <v>100</v>
          </cell>
          <cell r="N957">
            <v>26.4</v>
          </cell>
        </row>
        <row r="958">
          <cell r="A958" t="str">
            <v>5314305314781</v>
          </cell>
          <cell r="B958">
            <v>531430</v>
          </cell>
          <cell r="C958">
            <v>531478</v>
          </cell>
          <cell r="D958">
            <v>1</v>
          </cell>
          <cell r="E958">
            <v>534</v>
          </cell>
          <cell r="F958">
            <v>100</v>
          </cell>
          <cell r="G958">
            <v>0</v>
          </cell>
          <cell r="H958">
            <v>0</v>
          </cell>
          <cell r="I958">
            <v>0</v>
          </cell>
          <cell r="J958">
            <v>0</v>
          </cell>
          <cell r="K958">
            <v>0</v>
          </cell>
          <cell r="L958">
            <v>0</v>
          </cell>
          <cell r="M958">
            <v>100</v>
          </cell>
          <cell r="N958">
            <v>6.4</v>
          </cell>
        </row>
        <row r="959">
          <cell r="A959" t="str">
            <v>5314315314381</v>
          </cell>
          <cell r="B959">
            <v>531431</v>
          </cell>
          <cell r="C959">
            <v>531438</v>
          </cell>
          <cell r="D959">
            <v>1</v>
          </cell>
          <cell r="E959">
            <v>534</v>
          </cell>
          <cell r="F959">
            <v>100</v>
          </cell>
          <cell r="G959">
            <v>0</v>
          </cell>
          <cell r="H959">
            <v>0</v>
          </cell>
          <cell r="I959">
            <v>0</v>
          </cell>
          <cell r="J959">
            <v>0</v>
          </cell>
          <cell r="K959">
            <v>0</v>
          </cell>
          <cell r="L959">
            <v>0</v>
          </cell>
          <cell r="M959">
            <v>100</v>
          </cell>
          <cell r="N959">
            <v>6</v>
          </cell>
        </row>
        <row r="960">
          <cell r="A960" t="str">
            <v>5314325314331</v>
          </cell>
          <cell r="B960">
            <v>531432</v>
          </cell>
          <cell r="C960">
            <v>531433</v>
          </cell>
          <cell r="D960">
            <v>1</v>
          </cell>
          <cell r="E960">
            <v>534</v>
          </cell>
          <cell r="F960">
            <v>100</v>
          </cell>
          <cell r="G960">
            <v>0</v>
          </cell>
          <cell r="H960">
            <v>0</v>
          </cell>
          <cell r="I960">
            <v>0</v>
          </cell>
          <cell r="J960">
            <v>0</v>
          </cell>
          <cell r="K960">
            <v>0</v>
          </cell>
          <cell r="L960">
            <v>0</v>
          </cell>
          <cell r="M960">
            <v>100</v>
          </cell>
          <cell r="N960">
            <v>11.9</v>
          </cell>
        </row>
        <row r="961">
          <cell r="A961" t="str">
            <v>5314335314641</v>
          </cell>
          <cell r="B961">
            <v>531433</v>
          </cell>
          <cell r="C961">
            <v>531464</v>
          </cell>
          <cell r="D961">
            <v>1</v>
          </cell>
          <cell r="E961">
            <v>534</v>
          </cell>
          <cell r="F961">
            <v>100</v>
          </cell>
          <cell r="G961">
            <v>0</v>
          </cell>
          <cell r="H961">
            <v>0</v>
          </cell>
          <cell r="I961">
            <v>0</v>
          </cell>
          <cell r="J961">
            <v>0</v>
          </cell>
          <cell r="K961">
            <v>0</v>
          </cell>
          <cell r="L961">
            <v>0</v>
          </cell>
          <cell r="M961">
            <v>100</v>
          </cell>
          <cell r="N961">
            <v>3.5</v>
          </cell>
        </row>
        <row r="962">
          <cell r="A962" t="str">
            <v>5314345314381</v>
          </cell>
          <cell r="B962">
            <v>531434</v>
          </cell>
          <cell r="C962">
            <v>531438</v>
          </cell>
          <cell r="D962">
            <v>1</v>
          </cell>
          <cell r="E962">
            <v>534</v>
          </cell>
          <cell r="F962">
            <v>100</v>
          </cell>
          <cell r="G962">
            <v>0</v>
          </cell>
          <cell r="H962">
            <v>0</v>
          </cell>
          <cell r="I962">
            <v>0</v>
          </cell>
          <cell r="J962">
            <v>0</v>
          </cell>
          <cell r="K962">
            <v>0</v>
          </cell>
          <cell r="L962">
            <v>0</v>
          </cell>
          <cell r="M962">
            <v>100</v>
          </cell>
          <cell r="N962">
            <v>15</v>
          </cell>
        </row>
        <row r="963">
          <cell r="A963" t="str">
            <v>5314365314731</v>
          </cell>
          <cell r="B963">
            <v>531436</v>
          </cell>
          <cell r="C963">
            <v>531473</v>
          </cell>
          <cell r="D963">
            <v>1</v>
          </cell>
          <cell r="E963">
            <v>534</v>
          </cell>
          <cell r="F963">
            <v>100</v>
          </cell>
          <cell r="G963">
            <v>0</v>
          </cell>
          <cell r="H963">
            <v>0</v>
          </cell>
          <cell r="I963">
            <v>0</v>
          </cell>
          <cell r="J963">
            <v>0</v>
          </cell>
          <cell r="K963">
            <v>0</v>
          </cell>
          <cell r="L963">
            <v>0</v>
          </cell>
          <cell r="M963">
            <v>100</v>
          </cell>
          <cell r="N963">
            <v>16</v>
          </cell>
        </row>
        <row r="964">
          <cell r="A964" t="str">
            <v>5314375314391</v>
          </cell>
          <cell r="B964">
            <v>531437</v>
          </cell>
          <cell r="C964">
            <v>531439</v>
          </cell>
          <cell r="D964">
            <v>1</v>
          </cell>
          <cell r="E964">
            <v>534</v>
          </cell>
          <cell r="F964">
            <v>100</v>
          </cell>
          <cell r="G964">
            <v>0</v>
          </cell>
          <cell r="H964">
            <v>0</v>
          </cell>
          <cell r="I964">
            <v>0</v>
          </cell>
          <cell r="J964">
            <v>0</v>
          </cell>
          <cell r="K964">
            <v>0</v>
          </cell>
          <cell r="L964">
            <v>0</v>
          </cell>
          <cell r="M964">
            <v>100</v>
          </cell>
          <cell r="N964">
            <v>35.1</v>
          </cell>
        </row>
        <row r="965">
          <cell r="A965" t="str">
            <v>5314375314401</v>
          </cell>
          <cell r="B965">
            <v>531437</v>
          </cell>
          <cell r="C965">
            <v>531440</v>
          </cell>
          <cell r="D965">
            <v>1</v>
          </cell>
          <cell r="E965">
            <v>534</v>
          </cell>
          <cell r="F965">
            <v>100</v>
          </cell>
          <cell r="G965">
            <v>0</v>
          </cell>
          <cell r="H965">
            <v>0</v>
          </cell>
          <cell r="I965">
            <v>0</v>
          </cell>
          <cell r="J965">
            <v>0</v>
          </cell>
          <cell r="K965">
            <v>0</v>
          </cell>
          <cell r="L965">
            <v>0</v>
          </cell>
          <cell r="M965">
            <v>100</v>
          </cell>
          <cell r="N965">
            <v>13.2</v>
          </cell>
        </row>
        <row r="966">
          <cell r="A966" t="str">
            <v>5314385314391</v>
          </cell>
          <cell r="B966">
            <v>531438</v>
          </cell>
          <cell r="C966">
            <v>531439</v>
          </cell>
          <cell r="D966">
            <v>1</v>
          </cell>
          <cell r="E966">
            <v>534</v>
          </cell>
          <cell r="F966">
            <v>100</v>
          </cell>
          <cell r="G966">
            <v>0</v>
          </cell>
          <cell r="H966">
            <v>0</v>
          </cell>
          <cell r="I966">
            <v>0</v>
          </cell>
          <cell r="J966">
            <v>0</v>
          </cell>
          <cell r="K966">
            <v>0</v>
          </cell>
          <cell r="L966">
            <v>0</v>
          </cell>
          <cell r="M966">
            <v>100</v>
          </cell>
          <cell r="N966">
            <v>1.5</v>
          </cell>
        </row>
        <row r="967">
          <cell r="A967" t="str">
            <v>5314415314711</v>
          </cell>
          <cell r="B967">
            <v>531441</v>
          </cell>
          <cell r="C967">
            <v>531471</v>
          </cell>
          <cell r="D967">
            <v>1</v>
          </cell>
          <cell r="E967">
            <v>534</v>
          </cell>
          <cell r="F967">
            <v>100</v>
          </cell>
          <cell r="G967">
            <v>0</v>
          </cell>
          <cell r="H967">
            <v>0</v>
          </cell>
          <cell r="I967">
            <v>0</v>
          </cell>
          <cell r="J967">
            <v>0</v>
          </cell>
          <cell r="K967">
            <v>0</v>
          </cell>
          <cell r="L967">
            <v>0</v>
          </cell>
          <cell r="M967">
            <v>100</v>
          </cell>
          <cell r="N967">
            <v>1.5</v>
          </cell>
        </row>
        <row r="968">
          <cell r="A968" t="str">
            <v>5314435314441</v>
          </cell>
          <cell r="B968">
            <v>531443</v>
          </cell>
          <cell r="C968">
            <v>531444</v>
          </cell>
          <cell r="D968">
            <v>1</v>
          </cell>
          <cell r="E968">
            <v>534</v>
          </cell>
          <cell r="F968">
            <v>100</v>
          </cell>
          <cell r="G968">
            <v>0</v>
          </cell>
          <cell r="H968">
            <v>0</v>
          </cell>
          <cell r="I968">
            <v>0</v>
          </cell>
          <cell r="J968">
            <v>0</v>
          </cell>
          <cell r="K968">
            <v>0</v>
          </cell>
          <cell r="L968">
            <v>0</v>
          </cell>
          <cell r="M968">
            <v>100</v>
          </cell>
          <cell r="N968">
            <v>1</v>
          </cell>
        </row>
        <row r="969">
          <cell r="A969" t="str">
            <v>5314455314481</v>
          </cell>
          <cell r="B969">
            <v>531445</v>
          </cell>
          <cell r="C969">
            <v>531448</v>
          </cell>
          <cell r="D969">
            <v>1</v>
          </cell>
          <cell r="E969">
            <v>534</v>
          </cell>
          <cell r="F969">
            <v>100</v>
          </cell>
          <cell r="G969">
            <v>0</v>
          </cell>
          <cell r="H969">
            <v>0</v>
          </cell>
          <cell r="I969">
            <v>0</v>
          </cell>
          <cell r="J969">
            <v>0</v>
          </cell>
          <cell r="K969">
            <v>0</v>
          </cell>
          <cell r="L969">
            <v>0</v>
          </cell>
          <cell r="M969">
            <v>100</v>
          </cell>
          <cell r="N969">
            <v>7.4</v>
          </cell>
        </row>
        <row r="970">
          <cell r="A970" t="str">
            <v>5314455314761</v>
          </cell>
          <cell r="B970">
            <v>531445</v>
          </cell>
          <cell r="C970">
            <v>531476</v>
          </cell>
          <cell r="D970">
            <v>1</v>
          </cell>
          <cell r="E970">
            <v>534</v>
          </cell>
          <cell r="F970">
            <v>100</v>
          </cell>
          <cell r="G970">
            <v>0</v>
          </cell>
          <cell r="H970">
            <v>0</v>
          </cell>
          <cell r="I970">
            <v>0</v>
          </cell>
          <cell r="J970">
            <v>0</v>
          </cell>
          <cell r="K970">
            <v>0</v>
          </cell>
          <cell r="L970">
            <v>0</v>
          </cell>
          <cell r="M970">
            <v>100</v>
          </cell>
          <cell r="N970">
            <v>7</v>
          </cell>
        </row>
        <row r="971">
          <cell r="A971" t="str">
            <v>5314455314801</v>
          </cell>
          <cell r="B971">
            <v>531445</v>
          </cell>
          <cell r="C971">
            <v>531480</v>
          </cell>
          <cell r="D971">
            <v>1</v>
          </cell>
          <cell r="E971">
            <v>534</v>
          </cell>
          <cell r="F971">
            <v>100</v>
          </cell>
          <cell r="G971">
            <v>0</v>
          </cell>
          <cell r="H971">
            <v>0</v>
          </cell>
          <cell r="I971">
            <v>0</v>
          </cell>
          <cell r="J971">
            <v>0</v>
          </cell>
          <cell r="K971">
            <v>0</v>
          </cell>
          <cell r="L971">
            <v>0</v>
          </cell>
          <cell r="M971">
            <v>100</v>
          </cell>
          <cell r="N971">
            <v>0.5</v>
          </cell>
        </row>
        <row r="972">
          <cell r="A972" t="str">
            <v>5314495314651</v>
          </cell>
          <cell r="B972">
            <v>531449</v>
          </cell>
          <cell r="C972">
            <v>531465</v>
          </cell>
          <cell r="D972">
            <v>1</v>
          </cell>
          <cell r="E972">
            <v>534</v>
          </cell>
          <cell r="F972">
            <v>100</v>
          </cell>
          <cell r="G972">
            <v>0</v>
          </cell>
          <cell r="H972">
            <v>0</v>
          </cell>
          <cell r="I972">
            <v>0</v>
          </cell>
          <cell r="J972">
            <v>0</v>
          </cell>
          <cell r="K972">
            <v>0</v>
          </cell>
          <cell r="L972">
            <v>0</v>
          </cell>
          <cell r="M972">
            <v>100</v>
          </cell>
          <cell r="N972">
            <v>38</v>
          </cell>
        </row>
        <row r="973">
          <cell r="A973" t="str">
            <v>5314495314691</v>
          </cell>
          <cell r="B973">
            <v>531449</v>
          </cell>
          <cell r="C973">
            <v>531469</v>
          </cell>
          <cell r="D973">
            <v>1</v>
          </cell>
          <cell r="E973">
            <v>534</v>
          </cell>
          <cell r="F973">
            <v>100</v>
          </cell>
          <cell r="G973">
            <v>0</v>
          </cell>
          <cell r="H973">
            <v>0</v>
          </cell>
          <cell r="I973">
            <v>0</v>
          </cell>
          <cell r="J973">
            <v>0</v>
          </cell>
          <cell r="K973">
            <v>0</v>
          </cell>
          <cell r="L973">
            <v>0</v>
          </cell>
          <cell r="M973">
            <v>100</v>
          </cell>
          <cell r="N973">
            <v>68</v>
          </cell>
        </row>
        <row r="974">
          <cell r="A974" t="str">
            <v>5314515314651</v>
          </cell>
          <cell r="B974">
            <v>531451</v>
          </cell>
          <cell r="C974">
            <v>531465</v>
          </cell>
          <cell r="D974">
            <v>1</v>
          </cell>
          <cell r="E974">
            <v>534</v>
          </cell>
          <cell r="F974">
            <v>100</v>
          </cell>
          <cell r="G974">
            <v>0</v>
          </cell>
          <cell r="H974">
            <v>0</v>
          </cell>
          <cell r="I974">
            <v>0</v>
          </cell>
          <cell r="J974">
            <v>0</v>
          </cell>
          <cell r="K974">
            <v>0</v>
          </cell>
          <cell r="L974">
            <v>0</v>
          </cell>
          <cell r="M974">
            <v>100</v>
          </cell>
          <cell r="N974">
            <v>57</v>
          </cell>
        </row>
        <row r="975">
          <cell r="A975" t="str">
            <v>649435314511</v>
          </cell>
          <cell r="B975">
            <v>64943</v>
          </cell>
          <cell r="C975">
            <v>531451</v>
          </cell>
          <cell r="D975">
            <v>1</v>
          </cell>
          <cell r="E975">
            <v>534</v>
          </cell>
          <cell r="F975">
            <v>70.5</v>
          </cell>
          <cell r="G975">
            <v>640</v>
          </cell>
          <cell r="H975">
            <v>29.5</v>
          </cell>
          <cell r="I975">
            <v>0</v>
          </cell>
          <cell r="J975">
            <v>0</v>
          </cell>
          <cell r="K975">
            <v>0</v>
          </cell>
          <cell r="L975">
            <v>0</v>
          </cell>
          <cell r="M975">
            <v>100</v>
          </cell>
          <cell r="N975">
            <v>74.8</v>
          </cell>
        </row>
        <row r="976">
          <cell r="A976" t="str">
            <v>5314545314661</v>
          </cell>
          <cell r="B976">
            <v>531454</v>
          </cell>
          <cell r="C976">
            <v>531466</v>
          </cell>
          <cell r="D976">
            <v>1</v>
          </cell>
          <cell r="E976">
            <v>534</v>
          </cell>
          <cell r="F976">
            <v>100</v>
          </cell>
          <cell r="G976">
            <v>0</v>
          </cell>
          <cell r="H976">
            <v>0</v>
          </cell>
          <cell r="I976">
            <v>0</v>
          </cell>
          <cell r="J976">
            <v>0</v>
          </cell>
          <cell r="K976">
            <v>0</v>
          </cell>
          <cell r="L976">
            <v>0</v>
          </cell>
          <cell r="M976">
            <v>100</v>
          </cell>
          <cell r="N976">
            <v>11.5</v>
          </cell>
        </row>
        <row r="977">
          <cell r="A977" t="str">
            <v>5314555314671</v>
          </cell>
          <cell r="B977">
            <v>531455</v>
          </cell>
          <cell r="C977">
            <v>531467</v>
          </cell>
          <cell r="D977">
            <v>1</v>
          </cell>
          <cell r="E977">
            <v>534</v>
          </cell>
          <cell r="F977">
            <v>100</v>
          </cell>
          <cell r="G977">
            <v>0</v>
          </cell>
          <cell r="H977">
            <v>0</v>
          </cell>
          <cell r="I977">
            <v>0</v>
          </cell>
          <cell r="J977">
            <v>0</v>
          </cell>
          <cell r="K977">
            <v>0</v>
          </cell>
          <cell r="L977">
            <v>0</v>
          </cell>
          <cell r="M977">
            <v>100</v>
          </cell>
          <cell r="N977">
            <v>14.7</v>
          </cell>
        </row>
        <row r="978">
          <cell r="A978" t="str">
            <v>5314555396541</v>
          </cell>
          <cell r="B978">
            <v>531455</v>
          </cell>
          <cell r="C978">
            <v>539654</v>
          </cell>
          <cell r="D978">
            <v>1</v>
          </cell>
          <cell r="E978">
            <v>534</v>
          </cell>
          <cell r="F978">
            <v>100</v>
          </cell>
          <cell r="G978">
            <v>0</v>
          </cell>
          <cell r="H978">
            <v>0</v>
          </cell>
          <cell r="I978">
            <v>0</v>
          </cell>
          <cell r="J978">
            <v>0</v>
          </cell>
          <cell r="K978">
            <v>0</v>
          </cell>
          <cell r="L978">
            <v>0</v>
          </cell>
          <cell r="M978">
            <v>100</v>
          </cell>
          <cell r="N978">
            <v>0.5</v>
          </cell>
        </row>
        <row r="979">
          <cell r="A979" t="str">
            <v>5306075314561</v>
          </cell>
          <cell r="B979">
            <v>530607</v>
          </cell>
          <cell r="C979">
            <v>531456</v>
          </cell>
          <cell r="D979">
            <v>1</v>
          </cell>
          <cell r="E979">
            <v>534</v>
          </cell>
          <cell r="F979">
            <v>100</v>
          </cell>
          <cell r="G979">
            <v>0</v>
          </cell>
          <cell r="H979">
            <v>0</v>
          </cell>
          <cell r="I979">
            <v>0</v>
          </cell>
          <cell r="J979">
            <v>0</v>
          </cell>
          <cell r="K979">
            <v>0</v>
          </cell>
          <cell r="L979">
            <v>0</v>
          </cell>
          <cell r="M979">
            <v>100</v>
          </cell>
          <cell r="N979">
            <v>0.1</v>
          </cell>
        </row>
        <row r="980">
          <cell r="A980" t="str">
            <v>5314575314581</v>
          </cell>
          <cell r="B980">
            <v>531457</v>
          </cell>
          <cell r="C980">
            <v>531458</v>
          </cell>
          <cell r="D980">
            <v>1</v>
          </cell>
          <cell r="E980">
            <v>534</v>
          </cell>
          <cell r="F980">
            <v>100</v>
          </cell>
          <cell r="G980">
            <v>0</v>
          </cell>
          <cell r="H980">
            <v>0</v>
          </cell>
          <cell r="I980">
            <v>0</v>
          </cell>
          <cell r="J980">
            <v>0</v>
          </cell>
          <cell r="K980">
            <v>0</v>
          </cell>
          <cell r="L980">
            <v>0</v>
          </cell>
          <cell r="M980">
            <v>100</v>
          </cell>
          <cell r="N980">
            <v>1.9</v>
          </cell>
        </row>
        <row r="981">
          <cell r="A981" t="str">
            <v>5314635314661</v>
          </cell>
          <cell r="B981">
            <v>531463</v>
          </cell>
          <cell r="C981">
            <v>531466</v>
          </cell>
          <cell r="D981">
            <v>1</v>
          </cell>
          <cell r="E981">
            <v>534</v>
          </cell>
          <cell r="F981">
            <v>100</v>
          </cell>
          <cell r="G981">
            <v>0</v>
          </cell>
          <cell r="H981">
            <v>0</v>
          </cell>
          <cell r="I981">
            <v>0</v>
          </cell>
          <cell r="J981">
            <v>0</v>
          </cell>
          <cell r="K981">
            <v>0</v>
          </cell>
          <cell r="L981">
            <v>0</v>
          </cell>
          <cell r="M981">
            <v>100</v>
          </cell>
          <cell r="N981">
            <v>2.5</v>
          </cell>
        </row>
        <row r="982">
          <cell r="A982" t="str">
            <v>5314745314751</v>
          </cell>
          <cell r="B982">
            <v>531474</v>
          </cell>
          <cell r="C982">
            <v>531475</v>
          </cell>
          <cell r="D982">
            <v>1</v>
          </cell>
          <cell r="E982">
            <v>534</v>
          </cell>
          <cell r="F982">
            <v>100</v>
          </cell>
          <cell r="G982">
            <v>0</v>
          </cell>
          <cell r="H982">
            <v>0</v>
          </cell>
          <cell r="I982">
            <v>0</v>
          </cell>
          <cell r="J982">
            <v>0</v>
          </cell>
          <cell r="K982">
            <v>0</v>
          </cell>
          <cell r="L982">
            <v>0</v>
          </cell>
          <cell r="M982">
            <v>100</v>
          </cell>
          <cell r="N982">
            <v>17</v>
          </cell>
        </row>
        <row r="983">
          <cell r="A983" t="str">
            <v>5314765314771</v>
          </cell>
          <cell r="B983">
            <v>531476</v>
          </cell>
          <cell r="C983">
            <v>531477</v>
          </cell>
          <cell r="D983">
            <v>1</v>
          </cell>
          <cell r="E983">
            <v>534</v>
          </cell>
          <cell r="F983">
            <v>100</v>
          </cell>
          <cell r="G983">
            <v>0</v>
          </cell>
          <cell r="H983">
            <v>0</v>
          </cell>
          <cell r="I983">
            <v>0</v>
          </cell>
          <cell r="J983">
            <v>0</v>
          </cell>
          <cell r="K983">
            <v>0</v>
          </cell>
          <cell r="L983">
            <v>0</v>
          </cell>
          <cell r="M983">
            <v>100</v>
          </cell>
          <cell r="N983">
            <v>1</v>
          </cell>
        </row>
        <row r="984">
          <cell r="A984" t="str">
            <v>5314765314781</v>
          </cell>
          <cell r="B984">
            <v>531476</v>
          </cell>
          <cell r="C984">
            <v>531478</v>
          </cell>
          <cell r="D984">
            <v>1</v>
          </cell>
          <cell r="E984">
            <v>534</v>
          </cell>
          <cell r="F984">
            <v>100</v>
          </cell>
          <cell r="G984">
            <v>0</v>
          </cell>
          <cell r="H984">
            <v>0</v>
          </cell>
          <cell r="I984">
            <v>0</v>
          </cell>
          <cell r="J984">
            <v>0</v>
          </cell>
          <cell r="K984">
            <v>0</v>
          </cell>
          <cell r="L984">
            <v>0</v>
          </cell>
          <cell r="M984">
            <v>100</v>
          </cell>
          <cell r="N984">
            <v>9.9</v>
          </cell>
        </row>
        <row r="985">
          <cell r="A985" t="str">
            <v>5306185334191</v>
          </cell>
          <cell r="B985">
            <v>530618</v>
          </cell>
          <cell r="C985">
            <v>533419</v>
          </cell>
          <cell r="D985">
            <v>1</v>
          </cell>
          <cell r="E985">
            <v>536</v>
          </cell>
          <cell r="F985">
            <v>26.6</v>
          </cell>
          <cell r="G985">
            <v>531</v>
          </cell>
          <cell r="H985">
            <v>73.400000000000006</v>
          </cell>
          <cell r="I985">
            <v>0</v>
          </cell>
          <cell r="J985">
            <v>0</v>
          </cell>
          <cell r="K985">
            <v>0</v>
          </cell>
          <cell r="L985">
            <v>0</v>
          </cell>
          <cell r="M985">
            <v>100</v>
          </cell>
          <cell r="N985">
            <v>28.8</v>
          </cell>
        </row>
        <row r="986">
          <cell r="A986" t="str">
            <v>5306205334391</v>
          </cell>
          <cell r="B986">
            <v>530620</v>
          </cell>
          <cell r="C986">
            <v>533439</v>
          </cell>
          <cell r="D986">
            <v>1</v>
          </cell>
          <cell r="E986">
            <v>536</v>
          </cell>
          <cell r="F986">
            <v>1.5</v>
          </cell>
          <cell r="G986">
            <v>531</v>
          </cell>
          <cell r="H986">
            <v>98.5</v>
          </cell>
          <cell r="I986">
            <v>0</v>
          </cell>
          <cell r="J986">
            <v>0</v>
          </cell>
          <cell r="K986">
            <v>0</v>
          </cell>
          <cell r="L986">
            <v>0</v>
          </cell>
          <cell r="M986">
            <v>100</v>
          </cell>
          <cell r="N986">
            <v>19.399999999999999</v>
          </cell>
        </row>
        <row r="987">
          <cell r="A987" t="str">
            <v>5306235334131</v>
          </cell>
          <cell r="B987">
            <v>530623</v>
          </cell>
          <cell r="C987">
            <v>533413</v>
          </cell>
          <cell r="D987">
            <v>1</v>
          </cell>
          <cell r="E987">
            <v>536</v>
          </cell>
          <cell r="F987">
            <v>100</v>
          </cell>
          <cell r="G987">
            <v>0</v>
          </cell>
          <cell r="H987">
            <v>0</v>
          </cell>
          <cell r="I987">
            <v>0</v>
          </cell>
          <cell r="J987">
            <v>0</v>
          </cell>
          <cell r="K987">
            <v>0</v>
          </cell>
          <cell r="L987">
            <v>0</v>
          </cell>
          <cell r="M987">
            <v>100</v>
          </cell>
          <cell r="N987">
            <v>39.6</v>
          </cell>
        </row>
        <row r="988">
          <cell r="A988" t="str">
            <v>5327655327661</v>
          </cell>
          <cell r="B988">
            <v>532765</v>
          </cell>
          <cell r="C988">
            <v>532766</v>
          </cell>
          <cell r="D988">
            <v>1</v>
          </cell>
          <cell r="E988">
            <v>536</v>
          </cell>
          <cell r="F988">
            <v>100</v>
          </cell>
          <cell r="G988">
            <v>0</v>
          </cell>
          <cell r="H988">
            <v>0</v>
          </cell>
          <cell r="I988">
            <v>0</v>
          </cell>
          <cell r="J988">
            <v>0</v>
          </cell>
          <cell r="K988">
            <v>0</v>
          </cell>
          <cell r="L988">
            <v>0</v>
          </cell>
          <cell r="M988">
            <v>100</v>
          </cell>
          <cell r="N988">
            <v>24.3</v>
          </cell>
        </row>
        <row r="989">
          <cell r="A989" t="str">
            <v>5327655327721</v>
          </cell>
          <cell r="B989">
            <v>532765</v>
          </cell>
          <cell r="C989">
            <v>532772</v>
          </cell>
          <cell r="D989">
            <v>1</v>
          </cell>
          <cell r="E989">
            <v>536</v>
          </cell>
          <cell r="F989">
            <v>100</v>
          </cell>
          <cell r="G989">
            <v>0</v>
          </cell>
          <cell r="H989">
            <v>0</v>
          </cell>
          <cell r="I989">
            <v>0</v>
          </cell>
          <cell r="J989">
            <v>0</v>
          </cell>
          <cell r="K989">
            <v>0</v>
          </cell>
          <cell r="L989">
            <v>0</v>
          </cell>
          <cell r="M989">
            <v>100</v>
          </cell>
          <cell r="N989">
            <v>36.6</v>
          </cell>
        </row>
        <row r="990">
          <cell r="A990" t="str">
            <v>5327665327701</v>
          </cell>
          <cell r="B990">
            <v>532766</v>
          </cell>
          <cell r="C990">
            <v>532770</v>
          </cell>
          <cell r="D990">
            <v>1</v>
          </cell>
          <cell r="E990">
            <v>536</v>
          </cell>
          <cell r="F990">
            <v>100</v>
          </cell>
          <cell r="G990">
            <v>0</v>
          </cell>
          <cell r="H990">
            <v>0</v>
          </cell>
          <cell r="I990">
            <v>0</v>
          </cell>
          <cell r="J990">
            <v>0</v>
          </cell>
          <cell r="K990">
            <v>0</v>
          </cell>
          <cell r="L990">
            <v>0</v>
          </cell>
          <cell r="M990">
            <v>100</v>
          </cell>
          <cell r="N990">
            <v>56.9</v>
          </cell>
        </row>
        <row r="991">
          <cell r="A991" t="str">
            <v>5327665327731</v>
          </cell>
          <cell r="B991">
            <v>532766</v>
          </cell>
          <cell r="C991">
            <v>532773</v>
          </cell>
          <cell r="D991">
            <v>1</v>
          </cell>
          <cell r="E991">
            <v>536</v>
          </cell>
          <cell r="F991">
            <v>100</v>
          </cell>
          <cell r="G991">
            <v>0</v>
          </cell>
          <cell r="H991">
            <v>0</v>
          </cell>
          <cell r="I991">
            <v>0</v>
          </cell>
          <cell r="J991">
            <v>0</v>
          </cell>
          <cell r="K991">
            <v>0</v>
          </cell>
          <cell r="L991">
            <v>0</v>
          </cell>
          <cell r="M991">
            <v>100</v>
          </cell>
          <cell r="N991">
            <v>97.11</v>
          </cell>
        </row>
        <row r="992">
          <cell r="A992" t="str">
            <v>5327695327701</v>
          </cell>
          <cell r="B992">
            <v>532769</v>
          </cell>
          <cell r="C992">
            <v>532770</v>
          </cell>
          <cell r="D992">
            <v>1</v>
          </cell>
          <cell r="E992">
            <v>536</v>
          </cell>
          <cell r="F992">
            <v>100</v>
          </cell>
          <cell r="G992">
            <v>0</v>
          </cell>
          <cell r="H992">
            <v>0</v>
          </cell>
          <cell r="I992">
            <v>0</v>
          </cell>
          <cell r="J992">
            <v>0</v>
          </cell>
          <cell r="K992">
            <v>0</v>
          </cell>
          <cell r="L992">
            <v>0</v>
          </cell>
          <cell r="M992">
            <v>100</v>
          </cell>
          <cell r="N992">
            <v>28.89</v>
          </cell>
        </row>
        <row r="993">
          <cell r="A993" t="str">
            <v>5327695327741</v>
          </cell>
          <cell r="B993">
            <v>532769</v>
          </cell>
          <cell r="C993">
            <v>532774</v>
          </cell>
          <cell r="D993">
            <v>1</v>
          </cell>
          <cell r="E993">
            <v>536</v>
          </cell>
          <cell r="F993">
            <v>100</v>
          </cell>
          <cell r="G993">
            <v>0</v>
          </cell>
          <cell r="H993">
            <v>0</v>
          </cell>
          <cell r="I993">
            <v>0</v>
          </cell>
          <cell r="J993">
            <v>0</v>
          </cell>
          <cell r="K993">
            <v>0</v>
          </cell>
          <cell r="L993">
            <v>0</v>
          </cell>
          <cell r="M993">
            <v>100</v>
          </cell>
          <cell r="N993">
            <v>38.18</v>
          </cell>
        </row>
        <row r="994">
          <cell r="A994" t="str">
            <v>5327695327961</v>
          </cell>
          <cell r="B994">
            <v>532769</v>
          </cell>
          <cell r="C994">
            <v>532796</v>
          </cell>
          <cell r="D994">
            <v>1</v>
          </cell>
          <cell r="E994">
            <v>536</v>
          </cell>
          <cell r="F994">
            <v>100</v>
          </cell>
          <cell r="G994">
            <v>0</v>
          </cell>
          <cell r="H994">
            <v>0</v>
          </cell>
          <cell r="I994">
            <v>0</v>
          </cell>
          <cell r="J994">
            <v>0</v>
          </cell>
          <cell r="K994">
            <v>0</v>
          </cell>
          <cell r="L994">
            <v>0</v>
          </cell>
          <cell r="M994">
            <v>100</v>
          </cell>
          <cell r="N994">
            <v>95</v>
          </cell>
        </row>
        <row r="995">
          <cell r="A995" t="str">
            <v>5327725429771</v>
          </cell>
          <cell r="B995">
            <v>532772</v>
          </cell>
          <cell r="C995">
            <v>542977</v>
          </cell>
          <cell r="D995">
            <v>1</v>
          </cell>
          <cell r="E995">
            <v>536</v>
          </cell>
          <cell r="F995">
            <v>6.21</v>
          </cell>
          <cell r="G995">
            <v>541</v>
          </cell>
          <cell r="H995">
            <v>93.79</v>
          </cell>
          <cell r="I995">
            <v>0</v>
          </cell>
          <cell r="J995">
            <v>0</v>
          </cell>
          <cell r="K995">
            <v>0</v>
          </cell>
          <cell r="L995">
            <v>0</v>
          </cell>
          <cell r="M995">
            <v>100</v>
          </cell>
          <cell r="N995">
            <v>29.93</v>
          </cell>
        </row>
        <row r="996">
          <cell r="A996" t="str">
            <v>5327725429821</v>
          </cell>
          <cell r="B996">
            <v>532772</v>
          </cell>
          <cell r="C996">
            <v>542982</v>
          </cell>
          <cell r="D996">
            <v>1</v>
          </cell>
          <cell r="E996">
            <v>536</v>
          </cell>
          <cell r="F996">
            <v>11.71</v>
          </cell>
          <cell r="G996">
            <v>541</v>
          </cell>
          <cell r="H996">
            <v>88.29</v>
          </cell>
          <cell r="I996">
            <v>0</v>
          </cell>
          <cell r="J996">
            <v>0</v>
          </cell>
          <cell r="K996">
            <v>0</v>
          </cell>
          <cell r="L996">
            <v>0</v>
          </cell>
          <cell r="M996">
            <v>100</v>
          </cell>
          <cell r="N996">
            <v>15.88</v>
          </cell>
        </row>
        <row r="997">
          <cell r="A997" t="str">
            <v>5327745429681</v>
          </cell>
          <cell r="B997">
            <v>532774</v>
          </cell>
          <cell r="C997">
            <v>542968</v>
          </cell>
          <cell r="D997">
            <v>1</v>
          </cell>
          <cell r="E997">
            <v>536</v>
          </cell>
          <cell r="F997">
            <v>36.06</v>
          </cell>
          <cell r="G997">
            <v>541</v>
          </cell>
          <cell r="H997">
            <v>63.94</v>
          </cell>
          <cell r="I997">
            <v>0</v>
          </cell>
          <cell r="J997">
            <v>0</v>
          </cell>
          <cell r="K997">
            <v>0</v>
          </cell>
          <cell r="L997">
            <v>0</v>
          </cell>
          <cell r="M997">
            <v>100</v>
          </cell>
          <cell r="N997">
            <v>51.3</v>
          </cell>
        </row>
        <row r="998">
          <cell r="A998" t="str">
            <v>5327915327941</v>
          </cell>
          <cell r="B998">
            <v>532791</v>
          </cell>
          <cell r="C998">
            <v>532794</v>
          </cell>
          <cell r="D998">
            <v>1</v>
          </cell>
          <cell r="E998">
            <v>536</v>
          </cell>
          <cell r="F998">
            <v>100</v>
          </cell>
          <cell r="G998">
            <v>0</v>
          </cell>
          <cell r="H998">
            <v>0</v>
          </cell>
          <cell r="I998">
            <v>0</v>
          </cell>
          <cell r="J998">
            <v>0</v>
          </cell>
          <cell r="K998">
            <v>0</v>
          </cell>
          <cell r="L998">
            <v>0</v>
          </cell>
          <cell r="M998">
            <v>100</v>
          </cell>
          <cell r="N998">
            <v>15.47</v>
          </cell>
        </row>
        <row r="999">
          <cell r="A999" t="str">
            <v>5327915327961</v>
          </cell>
          <cell r="B999">
            <v>532791</v>
          </cell>
          <cell r="C999">
            <v>532796</v>
          </cell>
          <cell r="D999">
            <v>1</v>
          </cell>
          <cell r="E999">
            <v>536</v>
          </cell>
          <cell r="F999">
            <v>100</v>
          </cell>
          <cell r="G999">
            <v>0</v>
          </cell>
          <cell r="H999">
            <v>0</v>
          </cell>
          <cell r="I999">
            <v>0</v>
          </cell>
          <cell r="J999">
            <v>0</v>
          </cell>
          <cell r="K999">
            <v>0</v>
          </cell>
          <cell r="L999">
            <v>0</v>
          </cell>
          <cell r="M999">
            <v>100</v>
          </cell>
          <cell r="N999">
            <v>19.760000000000002</v>
          </cell>
        </row>
        <row r="1000">
          <cell r="A1000" t="str">
            <v>5327915327971</v>
          </cell>
          <cell r="B1000">
            <v>532791</v>
          </cell>
          <cell r="C1000">
            <v>532797</v>
          </cell>
          <cell r="D1000">
            <v>1</v>
          </cell>
          <cell r="E1000">
            <v>536</v>
          </cell>
          <cell r="F1000">
            <v>100</v>
          </cell>
          <cell r="G1000">
            <v>0</v>
          </cell>
          <cell r="H1000">
            <v>0</v>
          </cell>
          <cell r="I1000">
            <v>0</v>
          </cell>
          <cell r="J1000">
            <v>0</v>
          </cell>
          <cell r="K1000">
            <v>0</v>
          </cell>
          <cell r="L1000">
            <v>0</v>
          </cell>
          <cell r="M1000">
            <v>100</v>
          </cell>
          <cell r="N1000">
            <v>97.95</v>
          </cell>
        </row>
        <row r="1001">
          <cell r="A1001" t="str">
            <v>5327935327941</v>
          </cell>
          <cell r="B1001">
            <v>532793</v>
          </cell>
          <cell r="C1001">
            <v>532794</v>
          </cell>
          <cell r="D1001">
            <v>1</v>
          </cell>
          <cell r="E1001">
            <v>536</v>
          </cell>
          <cell r="F1001">
            <v>100</v>
          </cell>
          <cell r="G1001">
            <v>0</v>
          </cell>
          <cell r="H1001">
            <v>0</v>
          </cell>
          <cell r="I1001">
            <v>0</v>
          </cell>
          <cell r="J1001">
            <v>0</v>
          </cell>
          <cell r="K1001">
            <v>0</v>
          </cell>
          <cell r="L1001">
            <v>0</v>
          </cell>
          <cell r="M1001">
            <v>100</v>
          </cell>
          <cell r="N1001">
            <v>114.23</v>
          </cell>
        </row>
        <row r="1002">
          <cell r="A1002" t="str">
            <v>5327935429811</v>
          </cell>
          <cell r="B1002">
            <v>532793</v>
          </cell>
          <cell r="C1002">
            <v>542981</v>
          </cell>
          <cell r="D1002">
            <v>1</v>
          </cell>
          <cell r="E1002">
            <v>536</v>
          </cell>
          <cell r="F1002">
            <v>100</v>
          </cell>
          <cell r="G1002">
            <v>0</v>
          </cell>
          <cell r="H1002">
            <v>0</v>
          </cell>
          <cell r="I1002">
            <v>0</v>
          </cell>
          <cell r="J1002">
            <v>0</v>
          </cell>
          <cell r="K1002">
            <v>0</v>
          </cell>
          <cell r="L1002">
            <v>0</v>
          </cell>
          <cell r="M1002">
            <v>100</v>
          </cell>
          <cell r="N1002">
            <v>83.52</v>
          </cell>
        </row>
        <row r="1003">
          <cell r="A1003" t="str">
            <v>5327945327971</v>
          </cell>
          <cell r="B1003">
            <v>532794</v>
          </cell>
          <cell r="C1003">
            <v>532797</v>
          </cell>
          <cell r="D1003">
            <v>1</v>
          </cell>
          <cell r="E1003">
            <v>536</v>
          </cell>
          <cell r="F1003">
            <v>100</v>
          </cell>
          <cell r="G1003">
            <v>0</v>
          </cell>
          <cell r="H1003">
            <v>0</v>
          </cell>
          <cell r="I1003">
            <v>0</v>
          </cell>
          <cell r="J1003">
            <v>0</v>
          </cell>
          <cell r="K1003">
            <v>0</v>
          </cell>
          <cell r="L1003">
            <v>0</v>
          </cell>
          <cell r="M1003">
            <v>100</v>
          </cell>
          <cell r="N1003">
            <v>97.89</v>
          </cell>
        </row>
        <row r="1004">
          <cell r="A1004" t="str">
            <v>5328515328521</v>
          </cell>
          <cell r="B1004">
            <v>532851</v>
          </cell>
          <cell r="C1004">
            <v>532852</v>
          </cell>
          <cell r="D1004">
            <v>1</v>
          </cell>
          <cell r="E1004">
            <v>536</v>
          </cell>
          <cell r="F1004">
            <v>100</v>
          </cell>
          <cell r="G1004">
            <v>0</v>
          </cell>
          <cell r="H1004">
            <v>0</v>
          </cell>
          <cell r="I1004">
            <v>0</v>
          </cell>
          <cell r="J1004">
            <v>0</v>
          </cell>
          <cell r="K1004">
            <v>0</v>
          </cell>
          <cell r="L1004">
            <v>0</v>
          </cell>
          <cell r="M1004">
            <v>100</v>
          </cell>
          <cell r="N1004">
            <v>29.64</v>
          </cell>
        </row>
        <row r="1005">
          <cell r="A1005" t="str">
            <v>5328515328561</v>
          </cell>
          <cell r="B1005">
            <v>532851</v>
          </cell>
          <cell r="C1005">
            <v>532856</v>
          </cell>
          <cell r="D1005">
            <v>1</v>
          </cell>
          <cell r="E1005">
            <v>536</v>
          </cell>
          <cell r="F1005">
            <v>100</v>
          </cell>
          <cell r="G1005">
            <v>0</v>
          </cell>
          <cell r="H1005">
            <v>0</v>
          </cell>
          <cell r="I1005">
            <v>0</v>
          </cell>
          <cell r="J1005">
            <v>0</v>
          </cell>
          <cell r="K1005">
            <v>0</v>
          </cell>
          <cell r="L1005">
            <v>0</v>
          </cell>
          <cell r="M1005">
            <v>100</v>
          </cell>
          <cell r="N1005">
            <v>17.399999999999999</v>
          </cell>
        </row>
        <row r="1006">
          <cell r="A1006" t="str">
            <v>5328525328611</v>
          </cell>
          <cell r="B1006">
            <v>532852</v>
          </cell>
          <cell r="C1006">
            <v>532861</v>
          </cell>
          <cell r="D1006">
            <v>1</v>
          </cell>
          <cell r="E1006">
            <v>536</v>
          </cell>
          <cell r="F1006">
            <v>100</v>
          </cell>
          <cell r="G1006">
            <v>0</v>
          </cell>
          <cell r="H1006">
            <v>0</v>
          </cell>
          <cell r="I1006">
            <v>0</v>
          </cell>
          <cell r="J1006">
            <v>0</v>
          </cell>
          <cell r="K1006">
            <v>0</v>
          </cell>
          <cell r="L1006">
            <v>0</v>
          </cell>
          <cell r="M1006">
            <v>100</v>
          </cell>
          <cell r="N1006">
            <v>27.04</v>
          </cell>
        </row>
        <row r="1007">
          <cell r="A1007" t="str">
            <v>5328535328541</v>
          </cell>
          <cell r="B1007">
            <v>532853</v>
          </cell>
          <cell r="C1007">
            <v>532854</v>
          </cell>
          <cell r="D1007">
            <v>1</v>
          </cell>
          <cell r="E1007">
            <v>536</v>
          </cell>
          <cell r="F1007">
            <v>100</v>
          </cell>
          <cell r="G1007">
            <v>0</v>
          </cell>
          <cell r="H1007">
            <v>0</v>
          </cell>
          <cell r="I1007">
            <v>0</v>
          </cell>
          <cell r="J1007">
            <v>0</v>
          </cell>
          <cell r="K1007">
            <v>0</v>
          </cell>
          <cell r="L1007">
            <v>0</v>
          </cell>
          <cell r="M1007">
            <v>100</v>
          </cell>
          <cell r="N1007">
            <v>0.32</v>
          </cell>
        </row>
        <row r="1008">
          <cell r="A1008" t="str">
            <v>5328535328551</v>
          </cell>
          <cell r="B1008">
            <v>532853</v>
          </cell>
          <cell r="C1008">
            <v>532855</v>
          </cell>
          <cell r="D1008">
            <v>1</v>
          </cell>
          <cell r="E1008">
            <v>536</v>
          </cell>
          <cell r="F1008">
            <v>100</v>
          </cell>
          <cell r="G1008">
            <v>0</v>
          </cell>
          <cell r="H1008">
            <v>0</v>
          </cell>
          <cell r="I1008">
            <v>0</v>
          </cell>
          <cell r="J1008">
            <v>0</v>
          </cell>
          <cell r="K1008">
            <v>0</v>
          </cell>
          <cell r="L1008">
            <v>0</v>
          </cell>
          <cell r="M1008">
            <v>100</v>
          </cell>
          <cell r="N1008">
            <v>2.74</v>
          </cell>
        </row>
        <row r="1009">
          <cell r="A1009" t="str">
            <v>5328535328561</v>
          </cell>
          <cell r="B1009">
            <v>532853</v>
          </cell>
          <cell r="C1009">
            <v>532856</v>
          </cell>
          <cell r="D1009">
            <v>1</v>
          </cell>
          <cell r="E1009">
            <v>536</v>
          </cell>
          <cell r="F1009">
            <v>100</v>
          </cell>
          <cell r="G1009">
            <v>0</v>
          </cell>
          <cell r="H1009">
            <v>0</v>
          </cell>
          <cell r="I1009">
            <v>0</v>
          </cell>
          <cell r="J1009">
            <v>0</v>
          </cell>
          <cell r="K1009">
            <v>0</v>
          </cell>
          <cell r="L1009">
            <v>0</v>
          </cell>
          <cell r="M1009">
            <v>100</v>
          </cell>
          <cell r="N1009">
            <v>23.3</v>
          </cell>
        </row>
        <row r="1010">
          <cell r="A1010" t="str">
            <v>5328565328571</v>
          </cell>
          <cell r="B1010">
            <v>532856</v>
          </cell>
          <cell r="C1010">
            <v>532857</v>
          </cell>
          <cell r="D1010">
            <v>1</v>
          </cell>
          <cell r="E1010">
            <v>536</v>
          </cell>
          <cell r="F1010">
            <v>100</v>
          </cell>
          <cell r="G1010">
            <v>0</v>
          </cell>
          <cell r="H1010">
            <v>0</v>
          </cell>
          <cell r="I1010">
            <v>0</v>
          </cell>
          <cell r="J1010">
            <v>0</v>
          </cell>
          <cell r="K1010">
            <v>0</v>
          </cell>
          <cell r="L1010">
            <v>0</v>
          </cell>
          <cell r="M1010">
            <v>100</v>
          </cell>
          <cell r="N1010">
            <v>14.9</v>
          </cell>
        </row>
        <row r="1011">
          <cell r="A1011" t="str">
            <v>5328565328631</v>
          </cell>
          <cell r="B1011">
            <v>532856</v>
          </cell>
          <cell r="C1011">
            <v>532863</v>
          </cell>
          <cell r="D1011">
            <v>1</v>
          </cell>
          <cell r="E1011">
            <v>536</v>
          </cell>
          <cell r="F1011">
            <v>100</v>
          </cell>
          <cell r="G1011">
            <v>0</v>
          </cell>
          <cell r="H1011">
            <v>0</v>
          </cell>
          <cell r="I1011">
            <v>0</v>
          </cell>
          <cell r="J1011">
            <v>0</v>
          </cell>
          <cell r="K1011">
            <v>0</v>
          </cell>
          <cell r="L1011">
            <v>0</v>
          </cell>
          <cell r="M1011">
            <v>100</v>
          </cell>
          <cell r="N1011">
            <v>49.6</v>
          </cell>
        </row>
        <row r="1012">
          <cell r="A1012" t="str">
            <v>5328615396581</v>
          </cell>
          <cell r="B1012">
            <v>532861</v>
          </cell>
          <cell r="C1012">
            <v>539658</v>
          </cell>
          <cell r="D1012">
            <v>1</v>
          </cell>
          <cell r="E1012">
            <v>536</v>
          </cell>
          <cell r="F1012">
            <v>11.2</v>
          </cell>
          <cell r="G1012">
            <v>539</v>
          </cell>
          <cell r="H1012">
            <v>88.8</v>
          </cell>
          <cell r="I1012">
            <v>0</v>
          </cell>
          <cell r="J1012">
            <v>0</v>
          </cell>
          <cell r="K1012">
            <v>0</v>
          </cell>
          <cell r="L1012">
            <v>0</v>
          </cell>
          <cell r="M1012">
            <v>100</v>
          </cell>
          <cell r="N1012">
            <v>74.2</v>
          </cell>
        </row>
        <row r="1013">
          <cell r="A1013" t="str">
            <v>5328635328731</v>
          </cell>
          <cell r="B1013">
            <v>532863</v>
          </cell>
          <cell r="C1013">
            <v>532873</v>
          </cell>
          <cell r="D1013">
            <v>1</v>
          </cell>
          <cell r="E1013">
            <v>536</v>
          </cell>
          <cell r="F1013">
            <v>100</v>
          </cell>
          <cell r="G1013">
            <v>0</v>
          </cell>
          <cell r="H1013">
            <v>0</v>
          </cell>
          <cell r="I1013">
            <v>0</v>
          </cell>
          <cell r="J1013">
            <v>0</v>
          </cell>
          <cell r="K1013">
            <v>0</v>
          </cell>
          <cell r="L1013">
            <v>0</v>
          </cell>
          <cell r="M1013">
            <v>100</v>
          </cell>
          <cell r="N1013">
            <v>59.29</v>
          </cell>
        </row>
        <row r="1014">
          <cell r="A1014" t="str">
            <v>5328715328721</v>
          </cell>
          <cell r="B1014">
            <v>532871</v>
          </cell>
          <cell r="C1014">
            <v>532872</v>
          </cell>
          <cell r="D1014">
            <v>1</v>
          </cell>
          <cell r="E1014">
            <v>536</v>
          </cell>
          <cell r="F1014">
            <v>100</v>
          </cell>
          <cell r="G1014">
            <v>0</v>
          </cell>
          <cell r="H1014">
            <v>0</v>
          </cell>
          <cell r="I1014">
            <v>0</v>
          </cell>
          <cell r="J1014">
            <v>0</v>
          </cell>
          <cell r="K1014">
            <v>0</v>
          </cell>
          <cell r="L1014">
            <v>0</v>
          </cell>
          <cell r="M1014">
            <v>100</v>
          </cell>
          <cell r="N1014">
            <v>21.74</v>
          </cell>
        </row>
        <row r="1015">
          <cell r="A1015" t="str">
            <v>5328725328731</v>
          </cell>
          <cell r="B1015">
            <v>532872</v>
          </cell>
          <cell r="C1015">
            <v>532873</v>
          </cell>
          <cell r="D1015">
            <v>1</v>
          </cell>
          <cell r="E1015">
            <v>536</v>
          </cell>
          <cell r="F1015">
            <v>100</v>
          </cell>
          <cell r="G1015">
            <v>0</v>
          </cell>
          <cell r="H1015">
            <v>0</v>
          </cell>
          <cell r="I1015">
            <v>0</v>
          </cell>
          <cell r="J1015">
            <v>0</v>
          </cell>
          <cell r="K1015">
            <v>0</v>
          </cell>
          <cell r="L1015">
            <v>0</v>
          </cell>
          <cell r="M1015">
            <v>100</v>
          </cell>
          <cell r="N1015">
            <v>29.75</v>
          </cell>
        </row>
        <row r="1016">
          <cell r="A1016" t="str">
            <v>5329135329201</v>
          </cell>
          <cell r="B1016">
            <v>532913</v>
          </cell>
          <cell r="C1016">
            <v>532920</v>
          </cell>
          <cell r="D1016">
            <v>1</v>
          </cell>
          <cell r="E1016">
            <v>536</v>
          </cell>
          <cell r="F1016">
            <v>100</v>
          </cell>
          <cell r="G1016">
            <v>0</v>
          </cell>
          <cell r="H1016">
            <v>0</v>
          </cell>
          <cell r="I1016">
            <v>0</v>
          </cell>
          <cell r="J1016">
            <v>0</v>
          </cell>
          <cell r="K1016">
            <v>0</v>
          </cell>
          <cell r="L1016">
            <v>0</v>
          </cell>
          <cell r="M1016">
            <v>100</v>
          </cell>
          <cell r="N1016">
            <v>52.64</v>
          </cell>
        </row>
        <row r="1017">
          <cell r="A1017" t="str">
            <v>648635329131</v>
          </cell>
          <cell r="B1017">
            <v>64863</v>
          </cell>
          <cell r="C1017">
            <v>532913</v>
          </cell>
          <cell r="D1017">
            <v>1</v>
          </cell>
          <cell r="E1017">
            <v>536</v>
          </cell>
          <cell r="F1017">
            <v>58.7</v>
          </cell>
          <cell r="G1017">
            <v>645</v>
          </cell>
          <cell r="H1017">
            <v>41.3</v>
          </cell>
          <cell r="I1017">
            <v>0</v>
          </cell>
          <cell r="J1017">
            <v>0</v>
          </cell>
          <cell r="K1017">
            <v>0</v>
          </cell>
          <cell r="L1017">
            <v>0</v>
          </cell>
          <cell r="M1017">
            <v>100</v>
          </cell>
          <cell r="N1017">
            <v>1</v>
          </cell>
        </row>
        <row r="1018">
          <cell r="A1018" t="str">
            <v>5329205329211</v>
          </cell>
          <cell r="B1018">
            <v>532920</v>
          </cell>
          <cell r="C1018">
            <v>532921</v>
          </cell>
          <cell r="D1018">
            <v>1</v>
          </cell>
          <cell r="E1018">
            <v>536</v>
          </cell>
          <cell r="F1018">
            <v>100</v>
          </cell>
          <cell r="G1018">
            <v>0</v>
          </cell>
          <cell r="H1018">
            <v>0</v>
          </cell>
          <cell r="I1018">
            <v>0</v>
          </cell>
          <cell r="J1018">
            <v>0</v>
          </cell>
          <cell r="K1018">
            <v>0</v>
          </cell>
          <cell r="L1018">
            <v>0</v>
          </cell>
          <cell r="M1018">
            <v>100</v>
          </cell>
          <cell r="N1018">
            <v>14.03</v>
          </cell>
        </row>
        <row r="1019">
          <cell r="A1019" t="str">
            <v>5329215329361</v>
          </cell>
          <cell r="B1019">
            <v>532921</v>
          </cell>
          <cell r="C1019">
            <v>532936</v>
          </cell>
          <cell r="D1019">
            <v>1</v>
          </cell>
          <cell r="E1019">
            <v>536</v>
          </cell>
          <cell r="F1019">
            <v>100</v>
          </cell>
          <cell r="G1019">
            <v>0</v>
          </cell>
          <cell r="H1019">
            <v>0</v>
          </cell>
          <cell r="I1019">
            <v>0</v>
          </cell>
          <cell r="J1019">
            <v>0</v>
          </cell>
          <cell r="K1019">
            <v>0</v>
          </cell>
          <cell r="L1019">
            <v>0</v>
          </cell>
          <cell r="M1019">
            <v>100</v>
          </cell>
          <cell r="N1019">
            <v>103.88</v>
          </cell>
        </row>
        <row r="1020">
          <cell r="A1020" t="str">
            <v>5329265329321</v>
          </cell>
          <cell r="B1020">
            <v>532926</v>
          </cell>
          <cell r="C1020">
            <v>532932</v>
          </cell>
          <cell r="D1020">
            <v>1</v>
          </cell>
          <cell r="E1020">
            <v>536</v>
          </cell>
          <cell r="F1020">
            <v>100</v>
          </cell>
          <cell r="G1020">
            <v>0</v>
          </cell>
          <cell r="H1020">
            <v>0</v>
          </cell>
          <cell r="I1020">
            <v>0</v>
          </cell>
          <cell r="J1020">
            <v>0</v>
          </cell>
          <cell r="K1020">
            <v>0</v>
          </cell>
          <cell r="L1020">
            <v>0</v>
          </cell>
          <cell r="M1020">
            <v>100</v>
          </cell>
          <cell r="N1020">
            <v>15.53</v>
          </cell>
        </row>
        <row r="1021">
          <cell r="A1021" t="str">
            <v>5329265329371</v>
          </cell>
          <cell r="B1021">
            <v>532926</v>
          </cell>
          <cell r="C1021">
            <v>532937</v>
          </cell>
          <cell r="D1021">
            <v>1</v>
          </cell>
          <cell r="E1021">
            <v>536</v>
          </cell>
          <cell r="F1021">
            <v>100</v>
          </cell>
          <cell r="G1021">
            <v>0</v>
          </cell>
          <cell r="H1021">
            <v>0</v>
          </cell>
          <cell r="I1021">
            <v>0</v>
          </cell>
          <cell r="J1021">
            <v>0</v>
          </cell>
          <cell r="K1021">
            <v>0</v>
          </cell>
          <cell r="L1021">
            <v>0</v>
          </cell>
          <cell r="M1021">
            <v>100</v>
          </cell>
          <cell r="N1021">
            <v>20.96</v>
          </cell>
        </row>
        <row r="1022">
          <cell r="A1022" t="str">
            <v>5329345329371</v>
          </cell>
          <cell r="B1022">
            <v>532934</v>
          </cell>
          <cell r="C1022">
            <v>532937</v>
          </cell>
          <cell r="D1022">
            <v>1</v>
          </cell>
          <cell r="E1022">
            <v>536</v>
          </cell>
          <cell r="F1022">
            <v>100</v>
          </cell>
          <cell r="G1022">
            <v>0</v>
          </cell>
          <cell r="H1022">
            <v>0</v>
          </cell>
          <cell r="I1022">
            <v>0</v>
          </cell>
          <cell r="J1022">
            <v>0</v>
          </cell>
          <cell r="K1022">
            <v>0</v>
          </cell>
          <cell r="L1022">
            <v>0</v>
          </cell>
          <cell r="M1022">
            <v>100</v>
          </cell>
          <cell r="N1022">
            <v>39.090000000000003</v>
          </cell>
        </row>
        <row r="1023">
          <cell r="A1023" t="str">
            <v>5329375474651</v>
          </cell>
          <cell r="B1023">
            <v>532937</v>
          </cell>
          <cell r="C1023">
            <v>547465</v>
          </cell>
          <cell r="D1023">
            <v>1</v>
          </cell>
          <cell r="E1023">
            <v>536</v>
          </cell>
          <cell r="F1023">
            <v>13.5</v>
          </cell>
          <cell r="G1023">
            <v>544</v>
          </cell>
          <cell r="H1023">
            <v>86.5</v>
          </cell>
          <cell r="I1023">
            <v>0</v>
          </cell>
          <cell r="J1023">
            <v>0</v>
          </cell>
          <cell r="K1023">
            <v>0</v>
          </cell>
          <cell r="L1023">
            <v>0</v>
          </cell>
          <cell r="M1023">
            <v>100</v>
          </cell>
          <cell r="N1023">
            <v>18.09</v>
          </cell>
        </row>
        <row r="1024">
          <cell r="A1024" t="str">
            <v>5329815329821</v>
          </cell>
          <cell r="B1024">
            <v>532981</v>
          </cell>
          <cell r="C1024">
            <v>532982</v>
          </cell>
          <cell r="D1024">
            <v>1</v>
          </cell>
          <cell r="E1024">
            <v>536</v>
          </cell>
          <cell r="F1024">
            <v>100</v>
          </cell>
          <cell r="G1024">
            <v>0</v>
          </cell>
          <cell r="H1024">
            <v>0</v>
          </cell>
          <cell r="I1024">
            <v>0</v>
          </cell>
          <cell r="J1024">
            <v>0</v>
          </cell>
          <cell r="K1024">
            <v>0</v>
          </cell>
          <cell r="L1024">
            <v>0</v>
          </cell>
          <cell r="M1024">
            <v>100</v>
          </cell>
          <cell r="N1024">
            <v>15.62</v>
          </cell>
        </row>
        <row r="1025">
          <cell r="A1025" t="str">
            <v>5329825330631</v>
          </cell>
          <cell r="B1025">
            <v>532982</v>
          </cell>
          <cell r="C1025">
            <v>533063</v>
          </cell>
          <cell r="D1025">
            <v>1</v>
          </cell>
          <cell r="E1025">
            <v>536</v>
          </cell>
          <cell r="F1025">
            <v>100</v>
          </cell>
          <cell r="G1025">
            <v>0</v>
          </cell>
          <cell r="H1025">
            <v>0</v>
          </cell>
          <cell r="I1025">
            <v>0</v>
          </cell>
          <cell r="J1025">
            <v>0</v>
          </cell>
          <cell r="K1025">
            <v>0</v>
          </cell>
          <cell r="L1025">
            <v>0</v>
          </cell>
          <cell r="M1025">
            <v>100</v>
          </cell>
          <cell r="N1025">
            <v>9.33</v>
          </cell>
        </row>
        <row r="1026">
          <cell r="A1026" t="str">
            <v>5329865329901</v>
          </cell>
          <cell r="B1026">
            <v>532986</v>
          </cell>
          <cell r="C1026">
            <v>532990</v>
          </cell>
          <cell r="D1026">
            <v>1</v>
          </cell>
          <cell r="E1026">
            <v>536</v>
          </cell>
          <cell r="F1026">
            <v>100</v>
          </cell>
          <cell r="G1026">
            <v>0</v>
          </cell>
          <cell r="H1026">
            <v>0</v>
          </cell>
          <cell r="I1026">
            <v>0</v>
          </cell>
          <cell r="J1026">
            <v>0</v>
          </cell>
          <cell r="K1026">
            <v>0</v>
          </cell>
          <cell r="L1026">
            <v>0</v>
          </cell>
          <cell r="M1026">
            <v>100</v>
          </cell>
          <cell r="N1026">
            <v>14.1</v>
          </cell>
        </row>
        <row r="1027">
          <cell r="A1027" t="str">
            <v>5329865330351</v>
          </cell>
          <cell r="B1027">
            <v>532986</v>
          </cell>
          <cell r="C1027">
            <v>533035</v>
          </cell>
          <cell r="D1027">
            <v>1</v>
          </cell>
          <cell r="E1027">
            <v>536</v>
          </cell>
          <cell r="F1027">
            <v>100</v>
          </cell>
          <cell r="G1027">
            <v>0</v>
          </cell>
          <cell r="H1027">
            <v>0</v>
          </cell>
          <cell r="I1027">
            <v>0</v>
          </cell>
          <cell r="J1027">
            <v>0</v>
          </cell>
          <cell r="K1027">
            <v>0</v>
          </cell>
          <cell r="L1027">
            <v>0</v>
          </cell>
          <cell r="M1027">
            <v>100</v>
          </cell>
          <cell r="N1027">
            <v>9.6300000000000008</v>
          </cell>
        </row>
        <row r="1028">
          <cell r="A1028" t="str">
            <v>5329865330371</v>
          </cell>
          <cell r="B1028">
            <v>532986</v>
          </cell>
          <cell r="C1028">
            <v>533037</v>
          </cell>
          <cell r="D1028">
            <v>1</v>
          </cell>
          <cell r="E1028">
            <v>536</v>
          </cell>
          <cell r="F1028">
            <v>100</v>
          </cell>
          <cell r="G1028">
            <v>0</v>
          </cell>
          <cell r="H1028">
            <v>0</v>
          </cell>
          <cell r="I1028">
            <v>0</v>
          </cell>
          <cell r="J1028">
            <v>0</v>
          </cell>
          <cell r="K1028">
            <v>0</v>
          </cell>
          <cell r="L1028">
            <v>0</v>
          </cell>
          <cell r="M1028">
            <v>100</v>
          </cell>
          <cell r="N1028">
            <v>7.18</v>
          </cell>
        </row>
        <row r="1029">
          <cell r="A1029" t="str">
            <v>5329865330601</v>
          </cell>
          <cell r="B1029">
            <v>532986</v>
          </cell>
          <cell r="C1029">
            <v>533060</v>
          </cell>
          <cell r="D1029">
            <v>1</v>
          </cell>
          <cell r="E1029">
            <v>536</v>
          </cell>
          <cell r="F1029">
            <v>100</v>
          </cell>
          <cell r="G1029">
            <v>0</v>
          </cell>
          <cell r="H1029">
            <v>0</v>
          </cell>
          <cell r="I1029">
            <v>0</v>
          </cell>
          <cell r="J1029">
            <v>0</v>
          </cell>
          <cell r="K1029">
            <v>0</v>
          </cell>
          <cell r="L1029">
            <v>0</v>
          </cell>
          <cell r="M1029">
            <v>100</v>
          </cell>
          <cell r="N1029">
            <v>9.16</v>
          </cell>
        </row>
        <row r="1030">
          <cell r="A1030" t="str">
            <v>5329875329901</v>
          </cell>
          <cell r="B1030">
            <v>532987</v>
          </cell>
          <cell r="C1030">
            <v>532990</v>
          </cell>
          <cell r="D1030">
            <v>1</v>
          </cell>
          <cell r="E1030">
            <v>536</v>
          </cell>
          <cell r="F1030">
            <v>100</v>
          </cell>
          <cell r="G1030">
            <v>0</v>
          </cell>
          <cell r="H1030">
            <v>0</v>
          </cell>
          <cell r="I1030">
            <v>0</v>
          </cell>
          <cell r="J1030">
            <v>0</v>
          </cell>
          <cell r="K1030">
            <v>0</v>
          </cell>
          <cell r="L1030">
            <v>0</v>
          </cell>
          <cell r="M1030">
            <v>100</v>
          </cell>
          <cell r="N1030">
            <v>3</v>
          </cell>
        </row>
        <row r="1031">
          <cell r="A1031" t="str">
            <v>5329875329911</v>
          </cell>
          <cell r="B1031">
            <v>532987</v>
          </cell>
          <cell r="C1031">
            <v>532991</v>
          </cell>
          <cell r="D1031">
            <v>1</v>
          </cell>
          <cell r="E1031">
            <v>536</v>
          </cell>
          <cell r="F1031">
            <v>100</v>
          </cell>
          <cell r="G1031">
            <v>0</v>
          </cell>
          <cell r="H1031">
            <v>0</v>
          </cell>
          <cell r="I1031">
            <v>0</v>
          </cell>
          <cell r="J1031">
            <v>0</v>
          </cell>
          <cell r="K1031">
            <v>0</v>
          </cell>
          <cell r="L1031">
            <v>0</v>
          </cell>
          <cell r="M1031">
            <v>100</v>
          </cell>
          <cell r="N1031">
            <v>16.309999999999999</v>
          </cell>
        </row>
        <row r="1032">
          <cell r="A1032" t="str">
            <v>5329875330011</v>
          </cell>
          <cell r="B1032">
            <v>532987</v>
          </cell>
          <cell r="C1032">
            <v>533001</v>
          </cell>
          <cell r="D1032">
            <v>1</v>
          </cell>
          <cell r="E1032">
            <v>536</v>
          </cell>
          <cell r="F1032">
            <v>100</v>
          </cell>
          <cell r="G1032">
            <v>0</v>
          </cell>
          <cell r="H1032">
            <v>0</v>
          </cell>
          <cell r="I1032">
            <v>0</v>
          </cell>
          <cell r="J1032">
            <v>0</v>
          </cell>
          <cell r="K1032">
            <v>0</v>
          </cell>
          <cell r="L1032">
            <v>0</v>
          </cell>
          <cell r="M1032">
            <v>100</v>
          </cell>
          <cell r="N1032">
            <v>70.62</v>
          </cell>
        </row>
        <row r="1033">
          <cell r="A1033" t="str">
            <v>5329915330261</v>
          </cell>
          <cell r="B1033">
            <v>532991</v>
          </cell>
          <cell r="C1033">
            <v>533026</v>
          </cell>
          <cell r="D1033">
            <v>1</v>
          </cell>
          <cell r="E1033">
            <v>536</v>
          </cell>
          <cell r="F1033">
            <v>100</v>
          </cell>
          <cell r="G1033">
            <v>0</v>
          </cell>
          <cell r="H1033">
            <v>0</v>
          </cell>
          <cell r="I1033">
            <v>0</v>
          </cell>
          <cell r="J1033">
            <v>0</v>
          </cell>
          <cell r="K1033">
            <v>0</v>
          </cell>
          <cell r="L1033">
            <v>0</v>
          </cell>
          <cell r="M1033">
            <v>100</v>
          </cell>
          <cell r="N1033">
            <v>4.54</v>
          </cell>
        </row>
        <row r="1034">
          <cell r="A1034" t="str">
            <v>5329915330321</v>
          </cell>
          <cell r="B1034">
            <v>532991</v>
          </cell>
          <cell r="C1034">
            <v>533032</v>
          </cell>
          <cell r="D1034">
            <v>1</v>
          </cell>
          <cell r="E1034">
            <v>536</v>
          </cell>
          <cell r="F1034">
            <v>100</v>
          </cell>
          <cell r="G1034">
            <v>0</v>
          </cell>
          <cell r="H1034">
            <v>0</v>
          </cell>
          <cell r="I1034">
            <v>0</v>
          </cell>
          <cell r="J1034">
            <v>0</v>
          </cell>
          <cell r="K1034">
            <v>0</v>
          </cell>
          <cell r="L1034">
            <v>0</v>
          </cell>
          <cell r="M1034">
            <v>100</v>
          </cell>
          <cell r="N1034">
            <v>5.12</v>
          </cell>
        </row>
        <row r="1035">
          <cell r="A1035" t="str">
            <v>5329915330621</v>
          </cell>
          <cell r="B1035">
            <v>532991</v>
          </cell>
          <cell r="C1035">
            <v>533062</v>
          </cell>
          <cell r="D1035">
            <v>1</v>
          </cell>
          <cell r="E1035">
            <v>536</v>
          </cell>
          <cell r="F1035">
            <v>100</v>
          </cell>
          <cell r="G1035">
            <v>0</v>
          </cell>
          <cell r="H1035">
            <v>0</v>
          </cell>
          <cell r="I1035">
            <v>0</v>
          </cell>
          <cell r="J1035">
            <v>0</v>
          </cell>
          <cell r="K1035">
            <v>0</v>
          </cell>
          <cell r="L1035">
            <v>0</v>
          </cell>
          <cell r="M1035">
            <v>100</v>
          </cell>
          <cell r="N1035">
            <v>7.39</v>
          </cell>
        </row>
        <row r="1036">
          <cell r="A1036" t="str">
            <v>5329915330671</v>
          </cell>
          <cell r="B1036">
            <v>532991</v>
          </cell>
          <cell r="C1036">
            <v>533067</v>
          </cell>
          <cell r="D1036">
            <v>1</v>
          </cell>
          <cell r="E1036">
            <v>536</v>
          </cell>
          <cell r="F1036">
            <v>100</v>
          </cell>
          <cell r="G1036">
            <v>0</v>
          </cell>
          <cell r="H1036">
            <v>0</v>
          </cell>
          <cell r="I1036">
            <v>0</v>
          </cell>
          <cell r="J1036">
            <v>0</v>
          </cell>
          <cell r="K1036">
            <v>0</v>
          </cell>
          <cell r="L1036">
            <v>0</v>
          </cell>
          <cell r="M1036">
            <v>100</v>
          </cell>
          <cell r="N1036">
            <v>5.1100000000000003</v>
          </cell>
        </row>
        <row r="1037">
          <cell r="A1037" t="str">
            <v>5329965330011</v>
          </cell>
          <cell r="B1037">
            <v>532996</v>
          </cell>
          <cell r="C1037">
            <v>533001</v>
          </cell>
          <cell r="D1037">
            <v>1</v>
          </cell>
          <cell r="E1037">
            <v>536</v>
          </cell>
          <cell r="F1037">
            <v>100</v>
          </cell>
          <cell r="G1037">
            <v>0</v>
          </cell>
          <cell r="H1037">
            <v>0</v>
          </cell>
          <cell r="I1037">
            <v>0</v>
          </cell>
          <cell r="J1037">
            <v>0</v>
          </cell>
          <cell r="K1037">
            <v>0</v>
          </cell>
          <cell r="L1037">
            <v>0</v>
          </cell>
          <cell r="M1037">
            <v>100</v>
          </cell>
          <cell r="N1037">
            <v>16.38</v>
          </cell>
        </row>
        <row r="1038">
          <cell r="A1038" t="str">
            <v>5330015330051</v>
          </cell>
          <cell r="B1038">
            <v>533001</v>
          </cell>
          <cell r="C1038">
            <v>533005</v>
          </cell>
          <cell r="D1038">
            <v>1</v>
          </cell>
          <cell r="E1038">
            <v>536</v>
          </cell>
          <cell r="F1038">
            <v>100</v>
          </cell>
          <cell r="G1038">
            <v>0</v>
          </cell>
          <cell r="H1038">
            <v>0</v>
          </cell>
          <cell r="I1038">
            <v>0</v>
          </cell>
          <cell r="J1038">
            <v>0</v>
          </cell>
          <cell r="K1038">
            <v>0</v>
          </cell>
          <cell r="L1038">
            <v>0</v>
          </cell>
          <cell r="M1038">
            <v>100</v>
          </cell>
          <cell r="N1038">
            <v>24.46</v>
          </cell>
        </row>
        <row r="1039">
          <cell r="A1039" t="str">
            <v>5330015330071</v>
          </cell>
          <cell r="B1039">
            <v>533001</v>
          </cell>
          <cell r="C1039">
            <v>533007</v>
          </cell>
          <cell r="D1039">
            <v>1</v>
          </cell>
          <cell r="E1039">
            <v>536</v>
          </cell>
          <cell r="F1039">
            <v>100</v>
          </cell>
          <cell r="G1039">
            <v>0</v>
          </cell>
          <cell r="H1039">
            <v>0</v>
          </cell>
          <cell r="I1039">
            <v>0</v>
          </cell>
          <cell r="J1039">
            <v>0</v>
          </cell>
          <cell r="K1039">
            <v>0</v>
          </cell>
          <cell r="L1039">
            <v>0</v>
          </cell>
          <cell r="M1039">
            <v>100</v>
          </cell>
          <cell r="N1039">
            <v>21.66</v>
          </cell>
        </row>
        <row r="1040">
          <cell r="A1040" t="str">
            <v>5330025330031</v>
          </cell>
          <cell r="B1040">
            <v>533002</v>
          </cell>
          <cell r="C1040">
            <v>533003</v>
          </cell>
          <cell r="D1040">
            <v>1</v>
          </cell>
          <cell r="E1040">
            <v>536</v>
          </cell>
          <cell r="F1040">
            <v>100</v>
          </cell>
          <cell r="G1040">
            <v>0</v>
          </cell>
          <cell r="H1040">
            <v>0</v>
          </cell>
          <cell r="I1040">
            <v>0</v>
          </cell>
          <cell r="J1040">
            <v>0</v>
          </cell>
          <cell r="K1040">
            <v>0</v>
          </cell>
          <cell r="L1040">
            <v>0</v>
          </cell>
          <cell r="M1040">
            <v>100</v>
          </cell>
          <cell r="N1040">
            <v>10.029999999999999</v>
          </cell>
        </row>
        <row r="1041">
          <cell r="A1041" t="str">
            <v>5330025330041</v>
          </cell>
          <cell r="B1041">
            <v>533002</v>
          </cell>
          <cell r="C1041">
            <v>533004</v>
          </cell>
          <cell r="D1041">
            <v>1</v>
          </cell>
          <cell r="E1041">
            <v>536</v>
          </cell>
          <cell r="F1041">
            <v>100</v>
          </cell>
          <cell r="G1041">
            <v>0</v>
          </cell>
          <cell r="H1041">
            <v>0</v>
          </cell>
          <cell r="I1041">
            <v>0</v>
          </cell>
          <cell r="J1041">
            <v>0</v>
          </cell>
          <cell r="K1041">
            <v>0</v>
          </cell>
          <cell r="L1041">
            <v>0</v>
          </cell>
          <cell r="M1041">
            <v>100</v>
          </cell>
          <cell r="N1041">
            <v>11.45</v>
          </cell>
        </row>
        <row r="1042">
          <cell r="A1042" t="str">
            <v>5330035330081</v>
          </cell>
          <cell r="B1042">
            <v>533003</v>
          </cell>
          <cell r="C1042">
            <v>533008</v>
          </cell>
          <cell r="D1042">
            <v>1</v>
          </cell>
          <cell r="E1042">
            <v>536</v>
          </cell>
          <cell r="F1042">
            <v>100</v>
          </cell>
          <cell r="G1042">
            <v>0</v>
          </cell>
          <cell r="H1042">
            <v>0</v>
          </cell>
          <cell r="I1042">
            <v>0</v>
          </cell>
          <cell r="J1042">
            <v>0</v>
          </cell>
          <cell r="K1042">
            <v>0</v>
          </cell>
          <cell r="L1042">
            <v>0</v>
          </cell>
          <cell r="M1042">
            <v>100</v>
          </cell>
          <cell r="N1042">
            <v>8.36</v>
          </cell>
        </row>
        <row r="1043">
          <cell r="A1043" t="str">
            <v>5330045330071</v>
          </cell>
          <cell r="B1043">
            <v>533004</v>
          </cell>
          <cell r="C1043">
            <v>533007</v>
          </cell>
          <cell r="D1043">
            <v>1</v>
          </cell>
          <cell r="E1043">
            <v>536</v>
          </cell>
          <cell r="F1043">
            <v>100</v>
          </cell>
          <cell r="G1043">
            <v>0</v>
          </cell>
          <cell r="H1043">
            <v>0</v>
          </cell>
          <cell r="I1043">
            <v>0</v>
          </cell>
          <cell r="J1043">
            <v>0</v>
          </cell>
          <cell r="K1043">
            <v>0</v>
          </cell>
          <cell r="L1043">
            <v>0</v>
          </cell>
          <cell r="M1043">
            <v>100</v>
          </cell>
          <cell r="N1043">
            <v>1.86</v>
          </cell>
        </row>
        <row r="1044">
          <cell r="A1044" t="str">
            <v>5330055330211</v>
          </cell>
          <cell r="B1044">
            <v>533005</v>
          </cell>
          <cell r="C1044">
            <v>533021</v>
          </cell>
          <cell r="D1044">
            <v>1</v>
          </cell>
          <cell r="E1044">
            <v>536</v>
          </cell>
          <cell r="F1044">
            <v>100</v>
          </cell>
          <cell r="G1044">
            <v>0</v>
          </cell>
          <cell r="H1044">
            <v>0</v>
          </cell>
          <cell r="I1044">
            <v>0</v>
          </cell>
          <cell r="J1044">
            <v>0</v>
          </cell>
          <cell r="K1044">
            <v>0</v>
          </cell>
          <cell r="L1044">
            <v>0</v>
          </cell>
          <cell r="M1044">
            <v>100</v>
          </cell>
          <cell r="N1044">
            <v>8.82</v>
          </cell>
        </row>
        <row r="1045">
          <cell r="A1045" t="str">
            <v>5330065330071</v>
          </cell>
          <cell r="B1045">
            <v>533006</v>
          </cell>
          <cell r="C1045">
            <v>533007</v>
          </cell>
          <cell r="D1045">
            <v>1</v>
          </cell>
          <cell r="E1045">
            <v>536</v>
          </cell>
          <cell r="F1045">
            <v>100</v>
          </cell>
          <cell r="G1045">
            <v>0</v>
          </cell>
          <cell r="H1045">
            <v>0</v>
          </cell>
          <cell r="I1045">
            <v>0</v>
          </cell>
          <cell r="J1045">
            <v>0</v>
          </cell>
          <cell r="K1045">
            <v>0</v>
          </cell>
          <cell r="L1045">
            <v>0</v>
          </cell>
          <cell r="M1045">
            <v>100</v>
          </cell>
          <cell r="N1045">
            <v>0.02</v>
          </cell>
        </row>
        <row r="1046">
          <cell r="A1046" t="str">
            <v>5330085330211</v>
          </cell>
          <cell r="B1046">
            <v>533008</v>
          </cell>
          <cell r="C1046">
            <v>533021</v>
          </cell>
          <cell r="D1046">
            <v>1</v>
          </cell>
          <cell r="E1046">
            <v>536</v>
          </cell>
          <cell r="F1046">
            <v>100</v>
          </cell>
          <cell r="G1046">
            <v>0</v>
          </cell>
          <cell r="H1046">
            <v>0</v>
          </cell>
          <cell r="I1046">
            <v>0</v>
          </cell>
          <cell r="J1046">
            <v>0</v>
          </cell>
          <cell r="K1046">
            <v>0</v>
          </cell>
          <cell r="L1046">
            <v>0</v>
          </cell>
          <cell r="M1046">
            <v>100</v>
          </cell>
          <cell r="N1046">
            <v>22.77</v>
          </cell>
        </row>
        <row r="1047">
          <cell r="A1047" t="str">
            <v>5330115330121</v>
          </cell>
          <cell r="B1047">
            <v>533011</v>
          </cell>
          <cell r="C1047">
            <v>533012</v>
          </cell>
          <cell r="D1047">
            <v>1</v>
          </cell>
          <cell r="E1047">
            <v>536</v>
          </cell>
          <cell r="F1047">
            <v>100</v>
          </cell>
          <cell r="G1047">
            <v>0</v>
          </cell>
          <cell r="H1047">
            <v>0</v>
          </cell>
          <cell r="I1047">
            <v>0</v>
          </cell>
          <cell r="J1047">
            <v>0</v>
          </cell>
          <cell r="K1047">
            <v>0</v>
          </cell>
          <cell r="L1047">
            <v>0</v>
          </cell>
          <cell r="M1047">
            <v>100</v>
          </cell>
          <cell r="N1047">
            <v>0.01</v>
          </cell>
        </row>
        <row r="1048">
          <cell r="A1048" t="str">
            <v>5330115330131</v>
          </cell>
          <cell r="B1048">
            <v>533011</v>
          </cell>
          <cell r="C1048">
            <v>533013</v>
          </cell>
          <cell r="D1048">
            <v>1</v>
          </cell>
          <cell r="E1048">
            <v>536</v>
          </cell>
          <cell r="F1048">
            <v>100</v>
          </cell>
          <cell r="G1048">
            <v>0</v>
          </cell>
          <cell r="H1048">
            <v>0</v>
          </cell>
          <cell r="I1048">
            <v>0</v>
          </cell>
          <cell r="J1048">
            <v>0</v>
          </cell>
          <cell r="K1048">
            <v>0</v>
          </cell>
          <cell r="L1048">
            <v>0</v>
          </cell>
          <cell r="M1048">
            <v>100</v>
          </cell>
          <cell r="N1048">
            <v>11.16</v>
          </cell>
        </row>
        <row r="1049">
          <cell r="A1049" t="str">
            <v>5330125330651</v>
          </cell>
          <cell r="B1049">
            <v>533012</v>
          </cell>
          <cell r="C1049">
            <v>533065</v>
          </cell>
          <cell r="D1049">
            <v>1</v>
          </cell>
          <cell r="E1049">
            <v>536</v>
          </cell>
          <cell r="F1049">
            <v>100</v>
          </cell>
          <cell r="G1049">
            <v>0</v>
          </cell>
          <cell r="H1049">
            <v>0</v>
          </cell>
          <cell r="I1049">
            <v>0</v>
          </cell>
          <cell r="J1049">
            <v>0</v>
          </cell>
          <cell r="K1049">
            <v>0</v>
          </cell>
          <cell r="L1049">
            <v>0</v>
          </cell>
          <cell r="M1049">
            <v>100</v>
          </cell>
          <cell r="N1049">
            <v>12.3</v>
          </cell>
        </row>
        <row r="1050">
          <cell r="A1050" t="str">
            <v>5330265330601</v>
          </cell>
          <cell r="B1050">
            <v>533026</v>
          </cell>
          <cell r="C1050">
            <v>533060</v>
          </cell>
          <cell r="D1050">
            <v>1</v>
          </cell>
          <cell r="E1050">
            <v>536</v>
          </cell>
          <cell r="F1050">
            <v>100</v>
          </cell>
          <cell r="G1050">
            <v>0</v>
          </cell>
          <cell r="H1050">
            <v>0</v>
          </cell>
          <cell r="I1050">
            <v>0</v>
          </cell>
          <cell r="J1050">
            <v>0</v>
          </cell>
          <cell r="K1050">
            <v>0</v>
          </cell>
          <cell r="L1050">
            <v>0</v>
          </cell>
          <cell r="M1050">
            <v>100</v>
          </cell>
          <cell r="N1050">
            <v>6.87</v>
          </cell>
        </row>
        <row r="1051">
          <cell r="A1051" t="str">
            <v>5330275330281</v>
          </cell>
          <cell r="B1051">
            <v>533027</v>
          </cell>
          <cell r="C1051">
            <v>533028</v>
          </cell>
          <cell r="D1051">
            <v>1</v>
          </cell>
          <cell r="E1051">
            <v>536</v>
          </cell>
          <cell r="F1051">
            <v>100</v>
          </cell>
          <cell r="G1051">
            <v>0</v>
          </cell>
          <cell r="H1051">
            <v>0</v>
          </cell>
          <cell r="I1051">
            <v>0</v>
          </cell>
          <cell r="J1051">
            <v>0</v>
          </cell>
          <cell r="K1051">
            <v>0</v>
          </cell>
          <cell r="L1051">
            <v>0</v>
          </cell>
          <cell r="M1051">
            <v>100</v>
          </cell>
          <cell r="N1051">
            <v>1.1000000000000001</v>
          </cell>
        </row>
        <row r="1052">
          <cell r="A1052" t="str">
            <v>5330285330481</v>
          </cell>
          <cell r="B1052">
            <v>533028</v>
          </cell>
          <cell r="C1052">
            <v>533048</v>
          </cell>
          <cell r="D1052">
            <v>1</v>
          </cell>
          <cell r="E1052">
            <v>536</v>
          </cell>
          <cell r="F1052">
            <v>100</v>
          </cell>
          <cell r="G1052">
            <v>0</v>
          </cell>
          <cell r="H1052">
            <v>0</v>
          </cell>
          <cell r="I1052">
            <v>0</v>
          </cell>
          <cell r="J1052">
            <v>0</v>
          </cell>
          <cell r="K1052">
            <v>0</v>
          </cell>
          <cell r="L1052">
            <v>0</v>
          </cell>
          <cell r="M1052">
            <v>100</v>
          </cell>
          <cell r="N1052">
            <v>1.56</v>
          </cell>
        </row>
        <row r="1053">
          <cell r="A1053" t="str">
            <v>5330285330671</v>
          </cell>
          <cell r="B1053">
            <v>533028</v>
          </cell>
          <cell r="C1053">
            <v>533067</v>
          </cell>
          <cell r="D1053">
            <v>1</v>
          </cell>
          <cell r="E1053">
            <v>536</v>
          </cell>
          <cell r="F1053">
            <v>100</v>
          </cell>
          <cell r="G1053">
            <v>0</v>
          </cell>
          <cell r="H1053">
            <v>0</v>
          </cell>
          <cell r="I1053">
            <v>0</v>
          </cell>
          <cell r="J1053">
            <v>0</v>
          </cell>
          <cell r="K1053">
            <v>0</v>
          </cell>
          <cell r="L1053">
            <v>0</v>
          </cell>
          <cell r="M1053">
            <v>100</v>
          </cell>
          <cell r="N1053">
            <v>2.6</v>
          </cell>
        </row>
        <row r="1054">
          <cell r="A1054" t="str">
            <v>5330305330331</v>
          </cell>
          <cell r="B1054">
            <v>533030</v>
          </cell>
          <cell r="C1054">
            <v>533033</v>
          </cell>
          <cell r="D1054">
            <v>1</v>
          </cell>
          <cell r="E1054">
            <v>536</v>
          </cell>
          <cell r="F1054">
            <v>100</v>
          </cell>
          <cell r="G1054">
            <v>0</v>
          </cell>
          <cell r="H1054">
            <v>0</v>
          </cell>
          <cell r="I1054">
            <v>0</v>
          </cell>
          <cell r="J1054">
            <v>0</v>
          </cell>
          <cell r="K1054">
            <v>0</v>
          </cell>
          <cell r="L1054">
            <v>0</v>
          </cell>
          <cell r="M1054">
            <v>100</v>
          </cell>
          <cell r="N1054">
            <v>3.88</v>
          </cell>
        </row>
        <row r="1055">
          <cell r="A1055" t="str">
            <v>5330305330681</v>
          </cell>
          <cell r="B1055">
            <v>533030</v>
          </cell>
          <cell r="C1055">
            <v>533068</v>
          </cell>
          <cell r="D1055">
            <v>1</v>
          </cell>
          <cell r="E1055">
            <v>536</v>
          </cell>
          <cell r="F1055">
            <v>100</v>
          </cell>
          <cell r="G1055">
            <v>0</v>
          </cell>
          <cell r="H1055">
            <v>0</v>
          </cell>
          <cell r="I1055">
            <v>0</v>
          </cell>
          <cell r="J1055">
            <v>0</v>
          </cell>
          <cell r="K1055">
            <v>0</v>
          </cell>
          <cell r="L1055">
            <v>0</v>
          </cell>
          <cell r="M1055">
            <v>100</v>
          </cell>
          <cell r="N1055">
            <v>1.95</v>
          </cell>
        </row>
        <row r="1056">
          <cell r="A1056" t="str">
            <v>5330325330391</v>
          </cell>
          <cell r="B1056">
            <v>533032</v>
          </cell>
          <cell r="C1056">
            <v>533039</v>
          </cell>
          <cell r="D1056">
            <v>1</v>
          </cell>
          <cell r="E1056">
            <v>536</v>
          </cell>
          <cell r="F1056">
            <v>100</v>
          </cell>
          <cell r="G1056">
            <v>0</v>
          </cell>
          <cell r="H1056">
            <v>0</v>
          </cell>
          <cell r="I1056">
            <v>0</v>
          </cell>
          <cell r="J1056">
            <v>0</v>
          </cell>
          <cell r="K1056">
            <v>0</v>
          </cell>
          <cell r="L1056">
            <v>0</v>
          </cell>
          <cell r="M1056">
            <v>100</v>
          </cell>
          <cell r="N1056">
            <v>7.76</v>
          </cell>
        </row>
        <row r="1057">
          <cell r="A1057" t="str">
            <v>5330335330431</v>
          </cell>
          <cell r="B1057">
            <v>533033</v>
          </cell>
          <cell r="C1057">
            <v>533043</v>
          </cell>
          <cell r="D1057">
            <v>1</v>
          </cell>
          <cell r="E1057">
            <v>536</v>
          </cell>
          <cell r="F1057">
            <v>100</v>
          </cell>
          <cell r="G1057">
            <v>0</v>
          </cell>
          <cell r="H1057">
            <v>0</v>
          </cell>
          <cell r="I1057">
            <v>0</v>
          </cell>
          <cell r="J1057">
            <v>0</v>
          </cell>
          <cell r="K1057">
            <v>0</v>
          </cell>
          <cell r="L1057">
            <v>0</v>
          </cell>
          <cell r="M1057">
            <v>100</v>
          </cell>
          <cell r="N1057">
            <v>1.8</v>
          </cell>
        </row>
        <row r="1058">
          <cell r="A1058" t="str">
            <v>5330345330381</v>
          </cell>
          <cell r="B1058">
            <v>533034</v>
          </cell>
          <cell r="C1058">
            <v>533038</v>
          </cell>
          <cell r="D1058">
            <v>1</v>
          </cell>
          <cell r="E1058">
            <v>536</v>
          </cell>
          <cell r="F1058">
            <v>100</v>
          </cell>
          <cell r="G1058">
            <v>0</v>
          </cell>
          <cell r="H1058">
            <v>0</v>
          </cell>
          <cell r="I1058">
            <v>0</v>
          </cell>
          <cell r="J1058">
            <v>0</v>
          </cell>
          <cell r="K1058">
            <v>0</v>
          </cell>
          <cell r="L1058">
            <v>0</v>
          </cell>
          <cell r="M1058">
            <v>100</v>
          </cell>
          <cell r="N1058">
            <v>3.36</v>
          </cell>
        </row>
        <row r="1059">
          <cell r="A1059" t="str">
            <v>5330345330721</v>
          </cell>
          <cell r="B1059">
            <v>533034</v>
          </cell>
          <cell r="C1059">
            <v>533072</v>
          </cell>
          <cell r="D1059">
            <v>1</v>
          </cell>
          <cell r="E1059">
            <v>536</v>
          </cell>
          <cell r="F1059">
            <v>100</v>
          </cell>
          <cell r="G1059">
            <v>0</v>
          </cell>
          <cell r="H1059">
            <v>0</v>
          </cell>
          <cell r="I1059">
            <v>0</v>
          </cell>
          <cell r="J1059">
            <v>0</v>
          </cell>
          <cell r="K1059">
            <v>0</v>
          </cell>
          <cell r="L1059">
            <v>0</v>
          </cell>
          <cell r="M1059">
            <v>100</v>
          </cell>
          <cell r="N1059">
            <v>9.61</v>
          </cell>
        </row>
        <row r="1060">
          <cell r="A1060" t="str">
            <v>5330355330401</v>
          </cell>
          <cell r="B1060">
            <v>533035</v>
          </cell>
          <cell r="C1060">
            <v>533040</v>
          </cell>
          <cell r="D1060">
            <v>1</v>
          </cell>
          <cell r="E1060">
            <v>536</v>
          </cell>
          <cell r="F1060">
            <v>100</v>
          </cell>
          <cell r="G1060">
            <v>0</v>
          </cell>
          <cell r="H1060">
            <v>0</v>
          </cell>
          <cell r="I1060">
            <v>0</v>
          </cell>
          <cell r="J1060">
            <v>0</v>
          </cell>
          <cell r="K1060">
            <v>0</v>
          </cell>
          <cell r="L1060">
            <v>0</v>
          </cell>
          <cell r="M1060">
            <v>100</v>
          </cell>
          <cell r="N1060">
            <v>9.6199999999999992</v>
          </cell>
        </row>
        <row r="1061">
          <cell r="A1061" t="str">
            <v>5330355330641</v>
          </cell>
          <cell r="B1061">
            <v>533035</v>
          </cell>
          <cell r="C1061">
            <v>533064</v>
          </cell>
          <cell r="D1061">
            <v>1</v>
          </cell>
          <cell r="E1061">
            <v>536</v>
          </cell>
          <cell r="F1061">
            <v>100</v>
          </cell>
          <cell r="G1061">
            <v>0</v>
          </cell>
          <cell r="H1061">
            <v>0</v>
          </cell>
          <cell r="I1061">
            <v>0</v>
          </cell>
          <cell r="J1061">
            <v>0</v>
          </cell>
          <cell r="K1061">
            <v>0</v>
          </cell>
          <cell r="L1061">
            <v>0</v>
          </cell>
          <cell r="M1061">
            <v>100</v>
          </cell>
          <cell r="N1061">
            <v>5.9</v>
          </cell>
        </row>
        <row r="1062">
          <cell r="A1062" t="str">
            <v>5330375330601</v>
          </cell>
          <cell r="B1062">
            <v>533037</v>
          </cell>
          <cell r="C1062">
            <v>533060</v>
          </cell>
          <cell r="D1062">
            <v>1</v>
          </cell>
          <cell r="E1062">
            <v>536</v>
          </cell>
          <cell r="F1062">
            <v>100</v>
          </cell>
          <cell r="G1062">
            <v>0</v>
          </cell>
          <cell r="H1062">
            <v>0</v>
          </cell>
          <cell r="I1062">
            <v>0</v>
          </cell>
          <cell r="J1062">
            <v>0</v>
          </cell>
          <cell r="K1062">
            <v>0</v>
          </cell>
          <cell r="L1062">
            <v>0</v>
          </cell>
          <cell r="M1062">
            <v>100</v>
          </cell>
          <cell r="N1062">
            <v>2.67</v>
          </cell>
        </row>
        <row r="1063">
          <cell r="A1063" t="str">
            <v>5330385330411</v>
          </cell>
          <cell r="B1063">
            <v>533038</v>
          </cell>
          <cell r="C1063">
            <v>533041</v>
          </cell>
          <cell r="D1063">
            <v>1</v>
          </cell>
          <cell r="E1063">
            <v>536</v>
          </cell>
          <cell r="F1063">
            <v>100</v>
          </cell>
          <cell r="G1063">
            <v>0</v>
          </cell>
          <cell r="H1063">
            <v>0</v>
          </cell>
          <cell r="I1063">
            <v>0</v>
          </cell>
          <cell r="J1063">
            <v>0</v>
          </cell>
          <cell r="K1063">
            <v>0</v>
          </cell>
          <cell r="L1063">
            <v>0</v>
          </cell>
          <cell r="M1063">
            <v>100</v>
          </cell>
          <cell r="N1063">
            <v>6.86</v>
          </cell>
        </row>
        <row r="1064">
          <cell r="A1064" t="str">
            <v>5330395330421</v>
          </cell>
          <cell r="B1064">
            <v>533039</v>
          </cell>
          <cell r="C1064">
            <v>533042</v>
          </cell>
          <cell r="D1064">
            <v>1</v>
          </cell>
          <cell r="E1064">
            <v>536</v>
          </cell>
          <cell r="F1064">
            <v>100</v>
          </cell>
          <cell r="G1064">
            <v>0</v>
          </cell>
          <cell r="H1064">
            <v>0</v>
          </cell>
          <cell r="I1064">
            <v>0</v>
          </cell>
          <cell r="J1064">
            <v>0</v>
          </cell>
          <cell r="K1064">
            <v>0</v>
          </cell>
          <cell r="L1064">
            <v>0</v>
          </cell>
          <cell r="M1064">
            <v>100</v>
          </cell>
          <cell r="N1064">
            <v>3.08</v>
          </cell>
        </row>
        <row r="1065">
          <cell r="A1065" t="str">
            <v>5330395330461</v>
          </cell>
          <cell r="B1065">
            <v>533039</v>
          </cell>
          <cell r="C1065">
            <v>533046</v>
          </cell>
          <cell r="D1065">
            <v>1</v>
          </cell>
          <cell r="E1065">
            <v>536</v>
          </cell>
          <cell r="F1065">
            <v>100</v>
          </cell>
          <cell r="G1065">
            <v>0</v>
          </cell>
          <cell r="H1065">
            <v>0</v>
          </cell>
          <cell r="I1065">
            <v>0</v>
          </cell>
          <cell r="J1065">
            <v>0</v>
          </cell>
          <cell r="K1065">
            <v>0</v>
          </cell>
          <cell r="L1065">
            <v>0</v>
          </cell>
          <cell r="M1065">
            <v>100</v>
          </cell>
          <cell r="N1065">
            <v>10.9</v>
          </cell>
        </row>
        <row r="1066">
          <cell r="A1066" t="str">
            <v>5330395330621</v>
          </cell>
          <cell r="B1066">
            <v>533039</v>
          </cell>
          <cell r="C1066">
            <v>533062</v>
          </cell>
          <cell r="D1066">
            <v>1</v>
          </cell>
          <cell r="E1066">
            <v>536</v>
          </cell>
          <cell r="F1066">
            <v>100</v>
          </cell>
          <cell r="G1066">
            <v>0</v>
          </cell>
          <cell r="H1066">
            <v>0</v>
          </cell>
          <cell r="I1066">
            <v>0</v>
          </cell>
          <cell r="J1066">
            <v>0</v>
          </cell>
          <cell r="K1066">
            <v>0</v>
          </cell>
          <cell r="L1066">
            <v>0</v>
          </cell>
          <cell r="M1066">
            <v>100</v>
          </cell>
          <cell r="N1066">
            <v>8.3699999999999992</v>
          </cell>
        </row>
        <row r="1067">
          <cell r="A1067" t="str">
            <v>5330395330661</v>
          </cell>
          <cell r="B1067">
            <v>533039</v>
          </cell>
          <cell r="C1067">
            <v>533066</v>
          </cell>
          <cell r="D1067">
            <v>1</v>
          </cell>
          <cell r="E1067">
            <v>536</v>
          </cell>
          <cell r="F1067">
            <v>100</v>
          </cell>
          <cell r="G1067">
            <v>0</v>
          </cell>
          <cell r="H1067">
            <v>0</v>
          </cell>
          <cell r="I1067">
            <v>0</v>
          </cell>
          <cell r="J1067">
            <v>0</v>
          </cell>
          <cell r="K1067">
            <v>0</v>
          </cell>
          <cell r="L1067">
            <v>0</v>
          </cell>
          <cell r="M1067">
            <v>100</v>
          </cell>
          <cell r="N1067">
            <v>7.81</v>
          </cell>
        </row>
        <row r="1068">
          <cell r="A1068" t="str">
            <v>5330395330681</v>
          </cell>
          <cell r="B1068">
            <v>533039</v>
          </cell>
          <cell r="C1068">
            <v>533068</v>
          </cell>
          <cell r="D1068">
            <v>1</v>
          </cell>
          <cell r="E1068">
            <v>536</v>
          </cell>
          <cell r="F1068">
            <v>100</v>
          </cell>
          <cell r="G1068">
            <v>0</v>
          </cell>
          <cell r="H1068">
            <v>0</v>
          </cell>
          <cell r="I1068">
            <v>0</v>
          </cell>
          <cell r="J1068">
            <v>0</v>
          </cell>
          <cell r="K1068">
            <v>0</v>
          </cell>
          <cell r="L1068">
            <v>0</v>
          </cell>
          <cell r="M1068">
            <v>100</v>
          </cell>
          <cell r="N1068">
            <v>5.51</v>
          </cell>
        </row>
        <row r="1069">
          <cell r="A1069" t="str">
            <v>5330405330411</v>
          </cell>
          <cell r="B1069">
            <v>533040</v>
          </cell>
          <cell r="C1069">
            <v>533041</v>
          </cell>
          <cell r="D1069">
            <v>1</v>
          </cell>
          <cell r="E1069">
            <v>536</v>
          </cell>
          <cell r="F1069">
            <v>100</v>
          </cell>
          <cell r="G1069">
            <v>0</v>
          </cell>
          <cell r="H1069">
            <v>0</v>
          </cell>
          <cell r="I1069">
            <v>0</v>
          </cell>
          <cell r="J1069">
            <v>0</v>
          </cell>
          <cell r="K1069">
            <v>0</v>
          </cell>
          <cell r="L1069">
            <v>0</v>
          </cell>
          <cell r="M1069">
            <v>100</v>
          </cell>
          <cell r="N1069">
            <v>0.01</v>
          </cell>
        </row>
        <row r="1070">
          <cell r="A1070" t="str">
            <v>5330405330651</v>
          </cell>
          <cell r="B1070">
            <v>533040</v>
          </cell>
          <cell r="C1070">
            <v>533065</v>
          </cell>
          <cell r="D1070">
            <v>1</v>
          </cell>
          <cell r="E1070">
            <v>536</v>
          </cell>
          <cell r="F1070">
            <v>100</v>
          </cell>
          <cell r="G1070">
            <v>0</v>
          </cell>
          <cell r="H1070">
            <v>0</v>
          </cell>
          <cell r="I1070">
            <v>0</v>
          </cell>
          <cell r="J1070">
            <v>0</v>
          </cell>
          <cell r="K1070">
            <v>0</v>
          </cell>
          <cell r="L1070">
            <v>0</v>
          </cell>
          <cell r="M1070">
            <v>100</v>
          </cell>
          <cell r="N1070">
            <v>2.38</v>
          </cell>
        </row>
        <row r="1071">
          <cell r="A1071" t="str">
            <v>5330415330531</v>
          </cell>
          <cell r="B1071">
            <v>533041</v>
          </cell>
          <cell r="C1071">
            <v>533053</v>
          </cell>
          <cell r="D1071">
            <v>1</v>
          </cell>
          <cell r="E1071">
            <v>536</v>
          </cell>
          <cell r="F1071">
            <v>100</v>
          </cell>
          <cell r="G1071">
            <v>0</v>
          </cell>
          <cell r="H1071">
            <v>0</v>
          </cell>
          <cell r="I1071">
            <v>0</v>
          </cell>
          <cell r="J1071">
            <v>0</v>
          </cell>
          <cell r="K1071">
            <v>0</v>
          </cell>
          <cell r="L1071">
            <v>0</v>
          </cell>
          <cell r="M1071">
            <v>100</v>
          </cell>
          <cell r="N1071">
            <v>8.02</v>
          </cell>
        </row>
        <row r="1072">
          <cell r="A1072" t="str">
            <v>5330425330631</v>
          </cell>
          <cell r="B1072">
            <v>533042</v>
          </cell>
          <cell r="C1072">
            <v>533063</v>
          </cell>
          <cell r="D1072">
            <v>1</v>
          </cell>
          <cell r="E1072">
            <v>536</v>
          </cell>
          <cell r="F1072">
            <v>100</v>
          </cell>
          <cell r="G1072">
            <v>0</v>
          </cell>
          <cell r="H1072">
            <v>0</v>
          </cell>
          <cell r="I1072">
            <v>0</v>
          </cell>
          <cell r="J1072">
            <v>0</v>
          </cell>
          <cell r="K1072">
            <v>0</v>
          </cell>
          <cell r="L1072">
            <v>0</v>
          </cell>
          <cell r="M1072">
            <v>100</v>
          </cell>
          <cell r="N1072">
            <v>10.33</v>
          </cell>
        </row>
        <row r="1073">
          <cell r="A1073" t="str">
            <v>5330435330641</v>
          </cell>
          <cell r="B1073">
            <v>533043</v>
          </cell>
          <cell r="C1073">
            <v>533064</v>
          </cell>
          <cell r="D1073">
            <v>1</v>
          </cell>
          <cell r="E1073">
            <v>536</v>
          </cell>
          <cell r="F1073">
            <v>100</v>
          </cell>
          <cell r="G1073">
            <v>0</v>
          </cell>
          <cell r="H1073">
            <v>0</v>
          </cell>
          <cell r="I1073">
            <v>0</v>
          </cell>
          <cell r="J1073">
            <v>0</v>
          </cell>
          <cell r="K1073">
            <v>0</v>
          </cell>
          <cell r="L1073">
            <v>0</v>
          </cell>
          <cell r="M1073">
            <v>100</v>
          </cell>
          <cell r="N1073">
            <v>3.07</v>
          </cell>
        </row>
        <row r="1074">
          <cell r="A1074" t="str">
            <v>5330445330451</v>
          </cell>
          <cell r="B1074">
            <v>533044</v>
          </cell>
          <cell r="C1074">
            <v>533045</v>
          </cell>
          <cell r="D1074">
            <v>1</v>
          </cell>
          <cell r="E1074">
            <v>536</v>
          </cell>
          <cell r="F1074">
            <v>100</v>
          </cell>
          <cell r="G1074">
            <v>0</v>
          </cell>
          <cell r="H1074">
            <v>0</v>
          </cell>
          <cell r="I1074">
            <v>0</v>
          </cell>
          <cell r="J1074">
            <v>0</v>
          </cell>
          <cell r="K1074">
            <v>0</v>
          </cell>
          <cell r="L1074">
            <v>0</v>
          </cell>
          <cell r="M1074">
            <v>100</v>
          </cell>
          <cell r="N1074">
            <v>0.01</v>
          </cell>
        </row>
        <row r="1075">
          <cell r="A1075" t="str">
            <v>5330445330511</v>
          </cell>
          <cell r="B1075">
            <v>533044</v>
          </cell>
          <cell r="C1075">
            <v>533051</v>
          </cell>
          <cell r="D1075">
            <v>1</v>
          </cell>
          <cell r="E1075">
            <v>536</v>
          </cell>
          <cell r="F1075">
            <v>100</v>
          </cell>
          <cell r="G1075">
            <v>0</v>
          </cell>
          <cell r="H1075">
            <v>0</v>
          </cell>
          <cell r="I1075">
            <v>0</v>
          </cell>
          <cell r="J1075">
            <v>0</v>
          </cell>
          <cell r="K1075">
            <v>0</v>
          </cell>
          <cell r="L1075">
            <v>0</v>
          </cell>
          <cell r="M1075">
            <v>100</v>
          </cell>
          <cell r="N1075">
            <v>6.25</v>
          </cell>
        </row>
        <row r="1076">
          <cell r="A1076" t="str">
            <v>5330455330461</v>
          </cell>
          <cell r="B1076">
            <v>533045</v>
          </cell>
          <cell r="C1076">
            <v>533046</v>
          </cell>
          <cell r="D1076">
            <v>1</v>
          </cell>
          <cell r="E1076">
            <v>536</v>
          </cell>
          <cell r="F1076">
            <v>100</v>
          </cell>
          <cell r="G1076">
            <v>0</v>
          </cell>
          <cell r="H1076">
            <v>0</v>
          </cell>
          <cell r="I1076">
            <v>0</v>
          </cell>
          <cell r="J1076">
            <v>0</v>
          </cell>
          <cell r="K1076">
            <v>0</v>
          </cell>
          <cell r="L1076">
            <v>0</v>
          </cell>
          <cell r="M1076">
            <v>100</v>
          </cell>
          <cell r="N1076">
            <v>0.01</v>
          </cell>
        </row>
        <row r="1077">
          <cell r="A1077" t="str">
            <v>5330455330721</v>
          </cell>
          <cell r="B1077">
            <v>533045</v>
          </cell>
          <cell r="C1077">
            <v>533072</v>
          </cell>
          <cell r="D1077">
            <v>1</v>
          </cell>
          <cell r="E1077">
            <v>536</v>
          </cell>
          <cell r="F1077">
            <v>100</v>
          </cell>
          <cell r="G1077">
            <v>0</v>
          </cell>
          <cell r="H1077">
            <v>0</v>
          </cell>
          <cell r="I1077">
            <v>0</v>
          </cell>
          <cell r="J1077">
            <v>0</v>
          </cell>
          <cell r="K1077">
            <v>0</v>
          </cell>
          <cell r="L1077">
            <v>0</v>
          </cell>
          <cell r="M1077">
            <v>100</v>
          </cell>
          <cell r="N1077">
            <v>1.87</v>
          </cell>
        </row>
        <row r="1078">
          <cell r="A1078" t="str">
            <v>5330455396751</v>
          </cell>
          <cell r="B1078">
            <v>533045</v>
          </cell>
          <cell r="C1078">
            <v>539675</v>
          </cell>
          <cell r="D1078">
            <v>1</v>
          </cell>
          <cell r="E1078">
            <v>536</v>
          </cell>
          <cell r="F1078">
            <v>71.400000000000006</v>
          </cell>
          <cell r="G1078">
            <v>539</v>
          </cell>
          <cell r="H1078">
            <v>28.6</v>
          </cell>
          <cell r="I1078">
            <v>0</v>
          </cell>
          <cell r="J1078">
            <v>0</v>
          </cell>
          <cell r="K1078">
            <v>0</v>
          </cell>
          <cell r="L1078">
            <v>0</v>
          </cell>
          <cell r="M1078">
            <v>100</v>
          </cell>
          <cell r="N1078">
            <v>19.600000000000001</v>
          </cell>
        </row>
        <row r="1079">
          <cell r="A1079" t="str">
            <v>5330485330661</v>
          </cell>
          <cell r="B1079">
            <v>533048</v>
          </cell>
          <cell r="C1079">
            <v>533066</v>
          </cell>
          <cell r="D1079">
            <v>1</v>
          </cell>
          <cell r="E1079">
            <v>536</v>
          </cell>
          <cell r="F1079">
            <v>100</v>
          </cell>
          <cell r="G1079">
            <v>0</v>
          </cell>
          <cell r="H1079">
            <v>0</v>
          </cell>
          <cell r="I1079">
            <v>0</v>
          </cell>
          <cell r="J1079">
            <v>0</v>
          </cell>
          <cell r="K1079">
            <v>0</v>
          </cell>
          <cell r="L1079">
            <v>0</v>
          </cell>
          <cell r="M1079">
            <v>100</v>
          </cell>
          <cell r="N1079">
            <v>2.59</v>
          </cell>
        </row>
        <row r="1080">
          <cell r="A1080" t="str">
            <v>5330495330511</v>
          </cell>
          <cell r="B1080">
            <v>533049</v>
          </cell>
          <cell r="C1080">
            <v>533051</v>
          </cell>
          <cell r="D1080">
            <v>1</v>
          </cell>
          <cell r="E1080">
            <v>536</v>
          </cell>
          <cell r="F1080">
            <v>100</v>
          </cell>
          <cell r="G1080">
            <v>0</v>
          </cell>
          <cell r="H1080">
            <v>0</v>
          </cell>
          <cell r="I1080">
            <v>0</v>
          </cell>
          <cell r="J1080">
            <v>0</v>
          </cell>
          <cell r="K1080">
            <v>0</v>
          </cell>
          <cell r="L1080">
            <v>0</v>
          </cell>
          <cell r="M1080">
            <v>100</v>
          </cell>
          <cell r="N1080">
            <v>2.78</v>
          </cell>
        </row>
        <row r="1081">
          <cell r="A1081" t="str">
            <v>5330495330531</v>
          </cell>
          <cell r="B1081">
            <v>533049</v>
          </cell>
          <cell r="C1081">
            <v>533053</v>
          </cell>
          <cell r="D1081">
            <v>1</v>
          </cell>
          <cell r="E1081">
            <v>536</v>
          </cell>
          <cell r="F1081">
            <v>100</v>
          </cell>
          <cell r="G1081">
            <v>0</v>
          </cell>
          <cell r="H1081">
            <v>0</v>
          </cell>
          <cell r="I1081">
            <v>0</v>
          </cell>
          <cell r="J1081">
            <v>0</v>
          </cell>
          <cell r="K1081">
            <v>0</v>
          </cell>
          <cell r="L1081">
            <v>0</v>
          </cell>
          <cell r="M1081">
            <v>100</v>
          </cell>
          <cell r="N1081">
            <v>4.7699999999999996</v>
          </cell>
        </row>
        <row r="1082">
          <cell r="A1082" t="str">
            <v>5330625330681</v>
          </cell>
          <cell r="B1082">
            <v>533062</v>
          </cell>
          <cell r="C1082">
            <v>533068</v>
          </cell>
          <cell r="D1082">
            <v>1</v>
          </cell>
          <cell r="E1082">
            <v>536</v>
          </cell>
          <cell r="F1082">
            <v>100</v>
          </cell>
          <cell r="G1082">
            <v>0</v>
          </cell>
          <cell r="H1082">
            <v>0</v>
          </cell>
          <cell r="I1082">
            <v>0</v>
          </cell>
          <cell r="J1082">
            <v>0</v>
          </cell>
          <cell r="K1082">
            <v>0</v>
          </cell>
          <cell r="L1082">
            <v>0</v>
          </cell>
          <cell r="M1082">
            <v>100</v>
          </cell>
          <cell r="N1082">
            <v>11.64</v>
          </cell>
        </row>
        <row r="1083">
          <cell r="A1083" t="str">
            <v>5331515331551</v>
          </cell>
          <cell r="B1083">
            <v>533151</v>
          </cell>
          <cell r="C1083">
            <v>533155</v>
          </cell>
          <cell r="D1083">
            <v>1</v>
          </cell>
          <cell r="E1083">
            <v>536</v>
          </cell>
          <cell r="F1083">
            <v>100</v>
          </cell>
          <cell r="G1083">
            <v>0</v>
          </cell>
          <cell r="H1083">
            <v>0</v>
          </cell>
          <cell r="I1083">
            <v>0</v>
          </cell>
          <cell r="J1083">
            <v>0</v>
          </cell>
          <cell r="K1083">
            <v>0</v>
          </cell>
          <cell r="L1083">
            <v>0</v>
          </cell>
          <cell r="M1083">
            <v>100</v>
          </cell>
          <cell r="N1083">
            <v>0.03</v>
          </cell>
        </row>
        <row r="1084">
          <cell r="A1084" t="str">
            <v>5331515331661</v>
          </cell>
          <cell r="B1084">
            <v>533151</v>
          </cell>
          <cell r="C1084">
            <v>533166</v>
          </cell>
          <cell r="D1084">
            <v>1</v>
          </cell>
          <cell r="E1084">
            <v>536</v>
          </cell>
          <cell r="F1084">
            <v>100</v>
          </cell>
          <cell r="G1084">
            <v>0</v>
          </cell>
          <cell r="H1084">
            <v>0</v>
          </cell>
          <cell r="I1084">
            <v>0</v>
          </cell>
          <cell r="J1084">
            <v>0</v>
          </cell>
          <cell r="K1084">
            <v>0</v>
          </cell>
          <cell r="L1084">
            <v>0</v>
          </cell>
          <cell r="M1084">
            <v>100</v>
          </cell>
          <cell r="N1084">
            <v>3.73</v>
          </cell>
        </row>
        <row r="1085">
          <cell r="A1085" t="str">
            <v>5331515331671</v>
          </cell>
          <cell r="B1085">
            <v>533151</v>
          </cell>
          <cell r="C1085">
            <v>533167</v>
          </cell>
          <cell r="D1085">
            <v>1</v>
          </cell>
          <cell r="E1085">
            <v>536</v>
          </cell>
          <cell r="F1085">
            <v>100</v>
          </cell>
          <cell r="G1085">
            <v>0</v>
          </cell>
          <cell r="H1085">
            <v>0</v>
          </cell>
          <cell r="I1085">
            <v>0</v>
          </cell>
          <cell r="J1085">
            <v>0</v>
          </cell>
          <cell r="K1085">
            <v>0</v>
          </cell>
          <cell r="L1085">
            <v>0</v>
          </cell>
          <cell r="M1085">
            <v>100</v>
          </cell>
          <cell r="N1085">
            <v>11.94</v>
          </cell>
        </row>
        <row r="1086">
          <cell r="A1086" t="str">
            <v>5331515331672</v>
          </cell>
          <cell r="B1086">
            <v>533151</v>
          </cell>
          <cell r="C1086">
            <v>533167</v>
          </cell>
          <cell r="D1086">
            <v>2</v>
          </cell>
          <cell r="E1086">
            <v>536</v>
          </cell>
          <cell r="F1086">
            <v>100</v>
          </cell>
          <cell r="G1086">
            <v>0</v>
          </cell>
          <cell r="H1086">
            <v>0</v>
          </cell>
          <cell r="I1086">
            <v>0</v>
          </cell>
          <cell r="J1086">
            <v>0</v>
          </cell>
          <cell r="K1086">
            <v>0</v>
          </cell>
          <cell r="L1086">
            <v>0</v>
          </cell>
          <cell r="M1086">
            <v>100</v>
          </cell>
          <cell r="N1086">
            <v>11.94</v>
          </cell>
        </row>
        <row r="1087">
          <cell r="A1087" t="str">
            <v>5331515331791</v>
          </cell>
          <cell r="B1087">
            <v>533151</v>
          </cell>
          <cell r="C1087">
            <v>533179</v>
          </cell>
          <cell r="D1087">
            <v>1</v>
          </cell>
          <cell r="E1087">
            <v>536</v>
          </cell>
          <cell r="F1087">
            <v>100</v>
          </cell>
          <cell r="G1087">
            <v>0</v>
          </cell>
          <cell r="H1087">
            <v>0</v>
          </cell>
          <cell r="I1087">
            <v>0</v>
          </cell>
          <cell r="J1087">
            <v>0</v>
          </cell>
          <cell r="K1087">
            <v>0</v>
          </cell>
          <cell r="L1087">
            <v>0</v>
          </cell>
          <cell r="M1087">
            <v>100</v>
          </cell>
          <cell r="N1087">
            <v>4.58</v>
          </cell>
        </row>
        <row r="1088">
          <cell r="A1088" t="str">
            <v>5331515331792</v>
          </cell>
          <cell r="B1088">
            <v>533151</v>
          </cell>
          <cell r="C1088">
            <v>533179</v>
          </cell>
          <cell r="D1088">
            <v>2</v>
          </cell>
          <cell r="E1088">
            <v>536</v>
          </cell>
          <cell r="F1088">
            <v>100</v>
          </cell>
          <cell r="G1088">
            <v>0</v>
          </cell>
          <cell r="H1088">
            <v>0</v>
          </cell>
          <cell r="I1088">
            <v>0</v>
          </cell>
          <cell r="J1088">
            <v>0</v>
          </cell>
          <cell r="K1088">
            <v>0</v>
          </cell>
          <cell r="L1088">
            <v>0</v>
          </cell>
          <cell r="M1088">
            <v>100</v>
          </cell>
          <cell r="N1088">
            <v>4.58</v>
          </cell>
        </row>
        <row r="1089">
          <cell r="A1089" t="str">
            <v>5331525331651</v>
          </cell>
          <cell r="B1089">
            <v>533152</v>
          </cell>
          <cell r="C1089">
            <v>533165</v>
          </cell>
          <cell r="D1089">
            <v>1</v>
          </cell>
          <cell r="E1089">
            <v>536</v>
          </cell>
          <cell r="F1089">
            <v>100</v>
          </cell>
          <cell r="G1089">
            <v>0</v>
          </cell>
          <cell r="H1089">
            <v>0</v>
          </cell>
          <cell r="I1089">
            <v>0</v>
          </cell>
          <cell r="J1089">
            <v>0</v>
          </cell>
          <cell r="K1089">
            <v>0</v>
          </cell>
          <cell r="L1089">
            <v>0</v>
          </cell>
          <cell r="M1089">
            <v>100</v>
          </cell>
          <cell r="N1089">
            <v>15.5</v>
          </cell>
        </row>
        <row r="1090">
          <cell r="A1090" t="str">
            <v>5331525333311</v>
          </cell>
          <cell r="B1090">
            <v>533152</v>
          </cell>
          <cell r="C1090">
            <v>533331</v>
          </cell>
          <cell r="D1090">
            <v>1</v>
          </cell>
          <cell r="E1090">
            <v>536</v>
          </cell>
          <cell r="F1090">
            <v>100</v>
          </cell>
          <cell r="G1090">
            <v>0</v>
          </cell>
          <cell r="H1090">
            <v>0</v>
          </cell>
          <cell r="I1090">
            <v>0</v>
          </cell>
          <cell r="J1090">
            <v>0</v>
          </cell>
          <cell r="K1090">
            <v>0</v>
          </cell>
          <cell r="L1090">
            <v>0</v>
          </cell>
          <cell r="M1090">
            <v>100</v>
          </cell>
          <cell r="N1090">
            <v>15.15</v>
          </cell>
        </row>
        <row r="1091">
          <cell r="A1091" t="str">
            <v>5331535331561</v>
          </cell>
          <cell r="B1091">
            <v>533153</v>
          </cell>
          <cell r="C1091">
            <v>533156</v>
          </cell>
          <cell r="D1091">
            <v>1</v>
          </cell>
          <cell r="E1091">
            <v>536</v>
          </cell>
          <cell r="F1091">
            <v>100</v>
          </cell>
          <cell r="G1091">
            <v>0</v>
          </cell>
          <cell r="H1091">
            <v>0</v>
          </cell>
          <cell r="I1091">
            <v>0</v>
          </cell>
          <cell r="J1091">
            <v>0</v>
          </cell>
          <cell r="K1091">
            <v>0</v>
          </cell>
          <cell r="L1091">
            <v>0</v>
          </cell>
          <cell r="M1091">
            <v>100</v>
          </cell>
          <cell r="N1091">
            <v>2.72</v>
          </cell>
        </row>
        <row r="1092">
          <cell r="A1092" t="str">
            <v>5331535331621</v>
          </cell>
          <cell r="B1092">
            <v>533153</v>
          </cell>
          <cell r="C1092">
            <v>533162</v>
          </cell>
          <cell r="D1092">
            <v>1</v>
          </cell>
          <cell r="E1092">
            <v>536</v>
          </cell>
          <cell r="F1092">
            <v>100</v>
          </cell>
          <cell r="G1092">
            <v>0</v>
          </cell>
          <cell r="H1092">
            <v>0</v>
          </cell>
          <cell r="I1092">
            <v>0</v>
          </cell>
          <cell r="J1092">
            <v>0</v>
          </cell>
          <cell r="K1092">
            <v>0</v>
          </cell>
          <cell r="L1092">
            <v>0</v>
          </cell>
          <cell r="M1092">
            <v>100</v>
          </cell>
          <cell r="N1092">
            <v>6.59</v>
          </cell>
        </row>
        <row r="1093">
          <cell r="A1093" t="str">
            <v>5331535331821</v>
          </cell>
          <cell r="B1093">
            <v>533153</v>
          </cell>
          <cell r="C1093">
            <v>533182</v>
          </cell>
          <cell r="D1093">
            <v>1</v>
          </cell>
          <cell r="E1093">
            <v>536</v>
          </cell>
          <cell r="F1093">
            <v>100</v>
          </cell>
          <cell r="G1093">
            <v>0</v>
          </cell>
          <cell r="H1093">
            <v>0</v>
          </cell>
          <cell r="I1093">
            <v>0</v>
          </cell>
          <cell r="J1093">
            <v>0</v>
          </cell>
          <cell r="K1093">
            <v>0</v>
          </cell>
          <cell r="L1093">
            <v>0</v>
          </cell>
          <cell r="M1093">
            <v>100</v>
          </cell>
          <cell r="N1093">
            <v>5.3</v>
          </cell>
        </row>
        <row r="1094">
          <cell r="A1094" t="str">
            <v>5331535331921</v>
          </cell>
          <cell r="B1094">
            <v>533153</v>
          </cell>
          <cell r="C1094">
            <v>533192</v>
          </cell>
          <cell r="D1094">
            <v>1</v>
          </cell>
          <cell r="E1094">
            <v>536</v>
          </cell>
          <cell r="F1094">
            <v>100</v>
          </cell>
          <cell r="G1094">
            <v>0</v>
          </cell>
          <cell r="H1094">
            <v>0</v>
          </cell>
          <cell r="I1094">
            <v>0</v>
          </cell>
          <cell r="J1094">
            <v>0</v>
          </cell>
          <cell r="K1094">
            <v>0</v>
          </cell>
          <cell r="L1094">
            <v>0</v>
          </cell>
          <cell r="M1094">
            <v>100</v>
          </cell>
          <cell r="N1094">
            <v>2.52</v>
          </cell>
        </row>
        <row r="1095">
          <cell r="A1095" t="str">
            <v>5331535331922</v>
          </cell>
          <cell r="B1095">
            <v>533153</v>
          </cell>
          <cell r="C1095">
            <v>533192</v>
          </cell>
          <cell r="D1095">
            <v>2</v>
          </cell>
          <cell r="E1095">
            <v>536</v>
          </cell>
          <cell r="F1095">
            <v>100</v>
          </cell>
          <cell r="G1095">
            <v>0</v>
          </cell>
          <cell r="H1095">
            <v>0</v>
          </cell>
          <cell r="I1095">
            <v>0</v>
          </cell>
          <cell r="J1095">
            <v>0</v>
          </cell>
          <cell r="K1095">
            <v>0</v>
          </cell>
          <cell r="L1095">
            <v>0</v>
          </cell>
          <cell r="M1095">
            <v>100</v>
          </cell>
          <cell r="N1095">
            <v>2.52</v>
          </cell>
        </row>
        <row r="1096">
          <cell r="A1096" t="str">
            <v>5331565331631</v>
          </cell>
          <cell r="B1096">
            <v>533156</v>
          </cell>
          <cell r="C1096">
            <v>533163</v>
          </cell>
          <cell r="D1096">
            <v>1</v>
          </cell>
          <cell r="E1096">
            <v>536</v>
          </cell>
          <cell r="F1096">
            <v>100</v>
          </cell>
          <cell r="G1096">
            <v>0</v>
          </cell>
          <cell r="H1096">
            <v>0</v>
          </cell>
          <cell r="I1096">
            <v>0</v>
          </cell>
          <cell r="J1096">
            <v>0</v>
          </cell>
          <cell r="K1096">
            <v>0</v>
          </cell>
          <cell r="L1096">
            <v>0</v>
          </cell>
          <cell r="M1096">
            <v>100</v>
          </cell>
          <cell r="N1096">
            <v>10.99</v>
          </cell>
        </row>
        <row r="1097">
          <cell r="A1097" t="str">
            <v>5331575331891</v>
          </cell>
          <cell r="B1097">
            <v>533157</v>
          </cell>
          <cell r="C1097">
            <v>533189</v>
          </cell>
          <cell r="D1097">
            <v>1</v>
          </cell>
          <cell r="E1097">
            <v>536</v>
          </cell>
          <cell r="F1097">
            <v>100</v>
          </cell>
          <cell r="G1097">
            <v>0</v>
          </cell>
          <cell r="H1097">
            <v>0</v>
          </cell>
          <cell r="I1097">
            <v>0</v>
          </cell>
          <cell r="J1097">
            <v>0</v>
          </cell>
          <cell r="K1097">
            <v>0</v>
          </cell>
          <cell r="L1097">
            <v>0</v>
          </cell>
          <cell r="M1097">
            <v>100</v>
          </cell>
          <cell r="N1097">
            <v>3.08</v>
          </cell>
        </row>
        <row r="1098">
          <cell r="A1098" t="str">
            <v>5331585331731</v>
          </cell>
          <cell r="B1098">
            <v>533158</v>
          </cell>
          <cell r="C1098">
            <v>533173</v>
          </cell>
          <cell r="D1098">
            <v>1</v>
          </cell>
          <cell r="E1098">
            <v>536</v>
          </cell>
          <cell r="F1098">
            <v>100</v>
          </cell>
          <cell r="G1098">
            <v>0</v>
          </cell>
          <cell r="H1098">
            <v>0</v>
          </cell>
          <cell r="I1098">
            <v>0</v>
          </cell>
          <cell r="J1098">
            <v>0</v>
          </cell>
          <cell r="K1098">
            <v>0</v>
          </cell>
          <cell r="L1098">
            <v>0</v>
          </cell>
          <cell r="M1098">
            <v>100</v>
          </cell>
          <cell r="N1098">
            <v>5.93</v>
          </cell>
        </row>
        <row r="1099">
          <cell r="A1099" t="str">
            <v>5331585331761</v>
          </cell>
          <cell r="B1099">
            <v>533158</v>
          </cell>
          <cell r="C1099">
            <v>533176</v>
          </cell>
          <cell r="D1099">
            <v>1</v>
          </cell>
          <cell r="E1099">
            <v>536</v>
          </cell>
          <cell r="F1099">
            <v>100</v>
          </cell>
          <cell r="G1099">
            <v>0</v>
          </cell>
          <cell r="H1099">
            <v>0</v>
          </cell>
          <cell r="I1099">
            <v>0</v>
          </cell>
          <cell r="J1099">
            <v>0</v>
          </cell>
          <cell r="K1099">
            <v>0</v>
          </cell>
          <cell r="L1099">
            <v>0</v>
          </cell>
          <cell r="M1099">
            <v>100</v>
          </cell>
          <cell r="N1099">
            <v>15.23</v>
          </cell>
        </row>
        <row r="1100">
          <cell r="A1100" t="str">
            <v>5331595331681</v>
          </cell>
          <cell r="B1100">
            <v>533159</v>
          </cell>
          <cell r="C1100">
            <v>533168</v>
          </cell>
          <cell r="D1100">
            <v>1</v>
          </cell>
          <cell r="E1100">
            <v>536</v>
          </cell>
          <cell r="F1100">
            <v>100</v>
          </cell>
          <cell r="G1100">
            <v>0</v>
          </cell>
          <cell r="H1100">
            <v>0</v>
          </cell>
          <cell r="I1100">
            <v>0</v>
          </cell>
          <cell r="J1100">
            <v>0</v>
          </cell>
          <cell r="K1100">
            <v>0</v>
          </cell>
          <cell r="L1100">
            <v>0</v>
          </cell>
          <cell r="M1100">
            <v>100</v>
          </cell>
          <cell r="N1100">
            <v>1.5</v>
          </cell>
        </row>
        <row r="1101">
          <cell r="A1101" t="str">
            <v>5331595331741</v>
          </cell>
          <cell r="B1101">
            <v>533159</v>
          </cell>
          <cell r="C1101">
            <v>533174</v>
          </cell>
          <cell r="D1101">
            <v>1</v>
          </cell>
          <cell r="E1101">
            <v>536</v>
          </cell>
          <cell r="F1101">
            <v>100</v>
          </cell>
          <cell r="G1101">
            <v>0</v>
          </cell>
          <cell r="H1101">
            <v>0</v>
          </cell>
          <cell r="I1101">
            <v>0</v>
          </cell>
          <cell r="J1101">
            <v>0</v>
          </cell>
          <cell r="K1101">
            <v>0</v>
          </cell>
          <cell r="L1101">
            <v>0</v>
          </cell>
          <cell r="M1101">
            <v>100</v>
          </cell>
          <cell r="N1101">
            <v>0.85</v>
          </cell>
        </row>
        <row r="1102">
          <cell r="A1102" t="str">
            <v>5331595331841</v>
          </cell>
          <cell r="B1102">
            <v>533159</v>
          </cell>
          <cell r="C1102">
            <v>533184</v>
          </cell>
          <cell r="D1102">
            <v>1</v>
          </cell>
          <cell r="E1102">
            <v>536</v>
          </cell>
          <cell r="F1102">
            <v>100</v>
          </cell>
          <cell r="G1102">
            <v>0</v>
          </cell>
          <cell r="H1102">
            <v>0</v>
          </cell>
          <cell r="I1102">
            <v>0</v>
          </cell>
          <cell r="J1102">
            <v>0</v>
          </cell>
          <cell r="K1102">
            <v>0</v>
          </cell>
          <cell r="L1102">
            <v>0</v>
          </cell>
          <cell r="M1102">
            <v>100</v>
          </cell>
          <cell r="N1102">
            <v>1.54</v>
          </cell>
        </row>
        <row r="1103">
          <cell r="A1103" t="str">
            <v>5331605331611</v>
          </cell>
          <cell r="B1103">
            <v>533160</v>
          </cell>
          <cell r="C1103">
            <v>533161</v>
          </cell>
          <cell r="D1103">
            <v>1</v>
          </cell>
          <cell r="E1103">
            <v>536</v>
          </cell>
          <cell r="F1103">
            <v>100</v>
          </cell>
          <cell r="G1103">
            <v>0</v>
          </cell>
          <cell r="H1103">
            <v>0</v>
          </cell>
          <cell r="I1103">
            <v>0</v>
          </cell>
          <cell r="J1103">
            <v>0</v>
          </cell>
          <cell r="K1103">
            <v>0</v>
          </cell>
          <cell r="L1103">
            <v>0</v>
          </cell>
          <cell r="M1103">
            <v>100</v>
          </cell>
          <cell r="N1103">
            <v>0.01</v>
          </cell>
        </row>
        <row r="1104">
          <cell r="A1104" t="str">
            <v>5331605331881</v>
          </cell>
          <cell r="B1104">
            <v>533160</v>
          </cell>
          <cell r="C1104">
            <v>533188</v>
          </cell>
          <cell r="D1104">
            <v>1</v>
          </cell>
          <cell r="E1104">
            <v>536</v>
          </cell>
          <cell r="F1104">
            <v>100</v>
          </cell>
          <cell r="G1104">
            <v>0</v>
          </cell>
          <cell r="H1104">
            <v>0</v>
          </cell>
          <cell r="I1104">
            <v>0</v>
          </cell>
          <cell r="J1104">
            <v>0</v>
          </cell>
          <cell r="K1104">
            <v>0</v>
          </cell>
          <cell r="L1104">
            <v>0</v>
          </cell>
          <cell r="M1104">
            <v>100</v>
          </cell>
          <cell r="N1104">
            <v>3.43</v>
          </cell>
        </row>
        <row r="1105">
          <cell r="A1105" t="str">
            <v>5331605331882</v>
          </cell>
          <cell r="B1105">
            <v>533160</v>
          </cell>
          <cell r="C1105">
            <v>533188</v>
          </cell>
          <cell r="D1105">
            <v>2</v>
          </cell>
          <cell r="E1105">
            <v>536</v>
          </cell>
          <cell r="F1105">
            <v>100</v>
          </cell>
          <cell r="G1105">
            <v>0</v>
          </cell>
          <cell r="H1105">
            <v>0</v>
          </cell>
          <cell r="I1105">
            <v>0</v>
          </cell>
          <cell r="J1105">
            <v>0</v>
          </cell>
          <cell r="K1105">
            <v>0</v>
          </cell>
          <cell r="L1105">
            <v>0</v>
          </cell>
          <cell r="M1105">
            <v>100</v>
          </cell>
          <cell r="N1105">
            <v>3.43</v>
          </cell>
        </row>
        <row r="1106">
          <cell r="A1106" t="str">
            <v>5331615331891</v>
          </cell>
          <cell r="B1106">
            <v>533161</v>
          </cell>
          <cell r="C1106">
            <v>533189</v>
          </cell>
          <cell r="D1106">
            <v>1</v>
          </cell>
          <cell r="E1106">
            <v>536</v>
          </cell>
          <cell r="F1106">
            <v>100</v>
          </cell>
          <cell r="G1106">
            <v>0</v>
          </cell>
          <cell r="H1106">
            <v>0</v>
          </cell>
          <cell r="I1106">
            <v>0</v>
          </cell>
          <cell r="J1106">
            <v>0</v>
          </cell>
          <cell r="K1106">
            <v>0</v>
          </cell>
          <cell r="L1106">
            <v>0</v>
          </cell>
          <cell r="M1106">
            <v>100</v>
          </cell>
          <cell r="N1106">
            <v>1.84</v>
          </cell>
        </row>
        <row r="1107">
          <cell r="A1107" t="str">
            <v>5331615331892</v>
          </cell>
          <cell r="B1107">
            <v>533161</v>
          </cell>
          <cell r="C1107">
            <v>533189</v>
          </cell>
          <cell r="D1107">
            <v>2</v>
          </cell>
          <cell r="E1107">
            <v>536</v>
          </cell>
          <cell r="F1107">
            <v>100</v>
          </cell>
          <cell r="G1107">
            <v>0</v>
          </cell>
          <cell r="H1107">
            <v>0</v>
          </cell>
          <cell r="I1107">
            <v>0</v>
          </cell>
          <cell r="J1107">
            <v>0</v>
          </cell>
          <cell r="K1107">
            <v>0</v>
          </cell>
          <cell r="L1107">
            <v>0</v>
          </cell>
          <cell r="M1107">
            <v>100</v>
          </cell>
          <cell r="N1107">
            <v>1.84</v>
          </cell>
        </row>
        <row r="1108">
          <cell r="A1108" t="str">
            <v>5331625331661</v>
          </cell>
          <cell r="B1108">
            <v>533162</v>
          </cell>
          <cell r="C1108">
            <v>533166</v>
          </cell>
          <cell r="D1108">
            <v>1</v>
          </cell>
          <cell r="E1108">
            <v>536</v>
          </cell>
          <cell r="F1108">
            <v>100</v>
          </cell>
          <cell r="G1108">
            <v>0</v>
          </cell>
          <cell r="H1108">
            <v>0</v>
          </cell>
          <cell r="I1108">
            <v>0</v>
          </cell>
          <cell r="J1108">
            <v>0</v>
          </cell>
          <cell r="K1108">
            <v>0</v>
          </cell>
          <cell r="L1108">
            <v>0</v>
          </cell>
          <cell r="M1108">
            <v>100</v>
          </cell>
          <cell r="N1108">
            <v>11.17</v>
          </cell>
        </row>
        <row r="1109">
          <cell r="A1109" t="str">
            <v>5331625331681</v>
          </cell>
          <cell r="B1109">
            <v>533162</v>
          </cell>
          <cell r="C1109">
            <v>533168</v>
          </cell>
          <cell r="D1109">
            <v>1</v>
          </cell>
          <cell r="E1109">
            <v>536</v>
          </cell>
          <cell r="F1109">
            <v>100</v>
          </cell>
          <cell r="G1109">
            <v>0</v>
          </cell>
          <cell r="H1109">
            <v>0</v>
          </cell>
          <cell r="I1109">
            <v>0</v>
          </cell>
          <cell r="J1109">
            <v>0</v>
          </cell>
          <cell r="K1109">
            <v>0</v>
          </cell>
          <cell r="L1109">
            <v>0</v>
          </cell>
          <cell r="M1109">
            <v>100</v>
          </cell>
          <cell r="N1109">
            <v>2.34</v>
          </cell>
        </row>
        <row r="1110">
          <cell r="A1110" t="str">
            <v>5331625331691</v>
          </cell>
          <cell r="B1110">
            <v>533162</v>
          </cell>
          <cell r="C1110">
            <v>533169</v>
          </cell>
          <cell r="D1110">
            <v>1</v>
          </cell>
          <cell r="E1110">
            <v>536</v>
          </cell>
          <cell r="F1110">
            <v>100</v>
          </cell>
          <cell r="G1110">
            <v>0</v>
          </cell>
          <cell r="H1110">
            <v>0</v>
          </cell>
          <cell r="I1110">
            <v>0</v>
          </cell>
          <cell r="J1110">
            <v>0</v>
          </cell>
          <cell r="K1110">
            <v>0</v>
          </cell>
          <cell r="L1110">
            <v>0</v>
          </cell>
          <cell r="M1110">
            <v>100</v>
          </cell>
          <cell r="N1110">
            <v>3.44</v>
          </cell>
        </row>
        <row r="1111">
          <cell r="A1111" t="str">
            <v>5331635331651</v>
          </cell>
          <cell r="B1111">
            <v>533163</v>
          </cell>
          <cell r="C1111">
            <v>533165</v>
          </cell>
          <cell r="D1111">
            <v>1</v>
          </cell>
          <cell r="E1111">
            <v>536</v>
          </cell>
          <cell r="F1111">
            <v>100</v>
          </cell>
          <cell r="G1111">
            <v>0</v>
          </cell>
          <cell r="H1111">
            <v>0</v>
          </cell>
          <cell r="I1111">
            <v>0</v>
          </cell>
          <cell r="J1111">
            <v>0</v>
          </cell>
          <cell r="K1111">
            <v>0</v>
          </cell>
          <cell r="L1111">
            <v>0</v>
          </cell>
          <cell r="M1111">
            <v>100</v>
          </cell>
          <cell r="N1111">
            <v>1.73</v>
          </cell>
        </row>
        <row r="1112">
          <cell r="A1112" t="str">
            <v>5331635331691</v>
          </cell>
          <cell r="B1112">
            <v>533163</v>
          </cell>
          <cell r="C1112">
            <v>533169</v>
          </cell>
          <cell r="D1112">
            <v>1</v>
          </cell>
          <cell r="E1112">
            <v>536</v>
          </cell>
          <cell r="F1112">
            <v>100</v>
          </cell>
          <cell r="G1112">
            <v>0</v>
          </cell>
          <cell r="H1112">
            <v>0</v>
          </cell>
          <cell r="I1112">
            <v>0</v>
          </cell>
          <cell r="J1112">
            <v>0</v>
          </cell>
          <cell r="K1112">
            <v>0</v>
          </cell>
          <cell r="L1112">
            <v>0</v>
          </cell>
          <cell r="M1112">
            <v>100</v>
          </cell>
          <cell r="N1112">
            <v>10.06</v>
          </cell>
        </row>
        <row r="1113">
          <cell r="A1113" t="str">
            <v>5331645331651</v>
          </cell>
          <cell r="B1113">
            <v>533164</v>
          </cell>
          <cell r="C1113">
            <v>533165</v>
          </cell>
          <cell r="D1113">
            <v>1</v>
          </cell>
          <cell r="E1113">
            <v>536</v>
          </cell>
          <cell r="F1113">
            <v>100</v>
          </cell>
          <cell r="G1113">
            <v>0</v>
          </cell>
          <cell r="H1113">
            <v>0</v>
          </cell>
          <cell r="I1113">
            <v>0</v>
          </cell>
          <cell r="J1113">
            <v>0</v>
          </cell>
          <cell r="K1113">
            <v>0</v>
          </cell>
          <cell r="L1113">
            <v>0</v>
          </cell>
          <cell r="M1113">
            <v>100</v>
          </cell>
          <cell r="N1113">
            <v>1.1299999999999999</v>
          </cell>
        </row>
        <row r="1114">
          <cell r="A1114" t="str">
            <v>5331665331751</v>
          </cell>
          <cell r="B1114">
            <v>533166</v>
          </cell>
          <cell r="C1114">
            <v>533175</v>
          </cell>
          <cell r="D1114">
            <v>1</v>
          </cell>
          <cell r="E1114">
            <v>536</v>
          </cell>
          <cell r="F1114">
            <v>100</v>
          </cell>
          <cell r="G1114">
            <v>0</v>
          </cell>
          <cell r="H1114">
            <v>0</v>
          </cell>
          <cell r="I1114">
            <v>0</v>
          </cell>
          <cell r="J1114">
            <v>0</v>
          </cell>
          <cell r="K1114">
            <v>0</v>
          </cell>
          <cell r="L1114">
            <v>0</v>
          </cell>
          <cell r="M1114">
            <v>100</v>
          </cell>
          <cell r="N1114">
            <v>3</v>
          </cell>
        </row>
        <row r="1115">
          <cell r="A1115" t="str">
            <v>5331675333391</v>
          </cell>
          <cell r="B1115">
            <v>533167</v>
          </cell>
          <cell r="C1115">
            <v>533339</v>
          </cell>
          <cell r="D1115">
            <v>1</v>
          </cell>
          <cell r="E1115">
            <v>536</v>
          </cell>
          <cell r="F1115">
            <v>100</v>
          </cell>
          <cell r="G1115">
            <v>0</v>
          </cell>
          <cell r="H1115">
            <v>0</v>
          </cell>
          <cell r="I1115">
            <v>0</v>
          </cell>
          <cell r="J1115">
            <v>0</v>
          </cell>
          <cell r="K1115">
            <v>0</v>
          </cell>
          <cell r="L1115">
            <v>0</v>
          </cell>
          <cell r="M1115">
            <v>100</v>
          </cell>
          <cell r="N1115">
            <v>13.36</v>
          </cell>
        </row>
        <row r="1116">
          <cell r="A1116" t="str">
            <v>5331675333392</v>
          </cell>
          <cell r="B1116">
            <v>533167</v>
          </cell>
          <cell r="C1116">
            <v>533339</v>
          </cell>
          <cell r="D1116">
            <v>2</v>
          </cell>
          <cell r="E1116">
            <v>536</v>
          </cell>
          <cell r="F1116">
            <v>100</v>
          </cell>
          <cell r="G1116">
            <v>0</v>
          </cell>
          <cell r="H1116">
            <v>0</v>
          </cell>
          <cell r="I1116">
            <v>0</v>
          </cell>
          <cell r="J1116">
            <v>0</v>
          </cell>
          <cell r="K1116">
            <v>0</v>
          </cell>
          <cell r="L1116">
            <v>0</v>
          </cell>
          <cell r="M1116">
            <v>100</v>
          </cell>
          <cell r="N1116">
            <v>13.36</v>
          </cell>
        </row>
        <row r="1117">
          <cell r="A1117" t="str">
            <v>5331705331711</v>
          </cell>
          <cell r="B1117">
            <v>533170</v>
          </cell>
          <cell r="C1117">
            <v>533171</v>
          </cell>
          <cell r="D1117">
            <v>1</v>
          </cell>
          <cell r="E1117">
            <v>536</v>
          </cell>
          <cell r="F1117">
            <v>100</v>
          </cell>
          <cell r="G1117">
            <v>0</v>
          </cell>
          <cell r="H1117">
            <v>0</v>
          </cell>
          <cell r="I1117">
            <v>0</v>
          </cell>
          <cell r="J1117">
            <v>0</v>
          </cell>
          <cell r="K1117">
            <v>0</v>
          </cell>
          <cell r="L1117">
            <v>0</v>
          </cell>
          <cell r="M1117">
            <v>100</v>
          </cell>
          <cell r="N1117">
            <v>2.67</v>
          </cell>
        </row>
        <row r="1118">
          <cell r="A1118" t="str">
            <v>5331715331731</v>
          </cell>
          <cell r="B1118">
            <v>533171</v>
          </cell>
          <cell r="C1118">
            <v>533173</v>
          </cell>
          <cell r="D1118">
            <v>1</v>
          </cell>
          <cell r="E1118">
            <v>536</v>
          </cell>
          <cell r="F1118">
            <v>100</v>
          </cell>
          <cell r="G1118">
            <v>0</v>
          </cell>
          <cell r="H1118">
            <v>0</v>
          </cell>
          <cell r="I1118">
            <v>0</v>
          </cell>
          <cell r="J1118">
            <v>0</v>
          </cell>
          <cell r="K1118">
            <v>0</v>
          </cell>
          <cell r="L1118">
            <v>0</v>
          </cell>
          <cell r="M1118">
            <v>100</v>
          </cell>
          <cell r="N1118">
            <v>8.1199999999999992</v>
          </cell>
        </row>
        <row r="1119">
          <cell r="A1119" t="str">
            <v>5331715333061</v>
          </cell>
          <cell r="B1119">
            <v>533171</v>
          </cell>
          <cell r="C1119">
            <v>533306</v>
          </cell>
          <cell r="D1119">
            <v>1</v>
          </cell>
          <cell r="E1119">
            <v>536</v>
          </cell>
          <cell r="F1119">
            <v>100</v>
          </cell>
          <cell r="G1119">
            <v>0</v>
          </cell>
          <cell r="H1119">
            <v>0</v>
          </cell>
          <cell r="I1119">
            <v>0</v>
          </cell>
          <cell r="J1119">
            <v>0</v>
          </cell>
          <cell r="K1119">
            <v>0</v>
          </cell>
          <cell r="L1119">
            <v>0</v>
          </cell>
          <cell r="M1119">
            <v>100</v>
          </cell>
          <cell r="N1119">
            <v>9.2799999999999994</v>
          </cell>
        </row>
        <row r="1120">
          <cell r="A1120" t="str">
            <v>5331725331771</v>
          </cell>
          <cell r="B1120">
            <v>533172</v>
          </cell>
          <cell r="C1120">
            <v>533177</v>
          </cell>
          <cell r="D1120">
            <v>1</v>
          </cell>
          <cell r="E1120">
            <v>536</v>
          </cell>
          <cell r="F1120">
            <v>100</v>
          </cell>
          <cell r="G1120">
            <v>0</v>
          </cell>
          <cell r="H1120">
            <v>0</v>
          </cell>
          <cell r="I1120">
            <v>0</v>
          </cell>
          <cell r="J1120">
            <v>0</v>
          </cell>
          <cell r="K1120">
            <v>0</v>
          </cell>
          <cell r="L1120">
            <v>0</v>
          </cell>
          <cell r="M1120">
            <v>100</v>
          </cell>
          <cell r="N1120">
            <v>3.6</v>
          </cell>
        </row>
        <row r="1121">
          <cell r="A1121" t="str">
            <v>5331725331841</v>
          </cell>
          <cell r="B1121">
            <v>533172</v>
          </cell>
          <cell r="C1121">
            <v>533184</v>
          </cell>
          <cell r="D1121">
            <v>1</v>
          </cell>
          <cell r="E1121">
            <v>536</v>
          </cell>
          <cell r="F1121">
            <v>100</v>
          </cell>
          <cell r="G1121">
            <v>0</v>
          </cell>
          <cell r="H1121">
            <v>0</v>
          </cell>
          <cell r="I1121">
            <v>0</v>
          </cell>
          <cell r="J1121">
            <v>0</v>
          </cell>
          <cell r="K1121">
            <v>0</v>
          </cell>
          <cell r="L1121">
            <v>0</v>
          </cell>
          <cell r="M1121">
            <v>100</v>
          </cell>
          <cell r="N1121">
            <v>1.1399999999999999</v>
          </cell>
        </row>
        <row r="1122">
          <cell r="A1122" t="str">
            <v>5331725331861</v>
          </cell>
          <cell r="B1122">
            <v>533172</v>
          </cell>
          <cell r="C1122">
            <v>533186</v>
          </cell>
          <cell r="D1122">
            <v>1</v>
          </cell>
          <cell r="E1122">
            <v>536</v>
          </cell>
          <cell r="F1122">
            <v>100</v>
          </cell>
          <cell r="G1122">
            <v>0</v>
          </cell>
          <cell r="H1122">
            <v>0</v>
          </cell>
          <cell r="I1122">
            <v>0</v>
          </cell>
          <cell r="J1122">
            <v>0</v>
          </cell>
          <cell r="K1122">
            <v>0</v>
          </cell>
          <cell r="L1122">
            <v>0</v>
          </cell>
          <cell r="M1122">
            <v>100</v>
          </cell>
          <cell r="N1122">
            <v>2.98</v>
          </cell>
        </row>
        <row r="1123">
          <cell r="A1123" t="str">
            <v>5331755331851</v>
          </cell>
          <cell r="B1123">
            <v>533175</v>
          </cell>
          <cell r="C1123">
            <v>533185</v>
          </cell>
          <cell r="D1123">
            <v>1</v>
          </cell>
          <cell r="E1123">
            <v>536</v>
          </cell>
          <cell r="F1123">
            <v>100</v>
          </cell>
          <cell r="G1123">
            <v>0</v>
          </cell>
          <cell r="H1123">
            <v>0</v>
          </cell>
          <cell r="I1123">
            <v>0</v>
          </cell>
          <cell r="J1123">
            <v>0</v>
          </cell>
          <cell r="K1123">
            <v>0</v>
          </cell>
          <cell r="L1123">
            <v>0</v>
          </cell>
          <cell r="M1123">
            <v>100</v>
          </cell>
          <cell r="N1123">
            <v>1.99</v>
          </cell>
        </row>
        <row r="1124">
          <cell r="A1124" t="str">
            <v>5331765331821</v>
          </cell>
          <cell r="B1124">
            <v>533176</v>
          </cell>
          <cell r="C1124">
            <v>533182</v>
          </cell>
          <cell r="D1124">
            <v>1</v>
          </cell>
          <cell r="E1124">
            <v>536</v>
          </cell>
          <cell r="F1124">
            <v>100</v>
          </cell>
          <cell r="G1124">
            <v>0</v>
          </cell>
          <cell r="H1124">
            <v>0</v>
          </cell>
          <cell r="I1124">
            <v>0</v>
          </cell>
          <cell r="J1124">
            <v>0</v>
          </cell>
          <cell r="K1124">
            <v>0</v>
          </cell>
          <cell r="L1124">
            <v>0</v>
          </cell>
          <cell r="M1124">
            <v>100</v>
          </cell>
          <cell r="N1124">
            <v>5.22</v>
          </cell>
        </row>
        <row r="1125">
          <cell r="A1125" t="str">
            <v>5331775331821</v>
          </cell>
          <cell r="B1125">
            <v>533177</v>
          </cell>
          <cell r="C1125">
            <v>533182</v>
          </cell>
          <cell r="D1125">
            <v>1</v>
          </cell>
          <cell r="E1125">
            <v>536</v>
          </cell>
          <cell r="F1125">
            <v>100</v>
          </cell>
          <cell r="G1125">
            <v>0</v>
          </cell>
          <cell r="H1125">
            <v>0</v>
          </cell>
          <cell r="I1125">
            <v>0</v>
          </cell>
          <cell r="J1125">
            <v>0</v>
          </cell>
          <cell r="K1125">
            <v>0</v>
          </cell>
          <cell r="L1125">
            <v>0</v>
          </cell>
          <cell r="M1125">
            <v>100</v>
          </cell>
          <cell r="N1125">
            <v>5.52</v>
          </cell>
        </row>
        <row r="1126">
          <cell r="A1126" t="str">
            <v>5331785331791</v>
          </cell>
          <cell r="B1126">
            <v>533178</v>
          </cell>
          <cell r="C1126">
            <v>533179</v>
          </cell>
          <cell r="D1126">
            <v>1</v>
          </cell>
          <cell r="E1126">
            <v>536</v>
          </cell>
          <cell r="F1126">
            <v>100</v>
          </cell>
          <cell r="G1126">
            <v>0</v>
          </cell>
          <cell r="H1126">
            <v>0</v>
          </cell>
          <cell r="I1126">
            <v>0</v>
          </cell>
          <cell r="J1126">
            <v>0</v>
          </cell>
          <cell r="K1126">
            <v>0</v>
          </cell>
          <cell r="L1126">
            <v>0</v>
          </cell>
          <cell r="M1126">
            <v>100</v>
          </cell>
          <cell r="N1126">
            <v>0.01</v>
          </cell>
        </row>
        <row r="1127">
          <cell r="A1127" t="str">
            <v>5331785331901</v>
          </cell>
          <cell r="B1127">
            <v>533178</v>
          </cell>
          <cell r="C1127">
            <v>533190</v>
          </cell>
          <cell r="D1127">
            <v>1</v>
          </cell>
          <cell r="E1127">
            <v>536</v>
          </cell>
          <cell r="F1127">
            <v>100</v>
          </cell>
          <cell r="G1127">
            <v>0</v>
          </cell>
          <cell r="H1127">
            <v>0</v>
          </cell>
          <cell r="I1127">
            <v>0</v>
          </cell>
          <cell r="J1127">
            <v>0</v>
          </cell>
          <cell r="K1127">
            <v>0</v>
          </cell>
          <cell r="L1127">
            <v>0</v>
          </cell>
          <cell r="M1127">
            <v>100</v>
          </cell>
          <cell r="N1127">
            <v>2.41</v>
          </cell>
        </row>
        <row r="1128">
          <cell r="A1128" t="str">
            <v>5331785331902</v>
          </cell>
          <cell r="B1128">
            <v>533178</v>
          </cell>
          <cell r="C1128">
            <v>533190</v>
          </cell>
          <cell r="D1128">
            <v>2</v>
          </cell>
          <cell r="E1128">
            <v>536</v>
          </cell>
          <cell r="F1128">
            <v>100</v>
          </cell>
          <cell r="G1128">
            <v>0</v>
          </cell>
          <cell r="H1128">
            <v>0</v>
          </cell>
          <cell r="I1128">
            <v>0</v>
          </cell>
          <cell r="J1128">
            <v>0</v>
          </cell>
          <cell r="K1128">
            <v>0</v>
          </cell>
          <cell r="L1128">
            <v>0</v>
          </cell>
          <cell r="M1128">
            <v>100</v>
          </cell>
          <cell r="N1128">
            <v>2.41</v>
          </cell>
        </row>
        <row r="1129">
          <cell r="A1129" t="str">
            <v>5331795331851</v>
          </cell>
          <cell r="B1129">
            <v>533179</v>
          </cell>
          <cell r="C1129">
            <v>533185</v>
          </cell>
          <cell r="D1129">
            <v>1</v>
          </cell>
          <cell r="E1129">
            <v>536</v>
          </cell>
          <cell r="F1129">
            <v>100</v>
          </cell>
          <cell r="G1129">
            <v>0</v>
          </cell>
          <cell r="H1129">
            <v>0</v>
          </cell>
          <cell r="I1129">
            <v>0</v>
          </cell>
          <cell r="J1129">
            <v>0</v>
          </cell>
          <cell r="K1129">
            <v>0</v>
          </cell>
          <cell r="L1129">
            <v>0</v>
          </cell>
          <cell r="M1129">
            <v>100</v>
          </cell>
          <cell r="N1129">
            <v>1.72</v>
          </cell>
        </row>
        <row r="1130">
          <cell r="A1130" t="str">
            <v>5331805331821</v>
          </cell>
          <cell r="B1130">
            <v>533180</v>
          </cell>
          <cell r="C1130">
            <v>533182</v>
          </cell>
          <cell r="D1130">
            <v>1</v>
          </cell>
          <cell r="E1130">
            <v>536</v>
          </cell>
          <cell r="F1130">
            <v>100</v>
          </cell>
          <cell r="G1130">
            <v>0</v>
          </cell>
          <cell r="H1130">
            <v>0</v>
          </cell>
          <cell r="I1130">
            <v>0</v>
          </cell>
          <cell r="J1130">
            <v>0</v>
          </cell>
          <cell r="K1130">
            <v>0</v>
          </cell>
          <cell r="L1130">
            <v>0</v>
          </cell>
          <cell r="M1130">
            <v>100</v>
          </cell>
          <cell r="N1130">
            <v>0.24</v>
          </cell>
        </row>
        <row r="1131">
          <cell r="A1131" t="str">
            <v>5331805331921</v>
          </cell>
          <cell r="B1131">
            <v>533180</v>
          </cell>
          <cell r="C1131">
            <v>533192</v>
          </cell>
          <cell r="D1131">
            <v>1</v>
          </cell>
          <cell r="E1131">
            <v>536</v>
          </cell>
          <cell r="F1131">
            <v>100</v>
          </cell>
          <cell r="G1131">
            <v>0</v>
          </cell>
          <cell r="H1131">
            <v>0</v>
          </cell>
          <cell r="I1131">
            <v>0</v>
          </cell>
          <cell r="J1131">
            <v>0</v>
          </cell>
          <cell r="K1131">
            <v>0</v>
          </cell>
          <cell r="L1131">
            <v>0</v>
          </cell>
          <cell r="M1131">
            <v>100</v>
          </cell>
          <cell r="N1131">
            <v>1.52</v>
          </cell>
        </row>
        <row r="1132">
          <cell r="A1132" t="str">
            <v>5331825331871</v>
          </cell>
          <cell r="B1132">
            <v>533182</v>
          </cell>
          <cell r="C1132">
            <v>533187</v>
          </cell>
          <cell r="D1132">
            <v>1</v>
          </cell>
          <cell r="E1132">
            <v>536</v>
          </cell>
          <cell r="F1132">
            <v>100</v>
          </cell>
          <cell r="G1132">
            <v>0</v>
          </cell>
          <cell r="H1132">
            <v>0</v>
          </cell>
          <cell r="I1132">
            <v>0</v>
          </cell>
          <cell r="J1132">
            <v>0</v>
          </cell>
          <cell r="K1132">
            <v>0</v>
          </cell>
          <cell r="L1132">
            <v>0</v>
          </cell>
          <cell r="M1132">
            <v>100</v>
          </cell>
          <cell r="N1132">
            <v>3.27</v>
          </cell>
        </row>
        <row r="1133">
          <cell r="A1133" t="str">
            <v>5331825331872</v>
          </cell>
          <cell r="B1133">
            <v>533182</v>
          </cell>
          <cell r="C1133">
            <v>533187</v>
          </cell>
          <cell r="D1133">
            <v>2</v>
          </cell>
          <cell r="E1133">
            <v>536</v>
          </cell>
          <cell r="F1133">
            <v>100</v>
          </cell>
          <cell r="G1133">
            <v>0</v>
          </cell>
          <cell r="H1133">
            <v>0</v>
          </cell>
          <cell r="I1133">
            <v>0</v>
          </cell>
          <cell r="J1133">
            <v>0</v>
          </cell>
          <cell r="K1133">
            <v>0</v>
          </cell>
          <cell r="L1133">
            <v>0</v>
          </cell>
          <cell r="M1133">
            <v>100</v>
          </cell>
          <cell r="N1133">
            <v>3.27</v>
          </cell>
        </row>
        <row r="1134">
          <cell r="A1134" t="str">
            <v>5331825332701</v>
          </cell>
          <cell r="B1134">
            <v>533182</v>
          </cell>
          <cell r="C1134">
            <v>533270</v>
          </cell>
          <cell r="D1134">
            <v>1</v>
          </cell>
          <cell r="E1134">
            <v>536</v>
          </cell>
          <cell r="F1134">
            <v>100</v>
          </cell>
          <cell r="G1134">
            <v>0</v>
          </cell>
          <cell r="H1134">
            <v>0</v>
          </cell>
          <cell r="I1134">
            <v>0</v>
          </cell>
          <cell r="J1134">
            <v>0</v>
          </cell>
          <cell r="K1134">
            <v>0</v>
          </cell>
          <cell r="L1134">
            <v>0</v>
          </cell>
          <cell r="M1134">
            <v>100</v>
          </cell>
          <cell r="N1134">
            <v>9.84</v>
          </cell>
        </row>
        <row r="1135">
          <cell r="A1135" t="str">
            <v>5331855331861</v>
          </cell>
          <cell r="B1135">
            <v>533185</v>
          </cell>
          <cell r="C1135">
            <v>533186</v>
          </cell>
          <cell r="D1135">
            <v>1</v>
          </cell>
          <cell r="E1135">
            <v>536</v>
          </cell>
          <cell r="F1135">
            <v>100</v>
          </cell>
          <cell r="G1135">
            <v>0</v>
          </cell>
          <cell r="H1135">
            <v>0</v>
          </cell>
          <cell r="I1135">
            <v>0</v>
          </cell>
          <cell r="J1135">
            <v>0</v>
          </cell>
          <cell r="K1135">
            <v>0</v>
          </cell>
          <cell r="L1135">
            <v>0</v>
          </cell>
          <cell r="M1135">
            <v>100</v>
          </cell>
          <cell r="N1135">
            <v>0.64</v>
          </cell>
        </row>
        <row r="1136">
          <cell r="A1136" t="str">
            <v>5331875331881</v>
          </cell>
          <cell r="B1136">
            <v>533187</v>
          </cell>
          <cell r="C1136">
            <v>533188</v>
          </cell>
          <cell r="D1136">
            <v>1</v>
          </cell>
          <cell r="E1136">
            <v>536</v>
          </cell>
          <cell r="F1136">
            <v>100</v>
          </cell>
          <cell r="G1136">
            <v>0</v>
          </cell>
          <cell r="H1136">
            <v>0</v>
          </cell>
          <cell r="I1136">
            <v>0</v>
          </cell>
          <cell r="J1136">
            <v>0</v>
          </cell>
          <cell r="K1136">
            <v>0</v>
          </cell>
          <cell r="L1136">
            <v>0</v>
          </cell>
          <cell r="M1136">
            <v>100</v>
          </cell>
          <cell r="N1136">
            <v>0.01</v>
          </cell>
        </row>
        <row r="1137">
          <cell r="A1137" t="str">
            <v>5331895331901</v>
          </cell>
          <cell r="B1137">
            <v>533189</v>
          </cell>
          <cell r="C1137">
            <v>533190</v>
          </cell>
          <cell r="D1137">
            <v>1</v>
          </cell>
          <cell r="E1137">
            <v>536</v>
          </cell>
          <cell r="F1137">
            <v>100</v>
          </cell>
          <cell r="G1137">
            <v>0</v>
          </cell>
          <cell r="H1137">
            <v>0</v>
          </cell>
          <cell r="I1137">
            <v>0</v>
          </cell>
          <cell r="J1137">
            <v>0</v>
          </cell>
          <cell r="K1137">
            <v>0</v>
          </cell>
          <cell r="L1137">
            <v>0</v>
          </cell>
          <cell r="M1137">
            <v>100</v>
          </cell>
          <cell r="N1137">
            <v>0.01</v>
          </cell>
        </row>
        <row r="1138">
          <cell r="A1138" t="str">
            <v>5332115332161</v>
          </cell>
          <cell r="B1138">
            <v>533211</v>
          </cell>
          <cell r="C1138">
            <v>533216</v>
          </cell>
          <cell r="D1138">
            <v>1</v>
          </cell>
          <cell r="E1138">
            <v>536</v>
          </cell>
          <cell r="F1138">
            <v>100</v>
          </cell>
          <cell r="G1138">
            <v>0</v>
          </cell>
          <cell r="H1138">
            <v>0</v>
          </cell>
          <cell r="I1138">
            <v>0</v>
          </cell>
          <cell r="J1138">
            <v>0</v>
          </cell>
          <cell r="K1138">
            <v>0</v>
          </cell>
          <cell r="L1138">
            <v>0</v>
          </cell>
          <cell r="M1138">
            <v>100</v>
          </cell>
          <cell r="N1138">
            <v>3.53</v>
          </cell>
        </row>
        <row r="1139">
          <cell r="A1139" t="str">
            <v>5332115332181</v>
          </cell>
          <cell r="B1139">
            <v>533211</v>
          </cell>
          <cell r="C1139">
            <v>533218</v>
          </cell>
          <cell r="D1139">
            <v>1</v>
          </cell>
          <cell r="E1139">
            <v>536</v>
          </cell>
          <cell r="F1139">
            <v>100</v>
          </cell>
          <cell r="G1139">
            <v>0</v>
          </cell>
          <cell r="H1139">
            <v>0</v>
          </cell>
          <cell r="I1139">
            <v>0</v>
          </cell>
          <cell r="J1139">
            <v>0</v>
          </cell>
          <cell r="K1139">
            <v>0</v>
          </cell>
          <cell r="L1139">
            <v>0</v>
          </cell>
          <cell r="M1139">
            <v>100</v>
          </cell>
          <cell r="N1139">
            <v>3.98</v>
          </cell>
        </row>
        <row r="1140">
          <cell r="A1140" t="str">
            <v>5332115332681</v>
          </cell>
          <cell r="B1140">
            <v>533211</v>
          </cell>
          <cell r="C1140">
            <v>533268</v>
          </cell>
          <cell r="D1140">
            <v>1</v>
          </cell>
          <cell r="E1140">
            <v>536</v>
          </cell>
          <cell r="F1140">
            <v>100</v>
          </cell>
          <cell r="G1140">
            <v>0</v>
          </cell>
          <cell r="H1140">
            <v>0</v>
          </cell>
          <cell r="I1140">
            <v>0</v>
          </cell>
          <cell r="J1140">
            <v>0</v>
          </cell>
          <cell r="K1140">
            <v>0</v>
          </cell>
          <cell r="L1140">
            <v>0</v>
          </cell>
          <cell r="M1140">
            <v>100</v>
          </cell>
          <cell r="N1140">
            <v>23.23</v>
          </cell>
        </row>
        <row r="1141">
          <cell r="A1141" t="str">
            <v>5332125332171</v>
          </cell>
          <cell r="B1141">
            <v>533212</v>
          </cell>
          <cell r="C1141">
            <v>533217</v>
          </cell>
          <cell r="D1141">
            <v>1</v>
          </cell>
          <cell r="E1141">
            <v>536</v>
          </cell>
          <cell r="F1141">
            <v>100</v>
          </cell>
          <cell r="G1141">
            <v>0</v>
          </cell>
          <cell r="H1141">
            <v>0</v>
          </cell>
          <cell r="I1141">
            <v>0</v>
          </cell>
          <cell r="J1141">
            <v>0</v>
          </cell>
          <cell r="K1141">
            <v>0</v>
          </cell>
          <cell r="L1141">
            <v>0</v>
          </cell>
          <cell r="M1141">
            <v>100</v>
          </cell>
          <cell r="N1141">
            <v>21.66</v>
          </cell>
        </row>
        <row r="1142">
          <cell r="A1142" t="str">
            <v>5332165332591</v>
          </cell>
          <cell r="B1142">
            <v>533216</v>
          </cell>
          <cell r="C1142">
            <v>533259</v>
          </cell>
          <cell r="D1142">
            <v>1</v>
          </cell>
          <cell r="E1142">
            <v>536</v>
          </cell>
          <cell r="F1142">
            <v>100</v>
          </cell>
          <cell r="G1142">
            <v>0</v>
          </cell>
          <cell r="H1142">
            <v>0</v>
          </cell>
          <cell r="I1142">
            <v>0</v>
          </cell>
          <cell r="J1142">
            <v>0</v>
          </cell>
          <cell r="K1142">
            <v>0</v>
          </cell>
          <cell r="L1142">
            <v>0</v>
          </cell>
          <cell r="M1142">
            <v>100</v>
          </cell>
          <cell r="N1142">
            <v>15.1</v>
          </cell>
        </row>
        <row r="1143">
          <cell r="A1143" t="str">
            <v>5332175333311</v>
          </cell>
          <cell r="B1143">
            <v>533217</v>
          </cell>
          <cell r="C1143">
            <v>533331</v>
          </cell>
          <cell r="D1143">
            <v>1</v>
          </cell>
          <cell r="E1143">
            <v>536</v>
          </cell>
          <cell r="F1143">
            <v>100</v>
          </cell>
          <cell r="G1143">
            <v>0</v>
          </cell>
          <cell r="H1143">
            <v>0</v>
          </cell>
          <cell r="I1143">
            <v>0</v>
          </cell>
          <cell r="J1143">
            <v>0</v>
          </cell>
          <cell r="K1143">
            <v>0</v>
          </cell>
          <cell r="L1143">
            <v>0</v>
          </cell>
          <cell r="M1143">
            <v>100</v>
          </cell>
          <cell r="N1143">
            <v>9.61</v>
          </cell>
        </row>
        <row r="1144">
          <cell r="A1144" t="str">
            <v>5332175333371</v>
          </cell>
          <cell r="B1144">
            <v>533217</v>
          </cell>
          <cell r="C1144">
            <v>533337</v>
          </cell>
          <cell r="D1144">
            <v>1</v>
          </cell>
          <cell r="E1144">
            <v>536</v>
          </cell>
          <cell r="F1144">
            <v>100</v>
          </cell>
          <cell r="G1144">
            <v>0</v>
          </cell>
          <cell r="H1144">
            <v>0</v>
          </cell>
          <cell r="I1144">
            <v>0</v>
          </cell>
          <cell r="J1144">
            <v>0</v>
          </cell>
          <cell r="K1144">
            <v>0</v>
          </cell>
          <cell r="L1144">
            <v>0</v>
          </cell>
          <cell r="M1144">
            <v>100</v>
          </cell>
          <cell r="N1144">
            <v>10.28</v>
          </cell>
        </row>
        <row r="1145">
          <cell r="A1145" t="str">
            <v>5332185332201</v>
          </cell>
          <cell r="B1145">
            <v>533218</v>
          </cell>
          <cell r="C1145">
            <v>533220</v>
          </cell>
          <cell r="D1145">
            <v>1</v>
          </cell>
          <cell r="E1145">
            <v>536</v>
          </cell>
          <cell r="F1145">
            <v>100</v>
          </cell>
          <cell r="G1145">
            <v>0</v>
          </cell>
          <cell r="H1145">
            <v>0</v>
          </cell>
          <cell r="I1145">
            <v>0</v>
          </cell>
          <cell r="J1145">
            <v>0</v>
          </cell>
          <cell r="K1145">
            <v>0</v>
          </cell>
          <cell r="L1145">
            <v>0</v>
          </cell>
          <cell r="M1145">
            <v>100</v>
          </cell>
          <cell r="N1145">
            <v>2.5499999999999998</v>
          </cell>
        </row>
        <row r="1146">
          <cell r="A1146" t="str">
            <v>5332195332441</v>
          </cell>
          <cell r="B1146">
            <v>533219</v>
          </cell>
          <cell r="C1146">
            <v>533244</v>
          </cell>
          <cell r="D1146">
            <v>1</v>
          </cell>
          <cell r="E1146">
            <v>536</v>
          </cell>
          <cell r="F1146">
            <v>100</v>
          </cell>
          <cell r="G1146">
            <v>0</v>
          </cell>
          <cell r="H1146">
            <v>0</v>
          </cell>
          <cell r="I1146">
            <v>0</v>
          </cell>
          <cell r="J1146">
            <v>0</v>
          </cell>
          <cell r="K1146">
            <v>0</v>
          </cell>
          <cell r="L1146">
            <v>0</v>
          </cell>
          <cell r="M1146">
            <v>100</v>
          </cell>
          <cell r="N1146">
            <v>5.04</v>
          </cell>
        </row>
        <row r="1147">
          <cell r="A1147" t="str">
            <v>5332195332521</v>
          </cell>
          <cell r="B1147">
            <v>533219</v>
          </cell>
          <cell r="C1147">
            <v>533252</v>
          </cell>
          <cell r="D1147">
            <v>1</v>
          </cell>
          <cell r="E1147">
            <v>536</v>
          </cell>
          <cell r="F1147">
            <v>100</v>
          </cell>
          <cell r="G1147">
            <v>0</v>
          </cell>
          <cell r="H1147">
            <v>0</v>
          </cell>
          <cell r="I1147">
            <v>0</v>
          </cell>
          <cell r="J1147">
            <v>0</v>
          </cell>
          <cell r="K1147">
            <v>0</v>
          </cell>
          <cell r="L1147">
            <v>0</v>
          </cell>
          <cell r="M1147">
            <v>100</v>
          </cell>
          <cell r="N1147">
            <v>9.24</v>
          </cell>
        </row>
        <row r="1148">
          <cell r="A1148" t="str">
            <v>5332325332501</v>
          </cell>
          <cell r="B1148">
            <v>533232</v>
          </cell>
          <cell r="C1148">
            <v>533250</v>
          </cell>
          <cell r="D1148">
            <v>1</v>
          </cell>
          <cell r="E1148">
            <v>536</v>
          </cell>
          <cell r="F1148">
            <v>100</v>
          </cell>
          <cell r="G1148">
            <v>0</v>
          </cell>
          <cell r="H1148">
            <v>0</v>
          </cell>
          <cell r="I1148">
            <v>0</v>
          </cell>
          <cell r="J1148">
            <v>0</v>
          </cell>
          <cell r="K1148">
            <v>0</v>
          </cell>
          <cell r="L1148">
            <v>0</v>
          </cell>
          <cell r="M1148">
            <v>100</v>
          </cell>
          <cell r="N1148">
            <v>4.9800000000000004</v>
          </cell>
        </row>
        <row r="1149">
          <cell r="A1149" t="str">
            <v>5332325332711</v>
          </cell>
          <cell r="B1149">
            <v>533232</v>
          </cell>
          <cell r="C1149">
            <v>533271</v>
          </cell>
          <cell r="D1149">
            <v>1</v>
          </cell>
          <cell r="E1149">
            <v>536</v>
          </cell>
          <cell r="F1149">
            <v>100</v>
          </cell>
          <cell r="G1149">
            <v>0</v>
          </cell>
          <cell r="H1149">
            <v>0</v>
          </cell>
          <cell r="I1149">
            <v>0</v>
          </cell>
          <cell r="J1149">
            <v>0</v>
          </cell>
          <cell r="K1149">
            <v>0</v>
          </cell>
          <cell r="L1149">
            <v>0</v>
          </cell>
          <cell r="M1149">
            <v>100</v>
          </cell>
          <cell r="N1149">
            <v>7.02</v>
          </cell>
        </row>
        <row r="1150">
          <cell r="A1150" t="str">
            <v>5332335332431</v>
          </cell>
          <cell r="B1150">
            <v>533233</v>
          </cell>
          <cell r="C1150">
            <v>533243</v>
          </cell>
          <cell r="D1150">
            <v>1</v>
          </cell>
          <cell r="E1150">
            <v>536</v>
          </cell>
          <cell r="F1150">
            <v>100</v>
          </cell>
          <cell r="G1150">
            <v>0</v>
          </cell>
          <cell r="H1150">
            <v>0</v>
          </cell>
          <cell r="I1150">
            <v>0</v>
          </cell>
          <cell r="J1150">
            <v>0</v>
          </cell>
          <cell r="K1150">
            <v>0</v>
          </cell>
          <cell r="L1150">
            <v>0</v>
          </cell>
          <cell r="M1150">
            <v>100</v>
          </cell>
          <cell r="N1150">
            <v>3.66</v>
          </cell>
        </row>
        <row r="1151">
          <cell r="A1151" t="str">
            <v>5332335332441</v>
          </cell>
          <cell r="B1151">
            <v>533233</v>
          </cell>
          <cell r="C1151">
            <v>533244</v>
          </cell>
          <cell r="D1151">
            <v>1</v>
          </cell>
          <cell r="E1151">
            <v>536</v>
          </cell>
          <cell r="F1151">
            <v>100</v>
          </cell>
          <cell r="G1151">
            <v>0</v>
          </cell>
          <cell r="H1151">
            <v>0</v>
          </cell>
          <cell r="I1151">
            <v>0</v>
          </cell>
          <cell r="J1151">
            <v>0</v>
          </cell>
          <cell r="K1151">
            <v>0</v>
          </cell>
          <cell r="L1151">
            <v>0</v>
          </cell>
          <cell r="M1151">
            <v>100</v>
          </cell>
          <cell r="N1151">
            <v>7.22</v>
          </cell>
        </row>
        <row r="1152">
          <cell r="A1152" t="str">
            <v>5332345332361</v>
          </cell>
          <cell r="B1152">
            <v>533234</v>
          </cell>
          <cell r="C1152">
            <v>533236</v>
          </cell>
          <cell r="D1152">
            <v>1</v>
          </cell>
          <cell r="E1152">
            <v>536</v>
          </cell>
          <cell r="F1152">
            <v>100</v>
          </cell>
          <cell r="G1152">
            <v>0</v>
          </cell>
          <cell r="H1152">
            <v>0</v>
          </cell>
          <cell r="I1152">
            <v>0</v>
          </cell>
          <cell r="J1152">
            <v>0</v>
          </cell>
          <cell r="K1152">
            <v>0</v>
          </cell>
          <cell r="L1152">
            <v>0</v>
          </cell>
          <cell r="M1152">
            <v>100</v>
          </cell>
          <cell r="N1152">
            <v>2.91</v>
          </cell>
        </row>
        <row r="1153">
          <cell r="A1153" t="str">
            <v>5332345332411</v>
          </cell>
          <cell r="B1153">
            <v>533234</v>
          </cell>
          <cell r="C1153">
            <v>533241</v>
          </cell>
          <cell r="D1153">
            <v>1</v>
          </cell>
          <cell r="E1153">
            <v>536</v>
          </cell>
          <cell r="F1153">
            <v>100</v>
          </cell>
          <cell r="G1153">
            <v>0</v>
          </cell>
          <cell r="H1153">
            <v>0</v>
          </cell>
          <cell r="I1153">
            <v>0</v>
          </cell>
          <cell r="J1153">
            <v>0</v>
          </cell>
          <cell r="K1153">
            <v>0</v>
          </cell>
          <cell r="L1153">
            <v>0</v>
          </cell>
          <cell r="M1153">
            <v>100</v>
          </cell>
          <cell r="N1153">
            <v>1.47</v>
          </cell>
        </row>
        <row r="1154">
          <cell r="A1154" t="str">
            <v>5332345332521</v>
          </cell>
          <cell r="B1154">
            <v>533234</v>
          </cell>
          <cell r="C1154">
            <v>533252</v>
          </cell>
          <cell r="D1154">
            <v>1</v>
          </cell>
          <cell r="E1154">
            <v>536</v>
          </cell>
          <cell r="F1154">
            <v>100</v>
          </cell>
          <cell r="G1154">
            <v>0</v>
          </cell>
          <cell r="H1154">
            <v>0</v>
          </cell>
          <cell r="I1154">
            <v>0</v>
          </cell>
          <cell r="J1154">
            <v>0</v>
          </cell>
          <cell r="K1154">
            <v>0</v>
          </cell>
          <cell r="L1154">
            <v>0</v>
          </cell>
          <cell r="M1154">
            <v>100</v>
          </cell>
          <cell r="N1154">
            <v>5.18</v>
          </cell>
        </row>
        <row r="1155">
          <cell r="A1155" t="str">
            <v>5332355332401</v>
          </cell>
          <cell r="B1155">
            <v>533235</v>
          </cell>
          <cell r="C1155">
            <v>533240</v>
          </cell>
          <cell r="D1155">
            <v>1</v>
          </cell>
          <cell r="E1155">
            <v>536</v>
          </cell>
          <cell r="F1155">
            <v>100</v>
          </cell>
          <cell r="G1155">
            <v>0</v>
          </cell>
          <cell r="H1155">
            <v>0</v>
          </cell>
          <cell r="I1155">
            <v>0</v>
          </cell>
          <cell r="J1155">
            <v>0</v>
          </cell>
          <cell r="K1155">
            <v>0</v>
          </cell>
          <cell r="L1155">
            <v>0</v>
          </cell>
          <cell r="M1155">
            <v>100</v>
          </cell>
          <cell r="N1155">
            <v>3.97</v>
          </cell>
        </row>
        <row r="1156">
          <cell r="A1156" t="str">
            <v>5332355332781</v>
          </cell>
          <cell r="B1156">
            <v>533235</v>
          </cell>
          <cell r="C1156">
            <v>533278</v>
          </cell>
          <cell r="D1156">
            <v>1</v>
          </cell>
          <cell r="E1156">
            <v>536</v>
          </cell>
          <cell r="F1156">
            <v>100</v>
          </cell>
          <cell r="G1156">
            <v>0</v>
          </cell>
          <cell r="H1156">
            <v>0</v>
          </cell>
          <cell r="I1156">
            <v>0</v>
          </cell>
          <cell r="J1156">
            <v>0</v>
          </cell>
          <cell r="K1156">
            <v>0</v>
          </cell>
          <cell r="L1156">
            <v>0</v>
          </cell>
          <cell r="M1156">
            <v>100</v>
          </cell>
          <cell r="N1156">
            <v>7.61</v>
          </cell>
        </row>
        <row r="1157">
          <cell r="A1157" t="str">
            <v>5332365332561</v>
          </cell>
          <cell r="B1157">
            <v>533236</v>
          </cell>
          <cell r="C1157">
            <v>533256</v>
          </cell>
          <cell r="D1157">
            <v>1</v>
          </cell>
          <cell r="E1157">
            <v>536</v>
          </cell>
          <cell r="F1157">
            <v>100</v>
          </cell>
          <cell r="G1157">
            <v>0</v>
          </cell>
          <cell r="H1157">
            <v>0</v>
          </cell>
          <cell r="I1157">
            <v>0</v>
          </cell>
          <cell r="J1157">
            <v>0</v>
          </cell>
          <cell r="K1157">
            <v>0</v>
          </cell>
          <cell r="L1157">
            <v>0</v>
          </cell>
          <cell r="M1157">
            <v>100</v>
          </cell>
          <cell r="N1157">
            <v>3.17</v>
          </cell>
        </row>
        <row r="1158">
          <cell r="A1158" t="str">
            <v>5332365332771</v>
          </cell>
          <cell r="B1158">
            <v>533236</v>
          </cell>
          <cell r="C1158">
            <v>533277</v>
          </cell>
          <cell r="D1158">
            <v>1</v>
          </cell>
          <cell r="E1158">
            <v>536</v>
          </cell>
          <cell r="F1158">
            <v>100</v>
          </cell>
          <cell r="G1158">
            <v>0</v>
          </cell>
          <cell r="H1158">
            <v>0</v>
          </cell>
          <cell r="I1158">
            <v>0</v>
          </cell>
          <cell r="J1158">
            <v>0</v>
          </cell>
          <cell r="K1158">
            <v>0</v>
          </cell>
          <cell r="L1158">
            <v>0</v>
          </cell>
          <cell r="M1158">
            <v>100</v>
          </cell>
          <cell r="N1158">
            <v>1.53</v>
          </cell>
        </row>
        <row r="1159">
          <cell r="A1159" t="str">
            <v>572375332611</v>
          </cell>
          <cell r="B1159">
            <v>57237</v>
          </cell>
          <cell r="C1159">
            <v>533261</v>
          </cell>
          <cell r="D1159">
            <v>1</v>
          </cell>
          <cell r="E1159">
            <v>536</v>
          </cell>
          <cell r="F1159">
            <v>100</v>
          </cell>
          <cell r="G1159">
            <v>0</v>
          </cell>
          <cell r="H1159">
            <v>0</v>
          </cell>
          <cell r="I1159">
            <v>0</v>
          </cell>
          <cell r="J1159">
            <v>0</v>
          </cell>
          <cell r="K1159">
            <v>0</v>
          </cell>
          <cell r="L1159">
            <v>0</v>
          </cell>
          <cell r="M1159">
            <v>100</v>
          </cell>
          <cell r="N1159">
            <v>2.46</v>
          </cell>
        </row>
        <row r="1160">
          <cell r="A1160" t="str">
            <v>572375332731</v>
          </cell>
          <cell r="B1160">
            <v>57237</v>
          </cell>
          <cell r="C1160">
            <v>533273</v>
          </cell>
          <cell r="D1160">
            <v>1</v>
          </cell>
          <cell r="E1160">
            <v>536</v>
          </cell>
          <cell r="F1160">
            <v>100</v>
          </cell>
          <cell r="G1160">
            <v>0</v>
          </cell>
          <cell r="H1160">
            <v>0</v>
          </cell>
          <cell r="I1160">
            <v>0</v>
          </cell>
          <cell r="J1160">
            <v>0</v>
          </cell>
          <cell r="K1160">
            <v>0</v>
          </cell>
          <cell r="L1160">
            <v>0</v>
          </cell>
          <cell r="M1160">
            <v>100</v>
          </cell>
          <cell r="N1160">
            <v>5.94</v>
          </cell>
        </row>
        <row r="1161">
          <cell r="A1161" t="str">
            <v>572375332781</v>
          </cell>
          <cell r="B1161">
            <v>57237</v>
          </cell>
          <cell r="C1161">
            <v>533278</v>
          </cell>
          <cell r="D1161">
            <v>1</v>
          </cell>
          <cell r="E1161">
            <v>536</v>
          </cell>
          <cell r="F1161">
            <v>100</v>
          </cell>
          <cell r="G1161">
            <v>0</v>
          </cell>
          <cell r="H1161">
            <v>0</v>
          </cell>
          <cell r="I1161">
            <v>0</v>
          </cell>
          <cell r="J1161">
            <v>0</v>
          </cell>
          <cell r="K1161">
            <v>0</v>
          </cell>
          <cell r="L1161">
            <v>0</v>
          </cell>
          <cell r="M1161">
            <v>100</v>
          </cell>
          <cell r="N1161">
            <v>6.74</v>
          </cell>
        </row>
        <row r="1162">
          <cell r="A1162" t="str">
            <v>5332385332821</v>
          </cell>
          <cell r="B1162">
            <v>533238</v>
          </cell>
          <cell r="C1162">
            <v>533282</v>
          </cell>
          <cell r="D1162">
            <v>1</v>
          </cell>
          <cell r="E1162">
            <v>536</v>
          </cell>
          <cell r="F1162">
            <v>100</v>
          </cell>
          <cell r="G1162">
            <v>0</v>
          </cell>
          <cell r="H1162">
            <v>0</v>
          </cell>
          <cell r="I1162">
            <v>0</v>
          </cell>
          <cell r="J1162">
            <v>0</v>
          </cell>
          <cell r="K1162">
            <v>0</v>
          </cell>
          <cell r="L1162">
            <v>0</v>
          </cell>
          <cell r="M1162">
            <v>100</v>
          </cell>
          <cell r="N1162">
            <v>3.33</v>
          </cell>
        </row>
        <row r="1163">
          <cell r="A1163" t="str">
            <v>5332395332551</v>
          </cell>
          <cell r="B1163">
            <v>533239</v>
          </cell>
          <cell r="C1163">
            <v>533255</v>
          </cell>
          <cell r="D1163">
            <v>1</v>
          </cell>
          <cell r="E1163">
            <v>536</v>
          </cell>
          <cell r="F1163">
            <v>100</v>
          </cell>
          <cell r="G1163">
            <v>0</v>
          </cell>
          <cell r="H1163">
            <v>0</v>
          </cell>
          <cell r="I1163">
            <v>0</v>
          </cell>
          <cell r="J1163">
            <v>0</v>
          </cell>
          <cell r="K1163">
            <v>0</v>
          </cell>
          <cell r="L1163">
            <v>0</v>
          </cell>
          <cell r="M1163">
            <v>100</v>
          </cell>
          <cell r="N1163">
            <v>8.7799999999999994</v>
          </cell>
        </row>
        <row r="1164">
          <cell r="A1164" t="str">
            <v>5332395332781</v>
          </cell>
          <cell r="B1164">
            <v>533239</v>
          </cell>
          <cell r="C1164">
            <v>533278</v>
          </cell>
          <cell r="D1164">
            <v>1</v>
          </cell>
          <cell r="E1164">
            <v>536</v>
          </cell>
          <cell r="F1164">
            <v>100</v>
          </cell>
          <cell r="G1164">
            <v>0</v>
          </cell>
          <cell r="H1164">
            <v>0</v>
          </cell>
          <cell r="I1164">
            <v>0</v>
          </cell>
          <cell r="J1164">
            <v>0</v>
          </cell>
          <cell r="K1164">
            <v>0</v>
          </cell>
          <cell r="L1164">
            <v>0</v>
          </cell>
          <cell r="M1164">
            <v>100</v>
          </cell>
          <cell r="N1164">
            <v>1.97</v>
          </cell>
        </row>
        <row r="1165">
          <cell r="A1165" t="str">
            <v>5332405332771</v>
          </cell>
          <cell r="B1165">
            <v>533240</v>
          </cell>
          <cell r="C1165">
            <v>533277</v>
          </cell>
          <cell r="D1165">
            <v>1</v>
          </cell>
          <cell r="E1165">
            <v>536</v>
          </cell>
          <cell r="F1165">
            <v>100</v>
          </cell>
          <cell r="G1165">
            <v>0</v>
          </cell>
          <cell r="H1165">
            <v>0</v>
          </cell>
          <cell r="I1165">
            <v>0</v>
          </cell>
          <cell r="J1165">
            <v>0</v>
          </cell>
          <cell r="K1165">
            <v>0</v>
          </cell>
          <cell r="L1165">
            <v>0</v>
          </cell>
          <cell r="M1165">
            <v>100</v>
          </cell>
          <cell r="N1165">
            <v>5.07</v>
          </cell>
        </row>
        <row r="1166">
          <cell r="A1166" t="str">
            <v>5332415332641</v>
          </cell>
          <cell r="B1166">
            <v>533241</v>
          </cell>
          <cell r="C1166">
            <v>533264</v>
          </cell>
          <cell r="D1166">
            <v>1</v>
          </cell>
          <cell r="E1166">
            <v>536</v>
          </cell>
          <cell r="F1166">
            <v>100</v>
          </cell>
          <cell r="G1166">
            <v>0</v>
          </cell>
          <cell r="H1166">
            <v>0</v>
          </cell>
          <cell r="I1166">
            <v>0</v>
          </cell>
          <cell r="J1166">
            <v>0</v>
          </cell>
          <cell r="K1166">
            <v>0</v>
          </cell>
          <cell r="L1166">
            <v>0</v>
          </cell>
          <cell r="M1166">
            <v>100</v>
          </cell>
          <cell r="N1166">
            <v>1.56</v>
          </cell>
        </row>
        <row r="1167">
          <cell r="A1167" t="str">
            <v>5332425332441</v>
          </cell>
          <cell r="B1167">
            <v>533242</v>
          </cell>
          <cell r="C1167">
            <v>533244</v>
          </cell>
          <cell r="D1167">
            <v>1</v>
          </cell>
          <cell r="E1167">
            <v>536</v>
          </cell>
          <cell r="F1167">
            <v>100</v>
          </cell>
          <cell r="G1167">
            <v>0</v>
          </cell>
          <cell r="H1167">
            <v>0</v>
          </cell>
          <cell r="I1167">
            <v>0</v>
          </cell>
          <cell r="J1167">
            <v>0</v>
          </cell>
          <cell r="K1167">
            <v>0</v>
          </cell>
          <cell r="L1167">
            <v>0</v>
          </cell>
          <cell r="M1167">
            <v>100</v>
          </cell>
          <cell r="N1167">
            <v>14.46</v>
          </cell>
        </row>
        <row r="1168">
          <cell r="A1168" t="str">
            <v>5332425332721</v>
          </cell>
          <cell r="B1168">
            <v>533242</v>
          </cell>
          <cell r="C1168">
            <v>533272</v>
          </cell>
          <cell r="D1168">
            <v>1</v>
          </cell>
          <cell r="E1168">
            <v>536</v>
          </cell>
          <cell r="F1168">
            <v>100</v>
          </cell>
          <cell r="G1168">
            <v>0</v>
          </cell>
          <cell r="H1168">
            <v>0</v>
          </cell>
          <cell r="I1168">
            <v>0</v>
          </cell>
          <cell r="J1168">
            <v>0</v>
          </cell>
          <cell r="K1168">
            <v>0</v>
          </cell>
          <cell r="L1168">
            <v>0</v>
          </cell>
          <cell r="M1168">
            <v>100</v>
          </cell>
          <cell r="N1168">
            <v>2.8</v>
          </cell>
        </row>
        <row r="1169">
          <cell r="A1169" t="str">
            <v>5332435332611</v>
          </cell>
          <cell r="B1169">
            <v>533243</v>
          </cell>
          <cell r="C1169">
            <v>533261</v>
          </cell>
          <cell r="D1169">
            <v>1</v>
          </cell>
          <cell r="E1169">
            <v>536</v>
          </cell>
          <cell r="F1169">
            <v>100</v>
          </cell>
          <cell r="G1169">
            <v>0</v>
          </cell>
          <cell r="H1169">
            <v>0</v>
          </cell>
          <cell r="I1169">
            <v>0</v>
          </cell>
          <cell r="J1169">
            <v>0</v>
          </cell>
          <cell r="K1169">
            <v>0</v>
          </cell>
          <cell r="L1169">
            <v>0</v>
          </cell>
          <cell r="M1169">
            <v>100</v>
          </cell>
          <cell r="N1169">
            <v>5.55</v>
          </cell>
        </row>
        <row r="1170">
          <cell r="A1170" t="str">
            <v>5332445332491</v>
          </cell>
          <cell r="B1170">
            <v>533244</v>
          </cell>
          <cell r="C1170">
            <v>533249</v>
          </cell>
          <cell r="D1170">
            <v>1</v>
          </cell>
          <cell r="E1170">
            <v>536</v>
          </cell>
          <cell r="F1170">
            <v>100</v>
          </cell>
          <cell r="G1170">
            <v>0</v>
          </cell>
          <cell r="H1170">
            <v>0</v>
          </cell>
          <cell r="I1170">
            <v>0</v>
          </cell>
          <cell r="J1170">
            <v>0</v>
          </cell>
          <cell r="K1170">
            <v>0</v>
          </cell>
          <cell r="L1170">
            <v>0</v>
          </cell>
          <cell r="M1170">
            <v>100</v>
          </cell>
          <cell r="N1170">
            <v>19.670000000000002</v>
          </cell>
        </row>
        <row r="1171">
          <cell r="A1171" t="str">
            <v>5332445332591</v>
          </cell>
          <cell r="B1171">
            <v>533244</v>
          </cell>
          <cell r="C1171">
            <v>533259</v>
          </cell>
          <cell r="D1171">
            <v>1</v>
          </cell>
          <cell r="E1171">
            <v>536</v>
          </cell>
          <cell r="F1171">
            <v>100</v>
          </cell>
          <cell r="G1171">
            <v>0</v>
          </cell>
          <cell r="H1171">
            <v>0</v>
          </cell>
          <cell r="I1171">
            <v>0</v>
          </cell>
          <cell r="J1171">
            <v>0</v>
          </cell>
          <cell r="K1171">
            <v>0</v>
          </cell>
          <cell r="L1171">
            <v>0</v>
          </cell>
          <cell r="M1171">
            <v>100</v>
          </cell>
          <cell r="N1171">
            <v>11.62</v>
          </cell>
        </row>
        <row r="1172">
          <cell r="A1172" t="str">
            <v>5332445332681</v>
          </cell>
          <cell r="B1172">
            <v>533244</v>
          </cell>
          <cell r="C1172">
            <v>533268</v>
          </cell>
          <cell r="D1172">
            <v>1</v>
          </cell>
          <cell r="E1172">
            <v>536</v>
          </cell>
          <cell r="F1172">
            <v>100</v>
          </cell>
          <cell r="G1172">
            <v>0</v>
          </cell>
          <cell r="H1172">
            <v>0</v>
          </cell>
          <cell r="I1172">
            <v>0</v>
          </cell>
          <cell r="J1172">
            <v>0</v>
          </cell>
          <cell r="K1172">
            <v>0</v>
          </cell>
          <cell r="L1172">
            <v>0</v>
          </cell>
          <cell r="M1172">
            <v>100</v>
          </cell>
          <cell r="N1172">
            <v>6.78</v>
          </cell>
        </row>
        <row r="1173">
          <cell r="A1173" t="str">
            <v>5332455332561</v>
          </cell>
          <cell r="B1173">
            <v>533245</v>
          </cell>
          <cell r="C1173">
            <v>533256</v>
          </cell>
          <cell r="D1173">
            <v>1</v>
          </cell>
          <cell r="E1173">
            <v>536</v>
          </cell>
          <cell r="F1173">
            <v>100</v>
          </cell>
          <cell r="G1173">
            <v>0</v>
          </cell>
          <cell r="H1173">
            <v>0</v>
          </cell>
          <cell r="I1173">
            <v>0</v>
          </cell>
          <cell r="J1173">
            <v>0</v>
          </cell>
          <cell r="K1173">
            <v>0</v>
          </cell>
          <cell r="L1173">
            <v>0</v>
          </cell>
          <cell r="M1173">
            <v>100</v>
          </cell>
          <cell r="N1173">
            <v>0.69</v>
          </cell>
        </row>
        <row r="1174">
          <cell r="A1174" t="str">
            <v>5332455332571</v>
          </cell>
          <cell r="B1174">
            <v>533245</v>
          </cell>
          <cell r="C1174">
            <v>533257</v>
          </cell>
          <cell r="D1174">
            <v>1</v>
          </cell>
          <cell r="E1174">
            <v>536</v>
          </cell>
          <cell r="F1174">
            <v>100</v>
          </cell>
          <cell r="G1174">
            <v>0</v>
          </cell>
          <cell r="H1174">
            <v>0</v>
          </cell>
          <cell r="I1174">
            <v>0</v>
          </cell>
          <cell r="J1174">
            <v>0</v>
          </cell>
          <cell r="K1174">
            <v>0</v>
          </cell>
          <cell r="L1174">
            <v>0</v>
          </cell>
          <cell r="M1174">
            <v>100</v>
          </cell>
          <cell r="N1174">
            <v>0.52</v>
          </cell>
        </row>
        <row r="1175">
          <cell r="A1175" t="str">
            <v>5332485332501</v>
          </cell>
          <cell r="B1175">
            <v>533248</v>
          </cell>
          <cell r="C1175">
            <v>533250</v>
          </cell>
          <cell r="D1175">
            <v>1</v>
          </cell>
          <cell r="E1175">
            <v>536</v>
          </cell>
          <cell r="F1175">
            <v>100</v>
          </cell>
          <cell r="G1175">
            <v>0</v>
          </cell>
          <cell r="H1175">
            <v>0</v>
          </cell>
          <cell r="I1175">
            <v>0</v>
          </cell>
          <cell r="J1175">
            <v>0</v>
          </cell>
          <cell r="K1175">
            <v>0</v>
          </cell>
          <cell r="L1175">
            <v>0</v>
          </cell>
          <cell r="M1175">
            <v>100</v>
          </cell>
          <cell r="N1175">
            <v>0.39</v>
          </cell>
        </row>
        <row r="1176">
          <cell r="A1176" t="str">
            <v>5332485332521</v>
          </cell>
          <cell r="B1176">
            <v>533248</v>
          </cell>
          <cell r="C1176">
            <v>533252</v>
          </cell>
          <cell r="D1176">
            <v>1</v>
          </cell>
          <cell r="E1176">
            <v>536</v>
          </cell>
          <cell r="F1176">
            <v>100</v>
          </cell>
          <cell r="G1176">
            <v>0</v>
          </cell>
          <cell r="H1176">
            <v>0</v>
          </cell>
          <cell r="I1176">
            <v>0</v>
          </cell>
          <cell r="J1176">
            <v>0</v>
          </cell>
          <cell r="K1176">
            <v>0</v>
          </cell>
          <cell r="L1176">
            <v>0</v>
          </cell>
          <cell r="M1176">
            <v>100</v>
          </cell>
          <cell r="N1176">
            <v>3.73</v>
          </cell>
        </row>
        <row r="1177">
          <cell r="A1177" t="str">
            <v>5332495332501</v>
          </cell>
          <cell r="B1177">
            <v>533249</v>
          </cell>
          <cell r="C1177">
            <v>533250</v>
          </cell>
          <cell r="D1177">
            <v>1</v>
          </cell>
          <cell r="E1177">
            <v>536</v>
          </cell>
          <cell r="F1177">
            <v>100</v>
          </cell>
          <cell r="G1177">
            <v>0</v>
          </cell>
          <cell r="H1177">
            <v>0</v>
          </cell>
          <cell r="I1177">
            <v>0</v>
          </cell>
          <cell r="J1177">
            <v>0</v>
          </cell>
          <cell r="K1177">
            <v>0</v>
          </cell>
          <cell r="L1177">
            <v>0</v>
          </cell>
          <cell r="M1177">
            <v>100</v>
          </cell>
          <cell r="N1177">
            <v>0.48</v>
          </cell>
        </row>
        <row r="1178">
          <cell r="A1178" t="str">
            <v>5332505332531</v>
          </cell>
          <cell r="B1178">
            <v>533250</v>
          </cell>
          <cell r="C1178">
            <v>533253</v>
          </cell>
          <cell r="D1178">
            <v>1</v>
          </cell>
          <cell r="E1178">
            <v>536</v>
          </cell>
          <cell r="F1178">
            <v>100</v>
          </cell>
          <cell r="G1178">
            <v>0</v>
          </cell>
          <cell r="H1178">
            <v>0</v>
          </cell>
          <cell r="I1178">
            <v>0</v>
          </cell>
          <cell r="J1178">
            <v>0</v>
          </cell>
          <cell r="K1178">
            <v>0</v>
          </cell>
          <cell r="L1178">
            <v>0</v>
          </cell>
          <cell r="M1178">
            <v>100</v>
          </cell>
          <cell r="N1178">
            <v>5.49</v>
          </cell>
        </row>
        <row r="1179">
          <cell r="A1179" t="str">
            <v>5332505332641</v>
          </cell>
          <cell r="B1179">
            <v>533250</v>
          </cell>
          <cell r="C1179">
            <v>533264</v>
          </cell>
          <cell r="D1179">
            <v>1</v>
          </cell>
          <cell r="E1179">
            <v>536</v>
          </cell>
          <cell r="F1179">
            <v>100</v>
          </cell>
          <cell r="G1179">
            <v>0</v>
          </cell>
          <cell r="H1179">
            <v>0</v>
          </cell>
          <cell r="I1179">
            <v>0</v>
          </cell>
          <cell r="J1179">
            <v>0</v>
          </cell>
          <cell r="K1179">
            <v>0</v>
          </cell>
          <cell r="L1179">
            <v>0</v>
          </cell>
          <cell r="M1179">
            <v>100</v>
          </cell>
          <cell r="N1179">
            <v>3.13</v>
          </cell>
        </row>
        <row r="1180">
          <cell r="A1180" t="str">
            <v>5332505332801</v>
          </cell>
          <cell r="B1180">
            <v>533250</v>
          </cell>
          <cell r="C1180">
            <v>533280</v>
          </cell>
          <cell r="D1180">
            <v>1</v>
          </cell>
          <cell r="E1180">
            <v>536</v>
          </cell>
          <cell r="F1180">
            <v>100</v>
          </cell>
          <cell r="G1180">
            <v>0</v>
          </cell>
          <cell r="H1180">
            <v>0</v>
          </cell>
          <cell r="I1180">
            <v>0</v>
          </cell>
          <cell r="J1180">
            <v>0</v>
          </cell>
          <cell r="K1180">
            <v>0</v>
          </cell>
          <cell r="L1180">
            <v>0</v>
          </cell>
          <cell r="M1180">
            <v>100</v>
          </cell>
          <cell r="N1180">
            <v>3.43</v>
          </cell>
        </row>
        <row r="1181">
          <cell r="A1181" t="str">
            <v>5332525332611</v>
          </cell>
          <cell r="B1181">
            <v>533252</v>
          </cell>
          <cell r="C1181">
            <v>533261</v>
          </cell>
          <cell r="D1181">
            <v>1</v>
          </cell>
          <cell r="E1181">
            <v>536</v>
          </cell>
          <cell r="F1181">
            <v>100</v>
          </cell>
          <cell r="G1181">
            <v>0</v>
          </cell>
          <cell r="H1181">
            <v>0</v>
          </cell>
          <cell r="I1181">
            <v>0</v>
          </cell>
          <cell r="J1181">
            <v>0</v>
          </cell>
          <cell r="K1181">
            <v>0</v>
          </cell>
          <cell r="L1181">
            <v>0</v>
          </cell>
          <cell r="M1181">
            <v>100</v>
          </cell>
          <cell r="N1181">
            <v>20.98</v>
          </cell>
        </row>
        <row r="1182">
          <cell r="A1182" t="str">
            <v>5332535332701</v>
          </cell>
          <cell r="B1182">
            <v>533253</v>
          </cell>
          <cell r="C1182">
            <v>533270</v>
          </cell>
          <cell r="D1182">
            <v>1</v>
          </cell>
          <cell r="E1182">
            <v>536</v>
          </cell>
          <cell r="F1182">
            <v>100</v>
          </cell>
          <cell r="G1182">
            <v>0</v>
          </cell>
          <cell r="H1182">
            <v>0</v>
          </cell>
          <cell r="I1182">
            <v>0</v>
          </cell>
          <cell r="J1182">
            <v>0</v>
          </cell>
          <cell r="K1182">
            <v>0</v>
          </cell>
          <cell r="L1182">
            <v>0</v>
          </cell>
          <cell r="M1182">
            <v>100</v>
          </cell>
          <cell r="N1182">
            <v>6.4</v>
          </cell>
        </row>
        <row r="1183">
          <cell r="A1183" t="str">
            <v>5332535332711</v>
          </cell>
          <cell r="B1183">
            <v>533253</v>
          </cell>
          <cell r="C1183">
            <v>533271</v>
          </cell>
          <cell r="D1183">
            <v>1</v>
          </cell>
          <cell r="E1183">
            <v>536</v>
          </cell>
          <cell r="F1183">
            <v>100</v>
          </cell>
          <cell r="G1183">
            <v>0</v>
          </cell>
          <cell r="H1183">
            <v>0</v>
          </cell>
          <cell r="I1183">
            <v>0</v>
          </cell>
          <cell r="J1183">
            <v>0</v>
          </cell>
          <cell r="K1183">
            <v>0</v>
          </cell>
          <cell r="L1183">
            <v>0</v>
          </cell>
          <cell r="M1183">
            <v>100</v>
          </cell>
          <cell r="N1183">
            <v>4.09</v>
          </cell>
        </row>
        <row r="1184">
          <cell r="A1184" t="str">
            <v>5332545332551</v>
          </cell>
          <cell r="B1184">
            <v>533254</v>
          </cell>
          <cell r="C1184">
            <v>533255</v>
          </cell>
          <cell r="D1184">
            <v>1</v>
          </cell>
          <cell r="E1184">
            <v>536</v>
          </cell>
          <cell r="F1184">
            <v>100</v>
          </cell>
          <cell r="G1184">
            <v>0</v>
          </cell>
          <cell r="H1184">
            <v>0</v>
          </cell>
          <cell r="I1184">
            <v>0</v>
          </cell>
          <cell r="J1184">
            <v>0</v>
          </cell>
          <cell r="K1184">
            <v>0</v>
          </cell>
          <cell r="L1184">
            <v>0</v>
          </cell>
          <cell r="M1184">
            <v>100</v>
          </cell>
          <cell r="N1184">
            <v>1.06</v>
          </cell>
        </row>
        <row r="1185">
          <cell r="A1185" t="str">
            <v>5332555332731</v>
          </cell>
          <cell r="B1185">
            <v>533255</v>
          </cell>
          <cell r="C1185">
            <v>533273</v>
          </cell>
          <cell r="D1185">
            <v>1</v>
          </cell>
          <cell r="E1185">
            <v>536</v>
          </cell>
          <cell r="F1185">
            <v>100</v>
          </cell>
          <cell r="G1185">
            <v>0</v>
          </cell>
          <cell r="H1185">
            <v>0</v>
          </cell>
          <cell r="I1185">
            <v>0</v>
          </cell>
          <cell r="J1185">
            <v>0</v>
          </cell>
          <cell r="K1185">
            <v>0</v>
          </cell>
          <cell r="L1185">
            <v>0</v>
          </cell>
          <cell r="M1185">
            <v>100</v>
          </cell>
          <cell r="N1185">
            <v>2.56</v>
          </cell>
        </row>
        <row r="1186">
          <cell r="A1186" t="str">
            <v>5332575332711</v>
          </cell>
          <cell r="B1186">
            <v>533257</v>
          </cell>
          <cell r="C1186">
            <v>533271</v>
          </cell>
          <cell r="D1186">
            <v>1</v>
          </cell>
          <cell r="E1186">
            <v>536</v>
          </cell>
          <cell r="F1186">
            <v>100</v>
          </cell>
          <cell r="G1186">
            <v>0</v>
          </cell>
          <cell r="H1186">
            <v>0</v>
          </cell>
          <cell r="I1186">
            <v>0</v>
          </cell>
          <cell r="J1186">
            <v>0</v>
          </cell>
          <cell r="K1186">
            <v>0</v>
          </cell>
          <cell r="L1186">
            <v>0</v>
          </cell>
          <cell r="M1186">
            <v>100</v>
          </cell>
          <cell r="N1186">
            <v>1.7</v>
          </cell>
        </row>
        <row r="1187">
          <cell r="A1187" t="str">
            <v>5332575332801</v>
          </cell>
          <cell r="B1187">
            <v>533257</v>
          </cell>
          <cell r="C1187">
            <v>533280</v>
          </cell>
          <cell r="D1187">
            <v>1</v>
          </cell>
          <cell r="E1187">
            <v>536</v>
          </cell>
          <cell r="F1187">
            <v>100</v>
          </cell>
          <cell r="G1187">
            <v>0</v>
          </cell>
          <cell r="H1187">
            <v>0</v>
          </cell>
          <cell r="I1187">
            <v>0</v>
          </cell>
          <cell r="J1187">
            <v>0</v>
          </cell>
          <cell r="K1187">
            <v>0</v>
          </cell>
          <cell r="L1187">
            <v>0</v>
          </cell>
          <cell r="M1187">
            <v>100</v>
          </cell>
          <cell r="N1187">
            <v>0.53</v>
          </cell>
        </row>
        <row r="1188">
          <cell r="A1188" t="str">
            <v>5332595332661</v>
          </cell>
          <cell r="B1188">
            <v>533259</v>
          </cell>
          <cell r="C1188">
            <v>533266</v>
          </cell>
          <cell r="D1188">
            <v>1</v>
          </cell>
          <cell r="E1188">
            <v>536</v>
          </cell>
          <cell r="F1188">
            <v>100</v>
          </cell>
          <cell r="G1188">
            <v>0</v>
          </cell>
          <cell r="H1188">
            <v>0</v>
          </cell>
          <cell r="I1188">
            <v>0</v>
          </cell>
          <cell r="J1188">
            <v>0</v>
          </cell>
          <cell r="K1188">
            <v>0</v>
          </cell>
          <cell r="L1188">
            <v>0</v>
          </cell>
          <cell r="M1188">
            <v>100</v>
          </cell>
          <cell r="N1188">
            <v>5.07</v>
          </cell>
        </row>
        <row r="1189">
          <cell r="A1189" t="str">
            <v>5332615332821</v>
          </cell>
          <cell r="B1189">
            <v>533261</v>
          </cell>
          <cell r="C1189">
            <v>533282</v>
          </cell>
          <cell r="D1189">
            <v>1</v>
          </cell>
          <cell r="E1189">
            <v>536</v>
          </cell>
          <cell r="F1189">
            <v>100</v>
          </cell>
          <cell r="G1189">
            <v>0</v>
          </cell>
          <cell r="H1189">
            <v>0</v>
          </cell>
          <cell r="I1189">
            <v>0</v>
          </cell>
          <cell r="J1189">
            <v>0</v>
          </cell>
          <cell r="K1189">
            <v>0</v>
          </cell>
          <cell r="L1189">
            <v>0</v>
          </cell>
          <cell r="M1189">
            <v>100</v>
          </cell>
          <cell r="N1189">
            <v>2.79</v>
          </cell>
        </row>
        <row r="1190">
          <cell r="A1190" t="str">
            <v>5332625332651</v>
          </cell>
          <cell r="B1190">
            <v>533262</v>
          </cell>
          <cell r="C1190">
            <v>533265</v>
          </cell>
          <cell r="D1190">
            <v>1</v>
          </cell>
          <cell r="E1190">
            <v>536</v>
          </cell>
          <cell r="F1190">
            <v>100</v>
          </cell>
          <cell r="G1190">
            <v>0</v>
          </cell>
          <cell r="H1190">
            <v>0</v>
          </cell>
          <cell r="I1190">
            <v>0</v>
          </cell>
          <cell r="J1190">
            <v>0</v>
          </cell>
          <cell r="K1190">
            <v>0</v>
          </cell>
          <cell r="L1190">
            <v>0</v>
          </cell>
          <cell r="M1190">
            <v>100</v>
          </cell>
          <cell r="N1190">
            <v>2.5</v>
          </cell>
        </row>
        <row r="1191">
          <cell r="A1191" t="str">
            <v>5332625332671</v>
          </cell>
          <cell r="B1191">
            <v>533262</v>
          </cell>
          <cell r="C1191">
            <v>533267</v>
          </cell>
          <cell r="D1191">
            <v>1</v>
          </cell>
          <cell r="E1191">
            <v>536</v>
          </cell>
          <cell r="F1191">
            <v>100</v>
          </cell>
          <cell r="G1191">
            <v>0</v>
          </cell>
          <cell r="H1191">
            <v>0</v>
          </cell>
          <cell r="I1191">
            <v>0</v>
          </cell>
          <cell r="J1191">
            <v>0</v>
          </cell>
          <cell r="K1191">
            <v>0</v>
          </cell>
          <cell r="L1191">
            <v>0</v>
          </cell>
          <cell r="M1191">
            <v>100</v>
          </cell>
          <cell r="N1191">
            <v>5.9</v>
          </cell>
        </row>
        <row r="1192">
          <cell r="A1192" t="str">
            <v>5332655332731</v>
          </cell>
          <cell r="B1192">
            <v>533265</v>
          </cell>
          <cell r="C1192">
            <v>533273</v>
          </cell>
          <cell r="D1192">
            <v>1</v>
          </cell>
          <cell r="E1192">
            <v>536</v>
          </cell>
          <cell r="F1192">
            <v>100</v>
          </cell>
          <cell r="G1192">
            <v>0</v>
          </cell>
          <cell r="H1192">
            <v>0</v>
          </cell>
          <cell r="I1192">
            <v>0</v>
          </cell>
          <cell r="J1192">
            <v>0</v>
          </cell>
          <cell r="K1192">
            <v>0</v>
          </cell>
          <cell r="L1192">
            <v>0</v>
          </cell>
          <cell r="M1192">
            <v>100</v>
          </cell>
          <cell r="N1192">
            <v>3.27</v>
          </cell>
        </row>
        <row r="1193">
          <cell r="A1193" t="str">
            <v>5332665332721</v>
          </cell>
          <cell r="B1193">
            <v>533266</v>
          </cell>
          <cell r="C1193">
            <v>533272</v>
          </cell>
          <cell r="D1193">
            <v>1</v>
          </cell>
          <cell r="E1193">
            <v>536</v>
          </cell>
          <cell r="F1193">
            <v>100</v>
          </cell>
          <cell r="G1193">
            <v>0</v>
          </cell>
          <cell r="H1193">
            <v>0</v>
          </cell>
          <cell r="I1193">
            <v>0</v>
          </cell>
          <cell r="J1193">
            <v>0</v>
          </cell>
          <cell r="K1193">
            <v>0</v>
          </cell>
          <cell r="L1193">
            <v>0</v>
          </cell>
          <cell r="M1193">
            <v>100</v>
          </cell>
          <cell r="N1193">
            <v>1.07</v>
          </cell>
        </row>
        <row r="1194">
          <cell r="A1194" t="str">
            <v>5332695332701</v>
          </cell>
          <cell r="B1194">
            <v>533269</v>
          </cell>
          <cell r="C1194">
            <v>533270</v>
          </cell>
          <cell r="D1194">
            <v>1</v>
          </cell>
          <cell r="E1194">
            <v>536</v>
          </cell>
          <cell r="F1194">
            <v>100</v>
          </cell>
          <cell r="G1194">
            <v>0</v>
          </cell>
          <cell r="H1194">
            <v>0</v>
          </cell>
          <cell r="I1194">
            <v>0</v>
          </cell>
          <cell r="J1194">
            <v>0</v>
          </cell>
          <cell r="K1194">
            <v>0</v>
          </cell>
          <cell r="L1194">
            <v>0</v>
          </cell>
          <cell r="M1194">
            <v>100</v>
          </cell>
          <cell r="N1194">
            <v>0.06</v>
          </cell>
        </row>
        <row r="1195">
          <cell r="A1195" t="str">
            <v>5332715332771</v>
          </cell>
          <cell r="B1195">
            <v>533271</v>
          </cell>
          <cell r="C1195">
            <v>533277</v>
          </cell>
          <cell r="D1195">
            <v>1</v>
          </cell>
          <cell r="E1195">
            <v>536</v>
          </cell>
          <cell r="F1195">
            <v>100</v>
          </cell>
          <cell r="G1195">
            <v>0</v>
          </cell>
          <cell r="H1195">
            <v>0</v>
          </cell>
          <cell r="I1195">
            <v>0</v>
          </cell>
          <cell r="J1195">
            <v>0</v>
          </cell>
          <cell r="K1195">
            <v>0</v>
          </cell>
          <cell r="L1195">
            <v>0</v>
          </cell>
          <cell r="M1195">
            <v>100</v>
          </cell>
          <cell r="N1195">
            <v>4.09</v>
          </cell>
        </row>
        <row r="1196">
          <cell r="A1196" t="str">
            <v>5333015333041</v>
          </cell>
          <cell r="B1196">
            <v>533301</v>
          </cell>
          <cell r="C1196">
            <v>533304</v>
          </cell>
          <cell r="D1196">
            <v>1</v>
          </cell>
          <cell r="E1196">
            <v>536</v>
          </cell>
          <cell r="F1196">
            <v>100</v>
          </cell>
          <cell r="G1196">
            <v>0</v>
          </cell>
          <cell r="H1196">
            <v>0</v>
          </cell>
          <cell r="I1196">
            <v>0</v>
          </cell>
          <cell r="J1196">
            <v>0</v>
          </cell>
          <cell r="K1196">
            <v>0</v>
          </cell>
          <cell r="L1196">
            <v>0</v>
          </cell>
          <cell r="M1196">
            <v>100</v>
          </cell>
          <cell r="N1196">
            <v>7.02</v>
          </cell>
        </row>
        <row r="1197">
          <cell r="A1197" t="str">
            <v>5333015333091</v>
          </cell>
          <cell r="B1197">
            <v>533301</v>
          </cell>
          <cell r="C1197">
            <v>533309</v>
          </cell>
          <cell r="D1197">
            <v>1</v>
          </cell>
          <cell r="E1197">
            <v>536</v>
          </cell>
          <cell r="F1197">
            <v>100</v>
          </cell>
          <cell r="G1197">
            <v>0</v>
          </cell>
          <cell r="H1197">
            <v>0</v>
          </cell>
          <cell r="I1197">
            <v>0</v>
          </cell>
          <cell r="J1197">
            <v>0</v>
          </cell>
          <cell r="K1197">
            <v>0</v>
          </cell>
          <cell r="L1197">
            <v>0</v>
          </cell>
          <cell r="M1197">
            <v>100</v>
          </cell>
          <cell r="N1197">
            <v>5.0999999999999996</v>
          </cell>
        </row>
        <row r="1198">
          <cell r="A1198" t="str">
            <v>5333025333081</v>
          </cell>
          <cell r="B1198">
            <v>533302</v>
          </cell>
          <cell r="C1198">
            <v>533308</v>
          </cell>
          <cell r="D1198">
            <v>1</v>
          </cell>
          <cell r="E1198">
            <v>536</v>
          </cell>
          <cell r="F1198">
            <v>100</v>
          </cell>
          <cell r="G1198">
            <v>0</v>
          </cell>
          <cell r="H1198">
            <v>0</v>
          </cell>
          <cell r="I1198">
            <v>0</v>
          </cell>
          <cell r="J1198">
            <v>0</v>
          </cell>
          <cell r="K1198">
            <v>0</v>
          </cell>
          <cell r="L1198">
            <v>0</v>
          </cell>
          <cell r="M1198">
            <v>100</v>
          </cell>
          <cell r="N1198">
            <v>21.88</v>
          </cell>
        </row>
        <row r="1199">
          <cell r="A1199" t="str">
            <v>5333045333061</v>
          </cell>
          <cell r="B1199">
            <v>533304</v>
          </cell>
          <cell r="C1199">
            <v>533306</v>
          </cell>
          <cell r="D1199">
            <v>1</v>
          </cell>
          <cell r="E1199">
            <v>536</v>
          </cell>
          <cell r="F1199">
            <v>100</v>
          </cell>
          <cell r="G1199">
            <v>0</v>
          </cell>
          <cell r="H1199">
            <v>0</v>
          </cell>
          <cell r="I1199">
            <v>0</v>
          </cell>
          <cell r="J1199">
            <v>0</v>
          </cell>
          <cell r="K1199">
            <v>0</v>
          </cell>
          <cell r="L1199">
            <v>0</v>
          </cell>
          <cell r="M1199">
            <v>100</v>
          </cell>
          <cell r="N1199">
            <v>10.58</v>
          </cell>
        </row>
        <row r="1200">
          <cell r="A1200" t="str">
            <v>5333045333071</v>
          </cell>
          <cell r="B1200">
            <v>533304</v>
          </cell>
          <cell r="C1200">
            <v>533307</v>
          </cell>
          <cell r="D1200">
            <v>1</v>
          </cell>
          <cell r="E1200">
            <v>536</v>
          </cell>
          <cell r="F1200">
            <v>100</v>
          </cell>
          <cell r="G1200">
            <v>0</v>
          </cell>
          <cell r="H1200">
            <v>0</v>
          </cell>
          <cell r="I1200">
            <v>0</v>
          </cell>
          <cell r="J1200">
            <v>0</v>
          </cell>
          <cell r="K1200">
            <v>0</v>
          </cell>
          <cell r="L1200">
            <v>0</v>
          </cell>
          <cell r="M1200">
            <v>100</v>
          </cell>
          <cell r="N1200">
            <v>8</v>
          </cell>
        </row>
        <row r="1201">
          <cell r="A1201" t="str">
            <v>5333055333091</v>
          </cell>
          <cell r="B1201">
            <v>533305</v>
          </cell>
          <cell r="C1201">
            <v>533309</v>
          </cell>
          <cell r="D1201">
            <v>1</v>
          </cell>
          <cell r="E1201">
            <v>536</v>
          </cell>
          <cell r="F1201">
            <v>100</v>
          </cell>
          <cell r="G1201">
            <v>0</v>
          </cell>
          <cell r="H1201">
            <v>0</v>
          </cell>
          <cell r="I1201">
            <v>0</v>
          </cell>
          <cell r="J1201">
            <v>0</v>
          </cell>
          <cell r="K1201">
            <v>0</v>
          </cell>
          <cell r="L1201">
            <v>0</v>
          </cell>
          <cell r="M1201">
            <v>100</v>
          </cell>
          <cell r="N1201">
            <v>23</v>
          </cell>
        </row>
        <row r="1202">
          <cell r="A1202" t="str">
            <v>5333055333351</v>
          </cell>
          <cell r="B1202">
            <v>533305</v>
          </cell>
          <cell r="C1202">
            <v>533335</v>
          </cell>
          <cell r="D1202">
            <v>1</v>
          </cell>
          <cell r="E1202">
            <v>536</v>
          </cell>
          <cell r="F1202">
            <v>100</v>
          </cell>
          <cell r="G1202">
            <v>0</v>
          </cell>
          <cell r="H1202">
            <v>0</v>
          </cell>
          <cell r="I1202">
            <v>0</v>
          </cell>
          <cell r="J1202">
            <v>0</v>
          </cell>
          <cell r="K1202">
            <v>0</v>
          </cell>
          <cell r="L1202">
            <v>0</v>
          </cell>
          <cell r="M1202">
            <v>100</v>
          </cell>
          <cell r="N1202">
            <v>28.5</v>
          </cell>
        </row>
        <row r="1203">
          <cell r="A1203" t="str">
            <v>5333075333091</v>
          </cell>
          <cell r="B1203">
            <v>533307</v>
          </cell>
          <cell r="C1203">
            <v>533309</v>
          </cell>
          <cell r="D1203">
            <v>1</v>
          </cell>
          <cell r="E1203">
            <v>536</v>
          </cell>
          <cell r="F1203">
            <v>100</v>
          </cell>
          <cell r="G1203">
            <v>0</v>
          </cell>
          <cell r="H1203">
            <v>0</v>
          </cell>
          <cell r="I1203">
            <v>0</v>
          </cell>
          <cell r="J1203">
            <v>0</v>
          </cell>
          <cell r="K1203">
            <v>0</v>
          </cell>
          <cell r="L1203">
            <v>0</v>
          </cell>
          <cell r="M1203">
            <v>100</v>
          </cell>
          <cell r="N1203">
            <v>4.7300000000000004</v>
          </cell>
        </row>
        <row r="1204">
          <cell r="A1204" t="str">
            <v>5333085333091</v>
          </cell>
          <cell r="B1204">
            <v>533308</v>
          </cell>
          <cell r="C1204">
            <v>533309</v>
          </cell>
          <cell r="D1204">
            <v>1</v>
          </cell>
          <cell r="E1204">
            <v>536</v>
          </cell>
          <cell r="F1204">
            <v>100</v>
          </cell>
          <cell r="G1204">
            <v>0</v>
          </cell>
          <cell r="H1204">
            <v>0</v>
          </cell>
          <cell r="I1204">
            <v>0</v>
          </cell>
          <cell r="J1204">
            <v>0</v>
          </cell>
          <cell r="K1204">
            <v>0</v>
          </cell>
          <cell r="L1204">
            <v>0</v>
          </cell>
          <cell r="M1204">
            <v>100</v>
          </cell>
          <cell r="N1204">
            <v>18.57</v>
          </cell>
        </row>
        <row r="1205">
          <cell r="A1205" t="str">
            <v>5333095333111</v>
          </cell>
          <cell r="B1205">
            <v>533309</v>
          </cell>
          <cell r="C1205">
            <v>533311</v>
          </cell>
          <cell r="D1205">
            <v>1</v>
          </cell>
          <cell r="E1205">
            <v>536</v>
          </cell>
          <cell r="F1205">
            <v>100</v>
          </cell>
          <cell r="G1205">
            <v>0</v>
          </cell>
          <cell r="H1205">
            <v>0</v>
          </cell>
          <cell r="I1205">
            <v>0</v>
          </cell>
          <cell r="J1205">
            <v>0</v>
          </cell>
          <cell r="K1205">
            <v>0</v>
          </cell>
          <cell r="L1205">
            <v>0</v>
          </cell>
          <cell r="M1205">
            <v>100</v>
          </cell>
          <cell r="N1205">
            <v>4.4800000000000004</v>
          </cell>
        </row>
        <row r="1206">
          <cell r="A1206" t="str">
            <v>5333105333111</v>
          </cell>
          <cell r="B1206">
            <v>533310</v>
          </cell>
          <cell r="C1206">
            <v>533311</v>
          </cell>
          <cell r="D1206">
            <v>1</v>
          </cell>
          <cell r="E1206">
            <v>536</v>
          </cell>
          <cell r="F1206">
            <v>100</v>
          </cell>
          <cell r="G1206">
            <v>0</v>
          </cell>
          <cell r="H1206">
            <v>0</v>
          </cell>
          <cell r="I1206">
            <v>0</v>
          </cell>
          <cell r="J1206">
            <v>0</v>
          </cell>
          <cell r="K1206">
            <v>0</v>
          </cell>
          <cell r="L1206">
            <v>0</v>
          </cell>
          <cell r="M1206">
            <v>100</v>
          </cell>
          <cell r="N1206">
            <v>0.12</v>
          </cell>
        </row>
        <row r="1207">
          <cell r="A1207" t="str">
            <v>5333115333661</v>
          </cell>
          <cell r="B1207">
            <v>533311</v>
          </cell>
          <cell r="C1207">
            <v>533366</v>
          </cell>
          <cell r="D1207">
            <v>1</v>
          </cell>
          <cell r="E1207">
            <v>536</v>
          </cell>
          <cell r="F1207">
            <v>100</v>
          </cell>
          <cell r="G1207">
            <v>0</v>
          </cell>
          <cell r="H1207">
            <v>0</v>
          </cell>
          <cell r="I1207">
            <v>0</v>
          </cell>
          <cell r="J1207">
            <v>0</v>
          </cell>
          <cell r="K1207">
            <v>0</v>
          </cell>
          <cell r="L1207">
            <v>0</v>
          </cell>
          <cell r="M1207">
            <v>100</v>
          </cell>
          <cell r="N1207">
            <v>41.13</v>
          </cell>
        </row>
        <row r="1208">
          <cell r="A1208" t="str">
            <v>5333215333281</v>
          </cell>
          <cell r="B1208">
            <v>533321</v>
          </cell>
          <cell r="C1208">
            <v>533328</v>
          </cell>
          <cell r="D1208">
            <v>1</v>
          </cell>
          <cell r="E1208">
            <v>536</v>
          </cell>
          <cell r="F1208">
            <v>100</v>
          </cell>
          <cell r="G1208">
            <v>0</v>
          </cell>
          <cell r="H1208">
            <v>0</v>
          </cell>
          <cell r="I1208">
            <v>0</v>
          </cell>
          <cell r="J1208">
            <v>0</v>
          </cell>
          <cell r="K1208">
            <v>0</v>
          </cell>
          <cell r="L1208">
            <v>0</v>
          </cell>
          <cell r="M1208">
            <v>100</v>
          </cell>
          <cell r="N1208">
            <v>4.8499999999999996</v>
          </cell>
        </row>
        <row r="1209">
          <cell r="A1209" t="str">
            <v>5333215333421</v>
          </cell>
          <cell r="B1209">
            <v>533321</v>
          </cell>
          <cell r="C1209">
            <v>533342</v>
          </cell>
          <cell r="D1209">
            <v>1</v>
          </cell>
          <cell r="E1209">
            <v>536</v>
          </cell>
          <cell r="F1209">
            <v>100</v>
          </cell>
          <cell r="G1209">
            <v>0</v>
          </cell>
          <cell r="H1209">
            <v>0</v>
          </cell>
          <cell r="I1209">
            <v>0</v>
          </cell>
          <cell r="J1209">
            <v>0</v>
          </cell>
          <cell r="K1209">
            <v>0</v>
          </cell>
          <cell r="L1209">
            <v>0</v>
          </cell>
          <cell r="M1209">
            <v>100</v>
          </cell>
          <cell r="N1209">
            <v>7.04</v>
          </cell>
        </row>
        <row r="1210">
          <cell r="A1210" t="str">
            <v>5333225333371</v>
          </cell>
          <cell r="B1210">
            <v>533322</v>
          </cell>
          <cell r="C1210">
            <v>533337</v>
          </cell>
          <cell r="D1210">
            <v>1</v>
          </cell>
          <cell r="E1210">
            <v>536</v>
          </cell>
          <cell r="F1210">
            <v>100</v>
          </cell>
          <cell r="G1210">
            <v>0</v>
          </cell>
          <cell r="H1210">
            <v>0</v>
          </cell>
          <cell r="I1210">
            <v>0</v>
          </cell>
          <cell r="J1210">
            <v>0</v>
          </cell>
          <cell r="K1210">
            <v>0</v>
          </cell>
          <cell r="L1210">
            <v>0</v>
          </cell>
          <cell r="M1210">
            <v>100</v>
          </cell>
          <cell r="N1210">
            <v>6.03</v>
          </cell>
        </row>
        <row r="1211">
          <cell r="A1211" t="str">
            <v>5333225333381</v>
          </cell>
          <cell r="B1211">
            <v>533322</v>
          </cell>
          <cell r="C1211">
            <v>533338</v>
          </cell>
          <cell r="D1211">
            <v>1</v>
          </cell>
          <cell r="E1211">
            <v>536</v>
          </cell>
          <cell r="F1211">
            <v>100</v>
          </cell>
          <cell r="G1211">
            <v>0</v>
          </cell>
          <cell r="H1211">
            <v>0</v>
          </cell>
          <cell r="I1211">
            <v>0</v>
          </cell>
          <cell r="J1211">
            <v>0</v>
          </cell>
          <cell r="K1211">
            <v>0</v>
          </cell>
          <cell r="L1211">
            <v>0</v>
          </cell>
          <cell r="M1211">
            <v>100</v>
          </cell>
          <cell r="N1211">
            <v>7.99</v>
          </cell>
        </row>
        <row r="1212">
          <cell r="A1212" t="str">
            <v>5333235333621</v>
          </cell>
          <cell r="B1212">
            <v>533323</v>
          </cell>
          <cell r="C1212">
            <v>533362</v>
          </cell>
          <cell r="D1212">
            <v>1</v>
          </cell>
          <cell r="E1212">
            <v>536</v>
          </cell>
          <cell r="F1212">
            <v>100</v>
          </cell>
          <cell r="G1212">
            <v>0</v>
          </cell>
          <cell r="H1212">
            <v>0</v>
          </cell>
          <cell r="I1212">
            <v>0</v>
          </cell>
          <cell r="J1212">
            <v>0</v>
          </cell>
          <cell r="K1212">
            <v>0</v>
          </cell>
          <cell r="L1212">
            <v>0</v>
          </cell>
          <cell r="M1212">
            <v>100</v>
          </cell>
          <cell r="N1212">
            <v>18.87</v>
          </cell>
        </row>
        <row r="1213">
          <cell r="A1213" t="str">
            <v>5333265333341</v>
          </cell>
          <cell r="B1213">
            <v>533326</v>
          </cell>
          <cell r="C1213">
            <v>533334</v>
          </cell>
          <cell r="D1213">
            <v>1</v>
          </cell>
          <cell r="E1213">
            <v>536</v>
          </cell>
          <cell r="F1213">
            <v>100</v>
          </cell>
          <cell r="G1213">
            <v>0</v>
          </cell>
          <cell r="H1213">
            <v>0</v>
          </cell>
          <cell r="I1213">
            <v>0</v>
          </cell>
          <cell r="J1213">
            <v>0</v>
          </cell>
          <cell r="K1213">
            <v>0</v>
          </cell>
          <cell r="L1213">
            <v>0</v>
          </cell>
          <cell r="M1213">
            <v>100</v>
          </cell>
          <cell r="N1213">
            <v>2.86</v>
          </cell>
        </row>
        <row r="1214">
          <cell r="A1214" t="str">
            <v>5333265333351</v>
          </cell>
          <cell r="B1214">
            <v>533326</v>
          </cell>
          <cell r="C1214">
            <v>533335</v>
          </cell>
          <cell r="D1214">
            <v>1</v>
          </cell>
          <cell r="E1214">
            <v>536</v>
          </cell>
          <cell r="F1214">
            <v>100</v>
          </cell>
          <cell r="G1214">
            <v>0</v>
          </cell>
          <cell r="H1214">
            <v>0</v>
          </cell>
          <cell r="I1214">
            <v>0</v>
          </cell>
          <cell r="J1214">
            <v>0</v>
          </cell>
          <cell r="K1214">
            <v>0</v>
          </cell>
          <cell r="L1214">
            <v>0</v>
          </cell>
          <cell r="M1214">
            <v>100</v>
          </cell>
          <cell r="N1214">
            <v>15.65</v>
          </cell>
        </row>
        <row r="1215">
          <cell r="A1215" t="str">
            <v>5333285333301</v>
          </cell>
          <cell r="B1215">
            <v>533328</v>
          </cell>
          <cell r="C1215">
            <v>533330</v>
          </cell>
          <cell r="D1215">
            <v>1</v>
          </cell>
          <cell r="E1215">
            <v>536</v>
          </cell>
          <cell r="F1215">
            <v>100</v>
          </cell>
          <cell r="G1215">
            <v>0</v>
          </cell>
          <cell r="H1215">
            <v>0</v>
          </cell>
          <cell r="I1215">
            <v>0</v>
          </cell>
          <cell r="J1215">
            <v>0</v>
          </cell>
          <cell r="K1215">
            <v>0</v>
          </cell>
          <cell r="L1215">
            <v>0</v>
          </cell>
          <cell r="M1215">
            <v>100</v>
          </cell>
          <cell r="N1215">
            <v>1.32</v>
          </cell>
        </row>
        <row r="1216">
          <cell r="A1216" t="str">
            <v>5333285333351</v>
          </cell>
          <cell r="B1216">
            <v>533328</v>
          </cell>
          <cell r="C1216">
            <v>533335</v>
          </cell>
          <cell r="D1216">
            <v>1</v>
          </cell>
          <cell r="E1216">
            <v>536</v>
          </cell>
          <cell r="F1216">
            <v>100</v>
          </cell>
          <cell r="G1216">
            <v>0</v>
          </cell>
          <cell r="H1216">
            <v>0</v>
          </cell>
          <cell r="I1216">
            <v>0</v>
          </cell>
          <cell r="J1216">
            <v>0</v>
          </cell>
          <cell r="K1216">
            <v>0</v>
          </cell>
          <cell r="L1216">
            <v>0</v>
          </cell>
          <cell r="M1216">
            <v>100</v>
          </cell>
          <cell r="N1216">
            <v>11</v>
          </cell>
        </row>
        <row r="1217">
          <cell r="A1217" t="str">
            <v>5333285333352</v>
          </cell>
          <cell r="B1217">
            <v>533328</v>
          </cell>
          <cell r="C1217">
            <v>533335</v>
          </cell>
          <cell r="D1217">
            <v>2</v>
          </cell>
          <cell r="E1217">
            <v>536</v>
          </cell>
          <cell r="F1217">
            <v>100</v>
          </cell>
          <cell r="G1217">
            <v>0</v>
          </cell>
          <cell r="H1217">
            <v>0</v>
          </cell>
          <cell r="I1217">
            <v>0</v>
          </cell>
          <cell r="J1217">
            <v>0</v>
          </cell>
          <cell r="K1217">
            <v>0</v>
          </cell>
          <cell r="L1217">
            <v>0</v>
          </cell>
          <cell r="M1217">
            <v>100</v>
          </cell>
          <cell r="N1217">
            <v>11</v>
          </cell>
        </row>
        <row r="1218">
          <cell r="A1218" t="str">
            <v>5333285333353</v>
          </cell>
          <cell r="B1218">
            <v>533328</v>
          </cell>
          <cell r="C1218">
            <v>533335</v>
          </cell>
          <cell r="D1218">
            <v>3</v>
          </cell>
          <cell r="E1218">
            <v>536</v>
          </cell>
          <cell r="F1218">
            <v>100</v>
          </cell>
          <cell r="G1218">
            <v>0</v>
          </cell>
          <cell r="H1218">
            <v>0</v>
          </cell>
          <cell r="I1218">
            <v>0</v>
          </cell>
          <cell r="J1218">
            <v>0</v>
          </cell>
          <cell r="K1218">
            <v>0</v>
          </cell>
          <cell r="L1218">
            <v>0</v>
          </cell>
          <cell r="M1218">
            <v>100</v>
          </cell>
          <cell r="N1218">
            <v>13.77</v>
          </cell>
        </row>
        <row r="1219">
          <cell r="A1219" t="str">
            <v>5333285333431</v>
          </cell>
          <cell r="B1219">
            <v>533328</v>
          </cell>
          <cell r="C1219">
            <v>533343</v>
          </cell>
          <cell r="D1219">
            <v>1</v>
          </cell>
          <cell r="E1219">
            <v>536</v>
          </cell>
          <cell r="F1219">
            <v>100</v>
          </cell>
          <cell r="G1219">
            <v>0</v>
          </cell>
          <cell r="H1219">
            <v>0</v>
          </cell>
          <cell r="I1219">
            <v>0</v>
          </cell>
          <cell r="J1219">
            <v>0</v>
          </cell>
          <cell r="K1219">
            <v>0</v>
          </cell>
          <cell r="L1219">
            <v>0</v>
          </cell>
          <cell r="M1219">
            <v>100</v>
          </cell>
          <cell r="N1219">
            <v>1.69</v>
          </cell>
        </row>
        <row r="1220">
          <cell r="A1220" t="str">
            <v>5333285333432</v>
          </cell>
          <cell r="B1220">
            <v>533328</v>
          </cell>
          <cell r="C1220">
            <v>533343</v>
          </cell>
          <cell r="D1220">
            <v>2</v>
          </cell>
          <cell r="E1220">
            <v>536</v>
          </cell>
          <cell r="F1220">
            <v>100</v>
          </cell>
          <cell r="G1220">
            <v>0</v>
          </cell>
          <cell r="H1220">
            <v>0</v>
          </cell>
          <cell r="I1220">
            <v>0</v>
          </cell>
          <cell r="J1220">
            <v>0</v>
          </cell>
          <cell r="K1220">
            <v>0</v>
          </cell>
          <cell r="L1220">
            <v>0</v>
          </cell>
          <cell r="M1220">
            <v>100</v>
          </cell>
          <cell r="N1220">
            <v>1.69</v>
          </cell>
        </row>
        <row r="1221">
          <cell r="A1221" t="str">
            <v>5333295333421</v>
          </cell>
          <cell r="B1221">
            <v>533329</v>
          </cell>
          <cell r="C1221">
            <v>533342</v>
          </cell>
          <cell r="D1221">
            <v>1</v>
          </cell>
          <cell r="E1221">
            <v>536</v>
          </cell>
          <cell r="F1221">
            <v>100</v>
          </cell>
          <cell r="G1221">
            <v>0</v>
          </cell>
          <cell r="H1221">
            <v>0</v>
          </cell>
          <cell r="I1221">
            <v>0</v>
          </cell>
          <cell r="J1221">
            <v>0</v>
          </cell>
          <cell r="K1221">
            <v>0</v>
          </cell>
          <cell r="L1221">
            <v>0</v>
          </cell>
          <cell r="M1221">
            <v>100</v>
          </cell>
          <cell r="N1221">
            <v>0.91</v>
          </cell>
        </row>
        <row r="1222">
          <cell r="A1222" t="str">
            <v>5333325333381</v>
          </cell>
          <cell r="B1222">
            <v>533332</v>
          </cell>
          <cell r="C1222">
            <v>533338</v>
          </cell>
          <cell r="D1222">
            <v>1</v>
          </cell>
          <cell r="E1222">
            <v>536</v>
          </cell>
          <cell r="F1222">
            <v>100</v>
          </cell>
          <cell r="G1222">
            <v>0</v>
          </cell>
          <cell r="H1222">
            <v>0</v>
          </cell>
          <cell r="I1222">
            <v>0</v>
          </cell>
          <cell r="J1222">
            <v>0</v>
          </cell>
          <cell r="K1222">
            <v>0</v>
          </cell>
          <cell r="L1222">
            <v>0</v>
          </cell>
          <cell r="M1222">
            <v>100</v>
          </cell>
          <cell r="N1222">
            <v>16.39</v>
          </cell>
        </row>
        <row r="1223">
          <cell r="A1223" t="str">
            <v>5333325396651</v>
          </cell>
          <cell r="B1223">
            <v>533332</v>
          </cell>
          <cell r="C1223">
            <v>539665</v>
          </cell>
          <cell r="D1223">
            <v>1</v>
          </cell>
          <cell r="E1223">
            <v>536</v>
          </cell>
          <cell r="F1223">
            <v>32.700000000000003</v>
          </cell>
          <cell r="G1223">
            <v>539</v>
          </cell>
          <cell r="H1223">
            <v>67.3</v>
          </cell>
          <cell r="I1223">
            <v>0</v>
          </cell>
          <cell r="J1223">
            <v>0</v>
          </cell>
          <cell r="K1223">
            <v>0</v>
          </cell>
          <cell r="L1223">
            <v>0</v>
          </cell>
          <cell r="M1223">
            <v>100</v>
          </cell>
          <cell r="N1223">
            <v>20.9</v>
          </cell>
        </row>
        <row r="1224">
          <cell r="A1224" t="str">
            <v>5333335333341</v>
          </cell>
          <cell r="B1224">
            <v>533333</v>
          </cell>
          <cell r="C1224">
            <v>533334</v>
          </cell>
          <cell r="D1224">
            <v>1</v>
          </cell>
          <cell r="E1224">
            <v>536</v>
          </cell>
          <cell r="F1224">
            <v>100</v>
          </cell>
          <cell r="G1224">
            <v>0</v>
          </cell>
          <cell r="H1224">
            <v>0</v>
          </cell>
          <cell r="I1224">
            <v>0</v>
          </cell>
          <cell r="J1224">
            <v>0</v>
          </cell>
          <cell r="K1224">
            <v>0</v>
          </cell>
          <cell r="L1224">
            <v>0</v>
          </cell>
          <cell r="M1224">
            <v>100</v>
          </cell>
          <cell r="N1224">
            <v>1.27</v>
          </cell>
        </row>
        <row r="1225">
          <cell r="A1225" t="str">
            <v>5333335333451</v>
          </cell>
          <cell r="B1225">
            <v>533333</v>
          </cell>
          <cell r="C1225">
            <v>533345</v>
          </cell>
          <cell r="D1225">
            <v>1</v>
          </cell>
          <cell r="E1225">
            <v>536</v>
          </cell>
          <cell r="F1225">
            <v>100</v>
          </cell>
          <cell r="G1225">
            <v>0</v>
          </cell>
          <cell r="H1225">
            <v>0</v>
          </cell>
          <cell r="I1225">
            <v>0</v>
          </cell>
          <cell r="J1225">
            <v>0</v>
          </cell>
          <cell r="K1225">
            <v>0</v>
          </cell>
          <cell r="L1225">
            <v>0</v>
          </cell>
          <cell r="M1225">
            <v>100</v>
          </cell>
          <cell r="N1225">
            <v>6.54</v>
          </cell>
        </row>
        <row r="1226">
          <cell r="A1226" t="str">
            <v>5333355333401</v>
          </cell>
          <cell r="B1226">
            <v>533335</v>
          </cell>
          <cell r="C1226">
            <v>533340</v>
          </cell>
          <cell r="D1226">
            <v>1</v>
          </cell>
          <cell r="E1226">
            <v>536</v>
          </cell>
          <cell r="F1226">
            <v>100</v>
          </cell>
          <cell r="G1226">
            <v>0</v>
          </cell>
          <cell r="H1226">
            <v>0</v>
          </cell>
          <cell r="I1226">
            <v>0</v>
          </cell>
          <cell r="J1226">
            <v>0</v>
          </cell>
          <cell r="K1226">
            <v>0</v>
          </cell>
          <cell r="L1226">
            <v>0</v>
          </cell>
          <cell r="M1226">
            <v>100</v>
          </cell>
          <cell r="N1226">
            <v>5.47</v>
          </cell>
        </row>
        <row r="1227">
          <cell r="A1227" t="str">
            <v>5333355333402</v>
          </cell>
          <cell r="B1227">
            <v>533335</v>
          </cell>
          <cell r="C1227">
            <v>533340</v>
          </cell>
          <cell r="D1227">
            <v>2</v>
          </cell>
          <cell r="E1227">
            <v>536</v>
          </cell>
          <cell r="F1227">
            <v>100</v>
          </cell>
          <cell r="G1227">
            <v>0</v>
          </cell>
          <cell r="H1227">
            <v>0</v>
          </cell>
          <cell r="I1227">
            <v>0</v>
          </cell>
          <cell r="J1227">
            <v>0</v>
          </cell>
          <cell r="K1227">
            <v>0</v>
          </cell>
          <cell r="L1227">
            <v>0</v>
          </cell>
          <cell r="M1227">
            <v>100</v>
          </cell>
          <cell r="N1227">
            <v>5.47</v>
          </cell>
        </row>
        <row r="1228">
          <cell r="A1228" t="str">
            <v>5333355333411</v>
          </cell>
          <cell r="B1228">
            <v>533335</v>
          </cell>
          <cell r="C1228">
            <v>533341</v>
          </cell>
          <cell r="D1228">
            <v>1</v>
          </cell>
          <cell r="E1228">
            <v>536</v>
          </cell>
          <cell r="F1228">
            <v>100</v>
          </cell>
          <cell r="G1228">
            <v>0</v>
          </cell>
          <cell r="H1228">
            <v>0</v>
          </cell>
          <cell r="I1228">
            <v>0</v>
          </cell>
          <cell r="J1228">
            <v>0</v>
          </cell>
          <cell r="K1228">
            <v>0</v>
          </cell>
          <cell r="L1228">
            <v>0</v>
          </cell>
          <cell r="M1228">
            <v>100</v>
          </cell>
          <cell r="N1228">
            <v>10.3</v>
          </cell>
        </row>
        <row r="1229">
          <cell r="A1229" t="str">
            <v>5333395333401</v>
          </cell>
          <cell r="B1229">
            <v>533339</v>
          </cell>
          <cell r="C1229">
            <v>533340</v>
          </cell>
          <cell r="D1229">
            <v>1</v>
          </cell>
          <cell r="E1229">
            <v>536</v>
          </cell>
          <cell r="F1229">
            <v>100</v>
          </cell>
          <cell r="G1229">
            <v>0</v>
          </cell>
          <cell r="H1229">
            <v>0</v>
          </cell>
          <cell r="I1229">
            <v>0</v>
          </cell>
          <cell r="J1229">
            <v>0</v>
          </cell>
          <cell r="K1229">
            <v>0</v>
          </cell>
          <cell r="L1229">
            <v>0</v>
          </cell>
          <cell r="M1229">
            <v>100</v>
          </cell>
          <cell r="N1229">
            <v>13.38</v>
          </cell>
        </row>
        <row r="1230">
          <cell r="A1230" t="str">
            <v>5333395333402</v>
          </cell>
          <cell r="B1230">
            <v>533339</v>
          </cell>
          <cell r="C1230">
            <v>533340</v>
          </cell>
          <cell r="D1230">
            <v>2</v>
          </cell>
          <cell r="E1230">
            <v>536</v>
          </cell>
          <cell r="F1230">
            <v>100</v>
          </cell>
          <cell r="G1230">
            <v>0</v>
          </cell>
          <cell r="H1230">
            <v>0</v>
          </cell>
          <cell r="I1230">
            <v>0</v>
          </cell>
          <cell r="J1230">
            <v>0</v>
          </cell>
          <cell r="K1230">
            <v>0</v>
          </cell>
          <cell r="L1230">
            <v>0</v>
          </cell>
          <cell r="M1230">
            <v>100</v>
          </cell>
          <cell r="N1230">
            <v>13.38</v>
          </cell>
        </row>
        <row r="1231">
          <cell r="A1231" t="str">
            <v>5333415333451</v>
          </cell>
          <cell r="B1231">
            <v>533341</v>
          </cell>
          <cell r="C1231">
            <v>533345</v>
          </cell>
          <cell r="D1231">
            <v>1</v>
          </cell>
          <cell r="E1231">
            <v>536</v>
          </cell>
          <cell r="F1231">
            <v>100</v>
          </cell>
          <cell r="G1231">
            <v>0</v>
          </cell>
          <cell r="H1231">
            <v>0</v>
          </cell>
          <cell r="I1231">
            <v>0</v>
          </cell>
          <cell r="J1231">
            <v>0</v>
          </cell>
          <cell r="K1231">
            <v>0</v>
          </cell>
          <cell r="L1231">
            <v>0</v>
          </cell>
          <cell r="M1231">
            <v>100</v>
          </cell>
          <cell r="N1231">
            <v>2.62</v>
          </cell>
        </row>
        <row r="1232">
          <cell r="A1232" t="str">
            <v>5333425333431</v>
          </cell>
          <cell r="B1232">
            <v>533342</v>
          </cell>
          <cell r="C1232">
            <v>533343</v>
          </cell>
          <cell r="D1232">
            <v>1</v>
          </cell>
          <cell r="E1232">
            <v>536</v>
          </cell>
          <cell r="F1232">
            <v>100</v>
          </cell>
          <cell r="G1232">
            <v>0</v>
          </cell>
          <cell r="H1232">
            <v>0</v>
          </cell>
          <cell r="I1232">
            <v>0</v>
          </cell>
          <cell r="J1232">
            <v>0</v>
          </cell>
          <cell r="K1232">
            <v>0</v>
          </cell>
          <cell r="L1232">
            <v>0</v>
          </cell>
          <cell r="M1232">
            <v>100</v>
          </cell>
          <cell r="N1232">
            <v>0.11</v>
          </cell>
        </row>
        <row r="1233">
          <cell r="A1233" t="str">
            <v>5333425333441</v>
          </cell>
          <cell r="B1233">
            <v>533342</v>
          </cell>
          <cell r="C1233">
            <v>533344</v>
          </cell>
          <cell r="D1233">
            <v>1</v>
          </cell>
          <cell r="E1233">
            <v>536</v>
          </cell>
          <cell r="F1233">
            <v>100</v>
          </cell>
          <cell r="G1233">
            <v>0</v>
          </cell>
          <cell r="H1233">
            <v>0</v>
          </cell>
          <cell r="I1233">
            <v>0</v>
          </cell>
          <cell r="J1233">
            <v>0</v>
          </cell>
          <cell r="K1233">
            <v>0</v>
          </cell>
          <cell r="L1233">
            <v>0</v>
          </cell>
          <cell r="M1233">
            <v>100</v>
          </cell>
          <cell r="N1233">
            <v>0.2</v>
          </cell>
        </row>
        <row r="1234">
          <cell r="A1234" t="str">
            <v>5333445333621</v>
          </cell>
          <cell r="B1234">
            <v>533344</v>
          </cell>
          <cell r="C1234">
            <v>533362</v>
          </cell>
          <cell r="D1234">
            <v>1</v>
          </cell>
          <cell r="E1234">
            <v>536</v>
          </cell>
          <cell r="F1234">
            <v>100</v>
          </cell>
          <cell r="G1234">
            <v>0</v>
          </cell>
          <cell r="H1234">
            <v>0</v>
          </cell>
          <cell r="I1234">
            <v>0</v>
          </cell>
          <cell r="J1234">
            <v>0</v>
          </cell>
          <cell r="K1234">
            <v>0</v>
          </cell>
          <cell r="L1234">
            <v>0</v>
          </cell>
          <cell r="M1234">
            <v>100</v>
          </cell>
          <cell r="N1234">
            <v>8.9600000000000009</v>
          </cell>
        </row>
        <row r="1235">
          <cell r="A1235" t="str">
            <v>5333445333622</v>
          </cell>
          <cell r="B1235">
            <v>533344</v>
          </cell>
          <cell r="C1235">
            <v>533362</v>
          </cell>
          <cell r="D1235">
            <v>2</v>
          </cell>
          <cell r="E1235">
            <v>536</v>
          </cell>
          <cell r="F1235">
            <v>100</v>
          </cell>
          <cell r="G1235">
            <v>0</v>
          </cell>
          <cell r="H1235">
            <v>0</v>
          </cell>
          <cell r="I1235">
            <v>0</v>
          </cell>
          <cell r="J1235">
            <v>0</v>
          </cell>
          <cell r="K1235">
            <v>0</v>
          </cell>
          <cell r="L1235">
            <v>0</v>
          </cell>
          <cell r="M1235">
            <v>100</v>
          </cell>
          <cell r="N1235">
            <v>8.9600000000000009</v>
          </cell>
        </row>
        <row r="1236">
          <cell r="A1236" t="str">
            <v>5333615333651</v>
          </cell>
          <cell r="B1236">
            <v>533361</v>
          </cell>
          <cell r="C1236">
            <v>533365</v>
          </cell>
          <cell r="D1236">
            <v>1</v>
          </cell>
          <cell r="E1236">
            <v>536</v>
          </cell>
          <cell r="F1236">
            <v>100</v>
          </cell>
          <cell r="G1236">
            <v>0</v>
          </cell>
          <cell r="H1236">
            <v>0</v>
          </cell>
          <cell r="I1236">
            <v>0</v>
          </cell>
          <cell r="J1236">
            <v>0</v>
          </cell>
          <cell r="K1236">
            <v>0</v>
          </cell>
          <cell r="L1236">
            <v>0</v>
          </cell>
          <cell r="M1236">
            <v>100</v>
          </cell>
          <cell r="N1236">
            <v>3.23</v>
          </cell>
        </row>
        <row r="1237">
          <cell r="A1237" t="str">
            <v>5333615333652</v>
          </cell>
          <cell r="B1237">
            <v>533361</v>
          </cell>
          <cell r="C1237">
            <v>533365</v>
          </cell>
          <cell r="D1237">
            <v>2</v>
          </cell>
          <cell r="E1237">
            <v>536</v>
          </cell>
          <cell r="F1237">
            <v>100</v>
          </cell>
          <cell r="G1237">
            <v>0</v>
          </cell>
          <cell r="H1237">
            <v>0</v>
          </cell>
          <cell r="I1237">
            <v>0</v>
          </cell>
          <cell r="J1237">
            <v>0</v>
          </cell>
          <cell r="K1237">
            <v>0</v>
          </cell>
          <cell r="L1237">
            <v>0</v>
          </cell>
          <cell r="M1237">
            <v>100</v>
          </cell>
          <cell r="N1237">
            <v>3.23</v>
          </cell>
        </row>
        <row r="1238">
          <cell r="A1238" t="str">
            <v>5333615333711</v>
          </cell>
          <cell r="B1238">
            <v>533361</v>
          </cell>
          <cell r="C1238">
            <v>533371</v>
          </cell>
          <cell r="D1238">
            <v>1</v>
          </cell>
          <cell r="E1238">
            <v>536</v>
          </cell>
          <cell r="F1238">
            <v>100</v>
          </cell>
          <cell r="G1238">
            <v>0</v>
          </cell>
          <cell r="H1238">
            <v>0</v>
          </cell>
          <cell r="I1238">
            <v>0</v>
          </cell>
          <cell r="J1238">
            <v>0</v>
          </cell>
          <cell r="K1238">
            <v>0</v>
          </cell>
          <cell r="L1238">
            <v>0</v>
          </cell>
          <cell r="M1238">
            <v>100</v>
          </cell>
          <cell r="N1238">
            <v>21.78</v>
          </cell>
        </row>
        <row r="1239">
          <cell r="A1239" t="str">
            <v>5333615333712</v>
          </cell>
          <cell r="B1239">
            <v>533361</v>
          </cell>
          <cell r="C1239">
            <v>533371</v>
          </cell>
          <cell r="D1239">
            <v>2</v>
          </cell>
          <cell r="E1239">
            <v>536</v>
          </cell>
          <cell r="F1239">
            <v>100</v>
          </cell>
          <cell r="G1239">
            <v>0</v>
          </cell>
          <cell r="H1239">
            <v>0</v>
          </cell>
          <cell r="I1239">
            <v>0</v>
          </cell>
          <cell r="J1239">
            <v>0</v>
          </cell>
          <cell r="K1239">
            <v>0</v>
          </cell>
          <cell r="L1239">
            <v>0</v>
          </cell>
          <cell r="M1239">
            <v>100</v>
          </cell>
          <cell r="N1239">
            <v>21.78</v>
          </cell>
        </row>
        <row r="1240">
          <cell r="A1240" t="str">
            <v>5333625333651</v>
          </cell>
          <cell r="B1240">
            <v>533362</v>
          </cell>
          <cell r="C1240">
            <v>533365</v>
          </cell>
          <cell r="D1240">
            <v>1</v>
          </cell>
          <cell r="E1240">
            <v>536</v>
          </cell>
          <cell r="F1240">
            <v>100</v>
          </cell>
          <cell r="G1240">
            <v>0</v>
          </cell>
          <cell r="H1240">
            <v>0</v>
          </cell>
          <cell r="I1240">
            <v>0</v>
          </cell>
          <cell r="J1240">
            <v>0</v>
          </cell>
          <cell r="K1240">
            <v>0</v>
          </cell>
          <cell r="L1240">
            <v>0</v>
          </cell>
          <cell r="M1240">
            <v>100</v>
          </cell>
          <cell r="N1240">
            <v>12.21</v>
          </cell>
        </row>
        <row r="1241">
          <cell r="A1241" t="str">
            <v>5333625333652</v>
          </cell>
          <cell r="B1241">
            <v>533362</v>
          </cell>
          <cell r="C1241">
            <v>533365</v>
          </cell>
          <cell r="D1241">
            <v>2</v>
          </cell>
          <cell r="E1241">
            <v>536</v>
          </cell>
          <cell r="F1241">
            <v>100</v>
          </cell>
          <cell r="G1241">
            <v>0</v>
          </cell>
          <cell r="H1241">
            <v>0</v>
          </cell>
          <cell r="I1241">
            <v>0</v>
          </cell>
          <cell r="J1241">
            <v>0</v>
          </cell>
          <cell r="K1241">
            <v>0</v>
          </cell>
          <cell r="L1241">
            <v>0</v>
          </cell>
          <cell r="M1241">
            <v>100</v>
          </cell>
          <cell r="N1241">
            <v>12.21</v>
          </cell>
        </row>
        <row r="1242">
          <cell r="A1242" t="str">
            <v>5333645333761</v>
          </cell>
          <cell r="B1242">
            <v>533364</v>
          </cell>
          <cell r="C1242">
            <v>533376</v>
          </cell>
          <cell r="D1242">
            <v>1</v>
          </cell>
          <cell r="E1242">
            <v>536</v>
          </cell>
          <cell r="F1242">
            <v>100</v>
          </cell>
          <cell r="G1242">
            <v>0</v>
          </cell>
          <cell r="H1242">
            <v>0</v>
          </cell>
          <cell r="I1242">
            <v>0</v>
          </cell>
          <cell r="J1242">
            <v>0</v>
          </cell>
          <cell r="K1242">
            <v>0</v>
          </cell>
          <cell r="L1242">
            <v>0</v>
          </cell>
          <cell r="M1242">
            <v>100</v>
          </cell>
          <cell r="N1242">
            <v>3.16</v>
          </cell>
        </row>
        <row r="1243">
          <cell r="A1243" t="str">
            <v>5333645333771</v>
          </cell>
          <cell r="B1243">
            <v>533364</v>
          </cell>
          <cell r="C1243">
            <v>533377</v>
          </cell>
          <cell r="D1243">
            <v>1</v>
          </cell>
          <cell r="E1243">
            <v>536</v>
          </cell>
          <cell r="F1243">
            <v>100</v>
          </cell>
          <cell r="G1243">
            <v>0</v>
          </cell>
          <cell r="H1243">
            <v>0</v>
          </cell>
          <cell r="I1243">
            <v>0</v>
          </cell>
          <cell r="J1243">
            <v>0</v>
          </cell>
          <cell r="K1243">
            <v>0</v>
          </cell>
          <cell r="L1243">
            <v>0</v>
          </cell>
          <cell r="M1243">
            <v>100</v>
          </cell>
          <cell r="N1243">
            <v>3.19</v>
          </cell>
        </row>
        <row r="1244">
          <cell r="A1244" t="str">
            <v>5333665333801</v>
          </cell>
          <cell r="B1244">
            <v>533366</v>
          </cell>
          <cell r="C1244">
            <v>533380</v>
          </cell>
          <cell r="D1244">
            <v>1</v>
          </cell>
          <cell r="E1244">
            <v>536</v>
          </cell>
          <cell r="F1244">
            <v>100</v>
          </cell>
          <cell r="G1244">
            <v>0</v>
          </cell>
          <cell r="H1244">
            <v>0</v>
          </cell>
          <cell r="I1244">
            <v>0</v>
          </cell>
          <cell r="J1244">
            <v>0</v>
          </cell>
          <cell r="K1244">
            <v>0</v>
          </cell>
          <cell r="L1244">
            <v>0</v>
          </cell>
          <cell r="M1244">
            <v>100</v>
          </cell>
          <cell r="N1244">
            <v>10.119999999999999</v>
          </cell>
        </row>
        <row r="1245">
          <cell r="A1245" t="str">
            <v>5333675333681</v>
          </cell>
          <cell r="B1245">
            <v>533367</v>
          </cell>
          <cell r="C1245">
            <v>533368</v>
          </cell>
          <cell r="D1245">
            <v>1</v>
          </cell>
          <cell r="E1245">
            <v>536</v>
          </cell>
          <cell r="F1245">
            <v>100</v>
          </cell>
          <cell r="G1245">
            <v>0</v>
          </cell>
          <cell r="H1245">
            <v>0</v>
          </cell>
          <cell r="I1245">
            <v>0</v>
          </cell>
          <cell r="J1245">
            <v>0</v>
          </cell>
          <cell r="K1245">
            <v>0</v>
          </cell>
          <cell r="L1245">
            <v>0</v>
          </cell>
          <cell r="M1245">
            <v>100</v>
          </cell>
          <cell r="N1245">
            <v>1.1399999999999999</v>
          </cell>
        </row>
        <row r="1246">
          <cell r="A1246" t="str">
            <v>5333685333721</v>
          </cell>
          <cell r="B1246">
            <v>533368</v>
          </cell>
          <cell r="C1246">
            <v>533372</v>
          </cell>
          <cell r="D1246">
            <v>1</v>
          </cell>
          <cell r="E1246">
            <v>536</v>
          </cell>
          <cell r="F1246">
            <v>100</v>
          </cell>
          <cell r="G1246">
            <v>0</v>
          </cell>
          <cell r="H1246">
            <v>0</v>
          </cell>
          <cell r="I1246">
            <v>0</v>
          </cell>
          <cell r="J1246">
            <v>0</v>
          </cell>
          <cell r="K1246">
            <v>0</v>
          </cell>
          <cell r="L1246">
            <v>0</v>
          </cell>
          <cell r="M1246">
            <v>100</v>
          </cell>
          <cell r="N1246">
            <v>0.34</v>
          </cell>
        </row>
        <row r="1247">
          <cell r="A1247" t="str">
            <v>5333685333811</v>
          </cell>
          <cell r="B1247">
            <v>533368</v>
          </cell>
          <cell r="C1247">
            <v>533381</v>
          </cell>
          <cell r="D1247">
            <v>1</v>
          </cell>
          <cell r="E1247">
            <v>536</v>
          </cell>
          <cell r="F1247">
            <v>100</v>
          </cell>
          <cell r="G1247">
            <v>0</v>
          </cell>
          <cell r="H1247">
            <v>0</v>
          </cell>
          <cell r="I1247">
            <v>0</v>
          </cell>
          <cell r="J1247">
            <v>0</v>
          </cell>
          <cell r="K1247">
            <v>0</v>
          </cell>
          <cell r="L1247">
            <v>0</v>
          </cell>
          <cell r="M1247">
            <v>100</v>
          </cell>
          <cell r="N1247">
            <v>4.9400000000000004</v>
          </cell>
        </row>
        <row r="1248">
          <cell r="A1248" t="str">
            <v>5333695333801</v>
          </cell>
          <cell r="B1248">
            <v>533369</v>
          </cell>
          <cell r="C1248">
            <v>533380</v>
          </cell>
          <cell r="D1248">
            <v>1</v>
          </cell>
          <cell r="E1248">
            <v>536</v>
          </cell>
          <cell r="F1248">
            <v>100</v>
          </cell>
          <cell r="G1248">
            <v>0</v>
          </cell>
          <cell r="H1248">
            <v>0</v>
          </cell>
          <cell r="I1248">
            <v>0</v>
          </cell>
          <cell r="J1248">
            <v>0</v>
          </cell>
          <cell r="K1248">
            <v>0</v>
          </cell>
          <cell r="L1248">
            <v>0</v>
          </cell>
          <cell r="M1248">
            <v>100</v>
          </cell>
          <cell r="N1248">
            <v>10.16</v>
          </cell>
        </row>
        <row r="1249">
          <cell r="A1249" t="str">
            <v>5333705333711</v>
          </cell>
          <cell r="B1249">
            <v>533370</v>
          </cell>
          <cell r="C1249">
            <v>533371</v>
          </cell>
          <cell r="D1249">
            <v>1</v>
          </cell>
          <cell r="E1249">
            <v>536</v>
          </cell>
          <cell r="F1249">
            <v>100</v>
          </cell>
          <cell r="G1249">
            <v>0</v>
          </cell>
          <cell r="H1249">
            <v>0</v>
          </cell>
          <cell r="I1249">
            <v>0</v>
          </cell>
          <cell r="J1249">
            <v>0</v>
          </cell>
          <cell r="K1249">
            <v>0</v>
          </cell>
          <cell r="L1249">
            <v>0</v>
          </cell>
          <cell r="M1249">
            <v>100</v>
          </cell>
          <cell r="N1249">
            <v>3.16</v>
          </cell>
        </row>
        <row r="1250">
          <cell r="A1250" t="str">
            <v>5333705333712</v>
          </cell>
          <cell r="B1250">
            <v>533370</v>
          </cell>
          <cell r="C1250">
            <v>533371</v>
          </cell>
          <cell r="D1250">
            <v>2</v>
          </cell>
          <cell r="E1250">
            <v>536</v>
          </cell>
          <cell r="F1250">
            <v>100</v>
          </cell>
          <cell r="G1250">
            <v>0</v>
          </cell>
          <cell r="H1250">
            <v>0</v>
          </cell>
          <cell r="I1250">
            <v>0</v>
          </cell>
          <cell r="J1250">
            <v>0</v>
          </cell>
          <cell r="K1250">
            <v>0</v>
          </cell>
          <cell r="L1250">
            <v>0</v>
          </cell>
          <cell r="M1250">
            <v>100</v>
          </cell>
          <cell r="N1250">
            <v>3.16</v>
          </cell>
        </row>
        <row r="1251">
          <cell r="A1251" t="str">
            <v>5333705333761</v>
          </cell>
          <cell r="B1251">
            <v>533370</v>
          </cell>
          <cell r="C1251">
            <v>533376</v>
          </cell>
          <cell r="D1251">
            <v>1</v>
          </cell>
          <cell r="E1251">
            <v>536</v>
          </cell>
          <cell r="F1251">
            <v>100</v>
          </cell>
          <cell r="G1251">
            <v>0</v>
          </cell>
          <cell r="H1251">
            <v>0</v>
          </cell>
          <cell r="I1251">
            <v>0</v>
          </cell>
          <cell r="J1251">
            <v>0</v>
          </cell>
          <cell r="K1251">
            <v>0</v>
          </cell>
          <cell r="L1251">
            <v>0</v>
          </cell>
          <cell r="M1251">
            <v>100</v>
          </cell>
          <cell r="N1251">
            <v>2.0099999999999998</v>
          </cell>
        </row>
        <row r="1252">
          <cell r="A1252" t="str">
            <v>5333705333762</v>
          </cell>
          <cell r="B1252">
            <v>533370</v>
          </cell>
          <cell r="C1252">
            <v>533376</v>
          </cell>
          <cell r="D1252">
            <v>2</v>
          </cell>
          <cell r="E1252">
            <v>536</v>
          </cell>
          <cell r="F1252">
            <v>100</v>
          </cell>
          <cell r="G1252">
            <v>0</v>
          </cell>
          <cell r="H1252">
            <v>0</v>
          </cell>
          <cell r="I1252">
            <v>0</v>
          </cell>
          <cell r="J1252">
            <v>0</v>
          </cell>
          <cell r="K1252">
            <v>0</v>
          </cell>
          <cell r="L1252">
            <v>0</v>
          </cell>
          <cell r="M1252">
            <v>100</v>
          </cell>
          <cell r="N1252">
            <v>2.0099999999999998</v>
          </cell>
        </row>
        <row r="1253">
          <cell r="A1253" t="str">
            <v>5333715333791</v>
          </cell>
          <cell r="B1253">
            <v>533371</v>
          </cell>
          <cell r="C1253">
            <v>533379</v>
          </cell>
          <cell r="D1253">
            <v>1</v>
          </cell>
          <cell r="E1253">
            <v>536</v>
          </cell>
          <cell r="F1253">
            <v>100</v>
          </cell>
          <cell r="G1253">
            <v>0</v>
          </cell>
          <cell r="H1253">
            <v>0</v>
          </cell>
          <cell r="I1253">
            <v>0</v>
          </cell>
          <cell r="J1253">
            <v>0</v>
          </cell>
          <cell r="K1253">
            <v>0</v>
          </cell>
          <cell r="L1253">
            <v>0</v>
          </cell>
          <cell r="M1253">
            <v>100</v>
          </cell>
          <cell r="N1253">
            <v>4.18</v>
          </cell>
        </row>
        <row r="1254">
          <cell r="A1254" t="str">
            <v>5333715333792</v>
          </cell>
          <cell r="B1254">
            <v>533371</v>
          </cell>
          <cell r="C1254">
            <v>533379</v>
          </cell>
          <cell r="D1254">
            <v>2</v>
          </cell>
          <cell r="E1254">
            <v>536</v>
          </cell>
          <cell r="F1254">
            <v>100</v>
          </cell>
          <cell r="G1254">
            <v>0</v>
          </cell>
          <cell r="H1254">
            <v>0</v>
          </cell>
          <cell r="I1254">
            <v>0</v>
          </cell>
          <cell r="J1254">
            <v>0</v>
          </cell>
          <cell r="K1254">
            <v>0</v>
          </cell>
          <cell r="L1254">
            <v>0</v>
          </cell>
          <cell r="M1254">
            <v>100</v>
          </cell>
          <cell r="N1254">
            <v>4.18</v>
          </cell>
        </row>
        <row r="1255">
          <cell r="A1255" t="str">
            <v>5333715333811</v>
          </cell>
          <cell r="B1255">
            <v>533371</v>
          </cell>
          <cell r="C1255">
            <v>533381</v>
          </cell>
          <cell r="D1255">
            <v>1</v>
          </cell>
          <cell r="E1255">
            <v>536</v>
          </cell>
          <cell r="F1255">
            <v>100</v>
          </cell>
          <cell r="G1255">
            <v>0</v>
          </cell>
          <cell r="H1255">
            <v>0</v>
          </cell>
          <cell r="I1255">
            <v>0</v>
          </cell>
          <cell r="J1255">
            <v>0</v>
          </cell>
          <cell r="K1255">
            <v>0</v>
          </cell>
          <cell r="L1255">
            <v>0</v>
          </cell>
          <cell r="M1255">
            <v>100</v>
          </cell>
          <cell r="N1255">
            <v>7.23</v>
          </cell>
        </row>
        <row r="1256">
          <cell r="A1256" t="str">
            <v>5333725333731</v>
          </cell>
          <cell r="B1256">
            <v>533372</v>
          </cell>
          <cell r="C1256">
            <v>533373</v>
          </cell>
          <cell r="D1256">
            <v>1</v>
          </cell>
          <cell r="E1256">
            <v>536</v>
          </cell>
          <cell r="F1256">
            <v>100</v>
          </cell>
          <cell r="G1256">
            <v>0</v>
          </cell>
          <cell r="H1256">
            <v>0</v>
          </cell>
          <cell r="I1256">
            <v>0</v>
          </cell>
          <cell r="J1256">
            <v>0</v>
          </cell>
          <cell r="K1256">
            <v>0</v>
          </cell>
          <cell r="L1256">
            <v>0</v>
          </cell>
          <cell r="M1256">
            <v>100</v>
          </cell>
          <cell r="N1256">
            <v>0.88</v>
          </cell>
        </row>
        <row r="1257">
          <cell r="A1257" t="str">
            <v>5333725333741</v>
          </cell>
          <cell r="B1257">
            <v>533372</v>
          </cell>
          <cell r="C1257">
            <v>533374</v>
          </cell>
          <cell r="D1257">
            <v>1</v>
          </cell>
          <cell r="E1257">
            <v>536</v>
          </cell>
          <cell r="F1257">
            <v>100</v>
          </cell>
          <cell r="G1257">
            <v>0</v>
          </cell>
          <cell r="H1257">
            <v>0</v>
          </cell>
          <cell r="I1257">
            <v>0</v>
          </cell>
          <cell r="J1257">
            <v>0</v>
          </cell>
          <cell r="K1257">
            <v>0</v>
          </cell>
          <cell r="L1257">
            <v>0</v>
          </cell>
          <cell r="M1257">
            <v>100</v>
          </cell>
          <cell r="N1257">
            <v>0.88</v>
          </cell>
        </row>
        <row r="1258">
          <cell r="A1258" t="str">
            <v>5333725333771</v>
          </cell>
          <cell r="B1258">
            <v>533372</v>
          </cell>
          <cell r="C1258">
            <v>533377</v>
          </cell>
          <cell r="D1258">
            <v>1</v>
          </cell>
          <cell r="E1258">
            <v>536</v>
          </cell>
          <cell r="F1258">
            <v>100</v>
          </cell>
          <cell r="G1258">
            <v>0</v>
          </cell>
          <cell r="H1258">
            <v>0</v>
          </cell>
          <cell r="I1258">
            <v>0</v>
          </cell>
          <cell r="J1258">
            <v>0</v>
          </cell>
          <cell r="K1258">
            <v>0</v>
          </cell>
          <cell r="L1258">
            <v>0</v>
          </cell>
          <cell r="M1258">
            <v>100</v>
          </cell>
          <cell r="N1258">
            <v>2.82</v>
          </cell>
        </row>
        <row r="1259">
          <cell r="A1259" t="str">
            <v>5333735333781</v>
          </cell>
          <cell r="B1259">
            <v>533373</v>
          </cell>
          <cell r="C1259">
            <v>533378</v>
          </cell>
          <cell r="D1259">
            <v>1</v>
          </cell>
          <cell r="E1259">
            <v>536</v>
          </cell>
          <cell r="F1259">
            <v>100</v>
          </cell>
          <cell r="G1259">
            <v>0</v>
          </cell>
          <cell r="H1259">
            <v>0</v>
          </cell>
          <cell r="I1259">
            <v>0</v>
          </cell>
          <cell r="J1259">
            <v>0</v>
          </cell>
          <cell r="K1259">
            <v>0</v>
          </cell>
          <cell r="L1259">
            <v>0</v>
          </cell>
          <cell r="M1259">
            <v>100</v>
          </cell>
          <cell r="N1259">
            <v>1.75</v>
          </cell>
        </row>
        <row r="1260">
          <cell r="A1260" t="str">
            <v>5333735333782</v>
          </cell>
          <cell r="B1260">
            <v>533373</v>
          </cell>
          <cell r="C1260">
            <v>533378</v>
          </cell>
          <cell r="D1260">
            <v>2</v>
          </cell>
          <cell r="E1260">
            <v>536</v>
          </cell>
          <cell r="F1260">
            <v>100</v>
          </cell>
          <cell r="G1260">
            <v>0</v>
          </cell>
          <cell r="H1260">
            <v>0</v>
          </cell>
          <cell r="I1260">
            <v>0</v>
          </cell>
          <cell r="J1260">
            <v>0</v>
          </cell>
          <cell r="K1260">
            <v>0</v>
          </cell>
          <cell r="L1260">
            <v>0</v>
          </cell>
          <cell r="M1260">
            <v>100</v>
          </cell>
          <cell r="N1260">
            <v>1.75</v>
          </cell>
        </row>
        <row r="1261">
          <cell r="A1261" t="str">
            <v>5333745334381</v>
          </cell>
          <cell r="B1261">
            <v>533374</v>
          </cell>
          <cell r="C1261">
            <v>533438</v>
          </cell>
          <cell r="D1261">
            <v>1</v>
          </cell>
          <cell r="E1261">
            <v>536</v>
          </cell>
          <cell r="F1261">
            <v>100</v>
          </cell>
          <cell r="G1261">
            <v>0</v>
          </cell>
          <cell r="H1261">
            <v>0</v>
          </cell>
          <cell r="I1261">
            <v>0</v>
          </cell>
          <cell r="J1261">
            <v>0</v>
          </cell>
          <cell r="K1261">
            <v>0</v>
          </cell>
          <cell r="L1261">
            <v>0</v>
          </cell>
          <cell r="M1261">
            <v>100</v>
          </cell>
          <cell r="N1261">
            <v>25.95</v>
          </cell>
        </row>
        <row r="1262">
          <cell r="A1262" t="str">
            <v>5333745334382</v>
          </cell>
          <cell r="B1262">
            <v>533374</v>
          </cell>
          <cell r="C1262">
            <v>533438</v>
          </cell>
          <cell r="D1262">
            <v>2</v>
          </cell>
          <cell r="E1262">
            <v>536</v>
          </cell>
          <cell r="F1262">
            <v>100</v>
          </cell>
          <cell r="G1262">
            <v>0</v>
          </cell>
          <cell r="H1262">
            <v>0</v>
          </cell>
          <cell r="I1262">
            <v>0</v>
          </cell>
          <cell r="J1262">
            <v>0</v>
          </cell>
          <cell r="K1262">
            <v>0</v>
          </cell>
          <cell r="L1262">
            <v>0</v>
          </cell>
          <cell r="M1262">
            <v>100</v>
          </cell>
          <cell r="N1262">
            <v>25.95</v>
          </cell>
        </row>
        <row r="1263">
          <cell r="A1263" t="str">
            <v>5333785333791</v>
          </cell>
          <cell r="B1263">
            <v>533378</v>
          </cell>
          <cell r="C1263">
            <v>533379</v>
          </cell>
          <cell r="D1263">
            <v>1</v>
          </cell>
          <cell r="E1263">
            <v>536</v>
          </cell>
          <cell r="F1263">
            <v>100</v>
          </cell>
          <cell r="G1263">
            <v>0</v>
          </cell>
          <cell r="H1263">
            <v>0</v>
          </cell>
          <cell r="I1263">
            <v>0</v>
          </cell>
          <cell r="J1263">
            <v>0</v>
          </cell>
          <cell r="K1263">
            <v>0</v>
          </cell>
          <cell r="L1263">
            <v>0</v>
          </cell>
          <cell r="M1263">
            <v>100</v>
          </cell>
          <cell r="N1263">
            <v>2.13</v>
          </cell>
        </row>
        <row r="1264">
          <cell r="A1264" t="str">
            <v>5333785333792</v>
          </cell>
          <cell r="B1264">
            <v>533378</v>
          </cell>
          <cell r="C1264">
            <v>533379</v>
          </cell>
          <cell r="D1264">
            <v>2</v>
          </cell>
          <cell r="E1264">
            <v>536</v>
          </cell>
          <cell r="F1264">
            <v>100</v>
          </cell>
          <cell r="G1264">
            <v>0</v>
          </cell>
          <cell r="H1264">
            <v>0</v>
          </cell>
          <cell r="I1264">
            <v>0</v>
          </cell>
          <cell r="J1264">
            <v>0</v>
          </cell>
          <cell r="K1264">
            <v>0</v>
          </cell>
          <cell r="L1264">
            <v>0</v>
          </cell>
          <cell r="M1264">
            <v>100</v>
          </cell>
          <cell r="N1264">
            <v>2.13</v>
          </cell>
        </row>
        <row r="1265">
          <cell r="A1265" t="str">
            <v>5333805334291</v>
          </cell>
          <cell r="B1265">
            <v>533380</v>
          </cell>
          <cell r="C1265">
            <v>533429</v>
          </cell>
          <cell r="D1265">
            <v>1</v>
          </cell>
          <cell r="E1265">
            <v>536</v>
          </cell>
          <cell r="F1265">
            <v>100</v>
          </cell>
          <cell r="G1265">
            <v>0</v>
          </cell>
          <cell r="H1265">
            <v>0</v>
          </cell>
          <cell r="I1265">
            <v>0</v>
          </cell>
          <cell r="J1265">
            <v>0</v>
          </cell>
          <cell r="K1265">
            <v>0</v>
          </cell>
          <cell r="L1265">
            <v>0</v>
          </cell>
          <cell r="M1265">
            <v>100</v>
          </cell>
          <cell r="N1265">
            <v>18.95</v>
          </cell>
        </row>
        <row r="1266">
          <cell r="A1266" t="str">
            <v>5334115334121</v>
          </cell>
          <cell r="B1266">
            <v>533411</v>
          </cell>
          <cell r="C1266">
            <v>533412</v>
          </cell>
          <cell r="D1266">
            <v>1</v>
          </cell>
          <cell r="E1266">
            <v>536</v>
          </cell>
          <cell r="F1266">
            <v>100</v>
          </cell>
          <cell r="G1266">
            <v>0</v>
          </cell>
          <cell r="H1266">
            <v>0</v>
          </cell>
          <cell r="I1266">
            <v>0</v>
          </cell>
          <cell r="J1266">
            <v>0</v>
          </cell>
          <cell r="K1266">
            <v>0</v>
          </cell>
          <cell r="L1266">
            <v>0</v>
          </cell>
          <cell r="M1266">
            <v>100</v>
          </cell>
          <cell r="N1266">
            <v>0.01</v>
          </cell>
        </row>
        <row r="1267">
          <cell r="A1267" t="str">
            <v>5334125334131</v>
          </cell>
          <cell r="B1267">
            <v>533412</v>
          </cell>
          <cell r="C1267">
            <v>533413</v>
          </cell>
          <cell r="D1267">
            <v>1</v>
          </cell>
          <cell r="E1267">
            <v>536</v>
          </cell>
          <cell r="F1267">
            <v>100</v>
          </cell>
          <cell r="G1267">
            <v>0</v>
          </cell>
          <cell r="H1267">
            <v>0</v>
          </cell>
          <cell r="I1267">
            <v>0</v>
          </cell>
          <cell r="J1267">
            <v>0</v>
          </cell>
          <cell r="K1267">
            <v>0</v>
          </cell>
          <cell r="L1267">
            <v>0</v>
          </cell>
          <cell r="M1267">
            <v>100</v>
          </cell>
          <cell r="N1267">
            <v>4.76</v>
          </cell>
        </row>
        <row r="1268">
          <cell r="A1268" t="str">
            <v>5334125334351</v>
          </cell>
          <cell r="B1268">
            <v>533412</v>
          </cell>
          <cell r="C1268">
            <v>533435</v>
          </cell>
          <cell r="D1268">
            <v>1</v>
          </cell>
          <cell r="E1268">
            <v>536</v>
          </cell>
          <cell r="F1268">
            <v>100</v>
          </cell>
          <cell r="G1268">
            <v>0</v>
          </cell>
          <cell r="H1268">
            <v>0</v>
          </cell>
          <cell r="I1268">
            <v>0</v>
          </cell>
          <cell r="J1268">
            <v>0</v>
          </cell>
          <cell r="K1268">
            <v>0</v>
          </cell>
          <cell r="L1268">
            <v>0</v>
          </cell>
          <cell r="M1268">
            <v>100</v>
          </cell>
          <cell r="N1268">
            <v>6.95</v>
          </cell>
        </row>
        <row r="1269">
          <cell r="A1269" t="str">
            <v>5334135334151</v>
          </cell>
          <cell r="B1269">
            <v>533413</v>
          </cell>
          <cell r="C1269">
            <v>533415</v>
          </cell>
          <cell r="D1269">
            <v>1</v>
          </cell>
          <cell r="E1269">
            <v>536</v>
          </cell>
          <cell r="F1269">
            <v>100</v>
          </cell>
          <cell r="G1269">
            <v>0</v>
          </cell>
          <cell r="H1269">
            <v>0</v>
          </cell>
          <cell r="I1269">
            <v>0</v>
          </cell>
          <cell r="J1269">
            <v>0</v>
          </cell>
          <cell r="K1269">
            <v>0</v>
          </cell>
          <cell r="L1269">
            <v>0</v>
          </cell>
          <cell r="M1269">
            <v>100</v>
          </cell>
          <cell r="N1269">
            <v>16.97</v>
          </cell>
        </row>
        <row r="1270">
          <cell r="A1270" t="str">
            <v>5334135334191</v>
          </cell>
          <cell r="B1270">
            <v>533413</v>
          </cell>
          <cell r="C1270">
            <v>533419</v>
          </cell>
          <cell r="D1270">
            <v>1</v>
          </cell>
          <cell r="E1270">
            <v>536</v>
          </cell>
          <cell r="F1270">
            <v>100</v>
          </cell>
          <cell r="G1270">
            <v>0</v>
          </cell>
          <cell r="H1270">
            <v>0</v>
          </cell>
          <cell r="I1270">
            <v>0</v>
          </cell>
          <cell r="J1270">
            <v>0</v>
          </cell>
          <cell r="K1270">
            <v>0</v>
          </cell>
          <cell r="L1270">
            <v>0</v>
          </cell>
          <cell r="M1270">
            <v>100</v>
          </cell>
          <cell r="N1270">
            <v>0.38</v>
          </cell>
        </row>
        <row r="1271">
          <cell r="A1271" t="str">
            <v>5334135334211</v>
          </cell>
          <cell r="B1271">
            <v>533413</v>
          </cell>
          <cell r="C1271">
            <v>533421</v>
          </cell>
          <cell r="D1271">
            <v>1</v>
          </cell>
          <cell r="E1271">
            <v>536</v>
          </cell>
          <cell r="F1271">
            <v>100</v>
          </cell>
          <cell r="G1271">
            <v>0</v>
          </cell>
          <cell r="H1271">
            <v>0</v>
          </cell>
          <cell r="I1271">
            <v>0</v>
          </cell>
          <cell r="J1271">
            <v>0</v>
          </cell>
          <cell r="K1271">
            <v>0</v>
          </cell>
          <cell r="L1271">
            <v>0</v>
          </cell>
          <cell r="M1271">
            <v>100</v>
          </cell>
          <cell r="N1271">
            <v>0.23</v>
          </cell>
        </row>
        <row r="1272">
          <cell r="A1272" t="str">
            <v>5334135334221</v>
          </cell>
          <cell r="B1272">
            <v>533413</v>
          </cell>
          <cell r="C1272">
            <v>533422</v>
          </cell>
          <cell r="D1272">
            <v>1</v>
          </cell>
          <cell r="E1272">
            <v>536</v>
          </cell>
          <cell r="F1272">
            <v>100</v>
          </cell>
          <cell r="G1272">
            <v>0</v>
          </cell>
          <cell r="H1272">
            <v>0</v>
          </cell>
          <cell r="I1272">
            <v>0</v>
          </cell>
          <cell r="J1272">
            <v>0</v>
          </cell>
          <cell r="K1272">
            <v>0</v>
          </cell>
          <cell r="L1272">
            <v>0</v>
          </cell>
          <cell r="M1272">
            <v>100</v>
          </cell>
          <cell r="N1272">
            <v>0.36</v>
          </cell>
        </row>
        <row r="1273">
          <cell r="A1273" t="str">
            <v>5334135334291</v>
          </cell>
          <cell r="B1273">
            <v>533413</v>
          </cell>
          <cell r="C1273">
            <v>533429</v>
          </cell>
          <cell r="D1273">
            <v>1</v>
          </cell>
          <cell r="E1273">
            <v>536</v>
          </cell>
          <cell r="F1273">
            <v>100</v>
          </cell>
          <cell r="G1273">
            <v>0</v>
          </cell>
          <cell r="H1273">
            <v>0</v>
          </cell>
          <cell r="I1273">
            <v>0</v>
          </cell>
          <cell r="J1273">
            <v>0</v>
          </cell>
          <cell r="K1273">
            <v>0</v>
          </cell>
          <cell r="L1273">
            <v>0</v>
          </cell>
          <cell r="M1273">
            <v>100</v>
          </cell>
          <cell r="N1273">
            <v>19.62</v>
          </cell>
        </row>
        <row r="1274">
          <cell r="A1274" t="str">
            <v>5334135334341</v>
          </cell>
          <cell r="B1274">
            <v>533413</v>
          </cell>
          <cell r="C1274">
            <v>533434</v>
          </cell>
          <cell r="D1274">
            <v>1</v>
          </cell>
          <cell r="E1274">
            <v>536</v>
          </cell>
          <cell r="F1274">
            <v>100</v>
          </cell>
          <cell r="G1274">
            <v>0</v>
          </cell>
          <cell r="H1274">
            <v>0</v>
          </cell>
          <cell r="I1274">
            <v>0</v>
          </cell>
          <cell r="J1274">
            <v>0</v>
          </cell>
          <cell r="K1274">
            <v>0</v>
          </cell>
          <cell r="L1274">
            <v>0</v>
          </cell>
          <cell r="M1274">
            <v>100</v>
          </cell>
          <cell r="N1274">
            <v>4.78</v>
          </cell>
        </row>
        <row r="1275">
          <cell r="A1275" t="str">
            <v>5334145334151</v>
          </cell>
          <cell r="B1275">
            <v>533414</v>
          </cell>
          <cell r="C1275">
            <v>533415</v>
          </cell>
          <cell r="D1275">
            <v>1</v>
          </cell>
          <cell r="E1275">
            <v>536</v>
          </cell>
          <cell r="F1275">
            <v>100</v>
          </cell>
          <cell r="G1275">
            <v>0</v>
          </cell>
          <cell r="H1275">
            <v>0</v>
          </cell>
          <cell r="I1275">
            <v>0</v>
          </cell>
          <cell r="J1275">
            <v>0</v>
          </cell>
          <cell r="K1275">
            <v>0</v>
          </cell>
          <cell r="L1275">
            <v>0</v>
          </cell>
          <cell r="M1275">
            <v>100</v>
          </cell>
          <cell r="N1275">
            <v>7.85</v>
          </cell>
        </row>
        <row r="1276">
          <cell r="A1276" t="str">
            <v>5334145334351</v>
          </cell>
          <cell r="B1276">
            <v>533414</v>
          </cell>
          <cell r="C1276">
            <v>533435</v>
          </cell>
          <cell r="D1276">
            <v>1</v>
          </cell>
          <cell r="E1276">
            <v>536</v>
          </cell>
          <cell r="F1276">
            <v>100</v>
          </cell>
          <cell r="G1276">
            <v>0</v>
          </cell>
          <cell r="H1276">
            <v>0</v>
          </cell>
          <cell r="I1276">
            <v>0</v>
          </cell>
          <cell r="J1276">
            <v>0</v>
          </cell>
          <cell r="K1276">
            <v>0</v>
          </cell>
          <cell r="L1276">
            <v>0</v>
          </cell>
          <cell r="M1276">
            <v>100</v>
          </cell>
          <cell r="N1276">
            <v>3.2</v>
          </cell>
        </row>
        <row r="1277">
          <cell r="A1277" t="str">
            <v>5334345334381</v>
          </cell>
          <cell r="B1277">
            <v>533434</v>
          </cell>
          <cell r="C1277">
            <v>533438</v>
          </cell>
          <cell r="D1277">
            <v>1</v>
          </cell>
          <cell r="E1277">
            <v>536</v>
          </cell>
          <cell r="F1277">
            <v>100</v>
          </cell>
          <cell r="G1277">
            <v>0</v>
          </cell>
          <cell r="H1277">
            <v>0</v>
          </cell>
          <cell r="I1277">
            <v>0</v>
          </cell>
          <cell r="J1277">
            <v>0</v>
          </cell>
          <cell r="K1277">
            <v>0</v>
          </cell>
          <cell r="L1277">
            <v>0</v>
          </cell>
          <cell r="M1277">
            <v>100</v>
          </cell>
          <cell r="N1277">
            <v>20.170000000000002</v>
          </cell>
        </row>
        <row r="1278">
          <cell r="A1278" t="str">
            <v>5334345334382</v>
          </cell>
          <cell r="B1278">
            <v>533434</v>
          </cell>
          <cell r="C1278">
            <v>533438</v>
          </cell>
          <cell r="D1278">
            <v>2</v>
          </cell>
          <cell r="E1278">
            <v>536</v>
          </cell>
          <cell r="F1278">
            <v>100</v>
          </cell>
          <cell r="G1278">
            <v>0</v>
          </cell>
          <cell r="H1278">
            <v>0</v>
          </cell>
          <cell r="I1278">
            <v>0</v>
          </cell>
          <cell r="J1278">
            <v>0</v>
          </cell>
          <cell r="K1278">
            <v>0</v>
          </cell>
          <cell r="L1278">
            <v>0</v>
          </cell>
          <cell r="M1278">
            <v>100</v>
          </cell>
          <cell r="N1278">
            <v>20.170000000000002</v>
          </cell>
        </row>
        <row r="1279">
          <cell r="A1279" t="str">
            <v>5334385334391</v>
          </cell>
          <cell r="B1279">
            <v>533438</v>
          </cell>
          <cell r="C1279">
            <v>533439</v>
          </cell>
          <cell r="D1279">
            <v>1</v>
          </cell>
          <cell r="E1279">
            <v>536</v>
          </cell>
          <cell r="F1279">
            <v>100</v>
          </cell>
          <cell r="G1279">
            <v>0</v>
          </cell>
          <cell r="H1279">
            <v>0</v>
          </cell>
          <cell r="I1279">
            <v>0</v>
          </cell>
          <cell r="J1279">
            <v>0</v>
          </cell>
          <cell r="K1279">
            <v>0</v>
          </cell>
          <cell r="L1279">
            <v>0</v>
          </cell>
          <cell r="M1279">
            <v>100</v>
          </cell>
          <cell r="N1279">
            <v>7.88</v>
          </cell>
        </row>
        <row r="1280">
          <cell r="A1280" t="str">
            <v>5334565334581</v>
          </cell>
          <cell r="B1280">
            <v>533456</v>
          </cell>
          <cell r="C1280">
            <v>533458</v>
          </cell>
          <cell r="D1280">
            <v>1</v>
          </cell>
          <cell r="E1280">
            <v>536</v>
          </cell>
          <cell r="F1280">
            <v>100</v>
          </cell>
          <cell r="G1280">
            <v>0</v>
          </cell>
          <cell r="H1280">
            <v>0</v>
          </cell>
          <cell r="I1280">
            <v>0</v>
          </cell>
          <cell r="J1280">
            <v>0</v>
          </cell>
          <cell r="K1280">
            <v>0</v>
          </cell>
          <cell r="L1280">
            <v>0</v>
          </cell>
          <cell r="M1280">
            <v>100</v>
          </cell>
          <cell r="N1280">
            <v>10.28</v>
          </cell>
        </row>
        <row r="1281">
          <cell r="A1281" t="str">
            <v>5334565334821</v>
          </cell>
          <cell r="B1281">
            <v>533456</v>
          </cell>
          <cell r="C1281">
            <v>533482</v>
          </cell>
          <cell r="D1281">
            <v>1</v>
          </cell>
          <cell r="E1281">
            <v>536</v>
          </cell>
          <cell r="F1281">
            <v>100</v>
          </cell>
          <cell r="G1281">
            <v>0</v>
          </cell>
          <cell r="H1281">
            <v>0</v>
          </cell>
          <cell r="I1281">
            <v>0</v>
          </cell>
          <cell r="J1281">
            <v>0</v>
          </cell>
          <cell r="K1281">
            <v>0</v>
          </cell>
          <cell r="L1281">
            <v>0</v>
          </cell>
          <cell r="M1281">
            <v>100</v>
          </cell>
          <cell r="N1281">
            <v>20.23</v>
          </cell>
        </row>
        <row r="1282">
          <cell r="A1282" t="str">
            <v>5334575334611</v>
          </cell>
          <cell r="B1282">
            <v>533457</v>
          </cell>
          <cell r="C1282">
            <v>533461</v>
          </cell>
          <cell r="D1282">
            <v>1</v>
          </cell>
          <cell r="E1282">
            <v>536</v>
          </cell>
          <cell r="F1282">
            <v>100</v>
          </cell>
          <cell r="G1282">
            <v>0</v>
          </cell>
          <cell r="H1282">
            <v>0</v>
          </cell>
          <cell r="I1282">
            <v>0</v>
          </cell>
          <cell r="J1282">
            <v>0</v>
          </cell>
          <cell r="K1282">
            <v>0</v>
          </cell>
          <cell r="L1282">
            <v>0</v>
          </cell>
          <cell r="M1282">
            <v>100</v>
          </cell>
          <cell r="N1282">
            <v>2.52</v>
          </cell>
        </row>
        <row r="1283">
          <cell r="A1283" t="str">
            <v>5334575334621</v>
          </cell>
          <cell r="B1283">
            <v>533457</v>
          </cell>
          <cell r="C1283">
            <v>533462</v>
          </cell>
          <cell r="D1283">
            <v>1</v>
          </cell>
          <cell r="E1283">
            <v>536</v>
          </cell>
          <cell r="F1283">
            <v>100</v>
          </cell>
          <cell r="G1283">
            <v>0</v>
          </cell>
          <cell r="H1283">
            <v>0</v>
          </cell>
          <cell r="I1283">
            <v>0</v>
          </cell>
          <cell r="J1283">
            <v>0</v>
          </cell>
          <cell r="K1283">
            <v>0</v>
          </cell>
          <cell r="L1283">
            <v>0</v>
          </cell>
          <cell r="M1283">
            <v>100</v>
          </cell>
          <cell r="N1283">
            <v>3.51</v>
          </cell>
        </row>
        <row r="1284">
          <cell r="A1284" t="str">
            <v>5334585334831</v>
          </cell>
          <cell r="B1284">
            <v>533458</v>
          </cell>
          <cell r="C1284">
            <v>533483</v>
          </cell>
          <cell r="D1284">
            <v>1</v>
          </cell>
          <cell r="E1284">
            <v>536</v>
          </cell>
          <cell r="F1284">
            <v>100</v>
          </cell>
          <cell r="G1284">
            <v>0</v>
          </cell>
          <cell r="H1284">
            <v>0</v>
          </cell>
          <cell r="I1284">
            <v>0</v>
          </cell>
          <cell r="J1284">
            <v>0</v>
          </cell>
          <cell r="K1284">
            <v>0</v>
          </cell>
          <cell r="L1284">
            <v>0</v>
          </cell>
          <cell r="M1284">
            <v>100</v>
          </cell>
          <cell r="N1284">
            <v>9.9499999999999993</v>
          </cell>
        </row>
        <row r="1285">
          <cell r="A1285" t="str">
            <v>5334595334601</v>
          </cell>
          <cell r="B1285">
            <v>533459</v>
          </cell>
          <cell r="C1285">
            <v>533460</v>
          </cell>
          <cell r="D1285">
            <v>1</v>
          </cell>
          <cell r="E1285">
            <v>536</v>
          </cell>
          <cell r="F1285">
            <v>100</v>
          </cell>
          <cell r="G1285">
            <v>0</v>
          </cell>
          <cell r="H1285">
            <v>0</v>
          </cell>
          <cell r="I1285">
            <v>0</v>
          </cell>
          <cell r="J1285">
            <v>0</v>
          </cell>
          <cell r="K1285">
            <v>0</v>
          </cell>
          <cell r="L1285">
            <v>0</v>
          </cell>
          <cell r="M1285">
            <v>100</v>
          </cell>
          <cell r="N1285">
            <v>0.12</v>
          </cell>
        </row>
        <row r="1286">
          <cell r="A1286" t="str">
            <v>5334605334611</v>
          </cell>
          <cell r="B1286">
            <v>533460</v>
          </cell>
          <cell r="C1286">
            <v>533461</v>
          </cell>
          <cell r="D1286">
            <v>1</v>
          </cell>
          <cell r="E1286">
            <v>536</v>
          </cell>
          <cell r="F1286">
            <v>100</v>
          </cell>
          <cell r="G1286">
            <v>0</v>
          </cell>
          <cell r="H1286">
            <v>0</v>
          </cell>
          <cell r="I1286">
            <v>0</v>
          </cell>
          <cell r="J1286">
            <v>0</v>
          </cell>
          <cell r="K1286">
            <v>0</v>
          </cell>
          <cell r="L1286">
            <v>0</v>
          </cell>
          <cell r="M1286">
            <v>100</v>
          </cell>
          <cell r="N1286">
            <v>0.57999999999999996</v>
          </cell>
        </row>
        <row r="1287">
          <cell r="A1287" t="str">
            <v>5334605334621</v>
          </cell>
          <cell r="B1287">
            <v>533460</v>
          </cell>
          <cell r="C1287">
            <v>533462</v>
          </cell>
          <cell r="D1287">
            <v>1</v>
          </cell>
          <cell r="E1287">
            <v>536</v>
          </cell>
          <cell r="F1287">
            <v>100</v>
          </cell>
          <cell r="G1287">
            <v>0</v>
          </cell>
          <cell r="H1287">
            <v>0</v>
          </cell>
          <cell r="I1287">
            <v>0</v>
          </cell>
          <cell r="J1287">
            <v>0</v>
          </cell>
          <cell r="K1287">
            <v>0</v>
          </cell>
          <cell r="L1287">
            <v>0</v>
          </cell>
          <cell r="M1287">
            <v>100</v>
          </cell>
          <cell r="N1287">
            <v>5.51</v>
          </cell>
        </row>
        <row r="1288">
          <cell r="A1288" t="str">
            <v>5334625334631</v>
          </cell>
          <cell r="B1288">
            <v>533462</v>
          </cell>
          <cell r="C1288">
            <v>533463</v>
          </cell>
          <cell r="D1288">
            <v>1</v>
          </cell>
          <cell r="E1288">
            <v>536</v>
          </cell>
          <cell r="F1288">
            <v>100</v>
          </cell>
          <cell r="G1288">
            <v>0</v>
          </cell>
          <cell r="H1288">
            <v>0</v>
          </cell>
          <cell r="I1288">
            <v>0</v>
          </cell>
          <cell r="J1288">
            <v>0</v>
          </cell>
          <cell r="K1288">
            <v>0</v>
          </cell>
          <cell r="L1288">
            <v>0</v>
          </cell>
          <cell r="M1288">
            <v>100</v>
          </cell>
          <cell r="N1288">
            <v>0.3</v>
          </cell>
        </row>
        <row r="1289">
          <cell r="A1289" t="str">
            <v>5334715334721</v>
          </cell>
          <cell r="B1289">
            <v>533471</v>
          </cell>
          <cell r="C1289">
            <v>533472</v>
          </cell>
          <cell r="D1289">
            <v>1</v>
          </cell>
          <cell r="E1289">
            <v>536</v>
          </cell>
          <cell r="F1289">
            <v>100</v>
          </cell>
          <cell r="G1289">
            <v>0</v>
          </cell>
          <cell r="H1289">
            <v>0</v>
          </cell>
          <cell r="I1289">
            <v>0</v>
          </cell>
          <cell r="J1289">
            <v>0</v>
          </cell>
          <cell r="K1289">
            <v>0</v>
          </cell>
          <cell r="L1289">
            <v>0</v>
          </cell>
          <cell r="M1289">
            <v>100</v>
          </cell>
          <cell r="N1289">
            <v>3.12</v>
          </cell>
        </row>
        <row r="1290">
          <cell r="A1290" t="str">
            <v>5334715334791</v>
          </cell>
          <cell r="B1290">
            <v>533471</v>
          </cell>
          <cell r="C1290">
            <v>533479</v>
          </cell>
          <cell r="D1290">
            <v>1</v>
          </cell>
          <cell r="E1290">
            <v>536</v>
          </cell>
          <cell r="F1290">
            <v>100</v>
          </cell>
          <cell r="G1290">
            <v>0</v>
          </cell>
          <cell r="H1290">
            <v>0</v>
          </cell>
          <cell r="I1290">
            <v>0</v>
          </cell>
          <cell r="J1290">
            <v>0</v>
          </cell>
          <cell r="K1290">
            <v>0</v>
          </cell>
          <cell r="L1290">
            <v>0</v>
          </cell>
          <cell r="M1290">
            <v>100</v>
          </cell>
          <cell r="N1290">
            <v>2.48</v>
          </cell>
        </row>
        <row r="1291">
          <cell r="A1291" t="str">
            <v>5334715334811</v>
          </cell>
          <cell r="B1291">
            <v>533471</v>
          </cell>
          <cell r="C1291">
            <v>533481</v>
          </cell>
          <cell r="D1291">
            <v>1</v>
          </cell>
          <cell r="E1291">
            <v>536</v>
          </cell>
          <cell r="F1291">
            <v>100</v>
          </cell>
          <cell r="G1291">
            <v>0</v>
          </cell>
          <cell r="H1291">
            <v>0</v>
          </cell>
          <cell r="I1291">
            <v>0</v>
          </cell>
          <cell r="J1291">
            <v>0</v>
          </cell>
          <cell r="K1291">
            <v>0</v>
          </cell>
          <cell r="L1291">
            <v>0</v>
          </cell>
          <cell r="M1291">
            <v>100</v>
          </cell>
          <cell r="N1291">
            <v>14.3</v>
          </cell>
        </row>
        <row r="1292">
          <cell r="A1292" t="str">
            <v>5334715334821</v>
          </cell>
          <cell r="B1292">
            <v>533471</v>
          </cell>
          <cell r="C1292">
            <v>533482</v>
          </cell>
          <cell r="D1292">
            <v>1</v>
          </cell>
          <cell r="E1292">
            <v>536</v>
          </cell>
          <cell r="F1292">
            <v>100</v>
          </cell>
          <cell r="G1292">
            <v>0</v>
          </cell>
          <cell r="H1292">
            <v>0</v>
          </cell>
          <cell r="I1292">
            <v>0</v>
          </cell>
          <cell r="J1292">
            <v>0</v>
          </cell>
          <cell r="K1292">
            <v>0</v>
          </cell>
          <cell r="L1292">
            <v>0</v>
          </cell>
          <cell r="M1292">
            <v>100</v>
          </cell>
          <cell r="N1292">
            <v>22.58</v>
          </cell>
        </row>
        <row r="1293">
          <cell r="A1293" t="str">
            <v>5334725334741</v>
          </cell>
          <cell r="B1293">
            <v>533472</v>
          </cell>
          <cell r="C1293">
            <v>533474</v>
          </cell>
          <cell r="D1293">
            <v>1</v>
          </cell>
          <cell r="E1293">
            <v>536</v>
          </cell>
          <cell r="F1293">
            <v>100</v>
          </cell>
          <cell r="G1293">
            <v>0</v>
          </cell>
          <cell r="H1293">
            <v>0</v>
          </cell>
          <cell r="I1293">
            <v>0</v>
          </cell>
          <cell r="J1293">
            <v>0</v>
          </cell>
          <cell r="K1293">
            <v>0</v>
          </cell>
          <cell r="L1293">
            <v>0</v>
          </cell>
          <cell r="M1293">
            <v>100</v>
          </cell>
          <cell r="N1293">
            <v>0.72</v>
          </cell>
        </row>
        <row r="1294">
          <cell r="A1294" t="str">
            <v>5334725334781</v>
          </cell>
          <cell r="B1294">
            <v>533472</v>
          </cell>
          <cell r="C1294">
            <v>533478</v>
          </cell>
          <cell r="D1294">
            <v>1</v>
          </cell>
          <cell r="E1294">
            <v>536</v>
          </cell>
          <cell r="F1294">
            <v>100</v>
          </cell>
          <cell r="G1294">
            <v>0</v>
          </cell>
          <cell r="H1294">
            <v>0</v>
          </cell>
          <cell r="I1294">
            <v>0</v>
          </cell>
          <cell r="J1294">
            <v>0</v>
          </cell>
          <cell r="K1294">
            <v>0</v>
          </cell>
          <cell r="L1294">
            <v>0</v>
          </cell>
          <cell r="M1294">
            <v>100</v>
          </cell>
          <cell r="N1294">
            <v>0.01</v>
          </cell>
        </row>
        <row r="1295">
          <cell r="A1295" t="str">
            <v>5334735334761</v>
          </cell>
          <cell r="B1295">
            <v>533473</v>
          </cell>
          <cell r="C1295">
            <v>533476</v>
          </cell>
          <cell r="D1295">
            <v>1</v>
          </cell>
          <cell r="E1295">
            <v>536</v>
          </cell>
          <cell r="F1295">
            <v>100</v>
          </cell>
          <cell r="G1295">
            <v>0</v>
          </cell>
          <cell r="H1295">
            <v>0</v>
          </cell>
          <cell r="I1295">
            <v>0</v>
          </cell>
          <cell r="J1295">
            <v>0</v>
          </cell>
          <cell r="K1295">
            <v>0</v>
          </cell>
          <cell r="L1295">
            <v>0</v>
          </cell>
          <cell r="M1295">
            <v>100</v>
          </cell>
          <cell r="N1295">
            <v>1.1100000000000001</v>
          </cell>
        </row>
        <row r="1296">
          <cell r="A1296" t="str">
            <v>5334735334781</v>
          </cell>
          <cell r="B1296">
            <v>533473</v>
          </cell>
          <cell r="C1296">
            <v>533478</v>
          </cell>
          <cell r="D1296">
            <v>1</v>
          </cell>
          <cell r="E1296">
            <v>536</v>
          </cell>
          <cell r="F1296">
            <v>100</v>
          </cell>
          <cell r="G1296">
            <v>0</v>
          </cell>
          <cell r="H1296">
            <v>0</v>
          </cell>
          <cell r="I1296">
            <v>0</v>
          </cell>
          <cell r="J1296">
            <v>0</v>
          </cell>
          <cell r="K1296">
            <v>0</v>
          </cell>
          <cell r="L1296">
            <v>0</v>
          </cell>
          <cell r="M1296">
            <v>100</v>
          </cell>
          <cell r="N1296">
            <v>0.03</v>
          </cell>
        </row>
        <row r="1297">
          <cell r="A1297" t="str">
            <v>5334735334841</v>
          </cell>
          <cell r="B1297">
            <v>533473</v>
          </cell>
          <cell r="C1297">
            <v>533484</v>
          </cell>
          <cell r="D1297">
            <v>1</v>
          </cell>
          <cell r="E1297">
            <v>536</v>
          </cell>
          <cell r="F1297">
            <v>100</v>
          </cell>
          <cell r="G1297">
            <v>0</v>
          </cell>
          <cell r="H1297">
            <v>0</v>
          </cell>
          <cell r="I1297">
            <v>0</v>
          </cell>
          <cell r="J1297">
            <v>0</v>
          </cell>
          <cell r="K1297">
            <v>0</v>
          </cell>
          <cell r="L1297">
            <v>0</v>
          </cell>
          <cell r="M1297">
            <v>100</v>
          </cell>
          <cell r="N1297">
            <v>2.02</v>
          </cell>
        </row>
        <row r="1298">
          <cell r="A1298" t="str">
            <v>5334755334761</v>
          </cell>
          <cell r="B1298">
            <v>533475</v>
          </cell>
          <cell r="C1298">
            <v>533476</v>
          </cell>
          <cell r="D1298">
            <v>1</v>
          </cell>
          <cell r="E1298">
            <v>536</v>
          </cell>
          <cell r="F1298">
            <v>100</v>
          </cell>
          <cell r="G1298">
            <v>0</v>
          </cell>
          <cell r="H1298">
            <v>0</v>
          </cell>
          <cell r="I1298">
            <v>0</v>
          </cell>
          <cell r="J1298">
            <v>0</v>
          </cell>
          <cell r="K1298">
            <v>0</v>
          </cell>
          <cell r="L1298">
            <v>0</v>
          </cell>
          <cell r="M1298">
            <v>100</v>
          </cell>
          <cell r="N1298">
            <v>1.71</v>
          </cell>
        </row>
        <row r="1299">
          <cell r="A1299" t="str">
            <v>5334775334781</v>
          </cell>
          <cell r="B1299">
            <v>533477</v>
          </cell>
          <cell r="C1299">
            <v>533478</v>
          </cell>
          <cell r="D1299">
            <v>1</v>
          </cell>
          <cell r="E1299">
            <v>536</v>
          </cell>
          <cell r="F1299">
            <v>100</v>
          </cell>
          <cell r="G1299">
            <v>0</v>
          </cell>
          <cell r="H1299">
            <v>0</v>
          </cell>
          <cell r="I1299">
            <v>0</v>
          </cell>
          <cell r="J1299">
            <v>0</v>
          </cell>
          <cell r="K1299">
            <v>0</v>
          </cell>
          <cell r="L1299">
            <v>0</v>
          </cell>
          <cell r="M1299">
            <v>100</v>
          </cell>
          <cell r="N1299">
            <v>0.52</v>
          </cell>
        </row>
        <row r="1300">
          <cell r="A1300" t="str">
            <v>5334775334791</v>
          </cell>
          <cell r="B1300">
            <v>533477</v>
          </cell>
          <cell r="C1300">
            <v>533479</v>
          </cell>
          <cell r="D1300">
            <v>1</v>
          </cell>
          <cell r="E1300">
            <v>536</v>
          </cell>
          <cell r="F1300">
            <v>100</v>
          </cell>
          <cell r="G1300">
            <v>0</v>
          </cell>
          <cell r="H1300">
            <v>0</v>
          </cell>
          <cell r="I1300">
            <v>0</v>
          </cell>
          <cell r="J1300">
            <v>0</v>
          </cell>
          <cell r="K1300">
            <v>0</v>
          </cell>
          <cell r="L1300">
            <v>0</v>
          </cell>
          <cell r="M1300">
            <v>100</v>
          </cell>
          <cell r="N1300">
            <v>0.23</v>
          </cell>
        </row>
        <row r="1301">
          <cell r="A1301" t="str">
            <v>5334785334791</v>
          </cell>
          <cell r="B1301">
            <v>533478</v>
          </cell>
          <cell r="C1301">
            <v>533479</v>
          </cell>
          <cell r="D1301">
            <v>1</v>
          </cell>
          <cell r="E1301">
            <v>536</v>
          </cell>
          <cell r="F1301">
            <v>100</v>
          </cell>
          <cell r="G1301">
            <v>0</v>
          </cell>
          <cell r="H1301">
            <v>0</v>
          </cell>
          <cell r="I1301">
            <v>0</v>
          </cell>
          <cell r="J1301">
            <v>0</v>
          </cell>
          <cell r="K1301">
            <v>0</v>
          </cell>
          <cell r="L1301">
            <v>0</v>
          </cell>
          <cell r="M1301">
            <v>100</v>
          </cell>
          <cell r="N1301">
            <v>0.64</v>
          </cell>
        </row>
        <row r="1302">
          <cell r="A1302" t="str">
            <v>5334805334811</v>
          </cell>
          <cell r="B1302">
            <v>533480</v>
          </cell>
          <cell r="C1302">
            <v>533481</v>
          </cell>
          <cell r="D1302">
            <v>1</v>
          </cell>
          <cell r="E1302">
            <v>536</v>
          </cell>
          <cell r="F1302">
            <v>100</v>
          </cell>
          <cell r="G1302">
            <v>0</v>
          </cell>
          <cell r="H1302">
            <v>0</v>
          </cell>
          <cell r="I1302">
            <v>0</v>
          </cell>
          <cell r="J1302">
            <v>0</v>
          </cell>
          <cell r="K1302">
            <v>0</v>
          </cell>
          <cell r="L1302">
            <v>0</v>
          </cell>
          <cell r="M1302">
            <v>100</v>
          </cell>
          <cell r="N1302">
            <v>12.76</v>
          </cell>
        </row>
        <row r="1303">
          <cell r="A1303" t="str">
            <v>5334815334831</v>
          </cell>
          <cell r="B1303">
            <v>533481</v>
          </cell>
          <cell r="C1303">
            <v>533483</v>
          </cell>
          <cell r="D1303">
            <v>1</v>
          </cell>
          <cell r="E1303">
            <v>536</v>
          </cell>
          <cell r="F1303">
            <v>100</v>
          </cell>
          <cell r="G1303">
            <v>0</v>
          </cell>
          <cell r="H1303">
            <v>0</v>
          </cell>
          <cell r="I1303">
            <v>0</v>
          </cell>
          <cell r="J1303">
            <v>0</v>
          </cell>
          <cell r="K1303">
            <v>0</v>
          </cell>
          <cell r="L1303">
            <v>0</v>
          </cell>
          <cell r="M1303">
            <v>100</v>
          </cell>
          <cell r="N1303">
            <v>8.2799999999999994</v>
          </cell>
        </row>
        <row r="1304">
          <cell r="A1304" t="str">
            <v>5334845334851</v>
          </cell>
          <cell r="B1304">
            <v>533484</v>
          </cell>
          <cell r="C1304">
            <v>533485</v>
          </cell>
          <cell r="D1304">
            <v>1</v>
          </cell>
          <cell r="E1304">
            <v>536</v>
          </cell>
          <cell r="F1304">
            <v>100</v>
          </cell>
          <cell r="G1304">
            <v>0</v>
          </cell>
          <cell r="H1304">
            <v>0</v>
          </cell>
          <cell r="I1304">
            <v>0</v>
          </cell>
          <cell r="J1304">
            <v>0</v>
          </cell>
          <cell r="K1304">
            <v>0</v>
          </cell>
          <cell r="L1304">
            <v>0</v>
          </cell>
          <cell r="M1304">
            <v>100</v>
          </cell>
          <cell r="N1304">
            <v>15.05</v>
          </cell>
        </row>
        <row r="1305">
          <cell r="A1305" t="str">
            <v>5335025335031</v>
          </cell>
          <cell r="B1305">
            <v>533502</v>
          </cell>
          <cell r="C1305">
            <v>533503</v>
          </cell>
          <cell r="D1305">
            <v>1</v>
          </cell>
          <cell r="E1305">
            <v>536</v>
          </cell>
          <cell r="F1305">
            <v>100</v>
          </cell>
          <cell r="G1305">
            <v>0</v>
          </cell>
          <cell r="H1305">
            <v>0</v>
          </cell>
          <cell r="I1305">
            <v>0</v>
          </cell>
          <cell r="J1305">
            <v>0</v>
          </cell>
          <cell r="K1305">
            <v>0</v>
          </cell>
          <cell r="L1305">
            <v>0</v>
          </cell>
          <cell r="M1305">
            <v>100</v>
          </cell>
          <cell r="N1305">
            <v>0.14000000000000001</v>
          </cell>
        </row>
        <row r="1306">
          <cell r="A1306" t="str">
            <v>5335035335091</v>
          </cell>
          <cell r="B1306">
            <v>533503</v>
          </cell>
          <cell r="C1306">
            <v>533509</v>
          </cell>
          <cell r="D1306">
            <v>1</v>
          </cell>
          <cell r="E1306">
            <v>536</v>
          </cell>
          <cell r="F1306">
            <v>100</v>
          </cell>
          <cell r="G1306">
            <v>0</v>
          </cell>
          <cell r="H1306">
            <v>0</v>
          </cell>
          <cell r="I1306">
            <v>0</v>
          </cell>
          <cell r="J1306">
            <v>0</v>
          </cell>
          <cell r="K1306">
            <v>0</v>
          </cell>
          <cell r="L1306">
            <v>0</v>
          </cell>
          <cell r="M1306">
            <v>100</v>
          </cell>
          <cell r="N1306">
            <v>1.66</v>
          </cell>
        </row>
        <row r="1307">
          <cell r="A1307" t="str">
            <v>5335035335191</v>
          </cell>
          <cell r="B1307">
            <v>533503</v>
          </cell>
          <cell r="C1307">
            <v>533519</v>
          </cell>
          <cell r="D1307">
            <v>1</v>
          </cell>
          <cell r="E1307">
            <v>536</v>
          </cell>
          <cell r="F1307">
            <v>100</v>
          </cell>
          <cell r="G1307">
            <v>0</v>
          </cell>
          <cell r="H1307">
            <v>0</v>
          </cell>
          <cell r="I1307">
            <v>0</v>
          </cell>
          <cell r="J1307">
            <v>0</v>
          </cell>
          <cell r="K1307">
            <v>0</v>
          </cell>
          <cell r="L1307">
            <v>0</v>
          </cell>
          <cell r="M1307">
            <v>100</v>
          </cell>
          <cell r="N1307">
            <v>0.8</v>
          </cell>
        </row>
        <row r="1308">
          <cell r="A1308" t="str">
            <v>5335045335051</v>
          </cell>
          <cell r="B1308">
            <v>533504</v>
          </cell>
          <cell r="C1308">
            <v>533505</v>
          </cell>
          <cell r="D1308">
            <v>1</v>
          </cell>
          <cell r="E1308">
            <v>536</v>
          </cell>
          <cell r="F1308">
            <v>100</v>
          </cell>
          <cell r="G1308">
            <v>0</v>
          </cell>
          <cell r="H1308">
            <v>0</v>
          </cell>
          <cell r="I1308">
            <v>0</v>
          </cell>
          <cell r="J1308">
            <v>0</v>
          </cell>
          <cell r="K1308">
            <v>0</v>
          </cell>
          <cell r="L1308">
            <v>0</v>
          </cell>
          <cell r="M1308">
            <v>100</v>
          </cell>
          <cell r="N1308">
            <v>0.09</v>
          </cell>
        </row>
        <row r="1309">
          <cell r="A1309" t="str">
            <v>5335055335271</v>
          </cell>
          <cell r="B1309">
            <v>533505</v>
          </cell>
          <cell r="C1309">
            <v>533527</v>
          </cell>
          <cell r="D1309">
            <v>1</v>
          </cell>
          <cell r="E1309">
            <v>536</v>
          </cell>
          <cell r="F1309">
            <v>100</v>
          </cell>
          <cell r="G1309">
            <v>0</v>
          </cell>
          <cell r="H1309">
            <v>0</v>
          </cell>
          <cell r="I1309">
            <v>0</v>
          </cell>
          <cell r="J1309">
            <v>0</v>
          </cell>
          <cell r="K1309">
            <v>0</v>
          </cell>
          <cell r="L1309">
            <v>0</v>
          </cell>
          <cell r="M1309">
            <v>100</v>
          </cell>
          <cell r="N1309">
            <v>3.18</v>
          </cell>
        </row>
        <row r="1310">
          <cell r="A1310" t="str">
            <v>5335065335161</v>
          </cell>
          <cell r="B1310">
            <v>533506</v>
          </cell>
          <cell r="C1310">
            <v>533516</v>
          </cell>
          <cell r="D1310">
            <v>1</v>
          </cell>
          <cell r="E1310">
            <v>536</v>
          </cell>
          <cell r="F1310">
            <v>100</v>
          </cell>
          <cell r="G1310">
            <v>0</v>
          </cell>
          <cell r="H1310">
            <v>0</v>
          </cell>
          <cell r="I1310">
            <v>0</v>
          </cell>
          <cell r="J1310">
            <v>0</v>
          </cell>
          <cell r="K1310">
            <v>0</v>
          </cell>
          <cell r="L1310">
            <v>0</v>
          </cell>
          <cell r="M1310">
            <v>100</v>
          </cell>
          <cell r="N1310">
            <v>2.68</v>
          </cell>
        </row>
        <row r="1311">
          <cell r="A1311" t="str">
            <v>5335065335281</v>
          </cell>
          <cell r="B1311">
            <v>533506</v>
          </cell>
          <cell r="C1311">
            <v>533528</v>
          </cell>
          <cell r="D1311">
            <v>1</v>
          </cell>
          <cell r="E1311">
            <v>536</v>
          </cell>
          <cell r="F1311">
            <v>100</v>
          </cell>
          <cell r="G1311">
            <v>0</v>
          </cell>
          <cell r="H1311">
            <v>0</v>
          </cell>
          <cell r="I1311">
            <v>0</v>
          </cell>
          <cell r="J1311">
            <v>0</v>
          </cell>
          <cell r="K1311">
            <v>0</v>
          </cell>
          <cell r="L1311">
            <v>0</v>
          </cell>
          <cell r="M1311">
            <v>100</v>
          </cell>
          <cell r="N1311">
            <v>1.02</v>
          </cell>
        </row>
        <row r="1312">
          <cell r="A1312" t="str">
            <v>5335075335231</v>
          </cell>
          <cell r="B1312">
            <v>533507</v>
          </cell>
          <cell r="C1312">
            <v>533523</v>
          </cell>
          <cell r="D1312">
            <v>1</v>
          </cell>
          <cell r="E1312">
            <v>536</v>
          </cell>
          <cell r="F1312">
            <v>100</v>
          </cell>
          <cell r="G1312">
            <v>0</v>
          </cell>
          <cell r="H1312">
            <v>0</v>
          </cell>
          <cell r="I1312">
            <v>0</v>
          </cell>
          <cell r="J1312">
            <v>0</v>
          </cell>
          <cell r="K1312">
            <v>0</v>
          </cell>
          <cell r="L1312">
            <v>0</v>
          </cell>
          <cell r="M1312">
            <v>100</v>
          </cell>
          <cell r="N1312">
            <v>0.12</v>
          </cell>
        </row>
        <row r="1313">
          <cell r="A1313" t="str">
            <v>5335085335101</v>
          </cell>
          <cell r="B1313">
            <v>533508</v>
          </cell>
          <cell r="C1313">
            <v>533510</v>
          </cell>
          <cell r="D1313">
            <v>1</v>
          </cell>
          <cell r="E1313">
            <v>536</v>
          </cell>
          <cell r="F1313">
            <v>100</v>
          </cell>
          <cell r="G1313">
            <v>0</v>
          </cell>
          <cell r="H1313">
            <v>0</v>
          </cell>
          <cell r="I1313">
            <v>0</v>
          </cell>
          <cell r="J1313">
            <v>0</v>
          </cell>
          <cell r="K1313">
            <v>0</v>
          </cell>
          <cell r="L1313">
            <v>0</v>
          </cell>
          <cell r="M1313">
            <v>100</v>
          </cell>
          <cell r="N1313">
            <v>0.17</v>
          </cell>
        </row>
        <row r="1314">
          <cell r="A1314" t="str">
            <v>5335085335161</v>
          </cell>
          <cell r="B1314">
            <v>533508</v>
          </cell>
          <cell r="C1314">
            <v>533516</v>
          </cell>
          <cell r="D1314">
            <v>1</v>
          </cell>
          <cell r="E1314">
            <v>536</v>
          </cell>
          <cell r="F1314">
            <v>100</v>
          </cell>
          <cell r="G1314">
            <v>0</v>
          </cell>
          <cell r="H1314">
            <v>0</v>
          </cell>
          <cell r="I1314">
            <v>0</v>
          </cell>
          <cell r="J1314">
            <v>0</v>
          </cell>
          <cell r="K1314">
            <v>0</v>
          </cell>
          <cell r="L1314">
            <v>0</v>
          </cell>
          <cell r="M1314">
            <v>100</v>
          </cell>
          <cell r="N1314">
            <v>1.03</v>
          </cell>
        </row>
        <row r="1315">
          <cell r="A1315" t="str">
            <v>5335085335271</v>
          </cell>
          <cell r="B1315">
            <v>533508</v>
          </cell>
          <cell r="C1315">
            <v>533527</v>
          </cell>
          <cell r="D1315">
            <v>1</v>
          </cell>
          <cell r="E1315">
            <v>536</v>
          </cell>
          <cell r="F1315">
            <v>100</v>
          </cell>
          <cell r="G1315">
            <v>0</v>
          </cell>
          <cell r="H1315">
            <v>0</v>
          </cell>
          <cell r="I1315">
            <v>0</v>
          </cell>
          <cell r="J1315">
            <v>0</v>
          </cell>
          <cell r="K1315">
            <v>0</v>
          </cell>
          <cell r="L1315">
            <v>0</v>
          </cell>
          <cell r="M1315">
            <v>100</v>
          </cell>
          <cell r="N1315">
            <v>1.32</v>
          </cell>
        </row>
        <row r="1316">
          <cell r="A1316" t="str">
            <v>5335095335211</v>
          </cell>
          <cell r="B1316">
            <v>533509</v>
          </cell>
          <cell r="C1316">
            <v>533521</v>
          </cell>
          <cell r="D1316">
            <v>1</v>
          </cell>
          <cell r="E1316">
            <v>536</v>
          </cell>
          <cell r="F1316">
            <v>100</v>
          </cell>
          <cell r="G1316">
            <v>0</v>
          </cell>
          <cell r="H1316">
            <v>0</v>
          </cell>
          <cell r="I1316">
            <v>0</v>
          </cell>
          <cell r="J1316">
            <v>0</v>
          </cell>
          <cell r="K1316">
            <v>0</v>
          </cell>
          <cell r="L1316">
            <v>0</v>
          </cell>
          <cell r="M1316">
            <v>100</v>
          </cell>
          <cell r="N1316">
            <v>0.54</v>
          </cell>
        </row>
        <row r="1317">
          <cell r="A1317" t="str">
            <v>5335115335221</v>
          </cell>
          <cell r="B1317">
            <v>533511</v>
          </cell>
          <cell r="C1317">
            <v>533522</v>
          </cell>
          <cell r="D1317">
            <v>1</v>
          </cell>
          <cell r="E1317">
            <v>536</v>
          </cell>
          <cell r="F1317">
            <v>100</v>
          </cell>
          <cell r="G1317">
            <v>0</v>
          </cell>
          <cell r="H1317">
            <v>0</v>
          </cell>
          <cell r="I1317">
            <v>0</v>
          </cell>
          <cell r="J1317">
            <v>0</v>
          </cell>
          <cell r="K1317">
            <v>0</v>
          </cell>
          <cell r="L1317">
            <v>0</v>
          </cell>
          <cell r="M1317">
            <v>100</v>
          </cell>
          <cell r="N1317">
            <v>0.23</v>
          </cell>
        </row>
        <row r="1318">
          <cell r="A1318" t="str">
            <v>5335125335131</v>
          </cell>
          <cell r="B1318">
            <v>533512</v>
          </cell>
          <cell r="C1318">
            <v>533513</v>
          </cell>
          <cell r="D1318">
            <v>1</v>
          </cell>
          <cell r="E1318">
            <v>536</v>
          </cell>
          <cell r="F1318">
            <v>100</v>
          </cell>
          <cell r="G1318">
            <v>0</v>
          </cell>
          <cell r="H1318">
            <v>0</v>
          </cell>
          <cell r="I1318">
            <v>0</v>
          </cell>
          <cell r="J1318">
            <v>0</v>
          </cell>
          <cell r="K1318">
            <v>0</v>
          </cell>
          <cell r="L1318">
            <v>0</v>
          </cell>
          <cell r="M1318">
            <v>100</v>
          </cell>
          <cell r="N1318">
            <v>2.73</v>
          </cell>
        </row>
        <row r="1319">
          <cell r="A1319" t="str">
            <v>5335125335241</v>
          </cell>
          <cell r="B1319">
            <v>533512</v>
          </cell>
          <cell r="C1319">
            <v>533524</v>
          </cell>
          <cell r="D1319">
            <v>1</v>
          </cell>
          <cell r="E1319">
            <v>536</v>
          </cell>
          <cell r="F1319">
            <v>100</v>
          </cell>
          <cell r="G1319">
            <v>0</v>
          </cell>
          <cell r="H1319">
            <v>0</v>
          </cell>
          <cell r="I1319">
            <v>0</v>
          </cell>
          <cell r="J1319">
            <v>0</v>
          </cell>
          <cell r="K1319">
            <v>0</v>
          </cell>
          <cell r="L1319">
            <v>0</v>
          </cell>
          <cell r="M1319">
            <v>100</v>
          </cell>
          <cell r="N1319">
            <v>2.4700000000000002</v>
          </cell>
        </row>
        <row r="1320">
          <cell r="A1320" t="str">
            <v>5335135335141</v>
          </cell>
          <cell r="B1320">
            <v>533513</v>
          </cell>
          <cell r="C1320">
            <v>533514</v>
          </cell>
          <cell r="D1320">
            <v>1</v>
          </cell>
          <cell r="E1320">
            <v>536</v>
          </cell>
          <cell r="F1320">
            <v>100</v>
          </cell>
          <cell r="G1320">
            <v>0</v>
          </cell>
          <cell r="H1320">
            <v>0</v>
          </cell>
          <cell r="I1320">
            <v>0</v>
          </cell>
          <cell r="J1320">
            <v>0</v>
          </cell>
          <cell r="K1320">
            <v>0</v>
          </cell>
          <cell r="L1320">
            <v>0</v>
          </cell>
          <cell r="M1320">
            <v>100</v>
          </cell>
          <cell r="N1320">
            <v>0.34</v>
          </cell>
        </row>
        <row r="1321">
          <cell r="A1321" t="str">
            <v>5335135335211</v>
          </cell>
          <cell r="B1321">
            <v>533513</v>
          </cell>
          <cell r="C1321">
            <v>533521</v>
          </cell>
          <cell r="D1321">
            <v>1</v>
          </cell>
          <cell r="E1321">
            <v>536</v>
          </cell>
          <cell r="F1321">
            <v>100</v>
          </cell>
          <cell r="G1321">
            <v>0</v>
          </cell>
          <cell r="H1321">
            <v>0</v>
          </cell>
          <cell r="I1321">
            <v>0</v>
          </cell>
          <cell r="J1321">
            <v>0</v>
          </cell>
          <cell r="K1321">
            <v>0</v>
          </cell>
          <cell r="L1321">
            <v>0</v>
          </cell>
          <cell r="M1321">
            <v>100</v>
          </cell>
          <cell r="N1321">
            <v>1.8</v>
          </cell>
        </row>
        <row r="1322">
          <cell r="A1322" t="str">
            <v>5335165335201</v>
          </cell>
          <cell r="B1322">
            <v>533516</v>
          </cell>
          <cell r="C1322">
            <v>533520</v>
          </cell>
          <cell r="D1322">
            <v>1</v>
          </cell>
          <cell r="E1322">
            <v>536</v>
          </cell>
          <cell r="F1322">
            <v>100</v>
          </cell>
          <cell r="G1322">
            <v>0</v>
          </cell>
          <cell r="H1322">
            <v>0</v>
          </cell>
          <cell r="I1322">
            <v>0</v>
          </cell>
          <cell r="J1322">
            <v>0</v>
          </cell>
          <cell r="K1322">
            <v>0</v>
          </cell>
          <cell r="L1322">
            <v>0</v>
          </cell>
          <cell r="M1322">
            <v>100</v>
          </cell>
          <cell r="N1322">
            <v>1.42</v>
          </cell>
        </row>
        <row r="1323">
          <cell r="A1323" t="str">
            <v>5335175335241</v>
          </cell>
          <cell r="B1323">
            <v>533517</v>
          </cell>
          <cell r="C1323">
            <v>533524</v>
          </cell>
          <cell r="D1323">
            <v>1</v>
          </cell>
          <cell r="E1323">
            <v>536</v>
          </cell>
          <cell r="F1323">
            <v>100</v>
          </cell>
          <cell r="G1323">
            <v>0</v>
          </cell>
          <cell r="H1323">
            <v>0</v>
          </cell>
          <cell r="I1323">
            <v>0</v>
          </cell>
          <cell r="J1323">
            <v>0</v>
          </cell>
          <cell r="K1323">
            <v>0</v>
          </cell>
          <cell r="L1323">
            <v>0</v>
          </cell>
          <cell r="M1323">
            <v>100</v>
          </cell>
          <cell r="N1323">
            <v>1.03</v>
          </cell>
        </row>
        <row r="1324">
          <cell r="A1324" t="str">
            <v>5335175335261</v>
          </cell>
          <cell r="B1324">
            <v>533517</v>
          </cell>
          <cell r="C1324">
            <v>533526</v>
          </cell>
          <cell r="D1324">
            <v>1</v>
          </cell>
          <cell r="E1324">
            <v>536</v>
          </cell>
          <cell r="F1324">
            <v>100</v>
          </cell>
          <cell r="G1324">
            <v>0</v>
          </cell>
          <cell r="H1324">
            <v>0</v>
          </cell>
          <cell r="I1324">
            <v>0</v>
          </cell>
          <cell r="J1324">
            <v>0</v>
          </cell>
          <cell r="K1324">
            <v>0</v>
          </cell>
          <cell r="L1324">
            <v>0</v>
          </cell>
          <cell r="M1324">
            <v>100</v>
          </cell>
          <cell r="N1324">
            <v>1.06</v>
          </cell>
        </row>
        <row r="1325">
          <cell r="A1325" t="str">
            <v>5335185335191</v>
          </cell>
          <cell r="B1325">
            <v>533518</v>
          </cell>
          <cell r="C1325">
            <v>533519</v>
          </cell>
          <cell r="D1325">
            <v>1</v>
          </cell>
          <cell r="E1325">
            <v>536</v>
          </cell>
          <cell r="F1325">
            <v>100</v>
          </cell>
          <cell r="G1325">
            <v>0</v>
          </cell>
          <cell r="H1325">
            <v>0</v>
          </cell>
          <cell r="I1325">
            <v>0</v>
          </cell>
          <cell r="J1325">
            <v>0</v>
          </cell>
          <cell r="K1325">
            <v>0</v>
          </cell>
          <cell r="L1325">
            <v>0</v>
          </cell>
          <cell r="M1325">
            <v>100</v>
          </cell>
          <cell r="N1325">
            <v>0.75</v>
          </cell>
        </row>
        <row r="1326">
          <cell r="A1326" t="str">
            <v>5335195335281</v>
          </cell>
          <cell r="B1326">
            <v>533519</v>
          </cell>
          <cell r="C1326">
            <v>533528</v>
          </cell>
          <cell r="D1326">
            <v>1</v>
          </cell>
          <cell r="E1326">
            <v>536</v>
          </cell>
          <cell r="F1326">
            <v>100</v>
          </cell>
          <cell r="G1326">
            <v>0</v>
          </cell>
          <cell r="H1326">
            <v>0</v>
          </cell>
          <cell r="I1326">
            <v>0</v>
          </cell>
          <cell r="J1326">
            <v>0</v>
          </cell>
          <cell r="K1326">
            <v>0</v>
          </cell>
          <cell r="L1326">
            <v>0</v>
          </cell>
          <cell r="M1326">
            <v>100</v>
          </cell>
          <cell r="N1326">
            <v>0.53</v>
          </cell>
        </row>
        <row r="1327">
          <cell r="A1327" t="str">
            <v>5335205335231</v>
          </cell>
          <cell r="B1327">
            <v>533520</v>
          </cell>
          <cell r="C1327">
            <v>533523</v>
          </cell>
          <cell r="D1327">
            <v>1</v>
          </cell>
          <cell r="E1327">
            <v>536</v>
          </cell>
          <cell r="F1327">
            <v>100</v>
          </cell>
          <cell r="G1327">
            <v>0</v>
          </cell>
          <cell r="H1327">
            <v>0</v>
          </cell>
          <cell r="I1327">
            <v>0</v>
          </cell>
          <cell r="J1327">
            <v>0</v>
          </cell>
          <cell r="K1327">
            <v>0</v>
          </cell>
          <cell r="L1327">
            <v>0</v>
          </cell>
          <cell r="M1327">
            <v>100</v>
          </cell>
          <cell r="N1327">
            <v>1.36</v>
          </cell>
        </row>
        <row r="1328">
          <cell r="A1328" t="str">
            <v>5335215335221</v>
          </cell>
          <cell r="B1328">
            <v>533521</v>
          </cell>
          <cell r="C1328">
            <v>533522</v>
          </cell>
          <cell r="D1328">
            <v>1</v>
          </cell>
          <cell r="E1328">
            <v>536</v>
          </cell>
          <cell r="F1328">
            <v>100</v>
          </cell>
          <cell r="G1328">
            <v>0</v>
          </cell>
          <cell r="H1328">
            <v>0</v>
          </cell>
          <cell r="I1328">
            <v>0</v>
          </cell>
          <cell r="J1328">
            <v>0</v>
          </cell>
          <cell r="K1328">
            <v>0</v>
          </cell>
          <cell r="L1328">
            <v>0</v>
          </cell>
          <cell r="M1328">
            <v>100</v>
          </cell>
          <cell r="N1328">
            <v>1.1000000000000001</v>
          </cell>
        </row>
        <row r="1329">
          <cell r="A1329" t="str">
            <v>5335225335231</v>
          </cell>
          <cell r="B1329">
            <v>533522</v>
          </cell>
          <cell r="C1329">
            <v>533523</v>
          </cell>
          <cell r="D1329">
            <v>1</v>
          </cell>
          <cell r="E1329">
            <v>536</v>
          </cell>
          <cell r="F1329">
            <v>100</v>
          </cell>
          <cell r="G1329">
            <v>0</v>
          </cell>
          <cell r="H1329">
            <v>0</v>
          </cell>
          <cell r="I1329">
            <v>0</v>
          </cell>
          <cell r="J1329">
            <v>0</v>
          </cell>
          <cell r="K1329">
            <v>0</v>
          </cell>
          <cell r="L1329">
            <v>0</v>
          </cell>
          <cell r="M1329">
            <v>100</v>
          </cell>
          <cell r="N1329">
            <v>0.94</v>
          </cell>
        </row>
        <row r="1330">
          <cell r="A1330" t="str">
            <v>5335255335261</v>
          </cell>
          <cell r="B1330">
            <v>533525</v>
          </cell>
          <cell r="C1330">
            <v>533526</v>
          </cell>
          <cell r="D1330">
            <v>1</v>
          </cell>
          <cell r="E1330">
            <v>536</v>
          </cell>
          <cell r="F1330">
            <v>100</v>
          </cell>
          <cell r="G1330">
            <v>0</v>
          </cell>
          <cell r="H1330">
            <v>0</v>
          </cell>
          <cell r="I1330">
            <v>0</v>
          </cell>
          <cell r="J1330">
            <v>0</v>
          </cell>
          <cell r="K1330">
            <v>0</v>
          </cell>
          <cell r="L1330">
            <v>0</v>
          </cell>
          <cell r="M1330">
            <v>100</v>
          </cell>
          <cell r="N1330">
            <v>0.4</v>
          </cell>
        </row>
        <row r="1331">
          <cell r="A1331" t="str">
            <v>5335265335271</v>
          </cell>
          <cell r="B1331">
            <v>533526</v>
          </cell>
          <cell r="C1331">
            <v>533527</v>
          </cell>
          <cell r="D1331">
            <v>1</v>
          </cell>
          <cell r="E1331">
            <v>536</v>
          </cell>
          <cell r="F1331">
            <v>100</v>
          </cell>
          <cell r="G1331">
            <v>0</v>
          </cell>
          <cell r="H1331">
            <v>0</v>
          </cell>
          <cell r="I1331">
            <v>0</v>
          </cell>
          <cell r="J1331">
            <v>0</v>
          </cell>
          <cell r="K1331">
            <v>0</v>
          </cell>
          <cell r="L1331">
            <v>0</v>
          </cell>
          <cell r="M1331">
            <v>100</v>
          </cell>
          <cell r="N1331">
            <v>1.07</v>
          </cell>
        </row>
        <row r="1332">
          <cell r="A1332" t="str">
            <v>5335285337321</v>
          </cell>
          <cell r="B1332">
            <v>533528</v>
          </cell>
          <cell r="C1332">
            <v>533732</v>
          </cell>
          <cell r="D1332">
            <v>1</v>
          </cell>
          <cell r="E1332">
            <v>536</v>
          </cell>
          <cell r="F1332">
            <v>100</v>
          </cell>
          <cell r="G1332">
            <v>0</v>
          </cell>
          <cell r="H1332">
            <v>0</v>
          </cell>
          <cell r="I1332">
            <v>0</v>
          </cell>
          <cell r="J1332">
            <v>0</v>
          </cell>
          <cell r="K1332">
            <v>0</v>
          </cell>
          <cell r="L1332">
            <v>0</v>
          </cell>
          <cell r="M1332">
            <v>100</v>
          </cell>
          <cell r="N1332">
            <v>9.09</v>
          </cell>
        </row>
        <row r="1333">
          <cell r="A1333" t="str">
            <v>5335415335511</v>
          </cell>
          <cell r="B1333">
            <v>533541</v>
          </cell>
          <cell r="C1333">
            <v>533551</v>
          </cell>
          <cell r="D1333">
            <v>1</v>
          </cell>
          <cell r="E1333">
            <v>536</v>
          </cell>
          <cell r="F1333">
            <v>100</v>
          </cell>
          <cell r="G1333">
            <v>0</v>
          </cell>
          <cell r="H1333">
            <v>0</v>
          </cell>
          <cell r="I1333">
            <v>0</v>
          </cell>
          <cell r="J1333">
            <v>0</v>
          </cell>
          <cell r="K1333">
            <v>0</v>
          </cell>
          <cell r="L1333">
            <v>0</v>
          </cell>
          <cell r="M1333">
            <v>100</v>
          </cell>
          <cell r="N1333">
            <v>5.55</v>
          </cell>
        </row>
        <row r="1334">
          <cell r="A1334" t="str">
            <v>5335415335581</v>
          </cell>
          <cell r="B1334">
            <v>533541</v>
          </cell>
          <cell r="C1334">
            <v>533558</v>
          </cell>
          <cell r="D1334">
            <v>1</v>
          </cell>
          <cell r="E1334">
            <v>536</v>
          </cell>
          <cell r="F1334">
            <v>100</v>
          </cell>
          <cell r="G1334">
            <v>0</v>
          </cell>
          <cell r="H1334">
            <v>0</v>
          </cell>
          <cell r="I1334">
            <v>0</v>
          </cell>
          <cell r="J1334">
            <v>0</v>
          </cell>
          <cell r="K1334">
            <v>0</v>
          </cell>
          <cell r="L1334">
            <v>0</v>
          </cell>
          <cell r="M1334">
            <v>100</v>
          </cell>
          <cell r="N1334">
            <v>1.39</v>
          </cell>
        </row>
        <row r="1335">
          <cell r="A1335" t="str">
            <v>5335425335481</v>
          </cell>
          <cell r="B1335">
            <v>533542</v>
          </cell>
          <cell r="C1335">
            <v>533548</v>
          </cell>
          <cell r="D1335">
            <v>1</v>
          </cell>
          <cell r="E1335">
            <v>536</v>
          </cell>
          <cell r="F1335">
            <v>100</v>
          </cell>
          <cell r="G1335">
            <v>0</v>
          </cell>
          <cell r="H1335">
            <v>0</v>
          </cell>
          <cell r="I1335">
            <v>0</v>
          </cell>
          <cell r="J1335">
            <v>0</v>
          </cell>
          <cell r="K1335">
            <v>0</v>
          </cell>
          <cell r="L1335">
            <v>0</v>
          </cell>
          <cell r="M1335">
            <v>100</v>
          </cell>
          <cell r="N1335">
            <v>1.67</v>
          </cell>
        </row>
        <row r="1336">
          <cell r="A1336" t="str">
            <v>5335425335541</v>
          </cell>
          <cell r="B1336">
            <v>533542</v>
          </cell>
          <cell r="C1336">
            <v>533554</v>
          </cell>
          <cell r="D1336">
            <v>1</v>
          </cell>
          <cell r="E1336">
            <v>536</v>
          </cell>
          <cell r="F1336">
            <v>100</v>
          </cell>
          <cell r="G1336">
            <v>0</v>
          </cell>
          <cell r="H1336">
            <v>0</v>
          </cell>
          <cell r="I1336">
            <v>0</v>
          </cell>
          <cell r="J1336">
            <v>0</v>
          </cell>
          <cell r="K1336">
            <v>0</v>
          </cell>
          <cell r="L1336">
            <v>0</v>
          </cell>
          <cell r="M1336">
            <v>100</v>
          </cell>
          <cell r="N1336">
            <v>2.4300000000000002</v>
          </cell>
        </row>
        <row r="1337">
          <cell r="A1337" t="str">
            <v>5335435335471</v>
          </cell>
          <cell r="B1337">
            <v>533543</v>
          </cell>
          <cell r="C1337">
            <v>533547</v>
          </cell>
          <cell r="D1337">
            <v>1</v>
          </cell>
          <cell r="E1337">
            <v>536</v>
          </cell>
          <cell r="F1337">
            <v>100</v>
          </cell>
          <cell r="G1337">
            <v>0</v>
          </cell>
          <cell r="H1337">
            <v>0</v>
          </cell>
          <cell r="I1337">
            <v>0</v>
          </cell>
          <cell r="J1337">
            <v>0</v>
          </cell>
          <cell r="K1337">
            <v>0</v>
          </cell>
          <cell r="L1337">
            <v>0</v>
          </cell>
          <cell r="M1337">
            <v>100</v>
          </cell>
          <cell r="N1337">
            <v>5.18</v>
          </cell>
        </row>
        <row r="1338">
          <cell r="A1338" t="str">
            <v>5335435335481</v>
          </cell>
          <cell r="B1338">
            <v>533543</v>
          </cell>
          <cell r="C1338">
            <v>533548</v>
          </cell>
          <cell r="D1338">
            <v>1</v>
          </cell>
          <cell r="E1338">
            <v>536</v>
          </cell>
          <cell r="F1338">
            <v>100</v>
          </cell>
          <cell r="G1338">
            <v>0</v>
          </cell>
          <cell r="H1338">
            <v>0</v>
          </cell>
          <cell r="I1338">
            <v>0</v>
          </cell>
          <cell r="J1338">
            <v>0</v>
          </cell>
          <cell r="K1338">
            <v>0</v>
          </cell>
          <cell r="L1338">
            <v>0</v>
          </cell>
          <cell r="M1338">
            <v>100</v>
          </cell>
          <cell r="N1338">
            <v>5.7</v>
          </cell>
        </row>
        <row r="1339">
          <cell r="A1339" t="str">
            <v>5335435335531</v>
          </cell>
          <cell r="B1339">
            <v>533543</v>
          </cell>
          <cell r="C1339">
            <v>533553</v>
          </cell>
          <cell r="D1339">
            <v>1</v>
          </cell>
          <cell r="E1339">
            <v>536</v>
          </cell>
          <cell r="F1339">
            <v>100</v>
          </cell>
          <cell r="G1339">
            <v>0</v>
          </cell>
          <cell r="H1339">
            <v>0</v>
          </cell>
          <cell r="I1339">
            <v>0</v>
          </cell>
          <cell r="J1339">
            <v>0</v>
          </cell>
          <cell r="K1339">
            <v>0</v>
          </cell>
          <cell r="L1339">
            <v>0</v>
          </cell>
          <cell r="M1339">
            <v>100</v>
          </cell>
          <cell r="N1339">
            <v>9.43</v>
          </cell>
        </row>
        <row r="1340">
          <cell r="A1340" t="str">
            <v>5335435335551</v>
          </cell>
          <cell r="B1340">
            <v>533543</v>
          </cell>
          <cell r="C1340">
            <v>533555</v>
          </cell>
          <cell r="D1340">
            <v>1</v>
          </cell>
          <cell r="E1340">
            <v>536</v>
          </cell>
          <cell r="F1340">
            <v>100</v>
          </cell>
          <cell r="G1340">
            <v>0</v>
          </cell>
          <cell r="H1340">
            <v>0</v>
          </cell>
          <cell r="I1340">
            <v>0</v>
          </cell>
          <cell r="J1340">
            <v>0</v>
          </cell>
          <cell r="K1340">
            <v>0</v>
          </cell>
          <cell r="L1340">
            <v>0</v>
          </cell>
          <cell r="M1340">
            <v>100</v>
          </cell>
          <cell r="N1340">
            <v>0.01</v>
          </cell>
        </row>
        <row r="1341">
          <cell r="A1341" t="str">
            <v>5335445336901</v>
          </cell>
          <cell r="B1341">
            <v>533544</v>
          </cell>
          <cell r="C1341">
            <v>533690</v>
          </cell>
          <cell r="D1341">
            <v>1</v>
          </cell>
          <cell r="E1341">
            <v>536</v>
          </cell>
          <cell r="F1341">
            <v>100</v>
          </cell>
          <cell r="G1341">
            <v>0</v>
          </cell>
          <cell r="H1341">
            <v>0</v>
          </cell>
          <cell r="I1341">
            <v>0</v>
          </cell>
          <cell r="J1341">
            <v>0</v>
          </cell>
          <cell r="K1341">
            <v>0</v>
          </cell>
          <cell r="L1341">
            <v>0</v>
          </cell>
          <cell r="M1341">
            <v>100</v>
          </cell>
          <cell r="N1341">
            <v>18.8</v>
          </cell>
        </row>
        <row r="1342">
          <cell r="A1342" t="str">
            <v>5335445336911</v>
          </cell>
          <cell r="B1342">
            <v>533544</v>
          </cell>
          <cell r="C1342">
            <v>533691</v>
          </cell>
          <cell r="D1342">
            <v>1</v>
          </cell>
          <cell r="E1342">
            <v>536</v>
          </cell>
          <cell r="F1342">
            <v>100</v>
          </cell>
          <cell r="G1342">
            <v>0</v>
          </cell>
          <cell r="H1342">
            <v>0</v>
          </cell>
          <cell r="I1342">
            <v>0</v>
          </cell>
          <cell r="J1342">
            <v>0</v>
          </cell>
          <cell r="K1342">
            <v>0</v>
          </cell>
          <cell r="L1342">
            <v>0</v>
          </cell>
          <cell r="M1342">
            <v>100</v>
          </cell>
          <cell r="N1342">
            <v>9.1300000000000008</v>
          </cell>
        </row>
        <row r="1343">
          <cell r="A1343" t="str">
            <v>5335455335461</v>
          </cell>
          <cell r="B1343">
            <v>533545</v>
          </cell>
          <cell r="C1343">
            <v>533546</v>
          </cell>
          <cell r="D1343">
            <v>1</v>
          </cell>
          <cell r="E1343">
            <v>536</v>
          </cell>
          <cell r="F1343">
            <v>100</v>
          </cell>
          <cell r="G1343">
            <v>0</v>
          </cell>
          <cell r="H1343">
            <v>0</v>
          </cell>
          <cell r="I1343">
            <v>0</v>
          </cell>
          <cell r="J1343">
            <v>0</v>
          </cell>
          <cell r="K1343">
            <v>0</v>
          </cell>
          <cell r="L1343">
            <v>0</v>
          </cell>
          <cell r="M1343">
            <v>100</v>
          </cell>
          <cell r="N1343">
            <v>1.96</v>
          </cell>
        </row>
        <row r="1344">
          <cell r="A1344" t="str">
            <v>5335465335511</v>
          </cell>
          <cell r="B1344">
            <v>533546</v>
          </cell>
          <cell r="C1344">
            <v>533551</v>
          </cell>
          <cell r="D1344">
            <v>1</v>
          </cell>
          <cell r="E1344">
            <v>536</v>
          </cell>
          <cell r="F1344">
            <v>100</v>
          </cell>
          <cell r="G1344">
            <v>0</v>
          </cell>
          <cell r="H1344">
            <v>0</v>
          </cell>
          <cell r="I1344">
            <v>0</v>
          </cell>
          <cell r="J1344">
            <v>0</v>
          </cell>
          <cell r="K1344">
            <v>0</v>
          </cell>
          <cell r="L1344">
            <v>0</v>
          </cell>
          <cell r="M1344">
            <v>100</v>
          </cell>
          <cell r="N1344">
            <v>2.11</v>
          </cell>
        </row>
        <row r="1345">
          <cell r="A1345" t="str">
            <v>5335465335571</v>
          </cell>
          <cell r="B1345">
            <v>533546</v>
          </cell>
          <cell r="C1345">
            <v>533557</v>
          </cell>
          <cell r="D1345">
            <v>1</v>
          </cell>
          <cell r="E1345">
            <v>536</v>
          </cell>
          <cell r="F1345">
            <v>100</v>
          </cell>
          <cell r="G1345">
            <v>0</v>
          </cell>
          <cell r="H1345">
            <v>0</v>
          </cell>
          <cell r="I1345">
            <v>0</v>
          </cell>
          <cell r="J1345">
            <v>0</v>
          </cell>
          <cell r="K1345">
            <v>0</v>
          </cell>
          <cell r="L1345">
            <v>0</v>
          </cell>
          <cell r="M1345">
            <v>100</v>
          </cell>
          <cell r="N1345">
            <v>1.57</v>
          </cell>
        </row>
        <row r="1346">
          <cell r="A1346" t="str">
            <v>5335475335491</v>
          </cell>
          <cell r="B1346">
            <v>533547</v>
          </cell>
          <cell r="C1346">
            <v>533549</v>
          </cell>
          <cell r="D1346">
            <v>1</v>
          </cell>
          <cell r="E1346">
            <v>536</v>
          </cell>
          <cell r="F1346">
            <v>100</v>
          </cell>
          <cell r="G1346">
            <v>0</v>
          </cell>
          <cell r="H1346">
            <v>0</v>
          </cell>
          <cell r="I1346">
            <v>0</v>
          </cell>
          <cell r="J1346">
            <v>0</v>
          </cell>
          <cell r="K1346">
            <v>0</v>
          </cell>
          <cell r="L1346">
            <v>0</v>
          </cell>
          <cell r="M1346">
            <v>100</v>
          </cell>
          <cell r="N1346">
            <v>5.0999999999999996</v>
          </cell>
        </row>
        <row r="1347">
          <cell r="A1347" t="str">
            <v>5335475335631</v>
          </cell>
          <cell r="B1347">
            <v>533547</v>
          </cell>
          <cell r="C1347">
            <v>533563</v>
          </cell>
          <cell r="D1347">
            <v>1</v>
          </cell>
          <cell r="E1347">
            <v>536</v>
          </cell>
          <cell r="F1347">
            <v>100</v>
          </cell>
          <cell r="G1347">
            <v>0</v>
          </cell>
          <cell r="H1347">
            <v>0</v>
          </cell>
          <cell r="I1347">
            <v>0</v>
          </cell>
          <cell r="J1347">
            <v>0</v>
          </cell>
          <cell r="K1347">
            <v>0</v>
          </cell>
          <cell r="L1347">
            <v>0</v>
          </cell>
          <cell r="M1347">
            <v>100</v>
          </cell>
          <cell r="N1347">
            <v>1.97</v>
          </cell>
        </row>
        <row r="1348">
          <cell r="A1348" t="str">
            <v>5335495335611</v>
          </cell>
          <cell r="B1348">
            <v>533549</v>
          </cell>
          <cell r="C1348">
            <v>533561</v>
          </cell>
          <cell r="D1348">
            <v>1</v>
          </cell>
          <cell r="E1348">
            <v>536</v>
          </cell>
          <cell r="F1348">
            <v>100</v>
          </cell>
          <cell r="G1348">
            <v>0</v>
          </cell>
          <cell r="H1348">
            <v>0</v>
          </cell>
          <cell r="I1348">
            <v>0</v>
          </cell>
          <cell r="J1348">
            <v>0</v>
          </cell>
          <cell r="K1348">
            <v>0</v>
          </cell>
          <cell r="L1348">
            <v>0</v>
          </cell>
          <cell r="M1348">
            <v>100</v>
          </cell>
          <cell r="N1348">
            <v>3.99</v>
          </cell>
        </row>
        <row r="1349">
          <cell r="A1349" t="str">
            <v>5335505335591</v>
          </cell>
          <cell r="B1349">
            <v>533550</v>
          </cell>
          <cell r="C1349">
            <v>533559</v>
          </cell>
          <cell r="D1349">
            <v>1</v>
          </cell>
          <cell r="E1349">
            <v>536</v>
          </cell>
          <cell r="F1349">
            <v>100</v>
          </cell>
          <cell r="G1349">
            <v>0</v>
          </cell>
          <cell r="H1349">
            <v>0</v>
          </cell>
          <cell r="I1349">
            <v>0</v>
          </cell>
          <cell r="J1349">
            <v>0</v>
          </cell>
          <cell r="K1349">
            <v>0</v>
          </cell>
          <cell r="L1349">
            <v>0</v>
          </cell>
          <cell r="M1349">
            <v>100</v>
          </cell>
          <cell r="N1349">
            <v>8.48</v>
          </cell>
        </row>
        <row r="1350">
          <cell r="A1350" t="str">
            <v>5335505338371</v>
          </cell>
          <cell r="B1350">
            <v>533550</v>
          </cell>
          <cell r="C1350">
            <v>533837</v>
          </cell>
          <cell r="D1350">
            <v>1</v>
          </cell>
          <cell r="E1350">
            <v>536</v>
          </cell>
          <cell r="F1350">
            <v>100</v>
          </cell>
          <cell r="G1350">
            <v>0</v>
          </cell>
          <cell r="H1350">
            <v>0</v>
          </cell>
          <cell r="I1350">
            <v>0</v>
          </cell>
          <cell r="J1350">
            <v>0</v>
          </cell>
          <cell r="K1350">
            <v>0</v>
          </cell>
          <cell r="L1350">
            <v>0</v>
          </cell>
          <cell r="M1350">
            <v>100</v>
          </cell>
          <cell r="N1350">
            <v>5.43</v>
          </cell>
        </row>
        <row r="1351">
          <cell r="A1351" t="str">
            <v>5335525335601</v>
          </cell>
          <cell r="B1351">
            <v>533552</v>
          </cell>
          <cell r="C1351">
            <v>533560</v>
          </cell>
          <cell r="D1351">
            <v>1</v>
          </cell>
          <cell r="E1351">
            <v>536</v>
          </cell>
          <cell r="F1351">
            <v>100</v>
          </cell>
          <cell r="G1351">
            <v>0</v>
          </cell>
          <cell r="H1351">
            <v>0</v>
          </cell>
          <cell r="I1351">
            <v>0</v>
          </cell>
          <cell r="J1351">
            <v>0</v>
          </cell>
          <cell r="K1351">
            <v>0</v>
          </cell>
          <cell r="L1351">
            <v>0</v>
          </cell>
          <cell r="M1351">
            <v>100</v>
          </cell>
          <cell r="N1351">
            <v>2.0699999999999998</v>
          </cell>
        </row>
        <row r="1352">
          <cell r="A1352" t="str">
            <v>5335525337831</v>
          </cell>
          <cell r="B1352">
            <v>533552</v>
          </cell>
          <cell r="C1352">
            <v>533783</v>
          </cell>
          <cell r="D1352">
            <v>1</v>
          </cell>
          <cell r="E1352">
            <v>536</v>
          </cell>
          <cell r="F1352">
            <v>100</v>
          </cell>
          <cell r="G1352">
            <v>0</v>
          </cell>
          <cell r="H1352">
            <v>0</v>
          </cell>
          <cell r="I1352">
            <v>0</v>
          </cell>
          <cell r="J1352">
            <v>0</v>
          </cell>
          <cell r="K1352">
            <v>0</v>
          </cell>
          <cell r="L1352">
            <v>0</v>
          </cell>
          <cell r="M1352">
            <v>100</v>
          </cell>
          <cell r="N1352">
            <v>7.26</v>
          </cell>
        </row>
        <row r="1353">
          <cell r="A1353" t="str">
            <v>5335535335601</v>
          </cell>
          <cell r="B1353">
            <v>533553</v>
          </cell>
          <cell r="C1353">
            <v>533560</v>
          </cell>
          <cell r="D1353">
            <v>1</v>
          </cell>
          <cell r="E1353">
            <v>536</v>
          </cell>
          <cell r="F1353">
            <v>100</v>
          </cell>
          <cell r="G1353">
            <v>0</v>
          </cell>
          <cell r="H1353">
            <v>0</v>
          </cell>
          <cell r="I1353">
            <v>0</v>
          </cell>
          <cell r="J1353">
            <v>0</v>
          </cell>
          <cell r="K1353">
            <v>0</v>
          </cell>
          <cell r="L1353">
            <v>0</v>
          </cell>
          <cell r="M1353">
            <v>100</v>
          </cell>
          <cell r="N1353">
            <v>9.06</v>
          </cell>
        </row>
        <row r="1354">
          <cell r="A1354" t="str">
            <v>5335545335631</v>
          </cell>
          <cell r="B1354">
            <v>533554</v>
          </cell>
          <cell r="C1354">
            <v>533563</v>
          </cell>
          <cell r="D1354">
            <v>1</v>
          </cell>
          <cell r="E1354">
            <v>536</v>
          </cell>
          <cell r="F1354">
            <v>100</v>
          </cell>
          <cell r="G1354">
            <v>0</v>
          </cell>
          <cell r="H1354">
            <v>0</v>
          </cell>
          <cell r="I1354">
            <v>0</v>
          </cell>
          <cell r="J1354">
            <v>0</v>
          </cell>
          <cell r="K1354">
            <v>0</v>
          </cell>
          <cell r="L1354">
            <v>0</v>
          </cell>
          <cell r="M1354">
            <v>100</v>
          </cell>
          <cell r="N1354">
            <v>3.04</v>
          </cell>
        </row>
        <row r="1355">
          <cell r="A1355" t="str">
            <v>5335565335611</v>
          </cell>
          <cell r="B1355">
            <v>533556</v>
          </cell>
          <cell r="C1355">
            <v>533561</v>
          </cell>
          <cell r="D1355">
            <v>1</v>
          </cell>
          <cell r="E1355">
            <v>536</v>
          </cell>
          <cell r="F1355">
            <v>0</v>
          </cell>
          <cell r="G1355">
            <v>555</v>
          </cell>
          <cell r="H1355">
            <v>100</v>
          </cell>
          <cell r="I1355">
            <v>0</v>
          </cell>
          <cell r="J1355">
            <v>0</v>
          </cell>
          <cell r="K1355">
            <v>0</v>
          </cell>
          <cell r="L1355">
            <v>0</v>
          </cell>
          <cell r="M1355">
            <v>100</v>
          </cell>
          <cell r="N1355">
            <v>1.5</v>
          </cell>
        </row>
        <row r="1356">
          <cell r="A1356" t="str">
            <v>5335585335591</v>
          </cell>
          <cell r="B1356">
            <v>533558</v>
          </cell>
          <cell r="C1356">
            <v>533559</v>
          </cell>
          <cell r="D1356">
            <v>1</v>
          </cell>
          <cell r="E1356">
            <v>536</v>
          </cell>
          <cell r="F1356">
            <v>100</v>
          </cell>
          <cell r="G1356">
            <v>0</v>
          </cell>
          <cell r="H1356">
            <v>0</v>
          </cell>
          <cell r="I1356">
            <v>0</v>
          </cell>
          <cell r="J1356">
            <v>0</v>
          </cell>
          <cell r="K1356">
            <v>0</v>
          </cell>
          <cell r="L1356">
            <v>0</v>
          </cell>
          <cell r="M1356">
            <v>100</v>
          </cell>
          <cell r="N1356">
            <v>2.0099999999999998</v>
          </cell>
        </row>
        <row r="1357">
          <cell r="A1357" t="str">
            <v>5335585335611</v>
          </cell>
          <cell r="B1357">
            <v>533558</v>
          </cell>
          <cell r="C1357">
            <v>533561</v>
          </cell>
          <cell r="D1357">
            <v>1</v>
          </cell>
          <cell r="E1357">
            <v>536</v>
          </cell>
          <cell r="F1357">
            <v>100</v>
          </cell>
          <cell r="G1357">
            <v>0</v>
          </cell>
          <cell r="H1357">
            <v>0</v>
          </cell>
          <cell r="I1357">
            <v>0</v>
          </cell>
          <cell r="J1357">
            <v>0</v>
          </cell>
          <cell r="K1357">
            <v>0</v>
          </cell>
          <cell r="L1357">
            <v>0</v>
          </cell>
          <cell r="M1357">
            <v>100</v>
          </cell>
          <cell r="N1357">
            <v>14.63</v>
          </cell>
        </row>
        <row r="1358">
          <cell r="A1358" t="str">
            <v>5335625335631</v>
          </cell>
          <cell r="B1358">
            <v>533562</v>
          </cell>
          <cell r="C1358">
            <v>533563</v>
          </cell>
          <cell r="D1358">
            <v>1</v>
          </cell>
          <cell r="E1358">
            <v>536</v>
          </cell>
          <cell r="F1358">
            <v>100</v>
          </cell>
          <cell r="G1358">
            <v>0</v>
          </cell>
          <cell r="H1358">
            <v>0</v>
          </cell>
          <cell r="I1358">
            <v>0</v>
          </cell>
          <cell r="J1358">
            <v>0</v>
          </cell>
          <cell r="K1358">
            <v>0</v>
          </cell>
          <cell r="L1358">
            <v>0</v>
          </cell>
          <cell r="M1358">
            <v>100</v>
          </cell>
          <cell r="N1358">
            <v>0.73</v>
          </cell>
        </row>
        <row r="1359">
          <cell r="A1359" t="str">
            <v>5335815335901</v>
          </cell>
          <cell r="B1359">
            <v>533581</v>
          </cell>
          <cell r="C1359">
            <v>533590</v>
          </cell>
          <cell r="D1359">
            <v>1</v>
          </cell>
          <cell r="E1359">
            <v>536</v>
          </cell>
          <cell r="F1359">
            <v>100</v>
          </cell>
          <cell r="G1359">
            <v>0</v>
          </cell>
          <cell r="H1359">
            <v>0</v>
          </cell>
          <cell r="I1359">
            <v>0</v>
          </cell>
          <cell r="J1359">
            <v>0</v>
          </cell>
          <cell r="K1359">
            <v>0</v>
          </cell>
          <cell r="L1359">
            <v>0</v>
          </cell>
          <cell r="M1359">
            <v>100</v>
          </cell>
          <cell r="N1359">
            <v>1.06</v>
          </cell>
        </row>
        <row r="1360">
          <cell r="A1360" t="str">
            <v>5335815336001</v>
          </cell>
          <cell r="B1360">
            <v>533581</v>
          </cell>
          <cell r="C1360">
            <v>533600</v>
          </cell>
          <cell r="D1360">
            <v>1</v>
          </cell>
          <cell r="E1360">
            <v>536</v>
          </cell>
          <cell r="F1360">
            <v>100</v>
          </cell>
          <cell r="G1360">
            <v>0</v>
          </cell>
          <cell r="H1360">
            <v>0</v>
          </cell>
          <cell r="I1360">
            <v>0</v>
          </cell>
          <cell r="J1360">
            <v>0</v>
          </cell>
          <cell r="K1360">
            <v>0</v>
          </cell>
          <cell r="L1360">
            <v>0</v>
          </cell>
          <cell r="M1360">
            <v>100</v>
          </cell>
          <cell r="N1360">
            <v>2.77</v>
          </cell>
        </row>
        <row r="1361">
          <cell r="A1361" t="str">
            <v>5335825335981</v>
          </cell>
          <cell r="B1361">
            <v>533582</v>
          </cell>
          <cell r="C1361">
            <v>533598</v>
          </cell>
          <cell r="D1361">
            <v>1</v>
          </cell>
          <cell r="E1361">
            <v>536</v>
          </cell>
          <cell r="F1361">
            <v>100</v>
          </cell>
          <cell r="G1361">
            <v>0</v>
          </cell>
          <cell r="H1361">
            <v>0</v>
          </cell>
          <cell r="I1361">
            <v>0</v>
          </cell>
          <cell r="J1361">
            <v>0</v>
          </cell>
          <cell r="K1361">
            <v>0</v>
          </cell>
          <cell r="L1361">
            <v>0</v>
          </cell>
          <cell r="M1361">
            <v>100</v>
          </cell>
          <cell r="N1361">
            <v>2.2200000000000002</v>
          </cell>
        </row>
        <row r="1362">
          <cell r="A1362" t="str">
            <v>5335825336051</v>
          </cell>
          <cell r="B1362">
            <v>533582</v>
          </cell>
          <cell r="C1362">
            <v>533605</v>
          </cell>
          <cell r="D1362">
            <v>1</v>
          </cell>
          <cell r="E1362">
            <v>536</v>
          </cell>
          <cell r="F1362">
            <v>100</v>
          </cell>
          <cell r="G1362">
            <v>0</v>
          </cell>
          <cell r="H1362">
            <v>0</v>
          </cell>
          <cell r="I1362">
            <v>0</v>
          </cell>
          <cell r="J1362">
            <v>0</v>
          </cell>
          <cell r="K1362">
            <v>0</v>
          </cell>
          <cell r="L1362">
            <v>0</v>
          </cell>
          <cell r="M1362">
            <v>100</v>
          </cell>
          <cell r="N1362">
            <v>2.83</v>
          </cell>
        </row>
        <row r="1363">
          <cell r="A1363" t="str">
            <v>5335835335921</v>
          </cell>
          <cell r="B1363">
            <v>533583</v>
          </cell>
          <cell r="C1363">
            <v>533592</v>
          </cell>
          <cell r="D1363">
            <v>1</v>
          </cell>
          <cell r="E1363">
            <v>536</v>
          </cell>
          <cell r="F1363">
            <v>100</v>
          </cell>
          <cell r="G1363">
            <v>0</v>
          </cell>
          <cell r="H1363">
            <v>0</v>
          </cell>
          <cell r="I1363">
            <v>0</v>
          </cell>
          <cell r="J1363">
            <v>0</v>
          </cell>
          <cell r="K1363">
            <v>0</v>
          </cell>
          <cell r="L1363">
            <v>0</v>
          </cell>
          <cell r="M1363">
            <v>100</v>
          </cell>
          <cell r="N1363">
            <v>1.38</v>
          </cell>
        </row>
        <row r="1364">
          <cell r="A1364" t="str">
            <v>5335835335971</v>
          </cell>
          <cell r="B1364">
            <v>533583</v>
          </cell>
          <cell r="C1364">
            <v>533597</v>
          </cell>
          <cell r="D1364">
            <v>1</v>
          </cell>
          <cell r="E1364">
            <v>536</v>
          </cell>
          <cell r="F1364">
            <v>100</v>
          </cell>
          <cell r="G1364">
            <v>0</v>
          </cell>
          <cell r="H1364">
            <v>0</v>
          </cell>
          <cell r="I1364">
            <v>0</v>
          </cell>
          <cell r="J1364">
            <v>0</v>
          </cell>
          <cell r="K1364">
            <v>0</v>
          </cell>
          <cell r="L1364">
            <v>0</v>
          </cell>
          <cell r="M1364">
            <v>100</v>
          </cell>
          <cell r="N1364">
            <v>3.04</v>
          </cell>
        </row>
        <row r="1365">
          <cell r="A1365" t="str">
            <v>5335835336021</v>
          </cell>
          <cell r="B1365">
            <v>533583</v>
          </cell>
          <cell r="C1365">
            <v>533602</v>
          </cell>
          <cell r="D1365">
            <v>1</v>
          </cell>
          <cell r="E1365">
            <v>536</v>
          </cell>
          <cell r="F1365">
            <v>100</v>
          </cell>
          <cell r="G1365">
            <v>0</v>
          </cell>
          <cell r="H1365">
            <v>0</v>
          </cell>
          <cell r="I1365">
            <v>0</v>
          </cell>
          <cell r="J1365">
            <v>0</v>
          </cell>
          <cell r="K1365">
            <v>0</v>
          </cell>
          <cell r="L1365">
            <v>0</v>
          </cell>
          <cell r="M1365">
            <v>100</v>
          </cell>
          <cell r="N1365">
            <v>0.72</v>
          </cell>
        </row>
        <row r="1366">
          <cell r="A1366" t="str">
            <v>5335845335991</v>
          </cell>
          <cell r="B1366">
            <v>533584</v>
          </cell>
          <cell r="C1366">
            <v>533599</v>
          </cell>
          <cell r="D1366">
            <v>1</v>
          </cell>
          <cell r="E1366">
            <v>536</v>
          </cell>
          <cell r="F1366">
            <v>100</v>
          </cell>
          <cell r="G1366">
            <v>0</v>
          </cell>
          <cell r="H1366">
            <v>0</v>
          </cell>
          <cell r="I1366">
            <v>0</v>
          </cell>
          <cell r="J1366">
            <v>0</v>
          </cell>
          <cell r="K1366">
            <v>0</v>
          </cell>
          <cell r="L1366">
            <v>0</v>
          </cell>
          <cell r="M1366">
            <v>100</v>
          </cell>
          <cell r="N1366">
            <v>7.01</v>
          </cell>
        </row>
        <row r="1367">
          <cell r="A1367" t="str">
            <v>5335845336011</v>
          </cell>
          <cell r="B1367">
            <v>533584</v>
          </cell>
          <cell r="C1367">
            <v>533601</v>
          </cell>
          <cell r="D1367">
            <v>1</v>
          </cell>
          <cell r="E1367">
            <v>536</v>
          </cell>
          <cell r="F1367">
            <v>100</v>
          </cell>
          <cell r="G1367">
            <v>0</v>
          </cell>
          <cell r="H1367">
            <v>0</v>
          </cell>
          <cell r="I1367">
            <v>0</v>
          </cell>
          <cell r="J1367">
            <v>0</v>
          </cell>
          <cell r="K1367">
            <v>0</v>
          </cell>
          <cell r="L1367">
            <v>0</v>
          </cell>
          <cell r="M1367">
            <v>100</v>
          </cell>
          <cell r="N1367">
            <v>4.3099999999999996</v>
          </cell>
        </row>
        <row r="1368">
          <cell r="A1368" t="str">
            <v>5335855335981</v>
          </cell>
          <cell r="B1368">
            <v>533585</v>
          </cell>
          <cell r="C1368">
            <v>533598</v>
          </cell>
          <cell r="D1368">
            <v>1</v>
          </cell>
          <cell r="E1368">
            <v>536</v>
          </cell>
          <cell r="F1368">
            <v>100</v>
          </cell>
          <cell r="G1368">
            <v>0</v>
          </cell>
          <cell r="H1368">
            <v>0</v>
          </cell>
          <cell r="I1368">
            <v>0</v>
          </cell>
          <cell r="J1368">
            <v>0</v>
          </cell>
          <cell r="K1368">
            <v>0</v>
          </cell>
          <cell r="L1368">
            <v>0</v>
          </cell>
          <cell r="M1368">
            <v>100</v>
          </cell>
          <cell r="N1368">
            <v>5.57</v>
          </cell>
        </row>
        <row r="1369">
          <cell r="A1369" t="str">
            <v>5335855336041</v>
          </cell>
          <cell r="B1369">
            <v>533585</v>
          </cell>
          <cell r="C1369">
            <v>533604</v>
          </cell>
          <cell r="D1369">
            <v>1</v>
          </cell>
          <cell r="E1369">
            <v>536</v>
          </cell>
          <cell r="F1369">
            <v>100</v>
          </cell>
          <cell r="G1369">
            <v>0</v>
          </cell>
          <cell r="H1369">
            <v>0</v>
          </cell>
          <cell r="I1369">
            <v>0</v>
          </cell>
          <cell r="J1369">
            <v>0</v>
          </cell>
          <cell r="K1369">
            <v>0</v>
          </cell>
          <cell r="L1369">
            <v>0</v>
          </cell>
          <cell r="M1369">
            <v>100</v>
          </cell>
          <cell r="N1369">
            <v>0.92</v>
          </cell>
        </row>
        <row r="1370">
          <cell r="A1370" t="str">
            <v>5335865335911</v>
          </cell>
          <cell r="B1370">
            <v>533586</v>
          </cell>
          <cell r="C1370">
            <v>533591</v>
          </cell>
          <cell r="D1370">
            <v>1</v>
          </cell>
          <cell r="E1370">
            <v>536</v>
          </cell>
          <cell r="F1370">
            <v>100</v>
          </cell>
          <cell r="G1370">
            <v>0</v>
          </cell>
          <cell r="H1370">
            <v>0</v>
          </cell>
          <cell r="I1370">
            <v>0</v>
          </cell>
          <cell r="J1370">
            <v>0</v>
          </cell>
          <cell r="K1370">
            <v>0</v>
          </cell>
          <cell r="L1370">
            <v>0</v>
          </cell>
          <cell r="M1370">
            <v>100</v>
          </cell>
          <cell r="N1370">
            <v>2.0099999999999998</v>
          </cell>
        </row>
        <row r="1371">
          <cell r="A1371" t="str">
            <v>5335865335941</v>
          </cell>
          <cell r="B1371">
            <v>533586</v>
          </cell>
          <cell r="C1371">
            <v>533594</v>
          </cell>
          <cell r="D1371">
            <v>1</v>
          </cell>
          <cell r="E1371">
            <v>536</v>
          </cell>
          <cell r="F1371">
            <v>100</v>
          </cell>
          <cell r="G1371">
            <v>0</v>
          </cell>
          <cell r="H1371">
            <v>0</v>
          </cell>
          <cell r="I1371">
            <v>0</v>
          </cell>
          <cell r="J1371">
            <v>0</v>
          </cell>
          <cell r="K1371">
            <v>0</v>
          </cell>
          <cell r="L1371">
            <v>0</v>
          </cell>
          <cell r="M1371">
            <v>100</v>
          </cell>
          <cell r="N1371">
            <v>7.23</v>
          </cell>
        </row>
        <row r="1372">
          <cell r="A1372" t="str">
            <v>5335885335971</v>
          </cell>
          <cell r="B1372">
            <v>533588</v>
          </cell>
          <cell r="C1372">
            <v>533597</v>
          </cell>
          <cell r="D1372">
            <v>1</v>
          </cell>
          <cell r="E1372">
            <v>536</v>
          </cell>
          <cell r="F1372">
            <v>100</v>
          </cell>
          <cell r="G1372">
            <v>0</v>
          </cell>
          <cell r="H1372">
            <v>0</v>
          </cell>
          <cell r="I1372">
            <v>0</v>
          </cell>
          <cell r="J1372">
            <v>0</v>
          </cell>
          <cell r="K1372">
            <v>0</v>
          </cell>
          <cell r="L1372">
            <v>0</v>
          </cell>
          <cell r="M1372">
            <v>100</v>
          </cell>
          <cell r="N1372">
            <v>1.93</v>
          </cell>
        </row>
        <row r="1373">
          <cell r="A1373" t="str">
            <v>5335885336051</v>
          </cell>
          <cell r="B1373">
            <v>533588</v>
          </cell>
          <cell r="C1373">
            <v>533605</v>
          </cell>
          <cell r="D1373">
            <v>1</v>
          </cell>
          <cell r="E1373">
            <v>536</v>
          </cell>
          <cell r="F1373">
            <v>100</v>
          </cell>
          <cell r="G1373">
            <v>0</v>
          </cell>
          <cell r="H1373">
            <v>0</v>
          </cell>
          <cell r="I1373">
            <v>0</v>
          </cell>
          <cell r="J1373">
            <v>0</v>
          </cell>
          <cell r="K1373">
            <v>0</v>
          </cell>
          <cell r="L1373">
            <v>0</v>
          </cell>
          <cell r="M1373">
            <v>100</v>
          </cell>
          <cell r="N1373">
            <v>7.29</v>
          </cell>
        </row>
        <row r="1374">
          <cell r="A1374" t="str">
            <v>5335895335971</v>
          </cell>
          <cell r="B1374">
            <v>533589</v>
          </cell>
          <cell r="C1374">
            <v>533597</v>
          </cell>
          <cell r="D1374">
            <v>1</v>
          </cell>
          <cell r="E1374">
            <v>536</v>
          </cell>
          <cell r="F1374">
            <v>100</v>
          </cell>
          <cell r="G1374">
            <v>0</v>
          </cell>
          <cell r="H1374">
            <v>0</v>
          </cell>
          <cell r="I1374">
            <v>0</v>
          </cell>
          <cell r="J1374">
            <v>0</v>
          </cell>
          <cell r="K1374">
            <v>0</v>
          </cell>
          <cell r="L1374">
            <v>0</v>
          </cell>
          <cell r="M1374">
            <v>100</v>
          </cell>
          <cell r="N1374">
            <v>3.73</v>
          </cell>
        </row>
        <row r="1375">
          <cell r="A1375" t="str">
            <v>5335895336001</v>
          </cell>
          <cell r="B1375">
            <v>533589</v>
          </cell>
          <cell r="C1375">
            <v>533600</v>
          </cell>
          <cell r="D1375">
            <v>1</v>
          </cell>
          <cell r="E1375">
            <v>536</v>
          </cell>
          <cell r="F1375">
            <v>100</v>
          </cell>
          <cell r="G1375">
            <v>0</v>
          </cell>
          <cell r="H1375">
            <v>0</v>
          </cell>
          <cell r="I1375">
            <v>0</v>
          </cell>
          <cell r="J1375">
            <v>0</v>
          </cell>
          <cell r="K1375">
            <v>0</v>
          </cell>
          <cell r="L1375">
            <v>0</v>
          </cell>
          <cell r="M1375">
            <v>100</v>
          </cell>
          <cell r="N1375">
            <v>0.56999999999999995</v>
          </cell>
        </row>
        <row r="1376">
          <cell r="A1376" t="str">
            <v>5335905336021</v>
          </cell>
          <cell r="B1376">
            <v>533590</v>
          </cell>
          <cell r="C1376">
            <v>533602</v>
          </cell>
          <cell r="D1376">
            <v>1</v>
          </cell>
          <cell r="E1376">
            <v>536</v>
          </cell>
          <cell r="F1376">
            <v>100</v>
          </cell>
          <cell r="G1376">
            <v>0</v>
          </cell>
          <cell r="H1376">
            <v>0</v>
          </cell>
          <cell r="I1376">
            <v>0</v>
          </cell>
          <cell r="J1376">
            <v>0</v>
          </cell>
          <cell r="K1376">
            <v>0</v>
          </cell>
          <cell r="L1376">
            <v>0</v>
          </cell>
          <cell r="M1376">
            <v>100</v>
          </cell>
          <cell r="N1376">
            <v>2.42</v>
          </cell>
        </row>
        <row r="1377">
          <cell r="A1377" t="str">
            <v>5335925336021</v>
          </cell>
          <cell r="B1377">
            <v>533592</v>
          </cell>
          <cell r="C1377">
            <v>533602</v>
          </cell>
          <cell r="D1377">
            <v>1</v>
          </cell>
          <cell r="E1377">
            <v>536</v>
          </cell>
          <cell r="F1377">
            <v>100</v>
          </cell>
          <cell r="G1377">
            <v>0</v>
          </cell>
          <cell r="H1377">
            <v>0</v>
          </cell>
          <cell r="I1377">
            <v>0</v>
          </cell>
          <cell r="J1377">
            <v>0</v>
          </cell>
          <cell r="K1377">
            <v>0</v>
          </cell>
          <cell r="L1377">
            <v>0</v>
          </cell>
          <cell r="M1377">
            <v>100</v>
          </cell>
          <cell r="N1377">
            <v>1</v>
          </cell>
        </row>
        <row r="1378">
          <cell r="A1378" t="str">
            <v>5335945335961</v>
          </cell>
          <cell r="B1378">
            <v>533594</v>
          </cell>
          <cell r="C1378">
            <v>533596</v>
          </cell>
          <cell r="D1378">
            <v>1</v>
          </cell>
          <cell r="E1378">
            <v>536</v>
          </cell>
          <cell r="F1378">
            <v>100</v>
          </cell>
          <cell r="G1378">
            <v>0</v>
          </cell>
          <cell r="H1378">
            <v>0</v>
          </cell>
          <cell r="I1378">
            <v>0</v>
          </cell>
          <cell r="J1378">
            <v>0</v>
          </cell>
          <cell r="K1378">
            <v>0</v>
          </cell>
          <cell r="L1378">
            <v>0</v>
          </cell>
          <cell r="M1378">
            <v>100</v>
          </cell>
          <cell r="N1378">
            <v>3.37</v>
          </cell>
        </row>
        <row r="1379">
          <cell r="A1379" t="str">
            <v>5335955335961</v>
          </cell>
          <cell r="B1379">
            <v>533595</v>
          </cell>
          <cell r="C1379">
            <v>533596</v>
          </cell>
          <cell r="D1379">
            <v>1</v>
          </cell>
          <cell r="E1379">
            <v>536</v>
          </cell>
          <cell r="F1379">
            <v>100</v>
          </cell>
          <cell r="G1379">
            <v>0</v>
          </cell>
          <cell r="H1379">
            <v>0</v>
          </cell>
          <cell r="I1379">
            <v>0</v>
          </cell>
          <cell r="J1379">
            <v>0</v>
          </cell>
          <cell r="K1379">
            <v>0</v>
          </cell>
          <cell r="L1379">
            <v>0</v>
          </cell>
          <cell r="M1379">
            <v>100</v>
          </cell>
          <cell r="N1379">
            <v>8.57</v>
          </cell>
        </row>
        <row r="1380">
          <cell r="A1380" t="str">
            <v>5335965336051</v>
          </cell>
          <cell r="B1380">
            <v>533596</v>
          </cell>
          <cell r="C1380">
            <v>533605</v>
          </cell>
          <cell r="D1380">
            <v>1</v>
          </cell>
          <cell r="E1380">
            <v>536</v>
          </cell>
          <cell r="F1380">
            <v>100</v>
          </cell>
          <cell r="G1380">
            <v>0</v>
          </cell>
          <cell r="H1380">
            <v>0</v>
          </cell>
          <cell r="I1380">
            <v>0</v>
          </cell>
          <cell r="J1380">
            <v>0</v>
          </cell>
          <cell r="K1380">
            <v>0</v>
          </cell>
          <cell r="L1380">
            <v>0</v>
          </cell>
          <cell r="M1380">
            <v>100</v>
          </cell>
          <cell r="N1380">
            <v>5.58</v>
          </cell>
        </row>
        <row r="1381">
          <cell r="A1381" t="str">
            <v>5335975336011</v>
          </cell>
          <cell r="B1381">
            <v>533597</v>
          </cell>
          <cell r="C1381">
            <v>533601</v>
          </cell>
          <cell r="D1381">
            <v>1</v>
          </cell>
          <cell r="E1381">
            <v>536</v>
          </cell>
          <cell r="F1381">
            <v>100</v>
          </cell>
          <cell r="G1381">
            <v>0</v>
          </cell>
          <cell r="H1381">
            <v>0</v>
          </cell>
          <cell r="I1381">
            <v>0</v>
          </cell>
          <cell r="J1381">
            <v>0</v>
          </cell>
          <cell r="K1381">
            <v>0</v>
          </cell>
          <cell r="L1381">
            <v>0</v>
          </cell>
          <cell r="M1381">
            <v>100</v>
          </cell>
          <cell r="N1381">
            <v>12.73</v>
          </cell>
        </row>
        <row r="1382">
          <cell r="A1382" t="str">
            <v>5335975336031</v>
          </cell>
          <cell r="B1382">
            <v>533597</v>
          </cell>
          <cell r="C1382">
            <v>533603</v>
          </cell>
          <cell r="D1382">
            <v>1</v>
          </cell>
          <cell r="E1382">
            <v>536</v>
          </cell>
          <cell r="F1382">
            <v>100</v>
          </cell>
          <cell r="G1382">
            <v>0</v>
          </cell>
          <cell r="H1382">
            <v>0</v>
          </cell>
          <cell r="I1382">
            <v>0</v>
          </cell>
          <cell r="J1382">
            <v>0</v>
          </cell>
          <cell r="K1382">
            <v>0</v>
          </cell>
          <cell r="L1382">
            <v>0</v>
          </cell>
          <cell r="M1382">
            <v>100</v>
          </cell>
          <cell r="N1382">
            <v>4.79</v>
          </cell>
        </row>
        <row r="1383">
          <cell r="A1383" t="str">
            <v>5336015338611</v>
          </cell>
          <cell r="B1383">
            <v>533601</v>
          </cell>
          <cell r="C1383">
            <v>533861</v>
          </cell>
          <cell r="D1383">
            <v>1</v>
          </cell>
          <cell r="E1383">
            <v>536</v>
          </cell>
          <cell r="F1383">
            <v>100</v>
          </cell>
          <cell r="G1383">
            <v>0</v>
          </cell>
          <cell r="H1383">
            <v>0</v>
          </cell>
          <cell r="I1383">
            <v>0</v>
          </cell>
          <cell r="J1383">
            <v>0</v>
          </cell>
          <cell r="K1383">
            <v>0</v>
          </cell>
          <cell r="L1383">
            <v>0</v>
          </cell>
          <cell r="M1383">
            <v>100</v>
          </cell>
          <cell r="N1383">
            <v>10.31</v>
          </cell>
        </row>
        <row r="1384">
          <cell r="A1384" t="str">
            <v>5336045338371</v>
          </cell>
          <cell r="B1384">
            <v>533604</v>
          </cell>
          <cell r="C1384">
            <v>533837</v>
          </cell>
          <cell r="D1384">
            <v>1</v>
          </cell>
          <cell r="E1384">
            <v>536</v>
          </cell>
          <cell r="F1384">
            <v>100</v>
          </cell>
          <cell r="G1384">
            <v>0</v>
          </cell>
          <cell r="H1384">
            <v>0</v>
          </cell>
          <cell r="I1384">
            <v>0</v>
          </cell>
          <cell r="J1384">
            <v>0</v>
          </cell>
          <cell r="K1384">
            <v>0</v>
          </cell>
          <cell r="L1384">
            <v>0</v>
          </cell>
          <cell r="M1384">
            <v>100</v>
          </cell>
          <cell r="N1384">
            <v>5.73</v>
          </cell>
        </row>
        <row r="1385">
          <cell r="A1385" t="str">
            <v>5336065337861</v>
          </cell>
          <cell r="B1385">
            <v>533606</v>
          </cell>
          <cell r="C1385">
            <v>533786</v>
          </cell>
          <cell r="D1385">
            <v>1</v>
          </cell>
          <cell r="E1385">
            <v>536</v>
          </cell>
          <cell r="F1385">
            <v>100</v>
          </cell>
          <cell r="G1385">
            <v>0</v>
          </cell>
          <cell r="H1385">
            <v>0</v>
          </cell>
          <cell r="I1385">
            <v>0</v>
          </cell>
          <cell r="J1385">
            <v>0</v>
          </cell>
          <cell r="K1385">
            <v>0</v>
          </cell>
          <cell r="L1385">
            <v>0</v>
          </cell>
          <cell r="M1385">
            <v>100</v>
          </cell>
          <cell r="N1385">
            <v>2.2799999999999998</v>
          </cell>
        </row>
        <row r="1386">
          <cell r="A1386" t="str">
            <v>5336065337991</v>
          </cell>
          <cell r="B1386">
            <v>533606</v>
          </cell>
          <cell r="C1386">
            <v>533799</v>
          </cell>
          <cell r="D1386">
            <v>1</v>
          </cell>
          <cell r="E1386">
            <v>536</v>
          </cell>
          <cell r="F1386">
            <v>100</v>
          </cell>
          <cell r="G1386">
            <v>0</v>
          </cell>
          <cell r="H1386">
            <v>0</v>
          </cell>
          <cell r="I1386">
            <v>0</v>
          </cell>
          <cell r="J1386">
            <v>0</v>
          </cell>
          <cell r="K1386">
            <v>0</v>
          </cell>
          <cell r="L1386">
            <v>0</v>
          </cell>
          <cell r="M1386">
            <v>100</v>
          </cell>
          <cell r="N1386">
            <v>0.03</v>
          </cell>
        </row>
        <row r="1387">
          <cell r="A1387" t="str">
            <v>5336065338611</v>
          </cell>
          <cell r="B1387">
            <v>533606</v>
          </cell>
          <cell r="C1387">
            <v>533861</v>
          </cell>
          <cell r="D1387">
            <v>1</v>
          </cell>
          <cell r="E1387">
            <v>536</v>
          </cell>
          <cell r="F1387">
            <v>100</v>
          </cell>
          <cell r="G1387">
            <v>0</v>
          </cell>
          <cell r="H1387">
            <v>0</v>
          </cell>
          <cell r="I1387">
            <v>0</v>
          </cell>
          <cell r="J1387">
            <v>0</v>
          </cell>
          <cell r="K1387">
            <v>0</v>
          </cell>
          <cell r="L1387">
            <v>0</v>
          </cell>
          <cell r="M1387">
            <v>100</v>
          </cell>
          <cell r="N1387">
            <v>8.82</v>
          </cell>
        </row>
        <row r="1388">
          <cell r="A1388" t="str">
            <v>5336195336201</v>
          </cell>
          <cell r="B1388">
            <v>533619</v>
          </cell>
          <cell r="C1388">
            <v>533620</v>
          </cell>
          <cell r="D1388">
            <v>1</v>
          </cell>
          <cell r="E1388">
            <v>536</v>
          </cell>
          <cell r="F1388">
            <v>100</v>
          </cell>
          <cell r="G1388">
            <v>0</v>
          </cell>
          <cell r="H1388">
            <v>0</v>
          </cell>
          <cell r="I1388">
            <v>0</v>
          </cell>
          <cell r="J1388">
            <v>0</v>
          </cell>
          <cell r="K1388">
            <v>0</v>
          </cell>
          <cell r="L1388">
            <v>0</v>
          </cell>
          <cell r="M1388">
            <v>100</v>
          </cell>
          <cell r="N1388">
            <v>0.42</v>
          </cell>
        </row>
        <row r="1389">
          <cell r="A1389" t="str">
            <v>5336205336341</v>
          </cell>
          <cell r="B1389">
            <v>533620</v>
          </cell>
          <cell r="C1389">
            <v>533634</v>
          </cell>
          <cell r="D1389">
            <v>1</v>
          </cell>
          <cell r="E1389">
            <v>536</v>
          </cell>
          <cell r="F1389">
            <v>100</v>
          </cell>
          <cell r="G1389">
            <v>0</v>
          </cell>
          <cell r="H1389">
            <v>0</v>
          </cell>
          <cell r="I1389">
            <v>0</v>
          </cell>
          <cell r="J1389">
            <v>0</v>
          </cell>
          <cell r="K1389">
            <v>0</v>
          </cell>
          <cell r="L1389">
            <v>0</v>
          </cell>
          <cell r="M1389">
            <v>100</v>
          </cell>
          <cell r="N1389">
            <v>0.34</v>
          </cell>
        </row>
        <row r="1390">
          <cell r="A1390" t="str">
            <v>5336205336411</v>
          </cell>
          <cell r="B1390">
            <v>533620</v>
          </cell>
          <cell r="C1390">
            <v>533641</v>
          </cell>
          <cell r="D1390">
            <v>1</v>
          </cell>
          <cell r="E1390">
            <v>536</v>
          </cell>
          <cell r="F1390">
            <v>100</v>
          </cell>
          <cell r="G1390">
            <v>0</v>
          </cell>
          <cell r="H1390">
            <v>0</v>
          </cell>
          <cell r="I1390">
            <v>0</v>
          </cell>
          <cell r="J1390">
            <v>0</v>
          </cell>
          <cell r="K1390">
            <v>0</v>
          </cell>
          <cell r="L1390">
            <v>0</v>
          </cell>
          <cell r="M1390">
            <v>100</v>
          </cell>
          <cell r="N1390">
            <v>0.56000000000000005</v>
          </cell>
        </row>
        <row r="1391">
          <cell r="A1391" t="str">
            <v>5336215336381</v>
          </cell>
          <cell r="B1391">
            <v>533621</v>
          </cell>
          <cell r="C1391">
            <v>533638</v>
          </cell>
          <cell r="D1391">
            <v>1</v>
          </cell>
          <cell r="E1391">
            <v>536</v>
          </cell>
          <cell r="F1391">
            <v>100</v>
          </cell>
          <cell r="G1391">
            <v>0</v>
          </cell>
          <cell r="H1391">
            <v>0</v>
          </cell>
          <cell r="I1391">
            <v>0</v>
          </cell>
          <cell r="J1391">
            <v>0</v>
          </cell>
          <cell r="K1391">
            <v>0</v>
          </cell>
          <cell r="L1391">
            <v>0</v>
          </cell>
          <cell r="M1391">
            <v>100</v>
          </cell>
          <cell r="N1391">
            <v>5.69</v>
          </cell>
        </row>
        <row r="1392">
          <cell r="A1392" t="str">
            <v>5336215336411</v>
          </cell>
          <cell r="B1392">
            <v>533621</v>
          </cell>
          <cell r="C1392">
            <v>533641</v>
          </cell>
          <cell r="D1392">
            <v>1</v>
          </cell>
          <cell r="E1392">
            <v>536</v>
          </cell>
          <cell r="F1392">
            <v>100</v>
          </cell>
          <cell r="G1392">
            <v>0</v>
          </cell>
          <cell r="H1392">
            <v>0</v>
          </cell>
          <cell r="I1392">
            <v>0</v>
          </cell>
          <cell r="J1392">
            <v>0</v>
          </cell>
          <cell r="K1392">
            <v>0</v>
          </cell>
          <cell r="L1392">
            <v>0</v>
          </cell>
          <cell r="M1392">
            <v>100</v>
          </cell>
          <cell r="N1392">
            <v>2.65</v>
          </cell>
        </row>
        <row r="1393">
          <cell r="A1393" t="str">
            <v>5336215336541</v>
          </cell>
          <cell r="B1393">
            <v>533621</v>
          </cell>
          <cell r="C1393">
            <v>533654</v>
          </cell>
          <cell r="D1393">
            <v>1</v>
          </cell>
          <cell r="E1393">
            <v>536</v>
          </cell>
          <cell r="F1393">
            <v>100</v>
          </cell>
          <cell r="G1393">
            <v>0</v>
          </cell>
          <cell r="H1393">
            <v>0</v>
          </cell>
          <cell r="I1393">
            <v>0</v>
          </cell>
          <cell r="J1393">
            <v>0</v>
          </cell>
          <cell r="K1393">
            <v>0</v>
          </cell>
          <cell r="L1393">
            <v>0</v>
          </cell>
          <cell r="M1393">
            <v>100</v>
          </cell>
          <cell r="N1393">
            <v>5.09</v>
          </cell>
        </row>
        <row r="1394">
          <cell r="A1394" t="str">
            <v>5336235336311</v>
          </cell>
          <cell r="B1394">
            <v>533623</v>
          </cell>
          <cell r="C1394">
            <v>533631</v>
          </cell>
          <cell r="D1394">
            <v>1</v>
          </cell>
          <cell r="E1394">
            <v>536</v>
          </cell>
          <cell r="F1394">
            <v>100</v>
          </cell>
          <cell r="G1394">
            <v>0</v>
          </cell>
          <cell r="H1394">
            <v>0</v>
          </cell>
          <cell r="I1394">
            <v>0</v>
          </cell>
          <cell r="J1394">
            <v>0</v>
          </cell>
          <cell r="K1394">
            <v>0</v>
          </cell>
          <cell r="L1394">
            <v>0</v>
          </cell>
          <cell r="M1394">
            <v>100</v>
          </cell>
          <cell r="N1394">
            <v>12.36</v>
          </cell>
        </row>
        <row r="1395">
          <cell r="A1395" t="str">
            <v>5336235336421</v>
          </cell>
          <cell r="B1395">
            <v>533623</v>
          </cell>
          <cell r="C1395">
            <v>533642</v>
          </cell>
          <cell r="D1395">
            <v>1</v>
          </cell>
          <cell r="E1395">
            <v>536</v>
          </cell>
          <cell r="F1395">
            <v>100</v>
          </cell>
          <cell r="G1395">
            <v>0</v>
          </cell>
          <cell r="H1395">
            <v>0</v>
          </cell>
          <cell r="I1395">
            <v>0</v>
          </cell>
          <cell r="J1395">
            <v>0</v>
          </cell>
          <cell r="K1395">
            <v>0</v>
          </cell>
          <cell r="L1395">
            <v>0</v>
          </cell>
          <cell r="M1395">
            <v>100</v>
          </cell>
          <cell r="N1395">
            <v>2.93</v>
          </cell>
        </row>
        <row r="1396">
          <cell r="A1396" t="str">
            <v>5336235336431</v>
          </cell>
          <cell r="B1396">
            <v>533623</v>
          </cell>
          <cell r="C1396">
            <v>533643</v>
          </cell>
          <cell r="D1396">
            <v>1</v>
          </cell>
          <cell r="E1396">
            <v>536</v>
          </cell>
          <cell r="F1396">
            <v>100</v>
          </cell>
          <cell r="G1396">
            <v>0</v>
          </cell>
          <cell r="H1396">
            <v>0</v>
          </cell>
          <cell r="I1396">
            <v>0</v>
          </cell>
          <cell r="J1396">
            <v>0</v>
          </cell>
          <cell r="K1396">
            <v>0</v>
          </cell>
          <cell r="L1396">
            <v>0</v>
          </cell>
          <cell r="M1396">
            <v>100</v>
          </cell>
          <cell r="N1396">
            <v>8.24</v>
          </cell>
        </row>
        <row r="1397">
          <cell r="A1397" t="str">
            <v>5336245336261</v>
          </cell>
          <cell r="B1397">
            <v>533624</v>
          </cell>
          <cell r="C1397">
            <v>533626</v>
          </cell>
          <cell r="D1397">
            <v>1</v>
          </cell>
          <cell r="E1397">
            <v>536</v>
          </cell>
          <cell r="F1397">
            <v>100</v>
          </cell>
          <cell r="G1397">
            <v>0</v>
          </cell>
          <cell r="H1397">
            <v>0</v>
          </cell>
          <cell r="I1397">
            <v>0</v>
          </cell>
          <cell r="J1397">
            <v>0</v>
          </cell>
          <cell r="K1397">
            <v>0</v>
          </cell>
          <cell r="L1397">
            <v>0</v>
          </cell>
          <cell r="M1397">
            <v>100</v>
          </cell>
          <cell r="N1397">
            <v>5.05</v>
          </cell>
        </row>
        <row r="1398">
          <cell r="A1398" t="str">
            <v>5336245336281</v>
          </cell>
          <cell r="B1398">
            <v>533624</v>
          </cell>
          <cell r="C1398">
            <v>533628</v>
          </cell>
          <cell r="D1398">
            <v>1</v>
          </cell>
          <cell r="E1398">
            <v>536</v>
          </cell>
          <cell r="F1398">
            <v>100</v>
          </cell>
          <cell r="G1398">
            <v>0</v>
          </cell>
          <cell r="H1398">
            <v>0</v>
          </cell>
          <cell r="I1398">
            <v>0</v>
          </cell>
          <cell r="J1398">
            <v>0</v>
          </cell>
          <cell r="K1398">
            <v>0</v>
          </cell>
          <cell r="L1398">
            <v>0</v>
          </cell>
          <cell r="M1398">
            <v>100</v>
          </cell>
          <cell r="N1398">
            <v>0.01</v>
          </cell>
        </row>
        <row r="1399">
          <cell r="A1399" t="str">
            <v>5336265336301</v>
          </cell>
          <cell r="B1399">
            <v>533626</v>
          </cell>
          <cell r="C1399">
            <v>533630</v>
          </cell>
          <cell r="D1399">
            <v>1</v>
          </cell>
          <cell r="E1399">
            <v>536</v>
          </cell>
          <cell r="F1399">
            <v>100</v>
          </cell>
          <cell r="G1399">
            <v>0</v>
          </cell>
          <cell r="H1399">
            <v>0</v>
          </cell>
          <cell r="I1399">
            <v>0</v>
          </cell>
          <cell r="J1399">
            <v>0</v>
          </cell>
          <cell r="K1399">
            <v>0</v>
          </cell>
          <cell r="L1399">
            <v>0</v>
          </cell>
          <cell r="M1399">
            <v>100</v>
          </cell>
          <cell r="N1399">
            <v>2.6</v>
          </cell>
        </row>
        <row r="1400">
          <cell r="A1400" t="str">
            <v>5336265336531</v>
          </cell>
          <cell r="B1400">
            <v>533626</v>
          </cell>
          <cell r="C1400">
            <v>533653</v>
          </cell>
          <cell r="D1400">
            <v>1</v>
          </cell>
          <cell r="E1400">
            <v>536</v>
          </cell>
          <cell r="F1400">
            <v>100</v>
          </cell>
          <cell r="G1400">
            <v>0</v>
          </cell>
          <cell r="H1400">
            <v>0</v>
          </cell>
          <cell r="I1400">
            <v>0</v>
          </cell>
          <cell r="J1400">
            <v>0</v>
          </cell>
          <cell r="K1400">
            <v>0</v>
          </cell>
          <cell r="L1400">
            <v>0</v>
          </cell>
          <cell r="M1400">
            <v>100</v>
          </cell>
          <cell r="N1400">
            <v>4.05</v>
          </cell>
        </row>
        <row r="1401">
          <cell r="A1401" t="str">
            <v>5336305336361</v>
          </cell>
          <cell r="B1401">
            <v>533630</v>
          </cell>
          <cell r="C1401">
            <v>533636</v>
          </cell>
          <cell r="D1401">
            <v>1</v>
          </cell>
          <cell r="E1401">
            <v>536</v>
          </cell>
          <cell r="F1401">
            <v>100</v>
          </cell>
          <cell r="G1401">
            <v>0</v>
          </cell>
          <cell r="H1401">
            <v>0</v>
          </cell>
          <cell r="I1401">
            <v>0</v>
          </cell>
          <cell r="J1401">
            <v>0</v>
          </cell>
          <cell r="K1401">
            <v>0</v>
          </cell>
          <cell r="L1401">
            <v>0</v>
          </cell>
          <cell r="M1401">
            <v>100</v>
          </cell>
          <cell r="N1401">
            <v>9.07</v>
          </cell>
        </row>
        <row r="1402">
          <cell r="A1402" t="str">
            <v>5336315336361</v>
          </cell>
          <cell r="B1402">
            <v>533631</v>
          </cell>
          <cell r="C1402">
            <v>533636</v>
          </cell>
          <cell r="D1402">
            <v>1</v>
          </cell>
          <cell r="E1402">
            <v>536</v>
          </cell>
          <cell r="F1402">
            <v>100</v>
          </cell>
          <cell r="G1402">
            <v>0</v>
          </cell>
          <cell r="H1402">
            <v>0</v>
          </cell>
          <cell r="I1402">
            <v>0</v>
          </cell>
          <cell r="J1402">
            <v>0</v>
          </cell>
          <cell r="K1402">
            <v>0</v>
          </cell>
          <cell r="L1402">
            <v>0</v>
          </cell>
          <cell r="M1402">
            <v>100</v>
          </cell>
          <cell r="N1402">
            <v>12.36</v>
          </cell>
        </row>
        <row r="1403">
          <cell r="A1403" t="str">
            <v>5336345336461</v>
          </cell>
          <cell r="B1403">
            <v>533634</v>
          </cell>
          <cell r="C1403">
            <v>533646</v>
          </cell>
          <cell r="D1403">
            <v>1</v>
          </cell>
          <cell r="E1403">
            <v>536</v>
          </cell>
          <cell r="F1403">
            <v>100</v>
          </cell>
          <cell r="G1403">
            <v>0</v>
          </cell>
          <cell r="H1403">
            <v>0</v>
          </cell>
          <cell r="I1403">
            <v>0</v>
          </cell>
          <cell r="J1403">
            <v>0</v>
          </cell>
          <cell r="K1403">
            <v>0</v>
          </cell>
          <cell r="L1403">
            <v>0</v>
          </cell>
          <cell r="M1403">
            <v>100</v>
          </cell>
          <cell r="N1403">
            <v>8.09</v>
          </cell>
        </row>
        <row r="1404">
          <cell r="A1404" t="str">
            <v>5336355336441</v>
          </cell>
          <cell r="B1404">
            <v>533635</v>
          </cell>
          <cell r="C1404">
            <v>533644</v>
          </cell>
          <cell r="D1404">
            <v>1</v>
          </cell>
          <cell r="E1404">
            <v>536</v>
          </cell>
          <cell r="F1404">
            <v>100</v>
          </cell>
          <cell r="G1404">
            <v>0</v>
          </cell>
          <cell r="H1404">
            <v>0</v>
          </cell>
          <cell r="I1404">
            <v>0</v>
          </cell>
          <cell r="J1404">
            <v>0</v>
          </cell>
          <cell r="K1404">
            <v>0</v>
          </cell>
          <cell r="L1404">
            <v>0</v>
          </cell>
          <cell r="M1404">
            <v>100</v>
          </cell>
          <cell r="N1404">
            <v>0.01</v>
          </cell>
        </row>
        <row r="1405">
          <cell r="A1405" t="str">
            <v>5336355336521</v>
          </cell>
          <cell r="B1405">
            <v>533635</v>
          </cell>
          <cell r="C1405">
            <v>533652</v>
          </cell>
          <cell r="D1405">
            <v>1</v>
          </cell>
          <cell r="E1405">
            <v>536</v>
          </cell>
          <cell r="F1405">
            <v>100</v>
          </cell>
          <cell r="G1405">
            <v>0</v>
          </cell>
          <cell r="H1405">
            <v>0</v>
          </cell>
          <cell r="I1405">
            <v>0</v>
          </cell>
          <cell r="J1405">
            <v>0</v>
          </cell>
          <cell r="K1405">
            <v>0</v>
          </cell>
          <cell r="L1405">
            <v>0</v>
          </cell>
          <cell r="M1405">
            <v>100</v>
          </cell>
          <cell r="N1405">
            <v>2.7</v>
          </cell>
        </row>
        <row r="1406">
          <cell r="A1406" t="str">
            <v>5336375336511</v>
          </cell>
          <cell r="B1406">
            <v>533637</v>
          </cell>
          <cell r="C1406">
            <v>533651</v>
          </cell>
          <cell r="D1406">
            <v>1</v>
          </cell>
          <cell r="E1406">
            <v>536</v>
          </cell>
          <cell r="F1406">
            <v>100</v>
          </cell>
          <cell r="G1406">
            <v>0</v>
          </cell>
          <cell r="H1406">
            <v>0</v>
          </cell>
          <cell r="I1406">
            <v>0</v>
          </cell>
          <cell r="J1406">
            <v>0</v>
          </cell>
          <cell r="K1406">
            <v>0</v>
          </cell>
          <cell r="L1406">
            <v>0</v>
          </cell>
          <cell r="M1406">
            <v>100</v>
          </cell>
          <cell r="N1406">
            <v>4.0199999999999996</v>
          </cell>
        </row>
        <row r="1407">
          <cell r="A1407" t="str">
            <v>5336385336421</v>
          </cell>
          <cell r="B1407">
            <v>533638</v>
          </cell>
          <cell r="C1407">
            <v>533642</v>
          </cell>
          <cell r="D1407">
            <v>1</v>
          </cell>
          <cell r="E1407">
            <v>536</v>
          </cell>
          <cell r="F1407">
            <v>100</v>
          </cell>
          <cell r="G1407">
            <v>0</v>
          </cell>
          <cell r="H1407">
            <v>0</v>
          </cell>
          <cell r="I1407">
            <v>0</v>
          </cell>
          <cell r="J1407">
            <v>0</v>
          </cell>
          <cell r="K1407">
            <v>0</v>
          </cell>
          <cell r="L1407">
            <v>0</v>
          </cell>
          <cell r="M1407">
            <v>100</v>
          </cell>
          <cell r="N1407">
            <v>8.4700000000000006</v>
          </cell>
        </row>
        <row r="1408">
          <cell r="A1408" t="str">
            <v>5336385336511</v>
          </cell>
          <cell r="B1408">
            <v>533638</v>
          </cell>
          <cell r="C1408">
            <v>533651</v>
          </cell>
          <cell r="D1408">
            <v>1</v>
          </cell>
          <cell r="E1408">
            <v>536</v>
          </cell>
          <cell r="F1408">
            <v>100</v>
          </cell>
          <cell r="G1408">
            <v>0</v>
          </cell>
          <cell r="H1408">
            <v>0</v>
          </cell>
          <cell r="I1408">
            <v>0</v>
          </cell>
          <cell r="J1408">
            <v>0</v>
          </cell>
          <cell r="K1408">
            <v>0</v>
          </cell>
          <cell r="L1408">
            <v>0</v>
          </cell>
          <cell r="M1408">
            <v>100</v>
          </cell>
          <cell r="N1408">
            <v>0.93</v>
          </cell>
        </row>
        <row r="1409">
          <cell r="A1409" t="str">
            <v>5336395336401</v>
          </cell>
          <cell r="B1409">
            <v>533639</v>
          </cell>
          <cell r="C1409">
            <v>533640</v>
          </cell>
          <cell r="D1409">
            <v>1</v>
          </cell>
          <cell r="E1409">
            <v>536</v>
          </cell>
          <cell r="F1409">
            <v>100</v>
          </cell>
          <cell r="G1409">
            <v>0</v>
          </cell>
          <cell r="H1409">
            <v>0</v>
          </cell>
          <cell r="I1409">
            <v>0</v>
          </cell>
          <cell r="J1409">
            <v>0</v>
          </cell>
          <cell r="K1409">
            <v>0</v>
          </cell>
          <cell r="L1409">
            <v>0</v>
          </cell>
          <cell r="M1409">
            <v>100</v>
          </cell>
          <cell r="N1409">
            <v>11.61</v>
          </cell>
        </row>
        <row r="1410">
          <cell r="A1410" t="str">
            <v>5336395336471</v>
          </cell>
          <cell r="B1410">
            <v>533639</v>
          </cell>
          <cell r="C1410">
            <v>533647</v>
          </cell>
          <cell r="D1410">
            <v>1</v>
          </cell>
          <cell r="E1410">
            <v>536</v>
          </cell>
          <cell r="F1410">
            <v>100</v>
          </cell>
          <cell r="G1410">
            <v>0</v>
          </cell>
          <cell r="H1410">
            <v>0</v>
          </cell>
          <cell r="I1410">
            <v>0</v>
          </cell>
          <cell r="J1410">
            <v>0</v>
          </cell>
          <cell r="K1410">
            <v>0</v>
          </cell>
          <cell r="L1410">
            <v>0</v>
          </cell>
          <cell r="M1410">
            <v>100</v>
          </cell>
          <cell r="N1410">
            <v>1.51</v>
          </cell>
        </row>
        <row r="1411">
          <cell r="A1411" t="str">
            <v>5336405336451</v>
          </cell>
          <cell r="B1411">
            <v>533640</v>
          </cell>
          <cell r="C1411">
            <v>533645</v>
          </cell>
          <cell r="D1411">
            <v>1</v>
          </cell>
          <cell r="E1411">
            <v>536</v>
          </cell>
          <cell r="F1411">
            <v>100</v>
          </cell>
          <cell r="G1411">
            <v>0</v>
          </cell>
          <cell r="H1411">
            <v>0</v>
          </cell>
          <cell r="I1411">
            <v>0</v>
          </cell>
          <cell r="J1411">
            <v>0</v>
          </cell>
          <cell r="K1411">
            <v>0</v>
          </cell>
          <cell r="L1411">
            <v>0</v>
          </cell>
          <cell r="M1411">
            <v>100</v>
          </cell>
          <cell r="N1411">
            <v>3.99</v>
          </cell>
        </row>
        <row r="1412">
          <cell r="A1412" t="str">
            <v>5336435336491</v>
          </cell>
          <cell r="B1412">
            <v>533643</v>
          </cell>
          <cell r="C1412">
            <v>533649</v>
          </cell>
          <cell r="D1412">
            <v>1</v>
          </cell>
          <cell r="E1412">
            <v>536</v>
          </cell>
          <cell r="F1412">
            <v>100</v>
          </cell>
          <cell r="G1412">
            <v>0</v>
          </cell>
          <cell r="H1412">
            <v>0</v>
          </cell>
          <cell r="I1412">
            <v>0</v>
          </cell>
          <cell r="J1412">
            <v>0</v>
          </cell>
          <cell r="K1412">
            <v>0</v>
          </cell>
          <cell r="L1412">
            <v>0</v>
          </cell>
          <cell r="M1412">
            <v>100</v>
          </cell>
          <cell r="N1412">
            <v>10.119999999999999</v>
          </cell>
        </row>
        <row r="1413">
          <cell r="A1413" t="str">
            <v>5336445336451</v>
          </cell>
          <cell r="B1413">
            <v>533644</v>
          </cell>
          <cell r="C1413">
            <v>533645</v>
          </cell>
          <cell r="D1413">
            <v>1</v>
          </cell>
          <cell r="E1413">
            <v>536</v>
          </cell>
          <cell r="F1413">
            <v>100</v>
          </cell>
          <cell r="G1413">
            <v>0</v>
          </cell>
          <cell r="H1413">
            <v>0</v>
          </cell>
          <cell r="I1413">
            <v>0</v>
          </cell>
          <cell r="J1413">
            <v>0</v>
          </cell>
          <cell r="K1413">
            <v>0</v>
          </cell>
          <cell r="L1413">
            <v>0</v>
          </cell>
          <cell r="M1413">
            <v>100</v>
          </cell>
          <cell r="N1413">
            <v>1.66</v>
          </cell>
        </row>
        <row r="1414">
          <cell r="A1414" t="str">
            <v>5336465336491</v>
          </cell>
          <cell r="B1414">
            <v>533646</v>
          </cell>
          <cell r="C1414">
            <v>533649</v>
          </cell>
          <cell r="D1414">
            <v>1</v>
          </cell>
          <cell r="E1414">
            <v>536</v>
          </cell>
          <cell r="F1414">
            <v>100</v>
          </cell>
          <cell r="G1414">
            <v>0</v>
          </cell>
          <cell r="H1414">
            <v>0</v>
          </cell>
          <cell r="I1414">
            <v>0</v>
          </cell>
          <cell r="J1414">
            <v>0</v>
          </cell>
          <cell r="K1414">
            <v>0</v>
          </cell>
          <cell r="L1414">
            <v>0</v>
          </cell>
          <cell r="M1414">
            <v>100</v>
          </cell>
          <cell r="N1414">
            <v>7.65</v>
          </cell>
        </row>
        <row r="1415">
          <cell r="A1415" t="str">
            <v>5336465336661</v>
          </cell>
          <cell r="B1415">
            <v>533646</v>
          </cell>
          <cell r="C1415">
            <v>533666</v>
          </cell>
          <cell r="D1415">
            <v>1</v>
          </cell>
          <cell r="E1415">
            <v>536</v>
          </cell>
          <cell r="F1415">
            <v>100</v>
          </cell>
          <cell r="G1415">
            <v>0</v>
          </cell>
          <cell r="H1415">
            <v>0</v>
          </cell>
          <cell r="I1415">
            <v>0</v>
          </cell>
          <cell r="J1415">
            <v>0</v>
          </cell>
          <cell r="K1415">
            <v>0</v>
          </cell>
          <cell r="L1415">
            <v>0</v>
          </cell>
          <cell r="M1415">
            <v>100</v>
          </cell>
          <cell r="N1415">
            <v>4.82</v>
          </cell>
        </row>
        <row r="1416">
          <cell r="A1416" t="str">
            <v>5336475336541</v>
          </cell>
          <cell r="B1416">
            <v>533647</v>
          </cell>
          <cell r="C1416">
            <v>533654</v>
          </cell>
          <cell r="D1416">
            <v>1</v>
          </cell>
          <cell r="E1416">
            <v>536</v>
          </cell>
          <cell r="F1416">
            <v>100</v>
          </cell>
          <cell r="G1416">
            <v>0</v>
          </cell>
          <cell r="H1416">
            <v>0</v>
          </cell>
          <cell r="I1416">
            <v>0</v>
          </cell>
          <cell r="J1416">
            <v>0</v>
          </cell>
          <cell r="K1416">
            <v>0</v>
          </cell>
          <cell r="L1416">
            <v>0</v>
          </cell>
          <cell r="M1416">
            <v>100</v>
          </cell>
          <cell r="N1416">
            <v>8.0500000000000007</v>
          </cell>
        </row>
        <row r="1417">
          <cell r="A1417" t="str">
            <v>5336485336661</v>
          </cell>
          <cell r="B1417">
            <v>533648</v>
          </cell>
          <cell r="C1417">
            <v>533666</v>
          </cell>
          <cell r="D1417">
            <v>1</v>
          </cell>
          <cell r="E1417">
            <v>536</v>
          </cell>
          <cell r="F1417">
            <v>100</v>
          </cell>
          <cell r="G1417">
            <v>0</v>
          </cell>
          <cell r="H1417">
            <v>0</v>
          </cell>
          <cell r="I1417">
            <v>0</v>
          </cell>
          <cell r="J1417">
            <v>0</v>
          </cell>
          <cell r="K1417">
            <v>0</v>
          </cell>
          <cell r="L1417">
            <v>0</v>
          </cell>
          <cell r="M1417">
            <v>100</v>
          </cell>
          <cell r="N1417">
            <v>8.6</v>
          </cell>
        </row>
        <row r="1418">
          <cell r="A1418" t="str">
            <v>5336485337601</v>
          </cell>
          <cell r="B1418">
            <v>533648</v>
          </cell>
          <cell r="C1418">
            <v>533760</v>
          </cell>
          <cell r="D1418">
            <v>1</v>
          </cell>
          <cell r="E1418">
            <v>536</v>
          </cell>
          <cell r="F1418">
            <v>100</v>
          </cell>
          <cell r="G1418">
            <v>0</v>
          </cell>
          <cell r="H1418">
            <v>0</v>
          </cell>
          <cell r="I1418">
            <v>0</v>
          </cell>
          <cell r="J1418">
            <v>0</v>
          </cell>
          <cell r="K1418">
            <v>0</v>
          </cell>
          <cell r="L1418">
            <v>0</v>
          </cell>
          <cell r="M1418">
            <v>100</v>
          </cell>
          <cell r="N1418">
            <v>9.19</v>
          </cell>
        </row>
        <row r="1419">
          <cell r="A1419" t="str">
            <v>5336505336541</v>
          </cell>
          <cell r="B1419">
            <v>533650</v>
          </cell>
          <cell r="C1419">
            <v>533654</v>
          </cell>
          <cell r="D1419">
            <v>1</v>
          </cell>
          <cell r="E1419">
            <v>536</v>
          </cell>
          <cell r="F1419">
            <v>100</v>
          </cell>
          <cell r="G1419">
            <v>0</v>
          </cell>
          <cell r="H1419">
            <v>0</v>
          </cell>
          <cell r="I1419">
            <v>0</v>
          </cell>
          <cell r="J1419">
            <v>0</v>
          </cell>
          <cell r="K1419">
            <v>0</v>
          </cell>
          <cell r="L1419">
            <v>0</v>
          </cell>
          <cell r="M1419">
            <v>100</v>
          </cell>
          <cell r="N1419">
            <v>2.83</v>
          </cell>
        </row>
        <row r="1420">
          <cell r="A1420" t="str">
            <v>5336525337731</v>
          </cell>
          <cell r="B1420">
            <v>533652</v>
          </cell>
          <cell r="C1420">
            <v>533773</v>
          </cell>
          <cell r="D1420">
            <v>1</v>
          </cell>
          <cell r="E1420">
            <v>536</v>
          </cell>
          <cell r="F1420">
            <v>100</v>
          </cell>
          <cell r="G1420">
            <v>0</v>
          </cell>
          <cell r="H1420">
            <v>0</v>
          </cell>
          <cell r="I1420">
            <v>0</v>
          </cell>
          <cell r="J1420">
            <v>0</v>
          </cell>
          <cell r="K1420">
            <v>0</v>
          </cell>
          <cell r="L1420">
            <v>0</v>
          </cell>
          <cell r="M1420">
            <v>100</v>
          </cell>
          <cell r="N1420">
            <v>12.12</v>
          </cell>
        </row>
        <row r="1421">
          <cell r="A1421" t="str">
            <v>5336595336601</v>
          </cell>
          <cell r="B1421">
            <v>533659</v>
          </cell>
          <cell r="C1421">
            <v>533660</v>
          </cell>
          <cell r="D1421">
            <v>1</v>
          </cell>
          <cell r="E1421">
            <v>536</v>
          </cell>
          <cell r="F1421">
            <v>100</v>
          </cell>
          <cell r="G1421">
            <v>0</v>
          </cell>
          <cell r="H1421">
            <v>0</v>
          </cell>
          <cell r="I1421">
            <v>0</v>
          </cell>
          <cell r="J1421">
            <v>0</v>
          </cell>
          <cell r="K1421">
            <v>0</v>
          </cell>
          <cell r="L1421">
            <v>0</v>
          </cell>
          <cell r="M1421">
            <v>100</v>
          </cell>
          <cell r="N1421">
            <v>0.01</v>
          </cell>
        </row>
        <row r="1422">
          <cell r="A1422" t="str">
            <v>5336715336721</v>
          </cell>
          <cell r="B1422">
            <v>533671</v>
          </cell>
          <cell r="C1422">
            <v>533672</v>
          </cell>
          <cell r="D1422">
            <v>1</v>
          </cell>
          <cell r="E1422">
            <v>536</v>
          </cell>
          <cell r="F1422">
            <v>100</v>
          </cell>
          <cell r="G1422">
            <v>0</v>
          </cell>
          <cell r="H1422">
            <v>0</v>
          </cell>
          <cell r="I1422">
            <v>0</v>
          </cell>
          <cell r="J1422">
            <v>0</v>
          </cell>
          <cell r="K1422">
            <v>0</v>
          </cell>
          <cell r="L1422">
            <v>0</v>
          </cell>
          <cell r="M1422">
            <v>100</v>
          </cell>
          <cell r="N1422">
            <v>4.08</v>
          </cell>
        </row>
        <row r="1423">
          <cell r="A1423" t="str">
            <v>5336725336961</v>
          </cell>
          <cell r="B1423">
            <v>533672</v>
          </cell>
          <cell r="C1423">
            <v>533696</v>
          </cell>
          <cell r="D1423">
            <v>1</v>
          </cell>
          <cell r="E1423">
            <v>536</v>
          </cell>
          <cell r="F1423">
            <v>100</v>
          </cell>
          <cell r="G1423">
            <v>0</v>
          </cell>
          <cell r="H1423">
            <v>0</v>
          </cell>
          <cell r="I1423">
            <v>0</v>
          </cell>
          <cell r="J1423">
            <v>0</v>
          </cell>
          <cell r="K1423">
            <v>0</v>
          </cell>
          <cell r="L1423">
            <v>0</v>
          </cell>
          <cell r="M1423">
            <v>100</v>
          </cell>
          <cell r="N1423">
            <v>9.5</v>
          </cell>
        </row>
        <row r="1424">
          <cell r="A1424" t="str">
            <v>5336725337041</v>
          </cell>
          <cell r="B1424">
            <v>533672</v>
          </cell>
          <cell r="C1424">
            <v>533704</v>
          </cell>
          <cell r="D1424">
            <v>1</v>
          </cell>
          <cell r="E1424">
            <v>536</v>
          </cell>
          <cell r="F1424">
            <v>100</v>
          </cell>
          <cell r="G1424">
            <v>0</v>
          </cell>
          <cell r="H1424">
            <v>0</v>
          </cell>
          <cell r="I1424">
            <v>0</v>
          </cell>
          <cell r="J1424">
            <v>0</v>
          </cell>
          <cell r="K1424">
            <v>0</v>
          </cell>
          <cell r="L1424">
            <v>0</v>
          </cell>
          <cell r="M1424">
            <v>100</v>
          </cell>
          <cell r="N1424">
            <v>9.5</v>
          </cell>
        </row>
        <row r="1425">
          <cell r="A1425" t="str">
            <v>5336735337001</v>
          </cell>
          <cell r="B1425">
            <v>533673</v>
          </cell>
          <cell r="C1425">
            <v>533700</v>
          </cell>
          <cell r="D1425">
            <v>1</v>
          </cell>
          <cell r="E1425">
            <v>536</v>
          </cell>
          <cell r="F1425">
            <v>100</v>
          </cell>
          <cell r="G1425">
            <v>0</v>
          </cell>
          <cell r="H1425">
            <v>0</v>
          </cell>
          <cell r="I1425">
            <v>0</v>
          </cell>
          <cell r="J1425">
            <v>0</v>
          </cell>
          <cell r="K1425">
            <v>0</v>
          </cell>
          <cell r="L1425">
            <v>0</v>
          </cell>
          <cell r="M1425">
            <v>100</v>
          </cell>
          <cell r="N1425">
            <v>2.41</v>
          </cell>
        </row>
        <row r="1426">
          <cell r="A1426" t="str">
            <v>5336735337061</v>
          </cell>
          <cell r="B1426">
            <v>533673</v>
          </cell>
          <cell r="C1426">
            <v>533706</v>
          </cell>
          <cell r="D1426">
            <v>1</v>
          </cell>
          <cell r="E1426">
            <v>536</v>
          </cell>
          <cell r="F1426">
            <v>100</v>
          </cell>
          <cell r="G1426">
            <v>0</v>
          </cell>
          <cell r="H1426">
            <v>0</v>
          </cell>
          <cell r="I1426">
            <v>0</v>
          </cell>
          <cell r="J1426">
            <v>0</v>
          </cell>
          <cell r="K1426">
            <v>0</v>
          </cell>
          <cell r="L1426">
            <v>0</v>
          </cell>
          <cell r="M1426">
            <v>100</v>
          </cell>
          <cell r="N1426">
            <v>9</v>
          </cell>
        </row>
        <row r="1427">
          <cell r="A1427" t="str">
            <v>5336745336841</v>
          </cell>
          <cell r="B1427">
            <v>533674</v>
          </cell>
          <cell r="C1427">
            <v>533684</v>
          </cell>
          <cell r="D1427">
            <v>1</v>
          </cell>
          <cell r="E1427">
            <v>536</v>
          </cell>
          <cell r="F1427">
            <v>100</v>
          </cell>
          <cell r="G1427">
            <v>0</v>
          </cell>
          <cell r="H1427">
            <v>0</v>
          </cell>
          <cell r="I1427">
            <v>0</v>
          </cell>
          <cell r="J1427">
            <v>0</v>
          </cell>
          <cell r="K1427">
            <v>0</v>
          </cell>
          <cell r="L1427">
            <v>0</v>
          </cell>
          <cell r="M1427">
            <v>100</v>
          </cell>
          <cell r="N1427">
            <v>10.55</v>
          </cell>
        </row>
        <row r="1428">
          <cell r="A1428" t="str">
            <v>5336755336991</v>
          </cell>
          <cell r="B1428">
            <v>533675</v>
          </cell>
          <cell r="C1428">
            <v>533699</v>
          </cell>
          <cell r="D1428">
            <v>1</v>
          </cell>
          <cell r="E1428">
            <v>536</v>
          </cell>
          <cell r="F1428">
            <v>100</v>
          </cell>
          <cell r="G1428">
            <v>0</v>
          </cell>
          <cell r="H1428">
            <v>0</v>
          </cell>
          <cell r="I1428">
            <v>0</v>
          </cell>
          <cell r="J1428">
            <v>0</v>
          </cell>
          <cell r="K1428">
            <v>0</v>
          </cell>
          <cell r="L1428">
            <v>0</v>
          </cell>
          <cell r="M1428">
            <v>100</v>
          </cell>
          <cell r="N1428">
            <v>0.03</v>
          </cell>
        </row>
        <row r="1429">
          <cell r="A1429" t="str">
            <v>5336765336941</v>
          </cell>
          <cell r="B1429">
            <v>533676</v>
          </cell>
          <cell r="C1429">
            <v>533694</v>
          </cell>
          <cell r="D1429">
            <v>1</v>
          </cell>
          <cell r="E1429">
            <v>536</v>
          </cell>
          <cell r="F1429">
            <v>100</v>
          </cell>
          <cell r="G1429">
            <v>0</v>
          </cell>
          <cell r="H1429">
            <v>0</v>
          </cell>
          <cell r="I1429">
            <v>0</v>
          </cell>
          <cell r="J1429">
            <v>0</v>
          </cell>
          <cell r="K1429">
            <v>0</v>
          </cell>
          <cell r="L1429">
            <v>0</v>
          </cell>
          <cell r="M1429">
            <v>100</v>
          </cell>
          <cell r="N1429">
            <v>1.46</v>
          </cell>
        </row>
        <row r="1430">
          <cell r="A1430" t="str">
            <v>5336775336781</v>
          </cell>
          <cell r="B1430">
            <v>533677</v>
          </cell>
          <cell r="C1430">
            <v>533678</v>
          </cell>
          <cell r="D1430">
            <v>1</v>
          </cell>
          <cell r="E1430">
            <v>536</v>
          </cell>
          <cell r="F1430">
            <v>100</v>
          </cell>
          <cell r="G1430">
            <v>0</v>
          </cell>
          <cell r="H1430">
            <v>0</v>
          </cell>
          <cell r="I1430">
            <v>0</v>
          </cell>
          <cell r="J1430">
            <v>0</v>
          </cell>
          <cell r="K1430">
            <v>0</v>
          </cell>
          <cell r="L1430">
            <v>0</v>
          </cell>
          <cell r="M1430">
            <v>100</v>
          </cell>
          <cell r="N1430">
            <v>2.09</v>
          </cell>
        </row>
        <row r="1431">
          <cell r="A1431" t="str">
            <v>5336775336881</v>
          </cell>
          <cell r="B1431">
            <v>533677</v>
          </cell>
          <cell r="C1431">
            <v>533688</v>
          </cell>
          <cell r="D1431">
            <v>1</v>
          </cell>
          <cell r="E1431">
            <v>536</v>
          </cell>
          <cell r="F1431">
            <v>100</v>
          </cell>
          <cell r="G1431">
            <v>0</v>
          </cell>
          <cell r="H1431">
            <v>0</v>
          </cell>
          <cell r="I1431">
            <v>0</v>
          </cell>
          <cell r="J1431">
            <v>0</v>
          </cell>
          <cell r="K1431">
            <v>0</v>
          </cell>
          <cell r="L1431">
            <v>0</v>
          </cell>
          <cell r="M1431">
            <v>100</v>
          </cell>
          <cell r="N1431">
            <v>12.24</v>
          </cell>
        </row>
        <row r="1432">
          <cell r="A1432" t="str">
            <v>5336775336901</v>
          </cell>
          <cell r="B1432">
            <v>533677</v>
          </cell>
          <cell r="C1432">
            <v>533690</v>
          </cell>
          <cell r="D1432">
            <v>1</v>
          </cell>
          <cell r="E1432">
            <v>536</v>
          </cell>
          <cell r="F1432">
            <v>100</v>
          </cell>
          <cell r="G1432">
            <v>0</v>
          </cell>
          <cell r="H1432">
            <v>0</v>
          </cell>
          <cell r="I1432">
            <v>0</v>
          </cell>
          <cell r="J1432">
            <v>0</v>
          </cell>
          <cell r="K1432">
            <v>0</v>
          </cell>
          <cell r="L1432">
            <v>0</v>
          </cell>
          <cell r="M1432">
            <v>100</v>
          </cell>
          <cell r="N1432">
            <v>10.55</v>
          </cell>
        </row>
        <row r="1433">
          <cell r="A1433" t="str">
            <v>5336775337111</v>
          </cell>
          <cell r="B1433">
            <v>533677</v>
          </cell>
          <cell r="C1433">
            <v>533711</v>
          </cell>
          <cell r="D1433">
            <v>1</v>
          </cell>
          <cell r="E1433">
            <v>536</v>
          </cell>
          <cell r="F1433">
            <v>100</v>
          </cell>
          <cell r="G1433">
            <v>0</v>
          </cell>
          <cell r="H1433">
            <v>0</v>
          </cell>
          <cell r="I1433">
            <v>0</v>
          </cell>
          <cell r="J1433">
            <v>0</v>
          </cell>
          <cell r="K1433">
            <v>0</v>
          </cell>
          <cell r="L1433">
            <v>0</v>
          </cell>
          <cell r="M1433">
            <v>100</v>
          </cell>
          <cell r="N1433">
            <v>1.68</v>
          </cell>
        </row>
        <row r="1434">
          <cell r="A1434" t="str">
            <v>5336785336861</v>
          </cell>
          <cell r="B1434">
            <v>533678</v>
          </cell>
          <cell r="C1434">
            <v>533686</v>
          </cell>
          <cell r="D1434">
            <v>1</v>
          </cell>
          <cell r="E1434">
            <v>536</v>
          </cell>
          <cell r="F1434">
            <v>100</v>
          </cell>
          <cell r="G1434">
            <v>0</v>
          </cell>
          <cell r="H1434">
            <v>0</v>
          </cell>
          <cell r="I1434">
            <v>0</v>
          </cell>
          <cell r="J1434">
            <v>0</v>
          </cell>
          <cell r="K1434">
            <v>0</v>
          </cell>
          <cell r="L1434">
            <v>0</v>
          </cell>
          <cell r="M1434">
            <v>100</v>
          </cell>
          <cell r="N1434">
            <v>0.01</v>
          </cell>
        </row>
        <row r="1435">
          <cell r="A1435" t="str">
            <v>5336785336871</v>
          </cell>
          <cell r="B1435">
            <v>533678</v>
          </cell>
          <cell r="C1435">
            <v>533687</v>
          </cell>
          <cell r="D1435">
            <v>1</v>
          </cell>
          <cell r="E1435">
            <v>536</v>
          </cell>
          <cell r="F1435">
            <v>100</v>
          </cell>
          <cell r="G1435">
            <v>0</v>
          </cell>
          <cell r="H1435">
            <v>0</v>
          </cell>
          <cell r="I1435">
            <v>0</v>
          </cell>
          <cell r="J1435">
            <v>0</v>
          </cell>
          <cell r="K1435">
            <v>0</v>
          </cell>
          <cell r="L1435">
            <v>0</v>
          </cell>
          <cell r="M1435">
            <v>100</v>
          </cell>
          <cell r="N1435">
            <v>0.01</v>
          </cell>
        </row>
        <row r="1436">
          <cell r="A1436" t="str">
            <v>5336785337081</v>
          </cell>
          <cell r="B1436">
            <v>533678</v>
          </cell>
          <cell r="C1436">
            <v>533708</v>
          </cell>
          <cell r="D1436">
            <v>1</v>
          </cell>
          <cell r="E1436">
            <v>536</v>
          </cell>
          <cell r="F1436">
            <v>100</v>
          </cell>
          <cell r="G1436">
            <v>0</v>
          </cell>
          <cell r="H1436">
            <v>0</v>
          </cell>
          <cell r="I1436">
            <v>0</v>
          </cell>
          <cell r="J1436">
            <v>0</v>
          </cell>
          <cell r="K1436">
            <v>0</v>
          </cell>
          <cell r="L1436">
            <v>0</v>
          </cell>
          <cell r="M1436">
            <v>100</v>
          </cell>
          <cell r="N1436">
            <v>0.01</v>
          </cell>
        </row>
        <row r="1437">
          <cell r="A1437" t="str">
            <v>5336795336801</v>
          </cell>
          <cell r="B1437">
            <v>533679</v>
          </cell>
          <cell r="C1437">
            <v>533680</v>
          </cell>
          <cell r="D1437">
            <v>1</v>
          </cell>
          <cell r="E1437">
            <v>536</v>
          </cell>
          <cell r="F1437">
            <v>100</v>
          </cell>
          <cell r="G1437">
            <v>0</v>
          </cell>
          <cell r="H1437">
            <v>0</v>
          </cell>
          <cell r="I1437">
            <v>0</v>
          </cell>
          <cell r="J1437">
            <v>0</v>
          </cell>
          <cell r="K1437">
            <v>0</v>
          </cell>
          <cell r="L1437">
            <v>0</v>
          </cell>
          <cell r="M1437">
            <v>100</v>
          </cell>
          <cell r="N1437">
            <v>5.97</v>
          </cell>
        </row>
        <row r="1438">
          <cell r="A1438" t="str">
            <v>5336795337071</v>
          </cell>
          <cell r="B1438">
            <v>533679</v>
          </cell>
          <cell r="C1438">
            <v>533707</v>
          </cell>
          <cell r="D1438">
            <v>1</v>
          </cell>
          <cell r="E1438">
            <v>536</v>
          </cell>
          <cell r="F1438">
            <v>100</v>
          </cell>
          <cell r="G1438">
            <v>0</v>
          </cell>
          <cell r="H1438">
            <v>0</v>
          </cell>
          <cell r="I1438">
            <v>0</v>
          </cell>
          <cell r="J1438">
            <v>0</v>
          </cell>
          <cell r="K1438">
            <v>0</v>
          </cell>
          <cell r="L1438">
            <v>0</v>
          </cell>
          <cell r="M1438">
            <v>100</v>
          </cell>
          <cell r="N1438">
            <v>8.83</v>
          </cell>
        </row>
        <row r="1439">
          <cell r="A1439" t="str">
            <v>5336805336941</v>
          </cell>
          <cell r="B1439">
            <v>533680</v>
          </cell>
          <cell r="C1439">
            <v>533694</v>
          </cell>
          <cell r="D1439">
            <v>1</v>
          </cell>
          <cell r="E1439">
            <v>536</v>
          </cell>
          <cell r="F1439">
            <v>100</v>
          </cell>
          <cell r="G1439">
            <v>0</v>
          </cell>
          <cell r="H1439">
            <v>0</v>
          </cell>
          <cell r="I1439">
            <v>0</v>
          </cell>
          <cell r="J1439">
            <v>0</v>
          </cell>
          <cell r="K1439">
            <v>0</v>
          </cell>
          <cell r="L1439">
            <v>0</v>
          </cell>
          <cell r="M1439">
            <v>100</v>
          </cell>
          <cell r="N1439">
            <v>5.85</v>
          </cell>
        </row>
        <row r="1440">
          <cell r="A1440" t="str">
            <v>5336805336971</v>
          </cell>
          <cell r="B1440">
            <v>533680</v>
          </cell>
          <cell r="C1440">
            <v>533697</v>
          </cell>
          <cell r="D1440">
            <v>1</v>
          </cell>
          <cell r="E1440">
            <v>536</v>
          </cell>
          <cell r="F1440">
            <v>100</v>
          </cell>
          <cell r="G1440">
            <v>0</v>
          </cell>
          <cell r="H1440">
            <v>0</v>
          </cell>
          <cell r="I1440">
            <v>0</v>
          </cell>
          <cell r="J1440">
            <v>0</v>
          </cell>
          <cell r="K1440">
            <v>0</v>
          </cell>
          <cell r="L1440">
            <v>0</v>
          </cell>
          <cell r="M1440">
            <v>100</v>
          </cell>
          <cell r="N1440">
            <v>3.9</v>
          </cell>
        </row>
        <row r="1441">
          <cell r="A1441" t="str">
            <v>5336815337111</v>
          </cell>
          <cell r="B1441">
            <v>533681</v>
          </cell>
          <cell r="C1441">
            <v>533711</v>
          </cell>
          <cell r="D1441">
            <v>1</v>
          </cell>
          <cell r="E1441">
            <v>536</v>
          </cell>
          <cell r="F1441">
            <v>100</v>
          </cell>
          <cell r="G1441">
            <v>0</v>
          </cell>
          <cell r="H1441">
            <v>0</v>
          </cell>
          <cell r="I1441">
            <v>0</v>
          </cell>
          <cell r="J1441">
            <v>0</v>
          </cell>
          <cell r="K1441">
            <v>0</v>
          </cell>
          <cell r="L1441">
            <v>0</v>
          </cell>
          <cell r="M1441">
            <v>100</v>
          </cell>
          <cell r="N1441">
            <v>1.19</v>
          </cell>
        </row>
        <row r="1442">
          <cell r="A1442" t="str">
            <v>5336825336851</v>
          </cell>
          <cell r="B1442">
            <v>533682</v>
          </cell>
          <cell r="C1442">
            <v>533685</v>
          </cell>
          <cell r="D1442">
            <v>1</v>
          </cell>
          <cell r="E1442">
            <v>536</v>
          </cell>
          <cell r="F1442">
            <v>100</v>
          </cell>
          <cell r="G1442">
            <v>0</v>
          </cell>
          <cell r="H1442">
            <v>0</v>
          </cell>
          <cell r="I1442">
            <v>0</v>
          </cell>
          <cell r="J1442">
            <v>0</v>
          </cell>
          <cell r="K1442">
            <v>0</v>
          </cell>
          <cell r="L1442">
            <v>0</v>
          </cell>
          <cell r="M1442">
            <v>100</v>
          </cell>
          <cell r="N1442">
            <v>0.57999999999999996</v>
          </cell>
        </row>
        <row r="1443">
          <cell r="A1443" t="str">
            <v>5336835336851</v>
          </cell>
          <cell r="B1443">
            <v>533683</v>
          </cell>
          <cell r="C1443">
            <v>533685</v>
          </cell>
          <cell r="D1443">
            <v>1</v>
          </cell>
          <cell r="E1443">
            <v>536</v>
          </cell>
          <cell r="F1443">
            <v>100</v>
          </cell>
          <cell r="G1443">
            <v>0</v>
          </cell>
          <cell r="H1443">
            <v>0</v>
          </cell>
          <cell r="I1443">
            <v>0</v>
          </cell>
          <cell r="J1443">
            <v>0</v>
          </cell>
          <cell r="K1443">
            <v>0</v>
          </cell>
          <cell r="L1443">
            <v>0</v>
          </cell>
          <cell r="M1443">
            <v>100</v>
          </cell>
          <cell r="N1443">
            <v>1.2</v>
          </cell>
        </row>
        <row r="1444">
          <cell r="A1444" t="str">
            <v>5336835336881</v>
          </cell>
          <cell r="B1444">
            <v>533683</v>
          </cell>
          <cell r="C1444">
            <v>533688</v>
          </cell>
          <cell r="D1444">
            <v>1</v>
          </cell>
          <cell r="E1444">
            <v>536</v>
          </cell>
          <cell r="F1444">
            <v>100</v>
          </cell>
          <cell r="G1444">
            <v>0</v>
          </cell>
          <cell r="H1444">
            <v>0</v>
          </cell>
          <cell r="I1444">
            <v>0</v>
          </cell>
          <cell r="J1444">
            <v>0</v>
          </cell>
          <cell r="K1444">
            <v>0</v>
          </cell>
          <cell r="L1444">
            <v>0</v>
          </cell>
          <cell r="M1444">
            <v>100</v>
          </cell>
          <cell r="N1444">
            <v>5.25</v>
          </cell>
        </row>
        <row r="1445">
          <cell r="A1445" t="str">
            <v>5336845337051</v>
          </cell>
          <cell r="B1445">
            <v>533684</v>
          </cell>
          <cell r="C1445">
            <v>533705</v>
          </cell>
          <cell r="D1445">
            <v>1</v>
          </cell>
          <cell r="E1445">
            <v>536</v>
          </cell>
          <cell r="F1445">
            <v>100</v>
          </cell>
          <cell r="G1445">
            <v>0</v>
          </cell>
          <cell r="H1445">
            <v>0</v>
          </cell>
          <cell r="I1445">
            <v>0</v>
          </cell>
          <cell r="J1445">
            <v>0</v>
          </cell>
          <cell r="K1445">
            <v>0</v>
          </cell>
          <cell r="L1445">
            <v>0</v>
          </cell>
          <cell r="M1445">
            <v>100</v>
          </cell>
          <cell r="N1445">
            <v>0.36</v>
          </cell>
        </row>
        <row r="1446">
          <cell r="A1446" t="str">
            <v>5336855336971</v>
          </cell>
          <cell r="B1446">
            <v>533685</v>
          </cell>
          <cell r="C1446">
            <v>533697</v>
          </cell>
          <cell r="D1446">
            <v>1</v>
          </cell>
          <cell r="E1446">
            <v>536</v>
          </cell>
          <cell r="F1446">
            <v>100</v>
          </cell>
          <cell r="G1446">
            <v>0</v>
          </cell>
          <cell r="H1446">
            <v>0</v>
          </cell>
          <cell r="I1446">
            <v>0</v>
          </cell>
          <cell r="J1446">
            <v>0</v>
          </cell>
          <cell r="K1446">
            <v>0</v>
          </cell>
          <cell r="L1446">
            <v>0</v>
          </cell>
          <cell r="M1446">
            <v>100</v>
          </cell>
          <cell r="N1446">
            <v>8.1</v>
          </cell>
        </row>
        <row r="1447">
          <cell r="A1447" t="str">
            <v>5336895337091</v>
          </cell>
          <cell r="B1447">
            <v>533689</v>
          </cell>
          <cell r="C1447">
            <v>533709</v>
          </cell>
          <cell r="D1447">
            <v>1</v>
          </cell>
          <cell r="E1447">
            <v>536</v>
          </cell>
          <cell r="F1447">
            <v>100</v>
          </cell>
          <cell r="G1447">
            <v>0</v>
          </cell>
          <cell r="H1447">
            <v>0</v>
          </cell>
          <cell r="I1447">
            <v>0</v>
          </cell>
          <cell r="J1447">
            <v>0</v>
          </cell>
          <cell r="K1447">
            <v>0</v>
          </cell>
          <cell r="L1447">
            <v>0</v>
          </cell>
          <cell r="M1447">
            <v>100</v>
          </cell>
          <cell r="N1447">
            <v>0.61</v>
          </cell>
        </row>
        <row r="1448">
          <cell r="A1448" t="str">
            <v>5336905337091</v>
          </cell>
          <cell r="B1448">
            <v>533690</v>
          </cell>
          <cell r="C1448">
            <v>533709</v>
          </cell>
          <cell r="D1448">
            <v>1</v>
          </cell>
          <cell r="E1448">
            <v>536</v>
          </cell>
          <cell r="F1448">
            <v>100</v>
          </cell>
          <cell r="G1448">
            <v>0</v>
          </cell>
          <cell r="H1448">
            <v>0</v>
          </cell>
          <cell r="I1448">
            <v>0</v>
          </cell>
          <cell r="J1448">
            <v>0</v>
          </cell>
          <cell r="K1448">
            <v>0</v>
          </cell>
          <cell r="L1448">
            <v>0</v>
          </cell>
          <cell r="M1448">
            <v>100</v>
          </cell>
          <cell r="N1448">
            <v>5.01</v>
          </cell>
        </row>
        <row r="1449">
          <cell r="A1449" t="str">
            <v>5336905337131</v>
          </cell>
          <cell r="B1449">
            <v>533690</v>
          </cell>
          <cell r="C1449">
            <v>533713</v>
          </cell>
          <cell r="D1449">
            <v>1</v>
          </cell>
          <cell r="E1449">
            <v>536</v>
          </cell>
          <cell r="F1449">
            <v>100</v>
          </cell>
          <cell r="G1449">
            <v>0</v>
          </cell>
          <cell r="H1449">
            <v>0</v>
          </cell>
          <cell r="I1449">
            <v>0</v>
          </cell>
          <cell r="J1449">
            <v>0</v>
          </cell>
          <cell r="K1449">
            <v>0</v>
          </cell>
          <cell r="L1449">
            <v>0</v>
          </cell>
          <cell r="M1449">
            <v>100</v>
          </cell>
          <cell r="N1449">
            <v>9.0500000000000007</v>
          </cell>
        </row>
        <row r="1450">
          <cell r="A1450" t="str">
            <v>5336925336931</v>
          </cell>
          <cell r="B1450">
            <v>533692</v>
          </cell>
          <cell r="C1450">
            <v>533693</v>
          </cell>
          <cell r="D1450">
            <v>1</v>
          </cell>
          <cell r="E1450">
            <v>536</v>
          </cell>
          <cell r="F1450">
            <v>100</v>
          </cell>
          <cell r="G1450">
            <v>0</v>
          </cell>
          <cell r="H1450">
            <v>0</v>
          </cell>
          <cell r="I1450">
            <v>0</v>
          </cell>
          <cell r="J1450">
            <v>0</v>
          </cell>
          <cell r="K1450">
            <v>0</v>
          </cell>
          <cell r="L1450">
            <v>0</v>
          </cell>
          <cell r="M1450">
            <v>100</v>
          </cell>
          <cell r="N1450">
            <v>7.0000000000000007E-2</v>
          </cell>
        </row>
        <row r="1451">
          <cell r="A1451" t="str">
            <v>5336935337011</v>
          </cell>
          <cell r="B1451">
            <v>533693</v>
          </cell>
          <cell r="C1451">
            <v>533701</v>
          </cell>
          <cell r="D1451">
            <v>1</v>
          </cell>
          <cell r="E1451">
            <v>536</v>
          </cell>
          <cell r="F1451">
            <v>100</v>
          </cell>
          <cell r="G1451">
            <v>0</v>
          </cell>
          <cell r="H1451">
            <v>0</v>
          </cell>
          <cell r="I1451">
            <v>0</v>
          </cell>
          <cell r="J1451">
            <v>0</v>
          </cell>
          <cell r="K1451">
            <v>0</v>
          </cell>
          <cell r="L1451">
            <v>0</v>
          </cell>
          <cell r="M1451">
            <v>100</v>
          </cell>
          <cell r="N1451">
            <v>0.03</v>
          </cell>
        </row>
        <row r="1452">
          <cell r="A1452" t="str">
            <v>5336935337051</v>
          </cell>
          <cell r="B1452">
            <v>533693</v>
          </cell>
          <cell r="C1452">
            <v>533705</v>
          </cell>
          <cell r="D1452">
            <v>1</v>
          </cell>
          <cell r="E1452">
            <v>536</v>
          </cell>
          <cell r="F1452">
            <v>100</v>
          </cell>
          <cell r="G1452">
            <v>0</v>
          </cell>
          <cell r="H1452">
            <v>0</v>
          </cell>
          <cell r="I1452">
            <v>0</v>
          </cell>
          <cell r="J1452">
            <v>0</v>
          </cell>
          <cell r="K1452">
            <v>0</v>
          </cell>
          <cell r="L1452">
            <v>0</v>
          </cell>
          <cell r="M1452">
            <v>100</v>
          </cell>
          <cell r="N1452">
            <v>1.52</v>
          </cell>
        </row>
        <row r="1453">
          <cell r="A1453" t="str">
            <v>5336945336981</v>
          </cell>
          <cell r="B1453">
            <v>533694</v>
          </cell>
          <cell r="C1453">
            <v>533698</v>
          </cell>
          <cell r="D1453">
            <v>1</v>
          </cell>
          <cell r="E1453">
            <v>536</v>
          </cell>
          <cell r="F1453">
            <v>100</v>
          </cell>
          <cell r="G1453">
            <v>0</v>
          </cell>
          <cell r="H1453">
            <v>0</v>
          </cell>
          <cell r="I1453">
            <v>0</v>
          </cell>
          <cell r="J1453">
            <v>0</v>
          </cell>
          <cell r="K1453">
            <v>0</v>
          </cell>
          <cell r="L1453">
            <v>0</v>
          </cell>
          <cell r="M1453">
            <v>100</v>
          </cell>
          <cell r="N1453">
            <v>3.51</v>
          </cell>
        </row>
        <row r="1454">
          <cell r="A1454" t="str">
            <v>5336955336961</v>
          </cell>
          <cell r="B1454">
            <v>533695</v>
          </cell>
          <cell r="C1454">
            <v>533696</v>
          </cell>
          <cell r="D1454">
            <v>1</v>
          </cell>
          <cell r="E1454">
            <v>536</v>
          </cell>
          <cell r="F1454">
            <v>100</v>
          </cell>
          <cell r="G1454">
            <v>0</v>
          </cell>
          <cell r="H1454">
            <v>0</v>
          </cell>
          <cell r="I1454">
            <v>0</v>
          </cell>
          <cell r="J1454">
            <v>0</v>
          </cell>
          <cell r="K1454">
            <v>0</v>
          </cell>
          <cell r="L1454">
            <v>0</v>
          </cell>
          <cell r="M1454">
            <v>100</v>
          </cell>
          <cell r="N1454">
            <v>4.3</v>
          </cell>
        </row>
        <row r="1455">
          <cell r="A1455" t="str">
            <v>5336965337681</v>
          </cell>
          <cell r="B1455">
            <v>533696</v>
          </cell>
          <cell r="C1455">
            <v>533768</v>
          </cell>
          <cell r="D1455">
            <v>1</v>
          </cell>
          <cell r="E1455">
            <v>536</v>
          </cell>
          <cell r="F1455">
            <v>100</v>
          </cell>
          <cell r="G1455">
            <v>0</v>
          </cell>
          <cell r="H1455">
            <v>0</v>
          </cell>
          <cell r="I1455">
            <v>0</v>
          </cell>
          <cell r="J1455">
            <v>0</v>
          </cell>
          <cell r="K1455">
            <v>0</v>
          </cell>
          <cell r="L1455">
            <v>0</v>
          </cell>
          <cell r="M1455">
            <v>100</v>
          </cell>
          <cell r="N1455">
            <v>4.5999999999999996</v>
          </cell>
        </row>
        <row r="1456">
          <cell r="A1456" t="str">
            <v>5336985337131</v>
          </cell>
          <cell r="B1456">
            <v>533698</v>
          </cell>
          <cell r="C1456">
            <v>533713</v>
          </cell>
          <cell r="D1456">
            <v>1</v>
          </cell>
          <cell r="E1456">
            <v>536</v>
          </cell>
          <cell r="F1456">
            <v>100</v>
          </cell>
          <cell r="G1456">
            <v>0</v>
          </cell>
          <cell r="H1456">
            <v>0</v>
          </cell>
          <cell r="I1456">
            <v>0</v>
          </cell>
          <cell r="J1456">
            <v>0</v>
          </cell>
          <cell r="K1456">
            <v>0</v>
          </cell>
          <cell r="L1456">
            <v>0</v>
          </cell>
          <cell r="M1456">
            <v>100</v>
          </cell>
          <cell r="N1456">
            <v>0.56999999999999995</v>
          </cell>
        </row>
        <row r="1457">
          <cell r="A1457" t="str">
            <v>5336995337001</v>
          </cell>
          <cell r="B1457">
            <v>533699</v>
          </cell>
          <cell r="C1457">
            <v>533700</v>
          </cell>
          <cell r="D1457">
            <v>1</v>
          </cell>
          <cell r="E1457">
            <v>536</v>
          </cell>
          <cell r="F1457">
            <v>100</v>
          </cell>
          <cell r="G1457">
            <v>0</v>
          </cell>
          <cell r="H1457">
            <v>0</v>
          </cell>
          <cell r="I1457">
            <v>0</v>
          </cell>
          <cell r="J1457">
            <v>0</v>
          </cell>
          <cell r="K1457">
            <v>0</v>
          </cell>
          <cell r="L1457">
            <v>0</v>
          </cell>
          <cell r="M1457">
            <v>100</v>
          </cell>
          <cell r="N1457">
            <v>1.68</v>
          </cell>
        </row>
        <row r="1458">
          <cell r="A1458" t="str">
            <v>5337005337071</v>
          </cell>
          <cell r="B1458">
            <v>533700</v>
          </cell>
          <cell r="C1458">
            <v>533707</v>
          </cell>
          <cell r="D1458">
            <v>1</v>
          </cell>
          <cell r="E1458">
            <v>536</v>
          </cell>
          <cell r="F1458">
            <v>100</v>
          </cell>
          <cell r="G1458">
            <v>0</v>
          </cell>
          <cell r="H1458">
            <v>0</v>
          </cell>
          <cell r="I1458">
            <v>0</v>
          </cell>
          <cell r="J1458">
            <v>0</v>
          </cell>
          <cell r="K1458">
            <v>0</v>
          </cell>
          <cell r="L1458">
            <v>0</v>
          </cell>
          <cell r="M1458">
            <v>100</v>
          </cell>
          <cell r="N1458">
            <v>3.19</v>
          </cell>
        </row>
        <row r="1459">
          <cell r="A1459" t="str">
            <v>5337025337031</v>
          </cell>
          <cell r="B1459">
            <v>533702</v>
          </cell>
          <cell r="C1459">
            <v>533703</v>
          </cell>
          <cell r="D1459">
            <v>1</v>
          </cell>
          <cell r="E1459">
            <v>536</v>
          </cell>
          <cell r="F1459">
            <v>100</v>
          </cell>
          <cell r="G1459">
            <v>0</v>
          </cell>
          <cell r="H1459">
            <v>0</v>
          </cell>
          <cell r="I1459">
            <v>0</v>
          </cell>
          <cell r="J1459">
            <v>0</v>
          </cell>
          <cell r="K1459">
            <v>0</v>
          </cell>
          <cell r="L1459">
            <v>0</v>
          </cell>
          <cell r="M1459">
            <v>100</v>
          </cell>
          <cell r="N1459">
            <v>1.88</v>
          </cell>
        </row>
        <row r="1460">
          <cell r="A1460" t="str">
            <v>5337035337041</v>
          </cell>
          <cell r="B1460">
            <v>533703</v>
          </cell>
          <cell r="C1460">
            <v>533704</v>
          </cell>
          <cell r="D1460">
            <v>1</v>
          </cell>
          <cell r="E1460">
            <v>536</v>
          </cell>
          <cell r="F1460">
            <v>100</v>
          </cell>
          <cell r="G1460">
            <v>0</v>
          </cell>
          <cell r="H1460">
            <v>0</v>
          </cell>
          <cell r="I1460">
            <v>0</v>
          </cell>
          <cell r="J1460">
            <v>0</v>
          </cell>
          <cell r="K1460">
            <v>0</v>
          </cell>
          <cell r="L1460">
            <v>0</v>
          </cell>
          <cell r="M1460">
            <v>100</v>
          </cell>
          <cell r="N1460">
            <v>5.67</v>
          </cell>
        </row>
        <row r="1461">
          <cell r="A1461" t="str">
            <v>5337035337681</v>
          </cell>
          <cell r="B1461">
            <v>533703</v>
          </cell>
          <cell r="C1461">
            <v>533768</v>
          </cell>
          <cell r="D1461">
            <v>1</v>
          </cell>
          <cell r="E1461">
            <v>536</v>
          </cell>
          <cell r="F1461">
            <v>100</v>
          </cell>
          <cell r="G1461">
            <v>0</v>
          </cell>
          <cell r="H1461">
            <v>0</v>
          </cell>
          <cell r="I1461">
            <v>0</v>
          </cell>
          <cell r="J1461">
            <v>0</v>
          </cell>
          <cell r="K1461">
            <v>0</v>
          </cell>
          <cell r="L1461">
            <v>0</v>
          </cell>
          <cell r="M1461">
            <v>100</v>
          </cell>
          <cell r="N1461">
            <v>3.81</v>
          </cell>
        </row>
        <row r="1462">
          <cell r="A1462" t="str">
            <v>5337125337131</v>
          </cell>
          <cell r="B1462">
            <v>533712</v>
          </cell>
          <cell r="C1462">
            <v>533713</v>
          </cell>
          <cell r="D1462">
            <v>1</v>
          </cell>
          <cell r="E1462">
            <v>536</v>
          </cell>
          <cell r="F1462">
            <v>100</v>
          </cell>
          <cell r="G1462">
            <v>0</v>
          </cell>
          <cell r="H1462">
            <v>0</v>
          </cell>
          <cell r="I1462">
            <v>0</v>
          </cell>
          <cell r="J1462">
            <v>0</v>
          </cell>
          <cell r="K1462">
            <v>0</v>
          </cell>
          <cell r="L1462">
            <v>0</v>
          </cell>
          <cell r="M1462">
            <v>100</v>
          </cell>
          <cell r="N1462">
            <v>0.36</v>
          </cell>
        </row>
        <row r="1463">
          <cell r="A1463" t="str">
            <v>5337325337361</v>
          </cell>
          <cell r="B1463">
            <v>533732</v>
          </cell>
          <cell r="C1463">
            <v>533736</v>
          </cell>
          <cell r="D1463">
            <v>1</v>
          </cell>
          <cell r="E1463">
            <v>536</v>
          </cell>
          <cell r="F1463">
            <v>100</v>
          </cell>
          <cell r="G1463">
            <v>0</v>
          </cell>
          <cell r="H1463">
            <v>0</v>
          </cell>
          <cell r="I1463">
            <v>0</v>
          </cell>
          <cell r="J1463">
            <v>0</v>
          </cell>
          <cell r="K1463">
            <v>0</v>
          </cell>
          <cell r="L1463">
            <v>0</v>
          </cell>
          <cell r="M1463">
            <v>100</v>
          </cell>
          <cell r="N1463">
            <v>8.5</v>
          </cell>
        </row>
        <row r="1464">
          <cell r="A1464" t="str">
            <v>5337335337351</v>
          </cell>
          <cell r="B1464">
            <v>533733</v>
          </cell>
          <cell r="C1464">
            <v>533735</v>
          </cell>
          <cell r="D1464">
            <v>1</v>
          </cell>
          <cell r="E1464">
            <v>536</v>
          </cell>
          <cell r="F1464">
            <v>100</v>
          </cell>
          <cell r="G1464">
            <v>0</v>
          </cell>
          <cell r="H1464">
            <v>0</v>
          </cell>
          <cell r="I1464">
            <v>0</v>
          </cell>
          <cell r="J1464">
            <v>0</v>
          </cell>
          <cell r="K1464">
            <v>0</v>
          </cell>
          <cell r="L1464">
            <v>0</v>
          </cell>
          <cell r="M1464">
            <v>100</v>
          </cell>
          <cell r="N1464">
            <v>3.61</v>
          </cell>
        </row>
        <row r="1465">
          <cell r="A1465" t="str">
            <v>5337335337451</v>
          </cell>
          <cell r="B1465">
            <v>533733</v>
          </cell>
          <cell r="C1465">
            <v>533745</v>
          </cell>
          <cell r="D1465">
            <v>1</v>
          </cell>
          <cell r="E1465">
            <v>536</v>
          </cell>
          <cell r="F1465">
            <v>100</v>
          </cell>
          <cell r="G1465">
            <v>0</v>
          </cell>
          <cell r="H1465">
            <v>0</v>
          </cell>
          <cell r="I1465">
            <v>0</v>
          </cell>
          <cell r="J1465">
            <v>0</v>
          </cell>
          <cell r="K1465">
            <v>0</v>
          </cell>
          <cell r="L1465">
            <v>0</v>
          </cell>
          <cell r="M1465">
            <v>100</v>
          </cell>
          <cell r="N1465">
            <v>3.32</v>
          </cell>
        </row>
        <row r="1466">
          <cell r="A1466" t="str">
            <v>5337345337351</v>
          </cell>
          <cell r="B1466">
            <v>533734</v>
          </cell>
          <cell r="C1466">
            <v>533735</v>
          </cell>
          <cell r="D1466">
            <v>1</v>
          </cell>
          <cell r="E1466">
            <v>536</v>
          </cell>
          <cell r="F1466">
            <v>100</v>
          </cell>
          <cell r="G1466">
            <v>0</v>
          </cell>
          <cell r="H1466">
            <v>0</v>
          </cell>
          <cell r="I1466">
            <v>0</v>
          </cell>
          <cell r="J1466">
            <v>0</v>
          </cell>
          <cell r="K1466">
            <v>0</v>
          </cell>
          <cell r="L1466">
            <v>0</v>
          </cell>
          <cell r="M1466">
            <v>100</v>
          </cell>
          <cell r="N1466">
            <v>4.3</v>
          </cell>
        </row>
        <row r="1467">
          <cell r="A1467" t="str">
            <v>5337355337371</v>
          </cell>
          <cell r="B1467">
            <v>533735</v>
          </cell>
          <cell r="C1467">
            <v>533737</v>
          </cell>
          <cell r="D1467">
            <v>1</v>
          </cell>
          <cell r="E1467">
            <v>536</v>
          </cell>
          <cell r="F1467">
            <v>100</v>
          </cell>
          <cell r="G1467">
            <v>0</v>
          </cell>
          <cell r="H1467">
            <v>0</v>
          </cell>
          <cell r="I1467">
            <v>0</v>
          </cell>
          <cell r="J1467">
            <v>0</v>
          </cell>
          <cell r="K1467">
            <v>0</v>
          </cell>
          <cell r="L1467">
            <v>0</v>
          </cell>
          <cell r="M1467">
            <v>100</v>
          </cell>
          <cell r="N1467">
            <v>1.72</v>
          </cell>
        </row>
        <row r="1468">
          <cell r="A1468" t="str">
            <v>5337365337441</v>
          </cell>
          <cell r="B1468">
            <v>533736</v>
          </cell>
          <cell r="C1468">
            <v>533744</v>
          </cell>
          <cell r="D1468">
            <v>1</v>
          </cell>
          <cell r="E1468">
            <v>536</v>
          </cell>
          <cell r="F1468">
            <v>100</v>
          </cell>
          <cell r="G1468">
            <v>0</v>
          </cell>
          <cell r="H1468">
            <v>0</v>
          </cell>
          <cell r="I1468">
            <v>0</v>
          </cell>
          <cell r="J1468">
            <v>0</v>
          </cell>
          <cell r="K1468">
            <v>0</v>
          </cell>
          <cell r="L1468">
            <v>0</v>
          </cell>
          <cell r="M1468">
            <v>100</v>
          </cell>
          <cell r="N1468">
            <v>7.3</v>
          </cell>
        </row>
        <row r="1469">
          <cell r="A1469" t="str">
            <v>5337375337471</v>
          </cell>
          <cell r="B1469">
            <v>533737</v>
          </cell>
          <cell r="C1469">
            <v>533747</v>
          </cell>
          <cell r="D1469">
            <v>1</v>
          </cell>
          <cell r="E1469">
            <v>536</v>
          </cell>
          <cell r="F1469">
            <v>100</v>
          </cell>
          <cell r="G1469">
            <v>0</v>
          </cell>
          <cell r="H1469">
            <v>0</v>
          </cell>
          <cell r="I1469">
            <v>0</v>
          </cell>
          <cell r="J1469">
            <v>0</v>
          </cell>
          <cell r="K1469">
            <v>0</v>
          </cell>
          <cell r="L1469">
            <v>0</v>
          </cell>
          <cell r="M1469">
            <v>100</v>
          </cell>
          <cell r="N1469">
            <v>2.54</v>
          </cell>
        </row>
        <row r="1470">
          <cell r="A1470" t="str">
            <v>5337385337451</v>
          </cell>
          <cell r="B1470">
            <v>533738</v>
          </cell>
          <cell r="C1470">
            <v>533745</v>
          </cell>
          <cell r="D1470">
            <v>1</v>
          </cell>
          <cell r="E1470">
            <v>536</v>
          </cell>
          <cell r="F1470">
            <v>100</v>
          </cell>
          <cell r="G1470">
            <v>0</v>
          </cell>
          <cell r="H1470">
            <v>0</v>
          </cell>
          <cell r="I1470">
            <v>0</v>
          </cell>
          <cell r="J1470">
            <v>0</v>
          </cell>
          <cell r="K1470">
            <v>0</v>
          </cell>
          <cell r="L1470">
            <v>0</v>
          </cell>
          <cell r="M1470">
            <v>100</v>
          </cell>
          <cell r="N1470">
            <v>12.26</v>
          </cell>
        </row>
        <row r="1471">
          <cell r="A1471" t="str">
            <v>5337385338001</v>
          </cell>
          <cell r="B1471">
            <v>533738</v>
          </cell>
          <cell r="C1471">
            <v>533800</v>
          </cell>
          <cell r="D1471">
            <v>1</v>
          </cell>
          <cell r="E1471">
            <v>536</v>
          </cell>
          <cell r="F1471">
            <v>100</v>
          </cell>
          <cell r="G1471">
            <v>0</v>
          </cell>
          <cell r="H1471">
            <v>0</v>
          </cell>
          <cell r="I1471">
            <v>0</v>
          </cell>
          <cell r="J1471">
            <v>0</v>
          </cell>
          <cell r="K1471">
            <v>0</v>
          </cell>
          <cell r="L1471">
            <v>0</v>
          </cell>
          <cell r="M1471">
            <v>100</v>
          </cell>
          <cell r="N1471">
            <v>5.24</v>
          </cell>
        </row>
        <row r="1472">
          <cell r="A1472" t="str">
            <v>5337405337411</v>
          </cell>
          <cell r="B1472">
            <v>533740</v>
          </cell>
          <cell r="C1472">
            <v>533741</v>
          </cell>
          <cell r="D1472">
            <v>1</v>
          </cell>
          <cell r="E1472">
            <v>536</v>
          </cell>
          <cell r="F1472">
            <v>100</v>
          </cell>
          <cell r="G1472">
            <v>0</v>
          </cell>
          <cell r="H1472">
            <v>0</v>
          </cell>
          <cell r="I1472">
            <v>0</v>
          </cell>
          <cell r="J1472">
            <v>0</v>
          </cell>
          <cell r="K1472">
            <v>0</v>
          </cell>
          <cell r="L1472">
            <v>0</v>
          </cell>
          <cell r="M1472">
            <v>100</v>
          </cell>
          <cell r="N1472">
            <v>0.86</v>
          </cell>
        </row>
        <row r="1473">
          <cell r="A1473" t="str">
            <v>5337415337441</v>
          </cell>
          <cell r="B1473">
            <v>533741</v>
          </cell>
          <cell r="C1473">
            <v>533744</v>
          </cell>
          <cell r="D1473">
            <v>1</v>
          </cell>
          <cell r="E1473">
            <v>536</v>
          </cell>
          <cell r="F1473">
            <v>100</v>
          </cell>
          <cell r="G1473">
            <v>0</v>
          </cell>
          <cell r="H1473">
            <v>0</v>
          </cell>
          <cell r="I1473">
            <v>0</v>
          </cell>
          <cell r="J1473">
            <v>0</v>
          </cell>
          <cell r="K1473">
            <v>0</v>
          </cell>
          <cell r="L1473">
            <v>0</v>
          </cell>
          <cell r="M1473">
            <v>100</v>
          </cell>
          <cell r="N1473">
            <v>1.04</v>
          </cell>
        </row>
        <row r="1474">
          <cell r="A1474" t="str">
            <v>5337415337451</v>
          </cell>
          <cell r="B1474">
            <v>533741</v>
          </cell>
          <cell r="C1474">
            <v>533745</v>
          </cell>
          <cell r="D1474">
            <v>1</v>
          </cell>
          <cell r="E1474">
            <v>536</v>
          </cell>
          <cell r="F1474">
            <v>100</v>
          </cell>
          <cell r="G1474">
            <v>0</v>
          </cell>
          <cell r="H1474">
            <v>0</v>
          </cell>
          <cell r="I1474">
            <v>0</v>
          </cell>
          <cell r="J1474">
            <v>0</v>
          </cell>
          <cell r="K1474">
            <v>0</v>
          </cell>
          <cell r="L1474">
            <v>0</v>
          </cell>
          <cell r="M1474">
            <v>100</v>
          </cell>
          <cell r="N1474">
            <v>3.93</v>
          </cell>
        </row>
        <row r="1475">
          <cell r="A1475" t="str">
            <v>5337425337471</v>
          </cell>
          <cell r="B1475">
            <v>533742</v>
          </cell>
          <cell r="C1475">
            <v>533747</v>
          </cell>
          <cell r="D1475">
            <v>1</v>
          </cell>
          <cell r="E1475">
            <v>536</v>
          </cell>
          <cell r="F1475">
            <v>100</v>
          </cell>
          <cell r="G1475">
            <v>0</v>
          </cell>
          <cell r="H1475">
            <v>0</v>
          </cell>
          <cell r="I1475">
            <v>0</v>
          </cell>
          <cell r="J1475">
            <v>0</v>
          </cell>
          <cell r="K1475">
            <v>0</v>
          </cell>
          <cell r="L1475">
            <v>0</v>
          </cell>
          <cell r="M1475">
            <v>100</v>
          </cell>
          <cell r="N1475">
            <v>5.18</v>
          </cell>
        </row>
        <row r="1476">
          <cell r="A1476" t="str">
            <v>5337435337441</v>
          </cell>
          <cell r="B1476">
            <v>533743</v>
          </cell>
          <cell r="C1476">
            <v>533744</v>
          </cell>
          <cell r="D1476">
            <v>1</v>
          </cell>
          <cell r="E1476">
            <v>536</v>
          </cell>
          <cell r="F1476">
            <v>100</v>
          </cell>
          <cell r="G1476">
            <v>0</v>
          </cell>
          <cell r="H1476">
            <v>0</v>
          </cell>
          <cell r="I1476">
            <v>0</v>
          </cell>
          <cell r="J1476">
            <v>0</v>
          </cell>
          <cell r="K1476">
            <v>0</v>
          </cell>
          <cell r="L1476">
            <v>0</v>
          </cell>
          <cell r="M1476">
            <v>100</v>
          </cell>
          <cell r="N1476">
            <v>1.03</v>
          </cell>
        </row>
        <row r="1477">
          <cell r="A1477" t="str">
            <v>5337565337641</v>
          </cell>
          <cell r="B1477">
            <v>533756</v>
          </cell>
          <cell r="C1477">
            <v>533764</v>
          </cell>
          <cell r="D1477">
            <v>1</v>
          </cell>
          <cell r="E1477">
            <v>536</v>
          </cell>
          <cell r="F1477">
            <v>100</v>
          </cell>
          <cell r="G1477">
            <v>0</v>
          </cell>
          <cell r="H1477">
            <v>0</v>
          </cell>
          <cell r="I1477">
            <v>0</v>
          </cell>
          <cell r="J1477">
            <v>0</v>
          </cell>
          <cell r="K1477">
            <v>0</v>
          </cell>
          <cell r="L1477">
            <v>0</v>
          </cell>
          <cell r="M1477">
            <v>100</v>
          </cell>
          <cell r="N1477">
            <v>0.72</v>
          </cell>
        </row>
        <row r="1478">
          <cell r="A1478" t="str">
            <v>5337565337651</v>
          </cell>
          <cell r="B1478">
            <v>533756</v>
          </cell>
          <cell r="C1478">
            <v>533765</v>
          </cell>
          <cell r="D1478">
            <v>1</v>
          </cell>
          <cell r="E1478">
            <v>536</v>
          </cell>
          <cell r="F1478">
            <v>100</v>
          </cell>
          <cell r="G1478">
            <v>0</v>
          </cell>
          <cell r="H1478">
            <v>0</v>
          </cell>
          <cell r="I1478">
            <v>0</v>
          </cell>
          <cell r="J1478">
            <v>0</v>
          </cell>
          <cell r="K1478">
            <v>0</v>
          </cell>
          <cell r="L1478">
            <v>0</v>
          </cell>
          <cell r="M1478">
            <v>100</v>
          </cell>
          <cell r="N1478">
            <v>5.54</v>
          </cell>
        </row>
        <row r="1479">
          <cell r="A1479" t="str">
            <v>5337585337681</v>
          </cell>
          <cell r="B1479">
            <v>533758</v>
          </cell>
          <cell r="C1479">
            <v>533768</v>
          </cell>
          <cell r="D1479">
            <v>1</v>
          </cell>
          <cell r="E1479">
            <v>536</v>
          </cell>
          <cell r="F1479">
            <v>100</v>
          </cell>
          <cell r="G1479">
            <v>0</v>
          </cell>
          <cell r="H1479">
            <v>0</v>
          </cell>
          <cell r="I1479">
            <v>0</v>
          </cell>
          <cell r="J1479">
            <v>0</v>
          </cell>
          <cell r="K1479">
            <v>0</v>
          </cell>
          <cell r="L1479">
            <v>0</v>
          </cell>
          <cell r="M1479">
            <v>100</v>
          </cell>
          <cell r="N1479">
            <v>6.71</v>
          </cell>
        </row>
        <row r="1480">
          <cell r="A1480" t="str">
            <v>5337585337721</v>
          </cell>
          <cell r="B1480">
            <v>533758</v>
          </cell>
          <cell r="C1480">
            <v>533772</v>
          </cell>
          <cell r="D1480">
            <v>1</v>
          </cell>
          <cell r="E1480">
            <v>536</v>
          </cell>
          <cell r="F1480">
            <v>100</v>
          </cell>
          <cell r="G1480">
            <v>0</v>
          </cell>
          <cell r="H1480">
            <v>0</v>
          </cell>
          <cell r="I1480">
            <v>0</v>
          </cell>
          <cell r="J1480">
            <v>0</v>
          </cell>
          <cell r="K1480">
            <v>0</v>
          </cell>
          <cell r="L1480">
            <v>0</v>
          </cell>
          <cell r="M1480">
            <v>100</v>
          </cell>
          <cell r="N1480">
            <v>3.5</v>
          </cell>
        </row>
        <row r="1481">
          <cell r="A1481" t="str">
            <v>5337595337621</v>
          </cell>
          <cell r="B1481">
            <v>533759</v>
          </cell>
          <cell r="C1481">
            <v>533762</v>
          </cell>
          <cell r="D1481">
            <v>1</v>
          </cell>
          <cell r="E1481">
            <v>536</v>
          </cell>
          <cell r="F1481">
            <v>100</v>
          </cell>
          <cell r="G1481">
            <v>0</v>
          </cell>
          <cell r="H1481">
            <v>0</v>
          </cell>
          <cell r="I1481">
            <v>0</v>
          </cell>
          <cell r="J1481">
            <v>0</v>
          </cell>
          <cell r="K1481">
            <v>0</v>
          </cell>
          <cell r="L1481">
            <v>0</v>
          </cell>
          <cell r="M1481">
            <v>100</v>
          </cell>
          <cell r="N1481">
            <v>8.4600000000000009</v>
          </cell>
        </row>
        <row r="1482">
          <cell r="A1482" t="str">
            <v>5337595337701</v>
          </cell>
          <cell r="B1482">
            <v>533759</v>
          </cell>
          <cell r="C1482">
            <v>533770</v>
          </cell>
          <cell r="D1482">
            <v>1</v>
          </cell>
          <cell r="E1482">
            <v>536</v>
          </cell>
          <cell r="F1482">
            <v>100</v>
          </cell>
          <cell r="G1482">
            <v>0</v>
          </cell>
          <cell r="H1482">
            <v>0</v>
          </cell>
          <cell r="I1482">
            <v>0</v>
          </cell>
          <cell r="J1482">
            <v>0</v>
          </cell>
          <cell r="K1482">
            <v>0</v>
          </cell>
          <cell r="L1482">
            <v>0</v>
          </cell>
          <cell r="M1482">
            <v>100</v>
          </cell>
          <cell r="N1482">
            <v>1.48</v>
          </cell>
        </row>
        <row r="1483">
          <cell r="A1483" t="str">
            <v>5337595337711</v>
          </cell>
          <cell r="B1483">
            <v>533759</v>
          </cell>
          <cell r="C1483">
            <v>533771</v>
          </cell>
          <cell r="D1483">
            <v>1</v>
          </cell>
          <cell r="E1483">
            <v>536</v>
          </cell>
          <cell r="F1483">
            <v>100</v>
          </cell>
          <cell r="G1483">
            <v>0</v>
          </cell>
          <cell r="H1483">
            <v>0</v>
          </cell>
          <cell r="I1483">
            <v>0</v>
          </cell>
          <cell r="J1483">
            <v>0</v>
          </cell>
          <cell r="K1483">
            <v>0</v>
          </cell>
          <cell r="L1483">
            <v>0</v>
          </cell>
          <cell r="M1483">
            <v>100</v>
          </cell>
          <cell r="N1483">
            <v>0.87</v>
          </cell>
        </row>
        <row r="1484">
          <cell r="A1484" t="str">
            <v>5337615337621</v>
          </cell>
          <cell r="B1484">
            <v>533761</v>
          </cell>
          <cell r="C1484">
            <v>533762</v>
          </cell>
          <cell r="D1484">
            <v>1</v>
          </cell>
          <cell r="E1484">
            <v>536</v>
          </cell>
          <cell r="F1484">
            <v>100</v>
          </cell>
          <cell r="G1484">
            <v>0</v>
          </cell>
          <cell r="H1484">
            <v>0</v>
          </cell>
          <cell r="I1484">
            <v>0</v>
          </cell>
          <cell r="J1484">
            <v>0</v>
          </cell>
          <cell r="K1484">
            <v>0</v>
          </cell>
          <cell r="L1484">
            <v>0</v>
          </cell>
          <cell r="M1484">
            <v>100</v>
          </cell>
          <cell r="N1484">
            <v>3.75</v>
          </cell>
        </row>
        <row r="1485">
          <cell r="A1485" t="str">
            <v>5337625337721</v>
          </cell>
          <cell r="B1485">
            <v>533762</v>
          </cell>
          <cell r="C1485">
            <v>533772</v>
          </cell>
          <cell r="D1485">
            <v>1</v>
          </cell>
          <cell r="E1485">
            <v>536</v>
          </cell>
          <cell r="F1485">
            <v>100</v>
          </cell>
          <cell r="G1485">
            <v>0</v>
          </cell>
          <cell r="H1485">
            <v>0</v>
          </cell>
          <cell r="I1485">
            <v>0</v>
          </cell>
          <cell r="J1485">
            <v>0</v>
          </cell>
          <cell r="K1485">
            <v>0</v>
          </cell>
          <cell r="L1485">
            <v>0</v>
          </cell>
          <cell r="M1485">
            <v>100</v>
          </cell>
          <cell r="N1485">
            <v>10.28</v>
          </cell>
        </row>
        <row r="1486">
          <cell r="A1486" t="str">
            <v>5337635337701</v>
          </cell>
          <cell r="B1486">
            <v>533763</v>
          </cell>
          <cell r="C1486">
            <v>533770</v>
          </cell>
          <cell r="D1486">
            <v>1</v>
          </cell>
          <cell r="E1486">
            <v>536</v>
          </cell>
          <cell r="F1486">
            <v>100</v>
          </cell>
          <cell r="G1486">
            <v>0</v>
          </cell>
          <cell r="H1486">
            <v>0</v>
          </cell>
          <cell r="I1486">
            <v>0</v>
          </cell>
          <cell r="J1486">
            <v>0</v>
          </cell>
          <cell r="K1486">
            <v>0</v>
          </cell>
          <cell r="L1486">
            <v>0</v>
          </cell>
          <cell r="M1486">
            <v>100</v>
          </cell>
          <cell r="N1486">
            <v>1.75</v>
          </cell>
        </row>
        <row r="1487">
          <cell r="A1487" t="str">
            <v>5337645337701</v>
          </cell>
          <cell r="B1487">
            <v>533764</v>
          </cell>
          <cell r="C1487">
            <v>533770</v>
          </cell>
          <cell r="D1487">
            <v>1</v>
          </cell>
          <cell r="E1487">
            <v>536</v>
          </cell>
          <cell r="F1487">
            <v>100</v>
          </cell>
          <cell r="G1487">
            <v>0</v>
          </cell>
          <cell r="H1487">
            <v>0</v>
          </cell>
          <cell r="I1487">
            <v>0</v>
          </cell>
          <cell r="J1487">
            <v>0</v>
          </cell>
          <cell r="K1487">
            <v>0</v>
          </cell>
          <cell r="L1487">
            <v>0</v>
          </cell>
          <cell r="M1487">
            <v>100</v>
          </cell>
          <cell r="N1487">
            <v>1.41</v>
          </cell>
        </row>
        <row r="1488">
          <cell r="A1488" t="str">
            <v>5337655337691</v>
          </cell>
          <cell r="B1488">
            <v>533765</v>
          </cell>
          <cell r="C1488">
            <v>533769</v>
          </cell>
          <cell r="D1488">
            <v>1</v>
          </cell>
          <cell r="E1488">
            <v>536</v>
          </cell>
          <cell r="F1488">
            <v>100</v>
          </cell>
          <cell r="G1488">
            <v>0</v>
          </cell>
          <cell r="H1488">
            <v>0</v>
          </cell>
          <cell r="I1488">
            <v>0</v>
          </cell>
          <cell r="J1488">
            <v>0</v>
          </cell>
          <cell r="K1488">
            <v>0</v>
          </cell>
          <cell r="L1488">
            <v>0</v>
          </cell>
          <cell r="M1488">
            <v>100</v>
          </cell>
          <cell r="N1488">
            <v>0.83</v>
          </cell>
        </row>
        <row r="1489">
          <cell r="A1489" t="str">
            <v>5337655337711</v>
          </cell>
          <cell r="B1489">
            <v>533765</v>
          </cell>
          <cell r="C1489">
            <v>533771</v>
          </cell>
          <cell r="D1489">
            <v>1</v>
          </cell>
          <cell r="E1489">
            <v>536</v>
          </cell>
          <cell r="F1489">
            <v>100</v>
          </cell>
          <cell r="G1489">
            <v>0</v>
          </cell>
          <cell r="H1489">
            <v>0</v>
          </cell>
          <cell r="I1489">
            <v>0</v>
          </cell>
          <cell r="J1489">
            <v>0</v>
          </cell>
          <cell r="K1489">
            <v>0</v>
          </cell>
          <cell r="L1489">
            <v>0</v>
          </cell>
          <cell r="M1489">
            <v>100</v>
          </cell>
          <cell r="N1489">
            <v>3.21</v>
          </cell>
        </row>
        <row r="1490">
          <cell r="A1490" t="str">
            <v>5337675337691</v>
          </cell>
          <cell r="B1490">
            <v>533767</v>
          </cell>
          <cell r="C1490">
            <v>533769</v>
          </cell>
          <cell r="D1490">
            <v>1</v>
          </cell>
          <cell r="E1490">
            <v>536</v>
          </cell>
          <cell r="F1490">
            <v>100</v>
          </cell>
          <cell r="G1490">
            <v>0</v>
          </cell>
          <cell r="H1490">
            <v>0</v>
          </cell>
          <cell r="I1490">
            <v>0</v>
          </cell>
          <cell r="J1490">
            <v>0</v>
          </cell>
          <cell r="K1490">
            <v>0</v>
          </cell>
          <cell r="L1490">
            <v>0</v>
          </cell>
          <cell r="M1490">
            <v>100</v>
          </cell>
          <cell r="N1490">
            <v>6.17</v>
          </cell>
        </row>
        <row r="1491">
          <cell r="A1491" t="str">
            <v>5337675337741</v>
          </cell>
          <cell r="B1491">
            <v>533767</v>
          </cell>
          <cell r="C1491">
            <v>533774</v>
          </cell>
          <cell r="D1491">
            <v>1</v>
          </cell>
          <cell r="E1491">
            <v>536</v>
          </cell>
          <cell r="F1491">
            <v>100</v>
          </cell>
          <cell r="G1491">
            <v>0</v>
          </cell>
          <cell r="H1491">
            <v>0</v>
          </cell>
          <cell r="I1491">
            <v>0</v>
          </cell>
          <cell r="J1491">
            <v>0</v>
          </cell>
          <cell r="K1491">
            <v>0</v>
          </cell>
          <cell r="L1491">
            <v>0</v>
          </cell>
          <cell r="M1491">
            <v>100</v>
          </cell>
          <cell r="N1491">
            <v>7.28</v>
          </cell>
        </row>
        <row r="1492">
          <cell r="A1492" t="str">
            <v>5337735337741</v>
          </cell>
          <cell r="B1492">
            <v>533773</v>
          </cell>
          <cell r="C1492">
            <v>533774</v>
          </cell>
          <cell r="D1492">
            <v>1</v>
          </cell>
          <cell r="E1492">
            <v>536</v>
          </cell>
          <cell r="F1492">
            <v>100</v>
          </cell>
          <cell r="G1492">
            <v>0</v>
          </cell>
          <cell r="H1492">
            <v>0</v>
          </cell>
          <cell r="I1492">
            <v>0</v>
          </cell>
          <cell r="J1492">
            <v>0</v>
          </cell>
          <cell r="K1492">
            <v>0</v>
          </cell>
          <cell r="L1492">
            <v>0</v>
          </cell>
          <cell r="M1492">
            <v>100</v>
          </cell>
          <cell r="N1492">
            <v>1</v>
          </cell>
        </row>
        <row r="1493">
          <cell r="A1493" t="str">
            <v>5337835338301</v>
          </cell>
          <cell r="B1493">
            <v>533783</v>
          </cell>
          <cell r="C1493">
            <v>533830</v>
          </cell>
          <cell r="D1493">
            <v>1</v>
          </cell>
          <cell r="E1493">
            <v>536</v>
          </cell>
          <cell r="F1493">
            <v>100</v>
          </cell>
          <cell r="G1493">
            <v>0</v>
          </cell>
          <cell r="H1493">
            <v>0</v>
          </cell>
          <cell r="I1493">
            <v>0</v>
          </cell>
          <cell r="J1493">
            <v>0</v>
          </cell>
          <cell r="K1493">
            <v>0</v>
          </cell>
          <cell r="L1493">
            <v>0</v>
          </cell>
          <cell r="M1493">
            <v>100</v>
          </cell>
          <cell r="N1493">
            <v>8.23</v>
          </cell>
        </row>
        <row r="1494">
          <cell r="A1494" t="str">
            <v>5337835338661</v>
          </cell>
          <cell r="B1494">
            <v>533783</v>
          </cell>
          <cell r="C1494">
            <v>533866</v>
          </cell>
          <cell r="D1494">
            <v>1</v>
          </cell>
          <cell r="E1494">
            <v>536</v>
          </cell>
          <cell r="F1494">
            <v>100</v>
          </cell>
          <cell r="G1494">
            <v>0</v>
          </cell>
          <cell r="H1494">
            <v>0</v>
          </cell>
          <cell r="I1494">
            <v>0</v>
          </cell>
          <cell r="J1494">
            <v>0</v>
          </cell>
          <cell r="K1494">
            <v>0</v>
          </cell>
          <cell r="L1494">
            <v>0</v>
          </cell>
          <cell r="M1494">
            <v>100</v>
          </cell>
          <cell r="N1494">
            <v>1</v>
          </cell>
        </row>
        <row r="1495">
          <cell r="A1495" t="str">
            <v>5337845338011</v>
          </cell>
          <cell r="B1495">
            <v>533784</v>
          </cell>
          <cell r="C1495">
            <v>533801</v>
          </cell>
          <cell r="D1495">
            <v>1</v>
          </cell>
          <cell r="E1495">
            <v>536</v>
          </cell>
          <cell r="F1495">
            <v>100</v>
          </cell>
          <cell r="G1495">
            <v>0</v>
          </cell>
          <cell r="H1495">
            <v>0</v>
          </cell>
          <cell r="I1495">
            <v>0</v>
          </cell>
          <cell r="J1495">
            <v>0</v>
          </cell>
          <cell r="K1495">
            <v>0</v>
          </cell>
          <cell r="L1495">
            <v>0</v>
          </cell>
          <cell r="M1495">
            <v>100</v>
          </cell>
          <cell r="N1495">
            <v>1.05</v>
          </cell>
        </row>
        <row r="1496">
          <cell r="A1496" t="str">
            <v>5337845338381</v>
          </cell>
          <cell r="B1496">
            <v>533784</v>
          </cell>
          <cell r="C1496">
            <v>533838</v>
          </cell>
          <cell r="D1496">
            <v>1</v>
          </cell>
          <cell r="E1496">
            <v>536</v>
          </cell>
          <cell r="F1496">
            <v>100</v>
          </cell>
          <cell r="G1496">
            <v>0</v>
          </cell>
          <cell r="H1496">
            <v>0</v>
          </cell>
          <cell r="I1496">
            <v>0</v>
          </cell>
          <cell r="J1496">
            <v>0</v>
          </cell>
          <cell r="K1496">
            <v>0</v>
          </cell>
          <cell r="L1496">
            <v>0</v>
          </cell>
          <cell r="M1496">
            <v>100</v>
          </cell>
          <cell r="N1496">
            <v>1.66</v>
          </cell>
        </row>
        <row r="1497">
          <cell r="A1497" t="str">
            <v>5337845338521</v>
          </cell>
          <cell r="B1497">
            <v>533784</v>
          </cell>
          <cell r="C1497">
            <v>533852</v>
          </cell>
          <cell r="D1497">
            <v>1</v>
          </cell>
          <cell r="E1497">
            <v>536</v>
          </cell>
          <cell r="F1497">
            <v>100</v>
          </cell>
          <cell r="G1497">
            <v>0</v>
          </cell>
          <cell r="H1497">
            <v>0</v>
          </cell>
          <cell r="I1497">
            <v>0</v>
          </cell>
          <cell r="J1497">
            <v>0</v>
          </cell>
          <cell r="K1497">
            <v>0</v>
          </cell>
          <cell r="L1497">
            <v>0</v>
          </cell>
          <cell r="M1497">
            <v>100</v>
          </cell>
          <cell r="N1497">
            <v>1.57</v>
          </cell>
        </row>
        <row r="1498">
          <cell r="A1498" t="str">
            <v>5337855337941</v>
          </cell>
          <cell r="B1498">
            <v>533785</v>
          </cell>
          <cell r="C1498">
            <v>533794</v>
          </cell>
          <cell r="D1498">
            <v>1</v>
          </cell>
          <cell r="E1498">
            <v>536</v>
          </cell>
          <cell r="F1498">
            <v>100</v>
          </cell>
          <cell r="G1498">
            <v>0</v>
          </cell>
          <cell r="H1498">
            <v>0</v>
          </cell>
          <cell r="I1498">
            <v>0</v>
          </cell>
          <cell r="J1498">
            <v>0</v>
          </cell>
          <cell r="K1498">
            <v>0</v>
          </cell>
          <cell r="L1498">
            <v>0</v>
          </cell>
          <cell r="M1498">
            <v>100</v>
          </cell>
          <cell r="N1498">
            <v>4.1399999999999997</v>
          </cell>
        </row>
        <row r="1499">
          <cell r="A1499" t="str">
            <v>5337855338451</v>
          </cell>
          <cell r="B1499">
            <v>533785</v>
          </cell>
          <cell r="C1499">
            <v>533845</v>
          </cell>
          <cell r="D1499">
            <v>1</v>
          </cell>
          <cell r="E1499">
            <v>536</v>
          </cell>
          <cell r="F1499">
            <v>100</v>
          </cell>
          <cell r="G1499">
            <v>0</v>
          </cell>
          <cell r="H1499">
            <v>0</v>
          </cell>
          <cell r="I1499">
            <v>0</v>
          </cell>
          <cell r="J1499">
            <v>0</v>
          </cell>
          <cell r="K1499">
            <v>0</v>
          </cell>
          <cell r="L1499">
            <v>0</v>
          </cell>
          <cell r="M1499">
            <v>100</v>
          </cell>
          <cell r="N1499">
            <v>4.1399999999999997</v>
          </cell>
        </row>
        <row r="1500">
          <cell r="A1500" t="str">
            <v>5337855338751</v>
          </cell>
          <cell r="B1500">
            <v>533785</v>
          </cell>
          <cell r="C1500">
            <v>533875</v>
          </cell>
          <cell r="D1500">
            <v>1</v>
          </cell>
          <cell r="E1500">
            <v>536</v>
          </cell>
          <cell r="F1500">
            <v>100</v>
          </cell>
          <cell r="G1500">
            <v>0</v>
          </cell>
          <cell r="H1500">
            <v>0</v>
          </cell>
          <cell r="I1500">
            <v>0</v>
          </cell>
          <cell r="J1500">
            <v>0</v>
          </cell>
          <cell r="K1500">
            <v>0</v>
          </cell>
          <cell r="L1500">
            <v>0</v>
          </cell>
          <cell r="M1500">
            <v>100</v>
          </cell>
          <cell r="N1500">
            <v>5.9</v>
          </cell>
        </row>
        <row r="1501">
          <cell r="A1501" t="str">
            <v>5337865338321</v>
          </cell>
          <cell r="B1501">
            <v>533786</v>
          </cell>
          <cell r="C1501">
            <v>533832</v>
          </cell>
          <cell r="D1501">
            <v>1</v>
          </cell>
          <cell r="E1501">
            <v>536</v>
          </cell>
          <cell r="F1501">
            <v>100</v>
          </cell>
          <cell r="G1501">
            <v>0</v>
          </cell>
          <cell r="H1501">
            <v>0</v>
          </cell>
          <cell r="I1501">
            <v>0</v>
          </cell>
          <cell r="J1501">
            <v>0</v>
          </cell>
          <cell r="K1501">
            <v>0</v>
          </cell>
          <cell r="L1501">
            <v>0</v>
          </cell>
          <cell r="M1501">
            <v>100</v>
          </cell>
          <cell r="N1501">
            <v>2.37</v>
          </cell>
        </row>
        <row r="1502">
          <cell r="A1502" t="str">
            <v>5337875337891</v>
          </cell>
          <cell r="B1502">
            <v>533787</v>
          </cell>
          <cell r="C1502">
            <v>533789</v>
          </cell>
          <cell r="D1502">
            <v>1</v>
          </cell>
          <cell r="E1502">
            <v>536</v>
          </cell>
          <cell r="F1502">
            <v>100</v>
          </cell>
          <cell r="G1502">
            <v>0</v>
          </cell>
          <cell r="H1502">
            <v>0</v>
          </cell>
          <cell r="I1502">
            <v>0</v>
          </cell>
          <cell r="J1502">
            <v>0</v>
          </cell>
          <cell r="K1502">
            <v>0</v>
          </cell>
          <cell r="L1502">
            <v>0</v>
          </cell>
          <cell r="M1502">
            <v>100</v>
          </cell>
          <cell r="N1502">
            <v>1.92</v>
          </cell>
        </row>
        <row r="1503">
          <cell r="A1503" t="str">
            <v>5337875338091</v>
          </cell>
          <cell r="B1503">
            <v>533787</v>
          </cell>
          <cell r="C1503">
            <v>533809</v>
          </cell>
          <cell r="D1503">
            <v>1</v>
          </cell>
          <cell r="E1503">
            <v>536</v>
          </cell>
          <cell r="F1503">
            <v>100</v>
          </cell>
          <cell r="G1503">
            <v>0</v>
          </cell>
          <cell r="H1503">
            <v>0</v>
          </cell>
          <cell r="I1503">
            <v>0</v>
          </cell>
          <cell r="J1503">
            <v>0</v>
          </cell>
          <cell r="K1503">
            <v>0</v>
          </cell>
          <cell r="L1503">
            <v>0</v>
          </cell>
          <cell r="M1503">
            <v>100</v>
          </cell>
          <cell r="N1503">
            <v>0.34</v>
          </cell>
        </row>
        <row r="1504">
          <cell r="A1504" t="str">
            <v>5337875338321</v>
          </cell>
          <cell r="B1504">
            <v>533787</v>
          </cell>
          <cell r="C1504">
            <v>533832</v>
          </cell>
          <cell r="D1504">
            <v>1</v>
          </cell>
          <cell r="E1504">
            <v>536</v>
          </cell>
          <cell r="F1504">
            <v>100</v>
          </cell>
          <cell r="G1504">
            <v>0</v>
          </cell>
          <cell r="H1504">
            <v>0</v>
          </cell>
          <cell r="I1504">
            <v>0</v>
          </cell>
          <cell r="J1504">
            <v>0</v>
          </cell>
          <cell r="K1504">
            <v>0</v>
          </cell>
          <cell r="L1504">
            <v>0</v>
          </cell>
          <cell r="M1504">
            <v>100</v>
          </cell>
          <cell r="N1504">
            <v>3.03</v>
          </cell>
        </row>
        <row r="1505">
          <cell r="A1505" t="str">
            <v>5337885338451</v>
          </cell>
          <cell r="B1505">
            <v>533788</v>
          </cell>
          <cell r="C1505">
            <v>533845</v>
          </cell>
          <cell r="D1505">
            <v>1</v>
          </cell>
          <cell r="E1505">
            <v>536</v>
          </cell>
          <cell r="F1505">
            <v>100</v>
          </cell>
          <cell r="G1505">
            <v>0</v>
          </cell>
          <cell r="H1505">
            <v>0</v>
          </cell>
          <cell r="I1505">
            <v>0</v>
          </cell>
          <cell r="J1505">
            <v>0</v>
          </cell>
          <cell r="K1505">
            <v>0</v>
          </cell>
          <cell r="L1505">
            <v>0</v>
          </cell>
          <cell r="M1505">
            <v>100</v>
          </cell>
          <cell r="N1505">
            <v>12.56</v>
          </cell>
        </row>
        <row r="1506">
          <cell r="A1506" t="str">
            <v>5337885338541</v>
          </cell>
          <cell r="B1506">
            <v>533788</v>
          </cell>
          <cell r="C1506">
            <v>533854</v>
          </cell>
          <cell r="D1506">
            <v>1</v>
          </cell>
          <cell r="E1506">
            <v>536</v>
          </cell>
          <cell r="F1506">
            <v>100</v>
          </cell>
          <cell r="G1506">
            <v>0</v>
          </cell>
          <cell r="H1506">
            <v>0</v>
          </cell>
          <cell r="I1506">
            <v>0</v>
          </cell>
          <cell r="J1506">
            <v>0</v>
          </cell>
          <cell r="K1506">
            <v>0</v>
          </cell>
          <cell r="L1506">
            <v>0</v>
          </cell>
          <cell r="M1506">
            <v>100</v>
          </cell>
          <cell r="N1506">
            <v>2.11</v>
          </cell>
        </row>
        <row r="1507">
          <cell r="A1507" t="str">
            <v>5337885338741</v>
          </cell>
          <cell r="B1507">
            <v>533788</v>
          </cell>
          <cell r="C1507">
            <v>533874</v>
          </cell>
          <cell r="D1507">
            <v>1</v>
          </cell>
          <cell r="E1507">
            <v>536</v>
          </cell>
          <cell r="F1507">
            <v>100</v>
          </cell>
          <cell r="G1507">
            <v>0</v>
          </cell>
          <cell r="H1507">
            <v>0</v>
          </cell>
          <cell r="I1507">
            <v>0</v>
          </cell>
          <cell r="J1507">
            <v>0</v>
          </cell>
          <cell r="K1507">
            <v>0</v>
          </cell>
          <cell r="L1507">
            <v>0</v>
          </cell>
          <cell r="M1507">
            <v>100</v>
          </cell>
          <cell r="N1507">
            <v>0.01</v>
          </cell>
        </row>
        <row r="1508">
          <cell r="A1508" t="str">
            <v>5337895338221</v>
          </cell>
          <cell r="B1508">
            <v>533789</v>
          </cell>
          <cell r="C1508">
            <v>533822</v>
          </cell>
          <cell r="D1508">
            <v>1</v>
          </cell>
          <cell r="E1508">
            <v>536</v>
          </cell>
          <cell r="F1508">
            <v>100</v>
          </cell>
          <cell r="G1508">
            <v>0</v>
          </cell>
          <cell r="H1508">
            <v>0</v>
          </cell>
          <cell r="I1508">
            <v>0</v>
          </cell>
          <cell r="J1508">
            <v>0</v>
          </cell>
          <cell r="K1508">
            <v>0</v>
          </cell>
          <cell r="L1508">
            <v>0</v>
          </cell>
          <cell r="M1508">
            <v>100</v>
          </cell>
          <cell r="N1508">
            <v>5.64</v>
          </cell>
        </row>
        <row r="1509">
          <cell r="A1509" t="str">
            <v>5337925338181</v>
          </cell>
          <cell r="B1509">
            <v>533792</v>
          </cell>
          <cell r="C1509">
            <v>533818</v>
          </cell>
          <cell r="D1509">
            <v>1</v>
          </cell>
          <cell r="E1509">
            <v>536</v>
          </cell>
          <cell r="F1509">
            <v>100</v>
          </cell>
          <cell r="G1509">
            <v>0</v>
          </cell>
          <cell r="H1509">
            <v>0</v>
          </cell>
          <cell r="I1509">
            <v>0</v>
          </cell>
          <cell r="J1509">
            <v>0</v>
          </cell>
          <cell r="K1509">
            <v>0</v>
          </cell>
          <cell r="L1509">
            <v>0</v>
          </cell>
          <cell r="M1509">
            <v>100</v>
          </cell>
          <cell r="N1509">
            <v>1.39</v>
          </cell>
        </row>
        <row r="1510">
          <cell r="A1510" t="str">
            <v>5337925338191</v>
          </cell>
          <cell r="B1510">
            <v>533792</v>
          </cell>
          <cell r="C1510">
            <v>533819</v>
          </cell>
          <cell r="D1510">
            <v>1</v>
          </cell>
          <cell r="E1510">
            <v>536</v>
          </cell>
          <cell r="F1510">
            <v>100</v>
          </cell>
          <cell r="G1510">
            <v>0</v>
          </cell>
          <cell r="H1510">
            <v>0</v>
          </cell>
          <cell r="I1510">
            <v>0</v>
          </cell>
          <cell r="J1510">
            <v>0</v>
          </cell>
          <cell r="K1510">
            <v>0</v>
          </cell>
          <cell r="L1510">
            <v>0</v>
          </cell>
          <cell r="M1510">
            <v>100</v>
          </cell>
          <cell r="N1510">
            <v>0.61</v>
          </cell>
        </row>
        <row r="1511">
          <cell r="A1511" t="str">
            <v>5337935338211</v>
          </cell>
          <cell r="B1511">
            <v>533793</v>
          </cell>
          <cell r="C1511">
            <v>533821</v>
          </cell>
          <cell r="D1511">
            <v>1</v>
          </cell>
          <cell r="E1511">
            <v>536</v>
          </cell>
          <cell r="F1511">
            <v>100</v>
          </cell>
          <cell r="G1511">
            <v>0</v>
          </cell>
          <cell r="H1511">
            <v>0</v>
          </cell>
          <cell r="I1511">
            <v>0</v>
          </cell>
          <cell r="J1511">
            <v>0</v>
          </cell>
          <cell r="K1511">
            <v>0</v>
          </cell>
          <cell r="L1511">
            <v>0</v>
          </cell>
          <cell r="M1511">
            <v>100</v>
          </cell>
          <cell r="N1511">
            <v>0.01</v>
          </cell>
        </row>
        <row r="1512">
          <cell r="A1512" t="str">
            <v>5337935338241</v>
          </cell>
          <cell r="B1512">
            <v>533793</v>
          </cell>
          <cell r="C1512">
            <v>533824</v>
          </cell>
          <cell r="D1512">
            <v>1</v>
          </cell>
          <cell r="E1512">
            <v>536</v>
          </cell>
          <cell r="F1512">
            <v>100</v>
          </cell>
          <cell r="G1512">
            <v>0</v>
          </cell>
          <cell r="H1512">
            <v>0</v>
          </cell>
          <cell r="I1512">
            <v>0</v>
          </cell>
          <cell r="J1512">
            <v>0</v>
          </cell>
          <cell r="K1512">
            <v>0</v>
          </cell>
          <cell r="L1512">
            <v>0</v>
          </cell>
          <cell r="M1512">
            <v>100</v>
          </cell>
          <cell r="N1512">
            <v>6.11</v>
          </cell>
        </row>
        <row r="1513">
          <cell r="A1513" t="str">
            <v>5337955337961</v>
          </cell>
          <cell r="B1513">
            <v>533795</v>
          </cell>
          <cell r="C1513">
            <v>533796</v>
          </cell>
          <cell r="D1513">
            <v>1</v>
          </cell>
          <cell r="E1513">
            <v>536</v>
          </cell>
          <cell r="F1513">
            <v>100</v>
          </cell>
          <cell r="G1513">
            <v>0</v>
          </cell>
          <cell r="H1513">
            <v>0</v>
          </cell>
          <cell r="I1513">
            <v>0</v>
          </cell>
          <cell r="J1513">
            <v>0</v>
          </cell>
          <cell r="K1513">
            <v>0</v>
          </cell>
          <cell r="L1513">
            <v>0</v>
          </cell>
          <cell r="M1513">
            <v>100</v>
          </cell>
          <cell r="N1513">
            <v>0.01</v>
          </cell>
        </row>
        <row r="1514">
          <cell r="A1514" t="str">
            <v>5337955338131</v>
          </cell>
          <cell r="B1514">
            <v>533795</v>
          </cell>
          <cell r="C1514">
            <v>533813</v>
          </cell>
          <cell r="D1514">
            <v>1</v>
          </cell>
          <cell r="E1514">
            <v>536</v>
          </cell>
          <cell r="F1514">
            <v>100</v>
          </cell>
          <cell r="G1514">
            <v>0</v>
          </cell>
          <cell r="H1514">
            <v>0</v>
          </cell>
          <cell r="I1514">
            <v>0</v>
          </cell>
          <cell r="J1514">
            <v>0</v>
          </cell>
          <cell r="K1514">
            <v>0</v>
          </cell>
          <cell r="L1514">
            <v>0</v>
          </cell>
          <cell r="M1514">
            <v>100</v>
          </cell>
          <cell r="N1514">
            <v>5.56</v>
          </cell>
        </row>
        <row r="1515">
          <cell r="A1515" t="str">
            <v>5337955338251</v>
          </cell>
          <cell r="B1515">
            <v>533795</v>
          </cell>
          <cell r="C1515">
            <v>533825</v>
          </cell>
          <cell r="D1515">
            <v>1</v>
          </cell>
          <cell r="E1515">
            <v>536</v>
          </cell>
          <cell r="F1515">
            <v>100</v>
          </cell>
          <cell r="G1515">
            <v>0</v>
          </cell>
          <cell r="H1515">
            <v>0</v>
          </cell>
          <cell r="I1515">
            <v>0</v>
          </cell>
          <cell r="J1515">
            <v>0</v>
          </cell>
          <cell r="K1515">
            <v>0</v>
          </cell>
          <cell r="L1515">
            <v>0</v>
          </cell>
          <cell r="M1515">
            <v>100</v>
          </cell>
          <cell r="N1515">
            <v>3.69</v>
          </cell>
        </row>
        <row r="1516">
          <cell r="A1516" t="str">
            <v>5337965338041</v>
          </cell>
          <cell r="B1516">
            <v>533796</v>
          </cell>
          <cell r="C1516">
            <v>533804</v>
          </cell>
          <cell r="D1516">
            <v>1</v>
          </cell>
          <cell r="E1516">
            <v>536</v>
          </cell>
          <cell r="F1516">
            <v>100</v>
          </cell>
          <cell r="G1516">
            <v>0</v>
          </cell>
          <cell r="H1516">
            <v>0</v>
          </cell>
          <cell r="I1516">
            <v>0</v>
          </cell>
          <cell r="J1516">
            <v>0</v>
          </cell>
          <cell r="K1516">
            <v>0</v>
          </cell>
          <cell r="L1516">
            <v>0</v>
          </cell>
          <cell r="M1516">
            <v>100</v>
          </cell>
          <cell r="N1516">
            <v>3.5</v>
          </cell>
        </row>
        <row r="1517">
          <cell r="A1517" t="str">
            <v>5337965338121</v>
          </cell>
          <cell r="B1517">
            <v>533796</v>
          </cell>
          <cell r="C1517">
            <v>533812</v>
          </cell>
          <cell r="D1517">
            <v>1</v>
          </cell>
          <cell r="E1517">
            <v>536</v>
          </cell>
          <cell r="F1517">
            <v>100</v>
          </cell>
          <cell r="G1517">
            <v>0</v>
          </cell>
          <cell r="H1517">
            <v>0</v>
          </cell>
          <cell r="I1517">
            <v>0</v>
          </cell>
          <cell r="J1517">
            <v>0</v>
          </cell>
          <cell r="K1517">
            <v>0</v>
          </cell>
          <cell r="L1517">
            <v>0</v>
          </cell>
          <cell r="M1517">
            <v>100</v>
          </cell>
          <cell r="N1517">
            <v>5</v>
          </cell>
        </row>
        <row r="1518">
          <cell r="A1518" t="str">
            <v>5337965338301</v>
          </cell>
          <cell r="B1518">
            <v>533796</v>
          </cell>
          <cell r="C1518">
            <v>533830</v>
          </cell>
          <cell r="D1518">
            <v>1</v>
          </cell>
          <cell r="E1518">
            <v>536</v>
          </cell>
          <cell r="F1518">
            <v>100</v>
          </cell>
          <cell r="G1518">
            <v>0</v>
          </cell>
          <cell r="H1518">
            <v>0</v>
          </cell>
          <cell r="I1518">
            <v>0</v>
          </cell>
          <cell r="J1518">
            <v>0</v>
          </cell>
          <cell r="K1518">
            <v>0</v>
          </cell>
          <cell r="L1518">
            <v>0</v>
          </cell>
          <cell r="M1518">
            <v>100</v>
          </cell>
          <cell r="N1518">
            <v>10.5</v>
          </cell>
        </row>
        <row r="1519">
          <cell r="A1519" t="str">
            <v>5337965338501</v>
          </cell>
          <cell r="B1519">
            <v>533796</v>
          </cell>
          <cell r="C1519">
            <v>533850</v>
          </cell>
          <cell r="D1519">
            <v>1</v>
          </cell>
          <cell r="E1519">
            <v>536</v>
          </cell>
          <cell r="F1519">
            <v>100</v>
          </cell>
          <cell r="G1519">
            <v>0</v>
          </cell>
          <cell r="H1519">
            <v>0</v>
          </cell>
          <cell r="I1519">
            <v>0</v>
          </cell>
          <cell r="J1519">
            <v>0</v>
          </cell>
          <cell r="K1519">
            <v>0</v>
          </cell>
          <cell r="L1519">
            <v>0</v>
          </cell>
          <cell r="M1519">
            <v>100</v>
          </cell>
          <cell r="N1519">
            <v>1.2</v>
          </cell>
        </row>
        <row r="1520">
          <cell r="A1520" t="str">
            <v>5337975338261</v>
          </cell>
          <cell r="B1520">
            <v>533797</v>
          </cell>
          <cell r="C1520">
            <v>533826</v>
          </cell>
          <cell r="D1520">
            <v>1</v>
          </cell>
          <cell r="E1520">
            <v>536</v>
          </cell>
          <cell r="F1520">
            <v>100</v>
          </cell>
          <cell r="G1520">
            <v>0</v>
          </cell>
          <cell r="H1520">
            <v>0</v>
          </cell>
          <cell r="I1520">
            <v>0</v>
          </cell>
          <cell r="J1520">
            <v>0</v>
          </cell>
          <cell r="K1520">
            <v>0</v>
          </cell>
          <cell r="L1520">
            <v>0</v>
          </cell>
          <cell r="M1520">
            <v>100</v>
          </cell>
          <cell r="N1520">
            <v>1.04</v>
          </cell>
        </row>
        <row r="1521">
          <cell r="A1521" t="str">
            <v>5337975338381</v>
          </cell>
          <cell r="B1521">
            <v>533797</v>
          </cell>
          <cell r="C1521">
            <v>533838</v>
          </cell>
          <cell r="D1521">
            <v>1</v>
          </cell>
          <cell r="E1521">
            <v>536</v>
          </cell>
          <cell r="F1521">
            <v>100</v>
          </cell>
          <cell r="G1521">
            <v>0</v>
          </cell>
          <cell r="H1521">
            <v>0</v>
          </cell>
          <cell r="I1521">
            <v>0</v>
          </cell>
          <cell r="J1521">
            <v>0</v>
          </cell>
          <cell r="K1521">
            <v>0</v>
          </cell>
          <cell r="L1521">
            <v>0</v>
          </cell>
          <cell r="M1521">
            <v>100</v>
          </cell>
          <cell r="N1521">
            <v>1.43</v>
          </cell>
        </row>
        <row r="1522">
          <cell r="A1522" t="str">
            <v>5337995338001</v>
          </cell>
          <cell r="B1522">
            <v>533799</v>
          </cell>
          <cell r="C1522">
            <v>533800</v>
          </cell>
          <cell r="D1522">
            <v>1</v>
          </cell>
          <cell r="E1522">
            <v>536</v>
          </cell>
          <cell r="F1522">
            <v>100</v>
          </cell>
          <cell r="G1522">
            <v>0</v>
          </cell>
          <cell r="H1522">
            <v>0</v>
          </cell>
          <cell r="I1522">
            <v>0</v>
          </cell>
          <cell r="J1522">
            <v>0</v>
          </cell>
          <cell r="K1522">
            <v>0</v>
          </cell>
          <cell r="L1522">
            <v>0</v>
          </cell>
          <cell r="M1522">
            <v>100</v>
          </cell>
          <cell r="N1522">
            <v>0.01</v>
          </cell>
        </row>
        <row r="1523">
          <cell r="A1523" t="str">
            <v>5338005338321</v>
          </cell>
          <cell r="B1523">
            <v>533800</v>
          </cell>
          <cell r="C1523">
            <v>533832</v>
          </cell>
          <cell r="D1523">
            <v>1</v>
          </cell>
          <cell r="E1523">
            <v>536</v>
          </cell>
          <cell r="F1523">
            <v>100</v>
          </cell>
          <cell r="G1523">
            <v>0</v>
          </cell>
          <cell r="H1523">
            <v>0</v>
          </cell>
          <cell r="I1523">
            <v>0</v>
          </cell>
          <cell r="J1523">
            <v>0</v>
          </cell>
          <cell r="K1523">
            <v>0</v>
          </cell>
          <cell r="L1523">
            <v>0</v>
          </cell>
          <cell r="M1523">
            <v>100</v>
          </cell>
          <cell r="N1523">
            <v>4.54</v>
          </cell>
        </row>
        <row r="1524">
          <cell r="A1524" t="str">
            <v>5338015338411</v>
          </cell>
          <cell r="B1524">
            <v>533801</v>
          </cell>
          <cell r="C1524">
            <v>533841</v>
          </cell>
          <cell r="D1524">
            <v>1</v>
          </cell>
          <cell r="E1524">
            <v>536</v>
          </cell>
          <cell r="F1524">
            <v>100</v>
          </cell>
          <cell r="G1524">
            <v>0</v>
          </cell>
          <cell r="H1524">
            <v>0</v>
          </cell>
          <cell r="I1524">
            <v>0</v>
          </cell>
          <cell r="J1524">
            <v>0</v>
          </cell>
          <cell r="K1524">
            <v>0</v>
          </cell>
          <cell r="L1524">
            <v>0</v>
          </cell>
          <cell r="M1524">
            <v>100</v>
          </cell>
          <cell r="N1524">
            <v>3.87</v>
          </cell>
        </row>
        <row r="1525">
          <cell r="A1525" t="str">
            <v>5338035338041</v>
          </cell>
          <cell r="B1525">
            <v>533803</v>
          </cell>
          <cell r="C1525">
            <v>533804</v>
          </cell>
          <cell r="D1525">
            <v>1</v>
          </cell>
          <cell r="E1525">
            <v>536</v>
          </cell>
          <cell r="F1525">
            <v>100</v>
          </cell>
          <cell r="G1525">
            <v>0</v>
          </cell>
          <cell r="H1525">
            <v>0</v>
          </cell>
          <cell r="I1525">
            <v>0</v>
          </cell>
          <cell r="J1525">
            <v>0</v>
          </cell>
          <cell r="K1525">
            <v>0</v>
          </cell>
          <cell r="L1525">
            <v>0</v>
          </cell>
          <cell r="M1525">
            <v>100</v>
          </cell>
          <cell r="N1525">
            <v>1.81</v>
          </cell>
        </row>
        <row r="1526">
          <cell r="A1526" t="str">
            <v>5338045338161</v>
          </cell>
          <cell r="B1526">
            <v>533804</v>
          </cell>
          <cell r="C1526">
            <v>533816</v>
          </cell>
          <cell r="D1526">
            <v>1</v>
          </cell>
          <cell r="E1526">
            <v>536</v>
          </cell>
          <cell r="F1526">
            <v>100</v>
          </cell>
          <cell r="G1526">
            <v>0</v>
          </cell>
          <cell r="H1526">
            <v>0</v>
          </cell>
          <cell r="I1526">
            <v>0</v>
          </cell>
          <cell r="J1526">
            <v>0</v>
          </cell>
          <cell r="K1526">
            <v>0</v>
          </cell>
          <cell r="L1526">
            <v>0</v>
          </cell>
          <cell r="M1526">
            <v>100</v>
          </cell>
          <cell r="N1526">
            <v>2.5299999999999998</v>
          </cell>
        </row>
        <row r="1527">
          <cell r="A1527" t="str">
            <v>5338055338061</v>
          </cell>
          <cell r="B1527">
            <v>533805</v>
          </cell>
          <cell r="C1527">
            <v>533806</v>
          </cell>
          <cell r="D1527">
            <v>1</v>
          </cell>
          <cell r="E1527">
            <v>536</v>
          </cell>
          <cell r="F1527">
            <v>100</v>
          </cell>
          <cell r="G1527">
            <v>0</v>
          </cell>
          <cell r="H1527">
            <v>0</v>
          </cell>
          <cell r="I1527">
            <v>0</v>
          </cell>
          <cell r="J1527">
            <v>0</v>
          </cell>
          <cell r="K1527">
            <v>0</v>
          </cell>
          <cell r="L1527">
            <v>0</v>
          </cell>
          <cell r="M1527">
            <v>100</v>
          </cell>
          <cell r="N1527">
            <v>0.01</v>
          </cell>
        </row>
        <row r="1528">
          <cell r="A1528" t="str">
            <v>5338055338491</v>
          </cell>
          <cell r="B1528">
            <v>533805</v>
          </cell>
          <cell r="C1528">
            <v>533849</v>
          </cell>
          <cell r="D1528">
            <v>1</v>
          </cell>
          <cell r="E1528">
            <v>536</v>
          </cell>
          <cell r="F1528">
            <v>100</v>
          </cell>
          <cell r="G1528">
            <v>0</v>
          </cell>
          <cell r="H1528">
            <v>0</v>
          </cell>
          <cell r="I1528">
            <v>0</v>
          </cell>
          <cell r="J1528">
            <v>0</v>
          </cell>
          <cell r="K1528">
            <v>0</v>
          </cell>
          <cell r="L1528">
            <v>0</v>
          </cell>
          <cell r="M1528">
            <v>100</v>
          </cell>
          <cell r="N1528">
            <v>2.97</v>
          </cell>
        </row>
        <row r="1529">
          <cell r="A1529" t="str">
            <v>5338055338551</v>
          </cell>
          <cell r="B1529">
            <v>533805</v>
          </cell>
          <cell r="C1529">
            <v>533855</v>
          </cell>
          <cell r="D1529">
            <v>1</v>
          </cell>
          <cell r="E1529">
            <v>536</v>
          </cell>
          <cell r="F1529">
            <v>100</v>
          </cell>
          <cell r="G1529">
            <v>0</v>
          </cell>
          <cell r="H1529">
            <v>0</v>
          </cell>
          <cell r="I1529">
            <v>0</v>
          </cell>
          <cell r="J1529">
            <v>0</v>
          </cell>
          <cell r="K1529">
            <v>0</v>
          </cell>
          <cell r="L1529">
            <v>0</v>
          </cell>
          <cell r="M1529">
            <v>100</v>
          </cell>
          <cell r="N1529">
            <v>3.3</v>
          </cell>
        </row>
        <row r="1530">
          <cell r="A1530" t="str">
            <v>5338065338411</v>
          </cell>
          <cell r="B1530">
            <v>533806</v>
          </cell>
          <cell r="C1530">
            <v>533841</v>
          </cell>
          <cell r="D1530">
            <v>1</v>
          </cell>
          <cell r="E1530">
            <v>536</v>
          </cell>
          <cell r="F1530">
            <v>100</v>
          </cell>
          <cell r="G1530">
            <v>0</v>
          </cell>
          <cell r="H1530">
            <v>0</v>
          </cell>
          <cell r="I1530">
            <v>0</v>
          </cell>
          <cell r="J1530">
            <v>0</v>
          </cell>
          <cell r="K1530">
            <v>0</v>
          </cell>
          <cell r="L1530">
            <v>0</v>
          </cell>
          <cell r="M1530">
            <v>100</v>
          </cell>
          <cell r="N1530">
            <v>2.4300000000000002</v>
          </cell>
        </row>
        <row r="1531">
          <cell r="A1531" t="str">
            <v>5338065338471</v>
          </cell>
          <cell r="B1531">
            <v>533806</v>
          </cell>
          <cell r="C1531">
            <v>533847</v>
          </cell>
          <cell r="D1531">
            <v>1</v>
          </cell>
          <cell r="E1531">
            <v>536</v>
          </cell>
          <cell r="F1531">
            <v>100</v>
          </cell>
          <cell r="G1531">
            <v>0</v>
          </cell>
          <cell r="H1531">
            <v>0</v>
          </cell>
          <cell r="I1531">
            <v>0</v>
          </cell>
          <cell r="J1531">
            <v>0</v>
          </cell>
          <cell r="K1531">
            <v>0</v>
          </cell>
          <cell r="L1531">
            <v>0</v>
          </cell>
          <cell r="M1531">
            <v>100</v>
          </cell>
          <cell r="N1531">
            <v>1.94</v>
          </cell>
        </row>
        <row r="1532">
          <cell r="A1532" t="str">
            <v>5338065338561</v>
          </cell>
          <cell r="B1532">
            <v>533806</v>
          </cell>
          <cell r="C1532">
            <v>533856</v>
          </cell>
          <cell r="D1532">
            <v>1</v>
          </cell>
          <cell r="E1532">
            <v>536</v>
          </cell>
          <cell r="F1532">
            <v>100</v>
          </cell>
          <cell r="G1532">
            <v>0</v>
          </cell>
          <cell r="H1532">
            <v>0</v>
          </cell>
          <cell r="I1532">
            <v>0</v>
          </cell>
          <cell r="J1532">
            <v>0</v>
          </cell>
          <cell r="K1532">
            <v>0</v>
          </cell>
          <cell r="L1532">
            <v>0</v>
          </cell>
          <cell r="M1532">
            <v>100</v>
          </cell>
          <cell r="N1532">
            <v>2.85</v>
          </cell>
        </row>
        <row r="1533">
          <cell r="A1533" t="str">
            <v>5338075338081</v>
          </cell>
          <cell r="B1533">
            <v>533807</v>
          </cell>
          <cell r="C1533">
            <v>533808</v>
          </cell>
          <cell r="D1533">
            <v>1</v>
          </cell>
          <cell r="E1533">
            <v>536</v>
          </cell>
          <cell r="F1533">
            <v>100</v>
          </cell>
          <cell r="G1533">
            <v>0</v>
          </cell>
          <cell r="H1533">
            <v>0</v>
          </cell>
          <cell r="I1533">
            <v>0</v>
          </cell>
          <cell r="J1533">
            <v>0</v>
          </cell>
          <cell r="K1533">
            <v>0</v>
          </cell>
          <cell r="L1533">
            <v>0</v>
          </cell>
          <cell r="M1533">
            <v>100</v>
          </cell>
          <cell r="N1533">
            <v>0.04</v>
          </cell>
        </row>
        <row r="1534">
          <cell r="A1534" t="str">
            <v>5338075338101</v>
          </cell>
          <cell r="B1534">
            <v>533807</v>
          </cell>
          <cell r="C1534">
            <v>533810</v>
          </cell>
          <cell r="D1534">
            <v>1</v>
          </cell>
          <cell r="E1534">
            <v>536</v>
          </cell>
          <cell r="F1534">
            <v>100</v>
          </cell>
          <cell r="G1534">
            <v>0</v>
          </cell>
          <cell r="H1534">
            <v>0</v>
          </cell>
          <cell r="I1534">
            <v>0</v>
          </cell>
          <cell r="J1534">
            <v>0</v>
          </cell>
          <cell r="K1534">
            <v>0</v>
          </cell>
          <cell r="L1534">
            <v>0</v>
          </cell>
          <cell r="M1534">
            <v>100</v>
          </cell>
          <cell r="N1534">
            <v>0.12</v>
          </cell>
        </row>
        <row r="1535">
          <cell r="A1535" t="str">
            <v>5338085338131</v>
          </cell>
          <cell r="B1535">
            <v>533808</v>
          </cell>
          <cell r="C1535">
            <v>533813</v>
          </cell>
          <cell r="D1535">
            <v>1</v>
          </cell>
          <cell r="E1535">
            <v>536</v>
          </cell>
          <cell r="F1535">
            <v>100</v>
          </cell>
          <cell r="G1535">
            <v>0</v>
          </cell>
          <cell r="H1535">
            <v>0</v>
          </cell>
          <cell r="I1535">
            <v>0</v>
          </cell>
          <cell r="J1535">
            <v>0</v>
          </cell>
          <cell r="K1535">
            <v>0</v>
          </cell>
          <cell r="L1535">
            <v>0</v>
          </cell>
          <cell r="M1535">
            <v>100</v>
          </cell>
          <cell r="N1535">
            <v>2.21</v>
          </cell>
        </row>
        <row r="1536">
          <cell r="A1536" t="str">
            <v>5338085338241</v>
          </cell>
          <cell r="B1536">
            <v>533808</v>
          </cell>
          <cell r="C1536">
            <v>533824</v>
          </cell>
          <cell r="D1536">
            <v>1</v>
          </cell>
          <cell r="E1536">
            <v>536</v>
          </cell>
          <cell r="F1536">
            <v>100</v>
          </cell>
          <cell r="G1536">
            <v>0</v>
          </cell>
          <cell r="H1536">
            <v>0</v>
          </cell>
          <cell r="I1536">
            <v>0</v>
          </cell>
          <cell r="J1536">
            <v>0</v>
          </cell>
          <cell r="K1536">
            <v>0</v>
          </cell>
          <cell r="L1536">
            <v>0</v>
          </cell>
          <cell r="M1536">
            <v>100</v>
          </cell>
          <cell r="N1536">
            <v>1.39</v>
          </cell>
        </row>
        <row r="1537">
          <cell r="A1537" t="str">
            <v>5338105338161</v>
          </cell>
          <cell r="B1537">
            <v>533810</v>
          </cell>
          <cell r="C1537">
            <v>533816</v>
          </cell>
          <cell r="D1537">
            <v>1</v>
          </cell>
          <cell r="E1537">
            <v>536</v>
          </cell>
          <cell r="F1537">
            <v>100</v>
          </cell>
          <cell r="G1537">
            <v>0</v>
          </cell>
          <cell r="H1537">
            <v>0</v>
          </cell>
          <cell r="I1537">
            <v>0</v>
          </cell>
          <cell r="J1537">
            <v>0</v>
          </cell>
          <cell r="K1537">
            <v>0</v>
          </cell>
          <cell r="L1537">
            <v>0</v>
          </cell>
          <cell r="M1537">
            <v>100</v>
          </cell>
          <cell r="N1537">
            <v>2.4700000000000002</v>
          </cell>
        </row>
        <row r="1538">
          <cell r="A1538" t="str">
            <v>5338105338521</v>
          </cell>
          <cell r="B1538">
            <v>533810</v>
          </cell>
          <cell r="C1538">
            <v>533852</v>
          </cell>
          <cell r="D1538">
            <v>1</v>
          </cell>
          <cell r="E1538">
            <v>536</v>
          </cell>
          <cell r="F1538">
            <v>100</v>
          </cell>
          <cell r="G1538">
            <v>0</v>
          </cell>
          <cell r="H1538">
            <v>0</v>
          </cell>
          <cell r="I1538">
            <v>0</v>
          </cell>
          <cell r="J1538">
            <v>0</v>
          </cell>
          <cell r="K1538">
            <v>0</v>
          </cell>
          <cell r="L1538">
            <v>0</v>
          </cell>
          <cell r="M1538">
            <v>100</v>
          </cell>
          <cell r="N1538">
            <v>1.75</v>
          </cell>
        </row>
        <row r="1539">
          <cell r="A1539" t="str">
            <v>5338115338201</v>
          </cell>
          <cell r="B1539">
            <v>533811</v>
          </cell>
          <cell r="C1539">
            <v>533820</v>
          </cell>
          <cell r="D1539">
            <v>1</v>
          </cell>
          <cell r="E1539">
            <v>536</v>
          </cell>
          <cell r="F1539">
            <v>100</v>
          </cell>
          <cell r="G1539">
            <v>0</v>
          </cell>
          <cell r="H1539">
            <v>0</v>
          </cell>
          <cell r="I1539">
            <v>0</v>
          </cell>
          <cell r="J1539">
            <v>0</v>
          </cell>
          <cell r="K1539">
            <v>0</v>
          </cell>
          <cell r="L1539">
            <v>0</v>
          </cell>
          <cell r="M1539">
            <v>100</v>
          </cell>
          <cell r="N1539">
            <v>2.0499999999999998</v>
          </cell>
        </row>
        <row r="1540">
          <cell r="A1540" t="str">
            <v>5338115338221</v>
          </cell>
          <cell r="B1540">
            <v>533811</v>
          </cell>
          <cell r="C1540">
            <v>533822</v>
          </cell>
          <cell r="D1540">
            <v>1</v>
          </cell>
          <cell r="E1540">
            <v>536</v>
          </cell>
          <cell r="F1540">
            <v>100</v>
          </cell>
          <cell r="G1540">
            <v>0</v>
          </cell>
          <cell r="H1540">
            <v>0</v>
          </cell>
          <cell r="I1540">
            <v>0</v>
          </cell>
          <cell r="J1540">
            <v>0</v>
          </cell>
          <cell r="K1540">
            <v>0</v>
          </cell>
          <cell r="L1540">
            <v>0</v>
          </cell>
          <cell r="M1540">
            <v>100</v>
          </cell>
          <cell r="N1540">
            <v>1.79</v>
          </cell>
        </row>
        <row r="1541">
          <cell r="A1541" t="str">
            <v>5338125338731</v>
          </cell>
          <cell r="B1541">
            <v>533812</v>
          </cell>
          <cell r="C1541">
            <v>533873</v>
          </cell>
          <cell r="D1541">
            <v>1</v>
          </cell>
          <cell r="E1541">
            <v>536</v>
          </cell>
          <cell r="F1541">
            <v>100</v>
          </cell>
          <cell r="G1541">
            <v>0</v>
          </cell>
          <cell r="H1541">
            <v>0</v>
          </cell>
          <cell r="I1541">
            <v>0</v>
          </cell>
          <cell r="J1541">
            <v>0</v>
          </cell>
          <cell r="K1541">
            <v>0</v>
          </cell>
          <cell r="L1541">
            <v>0</v>
          </cell>
          <cell r="M1541">
            <v>100</v>
          </cell>
          <cell r="N1541">
            <v>6</v>
          </cell>
        </row>
        <row r="1542">
          <cell r="A1542" t="str">
            <v>5338135338251</v>
          </cell>
          <cell r="B1542">
            <v>533813</v>
          </cell>
          <cell r="C1542">
            <v>533825</v>
          </cell>
          <cell r="D1542">
            <v>1</v>
          </cell>
          <cell r="E1542">
            <v>536</v>
          </cell>
          <cell r="F1542">
            <v>100</v>
          </cell>
          <cell r="G1542">
            <v>0</v>
          </cell>
          <cell r="H1542">
            <v>0</v>
          </cell>
          <cell r="I1542">
            <v>0</v>
          </cell>
          <cell r="J1542">
            <v>0</v>
          </cell>
          <cell r="K1542">
            <v>0</v>
          </cell>
          <cell r="L1542">
            <v>0</v>
          </cell>
          <cell r="M1542">
            <v>100</v>
          </cell>
          <cell r="N1542">
            <v>1.98</v>
          </cell>
        </row>
        <row r="1543">
          <cell r="A1543" t="str">
            <v>5338135338391</v>
          </cell>
          <cell r="B1543">
            <v>533813</v>
          </cell>
          <cell r="C1543">
            <v>533839</v>
          </cell>
          <cell r="D1543">
            <v>1</v>
          </cell>
          <cell r="E1543">
            <v>536</v>
          </cell>
          <cell r="F1543">
            <v>100</v>
          </cell>
          <cell r="G1543">
            <v>0</v>
          </cell>
          <cell r="H1543">
            <v>0</v>
          </cell>
          <cell r="I1543">
            <v>0</v>
          </cell>
          <cell r="J1543">
            <v>0</v>
          </cell>
          <cell r="K1543">
            <v>0</v>
          </cell>
          <cell r="L1543">
            <v>0</v>
          </cell>
          <cell r="M1543">
            <v>100</v>
          </cell>
          <cell r="N1543">
            <v>1.75</v>
          </cell>
        </row>
        <row r="1544">
          <cell r="A1544" t="str">
            <v>5338145338321</v>
          </cell>
          <cell r="B1544">
            <v>533814</v>
          </cell>
          <cell r="C1544">
            <v>533832</v>
          </cell>
          <cell r="D1544">
            <v>1</v>
          </cell>
          <cell r="E1544">
            <v>536</v>
          </cell>
          <cell r="F1544">
            <v>100</v>
          </cell>
          <cell r="G1544">
            <v>0</v>
          </cell>
          <cell r="H1544">
            <v>0</v>
          </cell>
          <cell r="I1544">
            <v>0</v>
          </cell>
          <cell r="J1544">
            <v>0</v>
          </cell>
          <cell r="K1544">
            <v>0</v>
          </cell>
          <cell r="L1544">
            <v>0</v>
          </cell>
          <cell r="M1544">
            <v>100</v>
          </cell>
          <cell r="N1544">
            <v>2.42</v>
          </cell>
        </row>
        <row r="1545">
          <cell r="A1545" t="str">
            <v>5338145338401</v>
          </cell>
          <cell r="B1545">
            <v>533814</v>
          </cell>
          <cell r="C1545">
            <v>533840</v>
          </cell>
          <cell r="D1545">
            <v>1</v>
          </cell>
          <cell r="E1545">
            <v>536</v>
          </cell>
          <cell r="F1545">
            <v>100</v>
          </cell>
          <cell r="G1545">
            <v>0</v>
          </cell>
          <cell r="H1545">
            <v>0</v>
          </cell>
          <cell r="I1545">
            <v>0</v>
          </cell>
          <cell r="J1545">
            <v>0</v>
          </cell>
          <cell r="K1545">
            <v>0</v>
          </cell>
          <cell r="L1545">
            <v>0</v>
          </cell>
          <cell r="M1545">
            <v>100</v>
          </cell>
          <cell r="N1545">
            <v>2.0699999999999998</v>
          </cell>
        </row>
        <row r="1546">
          <cell r="A1546" t="str">
            <v>5338155338291</v>
          </cell>
          <cell r="B1546">
            <v>533815</v>
          </cell>
          <cell r="C1546">
            <v>533829</v>
          </cell>
          <cell r="D1546">
            <v>1</v>
          </cell>
          <cell r="E1546">
            <v>536</v>
          </cell>
          <cell r="F1546">
            <v>100</v>
          </cell>
          <cell r="G1546">
            <v>0</v>
          </cell>
          <cell r="H1546">
            <v>0</v>
          </cell>
          <cell r="I1546">
            <v>0</v>
          </cell>
          <cell r="J1546">
            <v>0</v>
          </cell>
          <cell r="K1546">
            <v>0</v>
          </cell>
          <cell r="L1546">
            <v>0</v>
          </cell>
          <cell r="M1546">
            <v>100</v>
          </cell>
          <cell r="N1546">
            <v>1.0900000000000001</v>
          </cell>
        </row>
        <row r="1547">
          <cell r="A1547" t="str">
            <v>5338155338401</v>
          </cell>
          <cell r="B1547">
            <v>533815</v>
          </cell>
          <cell r="C1547">
            <v>533840</v>
          </cell>
          <cell r="D1547">
            <v>1</v>
          </cell>
          <cell r="E1547">
            <v>536</v>
          </cell>
          <cell r="F1547">
            <v>100</v>
          </cell>
          <cell r="G1547">
            <v>0</v>
          </cell>
          <cell r="H1547">
            <v>0</v>
          </cell>
          <cell r="I1547">
            <v>0</v>
          </cell>
          <cell r="J1547">
            <v>0</v>
          </cell>
          <cell r="K1547">
            <v>0</v>
          </cell>
          <cell r="L1547">
            <v>0</v>
          </cell>
          <cell r="M1547">
            <v>100</v>
          </cell>
          <cell r="N1547">
            <v>2.2599999999999998</v>
          </cell>
        </row>
        <row r="1548">
          <cell r="A1548" t="str">
            <v>5338155338531</v>
          </cell>
          <cell r="B1548">
            <v>533815</v>
          </cell>
          <cell r="C1548">
            <v>533853</v>
          </cell>
          <cell r="D1548">
            <v>1</v>
          </cell>
          <cell r="E1548">
            <v>536</v>
          </cell>
          <cell r="F1548">
            <v>100</v>
          </cell>
          <cell r="G1548">
            <v>0</v>
          </cell>
          <cell r="H1548">
            <v>0</v>
          </cell>
          <cell r="I1548">
            <v>0</v>
          </cell>
          <cell r="J1548">
            <v>0</v>
          </cell>
          <cell r="K1548">
            <v>0</v>
          </cell>
          <cell r="L1548">
            <v>0</v>
          </cell>
          <cell r="M1548">
            <v>100</v>
          </cell>
          <cell r="N1548">
            <v>0.36</v>
          </cell>
        </row>
        <row r="1549">
          <cell r="A1549" t="str">
            <v>5338175338181</v>
          </cell>
          <cell r="B1549">
            <v>533817</v>
          </cell>
          <cell r="C1549">
            <v>533818</v>
          </cell>
          <cell r="D1549">
            <v>1</v>
          </cell>
          <cell r="E1549">
            <v>536</v>
          </cell>
          <cell r="F1549">
            <v>100</v>
          </cell>
          <cell r="G1549">
            <v>0</v>
          </cell>
          <cell r="H1549">
            <v>0</v>
          </cell>
          <cell r="I1549">
            <v>0</v>
          </cell>
          <cell r="J1549">
            <v>0</v>
          </cell>
          <cell r="K1549">
            <v>0</v>
          </cell>
          <cell r="L1549">
            <v>0</v>
          </cell>
          <cell r="M1549">
            <v>100</v>
          </cell>
          <cell r="N1549">
            <v>0.13</v>
          </cell>
        </row>
        <row r="1550">
          <cell r="A1550" t="str">
            <v>5338175338191</v>
          </cell>
          <cell r="B1550">
            <v>533817</v>
          </cell>
          <cell r="C1550">
            <v>533819</v>
          </cell>
          <cell r="D1550">
            <v>1</v>
          </cell>
          <cell r="E1550">
            <v>536</v>
          </cell>
          <cell r="F1550">
            <v>100</v>
          </cell>
          <cell r="G1550">
            <v>0</v>
          </cell>
          <cell r="H1550">
            <v>0</v>
          </cell>
          <cell r="I1550">
            <v>0</v>
          </cell>
          <cell r="J1550">
            <v>0</v>
          </cell>
          <cell r="K1550">
            <v>0</v>
          </cell>
          <cell r="L1550">
            <v>0</v>
          </cell>
          <cell r="M1550">
            <v>100</v>
          </cell>
          <cell r="N1550">
            <v>0.9</v>
          </cell>
        </row>
        <row r="1551">
          <cell r="A1551" t="str">
            <v>5338185338221</v>
          </cell>
          <cell r="B1551">
            <v>533818</v>
          </cell>
          <cell r="C1551">
            <v>533822</v>
          </cell>
          <cell r="D1551">
            <v>1</v>
          </cell>
          <cell r="E1551">
            <v>536</v>
          </cell>
          <cell r="F1551">
            <v>100</v>
          </cell>
          <cell r="G1551">
            <v>0</v>
          </cell>
          <cell r="H1551">
            <v>0</v>
          </cell>
          <cell r="I1551">
            <v>0</v>
          </cell>
          <cell r="J1551">
            <v>0</v>
          </cell>
          <cell r="K1551">
            <v>0</v>
          </cell>
          <cell r="L1551">
            <v>0</v>
          </cell>
          <cell r="M1551">
            <v>100</v>
          </cell>
          <cell r="N1551">
            <v>2.33</v>
          </cell>
        </row>
        <row r="1552">
          <cell r="A1552" t="str">
            <v>5338195338421</v>
          </cell>
          <cell r="B1552">
            <v>533819</v>
          </cell>
          <cell r="C1552">
            <v>533842</v>
          </cell>
          <cell r="D1552">
            <v>1</v>
          </cell>
          <cell r="E1552">
            <v>536</v>
          </cell>
          <cell r="F1552">
            <v>100</v>
          </cell>
          <cell r="G1552">
            <v>0</v>
          </cell>
          <cell r="H1552">
            <v>0</v>
          </cell>
          <cell r="I1552">
            <v>0</v>
          </cell>
          <cell r="J1552">
            <v>0</v>
          </cell>
          <cell r="K1552">
            <v>0</v>
          </cell>
          <cell r="L1552">
            <v>0</v>
          </cell>
          <cell r="M1552">
            <v>100</v>
          </cell>
          <cell r="N1552">
            <v>2</v>
          </cell>
        </row>
        <row r="1553">
          <cell r="A1553" t="str">
            <v>5338205338401</v>
          </cell>
          <cell r="B1553">
            <v>533820</v>
          </cell>
          <cell r="C1553">
            <v>533840</v>
          </cell>
          <cell r="D1553">
            <v>1</v>
          </cell>
          <cell r="E1553">
            <v>536</v>
          </cell>
          <cell r="F1553">
            <v>100</v>
          </cell>
          <cell r="G1553">
            <v>0</v>
          </cell>
          <cell r="H1553">
            <v>0</v>
          </cell>
          <cell r="I1553">
            <v>0</v>
          </cell>
          <cell r="J1553">
            <v>0</v>
          </cell>
          <cell r="K1553">
            <v>0</v>
          </cell>
          <cell r="L1553">
            <v>0</v>
          </cell>
          <cell r="M1553">
            <v>100</v>
          </cell>
          <cell r="N1553">
            <v>2.84</v>
          </cell>
        </row>
        <row r="1554">
          <cell r="A1554" t="str">
            <v>5338245338261</v>
          </cell>
          <cell r="B1554">
            <v>533824</v>
          </cell>
          <cell r="C1554">
            <v>533826</v>
          </cell>
          <cell r="D1554">
            <v>1</v>
          </cell>
          <cell r="E1554">
            <v>536</v>
          </cell>
          <cell r="F1554">
            <v>100</v>
          </cell>
          <cell r="G1554">
            <v>0</v>
          </cell>
          <cell r="H1554">
            <v>0</v>
          </cell>
          <cell r="I1554">
            <v>0</v>
          </cell>
          <cell r="J1554">
            <v>0</v>
          </cell>
          <cell r="K1554">
            <v>0</v>
          </cell>
          <cell r="L1554">
            <v>0</v>
          </cell>
          <cell r="M1554">
            <v>100</v>
          </cell>
          <cell r="N1554">
            <v>2.11</v>
          </cell>
        </row>
        <row r="1555">
          <cell r="A1555" t="str">
            <v>5338255338411</v>
          </cell>
          <cell r="B1555">
            <v>533825</v>
          </cell>
          <cell r="C1555">
            <v>533841</v>
          </cell>
          <cell r="D1555">
            <v>1</v>
          </cell>
          <cell r="E1555">
            <v>536</v>
          </cell>
          <cell r="F1555">
            <v>100</v>
          </cell>
          <cell r="G1555">
            <v>0</v>
          </cell>
          <cell r="H1555">
            <v>0</v>
          </cell>
          <cell r="I1555">
            <v>0</v>
          </cell>
          <cell r="J1555">
            <v>0</v>
          </cell>
          <cell r="K1555">
            <v>0</v>
          </cell>
          <cell r="L1555">
            <v>0</v>
          </cell>
          <cell r="M1555">
            <v>100</v>
          </cell>
          <cell r="N1555">
            <v>4.1100000000000003</v>
          </cell>
        </row>
        <row r="1556">
          <cell r="A1556" t="str">
            <v>5338275338291</v>
          </cell>
          <cell r="B1556">
            <v>533827</v>
          </cell>
          <cell r="C1556">
            <v>533829</v>
          </cell>
          <cell r="D1556">
            <v>1</v>
          </cell>
          <cell r="E1556">
            <v>536</v>
          </cell>
          <cell r="F1556">
            <v>100</v>
          </cell>
          <cell r="G1556">
            <v>0</v>
          </cell>
          <cell r="H1556">
            <v>0</v>
          </cell>
          <cell r="I1556">
            <v>0</v>
          </cell>
          <cell r="J1556">
            <v>0</v>
          </cell>
          <cell r="K1556">
            <v>0</v>
          </cell>
          <cell r="L1556">
            <v>0</v>
          </cell>
          <cell r="M1556">
            <v>100</v>
          </cell>
          <cell r="N1556">
            <v>1.73</v>
          </cell>
        </row>
        <row r="1557">
          <cell r="A1557" t="str">
            <v>5338275338391</v>
          </cell>
          <cell r="B1557">
            <v>533827</v>
          </cell>
          <cell r="C1557">
            <v>533839</v>
          </cell>
          <cell r="D1557">
            <v>1</v>
          </cell>
          <cell r="E1557">
            <v>536</v>
          </cell>
          <cell r="F1557">
            <v>100</v>
          </cell>
          <cell r="G1557">
            <v>0</v>
          </cell>
          <cell r="H1557">
            <v>0</v>
          </cell>
          <cell r="I1557">
            <v>0</v>
          </cell>
          <cell r="J1557">
            <v>0</v>
          </cell>
          <cell r="K1557">
            <v>0</v>
          </cell>
          <cell r="L1557">
            <v>0</v>
          </cell>
          <cell r="M1557">
            <v>100</v>
          </cell>
          <cell r="N1557">
            <v>2</v>
          </cell>
        </row>
        <row r="1558">
          <cell r="A1558" t="str">
            <v>5338295338341</v>
          </cell>
          <cell r="B1558">
            <v>533829</v>
          </cell>
          <cell r="C1558">
            <v>533834</v>
          </cell>
          <cell r="D1558">
            <v>1</v>
          </cell>
          <cell r="E1558">
            <v>536</v>
          </cell>
          <cell r="F1558">
            <v>100</v>
          </cell>
          <cell r="G1558">
            <v>0</v>
          </cell>
          <cell r="H1558">
            <v>0</v>
          </cell>
          <cell r="I1558">
            <v>0</v>
          </cell>
          <cell r="J1558">
            <v>0</v>
          </cell>
          <cell r="K1558">
            <v>0</v>
          </cell>
          <cell r="L1558">
            <v>0</v>
          </cell>
          <cell r="M1558">
            <v>100</v>
          </cell>
          <cell r="N1558">
            <v>1.04</v>
          </cell>
        </row>
        <row r="1559">
          <cell r="A1559" t="str">
            <v>5338295338551</v>
          </cell>
          <cell r="B1559">
            <v>533829</v>
          </cell>
          <cell r="C1559">
            <v>533855</v>
          </cell>
          <cell r="D1559">
            <v>1</v>
          </cell>
          <cell r="E1559">
            <v>536</v>
          </cell>
          <cell r="F1559">
            <v>100</v>
          </cell>
          <cell r="G1559">
            <v>0</v>
          </cell>
          <cell r="H1559">
            <v>0</v>
          </cell>
          <cell r="I1559">
            <v>0</v>
          </cell>
          <cell r="J1559">
            <v>0</v>
          </cell>
          <cell r="K1559">
            <v>0</v>
          </cell>
          <cell r="L1559">
            <v>0</v>
          </cell>
          <cell r="M1559">
            <v>100</v>
          </cell>
          <cell r="N1559">
            <v>0.6</v>
          </cell>
        </row>
        <row r="1560">
          <cell r="A1560" t="str">
            <v>5338295338561</v>
          </cell>
          <cell r="B1560">
            <v>533829</v>
          </cell>
          <cell r="C1560">
            <v>533856</v>
          </cell>
          <cell r="D1560">
            <v>1</v>
          </cell>
          <cell r="E1560">
            <v>536</v>
          </cell>
          <cell r="F1560">
            <v>100</v>
          </cell>
          <cell r="G1560">
            <v>0</v>
          </cell>
          <cell r="H1560">
            <v>0</v>
          </cell>
          <cell r="I1560">
            <v>0</v>
          </cell>
          <cell r="J1560">
            <v>0</v>
          </cell>
          <cell r="K1560">
            <v>0</v>
          </cell>
          <cell r="L1560">
            <v>0</v>
          </cell>
          <cell r="M1560">
            <v>100</v>
          </cell>
          <cell r="N1560">
            <v>0.6</v>
          </cell>
        </row>
        <row r="1561">
          <cell r="A1561" t="str">
            <v>5338325338461</v>
          </cell>
          <cell r="B1561">
            <v>533832</v>
          </cell>
          <cell r="C1561">
            <v>533846</v>
          </cell>
          <cell r="D1561">
            <v>1</v>
          </cell>
          <cell r="E1561">
            <v>536</v>
          </cell>
          <cell r="F1561">
            <v>100</v>
          </cell>
          <cell r="G1561">
            <v>0</v>
          </cell>
          <cell r="H1561">
            <v>0</v>
          </cell>
          <cell r="I1561">
            <v>0</v>
          </cell>
          <cell r="J1561">
            <v>0</v>
          </cell>
          <cell r="K1561">
            <v>0</v>
          </cell>
          <cell r="L1561">
            <v>0</v>
          </cell>
          <cell r="M1561">
            <v>100</v>
          </cell>
          <cell r="N1561">
            <v>4.16</v>
          </cell>
        </row>
        <row r="1562">
          <cell r="A1562" t="str">
            <v>5338345338351</v>
          </cell>
          <cell r="B1562">
            <v>533834</v>
          </cell>
          <cell r="C1562">
            <v>533835</v>
          </cell>
          <cell r="D1562">
            <v>1</v>
          </cell>
          <cell r="E1562">
            <v>536</v>
          </cell>
          <cell r="F1562">
            <v>100</v>
          </cell>
          <cell r="G1562">
            <v>0</v>
          </cell>
          <cell r="H1562">
            <v>0</v>
          </cell>
          <cell r="I1562">
            <v>0</v>
          </cell>
          <cell r="J1562">
            <v>0</v>
          </cell>
          <cell r="K1562">
            <v>0</v>
          </cell>
          <cell r="L1562">
            <v>0</v>
          </cell>
          <cell r="M1562">
            <v>100</v>
          </cell>
          <cell r="N1562">
            <v>0.6</v>
          </cell>
        </row>
        <row r="1563">
          <cell r="A1563" t="str">
            <v>5338355338401</v>
          </cell>
          <cell r="B1563">
            <v>533835</v>
          </cell>
          <cell r="C1563">
            <v>533840</v>
          </cell>
          <cell r="D1563">
            <v>1</v>
          </cell>
          <cell r="E1563">
            <v>536</v>
          </cell>
          <cell r="F1563">
            <v>100</v>
          </cell>
          <cell r="G1563">
            <v>0</v>
          </cell>
          <cell r="H1563">
            <v>0</v>
          </cell>
          <cell r="I1563">
            <v>0</v>
          </cell>
          <cell r="J1563">
            <v>0</v>
          </cell>
          <cell r="K1563">
            <v>0</v>
          </cell>
          <cell r="L1563">
            <v>0</v>
          </cell>
          <cell r="M1563">
            <v>100</v>
          </cell>
          <cell r="N1563">
            <v>0.78</v>
          </cell>
        </row>
        <row r="1564">
          <cell r="A1564" t="str">
            <v>5338355338531</v>
          </cell>
          <cell r="B1564">
            <v>533835</v>
          </cell>
          <cell r="C1564">
            <v>533853</v>
          </cell>
          <cell r="D1564">
            <v>1</v>
          </cell>
          <cell r="E1564">
            <v>536</v>
          </cell>
          <cell r="F1564">
            <v>100</v>
          </cell>
          <cell r="G1564">
            <v>0</v>
          </cell>
          <cell r="H1564">
            <v>0</v>
          </cell>
          <cell r="I1564">
            <v>0</v>
          </cell>
          <cell r="J1564">
            <v>0</v>
          </cell>
          <cell r="K1564">
            <v>0</v>
          </cell>
          <cell r="L1564">
            <v>0</v>
          </cell>
          <cell r="M1564">
            <v>100</v>
          </cell>
          <cell r="N1564">
            <v>0.78</v>
          </cell>
        </row>
        <row r="1565">
          <cell r="A1565" t="str">
            <v>5338365338371</v>
          </cell>
          <cell r="B1565">
            <v>533836</v>
          </cell>
          <cell r="C1565">
            <v>533837</v>
          </cell>
          <cell r="D1565">
            <v>1</v>
          </cell>
          <cell r="E1565">
            <v>536</v>
          </cell>
          <cell r="F1565">
            <v>100</v>
          </cell>
          <cell r="G1565">
            <v>0</v>
          </cell>
          <cell r="H1565">
            <v>0</v>
          </cell>
          <cell r="I1565">
            <v>0</v>
          </cell>
          <cell r="J1565">
            <v>0</v>
          </cell>
          <cell r="K1565">
            <v>0</v>
          </cell>
          <cell r="L1565">
            <v>0</v>
          </cell>
          <cell r="M1565">
            <v>100</v>
          </cell>
          <cell r="N1565">
            <v>1.55</v>
          </cell>
        </row>
        <row r="1566">
          <cell r="A1566" t="str">
            <v>5338445338451</v>
          </cell>
          <cell r="B1566">
            <v>533844</v>
          </cell>
          <cell r="C1566">
            <v>533845</v>
          </cell>
          <cell r="D1566">
            <v>1</v>
          </cell>
          <cell r="E1566">
            <v>536</v>
          </cell>
          <cell r="F1566">
            <v>100</v>
          </cell>
          <cell r="G1566">
            <v>0</v>
          </cell>
          <cell r="H1566">
            <v>0</v>
          </cell>
          <cell r="I1566">
            <v>0</v>
          </cell>
          <cell r="J1566">
            <v>0</v>
          </cell>
          <cell r="K1566">
            <v>0</v>
          </cell>
          <cell r="L1566">
            <v>0</v>
          </cell>
          <cell r="M1566">
            <v>100</v>
          </cell>
          <cell r="N1566">
            <v>3.57</v>
          </cell>
        </row>
        <row r="1567">
          <cell r="A1567" t="str">
            <v>5338445338711</v>
          </cell>
          <cell r="B1567">
            <v>533844</v>
          </cell>
          <cell r="C1567">
            <v>533871</v>
          </cell>
          <cell r="D1567">
            <v>1</v>
          </cell>
          <cell r="E1567">
            <v>536</v>
          </cell>
          <cell r="F1567">
            <v>100</v>
          </cell>
          <cell r="G1567">
            <v>0</v>
          </cell>
          <cell r="H1567">
            <v>0</v>
          </cell>
          <cell r="I1567">
            <v>0</v>
          </cell>
          <cell r="J1567">
            <v>0</v>
          </cell>
          <cell r="K1567">
            <v>0</v>
          </cell>
          <cell r="L1567">
            <v>0</v>
          </cell>
          <cell r="M1567">
            <v>100</v>
          </cell>
          <cell r="N1567">
            <v>4</v>
          </cell>
        </row>
        <row r="1568">
          <cell r="A1568" t="str">
            <v>5338455338721</v>
          </cell>
          <cell r="B1568">
            <v>533845</v>
          </cell>
          <cell r="C1568">
            <v>533872</v>
          </cell>
          <cell r="D1568">
            <v>1</v>
          </cell>
          <cell r="E1568">
            <v>536</v>
          </cell>
          <cell r="F1568">
            <v>100</v>
          </cell>
          <cell r="G1568">
            <v>0</v>
          </cell>
          <cell r="H1568">
            <v>0</v>
          </cell>
          <cell r="I1568">
            <v>0</v>
          </cell>
          <cell r="J1568">
            <v>0</v>
          </cell>
          <cell r="K1568">
            <v>0</v>
          </cell>
          <cell r="L1568">
            <v>0</v>
          </cell>
          <cell r="M1568">
            <v>100</v>
          </cell>
          <cell r="N1568">
            <v>0.2</v>
          </cell>
        </row>
        <row r="1569">
          <cell r="A1569" t="str">
            <v>5338465338491</v>
          </cell>
          <cell r="B1569">
            <v>533846</v>
          </cell>
          <cell r="C1569">
            <v>533849</v>
          </cell>
          <cell r="D1569">
            <v>1</v>
          </cell>
          <cell r="E1569">
            <v>536</v>
          </cell>
          <cell r="F1569">
            <v>100</v>
          </cell>
          <cell r="G1569">
            <v>0</v>
          </cell>
          <cell r="H1569">
            <v>0</v>
          </cell>
          <cell r="I1569">
            <v>0</v>
          </cell>
          <cell r="J1569">
            <v>0</v>
          </cell>
          <cell r="K1569">
            <v>0</v>
          </cell>
          <cell r="L1569">
            <v>0</v>
          </cell>
          <cell r="M1569">
            <v>100</v>
          </cell>
          <cell r="N1569">
            <v>1.28</v>
          </cell>
        </row>
        <row r="1570">
          <cell r="A1570" t="str">
            <v>5338475338541</v>
          </cell>
          <cell r="B1570">
            <v>533847</v>
          </cell>
          <cell r="C1570">
            <v>533854</v>
          </cell>
          <cell r="D1570">
            <v>1</v>
          </cell>
          <cell r="E1570">
            <v>536</v>
          </cell>
          <cell r="F1570">
            <v>100</v>
          </cell>
          <cell r="G1570">
            <v>0</v>
          </cell>
          <cell r="H1570">
            <v>0</v>
          </cell>
          <cell r="I1570">
            <v>0</v>
          </cell>
          <cell r="J1570">
            <v>0</v>
          </cell>
          <cell r="K1570">
            <v>0</v>
          </cell>
          <cell r="L1570">
            <v>0</v>
          </cell>
          <cell r="M1570">
            <v>100</v>
          </cell>
          <cell r="N1570">
            <v>2.66</v>
          </cell>
        </row>
        <row r="1571">
          <cell r="A1571" t="str">
            <v>5338715338731</v>
          </cell>
          <cell r="B1571">
            <v>533871</v>
          </cell>
          <cell r="C1571">
            <v>533873</v>
          </cell>
          <cell r="D1571">
            <v>1</v>
          </cell>
          <cell r="E1571">
            <v>536</v>
          </cell>
          <cell r="F1571">
            <v>100</v>
          </cell>
          <cell r="G1571">
            <v>0</v>
          </cell>
          <cell r="H1571">
            <v>0</v>
          </cell>
          <cell r="I1571">
            <v>0</v>
          </cell>
          <cell r="J1571">
            <v>0</v>
          </cell>
          <cell r="K1571">
            <v>0</v>
          </cell>
          <cell r="L1571">
            <v>0</v>
          </cell>
          <cell r="M1571">
            <v>100</v>
          </cell>
          <cell r="N1571">
            <v>6.51</v>
          </cell>
        </row>
        <row r="1572">
          <cell r="A1572" t="str">
            <v>5338865338871</v>
          </cell>
          <cell r="B1572">
            <v>533886</v>
          </cell>
          <cell r="C1572">
            <v>533887</v>
          </cell>
          <cell r="D1572">
            <v>1</v>
          </cell>
          <cell r="E1572">
            <v>536</v>
          </cell>
          <cell r="F1572">
            <v>100</v>
          </cell>
          <cell r="G1572">
            <v>0</v>
          </cell>
          <cell r="H1572">
            <v>0</v>
          </cell>
          <cell r="I1572">
            <v>0</v>
          </cell>
          <cell r="J1572">
            <v>0</v>
          </cell>
          <cell r="K1572">
            <v>0</v>
          </cell>
          <cell r="L1572">
            <v>0</v>
          </cell>
          <cell r="M1572">
            <v>100</v>
          </cell>
          <cell r="N1572">
            <v>0.01</v>
          </cell>
        </row>
        <row r="1573">
          <cell r="A1573" t="str">
            <v>5429695430421</v>
          </cell>
          <cell r="B1573">
            <v>542969</v>
          </cell>
          <cell r="C1573">
            <v>543042</v>
          </cell>
          <cell r="D1573">
            <v>1</v>
          </cell>
          <cell r="E1573">
            <v>536</v>
          </cell>
          <cell r="F1573">
            <v>5.65</v>
          </cell>
          <cell r="G1573">
            <v>541</v>
          </cell>
          <cell r="H1573">
            <v>94.35</v>
          </cell>
          <cell r="I1573">
            <v>0</v>
          </cell>
          <cell r="J1573">
            <v>0</v>
          </cell>
          <cell r="K1573">
            <v>0</v>
          </cell>
          <cell r="L1573">
            <v>0</v>
          </cell>
          <cell r="M1573">
            <v>100</v>
          </cell>
          <cell r="N1573">
            <v>10.98</v>
          </cell>
        </row>
        <row r="1574">
          <cell r="A1574" t="str">
            <v>5103805327931</v>
          </cell>
          <cell r="B1574">
            <v>510380</v>
          </cell>
          <cell r="C1574">
            <v>532793</v>
          </cell>
          <cell r="D1574">
            <v>1</v>
          </cell>
          <cell r="E1574">
            <v>520</v>
          </cell>
          <cell r="F1574">
            <v>51</v>
          </cell>
          <cell r="G1574">
            <v>536</v>
          </cell>
          <cell r="H1574">
            <v>49</v>
          </cell>
          <cell r="I1574">
            <v>0</v>
          </cell>
          <cell r="J1574">
            <v>0</v>
          </cell>
          <cell r="K1574">
            <v>0</v>
          </cell>
          <cell r="L1574">
            <v>0</v>
          </cell>
          <cell r="M1574">
            <v>100</v>
          </cell>
          <cell r="N1574">
            <v>48.02</v>
          </cell>
        </row>
        <row r="1575">
          <cell r="A1575" t="str">
            <v>5104225330021</v>
          </cell>
          <cell r="B1575">
            <v>510422</v>
          </cell>
          <cell r="C1575">
            <v>533002</v>
          </cell>
          <cell r="D1575">
            <v>1</v>
          </cell>
          <cell r="E1575">
            <v>520</v>
          </cell>
          <cell r="F1575">
            <v>22</v>
          </cell>
          <cell r="G1575">
            <v>536</v>
          </cell>
          <cell r="H1575">
            <v>78</v>
          </cell>
          <cell r="I1575">
            <v>0</v>
          </cell>
          <cell r="J1575">
            <v>0</v>
          </cell>
          <cell r="K1575">
            <v>0</v>
          </cell>
          <cell r="L1575">
            <v>0</v>
          </cell>
          <cell r="M1575">
            <v>100</v>
          </cell>
          <cell r="N1575">
            <v>5.0199999999999996</v>
          </cell>
        </row>
        <row r="1576">
          <cell r="A1576" t="str">
            <v>5147155327961</v>
          </cell>
          <cell r="B1576">
            <v>514715</v>
          </cell>
          <cell r="C1576">
            <v>532796</v>
          </cell>
          <cell r="D1576">
            <v>1</v>
          </cell>
          <cell r="E1576">
            <v>524</v>
          </cell>
          <cell r="F1576">
            <v>45.7</v>
          </cell>
          <cell r="G1576">
            <v>536</v>
          </cell>
          <cell r="H1576">
            <v>54.3</v>
          </cell>
          <cell r="I1576">
            <v>0</v>
          </cell>
          <cell r="J1576">
            <v>0</v>
          </cell>
          <cell r="K1576">
            <v>0</v>
          </cell>
          <cell r="L1576">
            <v>0</v>
          </cell>
          <cell r="M1576">
            <v>100</v>
          </cell>
          <cell r="N1576">
            <v>109.51</v>
          </cell>
        </row>
        <row r="1577">
          <cell r="A1577" t="str">
            <v>5147595329811</v>
          </cell>
          <cell r="B1577">
            <v>514759</v>
          </cell>
          <cell r="C1577">
            <v>532981</v>
          </cell>
          <cell r="D1577">
            <v>1</v>
          </cell>
          <cell r="E1577">
            <v>524</v>
          </cell>
          <cell r="F1577">
            <v>56.6</v>
          </cell>
          <cell r="G1577">
            <v>536</v>
          </cell>
          <cell r="H1577">
            <v>43.4</v>
          </cell>
          <cell r="I1577">
            <v>0</v>
          </cell>
          <cell r="J1577">
            <v>0</v>
          </cell>
          <cell r="K1577">
            <v>0</v>
          </cell>
          <cell r="L1577">
            <v>0</v>
          </cell>
          <cell r="M1577">
            <v>100</v>
          </cell>
          <cell r="N1577">
            <v>13.98</v>
          </cell>
        </row>
        <row r="1578">
          <cell r="A1578" t="str">
            <v>565585328731</v>
          </cell>
          <cell r="B1578">
            <v>56558</v>
          </cell>
          <cell r="C1578">
            <v>532873</v>
          </cell>
          <cell r="D1578">
            <v>1</v>
          </cell>
          <cell r="E1578">
            <v>531</v>
          </cell>
          <cell r="F1578">
            <v>77.7</v>
          </cell>
          <cell r="G1578">
            <v>536</v>
          </cell>
          <cell r="H1578">
            <v>22.3</v>
          </cell>
          <cell r="I1578">
            <v>0</v>
          </cell>
          <cell r="J1578">
            <v>0</v>
          </cell>
          <cell r="K1578">
            <v>0</v>
          </cell>
          <cell r="L1578">
            <v>0</v>
          </cell>
          <cell r="M1578">
            <v>100</v>
          </cell>
          <cell r="N1578">
            <v>100.77</v>
          </cell>
        </row>
        <row r="1579">
          <cell r="A1579" t="str">
            <v>960455327931</v>
          </cell>
          <cell r="B1579">
            <v>96045</v>
          </cell>
          <cell r="C1579">
            <v>532793</v>
          </cell>
          <cell r="D1579">
            <v>1</v>
          </cell>
          <cell r="E1579">
            <v>130</v>
          </cell>
          <cell r="F1579">
            <v>66.3</v>
          </cell>
          <cell r="G1579">
            <v>536</v>
          </cell>
          <cell r="H1579">
            <v>33.700000000000003</v>
          </cell>
          <cell r="I1579">
            <v>0</v>
          </cell>
          <cell r="J1579">
            <v>0</v>
          </cell>
          <cell r="K1579">
            <v>0</v>
          </cell>
          <cell r="L1579">
            <v>0</v>
          </cell>
          <cell r="M1579">
            <v>100</v>
          </cell>
          <cell r="N1579">
            <v>92</v>
          </cell>
        </row>
        <row r="1580">
          <cell r="A1580" t="str">
            <v>5055145208571</v>
          </cell>
          <cell r="B1580">
            <v>505514</v>
          </cell>
          <cell r="C1580">
            <v>520857</v>
          </cell>
          <cell r="D1580">
            <v>1</v>
          </cell>
          <cell r="E1580">
            <v>525</v>
          </cell>
          <cell r="F1580">
            <v>100</v>
          </cell>
          <cell r="G1580">
            <v>0</v>
          </cell>
          <cell r="H1580">
            <v>0</v>
          </cell>
          <cell r="I1580">
            <v>0</v>
          </cell>
          <cell r="J1580">
            <v>0</v>
          </cell>
          <cell r="K1580">
            <v>0</v>
          </cell>
          <cell r="L1580">
            <v>0</v>
          </cell>
          <cell r="M1580">
            <v>100</v>
          </cell>
          <cell r="N1580">
            <v>0.01</v>
          </cell>
        </row>
        <row r="1581">
          <cell r="A1581" t="str">
            <v>5055925210261</v>
          </cell>
          <cell r="B1581">
            <v>505592</v>
          </cell>
          <cell r="C1581">
            <v>521026</v>
          </cell>
          <cell r="D1581">
            <v>1</v>
          </cell>
          <cell r="E1581">
            <v>525</v>
          </cell>
          <cell r="F1581">
            <v>100</v>
          </cell>
          <cell r="G1581">
            <v>0</v>
          </cell>
          <cell r="H1581">
            <v>0</v>
          </cell>
          <cell r="I1581">
            <v>0</v>
          </cell>
          <cell r="J1581">
            <v>0</v>
          </cell>
          <cell r="K1581">
            <v>0</v>
          </cell>
          <cell r="L1581">
            <v>0</v>
          </cell>
          <cell r="M1581">
            <v>100</v>
          </cell>
          <cell r="N1581">
            <v>0.31</v>
          </cell>
        </row>
        <row r="1582">
          <cell r="A1582" t="str">
            <v>5056005208621</v>
          </cell>
          <cell r="B1582">
            <v>505600</v>
          </cell>
          <cell r="C1582">
            <v>520862</v>
          </cell>
          <cell r="D1582">
            <v>1</v>
          </cell>
          <cell r="E1582">
            <v>525</v>
          </cell>
          <cell r="F1582">
            <v>100</v>
          </cell>
          <cell r="G1582">
            <v>0</v>
          </cell>
          <cell r="H1582">
            <v>0</v>
          </cell>
          <cell r="I1582">
            <v>0</v>
          </cell>
          <cell r="J1582">
            <v>0</v>
          </cell>
          <cell r="K1582">
            <v>0</v>
          </cell>
          <cell r="L1582">
            <v>0</v>
          </cell>
          <cell r="M1582">
            <v>100</v>
          </cell>
          <cell r="N1582">
            <v>10.37</v>
          </cell>
        </row>
        <row r="1583">
          <cell r="A1583" t="str">
            <v>5056005209681</v>
          </cell>
          <cell r="B1583">
            <v>505600</v>
          </cell>
          <cell r="C1583">
            <v>520968</v>
          </cell>
          <cell r="D1583">
            <v>1</v>
          </cell>
          <cell r="E1583">
            <v>525</v>
          </cell>
          <cell r="F1583">
            <v>100</v>
          </cell>
          <cell r="G1583">
            <v>0</v>
          </cell>
          <cell r="H1583">
            <v>0</v>
          </cell>
          <cell r="I1583">
            <v>0</v>
          </cell>
          <cell r="J1583">
            <v>0</v>
          </cell>
          <cell r="K1583">
            <v>0</v>
          </cell>
          <cell r="L1583">
            <v>0</v>
          </cell>
          <cell r="M1583">
            <v>100</v>
          </cell>
          <cell r="N1583">
            <v>38.06</v>
          </cell>
        </row>
        <row r="1584">
          <cell r="A1584" t="str">
            <v>5056005210711</v>
          </cell>
          <cell r="B1584">
            <v>505600</v>
          </cell>
          <cell r="C1584">
            <v>521071</v>
          </cell>
          <cell r="D1584">
            <v>1</v>
          </cell>
          <cell r="E1584">
            <v>525</v>
          </cell>
          <cell r="F1584">
            <v>100</v>
          </cell>
          <cell r="G1584">
            <v>0</v>
          </cell>
          <cell r="H1584">
            <v>0</v>
          </cell>
          <cell r="I1584">
            <v>0</v>
          </cell>
          <cell r="J1584">
            <v>0</v>
          </cell>
          <cell r="K1584">
            <v>0</v>
          </cell>
          <cell r="L1584">
            <v>0</v>
          </cell>
          <cell r="M1584">
            <v>100</v>
          </cell>
          <cell r="N1584">
            <v>1.29</v>
          </cell>
        </row>
        <row r="1585">
          <cell r="A1585" t="str">
            <v>5056025209631</v>
          </cell>
          <cell r="B1585">
            <v>505602</v>
          </cell>
          <cell r="C1585">
            <v>520963</v>
          </cell>
          <cell r="D1585">
            <v>1</v>
          </cell>
          <cell r="E1585">
            <v>525</v>
          </cell>
          <cell r="F1585">
            <v>100</v>
          </cell>
          <cell r="G1585">
            <v>0</v>
          </cell>
          <cell r="H1585">
            <v>0</v>
          </cell>
          <cell r="I1585">
            <v>0</v>
          </cell>
          <cell r="J1585">
            <v>0</v>
          </cell>
          <cell r="K1585">
            <v>0</v>
          </cell>
          <cell r="L1585">
            <v>0</v>
          </cell>
          <cell r="M1585">
            <v>100</v>
          </cell>
          <cell r="N1585">
            <v>4</v>
          </cell>
        </row>
        <row r="1586">
          <cell r="A1586" t="str">
            <v>5056025210441</v>
          </cell>
          <cell r="B1586">
            <v>505602</v>
          </cell>
          <cell r="C1586">
            <v>521044</v>
          </cell>
          <cell r="D1586">
            <v>1</v>
          </cell>
          <cell r="E1586">
            <v>525</v>
          </cell>
          <cell r="F1586">
            <v>100</v>
          </cell>
          <cell r="G1586">
            <v>0</v>
          </cell>
          <cell r="H1586">
            <v>0</v>
          </cell>
          <cell r="I1586">
            <v>0</v>
          </cell>
          <cell r="J1586">
            <v>0</v>
          </cell>
          <cell r="K1586">
            <v>0</v>
          </cell>
          <cell r="L1586">
            <v>0</v>
          </cell>
          <cell r="M1586">
            <v>100</v>
          </cell>
          <cell r="N1586">
            <v>18.36</v>
          </cell>
        </row>
        <row r="1587">
          <cell r="A1587" t="str">
            <v>5056145209431</v>
          </cell>
          <cell r="B1587">
            <v>505614</v>
          </cell>
          <cell r="C1587">
            <v>520943</v>
          </cell>
          <cell r="D1587">
            <v>1</v>
          </cell>
          <cell r="E1587">
            <v>525</v>
          </cell>
          <cell r="F1587">
            <v>100</v>
          </cell>
          <cell r="G1587">
            <v>0</v>
          </cell>
          <cell r="H1587">
            <v>0</v>
          </cell>
          <cell r="I1587">
            <v>0</v>
          </cell>
          <cell r="J1587">
            <v>0</v>
          </cell>
          <cell r="K1587">
            <v>0</v>
          </cell>
          <cell r="L1587">
            <v>0</v>
          </cell>
          <cell r="M1587">
            <v>100</v>
          </cell>
          <cell r="N1587">
            <v>3.11</v>
          </cell>
        </row>
        <row r="1588">
          <cell r="A1588" t="str">
            <v>5103745103751</v>
          </cell>
          <cell r="B1588">
            <v>510374</v>
          </cell>
          <cell r="C1588">
            <v>510375</v>
          </cell>
          <cell r="D1588">
            <v>1</v>
          </cell>
          <cell r="E1588">
            <v>525</v>
          </cell>
          <cell r="F1588">
            <v>100</v>
          </cell>
          <cell r="G1588">
            <v>0</v>
          </cell>
          <cell r="H1588">
            <v>0</v>
          </cell>
          <cell r="I1588">
            <v>0</v>
          </cell>
          <cell r="J1588">
            <v>0</v>
          </cell>
          <cell r="K1588">
            <v>0</v>
          </cell>
          <cell r="L1588">
            <v>0</v>
          </cell>
          <cell r="M1588">
            <v>100</v>
          </cell>
          <cell r="N1588">
            <v>2.1</v>
          </cell>
        </row>
        <row r="1589">
          <cell r="A1589" t="str">
            <v>5103755103761</v>
          </cell>
          <cell r="B1589">
            <v>510375</v>
          </cell>
          <cell r="C1589">
            <v>510376</v>
          </cell>
          <cell r="D1589">
            <v>1</v>
          </cell>
          <cell r="E1589">
            <v>525</v>
          </cell>
          <cell r="F1589">
            <v>100</v>
          </cell>
          <cell r="G1589">
            <v>0</v>
          </cell>
          <cell r="H1589">
            <v>0</v>
          </cell>
          <cell r="I1589">
            <v>0</v>
          </cell>
          <cell r="J1589">
            <v>0</v>
          </cell>
          <cell r="K1589">
            <v>0</v>
          </cell>
          <cell r="L1589">
            <v>0</v>
          </cell>
          <cell r="M1589">
            <v>100</v>
          </cell>
          <cell r="N1589">
            <v>10</v>
          </cell>
        </row>
        <row r="1590">
          <cell r="A1590" t="str">
            <v>5108905210041</v>
          </cell>
          <cell r="B1590">
            <v>510890</v>
          </cell>
          <cell r="C1590">
            <v>521004</v>
          </cell>
          <cell r="D1590">
            <v>1</v>
          </cell>
          <cell r="E1590">
            <v>525</v>
          </cell>
          <cell r="F1590">
            <v>100</v>
          </cell>
          <cell r="G1590">
            <v>0</v>
          </cell>
          <cell r="H1590">
            <v>0</v>
          </cell>
          <cell r="I1590">
            <v>0</v>
          </cell>
          <cell r="J1590">
            <v>0</v>
          </cell>
          <cell r="K1590">
            <v>0</v>
          </cell>
          <cell r="L1590">
            <v>0</v>
          </cell>
          <cell r="M1590">
            <v>100</v>
          </cell>
          <cell r="N1590">
            <v>1.1000000000000001</v>
          </cell>
        </row>
        <row r="1591">
          <cell r="A1591" t="str">
            <v>5108975208441</v>
          </cell>
          <cell r="B1591">
            <v>510897</v>
          </cell>
          <cell r="C1591">
            <v>520844</v>
          </cell>
          <cell r="D1591">
            <v>1</v>
          </cell>
          <cell r="E1591">
            <v>525</v>
          </cell>
          <cell r="F1591">
            <v>100</v>
          </cell>
          <cell r="G1591">
            <v>0</v>
          </cell>
          <cell r="H1591">
            <v>0</v>
          </cell>
          <cell r="I1591">
            <v>0</v>
          </cell>
          <cell r="J1591">
            <v>0</v>
          </cell>
          <cell r="K1591">
            <v>0</v>
          </cell>
          <cell r="L1591">
            <v>0</v>
          </cell>
          <cell r="M1591">
            <v>100</v>
          </cell>
          <cell r="N1591">
            <v>4</v>
          </cell>
        </row>
        <row r="1592">
          <cell r="A1592" t="str">
            <v>5108975209341</v>
          </cell>
          <cell r="B1592">
            <v>510897</v>
          </cell>
          <cell r="C1592">
            <v>520934</v>
          </cell>
          <cell r="D1592">
            <v>1</v>
          </cell>
          <cell r="E1592">
            <v>525</v>
          </cell>
          <cell r="F1592">
            <v>100</v>
          </cell>
          <cell r="G1592">
            <v>0</v>
          </cell>
          <cell r="H1592">
            <v>0</v>
          </cell>
          <cell r="I1592">
            <v>0</v>
          </cell>
          <cell r="J1592">
            <v>0</v>
          </cell>
          <cell r="K1592">
            <v>0</v>
          </cell>
          <cell r="L1592">
            <v>0</v>
          </cell>
          <cell r="M1592">
            <v>100</v>
          </cell>
          <cell r="N1592">
            <v>12</v>
          </cell>
        </row>
        <row r="1593">
          <cell r="A1593" t="str">
            <v>5109185209481</v>
          </cell>
          <cell r="B1593">
            <v>510918</v>
          </cell>
          <cell r="C1593">
            <v>520948</v>
          </cell>
          <cell r="D1593">
            <v>1</v>
          </cell>
          <cell r="E1593">
            <v>525</v>
          </cell>
          <cell r="F1593">
            <v>100</v>
          </cell>
          <cell r="G1593">
            <v>0</v>
          </cell>
          <cell r="H1593">
            <v>0</v>
          </cell>
          <cell r="I1593">
            <v>0</v>
          </cell>
          <cell r="J1593">
            <v>0</v>
          </cell>
          <cell r="K1593">
            <v>0</v>
          </cell>
          <cell r="L1593">
            <v>0</v>
          </cell>
          <cell r="M1593">
            <v>100</v>
          </cell>
          <cell r="N1593">
            <v>19.07</v>
          </cell>
        </row>
        <row r="1594">
          <cell r="A1594" t="str">
            <v>5114345209051</v>
          </cell>
          <cell r="B1594">
            <v>511434</v>
          </cell>
          <cell r="C1594">
            <v>520905</v>
          </cell>
          <cell r="D1594">
            <v>1</v>
          </cell>
          <cell r="E1594">
            <v>525</v>
          </cell>
          <cell r="F1594">
            <v>100</v>
          </cell>
          <cell r="G1594">
            <v>0</v>
          </cell>
          <cell r="H1594">
            <v>0</v>
          </cell>
          <cell r="I1594">
            <v>0</v>
          </cell>
          <cell r="J1594">
            <v>0</v>
          </cell>
          <cell r="K1594">
            <v>0</v>
          </cell>
          <cell r="L1594">
            <v>0</v>
          </cell>
          <cell r="M1594">
            <v>100</v>
          </cell>
          <cell r="N1594">
            <v>1</v>
          </cell>
        </row>
        <row r="1595">
          <cell r="A1595" t="str">
            <v>5114345210861</v>
          </cell>
          <cell r="B1595">
            <v>511434</v>
          </cell>
          <cell r="C1595">
            <v>521086</v>
          </cell>
          <cell r="D1595">
            <v>1</v>
          </cell>
          <cell r="E1595">
            <v>525</v>
          </cell>
          <cell r="F1595">
            <v>100</v>
          </cell>
          <cell r="G1595">
            <v>0</v>
          </cell>
          <cell r="H1595">
            <v>0</v>
          </cell>
          <cell r="I1595">
            <v>0</v>
          </cell>
          <cell r="J1595">
            <v>0</v>
          </cell>
          <cell r="K1595">
            <v>0</v>
          </cell>
          <cell r="L1595">
            <v>0</v>
          </cell>
          <cell r="M1595">
            <v>100</v>
          </cell>
          <cell r="N1595">
            <v>6</v>
          </cell>
        </row>
        <row r="1596">
          <cell r="A1596" t="str">
            <v>5114495208671</v>
          </cell>
          <cell r="B1596">
            <v>511449</v>
          </cell>
          <cell r="C1596">
            <v>520867</v>
          </cell>
          <cell r="D1596">
            <v>1</v>
          </cell>
          <cell r="E1596">
            <v>525</v>
          </cell>
          <cell r="F1596">
            <v>100</v>
          </cell>
          <cell r="G1596">
            <v>0</v>
          </cell>
          <cell r="H1596">
            <v>0</v>
          </cell>
          <cell r="I1596">
            <v>0</v>
          </cell>
          <cell r="J1596">
            <v>0</v>
          </cell>
          <cell r="K1596">
            <v>0</v>
          </cell>
          <cell r="L1596">
            <v>0</v>
          </cell>
          <cell r="M1596">
            <v>100</v>
          </cell>
          <cell r="N1596">
            <v>4</v>
          </cell>
        </row>
        <row r="1597">
          <cell r="A1597" t="str">
            <v>5114585210011</v>
          </cell>
          <cell r="B1597">
            <v>511458</v>
          </cell>
          <cell r="C1597">
            <v>521001</v>
          </cell>
          <cell r="D1597">
            <v>1</v>
          </cell>
          <cell r="E1597">
            <v>525</v>
          </cell>
          <cell r="F1597">
            <v>100</v>
          </cell>
          <cell r="G1597">
            <v>0</v>
          </cell>
          <cell r="H1597">
            <v>0</v>
          </cell>
          <cell r="I1597">
            <v>0</v>
          </cell>
          <cell r="J1597">
            <v>0</v>
          </cell>
          <cell r="K1597">
            <v>0</v>
          </cell>
          <cell r="L1597">
            <v>0</v>
          </cell>
          <cell r="M1597">
            <v>100</v>
          </cell>
          <cell r="N1597">
            <v>22</v>
          </cell>
        </row>
        <row r="1598">
          <cell r="A1598" t="str">
            <v>5114595208971</v>
          </cell>
          <cell r="B1598">
            <v>511459</v>
          </cell>
          <cell r="C1598">
            <v>520897</v>
          </cell>
          <cell r="D1598">
            <v>1</v>
          </cell>
          <cell r="E1598">
            <v>525</v>
          </cell>
          <cell r="F1598">
            <v>100</v>
          </cell>
          <cell r="G1598">
            <v>0</v>
          </cell>
          <cell r="H1598">
            <v>0</v>
          </cell>
          <cell r="I1598">
            <v>0</v>
          </cell>
          <cell r="J1598">
            <v>0</v>
          </cell>
          <cell r="K1598">
            <v>0</v>
          </cell>
          <cell r="L1598">
            <v>0</v>
          </cell>
          <cell r="M1598">
            <v>100</v>
          </cell>
          <cell r="N1598">
            <v>0.01</v>
          </cell>
        </row>
        <row r="1599">
          <cell r="A1599" t="str">
            <v>5114855208561</v>
          </cell>
          <cell r="B1599">
            <v>511485</v>
          </cell>
          <cell r="C1599">
            <v>520856</v>
          </cell>
          <cell r="D1599">
            <v>1</v>
          </cell>
          <cell r="E1599">
            <v>525</v>
          </cell>
          <cell r="F1599">
            <v>100</v>
          </cell>
          <cell r="G1599">
            <v>0</v>
          </cell>
          <cell r="H1599">
            <v>0</v>
          </cell>
          <cell r="I1599">
            <v>0</v>
          </cell>
          <cell r="J1599">
            <v>0</v>
          </cell>
          <cell r="K1599">
            <v>0</v>
          </cell>
          <cell r="L1599">
            <v>0</v>
          </cell>
          <cell r="M1599">
            <v>100</v>
          </cell>
          <cell r="N1599">
            <v>6</v>
          </cell>
        </row>
        <row r="1600">
          <cell r="A1600" t="str">
            <v>5121115208961</v>
          </cell>
          <cell r="B1600">
            <v>512111</v>
          </cell>
          <cell r="C1600">
            <v>520896</v>
          </cell>
          <cell r="D1600">
            <v>1</v>
          </cell>
          <cell r="E1600">
            <v>525</v>
          </cell>
          <cell r="F1600">
            <v>100</v>
          </cell>
          <cell r="G1600">
            <v>0</v>
          </cell>
          <cell r="H1600">
            <v>0</v>
          </cell>
          <cell r="I1600">
            <v>0</v>
          </cell>
          <cell r="J1600">
            <v>0</v>
          </cell>
          <cell r="K1600">
            <v>0</v>
          </cell>
          <cell r="L1600">
            <v>0</v>
          </cell>
          <cell r="M1600">
            <v>100</v>
          </cell>
          <cell r="N1600">
            <v>15</v>
          </cell>
        </row>
        <row r="1601">
          <cell r="A1601" t="str">
            <v>5127015209791</v>
          </cell>
          <cell r="B1601">
            <v>512701</v>
          </cell>
          <cell r="C1601">
            <v>520979</v>
          </cell>
          <cell r="D1601">
            <v>1</v>
          </cell>
          <cell r="E1601">
            <v>525</v>
          </cell>
          <cell r="F1601">
            <v>100</v>
          </cell>
          <cell r="G1601">
            <v>0</v>
          </cell>
          <cell r="H1601">
            <v>0</v>
          </cell>
          <cell r="I1601">
            <v>0</v>
          </cell>
          <cell r="J1601">
            <v>0</v>
          </cell>
          <cell r="K1601">
            <v>0</v>
          </cell>
          <cell r="L1601">
            <v>0</v>
          </cell>
          <cell r="M1601">
            <v>100</v>
          </cell>
          <cell r="N1601">
            <v>0.01</v>
          </cell>
        </row>
        <row r="1602">
          <cell r="A1602" t="str">
            <v>545035208781</v>
          </cell>
          <cell r="B1602">
            <v>54503</v>
          </cell>
          <cell r="C1602">
            <v>520878</v>
          </cell>
          <cell r="D1602">
            <v>1</v>
          </cell>
          <cell r="E1602">
            <v>525</v>
          </cell>
          <cell r="F1602">
            <v>100</v>
          </cell>
          <cell r="G1602">
            <v>0</v>
          </cell>
          <cell r="H1602">
            <v>0</v>
          </cell>
          <cell r="I1602">
            <v>0</v>
          </cell>
          <cell r="J1602">
            <v>0</v>
          </cell>
          <cell r="K1602">
            <v>0</v>
          </cell>
          <cell r="L1602">
            <v>0</v>
          </cell>
          <cell r="M1602">
            <v>100</v>
          </cell>
          <cell r="N1602">
            <v>0.01</v>
          </cell>
        </row>
        <row r="1603">
          <cell r="A1603" t="str">
            <v>5147875210651</v>
          </cell>
          <cell r="B1603">
            <v>514787</v>
          </cell>
          <cell r="C1603">
            <v>521065</v>
          </cell>
          <cell r="D1603">
            <v>1</v>
          </cell>
          <cell r="E1603">
            <v>525</v>
          </cell>
          <cell r="F1603">
            <v>100</v>
          </cell>
          <cell r="G1603">
            <v>0</v>
          </cell>
          <cell r="H1603">
            <v>0</v>
          </cell>
          <cell r="I1603">
            <v>0</v>
          </cell>
          <cell r="J1603">
            <v>0</v>
          </cell>
          <cell r="K1603">
            <v>0</v>
          </cell>
          <cell r="L1603">
            <v>0</v>
          </cell>
          <cell r="M1603">
            <v>100</v>
          </cell>
          <cell r="N1603">
            <v>4.1900000000000004</v>
          </cell>
        </row>
        <row r="1604">
          <cell r="A1604" t="str">
            <v>5147885209991</v>
          </cell>
          <cell r="B1604">
            <v>514788</v>
          </cell>
          <cell r="C1604">
            <v>520999</v>
          </cell>
          <cell r="D1604">
            <v>1</v>
          </cell>
          <cell r="E1604">
            <v>525</v>
          </cell>
          <cell r="F1604">
            <v>100</v>
          </cell>
          <cell r="G1604">
            <v>0</v>
          </cell>
          <cell r="H1604">
            <v>0</v>
          </cell>
          <cell r="I1604">
            <v>0</v>
          </cell>
          <cell r="J1604">
            <v>0</v>
          </cell>
          <cell r="K1604">
            <v>0</v>
          </cell>
          <cell r="L1604">
            <v>0</v>
          </cell>
          <cell r="M1604">
            <v>100</v>
          </cell>
          <cell r="N1604">
            <v>23.31</v>
          </cell>
        </row>
        <row r="1605">
          <cell r="A1605" t="str">
            <v>5148215208931</v>
          </cell>
          <cell r="B1605">
            <v>514821</v>
          </cell>
          <cell r="C1605">
            <v>520893</v>
          </cell>
          <cell r="D1605">
            <v>1</v>
          </cell>
          <cell r="E1605">
            <v>525</v>
          </cell>
          <cell r="F1605">
            <v>100</v>
          </cell>
          <cell r="G1605">
            <v>0</v>
          </cell>
          <cell r="H1605">
            <v>0</v>
          </cell>
          <cell r="I1605">
            <v>0</v>
          </cell>
          <cell r="J1605">
            <v>0</v>
          </cell>
          <cell r="K1605">
            <v>0</v>
          </cell>
          <cell r="L1605">
            <v>0</v>
          </cell>
          <cell r="M1605">
            <v>100</v>
          </cell>
          <cell r="N1605">
            <v>2</v>
          </cell>
        </row>
        <row r="1606">
          <cell r="A1606" t="str">
            <v>5149465209171</v>
          </cell>
          <cell r="B1606">
            <v>514946</v>
          </cell>
          <cell r="C1606">
            <v>520917</v>
          </cell>
          <cell r="D1606">
            <v>1</v>
          </cell>
          <cell r="E1606">
            <v>525</v>
          </cell>
          <cell r="F1606">
            <v>100</v>
          </cell>
          <cell r="G1606">
            <v>0</v>
          </cell>
          <cell r="H1606">
            <v>0</v>
          </cell>
          <cell r="I1606">
            <v>0</v>
          </cell>
          <cell r="J1606">
            <v>0</v>
          </cell>
          <cell r="K1606">
            <v>0</v>
          </cell>
          <cell r="L1606">
            <v>0</v>
          </cell>
          <cell r="M1606">
            <v>100</v>
          </cell>
          <cell r="N1606">
            <v>1.27</v>
          </cell>
        </row>
        <row r="1607">
          <cell r="A1607" t="str">
            <v>5151235210191</v>
          </cell>
          <cell r="B1607">
            <v>515123</v>
          </cell>
          <cell r="C1607">
            <v>521019</v>
          </cell>
          <cell r="D1607">
            <v>1</v>
          </cell>
          <cell r="E1607">
            <v>525</v>
          </cell>
          <cell r="F1607">
            <v>100</v>
          </cell>
          <cell r="G1607">
            <v>0</v>
          </cell>
          <cell r="H1607">
            <v>0</v>
          </cell>
          <cell r="I1607">
            <v>0</v>
          </cell>
          <cell r="J1607">
            <v>0</v>
          </cell>
          <cell r="K1607">
            <v>0</v>
          </cell>
          <cell r="L1607">
            <v>0</v>
          </cell>
          <cell r="M1607">
            <v>100</v>
          </cell>
          <cell r="N1607">
            <v>1</v>
          </cell>
        </row>
        <row r="1608">
          <cell r="A1608" t="str">
            <v>5151505210671</v>
          </cell>
          <cell r="B1608">
            <v>515150</v>
          </cell>
          <cell r="C1608">
            <v>521067</v>
          </cell>
          <cell r="D1608">
            <v>1</v>
          </cell>
          <cell r="E1608">
            <v>525</v>
          </cell>
          <cell r="F1608">
            <v>100</v>
          </cell>
          <cell r="G1608">
            <v>0</v>
          </cell>
          <cell r="H1608">
            <v>0</v>
          </cell>
          <cell r="I1608">
            <v>0</v>
          </cell>
          <cell r="J1608">
            <v>0</v>
          </cell>
          <cell r="K1608">
            <v>0</v>
          </cell>
          <cell r="L1608">
            <v>0</v>
          </cell>
          <cell r="M1608">
            <v>100</v>
          </cell>
          <cell r="N1608">
            <v>0.1</v>
          </cell>
        </row>
        <row r="1609">
          <cell r="A1609" t="str">
            <v>5152655210621</v>
          </cell>
          <cell r="B1609">
            <v>515265</v>
          </cell>
          <cell r="C1609">
            <v>521062</v>
          </cell>
          <cell r="D1609">
            <v>1</v>
          </cell>
          <cell r="E1609">
            <v>525</v>
          </cell>
          <cell r="F1609">
            <v>100</v>
          </cell>
          <cell r="G1609">
            <v>0</v>
          </cell>
          <cell r="H1609">
            <v>0</v>
          </cell>
          <cell r="I1609">
            <v>0</v>
          </cell>
          <cell r="J1609">
            <v>0</v>
          </cell>
          <cell r="K1609">
            <v>0</v>
          </cell>
          <cell r="L1609">
            <v>0</v>
          </cell>
          <cell r="M1609">
            <v>100</v>
          </cell>
          <cell r="N1609">
            <v>1</v>
          </cell>
        </row>
        <row r="1610">
          <cell r="A1610" t="str">
            <v>5157855209991</v>
          </cell>
          <cell r="B1610">
            <v>515785</v>
          </cell>
          <cell r="C1610">
            <v>520999</v>
          </cell>
          <cell r="D1610">
            <v>1</v>
          </cell>
          <cell r="E1610">
            <v>525</v>
          </cell>
          <cell r="F1610">
            <v>100</v>
          </cell>
          <cell r="G1610">
            <v>0</v>
          </cell>
          <cell r="H1610">
            <v>0</v>
          </cell>
          <cell r="I1610">
            <v>0</v>
          </cell>
          <cell r="J1610">
            <v>0</v>
          </cell>
          <cell r="K1610">
            <v>0</v>
          </cell>
          <cell r="L1610">
            <v>0</v>
          </cell>
          <cell r="M1610">
            <v>100</v>
          </cell>
          <cell r="N1610">
            <v>0.2</v>
          </cell>
        </row>
        <row r="1611">
          <cell r="A1611" t="str">
            <v>5208025209161</v>
          </cell>
          <cell r="B1611">
            <v>520802</v>
          </cell>
          <cell r="C1611">
            <v>520916</v>
          </cell>
          <cell r="D1611">
            <v>1</v>
          </cell>
          <cell r="E1611">
            <v>525</v>
          </cell>
          <cell r="F1611">
            <v>100</v>
          </cell>
          <cell r="G1611">
            <v>0</v>
          </cell>
          <cell r="H1611">
            <v>0</v>
          </cell>
          <cell r="I1611">
            <v>0</v>
          </cell>
          <cell r="J1611">
            <v>0</v>
          </cell>
          <cell r="K1611">
            <v>0</v>
          </cell>
          <cell r="L1611">
            <v>0</v>
          </cell>
          <cell r="M1611">
            <v>100</v>
          </cell>
          <cell r="N1611">
            <v>4.93</v>
          </cell>
        </row>
        <row r="1612">
          <cell r="A1612" t="str">
            <v>5208025210951</v>
          </cell>
          <cell r="B1612">
            <v>520802</v>
          </cell>
          <cell r="C1612">
            <v>521095</v>
          </cell>
          <cell r="D1612">
            <v>1</v>
          </cell>
          <cell r="E1612">
            <v>525</v>
          </cell>
          <cell r="F1612">
            <v>100</v>
          </cell>
          <cell r="G1612">
            <v>0</v>
          </cell>
          <cell r="H1612">
            <v>0</v>
          </cell>
          <cell r="I1612">
            <v>0</v>
          </cell>
          <cell r="J1612">
            <v>0</v>
          </cell>
          <cell r="K1612">
            <v>0</v>
          </cell>
          <cell r="L1612">
            <v>0</v>
          </cell>
          <cell r="M1612">
            <v>100</v>
          </cell>
          <cell r="N1612">
            <v>3.8</v>
          </cell>
        </row>
        <row r="1613">
          <cell r="A1613" t="str">
            <v>5208035208051</v>
          </cell>
          <cell r="B1613">
            <v>520803</v>
          </cell>
          <cell r="C1613">
            <v>520805</v>
          </cell>
          <cell r="D1613">
            <v>1</v>
          </cell>
          <cell r="E1613">
            <v>525</v>
          </cell>
          <cell r="F1613">
            <v>100</v>
          </cell>
          <cell r="G1613">
            <v>0</v>
          </cell>
          <cell r="H1613">
            <v>0</v>
          </cell>
          <cell r="I1613">
            <v>0</v>
          </cell>
          <cell r="J1613">
            <v>0</v>
          </cell>
          <cell r="K1613">
            <v>0</v>
          </cell>
          <cell r="L1613">
            <v>0</v>
          </cell>
          <cell r="M1613">
            <v>100</v>
          </cell>
          <cell r="N1613">
            <v>0.49</v>
          </cell>
        </row>
        <row r="1614">
          <cell r="A1614" t="str">
            <v>5208035210421</v>
          </cell>
          <cell r="B1614">
            <v>520803</v>
          </cell>
          <cell r="C1614">
            <v>521042</v>
          </cell>
          <cell r="D1614">
            <v>1</v>
          </cell>
          <cell r="E1614">
            <v>525</v>
          </cell>
          <cell r="F1614">
            <v>100</v>
          </cell>
          <cell r="G1614">
            <v>0</v>
          </cell>
          <cell r="H1614">
            <v>0</v>
          </cell>
          <cell r="I1614">
            <v>0</v>
          </cell>
          <cell r="J1614">
            <v>0</v>
          </cell>
          <cell r="K1614">
            <v>0</v>
          </cell>
          <cell r="L1614">
            <v>0</v>
          </cell>
          <cell r="M1614">
            <v>100</v>
          </cell>
          <cell r="N1614">
            <v>122.3</v>
          </cell>
        </row>
        <row r="1615">
          <cell r="A1615" t="str">
            <v>5208045208051</v>
          </cell>
          <cell r="B1615">
            <v>520804</v>
          </cell>
          <cell r="C1615">
            <v>520805</v>
          </cell>
          <cell r="D1615">
            <v>1</v>
          </cell>
          <cell r="E1615">
            <v>525</v>
          </cell>
          <cell r="F1615">
            <v>100</v>
          </cell>
          <cell r="G1615">
            <v>0</v>
          </cell>
          <cell r="H1615">
            <v>0</v>
          </cell>
          <cell r="I1615">
            <v>0</v>
          </cell>
          <cell r="J1615">
            <v>0</v>
          </cell>
          <cell r="K1615">
            <v>0</v>
          </cell>
          <cell r="L1615">
            <v>0</v>
          </cell>
          <cell r="M1615">
            <v>100</v>
          </cell>
          <cell r="N1615">
            <v>3</v>
          </cell>
        </row>
        <row r="1616">
          <cell r="A1616" t="str">
            <v>5208055210091</v>
          </cell>
          <cell r="B1616">
            <v>520805</v>
          </cell>
          <cell r="C1616">
            <v>521009</v>
          </cell>
          <cell r="D1616">
            <v>1</v>
          </cell>
          <cell r="E1616">
            <v>525</v>
          </cell>
          <cell r="F1616">
            <v>100</v>
          </cell>
          <cell r="G1616">
            <v>0</v>
          </cell>
          <cell r="H1616">
            <v>0</v>
          </cell>
          <cell r="I1616">
            <v>0</v>
          </cell>
          <cell r="J1616">
            <v>0</v>
          </cell>
          <cell r="K1616">
            <v>0</v>
          </cell>
          <cell r="L1616">
            <v>0</v>
          </cell>
          <cell r="M1616">
            <v>100</v>
          </cell>
          <cell r="N1616">
            <v>2.52</v>
          </cell>
        </row>
        <row r="1617">
          <cell r="A1617" t="str">
            <v>5208065208511</v>
          </cell>
          <cell r="B1617">
            <v>520806</v>
          </cell>
          <cell r="C1617">
            <v>520851</v>
          </cell>
          <cell r="D1617">
            <v>1</v>
          </cell>
          <cell r="E1617">
            <v>525</v>
          </cell>
          <cell r="F1617">
            <v>100</v>
          </cell>
          <cell r="G1617">
            <v>0</v>
          </cell>
          <cell r="H1617">
            <v>0</v>
          </cell>
          <cell r="I1617">
            <v>0</v>
          </cell>
          <cell r="J1617">
            <v>0</v>
          </cell>
          <cell r="K1617">
            <v>0</v>
          </cell>
          <cell r="L1617">
            <v>0</v>
          </cell>
          <cell r="M1617">
            <v>100</v>
          </cell>
          <cell r="N1617">
            <v>10.99</v>
          </cell>
        </row>
        <row r="1618">
          <cell r="A1618" t="str">
            <v>5208065209151</v>
          </cell>
          <cell r="B1618">
            <v>520806</v>
          </cell>
          <cell r="C1618">
            <v>520915</v>
          </cell>
          <cell r="D1618">
            <v>1</v>
          </cell>
          <cell r="E1618">
            <v>525</v>
          </cell>
          <cell r="F1618">
            <v>100</v>
          </cell>
          <cell r="G1618">
            <v>0</v>
          </cell>
          <cell r="H1618">
            <v>0</v>
          </cell>
          <cell r="I1618">
            <v>0</v>
          </cell>
          <cell r="J1618">
            <v>0</v>
          </cell>
          <cell r="K1618">
            <v>0</v>
          </cell>
          <cell r="L1618">
            <v>0</v>
          </cell>
          <cell r="M1618">
            <v>100</v>
          </cell>
          <cell r="N1618">
            <v>18.54</v>
          </cell>
        </row>
        <row r="1619">
          <cell r="A1619" t="str">
            <v>5208105208281</v>
          </cell>
          <cell r="B1619">
            <v>520810</v>
          </cell>
          <cell r="C1619">
            <v>520828</v>
          </cell>
          <cell r="D1619">
            <v>1</v>
          </cell>
          <cell r="E1619">
            <v>525</v>
          </cell>
          <cell r="F1619">
            <v>100</v>
          </cell>
          <cell r="G1619">
            <v>0</v>
          </cell>
          <cell r="H1619">
            <v>0</v>
          </cell>
          <cell r="I1619">
            <v>0</v>
          </cell>
          <cell r="J1619">
            <v>0</v>
          </cell>
          <cell r="K1619">
            <v>0</v>
          </cell>
          <cell r="L1619">
            <v>0</v>
          </cell>
          <cell r="M1619">
            <v>100</v>
          </cell>
          <cell r="N1619">
            <v>38.08</v>
          </cell>
        </row>
        <row r="1620">
          <cell r="A1620" t="str">
            <v>5208105208381</v>
          </cell>
          <cell r="B1620">
            <v>520810</v>
          </cell>
          <cell r="C1620">
            <v>520838</v>
          </cell>
          <cell r="D1620">
            <v>1</v>
          </cell>
          <cell r="E1620">
            <v>525</v>
          </cell>
          <cell r="F1620">
            <v>100</v>
          </cell>
          <cell r="G1620">
            <v>0</v>
          </cell>
          <cell r="H1620">
            <v>0</v>
          </cell>
          <cell r="I1620">
            <v>0</v>
          </cell>
          <cell r="J1620">
            <v>0</v>
          </cell>
          <cell r="K1620">
            <v>0</v>
          </cell>
          <cell r="L1620">
            <v>0</v>
          </cell>
          <cell r="M1620">
            <v>100</v>
          </cell>
          <cell r="N1620">
            <v>1.72</v>
          </cell>
        </row>
        <row r="1621">
          <cell r="A1621" t="str">
            <v>5208105208591</v>
          </cell>
          <cell r="B1621">
            <v>520810</v>
          </cell>
          <cell r="C1621">
            <v>520859</v>
          </cell>
          <cell r="D1621">
            <v>1</v>
          </cell>
          <cell r="E1621">
            <v>525</v>
          </cell>
          <cell r="F1621">
            <v>100</v>
          </cell>
          <cell r="G1621">
            <v>0</v>
          </cell>
          <cell r="H1621">
            <v>0</v>
          </cell>
          <cell r="I1621">
            <v>0</v>
          </cell>
          <cell r="J1621">
            <v>0</v>
          </cell>
          <cell r="K1621">
            <v>0</v>
          </cell>
          <cell r="L1621">
            <v>0</v>
          </cell>
          <cell r="M1621">
            <v>100</v>
          </cell>
          <cell r="N1621">
            <v>21.18</v>
          </cell>
        </row>
        <row r="1622">
          <cell r="A1622" t="str">
            <v>5208105208701</v>
          </cell>
          <cell r="B1622">
            <v>520810</v>
          </cell>
          <cell r="C1622">
            <v>520870</v>
          </cell>
          <cell r="D1622">
            <v>1</v>
          </cell>
          <cell r="E1622">
            <v>525</v>
          </cell>
          <cell r="F1622">
            <v>100</v>
          </cell>
          <cell r="G1622">
            <v>0</v>
          </cell>
          <cell r="H1622">
            <v>0</v>
          </cell>
          <cell r="I1622">
            <v>0</v>
          </cell>
          <cell r="J1622">
            <v>0</v>
          </cell>
          <cell r="K1622">
            <v>0</v>
          </cell>
          <cell r="L1622">
            <v>0</v>
          </cell>
          <cell r="M1622">
            <v>100</v>
          </cell>
          <cell r="N1622">
            <v>12.92</v>
          </cell>
        </row>
        <row r="1623">
          <cell r="A1623" t="str">
            <v>5208145208671</v>
          </cell>
          <cell r="B1623">
            <v>520814</v>
          </cell>
          <cell r="C1623">
            <v>520867</v>
          </cell>
          <cell r="D1623">
            <v>1</v>
          </cell>
          <cell r="E1623">
            <v>525</v>
          </cell>
          <cell r="F1623">
            <v>100</v>
          </cell>
          <cell r="G1623">
            <v>0</v>
          </cell>
          <cell r="H1623">
            <v>0</v>
          </cell>
          <cell r="I1623">
            <v>0</v>
          </cell>
          <cell r="J1623">
            <v>0</v>
          </cell>
          <cell r="K1623">
            <v>0</v>
          </cell>
          <cell r="L1623">
            <v>0</v>
          </cell>
          <cell r="M1623">
            <v>100</v>
          </cell>
          <cell r="N1623">
            <v>20</v>
          </cell>
        </row>
        <row r="1624">
          <cell r="A1624" t="str">
            <v>5208145209231</v>
          </cell>
          <cell r="B1624">
            <v>520814</v>
          </cell>
          <cell r="C1624">
            <v>520923</v>
          </cell>
          <cell r="D1624">
            <v>1</v>
          </cell>
          <cell r="E1624">
            <v>525</v>
          </cell>
          <cell r="F1624">
            <v>100</v>
          </cell>
          <cell r="G1624">
            <v>0</v>
          </cell>
          <cell r="H1624">
            <v>0</v>
          </cell>
          <cell r="I1624">
            <v>0</v>
          </cell>
          <cell r="J1624">
            <v>0</v>
          </cell>
          <cell r="K1624">
            <v>0</v>
          </cell>
          <cell r="L1624">
            <v>0</v>
          </cell>
          <cell r="M1624">
            <v>100</v>
          </cell>
          <cell r="N1624">
            <v>4.5</v>
          </cell>
        </row>
        <row r="1625">
          <cell r="A1625" t="str">
            <v>5208145210241</v>
          </cell>
          <cell r="B1625">
            <v>520814</v>
          </cell>
          <cell r="C1625">
            <v>521024</v>
          </cell>
          <cell r="D1625">
            <v>1</v>
          </cell>
          <cell r="E1625">
            <v>525</v>
          </cell>
          <cell r="F1625">
            <v>100</v>
          </cell>
          <cell r="G1625">
            <v>0</v>
          </cell>
          <cell r="H1625">
            <v>0</v>
          </cell>
          <cell r="I1625">
            <v>0</v>
          </cell>
          <cell r="J1625">
            <v>0</v>
          </cell>
          <cell r="K1625">
            <v>0</v>
          </cell>
          <cell r="L1625">
            <v>0</v>
          </cell>
          <cell r="M1625">
            <v>100</v>
          </cell>
          <cell r="N1625">
            <v>40</v>
          </cell>
        </row>
        <row r="1626">
          <cell r="A1626" t="str">
            <v>5208145210311</v>
          </cell>
          <cell r="B1626">
            <v>520814</v>
          </cell>
          <cell r="C1626">
            <v>521031</v>
          </cell>
          <cell r="D1626">
            <v>1</v>
          </cell>
          <cell r="E1626">
            <v>525</v>
          </cell>
          <cell r="F1626">
            <v>100</v>
          </cell>
          <cell r="G1626">
            <v>0</v>
          </cell>
          <cell r="H1626">
            <v>0</v>
          </cell>
          <cell r="I1626">
            <v>0</v>
          </cell>
          <cell r="J1626">
            <v>0</v>
          </cell>
          <cell r="K1626">
            <v>0</v>
          </cell>
          <cell r="L1626">
            <v>0</v>
          </cell>
          <cell r="M1626">
            <v>100</v>
          </cell>
          <cell r="N1626">
            <v>16.100000000000001</v>
          </cell>
        </row>
        <row r="1627">
          <cell r="A1627" t="str">
            <v>5208145210891</v>
          </cell>
          <cell r="B1627">
            <v>520814</v>
          </cell>
          <cell r="C1627">
            <v>521089</v>
          </cell>
          <cell r="D1627">
            <v>1</v>
          </cell>
          <cell r="E1627">
            <v>525</v>
          </cell>
          <cell r="F1627">
            <v>100</v>
          </cell>
          <cell r="G1627">
            <v>0</v>
          </cell>
          <cell r="H1627">
            <v>0</v>
          </cell>
          <cell r="I1627">
            <v>0</v>
          </cell>
          <cell r="J1627">
            <v>0</v>
          </cell>
          <cell r="K1627">
            <v>0</v>
          </cell>
          <cell r="L1627">
            <v>0</v>
          </cell>
          <cell r="M1627">
            <v>100</v>
          </cell>
          <cell r="N1627">
            <v>11.04</v>
          </cell>
        </row>
        <row r="1628">
          <cell r="A1628" t="str">
            <v>5208155209551</v>
          </cell>
          <cell r="B1628">
            <v>520815</v>
          </cell>
          <cell r="C1628">
            <v>520955</v>
          </cell>
          <cell r="D1628">
            <v>1</v>
          </cell>
          <cell r="E1628">
            <v>525</v>
          </cell>
          <cell r="F1628">
            <v>100</v>
          </cell>
          <cell r="G1628">
            <v>0</v>
          </cell>
          <cell r="H1628">
            <v>0</v>
          </cell>
          <cell r="I1628">
            <v>0</v>
          </cell>
          <cell r="J1628">
            <v>0</v>
          </cell>
          <cell r="K1628">
            <v>0</v>
          </cell>
          <cell r="L1628">
            <v>0</v>
          </cell>
          <cell r="M1628">
            <v>100</v>
          </cell>
          <cell r="N1628">
            <v>8</v>
          </cell>
        </row>
        <row r="1629">
          <cell r="A1629" t="str">
            <v>5208165208221</v>
          </cell>
          <cell r="B1629">
            <v>520816</v>
          </cell>
          <cell r="C1629">
            <v>520822</v>
          </cell>
          <cell r="D1629">
            <v>1</v>
          </cell>
          <cell r="E1629">
            <v>525</v>
          </cell>
          <cell r="F1629">
            <v>100</v>
          </cell>
          <cell r="G1629">
            <v>0</v>
          </cell>
          <cell r="H1629">
            <v>0</v>
          </cell>
          <cell r="I1629">
            <v>0</v>
          </cell>
          <cell r="J1629">
            <v>0</v>
          </cell>
          <cell r="K1629">
            <v>0</v>
          </cell>
          <cell r="L1629">
            <v>0</v>
          </cell>
          <cell r="M1629">
            <v>100</v>
          </cell>
          <cell r="N1629">
            <v>5.22</v>
          </cell>
        </row>
        <row r="1630">
          <cell r="A1630" t="str">
            <v>5208165210291</v>
          </cell>
          <cell r="B1630">
            <v>520816</v>
          </cell>
          <cell r="C1630">
            <v>521029</v>
          </cell>
          <cell r="D1630">
            <v>1</v>
          </cell>
          <cell r="E1630">
            <v>525</v>
          </cell>
          <cell r="F1630">
            <v>100</v>
          </cell>
          <cell r="G1630">
            <v>0</v>
          </cell>
          <cell r="H1630">
            <v>0</v>
          </cell>
          <cell r="I1630">
            <v>0</v>
          </cell>
          <cell r="J1630">
            <v>0</v>
          </cell>
          <cell r="K1630">
            <v>0</v>
          </cell>
          <cell r="L1630">
            <v>0</v>
          </cell>
          <cell r="M1630">
            <v>100</v>
          </cell>
          <cell r="N1630">
            <v>1.36</v>
          </cell>
        </row>
        <row r="1631">
          <cell r="A1631" t="str">
            <v>5208175209101</v>
          </cell>
          <cell r="B1631">
            <v>520817</v>
          </cell>
          <cell r="C1631">
            <v>520910</v>
          </cell>
          <cell r="D1631">
            <v>1</v>
          </cell>
          <cell r="E1631">
            <v>525</v>
          </cell>
          <cell r="F1631">
            <v>100</v>
          </cell>
          <cell r="G1631">
            <v>0</v>
          </cell>
          <cell r="H1631">
            <v>0</v>
          </cell>
          <cell r="I1631">
            <v>0</v>
          </cell>
          <cell r="J1631">
            <v>0</v>
          </cell>
          <cell r="K1631">
            <v>0</v>
          </cell>
          <cell r="L1631">
            <v>0</v>
          </cell>
          <cell r="M1631">
            <v>100</v>
          </cell>
          <cell r="N1631">
            <v>18</v>
          </cell>
        </row>
        <row r="1632">
          <cell r="A1632" t="str">
            <v>5208185208621</v>
          </cell>
          <cell r="B1632">
            <v>520818</v>
          </cell>
          <cell r="C1632">
            <v>520862</v>
          </cell>
          <cell r="D1632">
            <v>1</v>
          </cell>
          <cell r="E1632">
            <v>525</v>
          </cell>
          <cell r="F1632">
            <v>100</v>
          </cell>
          <cell r="G1632">
            <v>0</v>
          </cell>
          <cell r="H1632">
            <v>0</v>
          </cell>
          <cell r="I1632">
            <v>0</v>
          </cell>
          <cell r="J1632">
            <v>0</v>
          </cell>
          <cell r="K1632">
            <v>0</v>
          </cell>
          <cell r="L1632">
            <v>0</v>
          </cell>
          <cell r="M1632">
            <v>100</v>
          </cell>
          <cell r="N1632">
            <v>13.66</v>
          </cell>
        </row>
        <row r="1633">
          <cell r="A1633" t="str">
            <v>5208185210301</v>
          </cell>
          <cell r="B1633">
            <v>520818</v>
          </cell>
          <cell r="C1633">
            <v>521030</v>
          </cell>
          <cell r="D1633">
            <v>1</v>
          </cell>
          <cell r="E1633">
            <v>525</v>
          </cell>
          <cell r="F1633">
            <v>100</v>
          </cell>
          <cell r="G1633">
            <v>0</v>
          </cell>
          <cell r="H1633">
            <v>0</v>
          </cell>
          <cell r="I1633">
            <v>0</v>
          </cell>
          <cell r="J1633">
            <v>0</v>
          </cell>
          <cell r="K1633">
            <v>0</v>
          </cell>
          <cell r="L1633">
            <v>0</v>
          </cell>
          <cell r="M1633">
            <v>100</v>
          </cell>
          <cell r="N1633">
            <v>17</v>
          </cell>
        </row>
        <row r="1634">
          <cell r="A1634" t="str">
            <v>5208215209021</v>
          </cell>
          <cell r="B1634">
            <v>520821</v>
          </cell>
          <cell r="C1634">
            <v>520902</v>
          </cell>
          <cell r="D1634">
            <v>1</v>
          </cell>
          <cell r="E1634">
            <v>525</v>
          </cell>
          <cell r="F1634">
            <v>100</v>
          </cell>
          <cell r="G1634">
            <v>0</v>
          </cell>
          <cell r="H1634">
            <v>0</v>
          </cell>
          <cell r="I1634">
            <v>0</v>
          </cell>
          <cell r="J1634">
            <v>0</v>
          </cell>
          <cell r="K1634">
            <v>0</v>
          </cell>
          <cell r="L1634">
            <v>0</v>
          </cell>
          <cell r="M1634">
            <v>100</v>
          </cell>
          <cell r="N1634">
            <v>10.8</v>
          </cell>
        </row>
        <row r="1635">
          <cell r="A1635" t="str">
            <v>5208215210801</v>
          </cell>
          <cell r="B1635">
            <v>520821</v>
          </cell>
          <cell r="C1635">
            <v>521080</v>
          </cell>
          <cell r="D1635">
            <v>1</v>
          </cell>
          <cell r="E1635">
            <v>525</v>
          </cell>
          <cell r="F1635">
            <v>100</v>
          </cell>
          <cell r="G1635">
            <v>0</v>
          </cell>
          <cell r="H1635">
            <v>0</v>
          </cell>
          <cell r="I1635">
            <v>0</v>
          </cell>
          <cell r="J1635">
            <v>0</v>
          </cell>
          <cell r="K1635">
            <v>0</v>
          </cell>
          <cell r="L1635">
            <v>0</v>
          </cell>
          <cell r="M1635">
            <v>100</v>
          </cell>
          <cell r="N1635">
            <v>5.27</v>
          </cell>
        </row>
        <row r="1636">
          <cell r="A1636" t="str">
            <v>5208225210231</v>
          </cell>
          <cell r="B1636">
            <v>520822</v>
          </cell>
          <cell r="C1636">
            <v>521023</v>
          </cell>
          <cell r="D1636">
            <v>1</v>
          </cell>
          <cell r="E1636">
            <v>525</v>
          </cell>
          <cell r="F1636">
            <v>100</v>
          </cell>
          <cell r="G1636">
            <v>0</v>
          </cell>
          <cell r="H1636">
            <v>0</v>
          </cell>
          <cell r="I1636">
            <v>0</v>
          </cell>
          <cell r="J1636">
            <v>0</v>
          </cell>
          <cell r="K1636">
            <v>0</v>
          </cell>
          <cell r="L1636">
            <v>0</v>
          </cell>
          <cell r="M1636">
            <v>100</v>
          </cell>
          <cell r="N1636">
            <v>28.79</v>
          </cell>
        </row>
        <row r="1637">
          <cell r="A1637" t="str">
            <v>5208235208781</v>
          </cell>
          <cell r="B1637">
            <v>520823</v>
          </cell>
          <cell r="C1637">
            <v>520878</v>
          </cell>
          <cell r="D1637">
            <v>1</v>
          </cell>
          <cell r="E1637">
            <v>525</v>
          </cell>
          <cell r="F1637">
            <v>100</v>
          </cell>
          <cell r="G1637">
            <v>0</v>
          </cell>
          <cell r="H1637">
            <v>0</v>
          </cell>
          <cell r="I1637">
            <v>0</v>
          </cell>
          <cell r="J1637">
            <v>0</v>
          </cell>
          <cell r="K1637">
            <v>0</v>
          </cell>
          <cell r="L1637">
            <v>0</v>
          </cell>
          <cell r="M1637">
            <v>100</v>
          </cell>
          <cell r="N1637">
            <v>3.8</v>
          </cell>
        </row>
        <row r="1638">
          <cell r="A1638" t="str">
            <v>5208235209431</v>
          </cell>
          <cell r="B1638">
            <v>520823</v>
          </cell>
          <cell r="C1638">
            <v>520943</v>
          </cell>
          <cell r="D1638">
            <v>1</v>
          </cell>
          <cell r="E1638">
            <v>525</v>
          </cell>
          <cell r="F1638">
            <v>100</v>
          </cell>
          <cell r="G1638">
            <v>0</v>
          </cell>
          <cell r="H1638">
            <v>0</v>
          </cell>
          <cell r="I1638">
            <v>0</v>
          </cell>
          <cell r="J1638">
            <v>0</v>
          </cell>
          <cell r="K1638">
            <v>0</v>
          </cell>
          <cell r="L1638">
            <v>0</v>
          </cell>
          <cell r="M1638">
            <v>100</v>
          </cell>
          <cell r="N1638">
            <v>3.11</v>
          </cell>
        </row>
        <row r="1639">
          <cell r="A1639" t="str">
            <v>5208235210041</v>
          </cell>
          <cell r="B1639">
            <v>520823</v>
          </cell>
          <cell r="C1639">
            <v>521004</v>
          </cell>
          <cell r="D1639">
            <v>1</v>
          </cell>
          <cell r="E1639">
            <v>525</v>
          </cell>
          <cell r="F1639">
            <v>100</v>
          </cell>
          <cell r="G1639">
            <v>0</v>
          </cell>
          <cell r="H1639">
            <v>0</v>
          </cell>
          <cell r="I1639">
            <v>0</v>
          </cell>
          <cell r="J1639">
            <v>0</v>
          </cell>
          <cell r="K1639">
            <v>0</v>
          </cell>
          <cell r="L1639">
            <v>0</v>
          </cell>
          <cell r="M1639">
            <v>100</v>
          </cell>
          <cell r="N1639">
            <v>6.62</v>
          </cell>
        </row>
        <row r="1640">
          <cell r="A1640" t="str">
            <v>5208245208251</v>
          </cell>
          <cell r="B1640">
            <v>520824</v>
          </cell>
          <cell r="C1640">
            <v>520825</v>
          </cell>
          <cell r="D1640">
            <v>1</v>
          </cell>
          <cell r="E1640">
            <v>525</v>
          </cell>
          <cell r="F1640">
            <v>100</v>
          </cell>
          <cell r="G1640">
            <v>0</v>
          </cell>
          <cell r="H1640">
            <v>0</v>
          </cell>
          <cell r="I1640">
            <v>0</v>
          </cell>
          <cell r="J1640">
            <v>0</v>
          </cell>
          <cell r="K1640">
            <v>0</v>
          </cell>
          <cell r="L1640">
            <v>0</v>
          </cell>
          <cell r="M1640">
            <v>100</v>
          </cell>
          <cell r="N1640">
            <v>8</v>
          </cell>
        </row>
        <row r="1641">
          <cell r="A1641" t="str">
            <v>5208245293411</v>
          </cell>
          <cell r="B1641">
            <v>520824</v>
          </cell>
          <cell r="C1641">
            <v>529341</v>
          </cell>
          <cell r="D1641">
            <v>1</v>
          </cell>
          <cell r="E1641">
            <v>525</v>
          </cell>
          <cell r="F1641">
            <v>100</v>
          </cell>
          <cell r="G1641">
            <v>0</v>
          </cell>
          <cell r="H1641">
            <v>0</v>
          </cell>
          <cell r="I1641">
            <v>0</v>
          </cell>
          <cell r="J1641">
            <v>0</v>
          </cell>
          <cell r="K1641">
            <v>0</v>
          </cell>
          <cell r="L1641">
            <v>0</v>
          </cell>
          <cell r="M1641">
            <v>100</v>
          </cell>
          <cell r="N1641">
            <v>1.96</v>
          </cell>
        </row>
        <row r="1642">
          <cell r="A1642" t="str">
            <v>5208255209191</v>
          </cell>
          <cell r="B1642">
            <v>520825</v>
          </cell>
          <cell r="C1642">
            <v>520919</v>
          </cell>
          <cell r="D1642">
            <v>1</v>
          </cell>
          <cell r="E1642">
            <v>525</v>
          </cell>
          <cell r="F1642">
            <v>100</v>
          </cell>
          <cell r="G1642">
            <v>0</v>
          </cell>
          <cell r="H1642">
            <v>0</v>
          </cell>
          <cell r="I1642">
            <v>0</v>
          </cell>
          <cell r="J1642">
            <v>0</v>
          </cell>
          <cell r="K1642">
            <v>0</v>
          </cell>
          <cell r="L1642">
            <v>0</v>
          </cell>
          <cell r="M1642">
            <v>100</v>
          </cell>
          <cell r="N1642">
            <v>16.239999999999998</v>
          </cell>
        </row>
        <row r="1643">
          <cell r="A1643" t="str">
            <v>5208255210541</v>
          </cell>
          <cell r="B1643">
            <v>520825</v>
          </cell>
          <cell r="C1643">
            <v>521054</v>
          </cell>
          <cell r="D1643">
            <v>1</v>
          </cell>
          <cell r="E1643">
            <v>525</v>
          </cell>
          <cell r="F1643">
            <v>100</v>
          </cell>
          <cell r="G1643">
            <v>0</v>
          </cell>
          <cell r="H1643">
            <v>0</v>
          </cell>
          <cell r="I1643">
            <v>0</v>
          </cell>
          <cell r="J1643">
            <v>0</v>
          </cell>
          <cell r="K1643">
            <v>0</v>
          </cell>
          <cell r="L1643">
            <v>0</v>
          </cell>
          <cell r="M1643">
            <v>100</v>
          </cell>
          <cell r="N1643">
            <v>7</v>
          </cell>
        </row>
        <row r="1644">
          <cell r="A1644" t="str">
            <v>5208265208841</v>
          </cell>
          <cell r="B1644">
            <v>520826</v>
          </cell>
          <cell r="C1644">
            <v>520884</v>
          </cell>
          <cell r="D1644">
            <v>1</v>
          </cell>
          <cell r="E1644">
            <v>525</v>
          </cell>
          <cell r="F1644">
            <v>100</v>
          </cell>
          <cell r="G1644">
            <v>0</v>
          </cell>
          <cell r="H1644">
            <v>0</v>
          </cell>
          <cell r="I1644">
            <v>0</v>
          </cell>
          <cell r="J1644">
            <v>0</v>
          </cell>
          <cell r="K1644">
            <v>0</v>
          </cell>
          <cell r="L1644">
            <v>0</v>
          </cell>
          <cell r="M1644">
            <v>100</v>
          </cell>
          <cell r="N1644">
            <v>16</v>
          </cell>
        </row>
        <row r="1645">
          <cell r="A1645" t="str">
            <v>5208265210771</v>
          </cell>
          <cell r="B1645">
            <v>520826</v>
          </cell>
          <cell r="C1645">
            <v>521077</v>
          </cell>
          <cell r="D1645">
            <v>1</v>
          </cell>
          <cell r="E1645">
            <v>525</v>
          </cell>
          <cell r="F1645">
            <v>100</v>
          </cell>
          <cell r="G1645">
            <v>0</v>
          </cell>
          <cell r="H1645">
            <v>0</v>
          </cell>
          <cell r="I1645">
            <v>0</v>
          </cell>
          <cell r="J1645">
            <v>0</v>
          </cell>
          <cell r="K1645">
            <v>0</v>
          </cell>
          <cell r="L1645">
            <v>0</v>
          </cell>
          <cell r="M1645">
            <v>100</v>
          </cell>
          <cell r="N1645">
            <v>18</v>
          </cell>
        </row>
        <row r="1646">
          <cell r="A1646" t="str">
            <v>5208275210101</v>
          </cell>
          <cell r="B1646">
            <v>520827</v>
          </cell>
          <cell r="C1646">
            <v>521010</v>
          </cell>
          <cell r="D1646">
            <v>1</v>
          </cell>
          <cell r="E1646">
            <v>525</v>
          </cell>
          <cell r="F1646">
            <v>100</v>
          </cell>
          <cell r="G1646">
            <v>0</v>
          </cell>
          <cell r="H1646">
            <v>0</v>
          </cell>
          <cell r="I1646">
            <v>0</v>
          </cell>
          <cell r="J1646">
            <v>0</v>
          </cell>
          <cell r="K1646">
            <v>0</v>
          </cell>
          <cell r="L1646">
            <v>0</v>
          </cell>
          <cell r="M1646">
            <v>100</v>
          </cell>
          <cell r="N1646">
            <v>6</v>
          </cell>
        </row>
        <row r="1647">
          <cell r="A1647" t="str">
            <v>5208275210171</v>
          </cell>
          <cell r="B1647">
            <v>520827</v>
          </cell>
          <cell r="C1647">
            <v>521017</v>
          </cell>
          <cell r="D1647">
            <v>1</v>
          </cell>
          <cell r="E1647">
            <v>525</v>
          </cell>
          <cell r="F1647">
            <v>100</v>
          </cell>
          <cell r="G1647">
            <v>0</v>
          </cell>
          <cell r="H1647">
            <v>0</v>
          </cell>
          <cell r="I1647">
            <v>0</v>
          </cell>
          <cell r="J1647">
            <v>0</v>
          </cell>
          <cell r="K1647">
            <v>0</v>
          </cell>
          <cell r="L1647">
            <v>0</v>
          </cell>
          <cell r="M1647">
            <v>100</v>
          </cell>
          <cell r="N1647">
            <v>5</v>
          </cell>
        </row>
        <row r="1648">
          <cell r="A1648" t="str">
            <v>5208275210501</v>
          </cell>
          <cell r="B1648">
            <v>520827</v>
          </cell>
          <cell r="C1648">
            <v>521050</v>
          </cell>
          <cell r="D1648">
            <v>1</v>
          </cell>
          <cell r="E1648">
            <v>525</v>
          </cell>
          <cell r="F1648">
            <v>100</v>
          </cell>
          <cell r="G1648">
            <v>0</v>
          </cell>
          <cell r="H1648">
            <v>0</v>
          </cell>
          <cell r="I1648">
            <v>0</v>
          </cell>
          <cell r="J1648">
            <v>0</v>
          </cell>
          <cell r="K1648">
            <v>0</v>
          </cell>
          <cell r="L1648">
            <v>0</v>
          </cell>
          <cell r="M1648">
            <v>100</v>
          </cell>
          <cell r="N1648">
            <v>6.26</v>
          </cell>
        </row>
        <row r="1649">
          <cell r="A1649" t="str">
            <v>5208285210181</v>
          </cell>
          <cell r="B1649">
            <v>520828</v>
          </cell>
          <cell r="C1649">
            <v>521018</v>
          </cell>
          <cell r="D1649">
            <v>1</v>
          </cell>
          <cell r="E1649">
            <v>525</v>
          </cell>
          <cell r="F1649">
            <v>100</v>
          </cell>
          <cell r="G1649">
            <v>0</v>
          </cell>
          <cell r="H1649">
            <v>0</v>
          </cell>
          <cell r="I1649">
            <v>0</v>
          </cell>
          <cell r="J1649">
            <v>0</v>
          </cell>
          <cell r="K1649">
            <v>0</v>
          </cell>
          <cell r="L1649">
            <v>0</v>
          </cell>
          <cell r="M1649">
            <v>100</v>
          </cell>
          <cell r="N1649">
            <v>2.02</v>
          </cell>
        </row>
        <row r="1650">
          <cell r="A1650" t="str">
            <v>5208295209791</v>
          </cell>
          <cell r="B1650">
            <v>520829</v>
          </cell>
          <cell r="C1650">
            <v>520979</v>
          </cell>
          <cell r="D1650">
            <v>1</v>
          </cell>
          <cell r="E1650">
            <v>525</v>
          </cell>
          <cell r="F1650">
            <v>100</v>
          </cell>
          <cell r="G1650">
            <v>0</v>
          </cell>
          <cell r="H1650">
            <v>0</v>
          </cell>
          <cell r="I1650">
            <v>0</v>
          </cell>
          <cell r="J1650">
            <v>0</v>
          </cell>
          <cell r="K1650">
            <v>0</v>
          </cell>
          <cell r="L1650">
            <v>0</v>
          </cell>
          <cell r="M1650">
            <v>100</v>
          </cell>
          <cell r="N1650">
            <v>11</v>
          </cell>
        </row>
        <row r="1651">
          <cell r="A1651" t="str">
            <v>5208295210411</v>
          </cell>
          <cell r="B1651">
            <v>520829</v>
          </cell>
          <cell r="C1651">
            <v>521041</v>
          </cell>
          <cell r="D1651">
            <v>1</v>
          </cell>
          <cell r="E1651">
            <v>525</v>
          </cell>
          <cell r="F1651">
            <v>100</v>
          </cell>
          <cell r="G1651">
            <v>0</v>
          </cell>
          <cell r="H1651">
            <v>0</v>
          </cell>
          <cell r="I1651">
            <v>0</v>
          </cell>
          <cell r="J1651">
            <v>0</v>
          </cell>
          <cell r="K1651">
            <v>0</v>
          </cell>
          <cell r="L1651">
            <v>0</v>
          </cell>
          <cell r="M1651">
            <v>100</v>
          </cell>
          <cell r="N1651">
            <v>6.89</v>
          </cell>
        </row>
        <row r="1652">
          <cell r="A1652" t="str">
            <v>5208305208311</v>
          </cell>
          <cell r="B1652">
            <v>520830</v>
          </cell>
          <cell r="C1652">
            <v>520831</v>
          </cell>
          <cell r="D1652">
            <v>1</v>
          </cell>
          <cell r="E1652">
            <v>525</v>
          </cell>
          <cell r="F1652">
            <v>100</v>
          </cell>
          <cell r="G1652">
            <v>0</v>
          </cell>
          <cell r="H1652">
            <v>0</v>
          </cell>
          <cell r="I1652">
            <v>0</v>
          </cell>
          <cell r="J1652">
            <v>0</v>
          </cell>
          <cell r="K1652">
            <v>0</v>
          </cell>
          <cell r="L1652">
            <v>0</v>
          </cell>
          <cell r="M1652">
            <v>100</v>
          </cell>
          <cell r="N1652">
            <v>11</v>
          </cell>
        </row>
        <row r="1653">
          <cell r="A1653" t="str">
            <v>5208305210991</v>
          </cell>
          <cell r="B1653">
            <v>520830</v>
          </cell>
          <cell r="C1653">
            <v>521099</v>
          </cell>
          <cell r="D1653">
            <v>1</v>
          </cell>
          <cell r="E1653">
            <v>525</v>
          </cell>
          <cell r="F1653">
            <v>100</v>
          </cell>
          <cell r="G1653">
            <v>0</v>
          </cell>
          <cell r="H1653">
            <v>0</v>
          </cell>
          <cell r="I1653">
            <v>0</v>
          </cell>
          <cell r="J1653">
            <v>0</v>
          </cell>
          <cell r="K1653">
            <v>0</v>
          </cell>
          <cell r="L1653">
            <v>0</v>
          </cell>
          <cell r="M1653">
            <v>100</v>
          </cell>
          <cell r="N1653">
            <v>7</v>
          </cell>
        </row>
        <row r="1654">
          <cell r="A1654" t="str">
            <v>5208315208981</v>
          </cell>
          <cell r="B1654">
            <v>520831</v>
          </cell>
          <cell r="C1654">
            <v>520898</v>
          </cell>
          <cell r="D1654">
            <v>1</v>
          </cell>
          <cell r="E1654">
            <v>525</v>
          </cell>
          <cell r="F1654">
            <v>100</v>
          </cell>
          <cell r="G1654">
            <v>0</v>
          </cell>
          <cell r="H1654">
            <v>0</v>
          </cell>
          <cell r="I1654">
            <v>0</v>
          </cell>
          <cell r="J1654">
            <v>0</v>
          </cell>
          <cell r="K1654">
            <v>0</v>
          </cell>
          <cell r="L1654">
            <v>0</v>
          </cell>
          <cell r="M1654">
            <v>100</v>
          </cell>
          <cell r="N1654">
            <v>6</v>
          </cell>
        </row>
        <row r="1655">
          <cell r="A1655" t="str">
            <v>5208315209021</v>
          </cell>
          <cell r="B1655">
            <v>520831</v>
          </cell>
          <cell r="C1655">
            <v>520902</v>
          </cell>
          <cell r="D1655">
            <v>1</v>
          </cell>
          <cell r="E1655">
            <v>525</v>
          </cell>
          <cell r="F1655">
            <v>100</v>
          </cell>
          <cell r="G1655">
            <v>0</v>
          </cell>
          <cell r="H1655">
            <v>0</v>
          </cell>
          <cell r="I1655">
            <v>0</v>
          </cell>
          <cell r="J1655">
            <v>0</v>
          </cell>
          <cell r="K1655">
            <v>0</v>
          </cell>
          <cell r="L1655">
            <v>0</v>
          </cell>
          <cell r="M1655">
            <v>100</v>
          </cell>
          <cell r="N1655">
            <v>4.3</v>
          </cell>
        </row>
        <row r="1656">
          <cell r="A1656" t="str">
            <v>5208325208851</v>
          </cell>
          <cell r="B1656">
            <v>520832</v>
          </cell>
          <cell r="C1656">
            <v>520885</v>
          </cell>
          <cell r="D1656">
            <v>1</v>
          </cell>
          <cell r="E1656">
            <v>525</v>
          </cell>
          <cell r="F1656">
            <v>100</v>
          </cell>
          <cell r="G1656">
            <v>0</v>
          </cell>
          <cell r="H1656">
            <v>0</v>
          </cell>
          <cell r="I1656">
            <v>0</v>
          </cell>
          <cell r="J1656">
            <v>0</v>
          </cell>
          <cell r="K1656">
            <v>0</v>
          </cell>
          <cell r="L1656">
            <v>0</v>
          </cell>
          <cell r="M1656">
            <v>100</v>
          </cell>
          <cell r="N1656">
            <v>22.61</v>
          </cell>
        </row>
        <row r="1657">
          <cell r="A1657" t="str">
            <v>5208325210021</v>
          </cell>
          <cell r="B1657">
            <v>520832</v>
          </cell>
          <cell r="C1657">
            <v>521002</v>
          </cell>
          <cell r="D1657">
            <v>1</v>
          </cell>
          <cell r="E1657">
            <v>525</v>
          </cell>
          <cell r="F1657">
            <v>100</v>
          </cell>
          <cell r="G1657">
            <v>0</v>
          </cell>
          <cell r="H1657">
            <v>0</v>
          </cell>
          <cell r="I1657">
            <v>0</v>
          </cell>
          <cell r="J1657">
            <v>0</v>
          </cell>
          <cell r="K1657">
            <v>0</v>
          </cell>
          <cell r="L1657">
            <v>0</v>
          </cell>
          <cell r="M1657">
            <v>100</v>
          </cell>
          <cell r="N1657">
            <v>10.98</v>
          </cell>
        </row>
        <row r="1658">
          <cell r="A1658" t="str">
            <v>5208335208511</v>
          </cell>
          <cell r="B1658">
            <v>520833</v>
          </cell>
          <cell r="C1658">
            <v>520851</v>
          </cell>
          <cell r="D1658">
            <v>1</v>
          </cell>
          <cell r="E1658">
            <v>525</v>
          </cell>
          <cell r="F1658">
            <v>100</v>
          </cell>
          <cell r="G1658">
            <v>0</v>
          </cell>
          <cell r="H1658">
            <v>0</v>
          </cell>
          <cell r="I1658">
            <v>0</v>
          </cell>
          <cell r="J1658">
            <v>0</v>
          </cell>
          <cell r="K1658">
            <v>0</v>
          </cell>
          <cell r="L1658">
            <v>0</v>
          </cell>
          <cell r="M1658">
            <v>100</v>
          </cell>
          <cell r="N1658">
            <v>3.53</v>
          </cell>
        </row>
        <row r="1659">
          <cell r="A1659" t="str">
            <v>5208335209381</v>
          </cell>
          <cell r="B1659">
            <v>520833</v>
          </cell>
          <cell r="C1659">
            <v>520938</v>
          </cell>
          <cell r="D1659">
            <v>1</v>
          </cell>
          <cell r="E1659">
            <v>525</v>
          </cell>
          <cell r="F1659">
            <v>100</v>
          </cell>
          <cell r="G1659">
            <v>0</v>
          </cell>
          <cell r="H1659">
            <v>0</v>
          </cell>
          <cell r="I1659">
            <v>0</v>
          </cell>
          <cell r="J1659">
            <v>0</v>
          </cell>
          <cell r="K1659">
            <v>0</v>
          </cell>
          <cell r="L1659">
            <v>0</v>
          </cell>
          <cell r="M1659">
            <v>100</v>
          </cell>
          <cell r="N1659">
            <v>3.99</v>
          </cell>
        </row>
        <row r="1660">
          <cell r="A1660" t="str">
            <v>5208345208781</v>
          </cell>
          <cell r="B1660">
            <v>520834</v>
          </cell>
          <cell r="C1660">
            <v>520878</v>
          </cell>
          <cell r="D1660">
            <v>1</v>
          </cell>
          <cell r="E1660">
            <v>525</v>
          </cell>
          <cell r="F1660">
            <v>100</v>
          </cell>
          <cell r="G1660">
            <v>0</v>
          </cell>
          <cell r="H1660">
            <v>0</v>
          </cell>
          <cell r="I1660">
            <v>0</v>
          </cell>
          <cell r="J1660">
            <v>0</v>
          </cell>
          <cell r="K1660">
            <v>0</v>
          </cell>
          <cell r="L1660">
            <v>0</v>
          </cell>
          <cell r="M1660">
            <v>100</v>
          </cell>
          <cell r="N1660">
            <v>1.1000000000000001</v>
          </cell>
        </row>
        <row r="1661">
          <cell r="A1661" t="str">
            <v>5208345209461</v>
          </cell>
          <cell r="B1661">
            <v>520834</v>
          </cell>
          <cell r="C1661">
            <v>520946</v>
          </cell>
          <cell r="D1661">
            <v>1</v>
          </cell>
          <cell r="E1661">
            <v>525</v>
          </cell>
          <cell r="F1661">
            <v>100</v>
          </cell>
          <cell r="G1661">
            <v>0</v>
          </cell>
          <cell r="H1661">
            <v>0</v>
          </cell>
          <cell r="I1661">
            <v>0</v>
          </cell>
          <cell r="J1661">
            <v>0</v>
          </cell>
          <cell r="K1661">
            <v>0</v>
          </cell>
          <cell r="L1661">
            <v>0</v>
          </cell>
          <cell r="M1661">
            <v>100</v>
          </cell>
          <cell r="N1661">
            <v>2.5</v>
          </cell>
        </row>
        <row r="1662">
          <cell r="A1662" t="str">
            <v>5208355209191</v>
          </cell>
          <cell r="B1662">
            <v>520835</v>
          </cell>
          <cell r="C1662">
            <v>520919</v>
          </cell>
          <cell r="D1662">
            <v>1</v>
          </cell>
          <cell r="E1662">
            <v>525</v>
          </cell>
          <cell r="F1662">
            <v>100</v>
          </cell>
          <cell r="G1662">
            <v>0</v>
          </cell>
          <cell r="H1662">
            <v>0</v>
          </cell>
          <cell r="I1662">
            <v>0</v>
          </cell>
          <cell r="J1662">
            <v>0</v>
          </cell>
          <cell r="K1662">
            <v>0</v>
          </cell>
          <cell r="L1662">
            <v>0</v>
          </cell>
          <cell r="M1662">
            <v>100</v>
          </cell>
          <cell r="N1662">
            <v>19</v>
          </cell>
        </row>
        <row r="1663">
          <cell r="A1663" t="str">
            <v>5208355210931</v>
          </cell>
          <cell r="B1663">
            <v>520835</v>
          </cell>
          <cell r="C1663">
            <v>521093</v>
          </cell>
          <cell r="D1663">
            <v>1</v>
          </cell>
          <cell r="E1663">
            <v>525</v>
          </cell>
          <cell r="F1663">
            <v>100</v>
          </cell>
          <cell r="G1663">
            <v>0</v>
          </cell>
          <cell r="H1663">
            <v>0</v>
          </cell>
          <cell r="I1663">
            <v>0</v>
          </cell>
          <cell r="J1663">
            <v>0</v>
          </cell>
          <cell r="K1663">
            <v>0</v>
          </cell>
          <cell r="L1663">
            <v>0</v>
          </cell>
          <cell r="M1663">
            <v>100</v>
          </cell>
          <cell r="N1663">
            <v>26</v>
          </cell>
        </row>
        <row r="1664">
          <cell r="A1664" t="str">
            <v>5208385210881</v>
          </cell>
          <cell r="B1664">
            <v>520838</v>
          </cell>
          <cell r="C1664">
            <v>521088</v>
          </cell>
          <cell r="D1664">
            <v>1</v>
          </cell>
          <cell r="E1664">
            <v>525</v>
          </cell>
          <cell r="F1664">
            <v>100</v>
          </cell>
          <cell r="G1664">
            <v>0</v>
          </cell>
          <cell r="H1664">
            <v>0</v>
          </cell>
          <cell r="I1664">
            <v>0</v>
          </cell>
          <cell r="J1664">
            <v>0</v>
          </cell>
          <cell r="K1664">
            <v>0</v>
          </cell>
          <cell r="L1664">
            <v>0</v>
          </cell>
          <cell r="M1664">
            <v>100</v>
          </cell>
          <cell r="N1664">
            <v>6.6</v>
          </cell>
        </row>
        <row r="1665">
          <cell r="A1665" t="str">
            <v>5208395208651</v>
          </cell>
          <cell r="B1665">
            <v>520839</v>
          </cell>
          <cell r="C1665">
            <v>520865</v>
          </cell>
          <cell r="D1665">
            <v>1</v>
          </cell>
          <cell r="E1665">
            <v>525</v>
          </cell>
          <cell r="F1665">
            <v>100</v>
          </cell>
          <cell r="G1665">
            <v>0</v>
          </cell>
          <cell r="H1665">
            <v>0</v>
          </cell>
          <cell r="I1665">
            <v>0</v>
          </cell>
          <cell r="J1665">
            <v>0</v>
          </cell>
          <cell r="K1665">
            <v>0</v>
          </cell>
          <cell r="L1665">
            <v>0</v>
          </cell>
          <cell r="M1665">
            <v>100</v>
          </cell>
          <cell r="N1665">
            <v>9</v>
          </cell>
        </row>
        <row r="1666">
          <cell r="A1666" t="str">
            <v>5208395208991</v>
          </cell>
          <cell r="B1666">
            <v>520839</v>
          </cell>
          <cell r="C1666">
            <v>520899</v>
          </cell>
          <cell r="D1666">
            <v>1</v>
          </cell>
          <cell r="E1666">
            <v>525</v>
          </cell>
          <cell r="F1666">
            <v>100</v>
          </cell>
          <cell r="G1666">
            <v>0</v>
          </cell>
          <cell r="H1666">
            <v>0</v>
          </cell>
          <cell r="I1666">
            <v>0</v>
          </cell>
          <cell r="J1666">
            <v>0</v>
          </cell>
          <cell r="K1666">
            <v>0</v>
          </cell>
          <cell r="L1666">
            <v>0</v>
          </cell>
          <cell r="M1666">
            <v>100</v>
          </cell>
          <cell r="N1666">
            <v>12.41</v>
          </cell>
        </row>
        <row r="1667">
          <cell r="A1667" t="str">
            <v>5208395210901</v>
          </cell>
          <cell r="B1667">
            <v>520839</v>
          </cell>
          <cell r="C1667">
            <v>521090</v>
          </cell>
          <cell r="D1667">
            <v>1</v>
          </cell>
          <cell r="E1667">
            <v>525</v>
          </cell>
          <cell r="F1667">
            <v>100</v>
          </cell>
          <cell r="G1667">
            <v>0</v>
          </cell>
          <cell r="H1667">
            <v>0</v>
          </cell>
          <cell r="I1667">
            <v>0</v>
          </cell>
          <cell r="J1667">
            <v>0</v>
          </cell>
          <cell r="K1667">
            <v>0</v>
          </cell>
          <cell r="L1667">
            <v>0</v>
          </cell>
          <cell r="M1667">
            <v>100</v>
          </cell>
          <cell r="N1667">
            <v>16.82</v>
          </cell>
        </row>
        <row r="1668">
          <cell r="A1668" t="str">
            <v>5208405208441</v>
          </cell>
          <cell r="B1668">
            <v>520840</v>
          </cell>
          <cell r="C1668">
            <v>520844</v>
          </cell>
          <cell r="D1668">
            <v>1</v>
          </cell>
          <cell r="E1668">
            <v>525</v>
          </cell>
          <cell r="F1668">
            <v>100</v>
          </cell>
          <cell r="G1668">
            <v>0</v>
          </cell>
          <cell r="H1668">
            <v>0</v>
          </cell>
          <cell r="I1668">
            <v>0</v>
          </cell>
          <cell r="J1668">
            <v>0</v>
          </cell>
          <cell r="K1668">
            <v>0</v>
          </cell>
          <cell r="L1668">
            <v>0</v>
          </cell>
          <cell r="M1668">
            <v>100</v>
          </cell>
          <cell r="N1668">
            <v>17</v>
          </cell>
        </row>
        <row r="1669">
          <cell r="A1669" t="str">
            <v>5208405209911</v>
          </cell>
          <cell r="B1669">
            <v>520840</v>
          </cell>
          <cell r="C1669">
            <v>520991</v>
          </cell>
          <cell r="D1669">
            <v>1</v>
          </cell>
          <cell r="E1669">
            <v>525</v>
          </cell>
          <cell r="F1669">
            <v>100</v>
          </cell>
          <cell r="G1669">
            <v>0</v>
          </cell>
          <cell r="H1669">
            <v>0</v>
          </cell>
          <cell r="I1669">
            <v>0</v>
          </cell>
          <cell r="J1669">
            <v>0</v>
          </cell>
          <cell r="K1669">
            <v>0</v>
          </cell>
          <cell r="L1669">
            <v>0</v>
          </cell>
          <cell r="M1669">
            <v>100</v>
          </cell>
          <cell r="N1669">
            <v>12</v>
          </cell>
        </row>
        <row r="1670">
          <cell r="A1670" t="str">
            <v>5208415209241</v>
          </cell>
          <cell r="B1670">
            <v>520841</v>
          </cell>
          <cell r="C1670">
            <v>520924</v>
          </cell>
          <cell r="D1670">
            <v>1</v>
          </cell>
          <cell r="E1670">
            <v>525</v>
          </cell>
          <cell r="F1670">
            <v>100</v>
          </cell>
          <cell r="G1670">
            <v>0</v>
          </cell>
          <cell r="H1670">
            <v>0</v>
          </cell>
          <cell r="I1670">
            <v>0</v>
          </cell>
          <cell r="J1670">
            <v>0</v>
          </cell>
          <cell r="K1670">
            <v>0</v>
          </cell>
          <cell r="L1670">
            <v>0</v>
          </cell>
          <cell r="M1670">
            <v>100</v>
          </cell>
          <cell r="N1670">
            <v>6</v>
          </cell>
        </row>
        <row r="1671">
          <cell r="A1671" t="str">
            <v>5208415210111</v>
          </cell>
          <cell r="B1671">
            <v>520841</v>
          </cell>
          <cell r="C1671">
            <v>521011</v>
          </cell>
          <cell r="D1671">
            <v>1</v>
          </cell>
          <cell r="E1671">
            <v>525</v>
          </cell>
          <cell r="F1671">
            <v>100</v>
          </cell>
          <cell r="G1671">
            <v>0</v>
          </cell>
          <cell r="H1671">
            <v>0</v>
          </cell>
          <cell r="I1671">
            <v>0</v>
          </cell>
          <cell r="J1671">
            <v>0</v>
          </cell>
          <cell r="K1671">
            <v>0</v>
          </cell>
          <cell r="L1671">
            <v>0</v>
          </cell>
          <cell r="M1671">
            <v>100</v>
          </cell>
          <cell r="N1671">
            <v>0.14000000000000001</v>
          </cell>
        </row>
        <row r="1672">
          <cell r="A1672" t="str">
            <v>5208425209751</v>
          </cell>
          <cell r="B1672">
            <v>520842</v>
          </cell>
          <cell r="C1672">
            <v>520975</v>
          </cell>
          <cell r="D1672">
            <v>1</v>
          </cell>
          <cell r="E1672">
            <v>525</v>
          </cell>
          <cell r="F1672">
            <v>100</v>
          </cell>
          <cell r="G1672">
            <v>0</v>
          </cell>
          <cell r="H1672">
            <v>0</v>
          </cell>
          <cell r="I1672">
            <v>0</v>
          </cell>
          <cell r="J1672">
            <v>0</v>
          </cell>
          <cell r="K1672">
            <v>0</v>
          </cell>
          <cell r="L1672">
            <v>0</v>
          </cell>
          <cell r="M1672">
            <v>100</v>
          </cell>
          <cell r="N1672">
            <v>6</v>
          </cell>
        </row>
        <row r="1673">
          <cell r="A1673" t="str">
            <v>5208435210151</v>
          </cell>
          <cell r="B1673">
            <v>520843</v>
          </cell>
          <cell r="C1673">
            <v>521015</v>
          </cell>
          <cell r="D1673">
            <v>1</v>
          </cell>
          <cell r="E1673">
            <v>525</v>
          </cell>
          <cell r="F1673">
            <v>100</v>
          </cell>
          <cell r="G1673">
            <v>0</v>
          </cell>
          <cell r="H1673">
            <v>0</v>
          </cell>
          <cell r="I1673">
            <v>0</v>
          </cell>
          <cell r="J1673">
            <v>0</v>
          </cell>
          <cell r="K1673">
            <v>0</v>
          </cell>
          <cell r="L1673">
            <v>0</v>
          </cell>
          <cell r="M1673">
            <v>100</v>
          </cell>
          <cell r="N1673">
            <v>19.12</v>
          </cell>
        </row>
        <row r="1674">
          <cell r="A1674" t="str">
            <v>5208435210641</v>
          </cell>
          <cell r="B1674">
            <v>520843</v>
          </cell>
          <cell r="C1674">
            <v>521064</v>
          </cell>
          <cell r="D1674">
            <v>1</v>
          </cell>
          <cell r="E1674">
            <v>525</v>
          </cell>
          <cell r="F1674">
            <v>100</v>
          </cell>
          <cell r="G1674">
            <v>0</v>
          </cell>
          <cell r="H1674">
            <v>0</v>
          </cell>
          <cell r="I1674">
            <v>0</v>
          </cell>
          <cell r="J1674">
            <v>0</v>
          </cell>
          <cell r="K1674">
            <v>0</v>
          </cell>
          <cell r="L1674">
            <v>0</v>
          </cell>
          <cell r="M1674">
            <v>100</v>
          </cell>
          <cell r="N1674">
            <v>9.7100000000000009</v>
          </cell>
        </row>
        <row r="1675">
          <cell r="A1675" t="str">
            <v>5208455208501</v>
          </cell>
          <cell r="B1675">
            <v>520845</v>
          </cell>
          <cell r="C1675">
            <v>520850</v>
          </cell>
          <cell r="D1675">
            <v>1</v>
          </cell>
          <cell r="E1675">
            <v>525</v>
          </cell>
          <cell r="F1675">
            <v>100</v>
          </cell>
          <cell r="G1675">
            <v>0</v>
          </cell>
          <cell r="H1675">
            <v>0</v>
          </cell>
          <cell r="I1675">
            <v>0</v>
          </cell>
          <cell r="J1675">
            <v>0</v>
          </cell>
          <cell r="K1675">
            <v>0</v>
          </cell>
          <cell r="L1675">
            <v>0</v>
          </cell>
          <cell r="M1675">
            <v>100</v>
          </cell>
          <cell r="N1675">
            <v>11.54</v>
          </cell>
        </row>
        <row r="1676">
          <cell r="A1676" t="str">
            <v>5208455208901</v>
          </cell>
          <cell r="B1676">
            <v>520845</v>
          </cell>
          <cell r="C1676">
            <v>520890</v>
          </cell>
          <cell r="D1676">
            <v>1</v>
          </cell>
          <cell r="E1676">
            <v>525</v>
          </cell>
          <cell r="F1676">
            <v>100</v>
          </cell>
          <cell r="G1676">
            <v>0</v>
          </cell>
          <cell r="H1676">
            <v>0</v>
          </cell>
          <cell r="I1676">
            <v>0</v>
          </cell>
          <cell r="J1676">
            <v>0</v>
          </cell>
          <cell r="K1676">
            <v>0</v>
          </cell>
          <cell r="L1676">
            <v>0</v>
          </cell>
          <cell r="M1676">
            <v>100</v>
          </cell>
          <cell r="N1676">
            <v>9.0299999999999994</v>
          </cell>
        </row>
        <row r="1677">
          <cell r="A1677" t="str">
            <v>5208465208761</v>
          </cell>
          <cell r="B1677">
            <v>520846</v>
          </cell>
          <cell r="C1677">
            <v>520876</v>
          </cell>
          <cell r="D1677">
            <v>1</v>
          </cell>
          <cell r="E1677">
            <v>525</v>
          </cell>
          <cell r="F1677">
            <v>100</v>
          </cell>
          <cell r="G1677">
            <v>0</v>
          </cell>
          <cell r="H1677">
            <v>0</v>
          </cell>
          <cell r="I1677">
            <v>0</v>
          </cell>
          <cell r="J1677">
            <v>0</v>
          </cell>
          <cell r="K1677">
            <v>0</v>
          </cell>
          <cell r="L1677">
            <v>0</v>
          </cell>
          <cell r="M1677">
            <v>100</v>
          </cell>
          <cell r="N1677">
            <v>5</v>
          </cell>
        </row>
        <row r="1678">
          <cell r="A1678" t="str">
            <v>5208465209031</v>
          </cell>
          <cell r="B1678">
            <v>520846</v>
          </cell>
          <cell r="C1678">
            <v>520903</v>
          </cell>
          <cell r="D1678">
            <v>1</v>
          </cell>
          <cell r="E1678">
            <v>525</v>
          </cell>
          <cell r="F1678">
            <v>100</v>
          </cell>
          <cell r="G1678">
            <v>0</v>
          </cell>
          <cell r="H1678">
            <v>0</v>
          </cell>
          <cell r="I1678">
            <v>0</v>
          </cell>
          <cell r="J1678">
            <v>0</v>
          </cell>
          <cell r="K1678">
            <v>0</v>
          </cell>
          <cell r="L1678">
            <v>0</v>
          </cell>
          <cell r="M1678">
            <v>100</v>
          </cell>
          <cell r="N1678">
            <v>20</v>
          </cell>
        </row>
        <row r="1679">
          <cell r="A1679" t="str">
            <v>5208465209781</v>
          </cell>
          <cell r="B1679">
            <v>520846</v>
          </cell>
          <cell r="C1679">
            <v>520978</v>
          </cell>
          <cell r="D1679">
            <v>1</v>
          </cell>
          <cell r="E1679">
            <v>525</v>
          </cell>
          <cell r="F1679">
            <v>100</v>
          </cell>
          <cell r="G1679">
            <v>0</v>
          </cell>
          <cell r="H1679">
            <v>0</v>
          </cell>
          <cell r="I1679">
            <v>0</v>
          </cell>
          <cell r="J1679">
            <v>0</v>
          </cell>
          <cell r="K1679">
            <v>0</v>
          </cell>
          <cell r="L1679">
            <v>0</v>
          </cell>
          <cell r="M1679">
            <v>100</v>
          </cell>
          <cell r="N1679">
            <v>15.6</v>
          </cell>
        </row>
        <row r="1680">
          <cell r="A1680" t="str">
            <v>5208475210371</v>
          </cell>
          <cell r="B1680">
            <v>520847</v>
          </cell>
          <cell r="C1680">
            <v>521037</v>
          </cell>
          <cell r="D1680">
            <v>1</v>
          </cell>
          <cell r="E1680">
            <v>525</v>
          </cell>
          <cell r="F1680">
            <v>100</v>
          </cell>
          <cell r="G1680">
            <v>0</v>
          </cell>
          <cell r="H1680">
            <v>0</v>
          </cell>
          <cell r="I1680">
            <v>0</v>
          </cell>
          <cell r="J1680">
            <v>0</v>
          </cell>
          <cell r="K1680">
            <v>0</v>
          </cell>
          <cell r="L1680">
            <v>0</v>
          </cell>
          <cell r="M1680">
            <v>100</v>
          </cell>
          <cell r="N1680">
            <v>11</v>
          </cell>
        </row>
        <row r="1681">
          <cell r="A1681" t="str">
            <v>5208475210731</v>
          </cell>
          <cell r="B1681">
            <v>520847</v>
          </cell>
          <cell r="C1681">
            <v>521073</v>
          </cell>
          <cell r="D1681">
            <v>1</v>
          </cell>
          <cell r="E1681">
            <v>525</v>
          </cell>
          <cell r="F1681">
            <v>100</v>
          </cell>
          <cell r="G1681">
            <v>0</v>
          </cell>
          <cell r="H1681">
            <v>0</v>
          </cell>
          <cell r="I1681">
            <v>0</v>
          </cell>
          <cell r="J1681">
            <v>0</v>
          </cell>
          <cell r="K1681">
            <v>0</v>
          </cell>
          <cell r="L1681">
            <v>0</v>
          </cell>
          <cell r="M1681">
            <v>100</v>
          </cell>
          <cell r="N1681">
            <v>7.46</v>
          </cell>
        </row>
        <row r="1682">
          <cell r="A1682" t="str">
            <v>5208485209991</v>
          </cell>
          <cell r="B1682">
            <v>520848</v>
          </cell>
          <cell r="C1682">
            <v>520999</v>
          </cell>
          <cell r="D1682">
            <v>1</v>
          </cell>
          <cell r="E1682">
            <v>525</v>
          </cell>
          <cell r="F1682">
            <v>100</v>
          </cell>
          <cell r="G1682">
            <v>0</v>
          </cell>
          <cell r="H1682">
            <v>0</v>
          </cell>
          <cell r="I1682">
            <v>0</v>
          </cell>
          <cell r="J1682">
            <v>0</v>
          </cell>
          <cell r="K1682">
            <v>0</v>
          </cell>
          <cell r="L1682">
            <v>0</v>
          </cell>
          <cell r="M1682">
            <v>100</v>
          </cell>
          <cell r="N1682">
            <v>20.440000000000001</v>
          </cell>
        </row>
        <row r="1683">
          <cell r="A1683" t="str">
            <v>5208485210161</v>
          </cell>
          <cell r="B1683">
            <v>520848</v>
          </cell>
          <cell r="C1683">
            <v>521016</v>
          </cell>
          <cell r="D1683">
            <v>1</v>
          </cell>
          <cell r="E1683">
            <v>525</v>
          </cell>
          <cell r="F1683">
            <v>100</v>
          </cell>
          <cell r="G1683">
            <v>0</v>
          </cell>
          <cell r="H1683">
            <v>0</v>
          </cell>
          <cell r="I1683">
            <v>0</v>
          </cell>
          <cell r="J1683">
            <v>0</v>
          </cell>
          <cell r="K1683">
            <v>0</v>
          </cell>
          <cell r="L1683">
            <v>0</v>
          </cell>
          <cell r="M1683">
            <v>100</v>
          </cell>
          <cell r="N1683">
            <v>36.47</v>
          </cell>
        </row>
        <row r="1684">
          <cell r="A1684" t="str">
            <v>5208495208501</v>
          </cell>
          <cell r="B1684">
            <v>520849</v>
          </cell>
          <cell r="C1684">
            <v>520850</v>
          </cell>
          <cell r="D1684">
            <v>1</v>
          </cell>
          <cell r="E1684">
            <v>525</v>
          </cell>
          <cell r="F1684">
            <v>100</v>
          </cell>
          <cell r="G1684">
            <v>0</v>
          </cell>
          <cell r="H1684">
            <v>0</v>
          </cell>
          <cell r="I1684">
            <v>0</v>
          </cell>
          <cell r="J1684">
            <v>0</v>
          </cell>
          <cell r="K1684">
            <v>0</v>
          </cell>
          <cell r="L1684">
            <v>0</v>
          </cell>
          <cell r="M1684">
            <v>100</v>
          </cell>
          <cell r="N1684">
            <v>7.19</v>
          </cell>
        </row>
        <row r="1685">
          <cell r="A1685" t="str">
            <v>5208495209381</v>
          </cell>
          <cell r="B1685">
            <v>520849</v>
          </cell>
          <cell r="C1685">
            <v>520938</v>
          </cell>
          <cell r="D1685">
            <v>1</v>
          </cell>
          <cell r="E1685">
            <v>525</v>
          </cell>
          <cell r="F1685">
            <v>100</v>
          </cell>
          <cell r="G1685">
            <v>0</v>
          </cell>
          <cell r="H1685">
            <v>0</v>
          </cell>
          <cell r="I1685">
            <v>0</v>
          </cell>
          <cell r="J1685">
            <v>0</v>
          </cell>
          <cell r="K1685">
            <v>0</v>
          </cell>
          <cell r="L1685">
            <v>0</v>
          </cell>
          <cell r="M1685">
            <v>100</v>
          </cell>
          <cell r="N1685">
            <v>4</v>
          </cell>
        </row>
        <row r="1686">
          <cell r="A1686" t="str">
            <v>5208505208511</v>
          </cell>
          <cell r="B1686">
            <v>520850</v>
          </cell>
          <cell r="C1686">
            <v>520851</v>
          </cell>
          <cell r="D1686">
            <v>1</v>
          </cell>
          <cell r="E1686">
            <v>525</v>
          </cell>
          <cell r="F1686">
            <v>100</v>
          </cell>
          <cell r="G1686">
            <v>0</v>
          </cell>
          <cell r="H1686">
            <v>0</v>
          </cell>
          <cell r="I1686">
            <v>0</v>
          </cell>
          <cell r="J1686">
            <v>0</v>
          </cell>
          <cell r="K1686">
            <v>0</v>
          </cell>
          <cell r="L1686">
            <v>0</v>
          </cell>
          <cell r="M1686">
            <v>100</v>
          </cell>
          <cell r="N1686">
            <v>5.47</v>
          </cell>
        </row>
        <row r="1687">
          <cell r="A1687" t="str">
            <v>5208525209361</v>
          </cell>
          <cell r="B1687">
            <v>520852</v>
          </cell>
          <cell r="C1687">
            <v>520936</v>
          </cell>
          <cell r="D1687">
            <v>1</v>
          </cell>
          <cell r="E1687">
            <v>525</v>
          </cell>
          <cell r="F1687">
            <v>100</v>
          </cell>
          <cell r="G1687">
            <v>0</v>
          </cell>
          <cell r="H1687">
            <v>0</v>
          </cell>
          <cell r="I1687">
            <v>0</v>
          </cell>
          <cell r="J1687">
            <v>0</v>
          </cell>
          <cell r="K1687">
            <v>0</v>
          </cell>
          <cell r="L1687">
            <v>0</v>
          </cell>
          <cell r="M1687">
            <v>100</v>
          </cell>
          <cell r="N1687">
            <v>12</v>
          </cell>
        </row>
        <row r="1688">
          <cell r="A1688" t="str">
            <v>5208525209411</v>
          </cell>
          <cell r="B1688">
            <v>520852</v>
          </cell>
          <cell r="C1688">
            <v>520941</v>
          </cell>
          <cell r="D1688">
            <v>1</v>
          </cell>
          <cell r="E1688">
            <v>525</v>
          </cell>
          <cell r="F1688">
            <v>100</v>
          </cell>
          <cell r="G1688">
            <v>0</v>
          </cell>
          <cell r="H1688">
            <v>0</v>
          </cell>
          <cell r="I1688">
            <v>0</v>
          </cell>
          <cell r="J1688">
            <v>0</v>
          </cell>
          <cell r="K1688">
            <v>0</v>
          </cell>
          <cell r="L1688">
            <v>0</v>
          </cell>
          <cell r="M1688">
            <v>100</v>
          </cell>
          <cell r="N1688">
            <v>11.5</v>
          </cell>
        </row>
        <row r="1689">
          <cell r="A1689" t="str">
            <v>5208525209561</v>
          </cell>
          <cell r="B1689">
            <v>520852</v>
          </cell>
          <cell r="C1689">
            <v>520956</v>
          </cell>
          <cell r="D1689">
            <v>1</v>
          </cell>
          <cell r="E1689">
            <v>525</v>
          </cell>
          <cell r="F1689">
            <v>100</v>
          </cell>
          <cell r="G1689">
            <v>0</v>
          </cell>
          <cell r="H1689">
            <v>0</v>
          </cell>
          <cell r="I1689">
            <v>0</v>
          </cell>
          <cell r="J1689">
            <v>0</v>
          </cell>
          <cell r="K1689">
            <v>0</v>
          </cell>
          <cell r="L1689">
            <v>0</v>
          </cell>
          <cell r="M1689">
            <v>100</v>
          </cell>
          <cell r="N1689">
            <v>8.5</v>
          </cell>
        </row>
        <row r="1690">
          <cell r="A1690" t="str">
            <v>5208535208911</v>
          </cell>
          <cell r="B1690">
            <v>520853</v>
          </cell>
          <cell r="C1690">
            <v>520891</v>
          </cell>
          <cell r="D1690">
            <v>1</v>
          </cell>
          <cell r="E1690">
            <v>525</v>
          </cell>
          <cell r="F1690">
            <v>100</v>
          </cell>
          <cell r="G1690">
            <v>0</v>
          </cell>
          <cell r="H1690">
            <v>0</v>
          </cell>
          <cell r="I1690">
            <v>0</v>
          </cell>
          <cell r="J1690">
            <v>0</v>
          </cell>
          <cell r="K1690">
            <v>0</v>
          </cell>
          <cell r="L1690">
            <v>0</v>
          </cell>
          <cell r="M1690">
            <v>100</v>
          </cell>
          <cell r="N1690">
            <v>2.04</v>
          </cell>
        </row>
        <row r="1691">
          <cell r="A1691" t="str">
            <v>5208535209641</v>
          </cell>
          <cell r="B1691">
            <v>520853</v>
          </cell>
          <cell r="C1691">
            <v>520964</v>
          </cell>
          <cell r="D1691">
            <v>1</v>
          </cell>
          <cell r="E1691">
            <v>525</v>
          </cell>
          <cell r="F1691">
            <v>100</v>
          </cell>
          <cell r="G1691">
            <v>0</v>
          </cell>
          <cell r="H1691">
            <v>0</v>
          </cell>
          <cell r="I1691">
            <v>0</v>
          </cell>
          <cell r="J1691">
            <v>0</v>
          </cell>
          <cell r="K1691">
            <v>0</v>
          </cell>
          <cell r="L1691">
            <v>0</v>
          </cell>
          <cell r="M1691">
            <v>100</v>
          </cell>
          <cell r="N1691">
            <v>4.5</v>
          </cell>
        </row>
        <row r="1692">
          <cell r="A1692" t="str">
            <v>5208545210231</v>
          </cell>
          <cell r="B1692">
            <v>520854</v>
          </cell>
          <cell r="C1692">
            <v>521023</v>
          </cell>
          <cell r="D1692">
            <v>1</v>
          </cell>
          <cell r="E1692">
            <v>525</v>
          </cell>
          <cell r="F1692">
            <v>100</v>
          </cell>
          <cell r="G1692">
            <v>0</v>
          </cell>
          <cell r="H1692">
            <v>0</v>
          </cell>
          <cell r="I1692">
            <v>0</v>
          </cell>
          <cell r="J1692">
            <v>0</v>
          </cell>
          <cell r="K1692">
            <v>0</v>
          </cell>
          <cell r="L1692">
            <v>0</v>
          </cell>
          <cell r="M1692">
            <v>100</v>
          </cell>
          <cell r="N1692">
            <v>12</v>
          </cell>
        </row>
        <row r="1693">
          <cell r="A1693" t="str">
            <v>5208545210561</v>
          </cell>
          <cell r="B1693">
            <v>520854</v>
          </cell>
          <cell r="C1693">
            <v>521056</v>
          </cell>
          <cell r="D1693">
            <v>1</v>
          </cell>
          <cell r="E1693">
            <v>525</v>
          </cell>
          <cell r="F1693">
            <v>100</v>
          </cell>
          <cell r="G1693">
            <v>0</v>
          </cell>
          <cell r="H1693">
            <v>0</v>
          </cell>
          <cell r="I1693">
            <v>0</v>
          </cell>
          <cell r="J1693">
            <v>0</v>
          </cell>
          <cell r="K1693">
            <v>0</v>
          </cell>
          <cell r="L1693">
            <v>0</v>
          </cell>
          <cell r="M1693">
            <v>100</v>
          </cell>
          <cell r="N1693">
            <v>14</v>
          </cell>
        </row>
        <row r="1694">
          <cell r="A1694" t="str">
            <v>5208555210401</v>
          </cell>
          <cell r="B1694">
            <v>520855</v>
          </cell>
          <cell r="C1694">
            <v>521040</v>
          </cell>
          <cell r="D1694">
            <v>1</v>
          </cell>
          <cell r="E1694">
            <v>525</v>
          </cell>
          <cell r="F1694">
            <v>100</v>
          </cell>
          <cell r="G1694">
            <v>0</v>
          </cell>
          <cell r="H1694">
            <v>0</v>
          </cell>
          <cell r="I1694">
            <v>0</v>
          </cell>
          <cell r="J1694">
            <v>0</v>
          </cell>
          <cell r="K1694">
            <v>0</v>
          </cell>
          <cell r="L1694">
            <v>0</v>
          </cell>
          <cell r="M1694">
            <v>100</v>
          </cell>
          <cell r="N1694">
            <v>9.76</v>
          </cell>
        </row>
        <row r="1695">
          <cell r="A1695" t="str">
            <v>5208565210921</v>
          </cell>
          <cell r="B1695">
            <v>520856</v>
          </cell>
          <cell r="C1695">
            <v>521092</v>
          </cell>
          <cell r="D1695">
            <v>1</v>
          </cell>
          <cell r="E1695">
            <v>525</v>
          </cell>
          <cell r="F1695">
            <v>100</v>
          </cell>
          <cell r="G1695">
            <v>0</v>
          </cell>
          <cell r="H1695">
            <v>0</v>
          </cell>
          <cell r="I1695">
            <v>0</v>
          </cell>
          <cell r="J1695">
            <v>0</v>
          </cell>
          <cell r="K1695">
            <v>0</v>
          </cell>
          <cell r="L1695">
            <v>0</v>
          </cell>
          <cell r="M1695">
            <v>100</v>
          </cell>
          <cell r="N1695">
            <v>13.26</v>
          </cell>
        </row>
        <row r="1696">
          <cell r="A1696" t="str">
            <v>5208585210541</v>
          </cell>
          <cell r="B1696">
            <v>520858</v>
          </cell>
          <cell r="C1696">
            <v>521054</v>
          </cell>
          <cell r="D1696">
            <v>1</v>
          </cell>
          <cell r="E1696">
            <v>525</v>
          </cell>
          <cell r="F1696">
            <v>100</v>
          </cell>
          <cell r="G1696">
            <v>0</v>
          </cell>
          <cell r="H1696">
            <v>0</v>
          </cell>
          <cell r="I1696">
            <v>0</v>
          </cell>
          <cell r="J1696">
            <v>0</v>
          </cell>
          <cell r="K1696">
            <v>0</v>
          </cell>
          <cell r="L1696">
            <v>0</v>
          </cell>
          <cell r="M1696">
            <v>100</v>
          </cell>
          <cell r="N1696">
            <v>16</v>
          </cell>
        </row>
        <row r="1697">
          <cell r="A1697" t="str">
            <v>5208595208991</v>
          </cell>
          <cell r="B1697">
            <v>520859</v>
          </cell>
          <cell r="C1697">
            <v>520899</v>
          </cell>
          <cell r="D1697">
            <v>1</v>
          </cell>
          <cell r="E1697">
            <v>525</v>
          </cell>
          <cell r="F1697">
            <v>100</v>
          </cell>
          <cell r="G1697">
            <v>0</v>
          </cell>
          <cell r="H1697">
            <v>0</v>
          </cell>
          <cell r="I1697">
            <v>0</v>
          </cell>
          <cell r="J1697">
            <v>0</v>
          </cell>
          <cell r="K1697">
            <v>0</v>
          </cell>
          <cell r="L1697">
            <v>0</v>
          </cell>
          <cell r="M1697">
            <v>100</v>
          </cell>
          <cell r="N1697">
            <v>10.56</v>
          </cell>
        </row>
        <row r="1698">
          <cell r="A1698" t="str">
            <v>5208605209631</v>
          </cell>
          <cell r="B1698">
            <v>520860</v>
          </cell>
          <cell r="C1698">
            <v>520963</v>
          </cell>
          <cell r="D1698">
            <v>1</v>
          </cell>
          <cell r="E1698">
            <v>525</v>
          </cell>
          <cell r="F1698">
            <v>100</v>
          </cell>
          <cell r="G1698">
            <v>0</v>
          </cell>
          <cell r="H1698">
            <v>0</v>
          </cell>
          <cell r="I1698">
            <v>0</v>
          </cell>
          <cell r="J1698">
            <v>0</v>
          </cell>
          <cell r="K1698">
            <v>0</v>
          </cell>
          <cell r="L1698">
            <v>0</v>
          </cell>
          <cell r="M1698">
            <v>100</v>
          </cell>
          <cell r="N1698">
            <v>8.93</v>
          </cell>
        </row>
        <row r="1699">
          <cell r="A1699" t="str">
            <v>5208615208681</v>
          </cell>
          <cell r="B1699">
            <v>520861</v>
          </cell>
          <cell r="C1699">
            <v>520868</v>
          </cell>
          <cell r="D1699">
            <v>1</v>
          </cell>
          <cell r="E1699">
            <v>525</v>
          </cell>
          <cell r="F1699">
            <v>100</v>
          </cell>
          <cell r="G1699">
            <v>0</v>
          </cell>
          <cell r="H1699">
            <v>0</v>
          </cell>
          <cell r="I1699">
            <v>0</v>
          </cell>
          <cell r="J1699">
            <v>0</v>
          </cell>
          <cell r="K1699">
            <v>0</v>
          </cell>
          <cell r="L1699">
            <v>0</v>
          </cell>
          <cell r="M1699">
            <v>100</v>
          </cell>
          <cell r="N1699">
            <v>10.18</v>
          </cell>
        </row>
        <row r="1700">
          <cell r="A1700" t="str">
            <v>5208615210181</v>
          </cell>
          <cell r="B1700">
            <v>520861</v>
          </cell>
          <cell r="C1700">
            <v>521018</v>
          </cell>
          <cell r="D1700">
            <v>1</v>
          </cell>
          <cell r="E1700">
            <v>525</v>
          </cell>
          <cell r="F1700">
            <v>100</v>
          </cell>
          <cell r="G1700">
            <v>0</v>
          </cell>
          <cell r="H1700">
            <v>0</v>
          </cell>
          <cell r="I1700">
            <v>0</v>
          </cell>
          <cell r="J1700">
            <v>0</v>
          </cell>
          <cell r="K1700">
            <v>0</v>
          </cell>
          <cell r="L1700">
            <v>0</v>
          </cell>
          <cell r="M1700">
            <v>100</v>
          </cell>
          <cell r="N1700">
            <v>4.04</v>
          </cell>
        </row>
        <row r="1701">
          <cell r="A1701" t="str">
            <v>5208635208831</v>
          </cell>
          <cell r="B1701">
            <v>520863</v>
          </cell>
          <cell r="C1701">
            <v>520883</v>
          </cell>
          <cell r="D1701">
            <v>1</v>
          </cell>
          <cell r="E1701">
            <v>525</v>
          </cell>
          <cell r="F1701">
            <v>100</v>
          </cell>
          <cell r="G1701">
            <v>0</v>
          </cell>
          <cell r="H1701">
            <v>0</v>
          </cell>
          <cell r="I1701">
            <v>0</v>
          </cell>
          <cell r="J1701">
            <v>0</v>
          </cell>
          <cell r="K1701">
            <v>0</v>
          </cell>
          <cell r="L1701">
            <v>0</v>
          </cell>
          <cell r="M1701">
            <v>100</v>
          </cell>
          <cell r="N1701">
            <v>7.8</v>
          </cell>
        </row>
        <row r="1702">
          <cell r="A1702" t="str">
            <v>5208635210571</v>
          </cell>
          <cell r="B1702">
            <v>520863</v>
          </cell>
          <cell r="C1702">
            <v>521057</v>
          </cell>
          <cell r="D1702">
            <v>1</v>
          </cell>
          <cell r="E1702">
            <v>525</v>
          </cell>
          <cell r="F1702">
            <v>100</v>
          </cell>
          <cell r="G1702">
            <v>0</v>
          </cell>
          <cell r="H1702">
            <v>0</v>
          </cell>
          <cell r="I1702">
            <v>0</v>
          </cell>
          <cell r="J1702">
            <v>0</v>
          </cell>
          <cell r="K1702">
            <v>0</v>
          </cell>
          <cell r="L1702">
            <v>0</v>
          </cell>
          <cell r="M1702">
            <v>100</v>
          </cell>
          <cell r="N1702">
            <v>18.32</v>
          </cell>
        </row>
        <row r="1703">
          <cell r="A1703" t="str">
            <v>5208635210861</v>
          </cell>
          <cell r="B1703">
            <v>520863</v>
          </cell>
          <cell r="C1703">
            <v>521086</v>
          </cell>
          <cell r="D1703">
            <v>1</v>
          </cell>
          <cell r="E1703">
            <v>525</v>
          </cell>
          <cell r="F1703">
            <v>100</v>
          </cell>
          <cell r="G1703">
            <v>0</v>
          </cell>
          <cell r="H1703">
            <v>0</v>
          </cell>
          <cell r="I1703">
            <v>0</v>
          </cell>
          <cell r="J1703">
            <v>0</v>
          </cell>
          <cell r="K1703">
            <v>0</v>
          </cell>
          <cell r="L1703">
            <v>0</v>
          </cell>
          <cell r="M1703">
            <v>100</v>
          </cell>
          <cell r="N1703">
            <v>13.5</v>
          </cell>
        </row>
        <row r="1704">
          <cell r="A1704" t="str">
            <v>5208645209001</v>
          </cell>
          <cell r="B1704">
            <v>520864</v>
          </cell>
          <cell r="C1704">
            <v>520900</v>
          </cell>
          <cell r="D1704">
            <v>1</v>
          </cell>
          <cell r="E1704">
            <v>525</v>
          </cell>
          <cell r="F1704">
            <v>100</v>
          </cell>
          <cell r="G1704">
            <v>0</v>
          </cell>
          <cell r="H1704">
            <v>0</v>
          </cell>
          <cell r="I1704">
            <v>0</v>
          </cell>
          <cell r="J1704">
            <v>0</v>
          </cell>
          <cell r="K1704">
            <v>0</v>
          </cell>
          <cell r="L1704">
            <v>0</v>
          </cell>
          <cell r="M1704">
            <v>100</v>
          </cell>
          <cell r="N1704">
            <v>10</v>
          </cell>
        </row>
        <row r="1705">
          <cell r="A1705" t="str">
            <v>5208645209811</v>
          </cell>
          <cell r="B1705">
            <v>520864</v>
          </cell>
          <cell r="C1705">
            <v>520981</v>
          </cell>
          <cell r="D1705">
            <v>1</v>
          </cell>
          <cell r="E1705">
            <v>525</v>
          </cell>
          <cell r="F1705">
            <v>100</v>
          </cell>
          <cell r="G1705">
            <v>0</v>
          </cell>
          <cell r="H1705">
            <v>0</v>
          </cell>
          <cell r="I1705">
            <v>0</v>
          </cell>
          <cell r="J1705">
            <v>0</v>
          </cell>
          <cell r="K1705">
            <v>0</v>
          </cell>
          <cell r="L1705">
            <v>0</v>
          </cell>
          <cell r="M1705">
            <v>100</v>
          </cell>
          <cell r="N1705">
            <v>13.41</v>
          </cell>
        </row>
        <row r="1706">
          <cell r="A1706" t="str">
            <v>5208665209251</v>
          </cell>
          <cell r="B1706">
            <v>520866</v>
          </cell>
          <cell r="C1706">
            <v>520925</v>
          </cell>
          <cell r="D1706">
            <v>1</v>
          </cell>
          <cell r="E1706">
            <v>525</v>
          </cell>
          <cell r="F1706">
            <v>100</v>
          </cell>
          <cell r="G1706">
            <v>0</v>
          </cell>
          <cell r="H1706">
            <v>0</v>
          </cell>
          <cell r="I1706">
            <v>0</v>
          </cell>
          <cell r="J1706">
            <v>0</v>
          </cell>
          <cell r="K1706">
            <v>0</v>
          </cell>
          <cell r="L1706">
            <v>0</v>
          </cell>
          <cell r="M1706">
            <v>100</v>
          </cell>
          <cell r="N1706">
            <v>14.15</v>
          </cell>
        </row>
        <row r="1707">
          <cell r="A1707" t="str">
            <v>5208665209551</v>
          </cell>
          <cell r="B1707">
            <v>520866</v>
          </cell>
          <cell r="C1707">
            <v>520955</v>
          </cell>
          <cell r="D1707">
            <v>1</v>
          </cell>
          <cell r="E1707">
            <v>525</v>
          </cell>
          <cell r="F1707">
            <v>100</v>
          </cell>
          <cell r="G1707">
            <v>0</v>
          </cell>
          <cell r="H1707">
            <v>0</v>
          </cell>
          <cell r="I1707">
            <v>0</v>
          </cell>
          <cell r="J1707">
            <v>0</v>
          </cell>
          <cell r="K1707">
            <v>0</v>
          </cell>
          <cell r="L1707">
            <v>0</v>
          </cell>
          <cell r="M1707">
            <v>100</v>
          </cell>
          <cell r="N1707">
            <v>10.89</v>
          </cell>
        </row>
        <row r="1708">
          <cell r="A1708" t="str">
            <v>5208675210231</v>
          </cell>
          <cell r="B1708">
            <v>520867</v>
          </cell>
          <cell r="C1708">
            <v>521023</v>
          </cell>
          <cell r="D1708">
            <v>1</v>
          </cell>
          <cell r="E1708">
            <v>525</v>
          </cell>
          <cell r="F1708">
            <v>100</v>
          </cell>
          <cell r="G1708">
            <v>0</v>
          </cell>
          <cell r="H1708">
            <v>0</v>
          </cell>
          <cell r="I1708">
            <v>0</v>
          </cell>
          <cell r="J1708">
            <v>0</v>
          </cell>
          <cell r="K1708">
            <v>0</v>
          </cell>
          <cell r="L1708">
            <v>0</v>
          </cell>
          <cell r="M1708">
            <v>100</v>
          </cell>
          <cell r="N1708">
            <v>35.08</v>
          </cell>
        </row>
        <row r="1709">
          <cell r="A1709" t="str">
            <v>5208695210841</v>
          </cell>
          <cell r="B1709">
            <v>520869</v>
          </cell>
          <cell r="C1709">
            <v>521084</v>
          </cell>
          <cell r="D1709">
            <v>1</v>
          </cell>
          <cell r="E1709">
            <v>525</v>
          </cell>
          <cell r="F1709">
            <v>100</v>
          </cell>
          <cell r="G1709">
            <v>0</v>
          </cell>
          <cell r="H1709">
            <v>0</v>
          </cell>
          <cell r="I1709">
            <v>0</v>
          </cell>
          <cell r="J1709">
            <v>0</v>
          </cell>
          <cell r="K1709">
            <v>0</v>
          </cell>
          <cell r="L1709">
            <v>0</v>
          </cell>
          <cell r="M1709">
            <v>100</v>
          </cell>
          <cell r="N1709">
            <v>9</v>
          </cell>
        </row>
        <row r="1710">
          <cell r="A1710" t="str">
            <v>5208695210941</v>
          </cell>
          <cell r="B1710">
            <v>520869</v>
          </cell>
          <cell r="C1710">
            <v>521094</v>
          </cell>
          <cell r="D1710">
            <v>1</v>
          </cell>
          <cell r="E1710">
            <v>525</v>
          </cell>
          <cell r="F1710">
            <v>100</v>
          </cell>
          <cell r="G1710">
            <v>0</v>
          </cell>
          <cell r="H1710">
            <v>0</v>
          </cell>
          <cell r="I1710">
            <v>0</v>
          </cell>
          <cell r="J1710">
            <v>0</v>
          </cell>
          <cell r="K1710">
            <v>0</v>
          </cell>
          <cell r="L1710">
            <v>0</v>
          </cell>
          <cell r="M1710">
            <v>100</v>
          </cell>
          <cell r="N1710">
            <v>6</v>
          </cell>
        </row>
        <row r="1711">
          <cell r="A1711" t="str">
            <v>5208705209931</v>
          </cell>
          <cell r="B1711">
            <v>520870</v>
          </cell>
          <cell r="C1711">
            <v>520993</v>
          </cell>
          <cell r="D1711">
            <v>1</v>
          </cell>
          <cell r="E1711">
            <v>525</v>
          </cell>
          <cell r="F1711">
            <v>100</v>
          </cell>
          <cell r="G1711">
            <v>0</v>
          </cell>
          <cell r="H1711">
            <v>0</v>
          </cell>
          <cell r="I1711">
            <v>0</v>
          </cell>
          <cell r="J1711">
            <v>0</v>
          </cell>
          <cell r="K1711">
            <v>0</v>
          </cell>
          <cell r="L1711">
            <v>0</v>
          </cell>
          <cell r="M1711">
            <v>100</v>
          </cell>
          <cell r="N1711">
            <v>3.08</v>
          </cell>
        </row>
        <row r="1712">
          <cell r="A1712" t="str">
            <v>5208725209521</v>
          </cell>
          <cell r="B1712">
            <v>520872</v>
          </cell>
          <cell r="C1712">
            <v>520952</v>
          </cell>
          <cell r="D1712">
            <v>1</v>
          </cell>
          <cell r="E1712">
            <v>525</v>
          </cell>
          <cell r="F1712">
            <v>100</v>
          </cell>
          <cell r="G1712">
            <v>0</v>
          </cell>
          <cell r="H1712">
            <v>0</v>
          </cell>
          <cell r="I1712">
            <v>0</v>
          </cell>
          <cell r="J1712">
            <v>0</v>
          </cell>
          <cell r="K1712">
            <v>0</v>
          </cell>
          <cell r="L1712">
            <v>0</v>
          </cell>
          <cell r="M1712">
            <v>100</v>
          </cell>
          <cell r="N1712">
            <v>6</v>
          </cell>
        </row>
        <row r="1713">
          <cell r="A1713" t="str">
            <v>5208735208751</v>
          </cell>
          <cell r="B1713">
            <v>520873</v>
          </cell>
          <cell r="C1713">
            <v>520875</v>
          </cell>
          <cell r="D1713">
            <v>1</v>
          </cell>
          <cell r="E1713">
            <v>525</v>
          </cell>
          <cell r="F1713">
            <v>100</v>
          </cell>
          <cell r="G1713">
            <v>0</v>
          </cell>
          <cell r="H1713">
            <v>0</v>
          </cell>
          <cell r="I1713">
            <v>0</v>
          </cell>
          <cell r="J1713">
            <v>0</v>
          </cell>
          <cell r="K1713">
            <v>0</v>
          </cell>
          <cell r="L1713">
            <v>0</v>
          </cell>
          <cell r="M1713">
            <v>100</v>
          </cell>
          <cell r="N1713">
            <v>4</v>
          </cell>
        </row>
        <row r="1714">
          <cell r="A1714" t="str">
            <v>5208745209681</v>
          </cell>
          <cell r="B1714">
            <v>520874</v>
          </cell>
          <cell r="C1714">
            <v>520968</v>
          </cell>
          <cell r="D1714">
            <v>1</v>
          </cell>
          <cell r="E1714">
            <v>525</v>
          </cell>
          <cell r="F1714">
            <v>100</v>
          </cell>
          <cell r="G1714">
            <v>0</v>
          </cell>
          <cell r="H1714">
            <v>0</v>
          </cell>
          <cell r="I1714">
            <v>0</v>
          </cell>
          <cell r="J1714">
            <v>0</v>
          </cell>
          <cell r="K1714">
            <v>0</v>
          </cell>
          <cell r="L1714">
            <v>0</v>
          </cell>
          <cell r="M1714">
            <v>100</v>
          </cell>
          <cell r="N1714">
            <v>20</v>
          </cell>
        </row>
        <row r="1715">
          <cell r="A1715" t="str">
            <v>5208745210361</v>
          </cell>
          <cell r="B1715">
            <v>520874</v>
          </cell>
          <cell r="C1715">
            <v>521036</v>
          </cell>
          <cell r="D1715">
            <v>1</v>
          </cell>
          <cell r="E1715">
            <v>525</v>
          </cell>
          <cell r="F1715">
            <v>100</v>
          </cell>
          <cell r="G1715">
            <v>0</v>
          </cell>
          <cell r="H1715">
            <v>0</v>
          </cell>
          <cell r="I1715">
            <v>0</v>
          </cell>
          <cell r="J1715">
            <v>0</v>
          </cell>
          <cell r="K1715">
            <v>0</v>
          </cell>
          <cell r="L1715">
            <v>0</v>
          </cell>
          <cell r="M1715">
            <v>100</v>
          </cell>
          <cell r="N1715">
            <v>19</v>
          </cell>
        </row>
        <row r="1716">
          <cell r="A1716" t="str">
            <v>5208755208761</v>
          </cell>
          <cell r="B1716">
            <v>520875</v>
          </cell>
          <cell r="C1716">
            <v>520876</v>
          </cell>
          <cell r="D1716">
            <v>1</v>
          </cell>
          <cell r="E1716">
            <v>525</v>
          </cell>
          <cell r="F1716">
            <v>100</v>
          </cell>
          <cell r="G1716">
            <v>0</v>
          </cell>
          <cell r="H1716">
            <v>0</v>
          </cell>
          <cell r="I1716">
            <v>0</v>
          </cell>
          <cell r="J1716">
            <v>0</v>
          </cell>
          <cell r="K1716">
            <v>0</v>
          </cell>
          <cell r="L1716">
            <v>0</v>
          </cell>
          <cell r="M1716">
            <v>100</v>
          </cell>
          <cell r="N1716">
            <v>11</v>
          </cell>
        </row>
        <row r="1717">
          <cell r="A1717" t="str">
            <v>5208765208971</v>
          </cell>
          <cell r="B1717">
            <v>520876</v>
          </cell>
          <cell r="C1717">
            <v>520897</v>
          </cell>
          <cell r="D1717">
            <v>1</v>
          </cell>
          <cell r="E1717">
            <v>525</v>
          </cell>
          <cell r="F1717">
            <v>100</v>
          </cell>
          <cell r="G1717">
            <v>0</v>
          </cell>
          <cell r="H1717">
            <v>0</v>
          </cell>
          <cell r="I1717">
            <v>0</v>
          </cell>
          <cell r="J1717">
            <v>0</v>
          </cell>
          <cell r="K1717">
            <v>0</v>
          </cell>
          <cell r="L1717">
            <v>0</v>
          </cell>
          <cell r="M1717">
            <v>100</v>
          </cell>
          <cell r="N1717">
            <v>4.6500000000000004</v>
          </cell>
        </row>
        <row r="1718">
          <cell r="A1718" t="str">
            <v>5208775208941</v>
          </cell>
          <cell r="B1718">
            <v>520877</v>
          </cell>
          <cell r="C1718">
            <v>520894</v>
          </cell>
          <cell r="D1718">
            <v>1</v>
          </cell>
          <cell r="E1718">
            <v>525</v>
          </cell>
          <cell r="F1718">
            <v>100</v>
          </cell>
          <cell r="G1718">
            <v>0</v>
          </cell>
          <cell r="H1718">
            <v>0</v>
          </cell>
          <cell r="I1718">
            <v>0</v>
          </cell>
          <cell r="J1718">
            <v>0</v>
          </cell>
          <cell r="K1718">
            <v>0</v>
          </cell>
          <cell r="L1718">
            <v>0</v>
          </cell>
          <cell r="M1718">
            <v>100</v>
          </cell>
          <cell r="N1718">
            <v>4.53</v>
          </cell>
        </row>
        <row r="1719">
          <cell r="A1719" t="str">
            <v>5208775209801</v>
          </cell>
          <cell r="B1719">
            <v>520877</v>
          </cell>
          <cell r="C1719">
            <v>520980</v>
          </cell>
          <cell r="D1719">
            <v>1</v>
          </cell>
          <cell r="E1719">
            <v>525</v>
          </cell>
          <cell r="F1719">
            <v>100</v>
          </cell>
          <cell r="G1719">
            <v>0</v>
          </cell>
          <cell r="H1719">
            <v>0</v>
          </cell>
          <cell r="I1719">
            <v>0</v>
          </cell>
          <cell r="J1719">
            <v>0</v>
          </cell>
          <cell r="K1719">
            <v>0</v>
          </cell>
          <cell r="L1719">
            <v>0</v>
          </cell>
          <cell r="M1719">
            <v>100</v>
          </cell>
          <cell r="N1719">
            <v>23.33</v>
          </cell>
        </row>
        <row r="1720">
          <cell r="A1720" t="str">
            <v>5208795208801</v>
          </cell>
          <cell r="B1720">
            <v>520879</v>
          </cell>
          <cell r="C1720">
            <v>520880</v>
          </cell>
          <cell r="D1720">
            <v>1</v>
          </cell>
          <cell r="E1720">
            <v>525</v>
          </cell>
          <cell r="F1720">
            <v>100</v>
          </cell>
          <cell r="G1720">
            <v>0</v>
          </cell>
          <cell r="H1720">
            <v>0</v>
          </cell>
          <cell r="I1720">
            <v>0</v>
          </cell>
          <cell r="J1720">
            <v>0</v>
          </cell>
          <cell r="K1720">
            <v>0</v>
          </cell>
          <cell r="L1720">
            <v>0</v>
          </cell>
          <cell r="M1720">
            <v>100</v>
          </cell>
          <cell r="N1720">
            <v>7.56</v>
          </cell>
        </row>
        <row r="1721">
          <cell r="A1721" t="str">
            <v>5208795210731</v>
          </cell>
          <cell r="B1721">
            <v>520879</v>
          </cell>
          <cell r="C1721">
            <v>521073</v>
          </cell>
          <cell r="D1721">
            <v>1</v>
          </cell>
          <cell r="E1721">
            <v>525</v>
          </cell>
          <cell r="F1721">
            <v>100</v>
          </cell>
          <cell r="G1721">
            <v>0</v>
          </cell>
          <cell r="H1721">
            <v>0</v>
          </cell>
          <cell r="I1721">
            <v>0</v>
          </cell>
          <cell r="J1721">
            <v>0</v>
          </cell>
          <cell r="K1721">
            <v>0</v>
          </cell>
          <cell r="L1721">
            <v>0</v>
          </cell>
          <cell r="M1721">
            <v>100</v>
          </cell>
          <cell r="N1721">
            <v>12.57</v>
          </cell>
        </row>
        <row r="1722">
          <cell r="A1722" t="str">
            <v>5208805208811</v>
          </cell>
          <cell r="B1722">
            <v>520880</v>
          </cell>
          <cell r="C1722">
            <v>520881</v>
          </cell>
          <cell r="D1722">
            <v>1</v>
          </cell>
          <cell r="E1722">
            <v>525</v>
          </cell>
          <cell r="F1722">
            <v>100</v>
          </cell>
          <cell r="G1722">
            <v>0</v>
          </cell>
          <cell r="H1722">
            <v>0</v>
          </cell>
          <cell r="I1722">
            <v>0</v>
          </cell>
          <cell r="J1722">
            <v>0</v>
          </cell>
          <cell r="K1722">
            <v>0</v>
          </cell>
          <cell r="L1722">
            <v>0</v>
          </cell>
          <cell r="M1722">
            <v>100</v>
          </cell>
          <cell r="N1722">
            <v>4.38</v>
          </cell>
        </row>
        <row r="1723">
          <cell r="A1723" t="str">
            <v>5208815209401</v>
          </cell>
          <cell r="B1723">
            <v>520881</v>
          </cell>
          <cell r="C1723">
            <v>520940</v>
          </cell>
          <cell r="D1723">
            <v>1</v>
          </cell>
          <cell r="E1723">
            <v>525</v>
          </cell>
          <cell r="F1723">
            <v>100</v>
          </cell>
          <cell r="G1723">
            <v>0</v>
          </cell>
          <cell r="H1723">
            <v>0</v>
          </cell>
          <cell r="I1723">
            <v>0</v>
          </cell>
          <cell r="J1723">
            <v>0</v>
          </cell>
          <cell r="K1723">
            <v>0</v>
          </cell>
          <cell r="L1723">
            <v>0</v>
          </cell>
          <cell r="M1723">
            <v>100</v>
          </cell>
          <cell r="N1723">
            <v>3</v>
          </cell>
        </row>
        <row r="1724">
          <cell r="A1724" t="str">
            <v>5208815209671</v>
          </cell>
          <cell r="B1724">
            <v>520881</v>
          </cell>
          <cell r="C1724">
            <v>520967</v>
          </cell>
          <cell r="D1724">
            <v>1</v>
          </cell>
          <cell r="E1724">
            <v>525</v>
          </cell>
          <cell r="F1724">
            <v>100</v>
          </cell>
          <cell r="G1724">
            <v>0</v>
          </cell>
          <cell r="H1724">
            <v>0</v>
          </cell>
          <cell r="I1724">
            <v>0</v>
          </cell>
          <cell r="J1724">
            <v>0</v>
          </cell>
          <cell r="K1724">
            <v>0</v>
          </cell>
          <cell r="L1724">
            <v>0</v>
          </cell>
          <cell r="M1724">
            <v>100</v>
          </cell>
          <cell r="N1724">
            <v>9</v>
          </cell>
        </row>
        <row r="1725">
          <cell r="A1725" t="str">
            <v>5208825210161</v>
          </cell>
          <cell r="B1725">
            <v>520882</v>
          </cell>
          <cell r="C1725">
            <v>521016</v>
          </cell>
          <cell r="D1725">
            <v>1</v>
          </cell>
          <cell r="E1725">
            <v>525</v>
          </cell>
          <cell r="F1725">
            <v>100</v>
          </cell>
          <cell r="G1725">
            <v>0</v>
          </cell>
          <cell r="H1725">
            <v>0</v>
          </cell>
          <cell r="I1725">
            <v>0</v>
          </cell>
          <cell r="J1725">
            <v>0</v>
          </cell>
          <cell r="K1725">
            <v>0</v>
          </cell>
          <cell r="L1725">
            <v>0</v>
          </cell>
          <cell r="M1725">
            <v>100</v>
          </cell>
          <cell r="N1725">
            <v>27.15</v>
          </cell>
        </row>
        <row r="1726">
          <cell r="A1726" t="str">
            <v>5208835209331</v>
          </cell>
          <cell r="B1726">
            <v>520883</v>
          </cell>
          <cell r="C1726">
            <v>520933</v>
          </cell>
          <cell r="D1726">
            <v>1</v>
          </cell>
          <cell r="E1726">
            <v>525</v>
          </cell>
          <cell r="F1726">
            <v>100</v>
          </cell>
          <cell r="G1726">
            <v>0</v>
          </cell>
          <cell r="H1726">
            <v>0</v>
          </cell>
          <cell r="I1726">
            <v>0</v>
          </cell>
          <cell r="J1726">
            <v>0</v>
          </cell>
          <cell r="K1726">
            <v>0</v>
          </cell>
          <cell r="L1726">
            <v>0</v>
          </cell>
          <cell r="M1726">
            <v>100</v>
          </cell>
          <cell r="N1726">
            <v>10.99</v>
          </cell>
        </row>
        <row r="1727">
          <cell r="A1727" t="str">
            <v>5208835210551</v>
          </cell>
          <cell r="B1727">
            <v>520883</v>
          </cell>
          <cell r="C1727">
            <v>521055</v>
          </cell>
          <cell r="D1727">
            <v>1</v>
          </cell>
          <cell r="E1727">
            <v>525</v>
          </cell>
          <cell r="F1727">
            <v>100</v>
          </cell>
          <cell r="G1727">
            <v>0</v>
          </cell>
          <cell r="H1727">
            <v>0</v>
          </cell>
          <cell r="I1727">
            <v>0</v>
          </cell>
          <cell r="J1727">
            <v>0</v>
          </cell>
          <cell r="K1727">
            <v>0</v>
          </cell>
          <cell r="L1727">
            <v>0</v>
          </cell>
          <cell r="M1727">
            <v>100</v>
          </cell>
          <cell r="N1727">
            <v>7.84</v>
          </cell>
        </row>
        <row r="1728">
          <cell r="A1728" t="str">
            <v>5208845210491</v>
          </cell>
          <cell r="B1728">
            <v>520884</v>
          </cell>
          <cell r="C1728">
            <v>521049</v>
          </cell>
          <cell r="D1728">
            <v>1</v>
          </cell>
          <cell r="E1728">
            <v>525</v>
          </cell>
          <cell r="F1728">
            <v>100</v>
          </cell>
          <cell r="G1728">
            <v>0</v>
          </cell>
          <cell r="H1728">
            <v>0</v>
          </cell>
          <cell r="I1728">
            <v>0</v>
          </cell>
          <cell r="J1728">
            <v>0</v>
          </cell>
          <cell r="K1728">
            <v>0</v>
          </cell>
          <cell r="L1728">
            <v>0</v>
          </cell>
          <cell r="M1728">
            <v>100</v>
          </cell>
          <cell r="N1728">
            <v>13</v>
          </cell>
        </row>
        <row r="1729">
          <cell r="A1729" t="str">
            <v>5208855210601</v>
          </cell>
          <cell r="B1729">
            <v>520885</v>
          </cell>
          <cell r="C1729">
            <v>521060</v>
          </cell>
          <cell r="D1729">
            <v>1</v>
          </cell>
          <cell r="E1729">
            <v>525</v>
          </cell>
          <cell r="F1729">
            <v>100</v>
          </cell>
          <cell r="G1729">
            <v>0</v>
          </cell>
          <cell r="H1729">
            <v>0</v>
          </cell>
          <cell r="I1729">
            <v>0</v>
          </cell>
          <cell r="J1729">
            <v>0</v>
          </cell>
          <cell r="K1729">
            <v>0</v>
          </cell>
          <cell r="L1729">
            <v>0</v>
          </cell>
          <cell r="M1729">
            <v>100</v>
          </cell>
          <cell r="N1729">
            <v>32.479999999999997</v>
          </cell>
        </row>
        <row r="1730">
          <cell r="A1730" t="str">
            <v>5208865209321</v>
          </cell>
          <cell r="B1730">
            <v>520886</v>
          </cell>
          <cell r="C1730">
            <v>520932</v>
          </cell>
          <cell r="D1730">
            <v>1</v>
          </cell>
          <cell r="E1730">
            <v>525</v>
          </cell>
          <cell r="F1730">
            <v>100</v>
          </cell>
          <cell r="G1730">
            <v>0</v>
          </cell>
          <cell r="H1730">
            <v>0</v>
          </cell>
          <cell r="I1730">
            <v>0</v>
          </cell>
          <cell r="J1730">
            <v>0</v>
          </cell>
          <cell r="K1730">
            <v>0</v>
          </cell>
          <cell r="L1730">
            <v>0</v>
          </cell>
          <cell r="M1730">
            <v>100</v>
          </cell>
          <cell r="N1730">
            <v>8</v>
          </cell>
        </row>
        <row r="1731">
          <cell r="A1731" t="str">
            <v>5208865210261</v>
          </cell>
          <cell r="B1731">
            <v>520886</v>
          </cell>
          <cell r="C1731">
            <v>521026</v>
          </cell>
          <cell r="D1731">
            <v>1</v>
          </cell>
          <cell r="E1731">
            <v>525</v>
          </cell>
          <cell r="F1731">
            <v>100</v>
          </cell>
          <cell r="G1731">
            <v>0</v>
          </cell>
          <cell r="H1731">
            <v>0</v>
          </cell>
          <cell r="I1731">
            <v>0</v>
          </cell>
          <cell r="J1731">
            <v>0</v>
          </cell>
          <cell r="K1731">
            <v>0</v>
          </cell>
          <cell r="L1731">
            <v>0</v>
          </cell>
          <cell r="M1731">
            <v>100</v>
          </cell>
          <cell r="N1731">
            <v>8</v>
          </cell>
        </row>
        <row r="1732">
          <cell r="A1732" t="str">
            <v>5208905210391</v>
          </cell>
          <cell r="B1732">
            <v>520890</v>
          </cell>
          <cell r="C1732">
            <v>521039</v>
          </cell>
          <cell r="D1732">
            <v>1</v>
          </cell>
          <cell r="E1732">
            <v>525</v>
          </cell>
          <cell r="F1732">
            <v>100</v>
          </cell>
          <cell r="G1732">
            <v>0</v>
          </cell>
          <cell r="H1732">
            <v>0</v>
          </cell>
          <cell r="I1732">
            <v>0</v>
          </cell>
          <cell r="J1732">
            <v>0</v>
          </cell>
          <cell r="K1732">
            <v>0</v>
          </cell>
          <cell r="L1732">
            <v>0</v>
          </cell>
          <cell r="M1732">
            <v>100</v>
          </cell>
          <cell r="N1732">
            <v>5.96</v>
          </cell>
        </row>
        <row r="1733">
          <cell r="A1733" t="str">
            <v>5208915210371</v>
          </cell>
          <cell r="B1733">
            <v>520891</v>
          </cell>
          <cell r="C1733">
            <v>521037</v>
          </cell>
          <cell r="D1733">
            <v>1</v>
          </cell>
          <cell r="E1733">
            <v>525</v>
          </cell>
          <cell r="F1733">
            <v>100</v>
          </cell>
          <cell r="G1733">
            <v>0</v>
          </cell>
          <cell r="H1733">
            <v>0</v>
          </cell>
          <cell r="I1733">
            <v>0</v>
          </cell>
          <cell r="J1733">
            <v>0</v>
          </cell>
          <cell r="K1733">
            <v>0</v>
          </cell>
          <cell r="L1733">
            <v>0</v>
          </cell>
          <cell r="M1733">
            <v>100</v>
          </cell>
          <cell r="N1733">
            <v>13.44</v>
          </cell>
        </row>
        <row r="1734">
          <cell r="A1734" t="str">
            <v>5208925208991</v>
          </cell>
          <cell r="B1734">
            <v>520892</v>
          </cell>
          <cell r="C1734">
            <v>520899</v>
          </cell>
          <cell r="D1734">
            <v>1</v>
          </cell>
          <cell r="E1734">
            <v>525</v>
          </cell>
          <cell r="F1734">
            <v>100</v>
          </cell>
          <cell r="G1734">
            <v>0</v>
          </cell>
          <cell r="H1734">
            <v>0</v>
          </cell>
          <cell r="I1734">
            <v>0</v>
          </cell>
          <cell r="J1734">
            <v>0</v>
          </cell>
          <cell r="K1734">
            <v>0</v>
          </cell>
          <cell r="L1734">
            <v>0</v>
          </cell>
          <cell r="M1734">
            <v>100</v>
          </cell>
          <cell r="N1734">
            <v>6.47</v>
          </cell>
        </row>
        <row r="1735">
          <cell r="A1735" t="str">
            <v>5208925210051</v>
          </cell>
          <cell r="B1735">
            <v>520892</v>
          </cell>
          <cell r="C1735">
            <v>521005</v>
          </cell>
          <cell r="D1735">
            <v>1</v>
          </cell>
          <cell r="E1735">
            <v>525</v>
          </cell>
          <cell r="F1735">
            <v>100</v>
          </cell>
          <cell r="G1735">
            <v>0</v>
          </cell>
          <cell r="H1735">
            <v>0</v>
          </cell>
          <cell r="I1735">
            <v>0</v>
          </cell>
          <cell r="J1735">
            <v>0</v>
          </cell>
          <cell r="K1735">
            <v>0</v>
          </cell>
          <cell r="L1735">
            <v>0</v>
          </cell>
          <cell r="M1735">
            <v>100</v>
          </cell>
          <cell r="N1735">
            <v>21.28</v>
          </cell>
        </row>
        <row r="1736">
          <cell r="A1736" t="str">
            <v>5208945209281</v>
          </cell>
          <cell r="B1736">
            <v>520894</v>
          </cell>
          <cell r="C1736">
            <v>520928</v>
          </cell>
          <cell r="D1736">
            <v>1</v>
          </cell>
          <cell r="E1736">
            <v>525</v>
          </cell>
          <cell r="F1736">
            <v>100</v>
          </cell>
          <cell r="G1736">
            <v>0</v>
          </cell>
          <cell r="H1736">
            <v>0</v>
          </cell>
          <cell r="I1736">
            <v>0</v>
          </cell>
          <cell r="J1736">
            <v>0</v>
          </cell>
          <cell r="K1736">
            <v>0</v>
          </cell>
          <cell r="L1736">
            <v>0</v>
          </cell>
          <cell r="M1736">
            <v>100</v>
          </cell>
          <cell r="N1736">
            <v>8.3000000000000007</v>
          </cell>
        </row>
        <row r="1737">
          <cell r="A1737" t="str">
            <v>5208955208961</v>
          </cell>
          <cell r="B1737">
            <v>520895</v>
          </cell>
          <cell r="C1737">
            <v>520896</v>
          </cell>
          <cell r="D1737">
            <v>1</v>
          </cell>
          <cell r="E1737">
            <v>525</v>
          </cell>
          <cell r="F1737">
            <v>100</v>
          </cell>
          <cell r="G1737">
            <v>0</v>
          </cell>
          <cell r="H1737">
            <v>0</v>
          </cell>
          <cell r="I1737">
            <v>0</v>
          </cell>
          <cell r="J1737">
            <v>0</v>
          </cell>
          <cell r="K1737">
            <v>0</v>
          </cell>
          <cell r="L1737">
            <v>0</v>
          </cell>
          <cell r="M1737">
            <v>100</v>
          </cell>
          <cell r="N1737">
            <v>11.51</v>
          </cell>
        </row>
        <row r="1738">
          <cell r="A1738" t="str">
            <v>5208955209291</v>
          </cell>
          <cell r="B1738">
            <v>520895</v>
          </cell>
          <cell r="C1738">
            <v>520929</v>
          </cell>
          <cell r="D1738">
            <v>1</v>
          </cell>
          <cell r="E1738">
            <v>525</v>
          </cell>
          <cell r="F1738">
            <v>100</v>
          </cell>
          <cell r="G1738">
            <v>0</v>
          </cell>
          <cell r="H1738">
            <v>0</v>
          </cell>
          <cell r="I1738">
            <v>0</v>
          </cell>
          <cell r="J1738">
            <v>0</v>
          </cell>
          <cell r="K1738">
            <v>0</v>
          </cell>
          <cell r="L1738">
            <v>0</v>
          </cell>
          <cell r="M1738">
            <v>100</v>
          </cell>
          <cell r="N1738">
            <v>7.1</v>
          </cell>
        </row>
        <row r="1739">
          <cell r="A1739" t="str">
            <v>5208955209441</v>
          </cell>
          <cell r="B1739">
            <v>520895</v>
          </cell>
          <cell r="C1739">
            <v>520944</v>
          </cell>
          <cell r="D1739">
            <v>1</v>
          </cell>
          <cell r="E1739">
            <v>525</v>
          </cell>
          <cell r="F1739">
            <v>100</v>
          </cell>
          <cell r="G1739">
            <v>0</v>
          </cell>
          <cell r="H1739">
            <v>0</v>
          </cell>
          <cell r="I1739">
            <v>0</v>
          </cell>
          <cell r="J1739">
            <v>0</v>
          </cell>
          <cell r="K1739">
            <v>0</v>
          </cell>
          <cell r="L1739">
            <v>0</v>
          </cell>
          <cell r="M1739">
            <v>100</v>
          </cell>
          <cell r="N1739">
            <v>13</v>
          </cell>
        </row>
        <row r="1740">
          <cell r="A1740" t="str">
            <v>5208985210221</v>
          </cell>
          <cell r="B1740">
            <v>520898</v>
          </cell>
          <cell r="C1740">
            <v>521022</v>
          </cell>
          <cell r="D1740">
            <v>1</v>
          </cell>
          <cell r="E1740">
            <v>525</v>
          </cell>
          <cell r="F1740">
            <v>100</v>
          </cell>
          <cell r="G1740">
            <v>0</v>
          </cell>
          <cell r="H1740">
            <v>0</v>
          </cell>
          <cell r="I1740">
            <v>0</v>
          </cell>
          <cell r="J1740">
            <v>0</v>
          </cell>
          <cell r="K1740">
            <v>0</v>
          </cell>
          <cell r="L1740">
            <v>0</v>
          </cell>
          <cell r="M1740">
            <v>100</v>
          </cell>
          <cell r="N1740">
            <v>10.77</v>
          </cell>
        </row>
        <row r="1741">
          <cell r="A1741" t="str">
            <v>5208985210871</v>
          </cell>
          <cell r="B1741">
            <v>520898</v>
          </cell>
          <cell r="C1741">
            <v>521087</v>
          </cell>
          <cell r="D1741">
            <v>1</v>
          </cell>
          <cell r="E1741">
            <v>525</v>
          </cell>
          <cell r="F1741">
            <v>100</v>
          </cell>
          <cell r="G1741">
            <v>0</v>
          </cell>
          <cell r="H1741">
            <v>0</v>
          </cell>
          <cell r="I1741">
            <v>0</v>
          </cell>
          <cell r="J1741">
            <v>0</v>
          </cell>
          <cell r="K1741">
            <v>0</v>
          </cell>
          <cell r="L1741">
            <v>0</v>
          </cell>
          <cell r="M1741">
            <v>100</v>
          </cell>
          <cell r="N1741">
            <v>6.17</v>
          </cell>
        </row>
        <row r="1742">
          <cell r="A1742" t="str">
            <v>5209005209121</v>
          </cell>
          <cell r="B1742">
            <v>520900</v>
          </cell>
          <cell r="C1742">
            <v>520912</v>
          </cell>
          <cell r="D1742">
            <v>1</v>
          </cell>
          <cell r="E1742">
            <v>525</v>
          </cell>
          <cell r="F1742">
            <v>100</v>
          </cell>
          <cell r="G1742">
            <v>0</v>
          </cell>
          <cell r="H1742">
            <v>0</v>
          </cell>
          <cell r="I1742">
            <v>0</v>
          </cell>
          <cell r="J1742">
            <v>0</v>
          </cell>
          <cell r="K1742">
            <v>0</v>
          </cell>
          <cell r="L1742">
            <v>0</v>
          </cell>
          <cell r="M1742">
            <v>100</v>
          </cell>
          <cell r="N1742">
            <v>25</v>
          </cell>
        </row>
        <row r="1743">
          <cell r="A1743" t="str">
            <v>5209015210661</v>
          </cell>
          <cell r="B1743">
            <v>520901</v>
          </cell>
          <cell r="C1743">
            <v>521066</v>
          </cell>
          <cell r="D1743">
            <v>1</v>
          </cell>
          <cell r="E1743">
            <v>525</v>
          </cell>
          <cell r="F1743">
            <v>100</v>
          </cell>
          <cell r="G1743">
            <v>0</v>
          </cell>
          <cell r="H1743">
            <v>0</v>
          </cell>
          <cell r="I1743">
            <v>0</v>
          </cell>
          <cell r="J1743">
            <v>0</v>
          </cell>
          <cell r="K1743">
            <v>0</v>
          </cell>
          <cell r="L1743">
            <v>0</v>
          </cell>
          <cell r="M1743">
            <v>100</v>
          </cell>
          <cell r="N1743">
            <v>6</v>
          </cell>
        </row>
        <row r="1744">
          <cell r="A1744" t="str">
            <v>5209035210601</v>
          </cell>
          <cell r="B1744">
            <v>520903</v>
          </cell>
          <cell r="C1744">
            <v>521060</v>
          </cell>
          <cell r="D1744">
            <v>1</v>
          </cell>
          <cell r="E1744">
            <v>525</v>
          </cell>
          <cell r="F1744">
            <v>100</v>
          </cell>
          <cell r="G1744">
            <v>0</v>
          </cell>
          <cell r="H1744">
            <v>0</v>
          </cell>
          <cell r="I1744">
            <v>0</v>
          </cell>
          <cell r="J1744">
            <v>0</v>
          </cell>
          <cell r="K1744">
            <v>0</v>
          </cell>
          <cell r="L1744">
            <v>0</v>
          </cell>
          <cell r="M1744">
            <v>100</v>
          </cell>
          <cell r="N1744">
            <v>10.74</v>
          </cell>
        </row>
        <row r="1745">
          <cell r="A1745" t="str">
            <v>5209045209051</v>
          </cell>
          <cell r="B1745">
            <v>520904</v>
          </cell>
          <cell r="C1745">
            <v>520905</v>
          </cell>
          <cell r="D1745">
            <v>1</v>
          </cell>
          <cell r="E1745">
            <v>525</v>
          </cell>
          <cell r="F1745">
            <v>100</v>
          </cell>
          <cell r="G1745">
            <v>0</v>
          </cell>
          <cell r="H1745">
            <v>0</v>
          </cell>
          <cell r="I1745">
            <v>0</v>
          </cell>
          <cell r="J1745">
            <v>0</v>
          </cell>
          <cell r="K1745">
            <v>0</v>
          </cell>
          <cell r="L1745">
            <v>0</v>
          </cell>
          <cell r="M1745">
            <v>100</v>
          </cell>
          <cell r="N1745">
            <v>7</v>
          </cell>
        </row>
        <row r="1746">
          <cell r="A1746" t="str">
            <v>5209055209261</v>
          </cell>
          <cell r="B1746">
            <v>520905</v>
          </cell>
          <cell r="C1746">
            <v>520926</v>
          </cell>
          <cell r="D1746">
            <v>1</v>
          </cell>
          <cell r="E1746">
            <v>525</v>
          </cell>
          <cell r="F1746">
            <v>100</v>
          </cell>
          <cell r="G1746">
            <v>0</v>
          </cell>
          <cell r="H1746">
            <v>0</v>
          </cell>
          <cell r="I1746">
            <v>0</v>
          </cell>
          <cell r="J1746">
            <v>0</v>
          </cell>
          <cell r="K1746">
            <v>0</v>
          </cell>
          <cell r="L1746">
            <v>0</v>
          </cell>
          <cell r="M1746">
            <v>100</v>
          </cell>
          <cell r="N1746">
            <v>19.62</v>
          </cell>
        </row>
        <row r="1747">
          <cell r="A1747" t="str">
            <v>5209095210151</v>
          </cell>
          <cell r="B1747">
            <v>520909</v>
          </cell>
          <cell r="C1747">
            <v>521015</v>
          </cell>
          <cell r="D1747">
            <v>1</v>
          </cell>
          <cell r="E1747">
            <v>525</v>
          </cell>
          <cell r="F1747">
            <v>100</v>
          </cell>
          <cell r="G1747">
            <v>0</v>
          </cell>
          <cell r="H1747">
            <v>0</v>
          </cell>
          <cell r="I1747">
            <v>0</v>
          </cell>
          <cell r="J1747">
            <v>0</v>
          </cell>
          <cell r="K1747">
            <v>0</v>
          </cell>
          <cell r="L1747">
            <v>0</v>
          </cell>
          <cell r="M1747">
            <v>100</v>
          </cell>
          <cell r="N1747">
            <v>15.06</v>
          </cell>
        </row>
        <row r="1748">
          <cell r="A1748" t="str">
            <v>5209095210391</v>
          </cell>
          <cell r="B1748">
            <v>520909</v>
          </cell>
          <cell r="C1748">
            <v>521039</v>
          </cell>
          <cell r="D1748">
            <v>1</v>
          </cell>
          <cell r="E1748">
            <v>525</v>
          </cell>
          <cell r="F1748">
            <v>100</v>
          </cell>
          <cell r="G1748">
            <v>0</v>
          </cell>
          <cell r="H1748">
            <v>0</v>
          </cell>
          <cell r="I1748">
            <v>0</v>
          </cell>
          <cell r="J1748">
            <v>0</v>
          </cell>
          <cell r="K1748">
            <v>0</v>
          </cell>
          <cell r="L1748">
            <v>0</v>
          </cell>
          <cell r="M1748">
            <v>100</v>
          </cell>
          <cell r="N1748">
            <v>10.11</v>
          </cell>
        </row>
        <row r="1749">
          <cell r="A1749" t="str">
            <v>5209095293431</v>
          </cell>
          <cell r="B1749">
            <v>520909</v>
          </cell>
          <cell r="C1749">
            <v>529343</v>
          </cell>
          <cell r="D1749">
            <v>1</v>
          </cell>
          <cell r="E1749">
            <v>525</v>
          </cell>
          <cell r="F1749">
            <v>100</v>
          </cell>
          <cell r="G1749">
            <v>0</v>
          </cell>
          <cell r="H1749">
            <v>0</v>
          </cell>
          <cell r="I1749">
            <v>0</v>
          </cell>
          <cell r="J1749">
            <v>0</v>
          </cell>
          <cell r="K1749">
            <v>0</v>
          </cell>
          <cell r="L1749">
            <v>0</v>
          </cell>
          <cell r="M1749">
            <v>100</v>
          </cell>
          <cell r="N1749">
            <v>2</v>
          </cell>
        </row>
        <row r="1750">
          <cell r="A1750" t="str">
            <v>5209105210961</v>
          </cell>
          <cell r="B1750">
            <v>520910</v>
          </cell>
          <cell r="C1750">
            <v>521096</v>
          </cell>
          <cell r="D1750">
            <v>1</v>
          </cell>
          <cell r="E1750">
            <v>525</v>
          </cell>
          <cell r="F1750">
            <v>100</v>
          </cell>
          <cell r="G1750">
            <v>0</v>
          </cell>
          <cell r="H1750">
            <v>0</v>
          </cell>
          <cell r="I1750">
            <v>0</v>
          </cell>
          <cell r="J1750">
            <v>0</v>
          </cell>
          <cell r="K1750">
            <v>0</v>
          </cell>
          <cell r="L1750">
            <v>0</v>
          </cell>
          <cell r="M1750">
            <v>100</v>
          </cell>
          <cell r="N1750">
            <v>2.86</v>
          </cell>
        </row>
        <row r="1751">
          <cell r="A1751" t="str">
            <v>5209115209901</v>
          </cell>
          <cell r="B1751">
            <v>520911</v>
          </cell>
          <cell r="C1751">
            <v>520990</v>
          </cell>
          <cell r="D1751">
            <v>1</v>
          </cell>
          <cell r="E1751">
            <v>525</v>
          </cell>
          <cell r="F1751">
            <v>100</v>
          </cell>
          <cell r="G1751">
            <v>0</v>
          </cell>
          <cell r="H1751">
            <v>0</v>
          </cell>
          <cell r="I1751">
            <v>0</v>
          </cell>
          <cell r="J1751">
            <v>0</v>
          </cell>
          <cell r="K1751">
            <v>0</v>
          </cell>
          <cell r="L1751">
            <v>0</v>
          </cell>
          <cell r="M1751">
            <v>100</v>
          </cell>
          <cell r="N1751">
            <v>7</v>
          </cell>
        </row>
        <row r="1752">
          <cell r="A1752" t="str">
            <v>5209115209931</v>
          </cell>
          <cell r="B1752">
            <v>520911</v>
          </cell>
          <cell r="C1752">
            <v>520993</v>
          </cell>
          <cell r="D1752">
            <v>1</v>
          </cell>
          <cell r="E1752">
            <v>525</v>
          </cell>
          <cell r="F1752">
            <v>100</v>
          </cell>
          <cell r="G1752">
            <v>0</v>
          </cell>
          <cell r="H1752">
            <v>0</v>
          </cell>
          <cell r="I1752">
            <v>0</v>
          </cell>
          <cell r="J1752">
            <v>0</v>
          </cell>
          <cell r="K1752">
            <v>0</v>
          </cell>
          <cell r="L1752">
            <v>0</v>
          </cell>
          <cell r="M1752">
            <v>100</v>
          </cell>
          <cell r="N1752">
            <v>4.05</v>
          </cell>
        </row>
        <row r="1753">
          <cell r="A1753" t="str">
            <v>5209125209231</v>
          </cell>
          <cell r="B1753">
            <v>520912</v>
          </cell>
          <cell r="C1753">
            <v>520923</v>
          </cell>
          <cell r="D1753">
            <v>1</v>
          </cell>
          <cell r="E1753">
            <v>525</v>
          </cell>
          <cell r="F1753">
            <v>100</v>
          </cell>
          <cell r="G1753">
            <v>0</v>
          </cell>
          <cell r="H1753">
            <v>0</v>
          </cell>
          <cell r="I1753">
            <v>0</v>
          </cell>
          <cell r="J1753">
            <v>0</v>
          </cell>
          <cell r="K1753">
            <v>0</v>
          </cell>
          <cell r="L1753">
            <v>0</v>
          </cell>
          <cell r="M1753">
            <v>100</v>
          </cell>
          <cell r="N1753">
            <v>18</v>
          </cell>
        </row>
        <row r="1754">
          <cell r="A1754" t="str">
            <v>5209135209171</v>
          </cell>
          <cell r="B1754">
            <v>520913</v>
          </cell>
          <cell r="C1754">
            <v>520917</v>
          </cell>
          <cell r="D1754">
            <v>1</v>
          </cell>
          <cell r="E1754">
            <v>525</v>
          </cell>
          <cell r="F1754">
            <v>100</v>
          </cell>
          <cell r="G1754">
            <v>0</v>
          </cell>
          <cell r="H1754">
            <v>0</v>
          </cell>
          <cell r="I1754">
            <v>0</v>
          </cell>
          <cell r="J1754">
            <v>0</v>
          </cell>
          <cell r="K1754">
            <v>0</v>
          </cell>
          <cell r="L1754">
            <v>0</v>
          </cell>
          <cell r="M1754">
            <v>100</v>
          </cell>
          <cell r="N1754">
            <v>7</v>
          </cell>
        </row>
        <row r="1755">
          <cell r="A1755" t="str">
            <v>5209135210281</v>
          </cell>
          <cell r="B1755">
            <v>520913</v>
          </cell>
          <cell r="C1755">
            <v>521028</v>
          </cell>
          <cell r="D1755">
            <v>1</v>
          </cell>
          <cell r="E1755">
            <v>525</v>
          </cell>
          <cell r="F1755">
            <v>100</v>
          </cell>
          <cell r="G1755">
            <v>0</v>
          </cell>
          <cell r="H1755">
            <v>0</v>
          </cell>
          <cell r="I1755">
            <v>0</v>
          </cell>
          <cell r="J1755">
            <v>0</v>
          </cell>
          <cell r="K1755">
            <v>0</v>
          </cell>
          <cell r="L1755">
            <v>0</v>
          </cell>
          <cell r="M1755">
            <v>100</v>
          </cell>
          <cell r="N1755">
            <v>7.46</v>
          </cell>
        </row>
        <row r="1756">
          <cell r="A1756" t="str">
            <v>5209145209451</v>
          </cell>
          <cell r="B1756">
            <v>520914</v>
          </cell>
          <cell r="C1756">
            <v>520945</v>
          </cell>
          <cell r="D1756">
            <v>1</v>
          </cell>
          <cell r="E1756">
            <v>525</v>
          </cell>
          <cell r="F1756">
            <v>100</v>
          </cell>
          <cell r="G1756">
            <v>0</v>
          </cell>
          <cell r="H1756">
            <v>0</v>
          </cell>
          <cell r="I1756">
            <v>0</v>
          </cell>
          <cell r="J1756">
            <v>0</v>
          </cell>
          <cell r="K1756">
            <v>0</v>
          </cell>
          <cell r="L1756">
            <v>0</v>
          </cell>
          <cell r="M1756">
            <v>100</v>
          </cell>
          <cell r="N1756">
            <v>5.09</v>
          </cell>
        </row>
        <row r="1757">
          <cell r="A1757" t="str">
            <v>5209145210701</v>
          </cell>
          <cell r="B1757">
            <v>520914</v>
          </cell>
          <cell r="C1757">
            <v>521070</v>
          </cell>
          <cell r="D1757">
            <v>1</v>
          </cell>
          <cell r="E1757">
            <v>525</v>
          </cell>
          <cell r="F1757">
            <v>100</v>
          </cell>
          <cell r="G1757">
            <v>0</v>
          </cell>
          <cell r="H1757">
            <v>0</v>
          </cell>
          <cell r="I1757">
            <v>0</v>
          </cell>
          <cell r="J1757">
            <v>0</v>
          </cell>
          <cell r="K1757">
            <v>0</v>
          </cell>
          <cell r="L1757">
            <v>0</v>
          </cell>
          <cell r="M1757">
            <v>100</v>
          </cell>
          <cell r="N1757">
            <v>7.56</v>
          </cell>
        </row>
        <row r="1758">
          <cell r="A1758" t="str">
            <v>5209145293401</v>
          </cell>
          <cell r="B1758">
            <v>520914</v>
          </cell>
          <cell r="C1758">
            <v>529340</v>
          </cell>
          <cell r="D1758">
            <v>1</v>
          </cell>
          <cell r="E1758">
            <v>525</v>
          </cell>
          <cell r="F1758">
            <v>100</v>
          </cell>
          <cell r="G1758">
            <v>0</v>
          </cell>
          <cell r="H1758">
            <v>0</v>
          </cell>
          <cell r="I1758">
            <v>0</v>
          </cell>
          <cell r="J1758">
            <v>0</v>
          </cell>
          <cell r="K1758">
            <v>0</v>
          </cell>
          <cell r="L1758">
            <v>0</v>
          </cell>
          <cell r="M1758">
            <v>100</v>
          </cell>
          <cell r="N1758">
            <v>1</v>
          </cell>
        </row>
        <row r="1759">
          <cell r="A1759" t="str">
            <v>5209155210931</v>
          </cell>
          <cell r="B1759">
            <v>520915</v>
          </cell>
          <cell r="C1759">
            <v>521093</v>
          </cell>
          <cell r="D1759">
            <v>1</v>
          </cell>
          <cell r="E1759">
            <v>525</v>
          </cell>
          <cell r="F1759">
            <v>100</v>
          </cell>
          <cell r="G1759">
            <v>0</v>
          </cell>
          <cell r="H1759">
            <v>0</v>
          </cell>
          <cell r="I1759">
            <v>0</v>
          </cell>
          <cell r="J1759">
            <v>0</v>
          </cell>
          <cell r="K1759">
            <v>0</v>
          </cell>
          <cell r="L1759">
            <v>0</v>
          </cell>
          <cell r="M1759">
            <v>100</v>
          </cell>
          <cell r="N1759">
            <v>22.91</v>
          </cell>
        </row>
        <row r="1760">
          <cell r="A1760" t="str">
            <v>5209175209751</v>
          </cell>
          <cell r="B1760">
            <v>520917</v>
          </cell>
          <cell r="C1760">
            <v>520975</v>
          </cell>
          <cell r="D1760">
            <v>1</v>
          </cell>
          <cell r="E1760">
            <v>525</v>
          </cell>
          <cell r="F1760">
            <v>100</v>
          </cell>
          <cell r="G1760">
            <v>0</v>
          </cell>
          <cell r="H1760">
            <v>0</v>
          </cell>
          <cell r="I1760">
            <v>0</v>
          </cell>
          <cell r="J1760">
            <v>0</v>
          </cell>
          <cell r="K1760">
            <v>0</v>
          </cell>
          <cell r="L1760">
            <v>0</v>
          </cell>
          <cell r="M1760">
            <v>100</v>
          </cell>
          <cell r="N1760">
            <v>6</v>
          </cell>
        </row>
        <row r="1761">
          <cell r="A1761" t="str">
            <v>5209175210591</v>
          </cell>
          <cell r="B1761">
            <v>520917</v>
          </cell>
          <cell r="C1761">
            <v>521059</v>
          </cell>
          <cell r="D1761">
            <v>1</v>
          </cell>
          <cell r="E1761">
            <v>525</v>
          </cell>
          <cell r="F1761">
            <v>100</v>
          </cell>
          <cell r="G1761">
            <v>0</v>
          </cell>
          <cell r="H1761">
            <v>0</v>
          </cell>
          <cell r="I1761">
            <v>0</v>
          </cell>
          <cell r="J1761">
            <v>0</v>
          </cell>
          <cell r="K1761">
            <v>0</v>
          </cell>
          <cell r="L1761">
            <v>0</v>
          </cell>
          <cell r="M1761">
            <v>100</v>
          </cell>
          <cell r="N1761">
            <v>14.66</v>
          </cell>
        </row>
        <row r="1762">
          <cell r="A1762" t="str">
            <v>5209185209481</v>
          </cell>
          <cell r="B1762">
            <v>520918</v>
          </cell>
          <cell r="C1762">
            <v>520948</v>
          </cell>
          <cell r="D1762">
            <v>1</v>
          </cell>
          <cell r="E1762">
            <v>525</v>
          </cell>
          <cell r="F1762">
            <v>100</v>
          </cell>
          <cell r="G1762">
            <v>0</v>
          </cell>
          <cell r="H1762">
            <v>0</v>
          </cell>
          <cell r="I1762">
            <v>0</v>
          </cell>
          <cell r="J1762">
            <v>0</v>
          </cell>
          <cell r="K1762">
            <v>0</v>
          </cell>
          <cell r="L1762">
            <v>0</v>
          </cell>
          <cell r="M1762">
            <v>100</v>
          </cell>
          <cell r="N1762">
            <v>6</v>
          </cell>
        </row>
        <row r="1763">
          <cell r="A1763" t="str">
            <v>5209185210981</v>
          </cell>
          <cell r="B1763">
            <v>520918</v>
          </cell>
          <cell r="C1763">
            <v>521098</v>
          </cell>
          <cell r="D1763">
            <v>1</v>
          </cell>
          <cell r="E1763">
            <v>525</v>
          </cell>
          <cell r="F1763">
            <v>100</v>
          </cell>
          <cell r="G1763">
            <v>0</v>
          </cell>
          <cell r="H1763">
            <v>0</v>
          </cell>
          <cell r="I1763">
            <v>0</v>
          </cell>
          <cell r="J1763">
            <v>0</v>
          </cell>
          <cell r="K1763">
            <v>0</v>
          </cell>
          <cell r="L1763">
            <v>0</v>
          </cell>
          <cell r="M1763">
            <v>100</v>
          </cell>
          <cell r="N1763">
            <v>11</v>
          </cell>
        </row>
        <row r="1764">
          <cell r="A1764" t="str">
            <v>5209195210961</v>
          </cell>
          <cell r="B1764">
            <v>520919</v>
          </cell>
          <cell r="C1764">
            <v>521096</v>
          </cell>
          <cell r="D1764">
            <v>1</v>
          </cell>
          <cell r="E1764">
            <v>525</v>
          </cell>
          <cell r="F1764">
            <v>100</v>
          </cell>
          <cell r="G1764">
            <v>0</v>
          </cell>
          <cell r="H1764">
            <v>0</v>
          </cell>
          <cell r="I1764">
            <v>0</v>
          </cell>
          <cell r="J1764">
            <v>0</v>
          </cell>
          <cell r="K1764">
            <v>0</v>
          </cell>
          <cell r="L1764">
            <v>0</v>
          </cell>
          <cell r="M1764">
            <v>100</v>
          </cell>
          <cell r="N1764">
            <v>14.91</v>
          </cell>
        </row>
        <row r="1765">
          <cell r="A1765" t="str">
            <v>5209205209571</v>
          </cell>
          <cell r="B1765">
            <v>520920</v>
          </cell>
          <cell r="C1765">
            <v>520957</v>
          </cell>
          <cell r="D1765">
            <v>1</v>
          </cell>
          <cell r="E1765">
            <v>525</v>
          </cell>
          <cell r="F1765">
            <v>100</v>
          </cell>
          <cell r="G1765">
            <v>0</v>
          </cell>
          <cell r="H1765">
            <v>0</v>
          </cell>
          <cell r="I1765">
            <v>0</v>
          </cell>
          <cell r="J1765">
            <v>0</v>
          </cell>
          <cell r="K1765">
            <v>0</v>
          </cell>
          <cell r="L1765">
            <v>0</v>
          </cell>
          <cell r="M1765">
            <v>100</v>
          </cell>
          <cell r="N1765">
            <v>13.01</v>
          </cell>
        </row>
        <row r="1766">
          <cell r="A1766" t="str">
            <v>5209245210181</v>
          </cell>
          <cell r="B1766">
            <v>520924</v>
          </cell>
          <cell r="C1766">
            <v>521018</v>
          </cell>
          <cell r="D1766">
            <v>1</v>
          </cell>
          <cell r="E1766">
            <v>525</v>
          </cell>
          <cell r="F1766">
            <v>100</v>
          </cell>
          <cell r="G1766">
            <v>0</v>
          </cell>
          <cell r="H1766">
            <v>0</v>
          </cell>
          <cell r="I1766">
            <v>0</v>
          </cell>
          <cell r="J1766">
            <v>0</v>
          </cell>
          <cell r="K1766">
            <v>0</v>
          </cell>
          <cell r="L1766">
            <v>0</v>
          </cell>
          <cell r="M1766">
            <v>100</v>
          </cell>
          <cell r="N1766">
            <v>4.88</v>
          </cell>
        </row>
        <row r="1767">
          <cell r="A1767" t="str">
            <v>5209255209821</v>
          </cell>
          <cell r="B1767">
            <v>520925</v>
          </cell>
          <cell r="C1767">
            <v>520982</v>
          </cell>
          <cell r="D1767">
            <v>1</v>
          </cell>
          <cell r="E1767">
            <v>525</v>
          </cell>
          <cell r="F1767">
            <v>100</v>
          </cell>
          <cell r="G1767">
            <v>0</v>
          </cell>
          <cell r="H1767">
            <v>0</v>
          </cell>
          <cell r="I1767">
            <v>0</v>
          </cell>
          <cell r="J1767">
            <v>0</v>
          </cell>
          <cell r="K1767">
            <v>0</v>
          </cell>
          <cell r="L1767">
            <v>0</v>
          </cell>
          <cell r="M1767">
            <v>100</v>
          </cell>
          <cell r="N1767">
            <v>16.03</v>
          </cell>
        </row>
        <row r="1768">
          <cell r="A1768" t="str">
            <v>5209255210031</v>
          </cell>
          <cell r="B1768">
            <v>520925</v>
          </cell>
          <cell r="C1768">
            <v>521003</v>
          </cell>
          <cell r="D1768">
            <v>1</v>
          </cell>
          <cell r="E1768">
            <v>525</v>
          </cell>
          <cell r="F1768">
            <v>100</v>
          </cell>
          <cell r="G1768">
            <v>0</v>
          </cell>
          <cell r="H1768">
            <v>0</v>
          </cell>
          <cell r="I1768">
            <v>0</v>
          </cell>
          <cell r="J1768">
            <v>0</v>
          </cell>
          <cell r="K1768">
            <v>0</v>
          </cell>
          <cell r="L1768">
            <v>0</v>
          </cell>
          <cell r="M1768">
            <v>100</v>
          </cell>
          <cell r="N1768">
            <v>15.47</v>
          </cell>
        </row>
        <row r="1769">
          <cell r="A1769" t="str">
            <v>5209265209451</v>
          </cell>
          <cell r="B1769">
            <v>520926</v>
          </cell>
          <cell r="C1769">
            <v>520945</v>
          </cell>
          <cell r="D1769">
            <v>1</v>
          </cell>
          <cell r="E1769">
            <v>525</v>
          </cell>
          <cell r="F1769">
            <v>100</v>
          </cell>
          <cell r="G1769">
            <v>0</v>
          </cell>
          <cell r="H1769">
            <v>0</v>
          </cell>
          <cell r="I1769">
            <v>0</v>
          </cell>
          <cell r="J1769">
            <v>0</v>
          </cell>
          <cell r="K1769">
            <v>0</v>
          </cell>
          <cell r="L1769">
            <v>0</v>
          </cell>
          <cell r="M1769">
            <v>100</v>
          </cell>
          <cell r="N1769">
            <v>17.45</v>
          </cell>
        </row>
        <row r="1770">
          <cell r="A1770" t="str">
            <v>5209265209541</v>
          </cell>
          <cell r="B1770">
            <v>520926</v>
          </cell>
          <cell r="C1770">
            <v>520954</v>
          </cell>
          <cell r="D1770">
            <v>1</v>
          </cell>
          <cell r="E1770">
            <v>525</v>
          </cell>
          <cell r="F1770">
            <v>100</v>
          </cell>
          <cell r="G1770">
            <v>0</v>
          </cell>
          <cell r="H1770">
            <v>0</v>
          </cell>
          <cell r="I1770">
            <v>0</v>
          </cell>
          <cell r="J1770">
            <v>0</v>
          </cell>
          <cell r="K1770">
            <v>0</v>
          </cell>
          <cell r="L1770">
            <v>0</v>
          </cell>
          <cell r="M1770">
            <v>100</v>
          </cell>
          <cell r="N1770">
            <v>14</v>
          </cell>
        </row>
        <row r="1771">
          <cell r="A1771" t="str">
            <v>5209275209781</v>
          </cell>
          <cell r="B1771">
            <v>520927</v>
          </cell>
          <cell r="C1771">
            <v>520978</v>
          </cell>
          <cell r="D1771">
            <v>1</v>
          </cell>
          <cell r="E1771">
            <v>525</v>
          </cell>
          <cell r="F1771">
            <v>100</v>
          </cell>
          <cell r="G1771">
            <v>0</v>
          </cell>
          <cell r="H1771">
            <v>0</v>
          </cell>
          <cell r="I1771">
            <v>0</v>
          </cell>
          <cell r="J1771">
            <v>0</v>
          </cell>
          <cell r="K1771">
            <v>0</v>
          </cell>
          <cell r="L1771">
            <v>0</v>
          </cell>
          <cell r="M1771">
            <v>100</v>
          </cell>
          <cell r="N1771">
            <v>7.01</v>
          </cell>
        </row>
        <row r="1772">
          <cell r="A1772" t="str">
            <v>5209275293421</v>
          </cell>
          <cell r="B1772">
            <v>520927</v>
          </cell>
          <cell r="C1772">
            <v>529342</v>
          </cell>
          <cell r="D1772">
            <v>1</v>
          </cell>
          <cell r="E1772">
            <v>525</v>
          </cell>
          <cell r="F1772">
            <v>100</v>
          </cell>
          <cell r="G1772">
            <v>0</v>
          </cell>
          <cell r="H1772">
            <v>0</v>
          </cell>
          <cell r="I1772">
            <v>0</v>
          </cell>
          <cell r="J1772">
            <v>0</v>
          </cell>
          <cell r="K1772">
            <v>0</v>
          </cell>
          <cell r="L1772">
            <v>0</v>
          </cell>
          <cell r="M1772">
            <v>100</v>
          </cell>
          <cell r="N1772">
            <v>4.97</v>
          </cell>
        </row>
        <row r="1773">
          <cell r="A1773" t="str">
            <v>5209285209451</v>
          </cell>
          <cell r="B1773">
            <v>520928</v>
          </cell>
          <cell r="C1773">
            <v>520945</v>
          </cell>
          <cell r="D1773">
            <v>1</v>
          </cell>
          <cell r="E1773">
            <v>525</v>
          </cell>
          <cell r="F1773">
            <v>100</v>
          </cell>
          <cell r="G1773">
            <v>0</v>
          </cell>
          <cell r="H1773">
            <v>0</v>
          </cell>
          <cell r="I1773">
            <v>0</v>
          </cell>
          <cell r="J1773">
            <v>0</v>
          </cell>
          <cell r="K1773">
            <v>0</v>
          </cell>
          <cell r="L1773">
            <v>0</v>
          </cell>
          <cell r="M1773">
            <v>100</v>
          </cell>
          <cell r="N1773">
            <v>18.260000000000002</v>
          </cell>
        </row>
        <row r="1774">
          <cell r="A1774" t="str">
            <v>5209295210421</v>
          </cell>
          <cell r="B1774">
            <v>520929</v>
          </cell>
          <cell r="C1774">
            <v>521042</v>
          </cell>
          <cell r="D1774">
            <v>1</v>
          </cell>
          <cell r="E1774">
            <v>525</v>
          </cell>
          <cell r="F1774">
            <v>100</v>
          </cell>
          <cell r="G1774">
            <v>0</v>
          </cell>
          <cell r="H1774">
            <v>0</v>
          </cell>
          <cell r="I1774">
            <v>0</v>
          </cell>
          <cell r="J1774">
            <v>0</v>
          </cell>
          <cell r="K1774">
            <v>0</v>
          </cell>
          <cell r="L1774">
            <v>0</v>
          </cell>
          <cell r="M1774">
            <v>100</v>
          </cell>
          <cell r="N1774">
            <v>4</v>
          </cell>
        </row>
        <row r="1775">
          <cell r="A1775" t="str">
            <v>5209325209911</v>
          </cell>
          <cell r="B1775">
            <v>520932</v>
          </cell>
          <cell r="C1775">
            <v>520991</v>
          </cell>
          <cell r="D1775">
            <v>1</v>
          </cell>
          <cell r="E1775">
            <v>525</v>
          </cell>
          <cell r="F1775">
            <v>100</v>
          </cell>
          <cell r="G1775">
            <v>0</v>
          </cell>
          <cell r="H1775">
            <v>0</v>
          </cell>
          <cell r="I1775">
            <v>0</v>
          </cell>
          <cell r="J1775">
            <v>0</v>
          </cell>
          <cell r="K1775">
            <v>0</v>
          </cell>
          <cell r="L1775">
            <v>0</v>
          </cell>
          <cell r="M1775">
            <v>100</v>
          </cell>
          <cell r="N1775">
            <v>13.5</v>
          </cell>
        </row>
        <row r="1776">
          <cell r="A1776" t="str">
            <v>5209335210801</v>
          </cell>
          <cell r="B1776">
            <v>520933</v>
          </cell>
          <cell r="C1776">
            <v>521080</v>
          </cell>
          <cell r="D1776">
            <v>1</v>
          </cell>
          <cell r="E1776">
            <v>525</v>
          </cell>
          <cell r="F1776">
            <v>100</v>
          </cell>
          <cell r="G1776">
            <v>0</v>
          </cell>
          <cell r="H1776">
            <v>0</v>
          </cell>
          <cell r="I1776">
            <v>0</v>
          </cell>
          <cell r="J1776">
            <v>0</v>
          </cell>
          <cell r="K1776">
            <v>0</v>
          </cell>
          <cell r="L1776">
            <v>0</v>
          </cell>
          <cell r="M1776">
            <v>100</v>
          </cell>
          <cell r="N1776">
            <v>2.95</v>
          </cell>
        </row>
        <row r="1777">
          <cell r="A1777" t="str">
            <v>5209345209861</v>
          </cell>
          <cell r="B1777">
            <v>520934</v>
          </cell>
          <cell r="C1777">
            <v>520986</v>
          </cell>
          <cell r="D1777">
            <v>1</v>
          </cell>
          <cell r="E1777">
            <v>525</v>
          </cell>
          <cell r="F1777">
            <v>100</v>
          </cell>
          <cell r="G1777">
            <v>0</v>
          </cell>
          <cell r="H1777">
            <v>0</v>
          </cell>
          <cell r="I1777">
            <v>0</v>
          </cell>
          <cell r="J1777">
            <v>0</v>
          </cell>
          <cell r="K1777">
            <v>0</v>
          </cell>
          <cell r="L1777">
            <v>0</v>
          </cell>
          <cell r="M1777">
            <v>100</v>
          </cell>
          <cell r="N1777">
            <v>11.9</v>
          </cell>
        </row>
        <row r="1778">
          <cell r="A1778" t="str">
            <v>5209345210471</v>
          </cell>
          <cell r="B1778">
            <v>520934</v>
          </cell>
          <cell r="C1778">
            <v>521047</v>
          </cell>
          <cell r="D1778">
            <v>1</v>
          </cell>
          <cell r="E1778">
            <v>525</v>
          </cell>
          <cell r="F1778">
            <v>100</v>
          </cell>
          <cell r="G1778">
            <v>0</v>
          </cell>
          <cell r="H1778">
            <v>0</v>
          </cell>
          <cell r="I1778">
            <v>0</v>
          </cell>
          <cell r="J1778">
            <v>0</v>
          </cell>
          <cell r="K1778">
            <v>0</v>
          </cell>
          <cell r="L1778">
            <v>0</v>
          </cell>
          <cell r="M1778">
            <v>100</v>
          </cell>
          <cell r="N1778">
            <v>13.74</v>
          </cell>
        </row>
        <row r="1779">
          <cell r="A1779" t="str">
            <v>5209355209361</v>
          </cell>
          <cell r="B1779">
            <v>520935</v>
          </cell>
          <cell r="C1779">
            <v>520936</v>
          </cell>
          <cell r="D1779">
            <v>1</v>
          </cell>
          <cell r="E1779">
            <v>525</v>
          </cell>
          <cell r="F1779">
            <v>100</v>
          </cell>
          <cell r="G1779">
            <v>0</v>
          </cell>
          <cell r="H1779">
            <v>0</v>
          </cell>
          <cell r="I1779">
            <v>0</v>
          </cell>
          <cell r="J1779">
            <v>0</v>
          </cell>
          <cell r="K1779">
            <v>0</v>
          </cell>
          <cell r="L1779">
            <v>0</v>
          </cell>
          <cell r="M1779">
            <v>100</v>
          </cell>
          <cell r="N1779">
            <v>6</v>
          </cell>
        </row>
        <row r="1780">
          <cell r="A1780" t="str">
            <v>5209365210761</v>
          </cell>
          <cell r="B1780">
            <v>520936</v>
          </cell>
          <cell r="C1780">
            <v>521076</v>
          </cell>
          <cell r="D1780">
            <v>1</v>
          </cell>
          <cell r="E1780">
            <v>525</v>
          </cell>
          <cell r="F1780">
            <v>100</v>
          </cell>
          <cell r="G1780">
            <v>0</v>
          </cell>
          <cell r="H1780">
            <v>0</v>
          </cell>
          <cell r="I1780">
            <v>0</v>
          </cell>
          <cell r="J1780">
            <v>0</v>
          </cell>
          <cell r="K1780">
            <v>0</v>
          </cell>
          <cell r="L1780">
            <v>0</v>
          </cell>
          <cell r="M1780">
            <v>100</v>
          </cell>
          <cell r="N1780">
            <v>8</v>
          </cell>
        </row>
        <row r="1781">
          <cell r="A1781" t="str">
            <v>5209375209381</v>
          </cell>
          <cell r="B1781">
            <v>520937</v>
          </cell>
          <cell r="C1781">
            <v>520938</v>
          </cell>
          <cell r="D1781">
            <v>1</v>
          </cell>
          <cell r="E1781">
            <v>525</v>
          </cell>
          <cell r="F1781">
            <v>100</v>
          </cell>
          <cell r="G1781">
            <v>0</v>
          </cell>
          <cell r="H1781">
            <v>0</v>
          </cell>
          <cell r="I1781">
            <v>0</v>
          </cell>
          <cell r="J1781">
            <v>0</v>
          </cell>
          <cell r="K1781">
            <v>0</v>
          </cell>
          <cell r="L1781">
            <v>0</v>
          </cell>
          <cell r="M1781">
            <v>100</v>
          </cell>
          <cell r="N1781">
            <v>7.07</v>
          </cell>
        </row>
        <row r="1782">
          <cell r="A1782" t="str">
            <v>5209385210851</v>
          </cell>
          <cell r="B1782">
            <v>520938</v>
          </cell>
          <cell r="C1782">
            <v>521085</v>
          </cell>
          <cell r="D1782">
            <v>1</v>
          </cell>
          <cell r="E1782">
            <v>525</v>
          </cell>
          <cell r="F1782">
            <v>100</v>
          </cell>
          <cell r="G1782">
            <v>0</v>
          </cell>
          <cell r="H1782">
            <v>0</v>
          </cell>
          <cell r="I1782">
            <v>0</v>
          </cell>
          <cell r="J1782">
            <v>0</v>
          </cell>
          <cell r="K1782">
            <v>0</v>
          </cell>
          <cell r="L1782">
            <v>0</v>
          </cell>
          <cell r="M1782">
            <v>100</v>
          </cell>
          <cell r="N1782">
            <v>18.920000000000002</v>
          </cell>
        </row>
        <row r="1783">
          <cell r="A1783" t="str">
            <v>5209395209811</v>
          </cell>
          <cell r="B1783">
            <v>520939</v>
          </cell>
          <cell r="C1783">
            <v>520981</v>
          </cell>
          <cell r="D1783">
            <v>1</v>
          </cell>
          <cell r="E1783">
            <v>525</v>
          </cell>
          <cell r="F1783">
            <v>100</v>
          </cell>
          <cell r="G1783">
            <v>0</v>
          </cell>
          <cell r="H1783">
            <v>0</v>
          </cell>
          <cell r="I1783">
            <v>0</v>
          </cell>
          <cell r="J1783">
            <v>0</v>
          </cell>
          <cell r="K1783">
            <v>0</v>
          </cell>
          <cell r="L1783">
            <v>0</v>
          </cell>
          <cell r="M1783">
            <v>100</v>
          </cell>
          <cell r="N1783">
            <v>12.82</v>
          </cell>
        </row>
        <row r="1784">
          <cell r="A1784" t="str">
            <v>5209395210381</v>
          </cell>
          <cell r="B1784">
            <v>520939</v>
          </cell>
          <cell r="C1784">
            <v>521038</v>
          </cell>
          <cell r="D1784">
            <v>1</v>
          </cell>
          <cell r="E1784">
            <v>525</v>
          </cell>
          <cell r="F1784">
            <v>100</v>
          </cell>
          <cell r="G1784">
            <v>0</v>
          </cell>
          <cell r="H1784">
            <v>0</v>
          </cell>
          <cell r="I1784">
            <v>0</v>
          </cell>
          <cell r="J1784">
            <v>0</v>
          </cell>
          <cell r="K1784">
            <v>0</v>
          </cell>
          <cell r="L1784">
            <v>0</v>
          </cell>
          <cell r="M1784">
            <v>100</v>
          </cell>
          <cell r="N1784">
            <v>4</v>
          </cell>
        </row>
        <row r="1785">
          <cell r="A1785" t="str">
            <v>5209415210281</v>
          </cell>
          <cell r="B1785">
            <v>520941</v>
          </cell>
          <cell r="C1785">
            <v>521028</v>
          </cell>
          <cell r="D1785">
            <v>1</v>
          </cell>
          <cell r="E1785">
            <v>525</v>
          </cell>
          <cell r="F1785">
            <v>100</v>
          </cell>
          <cell r="G1785">
            <v>0</v>
          </cell>
          <cell r="H1785">
            <v>0</v>
          </cell>
          <cell r="I1785">
            <v>0</v>
          </cell>
          <cell r="J1785">
            <v>0</v>
          </cell>
          <cell r="K1785">
            <v>0</v>
          </cell>
          <cell r="L1785">
            <v>0</v>
          </cell>
          <cell r="M1785">
            <v>100</v>
          </cell>
          <cell r="N1785">
            <v>6</v>
          </cell>
        </row>
        <row r="1786">
          <cell r="A1786" t="str">
            <v>5209425210001</v>
          </cell>
          <cell r="B1786">
            <v>520942</v>
          </cell>
          <cell r="C1786">
            <v>521000</v>
          </cell>
          <cell r="D1786">
            <v>1</v>
          </cell>
          <cell r="E1786">
            <v>525</v>
          </cell>
          <cell r="F1786">
            <v>100</v>
          </cell>
          <cell r="G1786">
            <v>0</v>
          </cell>
          <cell r="H1786">
            <v>0</v>
          </cell>
          <cell r="I1786">
            <v>0</v>
          </cell>
          <cell r="J1786">
            <v>0</v>
          </cell>
          <cell r="K1786">
            <v>0</v>
          </cell>
          <cell r="L1786">
            <v>0</v>
          </cell>
          <cell r="M1786">
            <v>100</v>
          </cell>
          <cell r="N1786">
            <v>14.63</v>
          </cell>
        </row>
        <row r="1787">
          <cell r="A1787" t="str">
            <v>5209425210331</v>
          </cell>
          <cell r="B1787">
            <v>520942</v>
          </cell>
          <cell r="C1787">
            <v>521033</v>
          </cell>
          <cell r="D1787">
            <v>1</v>
          </cell>
          <cell r="E1787">
            <v>525</v>
          </cell>
          <cell r="F1787">
            <v>100</v>
          </cell>
          <cell r="G1787">
            <v>0</v>
          </cell>
          <cell r="H1787">
            <v>0</v>
          </cell>
          <cell r="I1787">
            <v>0</v>
          </cell>
          <cell r="J1787">
            <v>0</v>
          </cell>
          <cell r="K1787">
            <v>0</v>
          </cell>
          <cell r="L1787">
            <v>0</v>
          </cell>
          <cell r="M1787">
            <v>100</v>
          </cell>
          <cell r="N1787">
            <v>7</v>
          </cell>
        </row>
        <row r="1788">
          <cell r="A1788" t="str">
            <v>5209465209531</v>
          </cell>
          <cell r="B1788">
            <v>520946</v>
          </cell>
          <cell r="C1788">
            <v>520953</v>
          </cell>
          <cell r="D1788">
            <v>1</v>
          </cell>
          <cell r="E1788">
            <v>525</v>
          </cell>
          <cell r="F1788">
            <v>100</v>
          </cell>
          <cell r="G1788">
            <v>0</v>
          </cell>
          <cell r="H1788">
            <v>0</v>
          </cell>
          <cell r="I1788">
            <v>0</v>
          </cell>
          <cell r="J1788">
            <v>0</v>
          </cell>
          <cell r="K1788">
            <v>0</v>
          </cell>
          <cell r="L1788">
            <v>0</v>
          </cell>
          <cell r="M1788">
            <v>100</v>
          </cell>
          <cell r="N1788">
            <v>2.5</v>
          </cell>
        </row>
        <row r="1789">
          <cell r="A1789" t="str">
            <v>5209485210361</v>
          </cell>
          <cell r="B1789">
            <v>520948</v>
          </cell>
          <cell r="C1789">
            <v>521036</v>
          </cell>
          <cell r="D1789">
            <v>1</v>
          </cell>
          <cell r="E1789">
            <v>525</v>
          </cell>
          <cell r="F1789">
            <v>100</v>
          </cell>
          <cell r="G1789">
            <v>0</v>
          </cell>
          <cell r="H1789">
            <v>0</v>
          </cell>
          <cell r="I1789">
            <v>0</v>
          </cell>
          <cell r="J1789">
            <v>0</v>
          </cell>
          <cell r="K1789">
            <v>0</v>
          </cell>
          <cell r="L1789">
            <v>0</v>
          </cell>
          <cell r="M1789">
            <v>100</v>
          </cell>
          <cell r="N1789">
            <v>13</v>
          </cell>
        </row>
        <row r="1790">
          <cell r="A1790" t="str">
            <v>5209485210791</v>
          </cell>
          <cell r="B1790">
            <v>520948</v>
          </cell>
          <cell r="C1790">
            <v>521079</v>
          </cell>
          <cell r="D1790">
            <v>1</v>
          </cell>
          <cell r="E1790">
            <v>525</v>
          </cell>
          <cell r="F1790">
            <v>100</v>
          </cell>
          <cell r="G1790">
            <v>0</v>
          </cell>
          <cell r="H1790">
            <v>0</v>
          </cell>
          <cell r="I1790">
            <v>0</v>
          </cell>
          <cell r="J1790">
            <v>0</v>
          </cell>
          <cell r="K1790">
            <v>0</v>
          </cell>
          <cell r="L1790">
            <v>0</v>
          </cell>
          <cell r="M1790">
            <v>100</v>
          </cell>
          <cell r="N1790">
            <v>19.07</v>
          </cell>
        </row>
        <row r="1791">
          <cell r="A1791" t="str">
            <v>5209495210861</v>
          </cell>
          <cell r="B1791">
            <v>520949</v>
          </cell>
          <cell r="C1791">
            <v>521086</v>
          </cell>
          <cell r="D1791">
            <v>1</v>
          </cell>
          <cell r="E1791">
            <v>525</v>
          </cell>
          <cell r="F1791">
            <v>100</v>
          </cell>
          <cell r="G1791">
            <v>0</v>
          </cell>
          <cell r="H1791">
            <v>0</v>
          </cell>
          <cell r="I1791">
            <v>0</v>
          </cell>
          <cell r="J1791">
            <v>0</v>
          </cell>
          <cell r="K1791">
            <v>0</v>
          </cell>
          <cell r="L1791">
            <v>0</v>
          </cell>
          <cell r="M1791">
            <v>100</v>
          </cell>
          <cell r="N1791">
            <v>13.82</v>
          </cell>
        </row>
        <row r="1792">
          <cell r="A1792" t="str">
            <v>5209505210501</v>
          </cell>
          <cell r="B1792">
            <v>520950</v>
          </cell>
          <cell r="C1792">
            <v>521050</v>
          </cell>
          <cell r="D1792">
            <v>1</v>
          </cell>
          <cell r="E1792">
            <v>525</v>
          </cell>
          <cell r="F1792">
            <v>100</v>
          </cell>
          <cell r="G1792">
            <v>0</v>
          </cell>
          <cell r="H1792">
            <v>0</v>
          </cell>
          <cell r="I1792">
            <v>0</v>
          </cell>
          <cell r="J1792">
            <v>0</v>
          </cell>
          <cell r="K1792">
            <v>0</v>
          </cell>
          <cell r="L1792">
            <v>0</v>
          </cell>
          <cell r="M1792">
            <v>100</v>
          </cell>
          <cell r="N1792">
            <v>10.96</v>
          </cell>
        </row>
        <row r="1793">
          <cell r="A1793" t="str">
            <v>5209505210921</v>
          </cell>
          <cell r="B1793">
            <v>520950</v>
          </cell>
          <cell r="C1793">
            <v>521092</v>
          </cell>
          <cell r="D1793">
            <v>1</v>
          </cell>
          <cell r="E1793">
            <v>525</v>
          </cell>
          <cell r="F1793">
            <v>100</v>
          </cell>
          <cell r="G1793">
            <v>0</v>
          </cell>
          <cell r="H1793">
            <v>0</v>
          </cell>
          <cell r="I1793">
            <v>0</v>
          </cell>
          <cell r="J1793">
            <v>0</v>
          </cell>
          <cell r="K1793">
            <v>0</v>
          </cell>
          <cell r="L1793">
            <v>0</v>
          </cell>
          <cell r="M1793">
            <v>100</v>
          </cell>
          <cell r="N1793">
            <v>19.059999999999999</v>
          </cell>
        </row>
        <row r="1794">
          <cell r="A1794" t="str">
            <v>5209515209941</v>
          </cell>
          <cell r="B1794">
            <v>520951</v>
          </cell>
          <cell r="C1794">
            <v>520994</v>
          </cell>
          <cell r="D1794">
            <v>1</v>
          </cell>
          <cell r="E1794">
            <v>525</v>
          </cell>
          <cell r="F1794">
            <v>100</v>
          </cell>
          <cell r="G1794">
            <v>0</v>
          </cell>
          <cell r="H1794">
            <v>0</v>
          </cell>
          <cell r="I1794">
            <v>0</v>
          </cell>
          <cell r="J1794">
            <v>0</v>
          </cell>
          <cell r="K1794">
            <v>0</v>
          </cell>
          <cell r="L1794">
            <v>0</v>
          </cell>
          <cell r="M1794">
            <v>100</v>
          </cell>
          <cell r="N1794">
            <v>11</v>
          </cell>
        </row>
        <row r="1795">
          <cell r="A1795" t="str">
            <v>5209535210791</v>
          </cell>
          <cell r="B1795">
            <v>520953</v>
          </cell>
          <cell r="C1795">
            <v>521079</v>
          </cell>
          <cell r="D1795">
            <v>1</v>
          </cell>
          <cell r="E1795">
            <v>525</v>
          </cell>
          <cell r="F1795">
            <v>100</v>
          </cell>
          <cell r="G1795">
            <v>0</v>
          </cell>
          <cell r="H1795">
            <v>0</v>
          </cell>
          <cell r="I1795">
            <v>0</v>
          </cell>
          <cell r="J1795">
            <v>0</v>
          </cell>
          <cell r="K1795">
            <v>0</v>
          </cell>
          <cell r="L1795">
            <v>0</v>
          </cell>
          <cell r="M1795">
            <v>100</v>
          </cell>
          <cell r="N1795">
            <v>14.75</v>
          </cell>
        </row>
        <row r="1796">
          <cell r="A1796" t="str">
            <v>5209575209991</v>
          </cell>
          <cell r="B1796">
            <v>520957</v>
          </cell>
          <cell r="C1796">
            <v>520999</v>
          </cell>
          <cell r="D1796">
            <v>1</v>
          </cell>
          <cell r="E1796">
            <v>525</v>
          </cell>
          <cell r="F1796">
            <v>100</v>
          </cell>
          <cell r="G1796">
            <v>0</v>
          </cell>
          <cell r="H1796">
            <v>0</v>
          </cell>
          <cell r="I1796">
            <v>0</v>
          </cell>
          <cell r="J1796">
            <v>0</v>
          </cell>
          <cell r="K1796">
            <v>0</v>
          </cell>
          <cell r="L1796">
            <v>0</v>
          </cell>
          <cell r="M1796">
            <v>100</v>
          </cell>
          <cell r="N1796">
            <v>12.73</v>
          </cell>
        </row>
        <row r="1797">
          <cell r="A1797" t="str">
            <v>5209605209871</v>
          </cell>
          <cell r="B1797">
            <v>520960</v>
          </cell>
          <cell r="C1797">
            <v>520987</v>
          </cell>
          <cell r="D1797">
            <v>1</v>
          </cell>
          <cell r="E1797">
            <v>525</v>
          </cell>
          <cell r="F1797">
            <v>100</v>
          </cell>
          <cell r="G1797">
            <v>0</v>
          </cell>
          <cell r="H1797">
            <v>0</v>
          </cell>
          <cell r="I1797">
            <v>0</v>
          </cell>
          <cell r="J1797">
            <v>0</v>
          </cell>
          <cell r="K1797">
            <v>0</v>
          </cell>
          <cell r="L1797">
            <v>0</v>
          </cell>
          <cell r="M1797">
            <v>100</v>
          </cell>
          <cell r="N1797">
            <v>13</v>
          </cell>
        </row>
        <row r="1798">
          <cell r="A1798" t="str">
            <v>5209635210491</v>
          </cell>
          <cell r="B1798">
            <v>520963</v>
          </cell>
          <cell r="C1798">
            <v>521049</v>
          </cell>
          <cell r="D1798">
            <v>1</v>
          </cell>
          <cell r="E1798">
            <v>525</v>
          </cell>
          <cell r="F1798">
            <v>100</v>
          </cell>
          <cell r="G1798">
            <v>0</v>
          </cell>
          <cell r="H1798">
            <v>0</v>
          </cell>
          <cell r="I1798">
            <v>0</v>
          </cell>
          <cell r="J1798">
            <v>0</v>
          </cell>
          <cell r="K1798">
            <v>0</v>
          </cell>
          <cell r="L1798">
            <v>0</v>
          </cell>
          <cell r="M1798">
            <v>100</v>
          </cell>
          <cell r="N1798">
            <v>6.43</v>
          </cell>
        </row>
        <row r="1799">
          <cell r="A1799" t="str">
            <v>5209645210901</v>
          </cell>
          <cell r="B1799">
            <v>520964</v>
          </cell>
          <cell r="C1799">
            <v>521090</v>
          </cell>
          <cell r="D1799">
            <v>1</v>
          </cell>
          <cell r="E1799">
            <v>525</v>
          </cell>
          <cell r="F1799">
            <v>100</v>
          </cell>
          <cell r="G1799">
            <v>0</v>
          </cell>
          <cell r="H1799">
            <v>0</v>
          </cell>
          <cell r="I1799">
            <v>0</v>
          </cell>
          <cell r="J1799">
            <v>0</v>
          </cell>
          <cell r="K1799">
            <v>0</v>
          </cell>
          <cell r="L1799">
            <v>0</v>
          </cell>
          <cell r="M1799">
            <v>100</v>
          </cell>
          <cell r="N1799">
            <v>16.12</v>
          </cell>
        </row>
        <row r="1800">
          <cell r="A1800" t="str">
            <v>5209695209711</v>
          </cell>
          <cell r="B1800">
            <v>520969</v>
          </cell>
          <cell r="C1800">
            <v>520971</v>
          </cell>
          <cell r="D1800">
            <v>1</v>
          </cell>
          <cell r="E1800">
            <v>525</v>
          </cell>
          <cell r="F1800">
            <v>100</v>
          </cell>
          <cell r="G1800">
            <v>0</v>
          </cell>
          <cell r="H1800">
            <v>0</v>
          </cell>
          <cell r="I1800">
            <v>0</v>
          </cell>
          <cell r="J1800">
            <v>0</v>
          </cell>
          <cell r="K1800">
            <v>0</v>
          </cell>
          <cell r="L1800">
            <v>0</v>
          </cell>
          <cell r="M1800">
            <v>100</v>
          </cell>
          <cell r="N1800">
            <v>7</v>
          </cell>
        </row>
        <row r="1801">
          <cell r="A1801" t="str">
            <v>5209695210711</v>
          </cell>
          <cell r="B1801">
            <v>520969</v>
          </cell>
          <cell r="C1801">
            <v>521071</v>
          </cell>
          <cell r="D1801">
            <v>1</v>
          </cell>
          <cell r="E1801">
            <v>525</v>
          </cell>
          <cell r="F1801">
            <v>100</v>
          </cell>
          <cell r="G1801">
            <v>0</v>
          </cell>
          <cell r="H1801">
            <v>0</v>
          </cell>
          <cell r="I1801">
            <v>0</v>
          </cell>
          <cell r="J1801">
            <v>0</v>
          </cell>
          <cell r="K1801">
            <v>0</v>
          </cell>
          <cell r="L1801">
            <v>0</v>
          </cell>
          <cell r="M1801">
            <v>100</v>
          </cell>
          <cell r="N1801">
            <v>10</v>
          </cell>
        </row>
        <row r="1802">
          <cell r="A1802" t="str">
            <v>5209705209711</v>
          </cell>
          <cell r="B1802">
            <v>520970</v>
          </cell>
          <cell r="C1802">
            <v>520971</v>
          </cell>
          <cell r="D1802">
            <v>1</v>
          </cell>
          <cell r="E1802">
            <v>525</v>
          </cell>
          <cell r="F1802">
            <v>100</v>
          </cell>
          <cell r="G1802">
            <v>0</v>
          </cell>
          <cell r="H1802">
            <v>0</v>
          </cell>
          <cell r="I1802">
            <v>0</v>
          </cell>
          <cell r="J1802">
            <v>0</v>
          </cell>
          <cell r="K1802">
            <v>0</v>
          </cell>
          <cell r="L1802">
            <v>0</v>
          </cell>
          <cell r="M1802">
            <v>100</v>
          </cell>
          <cell r="N1802">
            <v>3</v>
          </cell>
        </row>
        <row r="1803">
          <cell r="A1803" t="str">
            <v>5209705210531</v>
          </cell>
          <cell r="B1803">
            <v>520970</v>
          </cell>
          <cell r="C1803">
            <v>521053</v>
          </cell>
          <cell r="D1803">
            <v>1</v>
          </cell>
          <cell r="E1803">
            <v>525</v>
          </cell>
          <cell r="F1803">
            <v>100</v>
          </cell>
          <cell r="G1803">
            <v>0</v>
          </cell>
          <cell r="H1803">
            <v>0</v>
          </cell>
          <cell r="I1803">
            <v>0</v>
          </cell>
          <cell r="J1803">
            <v>0</v>
          </cell>
          <cell r="K1803">
            <v>0</v>
          </cell>
          <cell r="L1803">
            <v>0</v>
          </cell>
          <cell r="M1803">
            <v>100</v>
          </cell>
          <cell r="N1803">
            <v>9</v>
          </cell>
        </row>
        <row r="1804">
          <cell r="A1804" t="str">
            <v>5209715210141</v>
          </cell>
          <cell r="B1804">
            <v>520971</v>
          </cell>
          <cell r="C1804">
            <v>521014</v>
          </cell>
          <cell r="D1804">
            <v>1</v>
          </cell>
          <cell r="E1804">
            <v>525</v>
          </cell>
          <cell r="F1804">
            <v>100</v>
          </cell>
          <cell r="G1804">
            <v>0</v>
          </cell>
          <cell r="H1804">
            <v>0</v>
          </cell>
          <cell r="I1804">
            <v>0</v>
          </cell>
          <cell r="J1804">
            <v>0</v>
          </cell>
          <cell r="K1804">
            <v>0</v>
          </cell>
          <cell r="L1804">
            <v>0</v>
          </cell>
          <cell r="M1804">
            <v>100</v>
          </cell>
          <cell r="N1804">
            <v>5</v>
          </cell>
        </row>
        <row r="1805">
          <cell r="A1805" t="str">
            <v>5209725209881</v>
          </cell>
          <cell r="B1805">
            <v>520972</v>
          </cell>
          <cell r="C1805">
            <v>520988</v>
          </cell>
          <cell r="D1805">
            <v>1</v>
          </cell>
          <cell r="E1805">
            <v>525</v>
          </cell>
          <cell r="F1805">
            <v>100</v>
          </cell>
          <cell r="G1805">
            <v>0</v>
          </cell>
          <cell r="H1805">
            <v>0</v>
          </cell>
          <cell r="I1805">
            <v>0</v>
          </cell>
          <cell r="J1805">
            <v>0</v>
          </cell>
          <cell r="K1805">
            <v>0</v>
          </cell>
          <cell r="L1805">
            <v>0</v>
          </cell>
          <cell r="M1805">
            <v>100</v>
          </cell>
          <cell r="N1805">
            <v>12</v>
          </cell>
        </row>
        <row r="1806">
          <cell r="A1806" t="str">
            <v>5209725210671</v>
          </cell>
          <cell r="B1806">
            <v>520972</v>
          </cell>
          <cell r="C1806">
            <v>521067</v>
          </cell>
          <cell r="D1806">
            <v>1</v>
          </cell>
          <cell r="E1806">
            <v>525</v>
          </cell>
          <cell r="F1806">
            <v>100</v>
          </cell>
          <cell r="G1806">
            <v>0</v>
          </cell>
          <cell r="H1806">
            <v>0</v>
          </cell>
          <cell r="I1806">
            <v>0</v>
          </cell>
          <cell r="J1806">
            <v>0</v>
          </cell>
          <cell r="K1806">
            <v>0</v>
          </cell>
          <cell r="L1806">
            <v>0</v>
          </cell>
          <cell r="M1806">
            <v>100</v>
          </cell>
          <cell r="N1806">
            <v>8</v>
          </cell>
        </row>
        <row r="1807">
          <cell r="A1807" t="str">
            <v>5209735209761</v>
          </cell>
          <cell r="B1807">
            <v>520973</v>
          </cell>
          <cell r="C1807">
            <v>520976</v>
          </cell>
          <cell r="D1807">
            <v>1</v>
          </cell>
          <cell r="E1807">
            <v>525</v>
          </cell>
          <cell r="F1807">
            <v>100</v>
          </cell>
          <cell r="G1807">
            <v>0</v>
          </cell>
          <cell r="H1807">
            <v>0</v>
          </cell>
          <cell r="I1807">
            <v>0</v>
          </cell>
          <cell r="J1807">
            <v>0</v>
          </cell>
          <cell r="K1807">
            <v>0</v>
          </cell>
          <cell r="L1807">
            <v>0</v>
          </cell>
          <cell r="M1807">
            <v>100</v>
          </cell>
          <cell r="N1807">
            <v>9.73</v>
          </cell>
        </row>
        <row r="1808">
          <cell r="A1808" t="str">
            <v>5209735210221</v>
          </cell>
          <cell r="B1808">
            <v>520973</v>
          </cell>
          <cell r="C1808">
            <v>521022</v>
          </cell>
          <cell r="D1808">
            <v>1</v>
          </cell>
          <cell r="E1808">
            <v>525</v>
          </cell>
          <cell r="F1808">
            <v>100</v>
          </cell>
          <cell r="G1808">
            <v>0</v>
          </cell>
          <cell r="H1808">
            <v>0</v>
          </cell>
          <cell r="I1808">
            <v>0</v>
          </cell>
          <cell r="J1808">
            <v>0</v>
          </cell>
          <cell r="K1808">
            <v>0</v>
          </cell>
          <cell r="L1808">
            <v>0</v>
          </cell>
          <cell r="M1808">
            <v>100</v>
          </cell>
          <cell r="N1808">
            <v>14.23</v>
          </cell>
        </row>
        <row r="1809">
          <cell r="A1809" t="str">
            <v>5209745210321</v>
          </cell>
          <cell r="B1809">
            <v>520974</v>
          </cell>
          <cell r="C1809">
            <v>521032</v>
          </cell>
          <cell r="D1809">
            <v>1</v>
          </cell>
          <cell r="E1809">
            <v>525</v>
          </cell>
          <cell r="F1809">
            <v>100</v>
          </cell>
          <cell r="G1809">
            <v>0</v>
          </cell>
          <cell r="H1809">
            <v>0</v>
          </cell>
          <cell r="I1809">
            <v>0</v>
          </cell>
          <cell r="J1809">
            <v>0</v>
          </cell>
          <cell r="K1809">
            <v>0</v>
          </cell>
          <cell r="L1809">
            <v>0</v>
          </cell>
          <cell r="M1809">
            <v>100</v>
          </cell>
          <cell r="N1809">
            <v>12</v>
          </cell>
        </row>
        <row r="1810">
          <cell r="A1810" t="str">
            <v>5209745210941</v>
          </cell>
          <cell r="B1810">
            <v>520974</v>
          </cell>
          <cell r="C1810">
            <v>521094</v>
          </cell>
          <cell r="D1810">
            <v>1</v>
          </cell>
          <cell r="E1810">
            <v>525</v>
          </cell>
          <cell r="F1810">
            <v>100</v>
          </cell>
          <cell r="G1810">
            <v>0</v>
          </cell>
          <cell r="H1810">
            <v>0</v>
          </cell>
          <cell r="I1810">
            <v>0</v>
          </cell>
          <cell r="J1810">
            <v>0</v>
          </cell>
          <cell r="K1810">
            <v>0</v>
          </cell>
          <cell r="L1810">
            <v>0</v>
          </cell>
          <cell r="M1810">
            <v>100</v>
          </cell>
          <cell r="N1810">
            <v>8</v>
          </cell>
        </row>
        <row r="1811">
          <cell r="A1811" t="str">
            <v>5209765210111</v>
          </cell>
          <cell r="B1811">
            <v>520976</v>
          </cell>
          <cell r="C1811">
            <v>521011</v>
          </cell>
          <cell r="D1811">
            <v>1</v>
          </cell>
          <cell r="E1811">
            <v>525</v>
          </cell>
          <cell r="F1811">
            <v>100</v>
          </cell>
          <cell r="G1811">
            <v>0</v>
          </cell>
          <cell r="H1811">
            <v>0</v>
          </cell>
          <cell r="I1811">
            <v>0</v>
          </cell>
          <cell r="J1811">
            <v>0</v>
          </cell>
          <cell r="K1811">
            <v>0</v>
          </cell>
          <cell r="L1811">
            <v>0</v>
          </cell>
          <cell r="M1811">
            <v>100</v>
          </cell>
          <cell r="N1811">
            <v>11.03</v>
          </cell>
        </row>
        <row r="1812">
          <cell r="A1812" t="str">
            <v>5209775209791</v>
          </cell>
          <cell r="B1812">
            <v>520977</v>
          </cell>
          <cell r="C1812">
            <v>520979</v>
          </cell>
          <cell r="D1812">
            <v>1</v>
          </cell>
          <cell r="E1812">
            <v>525</v>
          </cell>
          <cell r="F1812">
            <v>100</v>
          </cell>
          <cell r="G1812">
            <v>0</v>
          </cell>
          <cell r="H1812">
            <v>0</v>
          </cell>
          <cell r="I1812">
            <v>0</v>
          </cell>
          <cell r="J1812">
            <v>0</v>
          </cell>
          <cell r="K1812">
            <v>0</v>
          </cell>
          <cell r="L1812">
            <v>0</v>
          </cell>
          <cell r="M1812">
            <v>100</v>
          </cell>
          <cell r="N1812">
            <v>3.68</v>
          </cell>
        </row>
        <row r="1813">
          <cell r="A1813" t="str">
            <v>5209785209821</v>
          </cell>
          <cell r="B1813">
            <v>520978</v>
          </cell>
          <cell r="C1813">
            <v>520982</v>
          </cell>
          <cell r="D1813">
            <v>1</v>
          </cell>
          <cell r="E1813">
            <v>525</v>
          </cell>
          <cell r="F1813">
            <v>100</v>
          </cell>
          <cell r="G1813">
            <v>0</v>
          </cell>
          <cell r="H1813">
            <v>0</v>
          </cell>
          <cell r="I1813">
            <v>0</v>
          </cell>
          <cell r="J1813">
            <v>0</v>
          </cell>
          <cell r="K1813">
            <v>0</v>
          </cell>
          <cell r="L1813">
            <v>0</v>
          </cell>
          <cell r="M1813">
            <v>100</v>
          </cell>
          <cell r="N1813">
            <v>10.99</v>
          </cell>
        </row>
        <row r="1814">
          <cell r="A1814" t="str">
            <v>5209795210871</v>
          </cell>
          <cell r="B1814">
            <v>520979</v>
          </cell>
          <cell r="C1814">
            <v>521087</v>
          </cell>
          <cell r="D1814">
            <v>1</v>
          </cell>
          <cell r="E1814">
            <v>525</v>
          </cell>
          <cell r="F1814">
            <v>100</v>
          </cell>
          <cell r="G1814">
            <v>0</v>
          </cell>
          <cell r="H1814">
            <v>0</v>
          </cell>
          <cell r="I1814">
            <v>0</v>
          </cell>
          <cell r="J1814">
            <v>0</v>
          </cell>
          <cell r="K1814">
            <v>0</v>
          </cell>
          <cell r="L1814">
            <v>0</v>
          </cell>
          <cell r="M1814">
            <v>100</v>
          </cell>
          <cell r="N1814">
            <v>4.8600000000000003</v>
          </cell>
        </row>
        <row r="1815">
          <cell r="A1815" t="str">
            <v>5209805210811</v>
          </cell>
          <cell r="B1815">
            <v>520980</v>
          </cell>
          <cell r="C1815">
            <v>521081</v>
          </cell>
          <cell r="D1815">
            <v>1</v>
          </cell>
          <cell r="E1815">
            <v>525</v>
          </cell>
          <cell r="F1815">
            <v>100</v>
          </cell>
          <cell r="G1815">
            <v>0</v>
          </cell>
          <cell r="H1815">
            <v>0</v>
          </cell>
          <cell r="I1815">
            <v>0</v>
          </cell>
          <cell r="J1815">
            <v>0</v>
          </cell>
          <cell r="K1815">
            <v>0</v>
          </cell>
          <cell r="L1815">
            <v>0</v>
          </cell>
          <cell r="M1815">
            <v>100</v>
          </cell>
          <cell r="N1815">
            <v>12.16</v>
          </cell>
        </row>
        <row r="1816">
          <cell r="A1816" t="str">
            <v>5209815210291</v>
          </cell>
          <cell r="B1816">
            <v>520981</v>
          </cell>
          <cell r="C1816">
            <v>521029</v>
          </cell>
          <cell r="D1816">
            <v>1</v>
          </cell>
          <cell r="E1816">
            <v>525</v>
          </cell>
          <cell r="F1816">
            <v>100</v>
          </cell>
          <cell r="G1816">
            <v>0</v>
          </cell>
          <cell r="H1816">
            <v>0</v>
          </cell>
          <cell r="I1816">
            <v>0</v>
          </cell>
          <cell r="J1816">
            <v>0</v>
          </cell>
          <cell r="K1816">
            <v>0</v>
          </cell>
          <cell r="L1816">
            <v>0</v>
          </cell>
          <cell r="M1816">
            <v>100</v>
          </cell>
          <cell r="N1816">
            <v>10.23</v>
          </cell>
        </row>
        <row r="1817">
          <cell r="A1817" t="str">
            <v>5209865210351</v>
          </cell>
          <cell r="B1817">
            <v>520986</v>
          </cell>
          <cell r="C1817">
            <v>521035</v>
          </cell>
          <cell r="D1817">
            <v>1</v>
          </cell>
          <cell r="E1817">
            <v>525</v>
          </cell>
          <cell r="F1817">
            <v>100</v>
          </cell>
          <cell r="G1817">
            <v>0</v>
          </cell>
          <cell r="H1817">
            <v>0</v>
          </cell>
          <cell r="I1817">
            <v>0</v>
          </cell>
          <cell r="J1817">
            <v>0</v>
          </cell>
          <cell r="K1817">
            <v>0</v>
          </cell>
          <cell r="L1817">
            <v>0</v>
          </cell>
          <cell r="M1817">
            <v>100</v>
          </cell>
          <cell r="N1817">
            <v>23</v>
          </cell>
        </row>
        <row r="1818">
          <cell r="A1818" t="str">
            <v>5209875210681</v>
          </cell>
          <cell r="B1818">
            <v>520987</v>
          </cell>
          <cell r="C1818">
            <v>521068</v>
          </cell>
          <cell r="D1818">
            <v>1</v>
          </cell>
          <cell r="E1818">
            <v>525</v>
          </cell>
          <cell r="F1818">
            <v>100</v>
          </cell>
          <cell r="G1818">
            <v>0</v>
          </cell>
          <cell r="H1818">
            <v>0</v>
          </cell>
          <cell r="I1818">
            <v>0</v>
          </cell>
          <cell r="J1818">
            <v>0</v>
          </cell>
          <cell r="K1818">
            <v>0</v>
          </cell>
          <cell r="L1818">
            <v>0</v>
          </cell>
          <cell r="M1818">
            <v>100</v>
          </cell>
          <cell r="N1818">
            <v>11</v>
          </cell>
        </row>
        <row r="1819">
          <cell r="A1819" t="str">
            <v>5209885210611</v>
          </cell>
          <cell r="B1819">
            <v>520988</v>
          </cell>
          <cell r="C1819">
            <v>521061</v>
          </cell>
          <cell r="D1819">
            <v>1</v>
          </cell>
          <cell r="E1819">
            <v>525</v>
          </cell>
          <cell r="F1819">
            <v>100</v>
          </cell>
          <cell r="G1819">
            <v>0</v>
          </cell>
          <cell r="H1819">
            <v>0</v>
          </cell>
          <cell r="I1819">
            <v>0</v>
          </cell>
          <cell r="J1819">
            <v>0</v>
          </cell>
          <cell r="K1819">
            <v>0</v>
          </cell>
          <cell r="L1819">
            <v>0</v>
          </cell>
          <cell r="M1819">
            <v>100</v>
          </cell>
          <cell r="N1819">
            <v>17</v>
          </cell>
        </row>
        <row r="1820">
          <cell r="A1820" t="str">
            <v>5209895209901</v>
          </cell>
          <cell r="B1820">
            <v>520989</v>
          </cell>
          <cell r="C1820">
            <v>520990</v>
          </cell>
          <cell r="D1820">
            <v>1</v>
          </cell>
          <cell r="E1820">
            <v>525</v>
          </cell>
          <cell r="F1820">
            <v>100</v>
          </cell>
          <cell r="G1820">
            <v>0</v>
          </cell>
          <cell r="H1820">
            <v>0</v>
          </cell>
          <cell r="I1820">
            <v>0</v>
          </cell>
          <cell r="J1820">
            <v>0</v>
          </cell>
          <cell r="K1820">
            <v>0</v>
          </cell>
          <cell r="L1820">
            <v>0</v>
          </cell>
          <cell r="M1820">
            <v>100</v>
          </cell>
          <cell r="N1820">
            <v>10</v>
          </cell>
        </row>
        <row r="1821">
          <cell r="A1821" t="str">
            <v>5209905210411</v>
          </cell>
          <cell r="B1821">
            <v>520990</v>
          </cell>
          <cell r="C1821">
            <v>521041</v>
          </cell>
          <cell r="D1821">
            <v>1</v>
          </cell>
          <cell r="E1821">
            <v>525</v>
          </cell>
          <cell r="F1821">
            <v>100</v>
          </cell>
          <cell r="G1821">
            <v>0</v>
          </cell>
          <cell r="H1821">
            <v>0</v>
          </cell>
          <cell r="I1821">
            <v>0</v>
          </cell>
          <cell r="J1821">
            <v>0</v>
          </cell>
          <cell r="K1821">
            <v>0</v>
          </cell>
          <cell r="L1821">
            <v>0</v>
          </cell>
          <cell r="M1821">
            <v>100</v>
          </cell>
          <cell r="N1821">
            <v>9.17</v>
          </cell>
        </row>
        <row r="1822">
          <cell r="A1822" t="str">
            <v>5209925209931</v>
          </cell>
          <cell r="B1822">
            <v>520992</v>
          </cell>
          <cell r="C1822">
            <v>520993</v>
          </cell>
          <cell r="D1822">
            <v>1</v>
          </cell>
          <cell r="E1822">
            <v>525</v>
          </cell>
          <cell r="F1822">
            <v>100</v>
          </cell>
          <cell r="G1822">
            <v>0</v>
          </cell>
          <cell r="H1822">
            <v>0</v>
          </cell>
          <cell r="I1822">
            <v>0</v>
          </cell>
          <cell r="J1822">
            <v>0</v>
          </cell>
          <cell r="K1822">
            <v>0</v>
          </cell>
          <cell r="L1822">
            <v>0</v>
          </cell>
          <cell r="M1822">
            <v>100</v>
          </cell>
          <cell r="N1822">
            <v>18</v>
          </cell>
        </row>
        <row r="1823">
          <cell r="A1823" t="str">
            <v>5209945210321</v>
          </cell>
          <cell r="B1823">
            <v>520994</v>
          </cell>
          <cell r="C1823">
            <v>521032</v>
          </cell>
          <cell r="D1823">
            <v>1</v>
          </cell>
          <cell r="E1823">
            <v>525</v>
          </cell>
          <cell r="F1823">
            <v>100</v>
          </cell>
          <cell r="G1823">
            <v>0</v>
          </cell>
          <cell r="H1823">
            <v>0</v>
          </cell>
          <cell r="I1823">
            <v>0</v>
          </cell>
          <cell r="J1823">
            <v>0</v>
          </cell>
          <cell r="K1823">
            <v>0</v>
          </cell>
          <cell r="L1823">
            <v>0</v>
          </cell>
          <cell r="M1823">
            <v>100</v>
          </cell>
          <cell r="N1823">
            <v>18.28</v>
          </cell>
        </row>
        <row r="1824">
          <cell r="A1824" t="str">
            <v>5209945210971</v>
          </cell>
          <cell r="B1824">
            <v>520994</v>
          </cell>
          <cell r="C1824">
            <v>521097</v>
          </cell>
          <cell r="D1824">
            <v>1</v>
          </cell>
          <cell r="E1824">
            <v>525</v>
          </cell>
          <cell r="F1824">
            <v>100</v>
          </cell>
          <cell r="G1824">
            <v>0</v>
          </cell>
          <cell r="H1824">
            <v>0</v>
          </cell>
          <cell r="I1824">
            <v>0</v>
          </cell>
          <cell r="J1824">
            <v>0</v>
          </cell>
          <cell r="K1824">
            <v>0</v>
          </cell>
          <cell r="L1824">
            <v>0</v>
          </cell>
          <cell r="M1824">
            <v>100</v>
          </cell>
          <cell r="N1824">
            <v>4.7</v>
          </cell>
        </row>
        <row r="1825">
          <cell r="A1825" t="str">
            <v>5209955210961</v>
          </cell>
          <cell r="B1825">
            <v>520995</v>
          </cell>
          <cell r="C1825">
            <v>521096</v>
          </cell>
          <cell r="D1825">
            <v>1</v>
          </cell>
          <cell r="E1825">
            <v>525</v>
          </cell>
          <cell r="F1825">
            <v>100</v>
          </cell>
          <cell r="G1825">
            <v>0</v>
          </cell>
          <cell r="H1825">
            <v>0</v>
          </cell>
          <cell r="I1825">
            <v>0</v>
          </cell>
          <cell r="J1825">
            <v>0</v>
          </cell>
          <cell r="K1825">
            <v>0</v>
          </cell>
          <cell r="L1825">
            <v>0</v>
          </cell>
          <cell r="M1825">
            <v>100</v>
          </cell>
          <cell r="N1825">
            <v>9.41</v>
          </cell>
        </row>
        <row r="1826">
          <cell r="A1826" t="str">
            <v>5209995210011</v>
          </cell>
          <cell r="B1826">
            <v>520999</v>
          </cell>
          <cell r="C1826">
            <v>521001</v>
          </cell>
          <cell r="D1826">
            <v>1</v>
          </cell>
          <cell r="E1826">
            <v>525</v>
          </cell>
          <cell r="F1826">
            <v>100</v>
          </cell>
          <cell r="G1826">
            <v>0</v>
          </cell>
          <cell r="H1826">
            <v>0</v>
          </cell>
          <cell r="I1826">
            <v>0</v>
          </cell>
          <cell r="J1826">
            <v>0</v>
          </cell>
          <cell r="K1826">
            <v>0</v>
          </cell>
          <cell r="L1826">
            <v>0</v>
          </cell>
          <cell r="M1826">
            <v>100</v>
          </cell>
          <cell r="N1826">
            <v>48</v>
          </cell>
        </row>
        <row r="1827">
          <cell r="A1827" t="str">
            <v>5209995210651</v>
          </cell>
          <cell r="B1827">
            <v>520999</v>
          </cell>
          <cell r="C1827">
            <v>521065</v>
          </cell>
          <cell r="D1827">
            <v>1</v>
          </cell>
          <cell r="E1827">
            <v>525</v>
          </cell>
          <cell r="F1827">
            <v>100</v>
          </cell>
          <cell r="G1827">
            <v>0</v>
          </cell>
          <cell r="H1827">
            <v>0</v>
          </cell>
          <cell r="I1827">
            <v>0</v>
          </cell>
          <cell r="J1827">
            <v>0</v>
          </cell>
          <cell r="K1827">
            <v>0</v>
          </cell>
          <cell r="L1827">
            <v>0</v>
          </cell>
          <cell r="M1827">
            <v>100</v>
          </cell>
          <cell r="N1827">
            <v>31.71</v>
          </cell>
        </row>
        <row r="1828">
          <cell r="A1828" t="str">
            <v>5210005210021</v>
          </cell>
          <cell r="B1828">
            <v>521000</v>
          </cell>
          <cell r="C1828">
            <v>521002</v>
          </cell>
          <cell r="D1828">
            <v>1</v>
          </cell>
          <cell r="E1828">
            <v>525</v>
          </cell>
          <cell r="F1828">
            <v>100</v>
          </cell>
          <cell r="G1828">
            <v>0</v>
          </cell>
          <cell r="H1828">
            <v>0</v>
          </cell>
          <cell r="I1828">
            <v>0</v>
          </cell>
          <cell r="J1828">
            <v>0</v>
          </cell>
          <cell r="K1828">
            <v>0</v>
          </cell>
          <cell r="L1828">
            <v>0</v>
          </cell>
          <cell r="M1828">
            <v>100</v>
          </cell>
          <cell r="N1828">
            <v>4.6900000000000004</v>
          </cell>
        </row>
        <row r="1829">
          <cell r="A1829" t="str">
            <v>5210035210271</v>
          </cell>
          <cell r="B1829">
            <v>521003</v>
          </cell>
          <cell r="C1829">
            <v>521027</v>
          </cell>
          <cell r="D1829">
            <v>1</v>
          </cell>
          <cell r="E1829">
            <v>525</v>
          </cell>
          <cell r="F1829">
            <v>100</v>
          </cell>
          <cell r="G1829">
            <v>0</v>
          </cell>
          <cell r="H1829">
            <v>0</v>
          </cell>
          <cell r="I1829">
            <v>0</v>
          </cell>
          <cell r="J1829">
            <v>0</v>
          </cell>
          <cell r="K1829">
            <v>0</v>
          </cell>
          <cell r="L1829">
            <v>0</v>
          </cell>
          <cell r="M1829">
            <v>100</v>
          </cell>
          <cell r="N1829">
            <v>13.66</v>
          </cell>
        </row>
        <row r="1830">
          <cell r="A1830" t="str">
            <v>5210055210581</v>
          </cell>
          <cell r="B1830">
            <v>521005</v>
          </cell>
          <cell r="C1830">
            <v>521058</v>
          </cell>
          <cell r="D1830">
            <v>1</v>
          </cell>
          <cell r="E1830">
            <v>525</v>
          </cell>
          <cell r="F1830">
            <v>100</v>
          </cell>
          <cell r="G1830">
            <v>0</v>
          </cell>
          <cell r="H1830">
            <v>0</v>
          </cell>
          <cell r="I1830">
            <v>0</v>
          </cell>
          <cell r="J1830">
            <v>0</v>
          </cell>
          <cell r="K1830">
            <v>0</v>
          </cell>
          <cell r="L1830">
            <v>0</v>
          </cell>
          <cell r="M1830">
            <v>100</v>
          </cell>
          <cell r="N1830">
            <v>9.89</v>
          </cell>
        </row>
        <row r="1831">
          <cell r="A1831" t="str">
            <v>5210085210401</v>
          </cell>
          <cell r="B1831">
            <v>521008</v>
          </cell>
          <cell r="C1831">
            <v>521040</v>
          </cell>
          <cell r="D1831">
            <v>1</v>
          </cell>
          <cell r="E1831">
            <v>525</v>
          </cell>
          <cell r="F1831">
            <v>100</v>
          </cell>
          <cell r="G1831">
            <v>0</v>
          </cell>
          <cell r="H1831">
            <v>0</v>
          </cell>
          <cell r="I1831">
            <v>0</v>
          </cell>
          <cell r="J1831">
            <v>0</v>
          </cell>
          <cell r="K1831">
            <v>0</v>
          </cell>
          <cell r="L1831">
            <v>0</v>
          </cell>
          <cell r="M1831">
            <v>100</v>
          </cell>
          <cell r="N1831">
            <v>23.47</v>
          </cell>
        </row>
        <row r="1832">
          <cell r="A1832" t="str">
            <v>5210085210851</v>
          </cell>
          <cell r="B1832">
            <v>521008</v>
          </cell>
          <cell r="C1832">
            <v>521085</v>
          </cell>
          <cell r="D1832">
            <v>1</v>
          </cell>
          <cell r="E1832">
            <v>525</v>
          </cell>
          <cell r="F1832">
            <v>100</v>
          </cell>
          <cell r="G1832">
            <v>0</v>
          </cell>
          <cell r="H1832">
            <v>0</v>
          </cell>
          <cell r="I1832">
            <v>0</v>
          </cell>
          <cell r="J1832">
            <v>0</v>
          </cell>
          <cell r="K1832">
            <v>0</v>
          </cell>
          <cell r="L1832">
            <v>0</v>
          </cell>
          <cell r="M1832">
            <v>100</v>
          </cell>
          <cell r="N1832">
            <v>14.9</v>
          </cell>
        </row>
        <row r="1833">
          <cell r="A1833" t="str">
            <v>5210095210511</v>
          </cell>
          <cell r="B1833">
            <v>521009</v>
          </cell>
          <cell r="C1833">
            <v>521051</v>
          </cell>
          <cell r="D1833">
            <v>1</v>
          </cell>
          <cell r="E1833">
            <v>525</v>
          </cell>
          <cell r="F1833">
            <v>100</v>
          </cell>
          <cell r="G1833">
            <v>0</v>
          </cell>
          <cell r="H1833">
            <v>0</v>
          </cell>
          <cell r="I1833">
            <v>0</v>
          </cell>
          <cell r="J1833">
            <v>0</v>
          </cell>
          <cell r="K1833">
            <v>0</v>
          </cell>
          <cell r="L1833">
            <v>0</v>
          </cell>
          <cell r="M1833">
            <v>100</v>
          </cell>
          <cell r="N1833">
            <v>14.97</v>
          </cell>
        </row>
        <row r="1834">
          <cell r="A1834" t="str">
            <v>5210145210561</v>
          </cell>
          <cell r="B1834">
            <v>521014</v>
          </cell>
          <cell r="C1834">
            <v>521056</v>
          </cell>
          <cell r="D1834">
            <v>1</v>
          </cell>
          <cell r="E1834">
            <v>525</v>
          </cell>
          <cell r="F1834">
            <v>100</v>
          </cell>
          <cell r="G1834">
            <v>0</v>
          </cell>
          <cell r="H1834">
            <v>0</v>
          </cell>
          <cell r="I1834">
            <v>0</v>
          </cell>
          <cell r="J1834">
            <v>0</v>
          </cell>
          <cell r="K1834">
            <v>0</v>
          </cell>
          <cell r="L1834">
            <v>0</v>
          </cell>
          <cell r="M1834">
            <v>100</v>
          </cell>
          <cell r="N1834">
            <v>8</v>
          </cell>
        </row>
        <row r="1835">
          <cell r="A1835" t="str">
            <v>5210155210901</v>
          </cell>
          <cell r="B1835">
            <v>521015</v>
          </cell>
          <cell r="C1835">
            <v>521090</v>
          </cell>
          <cell r="D1835">
            <v>1</v>
          </cell>
          <cell r="E1835">
            <v>525</v>
          </cell>
          <cell r="F1835">
            <v>100</v>
          </cell>
          <cell r="G1835">
            <v>0</v>
          </cell>
          <cell r="H1835">
            <v>0</v>
          </cell>
          <cell r="I1835">
            <v>0</v>
          </cell>
          <cell r="J1835">
            <v>0</v>
          </cell>
          <cell r="K1835">
            <v>0</v>
          </cell>
          <cell r="L1835">
            <v>0</v>
          </cell>
          <cell r="M1835">
            <v>100</v>
          </cell>
          <cell r="N1835">
            <v>13.51</v>
          </cell>
        </row>
        <row r="1836">
          <cell r="A1836" t="str">
            <v>5210175210891</v>
          </cell>
          <cell r="B1836">
            <v>521017</v>
          </cell>
          <cell r="C1836">
            <v>521089</v>
          </cell>
          <cell r="D1836">
            <v>1</v>
          </cell>
          <cell r="E1836">
            <v>525</v>
          </cell>
          <cell r="F1836">
            <v>100</v>
          </cell>
          <cell r="G1836">
            <v>0</v>
          </cell>
          <cell r="H1836">
            <v>0</v>
          </cell>
          <cell r="I1836">
            <v>0</v>
          </cell>
          <cell r="J1836">
            <v>0</v>
          </cell>
          <cell r="K1836">
            <v>0</v>
          </cell>
          <cell r="L1836">
            <v>0</v>
          </cell>
          <cell r="M1836">
            <v>100</v>
          </cell>
          <cell r="N1836">
            <v>7.59</v>
          </cell>
        </row>
        <row r="1837">
          <cell r="A1837" t="str">
            <v>5210185210951</v>
          </cell>
          <cell r="B1837">
            <v>521018</v>
          </cell>
          <cell r="C1837">
            <v>521095</v>
          </cell>
          <cell r="D1837">
            <v>1</v>
          </cell>
          <cell r="E1837">
            <v>525</v>
          </cell>
          <cell r="F1837">
            <v>100</v>
          </cell>
          <cell r="G1837">
            <v>0</v>
          </cell>
          <cell r="H1837">
            <v>0</v>
          </cell>
          <cell r="I1837">
            <v>0</v>
          </cell>
          <cell r="J1837">
            <v>0</v>
          </cell>
          <cell r="K1837">
            <v>0</v>
          </cell>
          <cell r="L1837">
            <v>0</v>
          </cell>
          <cell r="M1837">
            <v>100</v>
          </cell>
          <cell r="N1837">
            <v>8.33</v>
          </cell>
        </row>
        <row r="1838">
          <cell r="A1838" t="str">
            <v>5210245210521</v>
          </cell>
          <cell r="B1838">
            <v>521024</v>
          </cell>
          <cell r="C1838">
            <v>521052</v>
          </cell>
          <cell r="D1838">
            <v>1</v>
          </cell>
          <cell r="E1838">
            <v>525</v>
          </cell>
          <cell r="F1838">
            <v>100</v>
          </cell>
          <cell r="G1838">
            <v>0</v>
          </cell>
          <cell r="H1838">
            <v>0</v>
          </cell>
          <cell r="I1838">
            <v>0</v>
          </cell>
          <cell r="J1838">
            <v>0</v>
          </cell>
          <cell r="K1838">
            <v>0</v>
          </cell>
          <cell r="L1838">
            <v>0</v>
          </cell>
          <cell r="M1838">
            <v>100</v>
          </cell>
          <cell r="N1838">
            <v>26.21</v>
          </cell>
        </row>
        <row r="1839">
          <cell r="A1839" t="str">
            <v>5210265210841</v>
          </cell>
          <cell r="B1839">
            <v>521026</v>
          </cell>
          <cell r="C1839">
            <v>521084</v>
          </cell>
          <cell r="D1839">
            <v>1</v>
          </cell>
          <cell r="E1839">
            <v>525</v>
          </cell>
          <cell r="F1839">
            <v>100</v>
          </cell>
          <cell r="G1839">
            <v>0</v>
          </cell>
          <cell r="H1839">
            <v>0</v>
          </cell>
          <cell r="I1839">
            <v>0</v>
          </cell>
          <cell r="J1839">
            <v>0</v>
          </cell>
          <cell r="K1839">
            <v>0</v>
          </cell>
          <cell r="L1839">
            <v>0</v>
          </cell>
          <cell r="M1839">
            <v>100</v>
          </cell>
          <cell r="N1839">
            <v>9</v>
          </cell>
        </row>
        <row r="1840">
          <cell r="A1840" t="str">
            <v>5210275210881</v>
          </cell>
          <cell r="B1840">
            <v>521027</v>
          </cell>
          <cell r="C1840">
            <v>521088</v>
          </cell>
          <cell r="D1840">
            <v>1</v>
          </cell>
          <cell r="E1840">
            <v>525</v>
          </cell>
          <cell r="F1840">
            <v>100</v>
          </cell>
          <cell r="G1840">
            <v>0</v>
          </cell>
          <cell r="H1840">
            <v>0</v>
          </cell>
          <cell r="I1840">
            <v>0</v>
          </cell>
          <cell r="J1840">
            <v>0</v>
          </cell>
          <cell r="K1840">
            <v>0</v>
          </cell>
          <cell r="L1840">
            <v>0</v>
          </cell>
          <cell r="M1840">
            <v>100</v>
          </cell>
          <cell r="N1840">
            <v>7.2</v>
          </cell>
        </row>
        <row r="1841">
          <cell r="A1841" t="str">
            <v>5210285210481</v>
          </cell>
          <cell r="B1841">
            <v>521028</v>
          </cell>
          <cell r="C1841">
            <v>521048</v>
          </cell>
          <cell r="D1841">
            <v>1</v>
          </cell>
          <cell r="E1841">
            <v>525</v>
          </cell>
          <cell r="F1841">
            <v>100</v>
          </cell>
          <cell r="G1841">
            <v>0</v>
          </cell>
          <cell r="H1841">
            <v>0</v>
          </cell>
          <cell r="I1841">
            <v>0</v>
          </cell>
          <cell r="J1841">
            <v>0</v>
          </cell>
          <cell r="K1841">
            <v>0</v>
          </cell>
          <cell r="L1841">
            <v>0</v>
          </cell>
          <cell r="M1841">
            <v>100</v>
          </cell>
          <cell r="N1841">
            <v>8.3000000000000007</v>
          </cell>
        </row>
        <row r="1842">
          <cell r="A1842" t="str">
            <v>5210305210471</v>
          </cell>
          <cell r="B1842">
            <v>521030</v>
          </cell>
          <cell r="C1842">
            <v>521047</v>
          </cell>
          <cell r="D1842">
            <v>1</v>
          </cell>
          <cell r="E1842">
            <v>525</v>
          </cell>
          <cell r="F1842">
            <v>100</v>
          </cell>
          <cell r="G1842">
            <v>0</v>
          </cell>
          <cell r="H1842">
            <v>0</v>
          </cell>
          <cell r="I1842">
            <v>0</v>
          </cell>
          <cell r="J1842">
            <v>0</v>
          </cell>
          <cell r="K1842">
            <v>0</v>
          </cell>
          <cell r="L1842">
            <v>0</v>
          </cell>
          <cell r="M1842">
            <v>100</v>
          </cell>
          <cell r="N1842">
            <v>12</v>
          </cell>
        </row>
        <row r="1843">
          <cell r="A1843" t="str">
            <v>5210315210721</v>
          </cell>
          <cell r="B1843">
            <v>521031</v>
          </cell>
          <cell r="C1843">
            <v>521072</v>
          </cell>
          <cell r="D1843">
            <v>1</v>
          </cell>
          <cell r="E1843">
            <v>525</v>
          </cell>
          <cell r="F1843">
            <v>100</v>
          </cell>
          <cell r="G1843">
            <v>0</v>
          </cell>
          <cell r="H1843">
            <v>0</v>
          </cell>
          <cell r="I1843">
            <v>0</v>
          </cell>
          <cell r="J1843">
            <v>0</v>
          </cell>
          <cell r="K1843">
            <v>0</v>
          </cell>
          <cell r="L1843">
            <v>0</v>
          </cell>
          <cell r="M1843">
            <v>100</v>
          </cell>
          <cell r="N1843">
            <v>12</v>
          </cell>
        </row>
        <row r="1844">
          <cell r="A1844" t="str">
            <v>5210335210641</v>
          </cell>
          <cell r="B1844">
            <v>521033</v>
          </cell>
          <cell r="C1844">
            <v>521064</v>
          </cell>
          <cell r="D1844">
            <v>1</v>
          </cell>
          <cell r="E1844">
            <v>525</v>
          </cell>
          <cell r="F1844">
            <v>100</v>
          </cell>
          <cell r="G1844">
            <v>0</v>
          </cell>
          <cell r="H1844">
            <v>0</v>
          </cell>
          <cell r="I1844">
            <v>0</v>
          </cell>
          <cell r="J1844">
            <v>0</v>
          </cell>
          <cell r="K1844">
            <v>0</v>
          </cell>
          <cell r="L1844">
            <v>0</v>
          </cell>
          <cell r="M1844">
            <v>100</v>
          </cell>
          <cell r="N1844">
            <v>19.27</v>
          </cell>
        </row>
        <row r="1845">
          <cell r="A1845" t="str">
            <v>5210385210611</v>
          </cell>
          <cell r="B1845">
            <v>521038</v>
          </cell>
          <cell r="C1845">
            <v>521061</v>
          </cell>
          <cell r="D1845">
            <v>1</v>
          </cell>
          <cell r="E1845">
            <v>525</v>
          </cell>
          <cell r="F1845">
            <v>100</v>
          </cell>
          <cell r="G1845">
            <v>0</v>
          </cell>
          <cell r="H1845">
            <v>0</v>
          </cell>
          <cell r="I1845">
            <v>0</v>
          </cell>
          <cell r="J1845">
            <v>0</v>
          </cell>
          <cell r="K1845">
            <v>0</v>
          </cell>
          <cell r="L1845">
            <v>0</v>
          </cell>
          <cell r="M1845">
            <v>100</v>
          </cell>
          <cell r="N1845">
            <v>13.23</v>
          </cell>
        </row>
        <row r="1846">
          <cell r="A1846" t="str">
            <v>5210415210551</v>
          </cell>
          <cell r="B1846">
            <v>521041</v>
          </cell>
          <cell r="C1846">
            <v>521055</v>
          </cell>
          <cell r="D1846">
            <v>1</v>
          </cell>
          <cell r="E1846">
            <v>525</v>
          </cell>
          <cell r="F1846">
            <v>100</v>
          </cell>
          <cell r="G1846">
            <v>0</v>
          </cell>
          <cell r="H1846">
            <v>0</v>
          </cell>
          <cell r="I1846">
            <v>0</v>
          </cell>
          <cell r="J1846">
            <v>0</v>
          </cell>
          <cell r="K1846">
            <v>0</v>
          </cell>
          <cell r="L1846">
            <v>0</v>
          </cell>
          <cell r="M1846">
            <v>100</v>
          </cell>
          <cell r="N1846">
            <v>15.21</v>
          </cell>
        </row>
        <row r="1847">
          <cell r="A1847" t="str">
            <v>5210425210811</v>
          </cell>
          <cell r="B1847">
            <v>521042</v>
          </cell>
          <cell r="C1847">
            <v>521081</v>
          </cell>
          <cell r="D1847">
            <v>1</v>
          </cell>
          <cell r="E1847">
            <v>525</v>
          </cell>
          <cell r="F1847">
            <v>100</v>
          </cell>
          <cell r="G1847">
            <v>0</v>
          </cell>
          <cell r="H1847">
            <v>0</v>
          </cell>
          <cell r="I1847">
            <v>0</v>
          </cell>
          <cell r="J1847">
            <v>0</v>
          </cell>
          <cell r="K1847">
            <v>0</v>
          </cell>
          <cell r="L1847">
            <v>0</v>
          </cell>
          <cell r="M1847">
            <v>100</v>
          </cell>
          <cell r="N1847">
            <v>34.06</v>
          </cell>
        </row>
        <row r="1848">
          <cell r="A1848" t="str">
            <v>5210425293421</v>
          </cell>
          <cell r="B1848">
            <v>521042</v>
          </cell>
          <cell r="C1848">
            <v>529342</v>
          </cell>
          <cell r="D1848">
            <v>1</v>
          </cell>
          <cell r="E1848">
            <v>525</v>
          </cell>
          <cell r="F1848">
            <v>100</v>
          </cell>
          <cell r="G1848">
            <v>0</v>
          </cell>
          <cell r="H1848">
            <v>0</v>
          </cell>
          <cell r="I1848">
            <v>0</v>
          </cell>
          <cell r="J1848">
            <v>0</v>
          </cell>
          <cell r="K1848">
            <v>0</v>
          </cell>
          <cell r="L1848">
            <v>0</v>
          </cell>
          <cell r="M1848">
            <v>100</v>
          </cell>
          <cell r="N1848">
            <v>2.4700000000000002</v>
          </cell>
        </row>
        <row r="1849">
          <cell r="A1849" t="str">
            <v>5210455210571</v>
          </cell>
          <cell r="B1849">
            <v>521045</v>
          </cell>
          <cell r="C1849">
            <v>521057</v>
          </cell>
          <cell r="D1849">
            <v>1</v>
          </cell>
          <cell r="E1849">
            <v>525</v>
          </cell>
          <cell r="F1849">
            <v>100</v>
          </cell>
          <cell r="G1849">
            <v>0</v>
          </cell>
          <cell r="H1849">
            <v>0</v>
          </cell>
          <cell r="I1849">
            <v>0</v>
          </cell>
          <cell r="J1849">
            <v>0</v>
          </cell>
          <cell r="K1849">
            <v>0</v>
          </cell>
          <cell r="L1849">
            <v>0</v>
          </cell>
          <cell r="M1849">
            <v>100</v>
          </cell>
          <cell r="N1849">
            <v>4.84</v>
          </cell>
        </row>
        <row r="1850">
          <cell r="A1850" t="str">
            <v>5210485210971</v>
          </cell>
          <cell r="B1850">
            <v>521048</v>
          </cell>
          <cell r="C1850">
            <v>521097</v>
          </cell>
          <cell r="D1850">
            <v>1</v>
          </cell>
          <cell r="E1850">
            <v>525</v>
          </cell>
          <cell r="F1850">
            <v>100</v>
          </cell>
          <cell r="G1850">
            <v>0</v>
          </cell>
          <cell r="H1850">
            <v>0</v>
          </cell>
          <cell r="I1850">
            <v>0</v>
          </cell>
          <cell r="J1850">
            <v>0</v>
          </cell>
          <cell r="K1850">
            <v>0</v>
          </cell>
          <cell r="L1850">
            <v>0</v>
          </cell>
          <cell r="M1850">
            <v>100</v>
          </cell>
          <cell r="N1850">
            <v>14.48</v>
          </cell>
        </row>
        <row r="1851">
          <cell r="A1851" t="str">
            <v>5210515210701</v>
          </cell>
          <cell r="B1851">
            <v>521051</v>
          </cell>
          <cell r="C1851">
            <v>521070</v>
          </cell>
          <cell r="D1851">
            <v>1</v>
          </cell>
          <cell r="E1851">
            <v>525</v>
          </cell>
          <cell r="F1851">
            <v>100</v>
          </cell>
          <cell r="G1851">
            <v>0</v>
          </cell>
          <cell r="H1851">
            <v>0</v>
          </cell>
          <cell r="I1851">
            <v>0</v>
          </cell>
          <cell r="J1851">
            <v>0</v>
          </cell>
          <cell r="K1851">
            <v>0</v>
          </cell>
          <cell r="L1851">
            <v>0</v>
          </cell>
          <cell r="M1851">
            <v>100</v>
          </cell>
          <cell r="N1851">
            <v>9.56</v>
          </cell>
        </row>
        <row r="1852">
          <cell r="A1852" t="str">
            <v>5210595210721</v>
          </cell>
          <cell r="B1852">
            <v>521059</v>
          </cell>
          <cell r="C1852">
            <v>521072</v>
          </cell>
          <cell r="D1852">
            <v>1</v>
          </cell>
          <cell r="E1852">
            <v>525</v>
          </cell>
          <cell r="F1852">
            <v>100</v>
          </cell>
          <cell r="G1852">
            <v>0</v>
          </cell>
          <cell r="H1852">
            <v>0</v>
          </cell>
          <cell r="I1852">
            <v>0</v>
          </cell>
          <cell r="J1852">
            <v>0</v>
          </cell>
          <cell r="K1852">
            <v>0</v>
          </cell>
          <cell r="L1852">
            <v>0</v>
          </cell>
          <cell r="M1852">
            <v>100</v>
          </cell>
          <cell r="N1852">
            <v>10.66</v>
          </cell>
        </row>
        <row r="1853">
          <cell r="A1853" t="str">
            <v>5210645210821</v>
          </cell>
          <cell r="B1853">
            <v>521064</v>
          </cell>
          <cell r="C1853">
            <v>521082</v>
          </cell>
          <cell r="D1853">
            <v>1</v>
          </cell>
          <cell r="E1853">
            <v>525</v>
          </cell>
          <cell r="F1853">
            <v>100</v>
          </cell>
          <cell r="G1853">
            <v>0</v>
          </cell>
          <cell r="H1853">
            <v>0</v>
          </cell>
          <cell r="I1853">
            <v>0</v>
          </cell>
          <cell r="J1853">
            <v>0</v>
          </cell>
          <cell r="K1853">
            <v>0</v>
          </cell>
          <cell r="L1853">
            <v>0</v>
          </cell>
          <cell r="M1853">
            <v>100</v>
          </cell>
          <cell r="N1853">
            <v>15.81</v>
          </cell>
        </row>
        <row r="1854">
          <cell r="A1854" t="str">
            <v>5210665210671</v>
          </cell>
          <cell r="B1854">
            <v>521066</v>
          </cell>
          <cell r="C1854">
            <v>521067</v>
          </cell>
          <cell r="D1854">
            <v>1</v>
          </cell>
          <cell r="E1854">
            <v>525</v>
          </cell>
          <cell r="F1854">
            <v>100</v>
          </cell>
          <cell r="G1854">
            <v>0</v>
          </cell>
          <cell r="H1854">
            <v>0</v>
          </cell>
          <cell r="I1854">
            <v>0</v>
          </cell>
          <cell r="J1854">
            <v>0</v>
          </cell>
          <cell r="K1854">
            <v>0</v>
          </cell>
          <cell r="L1854">
            <v>0</v>
          </cell>
          <cell r="M1854">
            <v>100</v>
          </cell>
          <cell r="N1854">
            <v>4</v>
          </cell>
        </row>
        <row r="1855">
          <cell r="A1855" t="str">
            <v>5210695210701</v>
          </cell>
          <cell r="B1855">
            <v>521069</v>
          </cell>
          <cell r="C1855">
            <v>521070</v>
          </cell>
          <cell r="D1855">
            <v>1</v>
          </cell>
          <cell r="E1855">
            <v>525</v>
          </cell>
          <cell r="F1855">
            <v>100</v>
          </cell>
          <cell r="G1855">
            <v>0</v>
          </cell>
          <cell r="H1855">
            <v>0</v>
          </cell>
          <cell r="I1855">
            <v>0</v>
          </cell>
          <cell r="J1855">
            <v>0</v>
          </cell>
          <cell r="K1855">
            <v>0</v>
          </cell>
          <cell r="L1855">
            <v>0</v>
          </cell>
          <cell r="M1855">
            <v>100</v>
          </cell>
          <cell r="N1855">
            <v>9</v>
          </cell>
        </row>
        <row r="1856">
          <cell r="A1856" t="str">
            <v>5210765210941</v>
          </cell>
          <cell r="B1856">
            <v>521076</v>
          </cell>
          <cell r="C1856">
            <v>521094</v>
          </cell>
          <cell r="D1856">
            <v>1</v>
          </cell>
          <cell r="E1856">
            <v>525</v>
          </cell>
          <cell r="F1856">
            <v>100</v>
          </cell>
          <cell r="G1856">
            <v>0</v>
          </cell>
          <cell r="H1856">
            <v>0</v>
          </cell>
          <cell r="I1856">
            <v>0</v>
          </cell>
          <cell r="J1856">
            <v>0</v>
          </cell>
          <cell r="K1856">
            <v>0</v>
          </cell>
          <cell r="L1856">
            <v>0</v>
          </cell>
          <cell r="M1856">
            <v>100</v>
          </cell>
          <cell r="N1856">
            <v>8</v>
          </cell>
        </row>
        <row r="1857">
          <cell r="A1857" t="str">
            <v>5210775210981</v>
          </cell>
          <cell r="B1857">
            <v>521077</v>
          </cell>
          <cell r="C1857">
            <v>521098</v>
          </cell>
          <cell r="D1857">
            <v>1</v>
          </cell>
          <cell r="E1857">
            <v>525</v>
          </cell>
          <cell r="F1857">
            <v>100</v>
          </cell>
          <cell r="G1857">
            <v>0</v>
          </cell>
          <cell r="H1857">
            <v>0</v>
          </cell>
          <cell r="I1857">
            <v>0</v>
          </cell>
          <cell r="J1857">
            <v>0</v>
          </cell>
          <cell r="K1857">
            <v>0</v>
          </cell>
          <cell r="L1857">
            <v>0</v>
          </cell>
          <cell r="M1857">
            <v>100</v>
          </cell>
          <cell r="N1857">
            <v>22</v>
          </cell>
        </row>
        <row r="1858">
          <cell r="A1858" t="str">
            <v>5210825210961</v>
          </cell>
          <cell r="B1858">
            <v>521082</v>
          </cell>
          <cell r="C1858">
            <v>521096</v>
          </cell>
          <cell r="D1858">
            <v>1</v>
          </cell>
          <cell r="E1858">
            <v>525</v>
          </cell>
          <cell r="F1858">
            <v>100</v>
          </cell>
          <cell r="G1858">
            <v>0</v>
          </cell>
          <cell r="H1858">
            <v>0</v>
          </cell>
          <cell r="I1858">
            <v>0</v>
          </cell>
          <cell r="J1858">
            <v>0</v>
          </cell>
          <cell r="K1858">
            <v>0</v>
          </cell>
          <cell r="L1858">
            <v>0</v>
          </cell>
          <cell r="M1858">
            <v>100</v>
          </cell>
          <cell r="N1858">
            <v>22.29</v>
          </cell>
        </row>
        <row r="1859">
          <cell r="A1859" t="str">
            <v>5210895211031</v>
          </cell>
          <cell r="B1859">
            <v>521089</v>
          </cell>
          <cell r="C1859">
            <v>521103</v>
          </cell>
          <cell r="D1859">
            <v>1</v>
          </cell>
          <cell r="E1859">
            <v>525</v>
          </cell>
          <cell r="F1859">
            <v>100</v>
          </cell>
          <cell r="G1859">
            <v>0</v>
          </cell>
          <cell r="H1859">
            <v>0</v>
          </cell>
          <cell r="I1859">
            <v>0</v>
          </cell>
          <cell r="J1859">
            <v>0</v>
          </cell>
          <cell r="K1859">
            <v>0</v>
          </cell>
          <cell r="L1859">
            <v>0</v>
          </cell>
          <cell r="M1859">
            <v>100</v>
          </cell>
          <cell r="N1859">
            <v>26</v>
          </cell>
        </row>
        <row r="1860">
          <cell r="A1860" t="str">
            <v>5210905210911</v>
          </cell>
          <cell r="B1860">
            <v>521090</v>
          </cell>
          <cell r="C1860">
            <v>521091</v>
          </cell>
          <cell r="D1860">
            <v>1</v>
          </cell>
          <cell r="E1860">
            <v>525</v>
          </cell>
          <cell r="F1860">
            <v>100</v>
          </cell>
          <cell r="G1860">
            <v>0</v>
          </cell>
          <cell r="H1860">
            <v>0</v>
          </cell>
          <cell r="I1860">
            <v>0</v>
          </cell>
          <cell r="J1860">
            <v>0</v>
          </cell>
          <cell r="K1860">
            <v>0</v>
          </cell>
          <cell r="L1860">
            <v>0</v>
          </cell>
          <cell r="M1860">
            <v>100</v>
          </cell>
          <cell r="N1860">
            <v>8.6300000000000008</v>
          </cell>
        </row>
        <row r="1861">
          <cell r="A1861" t="str">
            <v>5054925499591</v>
          </cell>
          <cell r="B1861">
            <v>505492</v>
          </cell>
          <cell r="C1861">
            <v>549959</v>
          </cell>
          <cell r="D1861">
            <v>1</v>
          </cell>
          <cell r="E1861">
            <v>546</v>
          </cell>
          <cell r="F1861">
            <v>100</v>
          </cell>
          <cell r="G1861">
            <v>0</v>
          </cell>
          <cell r="H1861">
            <v>0</v>
          </cell>
          <cell r="I1861">
            <v>0</v>
          </cell>
          <cell r="J1861">
            <v>0</v>
          </cell>
          <cell r="K1861">
            <v>0</v>
          </cell>
          <cell r="L1861">
            <v>0</v>
          </cell>
          <cell r="M1861">
            <v>100</v>
          </cell>
          <cell r="N1861">
            <v>0.17</v>
          </cell>
        </row>
        <row r="1862">
          <cell r="A1862" t="str">
            <v>5054945499111</v>
          </cell>
          <cell r="B1862">
            <v>505494</v>
          </cell>
          <cell r="C1862">
            <v>549911</v>
          </cell>
          <cell r="D1862">
            <v>1</v>
          </cell>
          <cell r="E1862">
            <v>546</v>
          </cell>
          <cell r="F1862">
            <v>100</v>
          </cell>
          <cell r="G1862">
            <v>0</v>
          </cell>
          <cell r="H1862">
            <v>0</v>
          </cell>
          <cell r="I1862">
            <v>0</v>
          </cell>
          <cell r="J1862">
            <v>0</v>
          </cell>
          <cell r="K1862">
            <v>0</v>
          </cell>
          <cell r="L1862">
            <v>0</v>
          </cell>
          <cell r="M1862">
            <v>100</v>
          </cell>
          <cell r="N1862">
            <v>0.08</v>
          </cell>
        </row>
        <row r="1863">
          <cell r="A1863" t="str">
            <v>5054945499112</v>
          </cell>
          <cell r="B1863">
            <v>505494</v>
          </cell>
          <cell r="C1863">
            <v>549911</v>
          </cell>
          <cell r="D1863">
            <v>2</v>
          </cell>
          <cell r="E1863">
            <v>546</v>
          </cell>
          <cell r="F1863">
            <v>100</v>
          </cell>
          <cell r="G1863">
            <v>0</v>
          </cell>
          <cell r="H1863">
            <v>0</v>
          </cell>
          <cell r="I1863">
            <v>0</v>
          </cell>
          <cell r="J1863">
            <v>0</v>
          </cell>
          <cell r="K1863">
            <v>0</v>
          </cell>
          <cell r="L1863">
            <v>0</v>
          </cell>
          <cell r="M1863">
            <v>100</v>
          </cell>
          <cell r="N1863">
            <v>0.08</v>
          </cell>
        </row>
        <row r="1864">
          <cell r="A1864" t="str">
            <v>5474815499841</v>
          </cell>
          <cell r="B1864">
            <v>547481</v>
          </cell>
          <cell r="C1864">
            <v>549984</v>
          </cell>
          <cell r="D1864">
            <v>1</v>
          </cell>
          <cell r="E1864">
            <v>544</v>
          </cell>
          <cell r="F1864">
            <v>60.1</v>
          </cell>
          <cell r="G1864">
            <v>546</v>
          </cell>
          <cell r="H1864">
            <v>39.9</v>
          </cell>
          <cell r="I1864">
            <v>0</v>
          </cell>
          <cell r="J1864">
            <v>0</v>
          </cell>
          <cell r="K1864">
            <v>0</v>
          </cell>
          <cell r="L1864">
            <v>0</v>
          </cell>
          <cell r="M1864">
            <v>100</v>
          </cell>
          <cell r="N1864">
            <v>36.39</v>
          </cell>
        </row>
        <row r="1865">
          <cell r="A1865" t="str">
            <v>5499045499051</v>
          </cell>
          <cell r="B1865">
            <v>549904</v>
          </cell>
          <cell r="C1865">
            <v>549905</v>
          </cell>
          <cell r="D1865">
            <v>1</v>
          </cell>
          <cell r="E1865">
            <v>546</v>
          </cell>
          <cell r="F1865">
            <v>100</v>
          </cell>
          <cell r="G1865">
            <v>0</v>
          </cell>
          <cell r="H1865">
            <v>0</v>
          </cell>
          <cell r="I1865">
            <v>0</v>
          </cell>
          <cell r="J1865">
            <v>0</v>
          </cell>
          <cell r="K1865">
            <v>0</v>
          </cell>
          <cell r="L1865">
            <v>0</v>
          </cell>
          <cell r="M1865">
            <v>100</v>
          </cell>
          <cell r="N1865">
            <v>2.5099999999999998</v>
          </cell>
        </row>
        <row r="1866">
          <cell r="A1866" t="str">
            <v>5499045499081</v>
          </cell>
          <cell r="B1866">
            <v>549904</v>
          </cell>
          <cell r="C1866">
            <v>549908</v>
          </cell>
          <cell r="D1866">
            <v>1</v>
          </cell>
          <cell r="E1866">
            <v>546</v>
          </cell>
          <cell r="F1866">
            <v>100</v>
          </cell>
          <cell r="G1866">
            <v>0</v>
          </cell>
          <cell r="H1866">
            <v>0</v>
          </cell>
          <cell r="I1866">
            <v>0</v>
          </cell>
          <cell r="J1866">
            <v>0</v>
          </cell>
          <cell r="K1866">
            <v>0</v>
          </cell>
          <cell r="L1866">
            <v>0</v>
          </cell>
          <cell r="M1866">
            <v>100</v>
          </cell>
          <cell r="N1866">
            <v>3.8</v>
          </cell>
        </row>
        <row r="1867">
          <cell r="A1867" t="str">
            <v>5499045499091</v>
          </cell>
          <cell r="B1867">
            <v>549904</v>
          </cell>
          <cell r="C1867">
            <v>549909</v>
          </cell>
          <cell r="D1867">
            <v>1</v>
          </cell>
          <cell r="E1867">
            <v>546</v>
          </cell>
          <cell r="F1867">
            <v>100</v>
          </cell>
          <cell r="G1867">
            <v>0</v>
          </cell>
          <cell r="H1867">
            <v>0</v>
          </cell>
          <cell r="I1867">
            <v>0</v>
          </cell>
          <cell r="J1867">
            <v>0</v>
          </cell>
          <cell r="K1867">
            <v>0</v>
          </cell>
          <cell r="L1867">
            <v>0</v>
          </cell>
          <cell r="M1867">
            <v>100</v>
          </cell>
          <cell r="N1867">
            <v>2.17</v>
          </cell>
        </row>
        <row r="1868">
          <cell r="A1868" t="str">
            <v>5499045499331</v>
          </cell>
          <cell r="B1868">
            <v>549904</v>
          </cell>
          <cell r="C1868">
            <v>549933</v>
          </cell>
          <cell r="D1868">
            <v>1</v>
          </cell>
          <cell r="E1868">
            <v>546</v>
          </cell>
          <cell r="F1868">
            <v>100</v>
          </cell>
          <cell r="G1868">
            <v>0</v>
          </cell>
          <cell r="H1868">
            <v>0</v>
          </cell>
          <cell r="I1868">
            <v>0</v>
          </cell>
          <cell r="J1868">
            <v>0</v>
          </cell>
          <cell r="K1868">
            <v>0</v>
          </cell>
          <cell r="L1868">
            <v>0</v>
          </cell>
          <cell r="M1868">
            <v>100</v>
          </cell>
          <cell r="N1868">
            <v>3.1</v>
          </cell>
        </row>
        <row r="1869">
          <cell r="A1869" t="str">
            <v>5499045499341</v>
          </cell>
          <cell r="B1869">
            <v>549904</v>
          </cell>
          <cell r="C1869">
            <v>549934</v>
          </cell>
          <cell r="D1869">
            <v>1</v>
          </cell>
          <cell r="E1869">
            <v>546</v>
          </cell>
          <cell r="F1869">
            <v>100</v>
          </cell>
          <cell r="G1869">
            <v>0</v>
          </cell>
          <cell r="H1869">
            <v>0</v>
          </cell>
          <cell r="I1869">
            <v>0</v>
          </cell>
          <cell r="J1869">
            <v>0</v>
          </cell>
          <cell r="K1869">
            <v>0</v>
          </cell>
          <cell r="L1869">
            <v>0</v>
          </cell>
          <cell r="M1869">
            <v>100</v>
          </cell>
          <cell r="N1869">
            <v>5.04</v>
          </cell>
        </row>
        <row r="1870">
          <cell r="A1870" t="str">
            <v>5499055499101</v>
          </cell>
          <cell r="B1870">
            <v>549905</v>
          </cell>
          <cell r="C1870">
            <v>549910</v>
          </cell>
          <cell r="D1870">
            <v>1</v>
          </cell>
          <cell r="E1870">
            <v>546</v>
          </cell>
          <cell r="F1870">
            <v>100</v>
          </cell>
          <cell r="G1870">
            <v>0</v>
          </cell>
          <cell r="H1870">
            <v>0</v>
          </cell>
          <cell r="I1870">
            <v>0</v>
          </cell>
          <cell r="J1870">
            <v>0</v>
          </cell>
          <cell r="K1870">
            <v>0</v>
          </cell>
          <cell r="L1870">
            <v>0</v>
          </cell>
          <cell r="M1870">
            <v>100</v>
          </cell>
          <cell r="N1870">
            <v>3</v>
          </cell>
        </row>
        <row r="1871">
          <cell r="A1871" t="str">
            <v>5499065499071</v>
          </cell>
          <cell r="B1871">
            <v>549906</v>
          </cell>
          <cell r="C1871">
            <v>549907</v>
          </cell>
          <cell r="D1871">
            <v>1</v>
          </cell>
          <cell r="E1871">
            <v>546</v>
          </cell>
          <cell r="F1871">
            <v>100</v>
          </cell>
          <cell r="G1871">
            <v>0</v>
          </cell>
          <cell r="H1871">
            <v>0</v>
          </cell>
          <cell r="I1871">
            <v>0</v>
          </cell>
          <cell r="J1871">
            <v>0</v>
          </cell>
          <cell r="K1871">
            <v>0</v>
          </cell>
          <cell r="L1871">
            <v>0</v>
          </cell>
          <cell r="M1871">
            <v>100</v>
          </cell>
          <cell r="N1871">
            <v>1.35</v>
          </cell>
        </row>
        <row r="1872">
          <cell r="A1872" t="str">
            <v>5499065499331</v>
          </cell>
          <cell r="B1872">
            <v>549906</v>
          </cell>
          <cell r="C1872">
            <v>549933</v>
          </cell>
          <cell r="D1872">
            <v>1</v>
          </cell>
          <cell r="E1872">
            <v>546</v>
          </cell>
          <cell r="F1872">
            <v>100</v>
          </cell>
          <cell r="G1872">
            <v>0</v>
          </cell>
          <cell r="H1872">
            <v>0</v>
          </cell>
          <cell r="I1872">
            <v>0</v>
          </cell>
          <cell r="J1872">
            <v>0</v>
          </cell>
          <cell r="K1872">
            <v>0</v>
          </cell>
          <cell r="L1872">
            <v>0</v>
          </cell>
          <cell r="M1872">
            <v>100</v>
          </cell>
          <cell r="N1872">
            <v>1.65</v>
          </cell>
        </row>
        <row r="1873">
          <cell r="A1873" t="str">
            <v>5499075499081</v>
          </cell>
          <cell r="B1873">
            <v>549907</v>
          </cell>
          <cell r="C1873">
            <v>549908</v>
          </cell>
          <cell r="D1873">
            <v>1</v>
          </cell>
          <cell r="E1873">
            <v>546</v>
          </cell>
          <cell r="F1873">
            <v>100</v>
          </cell>
          <cell r="G1873">
            <v>0</v>
          </cell>
          <cell r="H1873">
            <v>0</v>
          </cell>
          <cell r="I1873">
            <v>0</v>
          </cell>
          <cell r="J1873">
            <v>0</v>
          </cell>
          <cell r="K1873">
            <v>0</v>
          </cell>
          <cell r="L1873">
            <v>0</v>
          </cell>
          <cell r="M1873">
            <v>100</v>
          </cell>
          <cell r="N1873">
            <v>1.9</v>
          </cell>
        </row>
        <row r="1874">
          <cell r="A1874" t="str">
            <v>5499075499141</v>
          </cell>
          <cell r="B1874">
            <v>549907</v>
          </cell>
          <cell r="C1874">
            <v>549914</v>
          </cell>
          <cell r="D1874">
            <v>1</v>
          </cell>
          <cell r="E1874">
            <v>546</v>
          </cell>
          <cell r="F1874">
            <v>100</v>
          </cell>
          <cell r="G1874">
            <v>0</v>
          </cell>
          <cell r="H1874">
            <v>0</v>
          </cell>
          <cell r="I1874">
            <v>0</v>
          </cell>
          <cell r="J1874">
            <v>0</v>
          </cell>
          <cell r="K1874">
            <v>0</v>
          </cell>
          <cell r="L1874">
            <v>0</v>
          </cell>
          <cell r="M1874">
            <v>100</v>
          </cell>
          <cell r="N1874">
            <v>1.98</v>
          </cell>
        </row>
        <row r="1875">
          <cell r="A1875" t="str">
            <v>5499075499231</v>
          </cell>
          <cell r="B1875">
            <v>549907</v>
          </cell>
          <cell r="C1875">
            <v>549923</v>
          </cell>
          <cell r="D1875">
            <v>1</v>
          </cell>
          <cell r="E1875">
            <v>546</v>
          </cell>
          <cell r="F1875">
            <v>100</v>
          </cell>
          <cell r="G1875">
            <v>0</v>
          </cell>
          <cell r="H1875">
            <v>0</v>
          </cell>
          <cell r="I1875">
            <v>0</v>
          </cell>
          <cell r="J1875">
            <v>0</v>
          </cell>
          <cell r="K1875">
            <v>0</v>
          </cell>
          <cell r="L1875">
            <v>0</v>
          </cell>
          <cell r="M1875">
            <v>100</v>
          </cell>
          <cell r="N1875">
            <v>2.9</v>
          </cell>
        </row>
        <row r="1876">
          <cell r="A1876" t="str">
            <v>5499075499341</v>
          </cell>
          <cell r="B1876">
            <v>549907</v>
          </cell>
          <cell r="C1876">
            <v>549934</v>
          </cell>
          <cell r="D1876">
            <v>1</v>
          </cell>
          <cell r="E1876">
            <v>546</v>
          </cell>
          <cell r="F1876">
            <v>100</v>
          </cell>
          <cell r="G1876">
            <v>0</v>
          </cell>
          <cell r="H1876">
            <v>0</v>
          </cell>
          <cell r="I1876">
            <v>0</v>
          </cell>
          <cell r="J1876">
            <v>0</v>
          </cell>
          <cell r="K1876">
            <v>0</v>
          </cell>
          <cell r="L1876">
            <v>0</v>
          </cell>
          <cell r="M1876">
            <v>100</v>
          </cell>
          <cell r="N1876">
            <v>1.23</v>
          </cell>
        </row>
        <row r="1877">
          <cell r="A1877" t="str">
            <v>5499085499151</v>
          </cell>
          <cell r="B1877">
            <v>549908</v>
          </cell>
          <cell r="C1877">
            <v>549915</v>
          </cell>
          <cell r="D1877">
            <v>1</v>
          </cell>
          <cell r="E1877">
            <v>546</v>
          </cell>
          <cell r="F1877">
            <v>100</v>
          </cell>
          <cell r="G1877">
            <v>0</v>
          </cell>
          <cell r="H1877">
            <v>0</v>
          </cell>
          <cell r="I1877">
            <v>0</v>
          </cell>
          <cell r="J1877">
            <v>0</v>
          </cell>
          <cell r="K1877">
            <v>0</v>
          </cell>
          <cell r="L1877">
            <v>0</v>
          </cell>
          <cell r="M1877">
            <v>100</v>
          </cell>
          <cell r="N1877">
            <v>2.3199999999999998</v>
          </cell>
        </row>
        <row r="1878">
          <cell r="A1878" t="str">
            <v>5499095499161</v>
          </cell>
          <cell r="B1878">
            <v>549909</v>
          </cell>
          <cell r="C1878">
            <v>549916</v>
          </cell>
          <cell r="D1878">
            <v>1</v>
          </cell>
          <cell r="E1878">
            <v>546</v>
          </cell>
          <cell r="F1878">
            <v>100</v>
          </cell>
          <cell r="G1878">
            <v>0</v>
          </cell>
          <cell r="H1878">
            <v>0</v>
          </cell>
          <cell r="I1878">
            <v>0</v>
          </cell>
          <cell r="J1878">
            <v>0</v>
          </cell>
          <cell r="K1878">
            <v>0</v>
          </cell>
          <cell r="L1878">
            <v>0</v>
          </cell>
          <cell r="M1878">
            <v>100</v>
          </cell>
          <cell r="N1878">
            <v>4.95</v>
          </cell>
        </row>
        <row r="1879">
          <cell r="A1879" t="str">
            <v>5499105499111</v>
          </cell>
          <cell r="B1879">
            <v>549910</v>
          </cell>
          <cell r="C1879">
            <v>549911</v>
          </cell>
          <cell r="D1879">
            <v>1</v>
          </cell>
          <cell r="E1879">
            <v>546</v>
          </cell>
          <cell r="F1879">
            <v>100</v>
          </cell>
          <cell r="G1879">
            <v>0</v>
          </cell>
          <cell r="H1879">
            <v>0</v>
          </cell>
          <cell r="I1879">
            <v>0</v>
          </cell>
          <cell r="J1879">
            <v>0</v>
          </cell>
          <cell r="K1879">
            <v>0</v>
          </cell>
          <cell r="L1879">
            <v>0</v>
          </cell>
          <cell r="M1879">
            <v>100</v>
          </cell>
          <cell r="N1879">
            <v>3.02</v>
          </cell>
        </row>
        <row r="1880">
          <cell r="A1880" t="str">
            <v>5499115499131</v>
          </cell>
          <cell r="B1880">
            <v>549911</v>
          </cell>
          <cell r="C1880">
            <v>549913</v>
          </cell>
          <cell r="D1880">
            <v>1</v>
          </cell>
          <cell r="E1880">
            <v>546</v>
          </cell>
          <cell r="F1880">
            <v>100</v>
          </cell>
          <cell r="G1880">
            <v>0</v>
          </cell>
          <cell r="H1880">
            <v>0</v>
          </cell>
          <cell r="I1880">
            <v>0</v>
          </cell>
          <cell r="J1880">
            <v>0</v>
          </cell>
          <cell r="K1880">
            <v>0</v>
          </cell>
          <cell r="L1880">
            <v>0</v>
          </cell>
          <cell r="M1880">
            <v>100</v>
          </cell>
          <cell r="N1880">
            <v>0.64</v>
          </cell>
        </row>
        <row r="1881">
          <cell r="A1881" t="str">
            <v>5499115499241</v>
          </cell>
          <cell r="B1881">
            <v>549911</v>
          </cell>
          <cell r="C1881">
            <v>549924</v>
          </cell>
          <cell r="D1881">
            <v>1</v>
          </cell>
          <cell r="E1881">
            <v>546</v>
          </cell>
          <cell r="F1881">
            <v>100</v>
          </cell>
          <cell r="G1881">
            <v>0</v>
          </cell>
          <cell r="H1881">
            <v>0</v>
          </cell>
          <cell r="I1881">
            <v>0</v>
          </cell>
          <cell r="J1881">
            <v>0</v>
          </cell>
          <cell r="K1881">
            <v>0</v>
          </cell>
          <cell r="L1881">
            <v>0</v>
          </cell>
          <cell r="M1881">
            <v>100</v>
          </cell>
          <cell r="N1881">
            <v>2.64</v>
          </cell>
        </row>
        <row r="1882">
          <cell r="A1882" t="str">
            <v>5499135499141</v>
          </cell>
          <cell r="B1882">
            <v>549913</v>
          </cell>
          <cell r="C1882">
            <v>549914</v>
          </cell>
          <cell r="D1882">
            <v>1</v>
          </cell>
          <cell r="E1882">
            <v>546</v>
          </cell>
          <cell r="F1882">
            <v>100</v>
          </cell>
          <cell r="G1882">
            <v>0</v>
          </cell>
          <cell r="H1882">
            <v>0</v>
          </cell>
          <cell r="I1882">
            <v>0</v>
          </cell>
          <cell r="J1882">
            <v>0</v>
          </cell>
          <cell r="K1882">
            <v>0</v>
          </cell>
          <cell r="L1882">
            <v>0</v>
          </cell>
          <cell r="M1882">
            <v>100</v>
          </cell>
          <cell r="N1882">
            <v>2.38</v>
          </cell>
        </row>
        <row r="1883">
          <cell r="A1883" t="str">
            <v>5499155499161</v>
          </cell>
          <cell r="B1883">
            <v>549915</v>
          </cell>
          <cell r="C1883">
            <v>549916</v>
          </cell>
          <cell r="D1883">
            <v>1</v>
          </cell>
          <cell r="E1883">
            <v>546</v>
          </cell>
          <cell r="F1883">
            <v>100</v>
          </cell>
          <cell r="G1883">
            <v>0</v>
          </cell>
          <cell r="H1883">
            <v>0</v>
          </cell>
          <cell r="I1883">
            <v>0</v>
          </cell>
          <cell r="J1883">
            <v>0</v>
          </cell>
          <cell r="K1883">
            <v>0</v>
          </cell>
          <cell r="L1883">
            <v>0</v>
          </cell>
          <cell r="M1883">
            <v>100</v>
          </cell>
          <cell r="N1883">
            <v>2.87</v>
          </cell>
        </row>
        <row r="1884">
          <cell r="A1884" t="str">
            <v>5499165499171</v>
          </cell>
          <cell r="B1884">
            <v>549916</v>
          </cell>
          <cell r="C1884">
            <v>549917</v>
          </cell>
          <cell r="D1884">
            <v>1</v>
          </cell>
          <cell r="E1884">
            <v>546</v>
          </cell>
          <cell r="F1884">
            <v>100</v>
          </cell>
          <cell r="G1884">
            <v>0</v>
          </cell>
          <cell r="H1884">
            <v>0</v>
          </cell>
          <cell r="I1884">
            <v>0</v>
          </cell>
          <cell r="J1884">
            <v>0</v>
          </cell>
          <cell r="K1884">
            <v>0</v>
          </cell>
          <cell r="L1884">
            <v>0</v>
          </cell>
          <cell r="M1884">
            <v>100</v>
          </cell>
          <cell r="N1884">
            <v>1</v>
          </cell>
        </row>
        <row r="1885">
          <cell r="A1885" t="str">
            <v>5499165499181</v>
          </cell>
          <cell r="B1885">
            <v>549916</v>
          </cell>
          <cell r="C1885">
            <v>549918</v>
          </cell>
          <cell r="D1885">
            <v>1</v>
          </cell>
          <cell r="E1885">
            <v>546</v>
          </cell>
          <cell r="F1885">
            <v>100</v>
          </cell>
          <cell r="G1885">
            <v>0</v>
          </cell>
          <cell r="H1885">
            <v>0</v>
          </cell>
          <cell r="I1885">
            <v>0</v>
          </cell>
          <cell r="J1885">
            <v>0</v>
          </cell>
          <cell r="K1885">
            <v>0</v>
          </cell>
          <cell r="L1885">
            <v>0</v>
          </cell>
          <cell r="M1885">
            <v>100</v>
          </cell>
          <cell r="N1885">
            <v>3.41</v>
          </cell>
        </row>
        <row r="1886">
          <cell r="A1886" t="str">
            <v>5499175499181</v>
          </cell>
          <cell r="B1886">
            <v>549917</v>
          </cell>
          <cell r="C1886">
            <v>549918</v>
          </cell>
          <cell r="D1886">
            <v>1</v>
          </cell>
          <cell r="E1886">
            <v>546</v>
          </cell>
          <cell r="F1886">
            <v>100</v>
          </cell>
          <cell r="G1886">
            <v>0</v>
          </cell>
          <cell r="H1886">
            <v>0</v>
          </cell>
          <cell r="I1886">
            <v>0</v>
          </cell>
          <cell r="J1886">
            <v>0</v>
          </cell>
          <cell r="K1886">
            <v>0</v>
          </cell>
          <cell r="L1886">
            <v>0</v>
          </cell>
          <cell r="M1886">
            <v>100</v>
          </cell>
          <cell r="N1886">
            <v>2.17</v>
          </cell>
        </row>
        <row r="1887">
          <cell r="A1887" t="str">
            <v>5499185499191</v>
          </cell>
          <cell r="B1887">
            <v>549918</v>
          </cell>
          <cell r="C1887">
            <v>549919</v>
          </cell>
          <cell r="D1887">
            <v>1</v>
          </cell>
          <cell r="E1887">
            <v>546</v>
          </cell>
          <cell r="F1887">
            <v>100</v>
          </cell>
          <cell r="G1887">
            <v>0</v>
          </cell>
          <cell r="H1887">
            <v>0</v>
          </cell>
          <cell r="I1887">
            <v>0</v>
          </cell>
          <cell r="J1887">
            <v>0</v>
          </cell>
          <cell r="K1887">
            <v>0</v>
          </cell>
          <cell r="L1887">
            <v>0</v>
          </cell>
          <cell r="M1887">
            <v>100</v>
          </cell>
          <cell r="N1887">
            <v>3.95</v>
          </cell>
        </row>
        <row r="1888">
          <cell r="A1888" t="str">
            <v>5499185499321</v>
          </cell>
          <cell r="B1888">
            <v>549918</v>
          </cell>
          <cell r="C1888">
            <v>549932</v>
          </cell>
          <cell r="D1888">
            <v>1</v>
          </cell>
          <cell r="E1888">
            <v>546</v>
          </cell>
          <cell r="F1888">
            <v>100</v>
          </cell>
          <cell r="G1888">
            <v>0</v>
          </cell>
          <cell r="H1888">
            <v>0</v>
          </cell>
          <cell r="I1888">
            <v>0</v>
          </cell>
          <cell r="J1888">
            <v>0</v>
          </cell>
          <cell r="K1888">
            <v>0</v>
          </cell>
          <cell r="L1888">
            <v>0</v>
          </cell>
          <cell r="M1888">
            <v>100</v>
          </cell>
          <cell r="N1888">
            <v>2.4700000000000002</v>
          </cell>
        </row>
        <row r="1889">
          <cell r="A1889" t="str">
            <v>5499195499201</v>
          </cell>
          <cell r="B1889">
            <v>549919</v>
          </cell>
          <cell r="C1889">
            <v>549920</v>
          </cell>
          <cell r="D1889">
            <v>1</v>
          </cell>
          <cell r="E1889">
            <v>546</v>
          </cell>
          <cell r="F1889">
            <v>100</v>
          </cell>
          <cell r="G1889">
            <v>0</v>
          </cell>
          <cell r="H1889">
            <v>0</v>
          </cell>
          <cell r="I1889">
            <v>0</v>
          </cell>
          <cell r="J1889">
            <v>0</v>
          </cell>
          <cell r="K1889">
            <v>0</v>
          </cell>
          <cell r="L1889">
            <v>0</v>
          </cell>
          <cell r="M1889">
            <v>100</v>
          </cell>
          <cell r="N1889">
            <v>1.96</v>
          </cell>
        </row>
        <row r="1890">
          <cell r="A1890" t="str">
            <v>5499205499211</v>
          </cell>
          <cell r="B1890">
            <v>549920</v>
          </cell>
          <cell r="C1890">
            <v>549921</v>
          </cell>
          <cell r="D1890">
            <v>1</v>
          </cell>
          <cell r="E1890">
            <v>546</v>
          </cell>
          <cell r="F1890">
            <v>100</v>
          </cell>
          <cell r="G1890">
            <v>0</v>
          </cell>
          <cell r="H1890">
            <v>0</v>
          </cell>
          <cell r="I1890">
            <v>0</v>
          </cell>
          <cell r="J1890">
            <v>0</v>
          </cell>
          <cell r="K1890">
            <v>0</v>
          </cell>
          <cell r="L1890">
            <v>0</v>
          </cell>
          <cell r="M1890">
            <v>100</v>
          </cell>
          <cell r="N1890">
            <v>1.84</v>
          </cell>
        </row>
        <row r="1891">
          <cell r="A1891" t="str">
            <v>5499215499221</v>
          </cell>
          <cell r="B1891">
            <v>549921</v>
          </cell>
          <cell r="C1891">
            <v>549922</v>
          </cell>
          <cell r="D1891">
            <v>1</v>
          </cell>
          <cell r="E1891">
            <v>546</v>
          </cell>
          <cell r="F1891">
            <v>100</v>
          </cell>
          <cell r="G1891">
            <v>0</v>
          </cell>
          <cell r="H1891">
            <v>0</v>
          </cell>
          <cell r="I1891">
            <v>0</v>
          </cell>
          <cell r="J1891">
            <v>0</v>
          </cell>
          <cell r="K1891">
            <v>0</v>
          </cell>
          <cell r="L1891">
            <v>0</v>
          </cell>
          <cell r="M1891">
            <v>100</v>
          </cell>
          <cell r="N1891">
            <v>1.73</v>
          </cell>
        </row>
        <row r="1892">
          <cell r="A1892" t="str">
            <v>5499215499291</v>
          </cell>
          <cell r="B1892">
            <v>549921</v>
          </cell>
          <cell r="C1892">
            <v>549929</v>
          </cell>
          <cell r="D1892">
            <v>1</v>
          </cell>
          <cell r="E1892">
            <v>546</v>
          </cell>
          <cell r="F1892">
            <v>100</v>
          </cell>
          <cell r="G1892">
            <v>0</v>
          </cell>
          <cell r="H1892">
            <v>0</v>
          </cell>
          <cell r="I1892">
            <v>0</v>
          </cell>
          <cell r="J1892">
            <v>0</v>
          </cell>
          <cell r="K1892">
            <v>0</v>
          </cell>
          <cell r="L1892">
            <v>0</v>
          </cell>
          <cell r="M1892">
            <v>100</v>
          </cell>
          <cell r="N1892">
            <v>2.12</v>
          </cell>
        </row>
        <row r="1893">
          <cell r="A1893" t="str">
            <v>5499225499231</v>
          </cell>
          <cell r="B1893">
            <v>549922</v>
          </cell>
          <cell r="C1893">
            <v>549923</v>
          </cell>
          <cell r="D1893">
            <v>1</v>
          </cell>
          <cell r="E1893">
            <v>546</v>
          </cell>
          <cell r="F1893">
            <v>100</v>
          </cell>
          <cell r="G1893">
            <v>0</v>
          </cell>
          <cell r="H1893">
            <v>0</v>
          </cell>
          <cell r="I1893">
            <v>0</v>
          </cell>
          <cell r="J1893">
            <v>0</v>
          </cell>
          <cell r="K1893">
            <v>0</v>
          </cell>
          <cell r="L1893">
            <v>0</v>
          </cell>
          <cell r="M1893">
            <v>100</v>
          </cell>
          <cell r="N1893">
            <v>0.95</v>
          </cell>
        </row>
        <row r="1894">
          <cell r="A1894" t="str">
            <v>5499245499251</v>
          </cell>
          <cell r="B1894">
            <v>549924</v>
          </cell>
          <cell r="C1894">
            <v>549925</v>
          </cell>
          <cell r="D1894">
            <v>1</v>
          </cell>
          <cell r="E1894">
            <v>546</v>
          </cell>
          <cell r="F1894">
            <v>100</v>
          </cell>
          <cell r="G1894">
            <v>0</v>
          </cell>
          <cell r="H1894">
            <v>0</v>
          </cell>
          <cell r="I1894">
            <v>0</v>
          </cell>
          <cell r="J1894">
            <v>0</v>
          </cell>
          <cell r="K1894">
            <v>0</v>
          </cell>
          <cell r="L1894">
            <v>0</v>
          </cell>
          <cell r="M1894">
            <v>100</v>
          </cell>
          <cell r="N1894">
            <v>2.54</v>
          </cell>
        </row>
        <row r="1895">
          <cell r="A1895" t="str">
            <v>5499255499261</v>
          </cell>
          <cell r="B1895">
            <v>549925</v>
          </cell>
          <cell r="C1895">
            <v>549926</v>
          </cell>
          <cell r="D1895">
            <v>1</v>
          </cell>
          <cell r="E1895">
            <v>546</v>
          </cell>
          <cell r="F1895">
            <v>100</v>
          </cell>
          <cell r="G1895">
            <v>0</v>
          </cell>
          <cell r="H1895">
            <v>0</v>
          </cell>
          <cell r="I1895">
            <v>0</v>
          </cell>
          <cell r="J1895">
            <v>0</v>
          </cell>
          <cell r="K1895">
            <v>0</v>
          </cell>
          <cell r="L1895">
            <v>0</v>
          </cell>
          <cell r="M1895">
            <v>100</v>
          </cell>
          <cell r="N1895">
            <v>1.26</v>
          </cell>
        </row>
        <row r="1896">
          <cell r="A1896" t="str">
            <v>5499265499271</v>
          </cell>
          <cell r="B1896">
            <v>549926</v>
          </cell>
          <cell r="C1896">
            <v>549927</v>
          </cell>
          <cell r="D1896">
            <v>1</v>
          </cell>
          <cell r="E1896">
            <v>546</v>
          </cell>
          <cell r="F1896">
            <v>100</v>
          </cell>
          <cell r="G1896">
            <v>0</v>
          </cell>
          <cell r="H1896">
            <v>0</v>
          </cell>
          <cell r="I1896">
            <v>0</v>
          </cell>
          <cell r="J1896">
            <v>0</v>
          </cell>
          <cell r="K1896">
            <v>0</v>
          </cell>
          <cell r="L1896">
            <v>0</v>
          </cell>
          <cell r="M1896">
            <v>100</v>
          </cell>
          <cell r="N1896">
            <v>3.47</v>
          </cell>
        </row>
        <row r="1897">
          <cell r="A1897" t="str">
            <v>5499275499281</v>
          </cell>
          <cell r="B1897">
            <v>549927</v>
          </cell>
          <cell r="C1897">
            <v>549928</v>
          </cell>
          <cell r="D1897">
            <v>1</v>
          </cell>
          <cell r="E1897">
            <v>546</v>
          </cell>
          <cell r="F1897">
            <v>100</v>
          </cell>
          <cell r="G1897">
            <v>0</v>
          </cell>
          <cell r="H1897">
            <v>0</v>
          </cell>
          <cell r="I1897">
            <v>0</v>
          </cell>
          <cell r="J1897">
            <v>0</v>
          </cell>
          <cell r="K1897">
            <v>0</v>
          </cell>
          <cell r="L1897">
            <v>0</v>
          </cell>
          <cell r="M1897">
            <v>100</v>
          </cell>
          <cell r="N1897">
            <v>1.94</v>
          </cell>
        </row>
        <row r="1898">
          <cell r="A1898" t="str">
            <v>5499285499291</v>
          </cell>
          <cell r="B1898">
            <v>549928</v>
          </cell>
          <cell r="C1898">
            <v>549929</v>
          </cell>
          <cell r="D1898">
            <v>1</v>
          </cell>
          <cell r="E1898">
            <v>546</v>
          </cell>
          <cell r="F1898">
            <v>100</v>
          </cell>
          <cell r="G1898">
            <v>0</v>
          </cell>
          <cell r="H1898">
            <v>0</v>
          </cell>
          <cell r="I1898">
            <v>0</v>
          </cell>
          <cell r="J1898">
            <v>0</v>
          </cell>
          <cell r="K1898">
            <v>0</v>
          </cell>
          <cell r="L1898">
            <v>0</v>
          </cell>
          <cell r="M1898">
            <v>100</v>
          </cell>
          <cell r="N1898">
            <v>1.69</v>
          </cell>
        </row>
        <row r="1899">
          <cell r="A1899" t="str">
            <v>5499285499301</v>
          </cell>
          <cell r="B1899">
            <v>549928</v>
          </cell>
          <cell r="C1899">
            <v>549930</v>
          </cell>
          <cell r="D1899">
            <v>1</v>
          </cell>
          <cell r="E1899">
            <v>546</v>
          </cell>
          <cell r="F1899">
            <v>100</v>
          </cell>
          <cell r="G1899">
            <v>0</v>
          </cell>
          <cell r="H1899">
            <v>0</v>
          </cell>
          <cell r="I1899">
            <v>0</v>
          </cell>
          <cell r="J1899">
            <v>0</v>
          </cell>
          <cell r="K1899">
            <v>0</v>
          </cell>
          <cell r="L1899">
            <v>0</v>
          </cell>
          <cell r="M1899">
            <v>100</v>
          </cell>
          <cell r="N1899">
            <v>2.61</v>
          </cell>
        </row>
        <row r="1900">
          <cell r="A1900" t="str">
            <v>5499305499311</v>
          </cell>
          <cell r="B1900">
            <v>549930</v>
          </cell>
          <cell r="C1900">
            <v>549931</v>
          </cell>
          <cell r="D1900">
            <v>1</v>
          </cell>
          <cell r="E1900">
            <v>546</v>
          </cell>
          <cell r="F1900">
            <v>100</v>
          </cell>
          <cell r="G1900">
            <v>0</v>
          </cell>
          <cell r="H1900">
            <v>0</v>
          </cell>
          <cell r="I1900">
            <v>0</v>
          </cell>
          <cell r="J1900">
            <v>0</v>
          </cell>
          <cell r="K1900">
            <v>0</v>
          </cell>
          <cell r="L1900">
            <v>0</v>
          </cell>
          <cell r="M1900">
            <v>100</v>
          </cell>
          <cell r="N1900">
            <v>2.93</v>
          </cell>
        </row>
        <row r="1901">
          <cell r="A1901" t="str">
            <v>5499315499321</v>
          </cell>
          <cell r="B1901">
            <v>549931</v>
          </cell>
          <cell r="C1901">
            <v>549932</v>
          </cell>
          <cell r="D1901">
            <v>1</v>
          </cell>
          <cell r="E1901">
            <v>546</v>
          </cell>
          <cell r="F1901">
            <v>100</v>
          </cell>
          <cell r="G1901">
            <v>0</v>
          </cell>
          <cell r="H1901">
            <v>0</v>
          </cell>
          <cell r="I1901">
            <v>0</v>
          </cell>
          <cell r="J1901">
            <v>0</v>
          </cell>
          <cell r="K1901">
            <v>0</v>
          </cell>
          <cell r="L1901">
            <v>0</v>
          </cell>
          <cell r="M1901">
            <v>100</v>
          </cell>
          <cell r="N1901">
            <v>2.56</v>
          </cell>
        </row>
        <row r="1902">
          <cell r="A1902" t="str">
            <v>5499545499601</v>
          </cell>
          <cell r="B1902">
            <v>549954</v>
          </cell>
          <cell r="C1902">
            <v>549960</v>
          </cell>
          <cell r="D1902">
            <v>1</v>
          </cell>
          <cell r="E1902">
            <v>546</v>
          </cell>
          <cell r="F1902">
            <v>100</v>
          </cell>
          <cell r="G1902">
            <v>0</v>
          </cell>
          <cell r="H1902">
            <v>0</v>
          </cell>
          <cell r="I1902">
            <v>0</v>
          </cell>
          <cell r="J1902">
            <v>0</v>
          </cell>
          <cell r="K1902">
            <v>0</v>
          </cell>
          <cell r="L1902">
            <v>0</v>
          </cell>
          <cell r="M1902">
            <v>100</v>
          </cell>
          <cell r="N1902">
            <v>0.67</v>
          </cell>
        </row>
        <row r="1903">
          <cell r="A1903" t="str">
            <v>5499545499611</v>
          </cell>
          <cell r="B1903">
            <v>549954</v>
          </cell>
          <cell r="C1903">
            <v>549961</v>
          </cell>
          <cell r="D1903">
            <v>1</v>
          </cell>
          <cell r="E1903">
            <v>546</v>
          </cell>
          <cell r="F1903">
            <v>100</v>
          </cell>
          <cell r="G1903">
            <v>0</v>
          </cell>
          <cell r="H1903">
            <v>0</v>
          </cell>
          <cell r="I1903">
            <v>0</v>
          </cell>
          <cell r="J1903">
            <v>0</v>
          </cell>
          <cell r="K1903">
            <v>0</v>
          </cell>
          <cell r="L1903">
            <v>0</v>
          </cell>
          <cell r="M1903">
            <v>100</v>
          </cell>
          <cell r="N1903">
            <v>11.47</v>
          </cell>
        </row>
        <row r="1904">
          <cell r="A1904" t="str">
            <v>5499545499691</v>
          </cell>
          <cell r="B1904">
            <v>549954</v>
          </cell>
          <cell r="C1904">
            <v>549969</v>
          </cell>
          <cell r="D1904">
            <v>1</v>
          </cell>
          <cell r="E1904">
            <v>546</v>
          </cell>
          <cell r="F1904">
            <v>100</v>
          </cell>
          <cell r="G1904">
            <v>0</v>
          </cell>
          <cell r="H1904">
            <v>0</v>
          </cell>
          <cell r="I1904">
            <v>0</v>
          </cell>
          <cell r="J1904">
            <v>0</v>
          </cell>
          <cell r="K1904">
            <v>0</v>
          </cell>
          <cell r="L1904">
            <v>0</v>
          </cell>
          <cell r="M1904">
            <v>100</v>
          </cell>
          <cell r="N1904">
            <v>1.76</v>
          </cell>
        </row>
        <row r="1905">
          <cell r="A1905" t="str">
            <v>5499555499561</v>
          </cell>
          <cell r="B1905">
            <v>549955</v>
          </cell>
          <cell r="C1905">
            <v>549956</v>
          </cell>
          <cell r="D1905">
            <v>1</v>
          </cell>
          <cell r="E1905">
            <v>546</v>
          </cell>
          <cell r="F1905">
            <v>100</v>
          </cell>
          <cell r="G1905">
            <v>0</v>
          </cell>
          <cell r="H1905">
            <v>0</v>
          </cell>
          <cell r="I1905">
            <v>0</v>
          </cell>
          <cell r="J1905">
            <v>0</v>
          </cell>
          <cell r="K1905">
            <v>0</v>
          </cell>
          <cell r="L1905">
            <v>0</v>
          </cell>
          <cell r="M1905">
            <v>100</v>
          </cell>
          <cell r="N1905">
            <v>2.64</v>
          </cell>
        </row>
        <row r="1906">
          <cell r="A1906" t="str">
            <v>5499555499661</v>
          </cell>
          <cell r="B1906">
            <v>549955</v>
          </cell>
          <cell r="C1906">
            <v>549966</v>
          </cell>
          <cell r="D1906">
            <v>1</v>
          </cell>
          <cell r="E1906">
            <v>546</v>
          </cell>
          <cell r="F1906">
            <v>100</v>
          </cell>
          <cell r="G1906">
            <v>0</v>
          </cell>
          <cell r="H1906">
            <v>0</v>
          </cell>
          <cell r="I1906">
            <v>0</v>
          </cell>
          <cell r="J1906">
            <v>0</v>
          </cell>
          <cell r="K1906">
            <v>0</v>
          </cell>
          <cell r="L1906">
            <v>0</v>
          </cell>
          <cell r="M1906">
            <v>100</v>
          </cell>
          <cell r="N1906">
            <v>9.3800000000000008</v>
          </cell>
        </row>
        <row r="1907">
          <cell r="A1907" t="str">
            <v>5499555499691</v>
          </cell>
          <cell r="B1907">
            <v>549955</v>
          </cell>
          <cell r="C1907">
            <v>549969</v>
          </cell>
          <cell r="D1907">
            <v>1</v>
          </cell>
          <cell r="E1907">
            <v>546</v>
          </cell>
          <cell r="F1907">
            <v>100</v>
          </cell>
          <cell r="G1907">
            <v>0</v>
          </cell>
          <cell r="H1907">
            <v>0</v>
          </cell>
          <cell r="I1907">
            <v>0</v>
          </cell>
          <cell r="J1907">
            <v>0</v>
          </cell>
          <cell r="K1907">
            <v>0</v>
          </cell>
          <cell r="L1907">
            <v>0</v>
          </cell>
          <cell r="M1907">
            <v>100</v>
          </cell>
          <cell r="N1907">
            <v>3.36</v>
          </cell>
        </row>
        <row r="1908">
          <cell r="A1908" t="str">
            <v>5499565499571</v>
          </cell>
          <cell r="B1908">
            <v>549956</v>
          </cell>
          <cell r="C1908">
            <v>549957</v>
          </cell>
          <cell r="D1908">
            <v>1</v>
          </cell>
          <cell r="E1908">
            <v>546</v>
          </cell>
          <cell r="F1908">
            <v>100</v>
          </cell>
          <cell r="G1908">
            <v>0</v>
          </cell>
          <cell r="H1908">
            <v>0</v>
          </cell>
          <cell r="I1908">
            <v>0</v>
          </cell>
          <cell r="J1908">
            <v>0</v>
          </cell>
          <cell r="K1908">
            <v>0</v>
          </cell>
          <cell r="L1908">
            <v>0</v>
          </cell>
          <cell r="M1908">
            <v>100</v>
          </cell>
          <cell r="N1908">
            <v>1.01</v>
          </cell>
        </row>
        <row r="1909">
          <cell r="A1909" t="str">
            <v>5499575499581</v>
          </cell>
          <cell r="B1909">
            <v>549957</v>
          </cell>
          <cell r="C1909">
            <v>549958</v>
          </cell>
          <cell r="D1909">
            <v>1</v>
          </cell>
          <cell r="E1909">
            <v>546</v>
          </cell>
          <cell r="F1909">
            <v>100</v>
          </cell>
          <cell r="G1909">
            <v>0</v>
          </cell>
          <cell r="H1909">
            <v>0</v>
          </cell>
          <cell r="I1909">
            <v>0</v>
          </cell>
          <cell r="J1909">
            <v>0</v>
          </cell>
          <cell r="K1909">
            <v>0</v>
          </cell>
          <cell r="L1909">
            <v>0</v>
          </cell>
          <cell r="M1909">
            <v>100</v>
          </cell>
          <cell r="N1909">
            <v>1.07</v>
          </cell>
        </row>
        <row r="1910">
          <cell r="A1910" t="str">
            <v>5499585499591</v>
          </cell>
          <cell r="B1910">
            <v>549958</v>
          </cell>
          <cell r="C1910">
            <v>549959</v>
          </cell>
          <cell r="D1910">
            <v>1</v>
          </cell>
          <cell r="E1910">
            <v>546</v>
          </cell>
          <cell r="F1910">
            <v>100</v>
          </cell>
          <cell r="G1910">
            <v>0</v>
          </cell>
          <cell r="H1910">
            <v>0</v>
          </cell>
          <cell r="I1910">
            <v>0</v>
          </cell>
          <cell r="J1910">
            <v>0</v>
          </cell>
          <cell r="K1910">
            <v>0</v>
          </cell>
          <cell r="L1910">
            <v>0</v>
          </cell>
          <cell r="M1910">
            <v>100</v>
          </cell>
          <cell r="N1910">
            <v>5.16</v>
          </cell>
        </row>
        <row r="1911">
          <cell r="A1911" t="str">
            <v>5499595499601</v>
          </cell>
          <cell r="B1911">
            <v>549959</v>
          </cell>
          <cell r="C1911">
            <v>549960</v>
          </cell>
          <cell r="D1911">
            <v>1</v>
          </cell>
          <cell r="E1911">
            <v>546</v>
          </cell>
          <cell r="F1911">
            <v>100</v>
          </cell>
          <cell r="G1911">
            <v>0</v>
          </cell>
          <cell r="H1911">
            <v>0</v>
          </cell>
          <cell r="I1911">
            <v>0</v>
          </cell>
          <cell r="J1911">
            <v>0</v>
          </cell>
          <cell r="K1911">
            <v>0</v>
          </cell>
          <cell r="L1911">
            <v>0</v>
          </cell>
          <cell r="M1911">
            <v>100</v>
          </cell>
          <cell r="N1911">
            <v>2.7</v>
          </cell>
        </row>
        <row r="1912">
          <cell r="A1912" t="str">
            <v>5499615499631</v>
          </cell>
          <cell r="B1912">
            <v>549961</v>
          </cell>
          <cell r="C1912">
            <v>549963</v>
          </cell>
          <cell r="D1912">
            <v>1</v>
          </cell>
          <cell r="E1912">
            <v>546</v>
          </cell>
          <cell r="F1912">
            <v>100</v>
          </cell>
          <cell r="G1912">
            <v>0</v>
          </cell>
          <cell r="H1912">
            <v>0</v>
          </cell>
          <cell r="I1912">
            <v>0</v>
          </cell>
          <cell r="J1912">
            <v>0</v>
          </cell>
          <cell r="K1912">
            <v>0</v>
          </cell>
          <cell r="L1912">
            <v>0</v>
          </cell>
          <cell r="M1912">
            <v>100</v>
          </cell>
          <cell r="N1912">
            <v>7.5</v>
          </cell>
        </row>
        <row r="1913">
          <cell r="A1913" t="str">
            <v>5499625499681</v>
          </cell>
          <cell r="B1913">
            <v>549962</v>
          </cell>
          <cell r="C1913">
            <v>549968</v>
          </cell>
          <cell r="D1913">
            <v>1</v>
          </cell>
          <cell r="E1913">
            <v>546</v>
          </cell>
          <cell r="F1913">
            <v>100</v>
          </cell>
          <cell r="G1913">
            <v>0</v>
          </cell>
          <cell r="H1913">
            <v>0</v>
          </cell>
          <cell r="I1913">
            <v>0</v>
          </cell>
          <cell r="J1913">
            <v>0</v>
          </cell>
          <cell r="K1913">
            <v>0</v>
          </cell>
          <cell r="L1913">
            <v>0</v>
          </cell>
          <cell r="M1913">
            <v>100</v>
          </cell>
          <cell r="N1913">
            <v>6.34</v>
          </cell>
        </row>
        <row r="1914">
          <cell r="A1914" t="str">
            <v>5499625499701</v>
          </cell>
          <cell r="B1914">
            <v>549962</v>
          </cell>
          <cell r="C1914">
            <v>549970</v>
          </cell>
          <cell r="D1914">
            <v>1</v>
          </cell>
          <cell r="E1914">
            <v>546</v>
          </cell>
          <cell r="F1914">
            <v>100</v>
          </cell>
          <cell r="G1914">
            <v>0</v>
          </cell>
          <cell r="H1914">
            <v>0</v>
          </cell>
          <cell r="I1914">
            <v>0</v>
          </cell>
          <cell r="J1914">
            <v>0</v>
          </cell>
          <cell r="K1914">
            <v>0</v>
          </cell>
          <cell r="L1914">
            <v>0</v>
          </cell>
          <cell r="M1914">
            <v>100</v>
          </cell>
          <cell r="N1914">
            <v>4.0199999999999996</v>
          </cell>
        </row>
        <row r="1915">
          <cell r="A1915" t="str">
            <v>5499635499701</v>
          </cell>
          <cell r="B1915">
            <v>549963</v>
          </cell>
          <cell r="C1915">
            <v>549970</v>
          </cell>
          <cell r="D1915">
            <v>1</v>
          </cell>
          <cell r="E1915">
            <v>546</v>
          </cell>
          <cell r="F1915">
            <v>100</v>
          </cell>
          <cell r="G1915">
            <v>0</v>
          </cell>
          <cell r="H1915">
            <v>0</v>
          </cell>
          <cell r="I1915">
            <v>0</v>
          </cell>
          <cell r="J1915">
            <v>0</v>
          </cell>
          <cell r="K1915">
            <v>0</v>
          </cell>
          <cell r="L1915">
            <v>0</v>
          </cell>
          <cell r="M1915">
            <v>100</v>
          </cell>
          <cell r="N1915">
            <v>3.9</v>
          </cell>
        </row>
        <row r="1916">
          <cell r="A1916" t="str">
            <v>5499665499671</v>
          </cell>
          <cell r="B1916">
            <v>549966</v>
          </cell>
          <cell r="C1916">
            <v>549967</v>
          </cell>
          <cell r="D1916">
            <v>1</v>
          </cell>
          <cell r="E1916">
            <v>546</v>
          </cell>
          <cell r="F1916">
            <v>100</v>
          </cell>
          <cell r="G1916">
            <v>0</v>
          </cell>
          <cell r="H1916">
            <v>0</v>
          </cell>
          <cell r="I1916">
            <v>0</v>
          </cell>
          <cell r="J1916">
            <v>0</v>
          </cell>
          <cell r="K1916">
            <v>0</v>
          </cell>
          <cell r="L1916">
            <v>0</v>
          </cell>
          <cell r="M1916">
            <v>100</v>
          </cell>
          <cell r="N1916">
            <v>3.29</v>
          </cell>
        </row>
        <row r="1917">
          <cell r="A1917" t="str">
            <v>5499665499681</v>
          </cell>
          <cell r="B1917">
            <v>549966</v>
          </cell>
          <cell r="C1917">
            <v>549968</v>
          </cell>
          <cell r="D1917">
            <v>1</v>
          </cell>
          <cell r="E1917">
            <v>546</v>
          </cell>
          <cell r="F1917">
            <v>100</v>
          </cell>
          <cell r="G1917">
            <v>0</v>
          </cell>
          <cell r="H1917">
            <v>0</v>
          </cell>
          <cell r="I1917">
            <v>0</v>
          </cell>
          <cell r="J1917">
            <v>0</v>
          </cell>
          <cell r="K1917">
            <v>0</v>
          </cell>
          <cell r="L1917">
            <v>0</v>
          </cell>
          <cell r="M1917">
            <v>100</v>
          </cell>
          <cell r="N1917">
            <v>9.32</v>
          </cell>
        </row>
        <row r="1918">
          <cell r="A1918" t="str">
            <v>961015499691</v>
          </cell>
          <cell r="B1918">
            <v>96101</v>
          </cell>
          <cell r="C1918">
            <v>549969</v>
          </cell>
          <cell r="D1918">
            <v>1</v>
          </cell>
          <cell r="E1918">
            <v>130</v>
          </cell>
          <cell r="F1918">
            <v>100</v>
          </cell>
          <cell r="G1918">
            <v>546</v>
          </cell>
          <cell r="H1918">
            <v>0</v>
          </cell>
          <cell r="I1918">
            <v>0</v>
          </cell>
          <cell r="J1918">
            <v>0</v>
          </cell>
          <cell r="K1918">
            <v>0</v>
          </cell>
          <cell r="L1918">
            <v>0</v>
          </cell>
          <cell r="M1918">
            <v>100</v>
          </cell>
          <cell r="N1918">
            <v>26.29</v>
          </cell>
        </row>
        <row r="1919">
          <cell r="A1919" t="str">
            <v>960455499841</v>
          </cell>
          <cell r="B1919">
            <v>96045</v>
          </cell>
          <cell r="C1919">
            <v>549984</v>
          </cell>
          <cell r="D1919">
            <v>1</v>
          </cell>
          <cell r="E1919">
            <v>546</v>
          </cell>
          <cell r="F1919">
            <v>100</v>
          </cell>
          <cell r="G1919">
            <v>0</v>
          </cell>
          <cell r="H1919">
            <v>0</v>
          </cell>
          <cell r="I1919">
            <v>0</v>
          </cell>
          <cell r="J1919">
            <v>0</v>
          </cell>
          <cell r="K1919">
            <v>0</v>
          </cell>
          <cell r="L1919">
            <v>0</v>
          </cell>
          <cell r="M1919">
            <v>100</v>
          </cell>
          <cell r="N1919">
            <v>29.64</v>
          </cell>
        </row>
        <row r="1920">
          <cell r="A1920" t="str">
            <v>5055145153191</v>
          </cell>
          <cell r="B1920">
            <v>505514</v>
          </cell>
          <cell r="C1920">
            <v>515319</v>
          </cell>
          <cell r="D1920">
            <v>1</v>
          </cell>
          <cell r="E1920">
            <v>524</v>
          </cell>
          <cell r="F1920">
            <v>100</v>
          </cell>
          <cell r="G1920">
            <v>0</v>
          </cell>
          <cell r="H1920">
            <v>0</v>
          </cell>
          <cell r="I1920">
            <v>0</v>
          </cell>
          <cell r="J1920">
            <v>0</v>
          </cell>
          <cell r="K1920">
            <v>0</v>
          </cell>
          <cell r="L1920">
            <v>0</v>
          </cell>
          <cell r="M1920">
            <v>100</v>
          </cell>
          <cell r="N1920">
            <v>5.56</v>
          </cell>
        </row>
        <row r="1921">
          <cell r="A1921" t="str">
            <v>5055225153391</v>
          </cell>
          <cell r="B1921">
            <v>505522</v>
          </cell>
          <cell r="C1921">
            <v>515339</v>
          </cell>
          <cell r="D1921">
            <v>1</v>
          </cell>
          <cell r="E1921">
            <v>524</v>
          </cell>
          <cell r="F1921">
            <v>100</v>
          </cell>
          <cell r="G1921">
            <v>0</v>
          </cell>
          <cell r="H1921">
            <v>0</v>
          </cell>
          <cell r="I1921">
            <v>0</v>
          </cell>
          <cell r="J1921">
            <v>0</v>
          </cell>
          <cell r="K1921">
            <v>0</v>
          </cell>
          <cell r="L1921">
            <v>0</v>
          </cell>
          <cell r="M1921">
            <v>100</v>
          </cell>
          <cell r="N1921">
            <v>0.22</v>
          </cell>
        </row>
        <row r="1922">
          <cell r="A1922" t="str">
            <v>5055585152221</v>
          </cell>
          <cell r="B1922">
            <v>505558</v>
          </cell>
          <cell r="C1922">
            <v>515222</v>
          </cell>
          <cell r="D1922">
            <v>1</v>
          </cell>
          <cell r="E1922">
            <v>524</v>
          </cell>
          <cell r="F1922">
            <v>100</v>
          </cell>
          <cell r="G1922">
            <v>0</v>
          </cell>
          <cell r="H1922">
            <v>0</v>
          </cell>
          <cell r="I1922">
            <v>0</v>
          </cell>
          <cell r="J1922">
            <v>0</v>
          </cell>
          <cell r="K1922">
            <v>0</v>
          </cell>
          <cell r="L1922">
            <v>0</v>
          </cell>
          <cell r="M1922">
            <v>100</v>
          </cell>
          <cell r="N1922">
            <v>4.7300000000000004</v>
          </cell>
        </row>
        <row r="1923">
          <cell r="A1923" t="str">
            <v>5055825152541</v>
          </cell>
          <cell r="B1923">
            <v>505582</v>
          </cell>
          <cell r="C1923">
            <v>515254</v>
          </cell>
          <cell r="D1923">
            <v>1</v>
          </cell>
          <cell r="E1923">
            <v>524</v>
          </cell>
          <cell r="F1923">
            <v>100</v>
          </cell>
          <cell r="G1923">
            <v>0</v>
          </cell>
          <cell r="H1923">
            <v>0</v>
          </cell>
          <cell r="I1923">
            <v>0</v>
          </cell>
          <cell r="J1923">
            <v>0</v>
          </cell>
          <cell r="K1923">
            <v>0</v>
          </cell>
          <cell r="L1923">
            <v>0</v>
          </cell>
          <cell r="M1923">
            <v>100</v>
          </cell>
          <cell r="N1923">
            <v>6.74</v>
          </cell>
        </row>
        <row r="1924">
          <cell r="A1924" t="str">
            <v>5056025151571</v>
          </cell>
          <cell r="B1924">
            <v>505602</v>
          </cell>
          <cell r="C1924">
            <v>515157</v>
          </cell>
          <cell r="D1924">
            <v>1</v>
          </cell>
          <cell r="E1924">
            <v>524</v>
          </cell>
          <cell r="F1924">
            <v>100</v>
          </cell>
          <cell r="G1924">
            <v>0</v>
          </cell>
          <cell r="H1924">
            <v>0</v>
          </cell>
          <cell r="I1924">
            <v>0</v>
          </cell>
          <cell r="J1924">
            <v>0</v>
          </cell>
          <cell r="K1924">
            <v>0</v>
          </cell>
          <cell r="L1924">
            <v>0</v>
          </cell>
          <cell r="M1924">
            <v>100</v>
          </cell>
          <cell r="N1924">
            <v>0.12</v>
          </cell>
        </row>
        <row r="1925">
          <cell r="A1925" t="str">
            <v>5056025151591</v>
          </cell>
          <cell r="B1925">
            <v>505602</v>
          </cell>
          <cell r="C1925">
            <v>515159</v>
          </cell>
          <cell r="D1925">
            <v>1</v>
          </cell>
          <cell r="E1925">
            <v>524</v>
          </cell>
          <cell r="F1925">
            <v>100</v>
          </cell>
          <cell r="G1925">
            <v>0</v>
          </cell>
          <cell r="H1925">
            <v>0</v>
          </cell>
          <cell r="I1925">
            <v>0</v>
          </cell>
          <cell r="J1925">
            <v>0</v>
          </cell>
          <cell r="K1925">
            <v>0</v>
          </cell>
          <cell r="L1925">
            <v>0</v>
          </cell>
          <cell r="M1925">
            <v>100</v>
          </cell>
          <cell r="N1925">
            <v>7.62</v>
          </cell>
        </row>
        <row r="1926">
          <cell r="A1926" t="str">
            <v>5071975153251</v>
          </cell>
          <cell r="B1926">
            <v>507197</v>
          </cell>
          <cell r="C1926">
            <v>515325</v>
          </cell>
          <cell r="D1926">
            <v>1</v>
          </cell>
          <cell r="E1926">
            <v>524</v>
          </cell>
          <cell r="F1926">
            <v>100</v>
          </cell>
          <cell r="G1926">
            <v>0</v>
          </cell>
          <cell r="H1926">
            <v>0</v>
          </cell>
          <cell r="I1926">
            <v>0</v>
          </cell>
          <cell r="J1926">
            <v>0</v>
          </cell>
          <cell r="K1926">
            <v>0</v>
          </cell>
          <cell r="L1926">
            <v>0</v>
          </cell>
          <cell r="M1926">
            <v>100</v>
          </cell>
          <cell r="N1926">
            <v>4.76</v>
          </cell>
        </row>
        <row r="1927">
          <cell r="A1927" t="str">
            <v>5071975153301</v>
          </cell>
          <cell r="B1927">
            <v>507197</v>
          </cell>
          <cell r="C1927">
            <v>515330</v>
          </cell>
          <cell r="D1927">
            <v>1</v>
          </cell>
          <cell r="E1927">
            <v>524</v>
          </cell>
          <cell r="F1927">
            <v>100</v>
          </cell>
          <cell r="G1927">
            <v>0</v>
          </cell>
          <cell r="H1927">
            <v>0</v>
          </cell>
          <cell r="I1927">
            <v>0</v>
          </cell>
          <cell r="J1927">
            <v>0</v>
          </cell>
          <cell r="K1927">
            <v>0</v>
          </cell>
          <cell r="L1927">
            <v>0</v>
          </cell>
          <cell r="M1927">
            <v>100</v>
          </cell>
          <cell r="N1927">
            <v>2.2000000000000002</v>
          </cell>
        </row>
        <row r="1928">
          <cell r="A1928" t="str">
            <v>5097825149091</v>
          </cell>
          <cell r="B1928">
            <v>509782</v>
          </cell>
          <cell r="C1928">
            <v>514909</v>
          </cell>
          <cell r="D1928">
            <v>1</v>
          </cell>
          <cell r="E1928">
            <v>524</v>
          </cell>
          <cell r="F1928">
            <v>33.58</v>
          </cell>
          <cell r="G1928">
            <v>520</v>
          </cell>
          <cell r="H1928">
            <v>66.42</v>
          </cell>
          <cell r="I1928">
            <v>0</v>
          </cell>
          <cell r="J1928">
            <v>0</v>
          </cell>
          <cell r="K1928">
            <v>0</v>
          </cell>
          <cell r="L1928">
            <v>0</v>
          </cell>
          <cell r="M1928">
            <v>100</v>
          </cell>
          <cell r="N1928">
            <v>79.489999999999995</v>
          </cell>
        </row>
        <row r="1929">
          <cell r="A1929" t="str">
            <v>5097825152241</v>
          </cell>
          <cell r="B1929">
            <v>509782</v>
          </cell>
          <cell r="C1929">
            <v>515224</v>
          </cell>
          <cell r="D1929">
            <v>1</v>
          </cell>
          <cell r="E1929">
            <v>524</v>
          </cell>
          <cell r="F1929">
            <v>100</v>
          </cell>
          <cell r="G1929">
            <v>0</v>
          </cell>
          <cell r="H1929">
            <v>0</v>
          </cell>
          <cell r="I1929">
            <v>0</v>
          </cell>
          <cell r="J1929">
            <v>0</v>
          </cell>
          <cell r="K1929">
            <v>0</v>
          </cell>
          <cell r="L1929">
            <v>0</v>
          </cell>
          <cell r="M1929">
            <v>100</v>
          </cell>
          <cell r="N1929">
            <v>51.5</v>
          </cell>
        </row>
        <row r="1930">
          <cell r="A1930" t="str">
            <v>5108775150781</v>
          </cell>
          <cell r="B1930">
            <v>510877</v>
          </cell>
          <cell r="C1930">
            <v>515078</v>
          </cell>
          <cell r="D1930">
            <v>1</v>
          </cell>
          <cell r="E1930">
            <v>524</v>
          </cell>
          <cell r="F1930">
            <v>100</v>
          </cell>
          <cell r="G1930">
            <v>0</v>
          </cell>
          <cell r="H1930">
            <v>0</v>
          </cell>
          <cell r="I1930">
            <v>0</v>
          </cell>
          <cell r="J1930">
            <v>0</v>
          </cell>
          <cell r="K1930">
            <v>0</v>
          </cell>
          <cell r="L1930">
            <v>0</v>
          </cell>
          <cell r="M1930">
            <v>100</v>
          </cell>
          <cell r="N1930">
            <v>1.43</v>
          </cell>
        </row>
        <row r="1931">
          <cell r="A1931" t="str">
            <v>5109075152241</v>
          </cell>
          <cell r="B1931">
            <v>510907</v>
          </cell>
          <cell r="C1931">
            <v>515224</v>
          </cell>
          <cell r="D1931">
            <v>1</v>
          </cell>
          <cell r="E1931">
            <v>524</v>
          </cell>
          <cell r="F1931">
            <v>100</v>
          </cell>
          <cell r="G1931">
            <v>0</v>
          </cell>
          <cell r="H1931">
            <v>0</v>
          </cell>
          <cell r="I1931">
            <v>0</v>
          </cell>
          <cell r="J1931">
            <v>0</v>
          </cell>
          <cell r="K1931">
            <v>0</v>
          </cell>
          <cell r="L1931">
            <v>0</v>
          </cell>
          <cell r="M1931">
            <v>100</v>
          </cell>
          <cell r="N1931">
            <v>109.84</v>
          </cell>
        </row>
        <row r="1932">
          <cell r="A1932" t="str">
            <v>5126445152551</v>
          </cell>
          <cell r="B1932">
            <v>512644</v>
          </cell>
          <cell r="C1932">
            <v>515255</v>
          </cell>
          <cell r="D1932">
            <v>1</v>
          </cell>
          <cell r="E1932">
            <v>524</v>
          </cell>
          <cell r="F1932">
            <v>100</v>
          </cell>
          <cell r="G1932">
            <v>0</v>
          </cell>
          <cell r="H1932">
            <v>0</v>
          </cell>
          <cell r="I1932">
            <v>0</v>
          </cell>
          <cell r="J1932">
            <v>0</v>
          </cell>
          <cell r="K1932">
            <v>0</v>
          </cell>
          <cell r="L1932">
            <v>0</v>
          </cell>
          <cell r="M1932">
            <v>100</v>
          </cell>
          <cell r="N1932">
            <v>5.73</v>
          </cell>
        </row>
        <row r="1933">
          <cell r="A1933" t="str">
            <v>5126555152521</v>
          </cell>
          <cell r="B1933">
            <v>512655</v>
          </cell>
          <cell r="C1933">
            <v>515252</v>
          </cell>
          <cell r="D1933">
            <v>1</v>
          </cell>
          <cell r="E1933">
            <v>524</v>
          </cell>
          <cell r="F1933">
            <v>100</v>
          </cell>
          <cell r="G1933">
            <v>0</v>
          </cell>
          <cell r="H1933">
            <v>0</v>
          </cell>
          <cell r="I1933">
            <v>0</v>
          </cell>
          <cell r="J1933">
            <v>0</v>
          </cell>
          <cell r="K1933">
            <v>0</v>
          </cell>
          <cell r="L1933">
            <v>0</v>
          </cell>
          <cell r="M1933">
            <v>100</v>
          </cell>
          <cell r="N1933">
            <v>19.48</v>
          </cell>
        </row>
        <row r="1934">
          <cell r="A1934" t="str">
            <v>5127105150081</v>
          </cell>
          <cell r="B1934">
            <v>512710</v>
          </cell>
          <cell r="C1934">
            <v>515008</v>
          </cell>
          <cell r="D1934">
            <v>1</v>
          </cell>
          <cell r="E1934">
            <v>524</v>
          </cell>
          <cell r="F1934">
            <v>100</v>
          </cell>
          <cell r="G1934">
            <v>0</v>
          </cell>
          <cell r="H1934">
            <v>0</v>
          </cell>
          <cell r="I1934">
            <v>0</v>
          </cell>
          <cell r="J1934">
            <v>0</v>
          </cell>
          <cell r="K1934">
            <v>0</v>
          </cell>
          <cell r="L1934">
            <v>0</v>
          </cell>
          <cell r="M1934">
            <v>100</v>
          </cell>
          <cell r="N1934">
            <v>0.01</v>
          </cell>
        </row>
        <row r="1935">
          <cell r="A1935" t="str">
            <v>5147015147021</v>
          </cell>
          <cell r="B1935">
            <v>514701</v>
          </cell>
          <cell r="C1935">
            <v>514702</v>
          </cell>
          <cell r="D1935">
            <v>1</v>
          </cell>
          <cell r="E1935">
            <v>524</v>
          </cell>
          <cell r="F1935">
            <v>100</v>
          </cell>
          <cell r="G1935">
            <v>0</v>
          </cell>
          <cell r="H1935">
            <v>0</v>
          </cell>
          <cell r="I1935">
            <v>0</v>
          </cell>
          <cell r="J1935">
            <v>0</v>
          </cell>
          <cell r="K1935">
            <v>0</v>
          </cell>
          <cell r="L1935">
            <v>0</v>
          </cell>
          <cell r="M1935">
            <v>100</v>
          </cell>
          <cell r="N1935">
            <v>19.47</v>
          </cell>
        </row>
        <row r="1936">
          <cell r="A1936" t="str">
            <v>5147015208361</v>
          </cell>
          <cell r="B1936">
            <v>514701</v>
          </cell>
          <cell r="C1936">
            <v>520836</v>
          </cell>
          <cell r="D1936">
            <v>1</v>
          </cell>
          <cell r="E1936">
            <v>524</v>
          </cell>
          <cell r="F1936">
            <v>100</v>
          </cell>
          <cell r="G1936">
            <v>0</v>
          </cell>
          <cell r="H1936">
            <v>0</v>
          </cell>
          <cell r="I1936">
            <v>0</v>
          </cell>
          <cell r="J1936">
            <v>0</v>
          </cell>
          <cell r="K1936">
            <v>0</v>
          </cell>
          <cell r="L1936">
            <v>0</v>
          </cell>
          <cell r="M1936">
            <v>100</v>
          </cell>
          <cell r="N1936">
            <v>0.81</v>
          </cell>
        </row>
        <row r="1937">
          <cell r="A1937" t="str">
            <v>5147025147121</v>
          </cell>
          <cell r="B1937">
            <v>514702</v>
          </cell>
          <cell r="C1937">
            <v>514712</v>
          </cell>
          <cell r="D1937">
            <v>1</v>
          </cell>
          <cell r="E1937">
            <v>524</v>
          </cell>
          <cell r="F1937">
            <v>100</v>
          </cell>
          <cell r="G1937">
            <v>0</v>
          </cell>
          <cell r="H1937">
            <v>0</v>
          </cell>
          <cell r="I1937">
            <v>0</v>
          </cell>
          <cell r="J1937">
            <v>0</v>
          </cell>
          <cell r="K1937">
            <v>0</v>
          </cell>
          <cell r="L1937">
            <v>0</v>
          </cell>
          <cell r="M1937">
            <v>100</v>
          </cell>
          <cell r="N1937">
            <v>2.34</v>
          </cell>
        </row>
        <row r="1938">
          <cell r="A1938" t="str">
            <v>5147025147311</v>
          </cell>
          <cell r="B1938">
            <v>514702</v>
          </cell>
          <cell r="C1938">
            <v>514731</v>
          </cell>
          <cell r="D1938">
            <v>1</v>
          </cell>
          <cell r="E1938">
            <v>524</v>
          </cell>
          <cell r="F1938">
            <v>100</v>
          </cell>
          <cell r="G1938">
            <v>0</v>
          </cell>
          <cell r="H1938">
            <v>0</v>
          </cell>
          <cell r="I1938">
            <v>0</v>
          </cell>
          <cell r="J1938">
            <v>0</v>
          </cell>
          <cell r="K1938">
            <v>0</v>
          </cell>
          <cell r="L1938">
            <v>0</v>
          </cell>
          <cell r="M1938">
            <v>100</v>
          </cell>
          <cell r="N1938">
            <v>6.84</v>
          </cell>
        </row>
        <row r="1939">
          <cell r="A1939" t="str">
            <v>5147025147691</v>
          </cell>
          <cell r="B1939">
            <v>514702</v>
          </cell>
          <cell r="C1939">
            <v>514769</v>
          </cell>
          <cell r="D1939">
            <v>1</v>
          </cell>
          <cell r="E1939">
            <v>524</v>
          </cell>
          <cell r="F1939">
            <v>100</v>
          </cell>
          <cell r="G1939">
            <v>0</v>
          </cell>
          <cell r="H1939">
            <v>0</v>
          </cell>
          <cell r="I1939">
            <v>0</v>
          </cell>
          <cell r="J1939">
            <v>0</v>
          </cell>
          <cell r="K1939">
            <v>0</v>
          </cell>
          <cell r="L1939">
            <v>0</v>
          </cell>
          <cell r="M1939">
            <v>100</v>
          </cell>
          <cell r="N1939">
            <v>6.7</v>
          </cell>
        </row>
        <row r="1940">
          <cell r="A1940" t="str">
            <v>5147035147091</v>
          </cell>
          <cell r="B1940">
            <v>514703</v>
          </cell>
          <cell r="C1940">
            <v>514709</v>
          </cell>
          <cell r="D1940">
            <v>1</v>
          </cell>
          <cell r="E1940">
            <v>524</v>
          </cell>
          <cell r="F1940">
            <v>100</v>
          </cell>
          <cell r="G1940">
            <v>0</v>
          </cell>
          <cell r="H1940">
            <v>0</v>
          </cell>
          <cell r="I1940">
            <v>0</v>
          </cell>
          <cell r="J1940">
            <v>0</v>
          </cell>
          <cell r="K1940">
            <v>0</v>
          </cell>
          <cell r="L1940">
            <v>0</v>
          </cell>
          <cell r="M1940">
            <v>100</v>
          </cell>
          <cell r="N1940">
            <v>3.69</v>
          </cell>
        </row>
        <row r="1941">
          <cell r="A1941" t="str">
            <v>5147035147121</v>
          </cell>
          <cell r="B1941">
            <v>514703</v>
          </cell>
          <cell r="C1941">
            <v>514712</v>
          </cell>
          <cell r="D1941">
            <v>1</v>
          </cell>
          <cell r="E1941">
            <v>524</v>
          </cell>
          <cell r="F1941">
            <v>100</v>
          </cell>
          <cell r="G1941">
            <v>0</v>
          </cell>
          <cell r="H1941">
            <v>0</v>
          </cell>
          <cell r="I1941">
            <v>0</v>
          </cell>
          <cell r="J1941">
            <v>0</v>
          </cell>
          <cell r="K1941">
            <v>0</v>
          </cell>
          <cell r="L1941">
            <v>0</v>
          </cell>
          <cell r="M1941">
            <v>100</v>
          </cell>
          <cell r="N1941">
            <v>0.01</v>
          </cell>
        </row>
        <row r="1942">
          <cell r="A1942" t="str">
            <v>5147045147371</v>
          </cell>
          <cell r="B1942">
            <v>514704</v>
          </cell>
          <cell r="C1942">
            <v>514737</v>
          </cell>
          <cell r="D1942">
            <v>1</v>
          </cell>
          <cell r="E1942">
            <v>524</v>
          </cell>
          <cell r="F1942">
            <v>100</v>
          </cell>
          <cell r="G1942">
            <v>0</v>
          </cell>
          <cell r="H1942">
            <v>0</v>
          </cell>
          <cell r="I1942">
            <v>0</v>
          </cell>
          <cell r="J1942">
            <v>0</v>
          </cell>
          <cell r="K1942">
            <v>0</v>
          </cell>
          <cell r="L1942">
            <v>0</v>
          </cell>
          <cell r="M1942">
            <v>100</v>
          </cell>
          <cell r="N1942">
            <v>1.29</v>
          </cell>
        </row>
        <row r="1943">
          <cell r="A1943" t="str">
            <v>5147045147611</v>
          </cell>
          <cell r="B1943">
            <v>514704</v>
          </cell>
          <cell r="C1943">
            <v>514761</v>
          </cell>
          <cell r="D1943">
            <v>1</v>
          </cell>
          <cell r="E1943">
            <v>524</v>
          </cell>
          <cell r="F1943">
            <v>100</v>
          </cell>
          <cell r="G1943">
            <v>0</v>
          </cell>
          <cell r="H1943">
            <v>0</v>
          </cell>
          <cell r="I1943">
            <v>0</v>
          </cell>
          <cell r="J1943">
            <v>0</v>
          </cell>
          <cell r="K1943">
            <v>0</v>
          </cell>
          <cell r="L1943">
            <v>0</v>
          </cell>
          <cell r="M1943">
            <v>100</v>
          </cell>
          <cell r="N1943">
            <v>15.34</v>
          </cell>
        </row>
        <row r="1944">
          <cell r="A1944" t="str">
            <v>5147045148021</v>
          </cell>
          <cell r="B1944">
            <v>514704</v>
          </cell>
          <cell r="C1944">
            <v>514802</v>
          </cell>
          <cell r="D1944">
            <v>1</v>
          </cell>
          <cell r="E1944">
            <v>524</v>
          </cell>
          <cell r="F1944">
            <v>100</v>
          </cell>
          <cell r="G1944">
            <v>0</v>
          </cell>
          <cell r="H1944">
            <v>0</v>
          </cell>
          <cell r="I1944">
            <v>0</v>
          </cell>
          <cell r="J1944">
            <v>0</v>
          </cell>
          <cell r="K1944">
            <v>0</v>
          </cell>
          <cell r="L1944">
            <v>0</v>
          </cell>
          <cell r="M1944">
            <v>100</v>
          </cell>
          <cell r="N1944">
            <v>2.5299999999999998</v>
          </cell>
        </row>
        <row r="1945">
          <cell r="A1945" t="str">
            <v>5147055147681</v>
          </cell>
          <cell r="B1945">
            <v>514705</v>
          </cell>
          <cell r="C1945">
            <v>514768</v>
          </cell>
          <cell r="D1945">
            <v>1</v>
          </cell>
          <cell r="E1945">
            <v>524</v>
          </cell>
          <cell r="F1945">
            <v>100</v>
          </cell>
          <cell r="G1945">
            <v>0</v>
          </cell>
          <cell r="H1945">
            <v>0</v>
          </cell>
          <cell r="I1945">
            <v>0</v>
          </cell>
          <cell r="J1945">
            <v>0</v>
          </cell>
          <cell r="K1945">
            <v>0</v>
          </cell>
          <cell r="L1945">
            <v>0</v>
          </cell>
          <cell r="M1945">
            <v>100</v>
          </cell>
          <cell r="N1945">
            <v>4.51</v>
          </cell>
        </row>
        <row r="1946">
          <cell r="A1946" t="str">
            <v>5147065147071</v>
          </cell>
          <cell r="B1946">
            <v>514706</v>
          </cell>
          <cell r="C1946">
            <v>514707</v>
          </cell>
          <cell r="D1946">
            <v>1</v>
          </cell>
          <cell r="E1946">
            <v>524</v>
          </cell>
          <cell r="F1946">
            <v>100</v>
          </cell>
          <cell r="G1946">
            <v>0</v>
          </cell>
          <cell r="H1946">
            <v>0</v>
          </cell>
          <cell r="I1946">
            <v>0</v>
          </cell>
          <cell r="J1946">
            <v>0</v>
          </cell>
          <cell r="K1946">
            <v>0</v>
          </cell>
          <cell r="L1946">
            <v>0</v>
          </cell>
          <cell r="M1946">
            <v>100</v>
          </cell>
          <cell r="N1946">
            <v>1.5</v>
          </cell>
        </row>
        <row r="1947">
          <cell r="A1947" t="str">
            <v>5147065147131</v>
          </cell>
          <cell r="B1947">
            <v>514706</v>
          </cell>
          <cell r="C1947">
            <v>514713</v>
          </cell>
          <cell r="D1947">
            <v>1</v>
          </cell>
          <cell r="E1947">
            <v>524</v>
          </cell>
          <cell r="F1947">
            <v>100</v>
          </cell>
          <cell r="G1947">
            <v>0</v>
          </cell>
          <cell r="H1947">
            <v>0</v>
          </cell>
          <cell r="I1947">
            <v>0</v>
          </cell>
          <cell r="J1947">
            <v>0</v>
          </cell>
          <cell r="K1947">
            <v>0</v>
          </cell>
          <cell r="L1947">
            <v>0</v>
          </cell>
          <cell r="M1947">
            <v>100</v>
          </cell>
          <cell r="N1947">
            <v>7.07</v>
          </cell>
        </row>
        <row r="1948">
          <cell r="A1948" t="str">
            <v>5147065150061</v>
          </cell>
          <cell r="B1948">
            <v>514706</v>
          </cell>
          <cell r="C1948">
            <v>515006</v>
          </cell>
          <cell r="D1948">
            <v>1</v>
          </cell>
          <cell r="E1948">
            <v>524</v>
          </cell>
          <cell r="F1948">
            <v>100</v>
          </cell>
          <cell r="G1948">
            <v>0</v>
          </cell>
          <cell r="H1948">
            <v>0</v>
          </cell>
          <cell r="I1948">
            <v>0</v>
          </cell>
          <cell r="J1948">
            <v>0</v>
          </cell>
          <cell r="K1948">
            <v>0</v>
          </cell>
          <cell r="L1948">
            <v>0</v>
          </cell>
          <cell r="M1948">
            <v>100</v>
          </cell>
          <cell r="N1948">
            <v>12.38</v>
          </cell>
        </row>
        <row r="1949">
          <cell r="A1949" t="str">
            <v>5147075148021</v>
          </cell>
          <cell r="B1949">
            <v>514707</v>
          </cell>
          <cell r="C1949">
            <v>514802</v>
          </cell>
          <cell r="D1949">
            <v>1</v>
          </cell>
          <cell r="E1949">
            <v>524</v>
          </cell>
          <cell r="F1949">
            <v>100</v>
          </cell>
          <cell r="G1949">
            <v>0</v>
          </cell>
          <cell r="H1949">
            <v>0</v>
          </cell>
          <cell r="I1949">
            <v>0</v>
          </cell>
          <cell r="J1949">
            <v>0</v>
          </cell>
          <cell r="K1949">
            <v>0</v>
          </cell>
          <cell r="L1949">
            <v>0</v>
          </cell>
          <cell r="M1949">
            <v>100</v>
          </cell>
          <cell r="N1949">
            <v>19.93</v>
          </cell>
        </row>
        <row r="1950">
          <cell r="A1950" t="str">
            <v>5147075292971</v>
          </cell>
          <cell r="B1950">
            <v>514707</v>
          </cell>
          <cell r="C1950">
            <v>529297</v>
          </cell>
          <cell r="D1950">
            <v>1</v>
          </cell>
          <cell r="E1950">
            <v>524</v>
          </cell>
          <cell r="F1950">
            <v>100</v>
          </cell>
          <cell r="G1950">
            <v>0</v>
          </cell>
          <cell r="H1950">
            <v>0</v>
          </cell>
          <cell r="I1950">
            <v>0</v>
          </cell>
          <cell r="J1950">
            <v>0</v>
          </cell>
          <cell r="K1950">
            <v>0</v>
          </cell>
          <cell r="L1950">
            <v>0</v>
          </cell>
          <cell r="M1950">
            <v>100</v>
          </cell>
          <cell r="N1950">
            <v>1</v>
          </cell>
        </row>
        <row r="1951">
          <cell r="A1951" t="str">
            <v>5147085147131</v>
          </cell>
          <cell r="B1951">
            <v>514708</v>
          </cell>
          <cell r="C1951">
            <v>514713</v>
          </cell>
          <cell r="D1951">
            <v>1</v>
          </cell>
          <cell r="E1951">
            <v>524</v>
          </cell>
          <cell r="F1951">
            <v>100</v>
          </cell>
          <cell r="G1951">
            <v>0</v>
          </cell>
          <cell r="H1951">
            <v>0</v>
          </cell>
          <cell r="I1951">
            <v>0</v>
          </cell>
          <cell r="J1951">
            <v>0</v>
          </cell>
          <cell r="K1951">
            <v>0</v>
          </cell>
          <cell r="L1951">
            <v>0</v>
          </cell>
          <cell r="M1951">
            <v>100</v>
          </cell>
          <cell r="N1951">
            <v>14.49</v>
          </cell>
        </row>
        <row r="1952">
          <cell r="A1952" t="str">
            <v>5147085147141</v>
          </cell>
          <cell r="B1952">
            <v>514708</v>
          </cell>
          <cell r="C1952">
            <v>514714</v>
          </cell>
          <cell r="D1952">
            <v>1</v>
          </cell>
          <cell r="E1952">
            <v>524</v>
          </cell>
          <cell r="F1952">
            <v>100</v>
          </cell>
          <cell r="G1952">
            <v>0</v>
          </cell>
          <cell r="H1952">
            <v>0</v>
          </cell>
          <cell r="I1952">
            <v>0</v>
          </cell>
          <cell r="J1952">
            <v>0</v>
          </cell>
          <cell r="K1952">
            <v>0</v>
          </cell>
          <cell r="L1952">
            <v>0</v>
          </cell>
          <cell r="M1952">
            <v>100</v>
          </cell>
          <cell r="N1952">
            <v>11.69</v>
          </cell>
        </row>
        <row r="1953">
          <cell r="A1953" t="str">
            <v>5147095147141</v>
          </cell>
          <cell r="B1953">
            <v>514709</v>
          </cell>
          <cell r="C1953">
            <v>514714</v>
          </cell>
          <cell r="D1953">
            <v>1</v>
          </cell>
          <cell r="E1953">
            <v>524</v>
          </cell>
          <cell r="F1953">
            <v>100</v>
          </cell>
          <cell r="G1953">
            <v>0</v>
          </cell>
          <cell r="H1953">
            <v>0</v>
          </cell>
          <cell r="I1953">
            <v>0</v>
          </cell>
          <cell r="J1953">
            <v>0</v>
          </cell>
          <cell r="K1953">
            <v>0</v>
          </cell>
          <cell r="L1953">
            <v>0</v>
          </cell>
          <cell r="M1953">
            <v>100</v>
          </cell>
          <cell r="N1953">
            <v>0.75</v>
          </cell>
        </row>
        <row r="1954">
          <cell r="A1954" t="str">
            <v>5147095147311</v>
          </cell>
          <cell r="B1954">
            <v>514709</v>
          </cell>
          <cell r="C1954">
            <v>514731</v>
          </cell>
          <cell r="D1954">
            <v>1</v>
          </cell>
          <cell r="E1954">
            <v>524</v>
          </cell>
          <cell r="F1954">
            <v>100</v>
          </cell>
          <cell r="G1954">
            <v>0</v>
          </cell>
          <cell r="H1954">
            <v>0</v>
          </cell>
          <cell r="I1954">
            <v>0</v>
          </cell>
          <cell r="J1954">
            <v>0</v>
          </cell>
          <cell r="K1954">
            <v>0</v>
          </cell>
          <cell r="L1954">
            <v>0</v>
          </cell>
          <cell r="M1954">
            <v>100</v>
          </cell>
          <cell r="N1954">
            <v>6.59</v>
          </cell>
        </row>
        <row r="1955">
          <cell r="A1955" t="str">
            <v>5147105147111</v>
          </cell>
          <cell r="B1955">
            <v>514710</v>
          </cell>
          <cell r="C1955">
            <v>514711</v>
          </cell>
          <cell r="D1955">
            <v>1</v>
          </cell>
          <cell r="E1955">
            <v>524</v>
          </cell>
          <cell r="F1955">
            <v>100</v>
          </cell>
          <cell r="G1955">
            <v>0</v>
          </cell>
          <cell r="H1955">
            <v>0</v>
          </cell>
          <cell r="I1955">
            <v>0</v>
          </cell>
          <cell r="J1955">
            <v>0</v>
          </cell>
          <cell r="K1955">
            <v>0</v>
          </cell>
          <cell r="L1955">
            <v>0</v>
          </cell>
          <cell r="M1955">
            <v>100</v>
          </cell>
          <cell r="N1955">
            <v>6.5</v>
          </cell>
        </row>
        <row r="1956">
          <cell r="A1956" t="str">
            <v>5147105147741</v>
          </cell>
          <cell r="B1956">
            <v>514710</v>
          </cell>
          <cell r="C1956">
            <v>514774</v>
          </cell>
          <cell r="D1956">
            <v>1</v>
          </cell>
          <cell r="E1956">
            <v>524</v>
          </cell>
          <cell r="F1956">
            <v>100</v>
          </cell>
          <cell r="G1956">
            <v>0</v>
          </cell>
          <cell r="H1956">
            <v>0</v>
          </cell>
          <cell r="I1956">
            <v>0</v>
          </cell>
          <cell r="J1956">
            <v>0</v>
          </cell>
          <cell r="K1956">
            <v>0</v>
          </cell>
          <cell r="L1956">
            <v>0</v>
          </cell>
          <cell r="M1956">
            <v>100</v>
          </cell>
          <cell r="N1956">
            <v>11.9</v>
          </cell>
        </row>
        <row r="1957">
          <cell r="A1957" t="str">
            <v>5147115147141</v>
          </cell>
          <cell r="B1957">
            <v>514711</v>
          </cell>
          <cell r="C1957">
            <v>514714</v>
          </cell>
          <cell r="D1957">
            <v>1</v>
          </cell>
          <cell r="E1957">
            <v>524</v>
          </cell>
          <cell r="F1957">
            <v>100</v>
          </cell>
          <cell r="G1957">
            <v>0</v>
          </cell>
          <cell r="H1957">
            <v>0</v>
          </cell>
          <cell r="I1957">
            <v>0</v>
          </cell>
          <cell r="J1957">
            <v>0</v>
          </cell>
          <cell r="K1957">
            <v>0</v>
          </cell>
          <cell r="L1957">
            <v>0</v>
          </cell>
          <cell r="M1957">
            <v>100</v>
          </cell>
          <cell r="N1957">
            <v>2.75</v>
          </cell>
        </row>
        <row r="1958">
          <cell r="A1958" t="str">
            <v>5147115147311</v>
          </cell>
          <cell r="B1958">
            <v>514711</v>
          </cell>
          <cell r="C1958">
            <v>514731</v>
          </cell>
          <cell r="D1958">
            <v>1</v>
          </cell>
          <cell r="E1958">
            <v>524</v>
          </cell>
          <cell r="F1958">
            <v>100</v>
          </cell>
          <cell r="G1958">
            <v>0</v>
          </cell>
          <cell r="H1958">
            <v>0</v>
          </cell>
          <cell r="I1958">
            <v>0</v>
          </cell>
          <cell r="J1958">
            <v>0</v>
          </cell>
          <cell r="K1958">
            <v>0</v>
          </cell>
          <cell r="L1958">
            <v>0</v>
          </cell>
          <cell r="M1958">
            <v>100</v>
          </cell>
          <cell r="N1958">
            <v>6.59</v>
          </cell>
        </row>
        <row r="1959">
          <cell r="A1959" t="str">
            <v>5147135211001</v>
          </cell>
          <cell r="B1959">
            <v>514713</v>
          </cell>
          <cell r="C1959">
            <v>521100</v>
          </cell>
          <cell r="D1959">
            <v>1</v>
          </cell>
          <cell r="E1959">
            <v>524</v>
          </cell>
          <cell r="F1959">
            <v>100</v>
          </cell>
          <cell r="G1959">
            <v>0</v>
          </cell>
          <cell r="H1959">
            <v>0</v>
          </cell>
          <cell r="I1959">
            <v>0</v>
          </cell>
          <cell r="J1959">
            <v>0</v>
          </cell>
          <cell r="K1959">
            <v>0</v>
          </cell>
          <cell r="L1959">
            <v>0</v>
          </cell>
          <cell r="M1959">
            <v>100</v>
          </cell>
          <cell r="N1959">
            <v>1</v>
          </cell>
        </row>
        <row r="1960">
          <cell r="A1960" t="str">
            <v>5147145147331</v>
          </cell>
          <cell r="B1960">
            <v>514714</v>
          </cell>
          <cell r="C1960">
            <v>514733</v>
          </cell>
          <cell r="D1960">
            <v>1</v>
          </cell>
          <cell r="E1960">
            <v>524</v>
          </cell>
          <cell r="F1960">
            <v>100</v>
          </cell>
          <cell r="G1960">
            <v>0</v>
          </cell>
          <cell r="H1960">
            <v>0</v>
          </cell>
          <cell r="I1960">
            <v>0</v>
          </cell>
          <cell r="J1960">
            <v>0</v>
          </cell>
          <cell r="K1960">
            <v>0</v>
          </cell>
          <cell r="L1960">
            <v>0</v>
          </cell>
          <cell r="M1960">
            <v>100</v>
          </cell>
          <cell r="N1960">
            <v>14.87</v>
          </cell>
        </row>
        <row r="1961">
          <cell r="A1961" t="str">
            <v>5147155148031</v>
          </cell>
          <cell r="B1961">
            <v>514715</v>
          </cell>
          <cell r="C1961">
            <v>514803</v>
          </cell>
          <cell r="D1961">
            <v>1</v>
          </cell>
          <cell r="E1961">
            <v>524</v>
          </cell>
          <cell r="F1961">
            <v>100</v>
          </cell>
          <cell r="G1961">
            <v>0</v>
          </cell>
          <cell r="H1961">
            <v>0</v>
          </cell>
          <cell r="I1961">
            <v>0</v>
          </cell>
          <cell r="J1961">
            <v>0</v>
          </cell>
          <cell r="K1961">
            <v>0</v>
          </cell>
          <cell r="L1961">
            <v>0</v>
          </cell>
          <cell r="M1961">
            <v>100</v>
          </cell>
          <cell r="N1961">
            <v>43.1</v>
          </cell>
        </row>
        <row r="1962">
          <cell r="A1962" t="str">
            <v>5147155149011</v>
          </cell>
          <cell r="B1962">
            <v>514715</v>
          </cell>
          <cell r="C1962">
            <v>514901</v>
          </cell>
          <cell r="D1962">
            <v>1</v>
          </cell>
          <cell r="E1962">
            <v>524</v>
          </cell>
          <cell r="F1962">
            <v>100</v>
          </cell>
          <cell r="G1962">
            <v>0</v>
          </cell>
          <cell r="H1962">
            <v>0</v>
          </cell>
          <cell r="I1962">
            <v>0</v>
          </cell>
          <cell r="J1962">
            <v>0</v>
          </cell>
          <cell r="K1962">
            <v>0</v>
          </cell>
          <cell r="L1962">
            <v>0</v>
          </cell>
          <cell r="M1962">
            <v>100</v>
          </cell>
          <cell r="N1962">
            <v>56.59</v>
          </cell>
        </row>
        <row r="1963">
          <cell r="A1963" t="str">
            <v>5147155327961</v>
          </cell>
          <cell r="B1963">
            <v>514715</v>
          </cell>
          <cell r="C1963">
            <v>532796</v>
          </cell>
          <cell r="D1963">
            <v>1</v>
          </cell>
          <cell r="E1963">
            <v>524</v>
          </cell>
          <cell r="F1963">
            <v>45.7</v>
          </cell>
          <cell r="G1963">
            <v>536</v>
          </cell>
          <cell r="H1963">
            <v>54.3</v>
          </cell>
          <cell r="I1963">
            <v>0</v>
          </cell>
          <cell r="J1963">
            <v>0</v>
          </cell>
          <cell r="K1963">
            <v>0</v>
          </cell>
          <cell r="L1963">
            <v>0</v>
          </cell>
          <cell r="M1963">
            <v>100</v>
          </cell>
          <cell r="N1963">
            <v>109.51</v>
          </cell>
        </row>
        <row r="1964">
          <cell r="A1964" t="str">
            <v>5147165147201</v>
          </cell>
          <cell r="B1964">
            <v>514716</v>
          </cell>
          <cell r="C1964">
            <v>514720</v>
          </cell>
          <cell r="D1964">
            <v>1</v>
          </cell>
          <cell r="E1964">
            <v>524</v>
          </cell>
          <cell r="F1964">
            <v>100</v>
          </cell>
          <cell r="G1964">
            <v>0</v>
          </cell>
          <cell r="H1964">
            <v>0</v>
          </cell>
          <cell r="I1964">
            <v>0</v>
          </cell>
          <cell r="J1964">
            <v>0</v>
          </cell>
          <cell r="K1964">
            <v>0</v>
          </cell>
          <cell r="L1964">
            <v>0</v>
          </cell>
          <cell r="M1964">
            <v>100</v>
          </cell>
          <cell r="N1964">
            <v>8.98</v>
          </cell>
        </row>
        <row r="1965">
          <cell r="A1965" t="str">
            <v>5147165147941</v>
          </cell>
          <cell r="B1965">
            <v>514716</v>
          </cell>
          <cell r="C1965">
            <v>514794</v>
          </cell>
          <cell r="D1965">
            <v>1</v>
          </cell>
          <cell r="E1965">
            <v>524</v>
          </cell>
          <cell r="F1965">
            <v>100</v>
          </cell>
          <cell r="G1965">
            <v>0</v>
          </cell>
          <cell r="H1965">
            <v>0</v>
          </cell>
          <cell r="I1965">
            <v>0</v>
          </cell>
          <cell r="J1965">
            <v>0</v>
          </cell>
          <cell r="K1965">
            <v>0</v>
          </cell>
          <cell r="L1965">
            <v>0</v>
          </cell>
          <cell r="M1965">
            <v>100</v>
          </cell>
          <cell r="N1965">
            <v>25.25</v>
          </cell>
        </row>
        <row r="1966">
          <cell r="A1966" t="str">
            <v>5147175147321</v>
          </cell>
          <cell r="B1966">
            <v>514717</v>
          </cell>
          <cell r="C1966">
            <v>514732</v>
          </cell>
          <cell r="D1966">
            <v>1</v>
          </cell>
          <cell r="E1966">
            <v>524</v>
          </cell>
          <cell r="F1966">
            <v>100</v>
          </cell>
          <cell r="G1966">
            <v>0</v>
          </cell>
          <cell r="H1966">
            <v>0</v>
          </cell>
          <cell r="I1966">
            <v>0</v>
          </cell>
          <cell r="J1966">
            <v>0</v>
          </cell>
          <cell r="K1966">
            <v>0</v>
          </cell>
          <cell r="L1966">
            <v>0</v>
          </cell>
          <cell r="M1966">
            <v>100</v>
          </cell>
          <cell r="N1966">
            <v>7.87</v>
          </cell>
        </row>
        <row r="1967">
          <cell r="A1967" t="str">
            <v>5147175147361</v>
          </cell>
          <cell r="B1967">
            <v>514717</v>
          </cell>
          <cell r="C1967">
            <v>514736</v>
          </cell>
          <cell r="D1967">
            <v>1</v>
          </cell>
          <cell r="E1967">
            <v>524</v>
          </cell>
          <cell r="F1967">
            <v>100</v>
          </cell>
          <cell r="G1967">
            <v>0</v>
          </cell>
          <cell r="H1967">
            <v>0</v>
          </cell>
          <cell r="I1967">
            <v>0</v>
          </cell>
          <cell r="J1967">
            <v>0</v>
          </cell>
          <cell r="K1967">
            <v>0</v>
          </cell>
          <cell r="L1967">
            <v>0</v>
          </cell>
          <cell r="M1967">
            <v>100</v>
          </cell>
          <cell r="N1967">
            <v>7.96</v>
          </cell>
        </row>
        <row r="1968">
          <cell r="A1968" t="str">
            <v>5147185147301</v>
          </cell>
          <cell r="B1968">
            <v>514718</v>
          </cell>
          <cell r="C1968">
            <v>514730</v>
          </cell>
          <cell r="D1968">
            <v>1</v>
          </cell>
          <cell r="E1968">
            <v>524</v>
          </cell>
          <cell r="F1968">
            <v>100</v>
          </cell>
          <cell r="G1968">
            <v>0</v>
          </cell>
          <cell r="H1968">
            <v>0</v>
          </cell>
          <cell r="I1968">
            <v>0</v>
          </cell>
          <cell r="J1968">
            <v>0</v>
          </cell>
          <cell r="K1968">
            <v>0</v>
          </cell>
          <cell r="L1968">
            <v>0</v>
          </cell>
          <cell r="M1968">
            <v>100</v>
          </cell>
          <cell r="N1968">
            <v>2.0499999999999998</v>
          </cell>
        </row>
        <row r="1969">
          <cell r="A1969" t="str">
            <v>5147195147361</v>
          </cell>
          <cell r="B1969">
            <v>514719</v>
          </cell>
          <cell r="C1969">
            <v>514736</v>
          </cell>
          <cell r="D1969">
            <v>1</v>
          </cell>
          <cell r="E1969">
            <v>524</v>
          </cell>
          <cell r="F1969">
            <v>100</v>
          </cell>
          <cell r="G1969">
            <v>0</v>
          </cell>
          <cell r="H1969">
            <v>0</v>
          </cell>
          <cell r="I1969">
            <v>0</v>
          </cell>
          <cell r="J1969">
            <v>0</v>
          </cell>
          <cell r="K1969">
            <v>0</v>
          </cell>
          <cell r="L1969">
            <v>0</v>
          </cell>
          <cell r="M1969">
            <v>100</v>
          </cell>
          <cell r="N1969">
            <v>10.050000000000001</v>
          </cell>
        </row>
        <row r="1970">
          <cell r="A1970" t="str">
            <v>5147195147381</v>
          </cell>
          <cell r="B1970">
            <v>514719</v>
          </cell>
          <cell r="C1970">
            <v>514738</v>
          </cell>
          <cell r="D1970">
            <v>1</v>
          </cell>
          <cell r="E1970">
            <v>524</v>
          </cell>
          <cell r="F1970">
            <v>100</v>
          </cell>
          <cell r="G1970">
            <v>0</v>
          </cell>
          <cell r="H1970">
            <v>0</v>
          </cell>
          <cell r="I1970">
            <v>0</v>
          </cell>
          <cell r="J1970">
            <v>0</v>
          </cell>
          <cell r="K1970">
            <v>0</v>
          </cell>
          <cell r="L1970">
            <v>0</v>
          </cell>
          <cell r="M1970">
            <v>100</v>
          </cell>
          <cell r="N1970">
            <v>8.8000000000000007</v>
          </cell>
        </row>
        <row r="1971">
          <cell r="A1971" t="str">
            <v>5147205147211</v>
          </cell>
          <cell r="B1971">
            <v>514720</v>
          </cell>
          <cell r="C1971">
            <v>514721</v>
          </cell>
          <cell r="D1971">
            <v>1</v>
          </cell>
          <cell r="E1971">
            <v>524</v>
          </cell>
          <cell r="F1971">
            <v>100</v>
          </cell>
          <cell r="G1971">
            <v>0</v>
          </cell>
          <cell r="H1971">
            <v>0</v>
          </cell>
          <cell r="I1971">
            <v>0</v>
          </cell>
          <cell r="J1971">
            <v>0</v>
          </cell>
          <cell r="K1971">
            <v>0</v>
          </cell>
          <cell r="L1971">
            <v>0</v>
          </cell>
          <cell r="M1971">
            <v>100</v>
          </cell>
          <cell r="N1971">
            <v>14.68</v>
          </cell>
        </row>
        <row r="1972">
          <cell r="A1972" t="str">
            <v>5147205292751</v>
          </cell>
          <cell r="B1972">
            <v>514720</v>
          </cell>
          <cell r="C1972">
            <v>529275</v>
          </cell>
          <cell r="D1972">
            <v>1</v>
          </cell>
          <cell r="E1972">
            <v>524</v>
          </cell>
          <cell r="F1972">
            <v>100</v>
          </cell>
          <cell r="G1972">
            <v>0</v>
          </cell>
          <cell r="H1972">
            <v>0</v>
          </cell>
          <cell r="I1972">
            <v>0</v>
          </cell>
          <cell r="J1972">
            <v>0</v>
          </cell>
          <cell r="K1972">
            <v>0</v>
          </cell>
          <cell r="L1972">
            <v>0</v>
          </cell>
          <cell r="M1972">
            <v>100</v>
          </cell>
          <cell r="N1972">
            <v>1</v>
          </cell>
        </row>
        <row r="1973">
          <cell r="A1973" t="str">
            <v>5147215147221</v>
          </cell>
          <cell r="B1973">
            <v>514721</v>
          </cell>
          <cell r="C1973">
            <v>514722</v>
          </cell>
          <cell r="D1973">
            <v>1</v>
          </cell>
          <cell r="E1973">
            <v>524</v>
          </cell>
          <cell r="F1973">
            <v>100</v>
          </cell>
          <cell r="G1973">
            <v>0</v>
          </cell>
          <cell r="H1973">
            <v>0</v>
          </cell>
          <cell r="I1973">
            <v>0</v>
          </cell>
          <cell r="J1973">
            <v>0</v>
          </cell>
          <cell r="K1973">
            <v>0</v>
          </cell>
          <cell r="L1973">
            <v>0</v>
          </cell>
          <cell r="M1973">
            <v>100</v>
          </cell>
          <cell r="N1973">
            <v>2.7</v>
          </cell>
        </row>
        <row r="1974">
          <cell r="A1974" t="str">
            <v>5147225147231</v>
          </cell>
          <cell r="B1974">
            <v>514722</v>
          </cell>
          <cell r="C1974">
            <v>514723</v>
          </cell>
          <cell r="D1974">
            <v>1</v>
          </cell>
          <cell r="E1974">
            <v>524</v>
          </cell>
          <cell r="F1974">
            <v>100</v>
          </cell>
          <cell r="G1974">
            <v>0</v>
          </cell>
          <cell r="H1974">
            <v>0</v>
          </cell>
          <cell r="I1974">
            <v>0</v>
          </cell>
          <cell r="J1974">
            <v>0</v>
          </cell>
          <cell r="K1974">
            <v>0</v>
          </cell>
          <cell r="L1974">
            <v>0</v>
          </cell>
          <cell r="M1974">
            <v>100</v>
          </cell>
          <cell r="N1974">
            <v>1.17</v>
          </cell>
        </row>
        <row r="1975">
          <cell r="A1975" t="str">
            <v>5147225147301</v>
          </cell>
          <cell r="B1975">
            <v>514722</v>
          </cell>
          <cell r="C1975">
            <v>514730</v>
          </cell>
          <cell r="D1975">
            <v>1</v>
          </cell>
          <cell r="E1975">
            <v>524</v>
          </cell>
          <cell r="F1975">
            <v>100</v>
          </cell>
          <cell r="G1975">
            <v>0</v>
          </cell>
          <cell r="H1975">
            <v>0</v>
          </cell>
          <cell r="I1975">
            <v>0</v>
          </cell>
          <cell r="J1975">
            <v>0</v>
          </cell>
          <cell r="K1975">
            <v>0</v>
          </cell>
          <cell r="L1975">
            <v>0</v>
          </cell>
          <cell r="M1975">
            <v>100</v>
          </cell>
          <cell r="N1975">
            <v>1.89</v>
          </cell>
        </row>
        <row r="1976">
          <cell r="A1976" t="str">
            <v>5147235147241</v>
          </cell>
          <cell r="B1976">
            <v>514723</v>
          </cell>
          <cell r="C1976">
            <v>514724</v>
          </cell>
          <cell r="D1976">
            <v>1</v>
          </cell>
          <cell r="E1976">
            <v>524</v>
          </cell>
          <cell r="F1976">
            <v>100</v>
          </cell>
          <cell r="G1976">
            <v>0</v>
          </cell>
          <cell r="H1976">
            <v>0</v>
          </cell>
          <cell r="I1976">
            <v>0</v>
          </cell>
          <cell r="J1976">
            <v>0</v>
          </cell>
          <cell r="K1976">
            <v>0</v>
          </cell>
          <cell r="L1976">
            <v>0</v>
          </cell>
          <cell r="M1976">
            <v>100</v>
          </cell>
          <cell r="N1976">
            <v>3.45</v>
          </cell>
        </row>
        <row r="1977">
          <cell r="A1977" t="str">
            <v>5147245147251</v>
          </cell>
          <cell r="B1977">
            <v>514724</v>
          </cell>
          <cell r="C1977">
            <v>514725</v>
          </cell>
          <cell r="D1977">
            <v>1</v>
          </cell>
          <cell r="E1977">
            <v>524</v>
          </cell>
          <cell r="F1977">
            <v>100</v>
          </cell>
          <cell r="G1977">
            <v>0</v>
          </cell>
          <cell r="H1977">
            <v>0</v>
          </cell>
          <cell r="I1977">
            <v>0</v>
          </cell>
          <cell r="J1977">
            <v>0</v>
          </cell>
          <cell r="K1977">
            <v>0</v>
          </cell>
          <cell r="L1977">
            <v>0</v>
          </cell>
          <cell r="M1977">
            <v>100</v>
          </cell>
          <cell r="N1977">
            <v>2.2400000000000002</v>
          </cell>
        </row>
        <row r="1978">
          <cell r="A1978" t="str">
            <v>5147255147261</v>
          </cell>
          <cell r="B1978">
            <v>514725</v>
          </cell>
          <cell r="C1978">
            <v>514726</v>
          </cell>
          <cell r="D1978">
            <v>1</v>
          </cell>
          <cell r="E1978">
            <v>524</v>
          </cell>
          <cell r="F1978">
            <v>100</v>
          </cell>
          <cell r="G1978">
            <v>0</v>
          </cell>
          <cell r="H1978">
            <v>0</v>
          </cell>
          <cell r="I1978">
            <v>0</v>
          </cell>
          <cell r="J1978">
            <v>0</v>
          </cell>
          <cell r="K1978">
            <v>0</v>
          </cell>
          <cell r="L1978">
            <v>0</v>
          </cell>
          <cell r="M1978">
            <v>100</v>
          </cell>
          <cell r="N1978">
            <v>0.24</v>
          </cell>
        </row>
        <row r="1979">
          <cell r="A1979" t="str">
            <v>5147255147321</v>
          </cell>
          <cell r="B1979">
            <v>514725</v>
          </cell>
          <cell r="C1979">
            <v>514732</v>
          </cell>
          <cell r="D1979">
            <v>1</v>
          </cell>
          <cell r="E1979">
            <v>524</v>
          </cell>
          <cell r="F1979">
            <v>100</v>
          </cell>
          <cell r="G1979">
            <v>0</v>
          </cell>
          <cell r="H1979">
            <v>0</v>
          </cell>
          <cell r="I1979">
            <v>0</v>
          </cell>
          <cell r="J1979">
            <v>0</v>
          </cell>
          <cell r="K1979">
            <v>0</v>
          </cell>
          <cell r="L1979">
            <v>0</v>
          </cell>
          <cell r="M1979">
            <v>100</v>
          </cell>
          <cell r="N1979">
            <v>2.21</v>
          </cell>
        </row>
        <row r="1980">
          <cell r="A1980" t="str">
            <v>5147265147271</v>
          </cell>
          <cell r="B1980">
            <v>514726</v>
          </cell>
          <cell r="C1980">
            <v>514727</v>
          </cell>
          <cell r="D1980">
            <v>1</v>
          </cell>
          <cell r="E1980">
            <v>524</v>
          </cell>
          <cell r="F1980">
            <v>100</v>
          </cell>
          <cell r="G1980">
            <v>0</v>
          </cell>
          <cell r="H1980">
            <v>0</v>
          </cell>
          <cell r="I1980">
            <v>0</v>
          </cell>
          <cell r="J1980">
            <v>0</v>
          </cell>
          <cell r="K1980">
            <v>0</v>
          </cell>
          <cell r="L1980">
            <v>0</v>
          </cell>
          <cell r="M1980">
            <v>100</v>
          </cell>
          <cell r="N1980">
            <v>3.25</v>
          </cell>
        </row>
        <row r="1981">
          <cell r="A1981" t="str">
            <v>5147265147301</v>
          </cell>
          <cell r="B1981">
            <v>514726</v>
          </cell>
          <cell r="C1981">
            <v>514730</v>
          </cell>
          <cell r="D1981">
            <v>1</v>
          </cell>
          <cell r="E1981">
            <v>524</v>
          </cell>
          <cell r="F1981">
            <v>100</v>
          </cell>
          <cell r="G1981">
            <v>0</v>
          </cell>
          <cell r="H1981">
            <v>0</v>
          </cell>
          <cell r="I1981">
            <v>0</v>
          </cell>
          <cell r="J1981">
            <v>0</v>
          </cell>
          <cell r="K1981">
            <v>0</v>
          </cell>
          <cell r="L1981">
            <v>0</v>
          </cell>
          <cell r="M1981">
            <v>100</v>
          </cell>
          <cell r="N1981">
            <v>3.58</v>
          </cell>
        </row>
        <row r="1982">
          <cell r="A1982" t="str">
            <v>5147275147301</v>
          </cell>
          <cell r="B1982">
            <v>514727</v>
          </cell>
          <cell r="C1982">
            <v>514730</v>
          </cell>
          <cell r="D1982">
            <v>1</v>
          </cell>
          <cell r="E1982">
            <v>524</v>
          </cell>
          <cell r="F1982">
            <v>100</v>
          </cell>
          <cell r="G1982">
            <v>0</v>
          </cell>
          <cell r="H1982">
            <v>0</v>
          </cell>
          <cell r="I1982">
            <v>0</v>
          </cell>
          <cell r="J1982">
            <v>0</v>
          </cell>
          <cell r="K1982">
            <v>0</v>
          </cell>
          <cell r="L1982">
            <v>0</v>
          </cell>
          <cell r="M1982">
            <v>100</v>
          </cell>
          <cell r="N1982">
            <v>1.39</v>
          </cell>
        </row>
        <row r="1983">
          <cell r="A1983" t="str">
            <v>5147275147302</v>
          </cell>
          <cell r="B1983">
            <v>514727</v>
          </cell>
          <cell r="C1983">
            <v>514730</v>
          </cell>
          <cell r="D1983">
            <v>2</v>
          </cell>
          <cell r="E1983">
            <v>524</v>
          </cell>
          <cell r="F1983">
            <v>100</v>
          </cell>
          <cell r="G1983">
            <v>0</v>
          </cell>
          <cell r="H1983">
            <v>0</v>
          </cell>
          <cell r="I1983">
            <v>0</v>
          </cell>
          <cell r="J1983">
            <v>0</v>
          </cell>
          <cell r="K1983">
            <v>0</v>
          </cell>
          <cell r="L1983">
            <v>0</v>
          </cell>
          <cell r="M1983">
            <v>100</v>
          </cell>
          <cell r="N1983">
            <v>1.54</v>
          </cell>
        </row>
        <row r="1984">
          <cell r="A1984" t="str">
            <v>5147285147411</v>
          </cell>
          <cell r="B1984">
            <v>514728</v>
          </cell>
          <cell r="C1984">
            <v>514741</v>
          </cell>
          <cell r="D1984">
            <v>1</v>
          </cell>
          <cell r="E1984">
            <v>524</v>
          </cell>
          <cell r="F1984">
            <v>100</v>
          </cell>
          <cell r="G1984">
            <v>0</v>
          </cell>
          <cell r="H1984">
            <v>0</v>
          </cell>
          <cell r="I1984">
            <v>0</v>
          </cell>
          <cell r="J1984">
            <v>0</v>
          </cell>
          <cell r="K1984">
            <v>0</v>
          </cell>
          <cell r="L1984">
            <v>0</v>
          </cell>
          <cell r="M1984">
            <v>100</v>
          </cell>
          <cell r="N1984">
            <v>13.92</v>
          </cell>
        </row>
        <row r="1985">
          <cell r="A1985" t="str">
            <v>5147285147561</v>
          </cell>
          <cell r="B1985">
            <v>514728</v>
          </cell>
          <cell r="C1985">
            <v>514756</v>
          </cell>
          <cell r="D1985">
            <v>1</v>
          </cell>
          <cell r="E1985">
            <v>524</v>
          </cell>
          <cell r="F1985">
            <v>100</v>
          </cell>
          <cell r="G1985">
            <v>0</v>
          </cell>
          <cell r="H1985">
            <v>0</v>
          </cell>
          <cell r="I1985">
            <v>0</v>
          </cell>
          <cell r="J1985">
            <v>0</v>
          </cell>
          <cell r="K1985">
            <v>0</v>
          </cell>
          <cell r="L1985">
            <v>0</v>
          </cell>
          <cell r="M1985">
            <v>100</v>
          </cell>
          <cell r="N1985">
            <v>3.22</v>
          </cell>
        </row>
        <row r="1986">
          <cell r="A1986" t="str">
            <v>5147315147901</v>
          </cell>
          <cell r="B1986">
            <v>514731</v>
          </cell>
          <cell r="C1986">
            <v>514790</v>
          </cell>
          <cell r="D1986">
            <v>1</v>
          </cell>
          <cell r="E1986">
            <v>524</v>
          </cell>
          <cell r="F1986">
            <v>100</v>
          </cell>
          <cell r="G1986">
            <v>0</v>
          </cell>
          <cell r="H1986">
            <v>0</v>
          </cell>
          <cell r="I1986">
            <v>0</v>
          </cell>
          <cell r="J1986">
            <v>0</v>
          </cell>
          <cell r="K1986">
            <v>0</v>
          </cell>
          <cell r="L1986">
            <v>0</v>
          </cell>
          <cell r="M1986">
            <v>100</v>
          </cell>
          <cell r="N1986">
            <v>4.49</v>
          </cell>
        </row>
        <row r="1987">
          <cell r="A1987" t="str">
            <v>5147335148271</v>
          </cell>
          <cell r="B1987">
            <v>514733</v>
          </cell>
          <cell r="C1987">
            <v>514827</v>
          </cell>
          <cell r="D1987">
            <v>1</v>
          </cell>
          <cell r="E1987">
            <v>524</v>
          </cell>
          <cell r="F1987">
            <v>100</v>
          </cell>
          <cell r="G1987">
            <v>0</v>
          </cell>
          <cell r="H1987">
            <v>0</v>
          </cell>
          <cell r="I1987">
            <v>0</v>
          </cell>
          <cell r="J1987">
            <v>0</v>
          </cell>
          <cell r="K1987">
            <v>0</v>
          </cell>
          <cell r="L1987">
            <v>0</v>
          </cell>
          <cell r="M1987">
            <v>100</v>
          </cell>
          <cell r="N1987">
            <v>26.05</v>
          </cell>
        </row>
        <row r="1988">
          <cell r="A1988" t="str">
            <v>5147335210061</v>
          </cell>
          <cell r="B1988">
            <v>514733</v>
          </cell>
          <cell r="C1988">
            <v>521006</v>
          </cell>
          <cell r="D1988">
            <v>1</v>
          </cell>
          <cell r="E1988">
            <v>524</v>
          </cell>
          <cell r="F1988">
            <v>100</v>
          </cell>
          <cell r="G1988">
            <v>0</v>
          </cell>
          <cell r="H1988">
            <v>0</v>
          </cell>
          <cell r="I1988">
            <v>0</v>
          </cell>
          <cell r="J1988">
            <v>0</v>
          </cell>
          <cell r="K1988">
            <v>0</v>
          </cell>
          <cell r="L1988">
            <v>0</v>
          </cell>
          <cell r="M1988">
            <v>100</v>
          </cell>
          <cell r="N1988">
            <v>1</v>
          </cell>
        </row>
        <row r="1989">
          <cell r="A1989" t="str">
            <v>5147345147901</v>
          </cell>
          <cell r="B1989">
            <v>514734</v>
          </cell>
          <cell r="C1989">
            <v>514790</v>
          </cell>
          <cell r="D1989">
            <v>1</v>
          </cell>
          <cell r="E1989">
            <v>524</v>
          </cell>
          <cell r="F1989">
            <v>100</v>
          </cell>
          <cell r="G1989">
            <v>0</v>
          </cell>
          <cell r="H1989">
            <v>0</v>
          </cell>
          <cell r="I1989">
            <v>0</v>
          </cell>
          <cell r="J1989">
            <v>0</v>
          </cell>
          <cell r="K1989">
            <v>0</v>
          </cell>
          <cell r="L1989">
            <v>0</v>
          </cell>
          <cell r="M1989">
            <v>100</v>
          </cell>
          <cell r="N1989">
            <v>2.98</v>
          </cell>
        </row>
        <row r="1990">
          <cell r="A1990" t="str">
            <v>5147355147721</v>
          </cell>
          <cell r="B1990">
            <v>514735</v>
          </cell>
          <cell r="C1990">
            <v>514772</v>
          </cell>
          <cell r="D1990">
            <v>1</v>
          </cell>
          <cell r="E1990">
            <v>524</v>
          </cell>
          <cell r="F1990">
            <v>100</v>
          </cell>
          <cell r="G1990">
            <v>0</v>
          </cell>
          <cell r="H1990">
            <v>0</v>
          </cell>
          <cell r="I1990">
            <v>0</v>
          </cell>
          <cell r="J1990">
            <v>0</v>
          </cell>
          <cell r="K1990">
            <v>0</v>
          </cell>
          <cell r="L1990">
            <v>0</v>
          </cell>
          <cell r="M1990">
            <v>100</v>
          </cell>
          <cell r="N1990">
            <v>0.51</v>
          </cell>
        </row>
        <row r="1991">
          <cell r="A1991" t="str">
            <v>5147355148131</v>
          </cell>
          <cell r="B1991">
            <v>514735</v>
          </cell>
          <cell r="C1991">
            <v>514813</v>
          </cell>
          <cell r="D1991">
            <v>1</v>
          </cell>
          <cell r="E1991">
            <v>524</v>
          </cell>
          <cell r="F1991">
            <v>100</v>
          </cell>
          <cell r="G1991">
            <v>0</v>
          </cell>
          <cell r="H1991">
            <v>0</v>
          </cell>
          <cell r="I1991">
            <v>0</v>
          </cell>
          <cell r="J1991">
            <v>0</v>
          </cell>
          <cell r="K1991">
            <v>0</v>
          </cell>
          <cell r="L1991">
            <v>0</v>
          </cell>
          <cell r="M1991">
            <v>100</v>
          </cell>
          <cell r="N1991">
            <v>14.41</v>
          </cell>
        </row>
        <row r="1992">
          <cell r="A1992" t="str">
            <v>5147365293001</v>
          </cell>
          <cell r="B1992">
            <v>514736</v>
          </cell>
          <cell r="C1992">
            <v>529300</v>
          </cell>
          <cell r="D1992">
            <v>1</v>
          </cell>
          <cell r="E1992">
            <v>524</v>
          </cell>
          <cell r="F1992">
            <v>100</v>
          </cell>
          <cell r="G1992">
            <v>0</v>
          </cell>
          <cell r="H1992">
            <v>0</v>
          </cell>
          <cell r="I1992">
            <v>0</v>
          </cell>
          <cell r="J1992">
            <v>0</v>
          </cell>
          <cell r="K1992">
            <v>0</v>
          </cell>
          <cell r="L1992">
            <v>0</v>
          </cell>
          <cell r="M1992">
            <v>100</v>
          </cell>
          <cell r="N1992">
            <v>1</v>
          </cell>
        </row>
        <row r="1993">
          <cell r="A1993" t="str">
            <v>5147385147391</v>
          </cell>
          <cell r="B1993">
            <v>514738</v>
          </cell>
          <cell r="C1993">
            <v>514739</v>
          </cell>
          <cell r="D1993">
            <v>1</v>
          </cell>
          <cell r="E1993">
            <v>524</v>
          </cell>
          <cell r="F1993">
            <v>100</v>
          </cell>
          <cell r="G1993">
            <v>0</v>
          </cell>
          <cell r="H1993">
            <v>0</v>
          </cell>
          <cell r="I1993">
            <v>0</v>
          </cell>
          <cell r="J1993">
            <v>0</v>
          </cell>
          <cell r="K1993">
            <v>0</v>
          </cell>
          <cell r="L1993">
            <v>0</v>
          </cell>
          <cell r="M1993">
            <v>100</v>
          </cell>
          <cell r="N1993">
            <v>4.45</v>
          </cell>
        </row>
        <row r="1994">
          <cell r="A1994" t="str">
            <v>5147395147401</v>
          </cell>
          <cell r="B1994">
            <v>514739</v>
          </cell>
          <cell r="C1994">
            <v>514740</v>
          </cell>
          <cell r="D1994">
            <v>1</v>
          </cell>
          <cell r="E1994">
            <v>524</v>
          </cell>
          <cell r="F1994">
            <v>100</v>
          </cell>
          <cell r="G1994">
            <v>0</v>
          </cell>
          <cell r="H1994">
            <v>0</v>
          </cell>
          <cell r="I1994">
            <v>0</v>
          </cell>
          <cell r="J1994">
            <v>0</v>
          </cell>
          <cell r="K1994">
            <v>0</v>
          </cell>
          <cell r="L1994">
            <v>0</v>
          </cell>
          <cell r="M1994">
            <v>100</v>
          </cell>
          <cell r="N1994">
            <v>6.65</v>
          </cell>
        </row>
        <row r="1995">
          <cell r="A1995" t="str">
            <v>5147405147411</v>
          </cell>
          <cell r="B1995">
            <v>514740</v>
          </cell>
          <cell r="C1995">
            <v>514741</v>
          </cell>
          <cell r="D1995">
            <v>1</v>
          </cell>
          <cell r="E1995">
            <v>524</v>
          </cell>
          <cell r="F1995">
            <v>100</v>
          </cell>
          <cell r="G1995">
            <v>0</v>
          </cell>
          <cell r="H1995">
            <v>0</v>
          </cell>
          <cell r="I1995">
            <v>0</v>
          </cell>
          <cell r="J1995">
            <v>0</v>
          </cell>
          <cell r="K1995">
            <v>0</v>
          </cell>
          <cell r="L1995">
            <v>0</v>
          </cell>
          <cell r="M1995">
            <v>100</v>
          </cell>
          <cell r="N1995">
            <v>1.99</v>
          </cell>
        </row>
        <row r="1996">
          <cell r="A1996" t="str">
            <v>5147405210131</v>
          </cell>
          <cell r="B1996">
            <v>514740</v>
          </cell>
          <cell r="C1996">
            <v>521013</v>
          </cell>
          <cell r="D1996">
            <v>1</v>
          </cell>
          <cell r="E1996">
            <v>524</v>
          </cell>
          <cell r="F1996">
            <v>100</v>
          </cell>
          <cell r="G1996">
            <v>0</v>
          </cell>
          <cell r="H1996">
            <v>0</v>
          </cell>
          <cell r="I1996">
            <v>0</v>
          </cell>
          <cell r="J1996">
            <v>0</v>
          </cell>
          <cell r="K1996">
            <v>0</v>
          </cell>
          <cell r="L1996">
            <v>0</v>
          </cell>
          <cell r="M1996">
            <v>100</v>
          </cell>
          <cell r="N1996">
            <v>1</v>
          </cell>
        </row>
        <row r="1997">
          <cell r="A1997" t="str">
            <v>5147425147631</v>
          </cell>
          <cell r="B1997">
            <v>514742</v>
          </cell>
          <cell r="C1997">
            <v>514763</v>
          </cell>
          <cell r="D1997">
            <v>1</v>
          </cell>
          <cell r="E1997">
            <v>524</v>
          </cell>
          <cell r="F1997">
            <v>100</v>
          </cell>
          <cell r="G1997">
            <v>0</v>
          </cell>
          <cell r="H1997">
            <v>0</v>
          </cell>
          <cell r="I1997">
            <v>0</v>
          </cell>
          <cell r="J1997">
            <v>0</v>
          </cell>
          <cell r="K1997">
            <v>0</v>
          </cell>
          <cell r="L1997">
            <v>0</v>
          </cell>
          <cell r="M1997">
            <v>100</v>
          </cell>
          <cell r="N1997">
            <v>0.56999999999999995</v>
          </cell>
        </row>
        <row r="1998">
          <cell r="A1998" t="str">
            <v>5147425292511</v>
          </cell>
          <cell r="B1998">
            <v>514742</v>
          </cell>
          <cell r="C1998">
            <v>529251</v>
          </cell>
          <cell r="D1998">
            <v>1</v>
          </cell>
          <cell r="E1998">
            <v>524</v>
          </cell>
          <cell r="F1998">
            <v>100</v>
          </cell>
          <cell r="G1998">
            <v>0</v>
          </cell>
          <cell r="H1998">
            <v>0</v>
          </cell>
          <cell r="I1998">
            <v>0</v>
          </cell>
          <cell r="J1998">
            <v>0</v>
          </cell>
          <cell r="K1998">
            <v>0</v>
          </cell>
          <cell r="L1998">
            <v>0</v>
          </cell>
          <cell r="M1998">
            <v>100</v>
          </cell>
          <cell r="N1998">
            <v>2.65</v>
          </cell>
        </row>
        <row r="1999">
          <cell r="A1999" t="str">
            <v>5147425292512</v>
          </cell>
          <cell r="B1999">
            <v>514742</v>
          </cell>
          <cell r="C1999">
            <v>529251</v>
          </cell>
          <cell r="D1999">
            <v>2</v>
          </cell>
          <cell r="E1999">
            <v>524</v>
          </cell>
          <cell r="F1999">
            <v>100</v>
          </cell>
          <cell r="G1999">
            <v>0</v>
          </cell>
          <cell r="H1999">
            <v>0</v>
          </cell>
          <cell r="I1999">
            <v>0</v>
          </cell>
          <cell r="J1999">
            <v>0</v>
          </cell>
          <cell r="K1999">
            <v>0</v>
          </cell>
          <cell r="L1999">
            <v>0</v>
          </cell>
          <cell r="M1999">
            <v>100</v>
          </cell>
          <cell r="N1999">
            <v>0.71</v>
          </cell>
        </row>
        <row r="2000">
          <cell r="A2000" t="str">
            <v>5147435147581</v>
          </cell>
          <cell r="B2000">
            <v>514743</v>
          </cell>
          <cell r="C2000">
            <v>514758</v>
          </cell>
          <cell r="D2000">
            <v>1</v>
          </cell>
          <cell r="E2000">
            <v>524</v>
          </cell>
          <cell r="F2000">
            <v>100</v>
          </cell>
          <cell r="G2000">
            <v>0</v>
          </cell>
          <cell r="H2000">
            <v>0</v>
          </cell>
          <cell r="I2000">
            <v>0</v>
          </cell>
          <cell r="J2000">
            <v>0</v>
          </cell>
          <cell r="K2000">
            <v>0</v>
          </cell>
          <cell r="L2000">
            <v>0</v>
          </cell>
          <cell r="M2000">
            <v>100</v>
          </cell>
          <cell r="N2000">
            <v>2.4</v>
          </cell>
        </row>
        <row r="2001">
          <cell r="A2001" t="str">
            <v>5147435147611</v>
          </cell>
          <cell r="B2001">
            <v>514743</v>
          </cell>
          <cell r="C2001">
            <v>514761</v>
          </cell>
          <cell r="D2001">
            <v>1</v>
          </cell>
          <cell r="E2001">
            <v>524</v>
          </cell>
          <cell r="F2001">
            <v>100</v>
          </cell>
          <cell r="G2001">
            <v>0</v>
          </cell>
          <cell r="H2001">
            <v>0</v>
          </cell>
          <cell r="I2001">
            <v>0</v>
          </cell>
          <cell r="J2001">
            <v>0</v>
          </cell>
          <cell r="K2001">
            <v>0</v>
          </cell>
          <cell r="L2001">
            <v>0</v>
          </cell>
          <cell r="M2001">
            <v>100</v>
          </cell>
          <cell r="N2001">
            <v>3.4</v>
          </cell>
        </row>
        <row r="2002">
          <cell r="A2002" t="str">
            <v>5147435147701</v>
          </cell>
          <cell r="B2002">
            <v>514743</v>
          </cell>
          <cell r="C2002">
            <v>514770</v>
          </cell>
          <cell r="D2002">
            <v>1</v>
          </cell>
          <cell r="E2002">
            <v>524</v>
          </cell>
          <cell r="F2002">
            <v>100</v>
          </cell>
          <cell r="G2002">
            <v>0</v>
          </cell>
          <cell r="H2002">
            <v>0</v>
          </cell>
          <cell r="I2002">
            <v>0</v>
          </cell>
          <cell r="J2002">
            <v>0</v>
          </cell>
          <cell r="K2002">
            <v>0</v>
          </cell>
          <cell r="L2002">
            <v>0</v>
          </cell>
          <cell r="M2002">
            <v>100</v>
          </cell>
          <cell r="N2002">
            <v>4.03</v>
          </cell>
        </row>
        <row r="2003">
          <cell r="A2003" t="str">
            <v>5147435147981</v>
          </cell>
          <cell r="B2003">
            <v>514743</v>
          </cell>
          <cell r="C2003">
            <v>514798</v>
          </cell>
          <cell r="D2003">
            <v>1</v>
          </cell>
          <cell r="E2003">
            <v>524</v>
          </cell>
          <cell r="F2003">
            <v>100</v>
          </cell>
          <cell r="G2003">
            <v>0</v>
          </cell>
          <cell r="H2003">
            <v>0</v>
          </cell>
          <cell r="I2003">
            <v>0</v>
          </cell>
          <cell r="J2003">
            <v>0</v>
          </cell>
          <cell r="K2003">
            <v>0</v>
          </cell>
          <cell r="L2003">
            <v>0</v>
          </cell>
          <cell r="M2003">
            <v>100</v>
          </cell>
          <cell r="N2003">
            <v>13.85</v>
          </cell>
        </row>
        <row r="2004">
          <cell r="A2004" t="str">
            <v>5147445147451</v>
          </cell>
          <cell r="B2004">
            <v>514744</v>
          </cell>
          <cell r="C2004">
            <v>514745</v>
          </cell>
          <cell r="D2004">
            <v>1</v>
          </cell>
          <cell r="E2004">
            <v>524</v>
          </cell>
          <cell r="F2004">
            <v>100</v>
          </cell>
          <cell r="G2004">
            <v>0</v>
          </cell>
          <cell r="H2004">
            <v>0</v>
          </cell>
          <cell r="I2004">
            <v>0</v>
          </cell>
          <cell r="J2004">
            <v>0</v>
          </cell>
          <cell r="K2004">
            <v>0</v>
          </cell>
          <cell r="L2004">
            <v>0</v>
          </cell>
          <cell r="M2004">
            <v>100</v>
          </cell>
          <cell r="N2004">
            <v>0.7</v>
          </cell>
        </row>
        <row r="2005">
          <cell r="A2005" t="str">
            <v>5147445147511</v>
          </cell>
          <cell r="B2005">
            <v>514744</v>
          </cell>
          <cell r="C2005">
            <v>514751</v>
          </cell>
          <cell r="D2005">
            <v>1</v>
          </cell>
          <cell r="E2005">
            <v>524</v>
          </cell>
          <cell r="F2005">
            <v>100</v>
          </cell>
          <cell r="G2005">
            <v>0</v>
          </cell>
          <cell r="H2005">
            <v>0</v>
          </cell>
          <cell r="I2005">
            <v>0</v>
          </cell>
          <cell r="J2005">
            <v>0</v>
          </cell>
          <cell r="K2005">
            <v>0</v>
          </cell>
          <cell r="L2005">
            <v>0</v>
          </cell>
          <cell r="M2005">
            <v>100</v>
          </cell>
          <cell r="N2005">
            <v>11.79</v>
          </cell>
        </row>
        <row r="2006">
          <cell r="A2006" t="str">
            <v>5147445147621</v>
          </cell>
          <cell r="B2006">
            <v>514744</v>
          </cell>
          <cell r="C2006">
            <v>514762</v>
          </cell>
          <cell r="D2006">
            <v>1</v>
          </cell>
          <cell r="E2006">
            <v>524</v>
          </cell>
          <cell r="F2006">
            <v>100</v>
          </cell>
          <cell r="G2006">
            <v>0</v>
          </cell>
          <cell r="H2006">
            <v>0</v>
          </cell>
          <cell r="I2006">
            <v>0</v>
          </cell>
          <cell r="J2006">
            <v>0</v>
          </cell>
          <cell r="K2006">
            <v>0</v>
          </cell>
          <cell r="L2006">
            <v>0</v>
          </cell>
          <cell r="M2006">
            <v>100</v>
          </cell>
          <cell r="N2006">
            <v>12.03</v>
          </cell>
        </row>
        <row r="2007">
          <cell r="A2007" t="str">
            <v>5147455147461</v>
          </cell>
          <cell r="B2007">
            <v>514745</v>
          </cell>
          <cell r="C2007">
            <v>514746</v>
          </cell>
          <cell r="D2007">
            <v>1</v>
          </cell>
          <cell r="E2007">
            <v>524</v>
          </cell>
          <cell r="F2007">
            <v>100</v>
          </cell>
          <cell r="G2007">
            <v>0</v>
          </cell>
          <cell r="H2007">
            <v>0</v>
          </cell>
          <cell r="I2007">
            <v>0</v>
          </cell>
          <cell r="J2007">
            <v>0</v>
          </cell>
          <cell r="K2007">
            <v>0</v>
          </cell>
          <cell r="L2007">
            <v>0</v>
          </cell>
          <cell r="M2007">
            <v>100</v>
          </cell>
          <cell r="N2007">
            <v>0.71</v>
          </cell>
        </row>
        <row r="2008">
          <cell r="A2008" t="str">
            <v>5147455147631</v>
          </cell>
          <cell r="B2008">
            <v>514745</v>
          </cell>
          <cell r="C2008">
            <v>514763</v>
          </cell>
          <cell r="D2008">
            <v>1</v>
          </cell>
          <cell r="E2008">
            <v>524</v>
          </cell>
          <cell r="F2008">
            <v>100</v>
          </cell>
          <cell r="G2008">
            <v>0</v>
          </cell>
          <cell r="H2008">
            <v>0</v>
          </cell>
          <cell r="I2008">
            <v>0</v>
          </cell>
          <cell r="J2008">
            <v>0</v>
          </cell>
          <cell r="K2008">
            <v>0</v>
          </cell>
          <cell r="L2008">
            <v>0</v>
          </cell>
          <cell r="M2008">
            <v>100</v>
          </cell>
          <cell r="N2008">
            <v>1.54</v>
          </cell>
        </row>
        <row r="2009">
          <cell r="A2009" t="str">
            <v>5147485147531</v>
          </cell>
          <cell r="B2009">
            <v>514748</v>
          </cell>
          <cell r="C2009">
            <v>514753</v>
          </cell>
          <cell r="D2009">
            <v>1</v>
          </cell>
          <cell r="E2009">
            <v>524</v>
          </cell>
          <cell r="F2009">
            <v>100</v>
          </cell>
          <cell r="G2009">
            <v>0</v>
          </cell>
          <cell r="H2009">
            <v>0</v>
          </cell>
          <cell r="I2009">
            <v>0</v>
          </cell>
          <cell r="J2009">
            <v>0</v>
          </cell>
          <cell r="K2009">
            <v>0</v>
          </cell>
          <cell r="L2009">
            <v>0</v>
          </cell>
          <cell r="M2009">
            <v>100</v>
          </cell>
          <cell r="N2009">
            <v>0.39</v>
          </cell>
        </row>
        <row r="2010">
          <cell r="A2010" t="str">
            <v>5147485147611</v>
          </cell>
          <cell r="B2010">
            <v>514748</v>
          </cell>
          <cell r="C2010">
            <v>514761</v>
          </cell>
          <cell r="D2010">
            <v>1</v>
          </cell>
          <cell r="E2010">
            <v>524</v>
          </cell>
          <cell r="F2010">
            <v>100</v>
          </cell>
          <cell r="G2010">
            <v>0</v>
          </cell>
          <cell r="H2010">
            <v>0</v>
          </cell>
          <cell r="I2010">
            <v>0</v>
          </cell>
          <cell r="J2010">
            <v>0</v>
          </cell>
          <cell r="K2010">
            <v>0</v>
          </cell>
          <cell r="L2010">
            <v>0</v>
          </cell>
          <cell r="M2010">
            <v>100</v>
          </cell>
          <cell r="N2010">
            <v>3.6</v>
          </cell>
        </row>
        <row r="2011">
          <cell r="A2011" t="str">
            <v>5147495147531</v>
          </cell>
          <cell r="B2011">
            <v>514749</v>
          </cell>
          <cell r="C2011">
            <v>514753</v>
          </cell>
          <cell r="D2011">
            <v>1</v>
          </cell>
          <cell r="E2011">
            <v>524</v>
          </cell>
          <cell r="F2011">
            <v>100</v>
          </cell>
          <cell r="G2011">
            <v>0</v>
          </cell>
          <cell r="H2011">
            <v>0</v>
          </cell>
          <cell r="I2011">
            <v>0</v>
          </cell>
          <cell r="J2011">
            <v>0</v>
          </cell>
          <cell r="K2011">
            <v>0</v>
          </cell>
          <cell r="L2011">
            <v>0</v>
          </cell>
          <cell r="M2011">
            <v>100</v>
          </cell>
          <cell r="N2011">
            <v>0.93</v>
          </cell>
        </row>
        <row r="2012">
          <cell r="A2012" t="str">
            <v>5147495147581</v>
          </cell>
          <cell r="B2012">
            <v>514749</v>
          </cell>
          <cell r="C2012">
            <v>514758</v>
          </cell>
          <cell r="D2012">
            <v>1</v>
          </cell>
          <cell r="E2012">
            <v>524</v>
          </cell>
          <cell r="F2012">
            <v>100</v>
          </cell>
          <cell r="G2012">
            <v>0</v>
          </cell>
          <cell r="H2012">
            <v>0</v>
          </cell>
          <cell r="I2012">
            <v>0</v>
          </cell>
          <cell r="J2012">
            <v>0</v>
          </cell>
          <cell r="K2012">
            <v>0</v>
          </cell>
          <cell r="L2012">
            <v>0</v>
          </cell>
          <cell r="M2012">
            <v>100</v>
          </cell>
          <cell r="N2012">
            <v>7.0000000000000007E-2</v>
          </cell>
        </row>
        <row r="2013">
          <cell r="A2013" t="str">
            <v>5147505147511</v>
          </cell>
          <cell r="B2013">
            <v>514750</v>
          </cell>
          <cell r="C2013">
            <v>514751</v>
          </cell>
          <cell r="D2013">
            <v>1</v>
          </cell>
          <cell r="E2013">
            <v>524</v>
          </cell>
          <cell r="F2013">
            <v>100</v>
          </cell>
          <cell r="G2013">
            <v>0</v>
          </cell>
          <cell r="H2013">
            <v>0</v>
          </cell>
          <cell r="I2013">
            <v>0</v>
          </cell>
          <cell r="J2013">
            <v>0</v>
          </cell>
          <cell r="K2013">
            <v>0</v>
          </cell>
          <cell r="L2013">
            <v>0</v>
          </cell>
          <cell r="M2013">
            <v>100</v>
          </cell>
          <cell r="N2013">
            <v>7.94</v>
          </cell>
        </row>
        <row r="2014">
          <cell r="A2014" t="str">
            <v>5147505147561</v>
          </cell>
          <cell r="B2014">
            <v>514750</v>
          </cell>
          <cell r="C2014">
            <v>514756</v>
          </cell>
          <cell r="D2014">
            <v>1</v>
          </cell>
          <cell r="E2014">
            <v>524</v>
          </cell>
          <cell r="F2014">
            <v>100</v>
          </cell>
          <cell r="G2014">
            <v>0</v>
          </cell>
          <cell r="H2014">
            <v>0</v>
          </cell>
          <cell r="I2014">
            <v>0</v>
          </cell>
          <cell r="J2014">
            <v>0</v>
          </cell>
          <cell r="K2014">
            <v>0</v>
          </cell>
          <cell r="L2014">
            <v>0</v>
          </cell>
          <cell r="M2014">
            <v>100</v>
          </cell>
          <cell r="N2014">
            <v>1.01</v>
          </cell>
        </row>
        <row r="2015">
          <cell r="A2015" t="str">
            <v>5147505208711</v>
          </cell>
          <cell r="B2015">
            <v>514750</v>
          </cell>
          <cell r="C2015">
            <v>520871</v>
          </cell>
          <cell r="D2015">
            <v>1</v>
          </cell>
          <cell r="E2015">
            <v>524</v>
          </cell>
          <cell r="F2015">
            <v>100</v>
          </cell>
          <cell r="G2015">
            <v>0</v>
          </cell>
          <cell r="H2015">
            <v>0</v>
          </cell>
          <cell r="I2015">
            <v>0</v>
          </cell>
          <cell r="J2015">
            <v>0</v>
          </cell>
          <cell r="K2015">
            <v>0</v>
          </cell>
          <cell r="L2015">
            <v>0</v>
          </cell>
          <cell r="M2015">
            <v>100</v>
          </cell>
          <cell r="N2015">
            <v>1</v>
          </cell>
        </row>
        <row r="2016">
          <cell r="A2016" t="str">
            <v>5147515210121</v>
          </cell>
          <cell r="B2016">
            <v>514751</v>
          </cell>
          <cell r="C2016">
            <v>521012</v>
          </cell>
          <cell r="D2016">
            <v>1</v>
          </cell>
          <cell r="E2016">
            <v>524</v>
          </cell>
          <cell r="F2016">
            <v>100</v>
          </cell>
          <cell r="G2016">
            <v>0</v>
          </cell>
          <cell r="H2016">
            <v>0</v>
          </cell>
          <cell r="I2016">
            <v>0</v>
          </cell>
          <cell r="J2016">
            <v>0</v>
          </cell>
          <cell r="K2016">
            <v>0</v>
          </cell>
          <cell r="L2016">
            <v>0</v>
          </cell>
          <cell r="M2016">
            <v>100</v>
          </cell>
          <cell r="N2016">
            <v>1</v>
          </cell>
        </row>
        <row r="2017">
          <cell r="A2017" t="str">
            <v>5147525147541</v>
          </cell>
          <cell r="B2017">
            <v>514752</v>
          </cell>
          <cell r="C2017">
            <v>514754</v>
          </cell>
          <cell r="D2017">
            <v>1</v>
          </cell>
          <cell r="E2017">
            <v>524</v>
          </cell>
          <cell r="F2017">
            <v>100</v>
          </cell>
          <cell r="G2017">
            <v>0</v>
          </cell>
          <cell r="H2017">
            <v>0</v>
          </cell>
          <cell r="I2017">
            <v>0</v>
          </cell>
          <cell r="J2017">
            <v>0</v>
          </cell>
          <cell r="K2017">
            <v>0</v>
          </cell>
          <cell r="L2017">
            <v>0</v>
          </cell>
          <cell r="M2017">
            <v>100</v>
          </cell>
          <cell r="N2017">
            <v>6.1</v>
          </cell>
        </row>
        <row r="2018">
          <cell r="A2018" t="str">
            <v>5147525147621</v>
          </cell>
          <cell r="B2018">
            <v>514752</v>
          </cell>
          <cell r="C2018">
            <v>514762</v>
          </cell>
          <cell r="D2018">
            <v>1</v>
          </cell>
          <cell r="E2018">
            <v>524</v>
          </cell>
          <cell r="F2018">
            <v>100</v>
          </cell>
          <cell r="G2018">
            <v>0</v>
          </cell>
          <cell r="H2018">
            <v>0</v>
          </cell>
          <cell r="I2018">
            <v>0</v>
          </cell>
          <cell r="J2018">
            <v>0</v>
          </cell>
          <cell r="K2018">
            <v>0</v>
          </cell>
          <cell r="L2018">
            <v>0</v>
          </cell>
          <cell r="M2018">
            <v>100</v>
          </cell>
          <cell r="N2018">
            <v>3.46</v>
          </cell>
        </row>
        <row r="2019">
          <cell r="A2019" t="str">
            <v>5147525293201</v>
          </cell>
          <cell r="B2019">
            <v>514752</v>
          </cell>
          <cell r="C2019">
            <v>529320</v>
          </cell>
          <cell r="D2019">
            <v>1</v>
          </cell>
          <cell r="E2019">
            <v>524</v>
          </cell>
          <cell r="F2019">
            <v>100</v>
          </cell>
          <cell r="G2019">
            <v>0</v>
          </cell>
          <cell r="H2019">
            <v>0</v>
          </cell>
          <cell r="I2019">
            <v>0</v>
          </cell>
          <cell r="J2019">
            <v>0</v>
          </cell>
          <cell r="K2019">
            <v>0</v>
          </cell>
          <cell r="L2019">
            <v>0</v>
          </cell>
          <cell r="M2019">
            <v>100</v>
          </cell>
          <cell r="N2019">
            <v>3</v>
          </cell>
        </row>
        <row r="2020">
          <cell r="A2020" t="str">
            <v>5147545147551</v>
          </cell>
          <cell r="B2020">
            <v>514754</v>
          </cell>
          <cell r="C2020">
            <v>514755</v>
          </cell>
          <cell r="D2020">
            <v>1</v>
          </cell>
          <cell r="E2020">
            <v>524</v>
          </cell>
          <cell r="F2020">
            <v>100</v>
          </cell>
          <cell r="G2020">
            <v>0</v>
          </cell>
          <cell r="H2020">
            <v>0</v>
          </cell>
          <cell r="I2020">
            <v>0</v>
          </cell>
          <cell r="J2020">
            <v>0</v>
          </cell>
          <cell r="K2020">
            <v>0</v>
          </cell>
          <cell r="L2020">
            <v>0</v>
          </cell>
          <cell r="M2020">
            <v>100</v>
          </cell>
          <cell r="N2020">
            <v>4.3899999999999997</v>
          </cell>
        </row>
        <row r="2021">
          <cell r="A2021" t="str">
            <v>5147545208371</v>
          </cell>
          <cell r="B2021">
            <v>514754</v>
          </cell>
          <cell r="C2021">
            <v>520837</v>
          </cell>
          <cell r="D2021">
            <v>1</v>
          </cell>
          <cell r="E2021">
            <v>524</v>
          </cell>
          <cell r="F2021">
            <v>100</v>
          </cell>
          <cell r="G2021">
            <v>0</v>
          </cell>
          <cell r="H2021">
            <v>0</v>
          </cell>
          <cell r="I2021">
            <v>0</v>
          </cell>
          <cell r="J2021">
            <v>0</v>
          </cell>
          <cell r="K2021">
            <v>0</v>
          </cell>
          <cell r="L2021">
            <v>0</v>
          </cell>
          <cell r="M2021">
            <v>100</v>
          </cell>
          <cell r="N2021">
            <v>1</v>
          </cell>
        </row>
        <row r="2022">
          <cell r="A2022" t="str">
            <v>5147555147561</v>
          </cell>
          <cell r="B2022">
            <v>514755</v>
          </cell>
          <cell r="C2022">
            <v>514756</v>
          </cell>
          <cell r="D2022">
            <v>1</v>
          </cell>
          <cell r="E2022">
            <v>524</v>
          </cell>
          <cell r="F2022">
            <v>100</v>
          </cell>
          <cell r="G2022">
            <v>0</v>
          </cell>
          <cell r="H2022">
            <v>0</v>
          </cell>
          <cell r="I2022">
            <v>0</v>
          </cell>
          <cell r="J2022">
            <v>0</v>
          </cell>
          <cell r="K2022">
            <v>0</v>
          </cell>
          <cell r="L2022">
            <v>0</v>
          </cell>
          <cell r="M2022">
            <v>100</v>
          </cell>
          <cell r="N2022">
            <v>1.23</v>
          </cell>
        </row>
        <row r="2023">
          <cell r="A2023" t="str">
            <v>5147565292551</v>
          </cell>
          <cell r="B2023">
            <v>514756</v>
          </cell>
          <cell r="C2023">
            <v>529255</v>
          </cell>
          <cell r="D2023">
            <v>1</v>
          </cell>
          <cell r="E2023">
            <v>524</v>
          </cell>
          <cell r="F2023">
            <v>100</v>
          </cell>
          <cell r="G2023">
            <v>0</v>
          </cell>
          <cell r="H2023">
            <v>0</v>
          </cell>
          <cell r="I2023">
            <v>0</v>
          </cell>
          <cell r="J2023">
            <v>0</v>
          </cell>
          <cell r="K2023">
            <v>0</v>
          </cell>
          <cell r="L2023">
            <v>0</v>
          </cell>
          <cell r="M2023">
            <v>100</v>
          </cell>
          <cell r="N2023">
            <v>1</v>
          </cell>
        </row>
        <row r="2024">
          <cell r="A2024" t="str">
            <v>5147575147601</v>
          </cell>
          <cell r="B2024">
            <v>514757</v>
          </cell>
          <cell r="C2024">
            <v>514760</v>
          </cell>
          <cell r="D2024">
            <v>1</v>
          </cell>
          <cell r="E2024">
            <v>524</v>
          </cell>
          <cell r="F2024">
            <v>100</v>
          </cell>
          <cell r="G2024">
            <v>0</v>
          </cell>
          <cell r="H2024">
            <v>0</v>
          </cell>
          <cell r="I2024">
            <v>0</v>
          </cell>
          <cell r="J2024">
            <v>0</v>
          </cell>
          <cell r="K2024">
            <v>0</v>
          </cell>
          <cell r="L2024">
            <v>0</v>
          </cell>
          <cell r="M2024">
            <v>100</v>
          </cell>
          <cell r="N2024">
            <v>7.56</v>
          </cell>
        </row>
        <row r="2025">
          <cell r="A2025" t="str">
            <v>5147595147601</v>
          </cell>
          <cell r="B2025">
            <v>514759</v>
          </cell>
          <cell r="C2025">
            <v>514760</v>
          </cell>
          <cell r="D2025">
            <v>1</v>
          </cell>
          <cell r="E2025">
            <v>524</v>
          </cell>
          <cell r="F2025">
            <v>100</v>
          </cell>
          <cell r="G2025">
            <v>0</v>
          </cell>
          <cell r="H2025">
            <v>0</v>
          </cell>
          <cell r="I2025">
            <v>0</v>
          </cell>
          <cell r="J2025">
            <v>0</v>
          </cell>
          <cell r="K2025">
            <v>0</v>
          </cell>
          <cell r="L2025">
            <v>0</v>
          </cell>
          <cell r="M2025">
            <v>100</v>
          </cell>
          <cell r="N2025">
            <v>4.47</v>
          </cell>
        </row>
        <row r="2026">
          <cell r="A2026" t="str">
            <v>5147595292901</v>
          </cell>
          <cell r="B2026">
            <v>514759</v>
          </cell>
          <cell r="C2026">
            <v>529290</v>
          </cell>
          <cell r="D2026">
            <v>1</v>
          </cell>
          <cell r="E2026">
            <v>524</v>
          </cell>
          <cell r="F2026">
            <v>100</v>
          </cell>
          <cell r="G2026">
            <v>0</v>
          </cell>
          <cell r="H2026">
            <v>0</v>
          </cell>
          <cell r="I2026">
            <v>0</v>
          </cell>
          <cell r="J2026">
            <v>0</v>
          </cell>
          <cell r="K2026">
            <v>0</v>
          </cell>
          <cell r="L2026">
            <v>0</v>
          </cell>
          <cell r="M2026">
            <v>100</v>
          </cell>
          <cell r="N2026">
            <v>1</v>
          </cell>
        </row>
        <row r="2027">
          <cell r="A2027" t="str">
            <v>5147595329811</v>
          </cell>
          <cell r="B2027">
            <v>514759</v>
          </cell>
          <cell r="C2027">
            <v>532981</v>
          </cell>
          <cell r="D2027">
            <v>1</v>
          </cell>
          <cell r="E2027">
            <v>524</v>
          </cell>
          <cell r="F2027">
            <v>56.6</v>
          </cell>
          <cell r="G2027">
            <v>536</v>
          </cell>
          <cell r="H2027">
            <v>43.4</v>
          </cell>
          <cell r="I2027">
            <v>0</v>
          </cell>
          <cell r="J2027">
            <v>0</v>
          </cell>
          <cell r="K2027">
            <v>0</v>
          </cell>
          <cell r="L2027">
            <v>0</v>
          </cell>
          <cell r="M2027">
            <v>100</v>
          </cell>
          <cell r="N2027">
            <v>13.98</v>
          </cell>
        </row>
        <row r="2028">
          <cell r="A2028" t="str">
            <v>5147605147611</v>
          </cell>
          <cell r="B2028">
            <v>514760</v>
          </cell>
          <cell r="C2028">
            <v>514761</v>
          </cell>
          <cell r="D2028">
            <v>1</v>
          </cell>
          <cell r="E2028">
            <v>524</v>
          </cell>
          <cell r="F2028">
            <v>100</v>
          </cell>
          <cell r="G2028">
            <v>0</v>
          </cell>
          <cell r="H2028">
            <v>0</v>
          </cell>
          <cell r="I2028">
            <v>0</v>
          </cell>
          <cell r="J2028">
            <v>0</v>
          </cell>
          <cell r="K2028">
            <v>0</v>
          </cell>
          <cell r="L2028">
            <v>0</v>
          </cell>
          <cell r="M2028">
            <v>100</v>
          </cell>
          <cell r="N2028">
            <v>11.14</v>
          </cell>
        </row>
        <row r="2029">
          <cell r="A2029" t="str">
            <v>5147665147671</v>
          </cell>
          <cell r="B2029">
            <v>514766</v>
          </cell>
          <cell r="C2029">
            <v>514767</v>
          </cell>
          <cell r="D2029">
            <v>1</v>
          </cell>
          <cell r="E2029">
            <v>524</v>
          </cell>
          <cell r="F2029">
            <v>100</v>
          </cell>
          <cell r="G2029">
            <v>0</v>
          </cell>
          <cell r="H2029">
            <v>0</v>
          </cell>
          <cell r="I2029">
            <v>0</v>
          </cell>
          <cell r="J2029">
            <v>0</v>
          </cell>
          <cell r="K2029">
            <v>0</v>
          </cell>
          <cell r="L2029">
            <v>0</v>
          </cell>
          <cell r="M2029">
            <v>100</v>
          </cell>
          <cell r="N2029">
            <v>8.75</v>
          </cell>
        </row>
        <row r="2030">
          <cell r="A2030" t="str">
            <v>5147675147681</v>
          </cell>
          <cell r="B2030">
            <v>514767</v>
          </cell>
          <cell r="C2030">
            <v>514768</v>
          </cell>
          <cell r="D2030">
            <v>1</v>
          </cell>
          <cell r="E2030">
            <v>524</v>
          </cell>
          <cell r="F2030">
            <v>100</v>
          </cell>
          <cell r="G2030">
            <v>0</v>
          </cell>
          <cell r="H2030">
            <v>0</v>
          </cell>
          <cell r="I2030">
            <v>0</v>
          </cell>
          <cell r="J2030">
            <v>0</v>
          </cell>
          <cell r="K2030">
            <v>0</v>
          </cell>
          <cell r="L2030">
            <v>0</v>
          </cell>
          <cell r="M2030">
            <v>100</v>
          </cell>
          <cell r="N2030">
            <v>2</v>
          </cell>
        </row>
        <row r="2031">
          <cell r="A2031" t="str">
            <v>5147685210341</v>
          </cell>
          <cell r="B2031">
            <v>514768</v>
          </cell>
          <cell r="C2031">
            <v>521034</v>
          </cell>
          <cell r="D2031">
            <v>1</v>
          </cell>
          <cell r="E2031">
            <v>524</v>
          </cell>
          <cell r="F2031">
            <v>100</v>
          </cell>
          <cell r="G2031">
            <v>0</v>
          </cell>
          <cell r="H2031">
            <v>0</v>
          </cell>
          <cell r="I2031">
            <v>0</v>
          </cell>
          <cell r="J2031">
            <v>0</v>
          </cell>
          <cell r="K2031">
            <v>0</v>
          </cell>
          <cell r="L2031">
            <v>0</v>
          </cell>
          <cell r="M2031">
            <v>100</v>
          </cell>
          <cell r="N2031">
            <v>0.01</v>
          </cell>
        </row>
        <row r="2032">
          <cell r="A2032" t="str">
            <v>5147705208361</v>
          </cell>
          <cell r="B2032">
            <v>514770</v>
          </cell>
          <cell r="C2032">
            <v>520836</v>
          </cell>
          <cell r="D2032">
            <v>1</v>
          </cell>
          <cell r="E2032">
            <v>524</v>
          </cell>
          <cell r="F2032">
            <v>100</v>
          </cell>
          <cell r="G2032">
            <v>0</v>
          </cell>
          <cell r="H2032">
            <v>0</v>
          </cell>
          <cell r="I2032">
            <v>0</v>
          </cell>
          <cell r="J2032">
            <v>0</v>
          </cell>
          <cell r="K2032">
            <v>0</v>
          </cell>
          <cell r="L2032">
            <v>0</v>
          </cell>
          <cell r="M2032">
            <v>100</v>
          </cell>
          <cell r="N2032">
            <v>17.899999999999999</v>
          </cell>
        </row>
        <row r="2033">
          <cell r="A2033" t="str">
            <v>5147715147751</v>
          </cell>
          <cell r="B2033">
            <v>514771</v>
          </cell>
          <cell r="C2033">
            <v>514775</v>
          </cell>
          <cell r="D2033">
            <v>1</v>
          </cell>
          <cell r="E2033">
            <v>524</v>
          </cell>
          <cell r="F2033">
            <v>100</v>
          </cell>
          <cell r="G2033">
            <v>0</v>
          </cell>
          <cell r="H2033">
            <v>0</v>
          </cell>
          <cell r="I2033">
            <v>0</v>
          </cell>
          <cell r="J2033">
            <v>0</v>
          </cell>
          <cell r="K2033">
            <v>0</v>
          </cell>
          <cell r="L2033">
            <v>0</v>
          </cell>
          <cell r="M2033">
            <v>100</v>
          </cell>
          <cell r="N2033">
            <v>3.22</v>
          </cell>
        </row>
        <row r="2034">
          <cell r="A2034" t="str">
            <v>5147725208811</v>
          </cell>
          <cell r="B2034">
            <v>514772</v>
          </cell>
          <cell r="C2034">
            <v>520881</v>
          </cell>
          <cell r="D2034">
            <v>1</v>
          </cell>
          <cell r="E2034">
            <v>524</v>
          </cell>
          <cell r="F2034">
            <v>100</v>
          </cell>
          <cell r="G2034">
            <v>0</v>
          </cell>
          <cell r="H2034">
            <v>0</v>
          </cell>
          <cell r="I2034">
            <v>0</v>
          </cell>
          <cell r="J2034">
            <v>0</v>
          </cell>
          <cell r="K2034">
            <v>0</v>
          </cell>
          <cell r="L2034">
            <v>0</v>
          </cell>
          <cell r="M2034">
            <v>100</v>
          </cell>
          <cell r="N2034">
            <v>1.53</v>
          </cell>
        </row>
        <row r="2035">
          <cell r="A2035" t="str">
            <v>5147735147761</v>
          </cell>
          <cell r="B2035">
            <v>514773</v>
          </cell>
          <cell r="C2035">
            <v>514776</v>
          </cell>
          <cell r="D2035">
            <v>1</v>
          </cell>
          <cell r="E2035">
            <v>524</v>
          </cell>
          <cell r="F2035">
            <v>100</v>
          </cell>
          <cell r="G2035">
            <v>0</v>
          </cell>
          <cell r="H2035">
            <v>0</v>
          </cell>
          <cell r="I2035">
            <v>0</v>
          </cell>
          <cell r="J2035">
            <v>0</v>
          </cell>
          <cell r="K2035">
            <v>0</v>
          </cell>
          <cell r="L2035">
            <v>0</v>
          </cell>
          <cell r="M2035">
            <v>100</v>
          </cell>
          <cell r="N2035">
            <v>24</v>
          </cell>
        </row>
        <row r="2036">
          <cell r="A2036" t="str">
            <v>5147745208821</v>
          </cell>
          <cell r="B2036">
            <v>514774</v>
          </cell>
          <cell r="C2036">
            <v>520882</v>
          </cell>
          <cell r="D2036">
            <v>1</v>
          </cell>
          <cell r="E2036">
            <v>524</v>
          </cell>
          <cell r="F2036">
            <v>100</v>
          </cell>
          <cell r="G2036">
            <v>0</v>
          </cell>
          <cell r="H2036">
            <v>0</v>
          </cell>
          <cell r="I2036">
            <v>0</v>
          </cell>
          <cell r="J2036">
            <v>0</v>
          </cell>
          <cell r="K2036">
            <v>0</v>
          </cell>
          <cell r="L2036">
            <v>0</v>
          </cell>
          <cell r="M2036">
            <v>100</v>
          </cell>
          <cell r="N2036">
            <v>5.9</v>
          </cell>
        </row>
        <row r="2037">
          <cell r="A2037" t="str">
            <v>5147755147791</v>
          </cell>
          <cell r="B2037">
            <v>514775</v>
          </cell>
          <cell r="C2037">
            <v>514779</v>
          </cell>
          <cell r="D2037">
            <v>1</v>
          </cell>
          <cell r="E2037">
            <v>524</v>
          </cell>
          <cell r="F2037">
            <v>100</v>
          </cell>
          <cell r="G2037">
            <v>0</v>
          </cell>
          <cell r="H2037">
            <v>0</v>
          </cell>
          <cell r="I2037">
            <v>0</v>
          </cell>
          <cell r="J2037">
            <v>0</v>
          </cell>
          <cell r="K2037">
            <v>0</v>
          </cell>
          <cell r="L2037">
            <v>0</v>
          </cell>
          <cell r="M2037">
            <v>100</v>
          </cell>
          <cell r="N2037">
            <v>0.63</v>
          </cell>
        </row>
        <row r="2038">
          <cell r="A2038" t="str">
            <v>5147755147811</v>
          </cell>
          <cell r="B2038">
            <v>514775</v>
          </cell>
          <cell r="C2038">
            <v>514781</v>
          </cell>
          <cell r="D2038">
            <v>1</v>
          </cell>
          <cell r="E2038">
            <v>524</v>
          </cell>
          <cell r="F2038">
            <v>100</v>
          </cell>
          <cell r="G2038">
            <v>0</v>
          </cell>
          <cell r="H2038">
            <v>0</v>
          </cell>
          <cell r="I2038">
            <v>0</v>
          </cell>
          <cell r="J2038">
            <v>0</v>
          </cell>
          <cell r="K2038">
            <v>0</v>
          </cell>
          <cell r="L2038">
            <v>0</v>
          </cell>
          <cell r="M2038">
            <v>100</v>
          </cell>
          <cell r="N2038">
            <v>5.68</v>
          </cell>
        </row>
        <row r="2039">
          <cell r="A2039" t="str">
            <v>5147765147791</v>
          </cell>
          <cell r="B2039">
            <v>514776</v>
          </cell>
          <cell r="C2039">
            <v>514779</v>
          </cell>
          <cell r="D2039">
            <v>1</v>
          </cell>
          <cell r="E2039">
            <v>524</v>
          </cell>
          <cell r="F2039">
            <v>100</v>
          </cell>
          <cell r="G2039">
            <v>0</v>
          </cell>
          <cell r="H2039">
            <v>0</v>
          </cell>
          <cell r="I2039">
            <v>0</v>
          </cell>
          <cell r="J2039">
            <v>0</v>
          </cell>
          <cell r="K2039">
            <v>0</v>
          </cell>
          <cell r="L2039">
            <v>0</v>
          </cell>
          <cell r="M2039">
            <v>100</v>
          </cell>
          <cell r="N2039">
            <v>5.92</v>
          </cell>
        </row>
        <row r="2040">
          <cell r="A2040" t="str">
            <v>5147765147821</v>
          </cell>
          <cell r="B2040">
            <v>514776</v>
          </cell>
          <cell r="C2040">
            <v>514782</v>
          </cell>
          <cell r="D2040">
            <v>1</v>
          </cell>
          <cell r="E2040">
            <v>524</v>
          </cell>
          <cell r="F2040">
            <v>100</v>
          </cell>
          <cell r="G2040">
            <v>0</v>
          </cell>
          <cell r="H2040">
            <v>0</v>
          </cell>
          <cell r="I2040">
            <v>0</v>
          </cell>
          <cell r="J2040">
            <v>0</v>
          </cell>
          <cell r="K2040">
            <v>0</v>
          </cell>
          <cell r="L2040">
            <v>0</v>
          </cell>
          <cell r="M2040">
            <v>100</v>
          </cell>
          <cell r="N2040">
            <v>6.44</v>
          </cell>
        </row>
        <row r="2041">
          <cell r="A2041" t="str">
            <v>5147775147911</v>
          </cell>
          <cell r="B2041">
            <v>514777</v>
          </cell>
          <cell r="C2041">
            <v>514791</v>
          </cell>
          <cell r="D2041">
            <v>1</v>
          </cell>
          <cell r="E2041">
            <v>524</v>
          </cell>
          <cell r="F2041">
            <v>100</v>
          </cell>
          <cell r="G2041">
            <v>0</v>
          </cell>
          <cell r="H2041">
            <v>0</v>
          </cell>
          <cell r="I2041">
            <v>0</v>
          </cell>
          <cell r="J2041">
            <v>0</v>
          </cell>
          <cell r="K2041">
            <v>0</v>
          </cell>
          <cell r="L2041">
            <v>0</v>
          </cell>
          <cell r="M2041">
            <v>100</v>
          </cell>
          <cell r="N2041">
            <v>0.98</v>
          </cell>
        </row>
        <row r="2042">
          <cell r="A2042" t="str">
            <v>5147775208551</v>
          </cell>
          <cell r="B2042">
            <v>514777</v>
          </cell>
          <cell r="C2042">
            <v>520855</v>
          </cell>
          <cell r="D2042">
            <v>1</v>
          </cell>
          <cell r="E2042">
            <v>524</v>
          </cell>
          <cell r="F2042">
            <v>100</v>
          </cell>
          <cell r="G2042">
            <v>0</v>
          </cell>
          <cell r="H2042">
            <v>0</v>
          </cell>
          <cell r="I2042">
            <v>0</v>
          </cell>
          <cell r="J2042">
            <v>0</v>
          </cell>
          <cell r="K2042">
            <v>0</v>
          </cell>
          <cell r="L2042">
            <v>0</v>
          </cell>
          <cell r="M2042">
            <v>100</v>
          </cell>
          <cell r="N2042">
            <v>1.56</v>
          </cell>
        </row>
        <row r="2043">
          <cell r="A2043" t="str">
            <v>5147785147881</v>
          </cell>
          <cell r="B2043">
            <v>514778</v>
          </cell>
          <cell r="C2043">
            <v>514788</v>
          </cell>
          <cell r="D2043">
            <v>1</v>
          </cell>
          <cell r="E2043">
            <v>524</v>
          </cell>
          <cell r="F2043">
            <v>100</v>
          </cell>
          <cell r="G2043">
            <v>0</v>
          </cell>
          <cell r="H2043">
            <v>0</v>
          </cell>
          <cell r="I2043">
            <v>0</v>
          </cell>
          <cell r="J2043">
            <v>0</v>
          </cell>
          <cell r="K2043">
            <v>0</v>
          </cell>
          <cell r="L2043">
            <v>0</v>
          </cell>
          <cell r="M2043">
            <v>100</v>
          </cell>
          <cell r="N2043">
            <v>26.1</v>
          </cell>
        </row>
        <row r="2044">
          <cell r="A2044" t="str">
            <v>5147785147891</v>
          </cell>
          <cell r="B2044">
            <v>514778</v>
          </cell>
          <cell r="C2044">
            <v>514789</v>
          </cell>
          <cell r="D2044">
            <v>1</v>
          </cell>
          <cell r="E2044">
            <v>524</v>
          </cell>
          <cell r="F2044">
            <v>100</v>
          </cell>
          <cell r="G2044">
            <v>0</v>
          </cell>
          <cell r="H2044">
            <v>0</v>
          </cell>
          <cell r="I2044">
            <v>0</v>
          </cell>
          <cell r="J2044">
            <v>0</v>
          </cell>
          <cell r="K2044">
            <v>0</v>
          </cell>
          <cell r="L2044">
            <v>0</v>
          </cell>
          <cell r="M2044">
            <v>100</v>
          </cell>
          <cell r="N2044">
            <v>15.51</v>
          </cell>
        </row>
        <row r="2045">
          <cell r="A2045" t="str">
            <v>5147815147821</v>
          </cell>
          <cell r="B2045">
            <v>514781</v>
          </cell>
          <cell r="C2045">
            <v>514782</v>
          </cell>
          <cell r="D2045">
            <v>1</v>
          </cell>
          <cell r="E2045">
            <v>524</v>
          </cell>
          <cell r="F2045">
            <v>100</v>
          </cell>
          <cell r="G2045">
            <v>0</v>
          </cell>
          <cell r="H2045">
            <v>0</v>
          </cell>
          <cell r="I2045">
            <v>0</v>
          </cell>
          <cell r="J2045">
            <v>0</v>
          </cell>
          <cell r="K2045">
            <v>0</v>
          </cell>
          <cell r="L2045">
            <v>0</v>
          </cell>
          <cell r="M2045">
            <v>100</v>
          </cell>
          <cell r="N2045">
            <v>5.12</v>
          </cell>
        </row>
        <row r="2046">
          <cell r="A2046" t="str">
            <v>5147825210961</v>
          </cell>
          <cell r="B2046">
            <v>514782</v>
          </cell>
          <cell r="C2046">
            <v>521096</v>
          </cell>
          <cell r="D2046">
            <v>1</v>
          </cell>
          <cell r="E2046">
            <v>524</v>
          </cell>
          <cell r="F2046">
            <v>100</v>
          </cell>
          <cell r="G2046">
            <v>0</v>
          </cell>
          <cell r="H2046">
            <v>0</v>
          </cell>
          <cell r="I2046">
            <v>0</v>
          </cell>
          <cell r="J2046">
            <v>0</v>
          </cell>
          <cell r="K2046">
            <v>0</v>
          </cell>
          <cell r="L2046">
            <v>0</v>
          </cell>
          <cell r="M2046">
            <v>100</v>
          </cell>
          <cell r="N2046">
            <v>3.5</v>
          </cell>
        </row>
        <row r="2047">
          <cell r="A2047" t="str">
            <v>5147855157851</v>
          </cell>
          <cell r="B2047">
            <v>514785</v>
          </cell>
          <cell r="C2047">
            <v>515785</v>
          </cell>
          <cell r="D2047">
            <v>1</v>
          </cell>
          <cell r="E2047">
            <v>524</v>
          </cell>
          <cell r="F2047">
            <v>100</v>
          </cell>
          <cell r="G2047">
            <v>0</v>
          </cell>
          <cell r="H2047">
            <v>0</v>
          </cell>
          <cell r="I2047">
            <v>0</v>
          </cell>
          <cell r="J2047">
            <v>0</v>
          </cell>
          <cell r="K2047">
            <v>0</v>
          </cell>
          <cell r="L2047">
            <v>0</v>
          </cell>
          <cell r="M2047">
            <v>100</v>
          </cell>
          <cell r="N2047">
            <v>12.08</v>
          </cell>
        </row>
        <row r="2048">
          <cell r="A2048" t="str">
            <v>5147875147961</v>
          </cell>
          <cell r="B2048">
            <v>514787</v>
          </cell>
          <cell r="C2048">
            <v>514796</v>
          </cell>
          <cell r="D2048">
            <v>1</v>
          </cell>
          <cell r="E2048">
            <v>524</v>
          </cell>
          <cell r="F2048">
            <v>100</v>
          </cell>
          <cell r="G2048">
            <v>0</v>
          </cell>
          <cell r="H2048">
            <v>0</v>
          </cell>
          <cell r="I2048">
            <v>0</v>
          </cell>
          <cell r="J2048">
            <v>0</v>
          </cell>
          <cell r="K2048">
            <v>0</v>
          </cell>
          <cell r="L2048">
            <v>0</v>
          </cell>
          <cell r="M2048">
            <v>100</v>
          </cell>
          <cell r="N2048">
            <v>19.53</v>
          </cell>
        </row>
        <row r="2049">
          <cell r="A2049" t="str">
            <v>5147875148221</v>
          </cell>
          <cell r="B2049">
            <v>514787</v>
          </cell>
          <cell r="C2049">
            <v>514822</v>
          </cell>
          <cell r="D2049">
            <v>1</v>
          </cell>
          <cell r="E2049">
            <v>524</v>
          </cell>
          <cell r="F2049">
            <v>100</v>
          </cell>
          <cell r="G2049">
            <v>0</v>
          </cell>
          <cell r="H2049">
            <v>0</v>
          </cell>
          <cell r="I2049">
            <v>0</v>
          </cell>
          <cell r="J2049">
            <v>0</v>
          </cell>
          <cell r="K2049">
            <v>0</v>
          </cell>
          <cell r="L2049">
            <v>0</v>
          </cell>
          <cell r="M2049">
            <v>100</v>
          </cell>
          <cell r="N2049">
            <v>27.8</v>
          </cell>
        </row>
        <row r="2050">
          <cell r="A2050" t="str">
            <v>5147885293251</v>
          </cell>
          <cell r="B2050">
            <v>514788</v>
          </cell>
          <cell r="C2050">
            <v>529325</v>
          </cell>
          <cell r="D2050">
            <v>1</v>
          </cell>
          <cell r="E2050">
            <v>524</v>
          </cell>
          <cell r="F2050">
            <v>100</v>
          </cell>
          <cell r="G2050">
            <v>0</v>
          </cell>
          <cell r="H2050">
            <v>0</v>
          </cell>
          <cell r="I2050">
            <v>0</v>
          </cell>
          <cell r="J2050">
            <v>0</v>
          </cell>
          <cell r="K2050">
            <v>0</v>
          </cell>
          <cell r="L2050">
            <v>0</v>
          </cell>
          <cell r="M2050">
            <v>100</v>
          </cell>
          <cell r="N2050">
            <v>1</v>
          </cell>
        </row>
        <row r="2051">
          <cell r="A2051" t="str">
            <v>5147895147901</v>
          </cell>
          <cell r="B2051">
            <v>514789</v>
          </cell>
          <cell r="C2051">
            <v>514790</v>
          </cell>
          <cell r="D2051">
            <v>1</v>
          </cell>
          <cell r="E2051">
            <v>524</v>
          </cell>
          <cell r="F2051">
            <v>100</v>
          </cell>
          <cell r="G2051">
            <v>0</v>
          </cell>
          <cell r="H2051">
            <v>0</v>
          </cell>
          <cell r="I2051">
            <v>0</v>
          </cell>
          <cell r="J2051">
            <v>0</v>
          </cell>
          <cell r="K2051">
            <v>0</v>
          </cell>
          <cell r="L2051">
            <v>0</v>
          </cell>
          <cell r="M2051">
            <v>100</v>
          </cell>
          <cell r="N2051">
            <v>11.52</v>
          </cell>
        </row>
        <row r="2052">
          <cell r="A2052" t="str">
            <v>5147915147931</v>
          </cell>
          <cell r="B2052">
            <v>514791</v>
          </cell>
          <cell r="C2052">
            <v>514793</v>
          </cell>
          <cell r="D2052">
            <v>1</v>
          </cell>
          <cell r="E2052">
            <v>524</v>
          </cell>
          <cell r="F2052">
            <v>100</v>
          </cell>
          <cell r="G2052">
            <v>0</v>
          </cell>
          <cell r="H2052">
            <v>0</v>
          </cell>
          <cell r="I2052">
            <v>0</v>
          </cell>
          <cell r="J2052">
            <v>0</v>
          </cell>
          <cell r="K2052">
            <v>0</v>
          </cell>
          <cell r="L2052">
            <v>0</v>
          </cell>
          <cell r="M2052">
            <v>100</v>
          </cell>
          <cell r="N2052">
            <v>9.7200000000000006</v>
          </cell>
        </row>
        <row r="2053">
          <cell r="A2053" t="str">
            <v>5147925147931</v>
          </cell>
          <cell r="B2053">
            <v>514792</v>
          </cell>
          <cell r="C2053">
            <v>514793</v>
          </cell>
          <cell r="D2053">
            <v>1</v>
          </cell>
          <cell r="E2053">
            <v>524</v>
          </cell>
          <cell r="F2053">
            <v>100</v>
          </cell>
          <cell r="G2053">
            <v>0</v>
          </cell>
          <cell r="H2053">
            <v>0</v>
          </cell>
          <cell r="I2053">
            <v>0</v>
          </cell>
          <cell r="J2053">
            <v>0</v>
          </cell>
          <cell r="K2053">
            <v>0</v>
          </cell>
          <cell r="L2053">
            <v>0</v>
          </cell>
          <cell r="M2053">
            <v>100</v>
          </cell>
          <cell r="N2053">
            <v>34.6</v>
          </cell>
        </row>
        <row r="2054">
          <cell r="A2054" t="str">
            <v>5147925147941</v>
          </cell>
          <cell r="B2054">
            <v>514792</v>
          </cell>
          <cell r="C2054">
            <v>514794</v>
          </cell>
          <cell r="D2054">
            <v>1</v>
          </cell>
          <cell r="E2054">
            <v>524</v>
          </cell>
          <cell r="F2054">
            <v>100</v>
          </cell>
          <cell r="G2054">
            <v>0</v>
          </cell>
          <cell r="H2054">
            <v>0</v>
          </cell>
          <cell r="I2054">
            <v>0</v>
          </cell>
          <cell r="J2054">
            <v>0</v>
          </cell>
          <cell r="K2054">
            <v>0</v>
          </cell>
          <cell r="L2054">
            <v>0</v>
          </cell>
          <cell r="M2054">
            <v>100</v>
          </cell>
          <cell r="N2054">
            <v>2.5499999999999998</v>
          </cell>
        </row>
        <row r="2055">
          <cell r="A2055" t="str">
            <v>5147925208061</v>
          </cell>
          <cell r="B2055">
            <v>514792</v>
          </cell>
          <cell r="C2055">
            <v>520806</v>
          </cell>
          <cell r="D2055">
            <v>1</v>
          </cell>
          <cell r="E2055">
            <v>524</v>
          </cell>
          <cell r="F2055">
            <v>100</v>
          </cell>
          <cell r="G2055">
            <v>0</v>
          </cell>
          <cell r="H2055">
            <v>0</v>
          </cell>
          <cell r="I2055">
            <v>0</v>
          </cell>
          <cell r="J2055">
            <v>0</v>
          </cell>
          <cell r="K2055">
            <v>0</v>
          </cell>
          <cell r="L2055">
            <v>0</v>
          </cell>
          <cell r="M2055">
            <v>100</v>
          </cell>
          <cell r="N2055">
            <v>2.08</v>
          </cell>
        </row>
        <row r="2056">
          <cell r="A2056" t="str">
            <v>5147955209991</v>
          </cell>
          <cell r="B2056">
            <v>514795</v>
          </cell>
          <cell r="C2056">
            <v>520999</v>
          </cell>
          <cell r="D2056">
            <v>1</v>
          </cell>
          <cell r="E2056">
            <v>524</v>
          </cell>
          <cell r="F2056">
            <v>100</v>
          </cell>
          <cell r="G2056">
            <v>0</v>
          </cell>
          <cell r="H2056">
            <v>0</v>
          </cell>
          <cell r="I2056">
            <v>0</v>
          </cell>
          <cell r="J2056">
            <v>0</v>
          </cell>
          <cell r="K2056">
            <v>0</v>
          </cell>
          <cell r="L2056">
            <v>0</v>
          </cell>
          <cell r="M2056">
            <v>100</v>
          </cell>
          <cell r="N2056">
            <v>47.01</v>
          </cell>
        </row>
        <row r="2057">
          <cell r="A2057" t="str">
            <v>5147985147991</v>
          </cell>
          <cell r="B2057">
            <v>514798</v>
          </cell>
          <cell r="C2057">
            <v>514799</v>
          </cell>
          <cell r="D2057">
            <v>1</v>
          </cell>
          <cell r="E2057">
            <v>524</v>
          </cell>
          <cell r="F2057">
            <v>100</v>
          </cell>
          <cell r="G2057">
            <v>0</v>
          </cell>
          <cell r="H2057">
            <v>0</v>
          </cell>
          <cell r="I2057">
            <v>0</v>
          </cell>
          <cell r="J2057">
            <v>0</v>
          </cell>
          <cell r="K2057">
            <v>0</v>
          </cell>
          <cell r="L2057">
            <v>0</v>
          </cell>
          <cell r="M2057">
            <v>100</v>
          </cell>
          <cell r="N2057">
            <v>4.0599999999999996</v>
          </cell>
        </row>
        <row r="2058">
          <cell r="A2058" t="str">
            <v>5147985148021</v>
          </cell>
          <cell r="B2058">
            <v>514798</v>
          </cell>
          <cell r="C2058">
            <v>514802</v>
          </cell>
          <cell r="D2058">
            <v>1</v>
          </cell>
          <cell r="E2058">
            <v>524</v>
          </cell>
          <cell r="F2058">
            <v>100</v>
          </cell>
          <cell r="G2058">
            <v>0</v>
          </cell>
          <cell r="H2058">
            <v>0</v>
          </cell>
          <cell r="I2058">
            <v>0</v>
          </cell>
          <cell r="J2058">
            <v>0</v>
          </cell>
          <cell r="K2058">
            <v>0</v>
          </cell>
          <cell r="L2058">
            <v>0</v>
          </cell>
          <cell r="M2058">
            <v>100</v>
          </cell>
          <cell r="N2058">
            <v>2.6</v>
          </cell>
        </row>
        <row r="2059">
          <cell r="A2059" t="str">
            <v>5148025150061</v>
          </cell>
          <cell r="B2059">
            <v>514802</v>
          </cell>
          <cell r="C2059">
            <v>515006</v>
          </cell>
          <cell r="D2059">
            <v>1</v>
          </cell>
          <cell r="E2059">
            <v>524</v>
          </cell>
          <cell r="F2059">
            <v>100</v>
          </cell>
          <cell r="G2059">
            <v>0</v>
          </cell>
          <cell r="H2059">
            <v>0</v>
          </cell>
          <cell r="I2059">
            <v>0</v>
          </cell>
          <cell r="J2059">
            <v>0</v>
          </cell>
          <cell r="K2059">
            <v>0</v>
          </cell>
          <cell r="L2059">
            <v>0</v>
          </cell>
          <cell r="M2059">
            <v>100</v>
          </cell>
          <cell r="N2059">
            <v>13.56</v>
          </cell>
        </row>
        <row r="2060">
          <cell r="A2060" t="str">
            <v>548815148031</v>
          </cell>
          <cell r="B2060">
            <v>54881</v>
          </cell>
          <cell r="C2060">
            <v>514803</v>
          </cell>
          <cell r="D2060">
            <v>1</v>
          </cell>
          <cell r="E2060">
            <v>524</v>
          </cell>
          <cell r="F2060">
            <v>100</v>
          </cell>
          <cell r="G2060">
            <v>0</v>
          </cell>
          <cell r="H2060">
            <v>0</v>
          </cell>
          <cell r="I2060">
            <v>0</v>
          </cell>
          <cell r="J2060">
            <v>0</v>
          </cell>
          <cell r="K2060">
            <v>0</v>
          </cell>
          <cell r="L2060">
            <v>0</v>
          </cell>
          <cell r="M2060">
            <v>100</v>
          </cell>
          <cell r="N2060">
            <v>62</v>
          </cell>
        </row>
        <row r="2061">
          <cell r="A2061" t="str">
            <v>5148115148181</v>
          </cell>
          <cell r="B2061">
            <v>514811</v>
          </cell>
          <cell r="C2061">
            <v>514818</v>
          </cell>
          <cell r="D2061">
            <v>1</v>
          </cell>
          <cell r="E2061">
            <v>524</v>
          </cell>
          <cell r="F2061">
            <v>100</v>
          </cell>
          <cell r="G2061">
            <v>0</v>
          </cell>
          <cell r="H2061">
            <v>0</v>
          </cell>
          <cell r="I2061">
            <v>0</v>
          </cell>
          <cell r="J2061">
            <v>0</v>
          </cell>
          <cell r="K2061">
            <v>0</v>
          </cell>
          <cell r="L2061">
            <v>0</v>
          </cell>
          <cell r="M2061">
            <v>100</v>
          </cell>
          <cell r="N2061">
            <v>13.73</v>
          </cell>
        </row>
        <row r="2062">
          <cell r="A2062" t="str">
            <v>5148115292811</v>
          </cell>
          <cell r="B2062">
            <v>514811</v>
          </cell>
          <cell r="C2062">
            <v>529281</v>
          </cell>
          <cell r="D2062">
            <v>1</v>
          </cell>
          <cell r="E2062">
            <v>524</v>
          </cell>
          <cell r="F2062">
            <v>100</v>
          </cell>
          <cell r="G2062">
            <v>0</v>
          </cell>
          <cell r="H2062">
            <v>0</v>
          </cell>
          <cell r="I2062">
            <v>0</v>
          </cell>
          <cell r="J2062">
            <v>0</v>
          </cell>
          <cell r="K2062">
            <v>0</v>
          </cell>
          <cell r="L2062">
            <v>0</v>
          </cell>
          <cell r="M2062">
            <v>100</v>
          </cell>
          <cell r="N2062">
            <v>6.11</v>
          </cell>
        </row>
        <row r="2063">
          <cell r="A2063" t="str">
            <v>5148135292801</v>
          </cell>
          <cell r="B2063">
            <v>514813</v>
          </cell>
          <cell r="C2063">
            <v>529280</v>
          </cell>
          <cell r="D2063">
            <v>1</v>
          </cell>
          <cell r="E2063">
            <v>524</v>
          </cell>
          <cell r="F2063">
            <v>100</v>
          </cell>
          <cell r="G2063">
            <v>0</v>
          </cell>
          <cell r="H2063">
            <v>0</v>
          </cell>
          <cell r="I2063">
            <v>0</v>
          </cell>
          <cell r="J2063">
            <v>0</v>
          </cell>
          <cell r="K2063">
            <v>0</v>
          </cell>
          <cell r="L2063">
            <v>0</v>
          </cell>
          <cell r="M2063">
            <v>100</v>
          </cell>
          <cell r="N2063">
            <v>1</v>
          </cell>
        </row>
        <row r="2064">
          <cell r="A2064" t="str">
            <v>5148135292811</v>
          </cell>
          <cell r="B2064">
            <v>514813</v>
          </cell>
          <cell r="C2064">
            <v>529281</v>
          </cell>
          <cell r="D2064">
            <v>1</v>
          </cell>
          <cell r="E2064">
            <v>524</v>
          </cell>
          <cell r="F2064">
            <v>100</v>
          </cell>
          <cell r="G2064">
            <v>0</v>
          </cell>
          <cell r="H2064">
            <v>0</v>
          </cell>
          <cell r="I2064">
            <v>0</v>
          </cell>
          <cell r="J2064">
            <v>0</v>
          </cell>
          <cell r="K2064">
            <v>0</v>
          </cell>
          <cell r="L2064">
            <v>0</v>
          </cell>
          <cell r="M2064">
            <v>100</v>
          </cell>
          <cell r="N2064">
            <v>2.91</v>
          </cell>
        </row>
        <row r="2065">
          <cell r="A2065" t="str">
            <v>5148145148241</v>
          </cell>
          <cell r="B2065">
            <v>514814</v>
          </cell>
          <cell r="C2065">
            <v>514824</v>
          </cell>
          <cell r="D2065">
            <v>1</v>
          </cell>
          <cell r="E2065">
            <v>524</v>
          </cell>
          <cell r="F2065">
            <v>100</v>
          </cell>
          <cell r="G2065">
            <v>0</v>
          </cell>
          <cell r="H2065">
            <v>0</v>
          </cell>
          <cell r="I2065">
            <v>0</v>
          </cell>
          <cell r="J2065">
            <v>0</v>
          </cell>
          <cell r="K2065">
            <v>0</v>
          </cell>
          <cell r="L2065">
            <v>0</v>
          </cell>
          <cell r="M2065">
            <v>100</v>
          </cell>
          <cell r="N2065">
            <v>3.46</v>
          </cell>
        </row>
        <row r="2066">
          <cell r="A2066" t="str">
            <v>5148145148261</v>
          </cell>
          <cell r="B2066">
            <v>514814</v>
          </cell>
          <cell r="C2066">
            <v>514826</v>
          </cell>
          <cell r="D2066">
            <v>1</v>
          </cell>
          <cell r="E2066">
            <v>524</v>
          </cell>
          <cell r="F2066">
            <v>100</v>
          </cell>
          <cell r="G2066">
            <v>0</v>
          </cell>
          <cell r="H2066">
            <v>0</v>
          </cell>
          <cell r="I2066">
            <v>0</v>
          </cell>
          <cell r="J2066">
            <v>0</v>
          </cell>
          <cell r="K2066">
            <v>0</v>
          </cell>
          <cell r="L2066">
            <v>0</v>
          </cell>
          <cell r="M2066">
            <v>100</v>
          </cell>
          <cell r="N2066">
            <v>11.51</v>
          </cell>
        </row>
        <row r="2067">
          <cell r="A2067" t="str">
            <v>5148165148171</v>
          </cell>
          <cell r="B2067">
            <v>514816</v>
          </cell>
          <cell r="C2067">
            <v>514817</v>
          </cell>
          <cell r="D2067">
            <v>1</v>
          </cell>
          <cell r="E2067">
            <v>524</v>
          </cell>
          <cell r="F2067">
            <v>100</v>
          </cell>
          <cell r="G2067">
            <v>0</v>
          </cell>
          <cell r="H2067">
            <v>0</v>
          </cell>
          <cell r="I2067">
            <v>0</v>
          </cell>
          <cell r="J2067">
            <v>0</v>
          </cell>
          <cell r="K2067">
            <v>0</v>
          </cell>
          <cell r="L2067">
            <v>0</v>
          </cell>
          <cell r="M2067">
            <v>100</v>
          </cell>
          <cell r="N2067">
            <v>8.39</v>
          </cell>
        </row>
        <row r="2068">
          <cell r="A2068" t="str">
            <v>5148165148601</v>
          </cell>
          <cell r="B2068">
            <v>514816</v>
          </cell>
          <cell r="C2068">
            <v>514860</v>
          </cell>
          <cell r="D2068">
            <v>1</v>
          </cell>
          <cell r="E2068">
            <v>524</v>
          </cell>
          <cell r="F2068">
            <v>100</v>
          </cell>
          <cell r="G2068">
            <v>0</v>
          </cell>
          <cell r="H2068">
            <v>0</v>
          </cell>
          <cell r="I2068">
            <v>0</v>
          </cell>
          <cell r="J2068">
            <v>0</v>
          </cell>
          <cell r="K2068">
            <v>0</v>
          </cell>
          <cell r="L2068">
            <v>0</v>
          </cell>
          <cell r="M2068">
            <v>100</v>
          </cell>
          <cell r="N2068">
            <v>6.93</v>
          </cell>
        </row>
        <row r="2069">
          <cell r="A2069" t="str">
            <v>5148175148181</v>
          </cell>
          <cell r="B2069">
            <v>514817</v>
          </cell>
          <cell r="C2069">
            <v>514818</v>
          </cell>
          <cell r="D2069">
            <v>1</v>
          </cell>
          <cell r="E2069">
            <v>524</v>
          </cell>
          <cell r="F2069">
            <v>100</v>
          </cell>
          <cell r="G2069">
            <v>0</v>
          </cell>
          <cell r="H2069">
            <v>0</v>
          </cell>
          <cell r="I2069">
            <v>0</v>
          </cell>
          <cell r="J2069">
            <v>0</v>
          </cell>
          <cell r="K2069">
            <v>0</v>
          </cell>
          <cell r="L2069">
            <v>0</v>
          </cell>
          <cell r="M2069">
            <v>100</v>
          </cell>
          <cell r="N2069">
            <v>3.58</v>
          </cell>
        </row>
        <row r="2070">
          <cell r="A2070" t="str">
            <v>5148195148201</v>
          </cell>
          <cell r="B2070">
            <v>514819</v>
          </cell>
          <cell r="C2070">
            <v>514820</v>
          </cell>
          <cell r="D2070">
            <v>1</v>
          </cell>
          <cell r="E2070">
            <v>524</v>
          </cell>
          <cell r="F2070">
            <v>100</v>
          </cell>
          <cell r="G2070">
            <v>0</v>
          </cell>
          <cell r="H2070">
            <v>0</v>
          </cell>
          <cell r="I2070">
            <v>0</v>
          </cell>
          <cell r="J2070">
            <v>0</v>
          </cell>
          <cell r="K2070">
            <v>0</v>
          </cell>
          <cell r="L2070">
            <v>0</v>
          </cell>
          <cell r="M2070">
            <v>100</v>
          </cell>
          <cell r="N2070">
            <v>5.25</v>
          </cell>
        </row>
        <row r="2071">
          <cell r="A2071" t="str">
            <v>5148195148231</v>
          </cell>
          <cell r="B2071">
            <v>514819</v>
          </cell>
          <cell r="C2071">
            <v>514823</v>
          </cell>
          <cell r="D2071">
            <v>1</v>
          </cell>
          <cell r="E2071">
            <v>524</v>
          </cell>
          <cell r="F2071">
            <v>100</v>
          </cell>
          <cell r="G2071">
            <v>0</v>
          </cell>
          <cell r="H2071">
            <v>0</v>
          </cell>
          <cell r="I2071">
            <v>0</v>
          </cell>
          <cell r="J2071">
            <v>0</v>
          </cell>
          <cell r="K2071">
            <v>0</v>
          </cell>
          <cell r="L2071">
            <v>0</v>
          </cell>
          <cell r="M2071">
            <v>100</v>
          </cell>
          <cell r="N2071">
            <v>31</v>
          </cell>
        </row>
        <row r="2072">
          <cell r="A2072" t="str">
            <v>5148195148981</v>
          </cell>
          <cell r="B2072">
            <v>514819</v>
          </cell>
          <cell r="C2072">
            <v>514898</v>
          </cell>
          <cell r="D2072">
            <v>1</v>
          </cell>
          <cell r="E2072">
            <v>524</v>
          </cell>
          <cell r="F2072">
            <v>100</v>
          </cell>
          <cell r="G2072">
            <v>0</v>
          </cell>
          <cell r="H2072">
            <v>0</v>
          </cell>
          <cell r="I2072">
            <v>0</v>
          </cell>
          <cell r="J2072">
            <v>0</v>
          </cell>
          <cell r="K2072">
            <v>0</v>
          </cell>
          <cell r="L2072">
            <v>0</v>
          </cell>
          <cell r="M2072">
            <v>100</v>
          </cell>
          <cell r="N2072">
            <v>8.9600000000000009</v>
          </cell>
        </row>
        <row r="2073">
          <cell r="A2073" t="str">
            <v>5148205148211</v>
          </cell>
          <cell r="B2073">
            <v>514820</v>
          </cell>
          <cell r="C2073">
            <v>514821</v>
          </cell>
          <cell r="D2073">
            <v>1</v>
          </cell>
          <cell r="E2073">
            <v>524</v>
          </cell>
          <cell r="F2073">
            <v>100</v>
          </cell>
          <cell r="G2073">
            <v>0</v>
          </cell>
          <cell r="H2073">
            <v>0</v>
          </cell>
          <cell r="I2073">
            <v>0</v>
          </cell>
          <cell r="J2073">
            <v>0</v>
          </cell>
          <cell r="K2073">
            <v>0</v>
          </cell>
          <cell r="L2073">
            <v>0</v>
          </cell>
          <cell r="M2073">
            <v>100</v>
          </cell>
          <cell r="N2073">
            <v>4.53</v>
          </cell>
        </row>
        <row r="2074">
          <cell r="A2074" t="str">
            <v>5148205148981</v>
          </cell>
          <cell r="B2074">
            <v>514820</v>
          </cell>
          <cell r="C2074">
            <v>514898</v>
          </cell>
          <cell r="D2074">
            <v>1</v>
          </cell>
          <cell r="E2074">
            <v>524</v>
          </cell>
          <cell r="F2074">
            <v>100</v>
          </cell>
          <cell r="G2074">
            <v>0</v>
          </cell>
          <cell r="H2074">
            <v>0</v>
          </cell>
          <cell r="I2074">
            <v>0</v>
          </cell>
          <cell r="J2074">
            <v>0</v>
          </cell>
          <cell r="K2074">
            <v>0</v>
          </cell>
          <cell r="L2074">
            <v>0</v>
          </cell>
          <cell r="M2074">
            <v>100</v>
          </cell>
          <cell r="N2074">
            <v>9.42</v>
          </cell>
        </row>
        <row r="2075">
          <cell r="A2075" t="str">
            <v>5148225148231</v>
          </cell>
          <cell r="B2075">
            <v>514822</v>
          </cell>
          <cell r="C2075">
            <v>514823</v>
          </cell>
          <cell r="D2075">
            <v>1</v>
          </cell>
          <cell r="E2075">
            <v>524</v>
          </cell>
          <cell r="F2075">
            <v>100</v>
          </cell>
          <cell r="G2075">
            <v>0</v>
          </cell>
          <cell r="H2075">
            <v>0</v>
          </cell>
          <cell r="I2075">
            <v>0</v>
          </cell>
          <cell r="J2075">
            <v>0</v>
          </cell>
          <cell r="K2075">
            <v>0</v>
          </cell>
          <cell r="L2075">
            <v>0</v>
          </cell>
          <cell r="M2075">
            <v>100</v>
          </cell>
          <cell r="N2075">
            <v>17.309999999999999</v>
          </cell>
        </row>
        <row r="2076">
          <cell r="A2076" t="str">
            <v>5148225292951</v>
          </cell>
          <cell r="B2076">
            <v>514822</v>
          </cell>
          <cell r="C2076">
            <v>529295</v>
          </cell>
          <cell r="D2076">
            <v>1</v>
          </cell>
          <cell r="E2076">
            <v>524</v>
          </cell>
          <cell r="F2076">
            <v>100</v>
          </cell>
          <cell r="G2076">
            <v>0</v>
          </cell>
          <cell r="H2076">
            <v>0</v>
          </cell>
          <cell r="I2076">
            <v>0</v>
          </cell>
          <cell r="J2076">
            <v>0</v>
          </cell>
          <cell r="K2076">
            <v>0</v>
          </cell>
          <cell r="L2076">
            <v>0</v>
          </cell>
          <cell r="M2076">
            <v>100</v>
          </cell>
          <cell r="N2076">
            <v>0.01</v>
          </cell>
        </row>
        <row r="2077">
          <cell r="A2077" t="str">
            <v>5148275148291</v>
          </cell>
          <cell r="B2077">
            <v>514827</v>
          </cell>
          <cell r="C2077">
            <v>514829</v>
          </cell>
          <cell r="D2077">
            <v>1</v>
          </cell>
          <cell r="E2077">
            <v>524</v>
          </cell>
          <cell r="F2077">
            <v>100</v>
          </cell>
          <cell r="G2077">
            <v>0</v>
          </cell>
          <cell r="H2077">
            <v>0</v>
          </cell>
          <cell r="I2077">
            <v>0</v>
          </cell>
          <cell r="J2077">
            <v>0</v>
          </cell>
          <cell r="K2077">
            <v>0</v>
          </cell>
          <cell r="L2077">
            <v>0</v>
          </cell>
          <cell r="M2077">
            <v>100</v>
          </cell>
          <cell r="N2077">
            <v>4.3600000000000003</v>
          </cell>
        </row>
        <row r="2078">
          <cell r="A2078" t="str">
            <v>5148275148311</v>
          </cell>
          <cell r="B2078">
            <v>514827</v>
          </cell>
          <cell r="C2078">
            <v>514831</v>
          </cell>
          <cell r="D2078">
            <v>1</v>
          </cell>
          <cell r="E2078">
            <v>524</v>
          </cell>
          <cell r="F2078">
            <v>100</v>
          </cell>
          <cell r="G2078">
            <v>0</v>
          </cell>
          <cell r="H2078">
            <v>0</v>
          </cell>
          <cell r="I2078">
            <v>0</v>
          </cell>
          <cell r="J2078">
            <v>0</v>
          </cell>
          <cell r="K2078">
            <v>0</v>
          </cell>
          <cell r="L2078">
            <v>0</v>
          </cell>
          <cell r="M2078">
            <v>100</v>
          </cell>
          <cell r="N2078">
            <v>9.09</v>
          </cell>
        </row>
        <row r="2079">
          <cell r="A2079" t="str">
            <v>5148275292721</v>
          </cell>
          <cell r="B2079">
            <v>514827</v>
          </cell>
          <cell r="C2079">
            <v>529272</v>
          </cell>
          <cell r="D2079">
            <v>1</v>
          </cell>
          <cell r="E2079">
            <v>524</v>
          </cell>
          <cell r="F2079">
            <v>100</v>
          </cell>
          <cell r="G2079">
            <v>0</v>
          </cell>
          <cell r="H2079">
            <v>0</v>
          </cell>
          <cell r="I2079">
            <v>0</v>
          </cell>
          <cell r="J2079">
            <v>0</v>
          </cell>
          <cell r="K2079">
            <v>0</v>
          </cell>
          <cell r="L2079">
            <v>0</v>
          </cell>
          <cell r="M2079">
            <v>100</v>
          </cell>
          <cell r="N2079">
            <v>12.64</v>
          </cell>
        </row>
        <row r="2080">
          <cell r="A2080" t="str">
            <v>5148285148341</v>
          </cell>
          <cell r="B2080">
            <v>514828</v>
          </cell>
          <cell r="C2080">
            <v>514834</v>
          </cell>
          <cell r="D2080">
            <v>1</v>
          </cell>
          <cell r="E2080">
            <v>524</v>
          </cell>
          <cell r="F2080">
            <v>100</v>
          </cell>
          <cell r="G2080">
            <v>0</v>
          </cell>
          <cell r="H2080">
            <v>0</v>
          </cell>
          <cell r="I2080">
            <v>0</v>
          </cell>
          <cell r="J2080">
            <v>0</v>
          </cell>
          <cell r="K2080">
            <v>0</v>
          </cell>
          <cell r="L2080">
            <v>0</v>
          </cell>
          <cell r="M2080">
            <v>100</v>
          </cell>
          <cell r="N2080">
            <v>0.47</v>
          </cell>
        </row>
        <row r="2081">
          <cell r="A2081" t="str">
            <v>5148285148791</v>
          </cell>
          <cell r="B2081">
            <v>514828</v>
          </cell>
          <cell r="C2081">
            <v>514879</v>
          </cell>
          <cell r="D2081">
            <v>1</v>
          </cell>
          <cell r="E2081">
            <v>524</v>
          </cell>
          <cell r="F2081">
            <v>100</v>
          </cell>
          <cell r="G2081">
            <v>0</v>
          </cell>
          <cell r="H2081">
            <v>0</v>
          </cell>
          <cell r="I2081">
            <v>0</v>
          </cell>
          <cell r="J2081">
            <v>0</v>
          </cell>
          <cell r="K2081">
            <v>0</v>
          </cell>
          <cell r="L2081">
            <v>0</v>
          </cell>
          <cell r="M2081">
            <v>100</v>
          </cell>
          <cell r="N2081">
            <v>9.4700000000000006</v>
          </cell>
        </row>
        <row r="2082">
          <cell r="A2082" t="str">
            <v>5148285292621</v>
          </cell>
          <cell r="B2082">
            <v>514828</v>
          </cell>
          <cell r="C2082">
            <v>529262</v>
          </cell>
          <cell r="D2082">
            <v>1</v>
          </cell>
          <cell r="E2082">
            <v>524</v>
          </cell>
          <cell r="F2082">
            <v>100</v>
          </cell>
          <cell r="G2082">
            <v>0</v>
          </cell>
          <cell r="H2082">
            <v>0</v>
          </cell>
          <cell r="I2082">
            <v>0</v>
          </cell>
          <cell r="J2082">
            <v>0</v>
          </cell>
          <cell r="K2082">
            <v>0</v>
          </cell>
          <cell r="L2082">
            <v>0</v>
          </cell>
          <cell r="M2082">
            <v>100</v>
          </cell>
          <cell r="N2082">
            <v>1.43</v>
          </cell>
        </row>
        <row r="2083">
          <cell r="A2083" t="str">
            <v>5148285292711</v>
          </cell>
          <cell r="B2083">
            <v>514828</v>
          </cell>
          <cell r="C2083">
            <v>529271</v>
          </cell>
          <cell r="D2083">
            <v>1</v>
          </cell>
          <cell r="E2083">
            <v>524</v>
          </cell>
          <cell r="F2083">
            <v>100</v>
          </cell>
          <cell r="G2083">
            <v>0</v>
          </cell>
          <cell r="H2083">
            <v>0</v>
          </cell>
          <cell r="I2083">
            <v>0</v>
          </cell>
          <cell r="J2083">
            <v>0</v>
          </cell>
          <cell r="K2083">
            <v>0</v>
          </cell>
          <cell r="L2083">
            <v>0</v>
          </cell>
          <cell r="M2083">
            <v>100</v>
          </cell>
          <cell r="N2083">
            <v>3.41</v>
          </cell>
        </row>
        <row r="2084">
          <cell r="A2084" t="str">
            <v>5148295148301</v>
          </cell>
          <cell r="B2084">
            <v>514829</v>
          </cell>
          <cell r="C2084">
            <v>514830</v>
          </cell>
          <cell r="D2084">
            <v>1</v>
          </cell>
          <cell r="E2084">
            <v>524</v>
          </cell>
          <cell r="F2084">
            <v>100</v>
          </cell>
          <cell r="G2084">
            <v>0</v>
          </cell>
          <cell r="H2084">
            <v>0</v>
          </cell>
          <cell r="I2084">
            <v>0</v>
          </cell>
          <cell r="J2084">
            <v>0</v>
          </cell>
          <cell r="K2084">
            <v>0</v>
          </cell>
          <cell r="L2084">
            <v>0</v>
          </cell>
          <cell r="M2084">
            <v>100</v>
          </cell>
          <cell r="N2084">
            <v>8.25</v>
          </cell>
        </row>
        <row r="2085">
          <cell r="A2085" t="str">
            <v>5148305150081</v>
          </cell>
          <cell r="B2085">
            <v>514830</v>
          </cell>
          <cell r="C2085">
            <v>515008</v>
          </cell>
          <cell r="D2085">
            <v>1</v>
          </cell>
          <cell r="E2085">
            <v>524</v>
          </cell>
          <cell r="F2085">
            <v>100</v>
          </cell>
          <cell r="G2085">
            <v>0</v>
          </cell>
          <cell r="H2085">
            <v>0</v>
          </cell>
          <cell r="I2085">
            <v>0</v>
          </cell>
          <cell r="J2085">
            <v>0</v>
          </cell>
          <cell r="K2085">
            <v>0</v>
          </cell>
          <cell r="L2085">
            <v>0</v>
          </cell>
          <cell r="M2085">
            <v>100</v>
          </cell>
          <cell r="N2085">
            <v>13.77</v>
          </cell>
        </row>
        <row r="2086">
          <cell r="A2086" t="str">
            <v>5148315292711</v>
          </cell>
          <cell r="B2086">
            <v>514831</v>
          </cell>
          <cell r="C2086">
            <v>529271</v>
          </cell>
          <cell r="D2086">
            <v>1</v>
          </cell>
          <cell r="E2086">
            <v>524</v>
          </cell>
          <cell r="F2086">
            <v>100</v>
          </cell>
          <cell r="G2086">
            <v>0</v>
          </cell>
          <cell r="H2086">
            <v>0</v>
          </cell>
          <cell r="I2086">
            <v>0</v>
          </cell>
          <cell r="J2086">
            <v>0</v>
          </cell>
          <cell r="K2086">
            <v>0</v>
          </cell>
          <cell r="L2086">
            <v>0</v>
          </cell>
          <cell r="M2086">
            <v>100</v>
          </cell>
          <cell r="N2086">
            <v>2.0299999999999998</v>
          </cell>
        </row>
        <row r="2087">
          <cell r="A2087" t="str">
            <v>5148325148351</v>
          </cell>
          <cell r="B2087">
            <v>514832</v>
          </cell>
          <cell r="C2087">
            <v>514835</v>
          </cell>
          <cell r="D2087">
            <v>1</v>
          </cell>
          <cell r="E2087">
            <v>524</v>
          </cell>
          <cell r="F2087">
            <v>100</v>
          </cell>
          <cell r="G2087">
            <v>0</v>
          </cell>
          <cell r="H2087">
            <v>0</v>
          </cell>
          <cell r="I2087">
            <v>0</v>
          </cell>
          <cell r="J2087">
            <v>0</v>
          </cell>
          <cell r="K2087">
            <v>0</v>
          </cell>
          <cell r="L2087">
            <v>0</v>
          </cell>
          <cell r="M2087">
            <v>100</v>
          </cell>
          <cell r="N2087">
            <v>3.18</v>
          </cell>
        </row>
        <row r="2088">
          <cell r="A2088" t="str">
            <v>5148325292651</v>
          </cell>
          <cell r="B2088">
            <v>514832</v>
          </cell>
          <cell r="C2088">
            <v>529265</v>
          </cell>
          <cell r="D2088">
            <v>1</v>
          </cell>
          <cell r="E2088">
            <v>524</v>
          </cell>
          <cell r="F2088">
            <v>100</v>
          </cell>
          <cell r="G2088">
            <v>0</v>
          </cell>
          <cell r="H2088">
            <v>0</v>
          </cell>
          <cell r="I2088">
            <v>0</v>
          </cell>
          <cell r="J2088">
            <v>0</v>
          </cell>
          <cell r="K2088">
            <v>0</v>
          </cell>
          <cell r="L2088">
            <v>0</v>
          </cell>
          <cell r="M2088">
            <v>100</v>
          </cell>
          <cell r="N2088">
            <v>1</v>
          </cell>
        </row>
        <row r="2089">
          <cell r="A2089" t="str">
            <v>5148325292741</v>
          </cell>
          <cell r="B2089">
            <v>514832</v>
          </cell>
          <cell r="C2089">
            <v>529274</v>
          </cell>
          <cell r="D2089">
            <v>1</v>
          </cell>
          <cell r="E2089">
            <v>524</v>
          </cell>
          <cell r="F2089">
            <v>100</v>
          </cell>
          <cell r="G2089">
            <v>0</v>
          </cell>
          <cell r="H2089">
            <v>0</v>
          </cell>
          <cell r="I2089">
            <v>0</v>
          </cell>
          <cell r="J2089">
            <v>0</v>
          </cell>
          <cell r="K2089">
            <v>0</v>
          </cell>
          <cell r="L2089">
            <v>0</v>
          </cell>
          <cell r="M2089">
            <v>100</v>
          </cell>
          <cell r="N2089">
            <v>2.31</v>
          </cell>
        </row>
        <row r="2090">
          <cell r="A2090" t="str">
            <v>5148335148341</v>
          </cell>
          <cell r="B2090">
            <v>514833</v>
          </cell>
          <cell r="C2090">
            <v>514834</v>
          </cell>
          <cell r="D2090">
            <v>1</v>
          </cell>
          <cell r="E2090">
            <v>524</v>
          </cell>
          <cell r="F2090">
            <v>100</v>
          </cell>
          <cell r="G2090">
            <v>0</v>
          </cell>
          <cell r="H2090">
            <v>0</v>
          </cell>
          <cell r="I2090">
            <v>0</v>
          </cell>
          <cell r="J2090">
            <v>0</v>
          </cell>
          <cell r="K2090">
            <v>0</v>
          </cell>
          <cell r="L2090">
            <v>0</v>
          </cell>
          <cell r="M2090">
            <v>100</v>
          </cell>
          <cell r="N2090">
            <v>3.09</v>
          </cell>
        </row>
        <row r="2091">
          <cell r="A2091" t="str">
            <v>5148335149071</v>
          </cell>
          <cell r="B2091">
            <v>514833</v>
          </cell>
          <cell r="C2091">
            <v>514907</v>
          </cell>
          <cell r="D2091">
            <v>1</v>
          </cell>
          <cell r="E2091">
            <v>524</v>
          </cell>
          <cell r="F2091">
            <v>100</v>
          </cell>
          <cell r="G2091">
            <v>0</v>
          </cell>
          <cell r="H2091">
            <v>0</v>
          </cell>
          <cell r="I2091">
            <v>0</v>
          </cell>
          <cell r="J2091">
            <v>0</v>
          </cell>
          <cell r="K2091">
            <v>0</v>
          </cell>
          <cell r="L2091">
            <v>0</v>
          </cell>
          <cell r="M2091">
            <v>100</v>
          </cell>
          <cell r="N2091">
            <v>9.98</v>
          </cell>
        </row>
        <row r="2092">
          <cell r="A2092" t="str">
            <v>5148335292601</v>
          </cell>
          <cell r="B2092">
            <v>514833</v>
          </cell>
          <cell r="C2092">
            <v>529260</v>
          </cell>
          <cell r="D2092">
            <v>1</v>
          </cell>
          <cell r="E2092">
            <v>524</v>
          </cell>
          <cell r="F2092">
            <v>100</v>
          </cell>
          <cell r="G2092">
            <v>0</v>
          </cell>
          <cell r="H2092">
            <v>0</v>
          </cell>
          <cell r="I2092">
            <v>0</v>
          </cell>
          <cell r="J2092">
            <v>0</v>
          </cell>
          <cell r="K2092">
            <v>0</v>
          </cell>
          <cell r="L2092">
            <v>0</v>
          </cell>
          <cell r="M2092">
            <v>100</v>
          </cell>
          <cell r="N2092">
            <v>1</v>
          </cell>
        </row>
        <row r="2093">
          <cell r="A2093" t="str">
            <v>5148335292741</v>
          </cell>
          <cell r="B2093">
            <v>514833</v>
          </cell>
          <cell r="C2093">
            <v>529274</v>
          </cell>
          <cell r="D2093">
            <v>1</v>
          </cell>
          <cell r="E2093">
            <v>524</v>
          </cell>
          <cell r="F2093">
            <v>100</v>
          </cell>
          <cell r="G2093">
            <v>0</v>
          </cell>
          <cell r="H2093">
            <v>0</v>
          </cell>
          <cell r="I2093">
            <v>0</v>
          </cell>
          <cell r="J2093">
            <v>0</v>
          </cell>
          <cell r="K2093">
            <v>0</v>
          </cell>
          <cell r="L2093">
            <v>0</v>
          </cell>
          <cell r="M2093">
            <v>100</v>
          </cell>
          <cell r="N2093">
            <v>1.96</v>
          </cell>
        </row>
        <row r="2094">
          <cell r="A2094" t="str">
            <v>5148345292701</v>
          </cell>
          <cell r="B2094">
            <v>514834</v>
          </cell>
          <cell r="C2094">
            <v>529270</v>
          </cell>
          <cell r="D2094">
            <v>1</v>
          </cell>
          <cell r="E2094">
            <v>524</v>
          </cell>
          <cell r="F2094">
            <v>100</v>
          </cell>
          <cell r="G2094">
            <v>0</v>
          </cell>
          <cell r="H2094">
            <v>0</v>
          </cell>
          <cell r="I2094">
            <v>0</v>
          </cell>
          <cell r="J2094">
            <v>0</v>
          </cell>
          <cell r="K2094">
            <v>0</v>
          </cell>
          <cell r="L2094">
            <v>0</v>
          </cell>
          <cell r="M2094">
            <v>100</v>
          </cell>
          <cell r="N2094">
            <v>1</v>
          </cell>
        </row>
        <row r="2095">
          <cell r="A2095" t="str">
            <v>5148345292731</v>
          </cell>
          <cell r="B2095">
            <v>514834</v>
          </cell>
          <cell r="C2095">
            <v>529273</v>
          </cell>
          <cell r="D2095">
            <v>1</v>
          </cell>
          <cell r="E2095">
            <v>524</v>
          </cell>
          <cell r="F2095">
            <v>100</v>
          </cell>
          <cell r="G2095">
            <v>0</v>
          </cell>
          <cell r="H2095">
            <v>0</v>
          </cell>
          <cell r="I2095">
            <v>0</v>
          </cell>
          <cell r="J2095">
            <v>0</v>
          </cell>
          <cell r="K2095">
            <v>0</v>
          </cell>
          <cell r="L2095">
            <v>0</v>
          </cell>
          <cell r="M2095">
            <v>100</v>
          </cell>
          <cell r="N2095">
            <v>2.0699999999999998</v>
          </cell>
        </row>
        <row r="2096">
          <cell r="A2096" t="str">
            <v>5148355148371</v>
          </cell>
          <cell r="B2096">
            <v>514835</v>
          </cell>
          <cell r="C2096">
            <v>514837</v>
          </cell>
          <cell r="D2096">
            <v>1</v>
          </cell>
          <cell r="E2096">
            <v>524</v>
          </cell>
          <cell r="F2096">
            <v>100</v>
          </cell>
          <cell r="G2096">
            <v>0</v>
          </cell>
          <cell r="H2096">
            <v>0</v>
          </cell>
          <cell r="I2096">
            <v>0</v>
          </cell>
          <cell r="J2096">
            <v>0</v>
          </cell>
          <cell r="K2096">
            <v>0</v>
          </cell>
          <cell r="L2096">
            <v>0</v>
          </cell>
          <cell r="M2096">
            <v>100</v>
          </cell>
          <cell r="N2096">
            <v>1.24</v>
          </cell>
        </row>
        <row r="2097">
          <cell r="A2097" t="str">
            <v>5148355148391</v>
          </cell>
          <cell r="B2097">
            <v>514835</v>
          </cell>
          <cell r="C2097">
            <v>514839</v>
          </cell>
          <cell r="D2097">
            <v>1</v>
          </cell>
          <cell r="E2097">
            <v>524</v>
          </cell>
          <cell r="F2097">
            <v>100</v>
          </cell>
          <cell r="G2097">
            <v>0</v>
          </cell>
          <cell r="H2097">
            <v>0</v>
          </cell>
          <cell r="I2097">
            <v>0</v>
          </cell>
          <cell r="J2097">
            <v>0</v>
          </cell>
          <cell r="K2097">
            <v>0</v>
          </cell>
          <cell r="L2097">
            <v>0</v>
          </cell>
          <cell r="M2097">
            <v>100</v>
          </cell>
          <cell r="N2097">
            <v>2.96</v>
          </cell>
        </row>
        <row r="2098">
          <cell r="A2098" t="str">
            <v>5148355148501</v>
          </cell>
          <cell r="B2098">
            <v>514835</v>
          </cell>
          <cell r="C2098">
            <v>514850</v>
          </cell>
          <cell r="D2098">
            <v>1</v>
          </cell>
          <cell r="E2098">
            <v>524</v>
          </cell>
          <cell r="F2098">
            <v>100</v>
          </cell>
          <cell r="G2098">
            <v>0</v>
          </cell>
          <cell r="H2098">
            <v>0</v>
          </cell>
          <cell r="I2098">
            <v>0</v>
          </cell>
          <cell r="J2098">
            <v>0</v>
          </cell>
          <cell r="K2098">
            <v>0</v>
          </cell>
          <cell r="L2098">
            <v>0</v>
          </cell>
          <cell r="M2098">
            <v>100</v>
          </cell>
          <cell r="N2098">
            <v>1.67</v>
          </cell>
        </row>
        <row r="2099">
          <cell r="A2099" t="str">
            <v>5148355148721</v>
          </cell>
          <cell r="B2099">
            <v>514835</v>
          </cell>
          <cell r="C2099">
            <v>514872</v>
          </cell>
          <cell r="D2099">
            <v>1</v>
          </cell>
          <cell r="E2099">
            <v>524</v>
          </cell>
          <cell r="F2099">
            <v>100</v>
          </cell>
          <cell r="G2099">
            <v>0</v>
          </cell>
          <cell r="H2099">
            <v>0</v>
          </cell>
          <cell r="I2099">
            <v>0</v>
          </cell>
          <cell r="J2099">
            <v>0</v>
          </cell>
          <cell r="K2099">
            <v>0</v>
          </cell>
          <cell r="L2099">
            <v>0</v>
          </cell>
          <cell r="M2099">
            <v>100</v>
          </cell>
          <cell r="N2099">
            <v>4.46</v>
          </cell>
        </row>
        <row r="2100">
          <cell r="A2100" t="str">
            <v>5148365148381</v>
          </cell>
          <cell r="B2100">
            <v>514836</v>
          </cell>
          <cell r="C2100">
            <v>514838</v>
          </cell>
          <cell r="D2100">
            <v>1</v>
          </cell>
          <cell r="E2100">
            <v>524</v>
          </cell>
          <cell r="F2100">
            <v>100</v>
          </cell>
          <cell r="G2100">
            <v>0</v>
          </cell>
          <cell r="H2100">
            <v>0</v>
          </cell>
          <cell r="I2100">
            <v>0</v>
          </cell>
          <cell r="J2100">
            <v>0</v>
          </cell>
          <cell r="K2100">
            <v>0</v>
          </cell>
          <cell r="L2100">
            <v>0</v>
          </cell>
          <cell r="M2100">
            <v>100</v>
          </cell>
          <cell r="N2100">
            <v>3.34</v>
          </cell>
        </row>
        <row r="2101">
          <cell r="A2101" t="str">
            <v>5148365148481</v>
          </cell>
          <cell r="B2101">
            <v>514836</v>
          </cell>
          <cell r="C2101">
            <v>514848</v>
          </cell>
          <cell r="D2101">
            <v>1</v>
          </cell>
          <cell r="E2101">
            <v>524</v>
          </cell>
          <cell r="F2101">
            <v>100</v>
          </cell>
          <cell r="G2101">
            <v>0</v>
          </cell>
          <cell r="H2101">
            <v>0</v>
          </cell>
          <cell r="I2101">
            <v>0</v>
          </cell>
          <cell r="J2101">
            <v>0</v>
          </cell>
          <cell r="K2101">
            <v>0</v>
          </cell>
          <cell r="L2101">
            <v>0</v>
          </cell>
          <cell r="M2101">
            <v>100</v>
          </cell>
          <cell r="N2101">
            <v>1.29</v>
          </cell>
        </row>
        <row r="2102">
          <cell r="A2102" t="str">
            <v>5148375148381</v>
          </cell>
          <cell r="B2102">
            <v>514837</v>
          </cell>
          <cell r="C2102">
            <v>514838</v>
          </cell>
          <cell r="D2102">
            <v>1</v>
          </cell>
          <cell r="E2102">
            <v>524</v>
          </cell>
          <cell r="F2102">
            <v>100</v>
          </cell>
          <cell r="G2102">
            <v>0</v>
          </cell>
          <cell r="H2102">
            <v>0</v>
          </cell>
          <cell r="I2102">
            <v>0</v>
          </cell>
          <cell r="J2102">
            <v>0</v>
          </cell>
          <cell r="K2102">
            <v>0</v>
          </cell>
          <cell r="L2102">
            <v>0</v>
          </cell>
          <cell r="M2102">
            <v>100</v>
          </cell>
          <cell r="N2102">
            <v>1.92</v>
          </cell>
        </row>
        <row r="2103">
          <cell r="A2103" t="str">
            <v>5148375148431</v>
          </cell>
          <cell r="B2103">
            <v>514837</v>
          </cell>
          <cell r="C2103">
            <v>514843</v>
          </cell>
          <cell r="D2103">
            <v>1</v>
          </cell>
          <cell r="E2103">
            <v>524</v>
          </cell>
          <cell r="F2103">
            <v>100</v>
          </cell>
          <cell r="G2103">
            <v>0</v>
          </cell>
          <cell r="H2103">
            <v>0</v>
          </cell>
          <cell r="I2103">
            <v>0</v>
          </cell>
          <cell r="J2103">
            <v>0</v>
          </cell>
          <cell r="K2103">
            <v>0</v>
          </cell>
          <cell r="L2103">
            <v>0</v>
          </cell>
          <cell r="M2103">
            <v>100</v>
          </cell>
          <cell r="N2103">
            <v>1.82</v>
          </cell>
        </row>
        <row r="2104">
          <cell r="A2104" t="str">
            <v>5148395148401</v>
          </cell>
          <cell r="B2104">
            <v>514839</v>
          </cell>
          <cell r="C2104">
            <v>514840</v>
          </cell>
          <cell r="D2104">
            <v>1</v>
          </cell>
          <cell r="E2104">
            <v>524</v>
          </cell>
          <cell r="F2104">
            <v>100</v>
          </cell>
          <cell r="G2104">
            <v>0</v>
          </cell>
          <cell r="H2104">
            <v>0</v>
          </cell>
          <cell r="I2104">
            <v>0</v>
          </cell>
          <cell r="J2104">
            <v>0</v>
          </cell>
          <cell r="K2104">
            <v>0</v>
          </cell>
          <cell r="L2104">
            <v>0</v>
          </cell>
          <cell r="M2104">
            <v>100</v>
          </cell>
          <cell r="N2104">
            <v>8.5399999999999991</v>
          </cell>
        </row>
        <row r="2105">
          <cell r="A2105" t="str">
            <v>5148405148421</v>
          </cell>
          <cell r="B2105">
            <v>514840</v>
          </cell>
          <cell r="C2105">
            <v>514842</v>
          </cell>
          <cell r="D2105">
            <v>1</v>
          </cell>
          <cell r="E2105">
            <v>524</v>
          </cell>
          <cell r="F2105">
            <v>100</v>
          </cell>
          <cell r="G2105">
            <v>0</v>
          </cell>
          <cell r="H2105">
            <v>0</v>
          </cell>
          <cell r="I2105">
            <v>0</v>
          </cell>
          <cell r="J2105">
            <v>0</v>
          </cell>
          <cell r="K2105">
            <v>0</v>
          </cell>
          <cell r="L2105">
            <v>0</v>
          </cell>
          <cell r="M2105">
            <v>100</v>
          </cell>
          <cell r="N2105">
            <v>3.43</v>
          </cell>
        </row>
        <row r="2106">
          <cell r="A2106" t="str">
            <v>5148405149411</v>
          </cell>
          <cell r="B2106">
            <v>514840</v>
          </cell>
          <cell r="C2106">
            <v>514941</v>
          </cell>
          <cell r="D2106">
            <v>1</v>
          </cell>
          <cell r="E2106">
            <v>524</v>
          </cell>
          <cell r="F2106">
            <v>100</v>
          </cell>
          <cell r="G2106">
            <v>0</v>
          </cell>
          <cell r="H2106">
            <v>0</v>
          </cell>
          <cell r="I2106">
            <v>0</v>
          </cell>
          <cell r="J2106">
            <v>0</v>
          </cell>
          <cell r="K2106">
            <v>0</v>
          </cell>
          <cell r="L2106">
            <v>0</v>
          </cell>
          <cell r="M2106">
            <v>100</v>
          </cell>
          <cell r="N2106">
            <v>8.1199999999999992</v>
          </cell>
        </row>
        <row r="2107">
          <cell r="A2107" t="str">
            <v>5148415149371</v>
          </cell>
          <cell r="B2107">
            <v>514841</v>
          </cell>
          <cell r="C2107">
            <v>514937</v>
          </cell>
          <cell r="D2107">
            <v>1</v>
          </cell>
          <cell r="E2107">
            <v>524</v>
          </cell>
          <cell r="F2107">
            <v>100</v>
          </cell>
          <cell r="G2107">
            <v>0</v>
          </cell>
          <cell r="H2107">
            <v>0</v>
          </cell>
          <cell r="I2107">
            <v>0</v>
          </cell>
          <cell r="J2107">
            <v>0</v>
          </cell>
          <cell r="K2107">
            <v>0</v>
          </cell>
          <cell r="L2107">
            <v>0</v>
          </cell>
          <cell r="M2107">
            <v>100</v>
          </cell>
          <cell r="N2107">
            <v>5.53</v>
          </cell>
        </row>
        <row r="2108">
          <cell r="A2108" t="str">
            <v>5148415150171</v>
          </cell>
          <cell r="B2108">
            <v>514841</v>
          </cell>
          <cell r="C2108">
            <v>515017</v>
          </cell>
          <cell r="D2108">
            <v>1</v>
          </cell>
          <cell r="E2108">
            <v>524</v>
          </cell>
          <cell r="F2108">
            <v>100</v>
          </cell>
          <cell r="G2108">
            <v>0</v>
          </cell>
          <cell r="H2108">
            <v>0</v>
          </cell>
          <cell r="I2108">
            <v>0</v>
          </cell>
          <cell r="J2108">
            <v>0</v>
          </cell>
          <cell r="K2108">
            <v>0</v>
          </cell>
          <cell r="L2108">
            <v>0</v>
          </cell>
          <cell r="M2108">
            <v>100</v>
          </cell>
          <cell r="N2108">
            <v>16.25</v>
          </cell>
        </row>
        <row r="2109">
          <cell r="A2109" t="str">
            <v>5148435148441</v>
          </cell>
          <cell r="B2109">
            <v>514843</v>
          </cell>
          <cell r="C2109">
            <v>514844</v>
          </cell>
          <cell r="D2109">
            <v>1</v>
          </cell>
          <cell r="E2109">
            <v>524</v>
          </cell>
          <cell r="F2109">
            <v>100</v>
          </cell>
          <cell r="G2109">
            <v>0</v>
          </cell>
          <cell r="H2109">
            <v>0</v>
          </cell>
          <cell r="I2109">
            <v>0</v>
          </cell>
          <cell r="J2109">
            <v>0</v>
          </cell>
          <cell r="K2109">
            <v>0</v>
          </cell>
          <cell r="L2109">
            <v>0</v>
          </cell>
          <cell r="M2109">
            <v>100</v>
          </cell>
          <cell r="N2109">
            <v>2.52</v>
          </cell>
        </row>
        <row r="2110">
          <cell r="A2110" t="str">
            <v>5148445148461</v>
          </cell>
          <cell r="B2110">
            <v>514844</v>
          </cell>
          <cell r="C2110">
            <v>514846</v>
          </cell>
          <cell r="D2110">
            <v>1</v>
          </cell>
          <cell r="E2110">
            <v>524</v>
          </cell>
          <cell r="F2110">
            <v>100</v>
          </cell>
          <cell r="G2110">
            <v>0</v>
          </cell>
          <cell r="H2110">
            <v>0</v>
          </cell>
          <cell r="I2110">
            <v>0</v>
          </cell>
          <cell r="J2110">
            <v>0</v>
          </cell>
          <cell r="K2110">
            <v>0</v>
          </cell>
          <cell r="L2110">
            <v>0</v>
          </cell>
          <cell r="M2110">
            <v>100</v>
          </cell>
          <cell r="N2110">
            <v>2.84</v>
          </cell>
        </row>
        <row r="2111">
          <cell r="A2111" t="str">
            <v>5148445148691</v>
          </cell>
          <cell r="B2111">
            <v>514844</v>
          </cell>
          <cell r="C2111">
            <v>514869</v>
          </cell>
          <cell r="D2111">
            <v>1</v>
          </cell>
          <cell r="E2111">
            <v>524</v>
          </cell>
          <cell r="F2111">
            <v>100</v>
          </cell>
          <cell r="G2111">
            <v>0</v>
          </cell>
          <cell r="H2111">
            <v>0</v>
          </cell>
          <cell r="I2111">
            <v>0</v>
          </cell>
          <cell r="J2111">
            <v>0</v>
          </cell>
          <cell r="K2111">
            <v>0</v>
          </cell>
          <cell r="L2111">
            <v>0</v>
          </cell>
          <cell r="M2111">
            <v>100</v>
          </cell>
          <cell r="N2111">
            <v>2.5</v>
          </cell>
        </row>
        <row r="2112">
          <cell r="A2112" t="str">
            <v>5148455149131</v>
          </cell>
          <cell r="B2112">
            <v>514845</v>
          </cell>
          <cell r="C2112">
            <v>514913</v>
          </cell>
          <cell r="D2112">
            <v>1</v>
          </cell>
          <cell r="E2112">
            <v>524</v>
          </cell>
          <cell r="F2112">
            <v>100</v>
          </cell>
          <cell r="G2112">
            <v>0</v>
          </cell>
          <cell r="H2112">
            <v>0</v>
          </cell>
          <cell r="I2112">
            <v>0</v>
          </cell>
          <cell r="J2112">
            <v>0</v>
          </cell>
          <cell r="K2112">
            <v>0</v>
          </cell>
          <cell r="L2112">
            <v>0</v>
          </cell>
          <cell r="M2112">
            <v>100</v>
          </cell>
          <cell r="N2112">
            <v>1.41</v>
          </cell>
        </row>
        <row r="2113">
          <cell r="A2113" t="str">
            <v>5148455149141</v>
          </cell>
          <cell r="B2113">
            <v>514845</v>
          </cell>
          <cell r="C2113">
            <v>514914</v>
          </cell>
          <cell r="D2113">
            <v>1</v>
          </cell>
          <cell r="E2113">
            <v>524</v>
          </cell>
          <cell r="F2113">
            <v>100</v>
          </cell>
          <cell r="G2113">
            <v>0</v>
          </cell>
          <cell r="H2113">
            <v>0</v>
          </cell>
          <cell r="I2113">
            <v>0</v>
          </cell>
          <cell r="J2113">
            <v>0</v>
          </cell>
          <cell r="K2113">
            <v>0</v>
          </cell>
          <cell r="L2113">
            <v>0</v>
          </cell>
          <cell r="M2113">
            <v>100</v>
          </cell>
          <cell r="N2113">
            <v>3.02</v>
          </cell>
        </row>
        <row r="2114">
          <cell r="A2114" t="str">
            <v>5148465148471</v>
          </cell>
          <cell r="B2114">
            <v>514846</v>
          </cell>
          <cell r="C2114">
            <v>514847</v>
          </cell>
          <cell r="D2114">
            <v>1</v>
          </cell>
          <cell r="E2114">
            <v>524</v>
          </cell>
          <cell r="F2114">
            <v>100</v>
          </cell>
          <cell r="G2114">
            <v>0</v>
          </cell>
          <cell r="H2114">
            <v>0</v>
          </cell>
          <cell r="I2114">
            <v>0</v>
          </cell>
          <cell r="J2114">
            <v>0</v>
          </cell>
          <cell r="K2114">
            <v>0</v>
          </cell>
          <cell r="L2114">
            <v>0</v>
          </cell>
          <cell r="M2114">
            <v>100</v>
          </cell>
          <cell r="N2114">
            <v>2.82</v>
          </cell>
        </row>
        <row r="2115">
          <cell r="A2115" t="str">
            <v>5148475148481</v>
          </cell>
          <cell r="B2115">
            <v>514847</v>
          </cell>
          <cell r="C2115">
            <v>514848</v>
          </cell>
          <cell r="D2115">
            <v>1</v>
          </cell>
          <cell r="E2115">
            <v>524</v>
          </cell>
          <cell r="F2115">
            <v>100</v>
          </cell>
          <cell r="G2115">
            <v>0</v>
          </cell>
          <cell r="H2115">
            <v>0</v>
          </cell>
          <cell r="I2115">
            <v>0</v>
          </cell>
          <cell r="J2115">
            <v>0</v>
          </cell>
          <cell r="K2115">
            <v>0</v>
          </cell>
          <cell r="L2115">
            <v>0</v>
          </cell>
          <cell r="M2115">
            <v>100</v>
          </cell>
          <cell r="N2115">
            <v>1.22</v>
          </cell>
        </row>
        <row r="2116">
          <cell r="A2116" t="str">
            <v>5148485148491</v>
          </cell>
          <cell r="B2116">
            <v>514848</v>
          </cell>
          <cell r="C2116">
            <v>514849</v>
          </cell>
          <cell r="D2116">
            <v>1</v>
          </cell>
          <cell r="E2116">
            <v>524</v>
          </cell>
          <cell r="F2116">
            <v>100</v>
          </cell>
          <cell r="G2116">
            <v>0</v>
          </cell>
          <cell r="H2116">
            <v>0</v>
          </cell>
          <cell r="I2116">
            <v>0</v>
          </cell>
          <cell r="J2116">
            <v>0</v>
          </cell>
          <cell r="K2116">
            <v>0</v>
          </cell>
          <cell r="L2116">
            <v>0</v>
          </cell>
          <cell r="M2116">
            <v>100</v>
          </cell>
          <cell r="N2116">
            <v>1.6</v>
          </cell>
        </row>
        <row r="2117">
          <cell r="A2117" t="str">
            <v>5148495148531</v>
          </cell>
          <cell r="B2117">
            <v>514849</v>
          </cell>
          <cell r="C2117">
            <v>514853</v>
          </cell>
          <cell r="D2117">
            <v>1</v>
          </cell>
          <cell r="E2117">
            <v>524</v>
          </cell>
          <cell r="F2117">
            <v>100</v>
          </cell>
          <cell r="G2117">
            <v>0</v>
          </cell>
          <cell r="H2117">
            <v>0</v>
          </cell>
          <cell r="I2117">
            <v>0</v>
          </cell>
          <cell r="J2117">
            <v>0</v>
          </cell>
          <cell r="K2117">
            <v>0</v>
          </cell>
          <cell r="L2117">
            <v>0</v>
          </cell>
          <cell r="M2117">
            <v>100</v>
          </cell>
          <cell r="N2117">
            <v>3.51</v>
          </cell>
        </row>
        <row r="2118">
          <cell r="A2118" t="str">
            <v>5148505148511</v>
          </cell>
          <cell r="B2118">
            <v>514850</v>
          </cell>
          <cell r="C2118">
            <v>514851</v>
          </cell>
          <cell r="D2118">
            <v>1</v>
          </cell>
          <cell r="E2118">
            <v>524</v>
          </cell>
          <cell r="F2118">
            <v>100</v>
          </cell>
          <cell r="G2118">
            <v>0</v>
          </cell>
          <cell r="H2118">
            <v>0</v>
          </cell>
          <cell r="I2118">
            <v>0</v>
          </cell>
          <cell r="J2118">
            <v>0</v>
          </cell>
          <cell r="K2118">
            <v>0</v>
          </cell>
          <cell r="L2118">
            <v>0</v>
          </cell>
          <cell r="M2118">
            <v>100</v>
          </cell>
          <cell r="N2118">
            <v>3.76</v>
          </cell>
        </row>
        <row r="2119">
          <cell r="A2119" t="str">
            <v>5148505292731</v>
          </cell>
          <cell r="B2119">
            <v>514850</v>
          </cell>
          <cell r="C2119">
            <v>529273</v>
          </cell>
          <cell r="D2119">
            <v>1</v>
          </cell>
          <cell r="E2119">
            <v>524</v>
          </cell>
          <cell r="F2119">
            <v>100</v>
          </cell>
          <cell r="G2119">
            <v>0</v>
          </cell>
          <cell r="H2119">
            <v>0</v>
          </cell>
          <cell r="I2119">
            <v>0</v>
          </cell>
          <cell r="J2119">
            <v>0</v>
          </cell>
          <cell r="K2119">
            <v>0</v>
          </cell>
          <cell r="L2119">
            <v>0</v>
          </cell>
          <cell r="M2119">
            <v>100</v>
          </cell>
          <cell r="N2119">
            <v>6.27</v>
          </cell>
        </row>
        <row r="2120">
          <cell r="A2120" t="str">
            <v>5148515148521</v>
          </cell>
          <cell r="B2120">
            <v>514851</v>
          </cell>
          <cell r="C2120">
            <v>514852</v>
          </cell>
          <cell r="D2120">
            <v>1</v>
          </cell>
          <cell r="E2120">
            <v>524</v>
          </cell>
          <cell r="F2120">
            <v>100</v>
          </cell>
          <cell r="G2120">
            <v>0</v>
          </cell>
          <cell r="H2120">
            <v>0</v>
          </cell>
          <cell r="I2120">
            <v>0</v>
          </cell>
          <cell r="J2120">
            <v>0</v>
          </cell>
          <cell r="K2120">
            <v>0</v>
          </cell>
          <cell r="L2120">
            <v>0</v>
          </cell>
          <cell r="M2120">
            <v>100</v>
          </cell>
          <cell r="N2120">
            <v>3.78</v>
          </cell>
        </row>
        <row r="2121">
          <cell r="A2121" t="str">
            <v>5148515148731</v>
          </cell>
          <cell r="B2121">
            <v>514851</v>
          </cell>
          <cell r="C2121">
            <v>514873</v>
          </cell>
          <cell r="D2121">
            <v>1</v>
          </cell>
          <cell r="E2121">
            <v>524</v>
          </cell>
          <cell r="F2121">
            <v>100</v>
          </cell>
          <cell r="G2121">
            <v>0</v>
          </cell>
          <cell r="H2121">
            <v>0</v>
          </cell>
          <cell r="I2121">
            <v>0</v>
          </cell>
          <cell r="J2121">
            <v>0</v>
          </cell>
          <cell r="K2121">
            <v>0</v>
          </cell>
          <cell r="L2121">
            <v>0</v>
          </cell>
          <cell r="M2121">
            <v>100</v>
          </cell>
          <cell r="N2121">
            <v>3.81</v>
          </cell>
        </row>
        <row r="2122">
          <cell r="A2122" t="str">
            <v>5148525148531</v>
          </cell>
          <cell r="B2122">
            <v>514852</v>
          </cell>
          <cell r="C2122">
            <v>514853</v>
          </cell>
          <cell r="D2122">
            <v>1</v>
          </cell>
          <cell r="E2122">
            <v>524</v>
          </cell>
          <cell r="F2122">
            <v>100</v>
          </cell>
          <cell r="G2122">
            <v>0</v>
          </cell>
          <cell r="H2122">
            <v>0</v>
          </cell>
          <cell r="I2122">
            <v>0</v>
          </cell>
          <cell r="J2122">
            <v>0</v>
          </cell>
          <cell r="K2122">
            <v>0</v>
          </cell>
          <cell r="L2122">
            <v>0</v>
          </cell>
          <cell r="M2122">
            <v>100</v>
          </cell>
          <cell r="N2122">
            <v>2.5099999999999998</v>
          </cell>
        </row>
        <row r="2123">
          <cell r="A2123" t="str">
            <v>5148525148541</v>
          </cell>
          <cell r="B2123">
            <v>514852</v>
          </cell>
          <cell r="C2123">
            <v>514854</v>
          </cell>
          <cell r="D2123">
            <v>1</v>
          </cell>
          <cell r="E2123">
            <v>524</v>
          </cell>
          <cell r="F2123">
            <v>100</v>
          </cell>
          <cell r="G2123">
            <v>0</v>
          </cell>
          <cell r="H2123">
            <v>0</v>
          </cell>
          <cell r="I2123">
            <v>0</v>
          </cell>
          <cell r="J2123">
            <v>0</v>
          </cell>
          <cell r="K2123">
            <v>0</v>
          </cell>
          <cell r="L2123">
            <v>0</v>
          </cell>
          <cell r="M2123">
            <v>100</v>
          </cell>
          <cell r="N2123">
            <v>2.31</v>
          </cell>
        </row>
        <row r="2124">
          <cell r="A2124" t="str">
            <v>5148535148611</v>
          </cell>
          <cell r="B2124">
            <v>514853</v>
          </cell>
          <cell r="C2124">
            <v>514861</v>
          </cell>
          <cell r="D2124">
            <v>1</v>
          </cell>
          <cell r="E2124">
            <v>524</v>
          </cell>
          <cell r="F2124">
            <v>100</v>
          </cell>
          <cell r="G2124">
            <v>0</v>
          </cell>
          <cell r="H2124">
            <v>0</v>
          </cell>
          <cell r="I2124">
            <v>0</v>
          </cell>
          <cell r="J2124">
            <v>0</v>
          </cell>
          <cell r="K2124">
            <v>0</v>
          </cell>
          <cell r="L2124">
            <v>0</v>
          </cell>
          <cell r="M2124">
            <v>100</v>
          </cell>
          <cell r="N2124">
            <v>6.63</v>
          </cell>
        </row>
        <row r="2125">
          <cell r="A2125" t="str">
            <v>5148535148631</v>
          </cell>
          <cell r="B2125">
            <v>514853</v>
          </cell>
          <cell r="C2125">
            <v>514863</v>
          </cell>
          <cell r="D2125">
            <v>1</v>
          </cell>
          <cell r="E2125">
            <v>524</v>
          </cell>
          <cell r="F2125">
            <v>100</v>
          </cell>
          <cell r="G2125">
            <v>0</v>
          </cell>
          <cell r="H2125">
            <v>0</v>
          </cell>
          <cell r="I2125">
            <v>0</v>
          </cell>
          <cell r="J2125">
            <v>0</v>
          </cell>
          <cell r="K2125">
            <v>0</v>
          </cell>
          <cell r="L2125">
            <v>0</v>
          </cell>
          <cell r="M2125">
            <v>100</v>
          </cell>
          <cell r="N2125">
            <v>4.17</v>
          </cell>
        </row>
        <row r="2126">
          <cell r="A2126" t="str">
            <v>5148545148791</v>
          </cell>
          <cell r="B2126">
            <v>514854</v>
          </cell>
          <cell r="C2126">
            <v>514879</v>
          </cell>
          <cell r="D2126">
            <v>1</v>
          </cell>
          <cell r="E2126">
            <v>524</v>
          </cell>
          <cell r="F2126">
            <v>100</v>
          </cell>
          <cell r="G2126">
            <v>0</v>
          </cell>
          <cell r="H2126">
            <v>0</v>
          </cell>
          <cell r="I2126">
            <v>0</v>
          </cell>
          <cell r="J2126">
            <v>0</v>
          </cell>
          <cell r="K2126">
            <v>0</v>
          </cell>
          <cell r="L2126">
            <v>0</v>
          </cell>
          <cell r="M2126">
            <v>100</v>
          </cell>
          <cell r="N2126">
            <v>2.36</v>
          </cell>
        </row>
        <row r="2127">
          <cell r="A2127" t="str">
            <v>5148605149151</v>
          </cell>
          <cell r="B2127">
            <v>514860</v>
          </cell>
          <cell r="C2127">
            <v>514915</v>
          </cell>
          <cell r="D2127">
            <v>1</v>
          </cell>
          <cell r="E2127">
            <v>524</v>
          </cell>
          <cell r="F2127">
            <v>100</v>
          </cell>
          <cell r="G2127">
            <v>0</v>
          </cell>
          <cell r="H2127">
            <v>0</v>
          </cell>
          <cell r="I2127">
            <v>0</v>
          </cell>
          <cell r="J2127">
            <v>0</v>
          </cell>
          <cell r="K2127">
            <v>0</v>
          </cell>
          <cell r="L2127">
            <v>0</v>
          </cell>
          <cell r="M2127">
            <v>100</v>
          </cell>
          <cell r="N2127">
            <v>4.3</v>
          </cell>
        </row>
        <row r="2128">
          <cell r="A2128" t="str">
            <v>5148605149161</v>
          </cell>
          <cell r="B2128">
            <v>514860</v>
          </cell>
          <cell r="C2128">
            <v>514916</v>
          </cell>
          <cell r="D2128">
            <v>1</v>
          </cell>
          <cell r="E2128">
            <v>524</v>
          </cell>
          <cell r="F2128">
            <v>100</v>
          </cell>
          <cell r="G2128">
            <v>0</v>
          </cell>
          <cell r="H2128">
            <v>0</v>
          </cell>
          <cell r="I2128">
            <v>0</v>
          </cell>
          <cell r="J2128">
            <v>0</v>
          </cell>
          <cell r="K2128">
            <v>0</v>
          </cell>
          <cell r="L2128">
            <v>0</v>
          </cell>
          <cell r="M2128">
            <v>100</v>
          </cell>
          <cell r="N2128">
            <v>7.36</v>
          </cell>
        </row>
        <row r="2129">
          <cell r="A2129" t="str">
            <v>5148605149171</v>
          </cell>
          <cell r="B2129">
            <v>514860</v>
          </cell>
          <cell r="C2129">
            <v>514917</v>
          </cell>
          <cell r="D2129">
            <v>1</v>
          </cell>
          <cell r="E2129">
            <v>524</v>
          </cell>
          <cell r="F2129">
            <v>100</v>
          </cell>
          <cell r="G2129">
            <v>0</v>
          </cell>
          <cell r="H2129">
            <v>0</v>
          </cell>
          <cell r="I2129">
            <v>0</v>
          </cell>
          <cell r="J2129">
            <v>0</v>
          </cell>
          <cell r="K2129">
            <v>0</v>
          </cell>
          <cell r="L2129">
            <v>0</v>
          </cell>
          <cell r="M2129">
            <v>100</v>
          </cell>
          <cell r="N2129">
            <v>4.54</v>
          </cell>
        </row>
        <row r="2130">
          <cell r="A2130" t="str">
            <v>5148615148651</v>
          </cell>
          <cell r="B2130">
            <v>514861</v>
          </cell>
          <cell r="C2130">
            <v>514865</v>
          </cell>
          <cell r="D2130">
            <v>1</v>
          </cell>
          <cell r="E2130">
            <v>524</v>
          </cell>
          <cell r="F2130">
            <v>100</v>
          </cell>
          <cell r="G2130">
            <v>0</v>
          </cell>
          <cell r="H2130">
            <v>0</v>
          </cell>
          <cell r="I2130">
            <v>0</v>
          </cell>
          <cell r="J2130">
            <v>0</v>
          </cell>
          <cell r="K2130">
            <v>0</v>
          </cell>
          <cell r="L2130">
            <v>0</v>
          </cell>
          <cell r="M2130">
            <v>100</v>
          </cell>
          <cell r="N2130">
            <v>1.38</v>
          </cell>
        </row>
        <row r="2131">
          <cell r="A2131" t="str">
            <v>5148615148921</v>
          </cell>
          <cell r="B2131">
            <v>514861</v>
          </cell>
          <cell r="C2131">
            <v>514892</v>
          </cell>
          <cell r="D2131">
            <v>1</v>
          </cell>
          <cell r="E2131">
            <v>524</v>
          </cell>
          <cell r="F2131">
            <v>100</v>
          </cell>
          <cell r="G2131">
            <v>0</v>
          </cell>
          <cell r="H2131">
            <v>0</v>
          </cell>
          <cell r="I2131">
            <v>0</v>
          </cell>
          <cell r="J2131">
            <v>0</v>
          </cell>
          <cell r="K2131">
            <v>0</v>
          </cell>
          <cell r="L2131">
            <v>0</v>
          </cell>
          <cell r="M2131">
            <v>100</v>
          </cell>
          <cell r="N2131">
            <v>3.15</v>
          </cell>
        </row>
        <row r="2132">
          <cell r="A2132" t="str">
            <v>5148615148961</v>
          </cell>
          <cell r="B2132">
            <v>514861</v>
          </cell>
          <cell r="C2132">
            <v>514896</v>
          </cell>
          <cell r="D2132">
            <v>1</v>
          </cell>
          <cell r="E2132">
            <v>524</v>
          </cell>
          <cell r="F2132">
            <v>100</v>
          </cell>
          <cell r="G2132">
            <v>0</v>
          </cell>
          <cell r="H2132">
            <v>0</v>
          </cell>
          <cell r="I2132">
            <v>0</v>
          </cell>
          <cell r="J2132">
            <v>0</v>
          </cell>
          <cell r="K2132">
            <v>0</v>
          </cell>
          <cell r="L2132">
            <v>0</v>
          </cell>
          <cell r="M2132">
            <v>100</v>
          </cell>
          <cell r="N2132">
            <v>1.1200000000000001</v>
          </cell>
        </row>
        <row r="2133">
          <cell r="A2133" t="str">
            <v>5148615149201</v>
          </cell>
          <cell r="B2133">
            <v>514861</v>
          </cell>
          <cell r="C2133">
            <v>514920</v>
          </cell>
          <cell r="D2133">
            <v>1</v>
          </cell>
          <cell r="E2133">
            <v>524</v>
          </cell>
          <cell r="F2133">
            <v>100</v>
          </cell>
          <cell r="G2133">
            <v>0</v>
          </cell>
          <cell r="H2133">
            <v>0</v>
          </cell>
          <cell r="I2133">
            <v>0</v>
          </cell>
          <cell r="J2133">
            <v>0</v>
          </cell>
          <cell r="K2133">
            <v>0</v>
          </cell>
          <cell r="L2133">
            <v>0</v>
          </cell>
          <cell r="M2133">
            <v>100</v>
          </cell>
          <cell r="N2133">
            <v>6.79</v>
          </cell>
        </row>
        <row r="2134">
          <cell r="A2134" t="str">
            <v>5148615149211</v>
          </cell>
          <cell r="B2134">
            <v>514861</v>
          </cell>
          <cell r="C2134">
            <v>514921</v>
          </cell>
          <cell r="D2134">
            <v>1</v>
          </cell>
          <cell r="E2134">
            <v>524</v>
          </cell>
          <cell r="F2134">
            <v>100</v>
          </cell>
          <cell r="G2134">
            <v>0</v>
          </cell>
          <cell r="H2134">
            <v>0</v>
          </cell>
          <cell r="I2134">
            <v>0</v>
          </cell>
          <cell r="J2134">
            <v>0</v>
          </cell>
          <cell r="K2134">
            <v>0</v>
          </cell>
          <cell r="L2134">
            <v>0</v>
          </cell>
          <cell r="M2134">
            <v>100</v>
          </cell>
          <cell r="N2134">
            <v>6.71</v>
          </cell>
        </row>
        <row r="2135">
          <cell r="A2135" t="str">
            <v>5148635148641</v>
          </cell>
          <cell r="B2135">
            <v>514863</v>
          </cell>
          <cell r="C2135">
            <v>514864</v>
          </cell>
          <cell r="D2135">
            <v>1</v>
          </cell>
          <cell r="E2135">
            <v>524</v>
          </cell>
          <cell r="F2135">
            <v>100</v>
          </cell>
          <cell r="G2135">
            <v>0</v>
          </cell>
          <cell r="H2135">
            <v>0</v>
          </cell>
          <cell r="I2135">
            <v>0</v>
          </cell>
          <cell r="J2135">
            <v>0</v>
          </cell>
          <cell r="K2135">
            <v>0</v>
          </cell>
          <cell r="L2135">
            <v>0</v>
          </cell>
          <cell r="M2135">
            <v>100</v>
          </cell>
          <cell r="N2135">
            <v>8.5</v>
          </cell>
        </row>
        <row r="2136">
          <cell r="A2136" t="str">
            <v>5148635148981</v>
          </cell>
          <cell r="B2136">
            <v>514863</v>
          </cell>
          <cell r="C2136">
            <v>514898</v>
          </cell>
          <cell r="D2136">
            <v>1</v>
          </cell>
          <cell r="E2136">
            <v>524</v>
          </cell>
          <cell r="F2136">
            <v>100</v>
          </cell>
          <cell r="G2136">
            <v>0</v>
          </cell>
          <cell r="H2136">
            <v>0</v>
          </cell>
          <cell r="I2136">
            <v>0</v>
          </cell>
          <cell r="J2136">
            <v>0</v>
          </cell>
          <cell r="K2136">
            <v>0</v>
          </cell>
          <cell r="L2136">
            <v>0</v>
          </cell>
          <cell r="M2136">
            <v>100</v>
          </cell>
          <cell r="N2136">
            <v>4.0199999999999996</v>
          </cell>
        </row>
        <row r="2137">
          <cell r="A2137" t="str">
            <v>5148645148791</v>
          </cell>
          <cell r="B2137">
            <v>514864</v>
          </cell>
          <cell r="C2137">
            <v>514879</v>
          </cell>
          <cell r="D2137">
            <v>1</v>
          </cell>
          <cell r="E2137">
            <v>524</v>
          </cell>
          <cell r="F2137">
            <v>100</v>
          </cell>
          <cell r="G2137">
            <v>0</v>
          </cell>
          <cell r="H2137">
            <v>0</v>
          </cell>
          <cell r="I2137">
            <v>0</v>
          </cell>
          <cell r="J2137">
            <v>0</v>
          </cell>
          <cell r="K2137">
            <v>0</v>
          </cell>
          <cell r="L2137">
            <v>0</v>
          </cell>
          <cell r="M2137">
            <v>100</v>
          </cell>
          <cell r="N2137">
            <v>4.29</v>
          </cell>
        </row>
        <row r="2138">
          <cell r="A2138" t="str">
            <v>5148655148661</v>
          </cell>
          <cell r="B2138">
            <v>514865</v>
          </cell>
          <cell r="C2138">
            <v>514866</v>
          </cell>
          <cell r="D2138">
            <v>1</v>
          </cell>
          <cell r="E2138">
            <v>524</v>
          </cell>
          <cell r="F2138">
            <v>100</v>
          </cell>
          <cell r="G2138">
            <v>0</v>
          </cell>
          <cell r="H2138">
            <v>0</v>
          </cell>
          <cell r="I2138">
            <v>0</v>
          </cell>
          <cell r="J2138">
            <v>0</v>
          </cell>
          <cell r="K2138">
            <v>0</v>
          </cell>
          <cell r="L2138">
            <v>0</v>
          </cell>
          <cell r="M2138">
            <v>100</v>
          </cell>
          <cell r="N2138">
            <v>1.88</v>
          </cell>
        </row>
        <row r="2139">
          <cell r="A2139" t="str">
            <v>5148665148671</v>
          </cell>
          <cell r="B2139">
            <v>514866</v>
          </cell>
          <cell r="C2139">
            <v>514867</v>
          </cell>
          <cell r="D2139">
            <v>1</v>
          </cell>
          <cell r="E2139">
            <v>524</v>
          </cell>
          <cell r="F2139">
            <v>100</v>
          </cell>
          <cell r="G2139">
            <v>0</v>
          </cell>
          <cell r="H2139">
            <v>0</v>
          </cell>
          <cell r="I2139">
            <v>0</v>
          </cell>
          <cell r="J2139">
            <v>0</v>
          </cell>
          <cell r="K2139">
            <v>0</v>
          </cell>
          <cell r="L2139">
            <v>0</v>
          </cell>
          <cell r="M2139">
            <v>100</v>
          </cell>
          <cell r="N2139">
            <v>2</v>
          </cell>
        </row>
        <row r="2140">
          <cell r="A2140" t="str">
            <v>5148675148681</v>
          </cell>
          <cell r="B2140">
            <v>514867</v>
          </cell>
          <cell r="C2140">
            <v>514868</v>
          </cell>
          <cell r="D2140">
            <v>1</v>
          </cell>
          <cell r="E2140">
            <v>524</v>
          </cell>
          <cell r="F2140">
            <v>100</v>
          </cell>
          <cell r="G2140">
            <v>0</v>
          </cell>
          <cell r="H2140">
            <v>0</v>
          </cell>
          <cell r="I2140">
            <v>0</v>
          </cell>
          <cell r="J2140">
            <v>0</v>
          </cell>
          <cell r="K2140">
            <v>0</v>
          </cell>
          <cell r="L2140">
            <v>0</v>
          </cell>
          <cell r="M2140">
            <v>100</v>
          </cell>
          <cell r="N2140">
            <v>3.8</v>
          </cell>
        </row>
        <row r="2141">
          <cell r="A2141" t="str">
            <v>5148685148691</v>
          </cell>
          <cell r="B2141">
            <v>514868</v>
          </cell>
          <cell r="C2141">
            <v>514869</v>
          </cell>
          <cell r="D2141">
            <v>1</v>
          </cell>
          <cell r="E2141">
            <v>524</v>
          </cell>
          <cell r="F2141">
            <v>100</v>
          </cell>
          <cell r="G2141">
            <v>0</v>
          </cell>
          <cell r="H2141">
            <v>0</v>
          </cell>
          <cell r="I2141">
            <v>0</v>
          </cell>
          <cell r="J2141">
            <v>0</v>
          </cell>
          <cell r="K2141">
            <v>0</v>
          </cell>
          <cell r="L2141">
            <v>0</v>
          </cell>
          <cell r="M2141">
            <v>100</v>
          </cell>
          <cell r="N2141">
            <v>2.09</v>
          </cell>
        </row>
        <row r="2142">
          <cell r="A2142" t="str">
            <v>5148685149221</v>
          </cell>
          <cell r="B2142">
            <v>514868</v>
          </cell>
          <cell r="C2142">
            <v>514922</v>
          </cell>
          <cell r="D2142">
            <v>1</v>
          </cell>
          <cell r="E2142">
            <v>524</v>
          </cell>
          <cell r="F2142">
            <v>100</v>
          </cell>
          <cell r="G2142">
            <v>0</v>
          </cell>
          <cell r="H2142">
            <v>0</v>
          </cell>
          <cell r="I2142">
            <v>0</v>
          </cell>
          <cell r="J2142">
            <v>0</v>
          </cell>
          <cell r="K2142">
            <v>0</v>
          </cell>
          <cell r="L2142">
            <v>0</v>
          </cell>
          <cell r="M2142">
            <v>100</v>
          </cell>
          <cell r="N2142">
            <v>0.75</v>
          </cell>
        </row>
        <row r="2143">
          <cell r="A2143" t="str">
            <v>5148695148701</v>
          </cell>
          <cell r="B2143">
            <v>514869</v>
          </cell>
          <cell r="C2143">
            <v>514870</v>
          </cell>
          <cell r="D2143">
            <v>1</v>
          </cell>
          <cell r="E2143">
            <v>524</v>
          </cell>
          <cell r="F2143">
            <v>100</v>
          </cell>
          <cell r="G2143">
            <v>0</v>
          </cell>
          <cell r="H2143">
            <v>0</v>
          </cell>
          <cell r="I2143">
            <v>0</v>
          </cell>
          <cell r="J2143">
            <v>0</v>
          </cell>
          <cell r="K2143">
            <v>0</v>
          </cell>
          <cell r="L2143">
            <v>0</v>
          </cell>
          <cell r="M2143">
            <v>100</v>
          </cell>
          <cell r="N2143">
            <v>2.46</v>
          </cell>
        </row>
        <row r="2144">
          <cell r="A2144" t="str">
            <v>5148705148711</v>
          </cell>
          <cell r="B2144">
            <v>514870</v>
          </cell>
          <cell r="C2144">
            <v>514871</v>
          </cell>
          <cell r="D2144">
            <v>1</v>
          </cell>
          <cell r="E2144">
            <v>524</v>
          </cell>
          <cell r="F2144">
            <v>100</v>
          </cell>
          <cell r="G2144">
            <v>0</v>
          </cell>
          <cell r="H2144">
            <v>0</v>
          </cell>
          <cell r="I2144">
            <v>0</v>
          </cell>
          <cell r="J2144">
            <v>0</v>
          </cell>
          <cell r="K2144">
            <v>0</v>
          </cell>
          <cell r="L2144">
            <v>0</v>
          </cell>
          <cell r="M2144">
            <v>100</v>
          </cell>
          <cell r="N2144">
            <v>3</v>
          </cell>
        </row>
        <row r="2145">
          <cell r="A2145" t="str">
            <v>5148705148721</v>
          </cell>
          <cell r="B2145">
            <v>514870</v>
          </cell>
          <cell r="C2145">
            <v>514872</v>
          </cell>
          <cell r="D2145">
            <v>1</v>
          </cell>
          <cell r="E2145">
            <v>524</v>
          </cell>
          <cell r="F2145">
            <v>100</v>
          </cell>
          <cell r="G2145">
            <v>0</v>
          </cell>
          <cell r="H2145">
            <v>0</v>
          </cell>
          <cell r="I2145">
            <v>0</v>
          </cell>
          <cell r="J2145">
            <v>0</v>
          </cell>
          <cell r="K2145">
            <v>0</v>
          </cell>
          <cell r="L2145">
            <v>0</v>
          </cell>
          <cell r="M2145">
            <v>100</v>
          </cell>
          <cell r="N2145">
            <v>1.96</v>
          </cell>
        </row>
        <row r="2146">
          <cell r="A2146" t="str">
            <v>5148715149731</v>
          </cell>
          <cell r="B2146">
            <v>514871</v>
          </cell>
          <cell r="C2146">
            <v>514973</v>
          </cell>
          <cell r="D2146">
            <v>1</v>
          </cell>
          <cell r="E2146">
            <v>524</v>
          </cell>
          <cell r="F2146">
            <v>100</v>
          </cell>
          <cell r="G2146">
            <v>0</v>
          </cell>
          <cell r="H2146">
            <v>0</v>
          </cell>
          <cell r="I2146">
            <v>0</v>
          </cell>
          <cell r="J2146">
            <v>0</v>
          </cell>
          <cell r="K2146">
            <v>0</v>
          </cell>
          <cell r="L2146">
            <v>0</v>
          </cell>
          <cell r="M2146">
            <v>100</v>
          </cell>
          <cell r="N2146">
            <v>5.61</v>
          </cell>
        </row>
        <row r="2147">
          <cell r="A2147" t="str">
            <v>5148725148741</v>
          </cell>
          <cell r="B2147">
            <v>514872</v>
          </cell>
          <cell r="C2147">
            <v>514874</v>
          </cell>
          <cell r="D2147">
            <v>1</v>
          </cell>
          <cell r="E2147">
            <v>524</v>
          </cell>
          <cell r="F2147">
            <v>100</v>
          </cell>
          <cell r="G2147">
            <v>0</v>
          </cell>
          <cell r="H2147">
            <v>0</v>
          </cell>
          <cell r="I2147">
            <v>0</v>
          </cell>
          <cell r="J2147">
            <v>0</v>
          </cell>
          <cell r="K2147">
            <v>0</v>
          </cell>
          <cell r="L2147">
            <v>0</v>
          </cell>
          <cell r="M2147">
            <v>100</v>
          </cell>
          <cell r="N2147">
            <v>0.74</v>
          </cell>
        </row>
        <row r="2148">
          <cell r="A2148" t="str">
            <v>5148735148791</v>
          </cell>
          <cell r="B2148">
            <v>514873</v>
          </cell>
          <cell r="C2148">
            <v>514879</v>
          </cell>
          <cell r="D2148">
            <v>1</v>
          </cell>
          <cell r="E2148">
            <v>524</v>
          </cell>
          <cell r="F2148">
            <v>100</v>
          </cell>
          <cell r="G2148">
            <v>0</v>
          </cell>
          <cell r="H2148">
            <v>0</v>
          </cell>
          <cell r="I2148">
            <v>0</v>
          </cell>
          <cell r="J2148">
            <v>0</v>
          </cell>
          <cell r="K2148">
            <v>0</v>
          </cell>
          <cell r="L2148">
            <v>0</v>
          </cell>
          <cell r="M2148">
            <v>100</v>
          </cell>
          <cell r="N2148">
            <v>3</v>
          </cell>
        </row>
        <row r="2149">
          <cell r="A2149" t="str">
            <v>548815148801</v>
          </cell>
          <cell r="B2149">
            <v>54881</v>
          </cell>
          <cell r="C2149">
            <v>514880</v>
          </cell>
          <cell r="D2149">
            <v>1</v>
          </cell>
          <cell r="E2149">
            <v>524</v>
          </cell>
          <cell r="F2149">
            <v>100</v>
          </cell>
          <cell r="G2149">
            <v>0</v>
          </cell>
          <cell r="H2149">
            <v>0</v>
          </cell>
          <cell r="I2149">
            <v>0</v>
          </cell>
          <cell r="J2149">
            <v>0</v>
          </cell>
          <cell r="K2149">
            <v>0</v>
          </cell>
          <cell r="L2149">
            <v>0</v>
          </cell>
          <cell r="M2149">
            <v>100</v>
          </cell>
          <cell r="N2149">
            <v>7.58</v>
          </cell>
        </row>
        <row r="2150">
          <cell r="A2150" t="str">
            <v>5148805149011</v>
          </cell>
          <cell r="B2150">
            <v>514880</v>
          </cell>
          <cell r="C2150">
            <v>514901</v>
          </cell>
          <cell r="D2150">
            <v>1</v>
          </cell>
          <cell r="E2150">
            <v>524</v>
          </cell>
          <cell r="F2150">
            <v>100</v>
          </cell>
          <cell r="G2150">
            <v>0</v>
          </cell>
          <cell r="H2150">
            <v>0</v>
          </cell>
          <cell r="I2150">
            <v>0</v>
          </cell>
          <cell r="J2150">
            <v>0</v>
          </cell>
          <cell r="K2150">
            <v>0</v>
          </cell>
          <cell r="L2150">
            <v>0</v>
          </cell>
          <cell r="M2150">
            <v>100</v>
          </cell>
          <cell r="N2150">
            <v>11.76</v>
          </cell>
        </row>
        <row r="2151">
          <cell r="A2151" t="str">
            <v>5148805149081</v>
          </cell>
          <cell r="B2151">
            <v>514880</v>
          </cell>
          <cell r="C2151">
            <v>514908</v>
          </cell>
          <cell r="D2151">
            <v>1</v>
          </cell>
          <cell r="E2151">
            <v>524</v>
          </cell>
          <cell r="F2151">
            <v>100</v>
          </cell>
          <cell r="G2151">
            <v>0</v>
          </cell>
          <cell r="H2151">
            <v>0</v>
          </cell>
          <cell r="I2151">
            <v>0</v>
          </cell>
          <cell r="J2151">
            <v>0</v>
          </cell>
          <cell r="K2151">
            <v>0</v>
          </cell>
          <cell r="L2151">
            <v>0</v>
          </cell>
          <cell r="M2151">
            <v>100</v>
          </cell>
          <cell r="N2151">
            <v>20.38</v>
          </cell>
        </row>
        <row r="2152">
          <cell r="A2152" t="str">
            <v>5148875149251</v>
          </cell>
          <cell r="B2152">
            <v>514887</v>
          </cell>
          <cell r="C2152">
            <v>514925</v>
          </cell>
          <cell r="D2152">
            <v>1</v>
          </cell>
          <cell r="E2152">
            <v>524</v>
          </cell>
          <cell r="F2152">
            <v>100</v>
          </cell>
          <cell r="G2152">
            <v>0</v>
          </cell>
          <cell r="H2152">
            <v>0</v>
          </cell>
          <cell r="I2152">
            <v>0</v>
          </cell>
          <cell r="J2152">
            <v>0</v>
          </cell>
          <cell r="K2152">
            <v>0</v>
          </cell>
          <cell r="L2152">
            <v>0</v>
          </cell>
          <cell r="M2152">
            <v>100</v>
          </cell>
          <cell r="N2152">
            <v>2.5</v>
          </cell>
        </row>
        <row r="2153">
          <cell r="A2153" t="str">
            <v>5148875149281</v>
          </cell>
          <cell r="B2153">
            <v>514887</v>
          </cell>
          <cell r="C2153">
            <v>514928</v>
          </cell>
          <cell r="D2153">
            <v>1</v>
          </cell>
          <cell r="E2153">
            <v>524</v>
          </cell>
          <cell r="F2153">
            <v>100</v>
          </cell>
          <cell r="G2153">
            <v>0</v>
          </cell>
          <cell r="H2153">
            <v>0</v>
          </cell>
          <cell r="I2153">
            <v>0</v>
          </cell>
          <cell r="J2153">
            <v>0</v>
          </cell>
          <cell r="K2153">
            <v>0</v>
          </cell>
          <cell r="L2153">
            <v>0</v>
          </cell>
          <cell r="M2153">
            <v>100</v>
          </cell>
          <cell r="N2153">
            <v>2.8</v>
          </cell>
        </row>
        <row r="2154">
          <cell r="A2154" t="str">
            <v>5148885148891</v>
          </cell>
          <cell r="B2154">
            <v>514888</v>
          </cell>
          <cell r="C2154">
            <v>514889</v>
          </cell>
          <cell r="D2154">
            <v>1</v>
          </cell>
          <cell r="E2154">
            <v>524</v>
          </cell>
          <cell r="F2154">
            <v>100</v>
          </cell>
          <cell r="G2154">
            <v>0</v>
          </cell>
          <cell r="H2154">
            <v>0</v>
          </cell>
          <cell r="I2154">
            <v>0</v>
          </cell>
          <cell r="J2154">
            <v>0</v>
          </cell>
          <cell r="K2154">
            <v>0</v>
          </cell>
          <cell r="L2154">
            <v>0</v>
          </cell>
          <cell r="M2154">
            <v>100</v>
          </cell>
          <cell r="N2154">
            <v>1.85</v>
          </cell>
        </row>
        <row r="2155">
          <cell r="A2155" t="str">
            <v>5148885149201</v>
          </cell>
          <cell r="B2155">
            <v>514888</v>
          </cell>
          <cell r="C2155">
            <v>514920</v>
          </cell>
          <cell r="D2155">
            <v>1</v>
          </cell>
          <cell r="E2155">
            <v>524</v>
          </cell>
          <cell r="F2155">
            <v>100</v>
          </cell>
          <cell r="G2155">
            <v>0</v>
          </cell>
          <cell r="H2155">
            <v>0</v>
          </cell>
          <cell r="I2155">
            <v>0</v>
          </cell>
          <cell r="J2155">
            <v>0</v>
          </cell>
          <cell r="K2155">
            <v>0</v>
          </cell>
          <cell r="L2155">
            <v>0</v>
          </cell>
          <cell r="M2155">
            <v>100</v>
          </cell>
          <cell r="N2155">
            <v>3.7</v>
          </cell>
        </row>
        <row r="2156">
          <cell r="A2156" t="str">
            <v>5148885149251</v>
          </cell>
          <cell r="B2156">
            <v>514888</v>
          </cell>
          <cell r="C2156">
            <v>514925</v>
          </cell>
          <cell r="D2156">
            <v>1</v>
          </cell>
          <cell r="E2156">
            <v>524</v>
          </cell>
          <cell r="F2156">
            <v>100</v>
          </cell>
          <cell r="G2156">
            <v>0</v>
          </cell>
          <cell r="H2156">
            <v>0</v>
          </cell>
          <cell r="I2156">
            <v>0</v>
          </cell>
          <cell r="J2156">
            <v>0</v>
          </cell>
          <cell r="K2156">
            <v>0</v>
          </cell>
          <cell r="L2156">
            <v>0</v>
          </cell>
          <cell r="M2156">
            <v>100</v>
          </cell>
          <cell r="N2156">
            <v>5.4</v>
          </cell>
        </row>
        <row r="2157">
          <cell r="A2157" t="str">
            <v>5148895148921</v>
          </cell>
          <cell r="B2157">
            <v>514889</v>
          </cell>
          <cell r="C2157">
            <v>514892</v>
          </cell>
          <cell r="D2157">
            <v>1</v>
          </cell>
          <cell r="E2157">
            <v>524</v>
          </cell>
          <cell r="F2157">
            <v>100</v>
          </cell>
          <cell r="G2157">
            <v>0</v>
          </cell>
          <cell r="H2157">
            <v>0</v>
          </cell>
          <cell r="I2157">
            <v>0</v>
          </cell>
          <cell r="J2157">
            <v>0</v>
          </cell>
          <cell r="K2157">
            <v>0</v>
          </cell>
          <cell r="L2157">
            <v>0</v>
          </cell>
          <cell r="M2157">
            <v>100</v>
          </cell>
          <cell r="N2157">
            <v>1.07</v>
          </cell>
        </row>
        <row r="2158">
          <cell r="A2158" t="str">
            <v>5148915148921</v>
          </cell>
          <cell r="B2158">
            <v>514891</v>
          </cell>
          <cell r="C2158">
            <v>514892</v>
          </cell>
          <cell r="D2158">
            <v>1</v>
          </cell>
          <cell r="E2158">
            <v>524</v>
          </cell>
          <cell r="F2158">
            <v>100</v>
          </cell>
          <cell r="G2158">
            <v>0</v>
          </cell>
          <cell r="H2158">
            <v>0</v>
          </cell>
          <cell r="I2158">
            <v>0</v>
          </cell>
          <cell r="J2158">
            <v>0</v>
          </cell>
          <cell r="K2158">
            <v>0</v>
          </cell>
          <cell r="L2158">
            <v>0</v>
          </cell>
          <cell r="M2158">
            <v>100</v>
          </cell>
          <cell r="N2158">
            <v>0.9</v>
          </cell>
        </row>
        <row r="2159">
          <cell r="A2159" t="str">
            <v>5148935148941</v>
          </cell>
          <cell r="B2159">
            <v>514893</v>
          </cell>
          <cell r="C2159">
            <v>514894</v>
          </cell>
          <cell r="D2159">
            <v>1</v>
          </cell>
          <cell r="E2159">
            <v>524</v>
          </cell>
          <cell r="F2159">
            <v>100</v>
          </cell>
          <cell r="G2159">
            <v>0</v>
          </cell>
          <cell r="H2159">
            <v>0</v>
          </cell>
          <cell r="I2159">
            <v>0</v>
          </cell>
          <cell r="J2159">
            <v>0</v>
          </cell>
          <cell r="K2159">
            <v>0</v>
          </cell>
          <cell r="L2159">
            <v>0</v>
          </cell>
          <cell r="M2159">
            <v>100</v>
          </cell>
          <cell r="N2159">
            <v>1.1399999999999999</v>
          </cell>
        </row>
        <row r="2160">
          <cell r="A2160" t="str">
            <v>5148935148961</v>
          </cell>
          <cell r="B2160">
            <v>514893</v>
          </cell>
          <cell r="C2160">
            <v>514896</v>
          </cell>
          <cell r="D2160">
            <v>1</v>
          </cell>
          <cell r="E2160">
            <v>524</v>
          </cell>
          <cell r="F2160">
            <v>100</v>
          </cell>
          <cell r="G2160">
            <v>0</v>
          </cell>
          <cell r="H2160">
            <v>0</v>
          </cell>
          <cell r="I2160">
            <v>0</v>
          </cell>
          <cell r="J2160">
            <v>0</v>
          </cell>
          <cell r="K2160">
            <v>0</v>
          </cell>
          <cell r="L2160">
            <v>0</v>
          </cell>
          <cell r="M2160">
            <v>100</v>
          </cell>
          <cell r="N2160">
            <v>1.36</v>
          </cell>
        </row>
        <row r="2161">
          <cell r="A2161" t="str">
            <v>5148945148981</v>
          </cell>
          <cell r="B2161">
            <v>514894</v>
          </cell>
          <cell r="C2161">
            <v>514898</v>
          </cell>
          <cell r="D2161">
            <v>1</v>
          </cell>
          <cell r="E2161">
            <v>524</v>
          </cell>
          <cell r="F2161">
            <v>100</v>
          </cell>
          <cell r="G2161">
            <v>0</v>
          </cell>
          <cell r="H2161">
            <v>0</v>
          </cell>
          <cell r="I2161">
            <v>0</v>
          </cell>
          <cell r="J2161">
            <v>0</v>
          </cell>
          <cell r="K2161">
            <v>0</v>
          </cell>
          <cell r="L2161">
            <v>0</v>
          </cell>
          <cell r="M2161">
            <v>100</v>
          </cell>
          <cell r="N2161">
            <v>5.55</v>
          </cell>
        </row>
        <row r="2162">
          <cell r="A2162" t="str">
            <v>5148955148981</v>
          </cell>
          <cell r="B2162">
            <v>514895</v>
          </cell>
          <cell r="C2162">
            <v>514898</v>
          </cell>
          <cell r="D2162">
            <v>1</v>
          </cell>
          <cell r="E2162">
            <v>524</v>
          </cell>
          <cell r="F2162">
            <v>100</v>
          </cell>
          <cell r="G2162">
            <v>0</v>
          </cell>
          <cell r="H2162">
            <v>0</v>
          </cell>
          <cell r="I2162">
            <v>0</v>
          </cell>
          <cell r="J2162">
            <v>0</v>
          </cell>
          <cell r="K2162">
            <v>0</v>
          </cell>
          <cell r="L2162">
            <v>0</v>
          </cell>
          <cell r="M2162">
            <v>100</v>
          </cell>
          <cell r="N2162">
            <v>9.5299999999999994</v>
          </cell>
        </row>
        <row r="2163">
          <cell r="A2163" t="str">
            <v>5148955149021</v>
          </cell>
          <cell r="B2163">
            <v>514895</v>
          </cell>
          <cell r="C2163">
            <v>514902</v>
          </cell>
          <cell r="D2163">
            <v>1</v>
          </cell>
          <cell r="E2163">
            <v>524</v>
          </cell>
          <cell r="F2163">
            <v>100</v>
          </cell>
          <cell r="G2163">
            <v>0</v>
          </cell>
          <cell r="H2163">
            <v>0</v>
          </cell>
          <cell r="I2163">
            <v>0</v>
          </cell>
          <cell r="J2163">
            <v>0</v>
          </cell>
          <cell r="K2163">
            <v>0</v>
          </cell>
          <cell r="L2163">
            <v>0</v>
          </cell>
          <cell r="M2163">
            <v>100</v>
          </cell>
          <cell r="N2163">
            <v>10.92</v>
          </cell>
        </row>
        <row r="2164">
          <cell r="A2164" t="str">
            <v>5149015149341</v>
          </cell>
          <cell r="B2164">
            <v>514901</v>
          </cell>
          <cell r="C2164">
            <v>514934</v>
          </cell>
          <cell r="D2164">
            <v>1</v>
          </cell>
          <cell r="E2164">
            <v>524</v>
          </cell>
          <cell r="F2164">
            <v>100</v>
          </cell>
          <cell r="G2164">
            <v>0</v>
          </cell>
          <cell r="H2164">
            <v>0</v>
          </cell>
          <cell r="I2164">
            <v>0</v>
          </cell>
          <cell r="J2164">
            <v>0</v>
          </cell>
          <cell r="K2164">
            <v>0</v>
          </cell>
          <cell r="L2164">
            <v>0</v>
          </cell>
          <cell r="M2164">
            <v>100</v>
          </cell>
          <cell r="N2164">
            <v>35.78</v>
          </cell>
        </row>
        <row r="2165">
          <cell r="A2165" t="str">
            <v>5149025149291</v>
          </cell>
          <cell r="B2165">
            <v>514902</v>
          </cell>
          <cell r="C2165">
            <v>514929</v>
          </cell>
          <cell r="D2165">
            <v>1</v>
          </cell>
          <cell r="E2165">
            <v>524</v>
          </cell>
          <cell r="F2165">
            <v>100</v>
          </cell>
          <cell r="G2165">
            <v>0</v>
          </cell>
          <cell r="H2165">
            <v>0</v>
          </cell>
          <cell r="I2165">
            <v>0</v>
          </cell>
          <cell r="J2165">
            <v>0</v>
          </cell>
          <cell r="K2165">
            <v>0</v>
          </cell>
          <cell r="L2165">
            <v>0</v>
          </cell>
          <cell r="M2165">
            <v>100</v>
          </cell>
          <cell r="N2165">
            <v>6.54</v>
          </cell>
        </row>
        <row r="2166">
          <cell r="A2166" t="str">
            <v>5149035149311</v>
          </cell>
          <cell r="B2166">
            <v>514903</v>
          </cell>
          <cell r="C2166">
            <v>514931</v>
          </cell>
          <cell r="D2166">
            <v>1</v>
          </cell>
          <cell r="E2166">
            <v>524</v>
          </cell>
          <cell r="F2166">
            <v>100</v>
          </cell>
          <cell r="G2166">
            <v>0</v>
          </cell>
          <cell r="H2166">
            <v>0</v>
          </cell>
          <cell r="I2166">
            <v>0</v>
          </cell>
          <cell r="J2166">
            <v>0</v>
          </cell>
          <cell r="K2166">
            <v>0</v>
          </cell>
          <cell r="L2166">
            <v>0</v>
          </cell>
          <cell r="M2166">
            <v>100</v>
          </cell>
          <cell r="N2166">
            <v>1.31</v>
          </cell>
        </row>
        <row r="2167">
          <cell r="A2167" t="str">
            <v>5149045149541</v>
          </cell>
          <cell r="B2167">
            <v>514904</v>
          </cell>
          <cell r="C2167">
            <v>514954</v>
          </cell>
          <cell r="D2167">
            <v>1</v>
          </cell>
          <cell r="E2167">
            <v>524</v>
          </cell>
          <cell r="F2167">
            <v>100</v>
          </cell>
          <cell r="G2167">
            <v>0</v>
          </cell>
          <cell r="H2167">
            <v>0</v>
          </cell>
          <cell r="I2167">
            <v>0</v>
          </cell>
          <cell r="J2167">
            <v>0</v>
          </cell>
          <cell r="K2167">
            <v>0</v>
          </cell>
          <cell r="L2167">
            <v>0</v>
          </cell>
          <cell r="M2167">
            <v>100</v>
          </cell>
          <cell r="N2167">
            <v>1.88</v>
          </cell>
        </row>
        <row r="2168">
          <cell r="A2168" t="str">
            <v>5149065149071</v>
          </cell>
          <cell r="B2168">
            <v>514906</v>
          </cell>
          <cell r="C2168">
            <v>514907</v>
          </cell>
          <cell r="D2168">
            <v>1</v>
          </cell>
          <cell r="E2168">
            <v>524</v>
          </cell>
          <cell r="F2168">
            <v>100</v>
          </cell>
          <cell r="G2168">
            <v>0</v>
          </cell>
          <cell r="H2168">
            <v>0</v>
          </cell>
          <cell r="I2168">
            <v>0</v>
          </cell>
          <cell r="J2168">
            <v>0</v>
          </cell>
          <cell r="K2168">
            <v>0</v>
          </cell>
          <cell r="L2168">
            <v>0</v>
          </cell>
          <cell r="M2168">
            <v>100</v>
          </cell>
          <cell r="N2168">
            <v>5.88</v>
          </cell>
        </row>
        <row r="2169">
          <cell r="A2169" t="str">
            <v>5149065149411</v>
          </cell>
          <cell r="B2169">
            <v>514906</v>
          </cell>
          <cell r="C2169">
            <v>514941</v>
          </cell>
          <cell r="D2169">
            <v>1</v>
          </cell>
          <cell r="E2169">
            <v>524</v>
          </cell>
          <cell r="F2169">
            <v>100</v>
          </cell>
          <cell r="G2169">
            <v>0</v>
          </cell>
          <cell r="H2169">
            <v>0</v>
          </cell>
          <cell r="I2169">
            <v>0</v>
          </cell>
          <cell r="J2169">
            <v>0</v>
          </cell>
          <cell r="K2169">
            <v>0</v>
          </cell>
          <cell r="L2169">
            <v>0</v>
          </cell>
          <cell r="M2169">
            <v>100</v>
          </cell>
          <cell r="N2169">
            <v>8.2799999999999994</v>
          </cell>
        </row>
        <row r="2170">
          <cell r="A2170" t="str">
            <v>961365149061</v>
          </cell>
          <cell r="B2170">
            <v>96136</v>
          </cell>
          <cell r="C2170">
            <v>514906</v>
          </cell>
          <cell r="D2170">
            <v>1</v>
          </cell>
          <cell r="E2170">
            <v>524</v>
          </cell>
          <cell r="F2170">
            <v>100</v>
          </cell>
          <cell r="G2170">
            <v>130</v>
          </cell>
          <cell r="H2170">
            <v>0</v>
          </cell>
          <cell r="I2170">
            <v>0</v>
          </cell>
          <cell r="J2170">
            <v>0</v>
          </cell>
          <cell r="K2170">
            <v>0</v>
          </cell>
          <cell r="L2170">
            <v>0</v>
          </cell>
          <cell r="M2170">
            <v>100</v>
          </cell>
          <cell r="N2170">
            <v>6.5</v>
          </cell>
        </row>
        <row r="2171">
          <cell r="A2171" t="str">
            <v>5149075292721</v>
          </cell>
          <cell r="B2171">
            <v>514907</v>
          </cell>
          <cell r="C2171">
            <v>529272</v>
          </cell>
          <cell r="D2171">
            <v>1</v>
          </cell>
          <cell r="E2171">
            <v>524</v>
          </cell>
          <cell r="F2171">
            <v>100</v>
          </cell>
          <cell r="G2171">
            <v>0</v>
          </cell>
          <cell r="H2171">
            <v>0</v>
          </cell>
          <cell r="I2171">
            <v>0</v>
          </cell>
          <cell r="J2171">
            <v>0</v>
          </cell>
          <cell r="K2171">
            <v>0</v>
          </cell>
          <cell r="L2171">
            <v>0</v>
          </cell>
          <cell r="M2171">
            <v>100</v>
          </cell>
          <cell r="N2171">
            <v>1.03</v>
          </cell>
        </row>
        <row r="2172">
          <cell r="A2172" t="str">
            <v>5149085149091</v>
          </cell>
          <cell r="B2172">
            <v>514908</v>
          </cell>
          <cell r="C2172">
            <v>514909</v>
          </cell>
          <cell r="D2172">
            <v>1</v>
          </cell>
          <cell r="E2172">
            <v>524</v>
          </cell>
          <cell r="F2172">
            <v>100</v>
          </cell>
          <cell r="G2172">
            <v>0</v>
          </cell>
          <cell r="H2172">
            <v>0</v>
          </cell>
          <cell r="I2172">
            <v>0</v>
          </cell>
          <cell r="J2172">
            <v>0</v>
          </cell>
          <cell r="K2172">
            <v>0</v>
          </cell>
          <cell r="L2172">
            <v>0</v>
          </cell>
          <cell r="M2172">
            <v>100</v>
          </cell>
          <cell r="N2172">
            <v>5.08</v>
          </cell>
        </row>
        <row r="2173">
          <cell r="A2173" t="str">
            <v>5149085149092</v>
          </cell>
          <cell r="B2173">
            <v>514908</v>
          </cell>
          <cell r="C2173">
            <v>514909</v>
          </cell>
          <cell r="D2173">
            <v>2</v>
          </cell>
          <cell r="E2173">
            <v>524</v>
          </cell>
          <cell r="F2173">
            <v>100</v>
          </cell>
          <cell r="G2173">
            <v>0</v>
          </cell>
          <cell r="H2173">
            <v>0</v>
          </cell>
          <cell r="I2173">
            <v>0</v>
          </cell>
          <cell r="J2173">
            <v>0</v>
          </cell>
          <cell r="K2173">
            <v>0</v>
          </cell>
          <cell r="L2173">
            <v>0</v>
          </cell>
          <cell r="M2173">
            <v>100</v>
          </cell>
          <cell r="N2173">
            <v>5.09</v>
          </cell>
        </row>
        <row r="2174">
          <cell r="A2174" t="str">
            <v>5149085149431</v>
          </cell>
          <cell r="B2174">
            <v>514908</v>
          </cell>
          <cell r="C2174">
            <v>514943</v>
          </cell>
          <cell r="D2174">
            <v>1</v>
          </cell>
          <cell r="E2174">
            <v>524</v>
          </cell>
          <cell r="F2174">
            <v>100</v>
          </cell>
          <cell r="G2174">
            <v>0</v>
          </cell>
          <cell r="H2174">
            <v>0</v>
          </cell>
          <cell r="I2174">
            <v>0</v>
          </cell>
          <cell r="J2174">
            <v>0</v>
          </cell>
          <cell r="K2174">
            <v>0</v>
          </cell>
          <cell r="L2174">
            <v>0</v>
          </cell>
          <cell r="M2174">
            <v>100</v>
          </cell>
          <cell r="N2174">
            <v>14.16</v>
          </cell>
        </row>
        <row r="2175">
          <cell r="A2175" t="str">
            <v>5149135149191</v>
          </cell>
          <cell r="B2175">
            <v>514913</v>
          </cell>
          <cell r="C2175">
            <v>514919</v>
          </cell>
          <cell r="D2175">
            <v>1</v>
          </cell>
          <cell r="E2175">
            <v>524</v>
          </cell>
          <cell r="F2175">
            <v>100</v>
          </cell>
          <cell r="G2175">
            <v>0</v>
          </cell>
          <cell r="H2175">
            <v>0</v>
          </cell>
          <cell r="I2175">
            <v>0</v>
          </cell>
          <cell r="J2175">
            <v>0</v>
          </cell>
          <cell r="K2175">
            <v>0</v>
          </cell>
          <cell r="L2175">
            <v>0</v>
          </cell>
          <cell r="M2175">
            <v>100</v>
          </cell>
          <cell r="N2175">
            <v>2.5499999999999998</v>
          </cell>
        </row>
        <row r="2176">
          <cell r="A2176" t="str">
            <v>5149145149151</v>
          </cell>
          <cell r="B2176">
            <v>514914</v>
          </cell>
          <cell r="C2176">
            <v>514915</v>
          </cell>
          <cell r="D2176">
            <v>1</v>
          </cell>
          <cell r="E2176">
            <v>524</v>
          </cell>
          <cell r="F2176">
            <v>100</v>
          </cell>
          <cell r="G2176">
            <v>0</v>
          </cell>
          <cell r="H2176">
            <v>0</v>
          </cell>
          <cell r="I2176">
            <v>0</v>
          </cell>
          <cell r="J2176">
            <v>0</v>
          </cell>
          <cell r="K2176">
            <v>0</v>
          </cell>
          <cell r="L2176">
            <v>0</v>
          </cell>
          <cell r="M2176">
            <v>100</v>
          </cell>
          <cell r="N2176">
            <v>2.29</v>
          </cell>
        </row>
        <row r="2177">
          <cell r="A2177" t="str">
            <v>5149165149171</v>
          </cell>
          <cell r="B2177">
            <v>514916</v>
          </cell>
          <cell r="C2177">
            <v>514917</v>
          </cell>
          <cell r="D2177">
            <v>1</v>
          </cell>
          <cell r="E2177">
            <v>524</v>
          </cell>
          <cell r="F2177">
            <v>100</v>
          </cell>
          <cell r="G2177">
            <v>0</v>
          </cell>
          <cell r="H2177">
            <v>0</v>
          </cell>
          <cell r="I2177">
            <v>0</v>
          </cell>
          <cell r="J2177">
            <v>0</v>
          </cell>
          <cell r="K2177">
            <v>0</v>
          </cell>
          <cell r="L2177">
            <v>0</v>
          </cell>
          <cell r="M2177">
            <v>100</v>
          </cell>
          <cell r="N2177">
            <v>2.48</v>
          </cell>
        </row>
        <row r="2178">
          <cell r="A2178" t="str">
            <v>5149175149181</v>
          </cell>
          <cell r="B2178">
            <v>514917</v>
          </cell>
          <cell r="C2178">
            <v>514918</v>
          </cell>
          <cell r="D2178">
            <v>1</v>
          </cell>
          <cell r="E2178">
            <v>524</v>
          </cell>
          <cell r="F2178">
            <v>100</v>
          </cell>
          <cell r="G2178">
            <v>0</v>
          </cell>
          <cell r="H2178">
            <v>0</v>
          </cell>
          <cell r="I2178">
            <v>0</v>
          </cell>
          <cell r="J2178">
            <v>0</v>
          </cell>
          <cell r="K2178">
            <v>0</v>
          </cell>
          <cell r="L2178">
            <v>0</v>
          </cell>
          <cell r="M2178">
            <v>100</v>
          </cell>
          <cell r="N2178">
            <v>3.77</v>
          </cell>
        </row>
        <row r="2179">
          <cell r="A2179" t="str">
            <v>5149185149241</v>
          </cell>
          <cell r="B2179">
            <v>514918</v>
          </cell>
          <cell r="C2179">
            <v>514924</v>
          </cell>
          <cell r="D2179">
            <v>1</v>
          </cell>
          <cell r="E2179">
            <v>524</v>
          </cell>
          <cell r="F2179">
            <v>100</v>
          </cell>
          <cell r="G2179">
            <v>0</v>
          </cell>
          <cell r="H2179">
            <v>0</v>
          </cell>
          <cell r="I2179">
            <v>0</v>
          </cell>
          <cell r="J2179">
            <v>0</v>
          </cell>
          <cell r="K2179">
            <v>0</v>
          </cell>
          <cell r="L2179">
            <v>0</v>
          </cell>
          <cell r="M2179">
            <v>100</v>
          </cell>
          <cell r="N2179">
            <v>2.82</v>
          </cell>
        </row>
        <row r="2180">
          <cell r="A2180" t="str">
            <v>5149195149681</v>
          </cell>
          <cell r="B2180">
            <v>514919</v>
          </cell>
          <cell r="C2180">
            <v>514968</v>
          </cell>
          <cell r="D2180">
            <v>1</v>
          </cell>
          <cell r="E2180">
            <v>524</v>
          </cell>
          <cell r="F2180">
            <v>100</v>
          </cell>
          <cell r="G2180">
            <v>0</v>
          </cell>
          <cell r="H2180">
            <v>0</v>
          </cell>
          <cell r="I2180">
            <v>0</v>
          </cell>
          <cell r="J2180">
            <v>0</v>
          </cell>
          <cell r="K2180">
            <v>0</v>
          </cell>
          <cell r="L2180">
            <v>0</v>
          </cell>
          <cell r="M2180">
            <v>100</v>
          </cell>
          <cell r="N2180">
            <v>5.58</v>
          </cell>
        </row>
        <row r="2181">
          <cell r="A2181" t="str">
            <v>5149195149751</v>
          </cell>
          <cell r="B2181">
            <v>514919</v>
          </cell>
          <cell r="C2181">
            <v>514975</v>
          </cell>
          <cell r="D2181">
            <v>1</v>
          </cell>
          <cell r="E2181">
            <v>524</v>
          </cell>
          <cell r="F2181">
            <v>100</v>
          </cell>
          <cell r="G2181">
            <v>0</v>
          </cell>
          <cell r="H2181">
            <v>0</v>
          </cell>
          <cell r="I2181">
            <v>0</v>
          </cell>
          <cell r="J2181">
            <v>0</v>
          </cell>
          <cell r="K2181">
            <v>0</v>
          </cell>
          <cell r="L2181">
            <v>0</v>
          </cell>
          <cell r="M2181">
            <v>100</v>
          </cell>
          <cell r="N2181">
            <v>2.27</v>
          </cell>
        </row>
        <row r="2182">
          <cell r="A2182" t="str">
            <v>5149205149211</v>
          </cell>
          <cell r="B2182">
            <v>514920</v>
          </cell>
          <cell r="C2182">
            <v>514921</v>
          </cell>
          <cell r="D2182">
            <v>1</v>
          </cell>
          <cell r="E2182">
            <v>524</v>
          </cell>
          <cell r="F2182">
            <v>100</v>
          </cell>
          <cell r="G2182">
            <v>0</v>
          </cell>
          <cell r="H2182">
            <v>0</v>
          </cell>
          <cell r="I2182">
            <v>0</v>
          </cell>
          <cell r="J2182">
            <v>0</v>
          </cell>
          <cell r="K2182">
            <v>0</v>
          </cell>
          <cell r="L2182">
            <v>0</v>
          </cell>
          <cell r="M2182">
            <v>100</v>
          </cell>
          <cell r="N2182">
            <v>0.01</v>
          </cell>
        </row>
        <row r="2183">
          <cell r="A2183" t="str">
            <v>5149215149221</v>
          </cell>
          <cell r="B2183">
            <v>514921</v>
          </cell>
          <cell r="C2183">
            <v>514922</v>
          </cell>
          <cell r="D2183">
            <v>1</v>
          </cell>
          <cell r="E2183">
            <v>524</v>
          </cell>
          <cell r="F2183">
            <v>100</v>
          </cell>
          <cell r="G2183">
            <v>0</v>
          </cell>
          <cell r="H2183">
            <v>0</v>
          </cell>
          <cell r="I2183">
            <v>0</v>
          </cell>
          <cell r="J2183">
            <v>0</v>
          </cell>
          <cell r="K2183">
            <v>0</v>
          </cell>
          <cell r="L2183">
            <v>0</v>
          </cell>
          <cell r="M2183">
            <v>100</v>
          </cell>
          <cell r="N2183">
            <v>3.53</v>
          </cell>
        </row>
        <row r="2184">
          <cell r="A2184" t="str">
            <v>5149225149671</v>
          </cell>
          <cell r="B2184">
            <v>514922</v>
          </cell>
          <cell r="C2184">
            <v>514967</v>
          </cell>
          <cell r="D2184">
            <v>1</v>
          </cell>
          <cell r="E2184">
            <v>524</v>
          </cell>
          <cell r="F2184">
            <v>100</v>
          </cell>
          <cell r="G2184">
            <v>0</v>
          </cell>
          <cell r="H2184">
            <v>0</v>
          </cell>
          <cell r="I2184">
            <v>0</v>
          </cell>
          <cell r="J2184">
            <v>0</v>
          </cell>
          <cell r="K2184">
            <v>0</v>
          </cell>
          <cell r="L2184">
            <v>0</v>
          </cell>
          <cell r="M2184">
            <v>100</v>
          </cell>
          <cell r="N2184">
            <v>1.37</v>
          </cell>
        </row>
        <row r="2185">
          <cell r="A2185" t="str">
            <v>5149235149631</v>
          </cell>
          <cell r="B2185">
            <v>514923</v>
          </cell>
          <cell r="C2185">
            <v>514963</v>
          </cell>
          <cell r="D2185">
            <v>1</v>
          </cell>
          <cell r="E2185">
            <v>524</v>
          </cell>
          <cell r="F2185">
            <v>100</v>
          </cell>
          <cell r="G2185">
            <v>0</v>
          </cell>
          <cell r="H2185">
            <v>0</v>
          </cell>
          <cell r="I2185">
            <v>0</v>
          </cell>
          <cell r="J2185">
            <v>0</v>
          </cell>
          <cell r="K2185">
            <v>0</v>
          </cell>
          <cell r="L2185">
            <v>0</v>
          </cell>
          <cell r="M2185">
            <v>100</v>
          </cell>
          <cell r="N2185">
            <v>3.02</v>
          </cell>
        </row>
        <row r="2186">
          <cell r="A2186" t="str">
            <v>5149235149671</v>
          </cell>
          <cell r="B2186">
            <v>514923</v>
          </cell>
          <cell r="C2186">
            <v>514967</v>
          </cell>
          <cell r="D2186">
            <v>1</v>
          </cell>
          <cell r="E2186">
            <v>524</v>
          </cell>
          <cell r="F2186">
            <v>100</v>
          </cell>
          <cell r="G2186">
            <v>0</v>
          </cell>
          <cell r="H2186">
            <v>0</v>
          </cell>
          <cell r="I2186">
            <v>0</v>
          </cell>
          <cell r="J2186">
            <v>0</v>
          </cell>
          <cell r="K2186">
            <v>0</v>
          </cell>
          <cell r="L2186">
            <v>0</v>
          </cell>
          <cell r="M2186">
            <v>100</v>
          </cell>
          <cell r="N2186">
            <v>1.49</v>
          </cell>
        </row>
        <row r="2187">
          <cell r="A2187" t="str">
            <v>5149245149771</v>
          </cell>
          <cell r="B2187">
            <v>514924</v>
          </cell>
          <cell r="C2187">
            <v>514977</v>
          </cell>
          <cell r="D2187">
            <v>1</v>
          </cell>
          <cell r="E2187">
            <v>524</v>
          </cell>
          <cell r="F2187">
            <v>100</v>
          </cell>
          <cell r="G2187">
            <v>0</v>
          </cell>
          <cell r="H2187">
            <v>0</v>
          </cell>
          <cell r="I2187">
            <v>0</v>
          </cell>
          <cell r="J2187">
            <v>0</v>
          </cell>
          <cell r="K2187">
            <v>0</v>
          </cell>
          <cell r="L2187">
            <v>0</v>
          </cell>
          <cell r="M2187">
            <v>100</v>
          </cell>
          <cell r="N2187">
            <v>1.72</v>
          </cell>
        </row>
        <row r="2188">
          <cell r="A2188" t="str">
            <v>5149255149261</v>
          </cell>
          <cell r="B2188">
            <v>514925</v>
          </cell>
          <cell r="C2188">
            <v>514926</v>
          </cell>
          <cell r="D2188">
            <v>1</v>
          </cell>
          <cell r="E2188">
            <v>524</v>
          </cell>
          <cell r="F2188">
            <v>100</v>
          </cell>
          <cell r="G2188">
            <v>0</v>
          </cell>
          <cell r="H2188">
            <v>0</v>
          </cell>
          <cell r="I2188">
            <v>0</v>
          </cell>
          <cell r="J2188">
            <v>0</v>
          </cell>
          <cell r="K2188">
            <v>0</v>
          </cell>
          <cell r="L2188">
            <v>0</v>
          </cell>
          <cell r="M2188">
            <v>100</v>
          </cell>
          <cell r="N2188">
            <v>1.96</v>
          </cell>
        </row>
        <row r="2189">
          <cell r="A2189" t="str">
            <v>5149265149601</v>
          </cell>
          <cell r="B2189">
            <v>514926</v>
          </cell>
          <cell r="C2189">
            <v>514960</v>
          </cell>
          <cell r="D2189">
            <v>1</v>
          </cell>
          <cell r="E2189">
            <v>524</v>
          </cell>
          <cell r="F2189">
            <v>100</v>
          </cell>
          <cell r="G2189">
            <v>0</v>
          </cell>
          <cell r="H2189">
            <v>0</v>
          </cell>
          <cell r="I2189">
            <v>0</v>
          </cell>
          <cell r="J2189">
            <v>0</v>
          </cell>
          <cell r="K2189">
            <v>0</v>
          </cell>
          <cell r="L2189">
            <v>0</v>
          </cell>
          <cell r="M2189">
            <v>100</v>
          </cell>
          <cell r="N2189">
            <v>2.39</v>
          </cell>
        </row>
        <row r="2190">
          <cell r="A2190" t="str">
            <v>5149285149291</v>
          </cell>
          <cell r="B2190">
            <v>514928</v>
          </cell>
          <cell r="C2190">
            <v>514929</v>
          </cell>
          <cell r="D2190">
            <v>1</v>
          </cell>
          <cell r="E2190">
            <v>524</v>
          </cell>
          <cell r="F2190">
            <v>100</v>
          </cell>
          <cell r="G2190">
            <v>0</v>
          </cell>
          <cell r="H2190">
            <v>0</v>
          </cell>
          <cell r="I2190">
            <v>0</v>
          </cell>
          <cell r="J2190">
            <v>0</v>
          </cell>
          <cell r="K2190">
            <v>0</v>
          </cell>
          <cell r="L2190">
            <v>0</v>
          </cell>
          <cell r="M2190">
            <v>100</v>
          </cell>
          <cell r="N2190">
            <v>5.3</v>
          </cell>
        </row>
        <row r="2191">
          <cell r="A2191" t="str">
            <v>5149295149531</v>
          </cell>
          <cell r="B2191">
            <v>514929</v>
          </cell>
          <cell r="C2191">
            <v>514953</v>
          </cell>
          <cell r="D2191">
            <v>1</v>
          </cell>
          <cell r="E2191">
            <v>524</v>
          </cell>
          <cell r="F2191">
            <v>100</v>
          </cell>
          <cell r="G2191">
            <v>0</v>
          </cell>
          <cell r="H2191">
            <v>0</v>
          </cell>
          <cell r="I2191">
            <v>0</v>
          </cell>
          <cell r="J2191">
            <v>0</v>
          </cell>
          <cell r="K2191">
            <v>0</v>
          </cell>
          <cell r="L2191">
            <v>0</v>
          </cell>
          <cell r="M2191">
            <v>100</v>
          </cell>
          <cell r="N2191">
            <v>2.54</v>
          </cell>
        </row>
        <row r="2192">
          <cell r="A2192" t="str">
            <v>5149295149571</v>
          </cell>
          <cell r="B2192">
            <v>514929</v>
          </cell>
          <cell r="C2192">
            <v>514957</v>
          </cell>
          <cell r="D2192">
            <v>1</v>
          </cell>
          <cell r="E2192">
            <v>524</v>
          </cell>
          <cell r="F2192">
            <v>100</v>
          </cell>
          <cell r="G2192">
            <v>0</v>
          </cell>
          <cell r="H2192">
            <v>0</v>
          </cell>
          <cell r="I2192">
            <v>0</v>
          </cell>
          <cell r="J2192">
            <v>0</v>
          </cell>
          <cell r="K2192">
            <v>0</v>
          </cell>
          <cell r="L2192">
            <v>0</v>
          </cell>
          <cell r="M2192">
            <v>100</v>
          </cell>
          <cell r="N2192">
            <v>3.5</v>
          </cell>
        </row>
        <row r="2193">
          <cell r="A2193" t="str">
            <v>5149305149491</v>
          </cell>
          <cell r="B2193">
            <v>514930</v>
          </cell>
          <cell r="C2193">
            <v>514949</v>
          </cell>
          <cell r="D2193">
            <v>1</v>
          </cell>
          <cell r="E2193">
            <v>524</v>
          </cell>
          <cell r="F2193">
            <v>100</v>
          </cell>
          <cell r="G2193">
            <v>0</v>
          </cell>
          <cell r="H2193">
            <v>0</v>
          </cell>
          <cell r="I2193">
            <v>0</v>
          </cell>
          <cell r="J2193">
            <v>0</v>
          </cell>
          <cell r="K2193">
            <v>0</v>
          </cell>
          <cell r="L2193">
            <v>0</v>
          </cell>
          <cell r="M2193">
            <v>100</v>
          </cell>
          <cell r="N2193">
            <v>0.75</v>
          </cell>
        </row>
        <row r="2194">
          <cell r="A2194" t="str">
            <v>5149305149501</v>
          </cell>
          <cell r="B2194">
            <v>514930</v>
          </cell>
          <cell r="C2194">
            <v>514950</v>
          </cell>
          <cell r="D2194">
            <v>1</v>
          </cell>
          <cell r="E2194">
            <v>524</v>
          </cell>
          <cell r="F2194">
            <v>100</v>
          </cell>
          <cell r="G2194">
            <v>0</v>
          </cell>
          <cell r="H2194">
            <v>0</v>
          </cell>
          <cell r="I2194">
            <v>0</v>
          </cell>
          <cell r="J2194">
            <v>0</v>
          </cell>
          <cell r="K2194">
            <v>0</v>
          </cell>
          <cell r="L2194">
            <v>0</v>
          </cell>
          <cell r="M2194">
            <v>100</v>
          </cell>
          <cell r="N2194">
            <v>1.68</v>
          </cell>
        </row>
        <row r="2195">
          <cell r="A2195" t="str">
            <v>5149315149321</v>
          </cell>
          <cell r="B2195">
            <v>514931</v>
          </cell>
          <cell r="C2195">
            <v>514932</v>
          </cell>
          <cell r="D2195">
            <v>1</v>
          </cell>
          <cell r="E2195">
            <v>524</v>
          </cell>
          <cell r="F2195">
            <v>100</v>
          </cell>
          <cell r="G2195">
            <v>0</v>
          </cell>
          <cell r="H2195">
            <v>0</v>
          </cell>
          <cell r="I2195">
            <v>0</v>
          </cell>
          <cell r="J2195">
            <v>0</v>
          </cell>
          <cell r="K2195">
            <v>0</v>
          </cell>
          <cell r="L2195">
            <v>0</v>
          </cell>
          <cell r="M2195">
            <v>100</v>
          </cell>
          <cell r="N2195">
            <v>4.05</v>
          </cell>
        </row>
        <row r="2196">
          <cell r="A2196" t="str">
            <v>5149315149501</v>
          </cell>
          <cell r="B2196">
            <v>514931</v>
          </cell>
          <cell r="C2196">
            <v>514950</v>
          </cell>
          <cell r="D2196">
            <v>1</v>
          </cell>
          <cell r="E2196">
            <v>524</v>
          </cell>
          <cell r="F2196">
            <v>100</v>
          </cell>
          <cell r="G2196">
            <v>0</v>
          </cell>
          <cell r="H2196">
            <v>0</v>
          </cell>
          <cell r="I2196">
            <v>0</v>
          </cell>
          <cell r="J2196">
            <v>0</v>
          </cell>
          <cell r="K2196">
            <v>0</v>
          </cell>
          <cell r="L2196">
            <v>0</v>
          </cell>
          <cell r="M2196">
            <v>100</v>
          </cell>
          <cell r="N2196">
            <v>0.02</v>
          </cell>
        </row>
        <row r="2197">
          <cell r="A2197" t="str">
            <v>5149325149521</v>
          </cell>
          <cell r="B2197">
            <v>514932</v>
          </cell>
          <cell r="C2197">
            <v>514952</v>
          </cell>
          <cell r="D2197">
            <v>1</v>
          </cell>
          <cell r="E2197">
            <v>524</v>
          </cell>
          <cell r="F2197">
            <v>100</v>
          </cell>
          <cell r="G2197">
            <v>0</v>
          </cell>
          <cell r="H2197">
            <v>0</v>
          </cell>
          <cell r="I2197">
            <v>0</v>
          </cell>
          <cell r="J2197">
            <v>0</v>
          </cell>
          <cell r="K2197">
            <v>0</v>
          </cell>
          <cell r="L2197">
            <v>0</v>
          </cell>
          <cell r="M2197">
            <v>100</v>
          </cell>
          <cell r="N2197">
            <v>2.29</v>
          </cell>
        </row>
        <row r="2198">
          <cell r="A2198" t="str">
            <v>5149335149461</v>
          </cell>
          <cell r="B2198">
            <v>514933</v>
          </cell>
          <cell r="C2198">
            <v>514946</v>
          </cell>
          <cell r="D2198">
            <v>1</v>
          </cell>
          <cell r="E2198">
            <v>524</v>
          </cell>
          <cell r="F2198">
            <v>100</v>
          </cell>
          <cell r="G2198">
            <v>0</v>
          </cell>
          <cell r="H2198">
            <v>0</v>
          </cell>
          <cell r="I2198">
            <v>0</v>
          </cell>
          <cell r="J2198">
            <v>0</v>
          </cell>
          <cell r="K2198">
            <v>0</v>
          </cell>
          <cell r="L2198">
            <v>0</v>
          </cell>
          <cell r="M2198">
            <v>100</v>
          </cell>
          <cell r="N2198">
            <v>4.4000000000000004</v>
          </cell>
        </row>
        <row r="2199">
          <cell r="A2199" t="str">
            <v>5149335149491</v>
          </cell>
          <cell r="B2199">
            <v>514933</v>
          </cell>
          <cell r="C2199">
            <v>514949</v>
          </cell>
          <cell r="D2199">
            <v>1</v>
          </cell>
          <cell r="E2199">
            <v>524</v>
          </cell>
          <cell r="F2199">
            <v>100</v>
          </cell>
          <cell r="G2199">
            <v>0</v>
          </cell>
          <cell r="H2199">
            <v>0</v>
          </cell>
          <cell r="I2199">
            <v>0</v>
          </cell>
          <cell r="J2199">
            <v>0</v>
          </cell>
          <cell r="K2199">
            <v>0</v>
          </cell>
          <cell r="L2199">
            <v>0</v>
          </cell>
          <cell r="M2199">
            <v>100</v>
          </cell>
          <cell r="N2199">
            <v>16.059999999999999</v>
          </cell>
        </row>
        <row r="2200">
          <cell r="A2200" t="str">
            <v>5149335149611</v>
          </cell>
          <cell r="B2200">
            <v>514933</v>
          </cell>
          <cell r="C2200">
            <v>514961</v>
          </cell>
          <cell r="D2200">
            <v>1</v>
          </cell>
          <cell r="E2200">
            <v>524</v>
          </cell>
          <cell r="F2200">
            <v>100</v>
          </cell>
          <cell r="G2200">
            <v>0</v>
          </cell>
          <cell r="H2200">
            <v>0</v>
          </cell>
          <cell r="I2200">
            <v>0</v>
          </cell>
          <cell r="J2200">
            <v>0</v>
          </cell>
          <cell r="K2200">
            <v>0</v>
          </cell>
          <cell r="L2200">
            <v>0</v>
          </cell>
          <cell r="M2200">
            <v>100</v>
          </cell>
          <cell r="N2200">
            <v>8.98</v>
          </cell>
        </row>
        <row r="2201">
          <cell r="A2201" t="str">
            <v>5149335149651</v>
          </cell>
          <cell r="B2201">
            <v>514933</v>
          </cell>
          <cell r="C2201">
            <v>514965</v>
          </cell>
          <cell r="D2201">
            <v>1</v>
          </cell>
          <cell r="E2201">
            <v>524</v>
          </cell>
          <cell r="F2201">
            <v>100</v>
          </cell>
          <cell r="G2201">
            <v>0</v>
          </cell>
          <cell r="H2201">
            <v>0</v>
          </cell>
          <cell r="I2201">
            <v>0</v>
          </cell>
          <cell r="J2201">
            <v>0</v>
          </cell>
          <cell r="K2201">
            <v>0</v>
          </cell>
          <cell r="L2201">
            <v>0</v>
          </cell>
          <cell r="M2201">
            <v>100</v>
          </cell>
          <cell r="N2201">
            <v>7.74</v>
          </cell>
        </row>
        <row r="2202">
          <cell r="A2202" t="str">
            <v>5149345150451</v>
          </cell>
          <cell r="B2202">
            <v>514934</v>
          </cell>
          <cell r="C2202">
            <v>515045</v>
          </cell>
          <cell r="D2202">
            <v>1</v>
          </cell>
          <cell r="E2202">
            <v>524</v>
          </cell>
          <cell r="F2202">
            <v>100</v>
          </cell>
          <cell r="G2202">
            <v>0</v>
          </cell>
          <cell r="H2202">
            <v>0</v>
          </cell>
          <cell r="I2202">
            <v>0</v>
          </cell>
          <cell r="J2202">
            <v>0</v>
          </cell>
          <cell r="K2202">
            <v>0</v>
          </cell>
          <cell r="L2202">
            <v>0</v>
          </cell>
          <cell r="M2202">
            <v>100</v>
          </cell>
          <cell r="N2202">
            <v>71.2</v>
          </cell>
        </row>
        <row r="2203">
          <cell r="A2203" t="str">
            <v>5149345150452</v>
          </cell>
          <cell r="B2203">
            <v>514934</v>
          </cell>
          <cell r="C2203">
            <v>515045</v>
          </cell>
          <cell r="D2203">
            <v>2</v>
          </cell>
          <cell r="E2203">
            <v>524</v>
          </cell>
          <cell r="F2203">
            <v>100</v>
          </cell>
          <cell r="G2203">
            <v>0</v>
          </cell>
          <cell r="H2203">
            <v>0</v>
          </cell>
          <cell r="I2203">
            <v>0</v>
          </cell>
          <cell r="J2203">
            <v>0</v>
          </cell>
          <cell r="K2203">
            <v>0</v>
          </cell>
          <cell r="L2203">
            <v>0</v>
          </cell>
          <cell r="M2203">
            <v>100</v>
          </cell>
          <cell r="N2203">
            <v>44.09</v>
          </cell>
        </row>
        <row r="2204">
          <cell r="A2204" t="str">
            <v>5149345150453</v>
          </cell>
          <cell r="B2204">
            <v>514934</v>
          </cell>
          <cell r="C2204">
            <v>515045</v>
          </cell>
          <cell r="D2204">
            <v>3</v>
          </cell>
          <cell r="E2204">
            <v>524</v>
          </cell>
          <cell r="F2204">
            <v>100</v>
          </cell>
          <cell r="G2204">
            <v>0</v>
          </cell>
          <cell r="H2204">
            <v>0</v>
          </cell>
          <cell r="I2204">
            <v>0</v>
          </cell>
          <cell r="J2204">
            <v>0</v>
          </cell>
          <cell r="K2204">
            <v>0</v>
          </cell>
          <cell r="L2204">
            <v>0</v>
          </cell>
          <cell r="M2204">
            <v>100</v>
          </cell>
          <cell r="N2204">
            <v>44.1</v>
          </cell>
        </row>
        <row r="2205">
          <cell r="A2205" t="str">
            <v>5149375149711</v>
          </cell>
          <cell r="B2205">
            <v>514937</v>
          </cell>
          <cell r="C2205">
            <v>514971</v>
          </cell>
          <cell r="D2205">
            <v>1</v>
          </cell>
          <cell r="E2205">
            <v>524</v>
          </cell>
          <cell r="F2205">
            <v>100</v>
          </cell>
          <cell r="G2205">
            <v>0</v>
          </cell>
          <cell r="H2205">
            <v>0</v>
          </cell>
          <cell r="I2205">
            <v>0</v>
          </cell>
          <cell r="J2205">
            <v>0</v>
          </cell>
          <cell r="K2205">
            <v>0</v>
          </cell>
          <cell r="L2205">
            <v>0</v>
          </cell>
          <cell r="M2205">
            <v>100</v>
          </cell>
          <cell r="N2205">
            <v>9.93</v>
          </cell>
        </row>
        <row r="2206">
          <cell r="A2206" t="str">
            <v>5149375149851</v>
          </cell>
          <cell r="B2206">
            <v>514937</v>
          </cell>
          <cell r="C2206">
            <v>514985</v>
          </cell>
          <cell r="D2206">
            <v>1</v>
          </cell>
          <cell r="E2206">
            <v>524</v>
          </cell>
          <cell r="F2206">
            <v>100</v>
          </cell>
          <cell r="G2206">
            <v>0</v>
          </cell>
          <cell r="H2206">
            <v>0</v>
          </cell>
          <cell r="I2206">
            <v>0</v>
          </cell>
          <cell r="J2206">
            <v>0</v>
          </cell>
          <cell r="K2206">
            <v>0</v>
          </cell>
          <cell r="L2206">
            <v>0</v>
          </cell>
          <cell r="M2206">
            <v>100</v>
          </cell>
          <cell r="N2206">
            <v>13.11</v>
          </cell>
        </row>
        <row r="2207">
          <cell r="A2207" t="str">
            <v>5149375150651</v>
          </cell>
          <cell r="B2207">
            <v>514937</v>
          </cell>
          <cell r="C2207">
            <v>515065</v>
          </cell>
          <cell r="D2207">
            <v>1</v>
          </cell>
          <cell r="E2207">
            <v>524</v>
          </cell>
          <cell r="F2207">
            <v>100</v>
          </cell>
          <cell r="G2207">
            <v>0</v>
          </cell>
          <cell r="H2207">
            <v>0</v>
          </cell>
          <cell r="I2207">
            <v>0</v>
          </cell>
          <cell r="J2207">
            <v>0</v>
          </cell>
          <cell r="K2207">
            <v>0</v>
          </cell>
          <cell r="L2207">
            <v>0</v>
          </cell>
          <cell r="M2207">
            <v>100</v>
          </cell>
          <cell r="N2207">
            <v>11.11</v>
          </cell>
        </row>
        <row r="2208">
          <cell r="A2208" t="str">
            <v>5149415149661</v>
          </cell>
          <cell r="B2208">
            <v>514941</v>
          </cell>
          <cell r="C2208">
            <v>514966</v>
          </cell>
          <cell r="D2208">
            <v>1</v>
          </cell>
          <cell r="E2208">
            <v>524</v>
          </cell>
          <cell r="F2208">
            <v>100</v>
          </cell>
          <cell r="G2208">
            <v>0</v>
          </cell>
          <cell r="H2208">
            <v>0</v>
          </cell>
          <cell r="I2208">
            <v>0</v>
          </cell>
          <cell r="J2208">
            <v>0</v>
          </cell>
          <cell r="K2208">
            <v>0</v>
          </cell>
          <cell r="L2208">
            <v>0</v>
          </cell>
          <cell r="M2208">
            <v>100</v>
          </cell>
          <cell r="N2208">
            <v>5.89</v>
          </cell>
        </row>
        <row r="2209">
          <cell r="A2209" t="str">
            <v>5149415149731</v>
          </cell>
          <cell r="B2209">
            <v>514941</v>
          </cell>
          <cell r="C2209">
            <v>514973</v>
          </cell>
          <cell r="D2209">
            <v>1</v>
          </cell>
          <cell r="E2209">
            <v>524</v>
          </cell>
          <cell r="F2209">
            <v>100</v>
          </cell>
          <cell r="G2209">
            <v>0</v>
          </cell>
          <cell r="H2209">
            <v>0</v>
          </cell>
          <cell r="I2209">
            <v>0</v>
          </cell>
          <cell r="J2209">
            <v>0</v>
          </cell>
          <cell r="K2209">
            <v>0</v>
          </cell>
          <cell r="L2209">
            <v>0</v>
          </cell>
          <cell r="M2209">
            <v>100</v>
          </cell>
          <cell r="N2209">
            <v>15.39</v>
          </cell>
        </row>
        <row r="2210">
          <cell r="A2210" t="str">
            <v>5149415149931</v>
          </cell>
          <cell r="B2210">
            <v>514941</v>
          </cell>
          <cell r="C2210">
            <v>514993</v>
          </cell>
          <cell r="D2210">
            <v>1</v>
          </cell>
          <cell r="E2210">
            <v>524</v>
          </cell>
          <cell r="F2210">
            <v>100</v>
          </cell>
          <cell r="G2210">
            <v>0</v>
          </cell>
          <cell r="H2210">
            <v>0</v>
          </cell>
          <cell r="I2210">
            <v>0</v>
          </cell>
          <cell r="J2210">
            <v>0</v>
          </cell>
          <cell r="K2210">
            <v>0</v>
          </cell>
          <cell r="L2210">
            <v>0</v>
          </cell>
          <cell r="M2210">
            <v>100</v>
          </cell>
          <cell r="N2210">
            <v>13.81</v>
          </cell>
        </row>
        <row r="2211">
          <cell r="A2211" t="str">
            <v>5149415150461</v>
          </cell>
          <cell r="B2211">
            <v>514941</v>
          </cell>
          <cell r="C2211">
            <v>515046</v>
          </cell>
          <cell r="D2211">
            <v>1</v>
          </cell>
          <cell r="E2211">
            <v>524</v>
          </cell>
          <cell r="F2211">
            <v>100</v>
          </cell>
          <cell r="G2211">
            <v>0</v>
          </cell>
          <cell r="H2211">
            <v>0</v>
          </cell>
          <cell r="I2211">
            <v>0</v>
          </cell>
          <cell r="J2211">
            <v>0</v>
          </cell>
          <cell r="K2211">
            <v>0</v>
          </cell>
          <cell r="L2211">
            <v>0</v>
          </cell>
          <cell r="M2211">
            <v>100</v>
          </cell>
          <cell r="N2211">
            <v>6.03</v>
          </cell>
        </row>
        <row r="2212">
          <cell r="A2212" t="str">
            <v>5149415150591</v>
          </cell>
          <cell r="B2212">
            <v>514941</v>
          </cell>
          <cell r="C2212">
            <v>515059</v>
          </cell>
          <cell r="D2212">
            <v>1</v>
          </cell>
          <cell r="E2212">
            <v>524</v>
          </cell>
          <cell r="F2212">
            <v>100</v>
          </cell>
          <cell r="G2212">
            <v>0</v>
          </cell>
          <cell r="H2212">
            <v>0</v>
          </cell>
          <cell r="I2212">
            <v>0</v>
          </cell>
          <cell r="J2212">
            <v>0</v>
          </cell>
          <cell r="K2212">
            <v>0</v>
          </cell>
          <cell r="L2212">
            <v>0</v>
          </cell>
          <cell r="M2212">
            <v>100</v>
          </cell>
          <cell r="N2212">
            <v>19.600000000000001</v>
          </cell>
        </row>
        <row r="2213">
          <cell r="A2213" t="str">
            <v>5149435150451</v>
          </cell>
          <cell r="B2213">
            <v>514943</v>
          </cell>
          <cell r="C2213">
            <v>515045</v>
          </cell>
          <cell r="D2213">
            <v>1</v>
          </cell>
          <cell r="E2213">
            <v>524</v>
          </cell>
          <cell r="F2213">
            <v>100</v>
          </cell>
          <cell r="G2213">
            <v>0</v>
          </cell>
          <cell r="H2213">
            <v>0</v>
          </cell>
          <cell r="I2213">
            <v>0</v>
          </cell>
          <cell r="J2213">
            <v>0</v>
          </cell>
          <cell r="K2213">
            <v>0</v>
          </cell>
          <cell r="L2213">
            <v>0</v>
          </cell>
          <cell r="M2213">
            <v>100</v>
          </cell>
          <cell r="N2213">
            <v>55.31</v>
          </cell>
        </row>
        <row r="2214">
          <cell r="A2214" t="str">
            <v>5149465149531</v>
          </cell>
          <cell r="B2214">
            <v>514946</v>
          </cell>
          <cell r="C2214">
            <v>514953</v>
          </cell>
          <cell r="D2214">
            <v>1</v>
          </cell>
          <cell r="E2214">
            <v>524</v>
          </cell>
          <cell r="F2214">
            <v>100</v>
          </cell>
          <cell r="G2214">
            <v>0</v>
          </cell>
          <cell r="H2214">
            <v>0</v>
          </cell>
          <cell r="I2214">
            <v>0</v>
          </cell>
          <cell r="J2214">
            <v>0</v>
          </cell>
          <cell r="K2214">
            <v>0</v>
          </cell>
          <cell r="L2214">
            <v>0</v>
          </cell>
          <cell r="M2214">
            <v>100</v>
          </cell>
          <cell r="N2214">
            <v>4.5</v>
          </cell>
        </row>
        <row r="2215">
          <cell r="A2215" t="str">
            <v>5149475149481</v>
          </cell>
          <cell r="B2215">
            <v>514947</v>
          </cell>
          <cell r="C2215">
            <v>514948</v>
          </cell>
          <cell r="D2215">
            <v>1</v>
          </cell>
          <cell r="E2215">
            <v>524</v>
          </cell>
          <cell r="F2215">
            <v>100</v>
          </cell>
          <cell r="G2215">
            <v>0</v>
          </cell>
          <cell r="H2215">
            <v>0</v>
          </cell>
          <cell r="I2215">
            <v>0</v>
          </cell>
          <cell r="J2215">
            <v>0</v>
          </cell>
          <cell r="K2215">
            <v>0</v>
          </cell>
          <cell r="L2215">
            <v>0</v>
          </cell>
          <cell r="M2215">
            <v>100</v>
          </cell>
          <cell r="N2215">
            <v>3.14</v>
          </cell>
        </row>
        <row r="2216">
          <cell r="A2216" t="str">
            <v>5149475150971</v>
          </cell>
          <cell r="B2216">
            <v>514947</v>
          </cell>
          <cell r="C2216">
            <v>515097</v>
          </cell>
          <cell r="D2216">
            <v>1</v>
          </cell>
          <cell r="E2216">
            <v>524</v>
          </cell>
          <cell r="F2216">
            <v>100</v>
          </cell>
          <cell r="G2216">
            <v>0</v>
          </cell>
          <cell r="H2216">
            <v>0</v>
          </cell>
          <cell r="I2216">
            <v>0</v>
          </cell>
          <cell r="J2216">
            <v>0</v>
          </cell>
          <cell r="K2216">
            <v>0</v>
          </cell>
          <cell r="L2216">
            <v>0</v>
          </cell>
          <cell r="M2216">
            <v>100</v>
          </cell>
          <cell r="N2216">
            <v>11.48</v>
          </cell>
        </row>
        <row r="2217">
          <cell r="A2217" t="str">
            <v>5149475208421</v>
          </cell>
          <cell r="B2217">
            <v>514947</v>
          </cell>
          <cell r="C2217">
            <v>520842</v>
          </cell>
          <cell r="D2217">
            <v>1</v>
          </cell>
          <cell r="E2217">
            <v>524</v>
          </cell>
          <cell r="F2217">
            <v>100</v>
          </cell>
          <cell r="G2217">
            <v>0</v>
          </cell>
          <cell r="H2217">
            <v>0</v>
          </cell>
          <cell r="I2217">
            <v>0</v>
          </cell>
          <cell r="J2217">
            <v>0</v>
          </cell>
          <cell r="K2217">
            <v>0</v>
          </cell>
          <cell r="L2217">
            <v>0</v>
          </cell>
          <cell r="M2217">
            <v>100</v>
          </cell>
          <cell r="N2217">
            <v>7.0000000000000007E-2</v>
          </cell>
        </row>
        <row r="2218">
          <cell r="A2218" t="str">
            <v>5149485149491</v>
          </cell>
          <cell r="B2218">
            <v>514948</v>
          </cell>
          <cell r="C2218">
            <v>514949</v>
          </cell>
          <cell r="D2218">
            <v>1</v>
          </cell>
          <cell r="E2218">
            <v>524</v>
          </cell>
          <cell r="F2218">
            <v>100</v>
          </cell>
          <cell r="G2218">
            <v>0</v>
          </cell>
          <cell r="H2218">
            <v>0</v>
          </cell>
          <cell r="I2218">
            <v>0</v>
          </cell>
          <cell r="J2218">
            <v>0</v>
          </cell>
          <cell r="K2218">
            <v>0</v>
          </cell>
          <cell r="L2218">
            <v>0</v>
          </cell>
          <cell r="M2218">
            <v>100</v>
          </cell>
          <cell r="N2218">
            <v>1.39</v>
          </cell>
        </row>
        <row r="2219">
          <cell r="A2219" t="str">
            <v>5149485149581</v>
          </cell>
          <cell r="B2219">
            <v>514948</v>
          </cell>
          <cell r="C2219">
            <v>514958</v>
          </cell>
          <cell r="D2219">
            <v>1</v>
          </cell>
          <cell r="E2219">
            <v>524</v>
          </cell>
          <cell r="F2219">
            <v>100</v>
          </cell>
          <cell r="G2219">
            <v>0</v>
          </cell>
          <cell r="H2219">
            <v>0</v>
          </cell>
          <cell r="I2219">
            <v>0</v>
          </cell>
          <cell r="J2219">
            <v>0</v>
          </cell>
          <cell r="K2219">
            <v>0</v>
          </cell>
          <cell r="L2219">
            <v>0</v>
          </cell>
          <cell r="M2219">
            <v>100</v>
          </cell>
          <cell r="N2219">
            <v>3.48</v>
          </cell>
        </row>
        <row r="2220">
          <cell r="A2220" t="str">
            <v>5149515149561</v>
          </cell>
          <cell r="B2220">
            <v>514951</v>
          </cell>
          <cell r="C2220">
            <v>514956</v>
          </cell>
          <cell r="D2220">
            <v>1</v>
          </cell>
          <cell r="E2220">
            <v>524</v>
          </cell>
          <cell r="F2220">
            <v>100</v>
          </cell>
          <cell r="G2220">
            <v>0</v>
          </cell>
          <cell r="H2220">
            <v>0</v>
          </cell>
          <cell r="I2220">
            <v>0</v>
          </cell>
          <cell r="J2220">
            <v>0</v>
          </cell>
          <cell r="K2220">
            <v>0</v>
          </cell>
          <cell r="L2220">
            <v>0</v>
          </cell>
          <cell r="M2220">
            <v>100</v>
          </cell>
          <cell r="N2220">
            <v>1.08</v>
          </cell>
        </row>
        <row r="2221">
          <cell r="A2221" t="str">
            <v>5149515149851</v>
          </cell>
          <cell r="B2221">
            <v>514951</v>
          </cell>
          <cell r="C2221">
            <v>514985</v>
          </cell>
          <cell r="D2221">
            <v>1</v>
          </cell>
          <cell r="E2221">
            <v>524</v>
          </cell>
          <cell r="F2221">
            <v>100</v>
          </cell>
          <cell r="G2221">
            <v>0</v>
          </cell>
          <cell r="H2221">
            <v>0</v>
          </cell>
          <cell r="I2221">
            <v>0</v>
          </cell>
          <cell r="J2221">
            <v>0</v>
          </cell>
          <cell r="K2221">
            <v>0</v>
          </cell>
          <cell r="L2221">
            <v>0</v>
          </cell>
          <cell r="M2221">
            <v>100</v>
          </cell>
          <cell r="N2221">
            <v>6.51</v>
          </cell>
        </row>
        <row r="2222">
          <cell r="A2222" t="str">
            <v>5149525149531</v>
          </cell>
          <cell r="B2222">
            <v>514952</v>
          </cell>
          <cell r="C2222">
            <v>514953</v>
          </cell>
          <cell r="D2222">
            <v>1</v>
          </cell>
          <cell r="E2222">
            <v>524</v>
          </cell>
          <cell r="F2222">
            <v>100</v>
          </cell>
          <cell r="G2222">
            <v>0</v>
          </cell>
          <cell r="H2222">
            <v>0</v>
          </cell>
          <cell r="I2222">
            <v>0</v>
          </cell>
          <cell r="J2222">
            <v>0</v>
          </cell>
          <cell r="K2222">
            <v>0</v>
          </cell>
          <cell r="L2222">
            <v>0</v>
          </cell>
          <cell r="M2222">
            <v>100</v>
          </cell>
          <cell r="N2222">
            <v>1.96</v>
          </cell>
        </row>
        <row r="2223">
          <cell r="A2223" t="str">
            <v>5149535149541</v>
          </cell>
          <cell r="B2223">
            <v>514953</v>
          </cell>
          <cell r="C2223">
            <v>514954</v>
          </cell>
          <cell r="D2223">
            <v>1</v>
          </cell>
          <cell r="E2223">
            <v>524</v>
          </cell>
          <cell r="F2223">
            <v>100</v>
          </cell>
          <cell r="G2223">
            <v>0</v>
          </cell>
          <cell r="H2223">
            <v>0</v>
          </cell>
          <cell r="I2223">
            <v>0</v>
          </cell>
          <cell r="J2223">
            <v>0</v>
          </cell>
          <cell r="K2223">
            <v>0</v>
          </cell>
          <cell r="L2223">
            <v>0</v>
          </cell>
          <cell r="M2223">
            <v>100</v>
          </cell>
          <cell r="N2223">
            <v>1.36</v>
          </cell>
        </row>
        <row r="2224">
          <cell r="A2224" t="str">
            <v>5149545149551</v>
          </cell>
          <cell r="B2224">
            <v>514954</v>
          </cell>
          <cell r="C2224">
            <v>514955</v>
          </cell>
          <cell r="D2224">
            <v>1</v>
          </cell>
          <cell r="E2224">
            <v>524</v>
          </cell>
          <cell r="F2224">
            <v>100</v>
          </cell>
          <cell r="G2224">
            <v>0</v>
          </cell>
          <cell r="H2224">
            <v>0</v>
          </cell>
          <cell r="I2224">
            <v>0</v>
          </cell>
          <cell r="J2224">
            <v>0</v>
          </cell>
          <cell r="K2224">
            <v>0</v>
          </cell>
          <cell r="L2224">
            <v>0</v>
          </cell>
          <cell r="M2224">
            <v>100</v>
          </cell>
          <cell r="N2224">
            <v>4.07</v>
          </cell>
        </row>
        <row r="2225">
          <cell r="A2225" t="str">
            <v>5149555149601</v>
          </cell>
          <cell r="B2225">
            <v>514955</v>
          </cell>
          <cell r="C2225">
            <v>514960</v>
          </cell>
          <cell r="D2225">
            <v>1</v>
          </cell>
          <cell r="E2225">
            <v>524</v>
          </cell>
          <cell r="F2225">
            <v>100</v>
          </cell>
          <cell r="G2225">
            <v>0</v>
          </cell>
          <cell r="H2225">
            <v>0</v>
          </cell>
          <cell r="I2225">
            <v>0</v>
          </cell>
          <cell r="J2225">
            <v>0</v>
          </cell>
          <cell r="K2225">
            <v>0</v>
          </cell>
          <cell r="L2225">
            <v>0</v>
          </cell>
          <cell r="M2225">
            <v>100</v>
          </cell>
          <cell r="N2225">
            <v>3.23</v>
          </cell>
        </row>
        <row r="2226">
          <cell r="A2226" t="str">
            <v>5149565149961</v>
          </cell>
          <cell r="B2226">
            <v>514956</v>
          </cell>
          <cell r="C2226">
            <v>514996</v>
          </cell>
          <cell r="D2226">
            <v>1</v>
          </cell>
          <cell r="E2226">
            <v>524</v>
          </cell>
          <cell r="F2226">
            <v>100</v>
          </cell>
          <cell r="G2226">
            <v>0</v>
          </cell>
          <cell r="H2226">
            <v>0</v>
          </cell>
          <cell r="I2226">
            <v>0</v>
          </cell>
          <cell r="J2226">
            <v>0</v>
          </cell>
          <cell r="K2226">
            <v>0</v>
          </cell>
          <cell r="L2226">
            <v>0</v>
          </cell>
          <cell r="M2226">
            <v>100</v>
          </cell>
          <cell r="N2226">
            <v>5.4</v>
          </cell>
        </row>
        <row r="2227">
          <cell r="A2227" t="str">
            <v>5149565150011</v>
          </cell>
          <cell r="B2227">
            <v>514956</v>
          </cell>
          <cell r="C2227">
            <v>515001</v>
          </cell>
          <cell r="D2227">
            <v>1</v>
          </cell>
          <cell r="E2227">
            <v>524</v>
          </cell>
          <cell r="F2227">
            <v>100</v>
          </cell>
          <cell r="G2227">
            <v>0</v>
          </cell>
          <cell r="H2227">
            <v>0</v>
          </cell>
          <cell r="I2227">
            <v>0</v>
          </cell>
          <cell r="J2227">
            <v>0</v>
          </cell>
          <cell r="K2227">
            <v>0</v>
          </cell>
          <cell r="L2227">
            <v>0</v>
          </cell>
          <cell r="M2227">
            <v>100</v>
          </cell>
          <cell r="N2227">
            <v>3.01</v>
          </cell>
        </row>
        <row r="2228">
          <cell r="A2228" t="str">
            <v>5149575149581</v>
          </cell>
          <cell r="B2228">
            <v>514957</v>
          </cell>
          <cell r="C2228">
            <v>514958</v>
          </cell>
          <cell r="D2228">
            <v>1</v>
          </cell>
          <cell r="E2228">
            <v>524</v>
          </cell>
          <cell r="F2228">
            <v>100</v>
          </cell>
          <cell r="G2228">
            <v>0</v>
          </cell>
          <cell r="H2228">
            <v>0</v>
          </cell>
          <cell r="I2228">
            <v>0</v>
          </cell>
          <cell r="J2228">
            <v>0</v>
          </cell>
          <cell r="K2228">
            <v>0</v>
          </cell>
          <cell r="L2228">
            <v>0</v>
          </cell>
          <cell r="M2228">
            <v>100</v>
          </cell>
          <cell r="N2228">
            <v>2.5</v>
          </cell>
        </row>
        <row r="2229">
          <cell r="A2229" t="str">
            <v>5149595149601</v>
          </cell>
          <cell r="B2229">
            <v>514959</v>
          </cell>
          <cell r="C2229">
            <v>514960</v>
          </cell>
          <cell r="D2229">
            <v>1</v>
          </cell>
          <cell r="E2229">
            <v>524</v>
          </cell>
          <cell r="F2229">
            <v>100</v>
          </cell>
          <cell r="G2229">
            <v>0</v>
          </cell>
          <cell r="H2229">
            <v>0</v>
          </cell>
          <cell r="I2229">
            <v>0</v>
          </cell>
          <cell r="J2229">
            <v>0</v>
          </cell>
          <cell r="K2229">
            <v>0</v>
          </cell>
          <cell r="L2229">
            <v>0</v>
          </cell>
          <cell r="M2229">
            <v>100</v>
          </cell>
          <cell r="N2229">
            <v>1.98</v>
          </cell>
        </row>
        <row r="2230">
          <cell r="A2230" t="str">
            <v>5149595149631</v>
          </cell>
          <cell r="B2230">
            <v>514959</v>
          </cell>
          <cell r="C2230">
            <v>514963</v>
          </cell>
          <cell r="D2230">
            <v>1</v>
          </cell>
          <cell r="E2230">
            <v>524</v>
          </cell>
          <cell r="F2230">
            <v>100</v>
          </cell>
          <cell r="G2230">
            <v>0</v>
          </cell>
          <cell r="H2230">
            <v>0</v>
          </cell>
          <cell r="I2230">
            <v>0</v>
          </cell>
          <cell r="J2230">
            <v>0</v>
          </cell>
          <cell r="K2230">
            <v>0</v>
          </cell>
          <cell r="L2230">
            <v>0</v>
          </cell>
          <cell r="M2230">
            <v>100</v>
          </cell>
          <cell r="N2230">
            <v>2.39</v>
          </cell>
        </row>
        <row r="2231">
          <cell r="A2231" t="str">
            <v>5149605149841</v>
          </cell>
          <cell r="B2231">
            <v>514960</v>
          </cell>
          <cell r="C2231">
            <v>514984</v>
          </cell>
          <cell r="D2231">
            <v>1</v>
          </cell>
          <cell r="E2231">
            <v>524</v>
          </cell>
          <cell r="F2231">
            <v>100</v>
          </cell>
          <cell r="G2231">
            <v>0</v>
          </cell>
          <cell r="H2231">
            <v>0</v>
          </cell>
          <cell r="I2231">
            <v>0</v>
          </cell>
          <cell r="J2231">
            <v>0</v>
          </cell>
          <cell r="K2231">
            <v>0</v>
          </cell>
          <cell r="L2231">
            <v>0</v>
          </cell>
          <cell r="M2231">
            <v>100</v>
          </cell>
          <cell r="N2231">
            <v>2.04</v>
          </cell>
        </row>
        <row r="2232">
          <cell r="A2232" t="str">
            <v>5149615149841</v>
          </cell>
          <cell r="B2232">
            <v>514961</v>
          </cell>
          <cell r="C2232">
            <v>514984</v>
          </cell>
          <cell r="D2232">
            <v>1</v>
          </cell>
          <cell r="E2232">
            <v>524</v>
          </cell>
          <cell r="F2232">
            <v>100</v>
          </cell>
          <cell r="G2232">
            <v>0</v>
          </cell>
          <cell r="H2232">
            <v>0</v>
          </cell>
          <cell r="I2232">
            <v>0</v>
          </cell>
          <cell r="J2232">
            <v>0</v>
          </cell>
          <cell r="K2232">
            <v>0</v>
          </cell>
          <cell r="L2232">
            <v>0</v>
          </cell>
          <cell r="M2232">
            <v>100</v>
          </cell>
          <cell r="N2232">
            <v>3.83</v>
          </cell>
        </row>
        <row r="2233">
          <cell r="A2233" t="str">
            <v>5149635149731</v>
          </cell>
          <cell r="B2233">
            <v>514963</v>
          </cell>
          <cell r="C2233">
            <v>514973</v>
          </cell>
          <cell r="D2233">
            <v>1</v>
          </cell>
          <cell r="E2233">
            <v>524</v>
          </cell>
          <cell r="F2233">
            <v>100</v>
          </cell>
          <cell r="G2233">
            <v>0</v>
          </cell>
          <cell r="H2233">
            <v>0</v>
          </cell>
          <cell r="I2233">
            <v>0</v>
          </cell>
          <cell r="J2233">
            <v>0</v>
          </cell>
          <cell r="K2233">
            <v>0</v>
          </cell>
          <cell r="L2233">
            <v>0</v>
          </cell>
          <cell r="M2233">
            <v>100</v>
          </cell>
          <cell r="N2233">
            <v>2.65</v>
          </cell>
        </row>
        <row r="2234">
          <cell r="A2234" t="str">
            <v>5149645149661</v>
          </cell>
          <cell r="B2234">
            <v>514964</v>
          </cell>
          <cell r="C2234">
            <v>514966</v>
          </cell>
          <cell r="D2234">
            <v>1</v>
          </cell>
          <cell r="E2234">
            <v>524</v>
          </cell>
          <cell r="F2234">
            <v>100</v>
          </cell>
          <cell r="G2234">
            <v>0</v>
          </cell>
          <cell r="H2234">
            <v>0</v>
          </cell>
          <cell r="I2234">
            <v>0</v>
          </cell>
          <cell r="J2234">
            <v>0</v>
          </cell>
          <cell r="K2234">
            <v>0</v>
          </cell>
          <cell r="L2234">
            <v>0</v>
          </cell>
          <cell r="M2234">
            <v>100</v>
          </cell>
          <cell r="N2234">
            <v>7.68</v>
          </cell>
        </row>
        <row r="2235">
          <cell r="A2235" t="str">
            <v>5149645149731</v>
          </cell>
          <cell r="B2235">
            <v>514964</v>
          </cell>
          <cell r="C2235">
            <v>514973</v>
          </cell>
          <cell r="D2235">
            <v>1</v>
          </cell>
          <cell r="E2235">
            <v>524</v>
          </cell>
          <cell r="F2235">
            <v>100</v>
          </cell>
          <cell r="G2235">
            <v>0</v>
          </cell>
          <cell r="H2235">
            <v>0</v>
          </cell>
          <cell r="I2235">
            <v>0</v>
          </cell>
          <cell r="J2235">
            <v>0</v>
          </cell>
          <cell r="K2235">
            <v>0</v>
          </cell>
          <cell r="L2235">
            <v>0</v>
          </cell>
          <cell r="M2235">
            <v>100</v>
          </cell>
          <cell r="N2235">
            <v>4.22</v>
          </cell>
        </row>
        <row r="2236">
          <cell r="A2236" t="str">
            <v>5149645149861</v>
          </cell>
          <cell r="B2236">
            <v>514964</v>
          </cell>
          <cell r="C2236">
            <v>514986</v>
          </cell>
          <cell r="D2236">
            <v>1</v>
          </cell>
          <cell r="E2236">
            <v>524</v>
          </cell>
          <cell r="F2236">
            <v>100</v>
          </cell>
          <cell r="G2236">
            <v>0</v>
          </cell>
          <cell r="H2236">
            <v>0</v>
          </cell>
          <cell r="I2236">
            <v>0</v>
          </cell>
          <cell r="J2236">
            <v>0</v>
          </cell>
          <cell r="K2236">
            <v>0</v>
          </cell>
          <cell r="L2236">
            <v>0</v>
          </cell>
          <cell r="M2236">
            <v>100</v>
          </cell>
          <cell r="N2236">
            <v>2.52</v>
          </cell>
        </row>
        <row r="2237">
          <cell r="A2237" t="str">
            <v>5149655149931</v>
          </cell>
          <cell r="B2237">
            <v>514965</v>
          </cell>
          <cell r="C2237">
            <v>514993</v>
          </cell>
          <cell r="D2237">
            <v>1</v>
          </cell>
          <cell r="E2237">
            <v>524</v>
          </cell>
          <cell r="F2237">
            <v>100</v>
          </cell>
          <cell r="G2237">
            <v>0</v>
          </cell>
          <cell r="H2237">
            <v>0</v>
          </cell>
          <cell r="I2237">
            <v>0</v>
          </cell>
          <cell r="J2237">
            <v>0</v>
          </cell>
          <cell r="K2237">
            <v>0</v>
          </cell>
          <cell r="L2237">
            <v>0</v>
          </cell>
          <cell r="M2237">
            <v>100</v>
          </cell>
          <cell r="N2237">
            <v>2.15</v>
          </cell>
        </row>
        <row r="2238">
          <cell r="A2238" t="str">
            <v>5149655149941</v>
          </cell>
          <cell r="B2238">
            <v>514965</v>
          </cell>
          <cell r="C2238">
            <v>514994</v>
          </cell>
          <cell r="D2238">
            <v>1</v>
          </cell>
          <cell r="E2238">
            <v>524</v>
          </cell>
          <cell r="F2238">
            <v>100</v>
          </cell>
          <cell r="G2238">
            <v>0</v>
          </cell>
          <cell r="H2238">
            <v>0</v>
          </cell>
          <cell r="I2238">
            <v>0</v>
          </cell>
          <cell r="J2238">
            <v>0</v>
          </cell>
          <cell r="K2238">
            <v>0</v>
          </cell>
          <cell r="L2238">
            <v>0</v>
          </cell>
          <cell r="M2238">
            <v>100</v>
          </cell>
          <cell r="N2238">
            <v>1.51</v>
          </cell>
        </row>
        <row r="2239">
          <cell r="A2239" t="str">
            <v>5149685149721</v>
          </cell>
          <cell r="B2239">
            <v>514968</v>
          </cell>
          <cell r="C2239">
            <v>514972</v>
          </cell>
          <cell r="D2239">
            <v>1</v>
          </cell>
          <cell r="E2239">
            <v>524</v>
          </cell>
          <cell r="F2239">
            <v>100</v>
          </cell>
          <cell r="G2239">
            <v>0</v>
          </cell>
          <cell r="H2239">
            <v>0</v>
          </cell>
          <cell r="I2239">
            <v>0</v>
          </cell>
          <cell r="J2239">
            <v>0</v>
          </cell>
          <cell r="K2239">
            <v>0</v>
          </cell>
          <cell r="L2239">
            <v>0</v>
          </cell>
          <cell r="M2239">
            <v>100</v>
          </cell>
          <cell r="N2239">
            <v>2.4900000000000002</v>
          </cell>
        </row>
        <row r="2240">
          <cell r="A2240" t="str">
            <v>5149695149701</v>
          </cell>
          <cell r="B2240">
            <v>514969</v>
          </cell>
          <cell r="C2240">
            <v>514970</v>
          </cell>
          <cell r="D2240">
            <v>1</v>
          </cell>
          <cell r="E2240">
            <v>524</v>
          </cell>
          <cell r="F2240">
            <v>100</v>
          </cell>
          <cell r="G2240">
            <v>0</v>
          </cell>
          <cell r="H2240">
            <v>0</v>
          </cell>
          <cell r="I2240">
            <v>0</v>
          </cell>
          <cell r="J2240">
            <v>0</v>
          </cell>
          <cell r="K2240">
            <v>0</v>
          </cell>
          <cell r="L2240">
            <v>0</v>
          </cell>
          <cell r="M2240">
            <v>100</v>
          </cell>
          <cell r="N2240">
            <v>2.86</v>
          </cell>
        </row>
        <row r="2241">
          <cell r="A2241" t="str">
            <v>5149695149721</v>
          </cell>
          <cell r="B2241">
            <v>514969</v>
          </cell>
          <cell r="C2241">
            <v>514972</v>
          </cell>
          <cell r="D2241">
            <v>1</v>
          </cell>
          <cell r="E2241">
            <v>524</v>
          </cell>
          <cell r="F2241">
            <v>100</v>
          </cell>
          <cell r="G2241">
            <v>0</v>
          </cell>
          <cell r="H2241">
            <v>0</v>
          </cell>
          <cell r="I2241">
            <v>0</v>
          </cell>
          <cell r="J2241">
            <v>0</v>
          </cell>
          <cell r="K2241">
            <v>0</v>
          </cell>
          <cell r="L2241">
            <v>0</v>
          </cell>
          <cell r="M2241">
            <v>100</v>
          </cell>
          <cell r="N2241">
            <v>2.75</v>
          </cell>
        </row>
        <row r="2242">
          <cell r="A2242" t="str">
            <v>5149705149711</v>
          </cell>
          <cell r="B2242">
            <v>514970</v>
          </cell>
          <cell r="C2242">
            <v>514971</v>
          </cell>
          <cell r="D2242">
            <v>1</v>
          </cell>
          <cell r="E2242">
            <v>524</v>
          </cell>
          <cell r="F2242">
            <v>100</v>
          </cell>
          <cell r="G2242">
            <v>0</v>
          </cell>
          <cell r="H2242">
            <v>0</v>
          </cell>
          <cell r="I2242">
            <v>0</v>
          </cell>
          <cell r="J2242">
            <v>0</v>
          </cell>
          <cell r="K2242">
            <v>0</v>
          </cell>
          <cell r="L2242">
            <v>0</v>
          </cell>
          <cell r="M2242">
            <v>100</v>
          </cell>
          <cell r="N2242">
            <v>7.08</v>
          </cell>
        </row>
        <row r="2243">
          <cell r="A2243" t="str">
            <v>5149705149741</v>
          </cell>
          <cell r="B2243">
            <v>514970</v>
          </cell>
          <cell r="C2243">
            <v>514974</v>
          </cell>
          <cell r="D2243">
            <v>1</v>
          </cell>
          <cell r="E2243">
            <v>524</v>
          </cell>
          <cell r="F2243">
            <v>100</v>
          </cell>
          <cell r="G2243">
            <v>0</v>
          </cell>
          <cell r="H2243">
            <v>0</v>
          </cell>
          <cell r="I2243">
            <v>0</v>
          </cell>
          <cell r="J2243">
            <v>0</v>
          </cell>
          <cell r="K2243">
            <v>0</v>
          </cell>
          <cell r="L2243">
            <v>0</v>
          </cell>
          <cell r="M2243">
            <v>100</v>
          </cell>
          <cell r="N2243">
            <v>1.57</v>
          </cell>
        </row>
        <row r="2244">
          <cell r="A2244" t="str">
            <v>5149725149801</v>
          </cell>
          <cell r="B2244">
            <v>514972</v>
          </cell>
          <cell r="C2244">
            <v>514980</v>
          </cell>
          <cell r="D2244">
            <v>1</v>
          </cell>
          <cell r="E2244">
            <v>524</v>
          </cell>
          <cell r="F2244">
            <v>100</v>
          </cell>
          <cell r="G2244">
            <v>0</v>
          </cell>
          <cell r="H2244">
            <v>0</v>
          </cell>
          <cell r="I2244">
            <v>0</v>
          </cell>
          <cell r="J2244">
            <v>0</v>
          </cell>
          <cell r="K2244">
            <v>0</v>
          </cell>
          <cell r="L2244">
            <v>0</v>
          </cell>
          <cell r="M2244">
            <v>100</v>
          </cell>
          <cell r="N2244">
            <v>2.21</v>
          </cell>
        </row>
        <row r="2245">
          <cell r="A2245" t="str">
            <v>5149755149761</v>
          </cell>
          <cell r="B2245">
            <v>514975</v>
          </cell>
          <cell r="C2245">
            <v>514976</v>
          </cell>
          <cell r="D2245">
            <v>1</v>
          </cell>
          <cell r="E2245">
            <v>524</v>
          </cell>
          <cell r="F2245">
            <v>100</v>
          </cell>
          <cell r="G2245">
            <v>0</v>
          </cell>
          <cell r="H2245">
            <v>0</v>
          </cell>
          <cell r="I2245">
            <v>0</v>
          </cell>
          <cell r="J2245">
            <v>0</v>
          </cell>
          <cell r="K2245">
            <v>0</v>
          </cell>
          <cell r="L2245">
            <v>0</v>
          </cell>
          <cell r="M2245">
            <v>100</v>
          </cell>
          <cell r="N2245">
            <v>2.44</v>
          </cell>
        </row>
        <row r="2246">
          <cell r="A2246" t="str">
            <v>5149765149771</v>
          </cell>
          <cell r="B2246">
            <v>514976</v>
          </cell>
          <cell r="C2246">
            <v>514977</v>
          </cell>
          <cell r="D2246">
            <v>1</v>
          </cell>
          <cell r="E2246">
            <v>524</v>
          </cell>
          <cell r="F2246">
            <v>100</v>
          </cell>
          <cell r="G2246">
            <v>0</v>
          </cell>
          <cell r="H2246">
            <v>0</v>
          </cell>
          <cell r="I2246">
            <v>0</v>
          </cell>
          <cell r="J2246">
            <v>0</v>
          </cell>
          <cell r="K2246">
            <v>0</v>
          </cell>
          <cell r="L2246">
            <v>0</v>
          </cell>
          <cell r="M2246">
            <v>100</v>
          </cell>
          <cell r="N2246">
            <v>0.4</v>
          </cell>
        </row>
        <row r="2247">
          <cell r="A2247" t="str">
            <v>5149775149781</v>
          </cell>
          <cell r="B2247">
            <v>514977</v>
          </cell>
          <cell r="C2247">
            <v>514978</v>
          </cell>
          <cell r="D2247">
            <v>1</v>
          </cell>
          <cell r="E2247">
            <v>524</v>
          </cell>
          <cell r="F2247">
            <v>100</v>
          </cell>
          <cell r="G2247">
            <v>0</v>
          </cell>
          <cell r="H2247">
            <v>0</v>
          </cell>
          <cell r="I2247">
            <v>0</v>
          </cell>
          <cell r="J2247">
            <v>0</v>
          </cell>
          <cell r="K2247">
            <v>0</v>
          </cell>
          <cell r="L2247">
            <v>0</v>
          </cell>
          <cell r="M2247">
            <v>100</v>
          </cell>
          <cell r="N2247">
            <v>1.9</v>
          </cell>
        </row>
        <row r="2248">
          <cell r="A2248" t="str">
            <v>5149785149791</v>
          </cell>
          <cell r="B2248">
            <v>514978</v>
          </cell>
          <cell r="C2248">
            <v>514979</v>
          </cell>
          <cell r="D2248">
            <v>1</v>
          </cell>
          <cell r="E2248">
            <v>524</v>
          </cell>
          <cell r="F2248">
            <v>100</v>
          </cell>
          <cell r="G2248">
            <v>0</v>
          </cell>
          <cell r="H2248">
            <v>0</v>
          </cell>
          <cell r="I2248">
            <v>0</v>
          </cell>
          <cell r="J2248">
            <v>0</v>
          </cell>
          <cell r="K2248">
            <v>0</v>
          </cell>
          <cell r="L2248">
            <v>0</v>
          </cell>
          <cell r="M2248">
            <v>100</v>
          </cell>
          <cell r="N2248">
            <v>4.78</v>
          </cell>
        </row>
        <row r="2249">
          <cell r="A2249" t="str">
            <v>5149795149801</v>
          </cell>
          <cell r="B2249">
            <v>514979</v>
          </cell>
          <cell r="C2249">
            <v>514980</v>
          </cell>
          <cell r="D2249">
            <v>1</v>
          </cell>
          <cell r="E2249">
            <v>524</v>
          </cell>
          <cell r="F2249">
            <v>100</v>
          </cell>
          <cell r="G2249">
            <v>0</v>
          </cell>
          <cell r="H2249">
            <v>0</v>
          </cell>
          <cell r="I2249">
            <v>0</v>
          </cell>
          <cell r="J2249">
            <v>0</v>
          </cell>
          <cell r="K2249">
            <v>0</v>
          </cell>
          <cell r="L2249">
            <v>0</v>
          </cell>
          <cell r="M2249">
            <v>100</v>
          </cell>
          <cell r="N2249">
            <v>0.65</v>
          </cell>
        </row>
        <row r="2250">
          <cell r="A2250" t="str">
            <v>5149795149821</v>
          </cell>
          <cell r="B2250">
            <v>514979</v>
          </cell>
          <cell r="C2250">
            <v>514982</v>
          </cell>
          <cell r="D2250">
            <v>1</v>
          </cell>
          <cell r="E2250">
            <v>524</v>
          </cell>
          <cell r="F2250">
            <v>100</v>
          </cell>
          <cell r="G2250">
            <v>0</v>
          </cell>
          <cell r="H2250">
            <v>0</v>
          </cell>
          <cell r="I2250">
            <v>0</v>
          </cell>
          <cell r="J2250">
            <v>0</v>
          </cell>
          <cell r="K2250">
            <v>0</v>
          </cell>
          <cell r="L2250">
            <v>0</v>
          </cell>
          <cell r="M2250">
            <v>100</v>
          </cell>
          <cell r="N2250">
            <v>10.31</v>
          </cell>
        </row>
        <row r="2251">
          <cell r="A2251" t="str">
            <v>5149805149811</v>
          </cell>
          <cell r="B2251">
            <v>514980</v>
          </cell>
          <cell r="C2251">
            <v>514981</v>
          </cell>
          <cell r="D2251">
            <v>1</v>
          </cell>
          <cell r="E2251">
            <v>524</v>
          </cell>
          <cell r="F2251">
            <v>100</v>
          </cell>
          <cell r="G2251">
            <v>0</v>
          </cell>
          <cell r="H2251">
            <v>0</v>
          </cell>
          <cell r="I2251">
            <v>0</v>
          </cell>
          <cell r="J2251">
            <v>0</v>
          </cell>
          <cell r="K2251">
            <v>0</v>
          </cell>
          <cell r="L2251">
            <v>0</v>
          </cell>
          <cell r="M2251">
            <v>100</v>
          </cell>
          <cell r="N2251">
            <v>1.29</v>
          </cell>
        </row>
        <row r="2252">
          <cell r="A2252" t="str">
            <v>5149825149831</v>
          </cell>
          <cell r="B2252">
            <v>514982</v>
          </cell>
          <cell r="C2252">
            <v>514983</v>
          </cell>
          <cell r="D2252">
            <v>1</v>
          </cell>
          <cell r="E2252">
            <v>524</v>
          </cell>
          <cell r="F2252">
            <v>100</v>
          </cell>
          <cell r="G2252">
            <v>0</v>
          </cell>
          <cell r="H2252">
            <v>0</v>
          </cell>
          <cell r="I2252">
            <v>0</v>
          </cell>
          <cell r="J2252">
            <v>0</v>
          </cell>
          <cell r="K2252">
            <v>0</v>
          </cell>
          <cell r="L2252">
            <v>0</v>
          </cell>
          <cell r="M2252">
            <v>100</v>
          </cell>
          <cell r="N2252">
            <v>6.32</v>
          </cell>
        </row>
        <row r="2253">
          <cell r="A2253" t="str">
            <v>5149835149851</v>
          </cell>
          <cell r="B2253">
            <v>514983</v>
          </cell>
          <cell r="C2253">
            <v>514985</v>
          </cell>
          <cell r="D2253">
            <v>1</v>
          </cell>
          <cell r="E2253">
            <v>524</v>
          </cell>
          <cell r="F2253">
            <v>100</v>
          </cell>
          <cell r="G2253">
            <v>0</v>
          </cell>
          <cell r="H2253">
            <v>0</v>
          </cell>
          <cell r="I2253">
            <v>0</v>
          </cell>
          <cell r="J2253">
            <v>0</v>
          </cell>
          <cell r="K2253">
            <v>0</v>
          </cell>
          <cell r="L2253">
            <v>0</v>
          </cell>
          <cell r="M2253">
            <v>100</v>
          </cell>
          <cell r="N2253">
            <v>4.97</v>
          </cell>
        </row>
        <row r="2254">
          <cell r="A2254" t="str">
            <v>5149835149911</v>
          </cell>
          <cell r="B2254">
            <v>514983</v>
          </cell>
          <cell r="C2254">
            <v>514991</v>
          </cell>
          <cell r="D2254">
            <v>1</v>
          </cell>
          <cell r="E2254">
            <v>524</v>
          </cell>
          <cell r="F2254">
            <v>100</v>
          </cell>
          <cell r="G2254">
            <v>0</v>
          </cell>
          <cell r="H2254">
            <v>0</v>
          </cell>
          <cell r="I2254">
            <v>0</v>
          </cell>
          <cell r="J2254">
            <v>0</v>
          </cell>
          <cell r="K2254">
            <v>0</v>
          </cell>
          <cell r="L2254">
            <v>0</v>
          </cell>
          <cell r="M2254">
            <v>100</v>
          </cell>
          <cell r="N2254">
            <v>4.9800000000000004</v>
          </cell>
        </row>
        <row r="2255">
          <cell r="A2255" t="str">
            <v>5149865149881</v>
          </cell>
          <cell r="B2255">
            <v>514986</v>
          </cell>
          <cell r="C2255">
            <v>514988</v>
          </cell>
          <cell r="D2255">
            <v>1</v>
          </cell>
          <cell r="E2255">
            <v>524</v>
          </cell>
          <cell r="F2255">
            <v>100</v>
          </cell>
          <cell r="G2255">
            <v>0</v>
          </cell>
          <cell r="H2255">
            <v>0</v>
          </cell>
          <cell r="I2255">
            <v>0</v>
          </cell>
          <cell r="J2255">
            <v>0</v>
          </cell>
          <cell r="K2255">
            <v>0</v>
          </cell>
          <cell r="L2255">
            <v>0</v>
          </cell>
          <cell r="M2255">
            <v>100</v>
          </cell>
          <cell r="N2255">
            <v>1.93</v>
          </cell>
        </row>
        <row r="2256">
          <cell r="A2256" t="str">
            <v>5149865149931</v>
          </cell>
          <cell r="B2256">
            <v>514986</v>
          </cell>
          <cell r="C2256">
            <v>514993</v>
          </cell>
          <cell r="D2256">
            <v>1</v>
          </cell>
          <cell r="E2256">
            <v>524</v>
          </cell>
          <cell r="F2256">
            <v>100</v>
          </cell>
          <cell r="G2256">
            <v>0</v>
          </cell>
          <cell r="H2256">
            <v>0</v>
          </cell>
          <cell r="I2256">
            <v>0</v>
          </cell>
          <cell r="J2256">
            <v>0</v>
          </cell>
          <cell r="K2256">
            <v>0</v>
          </cell>
          <cell r="L2256">
            <v>0</v>
          </cell>
          <cell r="M2256">
            <v>100</v>
          </cell>
          <cell r="N2256">
            <v>1.99</v>
          </cell>
        </row>
        <row r="2257">
          <cell r="A2257" t="str">
            <v>5149885149901</v>
          </cell>
          <cell r="B2257">
            <v>514988</v>
          </cell>
          <cell r="C2257">
            <v>514990</v>
          </cell>
          <cell r="D2257">
            <v>1</v>
          </cell>
          <cell r="E2257">
            <v>524</v>
          </cell>
          <cell r="F2257">
            <v>100</v>
          </cell>
          <cell r="G2257">
            <v>0</v>
          </cell>
          <cell r="H2257">
            <v>0</v>
          </cell>
          <cell r="I2257">
            <v>0</v>
          </cell>
          <cell r="J2257">
            <v>0</v>
          </cell>
          <cell r="K2257">
            <v>0</v>
          </cell>
          <cell r="L2257">
            <v>0</v>
          </cell>
          <cell r="M2257">
            <v>100</v>
          </cell>
          <cell r="N2257">
            <v>2.5</v>
          </cell>
        </row>
        <row r="2258">
          <cell r="A2258" t="str">
            <v>5149905149941</v>
          </cell>
          <cell r="B2258">
            <v>514990</v>
          </cell>
          <cell r="C2258">
            <v>514994</v>
          </cell>
          <cell r="D2258">
            <v>1</v>
          </cell>
          <cell r="E2258">
            <v>524</v>
          </cell>
          <cell r="F2258">
            <v>100</v>
          </cell>
          <cell r="G2258">
            <v>0</v>
          </cell>
          <cell r="H2258">
            <v>0</v>
          </cell>
          <cell r="I2258">
            <v>0</v>
          </cell>
          <cell r="J2258">
            <v>0</v>
          </cell>
          <cell r="K2258">
            <v>0</v>
          </cell>
          <cell r="L2258">
            <v>0</v>
          </cell>
          <cell r="M2258">
            <v>100</v>
          </cell>
          <cell r="N2258">
            <v>1.06</v>
          </cell>
        </row>
        <row r="2259">
          <cell r="A2259" t="str">
            <v>5149955150051</v>
          </cell>
          <cell r="B2259">
            <v>514995</v>
          </cell>
          <cell r="C2259">
            <v>515005</v>
          </cell>
          <cell r="D2259">
            <v>1</v>
          </cell>
          <cell r="E2259">
            <v>524</v>
          </cell>
          <cell r="F2259">
            <v>100</v>
          </cell>
          <cell r="G2259">
            <v>0</v>
          </cell>
          <cell r="H2259">
            <v>0</v>
          </cell>
          <cell r="I2259">
            <v>0</v>
          </cell>
          <cell r="J2259">
            <v>0</v>
          </cell>
          <cell r="K2259">
            <v>0</v>
          </cell>
          <cell r="L2259">
            <v>0</v>
          </cell>
          <cell r="M2259">
            <v>100</v>
          </cell>
          <cell r="N2259">
            <v>2.59</v>
          </cell>
        </row>
        <row r="2260">
          <cell r="A2260" t="str">
            <v>5149955292851</v>
          </cell>
          <cell r="B2260">
            <v>514995</v>
          </cell>
          <cell r="C2260">
            <v>529285</v>
          </cell>
          <cell r="D2260">
            <v>1</v>
          </cell>
          <cell r="E2260">
            <v>524</v>
          </cell>
          <cell r="F2260">
            <v>100</v>
          </cell>
          <cell r="G2260">
            <v>0</v>
          </cell>
          <cell r="H2260">
            <v>0</v>
          </cell>
          <cell r="I2260">
            <v>0</v>
          </cell>
          <cell r="J2260">
            <v>0</v>
          </cell>
          <cell r="K2260">
            <v>0</v>
          </cell>
          <cell r="L2260">
            <v>0</v>
          </cell>
          <cell r="M2260">
            <v>100</v>
          </cell>
          <cell r="N2260">
            <v>0.01</v>
          </cell>
        </row>
        <row r="2261">
          <cell r="A2261" t="str">
            <v>5149965150051</v>
          </cell>
          <cell r="B2261">
            <v>514996</v>
          </cell>
          <cell r="C2261">
            <v>515005</v>
          </cell>
          <cell r="D2261">
            <v>1</v>
          </cell>
          <cell r="E2261">
            <v>524</v>
          </cell>
          <cell r="F2261">
            <v>100</v>
          </cell>
          <cell r="G2261">
            <v>0</v>
          </cell>
          <cell r="H2261">
            <v>0</v>
          </cell>
          <cell r="I2261">
            <v>0</v>
          </cell>
          <cell r="J2261">
            <v>0</v>
          </cell>
          <cell r="K2261">
            <v>0</v>
          </cell>
          <cell r="L2261">
            <v>0</v>
          </cell>
          <cell r="M2261">
            <v>100</v>
          </cell>
          <cell r="N2261">
            <v>8.81</v>
          </cell>
        </row>
        <row r="2262">
          <cell r="A2262" t="str">
            <v>5149965150521</v>
          </cell>
          <cell r="B2262">
            <v>514996</v>
          </cell>
          <cell r="C2262">
            <v>515052</v>
          </cell>
          <cell r="D2262">
            <v>1</v>
          </cell>
          <cell r="E2262">
            <v>524</v>
          </cell>
          <cell r="F2262">
            <v>100</v>
          </cell>
          <cell r="G2262">
            <v>0</v>
          </cell>
          <cell r="H2262">
            <v>0</v>
          </cell>
          <cell r="I2262">
            <v>0</v>
          </cell>
          <cell r="J2262">
            <v>0</v>
          </cell>
          <cell r="K2262">
            <v>0</v>
          </cell>
          <cell r="L2262">
            <v>0</v>
          </cell>
          <cell r="M2262">
            <v>100</v>
          </cell>
          <cell r="N2262">
            <v>7</v>
          </cell>
        </row>
        <row r="2263">
          <cell r="A2263" t="str">
            <v>5150045150051</v>
          </cell>
          <cell r="B2263">
            <v>515004</v>
          </cell>
          <cell r="C2263">
            <v>515005</v>
          </cell>
          <cell r="D2263">
            <v>1</v>
          </cell>
          <cell r="E2263">
            <v>524</v>
          </cell>
          <cell r="F2263">
            <v>100</v>
          </cell>
          <cell r="G2263">
            <v>0</v>
          </cell>
          <cell r="H2263">
            <v>0</v>
          </cell>
          <cell r="I2263">
            <v>0</v>
          </cell>
          <cell r="J2263">
            <v>0</v>
          </cell>
          <cell r="K2263">
            <v>0</v>
          </cell>
          <cell r="L2263">
            <v>0</v>
          </cell>
          <cell r="M2263">
            <v>100</v>
          </cell>
          <cell r="N2263">
            <v>8</v>
          </cell>
        </row>
        <row r="2264">
          <cell r="A2264" t="str">
            <v>5150045150991</v>
          </cell>
          <cell r="B2264">
            <v>515004</v>
          </cell>
          <cell r="C2264">
            <v>515099</v>
          </cell>
          <cell r="D2264">
            <v>1</v>
          </cell>
          <cell r="E2264">
            <v>524</v>
          </cell>
          <cell r="F2264">
            <v>100</v>
          </cell>
          <cell r="G2264">
            <v>0</v>
          </cell>
          <cell r="H2264">
            <v>0</v>
          </cell>
          <cell r="I2264">
            <v>0</v>
          </cell>
          <cell r="J2264">
            <v>0</v>
          </cell>
          <cell r="K2264">
            <v>0</v>
          </cell>
          <cell r="L2264">
            <v>0</v>
          </cell>
          <cell r="M2264">
            <v>100</v>
          </cell>
          <cell r="N2264">
            <v>7.31</v>
          </cell>
        </row>
        <row r="2265">
          <cell r="A2265" t="str">
            <v>5150065150111</v>
          </cell>
          <cell r="B2265">
            <v>515006</v>
          </cell>
          <cell r="C2265">
            <v>515011</v>
          </cell>
          <cell r="D2265">
            <v>1</v>
          </cell>
          <cell r="E2265">
            <v>524</v>
          </cell>
          <cell r="F2265">
            <v>100</v>
          </cell>
          <cell r="G2265">
            <v>0</v>
          </cell>
          <cell r="H2265">
            <v>0</v>
          </cell>
          <cell r="I2265">
            <v>0</v>
          </cell>
          <cell r="J2265">
            <v>0</v>
          </cell>
          <cell r="K2265">
            <v>0</v>
          </cell>
          <cell r="L2265">
            <v>0</v>
          </cell>
          <cell r="M2265">
            <v>100</v>
          </cell>
          <cell r="N2265">
            <v>10.01</v>
          </cell>
        </row>
        <row r="2266">
          <cell r="A2266" t="str">
            <v>5150085150091</v>
          </cell>
          <cell r="B2266">
            <v>515008</v>
          </cell>
          <cell r="C2266">
            <v>515009</v>
          </cell>
          <cell r="D2266">
            <v>1</v>
          </cell>
          <cell r="E2266">
            <v>524</v>
          </cell>
          <cell r="F2266">
            <v>100</v>
          </cell>
          <cell r="G2266">
            <v>0</v>
          </cell>
          <cell r="H2266">
            <v>0</v>
          </cell>
          <cell r="I2266">
            <v>0</v>
          </cell>
          <cell r="J2266">
            <v>0</v>
          </cell>
          <cell r="K2266">
            <v>0</v>
          </cell>
          <cell r="L2266">
            <v>0</v>
          </cell>
          <cell r="M2266">
            <v>100</v>
          </cell>
          <cell r="N2266">
            <v>1.97</v>
          </cell>
        </row>
        <row r="2267">
          <cell r="A2267" t="str">
            <v>5150095150111</v>
          </cell>
          <cell r="B2267">
            <v>515009</v>
          </cell>
          <cell r="C2267">
            <v>515011</v>
          </cell>
          <cell r="D2267">
            <v>1</v>
          </cell>
          <cell r="E2267">
            <v>524</v>
          </cell>
          <cell r="F2267">
            <v>100</v>
          </cell>
          <cell r="G2267">
            <v>0</v>
          </cell>
          <cell r="H2267">
            <v>0</v>
          </cell>
          <cell r="I2267">
            <v>0</v>
          </cell>
          <cell r="J2267">
            <v>0</v>
          </cell>
          <cell r="K2267">
            <v>0</v>
          </cell>
          <cell r="L2267">
            <v>0</v>
          </cell>
          <cell r="M2267">
            <v>100</v>
          </cell>
          <cell r="N2267">
            <v>1.91</v>
          </cell>
        </row>
        <row r="2268">
          <cell r="A2268" t="str">
            <v>5150105150121</v>
          </cell>
          <cell r="B2268">
            <v>515010</v>
          </cell>
          <cell r="C2268">
            <v>515012</v>
          </cell>
          <cell r="D2268">
            <v>1</v>
          </cell>
          <cell r="E2268">
            <v>524</v>
          </cell>
          <cell r="F2268">
            <v>100</v>
          </cell>
          <cell r="G2268">
            <v>0</v>
          </cell>
          <cell r="H2268">
            <v>0</v>
          </cell>
          <cell r="I2268">
            <v>0</v>
          </cell>
          <cell r="J2268">
            <v>0</v>
          </cell>
          <cell r="K2268">
            <v>0</v>
          </cell>
          <cell r="L2268">
            <v>0</v>
          </cell>
          <cell r="M2268">
            <v>100</v>
          </cell>
          <cell r="N2268">
            <v>5.98</v>
          </cell>
        </row>
        <row r="2269">
          <cell r="A2269" t="str">
            <v>5150125150131</v>
          </cell>
          <cell r="B2269">
            <v>515012</v>
          </cell>
          <cell r="C2269">
            <v>515013</v>
          </cell>
          <cell r="D2269">
            <v>1</v>
          </cell>
          <cell r="E2269">
            <v>524</v>
          </cell>
          <cell r="F2269">
            <v>100</v>
          </cell>
          <cell r="G2269">
            <v>0</v>
          </cell>
          <cell r="H2269">
            <v>0</v>
          </cell>
          <cell r="I2269">
            <v>0</v>
          </cell>
          <cell r="J2269">
            <v>0</v>
          </cell>
          <cell r="K2269">
            <v>0</v>
          </cell>
          <cell r="L2269">
            <v>0</v>
          </cell>
          <cell r="M2269">
            <v>100</v>
          </cell>
          <cell r="N2269">
            <v>3</v>
          </cell>
        </row>
        <row r="2270">
          <cell r="A2270" t="str">
            <v>5150125150141</v>
          </cell>
          <cell r="B2270">
            <v>515012</v>
          </cell>
          <cell r="C2270">
            <v>515014</v>
          </cell>
          <cell r="D2270">
            <v>1</v>
          </cell>
          <cell r="E2270">
            <v>524</v>
          </cell>
          <cell r="F2270">
            <v>100</v>
          </cell>
          <cell r="G2270">
            <v>0</v>
          </cell>
          <cell r="H2270">
            <v>0</v>
          </cell>
          <cell r="I2270">
            <v>0</v>
          </cell>
          <cell r="J2270">
            <v>0</v>
          </cell>
          <cell r="K2270">
            <v>0</v>
          </cell>
          <cell r="L2270">
            <v>0</v>
          </cell>
          <cell r="M2270">
            <v>100</v>
          </cell>
          <cell r="N2270">
            <v>8.69</v>
          </cell>
        </row>
        <row r="2271">
          <cell r="A2271" t="str">
            <v>5150135150321</v>
          </cell>
          <cell r="B2271">
            <v>515013</v>
          </cell>
          <cell r="C2271">
            <v>515032</v>
          </cell>
          <cell r="D2271">
            <v>1</v>
          </cell>
          <cell r="E2271">
            <v>524</v>
          </cell>
          <cell r="F2271">
            <v>100</v>
          </cell>
          <cell r="G2271">
            <v>0</v>
          </cell>
          <cell r="H2271">
            <v>0</v>
          </cell>
          <cell r="I2271">
            <v>0</v>
          </cell>
          <cell r="J2271">
            <v>0</v>
          </cell>
          <cell r="K2271">
            <v>0</v>
          </cell>
          <cell r="L2271">
            <v>0</v>
          </cell>
          <cell r="M2271">
            <v>100</v>
          </cell>
          <cell r="N2271">
            <v>14</v>
          </cell>
        </row>
        <row r="2272">
          <cell r="A2272" t="str">
            <v>5150155150161</v>
          </cell>
          <cell r="B2272">
            <v>515015</v>
          </cell>
          <cell r="C2272">
            <v>515016</v>
          </cell>
          <cell r="D2272">
            <v>1</v>
          </cell>
          <cell r="E2272">
            <v>524</v>
          </cell>
          <cell r="F2272">
            <v>100</v>
          </cell>
          <cell r="G2272">
            <v>0</v>
          </cell>
          <cell r="H2272">
            <v>0</v>
          </cell>
          <cell r="I2272">
            <v>0</v>
          </cell>
          <cell r="J2272">
            <v>0</v>
          </cell>
          <cell r="K2272">
            <v>0</v>
          </cell>
          <cell r="L2272">
            <v>0</v>
          </cell>
          <cell r="M2272">
            <v>100</v>
          </cell>
          <cell r="N2272">
            <v>2.65</v>
          </cell>
        </row>
        <row r="2273">
          <cell r="A2273" t="str">
            <v>5150165150171</v>
          </cell>
          <cell r="B2273">
            <v>515016</v>
          </cell>
          <cell r="C2273">
            <v>515017</v>
          </cell>
          <cell r="D2273">
            <v>1</v>
          </cell>
          <cell r="E2273">
            <v>524</v>
          </cell>
          <cell r="F2273">
            <v>100</v>
          </cell>
          <cell r="G2273">
            <v>0</v>
          </cell>
          <cell r="H2273">
            <v>0</v>
          </cell>
          <cell r="I2273">
            <v>0</v>
          </cell>
          <cell r="J2273">
            <v>0</v>
          </cell>
          <cell r="K2273">
            <v>0</v>
          </cell>
          <cell r="L2273">
            <v>0</v>
          </cell>
          <cell r="M2273">
            <v>100</v>
          </cell>
          <cell r="N2273">
            <v>17.329999999999998</v>
          </cell>
        </row>
        <row r="2274">
          <cell r="A2274" t="str">
            <v>5150165150191</v>
          </cell>
          <cell r="B2274">
            <v>515016</v>
          </cell>
          <cell r="C2274">
            <v>515019</v>
          </cell>
          <cell r="D2274">
            <v>1</v>
          </cell>
          <cell r="E2274">
            <v>524</v>
          </cell>
          <cell r="F2274">
            <v>100</v>
          </cell>
          <cell r="G2274">
            <v>0</v>
          </cell>
          <cell r="H2274">
            <v>0</v>
          </cell>
          <cell r="I2274">
            <v>0</v>
          </cell>
          <cell r="J2274">
            <v>0</v>
          </cell>
          <cell r="K2274">
            <v>0</v>
          </cell>
          <cell r="L2274">
            <v>0</v>
          </cell>
          <cell r="M2274">
            <v>100</v>
          </cell>
          <cell r="N2274">
            <v>3.06</v>
          </cell>
        </row>
        <row r="2275">
          <cell r="A2275" t="str">
            <v>5150185150201</v>
          </cell>
          <cell r="B2275">
            <v>515018</v>
          </cell>
          <cell r="C2275">
            <v>515020</v>
          </cell>
          <cell r="D2275">
            <v>1</v>
          </cell>
          <cell r="E2275">
            <v>524</v>
          </cell>
          <cell r="F2275">
            <v>100</v>
          </cell>
          <cell r="G2275">
            <v>0</v>
          </cell>
          <cell r="H2275">
            <v>0</v>
          </cell>
          <cell r="I2275">
            <v>0</v>
          </cell>
          <cell r="J2275">
            <v>0</v>
          </cell>
          <cell r="K2275">
            <v>0</v>
          </cell>
          <cell r="L2275">
            <v>0</v>
          </cell>
          <cell r="M2275">
            <v>100</v>
          </cell>
          <cell r="N2275">
            <v>0.42</v>
          </cell>
        </row>
        <row r="2276">
          <cell r="A2276" t="str">
            <v>5150185150221</v>
          </cell>
          <cell r="B2276">
            <v>515018</v>
          </cell>
          <cell r="C2276">
            <v>515022</v>
          </cell>
          <cell r="D2276">
            <v>1</v>
          </cell>
          <cell r="E2276">
            <v>524</v>
          </cell>
          <cell r="F2276">
            <v>100</v>
          </cell>
          <cell r="G2276">
            <v>0</v>
          </cell>
          <cell r="H2276">
            <v>0</v>
          </cell>
          <cell r="I2276">
            <v>0</v>
          </cell>
          <cell r="J2276">
            <v>0</v>
          </cell>
          <cell r="K2276">
            <v>0</v>
          </cell>
          <cell r="L2276">
            <v>0</v>
          </cell>
          <cell r="M2276">
            <v>100</v>
          </cell>
          <cell r="N2276">
            <v>0.2</v>
          </cell>
        </row>
        <row r="2277">
          <cell r="A2277" t="str">
            <v>5150195150201</v>
          </cell>
          <cell r="B2277">
            <v>515019</v>
          </cell>
          <cell r="C2277">
            <v>515020</v>
          </cell>
          <cell r="D2277">
            <v>1</v>
          </cell>
          <cell r="E2277">
            <v>524</v>
          </cell>
          <cell r="F2277">
            <v>100</v>
          </cell>
          <cell r="G2277">
            <v>0</v>
          </cell>
          <cell r="H2277">
            <v>0</v>
          </cell>
          <cell r="I2277">
            <v>0</v>
          </cell>
          <cell r="J2277">
            <v>0</v>
          </cell>
          <cell r="K2277">
            <v>0</v>
          </cell>
          <cell r="L2277">
            <v>0</v>
          </cell>
          <cell r="M2277">
            <v>100</v>
          </cell>
          <cell r="N2277">
            <v>4.96</v>
          </cell>
        </row>
        <row r="2278">
          <cell r="A2278" t="str">
            <v>5150195150211</v>
          </cell>
          <cell r="B2278">
            <v>515019</v>
          </cell>
          <cell r="C2278">
            <v>515021</v>
          </cell>
          <cell r="D2278">
            <v>1</v>
          </cell>
          <cell r="E2278">
            <v>524</v>
          </cell>
          <cell r="F2278">
            <v>100</v>
          </cell>
          <cell r="G2278">
            <v>0</v>
          </cell>
          <cell r="H2278">
            <v>0</v>
          </cell>
          <cell r="I2278">
            <v>0</v>
          </cell>
          <cell r="J2278">
            <v>0</v>
          </cell>
          <cell r="K2278">
            <v>0</v>
          </cell>
          <cell r="L2278">
            <v>0</v>
          </cell>
          <cell r="M2278">
            <v>100</v>
          </cell>
          <cell r="N2278">
            <v>3.53</v>
          </cell>
        </row>
        <row r="2279">
          <cell r="A2279" t="str">
            <v>5150215150261</v>
          </cell>
          <cell r="B2279">
            <v>515021</v>
          </cell>
          <cell r="C2279">
            <v>515026</v>
          </cell>
          <cell r="D2279">
            <v>1</v>
          </cell>
          <cell r="E2279">
            <v>524</v>
          </cell>
          <cell r="F2279">
            <v>100</v>
          </cell>
          <cell r="G2279">
            <v>0</v>
          </cell>
          <cell r="H2279">
            <v>0</v>
          </cell>
          <cell r="I2279">
            <v>0</v>
          </cell>
          <cell r="J2279">
            <v>0</v>
          </cell>
          <cell r="K2279">
            <v>0</v>
          </cell>
          <cell r="L2279">
            <v>0</v>
          </cell>
          <cell r="M2279">
            <v>100</v>
          </cell>
          <cell r="N2279">
            <v>1.65</v>
          </cell>
        </row>
        <row r="2280">
          <cell r="A2280" t="str">
            <v>5150225150231</v>
          </cell>
          <cell r="B2280">
            <v>515022</v>
          </cell>
          <cell r="C2280">
            <v>515023</v>
          </cell>
          <cell r="D2280">
            <v>1</v>
          </cell>
          <cell r="E2280">
            <v>524</v>
          </cell>
          <cell r="F2280">
            <v>100</v>
          </cell>
          <cell r="G2280">
            <v>0</v>
          </cell>
          <cell r="H2280">
            <v>0</v>
          </cell>
          <cell r="I2280">
            <v>0</v>
          </cell>
          <cell r="J2280">
            <v>0</v>
          </cell>
          <cell r="K2280">
            <v>0</v>
          </cell>
          <cell r="L2280">
            <v>0</v>
          </cell>
          <cell r="M2280">
            <v>100</v>
          </cell>
          <cell r="N2280">
            <v>1.1299999999999999</v>
          </cell>
        </row>
        <row r="2281">
          <cell r="A2281" t="str">
            <v>5150235150241</v>
          </cell>
          <cell r="B2281">
            <v>515023</v>
          </cell>
          <cell r="C2281">
            <v>515024</v>
          </cell>
          <cell r="D2281">
            <v>1</v>
          </cell>
          <cell r="E2281">
            <v>524</v>
          </cell>
          <cell r="F2281">
            <v>100</v>
          </cell>
          <cell r="G2281">
            <v>0</v>
          </cell>
          <cell r="H2281">
            <v>0</v>
          </cell>
          <cell r="I2281">
            <v>0</v>
          </cell>
          <cell r="J2281">
            <v>0</v>
          </cell>
          <cell r="K2281">
            <v>0</v>
          </cell>
          <cell r="L2281">
            <v>0</v>
          </cell>
          <cell r="M2281">
            <v>100</v>
          </cell>
          <cell r="N2281">
            <v>3.16</v>
          </cell>
        </row>
        <row r="2282">
          <cell r="A2282" t="str">
            <v>5150245150251</v>
          </cell>
          <cell r="B2282">
            <v>515024</v>
          </cell>
          <cell r="C2282">
            <v>515025</v>
          </cell>
          <cell r="D2282">
            <v>1</v>
          </cell>
          <cell r="E2282">
            <v>524</v>
          </cell>
          <cell r="F2282">
            <v>100</v>
          </cell>
          <cell r="G2282">
            <v>0</v>
          </cell>
          <cell r="H2282">
            <v>0</v>
          </cell>
          <cell r="I2282">
            <v>0</v>
          </cell>
          <cell r="J2282">
            <v>0</v>
          </cell>
          <cell r="K2282">
            <v>0</v>
          </cell>
          <cell r="L2282">
            <v>0</v>
          </cell>
          <cell r="M2282">
            <v>100</v>
          </cell>
          <cell r="N2282">
            <v>3.04</v>
          </cell>
        </row>
        <row r="2283">
          <cell r="A2283" t="str">
            <v>5150245150321</v>
          </cell>
          <cell r="B2283">
            <v>515024</v>
          </cell>
          <cell r="C2283">
            <v>515032</v>
          </cell>
          <cell r="D2283">
            <v>1</v>
          </cell>
          <cell r="E2283">
            <v>524</v>
          </cell>
          <cell r="F2283">
            <v>100</v>
          </cell>
          <cell r="G2283">
            <v>0</v>
          </cell>
          <cell r="H2283">
            <v>0</v>
          </cell>
          <cell r="I2283">
            <v>0</v>
          </cell>
          <cell r="J2283">
            <v>0</v>
          </cell>
          <cell r="K2283">
            <v>0</v>
          </cell>
          <cell r="L2283">
            <v>0</v>
          </cell>
          <cell r="M2283">
            <v>100</v>
          </cell>
          <cell r="N2283">
            <v>1.83</v>
          </cell>
        </row>
        <row r="2284">
          <cell r="A2284" t="str">
            <v>5150255150261</v>
          </cell>
          <cell r="B2284">
            <v>515025</v>
          </cell>
          <cell r="C2284">
            <v>515026</v>
          </cell>
          <cell r="D2284">
            <v>1</v>
          </cell>
          <cell r="E2284">
            <v>524</v>
          </cell>
          <cell r="F2284">
            <v>100</v>
          </cell>
          <cell r="G2284">
            <v>0</v>
          </cell>
          <cell r="H2284">
            <v>0</v>
          </cell>
          <cell r="I2284">
            <v>0</v>
          </cell>
          <cell r="J2284">
            <v>0</v>
          </cell>
          <cell r="K2284">
            <v>0</v>
          </cell>
          <cell r="L2284">
            <v>0</v>
          </cell>
          <cell r="M2284">
            <v>100</v>
          </cell>
          <cell r="N2284">
            <v>5.43</v>
          </cell>
        </row>
        <row r="2285">
          <cell r="A2285" t="str">
            <v>5150255293351</v>
          </cell>
          <cell r="B2285">
            <v>515025</v>
          </cell>
          <cell r="C2285">
            <v>529335</v>
          </cell>
          <cell r="D2285">
            <v>1</v>
          </cell>
          <cell r="E2285">
            <v>524</v>
          </cell>
          <cell r="F2285">
            <v>100</v>
          </cell>
          <cell r="G2285">
            <v>0</v>
          </cell>
          <cell r="H2285">
            <v>0</v>
          </cell>
          <cell r="I2285">
            <v>0</v>
          </cell>
          <cell r="J2285">
            <v>0</v>
          </cell>
          <cell r="K2285">
            <v>0</v>
          </cell>
          <cell r="L2285">
            <v>0</v>
          </cell>
          <cell r="M2285">
            <v>100</v>
          </cell>
          <cell r="N2285">
            <v>0.01</v>
          </cell>
        </row>
        <row r="2286">
          <cell r="A2286" t="str">
            <v>5150265150271</v>
          </cell>
          <cell r="B2286">
            <v>515026</v>
          </cell>
          <cell r="C2286">
            <v>515027</v>
          </cell>
          <cell r="D2286">
            <v>1</v>
          </cell>
          <cell r="E2286">
            <v>524</v>
          </cell>
          <cell r="F2286">
            <v>100</v>
          </cell>
          <cell r="G2286">
            <v>0</v>
          </cell>
          <cell r="H2286">
            <v>0</v>
          </cell>
          <cell r="I2286">
            <v>0</v>
          </cell>
          <cell r="J2286">
            <v>0</v>
          </cell>
          <cell r="K2286">
            <v>0</v>
          </cell>
          <cell r="L2286">
            <v>0</v>
          </cell>
          <cell r="M2286">
            <v>100</v>
          </cell>
          <cell r="N2286">
            <v>1.67</v>
          </cell>
        </row>
        <row r="2287">
          <cell r="A2287" t="str">
            <v>5150275150281</v>
          </cell>
          <cell r="B2287">
            <v>515027</v>
          </cell>
          <cell r="C2287">
            <v>515028</v>
          </cell>
          <cell r="D2287">
            <v>1</v>
          </cell>
          <cell r="E2287">
            <v>524</v>
          </cell>
          <cell r="F2287">
            <v>100</v>
          </cell>
          <cell r="G2287">
            <v>0</v>
          </cell>
          <cell r="H2287">
            <v>0</v>
          </cell>
          <cell r="I2287">
            <v>0</v>
          </cell>
          <cell r="J2287">
            <v>0</v>
          </cell>
          <cell r="K2287">
            <v>0</v>
          </cell>
          <cell r="L2287">
            <v>0</v>
          </cell>
          <cell r="M2287">
            <v>100</v>
          </cell>
          <cell r="N2287">
            <v>1.26</v>
          </cell>
        </row>
        <row r="2288">
          <cell r="A2288" t="str">
            <v>5150285150301</v>
          </cell>
          <cell r="B2288">
            <v>515028</v>
          </cell>
          <cell r="C2288">
            <v>515030</v>
          </cell>
          <cell r="D2288">
            <v>1</v>
          </cell>
          <cell r="E2288">
            <v>524</v>
          </cell>
          <cell r="F2288">
            <v>100</v>
          </cell>
          <cell r="G2288">
            <v>0</v>
          </cell>
          <cell r="H2288">
            <v>0</v>
          </cell>
          <cell r="I2288">
            <v>0</v>
          </cell>
          <cell r="J2288">
            <v>0</v>
          </cell>
          <cell r="K2288">
            <v>0</v>
          </cell>
          <cell r="L2288">
            <v>0</v>
          </cell>
          <cell r="M2288">
            <v>100</v>
          </cell>
          <cell r="N2288">
            <v>11.71</v>
          </cell>
        </row>
        <row r="2289">
          <cell r="A2289" t="str">
            <v>5150285150311</v>
          </cell>
          <cell r="B2289">
            <v>515028</v>
          </cell>
          <cell r="C2289">
            <v>515031</v>
          </cell>
          <cell r="D2289">
            <v>1</v>
          </cell>
          <cell r="E2289">
            <v>524</v>
          </cell>
          <cell r="F2289">
            <v>100</v>
          </cell>
          <cell r="G2289">
            <v>0</v>
          </cell>
          <cell r="H2289">
            <v>0</v>
          </cell>
          <cell r="I2289">
            <v>0</v>
          </cell>
          <cell r="J2289">
            <v>0</v>
          </cell>
          <cell r="K2289">
            <v>0</v>
          </cell>
          <cell r="L2289">
            <v>0</v>
          </cell>
          <cell r="M2289">
            <v>100</v>
          </cell>
          <cell r="N2289">
            <v>1.06</v>
          </cell>
        </row>
        <row r="2290">
          <cell r="A2290" t="str">
            <v>5150295150761</v>
          </cell>
          <cell r="B2290">
            <v>515029</v>
          </cell>
          <cell r="C2290">
            <v>515076</v>
          </cell>
          <cell r="D2290">
            <v>1</v>
          </cell>
          <cell r="E2290">
            <v>524</v>
          </cell>
          <cell r="F2290">
            <v>100</v>
          </cell>
          <cell r="G2290">
            <v>0</v>
          </cell>
          <cell r="H2290">
            <v>0</v>
          </cell>
          <cell r="I2290">
            <v>0</v>
          </cell>
          <cell r="J2290">
            <v>0</v>
          </cell>
          <cell r="K2290">
            <v>0</v>
          </cell>
          <cell r="L2290">
            <v>0</v>
          </cell>
          <cell r="M2290">
            <v>100</v>
          </cell>
          <cell r="N2290">
            <v>9.98</v>
          </cell>
        </row>
        <row r="2291">
          <cell r="A2291" t="str">
            <v>5150305150361</v>
          </cell>
          <cell r="B2291">
            <v>515030</v>
          </cell>
          <cell r="C2291">
            <v>515036</v>
          </cell>
          <cell r="D2291">
            <v>1</v>
          </cell>
          <cell r="E2291">
            <v>524</v>
          </cell>
          <cell r="F2291">
            <v>100</v>
          </cell>
          <cell r="G2291">
            <v>0</v>
          </cell>
          <cell r="H2291">
            <v>0</v>
          </cell>
          <cell r="I2291">
            <v>0</v>
          </cell>
          <cell r="J2291">
            <v>0</v>
          </cell>
          <cell r="K2291">
            <v>0</v>
          </cell>
          <cell r="L2291">
            <v>0</v>
          </cell>
          <cell r="M2291">
            <v>100</v>
          </cell>
          <cell r="N2291">
            <v>12.33</v>
          </cell>
        </row>
        <row r="2292">
          <cell r="A2292" t="str">
            <v>5150305150381</v>
          </cell>
          <cell r="B2292">
            <v>515030</v>
          </cell>
          <cell r="C2292">
            <v>515038</v>
          </cell>
          <cell r="D2292">
            <v>1</v>
          </cell>
          <cell r="E2292">
            <v>524</v>
          </cell>
          <cell r="F2292">
            <v>100</v>
          </cell>
          <cell r="G2292">
            <v>0</v>
          </cell>
          <cell r="H2292">
            <v>0</v>
          </cell>
          <cell r="I2292">
            <v>0</v>
          </cell>
          <cell r="J2292">
            <v>0</v>
          </cell>
          <cell r="K2292">
            <v>0</v>
          </cell>
          <cell r="L2292">
            <v>0</v>
          </cell>
          <cell r="M2292">
            <v>100</v>
          </cell>
          <cell r="N2292">
            <v>8.16</v>
          </cell>
        </row>
        <row r="2293">
          <cell r="A2293" t="str">
            <v>5150335150351</v>
          </cell>
          <cell r="B2293">
            <v>515033</v>
          </cell>
          <cell r="C2293">
            <v>515035</v>
          </cell>
          <cell r="D2293">
            <v>1</v>
          </cell>
          <cell r="E2293">
            <v>524</v>
          </cell>
          <cell r="F2293">
            <v>100</v>
          </cell>
          <cell r="G2293">
            <v>0</v>
          </cell>
          <cell r="H2293">
            <v>0</v>
          </cell>
          <cell r="I2293">
            <v>0</v>
          </cell>
          <cell r="J2293">
            <v>0</v>
          </cell>
          <cell r="K2293">
            <v>0</v>
          </cell>
          <cell r="L2293">
            <v>0</v>
          </cell>
          <cell r="M2293">
            <v>100</v>
          </cell>
          <cell r="N2293">
            <v>26.06</v>
          </cell>
        </row>
        <row r="2294">
          <cell r="A2294" t="str">
            <v>5150345150361</v>
          </cell>
          <cell r="B2294">
            <v>515034</v>
          </cell>
          <cell r="C2294">
            <v>515036</v>
          </cell>
          <cell r="D2294">
            <v>1</v>
          </cell>
          <cell r="E2294">
            <v>524</v>
          </cell>
          <cell r="F2294">
            <v>100</v>
          </cell>
          <cell r="G2294">
            <v>0</v>
          </cell>
          <cell r="H2294">
            <v>0</v>
          </cell>
          <cell r="I2294">
            <v>0</v>
          </cell>
          <cell r="J2294">
            <v>0</v>
          </cell>
          <cell r="K2294">
            <v>0</v>
          </cell>
          <cell r="L2294">
            <v>0</v>
          </cell>
          <cell r="M2294">
            <v>100</v>
          </cell>
          <cell r="N2294">
            <v>1.63</v>
          </cell>
        </row>
        <row r="2295">
          <cell r="A2295" t="str">
            <v>5150355150481</v>
          </cell>
          <cell r="B2295">
            <v>515035</v>
          </cell>
          <cell r="C2295">
            <v>515048</v>
          </cell>
          <cell r="D2295">
            <v>1</v>
          </cell>
          <cell r="E2295">
            <v>524</v>
          </cell>
          <cell r="F2295">
            <v>100</v>
          </cell>
          <cell r="G2295">
            <v>0</v>
          </cell>
          <cell r="H2295">
            <v>0</v>
          </cell>
          <cell r="I2295">
            <v>0</v>
          </cell>
          <cell r="J2295">
            <v>0</v>
          </cell>
          <cell r="K2295">
            <v>0</v>
          </cell>
          <cell r="L2295">
            <v>0</v>
          </cell>
          <cell r="M2295">
            <v>100</v>
          </cell>
          <cell r="N2295">
            <v>17.95</v>
          </cell>
        </row>
        <row r="2296">
          <cell r="A2296" t="str">
            <v>5150355152421</v>
          </cell>
          <cell r="B2296">
            <v>515035</v>
          </cell>
          <cell r="C2296">
            <v>515242</v>
          </cell>
          <cell r="D2296">
            <v>1</v>
          </cell>
          <cell r="E2296">
            <v>524</v>
          </cell>
          <cell r="F2296">
            <v>100</v>
          </cell>
          <cell r="G2296">
            <v>0</v>
          </cell>
          <cell r="H2296">
            <v>0</v>
          </cell>
          <cell r="I2296">
            <v>0</v>
          </cell>
          <cell r="J2296">
            <v>0</v>
          </cell>
          <cell r="K2296">
            <v>0</v>
          </cell>
          <cell r="L2296">
            <v>0</v>
          </cell>
          <cell r="M2296">
            <v>100</v>
          </cell>
          <cell r="N2296">
            <v>16.18</v>
          </cell>
        </row>
        <row r="2297">
          <cell r="A2297" t="str">
            <v>5150355152491</v>
          </cell>
          <cell r="B2297">
            <v>515035</v>
          </cell>
          <cell r="C2297">
            <v>515249</v>
          </cell>
          <cell r="D2297">
            <v>1</v>
          </cell>
          <cell r="E2297">
            <v>524</v>
          </cell>
          <cell r="F2297">
            <v>100</v>
          </cell>
          <cell r="G2297">
            <v>0</v>
          </cell>
          <cell r="H2297">
            <v>0</v>
          </cell>
          <cell r="I2297">
            <v>0</v>
          </cell>
          <cell r="J2297">
            <v>0</v>
          </cell>
          <cell r="K2297">
            <v>0</v>
          </cell>
          <cell r="L2297">
            <v>0</v>
          </cell>
          <cell r="M2297">
            <v>100</v>
          </cell>
          <cell r="N2297">
            <v>17.89</v>
          </cell>
        </row>
        <row r="2298">
          <cell r="A2298" t="str">
            <v>5150385152411</v>
          </cell>
          <cell r="B2298">
            <v>515038</v>
          </cell>
          <cell r="C2298">
            <v>515241</v>
          </cell>
          <cell r="D2298">
            <v>1</v>
          </cell>
          <cell r="E2298">
            <v>524</v>
          </cell>
          <cell r="F2298">
            <v>100</v>
          </cell>
          <cell r="G2298">
            <v>0</v>
          </cell>
          <cell r="H2298">
            <v>0</v>
          </cell>
          <cell r="I2298">
            <v>0</v>
          </cell>
          <cell r="J2298">
            <v>0</v>
          </cell>
          <cell r="K2298">
            <v>0</v>
          </cell>
          <cell r="L2298">
            <v>0</v>
          </cell>
          <cell r="M2298">
            <v>100</v>
          </cell>
          <cell r="N2298">
            <v>3.02</v>
          </cell>
        </row>
        <row r="2299">
          <cell r="A2299" t="str">
            <v>5150445150551</v>
          </cell>
          <cell r="B2299">
            <v>515044</v>
          </cell>
          <cell r="C2299">
            <v>515055</v>
          </cell>
          <cell r="D2299">
            <v>1</v>
          </cell>
          <cell r="E2299">
            <v>524</v>
          </cell>
          <cell r="F2299">
            <v>100</v>
          </cell>
          <cell r="G2299">
            <v>0</v>
          </cell>
          <cell r="H2299">
            <v>0</v>
          </cell>
          <cell r="I2299">
            <v>0</v>
          </cell>
          <cell r="J2299">
            <v>0</v>
          </cell>
          <cell r="K2299">
            <v>0</v>
          </cell>
          <cell r="L2299">
            <v>0</v>
          </cell>
          <cell r="M2299">
            <v>100</v>
          </cell>
          <cell r="N2299">
            <v>18.809999999999999</v>
          </cell>
        </row>
        <row r="2300">
          <cell r="A2300" t="str">
            <v>5150445150552</v>
          </cell>
          <cell r="B2300">
            <v>515044</v>
          </cell>
          <cell r="C2300">
            <v>515055</v>
          </cell>
          <cell r="D2300">
            <v>2</v>
          </cell>
          <cell r="E2300">
            <v>524</v>
          </cell>
          <cell r="F2300">
            <v>100</v>
          </cell>
          <cell r="G2300">
            <v>0</v>
          </cell>
          <cell r="H2300">
            <v>0</v>
          </cell>
          <cell r="I2300">
            <v>0</v>
          </cell>
          <cell r="J2300">
            <v>0</v>
          </cell>
          <cell r="K2300">
            <v>0</v>
          </cell>
          <cell r="L2300">
            <v>0</v>
          </cell>
          <cell r="M2300">
            <v>100</v>
          </cell>
          <cell r="N2300">
            <v>12.26</v>
          </cell>
        </row>
        <row r="2301">
          <cell r="A2301" t="str">
            <v>5150445151001</v>
          </cell>
          <cell r="B2301">
            <v>515044</v>
          </cell>
          <cell r="C2301">
            <v>515100</v>
          </cell>
          <cell r="D2301">
            <v>1</v>
          </cell>
          <cell r="E2301">
            <v>524</v>
          </cell>
          <cell r="F2301">
            <v>100</v>
          </cell>
          <cell r="G2301">
            <v>0</v>
          </cell>
          <cell r="H2301">
            <v>0</v>
          </cell>
          <cell r="I2301">
            <v>0</v>
          </cell>
          <cell r="J2301">
            <v>0</v>
          </cell>
          <cell r="K2301">
            <v>0</v>
          </cell>
          <cell r="L2301">
            <v>0</v>
          </cell>
          <cell r="M2301">
            <v>100</v>
          </cell>
          <cell r="N2301">
            <v>32.46</v>
          </cell>
        </row>
        <row r="2302">
          <cell r="A2302" t="str">
            <v>5150445151741</v>
          </cell>
          <cell r="B2302">
            <v>515044</v>
          </cell>
          <cell r="C2302">
            <v>515174</v>
          </cell>
          <cell r="D2302">
            <v>1</v>
          </cell>
          <cell r="E2302">
            <v>524</v>
          </cell>
          <cell r="F2302">
            <v>100</v>
          </cell>
          <cell r="G2302">
            <v>0</v>
          </cell>
          <cell r="H2302">
            <v>0</v>
          </cell>
          <cell r="I2302">
            <v>0</v>
          </cell>
          <cell r="J2302">
            <v>0</v>
          </cell>
          <cell r="K2302">
            <v>0</v>
          </cell>
          <cell r="L2302">
            <v>0</v>
          </cell>
          <cell r="M2302">
            <v>100</v>
          </cell>
          <cell r="N2302">
            <v>21.54</v>
          </cell>
        </row>
        <row r="2303">
          <cell r="A2303" t="str">
            <v>5150445151781</v>
          </cell>
          <cell r="B2303">
            <v>515044</v>
          </cell>
          <cell r="C2303">
            <v>515178</v>
          </cell>
          <cell r="D2303">
            <v>1</v>
          </cell>
          <cell r="E2303">
            <v>524</v>
          </cell>
          <cell r="F2303">
            <v>100</v>
          </cell>
          <cell r="G2303">
            <v>0</v>
          </cell>
          <cell r="H2303">
            <v>0</v>
          </cell>
          <cell r="I2303">
            <v>0</v>
          </cell>
          <cell r="J2303">
            <v>0</v>
          </cell>
          <cell r="K2303">
            <v>0</v>
          </cell>
          <cell r="L2303">
            <v>0</v>
          </cell>
          <cell r="M2303">
            <v>100</v>
          </cell>
          <cell r="N2303">
            <v>13.7</v>
          </cell>
        </row>
        <row r="2304">
          <cell r="A2304" t="str">
            <v>5150465150501</v>
          </cell>
          <cell r="B2304">
            <v>515046</v>
          </cell>
          <cell r="C2304">
            <v>515050</v>
          </cell>
          <cell r="D2304">
            <v>1</v>
          </cell>
          <cell r="E2304">
            <v>524</v>
          </cell>
          <cell r="F2304">
            <v>100</v>
          </cell>
          <cell r="G2304">
            <v>0</v>
          </cell>
          <cell r="H2304">
            <v>0</v>
          </cell>
          <cell r="I2304">
            <v>0</v>
          </cell>
          <cell r="J2304">
            <v>0</v>
          </cell>
          <cell r="K2304">
            <v>0</v>
          </cell>
          <cell r="L2304">
            <v>0</v>
          </cell>
          <cell r="M2304">
            <v>100</v>
          </cell>
          <cell r="N2304">
            <v>4.82</v>
          </cell>
        </row>
        <row r="2305">
          <cell r="A2305" t="str">
            <v>5150465209511</v>
          </cell>
          <cell r="B2305">
            <v>515046</v>
          </cell>
          <cell r="C2305">
            <v>520951</v>
          </cell>
          <cell r="D2305">
            <v>1</v>
          </cell>
          <cell r="E2305">
            <v>524</v>
          </cell>
          <cell r="F2305">
            <v>100</v>
          </cell>
          <cell r="G2305">
            <v>0</v>
          </cell>
          <cell r="H2305">
            <v>0</v>
          </cell>
          <cell r="I2305">
            <v>0</v>
          </cell>
          <cell r="J2305">
            <v>0</v>
          </cell>
          <cell r="K2305">
            <v>0</v>
          </cell>
          <cell r="L2305">
            <v>0</v>
          </cell>
          <cell r="M2305">
            <v>100</v>
          </cell>
          <cell r="N2305">
            <v>1</v>
          </cell>
        </row>
        <row r="2306">
          <cell r="A2306" t="str">
            <v>5150475150491</v>
          </cell>
          <cell r="B2306">
            <v>515047</v>
          </cell>
          <cell r="C2306">
            <v>515049</v>
          </cell>
          <cell r="D2306">
            <v>1</v>
          </cell>
          <cell r="E2306">
            <v>524</v>
          </cell>
          <cell r="F2306">
            <v>100</v>
          </cell>
          <cell r="G2306">
            <v>0</v>
          </cell>
          <cell r="H2306">
            <v>0</v>
          </cell>
          <cell r="I2306">
            <v>0</v>
          </cell>
          <cell r="J2306">
            <v>0</v>
          </cell>
          <cell r="K2306">
            <v>0</v>
          </cell>
          <cell r="L2306">
            <v>0</v>
          </cell>
          <cell r="M2306">
            <v>100</v>
          </cell>
          <cell r="N2306">
            <v>9.26</v>
          </cell>
        </row>
        <row r="2307">
          <cell r="A2307" t="str">
            <v>5150485150491</v>
          </cell>
          <cell r="B2307">
            <v>515048</v>
          </cell>
          <cell r="C2307">
            <v>515049</v>
          </cell>
          <cell r="D2307">
            <v>1</v>
          </cell>
          <cell r="E2307">
            <v>524</v>
          </cell>
          <cell r="F2307">
            <v>100</v>
          </cell>
          <cell r="G2307">
            <v>0</v>
          </cell>
          <cell r="H2307">
            <v>0</v>
          </cell>
          <cell r="I2307">
            <v>0</v>
          </cell>
          <cell r="J2307">
            <v>0</v>
          </cell>
          <cell r="K2307">
            <v>0</v>
          </cell>
          <cell r="L2307">
            <v>0</v>
          </cell>
          <cell r="M2307">
            <v>100</v>
          </cell>
          <cell r="N2307">
            <v>21.21</v>
          </cell>
        </row>
        <row r="2308">
          <cell r="A2308" t="str">
            <v>5150495150501</v>
          </cell>
          <cell r="B2308">
            <v>515049</v>
          </cell>
          <cell r="C2308">
            <v>515050</v>
          </cell>
          <cell r="D2308">
            <v>1</v>
          </cell>
          <cell r="E2308">
            <v>524</v>
          </cell>
          <cell r="F2308">
            <v>100</v>
          </cell>
          <cell r="G2308">
            <v>0</v>
          </cell>
          <cell r="H2308">
            <v>0</v>
          </cell>
          <cell r="I2308">
            <v>0</v>
          </cell>
          <cell r="J2308">
            <v>0</v>
          </cell>
          <cell r="K2308">
            <v>0</v>
          </cell>
          <cell r="L2308">
            <v>0</v>
          </cell>
          <cell r="M2308">
            <v>100</v>
          </cell>
          <cell r="N2308">
            <v>0.18</v>
          </cell>
        </row>
        <row r="2309">
          <cell r="A2309" t="str">
            <v>5150505150511</v>
          </cell>
          <cell r="B2309">
            <v>515050</v>
          </cell>
          <cell r="C2309">
            <v>515051</v>
          </cell>
          <cell r="D2309">
            <v>1</v>
          </cell>
          <cell r="E2309">
            <v>524</v>
          </cell>
          <cell r="F2309">
            <v>100</v>
          </cell>
          <cell r="G2309">
            <v>0</v>
          </cell>
          <cell r="H2309">
            <v>0</v>
          </cell>
          <cell r="I2309">
            <v>0</v>
          </cell>
          <cell r="J2309">
            <v>0</v>
          </cell>
          <cell r="K2309">
            <v>0</v>
          </cell>
          <cell r="L2309">
            <v>0</v>
          </cell>
          <cell r="M2309">
            <v>100</v>
          </cell>
          <cell r="N2309">
            <v>6.56</v>
          </cell>
        </row>
        <row r="2310">
          <cell r="A2310" t="str">
            <v>5150515150561</v>
          </cell>
          <cell r="B2310">
            <v>515051</v>
          </cell>
          <cell r="C2310">
            <v>515056</v>
          </cell>
          <cell r="D2310">
            <v>1</v>
          </cell>
          <cell r="E2310">
            <v>524</v>
          </cell>
          <cell r="F2310">
            <v>100</v>
          </cell>
          <cell r="G2310">
            <v>0</v>
          </cell>
          <cell r="H2310">
            <v>0</v>
          </cell>
          <cell r="I2310">
            <v>0</v>
          </cell>
          <cell r="J2310">
            <v>0</v>
          </cell>
          <cell r="K2310">
            <v>0</v>
          </cell>
          <cell r="L2310">
            <v>0</v>
          </cell>
          <cell r="M2310">
            <v>100</v>
          </cell>
          <cell r="N2310">
            <v>8.02</v>
          </cell>
        </row>
        <row r="2311">
          <cell r="A2311" t="str">
            <v>5150525150531</v>
          </cell>
          <cell r="B2311">
            <v>515052</v>
          </cell>
          <cell r="C2311">
            <v>515053</v>
          </cell>
          <cell r="D2311">
            <v>1</v>
          </cell>
          <cell r="E2311">
            <v>524</v>
          </cell>
          <cell r="F2311">
            <v>100</v>
          </cell>
          <cell r="G2311">
            <v>0</v>
          </cell>
          <cell r="H2311">
            <v>0</v>
          </cell>
          <cell r="I2311">
            <v>0</v>
          </cell>
          <cell r="J2311">
            <v>0</v>
          </cell>
          <cell r="K2311">
            <v>0</v>
          </cell>
          <cell r="L2311">
            <v>0</v>
          </cell>
          <cell r="M2311">
            <v>100</v>
          </cell>
          <cell r="N2311">
            <v>7.5</v>
          </cell>
        </row>
        <row r="2312">
          <cell r="A2312" t="str">
            <v>5150525150951</v>
          </cell>
          <cell r="B2312">
            <v>515052</v>
          </cell>
          <cell r="C2312">
            <v>515095</v>
          </cell>
          <cell r="D2312">
            <v>1</v>
          </cell>
          <cell r="E2312">
            <v>524</v>
          </cell>
          <cell r="F2312">
            <v>100</v>
          </cell>
          <cell r="G2312">
            <v>0</v>
          </cell>
          <cell r="H2312">
            <v>0</v>
          </cell>
          <cell r="I2312">
            <v>0</v>
          </cell>
          <cell r="J2312">
            <v>0</v>
          </cell>
          <cell r="K2312">
            <v>0</v>
          </cell>
          <cell r="L2312">
            <v>0</v>
          </cell>
          <cell r="M2312">
            <v>100</v>
          </cell>
          <cell r="N2312">
            <v>1.44</v>
          </cell>
        </row>
        <row r="2313">
          <cell r="A2313" t="str">
            <v>5150535150541</v>
          </cell>
          <cell r="B2313">
            <v>515053</v>
          </cell>
          <cell r="C2313">
            <v>515054</v>
          </cell>
          <cell r="D2313">
            <v>1</v>
          </cell>
          <cell r="E2313">
            <v>524</v>
          </cell>
          <cell r="F2313">
            <v>100</v>
          </cell>
          <cell r="G2313">
            <v>0</v>
          </cell>
          <cell r="H2313">
            <v>0</v>
          </cell>
          <cell r="I2313">
            <v>0</v>
          </cell>
          <cell r="J2313">
            <v>0</v>
          </cell>
          <cell r="K2313">
            <v>0</v>
          </cell>
          <cell r="L2313">
            <v>0</v>
          </cell>
          <cell r="M2313">
            <v>100</v>
          </cell>
          <cell r="N2313">
            <v>6.5</v>
          </cell>
        </row>
        <row r="2314">
          <cell r="A2314" t="str">
            <v>5150535150671</v>
          </cell>
          <cell r="B2314">
            <v>515053</v>
          </cell>
          <cell r="C2314">
            <v>515067</v>
          </cell>
          <cell r="D2314">
            <v>1</v>
          </cell>
          <cell r="E2314">
            <v>524</v>
          </cell>
          <cell r="F2314">
            <v>100</v>
          </cell>
          <cell r="G2314">
            <v>0</v>
          </cell>
          <cell r="H2314">
            <v>0</v>
          </cell>
          <cell r="I2314">
            <v>0</v>
          </cell>
          <cell r="J2314">
            <v>0</v>
          </cell>
          <cell r="K2314">
            <v>0</v>
          </cell>
          <cell r="L2314">
            <v>0</v>
          </cell>
          <cell r="M2314">
            <v>100</v>
          </cell>
          <cell r="N2314">
            <v>5</v>
          </cell>
        </row>
        <row r="2315">
          <cell r="A2315" t="str">
            <v>5150545150731</v>
          </cell>
          <cell r="B2315">
            <v>515054</v>
          </cell>
          <cell r="C2315">
            <v>515073</v>
          </cell>
          <cell r="D2315">
            <v>1</v>
          </cell>
          <cell r="E2315">
            <v>524</v>
          </cell>
          <cell r="F2315">
            <v>100</v>
          </cell>
          <cell r="G2315">
            <v>0</v>
          </cell>
          <cell r="H2315">
            <v>0</v>
          </cell>
          <cell r="I2315">
            <v>0</v>
          </cell>
          <cell r="J2315">
            <v>0</v>
          </cell>
          <cell r="K2315">
            <v>0</v>
          </cell>
          <cell r="L2315">
            <v>0</v>
          </cell>
          <cell r="M2315">
            <v>100</v>
          </cell>
          <cell r="N2315">
            <v>10</v>
          </cell>
        </row>
        <row r="2316">
          <cell r="A2316" t="str">
            <v>5150545150881</v>
          </cell>
          <cell r="B2316">
            <v>515054</v>
          </cell>
          <cell r="C2316">
            <v>515088</v>
          </cell>
          <cell r="D2316">
            <v>1</v>
          </cell>
          <cell r="E2316">
            <v>524</v>
          </cell>
          <cell r="F2316">
            <v>100</v>
          </cell>
          <cell r="G2316">
            <v>0</v>
          </cell>
          <cell r="H2316">
            <v>0</v>
          </cell>
          <cell r="I2316">
            <v>0</v>
          </cell>
          <cell r="J2316">
            <v>0</v>
          </cell>
          <cell r="K2316">
            <v>0</v>
          </cell>
          <cell r="L2316">
            <v>0</v>
          </cell>
          <cell r="M2316">
            <v>100</v>
          </cell>
          <cell r="N2316">
            <v>10.67</v>
          </cell>
        </row>
        <row r="2317">
          <cell r="A2317" t="str">
            <v>5150545150901</v>
          </cell>
          <cell r="B2317">
            <v>515054</v>
          </cell>
          <cell r="C2317">
            <v>515090</v>
          </cell>
          <cell r="D2317">
            <v>1</v>
          </cell>
          <cell r="E2317">
            <v>524</v>
          </cell>
          <cell r="F2317">
            <v>100</v>
          </cell>
          <cell r="G2317">
            <v>0</v>
          </cell>
          <cell r="H2317">
            <v>0</v>
          </cell>
          <cell r="I2317">
            <v>0</v>
          </cell>
          <cell r="J2317">
            <v>0</v>
          </cell>
          <cell r="K2317">
            <v>0</v>
          </cell>
          <cell r="L2317">
            <v>0</v>
          </cell>
          <cell r="M2317">
            <v>100</v>
          </cell>
          <cell r="N2317">
            <v>7</v>
          </cell>
        </row>
        <row r="2318">
          <cell r="A2318" t="str">
            <v>5150555150751</v>
          </cell>
          <cell r="B2318">
            <v>515055</v>
          </cell>
          <cell r="C2318">
            <v>515075</v>
          </cell>
          <cell r="D2318">
            <v>1</v>
          </cell>
          <cell r="E2318">
            <v>524</v>
          </cell>
          <cell r="F2318">
            <v>100</v>
          </cell>
          <cell r="G2318">
            <v>0</v>
          </cell>
          <cell r="H2318">
            <v>0</v>
          </cell>
          <cell r="I2318">
            <v>0</v>
          </cell>
          <cell r="J2318">
            <v>0</v>
          </cell>
          <cell r="K2318">
            <v>0</v>
          </cell>
          <cell r="L2318">
            <v>0</v>
          </cell>
          <cell r="M2318">
            <v>100</v>
          </cell>
          <cell r="N2318">
            <v>11.43</v>
          </cell>
        </row>
        <row r="2319">
          <cell r="A2319" t="str">
            <v>5150565150571</v>
          </cell>
          <cell r="B2319">
            <v>515056</v>
          </cell>
          <cell r="C2319">
            <v>515057</v>
          </cell>
          <cell r="D2319">
            <v>1</v>
          </cell>
          <cell r="E2319">
            <v>524</v>
          </cell>
          <cell r="F2319">
            <v>100</v>
          </cell>
          <cell r="G2319">
            <v>0</v>
          </cell>
          <cell r="H2319">
            <v>0</v>
          </cell>
          <cell r="I2319">
            <v>0</v>
          </cell>
          <cell r="J2319">
            <v>0</v>
          </cell>
          <cell r="K2319">
            <v>0</v>
          </cell>
          <cell r="L2319">
            <v>0</v>
          </cell>
          <cell r="M2319">
            <v>100</v>
          </cell>
          <cell r="N2319">
            <v>0.4</v>
          </cell>
        </row>
        <row r="2320">
          <cell r="A2320" t="str">
            <v>5150575150581</v>
          </cell>
          <cell r="B2320">
            <v>515057</v>
          </cell>
          <cell r="C2320">
            <v>515058</v>
          </cell>
          <cell r="D2320">
            <v>1</v>
          </cell>
          <cell r="E2320">
            <v>524</v>
          </cell>
          <cell r="F2320">
            <v>100</v>
          </cell>
          <cell r="G2320">
            <v>0</v>
          </cell>
          <cell r="H2320">
            <v>0</v>
          </cell>
          <cell r="I2320">
            <v>0</v>
          </cell>
          <cell r="J2320">
            <v>0</v>
          </cell>
          <cell r="K2320">
            <v>0</v>
          </cell>
          <cell r="L2320">
            <v>0</v>
          </cell>
          <cell r="M2320">
            <v>100</v>
          </cell>
          <cell r="N2320">
            <v>2.92</v>
          </cell>
        </row>
        <row r="2321">
          <cell r="A2321" t="str">
            <v>5150585150621</v>
          </cell>
          <cell r="B2321">
            <v>515058</v>
          </cell>
          <cell r="C2321">
            <v>515062</v>
          </cell>
          <cell r="D2321">
            <v>1</v>
          </cell>
          <cell r="E2321">
            <v>524</v>
          </cell>
          <cell r="F2321">
            <v>100</v>
          </cell>
          <cell r="G2321">
            <v>0</v>
          </cell>
          <cell r="H2321">
            <v>0</v>
          </cell>
          <cell r="I2321">
            <v>0</v>
          </cell>
          <cell r="J2321">
            <v>0</v>
          </cell>
          <cell r="K2321">
            <v>0</v>
          </cell>
          <cell r="L2321">
            <v>0</v>
          </cell>
          <cell r="M2321">
            <v>100</v>
          </cell>
          <cell r="N2321">
            <v>1.03</v>
          </cell>
        </row>
        <row r="2322">
          <cell r="A2322" t="str">
            <v>5150595150601</v>
          </cell>
          <cell r="B2322">
            <v>515059</v>
          </cell>
          <cell r="C2322">
            <v>515060</v>
          </cell>
          <cell r="D2322">
            <v>1</v>
          </cell>
          <cell r="E2322">
            <v>524</v>
          </cell>
          <cell r="F2322">
            <v>100</v>
          </cell>
          <cell r="G2322">
            <v>0</v>
          </cell>
          <cell r="H2322">
            <v>0</v>
          </cell>
          <cell r="I2322">
            <v>0</v>
          </cell>
          <cell r="J2322">
            <v>0</v>
          </cell>
          <cell r="K2322">
            <v>0</v>
          </cell>
          <cell r="L2322">
            <v>0</v>
          </cell>
          <cell r="M2322">
            <v>100</v>
          </cell>
          <cell r="N2322">
            <v>4.51</v>
          </cell>
        </row>
        <row r="2323">
          <cell r="A2323" t="str">
            <v>5150595150751</v>
          </cell>
          <cell r="B2323">
            <v>515059</v>
          </cell>
          <cell r="C2323">
            <v>515075</v>
          </cell>
          <cell r="D2323">
            <v>1</v>
          </cell>
          <cell r="E2323">
            <v>524</v>
          </cell>
          <cell r="F2323">
            <v>100</v>
          </cell>
          <cell r="G2323">
            <v>0</v>
          </cell>
          <cell r="H2323">
            <v>0</v>
          </cell>
          <cell r="I2323">
            <v>0</v>
          </cell>
          <cell r="J2323">
            <v>0</v>
          </cell>
          <cell r="K2323">
            <v>0</v>
          </cell>
          <cell r="L2323">
            <v>0</v>
          </cell>
          <cell r="M2323">
            <v>100</v>
          </cell>
          <cell r="N2323">
            <v>3.96</v>
          </cell>
        </row>
        <row r="2324">
          <cell r="A2324" t="str">
            <v>5150605150611</v>
          </cell>
          <cell r="B2324">
            <v>515060</v>
          </cell>
          <cell r="C2324">
            <v>515061</v>
          </cell>
          <cell r="D2324">
            <v>1</v>
          </cell>
          <cell r="E2324">
            <v>524</v>
          </cell>
          <cell r="F2324">
            <v>100</v>
          </cell>
          <cell r="G2324">
            <v>0</v>
          </cell>
          <cell r="H2324">
            <v>0</v>
          </cell>
          <cell r="I2324">
            <v>0</v>
          </cell>
          <cell r="J2324">
            <v>0</v>
          </cell>
          <cell r="K2324">
            <v>0</v>
          </cell>
          <cell r="L2324">
            <v>0</v>
          </cell>
          <cell r="M2324">
            <v>100</v>
          </cell>
          <cell r="N2324">
            <v>4.18</v>
          </cell>
        </row>
        <row r="2325">
          <cell r="A2325" t="str">
            <v>5150615150621</v>
          </cell>
          <cell r="B2325">
            <v>515061</v>
          </cell>
          <cell r="C2325">
            <v>515062</v>
          </cell>
          <cell r="D2325">
            <v>1</v>
          </cell>
          <cell r="E2325">
            <v>524</v>
          </cell>
          <cell r="F2325">
            <v>100</v>
          </cell>
          <cell r="G2325">
            <v>0</v>
          </cell>
          <cell r="H2325">
            <v>0</v>
          </cell>
          <cell r="I2325">
            <v>0</v>
          </cell>
          <cell r="J2325">
            <v>0</v>
          </cell>
          <cell r="K2325">
            <v>0</v>
          </cell>
          <cell r="L2325">
            <v>0</v>
          </cell>
          <cell r="M2325">
            <v>100</v>
          </cell>
          <cell r="N2325">
            <v>3.28</v>
          </cell>
        </row>
        <row r="2326">
          <cell r="A2326" t="str">
            <v>5150625150641</v>
          </cell>
          <cell r="B2326">
            <v>515062</v>
          </cell>
          <cell r="C2326">
            <v>515064</v>
          </cell>
          <cell r="D2326">
            <v>1</v>
          </cell>
          <cell r="E2326">
            <v>524</v>
          </cell>
          <cell r="F2326">
            <v>100</v>
          </cell>
          <cell r="G2326">
            <v>0</v>
          </cell>
          <cell r="H2326">
            <v>0</v>
          </cell>
          <cell r="I2326">
            <v>0</v>
          </cell>
          <cell r="J2326">
            <v>0</v>
          </cell>
          <cell r="K2326">
            <v>0</v>
          </cell>
          <cell r="L2326">
            <v>0</v>
          </cell>
          <cell r="M2326">
            <v>100</v>
          </cell>
          <cell r="N2326">
            <v>0.82</v>
          </cell>
        </row>
        <row r="2327">
          <cell r="A2327" t="str">
            <v>5150635150691</v>
          </cell>
          <cell r="B2327">
            <v>515063</v>
          </cell>
          <cell r="C2327">
            <v>515069</v>
          </cell>
          <cell r="D2327">
            <v>1</v>
          </cell>
          <cell r="E2327">
            <v>524</v>
          </cell>
          <cell r="F2327">
            <v>100</v>
          </cell>
          <cell r="G2327">
            <v>0</v>
          </cell>
          <cell r="H2327">
            <v>0</v>
          </cell>
          <cell r="I2327">
            <v>0</v>
          </cell>
          <cell r="J2327">
            <v>0</v>
          </cell>
          <cell r="K2327">
            <v>0</v>
          </cell>
          <cell r="L2327">
            <v>0</v>
          </cell>
          <cell r="M2327">
            <v>100</v>
          </cell>
          <cell r="N2327">
            <v>2.85</v>
          </cell>
        </row>
        <row r="2328">
          <cell r="A2328" t="str">
            <v>5150655150661</v>
          </cell>
          <cell r="B2328">
            <v>515065</v>
          </cell>
          <cell r="C2328">
            <v>515066</v>
          </cell>
          <cell r="D2328">
            <v>1</v>
          </cell>
          <cell r="E2328">
            <v>524</v>
          </cell>
          <cell r="F2328">
            <v>100</v>
          </cell>
          <cell r="G2328">
            <v>0</v>
          </cell>
          <cell r="H2328">
            <v>0</v>
          </cell>
          <cell r="I2328">
            <v>0</v>
          </cell>
          <cell r="J2328">
            <v>0</v>
          </cell>
          <cell r="K2328">
            <v>0</v>
          </cell>
          <cell r="L2328">
            <v>0</v>
          </cell>
          <cell r="M2328">
            <v>100</v>
          </cell>
          <cell r="N2328">
            <v>7.01</v>
          </cell>
        </row>
        <row r="2329">
          <cell r="A2329" t="str">
            <v>5150665150721</v>
          </cell>
          <cell r="B2329">
            <v>515066</v>
          </cell>
          <cell r="C2329">
            <v>515072</v>
          </cell>
          <cell r="D2329">
            <v>1</v>
          </cell>
          <cell r="E2329">
            <v>524</v>
          </cell>
          <cell r="F2329">
            <v>100</v>
          </cell>
          <cell r="G2329">
            <v>0</v>
          </cell>
          <cell r="H2329">
            <v>0</v>
          </cell>
          <cell r="I2329">
            <v>0</v>
          </cell>
          <cell r="J2329">
            <v>0</v>
          </cell>
          <cell r="K2329">
            <v>0</v>
          </cell>
          <cell r="L2329">
            <v>0</v>
          </cell>
          <cell r="M2329">
            <v>100</v>
          </cell>
          <cell r="N2329">
            <v>5.6</v>
          </cell>
        </row>
        <row r="2330">
          <cell r="A2330" t="str">
            <v>5150685150691</v>
          </cell>
          <cell r="B2330">
            <v>515068</v>
          </cell>
          <cell r="C2330">
            <v>515069</v>
          </cell>
          <cell r="D2330">
            <v>1</v>
          </cell>
          <cell r="E2330">
            <v>524</v>
          </cell>
          <cell r="F2330">
            <v>100</v>
          </cell>
          <cell r="G2330">
            <v>0</v>
          </cell>
          <cell r="H2330">
            <v>0</v>
          </cell>
          <cell r="I2330">
            <v>0</v>
          </cell>
          <cell r="J2330">
            <v>0</v>
          </cell>
          <cell r="K2330">
            <v>0</v>
          </cell>
          <cell r="L2330">
            <v>0</v>
          </cell>
          <cell r="M2330">
            <v>100</v>
          </cell>
          <cell r="N2330">
            <v>2.84</v>
          </cell>
        </row>
        <row r="2331">
          <cell r="A2331" t="str">
            <v>5150685150701</v>
          </cell>
          <cell r="B2331">
            <v>515068</v>
          </cell>
          <cell r="C2331">
            <v>515070</v>
          </cell>
          <cell r="D2331">
            <v>1</v>
          </cell>
          <cell r="E2331">
            <v>524</v>
          </cell>
          <cell r="F2331">
            <v>100</v>
          </cell>
          <cell r="G2331">
            <v>0</v>
          </cell>
          <cell r="H2331">
            <v>0</v>
          </cell>
          <cell r="I2331">
            <v>0</v>
          </cell>
          <cell r="J2331">
            <v>0</v>
          </cell>
          <cell r="K2331">
            <v>0</v>
          </cell>
          <cell r="L2331">
            <v>0</v>
          </cell>
          <cell r="M2331">
            <v>100</v>
          </cell>
          <cell r="N2331">
            <v>2.7</v>
          </cell>
        </row>
        <row r="2332">
          <cell r="A2332" t="str">
            <v>5150685150721</v>
          </cell>
          <cell r="B2332">
            <v>515068</v>
          </cell>
          <cell r="C2332">
            <v>515072</v>
          </cell>
          <cell r="D2332">
            <v>1</v>
          </cell>
          <cell r="E2332">
            <v>524</v>
          </cell>
          <cell r="F2332">
            <v>100</v>
          </cell>
          <cell r="G2332">
            <v>0</v>
          </cell>
          <cell r="H2332">
            <v>0</v>
          </cell>
          <cell r="I2332">
            <v>0</v>
          </cell>
          <cell r="J2332">
            <v>0</v>
          </cell>
          <cell r="K2332">
            <v>0</v>
          </cell>
          <cell r="L2332">
            <v>0</v>
          </cell>
          <cell r="M2332">
            <v>100</v>
          </cell>
          <cell r="N2332">
            <v>3.1</v>
          </cell>
        </row>
        <row r="2333">
          <cell r="A2333" t="str">
            <v>5150705150711</v>
          </cell>
          <cell r="B2333">
            <v>515070</v>
          </cell>
          <cell r="C2333">
            <v>515071</v>
          </cell>
          <cell r="D2333">
            <v>1</v>
          </cell>
          <cell r="E2333">
            <v>524</v>
          </cell>
          <cell r="F2333">
            <v>100</v>
          </cell>
          <cell r="G2333">
            <v>0</v>
          </cell>
          <cell r="H2333">
            <v>0</v>
          </cell>
          <cell r="I2333">
            <v>0</v>
          </cell>
          <cell r="J2333">
            <v>0</v>
          </cell>
          <cell r="K2333">
            <v>0</v>
          </cell>
          <cell r="L2333">
            <v>0</v>
          </cell>
          <cell r="M2333">
            <v>100</v>
          </cell>
          <cell r="N2333">
            <v>1.8</v>
          </cell>
        </row>
        <row r="2334">
          <cell r="A2334" t="str">
            <v>5150715150741</v>
          </cell>
          <cell r="B2334">
            <v>515071</v>
          </cell>
          <cell r="C2334">
            <v>515074</v>
          </cell>
          <cell r="D2334">
            <v>1</v>
          </cell>
          <cell r="E2334">
            <v>524</v>
          </cell>
          <cell r="F2334">
            <v>100</v>
          </cell>
          <cell r="G2334">
            <v>0</v>
          </cell>
          <cell r="H2334">
            <v>0</v>
          </cell>
          <cell r="I2334">
            <v>0</v>
          </cell>
          <cell r="J2334">
            <v>0</v>
          </cell>
          <cell r="K2334">
            <v>0</v>
          </cell>
          <cell r="L2334">
            <v>0</v>
          </cell>
          <cell r="M2334">
            <v>100</v>
          </cell>
          <cell r="N2334">
            <v>1.95</v>
          </cell>
        </row>
        <row r="2335">
          <cell r="A2335" t="str">
            <v>5150715293151</v>
          </cell>
          <cell r="B2335">
            <v>515071</v>
          </cell>
          <cell r="C2335">
            <v>529315</v>
          </cell>
          <cell r="D2335">
            <v>1</v>
          </cell>
          <cell r="E2335">
            <v>524</v>
          </cell>
          <cell r="F2335">
            <v>100</v>
          </cell>
          <cell r="G2335">
            <v>0</v>
          </cell>
          <cell r="H2335">
            <v>0</v>
          </cell>
          <cell r="I2335">
            <v>0</v>
          </cell>
          <cell r="J2335">
            <v>0</v>
          </cell>
          <cell r="K2335">
            <v>0</v>
          </cell>
          <cell r="L2335">
            <v>0</v>
          </cell>
          <cell r="M2335">
            <v>100</v>
          </cell>
          <cell r="N2335">
            <v>0.01</v>
          </cell>
        </row>
        <row r="2336">
          <cell r="A2336" t="str">
            <v>5150735150741</v>
          </cell>
          <cell r="B2336">
            <v>515073</v>
          </cell>
          <cell r="C2336">
            <v>515074</v>
          </cell>
          <cell r="D2336">
            <v>1</v>
          </cell>
          <cell r="E2336">
            <v>524</v>
          </cell>
          <cell r="F2336">
            <v>100</v>
          </cell>
          <cell r="G2336">
            <v>0</v>
          </cell>
          <cell r="H2336">
            <v>0</v>
          </cell>
          <cell r="I2336">
            <v>0</v>
          </cell>
          <cell r="J2336">
            <v>0</v>
          </cell>
          <cell r="K2336">
            <v>0</v>
          </cell>
          <cell r="L2336">
            <v>0</v>
          </cell>
          <cell r="M2336">
            <v>100</v>
          </cell>
          <cell r="N2336">
            <v>8.1999999999999993</v>
          </cell>
        </row>
        <row r="2337">
          <cell r="A2337" t="str">
            <v>5150735150771</v>
          </cell>
          <cell r="B2337">
            <v>515073</v>
          </cell>
          <cell r="C2337">
            <v>515077</v>
          </cell>
          <cell r="D2337">
            <v>1</v>
          </cell>
          <cell r="E2337">
            <v>524</v>
          </cell>
          <cell r="F2337">
            <v>100</v>
          </cell>
          <cell r="G2337">
            <v>0</v>
          </cell>
          <cell r="H2337">
            <v>0</v>
          </cell>
          <cell r="I2337">
            <v>0</v>
          </cell>
          <cell r="J2337">
            <v>0</v>
          </cell>
          <cell r="K2337">
            <v>0</v>
          </cell>
          <cell r="L2337">
            <v>0</v>
          </cell>
          <cell r="M2337">
            <v>100</v>
          </cell>
          <cell r="N2337">
            <v>9.65</v>
          </cell>
        </row>
        <row r="2338">
          <cell r="A2338" t="str">
            <v>5150765150771</v>
          </cell>
          <cell r="B2338">
            <v>515076</v>
          </cell>
          <cell r="C2338">
            <v>515077</v>
          </cell>
          <cell r="D2338">
            <v>1</v>
          </cell>
          <cell r="E2338">
            <v>524</v>
          </cell>
          <cell r="F2338">
            <v>100</v>
          </cell>
          <cell r="G2338">
            <v>0</v>
          </cell>
          <cell r="H2338">
            <v>0</v>
          </cell>
          <cell r="I2338">
            <v>0</v>
          </cell>
          <cell r="J2338">
            <v>0</v>
          </cell>
          <cell r="K2338">
            <v>0</v>
          </cell>
          <cell r="L2338">
            <v>0</v>
          </cell>
          <cell r="M2338">
            <v>100</v>
          </cell>
          <cell r="N2338">
            <v>5</v>
          </cell>
        </row>
        <row r="2339">
          <cell r="A2339" t="str">
            <v>5150765150791</v>
          </cell>
          <cell r="B2339">
            <v>515076</v>
          </cell>
          <cell r="C2339">
            <v>515079</v>
          </cell>
          <cell r="D2339">
            <v>1</v>
          </cell>
          <cell r="E2339">
            <v>524</v>
          </cell>
          <cell r="F2339">
            <v>100</v>
          </cell>
          <cell r="G2339">
            <v>0</v>
          </cell>
          <cell r="H2339">
            <v>0</v>
          </cell>
          <cell r="I2339">
            <v>0</v>
          </cell>
          <cell r="J2339">
            <v>0</v>
          </cell>
          <cell r="K2339">
            <v>0</v>
          </cell>
          <cell r="L2339">
            <v>0</v>
          </cell>
          <cell r="M2339">
            <v>100</v>
          </cell>
          <cell r="N2339">
            <v>12.97</v>
          </cell>
        </row>
        <row r="2340">
          <cell r="A2340" t="str">
            <v>5150765293051</v>
          </cell>
          <cell r="B2340">
            <v>515076</v>
          </cell>
          <cell r="C2340">
            <v>529305</v>
          </cell>
          <cell r="D2340">
            <v>1</v>
          </cell>
          <cell r="E2340">
            <v>524</v>
          </cell>
          <cell r="F2340">
            <v>100</v>
          </cell>
          <cell r="G2340">
            <v>0</v>
          </cell>
          <cell r="H2340">
            <v>0</v>
          </cell>
          <cell r="I2340">
            <v>0</v>
          </cell>
          <cell r="J2340">
            <v>0</v>
          </cell>
          <cell r="K2340">
            <v>0</v>
          </cell>
          <cell r="L2340">
            <v>0</v>
          </cell>
          <cell r="M2340">
            <v>100</v>
          </cell>
          <cell r="N2340">
            <v>1</v>
          </cell>
        </row>
        <row r="2341">
          <cell r="A2341" t="str">
            <v>5150775150801</v>
          </cell>
          <cell r="B2341">
            <v>515077</v>
          </cell>
          <cell r="C2341">
            <v>515080</v>
          </cell>
          <cell r="D2341">
            <v>1</v>
          </cell>
          <cell r="E2341">
            <v>524</v>
          </cell>
          <cell r="F2341">
            <v>100</v>
          </cell>
          <cell r="G2341">
            <v>0</v>
          </cell>
          <cell r="H2341">
            <v>0</v>
          </cell>
          <cell r="I2341">
            <v>0</v>
          </cell>
          <cell r="J2341">
            <v>0</v>
          </cell>
          <cell r="K2341">
            <v>0</v>
          </cell>
          <cell r="L2341">
            <v>0</v>
          </cell>
          <cell r="M2341">
            <v>100</v>
          </cell>
          <cell r="N2341">
            <v>3.4</v>
          </cell>
        </row>
        <row r="2342">
          <cell r="A2342" t="str">
            <v>5150805150861</v>
          </cell>
          <cell r="B2342">
            <v>515080</v>
          </cell>
          <cell r="C2342">
            <v>515086</v>
          </cell>
          <cell r="D2342">
            <v>1</v>
          </cell>
          <cell r="E2342">
            <v>524</v>
          </cell>
          <cell r="F2342">
            <v>100</v>
          </cell>
          <cell r="G2342">
            <v>0</v>
          </cell>
          <cell r="H2342">
            <v>0</v>
          </cell>
          <cell r="I2342">
            <v>0</v>
          </cell>
          <cell r="J2342">
            <v>0</v>
          </cell>
          <cell r="K2342">
            <v>0</v>
          </cell>
          <cell r="L2342">
            <v>0</v>
          </cell>
          <cell r="M2342">
            <v>100</v>
          </cell>
          <cell r="N2342">
            <v>3.76</v>
          </cell>
        </row>
        <row r="2343">
          <cell r="A2343" t="str">
            <v>5150805150891</v>
          </cell>
          <cell r="B2343">
            <v>515080</v>
          </cell>
          <cell r="C2343">
            <v>515089</v>
          </cell>
          <cell r="D2343">
            <v>1</v>
          </cell>
          <cell r="E2343">
            <v>524</v>
          </cell>
          <cell r="F2343">
            <v>100</v>
          </cell>
          <cell r="G2343">
            <v>0</v>
          </cell>
          <cell r="H2343">
            <v>0</v>
          </cell>
          <cell r="I2343">
            <v>0</v>
          </cell>
          <cell r="J2343">
            <v>0</v>
          </cell>
          <cell r="K2343">
            <v>0</v>
          </cell>
          <cell r="L2343">
            <v>0</v>
          </cell>
          <cell r="M2343">
            <v>100</v>
          </cell>
          <cell r="N2343">
            <v>9.6199999999999992</v>
          </cell>
        </row>
        <row r="2344">
          <cell r="A2344" t="str">
            <v>5150815150821</v>
          </cell>
          <cell r="B2344">
            <v>515081</v>
          </cell>
          <cell r="C2344">
            <v>515082</v>
          </cell>
          <cell r="D2344">
            <v>1</v>
          </cell>
          <cell r="E2344">
            <v>524</v>
          </cell>
          <cell r="F2344">
            <v>100</v>
          </cell>
          <cell r="G2344">
            <v>0</v>
          </cell>
          <cell r="H2344">
            <v>0</v>
          </cell>
          <cell r="I2344">
            <v>0</v>
          </cell>
          <cell r="J2344">
            <v>0</v>
          </cell>
          <cell r="K2344">
            <v>0</v>
          </cell>
          <cell r="L2344">
            <v>0</v>
          </cell>
          <cell r="M2344">
            <v>100</v>
          </cell>
          <cell r="N2344">
            <v>1.72</v>
          </cell>
        </row>
        <row r="2345">
          <cell r="A2345" t="str">
            <v>5150815150891</v>
          </cell>
          <cell r="B2345">
            <v>515081</v>
          </cell>
          <cell r="C2345">
            <v>515089</v>
          </cell>
          <cell r="D2345">
            <v>1</v>
          </cell>
          <cell r="E2345">
            <v>524</v>
          </cell>
          <cell r="F2345">
            <v>100</v>
          </cell>
          <cell r="G2345">
            <v>0</v>
          </cell>
          <cell r="H2345">
            <v>0</v>
          </cell>
          <cell r="I2345">
            <v>0</v>
          </cell>
          <cell r="J2345">
            <v>0</v>
          </cell>
          <cell r="K2345">
            <v>0</v>
          </cell>
          <cell r="L2345">
            <v>0</v>
          </cell>
          <cell r="M2345">
            <v>100</v>
          </cell>
          <cell r="N2345">
            <v>5.83</v>
          </cell>
        </row>
        <row r="2346">
          <cell r="A2346" t="str">
            <v>5150825150851</v>
          </cell>
          <cell r="B2346">
            <v>515082</v>
          </cell>
          <cell r="C2346">
            <v>515085</v>
          </cell>
          <cell r="D2346">
            <v>1</v>
          </cell>
          <cell r="E2346">
            <v>524</v>
          </cell>
          <cell r="F2346">
            <v>100</v>
          </cell>
          <cell r="G2346">
            <v>0</v>
          </cell>
          <cell r="H2346">
            <v>0</v>
          </cell>
          <cell r="I2346">
            <v>0</v>
          </cell>
          <cell r="J2346">
            <v>0</v>
          </cell>
          <cell r="K2346">
            <v>0</v>
          </cell>
          <cell r="L2346">
            <v>0</v>
          </cell>
          <cell r="M2346">
            <v>100</v>
          </cell>
          <cell r="N2346">
            <v>6.75</v>
          </cell>
        </row>
        <row r="2347">
          <cell r="A2347" t="str">
            <v>5150835150851</v>
          </cell>
          <cell r="B2347">
            <v>515083</v>
          </cell>
          <cell r="C2347">
            <v>515085</v>
          </cell>
          <cell r="D2347">
            <v>1</v>
          </cell>
          <cell r="E2347">
            <v>524</v>
          </cell>
          <cell r="F2347">
            <v>100</v>
          </cell>
          <cell r="G2347">
            <v>0</v>
          </cell>
          <cell r="H2347">
            <v>0</v>
          </cell>
          <cell r="I2347">
            <v>0</v>
          </cell>
          <cell r="J2347">
            <v>0</v>
          </cell>
          <cell r="K2347">
            <v>0</v>
          </cell>
          <cell r="L2347">
            <v>0</v>
          </cell>
          <cell r="M2347">
            <v>100</v>
          </cell>
          <cell r="N2347">
            <v>3.52</v>
          </cell>
        </row>
        <row r="2348">
          <cell r="A2348" t="str">
            <v>5150835150871</v>
          </cell>
          <cell r="B2348">
            <v>515083</v>
          </cell>
          <cell r="C2348">
            <v>515087</v>
          </cell>
          <cell r="D2348">
            <v>1</v>
          </cell>
          <cell r="E2348">
            <v>524</v>
          </cell>
          <cell r="F2348">
            <v>100</v>
          </cell>
          <cell r="G2348">
            <v>0</v>
          </cell>
          <cell r="H2348">
            <v>0</v>
          </cell>
          <cell r="I2348">
            <v>0</v>
          </cell>
          <cell r="J2348">
            <v>0</v>
          </cell>
          <cell r="K2348">
            <v>0</v>
          </cell>
          <cell r="L2348">
            <v>0</v>
          </cell>
          <cell r="M2348">
            <v>100</v>
          </cell>
          <cell r="N2348">
            <v>0.5</v>
          </cell>
        </row>
        <row r="2349">
          <cell r="A2349" t="str">
            <v>5150875150881</v>
          </cell>
          <cell r="B2349">
            <v>515087</v>
          </cell>
          <cell r="C2349">
            <v>515088</v>
          </cell>
          <cell r="D2349">
            <v>1</v>
          </cell>
          <cell r="E2349">
            <v>524</v>
          </cell>
          <cell r="F2349">
            <v>100</v>
          </cell>
          <cell r="G2349">
            <v>0</v>
          </cell>
          <cell r="H2349">
            <v>0</v>
          </cell>
          <cell r="I2349">
            <v>0</v>
          </cell>
          <cell r="J2349">
            <v>0</v>
          </cell>
          <cell r="K2349">
            <v>0</v>
          </cell>
          <cell r="L2349">
            <v>0</v>
          </cell>
          <cell r="M2349">
            <v>100</v>
          </cell>
          <cell r="N2349">
            <v>7.75</v>
          </cell>
        </row>
        <row r="2350">
          <cell r="A2350" t="str">
            <v>5150875150891</v>
          </cell>
          <cell r="B2350">
            <v>515087</v>
          </cell>
          <cell r="C2350">
            <v>515089</v>
          </cell>
          <cell r="D2350">
            <v>1</v>
          </cell>
          <cell r="E2350">
            <v>524</v>
          </cell>
          <cell r="F2350">
            <v>100</v>
          </cell>
          <cell r="G2350">
            <v>0</v>
          </cell>
          <cell r="H2350">
            <v>0</v>
          </cell>
          <cell r="I2350">
            <v>0</v>
          </cell>
          <cell r="J2350">
            <v>0</v>
          </cell>
          <cell r="K2350">
            <v>0</v>
          </cell>
          <cell r="L2350">
            <v>0</v>
          </cell>
          <cell r="M2350">
            <v>100</v>
          </cell>
          <cell r="N2350">
            <v>0.04</v>
          </cell>
        </row>
        <row r="2351">
          <cell r="A2351" t="str">
            <v>5150905150911</v>
          </cell>
          <cell r="B2351">
            <v>515090</v>
          </cell>
          <cell r="C2351">
            <v>515091</v>
          </cell>
          <cell r="D2351">
            <v>1</v>
          </cell>
          <cell r="E2351">
            <v>524</v>
          </cell>
          <cell r="F2351">
            <v>100</v>
          </cell>
          <cell r="G2351">
            <v>0</v>
          </cell>
          <cell r="H2351">
            <v>0</v>
          </cell>
          <cell r="I2351">
            <v>0</v>
          </cell>
          <cell r="J2351">
            <v>0</v>
          </cell>
          <cell r="K2351">
            <v>0</v>
          </cell>
          <cell r="L2351">
            <v>0</v>
          </cell>
          <cell r="M2351">
            <v>100</v>
          </cell>
          <cell r="N2351">
            <v>3.57</v>
          </cell>
        </row>
        <row r="2352">
          <cell r="A2352" t="str">
            <v>5150915150931</v>
          </cell>
          <cell r="B2352">
            <v>515091</v>
          </cell>
          <cell r="C2352">
            <v>515093</v>
          </cell>
          <cell r="D2352">
            <v>1</v>
          </cell>
          <cell r="E2352">
            <v>524</v>
          </cell>
          <cell r="F2352">
            <v>100</v>
          </cell>
          <cell r="G2352">
            <v>0</v>
          </cell>
          <cell r="H2352">
            <v>0</v>
          </cell>
          <cell r="I2352">
            <v>0</v>
          </cell>
          <cell r="J2352">
            <v>0</v>
          </cell>
          <cell r="K2352">
            <v>0</v>
          </cell>
          <cell r="L2352">
            <v>0</v>
          </cell>
          <cell r="M2352">
            <v>100</v>
          </cell>
          <cell r="N2352">
            <v>7.09</v>
          </cell>
        </row>
        <row r="2353">
          <cell r="A2353" t="str">
            <v>5150925150931</v>
          </cell>
          <cell r="B2353">
            <v>515092</v>
          </cell>
          <cell r="C2353">
            <v>515093</v>
          </cell>
          <cell r="D2353">
            <v>1</v>
          </cell>
          <cell r="E2353">
            <v>524</v>
          </cell>
          <cell r="F2353">
            <v>100</v>
          </cell>
          <cell r="G2353">
            <v>0</v>
          </cell>
          <cell r="H2353">
            <v>0</v>
          </cell>
          <cell r="I2353">
            <v>0</v>
          </cell>
          <cell r="J2353">
            <v>0</v>
          </cell>
          <cell r="K2353">
            <v>0</v>
          </cell>
          <cell r="L2353">
            <v>0</v>
          </cell>
          <cell r="M2353">
            <v>100</v>
          </cell>
          <cell r="N2353">
            <v>4.25</v>
          </cell>
        </row>
        <row r="2354">
          <cell r="A2354" t="str">
            <v>5150925150941</v>
          </cell>
          <cell r="B2354">
            <v>515092</v>
          </cell>
          <cell r="C2354">
            <v>515094</v>
          </cell>
          <cell r="D2354">
            <v>1</v>
          </cell>
          <cell r="E2354">
            <v>524</v>
          </cell>
          <cell r="F2354">
            <v>100</v>
          </cell>
          <cell r="G2354">
            <v>0</v>
          </cell>
          <cell r="H2354">
            <v>0</v>
          </cell>
          <cell r="I2354">
            <v>0</v>
          </cell>
          <cell r="J2354">
            <v>0</v>
          </cell>
          <cell r="K2354">
            <v>0</v>
          </cell>
          <cell r="L2354">
            <v>0</v>
          </cell>
          <cell r="M2354">
            <v>100</v>
          </cell>
          <cell r="N2354">
            <v>0.4</v>
          </cell>
        </row>
        <row r="2355">
          <cell r="A2355" t="str">
            <v>5150945150961</v>
          </cell>
          <cell r="B2355">
            <v>515094</v>
          </cell>
          <cell r="C2355">
            <v>515096</v>
          </cell>
          <cell r="D2355">
            <v>1</v>
          </cell>
          <cell r="E2355">
            <v>524</v>
          </cell>
          <cell r="F2355">
            <v>100</v>
          </cell>
          <cell r="G2355">
            <v>0</v>
          </cell>
          <cell r="H2355">
            <v>0</v>
          </cell>
          <cell r="I2355">
            <v>0</v>
          </cell>
          <cell r="J2355">
            <v>0</v>
          </cell>
          <cell r="K2355">
            <v>0</v>
          </cell>
          <cell r="L2355">
            <v>0</v>
          </cell>
          <cell r="M2355">
            <v>100</v>
          </cell>
          <cell r="N2355">
            <v>8.99</v>
          </cell>
        </row>
        <row r="2356">
          <cell r="A2356" t="str">
            <v>5150945151791</v>
          </cell>
          <cell r="B2356">
            <v>515094</v>
          </cell>
          <cell r="C2356">
            <v>515179</v>
          </cell>
          <cell r="D2356">
            <v>1</v>
          </cell>
          <cell r="E2356">
            <v>524</v>
          </cell>
          <cell r="F2356">
            <v>100</v>
          </cell>
          <cell r="G2356">
            <v>0</v>
          </cell>
          <cell r="H2356">
            <v>0</v>
          </cell>
          <cell r="I2356">
            <v>0</v>
          </cell>
          <cell r="J2356">
            <v>0</v>
          </cell>
          <cell r="K2356">
            <v>0</v>
          </cell>
          <cell r="L2356">
            <v>0</v>
          </cell>
          <cell r="M2356">
            <v>100</v>
          </cell>
          <cell r="N2356">
            <v>5.76</v>
          </cell>
        </row>
        <row r="2357">
          <cell r="A2357" t="str">
            <v>5150975151001</v>
          </cell>
          <cell r="B2357">
            <v>515097</v>
          </cell>
          <cell r="C2357">
            <v>515100</v>
          </cell>
          <cell r="D2357">
            <v>1</v>
          </cell>
          <cell r="E2357">
            <v>524</v>
          </cell>
          <cell r="F2357">
            <v>100</v>
          </cell>
          <cell r="G2357">
            <v>0</v>
          </cell>
          <cell r="H2357">
            <v>0</v>
          </cell>
          <cell r="I2357">
            <v>0</v>
          </cell>
          <cell r="J2357">
            <v>0</v>
          </cell>
          <cell r="K2357">
            <v>0</v>
          </cell>
          <cell r="L2357">
            <v>0</v>
          </cell>
          <cell r="M2357">
            <v>100</v>
          </cell>
          <cell r="N2357">
            <v>16</v>
          </cell>
        </row>
        <row r="2358">
          <cell r="A2358" t="str">
            <v>5150985151011</v>
          </cell>
          <cell r="B2358">
            <v>515098</v>
          </cell>
          <cell r="C2358">
            <v>515101</v>
          </cell>
          <cell r="D2358">
            <v>1</v>
          </cell>
          <cell r="E2358">
            <v>524</v>
          </cell>
          <cell r="F2358">
            <v>100</v>
          </cell>
          <cell r="G2358">
            <v>0</v>
          </cell>
          <cell r="H2358">
            <v>0</v>
          </cell>
          <cell r="I2358">
            <v>0</v>
          </cell>
          <cell r="J2358">
            <v>0</v>
          </cell>
          <cell r="K2358">
            <v>0</v>
          </cell>
          <cell r="L2358">
            <v>0</v>
          </cell>
          <cell r="M2358">
            <v>100</v>
          </cell>
          <cell r="N2358">
            <v>0.3</v>
          </cell>
        </row>
        <row r="2359">
          <cell r="A2359" t="str">
            <v>5150985151031</v>
          </cell>
          <cell r="B2359">
            <v>515098</v>
          </cell>
          <cell r="C2359">
            <v>515103</v>
          </cell>
          <cell r="D2359">
            <v>1</v>
          </cell>
          <cell r="E2359">
            <v>524</v>
          </cell>
          <cell r="F2359">
            <v>100</v>
          </cell>
          <cell r="G2359">
            <v>0</v>
          </cell>
          <cell r="H2359">
            <v>0</v>
          </cell>
          <cell r="I2359">
            <v>0</v>
          </cell>
          <cell r="J2359">
            <v>0</v>
          </cell>
          <cell r="K2359">
            <v>0</v>
          </cell>
          <cell r="L2359">
            <v>0</v>
          </cell>
          <cell r="M2359">
            <v>100</v>
          </cell>
          <cell r="N2359">
            <v>2.23</v>
          </cell>
        </row>
        <row r="2360">
          <cell r="A2360" t="str">
            <v>5150995151011</v>
          </cell>
          <cell r="B2360">
            <v>515099</v>
          </cell>
          <cell r="C2360">
            <v>515101</v>
          </cell>
          <cell r="D2360">
            <v>1</v>
          </cell>
          <cell r="E2360">
            <v>524</v>
          </cell>
          <cell r="F2360">
            <v>100</v>
          </cell>
          <cell r="G2360">
            <v>0</v>
          </cell>
          <cell r="H2360">
            <v>0</v>
          </cell>
          <cell r="I2360">
            <v>0</v>
          </cell>
          <cell r="J2360">
            <v>0</v>
          </cell>
          <cell r="K2360">
            <v>0</v>
          </cell>
          <cell r="L2360">
            <v>0</v>
          </cell>
          <cell r="M2360">
            <v>100</v>
          </cell>
          <cell r="N2360">
            <v>5.46</v>
          </cell>
        </row>
        <row r="2361">
          <cell r="A2361" t="str">
            <v>5151005151221</v>
          </cell>
          <cell r="B2361">
            <v>515100</v>
          </cell>
          <cell r="C2361">
            <v>515122</v>
          </cell>
          <cell r="D2361">
            <v>1</v>
          </cell>
          <cell r="E2361">
            <v>524</v>
          </cell>
          <cell r="F2361">
            <v>100</v>
          </cell>
          <cell r="G2361">
            <v>0</v>
          </cell>
          <cell r="H2361">
            <v>0</v>
          </cell>
          <cell r="I2361">
            <v>0</v>
          </cell>
          <cell r="J2361">
            <v>0</v>
          </cell>
          <cell r="K2361">
            <v>0</v>
          </cell>
          <cell r="L2361">
            <v>0</v>
          </cell>
          <cell r="M2361">
            <v>100</v>
          </cell>
          <cell r="N2361">
            <v>13.46</v>
          </cell>
        </row>
        <row r="2362">
          <cell r="A2362" t="str">
            <v>5151005151241</v>
          </cell>
          <cell r="B2362">
            <v>515100</v>
          </cell>
          <cell r="C2362">
            <v>515124</v>
          </cell>
          <cell r="D2362">
            <v>1</v>
          </cell>
          <cell r="E2362">
            <v>524</v>
          </cell>
          <cell r="F2362">
            <v>100</v>
          </cell>
          <cell r="G2362">
            <v>0</v>
          </cell>
          <cell r="H2362">
            <v>0</v>
          </cell>
          <cell r="I2362">
            <v>0</v>
          </cell>
          <cell r="J2362">
            <v>0</v>
          </cell>
          <cell r="K2362">
            <v>0</v>
          </cell>
          <cell r="L2362">
            <v>0</v>
          </cell>
          <cell r="M2362">
            <v>100</v>
          </cell>
          <cell r="N2362">
            <v>11.39</v>
          </cell>
        </row>
        <row r="2363">
          <cell r="A2363" t="str">
            <v>5151025151971</v>
          </cell>
          <cell r="B2363">
            <v>515102</v>
          </cell>
          <cell r="C2363">
            <v>515197</v>
          </cell>
          <cell r="D2363">
            <v>1</v>
          </cell>
          <cell r="E2363">
            <v>524</v>
          </cell>
          <cell r="F2363">
            <v>100</v>
          </cell>
          <cell r="G2363">
            <v>0</v>
          </cell>
          <cell r="H2363">
            <v>0</v>
          </cell>
          <cell r="I2363">
            <v>0</v>
          </cell>
          <cell r="J2363">
            <v>0</v>
          </cell>
          <cell r="K2363">
            <v>0</v>
          </cell>
          <cell r="L2363">
            <v>0</v>
          </cell>
          <cell r="M2363">
            <v>100</v>
          </cell>
          <cell r="N2363">
            <v>0.08</v>
          </cell>
        </row>
        <row r="2364">
          <cell r="A2364" t="str">
            <v>5151035151041</v>
          </cell>
          <cell r="B2364">
            <v>515103</v>
          </cell>
          <cell r="C2364">
            <v>515104</v>
          </cell>
          <cell r="D2364">
            <v>1</v>
          </cell>
          <cell r="E2364">
            <v>524</v>
          </cell>
          <cell r="F2364">
            <v>100</v>
          </cell>
          <cell r="G2364">
            <v>0</v>
          </cell>
          <cell r="H2364">
            <v>0</v>
          </cell>
          <cell r="I2364">
            <v>0</v>
          </cell>
          <cell r="J2364">
            <v>0</v>
          </cell>
          <cell r="K2364">
            <v>0</v>
          </cell>
          <cell r="L2364">
            <v>0</v>
          </cell>
          <cell r="M2364">
            <v>100</v>
          </cell>
          <cell r="N2364">
            <v>3.86</v>
          </cell>
        </row>
        <row r="2365">
          <cell r="A2365" t="str">
            <v>5151045151051</v>
          </cell>
          <cell r="B2365">
            <v>515104</v>
          </cell>
          <cell r="C2365">
            <v>515105</v>
          </cell>
          <cell r="D2365">
            <v>1</v>
          </cell>
          <cell r="E2365">
            <v>524</v>
          </cell>
          <cell r="F2365">
            <v>100</v>
          </cell>
          <cell r="G2365">
            <v>0</v>
          </cell>
          <cell r="H2365">
            <v>0</v>
          </cell>
          <cell r="I2365">
            <v>0</v>
          </cell>
          <cell r="J2365">
            <v>0</v>
          </cell>
          <cell r="K2365">
            <v>0</v>
          </cell>
          <cell r="L2365">
            <v>0</v>
          </cell>
          <cell r="M2365">
            <v>100</v>
          </cell>
          <cell r="N2365">
            <v>3.35</v>
          </cell>
        </row>
        <row r="2366">
          <cell r="A2366" t="str">
            <v>5151055151131</v>
          </cell>
          <cell r="B2366">
            <v>515105</v>
          </cell>
          <cell r="C2366">
            <v>515113</v>
          </cell>
          <cell r="D2366">
            <v>1</v>
          </cell>
          <cell r="E2366">
            <v>524</v>
          </cell>
          <cell r="F2366">
            <v>100</v>
          </cell>
          <cell r="G2366">
            <v>0</v>
          </cell>
          <cell r="H2366">
            <v>0</v>
          </cell>
          <cell r="I2366">
            <v>0</v>
          </cell>
          <cell r="J2366">
            <v>0</v>
          </cell>
          <cell r="K2366">
            <v>0</v>
          </cell>
          <cell r="L2366">
            <v>0</v>
          </cell>
          <cell r="M2366">
            <v>100</v>
          </cell>
          <cell r="N2366">
            <v>1.9</v>
          </cell>
        </row>
        <row r="2367">
          <cell r="A2367" t="str">
            <v>5151055293301</v>
          </cell>
          <cell r="B2367">
            <v>515105</v>
          </cell>
          <cell r="C2367">
            <v>529330</v>
          </cell>
          <cell r="D2367">
            <v>1</v>
          </cell>
          <cell r="E2367">
            <v>524</v>
          </cell>
          <cell r="F2367">
            <v>100</v>
          </cell>
          <cell r="G2367">
            <v>0</v>
          </cell>
          <cell r="H2367">
            <v>0</v>
          </cell>
          <cell r="I2367">
            <v>0</v>
          </cell>
          <cell r="J2367">
            <v>0</v>
          </cell>
          <cell r="K2367">
            <v>0</v>
          </cell>
          <cell r="L2367">
            <v>0</v>
          </cell>
          <cell r="M2367">
            <v>100</v>
          </cell>
          <cell r="N2367">
            <v>0.1</v>
          </cell>
        </row>
        <row r="2368">
          <cell r="A2368" t="str">
            <v>5151065151071</v>
          </cell>
          <cell r="B2368">
            <v>515106</v>
          </cell>
          <cell r="C2368">
            <v>515107</v>
          </cell>
          <cell r="D2368">
            <v>1</v>
          </cell>
          <cell r="E2368">
            <v>524</v>
          </cell>
          <cell r="F2368">
            <v>100</v>
          </cell>
          <cell r="G2368">
            <v>0</v>
          </cell>
          <cell r="H2368">
            <v>0</v>
          </cell>
          <cell r="I2368">
            <v>0</v>
          </cell>
          <cell r="J2368">
            <v>0</v>
          </cell>
          <cell r="K2368">
            <v>0</v>
          </cell>
          <cell r="L2368">
            <v>0</v>
          </cell>
          <cell r="M2368">
            <v>100</v>
          </cell>
          <cell r="N2368">
            <v>0.01</v>
          </cell>
        </row>
        <row r="2369">
          <cell r="A2369" t="str">
            <v>5151065151081</v>
          </cell>
          <cell r="B2369">
            <v>515106</v>
          </cell>
          <cell r="C2369">
            <v>515108</v>
          </cell>
          <cell r="D2369">
            <v>1</v>
          </cell>
          <cell r="E2369">
            <v>524</v>
          </cell>
          <cell r="F2369">
            <v>100</v>
          </cell>
          <cell r="G2369">
            <v>0</v>
          </cell>
          <cell r="H2369">
            <v>0</v>
          </cell>
          <cell r="I2369">
            <v>0</v>
          </cell>
          <cell r="J2369">
            <v>0</v>
          </cell>
          <cell r="K2369">
            <v>0</v>
          </cell>
          <cell r="L2369">
            <v>0</v>
          </cell>
          <cell r="M2369">
            <v>100</v>
          </cell>
          <cell r="N2369">
            <v>0.18</v>
          </cell>
        </row>
        <row r="2370">
          <cell r="A2370" t="str">
            <v>5151065151091</v>
          </cell>
          <cell r="B2370">
            <v>515106</v>
          </cell>
          <cell r="C2370">
            <v>515109</v>
          </cell>
          <cell r="D2370">
            <v>1</v>
          </cell>
          <cell r="E2370">
            <v>524</v>
          </cell>
          <cell r="F2370">
            <v>100</v>
          </cell>
          <cell r="G2370">
            <v>0</v>
          </cell>
          <cell r="H2370">
            <v>0</v>
          </cell>
          <cell r="I2370">
            <v>0</v>
          </cell>
          <cell r="J2370">
            <v>0</v>
          </cell>
          <cell r="K2370">
            <v>0</v>
          </cell>
          <cell r="L2370">
            <v>0</v>
          </cell>
          <cell r="M2370">
            <v>100</v>
          </cell>
          <cell r="N2370">
            <v>0.1</v>
          </cell>
        </row>
        <row r="2371">
          <cell r="A2371" t="str">
            <v>5151075151131</v>
          </cell>
          <cell r="B2371">
            <v>515107</v>
          </cell>
          <cell r="C2371">
            <v>515113</v>
          </cell>
          <cell r="D2371">
            <v>1</v>
          </cell>
          <cell r="E2371">
            <v>524</v>
          </cell>
          <cell r="F2371">
            <v>100</v>
          </cell>
          <cell r="G2371">
            <v>0</v>
          </cell>
          <cell r="H2371">
            <v>0</v>
          </cell>
          <cell r="I2371">
            <v>0</v>
          </cell>
          <cell r="J2371">
            <v>0</v>
          </cell>
          <cell r="K2371">
            <v>0</v>
          </cell>
          <cell r="L2371">
            <v>0</v>
          </cell>
          <cell r="M2371">
            <v>100</v>
          </cell>
          <cell r="N2371">
            <v>0.54</v>
          </cell>
        </row>
        <row r="2372">
          <cell r="A2372" t="str">
            <v>5151095151101</v>
          </cell>
          <cell r="B2372">
            <v>515109</v>
          </cell>
          <cell r="C2372">
            <v>515110</v>
          </cell>
          <cell r="D2372">
            <v>1</v>
          </cell>
          <cell r="E2372">
            <v>524</v>
          </cell>
          <cell r="F2372">
            <v>100</v>
          </cell>
          <cell r="G2372">
            <v>0</v>
          </cell>
          <cell r="H2372">
            <v>0</v>
          </cell>
          <cell r="I2372">
            <v>0</v>
          </cell>
          <cell r="J2372">
            <v>0</v>
          </cell>
          <cell r="K2372">
            <v>0</v>
          </cell>
          <cell r="L2372">
            <v>0</v>
          </cell>
          <cell r="M2372">
            <v>100</v>
          </cell>
          <cell r="N2372">
            <v>0.56000000000000005</v>
          </cell>
        </row>
        <row r="2373">
          <cell r="A2373" t="str">
            <v>5151105151111</v>
          </cell>
          <cell r="B2373">
            <v>515110</v>
          </cell>
          <cell r="C2373">
            <v>515111</v>
          </cell>
          <cell r="D2373">
            <v>1</v>
          </cell>
          <cell r="E2373">
            <v>524</v>
          </cell>
          <cell r="F2373">
            <v>100</v>
          </cell>
          <cell r="G2373">
            <v>0</v>
          </cell>
          <cell r="H2373">
            <v>0</v>
          </cell>
          <cell r="I2373">
            <v>0</v>
          </cell>
          <cell r="J2373">
            <v>0</v>
          </cell>
          <cell r="K2373">
            <v>0</v>
          </cell>
          <cell r="L2373">
            <v>0</v>
          </cell>
          <cell r="M2373">
            <v>100</v>
          </cell>
          <cell r="N2373">
            <v>10.16</v>
          </cell>
        </row>
        <row r="2374">
          <cell r="A2374" t="str">
            <v>5151105151131</v>
          </cell>
          <cell r="B2374">
            <v>515110</v>
          </cell>
          <cell r="C2374">
            <v>515113</v>
          </cell>
          <cell r="D2374">
            <v>1</v>
          </cell>
          <cell r="E2374">
            <v>524</v>
          </cell>
          <cell r="F2374">
            <v>100</v>
          </cell>
          <cell r="G2374">
            <v>0</v>
          </cell>
          <cell r="H2374">
            <v>0</v>
          </cell>
          <cell r="I2374">
            <v>0</v>
          </cell>
          <cell r="J2374">
            <v>0</v>
          </cell>
          <cell r="K2374">
            <v>0</v>
          </cell>
          <cell r="L2374">
            <v>0</v>
          </cell>
          <cell r="M2374">
            <v>100</v>
          </cell>
          <cell r="N2374">
            <v>0.02</v>
          </cell>
        </row>
        <row r="2375">
          <cell r="A2375" t="str">
            <v>5151115151121</v>
          </cell>
          <cell r="B2375">
            <v>515111</v>
          </cell>
          <cell r="C2375">
            <v>515112</v>
          </cell>
          <cell r="D2375">
            <v>1</v>
          </cell>
          <cell r="E2375">
            <v>524</v>
          </cell>
          <cell r="F2375">
            <v>100</v>
          </cell>
          <cell r="G2375">
            <v>0</v>
          </cell>
          <cell r="H2375">
            <v>0</v>
          </cell>
          <cell r="I2375">
            <v>0</v>
          </cell>
          <cell r="J2375">
            <v>0</v>
          </cell>
          <cell r="K2375">
            <v>0</v>
          </cell>
          <cell r="L2375">
            <v>0</v>
          </cell>
          <cell r="M2375">
            <v>100</v>
          </cell>
          <cell r="N2375">
            <v>8.51</v>
          </cell>
        </row>
        <row r="2376">
          <cell r="A2376" t="str">
            <v>5151115151151</v>
          </cell>
          <cell r="B2376">
            <v>515111</v>
          </cell>
          <cell r="C2376">
            <v>515115</v>
          </cell>
          <cell r="D2376">
            <v>1</v>
          </cell>
          <cell r="E2376">
            <v>524</v>
          </cell>
          <cell r="F2376">
            <v>100</v>
          </cell>
          <cell r="G2376">
            <v>0</v>
          </cell>
          <cell r="H2376">
            <v>0</v>
          </cell>
          <cell r="I2376">
            <v>0</v>
          </cell>
          <cell r="J2376">
            <v>0</v>
          </cell>
          <cell r="K2376">
            <v>0</v>
          </cell>
          <cell r="L2376">
            <v>0</v>
          </cell>
          <cell r="M2376">
            <v>100</v>
          </cell>
          <cell r="N2376">
            <v>3.55</v>
          </cell>
        </row>
        <row r="2377">
          <cell r="A2377" t="str">
            <v>5151125151161</v>
          </cell>
          <cell r="B2377">
            <v>515112</v>
          </cell>
          <cell r="C2377">
            <v>515116</v>
          </cell>
          <cell r="D2377">
            <v>1</v>
          </cell>
          <cell r="E2377">
            <v>524</v>
          </cell>
          <cell r="F2377">
            <v>100</v>
          </cell>
          <cell r="G2377">
            <v>0</v>
          </cell>
          <cell r="H2377">
            <v>0</v>
          </cell>
          <cell r="I2377">
            <v>0</v>
          </cell>
          <cell r="J2377">
            <v>0</v>
          </cell>
          <cell r="K2377">
            <v>0</v>
          </cell>
          <cell r="L2377">
            <v>0</v>
          </cell>
          <cell r="M2377">
            <v>100</v>
          </cell>
          <cell r="N2377">
            <v>0.91</v>
          </cell>
        </row>
        <row r="2378">
          <cell r="A2378" t="str">
            <v>5151145151221</v>
          </cell>
          <cell r="B2378">
            <v>515114</v>
          </cell>
          <cell r="C2378">
            <v>515122</v>
          </cell>
          <cell r="D2378">
            <v>1</v>
          </cell>
          <cell r="E2378">
            <v>524</v>
          </cell>
          <cell r="F2378">
            <v>100</v>
          </cell>
          <cell r="G2378">
            <v>0</v>
          </cell>
          <cell r="H2378">
            <v>0</v>
          </cell>
          <cell r="I2378">
            <v>0</v>
          </cell>
          <cell r="J2378">
            <v>0</v>
          </cell>
          <cell r="K2378">
            <v>0</v>
          </cell>
          <cell r="L2378">
            <v>0</v>
          </cell>
          <cell r="M2378">
            <v>100</v>
          </cell>
          <cell r="N2378">
            <v>4.82</v>
          </cell>
        </row>
        <row r="2379">
          <cell r="A2379" t="str">
            <v>5151155151941</v>
          </cell>
          <cell r="B2379">
            <v>515115</v>
          </cell>
          <cell r="C2379">
            <v>515194</v>
          </cell>
          <cell r="D2379">
            <v>1</v>
          </cell>
          <cell r="E2379">
            <v>524</v>
          </cell>
          <cell r="F2379">
            <v>100</v>
          </cell>
          <cell r="G2379">
            <v>0</v>
          </cell>
          <cell r="H2379">
            <v>0</v>
          </cell>
          <cell r="I2379">
            <v>0</v>
          </cell>
          <cell r="J2379">
            <v>0</v>
          </cell>
          <cell r="K2379">
            <v>0</v>
          </cell>
          <cell r="L2379">
            <v>0</v>
          </cell>
          <cell r="M2379">
            <v>100</v>
          </cell>
          <cell r="N2379">
            <v>4.93</v>
          </cell>
        </row>
        <row r="2380">
          <cell r="A2380" t="str">
            <v>5151155151951</v>
          </cell>
          <cell r="B2380">
            <v>515115</v>
          </cell>
          <cell r="C2380">
            <v>515195</v>
          </cell>
          <cell r="D2380">
            <v>1</v>
          </cell>
          <cell r="E2380">
            <v>524</v>
          </cell>
          <cell r="F2380">
            <v>100</v>
          </cell>
          <cell r="G2380">
            <v>0</v>
          </cell>
          <cell r="H2380">
            <v>0</v>
          </cell>
          <cell r="I2380">
            <v>0</v>
          </cell>
          <cell r="J2380">
            <v>0</v>
          </cell>
          <cell r="K2380">
            <v>0</v>
          </cell>
          <cell r="L2380">
            <v>0</v>
          </cell>
          <cell r="M2380">
            <v>100</v>
          </cell>
          <cell r="N2380">
            <v>1.72</v>
          </cell>
        </row>
        <row r="2381">
          <cell r="A2381" t="str">
            <v>5151175151181</v>
          </cell>
          <cell r="B2381">
            <v>515117</v>
          </cell>
          <cell r="C2381">
            <v>515118</v>
          </cell>
          <cell r="D2381">
            <v>1</v>
          </cell>
          <cell r="E2381">
            <v>524</v>
          </cell>
          <cell r="F2381">
            <v>100</v>
          </cell>
          <cell r="G2381">
            <v>0</v>
          </cell>
          <cell r="H2381">
            <v>0</v>
          </cell>
          <cell r="I2381">
            <v>0</v>
          </cell>
          <cell r="J2381">
            <v>0</v>
          </cell>
          <cell r="K2381">
            <v>0</v>
          </cell>
          <cell r="L2381">
            <v>0</v>
          </cell>
          <cell r="M2381">
            <v>100</v>
          </cell>
          <cell r="N2381">
            <v>10.44</v>
          </cell>
        </row>
        <row r="2382">
          <cell r="A2382" t="str">
            <v>5151175151211</v>
          </cell>
          <cell r="B2382">
            <v>515117</v>
          </cell>
          <cell r="C2382">
            <v>515121</v>
          </cell>
          <cell r="D2382">
            <v>1</v>
          </cell>
          <cell r="E2382">
            <v>524</v>
          </cell>
          <cell r="F2382">
            <v>100</v>
          </cell>
          <cell r="G2382">
            <v>0</v>
          </cell>
          <cell r="H2382">
            <v>0</v>
          </cell>
          <cell r="I2382">
            <v>0</v>
          </cell>
          <cell r="J2382">
            <v>0</v>
          </cell>
          <cell r="K2382">
            <v>0</v>
          </cell>
          <cell r="L2382">
            <v>0</v>
          </cell>
          <cell r="M2382">
            <v>100</v>
          </cell>
          <cell r="N2382">
            <v>13.16</v>
          </cell>
        </row>
        <row r="2383">
          <cell r="A2383" t="str">
            <v>5151175151231</v>
          </cell>
          <cell r="B2383">
            <v>515117</v>
          </cell>
          <cell r="C2383">
            <v>515123</v>
          </cell>
          <cell r="D2383">
            <v>1</v>
          </cell>
          <cell r="E2383">
            <v>524</v>
          </cell>
          <cell r="F2383">
            <v>100</v>
          </cell>
          <cell r="G2383">
            <v>0</v>
          </cell>
          <cell r="H2383">
            <v>0</v>
          </cell>
          <cell r="I2383">
            <v>0</v>
          </cell>
          <cell r="J2383">
            <v>0</v>
          </cell>
          <cell r="K2383">
            <v>0</v>
          </cell>
          <cell r="L2383">
            <v>0</v>
          </cell>
          <cell r="M2383">
            <v>100</v>
          </cell>
          <cell r="N2383">
            <v>2</v>
          </cell>
        </row>
        <row r="2384">
          <cell r="A2384" t="str">
            <v>5151175151331</v>
          </cell>
          <cell r="B2384">
            <v>515117</v>
          </cell>
          <cell r="C2384">
            <v>515133</v>
          </cell>
          <cell r="D2384">
            <v>1</v>
          </cell>
          <cell r="E2384">
            <v>524</v>
          </cell>
          <cell r="F2384">
            <v>100</v>
          </cell>
          <cell r="G2384">
            <v>0</v>
          </cell>
          <cell r="H2384">
            <v>0</v>
          </cell>
          <cell r="I2384">
            <v>0</v>
          </cell>
          <cell r="J2384">
            <v>0</v>
          </cell>
          <cell r="K2384">
            <v>0</v>
          </cell>
          <cell r="L2384">
            <v>0</v>
          </cell>
          <cell r="M2384">
            <v>100</v>
          </cell>
          <cell r="N2384">
            <v>10.39</v>
          </cell>
        </row>
        <row r="2385">
          <cell r="A2385" t="str">
            <v>5151175151731</v>
          </cell>
          <cell r="B2385">
            <v>515117</v>
          </cell>
          <cell r="C2385">
            <v>515173</v>
          </cell>
          <cell r="D2385">
            <v>1</v>
          </cell>
          <cell r="E2385">
            <v>524</v>
          </cell>
          <cell r="F2385">
            <v>100</v>
          </cell>
          <cell r="G2385">
            <v>0</v>
          </cell>
          <cell r="H2385">
            <v>0</v>
          </cell>
          <cell r="I2385">
            <v>0</v>
          </cell>
          <cell r="J2385">
            <v>0</v>
          </cell>
          <cell r="K2385">
            <v>0</v>
          </cell>
          <cell r="L2385">
            <v>0</v>
          </cell>
          <cell r="M2385">
            <v>100</v>
          </cell>
          <cell r="N2385">
            <v>19.96</v>
          </cell>
        </row>
        <row r="2386">
          <cell r="A2386" t="str">
            <v>5151175151741</v>
          </cell>
          <cell r="B2386">
            <v>515117</v>
          </cell>
          <cell r="C2386">
            <v>515174</v>
          </cell>
          <cell r="D2386">
            <v>1</v>
          </cell>
          <cell r="E2386">
            <v>524</v>
          </cell>
          <cell r="F2386">
            <v>100</v>
          </cell>
          <cell r="G2386">
            <v>0</v>
          </cell>
          <cell r="H2386">
            <v>0</v>
          </cell>
          <cell r="I2386">
            <v>0</v>
          </cell>
          <cell r="J2386">
            <v>0</v>
          </cell>
          <cell r="K2386">
            <v>0</v>
          </cell>
          <cell r="L2386">
            <v>0</v>
          </cell>
          <cell r="M2386">
            <v>100</v>
          </cell>
          <cell r="N2386">
            <v>18.18</v>
          </cell>
        </row>
        <row r="2387">
          <cell r="A2387" t="str">
            <v>5151185151381</v>
          </cell>
          <cell r="B2387">
            <v>515118</v>
          </cell>
          <cell r="C2387">
            <v>515138</v>
          </cell>
          <cell r="D2387">
            <v>1</v>
          </cell>
          <cell r="E2387">
            <v>524</v>
          </cell>
          <cell r="F2387">
            <v>100</v>
          </cell>
          <cell r="G2387">
            <v>0</v>
          </cell>
          <cell r="H2387">
            <v>0</v>
          </cell>
          <cell r="I2387">
            <v>0</v>
          </cell>
          <cell r="J2387">
            <v>0</v>
          </cell>
          <cell r="K2387">
            <v>0</v>
          </cell>
          <cell r="L2387">
            <v>0</v>
          </cell>
          <cell r="M2387">
            <v>100</v>
          </cell>
          <cell r="N2387">
            <v>19.64</v>
          </cell>
        </row>
        <row r="2388">
          <cell r="A2388" t="str">
            <v>5151205151211</v>
          </cell>
          <cell r="B2388">
            <v>515120</v>
          </cell>
          <cell r="C2388">
            <v>515121</v>
          </cell>
          <cell r="D2388">
            <v>1</v>
          </cell>
          <cell r="E2388">
            <v>524</v>
          </cell>
          <cell r="F2388">
            <v>100</v>
          </cell>
          <cell r="G2388">
            <v>0</v>
          </cell>
          <cell r="H2388">
            <v>0</v>
          </cell>
          <cell r="I2388">
            <v>0</v>
          </cell>
          <cell r="J2388">
            <v>0</v>
          </cell>
          <cell r="K2388">
            <v>0</v>
          </cell>
          <cell r="L2388">
            <v>0</v>
          </cell>
          <cell r="M2388">
            <v>100</v>
          </cell>
          <cell r="N2388">
            <v>13</v>
          </cell>
        </row>
        <row r="2389">
          <cell r="A2389" t="str">
            <v>5151205151471</v>
          </cell>
          <cell r="B2389">
            <v>515120</v>
          </cell>
          <cell r="C2389">
            <v>515147</v>
          </cell>
          <cell r="D2389">
            <v>1</v>
          </cell>
          <cell r="E2389">
            <v>524</v>
          </cell>
          <cell r="F2389">
            <v>100</v>
          </cell>
          <cell r="G2389">
            <v>0</v>
          </cell>
          <cell r="H2389">
            <v>0</v>
          </cell>
          <cell r="I2389">
            <v>0</v>
          </cell>
          <cell r="J2389">
            <v>0</v>
          </cell>
          <cell r="K2389">
            <v>0</v>
          </cell>
          <cell r="L2389">
            <v>0</v>
          </cell>
          <cell r="M2389">
            <v>100</v>
          </cell>
          <cell r="N2389">
            <v>8.3800000000000008</v>
          </cell>
        </row>
        <row r="2390">
          <cell r="A2390" t="str">
            <v>5151205151721</v>
          </cell>
          <cell r="B2390">
            <v>515120</v>
          </cell>
          <cell r="C2390">
            <v>515172</v>
          </cell>
          <cell r="D2390">
            <v>1</v>
          </cell>
          <cell r="E2390">
            <v>524</v>
          </cell>
          <cell r="F2390">
            <v>100</v>
          </cell>
          <cell r="G2390">
            <v>0</v>
          </cell>
          <cell r="H2390">
            <v>0</v>
          </cell>
          <cell r="I2390">
            <v>0</v>
          </cell>
          <cell r="J2390">
            <v>0</v>
          </cell>
          <cell r="K2390">
            <v>0</v>
          </cell>
          <cell r="L2390">
            <v>0</v>
          </cell>
          <cell r="M2390">
            <v>100</v>
          </cell>
          <cell r="N2390">
            <v>15.61</v>
          </cell>
        </row>
        <row r="2391">
          <cell r="A2391" t="str">
            <v>5151205210441</v>
          </cell>
          <cell r="B2391">
            <v>515120</v>
          </cell>
          <cell r="C2391">
            <v>521044</v>
          </cell>
          <cell r="D2391">
            <v>1</v>
          </cell>
          <cell r="E2391">
            <v>524</v>
          </cell>
          <cell r="F2391">
            <v>100</v>
          </cell>
          <cell r="G2391">
            <v>0</v>
          </cell>
          <cell r="H2391">
            <v>0</v>
          </cell>
          <cell r="I2391">
            <v>0</v>
          </cell>
          <cell r="J2391">
            <v>0</v>
          </cell>
          <cell r="K2391">
            <v>0</v>
          </cell>
          <cell r="L2391">
            <v>0</v>
          </cell>
          <cell r="M2391">
            <v>100</v>
          </cell>
          <cell r="N2391">
            <v>0.01</v>
          </cell>
        </row>
        <row r="2392">
          <cell r="A2392" t="str">
            <v>5151215151961</v>
          </cell>
          <cell r="B2392">
            <v>515121</v>
          </cell>
          <cell r="C2392">
            <v>515196</v>
          </cell>
          <cell r="D2392">
            <v>1</v>
          </cell>
          <cell r="E2392">
            <v>524</v>
          </cell>
          <cell r="F2392">
            <v>100</v>
          </cell>
          <cell r="G2392">
            <v>0</v>
          </cell>
          <cell r="H2392">
            <v>0</v>
          </cell>
          <cell r="I2392">
            <v>0</v>
          </cell>
          <cell r="J2392">
            <v>0</v>
          </cell>
          <cell r="K2392">
            <v>0</v>
          </cell>
          <cell r="L2392">
            <v>0</v>
          </cell>
          <cell r="M2392">
            <v>100</v>
          </cell>
          <cell r="N2392">
            <v>1.94</v>
          </cell>
        </row>
        <row r="2393">
          <cell r="A2393" t="str">
            <v>5151225151231</v>
          </cell>
          <cell r="B2393">
            <v>515122</v>
          </cell>
          <cell r="C2393">
            <v>515123</v>
          </cell>
          <cell r="D2393">
            <v>1</v>
          </cell>
          <cell r="E2393">
            <v>524</v>
          </cell>
          <cell r="F2393">
            <v>100</v>
          </cell>
          <cell r="G2393">
            <v>0</v>
          </cell>
          <cell r="H2393">
            <v>0</v>
          </cell>
          <cell r="I2393">
            <v>0</v>
          </cell>
          <cell r="J2393">
            <v>0</v>
          </cell>
          <cell r="K2393">
            <v>0</v>
          </cell>
          <cell r="L2393">
            <v>0</v>
          </cell>
          <cell r="M2393">
            <v>100</v>
          </cell>
          <cell r="N2393">
            <v>8.75</v>
          </cell>
        </row>
        <row r="2394">
          <cell r="A2394" t="str">
            <v>5151245151341</v>
          </cell>
          <cell r="B2394">
            <v>515124</v>
          </cell>
          <cell r="C2394">
            <v>515134</v>
          </cell>
          <cell r="D2394">
            <v>1</v>
          </cell>
          <cell r="E2394">
            <v>524</v>
          </cell>
          <cell r="F2394">
            <v>100</v>
          </cell>
          <cell r="G2394">
            <v>0</v>
          </cell>
          <cell r="H2394">
            <v>0</v>
          </cell>
          <cell r="I2394">
            <v>0</v>
          </cell>
          <cell r="J2394">
            <v>0</v>
          </cell>
          <cell r="K2394">
            <v>0</v>
          </cell>
          <cell r="L2394">
            <v>0</v>
          </cell>
          <cell r="M2394">
            <v>100</v>
          </cell>
          <cell r="N2394">
            <v>16.53</v>
          </cell>
        </row>
        <row r="2395">
          <cell r="A2395" t="str">
            <v>5151255151271</v>
          </cell>
          <cell r="B2395">
            <v>515125</v>
          </cell>
          <cell r="C2395">
            <v>515127</v>
          </cell>
          <cell r="D2395">
            <v>1</v>
          </cell>
          <cell r="E2395">
            <v>524</v>
          </cell>
          <cell r="F2395">
            <v>100</v>
          </cell>
          <cell r="G2395">
            <v>0</v>
          </cell>
          <cell r="H2395">
            <v>0</v>
          </cell>
          <cell r="I2395">
            <v>0</v>
          </cell>
          <cell r="J2395">
            <v>0</v>
          </cell>
          <cell r="K2395">
            <v>0</v>
          </cell>
          <cell r="L2395">
            <v>0</v>
          </cell>
          <cell r="M2395">
            <v>100</v>
          </cell>
          <cell r="N2395">
            <v>3.95</v>
          </cell>
        </row>
        <row r="2396">
          <cell r="A2396" t="str">
            <v>5151255151481</v>
          </cell>
          <cell r="B2396">
            <v>515125</v>
          </cell>
          <cell r="C2396">
            <v>515148</v>
          </cell>
          <cell r="D2396">
            <v>1</v>
          </cell>
          <cell r="E2396">
            <v>524</v>
          </cell>
          <cell r="F2396">
            <v>100</v>
          </cell>
          <cell r="G2396">
            <v>0</v>
          </cell>
          <cell r="H2396">
            <v>0</v>
          </cell>
          <cell r="I2396">
            <v>0</v>
          </cell>
          <cell r="J2396">
            <v>0</v>
          </cell>
          <cell r="K2396">
            <v>0</v>
          </cell>
          <cell r="L2396">
            <v>0</v>
          </cell>
          <cell r="M2396">
            <v>100</v>
          </cell>
          <cell r="N2396">
            <v>1.48</v>
          </cell>
        </row>
        <row r="2397">
          <cell r="A2397" t="str">
            <v>5151265151271</v>
          </cell>
          <cell r="B2397">
            <v>515126</v>
          </cell>
          <cell r="C2397">
            <v>515127</v>
          </cell>
          <cell r="D2397">
            <v>1</v>
          </cell>
          <cell r="E2397">
            <v>524</v>
          </cell>
          <cell r="F2397">
            <v>100</v>
          </cell>
          <cell r="G2397">
            <v>0</v>
          </cell>
          <cell r="H2397">
            <v>0</v>
          </cell>
          <cell r="I2397">
            <v>0</v>
          </cell>
          <cell r="J2397">
            <v>0</v>
          </cell>
          <cell r="K2397">
            <v>0</v>
          </cell>
          <cell r="L2397">
            <v>0</v>
          </cell>
          <cell r="M2397">
            <v>100</v>
          </cell>
          <cell r="N2397">
            <v>0.68</v>
          </cell>
        </row>
        <row r="2398">
          <cell r="A2398" t="str">
            <v>5151265151391</v>
          </cell>
          <cell r="B2398">
            <v>515126</v>
          </cell>
          <cell r="C2398">
            <v>515139</v>
          </cell>
          <cell r="D2398">
            <v>1</v>
          </cell>
          <cell r="E2398">
            <v>524</v>
          </cell>
          <cell r="F2398">
            <v>100</v>
          </cell>
          <cell r="G2398">
            <v>0</v>
          </cell>
          <cell r="H2398">
            <v>0</v>
          </cell>
          <cell r="I2398">
            <v>0</v>
          </cell>
          <cell r="J2398">
            <v>0</v>
          </cell>
          <cell r="K2398">
            <v>0</v>
          </cell>
          <cell r="L2398">
            <v>0</v>
          </cell>
          <cell r="M2398">
            <v>100</v>
          </cell>
          <cell r="N2398">
            <v>15.25</v>
          </cell>
        </row>
        <row r="2399">
          <cell r="A2399" t="str">
            <v>5151275151281</v>
          </cell>
          <cell r="B2399">
            <v>515127</v>
          </cell>
          <cell r="C2399">
            <v>515128</v>
          </cell>
          <cell r="D2399">
            <v>1</v>
          </cell>
          <cell r="E2399">
            <v>524</v>
          </cell>
          <cell r="F2399">
            <v>100</v>
          </cell>
          <cell r="G2399">
            <v>0</v>
          </cell>
          <cell r="H2399">
            <v>0</v>
          </cell>
          <cell r="I2399">
            <v>0</v>
          </cell>
          <cell r="J2399">
            <v>0</v>
          </cell>
          <cell r="K2399">
            <v>0</v>
          </cell>
          <cell r="L2399">
            <v>0</v>
          </cell>
          <cell r="M2399">
            <v>100</v>
          </cell>
          <cell r="N2399">
            <v>0.37</v>
          </cell>
        </row>
        <row r="2400">
          <cell r="A2400" t="str">
            <v>5151295151301</v>
          </cell>
          <cell r="B2400">
            <v>515129</v>
          </cell>
          <cell r="C2400">
            <v>515130</v>
          </cell>
          <cell r="D2400">
            <v>1</v>
          </cell>
          <cell r="E2400">
            <v>524</v>
          </cell>
          <cell r="F2400">
            <v>100</v>
          </cell>
          <cell r="G2400">
            <v>0</v>
          </cell>
          <cell r="H2400">
            <v>0</v>
          </cell>
          <cell r="I2400">
            <v>0</v>
          </cell>
          <cell r="J2400">
            <v>0</v>
          </cell>
          <cell r="K2400">
            <v>0</v>
          </cell>
          <cell r="L2400">
            <v>0</v>
          </cell>
          <cell r="M2400">
            <v>100</v>
          </cell>
          <cell r="N2400">
            <v>7.75</v>
          </cell>
        </row>
        <row r="2401">
          <cell r="A2401" t="str">
            <v>5151295151341</v>
          </cell>
          <cell r="B2401">
            <v>515129</v>
          </cell>
          <cell r="C2401">
            <v>515134</v>
          </cell>
          <cell r="D2401">
            <v>1</v>
          </cell>
          <cell r="E2401">
            <v>524</v>
          </cell>
          <cell r="F2401">
            <v>100</v>
          </cell>
          <cell r="G2401">
            <v>0</v>
          </cell>
          <cell r="H2401">
            <v>0</v>
          </cell>
          <cell r="I2401">
            <v>0</v>
          </cell>
          <cell r="J2401">
            <v>0</v>
          </cell>
          <cell r="K2401">
            <v>0</v>
          </cell>
          <cell r="L2401">
            <v>0</v>
          </cell>
          <cell r="M2401">
            <v>100</v>
          </cell>
          <cell r="N2401">
            <v>10.6</v>
          </cell>
        </row>
        <row r="2402">
          <cell r="A2402" t="str">
            <v>5151305151311</v>
          </cell>
          <cell r="B2402">
            <v>515130</v>
          </cell>
          <cell r="C2402">
            <v>515131</v>
          </cell>
          <cell r="D2402">
            <v>1</v>
          </cell>
          <cell r="E2402">
            <v>524</v>
          </cell>
          <cell r="F2402">
            <v>100</v>
          </cell>
          <cell r="G2402">
            <v>0</v>
          </cell>
          <cell r="H2402">
            <v>0</v>
          </cell>
          <cell r="I2402">
            <v>0</v>
          </cell>
          <cell r="J2402">
            <v>0</v>
          </cell>
          <cell r="K2402">
            <v>0</v>
          </cell>
          <cell r="L2402">
            <v>0</v>
          </cell>
          <cell r="M2402">
            <v>100</v>
          </cell>
          <cell r="N2402">
            <v>5.68</v>
          </cell>
        </row>
        <row r="2403">
          <cell r="A2403" t="str">
            <v>5151305151351</v>
          </cell>
          <cell r="B2403">
            <v>515130</v>
          </cell>
          <cell r="C2403">
            <v>515135</v>
          </cell>
          <cell r="D2403">
            <v>1</v>
          </cell>
          <cell r="E2403">
            <v>524</v>
          </cell>
          <cell r="F2403">
            <v>100</v>
          </cell>
          <cell r="G2403">
            <v>0</v>
          </cell>
          <cell r="H2403">
            <v>0</v>
          </cell>
          <cell r="I2403">
            <v>0</v>
          </cell>
          <cell r="J2403">
            <v>0</v>
          </cell>
          <cell r="K2403">
            <v>0</v>
          </cell>
          <cell r="L2403">
            <v>0</v>
          </cell>
          <cell r="M2403">
            <v>100</v>
          </cell>
          <cell r="N2403">
            <v>19.2</v>
          </cell>
        </row>
        <row r="2404">
          <cell r="A2404" t="str">
            <v>5151315151321</v>
          </cell>
          <cell r="B2404">
            <v>515131</v>
          </cell>
          <cell r="C2404">
            <v>515132</v>
          </cell>
          <cell r="D2404">
            <v>1</v>
          </cell>
          <cell r="E2404">
            <v>524</v>
          </cell>
          <cell r="F2404">
            <v>100</v>
          </cell>
          <cell r="G2404">
            <v>0</v>
          </cell>
          <cell r="H2404">
            <v>0</v>
          </cell>
          <cell r="I2404">
            <v>0</v>
          </cell>
          <cell r="J2404">
            <v>0</v>
          </cell>
          <cell r="K2404">
            <v>0</v>
          </cell>
          <cell r="L2404">
            <v>0</v>
          </cell>
          <cell r="M2404">
            <v>100</v>
          </cell>
          <cell r="N2404">
            <v>10.3</v>
          </cell>
        </row>
        <row r="2405">
          <cell r="A2405" t="str">
            <v>5151325151411</v>
          </cell>
          <cell r="B2405">
            <v>515132</v>
          </cell>
          <cell r="C2405">
            <v>515141</v>
          </cell>
          <cell r="D2405">
            <v>1</v>
          </cell>
          <cell r="E2405">
            <v>524</v>
          </cell>
          <cell r="F2405">
            <v>100</v>
          </cell>
          <cell r="G2405">
            <v>0</v>
          </cell>
          <cell r="H2405">
            <v>0</v>
          </cell>
          <cell r="I2405">
            <v>0</v>
          </cell>
          <cell r="J2405">
            <v>0</v>
          </cell>
          <cell r="K2405">
            <v>0</v>
          </cell>
          <cell r="L2405">
            <v>0</v>
          </cell>
          <cell r="M2405">
            <v>100</v>
          </cell>
          <cell r="N2405">
            <v>4</v>
          </cell>
        </row>
        <row r="2406">
          <cell r="A2406" t="str">
            <v>5151335151781</v>
          </cell>
          <cell r="B2406">
            <v>515133</v>
          </cell>
          <cell r="C2406">
            <v>515178</v>
          </cell>
          <cell r="D2406">
            <v>1</v>
          </cell>
          <cell r="E2406">
            <v>524</v>
          </cell>
          <cell r="F2406">
            <v>100</v>
          </cell>
          <cell r="G2406">
            <v>0</v>
          </cell>
          <cell r="H2406">
            <v>0</v>
          </cell>
          <cell r="I2406">
            <v>0</v>
          </cell>
          <cell r="J2406">
            <v>0</v>
          </cell>
          <cell r="K2406">
            <v>0</v>
          </cell>
          <cell r="L2406">
            <v>0</v>
          </cell>
          <cell r="M2406">
            <v>100</v>
          </cell>
          <cell r="N2406">
            <v>12.59</v>
          </cell>
        </row>
        <row r="2407">
          <cell r="A2407" t="str">
            <v>5151355151371</v>
          </cell>
          <cell r="B2407">
            <v>515135</v>
          </cell>
          <cell r="C2407">
            <v>515137</v>
          </cell>
          <cell r="D2407">
            <v>1</v>
          </cell>
          <cell r="E2407">
            <v>524</v>
          </cell>
          <cell r="F2407">
            <v>100</v>
          </cell>
          <cell r="G2407">
            <v>0</v>
          </cell>
          <cell r="H2407">
            <v>0</v>
          </cell>
          <cell r="I2407">
            <v>0</v>
          </cell>
          <cell r="J2407">
            <v>0</v>
          </cell>
          <cell r="K2407">
            <v>0</v>
          </cell>
          <cell r="L2407">
            <v>0</v>
          </cell>
          <cell r="M2407">
            <v>100</v>
          </cell>
          <cell r="N2407">
            <v>5.19</v>
          </cell>
        </row>
        <row r="2408">
          <cell r="A2408" t="str">
            <v>5151355151441</v>
          </cell>
          <cell r="B2408">
            <v>515135</v>
          </cell>
          <cell r="C2408">
            <v>515144</v>
          </cell>
          <cell r="D2408">
            <v>1</v>
          </cell>
          <cell r="E2408">
            <v>524</v>
          </cell>
          <cell r="F2408">
            <v>100</v>
          </cell>
          <cell r="G2408">
            <v>0</v>
          </cell>
          <cell r="H2408">
            <v>0</v>
          </cell>
          <cell r="I2408">
            <v>0</v>
          </cell>
          <cell r="J2408">
            <v>0</v>
          </cell>
          <cell r="K2408">
            <v>0</v>
          </cell>
          <cell r="L2408">
            <v>0</v>
          </cell>
          <cell r="M2408">
            <v>100</v>
          </cell>
          <cell r="N2408">
            <v>4</v>
          </cell>
        </row>
        <row r="2409">
          <cell r="A2409" t="str">
            <v>5151355151641</v>
          </cell>
          <cell r="B2409">
            <v>515135</v>
          </cell>
          <cell r="C2409">
            <v>515164</v>
          </cell>
          <cell r="D2409">
            <v>1</v>
          </cell>
          <cell r="E2409">
            <v>524</v>
          </cell>
          <cell r="F2409">
            <v>100</v>
          </cell>
          <cell r="G2409">
            <v>0</v>
          </cell>
          <cell r="H2409">
            <v>0</v>
          </cell>
          <cell r="I2409">
            <v>0</v>
          </cell>
          <cell r="J2409">
            <v>0</v>
          </cell>
          <cell r="K2409">
            <v>0</v>
          </cell>
          <cell r="L2409">
            <v>0</v>
          </cell>
          <cell r="M2409">
            <v>100</v>
          </cell>
          <cell r="N2409">
            <v>10.39</v>
          </cell>
        </row>
        <row r="2410">
          <cell r="A2410" t="str">
            <v>5151375151381</v>
          </cell>
          <cell r="B2410">
            <v>515137</v>
          </cell>
          <cell r="C2410">
            <v>515138</v>
          </cell>
          <cell r="D2410">
            <v>1</v>
          </cell>
          <cell r="E2410">
            <v>524</v>
          </cell>
          <cell r="F2410">
            <v>100</v>
          </cell>
          <cell r="G2410">
            <v>0</v>
          </cell>
          <cell r="H2410">
            <v>0</v>
          </cell>
          <cell r="I2410">
            <v>0</v>
          </cell>
          <cell r="J2410">
            <v>0</v>
          </cell>
          <cell r="K2410">
            <v>0</v>
          </cell>
          <cell r="L2410">
            <v>0</v>
          </cell>
          <cell r="M2410">
            <v>100</v>
          </cell>
          <cell r="N2410">
            <v>4.5199999999999996</v>
          </cell>
        </row>
        <row r="2411">
          <cell r="A2411" t="str">
            <v>5151385151711</v>
          </cell>
          <cell r="B2411">
            <v>515138</v>
          </cell>
          <cell r="C2411">
            <v>515171</v>
          </cell>
          <cell r="D2411">
            <v>1</v>
          </cell>
          <cell r="E2411">
            <v>524</v>
          </cell>
          <cell r="F2411">
            <v>100</v>
          </cell>
          <cell r="G2411">
            <v>0</v>
          </cell>
          <cell r="H2411">
            <v>0</v>
          </cell>
          <cell r="I2411">
            <v>0</v>
          </cell>
          <cell r="J2411">
            <v>0</v>
          </cell>
          <cell r="K2411">
            <v>0</v>
          </cell>
          <cell r="L2411">
            <v>0</v>
          </cell>
          <cell r="M2411">
            <v>100</v>
          </cell>
          <cell r="N2411">
            <v>2.84</v>
          </cell>
        </row>
        <row r="2412">
          <cell r="A2412" t="str">
            <v>5151395151451</v>
          </cell>
          <cell r="B2412">
            <v>515139</v>
          </cell>
          <cell r="C2412">
            <v>515145</v>
          </cell>
          <cell r="D2412">
            <v>1</v>
          </cell>
          <cell r="E2412">
            <v>524</v>
          </cell>
          <cell r="F2412">
            <v>100</v>
          </cell>
          <cell r="G2412">
            <v>0</v>
          </cell>
          <cell r="H2412">
            <v>0</v>
          </cell>
          <cell r="I2412">
            <v>0</v>
          </cell>
          <cell r="J2412">
            <v>0</v>
          </cell>
          <cell r="K2412">
            <v>0</v>
          </cell>
          <cell r="L2412">
            <v>0</v>
          </cell>
          <cell r="M2412">
            <v>100</v>
          </cell>
          <cell r="N2412">
            <v>4.22</v>
          </cell>
        </row>
        <row r="2413">
          <cell r="A2413" t="str">
            <v>5151405151451</v>
          </cell>
          <cell r="B2413">
            <v>515140</v>
          </cell>
          <cell r="C2413">
            <v>515145</v>
          </cell>
          <cell r="D2413">
            <v>1</v>
          </cell>
          <cell r="E2413">
            <v>524</v>
          </cell>
          <cell r="F2413">
            <v>100</v>
          </cell>
          <cell r="G2413">
            <v>0</v>
          </cell>
          <cell r="H2413">
            <v>0</v>
          </cell>
          <cell r="I2413">
            <v>0</v>
          </cell>
          <cell r="J2413">
            <v>0</v>
          </cell>
          <cell r="K2413">
            <v>0</v>
          </cell>
          <cell r="L2413">
            <v>0</v>
          </cell>
          <cell r="M2413">
            <v>100</v>
          </cell>
          <cell r="N2413">
            <v>0.02</v>
          </cell>
        </row>
        <row r="2414">
          <cell r="A2414" t="str">
            <v>5151415151421</v>
          </cell>
          <cell r="B2414">
            <v>515141</v>
          </cell>
          <cell r="C2414">
            <v>515142</v>
          </cell>
          <cell r="D2414">
            <v>1</v>
          </cell>
          <cell r="E2414">
            <v>524</v>
          </cell>
          <cell r="F2414">
            <v>100</v>
          </cell>
          <cell r="G2414">
            <v>0</v>
          </cell>
          <cell r="H2414">
            <v>0</v>
          </cell>
          <cell r="I2414">
            <v>0</v>
          </cell>
          <cell r="J2414">
            <v>0</v>
          </cell>
          <cell r="K2414">
            <v>0</v>
          </cell>
          <cell r="L2414">
            <v>0</v>
          </cell>
          <cell r="M2414">
            <v>100</v>
          </cell>
          <cell r="N2414">
            <v>6.73</v>
          </cell>
        </row>
        <row r="2415">
          <cell r="A2415" t="str">
            <v>5151425151431</v>
          </cell>
          <cell r="B2415">
            <v>515142</v>
          </cell>
          <cell r="C2415">
            <v>515143</v>
          </cell>
          <cell r="D2415">
            <v>1</v>
          </cell>
          <cell r="E2415">
            <v>524</v>
          </cell>
          <cell r="F2415">
            <v>100</v>
          </cell>
          <cell r="G2415">
            <v>0</v>
          </cell>
          <cell r="H2415">
            <v>0</v>
          </cell>
          <cell r="I2415">
            <v>0</v>
          </cell>
          <cell r="J2415">
            <v>0</v>
          </cell>
          <cell r="K2415">
            <v>0</v>
          </cell>
          <cell r="L2415">
            <v>0</v>
          </cell>
          <cell r="M2415">
            <v>100</v>
          </cell>
          <cell r="N2415">
            <v>4.7</v>
          </cell>
        </row>
        <row r="2416">
          <cell r="A2416" t="str">
            <v>5151435151441</v>
          </cell>
          <cell r="B2416">
            <v>515143</v>
          </cell>
          <cell r="C2416">
            <v>515144</v>
          </cell>
          <cell r="D2416">
            <v>1</v>
          </cell>
          <cell r="E2416">
            <v>524</v>
          </cell>
          <cell r="F2416">
            <v>100</v>
          </cell>
          <cell r="G2416">
            <v>0</v>
          </cell>
          <cell r="H2416">
            <v>0</v>
          </cell>
          <cell r="I2416">
            <v>0</v>
          </cell>
          <cell r="J2416">
            <v>0</v>
          </cell>
          <cell r="K2416">
            <v>0</v>
          </cell>
          <cell r="L2416">
            <v>0</v>
          </cell>
          <cell r="M2416">
            <v>100</v>
          </cell>
          <cell r="N2416">
            <v>3.84</v>
          </cell>
        </row>
        <row r="2417">
          <cell r="A2417" t="str">
            <v>5151455151461</v>
          </cell>
          <cell r="B2417">
            <v>515145</v>
          </cell>
          <cell r="C2417">
            <v>515146</v>
          </cell>
          <cell r="D2417">
            <v>1</v>
          </cell>
          <cell r="E2417">
            <v>524</v>
          </cell>
          <cell r="F2417">
            <v>100</v>
          </cell>
          <cell r="G2417">
            <v>0</v>
          </cell>
          <cell r="H2417">
            <v>0</v>
          </cell>
          <cell r="I2417">
            <v>0</v>
          </cell>
          <cell r="J2417">
            <v>0</v>
          </cell>
          <cell r="K2417">
            <v>0</v>
          </cell>
          <cell r="L2417">
            <v>0</v>
          </cell>
          <cell r="M2417">
            <v>100</v>
          </cell>
          <cell r="N2417">
            <v>2.58</v>
          </cell>
        </row>
        <row r="2418">
          <cell r="A2418" t="str">
            <v>5151475151491</v>
          </cell>
          <cell r="B2418">
            <v>515147</v>
          </cell>
          <cell r="C2418">
            <v>515149</v>
          </cell>
          <cell r="D2418">
            <v>1</v>
          </cell>
          <cell r="E2418">
            <v>524</v>
          </cell>
          <cell r="F2418">
            <v>100</v>
          </cell>
          <cell r="G2418">
            <v>0</v>
          </cell>
          <cell r="H2418">
            <v>0</v>
          </cell>
          <cell r="I2418">
            <v>0</v>
          </cell>
          <cell r="J2418">
            <v>0</v>
          </cell>
          <cell r="K2418">
            <v>0</v>
          </cell>
          <cell r="L2418">
            <v>0</v>
          </cell>
          <cell r="M2418">
            <v>100</v>
          </cell>
          <cell r="N2418">
            <v>0.32</v>
          </cell>
        </row>
        <row r="2419">
          <cell r="A2419" t="str">
            <v>5151495151501</v>
          </cell>
          <cell r="B2419">
            <v>515149</v>
          </cell>
          <cell r="C2419">
            <v>515150</v>
          </cell>
          <cell r="D2419">
            <v>1</v>
          </cell>
          <cell r="E2419">
            <v>524</v>
          </cell>
          <cell r="F2419">
            <v>100</v>
          </cell>
          <cell r="G2419">
            <v>0</v>
          </cell>
          <cell r="H2419">
            <v>0</v>
          </cell>
          <cell r="I2419">
            <v>0</v>
          </cell>
          <cell r="J2419">
            <v>0</v>
          </cell>
          <cell r="K2419">
            <v>0</v>
          </cell>
          <cell r="L2419">
            <v>0</v>
          </cell>
          <cell r="M2419">
            <v>100</v>
          </cell>
          <cell r="N2419">
            <v>5.29</v>
          </cell>
        </row>
        <row r="2420">
          <cell r="A2420" t="str">
            <v>5151495151581</v>
          </cell>
          <cell r="B2420">
            <v>515149</v>
          </cell>
          <cell r="C2420">
            <v>515158</v>
          </cell>
          <cell r="D2420">
            <v>1</v>
          </cell>
          <cell r="E2420">
            <v>524</v>
          </cell>
          <cell r="F2420">
            <v>100</v>
          </cell>
          <cell r="G2420">
            <v>0</v>
          </cell>
          <cell r="H2420">
            <v>0</v>
          </cell>
          <cell r="I2420">
            <v>0</v>
          </cell>
          <cell r="J2420">
            <v>0</v>
          </cell>
          <cell r="K2420">
            <v>0</v>
          </cell>
          <cell r="L2420">
            <v>0</v>
          </cell>
          <cell r="M2420">
            <v>100</v>
          </cell>
          <cell r="N2420">
            <v>1</v>
          </cell>
        </row>
        <row r="2421">
          <cell r="A2421" t="str">
            <v>5151505151511</v>
          </cell>
          <cell r="B2421">
            <v>515150</v>
          </cell>
          <cell r="C2421">
            <v>515151</v>
          </cell>
          <cell r="D2421">
            <v>1</v>
          </cell>
          <cell r="E2421">
            <v>524</v>
          </cell>
          <cell r="F2421">
            <v>100</v>
          </cell>
          <cell r="G2421">
            <v>0</v>
          </cell>
          <cell r="H2421">
            <v>0</v>
          </cell>
          <cell r="I2421">
            <v>0</v>
          </cell>
          <cell r="J2421">
            <v>0</v>
          </cell>
          <cell r="K2421">
            <v>0</v>
          </cell>
          <cell r="L2421">
            <v>0</v>
          </cell>
          <cell r="M2421">
            <v>100</v>
          </cell>
          <cell r="N2421">
            <v>11.77</v>
          </cell>
        </row>
        <row r="2422">
          <cell r="A2422" t="str">
            <v>5151515151521</v>
          </cell>
          <cell r="B2422">
            <v>515151</v>
          </cell>
          <cell r="C2422">
            <v>515152</v>
          </cell>
          <cell r="D2422">
            <v>1</v>
          </cell>
          <cell r="E2422">
            <v>524</v>
          </cell>
          <cell r="F2422">
            <v>100</v>
          </cell>
          <cell r="G2422">
            <v>0</v>
          </cell>
          <cell r="H2422">
            <v>0</v>
          </cell>
          <cell r="I2422">
            <v>0</v>
          </cell>
          <cell r="J2422">
            <v>0</v>
          </cell>
          <cell r="K2422">
            <v>0</v>
          </cell>
          <cell r="L2422">
            <v>0</v>
          </cell>
          <cell r="M2422">
            <v>100</v>
          </cell>
          <cell r="N2422">
            <v>6.39</v>
          </cell>
        </row>
        <row r="2423">
          <cell r="A2423" t="str">
            <v>5151525151531</v>
          </cell>
          <cell r="B2423">
            <v>515152</v>
          </cell>
          <cell r="C2423">
            <v>515153</v>
          </cell>
          <cell r="D2423">
            <v>1</v>
          </cell>
          <cell r="E2423">
            <v>524</v>
          </cell>
          <cell r="F2423">
            <v>100</v>
          </cell>
          <cell r="G2423">
            <v>0</v>
          </cell>
          <cell r="H2423">
            <v>0</v>
          </cell>
          <cell r="I2423">
            <v>0</v>
          </cell>
          <cell r="J2423">
            <v>0</v>
          </cell>
          <cell r="K2423">
            <v>0</v>
          </cell>
          <cell r="L2423">
            <v>0</v>
          </cell>
          <cell r="M2423">
            <v>100</v>
          </cell>
          <cell r="N2423">
            <v>0.27</v>
          </cell>
        </row>
        <row r="2424">
          <cell r="A2424" t="str">
            <v>5151525151561</v>
          </cell>
          <cell r="B2424">
            <v>515152</v>
          </cell>
          <cell r="C2424">
            <v>515156</v>
          </cell>
          <cell r="D2424">
            <v>1</v>
          </cell>
          <cell r="E2424">
            <v>524</v>
          </cell>
          <cell r="F2424">
            <v>100</v>
          </cell>
          <cell r="G2424">
            <v>0</v>
          </cell>
          <cell r="H2424">
            <v>0</v>
          </cell>
          <cell r="I2424">
            <v>0</v>
          </cell>
          <cell r="J2424">
            <v>0</v>
          </cell>
          <cell r="K2424">
            <v>0</v>
          </cell>
          <cell r="L2424">
            <v>0</v>
          </cell>
          <cell r="M2424">
            <v>100</v>
          </cell>
          <cell r="N2424">
            <v>7.56</v>
          </cell>
        </row>
        <row r="2425">
          <cell r="A2425" t="str">
            <v>5151535151541</v>
          </cell>
          <cell r="B2425">
            <v>515153</v>
          </cell>
          <cell r="C2425">
            <v>515154</v>
          </cell>
          <cell r="D2425">
            <v>1</v>
          </cell>
          <cell r="E2425">
            <v>524</v>
          </cell>
          <cell r="F2425">
            <v>100</v>
          </cell>
          <cell r="G2425">
            <v>0</v>
          </cell>
          <cell r="H2425">
            <v>0</v>
          </cell>
          <cell r="I2425">
            <v>0</v>
          </cell>
          <cell r="J2425">
            <v>0</v>
          </cell>
          <cell r="K2425">
            <v>0</v>
          </cell>
          <cell r="L2425">
            <v>0</v>
          </cell>
          <cell r="M2425">
            <v>100</v>
          </cell>
          <cell r="N2425">
            <v>10.65</v>
          </cell>
        </row>
        <row r="2426">
          <cell r="A2426" t="str">
            <v>5151535151571</v>
          </cell>
          <cell r="B2426">
            <v>515153</v>
          </cell>
          <cell r="C2426">
            <v>515157</v>
          </cell>
          <cell r="D2426">
            <v>1</v>
          </cell>
          <cell r="E2426">
            <v>524</v>
          </cell>
          <cell r="F2426">
            <v>100</v>
          </cell>
          <cell r="G2426">
            <v>0</v>
          </cell>
          <cell r="H2426">
            <v>0</v>
          </cell>
          <cell r="I2426">
            <v>0</v>
          </cell>
          <cell r="J2426">
            <v>0</v>
          </cell>
          <cell r="K2426">
            <v>0</v>
          </cell>
          <cell r="L2426">
            <v>0</v>
          </cell>
          <cell r="M2426">
            <v>100</v>
          </cell>
          <cell r="N2426">
            <v>0.09</v>
          </cell>
        </row>
        <row r="2427">
          <cell r="A2427" t="str">
            <v>5151555151561</v>
          </cell>
          <cell r="B2427">
            <v>515155</v>
          </cell>
          <cell r="C2427">
            <v>515156</v>
          </cell>
          <cell r="D2427">
            <v>1</v>
          </cell>
          <cell r="E2427">
            <v>524</v>
          </cell>
          <cell r="F2427">
            <v>100</v>
          </cell>
          <cell r="G2427">
            <v>0</v>
          </cell>
          <cell r="H2427">
            <v>0</v>
          </cell>
          <cell r="I2427">
            <v>0</v>
          </cell>
          <cell r="J2427">
            <v>0</v>
          </cell>
          <cell r="K2427">
            <v>0</v>
          </cell>
          <cell r="L2427">
            <v>0</v>
          </cell>
          <cell r="M2427">
            <v>100</v>
          </cell>
          <cell r="N2427">
            <v>0.01</v>
          </cell>
        </row>
        <row r="2428">
          <cell r="A2428" t="str">
            <v>5151555151591</v>
          </cell>
          <cell r="B2428">
            <v>515155</v>
          </cell>
          <cell r="C2428">
            <v>515159</v>
          </cell>
          <cell r="D2428">
            <v>1</v>
          </cell>
          <cell r="E2428">
            <v>524</v>
          </cell>
          <cell r="F2428">
            <v>100</v>
          </cell>
          <cell r="G2428">
            <v>0</v>
          </cell>
          <cell r="H2428">
            <v>0</v>
          </cell>
          <cell r="I2428">
            <v>0</v>
          </cell>
          <cell r="J2428">
            <v>0</v>
          </cell>
          <cell r="K2428">
            <v>0</v>
          </cell>
          <cell r="L2428">
            <v>0</v>
          </cell>
          <cell r="M2428">
            <v>100</v>
          </cell>
          <cell r="N2428">
            <v>1.73</v>
          </cell>
        </row>
        <row r="2429">
          <cell r="A2429" t="str">
            <v>5151595151931</v>
          </cell>
          <cell r="B2429">
            <v>515159</v>
          </cell>
          <cell r="C2429">
            <v>515193</v>
          </cell>
          <cell r="D2429">
            <v>1</v>
          </cell>
          <cell r="E2429">
            <v>524</v>
          </cell>
          <cell r="F2429">
            <v>100</v>
          </cell>
          <cell r="G2429">
            <v>0</v>
          </cell>
          <cell r="H2429">
            <v>0</v>
          </cell>
          <cell r="I2429">
            <v>0</v>
          </cell>
          <cell r="J2429">
            <v>0</v>
          </cell>
          <cell r="K2429">
            <v>0</v>
          </cell>
          <cell r="L2429">
            <v>0</v>
          </cell>
          <cell r="M2429">
            <v>100</v>
          </cell>
          <cell r="N2429">
            <v>13.38</v>
          </cell>
        </row>
        <row r="2430">
          <cell r="A2430" t="str">
            <v>5151605151631</v>
          </cell>
          <cell r="B2430">
            <v>515160</v>
          </cell>
          <cell r="C2430">
            <v>515163</v>
          </cell>
          <cell r="D2430">
            <v>1</v>
          </cell>
          <cell r="E2430">
            <v>524</v>
          </cell>
          <cell r="F2430">
            <v>100</v>
          </cell>
          <cell r="G2430">
            <v>0</v>
          </cell>
          <cell r="H2430">
            <v>0</v>
          </cell>
          <cell r="I2430">
            <v>0</v>
          </cell>
          <cell r="J2430">
            <v>0</v>
          </cell>
          <cell r="K2430">
            <v>0</v>
          </cell>
          <cell r="L2430">
            <v>0</v>
          </cell>
          <cell r="M2430">
            <v>100</v>
          </cell>
          <cell r="N2430">
            <v>13.41</v>
          </cell>
        </row>
        <row r="2431">
          <cell r="A2431" t="str">
            <v>5151615151691</v>
          </cell>
          <cell r="B2431">
            <v>515161</v>
          </cell>
          <cell r="C2431">
            <v>515169</v>
          </cell>
          <cell r="D2431">
            <v>1</v>
          </cell>
          <cell r="E2431">
            <v>524</v>
          </cell>
          <cell r="F2431">
            <v>100</v>
          </cell>
          <cell r="G2431">
            <v>0</v>
          </cell>
          <cell r="H2431">
            <v>0</v>
          </cell>
          <cell r="I2431">
            <v>0</v>
          </cell>
          <cell r="J2431">
            <v>0</v>
          </cell>
          <cell r="K2431">
            <v>0</v>
          </cell>
          <cell r="L2431">
            <v>0</v>
          </cell>
          <cell r="M2431">
            <v>100</v>
          </cell>
          <cell r="N2431">
            <v>2.02</v>
          </cell>
        </row>
        <row r="2432">
          <cell r="A2432" t="str">
            <v>5151625151711</v>
          </cell>
          <cell r="B2432">
            <v>515162</v>
          </cell>
          <cell r="C2432">
            <v>515171</v>
          </cell>
          <cell r="D2432">
            <v>1</v>
          </cell>
          <cell r="E2432">
            <v>524</v>
          </cell>
          <cell r="F2432">
            <v>100</v>
          </cell>
          <cell r="G2432">
            <v>0</v>
          </cell>
          <cell r="H2432">
            <v>0</v>
          </cell>
          <cell r="I2432">
            <v>0</v>
          </cell>
          <cell r="J2432">
            <v>0</v>
          </cell>
          <cell r="K2432">
            <v>0</v>
          </cell>
          <cell r="L2432">
            <v>0</v>
          </cell>
          <cell r="M2432">
            <v>100</v>
          </cell>
          <cell r="N2432">
            <v>1.7</v>
          </cell>
        </row>
        <row r="2433">
          <cell r="A2433" t="str">
            <v>5151625151721</v>
          </cell>
          <cell r="B2433">
            <v>515162</v>
          </cell>
          <cell r="C2433">
            <v>515172</v>
          </cell>
          <cell r="D2433">
            <v>1</v>
          </cell>
          <cell r="E2433">
            <v>524</v>
          </cell>
          <cell r="F2433">
            <v>100</v>
          </cell>
          <cell r="G2433">
            <v>0</v>
          </cell>
          <cell r="H2433">
            <v>0</v>
          </cell>
          <cell r="I2433">
            <v>0</v>
          </cell>
          <cell r="J2433">
            <v>0</v>
          </cell>
          <cell r="K2433">
            <v>0</v>
          </cell>
          <cell r="L2433">
            <v>0</v>
          </cell>
          <cell r="M2433">
            <v>100</v>
          </cell>
          <cell r="N2433">
            <v>2.56</v>
          </cell>
        </row>
        <row r="2434">
          <cell r="A2434" t="str">
            <v>5151635151661</v>
          </cell>
          <cell r="B2434">
            <v>515163</v>
          </cell>
          <cell r="C2434">
            <v>515166</v>
          </cell>
          <cell r="D2434">
            <v>1</v>
          </cell>
          <cell r="E2434">
            <v>524</v>
          </cell>
          <cell r="F2434">
            <v>100</v>
          </cell>
          <cell r="G2434">
            <v>0</v>
          </cell>
          <cell r="H2434">
            <v>0</v>
          </cell>
          <cell r="I2434">
            <v>0</v>
          </cell>
          <cell r="J2434">
            <v>0</v>
          </cell>
          <cell r="K2434">
            <v>0</v>
          </cell>
          <cell r="L2434">
            <v>0</v>
          </cell>
          <cell r="M2434">
            <v>100</v>
          </cell>
          <cell r="N2434">
            <v>3.51</v>
          </cell>
        </row>
        <row r="2435">
          <cell r="A2435" t="str">
            <v>5151645151721</v>
          </cell>
          <cell r="B2435">
            <v>515164</v>
          </cell>
          <cell r="C2435">
            <v>515172</v>
          </cell>
          <cell r="D2435">
            <v>1</v>
          </cell>
          <cell r="E2435">
            <v>524</v>
          </cell>
          <cell r="F2435">
            <v>100</v>
          </cell>
          <cell r="G2435">
            <v>0</v>
          </cell>
          <cell r="H2435">
            <v>0</v>
          </cell>
          <cell r="I2435">
            <v>0</v>
          </cell>
          <cell r="J2435">
            <v>0</v>
          </cell>
          <cell r="K2435">
            <v>0</v>
          </cell>
          <cell r="L2435">
            <v>0</v>
          </cell>
          <cell r="M2435">
            <v>100</v>
          </cell>
          <cell r="N2435">
            <v>8.2899999999999991</v>
          </cell>
        </row>
        <row r="2436">
          <cell r="A2436" t="str">
            <v>5151655151691</v>
          </cell>
          <cell r="B2436">
            <v>515165</v>
          </cell>
          <cell r="C2436">
            <v>515169</v>
          </cell>
          <cell r="D2436">
            <v>1</v>
          </cell>
          <cell r="E2436">
            <v>524</v>
          </cell>
          <cell r="F2436">
            <v>100</v>
          </cell>
          <cell r="G2436">
            <v>0</v>
          </cell>
          <cell r="H2436">
            <v>0</v>
          </cell>
          <cell r="I2436">
            <v>0</v>
          </cell>
          <cell r="J2436">
            <v>0</v>
          </cell>
          <cell r="K2436">
            <v>0</v>
          </cell>
          <cell r="L2436">
            <v>0</v>
          </cell>
          <cell r="M2436">
            <v>100</v>
          </cell>
          <cell r="N2436">
            <v>7.47</v>
          </cell>
        </row>
        <row r="2437">
          <cell r="A2437" t="str">
            <v>5151655151711</v>
          </cell>
          <cell r="B2437">
            <v>515165</v>
          </cell>
          <cell r="C2437">
            <v>515171</v>
          </cell>
          <cell r="D2437">
            <v>1</v>
          </cell>
          <cell r="E2437">
            <v>524</v>
          </cell>
          <cell r="F2437">
            <v>100</v>
          </cell>
          <cell r="G2437">
            <v>0</v>
          </cell>
          <cell r="H2437">
            <v>0</v>
          </cell>
          <cell r="I2437">
            <v>0</v>
          </cell>
          <cell r="J2437">
            <v>0</v>
          </cell>
          <cell r="K2437">
            <v>0</v>
          </cell>
          <cell r="L2437">
            <v>0</v>
          </cell>
          <cell r="M2437">
            <v>100</v>
          </cell>
          <cell r="N2437">
            <v>1.38</v>
          </cell>
        </row>
        <row r="2438">
          <cell r="A2438" t="str">
            <v>5151665151671</v>
          </cell>
          <cell r="B2438">
            <v>515166</v>
          </cell>
          <cell r="C2438">
            <v>515167</v>
          </cell>
          <cell r="D2438">
            <v>1</v>
          </cell>
          <cell r="E2438">
            <v>524</v>
          </cell>
          <cell r="F2438">
            <v>100</v>
          </cell>
          <cell r="G2438">
            <v>0</v>
          </cell>
          <cell r="H2438">
            <v>0</v>
          </cell>
          <cell r="I2438">
            <v>0</v>
          </cell>
          <cell r="J2438">
            <v>0</v>
          </cell>
          <cell r="K2438">
            <v>0</v>
          </cell>
          <cell r="L2438">
            <v>0</v>
          </cell>
          <cell r="M2438">
            <v>100</v>
          </cell>
          <cell r="N2438">
            <v>2.06</v>
          </cell>
        </row>
        <row r="2439">
          <cell r="A2439" t="str">
            <v>5151665151701</v>
          </cell>
          <cell r="B2439">
            <v>515166</v>
          </cell>
          <cell r="C2439">
            <v>515170</v>
          </cell>
          <cell r="D2439">
            <v>1</v>
          </cell>
          <cell r="E2439">
            <v>524</v>
          </cell>
          <cell r="F2439">
            <v>100</v>
          </cell>
          <cell r="G2439">
            <v>0</v>
          </cell>
          <cell r="H2439">
            <v>0</v>
          </cell>
          <cell r="I2439">
            <v>0</v>
          </cell>
          <cell r="J2439">
            <v>0</v>
          </cell>
          <cell r="K2439">
            <v>0</v>
          </cell>
          <cell r="L2439">
            <v>0</v>
          </cell>
          <cell r="M2439">
            <v>100</v>
          </cell>
          <cell r="N2439">
            <v>3.48</v>
          </cell>
        </row>
        <row r="2440">
          <cell r="A2440" t="str">
            <v>5151675151681</v>
          </cell>
          <cell r="B2440">
            <v>515167</v>
          </cell>
          <cell r="C2440">
            <v>515168</v>
          </cell>
          <cell r="D2440">
            <v>1</v>
          </cell>
          <cell r="E2440">
            <v>524</v>
          </cell>
          <cell r="F2440">
            <v>100</v>
          </cell>
          <cell r="G2440">
            <v>0</v>
          </cell>
          <cell r="H2440">
            <v>0</v>
          </cell>
          <cell r="I2440">
            <v>0</v>
          </cell>
          <cell r="J2440">
            <v>0</v>
          </cell>
          <cell r="K2440">
            <v>0</v>
          </cell>
          <cell r="L2440">
            <v>0</v>
          </cell>
          <cell r="M2440">
            <v>100</v>
          </cell>
          <cell r="N2440">
            <v>2.19</v>
          </cell>
        </row>
        <row r="2441">
          <cell r="A2441" t="str">
            <v>5151685151701</v>
          </cell>
          <cell r="B2441">
            <v>515168</v>
          </cell>
          <cell r="C2441">
            <v>515170</v>
          </cell>
          <cell r="D2441">
            <v>1</v>
          </cell>
          <cell r="E2441">
            <v>524</v>
          </cell>
          <cell r="F2441">
            <v>100</v>
          </cell>
          <cell r="G2441">
            <v>0</v>
          </cell>
          <cell r="H2441">
            <v>0</v>
          </cell>
          <cell r="I2441">
            <v>0</v>
          </cell>
          <cell r="J2441">
            <v>0</v>
          </cell>
          <cell r="K2441">
            <v>0</v>
          </cell>
          <cell r="L2441">
            <v>0</v>
          </cell>
          <cell r="M2441">
            <v>100</v>
          </cell>
          <cell r="N2441">
            <v>2.42</v>
          </cell>
        </row>
        <row r="2442">
          <cell r="A2442" t="str">
            <v>5151695151731</v>
          </cell>
          <cell r="B2442">
            <v>515169</v>
          </cell>
          <cell r="C2442">
            <v>515173</v>
          </cell>
          <cell r="D2442">
            <v>1</v>
          </cell>
          <cell r="E2442">
            <v>524</v>
          </cell>
          <cell r="F2442">
            <v>100</v>
          </cell>
          <cell r="G2442">
            <v>0</v>
          </cell>
          <cell r="H2442">
            <v>0</v>
          </cell>
          <cell r="I2442">
            <v>0</v>
          </cell>
          <cell r="J2442">
            <v>0</v>
          </cell>
          <cell r="K2442">
            <v>0</v>
          </cell>
          <cell r="L2442">
            <v>0</v>
          </cell>
          <cell r="M2442">
            <v>100</v>
          </cell>
          <cell r="N2442">
            <v>2.17</v>
          </cell>
        </row>
        <row r="2443">
          <cell r="A2443" t="str">
            <v>5151745151781</v>
          </cell>
          <cell r="B2443">
            <v>515174</v>
          </cell>
          <cell r="C2443">
            <v>515178</v>
          </cell>
          <cell r="D2443">
            <v>1</v>
          </cell>
          <cell r="E2443">
            <v>524</v>
          </cell>
          <cell r="F2443">
            <v>100</v>
          </cell>
          <cell r="G2443">
            <v>0</v>
          </cell>
          <cell r="H2443">
            <v>0</v>
          </cell>
          <cell r="I2443">
            <v>0</v>
          </cell>
          <cell r="J2443">
            <v>0</v>
          </cell>
          <cell r="K2443">
            <v>0</v>
          </cell>
          <cell r="L2443">
            <v>0</v>
          </cell>
          <cell r="M2443">
            <v>100</v>
          </cell>
          <cell r="N2443">
            <v>11.31</v>
          </cell>
        </row>
        <row r="2444">
          <cell r="A2444" t="str">
            <v>5151755151771</v>
          </cell>
          <cell r="B2444">
            <v>515175</v>
          </cell>
          <cell r="C2444">
            <v>515177</v>
          </cell>
          <cell r="D2444">
            <v>1</v>
          </cell>
          <cell r="E2444">
            <v>524</v>
          </cell>
          <cell r="F2444">
            <v>100</v>
          </cell>
          <cell r="G2444">
            <v>0</v>
          </cell>
          <cell r="H2444">
            <v>0</v>
          </cell>
          <cell r="I2444">
            <v>0</v>
          </cell>
          <cell r="J2444">
            <v>0</v>
          </cell>
          <cell r="K2444">
            <v>0</v>
          </cell>
          <cell r="L2444">
            <v>0</v>
          </cell>
          <cell r="M2444">
            <v>100</v>
          </cell>
          <cell r="N2444">
            <v>0.71</v>
          </cell>
        </row>
        <row r="2445">
          <cell r="A2445" t="str">
            <v>5151775151811</v>
          </cell>
          <cell r="B2445">
            <v>515177</v>
          </cell>
          <cell r="C2445">
            <v>515181</v>
          </cell>
          <cell r="D2445">
            <v>1</v>
          </cell>
          <cell r="E2445">
            <v>524</v>
          </cell>
          <cell r="F2445">
            <v>100</v>
          </cell>
          <cell r="G2445">
            <v>0</v>
          </cell>
          <cell r="H2445">
            <v>0</v>
          </cell>
          <cell r="I2445">
            <v>0</v>
          </cell>
          <cell r="J2445">
            <v>0</v>
          </cell>
          <cell r="K2445">
            <v>0</v>
          </cell>
          <cell r="L2445">
            <v>0</v>
          </cell>
          <cell r="M2445">
            <v>100</v>
          </cell>
          <cell r="N2445">
            <v>1.49</v>
          </cell>
        </row>
        <row r="2446">
          <cell r="A2446" t="str">
            <v>5151775151871</v>
          </cell>
          <cell r="B2446">
            <v>515177</v>
          </cell>
          <cell r="C2446">
            <v>515187</v>
          </cell>
          <cell r="D2446">
            <v>1</v>
          </cell>
          <cell r="E2446">
            <v>524</v>
          </cell>
          <cell r="F2446">
            <v>100</v>
          </cell>
          <cell r="G2446">
            <v>0</v>
          </cell>
          <cell r="H2446">
            <v>0</v>
          </cell>
          <cell r="I2446">
            <v>0</v>
          </cell>
          <cell r="J2446">
            <v>0</v>
          </cell>
          <cell r="K2446">
            <v>0</v>
          </cell>
          <cell r="L2446">
            <v>0</v>
          </cell>
          <cell r="M2446">
            <v>100</v>
          </cell>
          <cell r="N2446">
            <v>4.2699999999999996</v>
          </cell>
        </row>
        <row r="2447">
          <cell r="A2447" t="str">
            <v>5151795151801</v>
          </cell>
          <cell r="B2447">
            <v>515179</v>
          </cell>
          <cell r="C2447">
            <v>515180</v>
          </cell>
          <cell r="D2447">
            <v>1</v>
          </cell>
          <cell r="E2447">
            <v>524</v>
          </cell>
          <cell r="F2447">
            <v>100</v>
          </cell>
          <cell r="G2447">
            <v>0</v>
          </cell>
          <cell r="H2447">
            <v>0</v>
          </cell>
          <cell r="I2447">
            <v>0</v>
          </cell>
          <cell r="J2447">
            <v>0</v>
          </cell>
          <cell r="K2447">
            <v>0</v>
          </cell>
          <cell r="L2447">
            <v>0</v>
          </cell>
          <cell r="M2447">
            <v>100</v>
          </cell>
          <cell r="N2447">
            <v>2.17</v>
          </cell>
        </row>
        <row r="2448">
          <cell r="A2448" t="str">
            <v>5151805151811</v>
          </cell>
          <cell r="B2448">
            <v>515180</v>
          </cell>
          <cell r="C2448">
            <v>515181</v>
          </cell>
          <cell r="D2448">
            <v>1</v>
          </cell>
          <cell r="E2448">
            <v>524</v>
          </cell>
          <cell r="F2448">
            <v>100</v>
          </cell>
          <cell r="G2448">
            <v>0</v>
          </cell>
          <cell r="H2448">
            <v>0</v>
          </cell>
          <cell r="I2448">
            <v>0</v>
          </cell>
          <cell r="J2448">
            <v>0</v>
          </cell>
          <cell r="K2448">
            <v>0</v>
          </cell>
          <cell r="L2448">
            <v>0</v>
          </cell>
          <cell r="M2448">
            <v>100</v>
          </cell>
          <cell r="N2448">
            <v>5.46</v>
          </cell>
        </row>
        <row r="2449">
          <cell r="A2449" t="str">
            <v>5151815151821</v>
          </cell>
          <cell r="B2449">
            <v>515181</v>
          </cell>
          <cell r="C2449">
            <v>515182</v>
          </cell>
          <cell r="D2449">
            <v>1</v>
          </cell>
          <cell r="E2449">
            <v>524</v>
          </cell>
          <cell r="F2449">
            <v>100</v>
          </cell>
          <cell r="G2449">
            <v>0</v>
          </cell>
          <cell r="H2449">
            <v>0</v>
          </cell>
          <cell r="I2449">
            <v>0</v>
          </cell>
          <cell r="J2449">
            <v>0</v>
          </cell>
          <cell r="K2449">
            <v>0</v>
          </cell>
          <cell r="L2449">
            <v>0</v>
          </cell>
          <cell r="M2449">
            <v>100</v>
          </cell>
          <cell r="N2449">
            <v>3.12</v>
          </cell>
        </row>
        <row r="2450">
          <cell r="A2450" t="str">
            <v>5151825151891</v>
          </cell>
          <cell r="B2450">
            <v>515182</v>
          </cell>
          <cell r="C2450">
            <v>515189</v>
          </cell>
          <cell r="D2450">
            <v>1</v>
          </cell>
          <cell r="E2450">
            <v>524</v>
          </cell>
          <cell r="F2450">
            <v>100</v>
          </cell>
          <cell r="G2450">
            <v>0</v>
          </cell>
          <cell r="H2450">
            <v>0</v>
          </cell>
          <cell r="I2450">
            <v>0</v>
          </cell>
          <cell r="J2450">
            <v>0</v>
          </cell>
          <cell r="K2450">
            <v>0</v>
          </cell>
          <cell r="L2450">
            <v>0</v>
          </cell>
          <cell r="M2450">
            <v>100</v>
          </cell>
          <cell r="N2450">
            <v>1.62</v>
          </cell>
        </row>
        <row r="2451">
          <cell r="A2451" t="str">
            <v>5151835151851</v>
          </cell>
          <cell r="B2451">
            <v>515183</v>
          </cell>
          <cell r="C2451">
            <v>515185</v>
          </cell>
          <cell r="D2451">
            <v>1</v>
          </cell>
          <cell r="E2451">
            <v>524</v>
          </cell>
          <cell r="F2451">
            <v>100</v>
          </cell>
          <cell r="G2451">
            <v>0</v>
          </cell>
          <cell r="H2451">
            <v>0</v>
          </cell>
          <cell r="I2451">
            <v>0</v>
          </cell>
          <cell r="J2451">
            <v>0</v>
          </cell>
          <cell r="K2451">
            <v>0</v>
          </cell>
          <cell r="L2451">
            <v>0</v>
          </cell>
          <cell r="M2451">
            <v>100</v>
          </cell>
          <cell r="N2451">
            <v>8.77</v>
          </cell>
        </row>
        <row r="2452">
          <cell r="A2452" t="str">
            <v>5151835151911</v>
          </cell>
          <cell r="B2452">
            <v>515183</v>
          </cell>
          <cell r="C2452">
            <v>515191</v>
          </cell>
          <cell r="D2452">
            <v>1</v>
          </cell>
          <cell r="E2452">
            <v>524</v>
          </cell>
          <cell r="F2452">
            <v>100</v>
          </cell>
          <cell r="G2452">
            <v>0</v>
          </cell>
          <cell r="H2452">
            <v>0</v>
          </cell>
          <cell r="I2452">
            <v>0</v>
          </cell>
          <cell r="J2452">
            <v>0</v>
          </cell>
          <cell r="K2452">
            <v>0</v>
          </cell>
          <cell r="L2452">
            <v>0</v>
          </cell>
          <cell r="M2452">
            <v>100</v>
          </cell>
          <cell r="N2452">
            <v>0.54</v>
          </cell>
        </row>
        <row r="2453">
          <cell r="A2453" t="str">
            <v>5151845152321</v>
          </cell>
          <cell r="B2453">
            <v>515184</v>
          </cell>
          <cell r="C2453">
            <v>515232</v>
          </cell>
          <cell r="D2453">
            <v>1</v>
          </cell>
          <cell r="E2453">
            <v>524</v>
          </cell>
          <cell r="F2453">
            <v>100</v>
          </cell>
          <cell r="G2453">
            <v>0</v>
          </cell>
          <cell r="H2453">
            <v>0</v>
          </cell>
          <cell r="I2453">
            <v>0</v>
          </cell>
          <cell r="J2453">
            <v>0</v>
          </cell>
          <cell r="K2453">
            <v>0</v>
          </cell>
          <cell r="L2453">
            <v>0</v>
          </cell>
          <cell r="M2453">
            <v>100</v>
          </cell>
          <cell r="N2453">
            <v>1.8</v>
          </cell>
        </row>
        <row r="2454">
          <cell r="A2454" t="str">
            <v>5151855151861</v>
          </cell>
          <cell r="B2454">
            <v>515185</v>
          </cell>
          <cell r="C2454">
            <v>515186</v>
          </cell>
          <cell r="D2454">
            <v>1</v>
          </cell>
          <cell r="E2454">
            <v>524</v>
          </cell>
          <cell r="F2454">
            <v>100</v>
          </cell>
          <cell r="G2454">
            <v>0</v>
          </cell>
          <cell r="H2454">
            <v>0</v>
          </cell>
          <cell r="I2454">
            <v>0</v>
          </cell>
          <cell r="J2454">
            <v>0</v>
          </cell>
          <cell r="K2454">
            <v>0</v>
          </cell>
          <cell r="L2454">
            <v>0</v>
          </cell>
          <cell r="M2454">
            <v>100</v>
          </cell>
          <cell r="N2454">
            <v>3.45</v>
          </cell>
        </row>
        <row r="2455">
          <cell r="A2455" t="str">
            <v>5151865151871</v>
          </cell>
          <cell r="B2455">
            <v>515186</v>
          </cell>
          <cell r="C2455">
            <v>515187</v>
          </cell>
          <cell r="D2455">
            <v>1</v>
          </cell>
          <cell r="E2455">
            <v>524</v>
          </cell>
          <cell r="F2455">
            <v>100</v>
          </cell>
          <cell r="G2455">
            <v>0</v>
          </cell>
          <cell r="H2455">
            <v>0</v>
          </cell>
          <cell r="I2455">
            <v>0</v>
          </cell>
          <cell r="J2455">
            <v>0</v>
          </cell>
          <cell r="K2455">
            <v>0</v>
          </cell>
          <cell r="L2455">
            <v>0</v>
          </cell>
          <cell r="M2455">
            <v>100</v>
          </cell>
          <cell r="N2455">
            <v>6.98</v>
          </cell>
        </row>
        <row r="2456">
          <cell r="A2456" t="str">
            <v>5151875151881</v>
          </cell>
          <cell r="B2456">
            <v>515187</v>
          </cell>
          <cell r="C2456">
            <v>515188</v>
          </cell>
          <cell r="D2456">
            <v>1</v>
          </cell>
          <cell r="E2456">
            <v>524</v>
          </cell>
          <cell r="F2456">
            <v>100</v>
          </cell>
          <cell r="G2456">
            <v>0</v>
          </cell>
          <cell r="H2456">
            <v>0</v>
          </cell>
          <cell r="I2456">
            <v>0</v>
          </cell>
          <cell r="J2456">
            <v>0</v>
          </cell>
          <cell r="K2456">
            <v>0</v>
          </cell>
          <cell r="L2456">
            <v>0</v>
          </cell>
          <cell r="M2456">
            <v>100</v>
          </cell>
          <cell r="N2456">
            <v>0.22</v>
          </cell>
        </row>
        <row r="2457">
          <cell r="A2457" t="str">
            <v>5151885151891</v>
          </cell>
          <cell r="B2457">
            <v>515188</v>
          </cell>
          <cell r="C2457">
            <v>515189</v>
          </cell>
          <cell r="D2457">
            <v>1</v>
          </cell>
          <cell r="E2457">
            <v>524</v>
          </cell>
          <cell r="F2457">
            <v>100</v>
          </cell>
          <cell r="G2457">
            <v>0</v>
          </cell>
          <cell r="H2457">
            <v>0</v>
          </cell>
          <cell r="I2457">
            <v>0</v>
          </cell>
          <cell r="J2457">
            <v>0</v>
          </cell>
          <cell r="K2457">
            <v>0</v>
          </cell>
          <cell r="L2457">
            <v>0</v>
          </cell>
          <cell r="M2457">
            <v>100</v>
          </cell>
          <cell r="N2457">
            <v>1.02</v>
          </cell>
        </row>
        <row r="2458">
          <cell r="A2458" t="str">
            <v>5151895151901</v>
          </cell>
          <cell r="B2458">
            <v>515189</v>
          </cell>
          <cell r="C2458">
            <v>515190</v>
          </cell>
          <cell r="D2458">
            <v>1</v>
          </cell>
          <cell r="E2458">
            <v>524</v>
          </cell>
          <cell r="F2458">
            <v>100</v>
          </cell>
          <cell r="G2458">
            <v>0</v>
          </cell>
          <cell r="H2458">
            <v>0</v>
          </cell>
          <cell r="I2458">
            <v>0</v>
          </cell>
          <cell r="J2458">
            <v>0</v>
          </cell>
          <cell r="K2458">
            <v>0</v>
          </cell>
          <cell r="L2458">
            <v>0</v>
          </cell>
          <cell r="M2458">
            <v>100</v>
          </cell>
          <cell r="N2458">
            <v>3.28</v>
          </cell>
        </row>
        <row r="2459">
          <cell r="A2459" t="str">
            <v>5151905151911</v>
          </cell>
          <cell r="B2459">
            <v>515190</v>
          </cell>
          <cell r="C2459">
            <v>515191</v>
          </cell>
          <cell r="D2459">
            <v>1</v>
          </cell>
          <cell r="E2459">
            <v>524</v>
          </cell>
          <cell r="F2459">
            <v>100</v>
          </cell>
          <cell r="G2459">
            <v>0</v>
          </cell>
          <cell r="H2459">
            <v>0</v>
          </cell>
          <cell r="I2459">
            <v>0</v>
          </cell>
          <cell r="J2459">
            <v>0</v>
          </cell>
          <cell r="K2459">
            <v>0</v>
          </cell>
          <cell r="L2459">
            <v>0</v>
          </cell>
          <cell r="M2459">
            <v>100</v>
          </cell>
          <cell r="N2459">
            <v>9.92</v>
          </cell>
        </row>
        <row r="2460">
          <cell r="A2460" t="str">
            <v>5151905151971</v>
          </cell>
          <cell r="B2460">
            <v>515190</v>
          </cell>
          <cell r="C2460">
            <v>515197</v>
          </cell>
          <cell r="D2460">
            <v>1</v>
          </cell>
          <cell r="E2460">
            <v>524</v>
          </cell>
          <cell r="F2460">
            <v>100</v>
          </cell>
          <cell r="G2460">
            <v>0</v>
          </cell>
          <cell r="H2460">
            <v>0</v>
          </cell>
          <cell r="I2460">
            <v>0</v>
          </cell>
          <cell r="J2460">
            <v>0</v>
          </cell>
          <cell r="K2460">
            <v>0</v>
          </cell>
          <cell r="L2460">
            <v>0</v>
          </cell>
          <cell r="M2460">
            <v>100</v>
          </cell>
          <cell r="N2460">
            <v>0.18</v>
          </cell>
        </row>
        <row r="2461">
          <cell r="A2461" t="str">
            <v>5151925210711</v>
          </cell>
          <cell r="B2461">
            <v>515192</v>
          </cell>
          <cell r="C2461">
            <v>521071</v>
          </cell>
          <cell r="D2461">
            <v>1</v>
          </cell>
          <cell r="E2461">
            <v>524</v>
          </cell>
          <cell r="F2461">
            <v>100</v>
          </cell>
          <cell r="G2461">
            <v>0</v>
          </cell>
          <cell r="H2461">
            <v>0</v>
          </cell>
          <cell r="I2461">
            <v>0</v>
          </cell>
          <cell r="J2461">
            <v>0</v>
          </cell>
          <cell r="K2461">
            <v>0</v>
          </cell>
          <cell r="L2461">
            <v>0</v>
          </cell>
          <cell r="M2461">
            <v>100</v>
          </cell>
          <cell r="N2461">
            <v>3.86</v>
          </cell>
        </row>
        <row r="2462">
          <cell r="A2462" t="str">
            <v>5151975209211</v>
          </cell>
          <cell r="B2462">
            <v>515197</v>
          </cell>
          <cell r="C2462">
            <v>520921</v>
          </cell>
          <cell r="D2462">
            <v>1</v>
          </cell>
          <cell r="E2462">
            <v>524</v>
          </cell>
          <cell r="F2462">
            <v>100</v>
          </cell>
          <cell r="G2462">
            <v>0</v>
          </cell>
          <cell r="H2462">
            <v>0</v>
          </cell>
          <cell r="I2462">
            <v>0</v>
          </cell>
          <cell r="J2462">
            <v>0</v>
          </cell>
          <cell r="K2462">
            <v>0</v>
          </cell>
          <cell r="L2462">
            <v>0</v>
          </cell>
          <cell r="M2462">
            <v>100</v>
          </cell>
          <cell r="N2462">
            <v>0.01</v>
          </cell>
        </row>
        <row r="2463">
          <cell r="A2463" t="str">
            <v>5151975209581</v>
          </cell>
          <cell r="B2463">
            <v>515197</v>
          </cell>
          <cell r="C2463">
            <v>520958</v>
          </cell>
          <cell r="D2463">
            <v>1</v>
          </cell>
          <cell r="E2463">
            <v>524</v>
          </cell>
          <cell r="F2463">
            <v>100</v>
          </cell>
          <cell r="G2463">
            <v>0</v>
          </cell>
          <cell r="H2463">
            <v>0</v>
          </cell>
          <cell r="I2463">
            <v>0</v>
          </cell>
          <cell r="J2463">
            <v>0</v>
          </cell>
          <cell r="K2463">
            <v>0</v>
          </cell>
          <cell r="L2463">
            <v>0</v>
          </cell>
          <cell r="M2463">
            <v>100</v>
          </cell>
          <cell r="N2463">
            <v>0.01</v>
          </cell>
        </row>
        <row r="2464">
          <cell r="A2464" t="str">
            <v>5151985152141</v>
          </cell>
          <cell r="B2464">
            <v>515198</v>
          </cell>
          <cell r="C2464">
            <v>515214</v>
          </cell>
          <cell r="D2464">
            <v>1</v>
          </cell>
          <cell r="E2464">
            <v>524</v>
          </cell>
          <cell r="F2464">
            <v>100</v>
          </cell>
          <cell r="G2464">
            <v>0</v>
          </cell>
          <cell r="H2464">
            <v>0</v>
          </cell>
          <cell r="I2464">
            <v>0</v>
          </cell>
          <cell r="J2464">
            <v>0</v>
          </cell>
          <cell r="K2464">
            <v>0</v>
          </cell>
          <cell r="L2464">
            <v>0</v>
          </cell>
          <cell r="M2464">
            <v>100</v>
          </cell>
          <cell r="N2464">
            <v>6.91</v>
          </cell>
        </row>
        <row r="2465">
          <cell r="A2465" t="str">
            <v>5151995152071</v>
          </cell>
          <cell r="B2465">
            <v>515199</v>
          </cell>
          <cell r="C2465">
            <v>515207</v>
          </cell>
          <cell r="D2465">
            <v>1</v>
          </cell>
          <cell r="E2465">
            <v>524</v>
          </cell>
          <cell r="F2465">
            <v>100</v>
          </cell>
          <cell r="G2465">
            <v>0</v>
          </cell>
          <cell r="H2465">
            <v>0</v>
          </cell>
          <cell r="I2465">
            <v>0</v>
          </cell>
          <cell r="J2465">
            <v>0</v>
          </cell>
          <cell r="K2465">
            <v>0</v>
          </cell>
          <cell r="L2465">
            <v>0</v>
          </cell>
          <cell r="M2465">
            <v>100</v>
          </cell>
          <cell r="N2465">
            <v>1.63</v>
          </cell>
        </row>
        <row r="2466">
          <cell r="A2466" t="str">
            <v>5152005152421</v>
          </cell>
          <cell r="B2466">
            <v>515200</v>
          </cell>
          <cell r="C2466">
            <v>515242</v>
          </cell>
          <cell r="D2466">
            <v>1</v>
          </cell>
          <cell r="E2466">
            <v>524</v>
          </cell>
          <cell r="F2466">
            <v>100</v>
          </cell>
          <cell r="G2466">
            <v>0</v>
          </cell>
          <cell r="H2466">
            <v>0</v>
          </cell>
          <cell r="I2466">
            <v>0</v>
          </cell>
          <cell r="J2466">
            <v>0</v>
          </cell>
          <cell r="K2466">
            <v>0</v>
          </cell>
          <cell r="L2466">
            <v>0</v>
          </cell>
          <cell r="M2466">
            <v>100</v>
          </cell>
          <cell r="N2466">
            <v>7.28</v>
          </cell>
        </row>
        <row r="2467">
          <cell r="A2467" t="str">
            <v>5152005152451</v>
          </cell>
          <cell r="B2467">
            <v>515200</v>
          </cell>
          <cell r="C2467">
            <v>515245</v>
          </cell>
          <cell r="D2467">
            <v>1</v>
          </cell>
          <cell r="E2467">
            <v>524</v>
          </cell>
          <cell r="F2467">
            <v>100</v>
          </cell>
          <cell r="G2467">
            <v>0</v>
          </cell>
          <cell r="H2467">
            <v>0</v>
          </cell>
          <cell r="I2467">
            <v>0</v>
          </cell>
          <cell r="J2467">
            <v>0</v>
          </cell>
          <cell r="K2467">
            <v>0</v>
          </cell>
          <cell r="L2467">
            <v>0</v>
          </cell>
          <cell r="M2467">
            <v>100</v>
          </cell>
          <cell r="N2467">
            <v>1.23</v>
          </cell>
        </row>
        <row r="2468">
          <cell r="A2468" t="str">
            <v>5152015152021</v>
          </cell>
          <cell r="B2468">
            <v>515201</v>
          </cell>
          <cell r="C2468">
            <v>515202</v>
          </cell>
          <cell r="D2468">
            <v>1</v>
          </cell>
          <cell r="E2468">
            <v>524</v>
          </cell>
          <cell r="F2468">
            <v>100</v>
          </cell>
          <cell r="G2468">
            <v>0</v>
          </cell>
          <cell r="H2468">
            <v>0</v>
          </cell>
          <cell r="I2468">
            <v>0</v>
          </cell>
          <cell r="J2468">
            <v>0</v>
          </cell>
          <cell r="K2468">
            <v>0</v>
          </cell>
          <cell r="L2468">
            <v>0</v>
          </cell>
          <cell r="M2468">
            <v>100</v>
          </cell>
          <cell r="N2468">
            <v>9.65</v>
          </cell>
        </row>
        <row r="2469">
          <cell r="A2469" t="str">
            <v>5152015152271</v>
          </cell>
          <cell r="B2469">
            <v>515201</v>
          </cell>
          <cell r="C2469">
            <v>515227</v>
          </cell>
          <cell r="D2469">
            <v>1</v>
          </cell>
          <cell r="E2469">
            <v>524</v>
          </cell>
          <cell r="F2469">
            <v>100</v>
          </cell>
          <cell r="G2469">
            <v>0</v>
          </cell>
          <cell r="H2469">
            <v>0</v>
          </cell>
          <cell r="I2469">
            <v>0</v>
          </cell>
          <cell r="J2469">
            <v>0</v>
          </cell>
          <cell r="K2469">
            <v>0</v>
          </cell>
          <cell r="L2469">
            <v>0</v>
          </cell>
          <cell r="M2469">
            <v>100</v>
          </cell>
          <cell r="N2469">
            <v>21.68</v>
          </cell>
        </row>
        <row r="2470">
          <cell r="A2470" t="str">
            <v>5152025152151</v>
          </cell>
          <cell r="B2470">
            <v>515202</v>
          </cell>
          <cell r="C2470">
            <v>515215</v>
          </cell>
          <cell r="D2470">
            <v>1</v>
          </cell>
          <cell r="E2470">
            <v>524</v>
          </cell>
          <cell r="F2470">
            <v>100</v>
          </cell>
          <cell r="G2470">
            <v>0</v>
          </cell>
          <cell r="H2470">
            <v>0</v>
          </cell>
          <cell r="I2470">
            <v>0</v>
          </cell>
          <cell r="J2470">
            <v>0</v>
          </cell>
          <cell r="K2470">
            <v>0</v>
          </cell>
          <cell r="L2470">
            <v>0</v>
          </cell>
          <cell r="M2470">
            <v>100</v>
          </cell>
          <cell r="N2470">
            <v>1.25</v>
          </cell>
        </row>
        <row r="2471">
          <cell r="A2471" t="str">
            <v>5152035152061</v>
          </cell>
          <cell r="B2471">
            <v>515203</v>
          </cell>
          <cell r="C2471">
            <v>515206</v>
          </cell>
          <cell r="D2471">
            <v>1</v>
          </cell>
          <cell r="E2471">
            <v>524</v>
          </cell>
          <cell r="F2471">
            <v>100</v>
          </cell>
          <cell r="G2471">
            <v>0</v>
          </cell>
          <cell r="H2471">
            <v>0</v>
          </cell>
          <cell r="I2471">
            <v>0</v>
          </cell>
          <cell r="J2471">
            <v>0</v>
          </cell>
          <cell r="K2471">
            <v>0</v>
          </cell>
          <cell r="L2471">
            <v>0</v>
          </cell>
          <cell r="M2471">
            <v>100</v>
          </cell>
          <cell r="N2471">
            <v>1.65</v>
          </cell>
        </row>
        <row r="2472">
          <cell r="A2472" t="str">
            <v>5152035152131</v>
          </cell>
          <cell r="B2472">
            <v>515203</v>
          </cell>
          <cell r="C2472">
            <v>515213</v>
          </cell>
          <cell r="D2472">
            <v>1</v>
          </cell>
          <cell r="E2472">
            <v>524</v>
          </cell>
          <cell r="F2472">
            <v>100</v>
          </cell>
          <cell r="G2472">
            <v>0</v>
          </cell>
          <cell r="H2472">
            <v>0</v>
          </cell>
          <cell r="I2472">
            <v>0</v>
          </cell>
          <cell r="J2472">
            <v>0</v>
          </cell>
          <cell r="K2472">
            <v>0</v>
          </cell>
          <cell r="L2472">
            <v>0</v>
          </cell>
          <cell r="M2472">
            <v>100</v>
          </cell>
          <cell r="N2472">
            <v>10.38</v>
          </cell>
        </row>
        <row r="2473">
          <cell r="A2473" t="str">
            <v>5152045152121</v>
          </cell>
          <cell r="B2473">
            <v>515204</v>
          </cell>
          <cell r="C2473">
            <v>515212</v>
          </cell>
          <cell r="D2473">
            <v>1</v>
          </cell>
          <cell r="E2473">
            <v>524</v>
          </cell>
          <cell r="F2473">
            <v>100</v>
          </cell>
          <cell r="G2473">
            <v>0</v>
          </cell>
          <cell r="H2473">
            <v>0</v>
          </cell>
          <cell r="I2473">
            <v>0</v>
          </cell>
          <cell r="J2473">
            <v>0</v>
          </cell>
          <cell r="K2473">
            <v>0</v>
          </cell>
          <cell r="L2473">
            <v>0</v>
          </cell>
          <cell r="M2473">
            <v>100</v>
          </cell>
          <cell r="N2473">
            <v>2.72</v>
          </cell>
        </row>
        <row r="2474">
          <cell r="A2474" t="str">
            <v>5152055152071</v>
          </cell>
          <cell r="B2474">
            <v>515205</v>
          </cell>
          <cell r="C2474">
            <v>515207</v>
          </cell>
          <cell r="D2474">
            <v>1</v>
          </cell>
          <cell r="E2474">
            <v>524</v>
          </cell>
          <cell r="F2474">
            <v>100</v>
          </cell>
          <cell r="G2474">
            <v>0</v>
          </cell>
          <cell r="H2474">
            <v>0</v>
          </cell>
          <cell r="I2474">
            <v>0</v>
          </cell>
          <cell r="J2474">
            <v>0</v>
          </cell>
          <cell r="K2474">
            <v>0</v>
          </cell>
          <cell r="L2474">
            <v>0</v>
          </cell>
          <cell r="M2474">
            <v>100</v>
          </cell>
          <cell r="N2474">
            <v>1.57</v>
          </cell>
        </row>
        <row r="2475">
          <cell r="A2475" t="str">
            <v>5152055152211</v>
          </cell>
          <cell r="B2475">
            <v>515205</v>
          </cell>
          <cell r="C2475">
            <v>515221</v>
          </cell>
          <cell r="D2475">
            <v>1</v>
          </cell>
          <cell r="E2475">
            <v>524</v>
          </cell>
          <cell r="F2475">
            <v>100</v>
          </cell>
          <cell r="G2475">
            <v>0</v>
          </cell>
          <cell r="H2475">
            <v>0</v>
          </cell>
          <cell r="I2475">
            <v>0</v>
          </cell>
          <cell r="J2475">
            <v>0</v>
          </cell>
          <cell r="K2475">
            <v>0</v>
          </cell>
          <cell r="L2475">
            <v>0</v>
          </cell>
          <cell r="M2475">
            <v>100</v>
          </cell>
          <cell r="N2475">
            <v>1.56</v>
          </cell>
        </row>
        <row r="2476">
          <cell r="A2476" t="str">
            <v>5152065152551</v>
          </cell>
          <cell r="B2476">
            <v>515206</v>
          </cell>
          <cell r="C2476">
            <v>515255</v>
          </cell>
          <cell r="D2476">
            <v>1</v>
          </cell>
          <cell r="E2476">
            <v>524</v>
          </cell>
          <cell r="F2476">
            <v>100</v>
          </cell>
          <cell r="G2476">
            <v>0</v>
          </cell>
          <cell r="H2476">
            <v>0</v>
          </cell>
          <cell r="I2476">
            <v>0</v>
          </cell>
          <cell r="J2476">
            <v>0</v>
          </cell>
          <cell r="K2476">
            <v>0</v>
          </cell>
          <cell r="L2476">
            <v>0</v>
          </cell>
          <cell r="M2476">
            <v>100</v>
          </cell>
          <cell r="N2476">
            <v>2.3199999999999998</v>
          </cell>
        </row>
        <row r="2477">
          <cell r="A2477" t="str">
            <v>5152075152081</v>
          </cell>
          <cell r="B2477">
            <v>515207</v>
          </cell>
          <cell r="C2477">
            <v>515208</v>
          </cell>
          <cell r="D2477">
            <v>1</v>
          </cell>
          <cell r="E2477">
            <v>524</v>
          </cell>
          <cell r="F2477">
            <v>100</v>
          </cell>
          <cell r="G2477">
            <v>0</v>
          </cell>
          <cell r="H2477">
            <v>0</v>
          </cell>
          <cell r="I2477">
            <v>0</v>
          </cell>
          <cell r="J2477">
            <v>0</v>
          </cell>
          <cell r="K2477">
            <v>0</v>
          </cell>
          <cell r="L2477">
            <v>0</v>
          </cell>
          <cell r="M2477">
            <v>100</v>
          </cell>
          <cell r="N2477">
            <v>0.18</v>
          </cell>
        </row>
        <row r="2478">
          <cell r="A2478" t="str">
            <v>5152085152101</v>
          </cell>
          <cell r="B2478">
            <v>515208</v>
          </cell>
          <cell r="C2478">
            <v>515210</v>
          </cell>
          <cell r="D2478">
            <v>1</v>
          </cell>
          <cell r="E2478">
            <v>524</v>
          </cell>
          <cell r="F2478">
            <v>100</v>
          </cell>
          <cell r="G2478">
            <v>0</v>
          </cell>
          <cell r="H2478">
            <v>0</v>
          </cell>
          <cell r="I2478">
            <v>0</v>
          </cell>
          <cell r="J2478">
            <v>0</v>
          </cell>
          <cell r="K2478">
            <v>0</v>
          </cell>
          <cell r="L2478">
            <v>0</v>
          </cell>
          <cell r="M2478">
            <v>100</v>
          </cell>
          <cell r="N2478">
            <v>1.03</v>
          </cell>
        </row>
        <row r="2479">
          <cell r="A2479" t="str">
            <v>5152095152101</v>
          </cell>
          <cell r="B2479">
            <v>515209</v>
          </cell>
          <cell r="C2479">
            <v>515210</v>
          </cell>
          <cell r="D2479">
            <v>1</v>
          </cell>
          <cell r="E2479">
            <v>524</v>
          </cell>
          <cell r="F2479">
            <v>100</v>
          </cell>
          <cell r="G2479">
            <v>0</v>
          </cell>
          <cell r="H2479">
            <v>0</v>
          </cell>
          <cell r="I2479">
            <v>0</v>
          </cell>
          <cell r="J2479">
            <v>0</v>
          </cell>
          <cell r="K2479">
            <v>0</v>
          </cell>
          <cell r="L2479">
            <v>0</v>
          </cell>
          <cell r="M2479">
            <v>100</v>
          </cell>
          <cell r="N2479">
            <v>1.36</v>
          </cell>
        </row>
        <row r="2480">
          <cell r="A2480" t="str">
            <v>5152095152111</v>
          </cell>
          <cell r="B2480">
            <v>515209</v>
          </cell>
          <cell r="C2480">
            <v>515211</v>
          </cell>
          <cell r="D2480">
            <v>1</v>
          </cell>
          <cell r="E2480">
            <v>524</v>
          </cell>
          <cell r="F2480">
            <v>100</v>
          </cell>
          <cell r="G2480">
            <v>0</v>
          </cell>
          <cell r="H2480">
            <v>0</v>
          </cell>
          <cell r="I2480">
            <v>0</v>
          </cell>
          <cell r="J2480">
            <v>0</v>
          </cell>
          <cell r="K2480">
            <v>0</v>
          </cell>
          <cell r="L2480">
            <v>0</v>
          </cell>
          <cell r="M2480">
            <v>100</v>
          </cell>
          <cell r="N2480">
            <v>0.09</v>
          </cell>
        </row>
        <row r="2481">
          <cell r="A2481" t="str">
            <v>5152105152211</v>
          </cell>
          <cell r="B2481">
            <v>515210</v>
          </cell>
          <cell r="C2481">
            <v>515221</v>
          </cell>
          <cell r="D2481">
            <v>1</v>
          </cell>
          <cell r="E2481">
            <v>524</v>
          </cell>
          <cell r="F2481">
            <v>100</v>
          </cell>
          <cell r="G2481">
            <v>0</v>
          </cell>
          <cell r="H2481">
            <v>0</v>
          </cell>
          <cell r="I2481">
            <v>0</v>
          </cell>
          <cell r="J2481">
            <v>0</v>
          </cell>
          <cell r="K2481">
            <v>0</v>
          </cell>
          <cell r="L2481">
            <v>0</v>
          </cell>
          <cell r="M2481">
            <v>100</v>
          </cell>
          <cell r="N2481">
            <v>0.48</v>
          </cell>
        </row>
        <row r="2482">
          <cell r="A2482" t="str">
            <v>5152115152121</v>
          </cell>
          <cell r="B2482">
            <v>515211</v>
          </cell>
          <cell r="C2482">
            <v>515212</v>
          </cell>
          <cell r="D2482">
            <v>1</v>
          </cell>
          <cell r="E2482">
            <v>524</v>
          </cell>
          <cell r="F2482">
            <v>100</v>
          </cell>
          <cell r="G2482">
            <v>0</v>
          </cell>
          <cell r="H2482">
            <v>0</v>
          </cell>
          <cell r="I2482">
            <v>0</v>
          </cell>
          <cell r="J2482">
            <v>0</v>
          </cell>
          <cell r="K2482">
            <v>0</v>
          </cell>
          <cell r="L2482">
            <v>0</v>
          </cell>
          <cell r="M2482">
            <v>100</v>
          </cell>
          <cell r="N2482">
            <v>6.22</v>
          </cell>
        </row>
        <row r="2483">
          <cell r="A2483" t="str">
            <v>5152115152211</v>
          </cell>
          <cell r="B2483">
            <v>515211</v>
          </cell>
          <cell r="C2483">
            <v>515221</v>
          </cell>
          <cell r="D2483">
            <v>1</v>
          </cell>
          <cell r="E2483">
            <v>524</v>
          </cell>
          <cell r="F2483">
            <v>100</v>
          </cell>
          <cell r="G2483">
            <v>0</v>
          </cell>
          <cell r="H2483">
            <v>0</v>
          </cell>
          <cell r="I2483">
            <v>0</v>
          </cell>
          <cell r="J2483">
            <v>0</v>
          </cell>
          <cell r="K2483">
            <v>0</v>
          </cell>
          <cell r="L2483">
            <v>0</v>
          </cell>
          <cell r="M2483">
            <v>100</v>
          </cell>
          <cell r="N2483">
            <v>1.79</v>
          </cell>
        </row>
        <row r="2484">
          <cell r="A2484" t="str">
            <v>5152125152131</v>
          </cell>
          <cell r="B2484">
            <v>515212</v>
          </cell>
          <cell r="C2484">
            <v>515213</v>
          </cell>
          <cell r="D2484">
            <v>1</v>
          </cell>
          <cell r="E2484">
            <v>524</v>
          </cell>
          <cell r="F2484">
            <v>100</v>
          </cell>
          <cell r="G2484">
            <v>0</v>
          </cell>
          <cell r="H2484">
            <v>0</v>
          </cell>
          <cell r="I2484">
            <v>0</v>
          </cell>
          <cell r="J2484">
            <v>0</v>
          </cell>
          <cell r="K2484">
            <v>0</v>
          </cell>
          <cell r="L2484">
            <v>0</v>
          </cell>
          <cell r="M2484">
            <v>100</v>
          </cell>
          <cell r="N2484">
            <v>10.76</v>
          </cell>
        </row>
        <row r="2485">
          <cell r="A2485" t="str">
            <v>5152135152141</v>
          </cell>
          <cell r="B2485">
            <v>515213</v>
          </cell>
          <cell r="C2485">
            <v>515214</v>
          </cell>
          <cell r="D2485">
            <v>1</v>
          </cell>
          <cell r="E2485">
            <v>524</v>
          </cell>
          <cell r="F2485">
            <v>100</v>
          </cell>
          <cell r="G2485">
            <v>0</v>
          </cell>
          <cell r="H2485">
            <v>0</v>
          </cell>
          <cell r="I2485">
            <v>0</v>
          </cell>
          <cell r="J2485">
            <v>0</v>
          </cell>
          <cell r="K2485">
            <v>0</v>
          </cell>
          <cell r="L2485">
            <v>0</v>
          </cell>
          <cell r="M2485">
            <v>100</v>
          </cell>
          <cell r="N2485">
            <v>0.56999999999999995</v>
          </cell>
        </row>
        <row r="2486">
          <cell r="A2486" t="str">
            <v>5152145152151</v>
          </cell>
          <cell r="B2486">
            <v>515214</v>
          </cell>
          <cell r="C2486">
            <v>515215</v>
          </cell>
          <cell r="D2486">
            <v>1</v>
          </cell>
          <cell r="E2486">
            <v>524</v>
          </cell>
          <cell r="F2486">
            <v>100</v>
          </cell>
          <cell r="G2486">
            <v>0</v>
          </cell>
          <cell r="H2486">
            <v>0</v>
          </cell>
          <cell r="I2486">
            <v>0</v>
          </cell>
          <cell r="J2486">
            <v>0</v>
          </cell>
          <cell r="K2486">
            <v>0</v>
          </cell>
          <cell r="L2486">
            <v>0</v>
          </cell>
          <cell r="M2486">
            <v>100</v>
          </cell>
          <cell r="N2486">
            <v>16.78</v>
          </cell>
        </row>
        <row r="2487">
          <cell r="A2487" t="str">
            <v>5152155210201</v>
          </cell>
          <cell r="B2487">
            <v>515215</v>
          </cell>
          <cell r="C2487">
            <v>521020</v>
          </cell>
          <cell r="D2487">
            <v>1</v>
          </cell>
          <cell r="E2487">
            <v>524</v>
          </cell>
          <cell r="F2487">
            <v>100</v>
          </cell>
          <cell r="G2487">
            <v>0</v>
          </cell>
          <cell r="H2487">
            <v>0</v>
          </cell>
          <cell r="I2487">
            <v>0</v>
          </cell>
          <cell r="J2487">
            <v>0</v>
          </cell>
          <cell r="K2487">
            <v>0</v>
          </cell>
          <cell r="L2487">
            <v>0</v>
          </cell>
          <cell r="M2487">
            <v>100</v>
          </cell>
          <cell r="N2487">
            <v>0.01</v>
          </cell>
        </row>
        <row r="2488">
          <cell r="A2488" t="str">
            <v>5152165152171</v>
          </cell>
          <cell r="B2488">
            <v>515216</v>
          </cell>
          <cell r="C2488">
            <v>515217</v>
          </cell>
          <cell r="D2488">
            <v>1</v>
          </cell>
          <cell r="E2488">
            <v>524</v>
          </cell>
          <cell r="F2488">
            <v>100</v>
          </cell>
          <cell r="G2488">
            <v>0</v>
          </cell>
          <cell r="H2488">
            <v>0</v>
          </cell>
          <cell r="I2488">
            <v>0</v>
          </cell>
          <cell r="J2488">
            <v>0</v>
          </cell>
          <cell r="K2488">
            <v>0</v>
          </cell>
          <cell r="L2488">
            <v>0</v>
          </cell>
          <cell r="M2488">
            <v>100</v>
          </cell>
          <cell r="N2488">
            <v>2.8</v>
          </cell>
        </row>
        <row r="2489">
          <cell r="A2489" t="str">
            <v>5152165152291</v>
          </cell>
          <cell r="B2489">
            <v>515216</v>
          </cell>
          <cell r="C2489">
            <v>515229</v>
          </cell>
          <cell r="D2489">
            <v>1</v>
          </cell>
          <cell r="E2489">
            <v>524</v>
          </cell>
          <cell r="F2489">
            <v>100</v>
          </cell>
          <cell r="G2489">
            <v>0</v>
          </cell>
          <cell r="H2489">
            <v>0</v>
          </cell>
          <cell r="I2489">
            <v>0</v>
          </cell>
          <cell r="J2489">
            <v>0</v>
          </cell>
          <cell r="K2489">
            <v>0</v>
          </cell>
          <cell r="L2489">
            <v>0</v>
          </cell>
          <cell r="M2489">
            <v>100</v>
          </cell>
          <cell r="N2489">
            <v>0.33</v>
          </cell>
        </row>
        <row r="2490">
          <cell r="A2490" t="str">
            <v>5152175152271</v>
          </cell>
          <cell r="B2490">
            <v>515217</v>
          </cell>
          <cell r="C2490">
            <v>515227</v>
          </cell>
          <cell r="D2490">
            <v>1</v>
          </cell>
          <cell r="E2490">
            <v>524</v>
          </cell>
          <cell r="F2490">
            <v>100</v>
          </cell>
          <cell r="G2490">
            <v>0</v>
          </cell>
          <cell r="H2490">
            <v>0</v>
          </cell>
          <cell r="I2490">
            <v>0</v>
          </cell>
          <cell r="J2490">
            <v>0</v>
          </cell>
          <cell r="K2490">
            <v>0</v>
          </cell>
          <cell r="L2490">
            <v>0</v>
          </cell>
          <cell r="M2490">
            <v>100</v>
          </cell>
          <cell r="N2490">
            <v>1.71</v>
          </cell>
        </row>
        <row r="2491">
          <cell r="A2491" t="str">
            <v>5152185152191</v>
          </cell>
          <cell r="B2491">
            <v>515218</v>
          </cell>
          <cell r="C2491">
            <v>515219</v>
          </cell>
          <cell r="D2491">
            <v>1</v>
          </cell>
          <cell r="E2491">
            <v>524</v>
          </cell>
          <cell r="F2491">
            <v>100</v>
          </cell>
          <cell r="G2491">
            <v>0</v>
          </cell>
          <cell r="H2491">
            <v>0</v>
          </cell>
          <cell r="I2491">
            <v>0</v>
          </cell>
          <cell r="J2491">
            <v>0</v>
          </cell>
          <cell r="K2491">
            <v>0</v>
          </cell>
          <cell r="L2491">
            <v>0</v>
          </cell>
          <cell r="M2491">
            <v>100</v>
          </cell>
          <cell r="N2491">
            <v>1.55</v>
          </cell>
        </row>
        <row r="2492">
          <cell r="A2492" t="str">
            <v>5152185152441</v>
          </cell>
          <cell r="B2492">
            <v>515218</v>
          </cell>
          <cell r="C2492">
            <v>515244</v>
          </cell>
          <cell r="D2492">
            <v>1</v>
          </cell>
          <cell r="E2492">
            <v>524</v>
          </cell>
          <cell r="F2492">
            <v>100</v>
          </cell>
          <cell r="G2492">
            <v>0</v>
          </cell>
          <cell r="H2492">
            <v>0</v>
          </cell>
          <cell r="I2492">
            <v>0</v>
          </cell>
          <cell r="J2492">
            <v>0</v>
          </cell>
          <cell r="K2492">
            <v>0</v>
          </cell>
          <cell r="L2492">
            <v>0</v>
          </cell>
          <cell r="M2492">
            <v>100</v>
          </cell>
          <cell r="N2492">
            <v>2.31</v>
          </cell>
        </row>
        <row r="2493">
          <cell r="A2493" t="str">
            <v>5152185152471</v>
          </cell>
          <cell r="B2493">
            <v>515218</v>
          </cell>
          <cell r="C2493">
            <v>515247</v>
          </cell>
          <cell r="D2493">
            <v>1</v>
          </cell>
          <cell r="E2493">
            <v>524</v>
          </cell>
          <cell r="F2493">
            <v>100</v>
          </cell>
          <cell r="G2493">
            <v>0</v>
          </cell>
          <cell r="H2493">
            <v>0</v>
          </cell>
          <cell r="I2493">
            <v>0</v>
          </cell>
          <cell r="J2493">
            <v>0</v>
          </cell>
          <cell r="K2493">
            <v>0</v>
          </cell>
          <cell r="L2493">
            <v>0</v>
          </cell>
          <cell r="M2493">
            <v>100</v>
          </cell>
          <cell r="N2493">
            <v>3.13</v>
          </cell>
        </row>
        <row r="2494">
          <cell r="A2494" t="str">
            <v>5152225152321</v>
          </cell>
          <cell r="B2494">
            <v>515222</v>
          </cell>
          <cell r="C2494">
            <v>515232</v>
          </cell>
          <cell r="D2494">
            <v>1</v>
          </cell>
          <cell r="E2494">
            <v>524</v>
          </cell>
          <cell r="F2494">
            <v>100</v>
          </cell>
          <cell r="G2494">
            <v>0</v>
          </cell>
          <cell r="H2494">
            <v>0</v>
          </cell>
          <cell r="I2494">
            <v>0</v>
          </cell>
          <cell r="J2494">
            <v>0</v>
          </cell>
          <cell r="K2494">
            <v>0</v>
          </cell>
          <cell r="L2494">
            <v>0</v>
          </cell>
          <cell r="M2494">
            <v>100</v>
          </cell>
          <cell r="N2494">
            <v>0.74</v>
          </cell>
        </row>
        <row r="2495">
          <cell r="A2495" t="str">
            <v>5152225152501</v>
          </cell>
          <cell r="B2495">
            <v>515222</v>
          </cell>
          <cell r="C2495">
            <v>515250</v>
          </cell>
          <cell r="D2495">
            <v>1</v>
          </cell>
          <cell r="E2495">
            <v>524</v>
          </cell>
          <cell r="F2495">
            <v>100</v>
          </cell>
          <cell r="G2495">
            <v>0</v>
          </cell>
          <cell r="H2495">
            <v>0</v>
          </cell>
          <cell r="I2495">
            <v>0</v>
          </cell>
          <cell r="J2495">
            <v>0</v>
          </cell>
          <cell r="K2495">
            <v>0</v>
          </cell>
          <cell r="L2495">
            <v>0</v>
          </cell>
          <cell r="M2495">
            <v>100</v>
          </cell>
          <cell r="N2495">
            <v>6.32</v>
          </cell>
        </row>
        <row r="2496">
          <cell r="A2496" t="str">
            <v>5152225152521</v>
          </cell>
          <cell r="B2496">
            <v>515222</v>
          </cell>
          <cell r="C2496">
            <v>515252</v>
          </cell>
          <cell r="D2496">
            <v>1</v>
          </cell>
          <cell r="E2496">
            <v>524</v>
          </cell>
          <cell r="F2496">
            <v>100</v>
          </cell>
          <cell r="G2496">
            <v>0</v>
          </cell>
          <cell r="H2496">
            <v>0</v>
          </cell>
          <cell r="I2496">
            <v>0</v>
          </cell>
          <cell r="J2496">
            <v>0</v>
          </cell>
          <cell r="K2496">
            <v>0</v>
          </cell>
          <cell r="L2496">
            <v>0</v>
          </cell>
          <cell r="M2496">
            <v>100</v>
          </cell>
          <cell r="N2496">
            <v>2.58</v>
          </cell>
        </row>
        <row r="2497">
          <cell r="A2497" t="str">
            <v>5152245152351</v>
          </cell>
          <cell r="B2497">
            <v>515224</v>
          </cell>
          <cell r="C2497">
            <v>515235</v>
          </cell>
          <cell r="D2497">
            <v>1</v>
          </cell>
          <cell r="E2497">
            <v>524</v>
          </cell>
          <cell r="F2497">
            <v>100</v>
          </cell>
          <cell r="G2497">
            <v>0</v>
          </cell>
          <cell r="H2497">
            <v>0</v>
          </cell>
          <cell r="I2497">
            <v>0</v>
          </cell>
          <cell r="J2497">
            <v>0</v>
          </cell>
          <cell r="K2497">
            <v>0</v>
          </cell>
          <cell r="L2497">
            <v>0</v>
          </cell>
          <cell r="M2497">
            <v>100</v>
          </cell>
          <cell r="N2497">
            <v>21.84</v>
          </cell>
        </row>
        <row r="2498">
          <cell r="A2498" t="str">
            <v>5152245153021</v>
          </cell>
          <cell r="B2498">
            <v>515224</v>
          </cell>
          <cell r="C2498">
            <v>515302</v>
          </cell>
          <cell r="D2498">
            <v>1</v>
          </cell>
          <cell r="E2498">
            <v>524</v>
          </cell>
          <cell r="F2498">
            <v>100</v>
          </cell>
          <cell r="G2498">
            <v>0</v>
          </cell>
          <cell r="H2498">
            <v>0</v>
          </cell>
          <cell r="I2498">
            <v>0</v>
          </cell>
          <cell r="J2498">
            <v>0</v>
          </cell>
          <cell r="K2498">
            <v>0</v>
          </cell>
          <cell r="L2498">
            <v>0</v>
          </cell>
          <cell r="M2498">
            <v>100</v>
          </cell>
          <cell r="N2498">
            <v>70.56</v>
          </cell>
        </row>
        <row r="2499">
          <cell r="A2499" t="str">
            <v>5152285152341</v>
          </cell>
          <cell r="B2499">
            <v>515228</v>
          </cell>
          <cell r="C2499">
            <v>515234</v>
          </cell>
          <cell r="D2499">
            <v>1</v>
          </cell>
          <cell r="E2499">
            <v>524</v>
          </cell>
          <cell r="F2499">
            <v>100</v>
          </cell>
          <cell r="G2499">
            <v>0</v>
          </cell>
          <cell r="H2499">
            <v>0</v>
          </cell>
          <cell r="I2499">
            <v>0</v>
          </cell>
          <cell r="J2499">
            <v>0</v>
          </cell>
          <cell r="K2499">
            <v>0</v>
          </cell>
          <cell r="L2499">
            <v>0</v>
          </cell>
          <cell r="M2499">
            <v>100</v>
          </cell>
          <cell r="N2499">
            <v>4.07</v>
          </cell>
        </row>
        <row r="2500">
          <cell r="A2500" t="str">
            <v>5152285152501</v>
          </cell>
          <cell r="B2500">
            <v>515228</v>
          </cell>
          <cell r="C2500">
            <v>515250</v>
          </cell>
          <cell r="D2500">
            <v>1</v>
          </cell>
          <cell r="E2500">
            <v>524</v>
          </cell>
          <cell r="F2500">
            <v>100</v>
          </cell>
          <cell r="G2500">
            <v>0</v>
          </cell>
          <cell r="H2500">
            <v>0</v>
          </cell>
          <cell r="I2500">
            <v>0</v>
          </cell>
          <cell r="J2500">
            <v>0</v>
          </cell>
          <cell r="K2500">
            <v>0</v>
          </cell>
          <cell r="L2500">
            <v>0</v>
          </cell>
          <cell r="M2500">
            <v>100</v>
          </cell>
          <cell r="N2500">
            <v>2.87</v>
          </cell>
        </row>
        <row r="2501">
          <cell r="A2501" t="str">
            <v>5152295152401</v>
          </cell>
          <cell r="B2501">
            <v>515229</v>
          </cell>
          <cell r="C2501">
            <v>515240</v>
          </cell>
          <cell r="D2501">
            <v>1</v>
          </cell>
          <cell r="E2501">
            <v>524</v>
          </cell>
          <cell r="F2501">
            <v>100</v>
          </cell>
          <cell r="G2501">
            <v>0</v>
          </cell>
          <cell r="H2501">
            <v>0</v>
          </cell>
          <cell r="I2501">
            <v>0</v>
          </cell>
          <cell r="J2501">
            <v>0</v>
          </cell>
          <cell r="K2501">
            <v>0</v>
          </cell>
          <cell r="L2501">
            <v>0</v>
          </cell>
          <cell r="M2501">
            <v>100</v>
          </cell>
          <cell r="N2501">
            <v>14.5</v>
          </cell>
        </row>
        <row r="2502">
          <cell r="A2502" t="str">
            <v>5152305152341</v>
          </cell>
          <cell r="B2502">
            <v>515230</v>
          </cell>
          <cell r="C2502">
            <v>515234</v>
          </cell>
          <cell r="D2502">
            <v>1</v>
          </cell>
          <cell r="E2502">
            <v>524</v>
          </cell>
          <cell r="F2502">
            <v>100</v>
          </cell>
          <cell r="G2502">
            <v>0</v>
          </cell>
          <cell r="H2502">
            <v>0</v>
          </cell>
          <cell r="I2502">
            <v>0</v>
          </cell>
          <cell r="J2502">
            <v>0</v>
          </cell>
          <cell r="K2502">
            <v>0</v>
          </cell>
          <cell r="L2502">
            <v>0</v>
          </cell>
          <cell r="M2502">
            <v>100</v>
          </cell>
          <cell r="N2502">
            <v>7.06</v>
          </cell>
        </row>
        <row r="2503">
          <cell r="A2503" t="str">
            <v>5152305152511</v>
          </cell>
          <cell r="B2503">
            <v>515230</v>
          </cell>
          <cell r="C2503">
            <v>515251</v>
          </cell>
          <cell r="D2503">
            <v>1</v>
          </cell>
          <cell r="E2503">
            <v>524</v>
          </cell>
          <cell r="F2503">
            <v>100</v>
          </cell>
          <cell r="G2503">
            <v>0</v>
          </cell>
          <cell r="H2503">
            <v>0</v>
          </cell>
          <cell r="I2503">
            <v>0</v>
          </cell>
          <cell r="J2503">
            <v>0</v>
          </cell>
          <cell r="K2503">
            <v>0</v>
          </cell>
          <cell r="L2503">
            <v>0</v>
          </cell>
          <cell r="M2503">
            <v>100</v>
          </cell>
          <cell r="N2503">
            <v>3.27</v>
          </cell>
        </row>
        <row r="2504">
          <cell r="A2504" t="str">
            <v>5152315152391</v>
          </cell>
          <cell r="B2504">
            <v>515231</v>
          </cell>
          <cell r="C2504">
            <v>515239</v>
          </cell>
          <cell r="D2504">
            <v>1</v>
          </cell>
          <cell r="E2504">
            <v>524</v>
          </cell>
          <cell r="F2504">
            <v>100</v>
          </cell>
          <cell r="G2504">
            <v>0</v>
          </cell>
          <cell r="H2504">
            <v>0</v>
          </cell>
          <cell r="I2504">
            <v>0</v>
          </cell>
          <cell r="J2504">
            <v>0</v>
          </cell>
          <cell r="K2504">
            <v>0</v>
          </cell>
          <cell r="L2504">
            <v>0</v>
          </cell>
          <cell r="M2504">
            <v>100</v>
          </cell>
          <cell r="N2504">
            <v>4.7</v>
          </cell>
        </row>
        <row r="2505">
          <cell r="A2505" t="str">
            <v>5152315152461</v>
          </cell>
          <cell r="B2505">
            <v>515231</v>
          </cell>
          <cell r="C2505">
            <v>515246</v>
          </cell>
          <cell r="D2505">
            <v>1</v>
          </cell>
          <cell r="E2505">
            <v>524</v>
          </cell>
          <cell r="F2505">
            <v>100</v>
          </cell>
          <cell r="G2505">
            <v>0</v>
          </cell>
          <cell r="H2505">
            <v>0</v>
          </cell>
          <cell r="I2505">
            <v>0</v>
          </cell>
          <cell r="J2505">
            <v>0</v>
          </cell>
          <cell r="K2505">
            <v>0</v>
          </cell>
          <cell r="L2505">
            <v>0</v>
          </cell>
          <cell r="M2505">
            <v>100</v>
          </cell>
          <cell r="N2505">
            <v>1.3</v>
          </cell>
        </row>
        <row r="2506">
          <cell r="A2506" t="str">
            <v>5152325152511</v>
          </cell>
          <cell r="B2506">
            <v>515232</v>
          </cell>
          <cell r="C2506">
            <v>515251</v>
          </cell>
          <cell r="D2506">
            <v>1</v>
          </cell>
          <cell r="E2506">
            <v>524</v>
          </cell>
          <cell r="F2506">
            <v>100</v>
          </cell>
          <cell r="G2506">
            <v>0</v>
          </cell>
          <cell r="H2506">
            <v>0</v>
          </cell>
          <cell r="I2506">
            <v>0</v>
          </cell>
          <cell r="J2506">
            <v>0</v>
          </cell>
          <cell r="K2506">
            <v>0</v>
          </cell>
          <cell r="L2506">
            <v>0</v>
          </cell>
          <cell r="M2506">
            <v>100</v>
          </cell>
          <cell r="N2506">
            <v>4</v>
          </cell>
        </row>
        <row r="2507">
          <cell r="A2507" t="str">
            <v>5152335152491</v>
          </cell>
          <cell r="B2507">
            <v>515233</v>
          </cell>
          <cell r="C2507">
            <v>515249</v>
          </cell>
          <cell r="D2507">
            <v>1</v>
          </cell>
          <cell r="E2507">
            <v>524</v>
          </cell>
          <cell r="F2507">
            <v>100</v>
          </cell>
          <cell r="G2507">
            <v>0</v>
          </cell>
          <cell r="H2507">
            <v>0</v>
          </cell>
          <cell r="I2507">
            <v>0</v>
          </cell>
          <cell r="J2507">
            <v>0</v>
          </cell>
          <cell r="K2507">
            <v>0</v>
          </cell>
          <cell r="L2507">
            <v>0</v>
          </cell>
          <cell r="M2507">
            <v>100</v>
          </cell>
          <cell r="N2507">
            <v>35.130000000000003</v>
          </cell>
        </row>
        <row r="2508">
          <cell r="A2508" t="str">
            <v>5152365152371</v>
          </cell>
          <cell r="B2508">
            <v>515236</v>
          </cell>
          <cell r="C2508">
            <v>515237</v>
          </cell>
          <cell r="D2508">
            <v>1</v>
          </cell>
          <cell r="E2508">
            <v>524</v>
          </cell>
          <cell r="F2508">
            <v>100</v>
          </cell>
          <cell r="G2508">
            <v>0</v>
          </cell>
          <cell r="H2508">
            <v>0</v>
          </cell>
          <cell r="I2508">
            <v>0</v>
          </cell>
          <cell r="J2508">
            <v>0</v>
          </cell>
          <cell r="K2508">
            <v>0</v>
          </cell>
          <cell r="L2508">
            <v>0</v>
          </cell>
          <cell r="M2508">
            <v>100</v>
          </cell>
          <cell r="N2508">
            <v>4.5599999999999996</v>
          </cell>
        </row>
        <row r="2509">
          <cell r="A2509" t="str">
            <v>5152365152411</v>
          </cell>
          <cell r="B2509">
            <v>515236</v>
          </cell>
          <cell r="C2509">
            <v>515241</v>
          </cell>
          <cell r="D2509">
            <v>1</v>
          </cell>
          <cell r="E2509">
            <v>524</v>
          </cell>
          <cell r="F2509">
            <v>100</v>
          </cell>
          <cell r="G2509">
            <v>0</v>
          </cell>
          <cell r="H2509">
            <v>0</v>
          </cell>
          <cell r="I2509">
            <v>0</v>
          </cell>
          <cell r="J2509">
            <v>0</v>
          </cell>
          <cell r="K2509">
            <v>0</v>
          </cell>
          <cell r="L2509">
            <v>0</v>
          </cell>
          <cell r="M2509">
            <v>100</v>
          </cell>
          <cell r="N2509">
            <v>7.42</v>
          </cell>
        </row>
        <row r="2510">
          <cell r="A2510" t="str">
            <v>5152375152461</v>
          </cell>
          <cell r="B2510">
            <v>515237</v>
          </cell>
          <cell r="C2510">
            <v>515246</v>
          </cell>
          <cell r="D2510">
            <v>1</v>
          </cell>
          <cell r="E2510">
            <v>524</v>
          </cell>
          <cell r="F2510">
            <v>100</v>
          </cell>
          <cell r="G2510">
            <v>0</v>
          </cell>
          <cell r="H2510">
            <v>0</v>
          </cell>
          <cell r="I2510">
            <v>0</v>
          </cell>
          <cell r="J2510">
            <v>0</v>
          </cell>
          <cell r="K2510">
            <v>0</v>
          </cell>
          <cell r="L2510">
            <v>0</v>
          </cell>
          <cell r="M2510">
            <v>100</v>
          </cell>
          <cell r="N2510">
            <v>1.66</v>
          </cell>
        </row>
        <row r="2511">
          <cell r="A2511" t="str">
            <v>5152385152531</v>
          </cell>
          <cell r="B2511">
            <v>515238</v>
          </cell>
          <cell r="C2511">
            <v>515253</v>
          </cell>
          <cell r="D2511">
            <v>1</v>
          </cell>
          <cell r="E2511">
            <v>524</v>
          </cell>
          <cell r="F2511">
            <v>100</v>
          </cell>
          <cell r="G2511">
            <v>0</v>
          </cell>
          <cell r="H2511">
            <v>0</v>
          </cell>
          <cell r="I2511">
            <v>0</v>
          </cell>
          <cell r="J2511">
            <v>0</v>
          </cell>
          <cell r="K2511">
            <v>0</v>
          </cell>
          <cell r="L2511">
            <v>0</v>
          </cell>
          <cell r="M2511">
            <v>100</v>
          </cell>
          <cell r="N2511">
            <v>24.54</v>
          </cell>
        </row>
        <row r="2512">
          <cell r="A2512" t="str">
            <v>5152385152551</v>
          </cell>
          <cell r="B2512">
            <v>515238</v>
          </cell>
          <cell r="C2512">
            <v>515255</v>
          </cell>
          <cell r="D2512">
            <v>1</v>
          </cell>
          <cell r="E2512">
            <v>524</v>
          </cell>
          <cell r="F2512">
            <v>100</v>
          </cell>
          <cell r="G2512">
            <v>0</v>
          </cell>
          <cell r="H2512">
            <v>0</v>
          </cell>
          <cell r="I2512">
            <v>0</v>
          </cell>
          <cell r="J2512">
            <v>0</v>
          </cell>
          <cell r="K2512">
            <v>0</v>
          </cell>
          <cell r="L2512">
            <v>0</v>
          </cell>
          <cell r="M2512">
            <v>100</v>
          </cell>
          <cell r="N2512">
            <v>7.38</v>
          </cell>
        </row>
        <row r="2513">
          <cell r="A2513" t="str">
            <v>5152395152401</v>
          </cell>
          <cell r="B2513">
            <v>515239</v>
          </cell>
          <cell r="C2513">
            <v>515240</v>
          </cell>
          <cell r="D2513">
            <v>1</v>
          </cell>
          <cell r="E2513">
            <v>524</v>
          </cell>
          <cell r="F2513">
            <v>100</v>
          </cell>
          <cell r="G2513">
            <v>0</v>
          </cell>
          <cell r="H2513">
            <v>0</v>
          </cell>
          <cell r="I2513">
            <v>0</v>
          </cell>
          <cell r="J2513">
            <v>0</v>
          </cell>
          <cell r="K2513">
            <v>0</v>
          </cell>
          <cell r="L2513">
            <v>0</v>
          </cell>
          <cell r="M2513">
            <v>100</v>
          </cell>
          <cell r="N2513">
            <v>17.850000000000001</v>
          </cell>
        </row>
        <row r="2514">
          <cell r="A2514" t="str">
            <v>5152425152431</v>
          </cell>
          <cell r="B2514">
            <v>515242</v>
          </cell>
          <cell r="C2514">
            <v>515243</v>
          </cell>
          <cell r="D2514">
            <v>1</v>
          </cell>
          <cell r="E2514">
            <v>524</v>
          </cell>
          <cell r="F2514">
            <v>100</v>
          </cell>
          <cell r="G2514">
            <v>0</v>
          </cell>
          <cell r="H2514">
            <v>0</v>
          </cell>
          <cell r="I2514">
            <v>0</v>
          </cell>
          <cell r="J2514">
            <v>0</v>
          </cell>
          <cell r="K2514">
            <v>0</v>
          </cell>
          <cell r="L2514">
            <v>0</v>
          </cell>
          <cell r="M2514">
            <v>100</v>
          </cell>
          <cell r="N2514">
            <v>10.51</v>
          </cell>
        </row>
        <row r="2515">
          <cell r="A2515" t="str">
            <v>5152435152441</v>
          </cell>
          <cell r="B2515">
            <v>515243</v>
          </cell>
          <cell r="C2515">
            <v>515244</v>
          </cell>
          <cell r="D2515">
            <v>1</v>
          </cell>
          <cell r="E2515">
            <v>524</v>
          </cell>
          <cell r="F2515">
            <v>100</v>
          </cell>
          <cell r="G2515">
            <v>0</v>
          </cell>
          <cell r="H2515">
            <v>0</v>
          </cell>
          <cell r="I2515">
            <v>0</v>
          </cell>
          <cell r="J2515">
            <v>0</v>
          </cell>
          <cell r="K2515">
            <v>0</v>
          </cell>
          <cell r="L2515">
            <v>0</v>
          </cell>
          <cell r="M2515">
            <v>100</v>
          </cell>
          <cell r="N2515">
            <v>2.8</v>
          </cell>
        </row>
        <row r="2516">
          <cell r="A2516" t="str">
            <v>5152455152471</v>
          </cell>
          <cell r="B2516">
            <v>515245</v>
          </cell>
          <cell r="C2516">
            <v>515247</v>
          </cell>
          <cell r="D2516">
            <v>1</v>
          </cell>
          <cell r="E2516">
            <v>524</v>
          </cell>
          <cell r="F2516">
            <v>100</v>
          </cell>
          <cell r="G2516">
            <v>0</v>
          </cell>
          <cell r="H2516">
            <v>0</v>
          </cell>
          <cell r="I2516">
            <v>0</v>
          </cell>
          <cell r="J2516">
            <v>0</v>
          </cell>
          <cell r="K2516">
            <v>0</v>
          </cell>
          <cell r="L2516">
            <v>0</v>
          </cell>
          <cell r="M2516">
            <v>100</v>
          </cell>
          <cell r="N2516">
            <v>6.95</v>
          </cell>
        </row>
        <row r="2517">
          <cell r="A2517" t="str">
            <v>5152475152481</v>
          </cell>
          <cell r="B2517">
            <v>515247</v>
          </cell>
          <cell r="C2517">
            <v>515248</v>
          </cell>
          <cell r="D2517">
            <v>1</v>
          </cell>
          <cell r="E2517">
            <v>524</v>
          </cell>
          <cell r="F2517">
            <v>100</v>
          </cell>
          <cell r="G2517">
            <v>0</v>
          </cell>
          <cell r="H2517">
            <v>0</v>
          </cell>
          <cell r="I2517">
            <v>0</v>
          </cell>
          <cell r="J2517">
            <v>0</v>
          </cell>
          <cell r="K2517">
            <v>0</v>
          </cell>
          <cell r="L2517">
            <v>0</v>
          </cell>
          <cell r="M2517">
            <v>100</v>
          </cell>
          <cell r="N2517">
            <v>0.92</v>
          </cell>
        </row>
        <row r="2518">
          <cell r="A2518" t="str">
            <v>5152535152561</v>
          </cell>
          <cell r="B2518">
            <v>515253</v>
          </cell>
          <cell r="C2518">
            <v>515256</v>
          </cell>
          <cell r="D2518">
            <v>1</v>
          </cell>
          <cell r="E2518">
            <v>524</v>
          </cell>
          <cell r="F2518">
            <v>100</v>
          </cell>
          <cell r="G2518">
            <v>0</v>
          </cell>
          <cell r="H2518">
            <v>0</v>
          </cell>
          <cell r="I2518">
            <v>0</v>
          </cell>
          <cell r="J2518">
            <v>0</v>
          </cell>
          <cell r="K2518">
            <v>0</v>
          </cell>
          <cell r="L2518">
            <v>0</v>
          </cell>
          <cell r="M2518">
            <v>100</v>
          </cell>
          <cell r="N2518">
            <v>2.9</v>
          </cell>
        </row>
        <row r="2519">
          <cell r="A2519" t="str">
            <v>5152545152651</v>
          </cell>
          <cell r="B2519">
            <v>515254</v>
          </cell>
          <cell r="C2519">
            <v>515265</v>
          </cell>
          <cell r="D2519">
            <v>1</v>
          </cell>
          <cell r="E2519">
            <v>524</v>
          </cell>
          <cell r="F2519">
            <v>100</v>
          </cell>
          <cell r="G2519">
            <v>0</v>
          </cell>
          <cell r="H2519">
            <v>0</v>
          </cell>
          <cell r="I2519">
            <v>0</v>
          </cell>
          <cell r="J2519">
            <v>0</v>
          </cell>
          <cell r="K2519">
            <v>0</v>
          </cell>
          <cell r="L2519">
            <v>0</v>
          </cell>
          <cell r="M2519">
            <v>100</v>
          </cell>
          <cell r="N2519">
            <v>13.01</v>
          </cell>
        </row>
        <row r="2520">
          <cell r="A2520" t="str">
            <v>5152565152571</v>
          </cell>
          <cell r="B2520">
            <v>515256</v>
          </cell>
          <cell r="C2520">
            <v>515257</v>
          </cell>
          <cell r="D2520">
            <v>1</v>
          </cell>
          <cell r="E2520">
            <v>524</v>
          </cell>
          <cell r="F2520">
            <v>100</v>
          </cell>
          <cell r="G2520">
            <v>0</v>
          </cell>
          <cell r="H2520">
            <v>0</v>
          </cell>
          <cell r="I2520">
            <v>0</v>
          </cell>
          <cell r="J2520">
            <v>0</v>
          </cell>
          <cell r="K2520">
            <v>0</v>
          </cell>
          <cell r="L2520">
            <v>0</v>
          </cell>
          <cell r="M2520">
            <v>100</v>
          </cell>
          <cell r="N2520">
            <v>4.2699999999999996</v>
          </cell>
        </row>
        <row r="2521">
          <cell r="A2521" t="str">
            <v>5152565153071</v>
          </cell>
          <cell r="B2521">
            <v>515256</v>
          </cell>
          <cell r="C2521">
            <v>515307</v>
          </cell>
          <cell r="D2521">
            <v>1</v>
          </cell>
          <cell r="E2521">
            <v>524</v>
          </cell>
          <cell r="F2521">
            <v>100</v>
          </cell>
          <cell r="G2521">
            <v>0</v>
          </cell>
          <cell r="H2521">
            <v>0</v>
          </cell>
          <cell r="I2521">
            <v>0</v>
          </cell>
          <cell r="J2521">
            <v>0</v>
          </cell>
          <cell r="K2521">
            <v>0</v>
          </cell>
          <cell r="L2521">
            <v>0</v>
          </cell>
          <cell r="M2521">
            <v>100</v>
          </cell>
          <cell r="N2521">
            <v>9.89</v>
          </cell>
        </row>
        <row r="2522">
          <cell r="A2522" t="str">
            <v>5152575152771</v>
          </cell>
          <cell r="B2522">
            <v>515257</v>
          </cell>
          <cell r="C2522">
            <v>515277</v>
          </cell>
          <cell r="D2522">
            <v>1</v>
          </cell>
          <cell r="E2522">
            <v>524</v>
          </cell>
          <cell r="F2522">
            <v>100</v>
          </cell>
          <cell r="G2522">
            <v>0</v>
          </cell>
          <cell r="H2522">
            <v>0</v>
          </cell>
          <cell r="I2522">
            <v>0</v>
          </cell>
          <cell r="J2522">
            <v>0</v>
          </cell>
          <cell r="K2522">
            <v>0</v>
          </cell>
          <cell r="L2522">
            <v>0</v>
          </cell>
          <cell r="M2522">
            <v>100</v>
          </cell>
          <cell r="N2522">
            <v>0.97</v>
          </cell>
        </row>
        <row r="2523">
          <cell r="A2523" t="str">
            <v>5152585152771</v>
          </cell>
          <cell r="B2523">
            <v>515258</v>
          </cell>
          <cell r="C2523">
            <v>515277</v>
          </cell>
          <cell r="D2523">
            <v>1</v>
          </cell>
          <cell r="E2523">
            <v>524</v>
          </cell>
          <cell r="F2523">
            <v>100</v>
          </cell>
          <cell r="G2523">
            <v>0</v>
          </cell>
          <cell r="H2523">
            <v>0</v>
          </cell>
          <cell r="I2523">
            <v>0</v>
          </cell>
          <cell r="J2523">
            <v>0</v>
          </cell>
          <cell r="K2523">
            <v>0</v>
          </cell>
          <cell r="L2523">
            <v>0</v>
          </cell>
          <cell r="M2523">
            <v>100</v>
          </cell>
          <cell r="N2523">
            <v>3.08</v>
          </cell>
        </row>
        <row r="2524">
          <cell r="A2524" t="str">
            <v>5152585153351</v>
          </cell>
          <cell r="B2524">
            <v>515258</v>
          </cell>
          <cell r="C2524">
            <v>515335</v>
          </cell>
          <cell r="D2524">
            <v>1</v>
          </cell>
          <cell r="E2524">
            <v>524</v>
          </cell>
          <cell r="F2524">
            <v>100</v>
          </cell>
          <cell r="G2524">
            <v>0</v>
          </cell>
          <cell r="H2524">
            <v>0</v>
          </cell>
          <cell r="I2524">
            <v>0</v>
          </cell>
          <cell r="J2524">
            <v>0</v>
          </cell>
          <cell r="K2524">
            <v>0</v>
          </cell>
          <cell r="L2524">
            <v>0</v>
          </cell>
          <cell r="M2524">
            <v>100</v>
          </cell>
          <cell r="N2524">
            <v>6.18</v>
          </cell>
        </row>
        <row r="2525">
          <cell r="A2525" t="str">
            <v>5152595152601</v>
          </cell>
          <cell r="B2525">
            <v>515259</v>
          </cell>
          <cell r="C2525">
            <v>515260</v>
          </cell>
          <cell r="D2525">
            <v>1</v>
          </cell>
          <cell r="E2525">
            <v>524</v>
          </cell>
          <cell r="F2525">
            <v>100</v>
          </cell>
          <cell r="G2525">
            <v>0</v>
          </cell>
          <cell r="H2525">
            <v>0</v>
          </cell>
          <cell r="I2525">
            <v>0</v>
          </cell>
          <cell r="J2525">
            <v>0</v>
          </cell>
          <cell r="K2525">
            <v>0</v>
          </cell>
          <cell r="L2525">
            <v>0</v>
          </cell>
          <cell r="M2525">
            <v>100</v>
          </cell>
          <cell r="N2525">
            <v>3.25</v>
          </cell>
        </row>
        <row r="2526">
          <cell r="A2526" t="str">
            <v>5152595152751</v>
          </cell>
          <cell r="B2526">
            <v>515259</v>
          </cell>
          <cell r="C2526">
            <v>515275</v>
          </cell>
          <cell r="D2526">
            <v>1</v>
          </cell>
          <cell r="E2526">
            <v>524</v>
          </cell>
          <cell r="F2526">
            <v>100</v>
          </cell>
          <cell r="G2526">
            <v>0</v>
          </cell>
          <cell r="H2526">
            <v>0</v>
          </cell>
          <cell r="I2526">
            <v>0</v>
          </cell>
          <cell r="J2526">
            <v>0</v>
          </cell>
          <cell r="K2526">
            <v>0</v>
          </cell>
          <cell r="L2526">
            <v>0</v>
          </cell>
          <cell r="M2526">
            <v>100</v>
          </cell>
          <cell r="N2526">
            <v>4.1900000000000004</v>
          </cell>
        </row>
        <row r="2527">
          <cell r="A2527" t="str">
            <v>5152605152791</v>
          </cell>
          <cell r="B2527">
            <v>515260</v>
          </cell>
          <cell r="C2527">
            <v>515279</v>
          </cell>
          <cell r="D2527">
            <v>1</v>
          </cell>
          <cell r="E2527">
            <v>524</v>
          </cell>
          <cell r="F2527">
            <v>100</v>
          </cell>
          <cell r="G2527">
            <v>0</v>
          </cell>
          <cell r="H2527">
            <v>0</v>
          </cell>
          <cell r="I2527">
            <v>0</v>
          </cell>
          <cell r="J2527">
            <v>0</v>
          </cell>
          <cell r="K2527">
            <v>0</v>
          </cell>
          <cell r="L2527">
            <v>0</v>
          </cell>
          <cell r="M2527">
            <v>100</v>
          </cell>
          <cell r="N2527">
            <v>0.71</v>
          </cell>
        </row>
        <row r="2528">
          <cell r="A2528" t="str">
            <v>5152615152621</v>
          </cell>
          <cell r="B2528">
            <v>515261</v>
          </cell>
          <cell r="C2528">
            <v>515262</v>
          </cell>
          <cell r="D2528">
            <v>1</v>
          </cell>
          <cell r="E2528">
            <v>524</v>
          </cell>
          <cell r="F2528">
            <v>100</v>
          </cell>
          <cell r="G2528">
            <v>0</v>
          </cell>
          <cell r="H2528">
            <v>0</v>
          </cell>
          <cell r="I2528">
            <v>0</v>
          </cell>
          <cell r="J2528">
            <v>0</v>
          </cell>
          <cell r="K2528">
            <v>0</v>
          </cell>
          <cell r="L2528">
            <v>0</v>
          </cell>
          <cell r="M2528">
            <v>100</v>
          </cell>
          <cell r="N2528">
            <v>15.8</v>
          </cell>
        </row>
        <row r="2529">
          <cell r="A2529" t="str">
            <v>5152615152991</v>
          </cell>
          <cell r="B2529">
            <v>515261</v>
          </cell>
          <cell r="C2529">
            <v>515299</v>
          </cell>
          <cell r="D2529">
            <v>1</v>
          </cell>
          <cell r="E2529">
            <v>524</v>
          </cell>
          <cell r="F2529">
            <v>100</v>
          </cell>
          <cell r="G2529">
            <v>0</v>
          </cell>
          <cell r="H2529">
            <v>0</v>
          </cell>
          <cell r="I2529">
            <v>0</v>
          </cell>
          <cell r="J2529">
            <v>0</v>
          </cell>
          <cell r="K2529">
            <v>0</v>
          </cell>
          <cell r="L2529">
            <v>0</v>
          </cell>
          <cell r="M2529">
            <v>100</v>
          </cell>
          <cell r="N2529">
            <v>3.78</v>
          </cell>
        </row>
        <row r="2530">
          <cell r="A2530" t="str">
            <v>5152625152641</v>
          </cell>
          <cell r="B2530">
            <v>515262</v>
          </cell>
          <cell r="C2530">
            <v>515264</v>
          </cell>
          <cell r="D2530">
            <v>1</v>
          </cell>
          <cell r="E2530">
            <v>524</v>
          </cell>
          <cell r="F2530">
            <v>100</v>
          </cell>
          <cell r="G2530">
            <v>0</v>
          </cell>
          <cell r="H2530">
            <v>0</v>
          </cell>
          <cell r="I2530">
            <v>0</v>
          </cell>
          <cell r="J2530">
            <v>0</v>
          </cell>
          <cell r="K2530">
            <v>0</v>
          </cell>
          <cell r="L2530">
            <v>0</v>
          </cell>
          <cell r="M2530">
            <v>100</v>
          </cell>
          <cell r="N2530">
            <v>6.86</v>
          </cell>
        </row>
        <row r="2531">
          <cell r="A2531" t="str">
            <v>5152635152721</v>
          </cell>
          <cell r="B2531">
            <v>515263</v>
          </cell>
          <cell r="C2531">
            <v>515272</v>
          </cell>
          <cell r="D2531">
            <v>1</v>
          </cell>
          <cell r="E2531">
            <v>524</v>
          </cell>
          <cell r="F2531">
            <v>100</v>
          </cell>
          <cell r="G2531">
            <v>0</v>
          </cell>
          <cell r="H2531">
            <v>0</v>
          </cell>
          <cell r="I2531">
            <v>0</v>
          </cell>
          <cell r="J2531">
            <v>0</v>
          </cell>
          <cell r="K2531">
            <v>0</v>
          </cell>
          <cell r="L2531">
            <v>0</v>
          </cell>
          <cell r="M2531">
            <v>100</v>
          </cell>
          <cell r="N2531">
            <v>7.68</v>
          </cell>
        </row>
        <row r="2532">
          <cell r="A2532" t="str">
            <v>5152635152741</v>
          </cell>
          <cell r="B2532">
            <v>515263</v>
          </cell>
          <cell r="C2532">
            <v>515274</v>
          </cell>
          <cell r="D2532">
            <v>1</v>
          </cell>
          <cell r="E2532">
            <v>524</v>
          </cell>
          <cell r="F2532">
            <v>100</v>
          </cell>
          <cell r="G2532">
            <v>0</v>
          </cell>
          <cell r="H2532">
            <v>0</v>
          </cell>
          <cell r="I2532">
            <v>0</v>
          </cell>
          <cell r="J2532">
            <v>0</v>
          </cell>
          <cell r="K2532">
            <v>0</v>
          </cell>
          <cell r="L2532">
            <v>0</v>
          </cell>
          <cell r="M2532">
            <v>100</v>
          </cell>
          <cell r="N2532">
            <v>2.69</v>
          </cell>
        </row>
        <row r="2533">
          <cell r="A2533" t="str">
            <v>5152635152761</v>
          </cell>
          <cell r="B2533">
            <v>515263</v>
          </cell>
          <cell r="C2533">
            <v>515276</v>
          </cell>
          <cell r="D2533">
            <v>1</v>
          </cell>
          <cell r="E2533">
            <v>524</v>
          </cell>
          <cell r="F2533">
            <v>100</v>
          </cell>
          <cell r="G2533">
            <v>0</v>
          </cell>
          <cell r="H2533">
            <v>0</v>
          </cell>
          <cell r="I2533">
            <v>0</v>
          </cell>
          <cell r="J2533">
            <v>0</v>
          </cell>
          <cell r="K2533">
            <v>0</v>
          </cell>
          <cell r="L2533">
            <v>0</v>
          </cell>
          <cell r="M2533">
            <v>100</v>
          </cell>
          <cell r="N2533">
            <v>12.53</v>
          </cell>
        </row>
        <row r="2534">
          <cell r="A2534" t="str">
            <v>5152635152781</v>
          </cell>
          <cell r="B2534">
            <v>515263</v>
          </cell>
          <cell r="C2534">
            <v>515278</v>
          </cell>
          <cell r="D2534">
            <v>1</v>
          </cell>
          <cell r="E2534">
            <v>524</v>
          </cell>
          <cell r="F2534">
            <v>100</v>
          </cell>
          <cell r="G2534">
            <v>0</v>
          </cell>
          <cell r="H2534">
            <v>0</v>
          </cell>
          <cell r="I2534">
            <v>0</v>
          </cell>
          <cell r="J2534">
            <v>0</v>
          </cell>
          <cell r="K2534">
            <v>0</v>
          </cell>
          <cell r="L2534">
            <v>0</v>
          </cell>
          <cell r="M2534">
            <v>100</v>
          </cell>
          <cell r="N2534">
            <v>17.7</v>
          </cell>
        </row>
        <row r="2535">
          <cell r="A2535" t="str">
            <v>5152645152651</v>
          </cell>
          <cell r="B2535">
            <v>515264</v>
          </cell>
          <cell r="C2535">
            <v>515265</v>
          </cell>
          <cell r="D2535">
            <v>1</v>
          </cell>
          <cell r="E2535">
            <v>524</v>
          </cell>
          <cell r="F2535">
            <v>100</v>
          </cell>
          <cell r="G2535">
            <v>0</v>
          </cell>
          <cell r="H2535">
            <v>0</v>
          </cell>
          <cell r="I2535">
            <v>0</v>
          </cell>
          <cell r="J2535">
            <v>0</v>
          </cell>
          <cell r="K2535">
            <v>0</v>
          </cell>
          <cell r="L2535">
            <v>0</v>
          </cell>
          <cell r="M2535">
            <v>100</v>
          </cell>
          <cell r="N2535">
            <v>1.53</v>
          </cell>
        </row>
        <row r="2536">
          <cell r="A2536" t="str">
            <v>5152685152691</v>
          </cell>
          <cell r="B2536">
            <v>515268</v>
          </cell>
          <cell r="C2536">
            <v>515269</v>
          </cell>
          <cell r="D2536">
            <v>1</v>
          </cell>
          <cell r="E2536">
            <v>524</v>
          </cell>
          <cell r="F2536">
            <v>100</v>
          </cell>
          <cell r="G2536">
            <v>0</v>
          </cell>
          <cell r="H2536">
            <v>0</v>
          </cell>
          <cell r="I2536">
            <v>0</v>
          </cell>
          <cell r="J2536">
            <v>0</v>
          </cell>
          <cell r="K2536">
            <v>0</v>
          </cell>
          <cell r="L2536">
            <v>0</v>
          </cell>
          <cell r="M2536">
            <v>100</v>
          </cell>
          <cell r="N2536">
            <v>7.5</v>
          </cell>
        </row>
        <row r="2537">
          <cell r="A2537" t="str">
            <v>5152685152821</v>
          </cell>
          <cell r="B2537">
            <v>515268</v>
          </cell>
          <cell r="C2537">
            <v>515282</v>
          </cell>
          <cell r="D2537">
            <v>1</v>
          </cell>
          <cell r="E2537">
            <v>524</v>
          </cell>
          <cell r="F2537">
            <v>100</v>
          </cell>
          <cell r="G2537">
            <v>0</v>
          </cell>
          <cell r="H2537">
            <v>0</v>
          </cell>
          <cell r="I2537">
            <v>0</v>
          </cell>
          <cell r="J2537">
            <v>0</v>
          </cell>
          <cell r="K2537">
            <v>0</v>
          </cell>
          <cell r="L2537">
            <v>0</v>
          </cell>
          <cell r="M2537">
            <v>100</v>
          </cell>
          <cell r="N2537">
            <v>2.66</v>
          </cell>
        </row>
        <row r="2538">
          <cell r="A2538" t="str">
            <v>5152695152701</v>
          </cell>
          <cell r="B2538">
            <v>515269</v>
          </cell>
          <cell r="C2538">
            <v>515270</v>
          </cell>
          <cell r="D2538">
            <v>1</v>
          </cell>
          <cell r="E2538">
            <v>524</v>
          </cell>
          <cell r="F2538">
            <v>100</v>
          </cell>
          <cell r="G2538">
            <v>0</v>
          </cell>
          <cell r="H2538">
            <v>0</v>
          </cell>
          <cell r="I2538">
            <v>0</v>
          </cell>
          <cell r="J2538">
            <v>0</v>
          </cell>
          <cell r="K2538">
            <v>0</v>
          </cell>
          <cell r="L2538">
            <v>0</v>
          </cell>
          <cell r="M2538">
            <v>100</v>
          </cell>
          <cell r="N2538">
            <v>2.61</v>
          </cell>
        </row>
        <row r="2539">
          <cell r="A2539" t="str">
            <v>5152705152721</v>
          </cell>
          <cell r="B2539">
            <v>515270</v>
          </cell>
          <cell r="C2539">
            <v>515272</v>
          </cell>
          <cell r="D2539">
            <v>1</v>
          </cell>
          <cell r="E2539">
            <v>524</v>
          </cell>
          <cell r="F2539">
            <v>100</v>
          </cell>
          <cell r="G2539">
            <v>0</v>
          </cell>
          <cell r="H2539">
            <v>0</v>
          </cell>
          <cell r="I2539">
            <v>0</v>
          </cell>
          <cell r="J2539">
            <v>0</v>
          </cell>
          <cell r="K2539">
            <v>0</v>
          </cell>
          <cell r="L2539">
            <v>0</v>
          </cell>
          <cell r="M2539">
            <v>100</v>
          </cell>
          <cell r="N2539">
            <v>7.8</v>
          </cell>
        </row>
        <row r="2540">
          <cell r="A2540" t="str">
            <v>5152705293101</v>
          </cell>
          <cell r="B2540">
            <v>515270</v>
          </cell>
          <cell r="C2540">
            <v>529310</v>
          </cell>
          <cell r="D2540">
            <v>1</v>
          </cell>
          <cell r="E2540">
            <v>524</v>
          </cell>
          <cell r="F2540">
            <v>100</v>
          </cell>
          <cell r="G2540">
            <v>0</v>
          </cell>
          <cell r="H2540">
            <v>0</v>
          </cell>
          <cell r="I2540">
            <v>0</v>
          </cell>
          <cell r="J2540">
            <v>0</v>
          </cell>
          <cell r="K2540">
            <v>0</v>
          </cell>
          <cell r="L2540">
            <v>0</v>
          </cell>
          <cell r="M2540">
            <v>100</v>
          </cell>
          <cell r="N2540">
            <v>1</v>
          </cell>
        </row>
        <row r="2541">
          <cell r="A2541" t="str">
            <v>5152735152801</v>
          </cell>
          <cell r="B2541">
            <v>515273</v>
          </cell>
          <cell r="C2541">
            <v>515280</v>
          </cell>
          <cell r="D2541">
            <v>1</v>
          </cell>
          <cell r="E2541">
            <v>524</v>
          </cell>
          <cell r="F2541">
            <v>100</v>
          </cell>
          <cell r="G2541">
            <v>0</v>
          </cell>
          <cell r="H2541">
            <v>0</v>
          </cell>
          <cell r="I2541">
            <v>0</v>
          </cell>
          <cell r="J2541">
            <v>0</v>
          </cell>
          <cell r="K2541">
            <v>0</v>
          </cell>
          <cell r="L2541">
            <v>0</v>
          </cell>
          <cell r="M2541">
            <v>100</v>
          </cell>
          <cell r="N2541">
            <v>0.49</v>
          </cell>
        </row>
        <row r="2542">
          <cell r="A2542" t="str">
            <v>5152735152811</v>
          </cell>
          <cell r="B2542">
            <v>515273</v>
          </cell>
          <cell r="C2542">
            <v>515281</v>
          </cell>
          <cell r="D2542">
            <v>1</v>
          </cell>
          <cell r="E2542">
            <v>524</v>
          </cell>
          <cell r="F2542">
            <v>100</v>
          </cell>
          <cell r="G2542">
            <v>0</v>
          </cell>
          <cell r="H2542">
            <v>0</v>
          </cell>
          <cell r="I2542">
            <v>0</v>
          </cell>
          <cell r="J2542">
            <v>0</v>
          </cell>
          <cell r="K2542">
            <v>0</v>
          </cell>
          <cell r="L2542">
            <v>0</v>
          </cell>
          <cell r="M2542">
            <v>100</v>
          </cell>
          <cell r="N2542">
            <v>1.25</v>
          </cell>
        </row>
        <row r="2543">
          <cell r="A2543" t="str">
            <v>5152735152911</v>
          </cell>
          <cell r="B2543">
            <v>515273</v>
          </cell>
          <cell r="C2543">
            <v>515291</v>
          </cell>
          <cell r="D2543">
            <v>1</v>
          </cell>
          <cell r="E2543">
            <v>524</v>
          </cell>
          <cell r="F2543">
            <v>100</v>
          </cell>
          <cell r="G2543">
            <v>0</v>
          </cell>
          <cell r="H2543">
            <v>0</v>
          </cell>
          <cell r="I2543">
            <v>0</v>
          </cell>
          <cell r="J2543">
            <v>0</v>
          </cell>
          <cell r="K2543">
            <v>0</v>
          </cell>
          <cell r="L2543">
            <v>0</v>
          </cell>
          <cell r="M2543">
            <v>100</v>
          </cell>
          <cell r="N2543">
            <v>0.9</v>
          </cell>
        </row>
        <row r="2544">
          <cell r="A2544" t="str">
            <v>5152745152751</v>
          </cell>
          <cell r="B2544">
            <v>515274</v>
          </cell>
          <cell r="C2544">
            <v>515275</v>
          </cell>
          <cell r="D2544">
            <v>1</v>
          </cell>
          <cell r="E2544">
            <v>524</v>
          </cell>
          <cell r="F2544">
            <v>100</v>
          </cell>
          <cell r="G2544">
            <v>0</v>
          </cell>
          <cell r="H2544">
            <v>0</v>
          </cell>
          <cell r="I2544">
            <v>0</v>
          </cell>
          <cell r="J2544">
            <v>0</v>
          </cell>
          <cell r="K2544">
            <v>0</v>
          </cell>
          <cell r="L2544">
            <v>0</v>
          </cell>
          <cell r="M2544">
            <v>100</v>
          </cell>
          <cell r="N2544">
            <v>2.35</v>
          </cell>
        </row>
        <row r="2545">
          <cell r="A2545" t="str">
            <v>5152765152821</v>
          </cell>
          <cell r="B2545">
            <v>515276</v>
          </cell>
          <cell r="C2545">
            <v>515282</v>
          </cell>
          <cell r="D2545">
            <v>1</v>
          </cell>
          <cell r="E2545">
            <v>524</v>
          </cell>
          <cell r="F2545">
            <v>100</v>
          </cell>
          <cell r="G2545">
            <v>0</v>
          </cell>
          <cell r="H2545">
            <v>0</v>
          </cell>
          <cell r="I2545">
            <v>0</v>
          </cell>
          <cell r="J2545">
            <v>0</v>
          </cell>
          <cell r="K2545">
            <v>0</v>
          </cell>
          <cell r="L2545">
            <v>0</v>
          </cell>
          <cell r="M2545">
            <v>100</v>
          </cell>
          <cell r="N2545">
            <v>9.56</v>
          </cell>
        </row>
        <row r="2546">
          <cell r="A2546" t="str">
            <v>5152785152791</v>
          </cell>
          <cell r="B2546">
            <v>515278</v>
          </cell>
          <cell r="C2546">
            <v>515279</v>
          </cell>
          <cell r="D2546">
            <v>1</v>
          </cell>
          <cell r="E2546">
            <v>524</v>
          </cell>
          <cell r="F2546">
            <v>100</v>
          </cell>
          <cell r="G2546">
            <v>0</v>
          </cell>
          <cell r="H2546">
            <v>0</v>
          </cell>
          <cell r="I2546">
            <v>0</v>
          </cell>
          <cell r="J2546">
            <v>0</v>
          </cell>
          <cell r="K2546">
            <v>0</v>
          </cell>
          <cell r="L2546">
            <v>0</v>
          </cell>
          <cell r="M2546">
            <v>100</v>
          </cell>
          <cell r="N2546">
            <v>3.64</v>
          </cell>
        </row>
        <row r="2547">
          <cell r="A2547" t="str">
            <v>5152795208721</v>
          </cell>
          <cell r="B2547">
            <v>515279</v>
          </cell>
          <cell r="C2547">
            <v>520872</v>
          </cell>
          <cell r="D2547">
            <v>1</v>
          </cell>
          <cell r="E2547">
            <v>524</v>
          </cell>
          <cell r="F2547">
            <v>100</v>
          </cell>
          <cell r="G2547">
            <v>0</v>
          </cell>
          <cell r="H2547">
            <v>0</v>
          </cell>
          <cell r="I2547">
            <v>0</v>
          </cell>
          <cell r="J2547">
            <v>0</v>
          </cell>
          <cell r="K2547">
            <v>0</v>
          </cell>
          <cell r="L2547">
            <v>0</v>
          </cell>
          <cell r="M2547">
            <v>100</v>
          </cell>
          <cell r="N2547">
            <v>0.01</v>
          </cell>
        </row>
        <row r="2548">
          <cell r="A2548" t="str">
            <v>5152795209521</v>
          </cell>
          <cell r="B2548">
            <v>515279</v>
          </cell>
          <cell r="C2548">
            <v>520952</v>
          </cell>
          <cell r="D2548">
            <v>1</v>
          </cell>
          <cell r="E2548">
            <v>524</v>
          </cell>
          <cell r="F2548">
            <v>100</v>
          </cell>
          <cell r="G2548">
            <v>0</v>
          </cell>
          <cell r="H2548">
            <v>0</v>
          </cell>
          <cell r="I2548">
            <v>0</v>
          </cell>
          <cell r="J2548">
            <v>0</v>
          </cell>
          <cell r="K2548">
            <v>0</v>
          </cell>
          <cell r="L2548">
            <v>0</v>
          </cell>
          <cell r="M2548">
            <v>100</v>
          </cell>
          <cell r="N2548">
            <v>0.01</v>
          </cell>
        </row>
        <row r="2549">
          <cell r="A2549" t="str">
            <v>5152815152821</v>
          </cell>
          <cell r="B2549">
            <v>515281</v>
          </cell>
          <cell r="C2549">
            <v>515282</v>
          </cell>
          <cell r="D2549">
            <v>1</v>
          </cell>
          <cell r="E2549">
            <v>524</v>
          </cell>
          <cell r="F2549">
            <v>100</v>
          </cell>
          <cell r="G2549">
            <v>0</v>
          </cell>
          <cell r="H2549">
            <v>0</v>
          </cell>
          <cell r="I2549">
            <v>0</v>
          </cell>
          <cell r="J2549">
            <v>0</v>
          </cell>
          <cell r="K2549">
            <v>0</v>
          </cell>
          <cell r="L2549">
            <v>0</v>
          </cell>
          <cell r="M2549">
            <v>100</v>
          </cell>
          <cell r="N2549">
            <v>1.76</v>
          </cell>
        </row>
        <row r="2550">
          <cell r="A2550" t="str">
            <v>5152815152841</v>
          </cell>
          <cell r="B2550">
            <v>515281</v>
          </cell>
          <cell r="C2550">
            <v>515284</v>
          </cell>
          <cell r="D2550">
            <v>1</v>
          </cell>
          <cell r="E2550">
            <v>524</v>
          </cell>
          <cell r="F2550">
            <v>100</v>
          </cell>
          <cell r="G2550">
            <v>0</v>
          </cell>
          <cell r="H2550">
            <v>0</v>
          </cell>
          <cell r="I2550">
            <v>0</v>
          </cell>
          <cell r="J2550">
            <v>0</v>
          </cell>
          <cell r="K2550">
            <v>0</v>
          </cell>
          <cell r="L2550">
            <v>0</v>
          </cell>
          <cell r="M2550">
            <v>100</v>
          </cell>
          <cell r="N2550">
            <v>1.04</v>
          </cell>
        </row>
        <row r="2551">
          <cell r="A2551" t="str">
            <v>5152825152831</v>
          </cell>
          <cell r="B2551">
            <v>515282</v>
          </cell>
          <cell r="C2551">
            <v>515283</v>
          </cell>
          <cell r="D2551">
            <v>1</v>
          </cell>
          <cell r="E2551">
            <v>524</v>
          </cell>
          <cell r="F2551">
            <v>100</v>
          </cell>
          <cell r="G2551">
            <v>0</v>
          </cell>
          <cell r="H2551">
            <v>0</v>
          </cell>
          <cell r="I2551">
            <v>0</v>
          </cell>
          <cell r="J2551">
            <v>0</v>
          </cell>
          <cell r="K2551">
            <v>0</v>
          </cell>
          <cell r="L2551">
            <v>0</v>
          </cell>
          <cell r="M2551">
            <v>100</v>
          </cell>
          <cell r="N2551">
            <v>1</v>
          </cell>
        </row>
        <row r="2552">
          <cell r="A2552" t="str">
            <v>5152835152851</v>
          </cell>
          <cell r="B2552">
            <v>515283</v>
          </cell>
          <cell r="C2552">
            <v>515285</v>
          </cell>
          <cell r="D2552">
            <v>1</v>
          </cell>
          <cell r="E2552">
            <v>524</v>
          </cell>
          <cell r="F2552">
            <v>100</v>
          </cell>
          <cell r="G2552">
            <v>0</v>
          </cell>
          <cell r="H2552">
            <v>0</v>
          </cell>
          <cell r="I2552">
            <v>0</v>
          </cell>
          <cell r="J2552">
            <v>0</v>
          </cell>
          <cell r="K2552">
            <v>0</v>
          </cell>
          <cell r="L2552">
            <v>0</v>
          </cell>
          <cell r="M2552">
            <v>100</v>
          </cell>
          <cell r="N2552">
            <v>0.83</v>
          </cell>
        </row>
        <row r="2553">
          <cell r="A2553" t="str">
            <v>5152845152851</v>
          </cell>
          <cell r="B2553">
            <v>515284</v>
          </cell>
          <cell r="C2553">
            <v>515285</v>
          </cell>
          <cell r="D2553">
            <v>1</v>
          </cell>
          <cell r="E2553">
            <v>524</v>
          </cell>
          <cell r="F2553">
            <v>100</v>
          </cell>
          <cell r="G2553">
            <v>0</v>
          </cell>
          <cell r="H2553">
            <v>0</v>
          </cell>
          <cell r="I2553">
            <v>0</v>
          </cell>
          <cell r="J2553">
            <v>0</v>
          </cell>
          <cell r="K2553">
            <v>0</v>
          </cell>
          <cell r="L2553">
            <v>0</v>
          </cell>
          <cell r="M2553">
            <v>100</v>
          </cell>
          <cell r="N2553">
            <v>1.59</v>
          </cell>
        </row>
        <row r="2554">
          <cell r="A2554" t="str">
            <v>5152855152871</v>
          </cell>
          <cell r="B2554">
            <v>515285</v>
          </cell>
          <cell r="C2554">
            <v>515287</v>
          </cell>
          <cell r="D2554">
            <v>1</v>
          </cell>
          <cell r="E2554">
            <v>524</v>
          </cell>
          <cell r="F2554">
            <v>100</v>
          </cell>
          <cell r="G2554">
            <v>0</v>
          </cell>
          <cell r="H2554">
            <v>0</v>
          </cell>
          <cell r="I2554">
            <v>0</v>
          </cell>
          <cell r="J2554">
            <v>0</v>
          </cell>
          <cell r="K2554">
            <v>0</v>
          </cell>
          <cell r="L2554">
            <v>0</v>
          </cell>
          <cell r="M2554">
            <v>100</v>
          </cell>
          <cell r="N2554">
            <v>1.51</v>
          </cell>
        </row>
        <row r="2555">
          <cell r="A2555" t="str">
            <v>5152875153421</v>
          </cell>
          <cell r="B2555">
            <v>515287</v>
          </cell>
          <cell r="C2555">
            <v>515342</v>
          </cell>
          <cell r="D2555">
            <v>1</v>
          </cell>
          <cell r="E2555">
            <v>524</v>
          </cell>
          <cell r="F2555">
            <v>100</v>
          </cell>
          <cell r="G2555">
            <v>0</v>
          </cell>
          <cell r="H2555">
            <v>0</v>
          </cell>
          <cell r="I2555">
            <v>0</v>
          </cell>
          <cell r="J2555">
            <v>0</v>
          </cell>
          <cell r="K2555">
            <v>0</v>
          </cell>
          <cell r="L2555">
            <v>0</v>
          </cell>
          <cell r="M2555">
            <v>100</v>
          </cell>
          <cell r="N2555">
            <v>4.91</v>
          </cell>
        </row>
        <row r="2556">
          <cell r="A2556" t="str">
            <v>5152885152891</v>
          </cell>
          <cell r="B2556">
            <v>515288</v>
          </cell>
          <cell r="C2556">
            <v>515289</v>
          </cell>
          <cell r="D2556">
            <v>1</v>
          </cell>
          <cell r="E2556">
            <v>524</v>
          </cell>
          <cell r="F2556">
            <v>100</v>
          </cell>
          <cell r="G2556">
            <v>0</v>
          </cell>
          <cell r="H2556">
            <v>0</v>
          </cell>
          <cell r="I2556">
            <v>0</v>
          </cell>
          <cell r="J2556">
            <v>0</v>
          </cell>
          <cell r="K2556">
            <v>0</v>
          </cell>
          <cell r="L2556">
            <v>0</v>
          </cell>
          <cell r="M2556">
            <v>100</v>
          </cell>
          <cell r="N2556">
            <v>0.68</v>
          </cell>
        </row>
        <row r="2557">
          <cell r="A2557" t="str">
            <v>5152885153421</v>
          </cell>
          <cell r="B2557">
            <v>515288</v>
          </cell>
          <cell r="C2557">
            <v>515342</v>
          </cell>
          <cell r="D2557">
            <v>1</v>
          </cell>
          <cell r="E2557">
            <v>524</v>
          </cell>
          <cell r="F2557">
            <v>100</v>
          </cell>
          <cell r="G2557">
            <v>0</v>
          </cell>
          <cell r="H2557">
            <v>0</v>
          </cell>
          <cell r="I2557">
            <v>0</v>
          </cell>
          <cell r="J2557">
            <v>0</v>
          </cell>
          <cell r="K2557">
            <v>0</v>
          </cell>
          <cell r="L2557">
            <v>0</v>
          </cell>
          <cell r="M2557">
            <v>100</v>
          </cell>
          <cell r="N2557">
            <v>4.18</v>
          </cell>
        </row>
        <row r="2558">
          <cell r="A2558" t="str">
            <v>5152895152901</v>
          </cell>
          <cell r="B2558">
            <v>515289</v>
          </cell>
          <cell r="C2558">
            <v>515290</v>
          </cell>
          <cell r="D2558">
            <v>1</v>
          </cell>
          <cell r="E2558">
            <v>524</v>
          </cell>
          <cell r="F2558">
            <v>100</v>
          </cell>
          <cell r="G2558">
            <v>0</v>
          </cell>
          <cell r="H2558">
            <v>0</v>
          </cell>
          <cell r="I2558">
            <v>0</v>
          </cell>
          <cell r="J2558">
            <v>0</v>
          </cell>
          <cell r="K2558">
            <v>0</v>
          </cell>
          <cell r="L2558">
            <v>0</v>
          </cell>
          <cell r="M2558">
            <v>100</v>
          </cell>
          <cell r="N2558">
            <v>1.32</v>
          </cell>
        </row>
        <row r="2559">
          <cell r="A2559" t="str">
            <v>5152905153071</v>
          </cell>
          <cell r="B2559">
            <v>515290</v>
          </cell>
          <cell r="C2559">
            <v>515307</v>
          </cell>
          <cell r="D2559">
            <v>1</v>
          </cell>
          <cell r="E2559">
            <v>524</v>
          </cell>
          <cell r="F2559">
            <v>100</v>
          </cell>
          <cell r="G2559">
            <v>0</v>
          </cell>
          <cell r="H2559">
            <v>0</v>
          </cell>
          <cell r="I2559">
            <v>0</v>
          </cell>
          <cell r="J2559">
            <v>0</v>
          </cell>
          <cell r="K2559">
            <v>0</v>
          </cell>
          <cell r="L2559">
            <v>0</v>
          </cell>
          <cell r="M2559">
            <v>100</v>
          </cell>
          <cell r="N2559">
            <v>1.74</v>
          </cell>
        </row>
        <row r="2560">
          <cell r="A2560" t="str">
            <v>5152915153071</v>
          </cell>
          <cell r="B2560">
            <v>515291</v>
          </cell>
          <cell r="C2560">
            <v>515307</v>
          </cell>
          <cell r="D2560">
            <v>1</v>
          </cell>
          <cell r="E2560">
            <v>524</v>
          </cell>
          <cell r="F2560">
            <v>100</v>
          </cell>
          <cell r="G2560">
            <v>0</v>
          </cell>
          <cell r="H2560">
            <v>0</v>
          </cell>
          <cell r="I2560">
            <v>0</v>
          </cell>
          <cell r="J2560">
            <v>0</v>
          </cell>
          <cell r="K2560">
            <v>0</v>
          </cell>
          <cell r="L2560">
            <v>0</v>
          </cell>
          <cell r="M2560">
            <v>100</v>
          </cell>
          <cell r="N2560">
            <v>1.43</v>
          </cell>
        </row>
        <row r="2561">
          <cell r="A2561" t="str">
            <v>5152925152941</v>
          </cell>
          <cell r="B2561">
            <v>515292</v>
          </cell>
          <cell r="C2561">
            <v>515294</v>
          </cell>
          <cell r="D2561">
            <v>1</v>
          </cell>
          <cell r="E2561">
            <v>524</v>
          </cell>
          <cell r="F2561">
            <v>100</v>
          </cell>
          <cell r="G2561">
            <v>0</v>
          </cell>
          <cell r="H2561">
            <v>0</v>
          </cell>
          <cell r="I2561">
            <v>0</v>
          </cell>
          <cell r="J2561">
            <v>0</v>
          </cell>
          <cell r="K2561">
            <v>0</v>
          </cell>
          <cell r="L2561">
            <v>0</v>
          </cell>
          <cell r="M2561">
            <v>100</v>
          </cell>
          <cell r="N2561">
            <v>2.48</v>
          </cell>
        </row>
        <row r="2562">
          <cell r="A2562" t="str">
            <v>5152925153071</v>
          </cell>
          <cell r="B2562">
            <v>515292</v>
          </cell>
          <cell r="C2562">
            <v>515307</v>
          </cell>
          <cell r="D2562">
            <v>1</v>
          </cell>
          <cell r="E2562">
            <v>524</v>
          </cell>
          <cell r="F2562">
            <v>100</v>
          </cell>
          <cell r="G2562">
            <v>0</v>
          </cell>
          <cell r="H2562">
            <v>0</v>
          </cell>
          <cell r="I2562">
            <v>0</v>
          </cell>
          <cell r="J2562">
            <v>0</v>
          </cell>
          <cell r="K2562">
            <v>0</v>
          </cell>
          <cell r="L2562">
            <v>0</v>
          </cell>
          <cell r="M2562">
            <v>100</v>
          </cell>
          <cell r="N2562">
            <v>1.0900000000000001</v>
          </cell>
        </row>
        <row r="2563">
          <cell r="A2563" t="str">
            <v>5152945152951</v>
          </cell>
          <cell r="B2563">
            <v>515294</v>
          </cell>
          <cell r="C2563">
            <v>515295</v>
          </cell>
          <cell r="D2563">
            <v>1</v>
          </cell>
          <cell r="E2563">
            <v>524</v>
          </cell>
          <cell r="F2563">
            <v>100</v>
          </cell>
          <cell r="G2563">
            <v>0</v>
          </cell>
          <cell r="H2563">
            <v>0</v>
          </cell>
          <cell r="I2563">
            <v>0</v>
          </cell>
          <cell r="J2563">
            <v>0</v>
          </cell>
          <cell r="K2563">
            <v>0</v>
          </cell>
          <cell r="L2563">
            <v>0</v>
          </cell>
          <cell r="M2563">
            <v>100</v>
          </cell>
          <cell r="N2563">
            <v>1.03</v>
          </cell>
        </row>
        <row r="2564">
          <cell r="A2564" t="str">
            <v>5152945153421</v>
          </cell>
          <cell r="B2564">
            <v>515294</v>
          </cell>
          <cell r="C2564">
            <v>515342</v>
          </cell>
          <cell r="D2564">
            <v>1</v>
          </cell>
          <cell r="E2564">
            <v>524</v>
          </cell>
          <cell r="F2564">
            <v>100</v>
          </cell>
          <cell r="G2564">
            <v>0</v>
          </cell>
          <cell r="H2564">
            <v>0</v>
          </cell>
          <cell r="I2564">
            <v>0</v>
          </cell>
          <cell r="J2564">
            <v>0</v>
          </cell>
          <cell r="K2564">
            <v>0</v>
          </cell>
          <cell r="L2564">
            <v>0</v>
          </cell>
          <cell r="M2564">
            <v>100</v>
          </cell>
          <cell r="N2564">
            <v>5.69</v>
          </cell>
        </row>
        <row r="2565">
          <cell r="A2565" t="str">
            <v>5152955152961</v>
          </cell>
          <cell r="B2565">
            <v>515295</v>
          </cell>
          <cell r="C2565">
            <v>515296</v>
          </cell>
          <cell r="D2565">
            <v>1</v>
          </cell>
          <cell r="E2565">
            <v>524</v>
          </cell>
          <cell r="F2565">
            <v>100</v>
          </cell>
          <cell r="G2565">
            <v>0</v>
          </cell>
          <cell r="H2565">
            <v>0</v>
          </cell>
          <cell r="I2565">
            <v>0</v>
          </cell>
          <cell r="J2565">
            <v>0</v>
          </cell>
          <cell r="K2565">
            <v>0</v>
          </cell>
          <cell r="L2565">
            <v>0</v>
          </cell>
          <cell r="M2565">
            <v>100</v>
          </cell>
          <cell r="N2565">
            <v>0.57999999999999996</v>
          </cell>
        </row>
        <row r="2566">
          <cell r="A2566" t="str">
            <v>5152965152971</v>
          </cell>
          <cell r="B2566">
            <v>515296</v>
          </cell>
          <cell r="C2566">
            <v>515297</v>
          </cell>
          <cell r="D2566">
            <v>1</v>
          </cell>
          <cell r="E2566">
            <v>524</v>
          </cell>
          <cell r="F2566">
            <v>100</v>
          </cell>
          <cell r="G2566">
            <v>0</v>
          </cell>
          <cell r="H2566">
            <v>0</v>
          </cell>
          <cell r="I2566">
            <v>0</v>
          </cell>
          <cell r="J2566">
            <v>0</v>
          </cell>
          <cell r="K2566">
            <v>0</v>
          </cell>
          <cell r="L2566">
            <v>0</v>
          </cell>
          <cell r="M2566">
            <v>100</v>
          </cell>
          <cell r="N2566">
            <v>2.89</v>
          </cell>
        </row>
        <row r="2567">
          <cell r="A2567" t="str">
            <v>5152975152981</v>
          </cell>
          <cell r="B2567">
            <v>515297</v>
          </cell>
          <cell r="C2567">
            <v>515298</v>
          </cell>
          <cell r="D2567">
            <v>1</v>
          </cell>
          <cell r="E2567">
            <v>524</v>
          </cell>
          <cell r="F2567">
            <v>100</v>
          </cell>
          <cell r="G2567">
            <v>0</v>
          </cell>
          <cell r="H2567">
            <v>0</v>
          </cell>
          <cell r="I2567">
            <v>0</v>
          </cell>
          <cell r="J2567">
            <v>0</v>
          </cell>
          <cell r="K2567">
            <v>0</v>
          </cell>
          <cell r="L2567">
            <v>0</v>
          </cell>
          <cell r="M2567">
            <v>100</v>
          </cell>
          <cell r="N2567">
            <v>0.81</v>
          </cell>
        </row>
        <row r="2568">
          <cell r="A2568" t="str">
            <v>5152985153361</v>
          </cell>
          <cell r="B2568">
            <v>515298</v>
          </cell>
          <cell r="C2568">
            <v>515336</v>
          </cell>
          <cell r="D2568">
            <v>1</v>
          </cell>
          <cell r="E2568">
            <v>524</v>
          </cell>
          <cell r="F2568">
            <v>100</v>
          </cell>
          <cell r="G2568">
            <v>0</v>
          </cell>
          <cell r="H2568">
            <v>0</v>
          </cell>
          <cell r="I2568">
            <v>0</v>
          </cell>
          <cell r="J2568">
            <v>0</v>
          </cell>
          <cell r="K2568">
            <v>0</v>
          </cell>
          <cell r="L2568">
            <v>0</v>
          </cell>
          <cell r="M2568">
            <v>100</v>
          </cell>
          <cell r="N2568">
            <v>1.24</v>
          </cell>
        </row>
        <row r="2569">
          <cell r="A2569" t="str">
            <v>5152995153001</v>
          </cell>
          <cell r="B2569">
            <v>515299</v>
          </cell>
          <cell r="C2569">
            <v>515300</v>
          </cell>
          <cell r="D2569">
            <v>1</v>
          </cell>
          <cell r="E2569">
            <v>524</v>
          </cell>
          <cell r="F2569">
            <v>100</v>
          </cell>
          <cell r="G2569">
            <v>0</v>
          </cell>
          <cell r="H2569">
            <v>0</v>
          </cell>
          <cell r="I2569">
            <v>0</v>
          </cell>
          <cell r="J2569">
            <v>0</v>
          </cell>
          <cell r="K2569">
            <v>0</v>
          </cell>
          <cell r="L2569">
            <v>0</v>
          </cell>
          <cell r="M2569">
            <v>100</v>
          </cell>
          <cell r="N2569">
            <v>1.06</v>
          </cell>
        </row>
        <row r="2570">
          <cell r="A2570" t="str">
            <v>5153005153061</v>
          </cell>
          <cell r="B2570">
            <v>515300</v>
          </cell>
          <cell r="C2570">
            <v>515306</v>
          </cell>
          <cell r="D2570">
            <v>1</v>
          </cell>
          <cell r="E2570">
            <v>524</v>
          </cell>
          <cell r="F2570">
            <v>100</v>
          </cell>
          <cell r="G2570">
            <v>0</v>
          </cell>
          <cell r="H2570">
            <v>0</v>
          </cell>
          <cell r="I2570">
            <v>0</v>
          </cell>
          <cell r="J2570">
            <v>0</v>
          </cell>
          <cell r="K2570">
            <v>0</v>
          </cell>
          <cell r="L2570">
            <v>0</v>
          </cell>
          <cell r="M2570">
            <v>100</v>
          </cell>
          <cell r="N2570">
            <v>4.74</v>
          </cell>
        </row>
        <row r="2571">
          <cell r="A2571" t="str">
            <v>5153005153101</v>
          </cell>
          <cell r="B2571">
            <v>515300</v>
          </cell>
          <cell r="C2571">
            <v>515310</v>
          </cell>
          <cell r="D2571">
            <v>1</v>
          </cell>
          <cell r="E2571">
            <v>524</v>
          </cell>
          <cell r="F2571">
            <v>100</v>
          </cell>
          <cell r="G2571">
            <v>0</v>
          </cell>
          <cell r="H2571">
            <v>0</v>
          </cell>
          <cell r="I2571">
            <v>0</v>
          </cell>
          <cell r="J2571">
            <v>0</v>
          </cell>
          <cell r="K2571">
            <v>0</v>
          </cell>
          <cell r="L2571">
            <v>0</v>
          </cell>
          <cell r="M2571">
            <v>100</v>
          </cell>
          <cell r="N2571">
            <v>3.98</v>
          </cell>
        </row>
        <row r="2572">
          <cell r="A2572" t="str">
            <v>5153005153451</v>
          </cell>
          <cell r="B2572">
            <v>515300</v>
          </cell>
          <cell r="C2572">
            <v>515345</v>
          </cell>
          <cell r="D2572">
            <v>1</v>
          </cell>
          <cell r="E2572">
            <v>524</v>
          </cell>
          <cell r="F2572">
            <v>100</v>
          </cell>
          <cell r="G2572">
            <v>0</v>
          </cell>
          <cell r="H2572">
            <v>0</v>
          </cell>
          <cell r="I2572">
            <v>0</v>
          </cell>
          <cell r="J2572">
            <v>0</v>
          </cell>
          <cell r="K2572">
            <v>0</v>
          </cell>
          <cell r="L2572">
            <v>0</v>
          </cell>
          <cell r="M2572">
            <v>100</v>
          </cell>
          <cell r="N2572">
            <v>2.21</v>
          </cell>
        </row>
        <row r="2573">
          <cell r="A2573" t="str">
            <v>5153065153081</v>
          </cell>
          <cell r="B2573">
            <v>515306</v>
          </cell>
          <cell r="C2573">
            <v>515308</v>
          </cell>
          <cell r="D2573">
            <v>1</v>
          </cell>
          <cell r="E2573">
            <v>524</v>
          </cell>
          <cell r="F2573">
            <v>100</v>
          </cell>
          <cell r="G2573">
            <v>0</v>
          </cell>
          <cell r="H2573">
            <v>0</v>
          </cell>
          <cell r="I2573">
            <v>0</v>
          </cell>
          <cell r="J2573">
            <v>0</v>
          </cell>
          <cell r="K2573">
            <v>0</v>
          </cell>
          <cell r="L2573">
            <v>0</v>
          </cell>
          <cell r="M2573">
            <v>100</v>
          </cell>
          <cell r="N2573">
            <v>2.42</v>
          </cell>
        </row>
        <row r="2574">
          <cell r="A2574" t="str">
            <v>5153085153151</v>
          </cell>
          <cell r="B2574">
            <v>515308</v>
          </cell>
          <cell r="C2574">
            <v>515315</v>
          </cell>
          <cell r="D2574">
            <v>1</v>
          </cell>
          <cell r="E2574">
            <v>524</v>
          </cell>
          <cell r="F2574">
            <v>100</v>
          </cell>
          <cell r="G2574">
            <v>0</v>
          </cell>
          <cell r="H2574">
            <v>0</v>
          </cell>
          <cell r="I2574">
            <v>0</v>
          </cell>
          <cell r="J2574">
            <v>0</v>
          </cell>
          <cell r="K2574">
            <v>0</v>
          </cell>
          <cell r="L2574">
            <v>0</v>
          </cell>
          <cell r="M2574">
            <v>100</v>
          </cell>
          <cell r="N2574">
            <v>4.4000000000000004</v>
          </cell>
        </row>
        <row r="2575">
          <cell r="A2575" t="str">
            <v>5153095153151</v>
          </cell>
          <cell r="B2575">
            <v>515309</v>
          </cell>
          <cell r="C2575">
            <v>515315</v>
          </cell>
          <cell r="D2575">
            <v>1</v>
          </cell>
          <cell r="E2575">
            <v>524</v>
          </cell>
          <cell r="F2575">
            <v>100</v>
          </cell>
          <cell r="G2575">
            <v>0</v>
          </cell>
          <cell r="H2575">
            <v>0</v>
          </cell>
          <cell r="I2575">
            <v>0</v>
          </cell>
          <cell r="J2575">
            <v>0</v>
          </cell>
          <cell r="K2575">
            <v>0</v>
          </cell>
          <cell r="L2575">
            <v>0</v>
          </cell>
          <cell r="M2575">
            <v>100</v>
          </cell>
          <cell r="N2575">
            <v>0.53</v>
          </cell>
        </row>
        <row r="2576">
          <cell r="A2576" t="str">
            <v>5153095153391</v>
          </cell>
          <cell r="B2576">
            <v>515309</v>
          </cell>
          <cell r="C2576">
            <v>515339</v>
          </cell>
          <cell r="D2576">
            <v>1</v>
          </cell>
          <cell r="E2576">
            <v>524</v>
          </cell>
          <cell r="F2576">
            <v>100</v>
          </cell>
          <cell r="G2576">
            <v>0</v>
          </cell>
          <cell r="H2576">
            <v>0</v>
          </cell>
          <cell r="I2576">
            <v>0</v>
          </cell>
          <cell r="J2576">
            <v>0</v>
          </cell>
          <cell r="K2576">
            <v>0</v>
          </cell>
          <cell r="L2576">
            <v>0</v>
          </cell>
          <cell r="M2576">
            <v>100</v>
          </cell>
          <cell r="N2576">
            <v>4.0999999999999996</v>
          </cell>
        </row>
        <row r="2577">
          <cell r="A2577" t="str">
            <v>5153105153111</v>
          </cell>
          <cell r="B2577">
            <v>515310</v>
          </cell>
          <cell r="C2577">
            <v>515311</v>
          </cell>
          <cell r="D2577">
            <v>1</v>
          </cell>
          <cell r="E2577">
            <v>524</v>
          </cell>
          <cell r="F2577">
            <v>100</v>
          </cell>
          <cell r="G2577">
            <v>0</v>
          </cell>
          <cell r="H2577">
            <v>0</v>
          </cell>
          <cell r="I2577">
            <v>0</v>
          </cell>
          <cell r="J2577">
            <v>0</v>
          </cell>
          <cell r="K2577">
            <v>0</v>
          </cell>
          <cell r="L2577">
            <v>0</v>
          </cell>
          <cell r="M2577">
            <v>100</v>
          </cell>
          <cell r="N2577">
            <v>3.37</v>
          </cell>
        </row>
        <row r="2578">
          <cell r="A2578" t="str">
            <v>5153115153431</v>
          </cell>
          <cell r="B2578">
            <v>515311</v>
          </cell>
          <cell r="C2578">
            <v>515343</v>
          </cell>
          <cell r="D2578">
            <v>1</v>
          </cell>
          <cell r="E2578">
            <v>524</v>
          </cell>
          <cell r="F2578">
            <v>100</v>
          </cell>
          <cell r="G2578">
            <v>0</v>
          </cell>
          <cell r="H2578">
            <v>0</v>
          </cell>
          <cell r="I2578">
            <v>0</v>
          </cell>
          <cell r="J2578">
            <v>0</v>
          </cell>
          <cell r="K2578">
            <v>0</v>
          </cell>
          <cell r="L2578">
            <v>0</v>
          </cell>
          <cell r="M2578">
            <v>100</v>
          </cell>
          <cell r="N2578">
            <v>2.81</v>
          </cell>
        </row>
        <row r="2579">
          <cell r="A2579" t="str">
            <v>5153125153131</v>
          </cell>
          <cell r="B2579">
            <v>515312</v>
          </cell>
          <cell r="C2579">
            <v>515313</v>
          </cell>
          <cell r="D2579">
            <v>1</v>
          </cell>
          <cell r="E2579">
            <v>524</v>
          </cell>
          <cell r="F2579">
            <v>100</v>
          </cell>
          <cell r="G2579">
            <v>0</v>
          </cell>
          <cell r="H2579">
            <v>0</v>
          </cell>
          <cell r="I2579">
            <v>0</v>
          </cell>
          <cell r="J2579">
            <v>0</v>
          </cell>
          <cell r="K2579">
            <v>0</v>
          </cell>
          <cell r="L2579">
            <v>0</v>
          </cell>
          <cell r="M2579">
            <v>100</v>
          </cell>
          <cell r="N2579">
            <v>10.77</v>
          </cell>
        </row>
        <row r="2580">
          <cell r="A2580" t="str">
            <v>5153135153171</v>
          </cell>
          <cell r="B2580">
            <v>515313</v>
          </cell>
          <cell r="C2580">
            <v>515317</v>
          </cell>
          <cell r="D2580">
            <v>1</v>
          </cell>
          <cell r="E2580">
            <v>524</v>
          </cell>
          <cell r="F2580">
            <v>100</v>
          </cell>
          <cell r="G2580">
            <v>0</v>
          </cell>
          <cell r="H2580">
            <v>0</v>
          </cell>
          <cell r="I2580">
            <v>0</v>
          </cell>
          <cell r="J2580">
            <v>0</v>
          </cell>
          <cell r="K2580">
            <v>0</v>
          </cell>
          <cell r="L2580">
            <v>0</v>
          </cell>
          <cell r="M2580">
            <v>100</v>
          </cell>
          <cell r="N2580">
            <v>7.36</v>
          </cell>
        </row>
        <row r="2581">
          <cell r="A2581" t="str">
            <v>5153145153161</v>
          </cell>
          <cell r="B2581">
            <v>515314</v>
          </cell>
          <cell r="C2581">
            <v>515316</v>
          </cell>
          <cell r="D2581">
            <v>1</v>
          </cell>
          <cell r="E2581">
            <v>524</v>
          </cell>
          <cell r="F2581">
            <v>100</v>
          </cell>
          <cell r="G2581">
            <v>0</v>
          </cell>
          <cell r="H2581">
            <v>0</v>
          </cell>
          <cell r="I2581">
            <v>0</v>
          </cell>
          <cell r="J2581">
            <v>0</v>
          </cell>
          <cell r="K2581">
            <v>0</v>
          </cell>
          <cell r="L2581">
            <v>0</v>
          </cell>
          <cell r="M2581">
            <v>100</v>
          </cell>
          <cell r="N2581">
            <v>4</v>
          </cell>
        </row>
        <row r="2582">
          <cell r="A2582" t="str">
            <v>5153145153391</v>
          </cell>
          <cell r="B2582">
            <v>515314</v>
          </cell>
          <cell r="C2582">
            <v>515339</v>
          </cell>
          <cell r="D2582">
            <v>1</v>
          </cell>
          <cell r="E2582">
            <v>524</v>
          </cell>
          <cell r="F2582">
            <v>100</v>
          </cell>
          <cell r="G2582">
            <v>0</v>
          </cell>
          <cell r="H2582">
            <v>0</v>
          </cell>
          <cell r="I2582">
            <v>0</v>
          </cell>
          <cell r="J2582">
            <v>0</v>
          </cell>
          <cell r="K2582">
            <v>0</v>
          </cell>
          <cell r="L2582">
            <v>0</v>
          </cell>
          <cell r="M2582">
            <v>100</v>
          </cell>
          <cell r="N2582">
            <v>24.64</v>
          </cell>
        </row>
        <row r="2583">
          <cell r="A2583" t="str">
            <v>5153175153181</v>
          </cell>
          <cell r="B2583">
            <v>515317</v>
          </cell>
          <cell r="C2583">
            <v>515318</v>
          </cell>
          <cell r="D2583">
            <v>1</v>
          </cell>
          <cell r="E2583">
            <v>524</v>
          </cell>
          <cell r="F2583">
            <v>100</v>
          </cell>
          <cell r="G2583">
            <v>0</v>
          </cell>
          <cell r="H2583">
            <v>0</v>
          </cell>
          <cell r="I2583">
            <v>0</v>
          </cell>
          <cell r="J2583">
            <v>0</v>
          </cell>
          <cell r="K2583">
            <v>0</v>
          </cell>
          <cell r="L2583">
            <v>0</v>
          </cell>
          <cell r="M2583">
            <v>100</v>
          </cell>
          <cell r="N2583">
            <v>7.0000000000000007E-2</v>
          </cell>
        </row>
        <row r="2584">
          <cell r="A2584" t="str">
            <v>5153185153251</v>
          </cell>
          <cell r="B2584">
            <v>515318</v>
          </cell>
          <cell r="C2584">
            <v>515325</v>
          </cell>
          <cell r="D2584">
            <v>1</v>
          </cell>
          <cell r="E2584">
            <v>524</v>
          </cell>
          <cell r="F2584">
            <v>100</v>
          </cell>
          <cell r="G2584">
            <v>0</v>
          </cell>
          <cell r="H2584">
            <v>0</v>
          </cell>
          <cell r="I2584">
            <v>0</v>
          </cell>
          <cell r="J2584">
            <v>0</v>
          </cell>
          <cell r="K2584">
            <v>0</v>
          </cell>
          <cell r="L2584">
            <v>0</v>
          </cell>
          <cell r="M2584">
            <v>100</v>
          </cell>
          <cell r="N2584">
            <v>6.78</v>
          </cell>
        </row>
        <row r="2585">
          <cell r="A2585" t="str">
            <v>5153205153221</v>
          </cell>
          <cell r="B2585">
            <v>515320</v>
          </cell>
          <cell r="C2585">
            <v>515322</v>
          </cell>
          <cell r="D2585">
            <v>1</v>
          </cell>
          <cell r="E2585">
            <v>524</v>
          </cell>
          <cell r="F2585">
            <v>100</v>
          </cell>
          <cell r="G2585">
            <v>0</v>
          </cell>
          <cell r="H2585">
            <v>0</v>
          </cell>
          <cell r="I2585">
            <v>0</v>
          </cell>
          <cell r="J2585">
            <v>0</v>
          </cell>
          <cell r="K2585">
            <v>0</v>
          </cell>
          <cell r="L2585">
            <v>0</v>
          </cell>
          <cell r="M2585">
            <v>100</v>
          </cell>
          <cell r="N2585">
            <v>13.34</v>
          </cell>
        </row>
        <row r="2586">
          <cell r="A2586" t="str">
            <v>5153205153281</v>
          </cell>
          <cell r="B2586">
            <v>515320</v>
          </cell>
          <cell r="C2586">
            <v>515328</v>
          </cell>
          <cell r="D2586">
            <v>1</v>
          </cell>
          <cell r="E2586">
            <v>524</v>
          </cell>
          <cell r="F2586">
            <v>100</v>
          </cell>
          <cell r="G2586">
            <v>0</v>
          </cell>
          <cell r="H2586">
            <v>0</v>
          </cell>
          <cell r="I2586">
            <v>0</v>
          </cell>
          <cell r="J2586">
            <v>0</v>
          </cell>
          <cell r="K2586">
            <v>0</v>
          </cell>
          <cell r="L2586">
            <v>0</v>
          </cell>
          <cell r="M2586">
            <v>100</v>
          </cell>
          <cell r="N2586">
            <v>7.04</v>
          </cell>
        </row>
        <row r="2587">
          <cell r="A2587" t="str">
            <v>5153215153231</v>
          </cell>
          <cell r="B2587">
            <v>515321</v>
          </cell>
          <cell r="C2587">
            <v>515323</v>
          </cell>
          <cell r="D2587">
            <v>1</v>
          </cell>
          <cell r="E2587">
            <v>524</v>
          </cell>
          <cell r="F2587">
            <v>100</v>
          </cell>
          <cell r="G2587">
            <v>0</v>
          </cell>
          <cell r="H2587">
            <v>0</v>
          </cell>
          <cell r="I2587">
            <v>0</v>
          </cell>
          <cell r="J2587">
            <v>0</v>
          </cell>
          <cell r="K2587">
            <v>0</v>
          </cell>
          <cell r="L2587">
            <v>0</v>
          </cell>
          <cell r="M2587">
            <v>100</v>
          </cell>
          <cell r="N2587">
            <v>1.74</v>
          </cell>
        </row>
        <row r="2588">
          <cell r="A2588" t="str">
            <v>5153215153281</v>
          </cell>
          <cell r="B2588">
            <v>515321</v>
          </cell>
          <cell r="C2588">
            <v>515328</v>
          </cell>
          <cell r="D2588">
            <v>1</v>
          </cell>
          <cell r="E2588">
            <v>524</v>
          </cell>
          <cell r="F2588">
            <v>100</v>
          </cell>
          <cell r="G2588">
            <v>0</v>
          </cell>
          <cell r="H2588">
            <v>0</v>
          </cell>
          <cell r="I2588">
            <v>0</v>
          </cell>
          <cell r="J2588">
            <v>0</v>
          </cell>
          <cell r="K2588">
            <v>0</v>
          </cell>
          <cell r="L2588">
            <v>0</v>
          </cell>
          <cell r="M2588">
            <v>100</v>
          </cell>
          <cell r="N2588">
            <v>9.98</v>
          </cell>
        </row>
        <row r="2589">
          <cell r="A2589" t="str">
            <v>5153225153241</v>
          </cell>
          <cell r="B2589">
            <v>515322</v>
          </cell>
          <cell r="C2589">
            <v>515324</v>
          </cell>
          <cell r="D2589">
            <v>1</v>
          </cell>
          <cell r="E2589">
            <v>524</v>
          </cell>
          <cell r="F2589">
            <v>100</v>
          </cell>
          <cell r="G2589">
            <v>0</v>
          </cell>
          <cell r="H2589">
            <v>0</v>
          </cell>
          <cell r="I2589">
            <v>0</v>
          </cell>
          <cell r="J2589">
            <v>0</v>
          </cell>
          <cell r="K2589">
            <v>0</v>
          </cell>
          <cell r="L2589">
            <v>0</v>
          </cell>
          <cell r="M2589">
            <v>100</v>
          </cell>
          <cell r="N2589">
            <v>6.13</v>
          </cell>
        </row>
        <row r="2590">
          <cell r="A2590" t="str">
            <v>5153235153301</v>
          </cell>
          <cell r="B2590">
            <v>515323</v>
          </cell>
          <cell r="C2590">
            <v>515330</v>
          </cell>
          <cell r="D2590">
            <v>1</v>
          </cell>
          <cell r="E2590">
            <v>524</v>
          </cell>
          <cell r="F2590">
            <v>100</v>
          </cell>
          <cell r="G2590">
            <v>0</v>
          </cell>
          <cell r="H2590">
            <v>0</v>
          </cell>
          <cell r="I2590">
            <v>0</v>
          </cell>
          <cell r="J2590">
            <v>0</v>
          </cell>
          <cell r="K2590">
            <v>0</v>
          </cell>
          <cell r="L2590">
            <v>0</v>
          </cell>
          <cell r="M2590">
            <v>100</v>
          </cell>
          <cell r="N2590">
            <v>1.81</v>
          </cell>
        </row>
        <row r="2591">
          <cell r="A2591" t="str">
            <v>5153245153251</v>
          </cell>
          <cell r="B2591">
            <v>515324</v>
          </cell>
          <cell r="C2591">
            <v>515325</v>
          </cell>
          <cell r="D2591">
            <v>1</v>
          </cell>
          <cell r="E2591">
            <v>524</v>
          </cell>
          <cell r="F2591">
            <v>100</v>
          </cell>
          <cell r="G2591">
            <v>0</v>
          </cell>
          <cell r="H2591">
            <v>0</v>
          </cell>
          <cell r="I2591">
            <v>0</v>
          </cell>
          <cell r="J2591">
            <v>0</v>
          </cell>
          <cell r="K2591">
            <v>0</v>
          </cell>
          <cell r="L2591">
            <v>0</v>
          </cell>
          <cell r="M2591">
            <v>100</v>
          </cell>
          <cell r="N2591">
            <v>0.57999999999999996</v>
          </cell>
        </row>
        <row r="2592">
          <cell r="A2592" t="str">
            <v>5153275153461</v>
          </cell>
          <cell r="B2592">
            <v>515327</v>
          </cell>
          <cell r="C2592">
            <v>515346</v>
          </cell>
          <cell r="D2592">
            <v>1</v>
          </cell>
          <cell r="E2592">
            <v>524</v>
          </cell>
          <cell r="F2592">
            <v>100</v>
          </cell>
          <cell r="G2592">
            <v>0</v>
          </cell>
          <cell r="H2592">
            <v>0</v>
          </cell>
          <cell r="I2592">
            <v>0</v>
          </cell>
          <cell r="J2592">
            <v>0</v>
          </cell>
          <cell r="K2592">
            <v>0</v>
          </cell>
          <cell r="L2592">
            <v>0</v>
          </cell>
          <cell r="M2592">
            <v>100</v>
          </cell>
          <cell r="N2592">
            <v>1.46</v>
          </cell>
        </row>
        <row r="2593">
          <cell r="A2593" t="str">
            <v>553315153281</v>
          </cell>
          <cell r="B2593">
            <v>55331</v>
          </cell>
          <cell r="C2593">
            <v>515328</v>
          </cell>
          <cell r="D2593">
            <v>1</v>
          </cell>
          <cell r="E2593">
            <v>524</v>
          </cell>
          <cell r="F2593">
            <v>100</v>
          </cell>
          <cell r="G2593">
            <v>0</v>
          </cell>
          <cell r="H2593">
            <v>0</v>
          </cell>
          <cell r="I2593">
            <v>0</v>
          </cell>
          <cell r="J2593">
            <v>0</v>
          </cell>
          <cell r="K2593">
            <v>0</v>
          </cell>
          <cell r="L2593">
            <v>0</v>
          </cell>
          <cell r="M2593">
            <v>100</v>
          </cell>
          <cell r="N2593">
            <v>9.91</v>
          </cell>
        </row>
        <row r="2594">
          <cell r="A2594" t="str">
            <v>5153295153321</v>
          </cell>
          <cell r="B2594">
            <v>515329</v>
          </cell>
          <cell r="C2594">
            <v>515332</v>
          </cell>
          <cell r="D2594">
            <v>1</v>
          </cell>
          <cell r="E2594">
            <v>524</v>
          </cell>
          <cell r="F2594">
            <v>100</v>
          </cell>
          <cell r="G2594">
            <v>0</v>
          </cell>
          <cell r="H2594">
            <v>0</v>
          </cell>
          <cell r="I2594">
            <v>0</v>
          </cell>
          <cell r="J2594">
            <v>0</v>
          </cell>
          <cell r="K2594">
            <v>0</v>
          </cell>
          <cell r="L2594">
            <v>0</v>
          </cell>
          <cell r="M2594">
            <v>100</v>
          </cell>
          <cell r="N2594">
            <v>3.07</v>
          </cell>
        </row>
        <row r="2595">
          <cell r="A2595" t="str">
            <v>5153295153461</v>
          </cell>
          <cell r="B2595">
            <v>515329</v>
          </cell>
          <cell r="C2595">
            <v>515346</v>
          </cell>
          <cell r="D2595">
            <v>1</v>
          </cell>
          <cell r="E2595">
            <v>524</v>
          </cell>
          <cell r="F2595">
            <v>100</v>
          </cell>
          <cell r="G2595">
            <v>0</v>
          </cell>
          <cell r="H2595">
            <v>0</v>
          </cell>
          <cell r="I2595">
            <v>0</v>
          </cell>
          <cell r="J2595">
            <v>0</v>
          </cell>
          <cell r="K2595">
            <v>0</v>
          </cell>
          <cell r="L2595">
            <v>0</v>
          </cell>
          <cell r="M2595">
            <v>100</v>
          </cell>
          <cell r="N2595">
            <v>13.64</v>
          </cell>
        </row>
        <row r="2596">
          <cell r="A2596" t="str">
            <v>5153295153501</v>
          </cell>
          <cell r="B2596">
            <v>515329</v>
          </cell>
          <cell r="C2596">
            <v>515350</v>
          </cell>
          <cell r="D2596">
            <v>1</v>
          </cell>
          <cell r="E2596">
            <v>524</v>
          </cell>
          <cell r="F2596">
            <v>100</v>
          </cell>
          <cell r="G2596">
            <v>0</v>
          </cell>
          <cell r="H2596">
            <v>0</v>
          </cell>
          <cell r="I2596">
            <v>0</v>
          </cell>
          <cell r="J2596">
            <v>0</v>
          </cell>
          <cell r="K2596">
            <v>0</v>
          </cell>
          <cell r="L2596">
            <v>0</v>
          </cell>
          <cell r="M2596">
            <v>100</v>
          </cell>
          <cell r="N2596">
            <v>0.8</v>
          </cell>
        </row>
        <row r="2597">
          <cell r="A2597" t="str">
            <v>5153325153331</v>
          </cell>
          <cell r="B2597">
            <v>515332</v>
          </cell>
          <cell r="C2597">
            <v>515333</v>
          </cell>
          <cell r="D2597">
            <v>1</v>
          </cell>
          <cell r="E2597">
            <v>524</v>
          </cell>
          <cell r="F2597">
            <v>100</v>
          </cell>
          <cell r="G2597">
            <v>0</v>
          </cell>
          <cell r="H2597">
            <v>0</v>
          </cell>
          <cell r="I2597">
            <v>0</v>
          </cell>
          <cell r="J2597">
            <v>0</v>
          </cell>
          <cell r="K2597">
            <v>0</v>
          </cell>
          <cell r="L2597">
            <v>0</v>
          </cell>
          <cell r="M2597">
            <v>100</v>
          </cell>
          <cell r="N2597">
            <v>2.21</v>
          </cell>
        </row>
        <row r="2598">
          <cell r="A2598" t="str">
            <v>5153335153341</v>
          </cell>
          <cell r="B2598">
            <v>515333</v>
          </cell>
          <cell r="C2598">
            <v>515334</v>
          </cell>
          <cell r="D2598">
            <v>1</v>
          </cell>
          <cell r="E2598">
            <v>524</v>
          </cell>
          <cell r="F2598">
            <v>100</v>
          </cell>
          <cell r="G2598">
            <v>0</v>
          </cell>
          <cell r="H2598">
            <v>0</v>
          </cell>
          <cell r="I2598">
            <v>0</v>
          </cell>
          <cell r="J2598">
            <v>0</v>
          </cell>
          <cell r="K2598">
            <v>0</v>
          </cell>
          <cell r="L2598">
            <v>0</v>
          </cell>
          <cell r="M2598">
            <v>100</v>
          </cell>
          <cell r="N2598">
            <v>2.86</v>
          </cell>
        </row>
        <row r="2599">
          <cell r="A2599" t="str">
            <v>5153345153371</v>
          </cell>
          <cell r="B2599">
            <v>515334</v>
          </cell>
          <cell r="C2599">
            <v>515337</v>
          </cell>
          <cell r="D2599">
            <v>1</v>
          </cell>
          <cell r="E2599">
            <v>524</v>
          </cell>
          <cell r="F2599">
            <v>100</v>
          </cell>
          <cell r="G2599">
            <v>0</v>
          </cell>
          <cell r="H2599">
            <v>0</v>
          </cell>
          <cell r="I2599">
            <v>0</v>
          </cell>
          <cell r="J2599">
            <v>0</v>
          </cell>
          <cell r="K2599">
            <v>0</v>
          </cell>
          <cell r="L2599">
            <v>0</v>
          </cell>
          <cell r="M2599">
            <v>100</v>
          </cell>
          <cell r="N2599">
            <v>1.02</v>
          </cell>
        </row>
        <row r="2600">
          <cell r="A2600" t="str">
            <v>5153355153361</v>
          </cell>
          <cell r="B2600">
            <v>515335</v>
          </cell>
          <cell r="C2600">
            <v>515336</v>
          </cell>
          <cell r="D2600">
            <v>1</v>
          </cell>
          <cell r="E2600">
            <v>524</v>
          </cell>
          <cell r="F2600">
            <v>100</v>
          </cell>
          <cell r="G2600">
            <v>0</v>
          </cell>
          <cell r="H2600">
            <v>0</v>
          </cell>
          <cell r="I2600">
            <v>0</v>
          </cell>
          <cell r="J2600">
            <v>0</v>
          </cell>
          <cell r="K2600">
            <v>0</v>
          </cell>
          <cell r="L2600">
            <v>0</v>
          </cell>
          <cell r="M2600">
            <v>100</v>
          </cell>
          <cell r="N2600">
            <v>3.63</v>
          </cell>
        </row>
        <row r="2601">
          <cell r="A2601" t="str">
            <v>5153375153391</v>
          </cell>
          <cell r="B2601">
            <v>515337</v>
          </cell>
          <cell r="C2601">
            <v>515339</v>
          </cell>
          <cell r="D2601">
            <v>1</v>
          </cell>
          <cell r="E2601">
            <v>524</v>
          </cell>
          <cell r="F2601">
            <v>100</v>
          </cell>
          <cell r="G2601">
            <v>0</v>
          </cell>
          <cell r="H2601">
            <v>0</v>
          </cell>
          <cell r="I2601">
            <v>0</v>
          </cell>
          <cell r="J2601">
            <v>0</v>
          </cell>
          <cell r="K2601">
            <v>0</v>
          </cell>
          <cell r="L2601">
            <v>0</v>
          </cell>
          <cell r="M2601">
            <v>100</v>
          </cell>
          <cell r="N2601">
            <v>6.13</v>
          </cell>
        </row>
        <row r="2602">
          <cell r="A2602" t="str">
            <v>5153395153401</v>
          </cell>
          <cell r="B2602">
            <v>515339</v>
          </cell>
          <cell r="C2602">
            <v>515340</v>
          </cell>
          <cell r="D2602">
            <v>1</v>
          </cell>
          <cell r="E2602">
            <v>524</v>
          </cell>
          <cell r="F2602">
            <v>100</v>
          </cell>
          <cell r="G2602">
            <v>0</v>
          </cell>
          <cell r="H2602">
            <v>0</v>
          </cell>
          <cell r="I2602">
            <v>0</v>
          </cell>
          <cell r="J2602">
            <v>0</v>
          </cell>
          <cell r="K2602">
            <v>0</v>
          </cell>
          <cell r="L2602">
            <v>0</v>
          </cell>
          <cell r="M2602">
            <v>100</v>
          </cell>
          <cell r="N2602">
            <v>3.34</v>
          </cell>
        </row>
        <row r="2603">
          <cell r="A2603" t="str">
            <v>5153395153471</v>
          </cell>
          <cell r="B2603">
            <v>515339</v>
          </cell>
          <cell r="C2603">
            <v>515347</v>
          </cell>
          <cell r="D2603">
            <v>1</v>
          </cell>
          <cell r="E2603">
            <v>524</v>
          </cell>
          <cell r="F2603">
            <v>100</v>
          </cell>
          <cell r="G2603">
            <v>0</v>
          </cell>
          <cell r="H2603">
            <v>0</v>
          </cell>
          <cell r="I2603">
            <v>0</v>
          </cell>
          <cell r="J2603">
            <v>0</v>
          </cell>
          <cell r="K2603">
            <v>0</v>
          </cell>
          <cell r="L2603">
            <v>0</v>
          </cell>
          <cell r="M2603">
            <v>100</v>
          </cell>
          <cell r="N2603">
            <v>1.1200000000000001</v>
          </cell>
        </row>
        <row r="2604">
          <cell r="A2604" t="str">
            <v>5153405153411</v>
          </cell>
          <cell r="B2604">
            <v>515340</v>
          </cell>
          <cell r="C2604">
            <v>515341</v>
          </cell>
          <cell r="D2604">
            <v>1</v>
          </cell>
          <cell r="E2604">
            <v>524</v>
          </cell>
          <cell r="F2604">
            <v>100</v>
          </cell>
          <cell r="G2604">
            <v>0</v>
          </cell>
          <cell r="H2604">
            <v>0</v>
          </cell>
          <cell r="I2604">
            <v>0</v>
          </cell>
          <cell r="J2604">
            <v>0</v>
          </cell>
          <cell r="K2604">
            <v>0</v>
          </cell>
          <cell r="L2604">
            <v>0</v>
          </cell>
          <cell r="M2604">
            <v>100</v>
          </cell>
          <cell r="N2604">
            <v>0.46</v>
          </cell>
        </row>
        <row r="2605">
          <cell r="A2605" t="str">
            <v>5153415153431</v>
          </cell>
          <cell r="B2605">
            <v>515341</v>
          </cell>
          <cell r="C2605">
            <v>515343</v>
          </cell>
          <cell r="D2605">
            <v>1</v>
          </cell>
          <cell r="E2605">
            <v>524</v>
          </cell>
          <cell r="F2605">
            <v>100</v>
          </cell>
          <cell r="G2605">
            <v>0</v>
          </cell>
          <cell r="H2605">
            <v>0</v>
          </cell>
          <cell r="I2605">
            <v>0</v>
          </cell>
          <cell r="J2605">
            <v>0</v>
          </cell>
          <cell r="K2605">
            <v>0</v>
          </cell>
          <cell r="L2605">
            <v>0</v>
          </cell>
          <cell r="M2605">
            <v>100</v>
          </cell>
          <cell r="N2605">
            <v>4.88</v>
          </cell>
        </row>
        <row r="2606">
          <cell r="A2606" t="str">
            <v>5153435153441</v>
          </cell>
          <cell r="B2606">
            <v>515343</v>
          </cell>
          <cell r="C2606">
            <v>515344</v>
          </cell>
          <cell r="D2606">
            <v>1</v>
          </cell>
          <cell r="E2606">
            <v>524</v>
          </cell>
          <cell r="F2606">
            <v>100</v>
          </cell>
          <cell r="G2606">
            <v>0</v>
          </cell>
          <cell r="H2606">
            <v>0</v>
          </cell>
          <cell r="I2606">
            <v>0</v>
          </cell>
          <cell r="J2606">
            <v>0</v>
          </cell>
          <cell r="K2606">
            <v>0</v>
          </cell>
          <cell r="L2606">
            <v>0</v>
          </cell>
          <cell r="M2606">
            <v>100</v>
          </cell>
          <cell r="N2606">
            <v>4.93</v>
          </cell>
        </row>
        <row r="2607">
          <cell r="A2607" t="str">
            <v>5153445153491</v>
          </cell>
          <cell r="B2607">
            <v>515344</v>
          </cell>
          <cell r="C2607">
            <v>515349</v>
          </cell>
          <cell r="D2607">
            <v>1</v>
          </cell>
          <cell r="E2607">
            <v>524</v>
          </cell>
          <cell r="F2607">
            <v>100</v>
          </cell>
          <cell r="G2607">
            <v>0</v>
          </cell>
          <cell r="H2607">
            <v>0</v>
          </cell>
          <cell r="I2607">
            <v>0</v>
          </cell>
          <cell r="J2607">
            <v>0</v>
          </cell>
          <cell r="K2607">
            <v>0</v>
          </cell>
          <cell r="L2607">
            <v>0</v>
          </cell>
          <cell r="M2607">
            <v>100</v>
          </cell>
          <cell r="N2607">
            <v>1.41</v>
          </cell>
        </row>
        <row r="2608">
          <cell r="A2608" t="str">
            <v>5153455153491</v>
          </cell>
          <cell r="B2608">
            <v>515345</v>
          </cell>
          <cell r="C2608">
            <v>515349</v>
          </cell>
          <cell r="D2608">
            <v>1</v>
          </cell>
          <cell r="E2608">
            <v>524</v>
          </cell>
          <cell r="F2608">
            <v>100</v>
          </cell>
          <cell r="G2608">
            <v>0</v>
          </cell>
          <cell r="H2608">
            <v>0</v>
          </cell>
          <cell r="I2608">
            <v>0</v>
          </cell>
          <cell r="J2608">
            <v>0</v>
          </cell>
          <cell r="K2608">
            <v>0</v>
          </cell>
          <cell r="L2608">
            <v>0</v>
          </cell>
          <cell r="M2608">
            <v>100</v>
          </cell>
          <cell r="N2608">
            <v>1.1299999999999999</v>
          </cell>
        </row>
        <row r="2609">
          <cell r="A2609" t="str">
            <v>5147855153631</v>
          </cell>
          <cell r="B2609">
            <v>514785</v>
          </cell>
          <cell r="C2609">
            <v>515363</v>
          </cell>
          <cell r="D2609">
            <v>1</v>
          </cell>
          <cell r="E2609">
            <v>524</v>
          </cell>
          <cell r="F2609">
            <v>100</v>
          </cell>
          <cell r="G2609">
            <v>0</v>
          </cell>
          <cell r="H2609">
            <v>0</v>
          </cell>
          <cell r="I2609">
            <v>0</v>
          </cell>
          <cell r="J2609">
            <v>0</v>
          </cell>
          <cell r="K2609">
            <v>0</v>
          </cell>
          <cell r="L2609">
            <v>0</v>
          </cell>
          <cell r="M2609">
            <v>100</v>
          </cell>
          <cell r="N2609">
            <v>33.200000000000003</v>
          </cell>
        </row>
        <row r="2610">
          <cell r="A2610" t="str">
            <v>5071975153252</v>
          </cell>
          <cell r="B2610">
            <v>507197</v>
          </cell>
          <cell r="C2610">
            <v>515325</v>
          </cell>
          <cell r="D2610">
            <v>2</v>
          </cell>
          <cell r="E2610">
            <v>520</v>
          </cell>
          <cell r="F2610">
            <v>44</v>
          </cell>
          <cell r="G2610">
            <v>524</v>
          </cell>
          <cell r="H2610">
            <v>56</v>
          </cell>
          <cell r="I2610">
            <v>0</v>
          </cell>
          <cell r="J2610">
            <v>0</v>
          </cell>
          <cell r="K2610">
            <v>0</v>
          </cell>
          <cell r="L2610">
            <v>0</v>
          </cell>
          <cell r="M2610">
            <v>100</v>
          </cell>
          <cell r="N2610">
            <v>4.76</v>
          </cell>
        </row>
        <row r="2611">
          <cell r="A2611" t="str">
            <v>5097455152241</v>
          </cell>
          <cell r="B2611">
            <v>509745</v>
          </cell>
          <cell r="C2611">
            <v>515224</v>
          </cell>
          <cell r="D2611">
            <v>1</v>
          </cell>
          <cell r="E2611">
            <v>520</v>
          </cell>
          <cell r="F2611">
            <v>12</v>
          </cell>
          <cell r="G2611">
            <v>524</v>
          </cell>
          <cell r="H2611">
            <v>88</v>
          </cell>
          <cell r="I2611">
            <v>0</v>
          </cell>
          <cell r="J2611">
            <v>0</v>
          </cell>
          <cell r="K2611">
            <v>0</v>
          </cell>
          <cell r="L2611">
            <v>0</v>
          </cell>
          <cell r="M2611">
            <v>100</v>
          </cell>
          <cell r="N2611">
            <v>20.2</v>
          </cell>
        </row>
        <row r="2612">
          <cell r="A2612" t="str">
            <v>5097835152481</v>
          </cell>
          <cell r="B2612">
            <v>509783</v>
          </cell>
          <cell r="C2612">
            <v>515248</v>
          </cell>
          <cell r="D2612">
            <v>1</v>
          </cell>
          <cell r="E2612">
            <v>520</v>
          </cell>
          <cell r="F2612">
            <v>51</v>
          </cell>
          <cell r="G2612">
            <v>524</v>
          </cell>
          <cell r="H2612">
            <v>49</v>
          </cell>
          <cell r="I2612">
            <v>0</v>
          </cell>
          <cell r="J2612">
            <v>0</v>
          </cell>
          <cell r="K2612">
            <v>0</v>
          </cell>
          <cell r="L2612">
            <v>0</v>
          </cell>
          <cell r="M2612">
            <v>100</v>
          </cell>
          <cell r="N2612">
            <v>3.72</v>
          </cell>
        </row>
        <row r="2613">
          <cell r="A2613" t="str">
            <v>5103765147431</v>
          </cell>
          <cell r="B2613">
            <v>510376</v>
          </cell>
          <cell r="C2613">
            <v>514743</v>
          </cell>
          <cell r="D2613">
            <v>1</v>
          </cell>
          <cell r="E2613">
            <v>520</v>
          </cell>
          <cell r="F2613">
            <v>11.2</v>
          </cell>
          <cell r="G2613">
            <v>524</v>
          </cell>
          <cell r="H2613">
            <v>88.8</v>
          </cell>
          <cell r="I2613">
            <v>0</v>
          </cell>
          <cell r="J2613">
            <v>0</v>
          </cell>
          <cell r="K2613">
            <v>0</v>
          </cell>
          <cell r="L2613">
            <v>0</v>
          </cell>
          <cell r="M2613">
            <v>100</v>
          </cell>
          <cell r="N2613">
            <v>19.61</v>
          </cell>
        </row>
        <row r="2614">
          <cell r="A2614" t="str">
            <v>5108775150551</v>
          </cell>
          <cell r="B2614">
            <v>510877</v>
          </cell>
          <cell r="C2614">
            <v>515055</v>
          </cell>
          <cell r="D2614">
            <v>1</v>
          </cell>
          <cell r="E2614">
            <v>520</v>
          </cell>
          <cell r="F2614">
            <v>100</v>
          </cell>
          <cell r="G2614">
            <v>524</v>
          </cell>
          <cell r="H2614">
            <v>0</v>
          </cell>
          <cell r="I2614">
            <v>0</v>
          </cell>
          <cell r="J2614">
            <v>0</v>
          </cell>
          <cell r="K2614">
            <v>0</v>
          </cell>
          <cell r="L2614">
            <v>0</v>
          </cell>
          <cell r="M2614">
            <v>100</v>
          </cell>
          <cell r="N2614">
            <v>17.62</v>
          </cell>
        </row>
        <row r="2615">
          <cell r="A2615" t="str">
            <v>5108835150291</v>
          </cell>
          <cell r="B2615">
            <v>510883</v>
          </cell>
          <cell r="C2615">
            <v>515029</v>
          </cell>
          <cell r="D2615">
            <v>1</v>
          </cell>
          <cell r="E2615">
            <v>520</v>
          </cell>
          <cell r="F2615">
            <v>31</v>
          </cell>
          <cell r="G2615">
            <v>524</v>
          </cell>
          <cell r="H2615">
            <v>69</v>
          </cell>
          <cell r="I2615">
            <v>0</v>
          </cell>
          <cell r="J2615">
            <v>0</v>
          </cell>
          <cell r="K2615">
            <v>0</v>
          </cell>
          <cell r="L2615">
            <v>0</v>
          </cell>
          <cell r="M2615">
            <v>100</v>
          </cell>
          <cell r="N2615">
            <v>12.3</v>
          </cell>
        </row>
        <row r="2616">
          <cell r="A2616" t="str">
            <v>5109075150451</v>
          </cell>
          <cell r="B2616">
            <v>510907</v>
          </cell>
          <cell r="C2616">
            <v>515045</v>
          </cell>
          <cell r="D2616">
            <v>1</v>
          </cell>
          <cell r="E2616">
            <v>520</v>
          </cell>
          <cell r="F2616">
            <v>21</v>
          </cell>
          <cell r="G2616">
            <v>524</v>
          </cell>
          <cell r="H2616">
            <v>79</v>
          </cell>
          <cell r="I2616">
            <v>0</v>
          </cell>
          <cell r="J2616">
            <v>0</v>
          </cell>
          <cell r="K2616">
            <v>0</v>
          </cell>
          <cell r="L2616">
            <v>0</v>
          </cell>
          <cell r="M2616">
            <v>100</v>
          </cell>
          <cell r="N2616">
            <v>51.29</v>
          </cell>
        </row>
        <row r="2617">
          <cell r="A2617" t="str">
            <v>5114255148981</v>
          </cell>
          <cell r="B2617">
            <v>511425</v>
          </cell>
          <cell r="C2617">
            <v>514898</v>
          </cell>
          <cell r="D2617">
            <v>1</v>
          </cell>
          <cell r="E2617">
            <v>520</v>
          </cell>
          <cell r="F2617">
            <v>21.3</v>
          </cell>
          <cell r="G2617">
            <v>524</v>
          </cell>
          <cell r="H2617">
            <v>78.7</v>
          </cell>
          <cell r="I2617">
            <v>0</v>
          </cell>
          <cell r="J2617">
            <v>0</v>
          </cell>
          <cell r="K2617">
            <v>0</v>
          </cell>
          <cell r="L2617">
            <v>0</v>
          </cell>
          <cell r="M2617">
            <v>100</v>
          </cell>
          <cell r="N2617">
            <v>14.66</v>
          </cell>
        </row>
        <row r="2618">
          <cell r="A2618" t="str">
            <v>5114685149011</v>
          </cell>
          <cell r="B2618">
            <v>511468</v>
          </cell>
          <cell r="C2618">
            <v>514901</v>
          </cell>
          <cell r="D2618">
            <v>1</v>
          </cell>
          <cell r="E2618">
            <v>520</v>
          </cell>
          <cell r="F2618">
            <v>28</v>
          </cell>
          <cell r="G2618">
            <v>524</v>
          </cell>
          <cell r="H2618">
            <v>72</v>
          </cell>
          <cell r="I2618">
            <v>0</v>
          </cell>
          <cell r="J2618">
            <v>0</v>
          </cell>
          <cell r="K2618">
            <v>0</v>
          </cell>
          <cell r="L2618">
            <v>0</v>
          </cell>
          <cell r="M2618">
            <v>100</v>
          </cell>
          <cell r="N2618">
            <v>77.45</v>
          </cell>
        </row>
        <row r="2619">
          <cell r="A2619" t="str">
            <v>994865153051</v>
          </cell>
          <cell r="B2619">
            <v>99486</v>
          </cell>
          <cell r="C2619">
            <v>515305</v>
          </cell>
          <cell r="D2619">
            <v>1</v>
          </cell>
          <cell r="E2619">
            <v>151</v>
          </cell>
          <cell r="F2619">
            <v>50</v>
          </cell>
          <cell r="G2619">
            <v>524</v>
          </cell>
          <cell r="H2619">
            <v>50</v>
          </cell>
          <cell r="I2619">
            <v>0</v>
          </cell>
          <cell r="J2619">
            <v>0</v>
          </cell>
          <cell r="K2619">
            <v>0</v>
          </cell>
          <cell r="L2619">
            <v>0</v>
          </cell>
          <cell r="M2619">
            <v>100</v>
          </cell>
          <cell r="N2619">
            <v>93.6</v>
          </cell>
        </row>
        <row r="2620">
          <cell r="A2620" t="str">
            <v>5071905071951</v>
          </cell>
          <cell r="B2620">
            <v>507190</v>
          </cell>
          <cell r="C2620">
            <v>507195</v>
          </cell>
          <cell r="D2620">
            <v>1</v>
          </cell>
          <cell r="E2620">
            <v>151</v>
          </cell>
          <cell r="F2620">
            <v>47.6</v>
          </cell>
          <cell r="G2620">
            <v>520</v>
          </cell>
          <cell r="H2620">
            <v>47.6</v>
          </cell>
          <cell r="I2620">
            <v>524</v>
          </cell>
          <cell r="J2620">
            <v>4.8</v>
          </cell>
          <cell r="K2620">
            <v>0</v>
          </cell>
          <cell r="L2620">
            <v>0</v>
          </cell>
          <cell r="M2620">
            <v>100</v>
          </cell>
          <cell r="N2620">
            <v>7.43</v>
          </cell>
        </row>
        <row r="2621">
          <cell r="A2621" t="str">
            <v>5071905153161</v>
          </cell>
          <cell r="B2621">
            <v>507190</v>
          </cell>
          <cell r="C2621">
            <v>515316</v>
          </cell>
          <cell r="D2621">
            <v>1</v>
          </cell>
          <cell r="E2621">
            <v>151</v>
          </cell>
          <cell r="F2621">
            <v>47.6</v>
          </cell>
          <cell r="G2621">
            <v>520</v>
          </cell>
          <cell r="H2621">
            <v>47.6</v>
          </cell>
          <cell r="I2621">
            <v>524</v>
          </cell>
          <cell r="J2621">
            <v>4.8</v>
          </cell>
          <cell r="K2621">
            <v>0</v>
          </cell>
          <cell r="L2621">
            <v>0</v>
          </cell>
          <cell r="M2621">
            <v>100</v>
          </cell>
          <cell r="N2621">
            <v>8.8000000000000007</v>
          </cell>
        </row>
        <row r="2622">
          <cell r="A2622" t="str">
            <v>994965071951</v>
          </cell>
          <cell r="B2622">
            <v>99496</v>
          </cell>
          <cell r="C2622">
            <v>507195</v>
          </cell>
          <cell r="D2622">
            <v>1</v>
          </cell>
          <cell r="E2622">
            <v>151</v>
          </cell>
          <cell r="F2622">
            <v>47.6</v>
          </cell>
          <cell r="G2622">
            <v>520</v>
          </cell>
          <cell r="H2622">
            <v>47.6</v>
          </cell>
          <cell r="I2622">
            <v>524</v>
          </cell>
          <cell r="J2622">
            <v>4.8</v>
          </cell>
          <cell r="K2622">
            <v>0</v>
          </cell>
          <cell r="L2622">
            <v>0</v>
          </cell>
          <cell r="M2622">
            <v>100</v>
          </cell>
          <cell r="N2622">
            <v>17.96</v>
          </cell>
        </row>
        <row r="2623">
          <cell r="A2623" t="str">
            <v>5126555153471</v>
          </cell>
          <cell r="B2623">
            <v>512655</v>
          </cell>
          <cell r="C2623">
            <v>515347</v>
          </cell>
          <cell r="D2623">
            <v>1</v>
          </cell>
          <cell r="E2623">
            <v>151</v>
          </cell>
          <cell r="F2623">
            <v>47.6</v>
          </cell>
          <cell r="G2623">
            <v>520</v>
          </cell>
          <cell r="H2623">
            <v>47.6</v>
          </cell>
          <cell r="I2623">
            <v>524</v>
          </cell>
          <cell r="J2623">
            <v>4.8</v>
          </cell>
          <cell r="K2623">
            <v>0</v>
          </cell>
          <cell r="L2623">
            <v>0</v>
          </cell>
          <cell r="M2623">
            <v>100</v>
          </cell>
          <cell r="N2623">
            <v>47.84</v>
          </cell>
        </row>
        <row r="2624">
          <cell r="A2624" t="str">
            <v>99367994181</v>
          </cell>
          <cell r="B2624">
            <v>99367</v>
          </cell>
          <cell r="C2624">
            <v>99418</v>
          </cell>
          <cell r="D2624">
            <v>1</v>
          </cell>
          <cell r="E2624">
            <v>151</v>
          </cell>
          <cell r="F2624">
            <v>47.6</v>
          </cell>
          <cell r="G2624">
            <v>520</v>
          </cell>
          <cell r="H2624">
            <v>47.6</v>
          </cell>
          <cell r="I2624">
            <v>524</v>
          </cell>
          <cell r="J2624">
            <v>4.8</v>
          </cell>
          <cell r="K2624">
            <v>0</v>
          </cell>
          <cell r="L2624">
            <v>0</v>
          </cell>
          <cell r="M2624">
            <v>100</v>
          </cell>
          <cell r="N2624">
            <v>2.85</v>
          </cell>
        </row>
        <row r="2625">
          <cell r="A2625" t="str">
            <v>99367994991</v>
          </cell>
          <cell r="B2625">
            <v>99367</v>
          </cell>
          <cell r="C2625">
            <v>99499</v>
          </cell>
          <cell r="D2625">
            <v>1</v>
          </cell>
          <cell r="E2625">
            <v>151</v>
          </cell>
          <cell r="F2625">
            <v>47.6</v>
          </cell>
          <cell r="G2625">
            <v>520</v>
          </cell>
          <cell r="H2625">
            <v>47.6</v>
          </cell>
          <cell r="I2625">
            <v>524</v>
          </cell>
          <cell r="J2625">
            <v>4.8</v>
          </cell>
          <cell r="K2625">
            <v>0</v>
          </cell>
          <cell r="L2625">
            <v>0</v>
          </cell>
          <cell r="M2625">
            <v>100</v>
          </cell>
          <cell r="N2625">
            <v>15.37</v>
          </cell>
        </row>
        <row r="2626">
          <cell r="A2626" t="str">
            <v>314085412011</v>
          </cell>
          <cell r="B2626">
            <v>31408</v>
          </cell>
          <cell r="C2626">
            <v>541201</v>
          </cell>
          <cell r="D2626">
            <v>1</v>
          </cell>
          <cell r="E2626">
            <v>540</v>
          </cell>
          <cell r="F2626">
            <v>18.29</v>
          </cell>
          <cell r="G2626">
            <v>541</v>
          </cell>
          <cell r="H2626">
            <v>81.709999999999994</v>
          </cell>
          <cell r="I2626">
            <v>0</v>
          </cell>
          <cell r="J2626">
            <v>0</v>
          </cell>
          <cell r="K2626">
            <v>0</v>
          </cell>
          <cell r="L2626">
            <v>0</v>
          </cell>
          <cell r="M2626">
            <v>100</v>
          </cell>
          <cell r="N2626">
            <v>88.6</v>
          </cell>
        </row>
        <row r="2627">
          <cell r="A2627" t="str">
            <v>314095412411</v>
          </cell>
          <cell r="B2627">
            <v>31409</v>
          </cell>
          <cell r="C2627">
            <v>541241</v>
          </cell>
          <cell r="D2627">
            <v>1</v>
          </cell>
          <cell r="E2627">
            <v>356</v>
          </cell>
          <cell r="F2627">
            <v>26.5</v>
          </cell>
          <cell r="G2627">
            <v>540</v>
          </cell>
          <cell r="H2627">
            <v>73.5</v>
          </cell>
          <cell r="I2627">
            <v>0</v>
          </cell>
          <cell r="J2627">
            <v>0</v>
          </cell>
          <cell r="K2627">
            <v>0</v>
          </cell>
          <cell r="L2627">
            <v>0</v>
          </cell>
          <cell r="M2627">
            <v>100</v>
          </cell>
          <cell r="N2627">
            <v>38.200000000000003</v>
          </cell>
        </row>
        <row r="2628">
          <cell r="A2628" t="str">
            <v>5411985429681</v>
          </cell>
          <cell r="B2628">
            <v>541198</v>
          </cell>
          <cell r="C2628">
            <v>542968</v>
          </cell>
          <cell r="D2628">
            <v>1</v>
          </cell>
          <cell r="E2628">
            <v>541</v>
          </cell>
          <cell r="F2628">
            <v>86.4</v>
          </cell>
          <cell r="G2628">
            <v>540</v>
          </cell>
          <cell r="H2628">
            <v>13.6</v>
          </cell>
          <cell r="I2628">
            <v>0</v>
          </cell>
          <cell r="J2628">
            <v>0</v>
          </cell>
          <cell r="K2628">
            <v>0</v>
          </cell>
          <cell r="L2628">
            <v>0</v>
          </cell>
          <cell r="M2628">
            <v>100</v>
          </cell>
          <cell r="N2628">
            <v>9.6</v>
          </cell>
        </row>
        <row r="2629">
          <cell r="A2629" t="str">
            <v>5412485430201</v>
          </cell>
          <cell r="B2629">
            <v>541248</v>
          </cell>
          <cell r="C2629">
            <v>543020</v>
          </cell>
          <cell r="D2629">
            <v>1</v>
          </cell>
          <cell r="E2629">
            <v>541</v>
          </cell>
          <cell r="F2629">
            <v>84.62</v>
          </cell>
          <cell r="G2629">
            <v>540</v>
          </cell>
          <cell r="H2629">
            <v>15.38</v>
          </cell>
          <cell r="I2629">
            <v>0</v>
          </cell>
          <cell r="J2629">
            <v>0</v>
          </cell>
          <cell r="K2629">
            <v>0</v>
          </cell>
          <cell r="L2629">
            <v>0</v>
          </cell>
          <cell r="M2629">
            <v>100</v>
          </cell>
          <cell r="N2629">
            <v>4</v>
          </cell>
        </row>
        <row r="2630">
          <cell r="A2630" t="str">
            <v>5412625430811</v>
          </cell>
          <cell r="B2630">
            <v>541262</v>
          </cell>
          <cell r="C2630">
            <v>543081</v>
          </cell>
          <cell r="D2630">
            <v>1</v>
          </cell>
          <cell r="E2630">
            <v>540</v>
          </cell>
          <cell r="F2630">
            <v>100</v>
          </cell>
          <cell r="G2630">
            <v>0</v>
          </cell>
          <cell r="H2630">
            <v>0</v>
          </cell>
          <cell r="I2630">
            <v>0</v>
          </cell>
          <cell r="J2630">
            <v>0</v>
          </cell>
          <cell r="K2630">
            <v>0</v>
          </cell>
          <cell r="L2630">
            <v>0</v>
          </cell>
          <cell r="M2630">
            <v>100</v>
          </cell>
          <cell r="N2630">
            <v>2.6</v>
          </cell>
        </row>
        <row r="2631">
          <cell r="A2631" t="str">
            <v>5412655430961</v>
          </cell>
          <cell r="B2631">
            <v>541265</v>
          </cell>
          <cell r="C2631">
            <v>543096</v>
          </cell>
          <cell r="D2631">
            <v>1</v>
          </cell>
          <cell r="E2631">
            <v>540</v>
          </cell>
          <cell r="F2631">
            <v>100</v>
          </cell>
          <cell r="G2631">
            <v>0</v>
          </cell>
          <cell r="H2631">
            <v>0</v>
          </cell>
          <cell r="I2631">
            <v>0</v>
          </cell>
          <cell r="J2631">
            <v>0</v>
          </cell>
          <cell r="K2631">
            <v>0</v>
          </cell>
          <cell r="L2631">
            <v>0</v>
          </cell>
          <cell r="M2631">
            <v>100</v>
          </cell>
          <cell r="N2631">
            <v>8.1999999999999993</v>
          </cell>
        </row>
        <row r="2632">
          <cell r="A2632" t="str">
            <v>5412665430961</v>
          </cell>
          <cell r="B2632">
            <v>541266</v>
          </cell>
          <cell r="C2632">
            <v>543096</v>
          </cell>
          <cell r="D2632">
            <v>1</v>
          </cell>
          <cell r="E2632">
            <v>540</v>
          </cell>
          <cell r="F2632">
            <v>100</v>
          </cell>
          <cell r="G2632">
            <v>0</v>
          </cell>
          <cell r="H2632">
            <v>0</v>
          </cell>
          <cell r="I2632">
            <v>0</v>
          </cell>
          <cell r="J2632">
            <v>0</v>
          </cell>
          <cell r="K2632">
            <v>0</v>
          </cell>
          <cell r="L2632">
            <v>0</v>
          </cell>
          <cell r="M2632">
            <v>100</v>
          </cell>
          <cell r="N2632">
            <v>7.2</v>
          </cell>
        </row>
        <row r="2633">
          <cell r="A2633" t="str">
            <v>5411985412001</v>
          </cell>
          <cell r="B2633">
            <v>541198</v>
          </cell>
          <cell r="C2633">
            <v>541200</v>
          </cell>
          <cell r="D2633">
            <v>1</v>
          </cell>
          <cell r="E2633">
            <v>540</v>
          </cell>
          <cell r="F2633">
            <v>100</v>
          </cell>
          <cell r="G2633">
            <v>0</v>
          </cell>
          <cell r="H2633">
            <v>0</v>
          </cell>
          <cell r="I2633">
            <v>0</v>
          </cell>
          <cell r="J2633">
            <v>0</v>
          </cell>
          <cell r="K2633">
            <v>0</v>
          </cell>
          <cell r="L2633">
            <v>0</v>
          </cell>
          <cell r="M2633">
            <v>100</v>
          </cell>
          <cell r="N2633">
            <v>11.5</v>
          </cell>
        </row>
        <row r="2634">
          <cell r="A2634" t="str">
            <v>5412005412011</v>
          </cell>
          <cell r="B2634">
            <v>541200</v>
          </cell>
          <cell r="C2634">
            <v>541201</v>
          </cell>
          <cell r="D2634">
            <v>1</v>
          </cell>
          <cell r="E2634">
            <v>540</v>
          </cell>
          <cell r="F2634">
            <v>100</v>
          </cell>
          <cell r="G2634">
            <v>0</v>
          </cell>
          <cell r="H2634">
            <v>0</v>
          </cell>
          <cell r="I2634">
            <v>0</v>
          </cell>
          <cell r="J2634">
            <v>0</v>
          </cell>
          <cell r="K2634">
            <v>0</v>
          </cell>
          <cell r="L2634">
            <v>0</v>
          </cell>
          <cell r="M2634">
            <v>100</v>
          </cell>
          <cell r="N2634">
            <v>29</v>
          </cell>
        </row>
        <row r="2635">
          <cell r="A2635" t="str">
            <v>5412025412151</v>
          </cell>
          <cell r="B2635">
            <v>541202</v>
          </cell>
          <cell r="C2635">
            <v>541215</v>
          </cell>
          <cell r="D2635">
            <v>1</v>
          </cell>
          <cell r="E2635">
            <v>540</v>
          </cell>
          <cell r="F2635">
            <v>100</v>
          </cell>
          <cell r="G2635">
            <v>0</v>
          </cell>
          <cell r="H2635">
            <v>0</v>
          </cell>
          <cell r="I2635">
            <v>0</v>
          </cell>
          <cell r="J2635">
            <v>0</v>
          </cell>
          <cell r="K2635">
            <v>0</v>
          </cell>
          <cell r="L2635">
            <v>0</v>
          </cell>
          <cell r="M2635">
            <v>100</v>
          </cell>
          <cell r="N2635">
            <v>16.7</v>
          </cell>
        </row>
        <row r="2636">
          <cell r="A2636" t="str">
            <v>5412025412351</v>
          </cell>
          <cell r="B2636">
            <v>541202</v>
          </cell>
          <cell r="C2636">
            <v>541235</v>
          </cell>
          <cell r="D2636">
            <v>1</v>
          </cell>
          <cell r="E2636">
            <v>540</v>
          </cell>
          <cell r="F2636">
            <v>100</v>
          </cell>
          <cell r="G2636">
            <v>0</v>
          </cell>
          <cell r="H2636">
            <v>0</v>
          </cell>
          <cell r="I2636">
            <v>0</v>
          </cell>
          <cell r="J2636">
            <v>0</v>
          </cell>
          <cell r="K2636">
            <v>0</v>
          </cell>
          <cell r="L2636">
            <v>0</v>
          </cell>
          <cell r="M2636">
            <v>100</v>
          </cell>
          <cell r="N2636">
            <v>11.2</v>
          </cell>
        </row>
        <row r="2637">
          <cell r="A2637" t="str">
            <v>5412025412441</v>
          </cell>
          <cell r="B2637">
            <v>541202</v>
          </cell>
          <cell r="C2637">
            <v>541244</v>
          </cell>
          <cell r="D2637">
            <v>1</v>
          </cell>
          <cell r="E2637">
            <v>540</v>
          </cell>
          <cell r="F2637">
            <v>100</v>
          </cell>
          <cell r="G2637">
            <v>0</v>
          </cell>
          <cell r="H2637">
            <v>0</v>
          </cell>
          <cell r="I2637">
            <v>0</v>
          </cell>
          <cell r="J2637">
            <v>0</v>
          </cell>
          <cell r="K2637">
            <v>0</v>
          </cell>
          <cell r="L2637">
            <v>0</v>
          </cell>
          <cell r="M2637">
            <v>100</v>
          </cell>
          <cell r="N2637">
            <v>5.4</v>
          </cell>
        </row>
        <row r="2638">
          <cell r="A2638" t="str">
            <v>5412035412041</v>
          </cell>
          <cell r="B2638">
            <v>541203</v>
          </cell>
          <cell r="C2638">
            <v>541204</v>
          </cell>
          <cell r="D2638">
            <v>1</v>
          </cell>
          <cell r="E2638">
            <v>540</v>
          </cell>
          <cell r="F2638">
            <v>100</v>
          </cell>
          <cell r="G2638">
            <v>0</v>
          </cell>
          <cell r="H2638">
            <v>0</v>
          </cell>
          <cell r="I2638">
            <v>0</v>
          </cell>
          <cell r="J2638">
            <v>0</v>
          </cell>
          <cell r="K2638">
            <v>0</v>
          </cell>
          <cell r="L2638">
            <v>0</v>
          </cell>
          <cell r="M2638">
            <v>100</v>
          </cell>
          <cell r="N2638">
            <v>2.2999999999999998</v>
          </cell>
        </row>
        <row r="2639">
          <cell r="A2639" t="str">
            <v>5412035412471</v>
          </cell>
          <cell r="B2639">
            <v>541203</v>
          </cell>
          <cell r="C2639">
            <v>541247</v>
          </cell>
          <cell r="D2639">
            <v>1</v>
          </cell>
          <cell r="E2639">
            <v>540</v>
          </cell>
          <cell r="F2639">
            <v>100</v>
          </cell>
          <cell r="G2639">
            <v>0</v>
          </cell>
          <cell r="H2639">
            <v>0</v>
          </cell>
          <cell r="I2639">
            <v>0</v>
          </cell>
          <cell r="J2639">
            <v>0</v>
          </cell>
          <cell r="K2639">
            <v>0</v>
          </cell>
          <cell r="L2639">
            <v>0</v>
          </cell>
          <cell r="M2639">
            <v>100</v>
          </cell>
          <cell r="N2639">
            <v>8.5</v>
          </cell>
        </row>
        <row r="2640">
          <cell r="A2640" t="str">
            <v>5412045412211</v>
          </cell>
          <cell r="B2640">
            <v>541204</v>
          </cell>
          <cell r="C2640">
            <v>541221</v>
          </cell>
          <cell r="D2640">
            <v>1</v>
          </cell>
          <cell r="E2640">
            <v>540</v>
          </cell>
          <cell r="F2640">
            <v>100</v>
          </cell>
          <cell r="G2640">
            <v>0</v>
          </cell>
          <cell r="H2640">
            <v>0</v>
          </cell>
          <cell r="I2640">
            <v>0</v>
          </cell>
          <cell r="J2640">
            <v>0</v>
          </cell>
          <cell r="K2640">
            <v>0</v>
          </cell>
          <cell r="L2640">
            <v>0</v>
          </cell>
          <cell r="M2640">
            <v>100</v>
          </cell>
          <cell r="N2640">
            <v>8.1</v>
          </cell>
        </row>
        <row r="2641">
          <cell r="A2641" t="str">
            <v>5412055412111</v>
          </cell>
          <cell r="B2641">
            <v>541205</v>
          </cell>
          <cell r="C2641">
            <v>541211</v>
          </cell>
          <cell r="D2641">
            <v>1</v>
          </cell>
          <cell r="E2641">
            <v>540</v>
          </cell>
          <cell r="F2641">
            <v>100</v>
          </cell>
          <cell r="G2641">
            <v>0</v>
          </cell>
          <cell r="H2641">
            <v>0</v>
          </cell>
          <cell r="I2641">
            <v>0</v>
          </cell>
          <cell r="J2641">
            <v>0</v>
          </cell>
          <cell r="K2641">
            <v>0</v>
          </cell>
          <cell r="L2641">
            <v>0</v>
          </cell>
          <cell r="M2641">
            <v>100</v>
          </cell>
          <cell r="N2641">
            <v>2.5</v>
          </cell>
        </row>
        <row r="2642">
          <cell r="A2642" t="str">
            <v>5412055412261</v>
          </cell>
          <cell r="B2642">
            <v>541205</v>
          </cell>
          <cell r="C2642">
            <v>541226</v>
          </cell>
          <cell r="D2642">
            <v>1</v>
          </cell>
          <cell r="E2642">
            <v>540</v>
          </cell>
          <cell r="F2642">
            <v>100</v>
          </cell>
          <cell r="G2642">
            <v>0</v>
          </cell>
          <cell r="H2642">
            <v>0</v>
          </cell>
          <cell r="I2642">
            <v>0</v>
          </cell>
          <cell r="J2642">
            <v>0</v>
          </cell>
          <cell r="K2642">
            <v>0</v>
          </cell>
          <cell r="L2642">
            <v>0</v>
          </cell>
          <cell r="M2642">
            <v>100</v>
          </cell>
          <cell r="N2642">
            <v>2.44</v>
          </cell>
        </row>
        <row r="2643">
          <cell r="A2643" t="str">
            <v>5412055412351</v>
          </cell>
          <cell r="B2643">
            <v>541205</v>
          </cell>
          <cell r="C2643">
            <v>541235</v>
          </cell>
          <cell r="D2643">
            <v>1</v>
          </cell>
          <cell r="E2643">
            <v>540</v>
          </cell>
          <cell r="F2643">
            <v>100</v>
          </cell>
          <cell r="G2643">
            <v>0</v>
          </cell>
          <cell r="H2643">
            <v>0</v>
          </cell>
          <cell r="I2643">
            <v>0</v>
          </cell>
          <cell r="J2643">
            <v>0</v>
          </cell>
          <cell r="K2643">
            <v>0</v>
          </cell>
          <cell r="L2643">
            <v>0</v>
          </cell>
          <cell r="M2643">
            <v>100</v>
          </cell>
          <cell r="N2643">
            <v>2.5</v>
          </cell>
        </row>
        <row r="2644">
          <cell r="A2644" t="str">
            <v>5412055412371</v>
          </cell>
          <cell r="B2644">
            <v>541205</v>
          </cell>
          <cell r="C2644">
            <v>541237</v>
          </cell>
          <cell r="D2644">
            <v>1</v>
          </cell>
          <cell r="E2644">
            <v>540</v>
          </cell>
          <cell r="F2644">
            <v>100</v>
          </cell>
          <cell r="G2644">
            <v>0</v>
          </cell>
          <cell r="H2644">
            <v>0</v>
          </cell>
          <cell r="I2644">
            <v>0</v>
          </cell>
          <cell r="J2644">
            <v>0</v>
          </cell>
          <cell r="K2644">
            <v>0</v>
          </cell>
          <cell r="L2644">
            <v>0</v>
          </cell>
          <cell r="M2644">
            <v>100</v>
          </cell>
          <cell r="N2644">
            <v>4</v>
          </cell>
        </row>
        <row r="2645">
          <cell r="A2645" t="str">
            <v>5412065412111</v>
          </cell>
          <cell r="B2645">
            <v>541206</v>
          </cell>
          <cell r="C2645">
            <v>541211</v>
          </cell>
          <cell r="D2645">
            <v>1</v>
          </cell>
          <cell r="E2645">
            <v>540</v>
          </cell>
          <cell r="F2645">
            <v>100</v>
          </cell>
          <cell r="G2645">
            <v>0</v>
          </cell>
          <cell r="H2645">
            <v>0</v>
          </cell>
          <cell r="I2645">
            <v>0</v>
          </cell>
          <cell r="J2645">
            <v>0</v>
          </cell>
          <cell r="K2645">
            <v>0</v>
          </cell>
          <cell r="L2645">
            <v>0</v>
          </cell>
          <cell r="M2645">
            <v>100</v>
          </cell>
          <cell r="N2645">
            <v>3.2</v>
          </cell>
        </row>
        <row r="2646">
          <cell r="A2646" t="str">
            <v>5412065412331</v>
          </cell>
          <cell r="B2646">
            <v>541206</v>
          </cell>
          <cell r="C2646">
            <v>541233</v>
          </cell>
          <cell r="D2646">
            <v>1</v>
          </cell>
          <cell r="E2646">
            <v>540</v>
          </cell>
          <cell r="F2646">
            <v>100</v>
          </cell>
          <cell r="G2646">
            <v>0</v>
          </cell>
          <cell r="H2646">
            <v>0</v>
          </cell>
          <cell r="I2646">
            <v>0</v>
          </cell>
          <cell r="J2646">
            <v>0</v>
          </cell>
          <cell r="K2646">
            <v>0</v>
          </cell>
          <cell r="L2646">
            <v>0</v>
          </cell>
          <cell r="M2646">
            <v>100</v>
          </cell>
          <cell r="N2646">
            <v>3.6</v>
          </cell>
        </row>
        <row r="2647">
          <cell r="A2647" t="str">
            <v>5412065412461</v>
          </cell>
          <cell r="B2647">
            <v>541206</v>
          </cell>
          <cell r="C2647">
            <v>541246</v>
          </cell>
          <cell r="D2647">
            <v>1</v>
          </cell>
          <cell r="E2647">
            <v>540</v>
          </cell>
          <cell r="F2647">
            <v>100</v>
          </cell>
          <cell r="G2647">
            <v>0</v>
          </cell>
          <cell r="H2647">
            <v>0</v>
          </cell>
          <cell r="I2647">
            <v>0</v>
          </cell>
          <cell r="J2647">
            <v>0</v>
          </cell>
          <cell r="K2647">
            <v>0</v>
          </cell>
          <cell r="L2647">
            <v>0</v>
          </cell>
          <cell r="M2647">
            <v>100</v>
          </cell>
          <cell r="N2647">
            <v>6</v>
          </cell>
        </row>
        <row r="2648">
          <cell r="A2648" t="str">
            <v>5412075412391</v>
          </cell>
          <cell r="B2648">
            <v>541207</v>
          </cell>
          <cell r="C2648">
            <v>541239</v>
          </cell>
          <cell r="D2648">
            <v>1</v>
          </cell>
          <cell r="E2648">
            <v>540</v>
          </cell>
          <cell r="F2648">
            <v>100</v>
          </cell>
          <cell r="G2648">
            <v>0</v>
          </cell>
          <cell r="H2648">
            <v>0</v>
          </cell>
          <cell r="I2648">
            <v>0</v>
          </cell>
          <cell r="J2648">
            <v>0</v>
          </cell>
          <cell r="K2648">
            <v>0</v>
          </cell>
          <cell r="L2648">
            <v>0</v>
          </cell>
          <cell r="M2648">
            <v>100</v>
          </cell>
          <cell r="N2648">
            <v>4.7</v>
          </cell>
        </row>
        <row r="2649">
          <cell r="A2649" t="str">
            <v>5412075412401</v>
          </cell>
          <cell r="B2649">
            <v>541207</v>
          </cell>
          <cell r="C2649">
            <v>541240</v>
          </cell>
          <cell r="D2649">
            <v>1</v>
          </cell>
          <cell r="E2649">
            <v>540</v>
          </cell>
          <cell r="F2649">
            <v>100</v>
          </cell>
          <cell r="G2649">
            <v>0</v>
          </cell>
          <cell r="H2649">
            <v>0</v>
          </cell>
          <cell r="I2649">
            <v>0</v>
          </cell>
          <cell r="J2649">
            <v>0</v>
          </cell>
          <cell r="K2649">
            <v>0</v>
          </cell>
          <cell r="L2649">
            <v>0</v>
          </cell>
          <cell r="M2649">
            <v>100</v>
          </cell>
          <cell r="N2649">
            <v>11.3</v>
          </cell>
        </row>
        <row r="2650">
          <cell r="A2650" t="str">
            <v>5412085412161</v>
          </cell>
          <cell r="B2650">
            <v>541208</v>
          </cell>
          <cell r="C2650">
            <v>541216</v>
          </cell>
          <cell r="D2650">
            <v>1</v>
          </cell>
          <cell r="E2650">
            <v>540</v>
          </cell>
          <cell r="F2650">
            <v>100</v>
          </cell>
          <cell r="G2650">
            <v>0</v>
          </cell>
          <cell r="H2650">
            <v>0</v>
          </cell>
          <cell r="I2650">
            <v>0</v>
          </cell>
          <cell r="J2650">
            <v>0</v>
          </cell>
          <cell r="K2650">
            <v>0</v>
          </cell>
          <cell r="L2650">
            <v>0</v>
          </cell>
          <cell r="M2650">
            <v>100</v>
          </cell>
          <cell r="N2650">
            <v>27.9</v>
          </cell>
        </row>
        <row r="2651">
          <cell r="A2651" t="str">
            <v>960705412081</v>
          </cell>
          <cell r="B2651">
            <v>96070</v>
          </cell>
          <cell r="C2651">
            <v>541208</v>
          </cell>
          <cell r="D2651">
            <v>1</v>
          </cell>
          <cell r="E2651">
            <v>540</v>
          </cell>
          <cell r="F2651">
            <v>100</v>
          </cell>
          <cell r="G2651">
            <v>130</v>
          </cell>
          <cell r="H2651">
            <v>0</v>
          </cell>
          <cell r="I2651">
            <v>0</v>
          </cell>
          <cell r="J2651">
            <v>0</v>
          </cell>
          <cell r="K2651">
            <v>0</v>
          </cell>
          <cell r="L2651">
            <v>0</v>
          </cell>
          <cell r="M2651">
            <v>100</v>
          </cell>
          <cell r="N2651">
            <v>15</v>
          </cell>
        </row>
        <row r="2652">
          <cell r="A2652" t="str">
            <v>5412095412171</v>
          </cell>
          <cell r="B2652">
            <v>541209</v>
          </cell>
          <cell r="C2652">
            <v>541217</v>
          </cell>
          <cell r="D2652">
            <v>1</v>
          </cell>
          <cell r="E2652">
            <v>540</v>
          </cell>
          <cell r="F2652">
            <v>100</v>
          </cell>
          <cell r="G2652">
            <v>0</v>
          </cell>
          <cell r="H2652">
            <v>0</v>
          </cell>
          <cell r="I2652">
            <v>0</v>
          </cell>
          <cell r="J2652">
            <v>0</v>
          </cell>
          <cell r="K2652">
            <v>0</v>
          </cell>
          <cell r="L2652">
            <v>0</v>
          </cell>
          <cell r="M2652">
            <v>100</v>
          </cell>
          <cell r="N2652">
            <v>19.8</v>
          </cell>
        </row>
        <row r="2653">
          <cell r="A2653" t="str">
            <v>5412095412341</v>
          </cell>
          <cell r="B2653">
            <v>541209</v>
          </cell>
          <cell r="C2653">
            <v>541234</v>
          </cell>
          <cell r="D2653">
            <v>1</v>
          </cell>
          <cell r="E2653">
            <v>540</v>
          </cell>
          <cell r="F2653">
            <v>100</v>
          </cell>
          <cell r="G2653">
            <v>0</v>
          </cell>
          <cell r="H2653">
            <v>0</v>
          </cell>
          <cell r="I2653">
            <v>0</v>
          </cell>
          <cell r="J2653">
            <v>0</v>
          </cell>
          <cell r="K2653">
            <v>0</v>
          </cell>
          <cell r="L2653">
            <v>0</v>
          </cell>
          <cell r="M2653">
            <v>100</v>
          </cell>
          <cell r="N2653">
            <v>16.3</v>
          </cell>
        </row>
        <row r="2654">
          <cell r="A2654" t="str">
            <v>5412095412411</v>
          </cell>
          <cell r="B2654">
            <v>541209</v>
          </cell>
          <cell r="C2654">
            <v>541241</v>
          </cell>
          <cell r="D2654">
            <v>1</v>
          </cell>
          <cell r="E2654">
            <v>540</v>
          </cell>
          <cell r="F2654">
            <v>100</v>
          </cell>
          <cell r="G2654">
            <v>0</v>
          </cell>
          <cell r="H2654">
            <v>0</v>
          </cell>
          <cell r="I2654">
            <v>0</v>
          </cell>
          <cell r="J2654">
            <v>0</v>
          </cell>
          <cell r="K2654">
            <v>0</v>
          </cell>
          <cell r="L2654">
            <v>0</v>
          </cell>
          <cell r="M2654">
            <v>100</v>
          </cell>
          <cell r="N2654">
            <v>8.3000000000000007</v>
          </cell>
        </row>
        <row r="2655">
          <cell r="A2655" t="str">
            <v>960825412091</v>
          </cell>
          <cell r="B2655">
            <v>96082</v>
          </cell>
          <cell r="C2655">
            <v>541209</v>
          </cell>
          <cell r="D2655">
            <v>1</v>
          </cell>
          <cell r="E2655">
            <v>540</v>
          </cell>
          <cell r="F2655">
            <v>0</v>
          </cell>
          <cell r="G2655">
            <v>130</v>
          </cell>
          <cell r="H2655">
            <v>100</v>
          </cell>
          <cell r="I2655">
            <v>0</v>
          </cell>
          <cell r="J2655">
            <v>0</v>
          </cell>
          <cell r="K2655">
            <v>0</v>
          </cell>
          <cell r="L2655">
            <v>0</v>
          </cell>
          <cell r="M2655">
            <v>100</v>
          </cell>
          <cell r="N2655">
            <v>0.1</v>
          </cell>
        </row>
        <row r="2656">
          <cell r="A2656" t="str">
            <v>5412105412231</v>
          </cell>
          <cell r="B2656">
            <v>541210</v>
          </cell>
          <cell r="C2656">
            <v>541223</v>
          </cell>
          <cell r="D2656">
            <v>1</v>
          </cell>
          <cell r="E2656">
            <v>540</v>
          </cell>
          <cell r="F2656">
            <v>100</v>
          </cell>
          <cell r="G2656">
            <v>0</v>
          </cell>
          <cell r="H2656">
            <v>0</v>
          </cell>
          <cell r="I2656">
            <v>0</v>
          </cell>
          <cell r="J2656">
            <v>0</v>
          </cell>
          <cell r="K2656">
            <v>0</v>
          </cell>
          <cell r="L2656">
            <v>0</v>
          </cell>
          <cell r="M2656">
            <v>100</v>
          </cell>
          <cell r="N2656">
            <v>4.9000000000000004</v>
          </cell>
        </row>
        <row r="2657">
          <cell r="A2657" t="str">
            <v>5412105412591</v>
          </cell>
          <cell r="B2657">
            <v>541210</v>
          </cell>
          <cell r="C2657">
            <v>541259</v>
          </cell>
          <cell r="D2657">
            <v>1</v>
          </cell>
          <cell r="E2657">
            <v>540</v>
          </cell>
          <cell r="F2657">
            <v>100</v>
          </cell>
          <cell r="G2657">
            <v>0</v>
          </cell>
          <cell r="H2657">
            <v>0</v>
          </cell>
          <cell r="I2657">
            <v>0</v>
          </cell>
          <cell r="J2657">
            <v>0</v>
          </cell>
          <cell r="K2657">
            <v>0</v>
          </cell>
          <cell r="L2657">
            <v>0</v>
          </cell>
          <cell r="M2657">
            <v>100</v>
          </cell>
          <cell r="N2657">
            <v>5.5</v>
          </cell>
        </row>
        <row r="2658">
          <cell r="A2658" t="str">
            <v>5412125412131</v>
          </cell>
          <cell r="B2658">
            <v>541212</v>
          </cell>
          <cell r="C2658">
            <v>541213</v>
          </cell>
          <cell r="D2658">
            <v>1</v>
          </cell>
          <cell r="E2658">
            <v>540</v>
          </cell>
          <cell r="F2658">
            <v>100</v>
          </cell>
          <cell r="G2658">
            <v>0</v>
          </cell>
          <cell r="H2658">
            <v>0</v>
          </cell>
          <cell r="I2658">
            <v>0</v>
          </cell>
          <cell r="J2658">
            <v>0</v>
          </cell>
          <cell r="K2658">
            <v>0</v>
          </cell>
          <cell r="L2658">
            <v>0</v>
          </cell>
          <cell r="M2658">
            <v>100</v>
          </cell>
          <cell r="N2658">
            <v>4.5999999999999996</v>
          </cell>
        </row>
        <row r="2659">
          <cell r="A2659" t="str">
            <v>5412125412211</v>
          </cell>
          <cell r="B2659">
            <v>541212</v>
          </cell>
          <cell r="C2659">
            <v>541221</v>
          </cell>
          <cell r="D2659">
            <v>1</v>
          </cell>
          <cell r="E2659">
            <v>540</v>
          </cell>
          <cell r="F2659">
            <v>100</v>
          </cell>
          <cell r="G2659">
            <v>0</v>
          </cell>
          <cell r="H2659">
            <v>0</v>
          </cell>
          <cell r="I2659">
            <v>0</v>
          </cell>
          <cell r="J2659">
            <v>0</v>
          </cell>
          <cell r="K2659">
            <v>0</v>
          </cell>
          <cell r="L2659">
            <v>0</v>
          </cell>
          <cell r="M2659">
            <v>100</v>
          </cell>
          <cell r="N2659">
            <v>7.8</v>
          </cell>
        </row>
        <row r="2660">
          <cell r="A2660" t="str">
            <v>5412135412141</v>
          </cell>
          <cell r="B2660">
            <v>541213</v>
          </cell>
          <cell r="C2660">
            <v>541214</v>
          </cell>
          <cell r="D2660">
            <v>1</v>
          </cell>
          <cell r="E2660">
            <v>540</v>
          </cell>
          <cell r="F2660">
            <v>100</v>
          </cell>
          <cell r="G2660">
            <v>0</v>
          </cell>
          <cell r="H2660">
            <v>0</v>
          </cell>
          <cell r="I2660">
            <v>0</v>
          </cell>
          <cell r="J2660">
            <v>0</v>
          </cell>
          <cell r="K2660">
            <v>0</v>
          </cell>
          <cell r="L2660">
            <v>0</v>
          </cell>
          <cell r="M2660">
            <v>100</v>
          </cell>
          <cell r="N2660">
            <v>2.2999999999999998</v>
          </cell>
        </row>
        <row r="2661">
          <cell r="A2661" t="str">
            <v>5412145412301</v>
          </cell>
          <cell r="B2661">
            <v>541214</v>
          </cell>
          <cell r="C2661">
            <v>541230</v>
          </cell>
          <cell r="D2661">
            <v>1</v>
          </cell>
          <cell r="E2661">
            <v>540</v>
          </cell>
          <cell r="F2661">
            <v>100</v>
          </cell>
          <cell r="G2661">
            <v>0</v>
          </cell>
          <cell r="H2661">
            <v>0</v>
          </cell>
          <cell r="I2661">
            <v>0</v>
          </cell>
          <cell r="J2661">
            <v>0</v>
          </cell>
          <cell r="K2661">
            <v>0</v>
          </cell>
          <cell r="L2661">
            <v>0</v>
          </cell>
          <cell r="M2661">
            <v>100</v>
          </cell>
          <cell r="N2661">
            <v>4.7</v>
          </cell>
        </row>
        <row r="2662">
          <cell r="A2662" t="str">
            <v>5412155412471</v>
          </cell>
          <cell r="B2662">
            <v>541215</v>
          </cell>
          <cell r="C2662">
            <v>541247</v>
          </cell>
          <cell r="D2662">
            <v>1</v>
          </cell>
          <cell r="E2662">
            <v>540</v>
          </cell>
          <cell r="F2662">
            <v>100</v>
          </cell>
          <cell r="G2662">
            <v>0</v>
          </cell>
          <cell r="H2662">
            <v>0</v>
          </cell>
          <cell r="I2662">
            <v>0</v>
          </cell>
          <cell r="J2662">
            <v>0</v>
          </cell>
          <cell r="K2662">
            <v>0</v>
          </cell>
          <cell r="L2662">
            <v>0</v>
          </cell>
          <cell r="M2662">
            <v>100</v>
          </cell>
          <cell r="N2662">
            <v>2.2999999999999998</v>
          </cell>
        </row>
        <row r="2663">
          <cell r="A2663" t="str">
            <v>5412165412401</v>
          </cell>
          <cell r="B2663">
            <v>541216</v>
          </cell>
          <cell r="C2663">
            <v>541240</v>
          </cell>
          <cell r="D2663">
            <v>1</v>
          </cell>
          <cell r="E2663">
            <v>540</v>
          </cell>
          <cell r="F2663">
            <v>100</v>
          </cell>
          <cell r="G2663">
            <v>0</v>
          </cell>
          <cell r="H2663">
            <v>0</v>
          </cell>
          <cell r="I2663">
            <v>0</v>
          </cell>
          <cell r="J2663">
            <v>0</v>
          </cell>
          <cell r="K2663">
            <v>0</v>
          </cell>
          <cell r="L2663">
            <v>0</v>
          </cell>
          <cell r="M2663">
            <v>100</v>
          </cell>
          <cell r="N2663">
            <v>9.6999999999999993</v>
          </cell>
        </row>
        <row r="2664">
          <cell r="A2664" t="str">
            <v>960715412171</v>
          </cell>
          <cell r="B2664">
            <v>96071</v>
          </cell>
          <cell r="C2664">
            <v>541217</v>
          </cell>
          <cell r="D2664">
            <v>1</v>
          </cell>
          <cell r="E2664">
            <v>540</v>
          </cell>
          <cell r="F2664">
            <v>100</v>
          </cell>
          <cell r="G2664">
            <v>130</v>
          </cell>
          <cell r="H2664">
            <v>0</v>
          </cell>
          <cell r="I2664">
            <v>0</v>
          </cell>
          <cell r="J2664">
            <v>0</v>
          </cell>
          <cell r="K2664">
            <v>0</v>
          </cell>
          <cell r="L2664">
            <v>0</v>
          </cell>
          <cell r="M2664">
            <v>100</v>
          </cell>
          <cell r="N2664">
            <v>16.399999999999999</v>
          </cell>
        </row>
        <row r="2665">
          <cell r="A2665" t="str">
            <v>5412185413131</v>
          </cell>
          <cell r="B2665">
            <v>541218</v>
          </cell>
          <cell r="C2665">
            <v>541313</v>
          </cell>
          <cell r="D2665">
            <v>1</v>
          </cell>
          <cell r="E2665">
            <v>540</v>
          </cell>
          <cell r="F2665">
            <v>100</v>
          </cell>
          <cell r="G2665">
            <v>0</v>
          </cell>
          <cell r="H2665">
            <v>0</v>
          </cell>
          <cell r="I2665">
            <v>0</v>
          </cell>
          <cell r="J2665">
            <v>0</v>
          </cell>
          <cell r="K2665">
            <v>0</v>
          </cell>
          <cell r="L2665">
            <v>0</v>
          </cell>
          <cell r="M2665">
            <v>100</v>
          </cell>
          <cell r="N2665">
            <v>1.71</v>
          </cell>
        </row>
        <row r="2666">
          <cell r="A2666" t="str">
            <v>5412185412331</v>
          </cell>
          <cell r="B2666">
            <v>541218</v>
          </cell>
          <cell r="C2666">
            <v>541233</v>
          </cell>
          <cell r="D2666">
            <v>1</v>
          </cell>
          <cell r="E2666">
            <v>540</v>
          </cell>
          <cell r="F2666">
            <v>100</v>
          </cell>
          <cell r="G2666">
            <v>0</v>
          </cell>
          <cell r="H2666">
            <v>0</v>
          </cell>
          <cell r="I2666">
            <v>0</v>
          </cell>
          <cell r="J2666">
            <v>0</v>
          </cell>
          <cell r="K2666">
            <v>0</v>
          </cell>
          <cell r="L2666">
            <v>0</v>
          </cell>
          <cell r="M2666">
            <v>100</v>
          </cell>
          <cell r="N2666">
            <v>4.8</v>
          </cell>
        </row>
        <row r="2667">
          <cell r="A2667" t="str">
            <v>5412195412201</v>
          </cell>
          <cell r="B2667">
            <v>541219</v>
          </cell>
          <cell r="C2667">
            <v>541220</v>
          </cell>
          <cell r="D2667">
            <v>1</v>
          </cell>
          <cell r="E2667">
            <v>540</v>
          </cell>
          <cell r="F2667">
            <v>100</v>
          </cell>
          <cell r="G2667">
            <v>0</v>
          </cell>
          <cell r="H2667">
            <v>0</v>
          </cell>
          <cell r="I2667">
            <v>0</v>
          </cell>
          <cell r="J2667">
            <v>0</v>
          </cell>
          <cell r="K2667">
            <v>0</v>
          </cell>
          <cell r="L2667">
            <v>0</v>
          </cell>
          <cell r="M2667">
            <v>100</v>
          </cell>
          <cell r="N2667">
            <v>2.9</v>
          </cell>
        </row>
        <row r="2668">
          <cell r="A2668" t="str">
            <v>5412195412381</v>
          </cell>
          <cell r="B2668">
            <v>541219</v>
          </cell>
          <cell r="C2668">
            <v>541238</v>
          </cell>
          <cell r="D2668">
            <v>1</v>
          </cell>
          <cell r="E2668">
            <v>540</v>
          </cell>
          <cell r="F2668">
            <v>100</v>
          </cell>
          <cell r="G2668">
            <v>0</v>
          </cell>
          <cell r="H2668">
            <v>0</v>
          </cell>
          <cell r="I2668">
            <v>0</v>
          </cell>
          <cell r="J2668">
            <v>0</v>
          </cell>
          <cell r="K2668">
            <v>0</v>
          </cell>
          <cell r="L2668">
            <v>0</v>
          </cell>
          <cell r="M2668">
            <v>100</v>
          </cell>
          <cell r="N2668">
            <v>3.4</v>
          </cell>
        </row>
        <row r="2669">
          <cell r="A2669" t="str">
            <v>5412205412451</v>
          </cell>
          <cell r="B2669">
            <v>541220</v>
          </cell>
          <cell r="C2669">
            <v>541245</v>
          </cell>
          <cell r="D2669">
            <v>1</v>
          </cell>
          <cell r="E2669">
            <v>540</v>
          </cell>
          <cell r="F2669">
            <v>100</v>
          </cell>
          <cell r="G2669">
            <v>0</v>
          </cell>
          <cell r="H2669">
            <v>0</v>
          </cell>
          <cell r="I2669">
            <v>0</v>
          </cell>
          <cell r="J2669">
            <v>0</v>
          </cell>
          <cell r="K2669">
            <v>0</v>
          </cell>
          <cell r="L2669">
            <v>0</v>
          </cell>
          <cell r="M2669">
            <v>100</v>
          </cell>
          <cell r="N2669">
            <v>3.7</v>
          </cell>
        </row>
        <row r="2670">
          <cell r="A2670" t="str">
            <v>5412215412311</v>
          </cell>
          <cell r="B2670">
            <v>541221</v>
          </cell>
          <cell r="C2670">
            <v>541231</v>
          </cell>
          <cell r="D2670">
            <v>1</v>
          </cell>
          <cell r="E2670">
            <v>540</v>
          </cell>
          <cell r="F2670">
            <v>100</v>
          </cell>
          <cell r="G2670">
            <v>0</v>
          </cell>
          <cell r="H2670">
            <v>0</v>
          </cell>
          <cell r="I2670">
            <v>0</v>
          </cell>
          <cell r="J2670">
            <v>0</v>
          </cell>
          <cell r="K2670">
            <v>0</v>
          </cell>
          <cell r="L2670">
            <v>0</v>
          </cell>
          <cell r="M2670">
            <v>100</v>
          </cell>
          <cell r="N2670">
            <v>25.5</v>
          </cell>
        </row>
        <row r="2671">
          <cell r="A2671" t="str">
            <v>5412225412241</v>
          </cell>
          <cell r="B2671">
            <v>541222</v>
          </cell>
          <cell r="C2671">
            <v>541224</v>
          </cell>
          <cell r="D2671">
            <v>1</v>
          </cell>
          <cell r="E2671">
            <v>540</v>
          </cell>
          <cell r="F2671">
            <v>100</v>
          </cell>
          <cell r="G2671">
            <v>0</v>
          </cell>
          <cell r="H2671">
            <v>0</v>
          </cell>
          <cell r="I2671">
            <v>0</v>
          </cell>
          <cell r="J2671">
            <v>0</v>
          </cell>
          <cell r="K2671">
            <v>0</v>
          </cell>
          <cell r="L2671">
            <v>0</v>
          </cell>
          <cell r="M2671">
            <v>100</v>
          </cell>
          <cell r="N2671">
            <v>3.6</v>
          </cell>
        </row>
        <row r="2672">
          <cell r="A2672" t="str">
            <v>5412225412461</v>
          </cell>
          <cell r="B2672">
            <v>541222</v>
          </cell>
          <cell r="C2672">
            <v>541246</v>
          </cell>
          <cell r="D2672">
            <v>1</v>
          </cell>
          <cell r="E2672">
            <v>540</v>
          </cell>
          <cell r="F2672">
            <v>100</v>
          </cell>
          <cell r="G2672">
            <v>0</v>
          </cell>
          <cell r="H2672">
            <v>0</v>
          </cell>
          <cell r="I2672">
            <v>0</v>
          </cell>
          <cell r="J2672">
            <v>0</v>
          </cell>
          <cell r="K2672">
            <v>0</v>
          </cell>
          <cell r="L2672">
            <v>0</v>
          </cell>
          <cell r="M2672">
            <v>100</v>
          </cell>
          <cell r="N2672">
            <v>5</v>
          </cell>
        </row>
        <row r="2673">
          <cell r="A2673" t="str">
            <v>5412235412241</v>
          </cell>
          <cell r="B2673">
            <v>541223</v>
          </cell>
          <cell r="C2673">
            <v>541224</v>
          </cell>
          <cell r="D2673">
            <v>1</v>
          </cell>
          <cell r="E2673">
            <v>540</v>
          </cell>
          <cell r="F2673">
            <v>100</v>
          </cell>
          <cell r="G2673">
            <v>0</v>
          </cell>
          <cell r="H2673">
            <v>0</v>
          </cell>
          <cell r="I2673">
            <v>0</v>
          </cell>
          <cell r="J2673">
            <v>0</v>
          </cell>
          <cell r="K2673">
            <v>0</v>
          </cell>
          <cell r="L2673">
            <v>0</v>
          </cell>
          <cell r="M2673">
            <v>100</v>
          </cell>
          <cell r="N2673">
            <v>6</v>
          </cell>
        </row>
        <row r="2674">
          <cell r="A2674" t="str">
            <v>5412245412451</v>
          </cell>
          <cell r="B2674">
            <v>541224</v>
          </cell>
          <cell r="C2674">
            <v>541245</v>
          </cell>
          <cell r="D2674">
            <v>1</v>
          </cell>
          <cell r="E2674">
            <v>540</v>
          </cell>
          <cell r="F2674">
            <v>100</v>
          </cell>
          <cell r="G2674">
            <v>0</v>
          </cell>
          <cell r="H2674">
            <v>0</v>
          </cell>
          <cell r="I2674">
            <v>0</v>
          </cell>
          <cell r="J2674">
            <v>0</v>
          </cell>
          <cell r="K2674">
            <v>0</v>
          </cell>
          <cell r="L2674">
            <v>0</v>
          </cell>
          <cell r="M2674">
            <v>100</v>
          </cell>
          <cell r="N2674">
            <v>2.1</v>
          </cell>
        </row>
        <row r="2675">
          <cell r="A2675" t="str">
            <v>5412245412491</v>
          </cell>
          <cell r="B2675">
            <v>541224</v>
          </cell>
          <cell r="C2675">
            <v>541249</v>
          </cell>
          <cell r="D2675">
            <v>1</v>
          </cell>
          <cell r="E2675">
            <v>540</v>
          </cell>
          <cell r="F2675">
            <v>100</v>
          </cell>
          <cell r="G2675">
            <v>0</v>
          </cell>
          <cell r="H2675">
            <v>0</v>
          </cell>
          <cell r="I2675">
            <v>0</v>
          </cell>
          <cell r="J2675">
            <v>0</v>
          </cell>
          <cell r="K2675">
            <v>0</v>
          </cell>
          <cell r="L2675">
            <v>0</v>
          </cell>
          <cell r="M2675">
            <v>100</v>
          </cell>
          <cell r="N2675">
            <v>3</v>
          </cell>
        </row>
        <row r="2676">
          <cell r="A2676" t="str">
            <v>5412255412391</v>
          </cell>
          <cell r="B2676">
            <v>541225</v>
          </cell>
          <cell r="C2676">
            <v>541239</v>
          </cell>
          <cell r="D2676">
            <v>1</v>
          </cell>
          <cell r="E2676">
            <v>540</v>
          </cell>
          <cell r="F2676">
            <v>100</v>
          </cell>
          <cell r="G2676">
            <v>0</v>
          </cell>
          <cell r="H2676">
            <v>0</v>
          </cell>
          <cell r="I2676">
            <v>0</v>
          </cell>
          <cell r="J2676">
            <v>0</v>
          </cell>
          <cell r="K2676">
            <v>0</v>
          </cell>
          <cell r="L2676">
            <v>0</v>
          </cell>
          <cell r="M2676">
            <v>100</v>
          </cell>
          <cell r="N2676">
            <v>12.5</v>
          </cell>
        </row>
        <row r="2677">
          <cell r="A2677" t="str">
            <v>5412255412431</v>
          </cell>
          <cell r="B2677">
            <v>541225</v>
          </cell>
          <cell r="C2677">
            <v>541243</v>
          </cell>
          <cell r="D2677">
            <v>1</v>
          </cell>
          <cell r="E2677">
            <v>540</v>
          </cell>
          <cell r="F2677">
            <v>100</v>
          </cell>
          <cell r="G2677">
            <v>0</v>
          </cell>
          <cell r="H2677">
            <v>0</v>
          </cell>
          <cell r="I2677">
            <v>0</v>
          </cell>
          <cell r="J2677">
            <v>0</v>
          </cell>
          <cell r="K2677">
            <v>0</v>
          </cell>
          <cell r="L2677">
            <v>0</v>
          </cell>
          <cell r="M2677">
            <v>100</v>
          </cell>
          <cell r="N2677">
            <v>3.7</v>
          </cell>
        </row>
        <row r="2678">
          <cell r="A2678" t="str">
            <v>5412255413131</v>
          </cell>
          <cell r="B2678">
            <v>541225</v>
          </cell>
          <cell r="C2678">
            <v>541313</v>
          </cell>
          <cell r="D2678">
            <v>1</v>
          </cell>
          <cell r="E2678">
            <v>540</v>
          </cell>
          <cell r="F2678">
            <v>100</v>
          </cell>
          <cell r="G2678">
            <v>0</v>
          </cell>
          <cell r="H2678">
            <v>0</v>
          </cell>
          <cell r="I2678">
            <v>0</v>
          </cell>
          <cell r="J2678">
            <v>0</v>
          </cell>
          <cell r="K2678">
            <v>0</v>
          </cell>
          <cell r="L2678">
            <v>0</v>
          </cell>
          <cell r="M2678">
            <v>100</v>
          </cell>
          <cell r="N2678">
            <v>3.085</v>
          </cell>
        </row>
        <row r="2679">
          <cell r="A2679" t="str">
            <v>5412265412271</v>
          </cell>
          <cell r="B2679">
            <v>541226</v>
          </cell>
          <cell r="C2679">
            <v>541227</v>
          </cell>
          <cell r="D2679">
            <v>1</v>
          </cell>
          <cell r="E2679">
            <v>540</v>
          </cell>
          <cell r="F2679">
            <v>100</v>
          </cell>
          <cell r="G2679">
            <v>0</v>
          </cell>
          <cell r="H2679">
            <v>0</v>
          </cell>
          <cell r="I2679">
            <v>0</v>
          </cell>
          <cell r="J2679">
            <v>0</v>
          </cell>
          <cell r="K2679">
            <v>0</v>
          </cell>
          <cell r="L2679">
            <v>0</v>
          </cell>
          <cell r="M2679">
            <v>100</v>
          </cell>
          <cell r="N2679">
            <v>4.62</v>
          </cell>
        </row>
        <row r="2680">
          <cell r="A2680" t="str">
            <v>5412275412291</v>
          </cell>
          <cell r="B2680">
            <v>541227</v>
          </cell>
          <cell r="C2680">
            <v>541229</v>
          </cell>
          <cell r="D2680">
            <v>1</v>
          </cell>
          <cell r="E2680">
            <v>540</v>
          </cell>
          <cell r="F2680">
            <v>100</v>
          </cell>
          <cell r="G2680">
            <v>0</v>
          </cell>
          <cell r="H2680">
            <v>0</v>
          </cell>
          <cell r="I2680">
            <v>0</v>
          </cell>
          <cell r="J2680">
            <v>0</v>
          </cell>
          <cell r="K2680">
            <v>0</v>
          </cell>
          <cell r="L2680">
            <v>0</v>
          </cell>
          <cell r="M2680">
            <v>100</v>
          </cell>
          <cell r="N2680">
            <v>10.3</v>
          </cell>
        </row>
        <row r="2681">
          <cell r="A2681" t="str">
            <v>5412285412291</v>
          </cell>
          <cell r="B2681">
            <v>541228</v>
          </cell>
          <cell r="C2681">
            <v>541229</v>
          </cell>
          <cell r="D2681">
            <v>1</v>
          </cell>
          <cell r="E2681">
            <v>540</v>
          </cell>
          <cell r="F2681">
            <v>100</v>
          </cell>
          <cell r="G2681">
            <v>0</v>
          </cell>
          <cell r="H2681">
            <v>0</v>
          </cell>
          <cell r="I2681">
            <v>0</v>
          </cell>
          <cell r="J2681">
            <v>0</v>
          </cell>
          <cell r="K2681">
            <v>0</v>
          </cell>
          <cell r="L2681">
            <v>0</v>
          </cell>
          <cell r="M2681">
            <v>100</v>
          </cell>
          <cell r="N2681">
            <v>26</v>
          </cell>
        </row>
        <row r="2682">
          <cell r="A2682" t="str">
            <v>5412285412341</v>
          </cell>
          <cell r="B2682">
            <v>541228</v>
          </cell>
          <cell r="C2682">
            <v>541234</v>
          </cell>
          <cell r="D2682">
            <v>1</v>
          </cell>
          <cell r="E2682">
            <v>540</v>
          </cell>
          <cell r="F2682">
            <v>100</v>
          </cell>
          <cell r="G2682">
            <v>0</v>
          </cell>
          <cell r="H2682">
            <v>0</v>
          </cell>
          <cell r="I2682">
            <v>0</v>
          </cell>
          <cell r="J2682">
            <v>0</v>
          </cell>
          <cell r="K2682">
            <v>0</v>
          </cell>
          <cell r="L2682">
            <v>0</v>
          </cell>
          <cell r="M2682">
            <v>100</v>
          </cell>
          <cell r="N2682">
            <v>7.3</v>
          </cell>
        </row>
        <row r="2683">
          <cell r="A2683" t="str">
            <v>5412295412321</v>
          </cell>
          <cell r="B2683">
            <v>541229</v>
          </cell>
          <cell r="C2683">
            <v>541232</v>
          </cell>
          <cell r="D2683">
            <v>1</v>
          </cell>
          <cell r="E2683">
            <v>540</v>
          </cell>
          <cell r="F2683">
            <v>100</v>
          </cell>
          <cell r="G2683">
            <v>0</v>
          </cell>
          <cell r="H2683">
            <v>0</v>
          </cell>
          <cell r="I2683">
            <v>0</v>
          </cell>
          <cell r="J2683">
            <v>0</v>
          </cell>
          <cell r="K2683">
            <v>0</v>
          </cell>
          <cell r="L2683">
            <v>0</v>
          </cell>
          <cell r="M2683">
            <v>100</v>
          </cell>
          <cell r="N2683">
            <v>14.9</v>
          </cell>
        </row>
        <row r="2684">
          <cell r="A2684" t="str">
            <v>5412325412361</v>
          </cell>
          <cell r="B2684">
            <v>541232</v>
          </cell>
          <cell r="C2684">
            <v>541236</v>
          </cell>
          <cell r="D2684">
            <v>1</v>
          </cell>
          <cell r="E2684">
            <v>540</v>
          </cell>
          <cell r="F2684">
            <v>100</v>
          </cell>
          <cell r="G2684">
            <v>0</v>
          </cell>
          <cell r="H2684">
            <v>0</v>
          </cell>
          <cell r="I2684">
            <v>0</v>
          </cell>
          <cell r="J2684">
            <v>0</v>
          </cell>
          <cell r="K2684">
            <v>0</v>
          </cell>
          <cell r="L2684">
            <v>0</v>
          </cell>
          <cell r="M2684">
            <v>100</v>
          </cell>
          <cell r="N2684">
            <v>8.4</v>
          </cell>
        </row>
        <row r="2685">
          <cell r="A2685" t="str">
            <v>5412365412441</v>
          </cell>
          <cell r="B2685">
            <v>541236</v>
          </cell>
          <cell r="C2685">
            <v>541244</v>
          </cell>
          <cell r="D2685">
            <v>1</v>
          </cell>
          <cell r="E2685">
            <v>540</v>
          </cell>
          <cell r="F2685">
            <v>100</v>
          </cell>
          <cell r="G2685">
            <v>0</v>
          </cell>
          <cell r="H2685">
            <v>0</v>
          </cell>
          <cell r="I2685">
            <v>0</v>
          </cell>
          <cell r="J2685">
            <v>0</v>
          </cell>
          <cell r="K2685">
            <v>0</v>
          </cell>
          <cell r="L2685">
            <v>0</v>
          </cell>
          <cell r="M2685">
            <v>100</v>
          </cell>
          <cell r="N2685">
            <v>14.3</v>
          </cell>
        </row>
        <row r="2686">
          <cell r="A2686" t="str">
            <v>5412375412381</v>
          </cell>
          <cell r="B2686">
            <v>541237</v>
          </cell>
          <cell r="C2686">
            <v>541238</v>
          </cell>
          <cell r="D2686">
            <v>1</v>
          </cell>
          <cell r="E2686">
            <v>540</v>
          </cell>
          <cell r="F2686">
            <v>100</v>
          </cell>
          <cell r="G2686">
            <v>0</v>
          </cell>
          <cell r="H2686">
            <v>0</v>
          </cell>
          <cell r="I2686">
            <v>0</v>
          </cell>
          <cell r="J2686">
            <v>0</v>
          </cell>
          <cell r="K2686">
            <v>0</v>
          </cell>
          <cell r="L2686">
            <v>0</v>
          </cell>
          <cell r="M2686">
            <v>100</v>
          </cell>
          <cell r="N2686">
            <v>4.5</v>
          </cell>
        </row>
        <row r="2687">
          <cell r="A2687" t="str">
            <v>960715412421</v>
          </cell>
          <cell r="B2687">
            <v>96071</v>
          </cell>
          <cell r="C2687">
            <v>541242</v>
          </cell>
          <cell r="D2687">
            <v>1</v>
          </cell>
          <cell r="E2687">
            <v>540</v>
          </cell>
          <cell r="F2687">
            <v>0</v>
          </cell>
          <cell r="G2687">
            <v>130</v>
          </cell>
          <cell r="H2687">
            <v>100</v>
          </cell>
          <cell r="I2687">
            <v>0</v>
          </cell>
          <cell r="J2687">
            <v>0</v>
          </cell>
          <cell r="K2687">
            <v>0</v>
          </cell>
          <cell r="L2687">
            <v>0</v>
          </cell>
          <cell r="M2687">
            <v>100</v>
          </cell>
          <cell r="N2687">
            <v>0.1</v>
          </cell>
        </row>
        <row r="2688">
          <cell r="A2688" t="str">
            <v>5412435412491</v>
          </cell>
          <cell r="B2688">
            <v>541243</v>
          </cell>
          <cell r="C2688">
            <v>541249</v>
          </cell>
          <cell r="D2688">
            <v>1</v>
          </cell>
          <cell r="E2688">
            <v>540</v>
          </cell>
          <cell r="F2688">
            <v>100</v>
          </cell>
          <cell r="G2688">
            <v>0</v>
          </cell>
          <cell r="H2688">
            <v>0</v>
          </cell>
          <cell r="I2688">
            <v>0</v>
          </cell>
          <cell r="J2688">
            <v>0</v>
          </cell>
          <cell r="K2688">
            <v>0</v>
          </cell>
          <cell r="L2688">
            <v>0</v>
          </cell>
          <cell r="M2688">
            <v>100</v>
          </cell>
          <cell r="N2688">
            <v>2.9</v>
          </cell>
        </row>
        <row r="2689">
          <cell r="A2689" t="str">
            <v>960985412481</v>
          </cell>
          <cell r="B2689">
            <v>96098</v>
          </cell>
          <cell r="C2689">
            <v>541248</v>
          </cell>
          <cell r="D2689">
            <v>1</v>
          </cell>
          <cell r="E2689">
            <v>540</v>
          </cell>
          <cell r="F2689">
            <v>6.83</v>
          </cell>
          <cell r="G2689">
            <v>541</v>
          </cell>
          <cell r="H2689">
            <v>93.17</v>
          </cell>
          <cell r="I2689">
            <v>0</v>
          </cell>
          <cell r="J2689">
            <v>0</v>
          </cell>
          <cell r="K2689">
            <v>0</v>
          </cell>
          <cell r="L2689">
            <v>0</v>
          </cell>
          <cell r="M2689">
            <v>100</v>
          </cell>
          <cell r="N2689">
            <v>8.8000000000000007</v>
          </cell>
        </row>
        <row r="2690">
          <cell r="A2690" t="str">
            <v>5412595413401</v>
          </cell>
          <cell r="B2690">
            <v>541259</v>
          </cell>
          <cell r="C2690">
            <v>541340</v>
          </cell>
          <cell r="D2690">
            <v>1</v>
          </cell>
          <cell r="E2690">
            <v>540</v>
          </cell>
          <cell r="F2690">
            <v>100</v>
          </cell>
          <cell r="G2690">
            <v>0</v>
          </cell>
          <cell r="H2690">
            <v>0</v>
          </cell>
          <cell r="I2690">
            <v>0</v>
          </cell>
          <cell r="J2690">
            <v>0</v>
          </cell>
          <cell r="K2690">
            <v>0</v>
          </cell>
          <cell r="L2690">
            <v>0</v>
          </cell>
          <cell r="M2690">
            <v>100</v>
          </cell>
          <cell r="N2690">
            <v>3.3</v>
          </cell>
        </row>
        <row r="2691">
          <cell r="A2691" t="str">
            <v>5412605412611</v>
          </cell>
          <cell r="B2691">
            <v>541260</v>
          </cell>
          <cell r="C2691">
            <v>541261</v>
          </cell>
          <cell r="D2691">
            <v>1</v>
          </cell>
          <cell r="E2691">
            <v>540</v>
          </cell>
          <cell r="F2691">
            <v>100</v>
          </cell>
          <cell r="G2691">
            <v>0</v>
          </cell>
          <cell r="H2691">
            <v>0</v>
          </cell>
          <cell r="I2691">
            <v>0</v>
          </cell>
          <cell r="J2691">
            <v>0</v>
          </cell>
          <cell r="K2691">
            <v>0</v>
          </cell>
          <cell r="L2691">
            <v>0</v>
          </cell>
          <cell r="M2691">
            <v>100</v>
          </cell>
          <cell r="N2691">
            <v>5.5</v>
          </cell>
        </row>
        <row r="2692">
          <cell r="A2692" t="str">
            <v>5412615412621</v>
          </cell>
          <cell r="B2692">
            <v>541261</v>
          </cell>
          <cell r="C2692">
            <v>541262</v>
          </cell>
          <cell r="D2692">
            <v>1</v>
          </cell>
          <cell r="E2692">
            <v>540</v>
          </cell>
          <cell r="F2692">
            <v>100</v>
          </cell>
          <cell r="G2692">
            <v>0</v>
          </cell>
          <cell r="H2692">
            <v>0</v>
          </cell>
          <cell r="I2692">
            <v>0</v>
          </cell>
          <cell r="J2692">
            <v>0</v>
          </cell>
          <cell r="K2692">
            <v>0</v>
          </cell>
          <cell r="L2692">
            <v>0</v>
          </cell>
          <cell r="M2692">
            <v>100</v>
          </cell>
          <cell r="N2692">
            <v>3.1</v>
          </cell>
        </row>
        <row r="2693">
          <cell r="A2693" t="str">
            <v>5412625412631</v>
          </cell>
          <cell r="B2693">
            <v>541262</v>
          </cell>
          <cell r="C2693">
            <v>541263</v>
          </cell>
          <cell r="D2693">
            <v>1</v>
          </cell>
          <cell r="E2693">
            <v>540</v>
          </cell>
          <cell r="F2693">
            <v>100</v>
          </cell>
          <cell r="G2693">
            <v>0</v>
          </cell>
          <cell r="H2693">
            <v>0</v>
          </cell>
          <cell r="I2693">
            <v>0</v>
          </cell>
          <cell r="J2693">
            <v>0</v>
          </cell>
          <cell r="K2693">
            <v>0</v>
          </cell>
          <cell r="L2693">
            <v>0</v>
          </cell>
          <cell r="M2693">
            <v>100</v>
          </cell>
          <cell r="N2693">
            <v>17.5</v>
          </cell>
        </row>
        <row r="2694">
          <cell r="A2694" t="str">
            <v>5412645412651</v>
          </cell>
          <cell r="B2694">
            <v>541264</v>
          </cell>
          <cell r="C2694">
            <v>541265</v>
          </cell>
          <cell r="D2694">
            <v>1</v>
          </cell>
          <cell r="E2694">
            <v>540</v>
          </cell>
          <cell r="F2694">
            <v>100</v>
          </cell>
          <cell r="G2694">
            <v>0</v>
          </cell>
          <cell r="H2694">
            <v>0</v>
          </cell>
          <cell r="I2694">
            <v>0</v>
          </cell>
          <cell r="J2694">
            <v>0</v>
          </cell>
          <cell r="K2694">
            <v>0</v>
          </cell>
          <cell r="L2694">
            <v>0</v>
          </cell>
          <cell r="M2694">
            <v>100</v>
          </cell>
          <cell r="N2694">
            <v>1.8</v>
          </cell>
        </row>
        <row r="2695">
          <cell r="A2695" t="str">
            <v>5412665412671</v>
          </cell>
          <cell r="B2695">
            <v>541266</v>
          </cell>
          <cell r="C2695">
            <v>541267</v>
          </cell>
          <cell r="D2695">
            <v>1</v>
          </cell>
          <cell r="E2695">
            <v>540</v>
          </cell>
          <cell r="F2695">
            <v>100</v>
          </cell>
          <cell r="G2695">
            <v>0</v>
          </cell>
          <cell r="H2695">
            <v>0</v>
          </cell>
          <cell r="I2695">
            <v>0</v>
          </cell>
          <cell r="J2695">
            <v>0</v>
          </cell>
          <cell r="K2695">
            <v>0</v>
          </cell>
          <cell r="L2695">
            <v>0</v>
          </cell>
          <cell r="M2695">
            <v>100</v>
          </cell>
          <cell r="N2695">
            <v>15</v>
          </cell>
        </row>
        <row r="2696">
          <cell r="A2696" t="str">
            <v>5412665412681</v>
          </cell>
          <cell r="B2696">
            <v>541266</v>
          </cell>
          <cell r="C2696">
            <v>541268</v>
          </cell>
          <cell r="D2696">
            <v>1</v>
          </cell>
          <cell r="E2696">
            <v>540</v>
          </cell>
          <cell r="F2696">
            <v>100</v>
          </cell>
          <cell r="G2696">
            <v>0</v>
          </cell>
          <cell r="H2696">
            <v>0</v>
          </cell>
          <cell r="I2696">
            <v>0</v>
          </cell>
          <cell r="J2696">
            <v>0</v>
          </cell>
          <cell r="K2696">
            <v>0</v>
          </cell>
          <cell r="L2696">
            <v>0</v>
          </cell>
          <cell r="M2696">
            <v>100</v>
          </cell>
          <cell r="N2696">
            <v>17.2</v>
          </cell>
        </row>
        <row r="2697">
          <cell r="A2697" t="str">
            <v>5412685412691</v>
          </cell>
          <cell r="B2697">
            <v>541268</v>
          </cell>
          <cell r="C2697">
            <v>541269</v>
          </cell>
          <cell r="D2697">
            <v>1</v>
          </cell>
          <cell r="E2697">
            <v>540</v>
          </cell>
          <cell r="F2697">
            <v>100</v>
          </cell>
          <cell r="G2697">
            <v>0</v>
          </cell>
          <cell r="H2697">
            <v>0</v>
          </cell>
          <cell r="I2697">
            <v>0</v>
          </cell>
          <cell r="J2697">
            <v>0</v>
          </cell>
          <cell r="K2697">
            <v>0</v>
          </cell>
          <cell r="L2697">
            <v>0</v>
          </cell>
          <cell r="M2697">
            <v>100</v>
          </cell>
          <cell r="N2697">
            <v>3.2</v>
          </cell>
        </row>
        <row r="2698">
          <cell r="A2698" t="str">
            <v>5412685412781</v>
          </cell>
          <cell r="B2698">
            <v>541268</v>
          </cell>
          <cell r="C2698">
            <v>541278</v>
          </cell>
          <cell r="D2698">
            <v>1</v>
          </cell>
          <cell r="E2698">
            <v>540</v>
          </cell>
          <cell r="F2698">
            <v>100</v>
          </cell>
          <cell r="G2698">
            <v>0</v>
          </cell>
          <cell r="H2698">
            <v>0</v>
          </cell>
          <cell r="I2698">
            <v>0</v>
          </cell>
          <cell r="J2698">
            <v>0</v>
          </cell>
          <cell r="K2698">
            <v>0</v>
          </cell>
          <cell r="L2698">
            <v>0</v>
          </cell>
          <cell r="M2698">
            <v>100</v>
          </cell>
          <cell r="N2698">
            <v>17.5</v>
          </cell>
        </row>
        <row r="2699">
          <cell r="A2699" t="str">
            <v>5412685413001</v>
          </cell>
          <cell r="B2699">
            <v>541268</v>
          </cell>
          <cell r="C2699">
            <v>541300</v>
          </cell>
          <cell r="D2699">
            <v>1</v>
          </cell>
          <cell r="E2699">
            <v>540</v>
          </cell>
          <cell r="F2699">
            <v>100</v>
          </cell>
          <cell r="G2699">
            <v>0</v>
          </cell>
          <cell r="H2699">
            <v>0</v>
          </cell>
          <cell r="I2699">
            <v>0</v>
          </cell>
          <cell r="J2699">
            <v>0</v>
          </cell>
          <cell r="K2699">
            <v>0</v>
          </cell>
          <cell r="L2699">
            <v>0</v>
          </cell>
          <cell r="M2699">
            <v>100</v>
          </cell>
          <cell r="N2699">
            <v>13.7</v>
          </cell>
        </row>
        <row r="2700">
          <cell r="A2700" t="str">
            <v>5412695412701</v>
          </cell>
          <cell r="B2700">
            <v>541269</v>
          </cell>
          <cell r="C2700">
            <v>541270</v>
          </cell>
          <cell r="D2700">
            <v>1</v>
          </cell>
          <cell r="E2700">
            <v>540</v>
          </cell>
          <cell r="F2700">
            <v>100</v>
          </cell>
          <cell r="G2700">
            <v>0</v>
          </cell>
          <cell r="H2700">
            <v>0</v>
          </cell>
          <cell r="I2700">
            <v>0</v>
          </cell>
          <cell r="J2700">
            <v>0</v>
          </cell>
          <cell r="K2700">
            <v>0</v>
          </cell>
          <cell r="L2700">
            <v>0</v>
          </cell>
          <cell r="M2700">
            <v>100</v>
          </cell>
          <cell r="N2700">
            <v>8.3000000000000007</v>
          </cell>
        </row>
        <row r="2701">
          <cell r="A2701" t="str">
            <v>5412705412711</v>
          </cell>
          <cell r="B2701">
            <v>541270</v>
          </cell>
          <cell r="C2701">
            <v>541271</v>
          </cell>
          <cell r="D2701">
            <v>1</v>
          </cell>
          <cell r="E2701">
            <v>540</v>
          </cell>
          <cell r="F2701">
            <v>100</v>
          </cell>
          <cell r="G2701">
            <v>0</v>
          </cell>
          <cell r="H2701">
            <v>0</v>
          </cell>
          <cell r="I2701">
            <v>0</v>
          </cell>
          <cell r="J2701">
            <v>0</v>
          </cell>
          <cell r="K2701">
            <v>0</v>
          </cell>
          <cell r="L2701">
            <v>0</v>
          </cell>
          <cell r="M2701">
            <v>100</v>
          </cell>
          <cell r="N2701">
            <v>15.9</v>
          </cell>
        </row>
        <row r="2702">
          <cell r="A2702" t="str">
            <v>5412715412721</v>
          </cell>
          <cell r="B2702">
            <v>541271</v>
          </cell>
          <cell r="C2702">
            <v>541272</v>
          </cell>
          <cell r="D2702">
            <v>1</v>
          </cell>
          <cell r="E2702">
            <v>540</v>
          </cell>
          <cell r="F2702">
            <v>100</v>
          </cell>
          <cell r="G2702">
            <v>0</v>
          </cell>
          <cell r="H2702">
            <v>0</v>
          </cell>
          <cell r="I2702">
            <v>0</v>
          </cell>
          <cell r="J2702">
            <v>0</v>
          </cell>
          <cell r="K2702">
            <v>0</v>
          </cell>
          <cell r="L2702">
            <v>0</v>
          </cell>
          <cell r="M2702">
            <v>100</v>
          </cell>
          <cell r="N2702">
            <v>1</v>
          </cell>
        </row>
        <row r="2703">
          <cell r="A2703" t="str">
            <v>5412715412731</v>
          </cell>
          <cell r="B2703">
            <v>541271</v>
          </cell>
          <cell r="C2703">
            <v>541273</v>
          </cell>
          <cell r="D2703">
            <v>1</v>
          </cell>
          <cell r="E2703">
            <v>540</v>
          </cell>
          <cell r="F2703">
            <v>100</v>
          </cell>
          <cell r="G2703">
            <v>0</v>
          </cell>
          <cell r="H2703">
            <v>0</v>
          </cell>
          <cell r="I2703">
            <v>0</v>
          </cell>
          <cell r="J2703">
            <v>0</v>
          </cell>
          <cell r="K2703">
            <v>0</v>
          </cell>
          <cell r="L2703">
            <v>0</v>
          </cell>
          <cell r="M2703">
            <v>100</v>
          </cell>
          <cell r="N2703">
            <v>1.5</v>
          </cell>
        </row>
        <row r="2704">
          <cell r="A2704" t="str">
            <v>5412725412741</v>
          </cell>
          <cell r="B2704">
            <v>541272</v>
          </cell>
          <cell r="C2704">
            <v>541274</v>
          </cell>
          <cell r="D2704">
            <v>1</v>
          </cell>
          <cell r="E2704">
            <v>540</v>
          </cell>
          <cell r="F2704">
            <v>100</v>
          </cell>
          <cell r="G2704">
            <v>0</v>
          </cell>
          <cell r="H2704">
            <v>0</v>
          </cell>
          <cell r="I2704">
            <v>0</v>
          </cell>
          <cell r="J2704">
            <v>0</v>
          </cell>
          <cell r="K2704">
            <v>0</v>
          </cell>
          <cell r="L2704">
            <v>0</v>
          </cell>
          <cell r="M2704">
            <v>100</v>
          </cell>
          <cell r="N2704">
            <v>1.3</v>
          </cell>
        </row>
        <row r="2705">
          <cell r="A2705" t="str">
            <v>5412735412751</v>
          </cell>
          <cell r="B2705">
            <v>541273</v>
          </cell>
          <cell r="C2705">
            <v>541275</v>
          </cell>
          <cell r="D2705">
            <v>1</v>
          </cell>
          <cell r="E2705">
            <v>540</v>
          </cell>
          <cell r="F2705">
            <v>100</v>
          </cell>
          <cell r="G2705">
            <v>0</v>
          </cell>
          <cell r="H2705">
            <v>0</v>
          </cell>
          <cell r="I2705">
            <v>0</v>
          </cell>
          <cell r="J2705">
            <v>0</v>
          </cell>
          <cell r="K2705">
            <v>0</v>
          </cell>
          <cell r="L2705">
            <v>0</v>
          </cell>
          <cell r="M2705">
            <v>100</v>
          </cell>
          <cell r="N2705">
            <v>4.3</v>
          </cell>
        </row>
        <row r="2706">
          <cell r="A2706" t="str">
            <v>5412745412751</v>
          </cell>
          <cell r="B2706">
            <v>541274</v>
          </cell>
          <cell r="C2706">
            <v>541275</v>
          </cell>
          <cell r="D2706">
            <v>1</v>
          </cell>
          <cell r="E2706">
            <v>540</v>
          </cell>
          <cell r="F2706">
            <v>100</v>
          </cell>
          <cell r="G2706">
            <v>0</v>
          </cell>
          <cell r="H2706">
            <v>0</v>
          </cell>
          <cell r="I2706">
            <v>0</v>
          </cell>
          <cell r="J2706">
            <v>0</v>
          </cell>
          <cell r="K2706">
            <v>0</v>
          </cell>
          <cell r="L2706">
            <v>0</v>
          </cell>
          <cell r="M2706">
            <v>100</v>
          </cell>
          <cell r="N2706">
            <v>2.8</v>
          </cell>
        </row>
        <row r="2707">
          <cell r="A2707" t="str">
            <v>5412755412761</v>
          </cell>
          <cell r="B2707">
            <v>541275</v>
          </cell>
          <cell r="C2707">
            <v>541276</v>
          </cell>
          <cell r="D2707">
            <v>1</v>
          </cell>
          <cell r="E2707">
            <v>540</v>
          </cell>
          <cell r="F2707">
            <v>100</v>
          </cell>
          <cell r="G2707">
            <v>0</v>
          </cell>
          <cell r="H2707">
            <v>0</v>
          </cell>
          <cell r="I2707">
            <v>0</v>
          </cell>
          <cell r="J2707">
            <v>0</v>
          </cell>
          <cell r="K2707">
            <v>0</v>
          </cell>
          <cell r="L2707">
            <v>0</v>
          </cell>
          <cell r="M2707">
            <v>100</v>
          </cell>
          <cell r="N2707">
            <v>18</v>
          </cell>
        </row>
        <row r="2708">
          <cell r="A2708" t="str">
            <v>5412765412771</v>
          </cell>
          <cell r="B2708">
            <v>541276</v>
          </cell>
          <cell r="C2708">
            <v>541277</v>
          </cell>
          <cell r="D2708">
            <v>1</v>
          </cell>
          <cell r="E2708">
            <v>540</v>
          </cell>
          <cell r="F2708">
            <v>100</v>
          </cell>
          <cell r="G2708">
            <v>0</v>
          </cell>
          <cell r="H2708">
            <v>0</v>
          </cell>
          <cell r="I2708">
            <v>0</v>
          </cell>
          <cell r="J2708">
            <v>0</v>
          </cell>
          <cell r="K2708">
            <v>0</v>
          </cell>
          <cell r="L2708">
            <v>0</v>
          </cell>
          <cell r="M2708">
            <v>100</v>
          </cell>
          <cell r="N2708">
            <v>14.8</v>
          </cell>
        </row>
        <row r="2709">
          <cell r="A2709" t="str">
            <v>5412775413151</v>
          </cell>
          <cell r="B2709">
            <v>541277</v>
          </cell>
          <cell r="C2709">
            <v>541315</v>
          </cell>
          <cell r="D2709">
            <v>1</v>
          </cell>
          <cell r="E2709">
            <v>540</v>
          </cell>
          <cell r="F2709">
            <v>100</v>
          </cell>
          <cell r="G2709">
            <v>0</v>
          </cell>
          <cell r="H2709">
            <v>0</v>
          </cell>
          <cell r="I2709">
            <v>0</v>
          </cell>
          <cell r="J2709">
            <v>0</v>
          </cell>
          <cell r="K2709">
            <v>0</v>
          </cell>
          <cell r="L2709">
            <v>0</v>
          </cell>
          <cell r="M2709">
            <v>100</v>
          </cell>
          <cell r="N2709">
            <v>1.56</v>
          </cell>
        </row>
        <row r="2710">
          <cell r="A2710" t="str">
            <v>5412785412791</v>
          </cell>
          <cell r="B2710">
            <v>541278</v>
          </cell>
          <cell r="C2710">
            <v>541279</v>
          </cell>
          <cell r="D2710">
            <v>1</v>
          </cell>
          <cell r="E2710">
            <v>540</v>
          </cell>
          <cell r="F2710">
            <v>100</v>
          </cell>
          <cell r="G2710">
            <v>0</v>
          </cell>
          <cell r="H2710">
            <v>0</v>
          </cell>
          <cell r="I2710">
            <v>0</v>
          </cell>
          <cell r="J2710">
            <v>0</v>
          </cell>
          <cell r="K2710">
            <v>0</v>
          </cell>
          <cell r="L2710">
            <v>0</v>
          </cell>
          <cell r="M2710">
            <v>100</v>
          </cell>
          <cell r="N2710">
            <v>22.1</v>
          </cell>
        </row>
        <row r="2711">
          <cell r="A2711" t="str">
            <v>5412795412801</v>
          </cell>
          <cell r="B2711">
            <v>541279</v>
          </cell>
          <cell r="C2711">
            <v>541280</v>
          </cell>
          <cell r="D2711">
            <v>1</v>
          </cell>
          <cell r="E2711">
            <v>540</v>
          </cell>
          <cell r="F2711">
            <v>100</v>
          </cell>
          <cell r="G2711">
            <v>0</v>
          </cell>
          <cell r="H2711">
            <v>0</v>
          </cell>
          <cell r="I2711">
            <v>0</v>
          </cell>
          <cell r="J2711">
            <v>0</v>
          </cell>
          <cell r="K2711">
            <v>0</v>
          </cell>
          <cell r="L2711">
            <v>0</v>
          </cell>
          <cell r="M2711">
            <v>100</v>
          </cell>
          <cell r="N2711">
            <v>1.6</v>
          </cell>
        </row>
        <row r="2712">
          <cell r="A2712" t="str">
            <v>5412795412971</v>
          </cell>
          <cell r="B2712">
            <v>541279</v>
          </cell>
          <cell r="C2712">
            <v>541297</v>
          </cell>
          <cell r="D2712">
            <v>1</v>
          </cell>
          <cell r="E2712">
            <v>540</v>
          </cell>
          <cell r="F2712">
            <v>100</v>
          </cell>
          <cell r="G2712">
            <v>0</v>
          </cell>
          <cell r="H2712">
            <v>0</v>
          </cell>
          <cell r="I2712">
            <v>0</v>
          </cell>
          <cell r="J2712">
            <v>0</v>
          </cell>
          <cell r="K2712">
            <v>0</v>
          </cell>
          <cell r="L2712">
            <v>0</v>
          </cell>
          <cell r="M2712">
            <v>100</v>
          </cell>
          <cell r="N2712">
            <v>8.8000000000000007</v>
          </cell>
        </row>
        <row r="2713">
          <cell r="A2713" t="str">
            <v>5412805412901</v>
          </cell>
          <cell r="B2713">
            <v>541280</v>
          </cell>
          <cell r="C2713">
            <v>541290</v>
          </cell>
          <cell r="D2713">
            <v>1</v>
          </cell>
          <cell r="E2713">
            <v>540</v>
          </cell>
          <cell r="F2713">
            <v>100</v>
          </cell>
          <cell r="G2713">
            <v>0</v>
          </cell>
          <cell r="H2713">
            <v>0</v>
          </cell>
          <cell r="I2713">
            <v>0</v>
          </cell>
          <cell r="J2713">
            <v>0</v>
          </cell>
          <cell r="K2713">
            <v>0</v>
          </cell>
          <cell r="L2713">
            <v>0</v>
          </cell>
          <cell r="M2713">
            <v>100</v>
          </cell>
          <cell r="N2713">
            <v>13.6</v>
          </cell>
        </row>
        <row r="2714">
          <cell r="A2714" t="str">
            <v>5412825412831</v>
          </cell>
          <cell r="B2714">
            <v>541282</v>
          </cell>
          <cell r="C2714">
            <v>541283</v>
          </cell>
          <cell r="D2714">
            <v>1</v>
          </cell>
          <cell r="E2714">
            <v>540</v>
          </cell>
          <cell r="F2714">
            <v>100</v>
          </cell>
          <cell r="G2714">
            <v>0</v>
          </cell>
          <cell r="H2714">
            <v>0</v>
          </cell>
          <cell r="I2714">
            <v>0</v>
          </cell>
          <cell r="J2714">
            <v>0</v>
          </cell>
          <cell r="K2714">
            <v>0</v>
          </cell>
          <cell r="L2714">
            <v>0</v>
          </cell>
          <cell r="M2714">
            <v>100</v>
          </cell>
          <cell r="N2714">
            <v>11.2</v>
          </cell>
        </row>
        <row r="2715">
          <cell r="A2715" t="str">
            <v>5412825412841</v>
          </cell>
          <cell r="B2715">
            <v>541282</v>
          </cell>
          <cell r="C2715">
            <v>541284</v>
          </cell>
          <cell r="D2715">
            <v>1</v>
          </cell>
          <cell r="E2715">
            <v>540</v>
          </cell>
          <cell r="F2715">
            <v>100</v>
          </cell>
          <cell r="G2715">
            <v>0</v>
          </cell>
          <cell r="H2715">
            <v>0</v>
          </cell>
          <cell r="I2715">
            <v>0</v>
          </cell>
          <cell r="J2715">
            <v>0</v>
          </cell>
          <cell r="K2715">
            <v>0</v>
          </cell>
          <cell r="L2715">
            <v>0</v>
          </cell>
          <cell r="M2715">
            <v>100</v>
          </cell>
          <cell r="N2715">
            <v>7.1</v>
          </cell>
        </row>
        <row r="2716">
          <cell r="A2716" t="str">
            <v>5412845412851</v>
          </cell>
          <cell r="B2716">
            <v>541284</v>
          </cell>
          <cell r="C2716">
            <v>541285</v>
          </cell>
          <cell r="D2716">
            <v>1</v>
          </cell>
          <cell r="E2716">
            <v>540</v>
          </cell>
          <cell r="F2716">
            <v>100</v>
          </cell>
          <cell r="G2716">
            <v>0</v>
          </cell>
          <cell r="H2716">
            <v>0</v>
          </cell>
          <cell r="I2716">
            <v>0</v>
          </cell>
          <cell r="J2716">
            <v>0</v>
          </cell>
          <cell r="K2716">
            <v>0</v>
          </cell>
          <cell r="L2716">
            <v>0</v>
          </cell>
          <cell r="M2716">
            <v>100</v>
          </cell>
          <cell r="N2716">
            <v>0.4</v>
          </cell>
        </row>
        <row r="2717">
          <cell r="A2717" t="str">
            <v>5412845412881</v>
          </cell>
          <cell r="B2717">
            <v>541284</v>
          </cell>
          <cell r="C2717">
            <v>541288</v>
          </cell>
          <cell r="D2717">
            <v>1</v>
          </cell>
          <cell r="E2717">
            <v>540</v>
          </cell>
          <cell r="F2717">
            <v>100</v>
          </cell>
          <cell r="G2717">
            <v>0</v>
          </cell>
          <cell r="H2717">
            <v>0</v>
          </cell>
          <cell r="I2717">
            <v>0</v>
          </cell>
          <cell r="J2717">
            <v>0</v>
          </cell>
          <cell r="K2717">
            <v>0</v>
          </cell>
          <cell r="L2717">
            <v>0</v>
          </cell>
          <cell r="M2717">
            <v>100</v>
          </cell>
          <cell r="N2717">
            <v>3.9</v>
          </cell>
        </row>
        <row r="2718">
          <cell r="A2718" t="str">
            <v>5412855412861</v>
          </cell>
          <cell r="B2718">
            <v>541285</v>
          </cell>
          <cell r="C2718">
            <v>541286</v>
          </cell>
          <cell r="D2718">
            <v>1</v>
          </cell>
          <cell r="E2718">
            <v>540</v>
          </cell>
          <cell r="F2718">
            <v>100</v>
          </cell>
          <cell r="G2718">
            <v>0</v>
          </cell>
          <cell r="H2718">
            <v>0</v>
          </cell>
          <cell r="I2718">
            <v>0</v>
          </cell>
          <cell r="J2718">
            <v>0</v>
          </cell>
          <cell r="K2718">
            <v>0</v>
          </cell>
          <cell r="L2718">
            <v>0</v>
          </cell>
          <cell r="M2718">
            <v>100</v>
          </cell>
          <cell r="N2718">
            <v>1.8</v>
          </cell>
        </row>
        <row r="2719">
          <cell r="A2719" t="str">
            <v>5412865412871</v>
          </cell>
          <cell r="B2719">
            <v>541286</v>
          </cell>
          <cell r="C2719">
            <v>541287</v>
          </cell>
          <cell r="D2719">
            <v>1</v>
          </cell>
          <cell r="E2719">
            <v>540</v>
          </cell>
          <cell r="F2719">
            <v>100</v>
          </cell>
          <cell r="G2719">
            <v>0</v>
          </cell>
          <cell r="H2719">
            <v>0</v>
          </cell>
          <cell r="I2719">
            <v>0</v>
          </cell>
          <cell r="J2719">
            <v>0</v>
          </cell>
          <cell r="K2719">
            <v>0</v>
          </cell>
          <cell r="L2719">
            <v>0</v>
          </cell>
          <cell r="M2719">
            <v>100</v>
          </cell>
          <cell r="N2719">
            <v>1.8</v>
          </cell>
        </row>
        <row r="2720">
          <cell r="A2720" t="str">
            <v>5412885412891</v>
          </cell>
          <cell r="B2720">
            <v>541288</v>
          </cell>
          <cell r="C2720">
            <v>541289</v>
          </cell>
          <cell r="D2720">
            <v>1</v>
          </cell>
          <cell r="E2720">
            <v>540</v>
          </cell>
          <cell r="F2720">
            <v>100</v>
          </cell>
          <cell r="G2720">
            <v>0</v>
          </cell>
          <cell r="H2720">
            <v>0</v>
          </cell>
          <cell r="I2720">
            <v>0</v>
          </cell>
          <cell r="J2720">
            <v>0</v>
          </cell>
          <cell r="K2720">
            <v>0</v>
          </cell>
          <cell r="L2720">
            <v>0</v>
          </cell>
          <cell r="M2720">
            <v>100</v>
          </cell>
          <cell r="N2720">
            <v>1.3</v>
          </cell>
        </row>
        <row r="2721">
          <cell r="A2721" t="str">
            <v>5412895412901</v>
          </cell>
          <cell r="B2721">
            <v>541289</v>
          </cell>
          <cell r="C2721">
            <v>541290</v>
          </cell>
          <cell r="D2721">
            <v>1</v>
          </cell>
          <cell r="E2721">
            <v>540</v>
          </cell>
          <cell r="F2721">
            <v>100</v>
          </cell>
          <cell r="G2721">
            <v>0</v>
          </cell>
          <cell r="H2721">
            <v>0</v>
          </cell>
          <cell r="I2721">
            <v>0</v>
          </cell>
          <cell r="J2721">
            <v>0</v>
          </cell>
          <cell r="K2721">
            <v>0</v>
          </cell>
          <cell r="L2721">
            <v>0</v>
          </cell>
          <cell r="M2721">
            <v>100</v>
          </cell>
          <cell r="N2721">
            <v>1.7</v>
          </cell>
        </row>
        <row r="2722">
          <cell r="A2722" t="str">
            <v>5412915412921</v>
          </cell>
          <cell r="B2722">
            <v>541291</v>
          </cell>
          <cell r="C2722">
            <v>541292</v>
          </cell>
          <cell r="D2722">
            <v>1</v>
          </cell>
          <cell r="E2722">
            <v>540</v>
          </cell>
          <cell r="F2722">
            <v>100</v>
          </cell>
          <cell r="G2722">
            <v>0</v>
          </cell>
          <cell r="H2722">
            <v>0</v>
          </cell>
          <cell r="I2722">
            <v>0</v>
          </cell>
          <cell r="J2722">
            <v>0</v>
          </cell>
          <cell r="K2722">
            <v>0</v>
          </cell>
          <cell r="L2722">
            <v>0</v>
          </cell>
          <cell r="M2722">
            <v>100</v>
          </cell>
          <cell r="N2722">
            <v>7.8</v>
          </cell>
        </row>
        <row r="2723">
          <cell r="A2723" t="str">
            <v>5412915413431</v>
          </cell>
          <cell r="B2723">
            <v>541291</v>
          </cell>
          <cell r="C2723">
            <v>541343</v>
          </cell>
          <cell r="D2723">
            <v>1</v>
          </cell>
          <cell r="E2723">
            <v>540</v>
          </cell>
          <cell r="F2723">
            <v>100</v>
          </cell>
          <cell r="G2723">
            <v>0</v>
          </cell>
          <cell r="H2723">
            <v>0</v>
          </cell>
          <cell r="I2723">
            <v>0</v>
          </cell>
          <cell r="J2723">
            <v>0</v>
          </cell>
          <cell r="K2723">
            <v>0</v>
          </cell>
          <cell r="L2723">
            <v>0</v>
          </cell>
          <cell r="M2723">
            <v>100</v>
          </cell>
          <cell r="N2723">
            <v>4.4000000000000004</v>
          </cell>
        </row>
        <row r="2724">
          <cell r="A2724" t="str">
            <v>5412925412931</v>
          </cell>
          <cell r="B2724">
            <v>541292</v>
          </cell>
          <cell r="C2724">
            <v>541293</v>
          </cell>
          <cell r="D2724">
            <v>1</v>
          </cell>
          <cell r="E2724">
            <v>540</v>
          </cell>
          <cell r="F2724">
            <v>100</v>
          </cell>
          <cell r="G2724">
            <v>0</v>
          </cell>
          <cell r="H2724">
            <v>0</v>
          </cell>
          <cell r="I2724">
            <v>0</v>
          </cell>
          <cell r="J2724">
            <v>0</v>
          </cell>
          <cell r="K2724">
            <v>0</v>
          </cell>
          <cell r="L2724">
            <v>0</v>
          </cell>
          <cell r="M2724">
            <v>100</v>
          </cell>
          <cell r="N2724">
            <v>0.3</v>
          </cell>
        </row>
        <row r="2725">
          <cell r="A2725" t="str">
            <v>5412935412941</v>
          </cell>
          <cell r="B2725">
            <v>541293</v>
          </cell>
          <cell r="C2725">
            <v>541294</v>
          </cell>
          <cell r="D2725">
            <v>1</v>
          </cell>
          <cell r="E2725">
            <v>540</v>
          </cell>
          <cell r="F2725">
            <v>100</v>
          </cell>
          <cell r="G2725">
            <v>0</v>
          </cell>
          <cell r="H2725">
            <v>0</v>
          </cell>
          <cell r="I2725">
            <v>0</v>
          </cell>
          <cell r="J2725">
            <v>0</v>
          </cell>
          <cell r="K2725">
            <v>0</v>
          </cell>
          <cell r="L2725">
            <v>0</v>
          </cell>
          <cell r="M2725">
            <v>100</v>
          </cell>
          <cell r="N2725">
            <v>1.2</v>
          </cell>
        </row>
        <row r="2726">
          <cell r="A2726" t="str">
            <v>5412945412951</v>
          </cell>
          <cell r="B2726">
            <v>541294</v>
          </cell>
          <cell r="C2726">
            <v>541295</v>
          </cell>
          <cell r="D2726">
            <v>1</v>
          </cell>
          <cell r="E2726">
            <v>540</v>
          </cell>
          <cell r="F2726">
            <v>100</v>
          </cell>
          <cell r="G2726">
            <v>0</v>
          </cell>
          <cell r="H2726">
            <v>0</v>
          </cell>
          <cell r="I2726">
            <v>0</v>
          </cell>
          <cell r="J2726">
            <v>0</v>
          </cell>
          <cell r="K2726">
            <v>0</v>
          </cell>
          <cell r="L2726">
            <v>0</v>
          </cell>
          <cell r="M2726">
            <v>100</v>
          </cell>
          <cell r="N2726">
            <v>1.9</v>
          </cell>
        </row>
        <row r="2727">
          <cell r="A2727" t="str">
            <v>5412955412961</v>
          </cell>
          <cell r="B2727">
            <v>541295</v>
          </cell>
          <cell r="C2727">
            <v>541296</v>
          </cell>
          <cell r="D2727">
            <v>1</v>
          </cell>
          <cell r="E2727">
            <v>540</v>
          </cell>
          <cell r="F2727">
            <v>100</v>
          </cell>
          <cell r="G2727">
            <v>0</v>
          </cell>
          <cell r="H2727">
            <v>0</v>
          </cell>
          <cell r="I2727">
            <v>0</v>
          </cell>
          <cell r="J2727">
            <v>0</v>
          </cell>
          <cell r="K2727">
            <v>0</v>
          </cell>
          <cell r="L2727">
            <v>0</v>
          </cell>
          <cell r="M2727">
            <v>100</v>
          </cell>
          <cell r="N2727">
            <v>1.8</v>
          </cell>
        </row>
        <row r="2728">
          <cell r="A2728" t="str">
            <v>5412965412971</v>
          </cell>
          <cell r="B2728">
            <v>541296</v>
          </cell>
          <cell r="C2728">
            <v>541297</v>
          </cell>
          <cell r="D2728">
            <v>1</v>
          </cell>
          <cell r="E2728">
            <v>540</v>
          </cell>
          <cell r="F2728">
            <v>100</v>
          </cell>
          <cell r="G2728">
            <v>0</v>
          </cell>
          <cell r="H2728">
            <v>0</v>
          </cell>
          <cell r="I2728">
            <v>0</v>
          </cell>
          <cell r="J2728">
            <v>0</v>
          </cell>
          <cell r="K2728">
            <v>0</v>
          </cell>
          <cell r="L2728">
            <v>0</v>
          </cell>
          <cell r="M2728">
            <v>100</v>
          </cell>
          <cell r="N2728">
            <v>1.8</v>
          </cell>
        </row>
        <row r="2729">
          <cell r="A2729" t="str">
            <v>5412965412981</v>
          </cell>
          <cell r="B2729">
            <v>541296</v>
          </cell>
          <cell r="C2729">
            <v>541298</v>
          </cell>
          <cell r="D2729">
            <v>1</v>
          </cell>
          <cell r="E2729">
            <v>540</v>
          </cell>
          <cell r="F2729">
            <v>100</v>
          </cell>
          <cell r="G2729">
            <v>0</v>
          </cell>
          <cell r="H2729">
            <v>0</v>
          </cell>
          <cell r="I2729">
            <v>0</v>
          </cell>
          <cell r="J2729">
            <v>0</v>
          </cell>
          <cell r="K2729">
            <v>0</v>
          </cell>
          <cell r="L2729">
            <v>0</v>
          </cell>
          <cell r="M2729">
            <v>100</v>
          </cell>
          <cell r="N2729">
            <v>4.8</v>
          </cell>
        </row>
        <row r="2730">
          <cell r="A2730" t="str">
            <v>5412985412991</v>
          </cell>
          <cell r="B2730">
            <v>541298</v>
          </cell>
          <cell r="C2730">
            <v>541299</v>
          </cell>
          <cell r="D2730">
            <v>1</v>
          </cell>
          <cell r="E2730">
            <v>540</v>
          </cell>
          <cell r="F2730">
            <v>100</v>
          </cell>
          <cell r="G2730">
            <v>0</v>
          </cell>
          <cell r="H2730">
            <v>0</v>
          </cell>
          <cell r="I2730">
            <v>0</v>
          </cell>
          <cell r="J2730">
            <v>0</v>
          </cell>
          <cell r="K2730">
            <v>0</v>
          </cell>
          <cell r="L2730">
            <v>0</v>
          </cell>
          <cell r="M2730">
            <v>100</v>
          </cell>
          <cell r="N2730">
            <v>0.4</v>
          </cell>
        </row>
        <row r="2731">
          <cell r="A2731" t="str">
            <v>5413005413011</v>
          </cell>
          <cell r="B2731">
            <v>541300</v>
          </cell>
          <cell r="C2731">
            <v>541301</v>
          </cell>
          <cell r="D2731">
            <v>1</v>
          </cell>
          <cell r="E2731">
            <v>540</v>
          </cell>
          <cell r="F2731">
            <v>100</v>
          </cell>
          <cell r="G2731">
            <v>0</v>
          </cell>
          <cell r="H2731">
            <v>0</v>
          </cell>
          <cell r="I2731">
            <v>0</v>
          </cell>
          <cell r="J2731">
            <v>0</v>
          </cell>
          <cell r="K2731">
            <v>0</v>
          </cell>
          <cell r="L2731">
            <v>0</v>
          </cell>
          <cell r="M2731">
            <v>100</v>
          </cell>
          <cell r="N2731">
            <v>13.6</v>
          </cell>
        </row>
        <row r="2732">
          <cell r="A2732" t="str">
            <v>5413015413021</v>
          </cell>
          <cell r="B2732">
            <v>541301</v>
          </cell>
          <cell r="C2732">
            <v>541302</v>
          </cell>
          <cell r="D2732">
            <v>1</v>
          </cell>
          <cell r="E2732">
            <v>540</v>
          </cell>
          <cell r="F2732">
            <v>100</v>
          </cell>
          <cell r="G2732">
            <v>0</v>
          </cell>
          <cell r="H2732">
            <v>0</v>
          </cell>
          <cell r="I2732">
            <v>0</v>
          </cell>
          <cell r="J2732">
            <v>0</v>
          </cell>
          <cell r="K2732">
            <v>0</v>
          </cell>
          <cell r="L2732">
            <v>0</v>
          </cell>
          <cell r="M2732">
            <v>100</v>
          </cell>
          <cell r="N2732">
            <v>1.1000000000000001</v>
          </cell>
        </row>
        <row r="2733">
          <cell r="A2733" t="str">
            <v>5413015413031</v>
          </cell>
          <cell r="B2733">
            <v>541301</v>
          </cell>
          <cell r="C2733">
            <v>541303</v>
          </cell>
          <cell r="D2733">
            <v>1</v>
          </cell>
          <cell r="E2733">
            <v>540</v>
          </cell>
          <cell r="F2733">
            <v>100</v>
          </cell>
          <cell r="G2733">
            <v>0</v>
          </cell>
          <cell r="H2733">
            <v>0</v>
          </cell>
          <cell r="I2733">
            <v>0</v>
          </cell>
          <cell r="J2733">
            <v>0</v>
          </cell>
          <cell r="K2733">
            <v>0</v>
          </cell>
          <cell r="L2733">
            <v>0</v>
          </cell>
          <cell r="M2733">
            <v>100</v>
          </cell>
          <cell r="N2733">
            <v>1.5</v>
          </cell>
        </row>
        <row r="2734">
          <cell r="A2734" t="str">
            <v>5413015413041</v>
          </cell>
          <cell r="B2734">
            <v>541301</v>
          </cell>
          <cell r="C2734">
            <v>541304</v>
          </cell>
          <cell r="D2734">
            <v>1</v>
          </cell>
          <cell r="E2734">
            <v>540</v>
          </cell>
          <cell r="F2734">
            <v>100</v>
          </cell>
          <cell r="G2734">
            <v>0</v>
          </cell>
          <cell r="H2734">
            <v>0</v>
          </cell>
          <cell r="I2734">
            <v>0</v>
          </cell>
          <cell r="J2734">
            <v>0</v>
          </cell>
          <cell r="K2734">
            <v>0</v>
          </cell>
          <cell r="L2734">
            <v>0</v>
          </cell>
          <cell r="M2734">
            <v>100</v>
          </cell>
          <cell r="N2734">
            <v>13.6</v>
          </cell>
        </row>
        <row r="2735">
          <cell r="A2735" t="str">
            <v>5413025413031</v>
          </cell>
          <cell r="B2735">
            <v>541302</v>
          </cell>
          <cell r="C2735">
            <v>541303</v>
          </cell>
          <cell r="D2735">
            <v>1</v>
          </cell>
          <cell r="E2735">
            <v>540</v>
          </cell>
          <cell r="F2735">
            <v>100</v>
          </cell>
          <cell r="G2735">
            <v>0</v>
          </cell>
          <cell r="H2735">
            <v>0</v>
          </cell>
          <cell r="I2735">
            <v>0</v>
          </cell>
          <cell r="J2735">
            <v>0</v>
          </cell>
          <cell r="K2735">
            <v>0</v>
          </cell>
          <cell r="L2735">
            <v>0</v>
          </cell>
          <cell r="M2735">
            <v>100</v>
          </cell>
          <cell r="N2735">
            <v>1.5</v>
          </cell>
        </row>
        <row r="2736">
          <cell r="A2736" t="str">
            <v>5413045413051</v>
          </cell>
          <cell r="B2736">
            <v>541304</v>
          </cell>
          <cell r="C2736">
            <v>541305</v>
          </cell>
          <cell r="D2736">
            <v>1</v>
          </cell>
          <cell r="E2736">
            <v>540</v>
          </cell>
          <cell r="F2736">
            <v>100</v>
          </cell>
          <cell r="G2736">
            <v>0</v>
          </cell>
          <cell r="H2736">
            <v>0</v>
          </cell>
          <cell r="I2736">
            <v>0</v>
          </cell>
          <cell r="J2736">
            <v>0</v>
          </cell>
          <cell r="K2736">
            <v>0</v>
          </cell>
          <cell r="L2736">
            <v>0</v>
          </cell>
          <cell r="M2736">
            <v>100</v>
          </cell>
          <cell r="N2736">
            <v>5.8</v>
          </cell>
        </row>
        <row r="2737">
          <cell r="A2737" t="str">
            <v>5413045413061</v>
          </cell>
          <cell r="B2737">
            <v>541304</v>
          </cell>
          <cell r="C2737">
            <v>541306</v>
          </cell>
          <cell r="D2737">
            <v>1</v>
          </cell>
          <cell r="E2737">
            <v>540</v>
          </cell>
          <cell r="F2737">
            <v>100</v>
          </cell>
          <cell r="G2737">
            <v>0</v>
          </cell>
          <cell r="H2737">
            <v>0</v>
          </cell>
          <cell r="I2737">
            <v>0</v>
          </cell>
          <cell r="J2737">
            <v>0</v>
          </cell>
          <cell r="K2737">
            <v>0</v>
          </cell>
          <cell r="L2737">
            <v>0</v>
          </cell>
          <cell r="M2737">
            <v>100</v>
          </cell>
          <cell r="N2737">
            <v>13.3</v>
          </cell>
        </row>
        <row r="2738">
          <cell r="A2738" t="str">
            <v>5413065413071</v>
          </cell>
          <cell r="B2738">
            <v>541306</v>
          </cell>
          <cell r="C2738">
            <v>541307</v>
          </cell>
          <cell r="D2738">
            <v>1</v>
          </cell>
          <cell r="E2738">
            <v>540</v>
          </cell>
          <cell r="F2738">
            <v>100</v>
          </cell>
          <cell r="G2738">
            <v>0</v>
          </cell>
          <cell r="H2738">
            <v>0</v>
          </cell>
          <cell r="I2738">
            <v>0</v>
          </cell>
          <cell r="J2738">
            <v>0</v>
          </cell>
          <cell r="K2738">
            <v>0</v>
          </cell>
          <cell r="L2738">
            <v>0</v>
          </cell>
          <cell r="M2738">
            <v>100</v>
          </cell>
          <cell r="N2738">
            <v>33.200000000000003</v>
          </cell>
        </row>
        <row r="2739">
          <cell r="A2739" t="str">
            <v>5413075413081</v>
          </cell>
          <cell r="B2739">
            <v>541307</v>
          </cell>
          <cell r="C2739">
            <v>541308</v>
          </cell>
          <cell r="D2739">
            <v>1</v>
          </cell>
          <cell r="E2739">
            <v>540</v>
          </cell>
          <cell r="F2739">
            <v>100</v>
          </cell>
          <cell r="G2739">
            <v>0</v>
          </cell>
          <cell r="H2739">
            <v>0</v>
          </cell>
          <cell r="I2739">
            <v>0</v>
          </cell>
          <cell r="J2739">
            <v>0</v>
          </cell>
          <cell r="K2739">
            <v>0</v>
          </cell>
          <cell r="L2739">
            <v>0</v>
          </cell>
          <cell r="M2739">
            <v>100</v>
          </cell>
          <cell r="N2739">
            <v>1.5</v>
          </cell>
        </row>
        <row r="2740">
          <cell r="A2740" t="str">
            <v>5413075413111</v>
          </cell>
          <cell r="B2740">
            <v>541307</v>
          </cell>
          <cell r="C2740">
            <v>541311</v>
          </cell>
          <cell r="D2740">
            <v>1</v>
          </cell>
          <cell r="E2740">
            <v>540</v>
          </cell>
          <cell r="F2740">
            <v>100</v>
          </cell>
          <cell r="G2740">
            <v>0</v>
          </cell>
          <cell r="H2740">
            <v>0</v>
          </cell>
          <cell r="I2740">
            <v>0</v>
          </cell>
          <cell r="J2740">
            <v>0</v>
          </cell>
          <cell r="K2740">
            <v>0</v>
          </cell>
          <cell r="L2740">
            <v>0</v>
          </cell>
          <cell r="M2740">
            <v>100</v>
          </cell>
          <cell r="N2740">
            <v>3.2</v>
          </cell>
        </row>
        <row r="2741">
          <cell r="A2741" t="str">
            <v>5413085413091</v>
          </cell>
          <cell r="B2741">
            <v>541308</v>
          </cell>
          <cell r="C2741">
            <v>541309</v>
          </cell>
          <cell r="D2741">
            <v>1</v>
          </cell>
          <cell r="E2741">
            <v>540</v>
          </cell>
          <cell r="F2741">
            <v>100</v>
          </cell>
          <cell r="G2741">
            <v>0</v>
          </cell>
          <cell r="H2741">
            <v>0</v>
          </cell>
          <cell r="I2741">
            <v>0</v>
          </cell>
          <cell r="J2741">
            <v>0</v>
          </cell>
          <cell r="K2741">
            <v>0</v>
          </cell>
          <cell r="L2741">
            <v>0</v>
          </cell>
          <cell r="M2741">
            <v>100</v>
          </cell>
          <cell r="N2741">
            <v>3.6</v>
          </cell>
        </row>
        <row r="2742">
          <cell r="A2742" t="str">
            <v>5413095413101</v>
          </cell>
          <cell r="B2742">
            <v>541309</v>
          </cell>
          <cell r="C2742">
            <v>541310</v>
          </cell>
          <cell r="D2742">
            <v>1</v>
          </cell>
          <cell r="E2742">
            <v>540</v>
          </cell>
          <cell r="F2742">
            <v>100</v>
          </cell>
          <cell r="G2742">
            <v>0</v>
          </cell>
          <cell r="H2742">
            <v>0</v>
          </cell>
          <cell r="I2742">
            <v>0</v>
          </cell>
          <cell r="J2742">
            <v>0</v>
          </cell>
          <cell r="K2742">
            <v>0</v>
          </cell>
          <cell r="L2742">
            <v>0</v>
          </cell>
          <cell r="M2742">
            <v>100</v>
          </cell>
          <cell r="N2742">
            <v>1.4</v>
          </cell>
        </row>
        <row r="2743">
          <cell r="A2743" t="str">
            <v>5413105413111</v>
          </cell>
          <cell r="B2743">
            <v>541310</v>
          </cell>
          <cell r="C2743">
            <v>541311</v>
          </cell>
          <cell r="D2743">
            <v>1</v>
          </cell>
          <cell r="E2743">
            <v>540</v>
          </cell>
          <cell r="F2743">
            <v>100</v>
          </cell>
          <cell r="G2743">
            <v>0</v>
          </cell>
          <cell r="H2743">
            <v>0</v>
          </cell>
          <cell r="I2743">
            <v>0</v>
          </cell>
          <cell r="J2743">
            <v>0</v>
          </cell>
          <cell r="K2743">
            <v>0</v>
          </cell>
          <cell r="L2743">
            <v>0</v>
          </cell>
          <cell r="M2743">
            <v>100</v>
          </cell>
          <cell r="N2743">
            <v>2</v>
          </cell>
        </row>
        <row r="2744">
          <cell r="A2744" t="str">
            <v>5413115413121</v>
          </cell>
          <cell r="B2744">
            <v>541311</v>
          </cell>
          <cell r="C2744">
            <v>541312</v>
          </cell>
          <cell r="D2744">
            <v>1</v>
          </cell>
          <cell r="E2744">
            <v>540</v>
          </cell>
          <cell r="F2744">
            <v>100</v>
          </cell>
          <cell r="G2744">
            <v>0</v>
          </cell>
          <cell r="H2744">
            <v>0</v>
          </cell>
          <cell r="I2744">
            <v>0</v>
          </cell>
          <cell r="J2744">
            <v>0</v>
          </cell>
          <cell r="K2744">
            <v>0</v>
          </cell>
          <cell r="L2744">
            <v>0</v>
          </cell>
          <cell r="M2744">
            <v>100</v>
          </cell>
          <cell r="N2744">
            <v>22.6</v>
          </cell>
        </row>
        <row r="2745">
          <cell r="A2745" t="str">
            <v>5413405413421</v>
          </cell>
          <cell r="B2745">
            <v>541340</v>
          </cell>
          <cell r="C2745">
            <v>541342</v>
          </cell>
          <cell r="D2745">
            <v>1</v>
          </cell>
          <cell r="E2745">
            <v>540</v>
          </cell>
          <cell r="F2745">
            <v>100</v>
          </cell>
          <cell r="G2745">
            <v>0</v>
          </cell>
          <cell r="H2745">
            <v>0</v>
          </cell>
          <cell r="I2745">
            <v>0</v>
          </cell>
          <cell r="J2745">
            <v>0</v>
          </cell>
          <cell r="K2745">
            <v>0</v>
          </cell>
          <cell r="L2745">
            <v>0</v>
          </cell>
          <cell r="M2745">
            <v>100</v>
          </cell>
          <cell r="N2745">
            <v>4.0999999999999996</v>
          </cell>
        </row>
        <row r="2746">
          <cell r="A2746" t="str">
            <v>5413435413441</v>
          </cell>
          <cell r="B2746">
            <v>541343</v>
          </cell>
          <cell r="C2746">
            <v>541344</v>
          </cell>
          <cell r="D2746">
            <v>1</v>
          </cell>
          <cell r="E2746">
            <v>540</v>
          </cell>
          <cell r="F2746">
            <v>100</v>
          </cell>
          <cell r="G2746">
            <v>0</v>
          </cell>
          <cell r="H2746">
            <v>0</v>
          </cell>
          <cell r="I2746">
            <v>0</v>
          </cell>
          <cell r="J2746">
            <v>0</v>
          </cell>
          <cell r="K2746">
            <v>0</v>
          </cell>
          <cell r="L2746">
            <v>0</v>
          </cell>
          <cell r="M2746">
            <v>100</v>
          </cell>
          <cell r="N2746">
            <v>5</v>
          </cell>
        </row>
        <row r="2747">
          <cell r="A2747" t="str">
            <v>5413425474111</v>
          </cell>
          <cell r="B2747">
            <v>541342</v>
          </cell>
          <cell r="C2747">
            <v>547411</v>
          </cell>
          <cell r="D2747">
            <v>1</v>
          </cell>
          <cell r="E2747">
            <v>540</v>
          </cell>
          <cell r="F2747">
            <v>100</v>
          </cell>
          <cell r="G2747">
            <v>0</v>
          </cell>
          <cell r="H2747">
            <v>0</v>
          </cell>
          <cell r="I2747">
            <v>0</v>
          </cell>
          <cell r="J2747">
            <v>0</v>
          </cell>
          <cell r="K2747">
            <v>0</v>
          </cell>
          <cell r="L2747">
            <v>0</v>
          </cell>
          <cell r="M2747">
            <v>100</v>
          </cell>
          <cell r="N2747">
            <v>3</v>
          </cell>
        </row>
        <row r="2748">
          <cell r="A2748" t="str">
            <v>64786960391</v>
          </cell>
          <cell r="B2748">
            <v>64786</v>
          </cell>
          <cell r="C2748">
            <v>96039</v>
          </cell>
          <cell r="D2748">
            <v>1</v>
          </cell>
          <cell r="E2748">
            <v>640</v>
          </cell>
          <cell r="F2748">
            <v>71.42</v>
          </cell>
          <cell r="G2748">
            <v>541</v>
          </cell>
          <cell r="H2748">
            <v>14.29</v>
          </cell>
          <cell r="I2748">
            <v>43</v>
          </cell>
          <cell r="J2748">
            <v>14.29</v>
          </cell>
          <cell r="K2748">
            <v>0</v>
          </cell>
          <cell r="L2748">
            <v>0</v>
          </cell>
          <cell r="M2748">
            <v>100</v>
          </cell>
          <cell r="N2748">
            <v>75.23</v>
          </cell>
        </row>
        <row r="2749">
          <cell r="A2749" t="str">
            <v>5411995429721</v>
          </cell>
          <cell r="B2749">
            <v>541199</v>
          </cell>
          <cell r="C2749">
            <v>542972</v>
          </cell>
          <cell r="D2749">
            <v>1</v>
          </cell>
          <cell r="E2749">
            <v>541</v>
          </cell>
          <cell r="F2749">
            <v>57.02</v>
          </cell>
          <cell r="G2749">
            <v>43</v>
          </cell>
          <cell r="H2749">
            <v>42.98</v>
          </cell>
          <cell r="I2749">
            <v>0</v>
          </cell>
          <cell r="J2749">
            <v>0</v>
          </cell>
          <cell r="K2749">
            <v>0</v>
          </cell>
          <cell r="L2749">
            <v>0</v>
          </cell>
          <cell r="M2749">
            <v>100</v>
          </cell>
          <cell r="N2749">
            <v>55.6</v>
          </cell>
        </row>
        <row r="2750">
          <cell r="A2750" t="str">
            <v>5411995429821</v>
          </cell>
          <cell r="B2750">
            <v>541199</v>
          </cell>
          <cell r="C2750">
            <v>542982</v>
          </cell>
          <cell r="D2750">
            <v>1</v>
          </cell>
          <cell r="E2750">
            <v>541</v>
          </cell>
          <cell r="F2750">
            <v>0</v>
          </cell>
          <cell r="G2750">
            <v>43</v>
          </cell>
          <cell r="H2750">
            <v>100</v>
          </cell>
          <cell r="I2750">
            <v>0</v>
          </cell>
          <cell r="J2750">
            <v>0</v>
          </cell>
          <cell r="K2750">
            <v>0</v>
          </cell>
          <cell r="L2750">
            <v>0</v>
          </cell>
          <cell r="M2750">
            <v>100</v>
          </cell>
          <cell r="N2750">
            <v>31.8</v>
          </cell>
        </row>
        <row r="2751">
          <cell r="A2751" t="str">
            <v>5412555413541</v>
          </cell>
          <cell r="B2751">
            <v>541255</v>
          </cell>
          <cell r="C2751">
            <v>541354</v>
          </cell>
          <cell r="D2751">
            <v>1</v>
          </cell>
          <cell r="E2751">
            <v>43</v>
          </cell>
          <cell r="F2751">
            <v>100</v>
          </cell>
          <cell r="M2751">
            <v>100</v>
          </cell>
          <cell r="N2751">
            <v>1.27</v>
          </cell>
        </row>
        <row r="2752">
          <cell r="A2752" t="str">
            <v>5413545430281</v>
          </cell>
          <cell r="B2752">
            <v>541354</v>
          </cell>
          <cell r="C2752">
            <v>543028</v>
          </cell>
          <cell r="D2752">
            <v>1</v>
          </cell>
          <cell r="E2752">
            <v>541</v>
          </cell>
          <cell r="F2752">
            <v>98.384</v>
          </cell>
          <cell r="G2752">
            <v>540</v>
          </cell>
          <cell r="H2752">
            <v>1.6160000000000001</v>
          </cell>
          <cell r="I2752">
            <v>0</v>
          </cell>
          <cell r="J2752">
            <v>0</v>
          </cell>
          <cell r="K2752">
            <v>0</v>
          </cell>
          <cell r="L2752">
            <v>0</v>
          </cell>
          <cell r="M2752">
            <v>100</v>
          </cell>
          <cell r="N2752">
            <v>31.25</v>
          </cell>
        </row>
        <row r="2753">
          <cell r="A2753" t="str">
            <v>647865411991</v>
          </cell>
          <cell r="B2753">
            <v>64786</v>
          </cell>
          <cell r="C2753">
            <v>541199</v>
          </cell>
          <cell r="D2753">
            <v>1</v>
          </cell>
          <cell r="E2753">
            <v>43</v>
          </cell>
          <cell r="F2753">
            <v>59</v>
          </cell>
          <cell r="G2753">
            <v>645</v>
          </cell>
          <cell r="H2753">
            <v>41</v>
          </cell>
          <cell r="I2753">
            <v>0</v>
          </cell>
          <cell r="J2753">
            <v>0</v>
          </cell>
          <cell r="K2753">
            <v>0</v>
          </cell>
          <cell r="L2753">
            <v>0</v>
          </cell>
          <cell r="M2753">
            <v>100</v>
          </cell>
          <cell r="N2753">
            <v>64.599999999999994</v>
          </cell>
        </row>
        <row r="2754">
          <cell r="A2754" t="str">
            <v>960395411991</v>
          </cell>
          <cell r="B2754">
            <v>96039</v>
          </cell>
          <cell r="C2754">
            <v>541199</v>
          </cell>
          <cell r="D2754">
            <v>1</v>
          </cell>
          <cell r="E2754">
            <v>640</v>
          </cell>
          <cell r="F2754">
            <v>71.42</v>
          </cell>
          <cell r="G2754">
            <v>541</v>
          </cell>
          <cell r="H2754">
            <v>14.29</v>
          </cell>
          <cell r="I2754">
            <v>43</v>
          </cell>
          <cell r="J2754">
            <v>14.29</v>
          </cell>
          <cell r="K2754">
            <v>0</v>
          </cell>
          <cell r="L2754">
            <v>0</v>
          </cell>
          <cell r="M2754">
            <v>100</v>
          </cell>
          <cell r="N2754">
            <v>27.76</v>
          </cell>
        </row>
        <row r="2755">
          <cell r="A2755" t="str">
            <v>5412515412521</v>
          </cell>
          <cell r="B2755">
            <v>541251</v>
          </cell>
          <cell r="C2755">
            <v>541252</v>
          </cell>
          <cell r="D2755">
            <v>1</v>
          </cell>
          <cell r="E2755">
            <v>43</v>
          </cell>
          <cell r="F2755">
            <v>100</v>
          </cell>
          <cell r="G2755">
            <v>0</v>
          </cell>
          <cell r="H2755">
            <v>0</v>
          </cell>
          <cell r="I2755">
            <v>0</v>
          </cell>
          <cell r="J2755">
            <v>0</v>
          </cell>
          <cell r="K2755">
            <v>0</v>
          </cell>
          <cell r="L2755">
            <v>0</v>
          </cell>
          <cell r="M2755">
            <v>100</v>
          </cell>
          <cell r="N2755">
            <v>19.25</v>
          </cell>
        </row>
        <row r="2756">
          <cell r="A2756" t="str">
            <v>638265412511</v>
          </cell>
          <cell r="B2756">
            <v>63826</v>
          </cell>
          <cell r="C2756">
            <v>541251</v>
          </cell>
          <cell r="D2756">
            <v>1</v>
          </cell>
          <cell r="E2756">
            <v>43</v>
          </cell>
          <cell r="F2756">
            <v>57</v>
          </cell>
          <cell r="G2756">
            <v>635</v>
          </cell>
          <cell r="H2756">
            <v>43</v>
          </cell>
          <cell r="I2756">
            <v>0</v>
          </cell>
          <cell r="J2756">
            <v>0</v>
          </cell>
          <cell r="K2756">
            <v>0</v>
          </cell>
          <cell r="L2756">
            <v>0</v>
          </cell>
          <cell r="M2756">
            <v>100</v>
          </cell>
          <cell r="N2756">
            <v>29.3</v>
          </cell>
        </row>
        <row r="2757">
          <cell r="A2757" t="str">
            <v>960975412511</v>
          </cell>
          <cell r="B2757">
            <v>96097</v>
          </cell>
          <cell r="C2757">
            <v>541251</v>
          </cell>
          <cell r="D2757">
            <v>1</v>
          </cell>
          <cell r="E2757">
            <v>43</v>
          </cell>
          <cell r="F2757">
            <v>100</v>
          </cell>
          <cell r="G2757">
            <v>130</v>
          </cell>
          <cell r="H2757">
            <v>0</v>
          </cell>
          <cell r="I2757">
            <v>0</v>
          </cell>
          <cell r="J2757">
            <v>0</v>
          </cell>
          <cell r="K2757">
            <v>0</v>
          </cell>
          <cell r="L2757">
            <v>0</v>
          </cell>
          <cell r="M2757">
            <v>100</v>
          </cell>
          <cell r="N2757">
            <v>1</v>
          </cell>
        </row>
        <row r="2758">
          <cell r="A2758" t="str">
            <v>5412525412531</v>
          </cell>
          <cell r="B2758">
            <v>541252</v>
          </cell>
          <cell r="C2758">
            <v>541253</v>
          </cell>
          <cell r="D2758">
            <v>1</v>
          </cell>
          <cell r="E2758">
            <v>43</v>
          </cell>
          <cell r="F2758">
            <v>100</v>
          </cell>
          <cell r="G2758">
            <v>0</v>
          </cell>
          <cell r="H2758">
            <v>0</v>
          </cell>
          <cell r="I2758">
            <v>0</v>
          </cell>
          <cell r="J2758">
            <v>0</v>
          </cell>
          <cell r="K2758">
            <v>0</v>
          </cell>
          <cell r="L2758">
            <v>0</v>
          </cell>
          <cell r="M2758">
            <v>100</v>
          </cell>
          <cell r="N2758">
            <v>23.15</v>
          </cell>
        </row>
        <row r="2759">
          <cell r="A2759" t="str">
            <v>5412535412571</v>
          </cell>
          <cell r="B2759">
            <v>541253</v>
          </cell>
          <cell r="C2759">
            <v>541257</v>
          </cell>
          <cell r="D2759">
            <v>1</v>
          </cell>
          <cell r="E2759">
            <v>43</v>
          </cell>
          <cell r="F2759">
            <v>100</v>
          </cell>
          <cell r="G2759">
            <v>0</v>
          </cell>
          <cell r="H2759">
            <v>0</v>
          </cell>
          <cell r="I2759">
            <v>0</v>
          </cell>
          <cell r="J2759">
            <v>0</v>
          </cell>
          <cell r="K2759">
            <v>0</v>
          </cell>
          <cell r="L2759">
            <v>0</v>
          </cell>
          <cell r="M2759">
            <v>100</v>
          </cell>
          <cell r="N2759">
            <v>4.5999999999999996</v>
          </cell>
        </row>
        <row r="2760">
          <cell r="A2760" t="str">
            <v>5412535412581</v>
          </cell>
          <cell r="B2760">
            <v>541253</v>
          </cell>
          <cell r="C2760">
            <v>541258</v>
          </cell>
          <cell r="D2760">
            <v>1</v>
          </cell>
          <cell r="E2760">
            <v>43</v>
          </cell>
          <cell r="F2760">
            <v>100</v>
          </cell>
          <cell r="G2760">
            <v>0</v>
          </cell>
          <cell r="H2760">
            <v>0</v>
          </cell>
          <cell r="I2760">
            <v>0</v>
          </cell>
          <cell r="J2760">
            <v>0</v>
          </cell>
          <cell r="K2760">
            <v>0</v>
          </cell>
          <cell r="L2760">
            <v>0</v>
          </cell>
          <cell r="M2760">
            <v>100</v>
          </cell>
          <cell r="N2760">
            <v>2.38</v>
          </cell>
        </row>
        <row r="2761">
          <cell r="A2761" t="str">
            <v>5412545412561</v>
          </cell>
          <cell r="B2761">
            <v>541254</v>
          </cell>
          <cell r="C2761">
            <v>541256</v>
          </cell>
          <cell r="D2761">
            <v>1</v>
          </cell>
          <cell r="E2761">
            <v>43</v>
          </cell>
          <cell r="F2761">
            <v>100</v>
          </cell>
          <cell r="G2761">
            <v>0</v>
          </cell>
          <cell r="H2761">
            <v>0</v>
          </cell>
          <cell r="I2761">
            <v>0</v>
          </cell>
          <cell r="J2761">
            <v>0</v>
          </cell>
          <cell r="K2761">
            <v>0</v>
          </cell>
          <cell r="L2761">
            <v>0</v>
          </cell>
          <cell r="M2761">
            <v>100</v>
          </cell>
          <cell r="N2761">
            <v>5.63</v>
          </cell>
        </row>
        <row r="2762">
          <cell r="A2762" t="str">
            <v>5412545412581</v>
          </cell>
          <cell r="B2762">
            <v>541254</v>
          </cell>
          <cell r="C2762">
            <v>541258</v>
          </cell>
          <cell r="D2762">
            <v>1</v>
          </cell>
          <cell r="E2762">
            <v>43</v>
          </cell>
          <cell r="F2762">
            <v>100</v>
          </cell>
          <cell r="G2762">
            <v>0</v>
          </cell>
          <cell r="H2762">
            <v>0</v>
          </cell>
          <cell r="I2762">
            <v>0</v>
          </cell>
          <cell r="J2762">
            <v>0</v>
          </cell>
          <cell r="K2762">
            <v>0</v>
          </cell>
          <cell r="L2762">
            <v>0</v>
          </cell>
          <cell r="M2762">
            <v>100</v>
          </cell>
          <cell r="N2762">
            <v>2.56</v>
          </cell>
        </row>
        <row r="2763">
          <cell r="A2763" t="str">
            <v>5412555412561</v>
          </cell>
          <cell r="B2763">
            <v>541255</v>
          </cell>
          <cell r="C2763">
            <v>541256</v>
          </cell>
          <cell r="D2763">
            <v>1</v>
          </cell>
          <cell r="E2763">
            <v>43</v>
          </cell>
          <cell r="F2763">
            <v>100</v>
          </cell>
          <cell r="G2763">
            <v>0</v>
          </cell>
          <cell r="H2763">
            <v>0</v>
          </cell>
          <cell r="I2763">
            <v>0</v>
          </cell>
          <cell r="J2763">
            <v>0</v>
          </cell>
          <cell r="K2763">
            <v>0</v>
          </cell>
          <cell r="L2763">
            <v>0</v>
          </cell>
          <cell r="M2763">
            <v>100</v>
          </cell>
          <cell r="N2763">
            <v>7.01</v>
          </cell>
        </row>
        <row r="2764">
          <cell r="A2764" t="str">
            <v>5412555412571</v>
          </cell>
          <cell r="B2764">
            <v>541255</v>
          </cell>
          <cell r="C2764">
            <v>541257</v>
          </cell>
          <cell r="D2764">
            <v>1</v>
          </cell>
          <cell r="E2764">
            <v>43</v>
          </cell>
          <cell r="F2764">
            <v>100</v>
          </cell>
          <cell r="G2764">
            <v>0</v>
          </cell>
          <cell r="H2764">
            <v>0</v>
          </cell>
          <cell r="I2764">
            <v>0</v>
          </cell>
          <cell r="J2764">
            <v>0</v>
          </cell>
          <cell r="K2764">
            <v>0</v>
          </cell>
          <cell r="L2764">
            <v>0</v>
          </cell>
          <cell r="M2764">
            <v>100</v>
          </cell>
          <cell r="N2764">
            <v>6.76</v>
          </cell>
        </row>
        <row r="2765">
          <cell r="A2765" t="str">
            <v>5305515305611</v>
          </cell>
          <cell r="B2765">
            <v>530551</v>
          </cell>
          <cell r="C2765">
            <v>530561</v>
          </cell>
          <cell r="D2765">
            <v>1</v>
          </cell>
          <cell r="E2765">
            <v>531</v>
          </cell>
          <cell r="F2765">
            <v>100</v>
          </cell>
          <cell r="G2765">
            <v>0</v>
          </cell>
          <cell r="H2765">
            <v>0</v>
          </cell>
          <cell r="I2765">
            <v>0</v>
          </cell>
          <cell r="J2765">
            <v>0</v>
          </cell>
          <cell r="K2765">
            <v>0</v>
          </cell>
          <cell r="L2765">
            <v>0</v>
          </cell>
          <cell r="M2765">
            <v>100</v>
          </cell>
          <cell r="N2765">
            <v>7.2</v>
          </cell>
        </row>
        <row r="2766">
          <cell r="A2766" t="str">
            <v>5305515305901</v>
          </cell>
          <cell r="B2766">
            <v>530551</v>
          </cell>
          <cell r="C2766">
            <v>530590</v>
          </cell>
          <cell r="D2766">
            <v>1</v>
          </cell>
          <cell r="E2766">
            <v>531</v>
          </cell>
          <cell r="F2766">
            <v>100</v>
          </cell>
          <cell r="G2766">
            <v>0</v>
          </cell>
          <cell r="H2766">
            <v>0</v>
          </cell>
          <cell r="I2766">
            <v>0</v>
          </cell>
          <cell r="J2766">
            <v>0</v>
          </cell>
          <cell r="K2766">
            <v>0</v>
          </cell>
          <cell r="L2766">
            <v>0</v>
          </cell>
          <cell r="M2766">
            <v>100</v>
          </cell>
          <cell r="N2766">
            <v>4.3</v>
          </cell>
        </row>
        <row r="2767">
          <cell r="A2767" t="str">
            <v>5305525305531</v>
          </cell>
          <cell r="B2767">
            <v>530552</v>
          </cell>
          <cell r="C2767">
            <v>530553</v>
          </cell>
          <cell r="D2767">
            <v>1</v>
          </cell>
          <cell r="E2767">
            <v>531</v>
          </cell>
          <cell r="F2767">
            <v>100</v>
          </cell>
          <cell r="G2767">
            <v>0</v>
          </cell>
          <cell r="H2767">
            <v>0</v>
          </cell>
          <cell r="I2767">
            <v>0</v>
          </cell>
          <cell r="J2767">
            <v>0</v>
          </cell>
          <cell r="K2767">
            <v>0</v>
          </cell>
          <cell r="L2767">
            <v>0</v>
          </cell>
          <cell r="M2767">
            <v>100</v>
          </cell>
          <cell r="N2767">
            <v>17</v>
          </cell>
        </row>
        <row r="2768">
          <cell r="A2768" t="str">
            <v>5305535305611</v>
          </cell>
          <cell r="B2768">
            <v>530553</v>
          </cell>
          <cell r="C2768">
            <v>530561</v>
          </cell>
          <cell r="D2768">
            <v>1</v>
          </cell>
          <cell r="E2768">
            <v>531</v>
          </cell>
          <cell r="F2768">
            <v>100</v>
          </cell>
          <cell r="G2768">
            <v>0</v>
          </cell>
          <cell r="H2768">
            <v>0</v>
          </cell>
          <cell r="I2768">
            <v>0</v>
          </cell>
          <cell r="J2768">
            <v>0</v>
          </cell>
          <cell r="K2768">
            <v>0</v>
          </cell>
          <cell r="L2768">
            <v>0</v>
          </cell>
          <cell r="M2768">
            <v>100</v>
          </cell>
          <cell r="N2768">
            <v>8</v>
          </cell>
        </row>
        <row r="2769">
          <cell r="A2769" t="str">
            <v>5305535306011</v>
          </cell>
          <cell r="B2769">
            <v>530553</v>
          </cell>
          <cell r="C2769">
            <v>530601</v>
          </cell>
          <cell r="D2769">
            <v>1</v>
          </cell>
          <cell r="E2769">
            <v>531</v>
          </cell>
          <cell r="F2769">
            <v>100</v>
          </cell>
          <cell r="G2769">
            <v>0</v>
          </cell>
          <cell r="H2769">
            <v>0</v>
          </cell>
          <cell r="I2769">
            <v>0</v>
          </cell>
          <cell r="J2769">
            <v>0</v>
          </cell>
          <cell r="K2769">
            <v>0</v>
          </cell>
          <cell r="L2769">
            <v>0</v>
          </cell>
          <cell r="M2769">
            <v>100</v>
          </cell>
          <cell r="N2769">
            <v>42</v>
          </cell>
        </row>
        <row r="2770">
          <cell r="A2770" t="str">
            <v>5305545305551</v>
          </cell>
          <cell r="B2770">
            <v>530554</v>
          </cell>
          <cell r="C2770">
            <v>530555</v>
          </cell>
          <cell r="D2770">
            <v>1</v>
          </cell>
          <cell r="E2770">
            <v>531</v>
          </cell>
          <cell r="F2770">
            <v>100</v>
          </cell>
          <cell r="G2770">
            <v>0</v>
          </cell>
          <cell r="H2770">
            <v>0</v>
          </cell>
          <cell r="I2770">
            <v>0</v>
          </cell>
          <cell r="J2770">
            <v>0</v>
          </cell>
          <cell r="K2770">
            <v>0</v>
          </cell>
          <cell r="L2770">
            <v>0</v>
          </cell>
          <cell r="M2770">
            <v>100</v>
          </cell>
          <cell r="N2770">
            <v>26.8</v>
          </cell>
        </row>
        <row r="2771">
          <cell r="A2771" t="str">
            <v>5305555305561</v>
          </cell>
          <cell r="B2771">
            <v>530555</v>
          </cell>
          <cell r="C2771">
            <v>530556</v>
          </cell>
          <cell r="D2771">
            <v>1</v>
          </cell>
          <cell r="E2771">
            <v>531</v>
          </cell>
          <cell r="F2771">
            <v>100</v>
          </cell>
          <cell r="G2771">
            <v>0</v>
          </cell>
          <cell r="H2771">
            <v>0</v>
          </cell>
          <cell r="I2771">
            <v>0</v>
          </cell>
          <cell r="J2771">
            <v>0</v>
          </cell>
          <cell r="K2771">
            <v>0</v>
          </cell>
          <cell r="L2771">
            <v>0</v>
          </cell>
          <cell r="M2771">
            <v>100</v>
          </cell>
          <cell r="N2771">
            <v>34</v>
          </cell>
        </row>
        <row r="2772">
          <cell r="A2772" t="str">
            <v>5305565305571</v>
          </cell>
          <cell r="B2772">
            <v>530556</v>
          </cell>
          <cell r="C2772">
            <v>530557</v>
          </cell>
          <cell r="D2772">
            <v>1</v>
          </cell>
          <cell r="E2772">
            <v>531</v>
          </cell>
          <cell r="F2772">
            <v>100</v>
          </cell>
          <cell r="G2772">
            <v>0</v>
          </cell>
          <cell r="H2772">
            <v>0</v>
          </cell>
          <cell r="I2772">
            <v>0</v>
          </cell>
          <cell r="J2772">
            <v>0</v>
          </cell>
          <cell r="K2772">
            <v>0</v>
          </cell>
          <cell r="L2772">
            <v>0</v>
          </cell>
          <cell r="M2772">
            <v>100</v>
          </cell>
          <cell r="N2772">
            <v>30.7</v>
          </cell>
        </row>
        <row r="2773">
          <cell r="A2773" t="str">
            <v>5305575306051</v>
          </cell>
          <cell r="B2773">
            <v>530557</v>
          </cell>
          <cell r="C2773">
            <v>530605</v>
          </cell>
          <cell r="D2773">
            <v>1</v>
          </cell>
          <cell r="E2773">
            <v>531</v>
          </cell>
          <cell r="F2773">
            <v>100</v>
          </cell>
          <cell r="G2773">
            <v>0</v>
          </cell>
          <cell r="H2773">
            <v>0</v>
          </cell>
          <cell r="I2773">
            <v>0</v>
          </cell>
          <cell r="J2773">
            <v>0</v>
          </cell>
          <cell r="K2773">
            <v>0</v>
          </cell>
          <cell r="L2773">
            <v>0</v>
          </cell>
          <cell r="M2773">
            <v>100</v>
          </cell>
          <cell r="N2773">
            <v>10.6</v>
          </cell>
        </row>
        <row r="2774">
          <cell r="A2774" t="str">
            <v>5305605305611</v>
          </cell>
          <cell r="B2774">
            <v>530560</v>
          </cell>
          <cell r="C2774">
            <v>530561</v>
          </cell>
          <cell r="D2774">
            <v>1</v>
          </cell>
          <cell r="E2774">
            <v>531</v>
          </cell>
          <cell r="F2774">
            <v>100</v>
          </cell>
          <cell r="G2774">
            <v>0</v>
          </cell>
          <cell r="H2774">
            <v>0</v>
          </cell>
          <cell r="I2774">
            <v>0</v>
          </cell>
          <cell r="J2774">
            <v>0</v>
          </cell>
          <cell r="K2774">
            <v>0</v>
          </cell>
          <cell r="L2774">
            <v>0</v>
          </cell>
          <cell r="M2774">
            <v>100</v>
          </cell>
          <cell r="N2774">
            <v>30.5</v>
          </cell>
        </row>
        <row r="2775">
          <cell r="A2775" t="str">
            <v>5305615305911</v>
          </cell>
          <cell r="B2775">
            <v>530561</v>
          </cell>
          <cell r="C2775">
            <v>530591</v>
          </cell>
          <cell r="D2775">
            <v>1</v>
          </cell>
          <cell r="E2775">
            <v>531</v>
          </cell>
          <cell r="F2775">
            <v>100</v>
          </cell>
          <cell r="G2775">
            <v>0</v>
          </cell>
          <cell r="H2775">
            <v>0</v>
          </cell>
          <cell r="I2775">
            <v>0</v>
          </cell>
          <cell r="J2775">
            <v>0</v>
          </cell>
          <cell r="K2775">
            <v>0</v>
          </cell>
          <cell r="L2775">
            <v>0</v>
          </cell>
          <cell r="M2775">
            <v>100</v>
          </cell>
          <cell r="N2775">
            <v>4.5</v>
          </cell>
        </row>
        <row r="2776">
          <cell r="A2776" t="str">
            <v>5305615306051</v>
          </cell>
          <cell r="B2776">
            <v>530561</v>
          </cell>
          <cell r="C2776">
            <v>530605</v>
          </cell>
          <cell r="D2776">
            <v>1</v>
          </cell>
          <cell r="E2776">
            <v>531</v>
          </cell>
          <cell r="F2776">
            <v>100</v>
          </cell>
          <cell r="G2776">
            <v>0</v>
          </cell>
          <cell r="H2776">
            <v>0</v>
          </cell>
          <cell r="I2776">
            <v>0</v>
          </cell>
          <cell r="J2776">
            <v>0</v>
          </cell>
          <cell r="K2776">
            <v>0</v>
          </cell>
          <cell r="L2776">
            <v>0</v>
          </cell>
          <cell r="M2776">
            <v>100</v>
          </cell>
          <cell r="N2776">
            <v>31.4</v>
          </cell>
        </row>
        <row r="2777">
          <cell r="A2777" t="str">
            <v>5305625305911</v>
          </cell>
          <cell r="B2777">
            <v>530562</v>
          </cell>
          <cell r="C2777">
            <v>530591</v>
          </cell>
          <cell r="D2777">
            <v>1</v>
          </cell>
          <cell r="E2777">
            <v>531</v>
          </cell>
          <cell r="F2777">
            <v>100</v>
          </cell>
          <cell r="G2777">
            <v>0</v>
          </cell>
          <cell r="H2777">
            <v>0</v>
          </cell>
          <cell r="I2777">
            <v>0</v>
          </cell>
          <cell r="J2777">
            <v>0</v>
          </cell>
          <cell r="K2777">
            <v>0</v>
          </cell>
          <cell r="L2777">
            <v>0</v>
          </cell>
          <cell r="M2777">
            <v>100</v>
          </cell>
          <cell r="N2777">
            <v>0.3</v>
          </cell>
        </row>
        <row r="2778">
          <cell r="A2778" t="str">
            <v>5305635305681</v>
          </cell>
          <cell r="B2778">
            <v>530563</v>
          </cell>
          <cell r="C2778">
            <v>530568</v>
          </cell>
          <cell r="D2778">
            <v>1</v>
          </cell>
          <cell r="E2778">
            <v>531</v>
          </cell>
          <cell r="F2778">
            <v>100</v>
          </cell>
          <cell r="G2778">
            <v>0</v>
          </cell>
          <cell r="H2778">
            <v>0</v>
          </cell>
          <cell r="I2778">
            <v>0</v>
          </cell>
          <cell r="J2778">
            <v>0</v>
          </cell>
          <cell r="K2778">
            <v>0</v>
          </cell>
          <cell r="L2778">
            <v>0</v>
          </cell>
          <cell r="M2778">
            <v>100</v>
          </cell>
          <cell r="N2778">
            <v>3</v>
          </cell>
        </row>
        <row r="2779">
          <cell r="A2779" t="str">
            <v>5305635305871</v>
          </cell>
          <cell r="B2779">
            <v>530563</v>
          </cell>
          <cell r="C2779">
            <v>530587</v>
          </cell>
          <cell r="D2779">
            <v>1</v>
          </cell>
          <cell r="E2779">
            <v>531</v>
          </cell>
          <cell r="F2779">
            <v>100</v>
          </cell>
          <cell r="G2779">
            <v>0</v>
          </cell>
          <cell r="H2779">
            <v>0</v>
          </cell>
          <cell r="I2779">
            <v>0</v>
          </cell>
          <cell r="J2779">
            <v>0</v>
          </cell>
          <cell r="K2779">
            <v>0</v>
          </cell>
          <cell r="L2779">
            <v>0</v>
          </cell>
          <cell r="M2779">
            <v>100</v>
          </cell>
          <cell r="N2779">
            <v>4.4000000000000004</v>
          </cell>
        </row>
        <row r="2780">
          <cell r="A2780" t="str">
            <v>5305645305851</v>
          </cell>
          <cell r="B2780">
            <v>530564</v>
          </cell>
          <cell r="C2780">
            <v>530585</v>
          </cell>
          <cell r="D2780">
            <v>1</v>
          </cell>
          <cell r="E2780">
            <v>531</v>
          </cell>
          <cell r="F2780">
            <v>100</v>
          </cell>
          <cell r="G2780">
            <v>0</v>
          </cell>
          <cell r="H2780">
            <v>0</v>
          </cell>
          <cell r="I2780">
            <v>0</v>
          </cell>
          <cell r="J2780">
            <v>0</v>
          </cell>
          <cell r="K2780">
            <v>0</v>
          </cell>
          <cell r="L2780">
            <v>0</v>
          </cell>
          <cell r="M2780">
            <v>100</v>
          </cell>
          <cell r="N2780">
            <v>19.5</v>
          </cell>
        </row>
        <row r="2781">
          <cell r="A2781" t="str">
            <v>5305645305861</v>
          </cell>
          <cell r="B2781">
            <v>530564</v>
          </cell>
          <cell r="C2781">
            <v>530586</v>
          </cell>
          <cell r="D2781">
            <v>1</v>
          </cell>
          <cell r="E2781">
            <v>531</v>
          </cell>
          <cell r="F2781">
            <v>100</v>
          </cell>
          <cell r="G2781">
            <v>0</v>
          </cell>
          <cell r="H2781">
            <v>0</v>
          </cell>
          <cell r="I2781">
            <v>0</v>
          </cell>
          <cell r="J2781">
            <v>0</v>
          </cell>
          <cell r="K2781">
            <v>0</v>
          </cell>
          <cell r="L2781">
            <v>0</v>
          </cell>
          <cell r="M2781">
            <v>100</v>
          </cell>
          <cell r="N2781">
            <v>28</v>
          </cell>
        </row>
        <row r="2782">
          <cell r="A2782" t="str">
            <v>5305655305691</v>
          </cell>
          <cell r="B2782">
            <v>530565</v>
          </cell>
          <cell r="C2782">
            <v>530569</v>
          </cell>
          <cell r="D2782">
            <v>1</v>
          </cell>
          <cell r="E2782">
            <v>531</v>
          </cell>
          <cell r="F2782">
            <v>100</v>
          </cell>
          <cell r="G2782">
            <v>0</v>
          </cell>
          <cell r="H2782">
            <v>0</v>
          </cell>
          <cell r="I2782">
            <v>0</v>
          </cell>
          <cell r="J2782">
            <v>0</v>
          </cell>
          <cell r="K2782">
            <v>0</v>
          </cell>
          <cell r="L2782">
            <v>0</v>
          </cell>
          <cell r="M2782">
            <v>100</v>
          </cell>
          <cell r="N2782">
            <v>7.5</v>
          </cell>
        </row>
        <row r="2783">
          <cell r="A2783" t="str">
            <v>5305655305761</v>
          </cell>
          <cell r="B2783">
            <v>530565</v>
          </cell>
          <cell r="C2783">
            <v>530576</v>
          </cell>
          <cell r="D2783">
            <v>1</v>
          </cell>
          <cell r="E2783">
            <v>531</v>
          </cell>
          <cell r="F2783">
            <v>100</v>
          </cell>
          <cell r="G2783">
            <v>0</v>
          </cell>
          <cell r="H2783">
            <v>0</v>
          </cell>
          <cell r="I2783">
            <v>0</v>
          </cell>
          <cell r="J2783">
            <v>0</v>
          </cell>
          <cell r="K2783">
            <v>0</v>
          </cell>
          <cell r="L2783">
            <v>0</v>
          </cell>
          <cell r="M2783">
            <v>100</v>
          </cell>
          <cell r="N2783">
            <v>18</v>
          </cell>
        </row>
        <row r="2784">
          <cell r="A2784" t="str">
            <v>5305655305771</v>
          </cell>
          <cell r="B2784">
            <v>530565</v>
          </cell>
          <cell r="C2784">
            <v>530577</v>
          </cell>
          <cell r="D2784">
            <v>1</v>
          </cell>
          <cell r="E2784">
            <v>531</v>
          </cell>
          <cell r="F2784">
            <v>100</v>
          </cell>
          <cell r="G2784">
            <v>0</v>
          </cell>
          <cell r="H2784">
            <v>0</v>
          </cell>
          <cell r="I2784">
            <v>0</v>
          </cell>
          <cell r="J2784">
            <v>0</v>
          </cell>
          <cell r="K2784">
            <v>0</v>
          </cell>
          <cell r="L2784">
            <v>0</v>
          </cell>
          <cell r="M2784">
            <v>100</v>
          </cell>
          <cell r="N2784">
            <v>16.899999999999999</v>
          </cell>
        </row>
        <row r="2785">
          <cell r="A2785" t="str">
            <v>5305665305781</v>
          </cell>
          <cell r="B2785">
            <v>530566</v>
          </cell>
          <cell r="C2785">
            <v>530578</v>
          </cell>
          <cell r="D2785">
            <v>1</v>
          </cell>
          <cell r="E2785">
            <v>531</v>
          </cell>
          <cell r="F2785">
            <v>100</v>
          </cell>
          <cell r="G2785">
            <v>0</v>
          </cell>
          <cell r="H2785">
            <v>0</v>
          </cell>
          <cell r="I2785">
            <v>0</v>
          </cell>
          <cell r="J2785">
            <v>0</v>
          </cell>
          <cell r="K2785">
            <v>0</v>
          </cell>
          <cell r="L2785">
            <v>0</v>
          </cell>
          <cell r="M2785">
            <v>100</v>
          </cell>
          <cell r="N2785">
            <v>18.8</v>
          </cell>
        </row>
        <row r="2786">
          <cell r="A2786" t="str">
            <v>5305665305791</v>
          </cell>
          <cell r="B2786">
            <v>530566</v>
          </cell>
          <cell r="C2786">
            <v>530579</v>
          </cell>
          <cell r="D2786">
            <v>1</v>
          </cell>
          <cell r="E2786">
            <v>531</v>
          </cell>
          <cell r="F2786">
            <v>100</v>
          </cell>
          <cell r="G2786">
            <v>0</v>
          </cell>
          <cell r="H2786">
            <v>0</v>
          </cell>
          <cell r="I2786">
            <v>0</v>
          </cell>
          <cell r="J2786">
            <v>0</v>
          </cell>
          <cell r="K2786">
            <v>0</v>
          </cell>
          <cell r="L2786">
            <v>0</v>
          </cell>
          <cell r="M2786">
            <v>100</v>
          </cell>
          <cell r="N2786">
            <v>11.6</v>
          </cell>
        </row>
        <row r="2787">
          <cell r="A2787" t="str">
            <v>5305665305801</v>
          </cell>
          <cell r="B2787">
            <v>530566</v>
          </cell>
          <cell r="C2787">
            <v>530580</v>
          </cell>
          <cell r="D2787">
            <v>1</v>
          </cell>
          <cell r="E2787">
            <v>531</v>
          </cell>
          <cell r="F2787">
            <v>100</v>
          </cell>
          <cell r="G2787">
            <v>0</v>
          </cell>
          <cell r="H2787">
            <v>0</v>
          </cell>
          <cell r="I2787">
            <v>0</v>
          </cell>
          <cell r="J2787">
            <v>0</v>
          </cell>
          <cell r="K2787">
            <v>0</v>
          </cell>
          <cell r="L2787">
            <v>0</v>
          </cell>
          <cell r="M2787">
            <v>100</v>
          </cell>
          <cell r="N2787">
            <v>8.1</v>
          </cell>
        </row>
        <row r="2788">
          <cell r="A2788" t="str">
            <v>5305675305751</v>
          </cell>
          <cell r="B2788">
            <v>530567</v>
          </cell>
          <cell r="C2788">
            <v>530575</v>
          </cell>
          <cell r="D2788">
            <v>1</v>
          </cell>
          <cell r="E2788">
            <v>531</v>
          </cell>
          <cell r="F2788">
            <v>100</v>
          </cell>
          <cell r="G2788">
            <v>0</v>
          </cell>
          <cell r="H2788">
            <v>0</v>
          </cell>
          <cell r="I2788">
            <v>0</v>
          </cell>
          <cell r="J2788">
            <v>0</v>
          </cell>
          <cell r="K2788">
            <v>0</v>
          </cell>
          <cell r="L2788">
            <v>0</v>
          </cell>
          <cell r="M2788">
            <v>100</v>
          </cell>
          <cell r="N2788">
            <v>8.3000000000000007</v>
          </cell>
        </row>
        <row r="2789">
          <cell r="A2789" t="str">
            <v>5305675305761</v>
          </cell>
          <cell r="B2789">
            <v>530567</v>
          </cell>
          <cell r="C2789">
            <v>530576</v>
          </cell>
          <cell r="D2789">
            <v>1</v>
          </cell>
          <cell r="E2789">
            <v>531</v>
          </cell>
          <cell r="F2789">
            <v>100</v>
          </cell>
          <cell r="G2789">
            <v>0</v>
          </cell>
          <cell r="H2789">
            <v>0</v>
          </cell>
          <cell r="I2789">
            <v>0</v>
          </cell>
          <cell r="J2789">
            <v>0</v>
          </cell>
          <cell r="K2789">
            <v>0</v>
          </cell>
          <cell r="L2789">
            <v>0</v>
          </cell>
          <cell r="M2789">
            <v>100</v>
          </cell>
          <cell r="N2789">
            <v>9.5</v>
          </cell>
        </row>
        <row r="2790">
          <cell r="A2790" t="str">
            <v>5305685305711</v>
          </cell>
          <cell r="B2790">
            <v>530568</v>
          </cell>
          <cell r="C2790">
            <v>530571</v>
          </cell>
          <cell r="D2790">
            <v>1</v>
          </cell>
          <cell r="E2790">
            <v>531</v>
          </cell>
          <cell r="F2790">
            <v>100</v>
          </cell>
          <cell r="G2790">
            <v>0</v>
          </cell>
          <cell r="H2790">
            <v>0</v>
          </cell>
          <cell r="I2790">
            <v>0</v>
          </cell>
          <cell r="J2790">
            <v>0</v>
          </cell>
          <cell r="K2790">
            <v>0</v>
          </cell>
          <cell r="L2790">
            <v>0</v>
          </cell>
          <cell r="M2790">
            <v>100</v>
          </cell>
          <cell r="N2790">
            <v>17.8</v>
          </cell>
        </row>
        <row r="2791">
          <cell r="A2791" t="str">
            <v>5305685305741</v>
          </cell>
          <cell r="B2791">
            <v>530568</v>
          </cell>
          <cell r="C2791">
            <v>530574</v>
          </cell>
          <cell r="D2791">
            <v>1</v>
          </cell>
          <cell r="E2791">
            <v>531</v>
          </cell>
          <cell r="F2791">
            <v>100</v>
          </cell>
          <cell r="G2791">
            <v>0</v>
          </cell>
          <cell r="H2791">
            <v>0</v>
          </cell>
          <cell r="I2791">
            <v>0</v>
          </cell>
          <cell r="J2791">
            <v>0</v>
          </cell>
          <cell r="K2791">
            <v>0</v>
          </cell>
          <cell r="L2791">
            <v>0</v>
          </cell>
          <cell r="M2791">
            <v>100</v>
          </cell>
          <cell r="N2791">
            <v>6.5</v>
          </cell>
        </row>
        <row r="2792">
          <cell r="A2792" t="str">
            <v>5305695305701</v>
          </cell>
          <cell r="B2792">
            <v>530569</v>
          </cell>
          <cell r="C2792">
            <v>530570</v>
          </cell>
          <cell r="D2792">
            <v>1</v>
          </cell>
          <cell r="E2792">
            <v>531</v>
          </cell>
          <cell r="F2792">
            <v>100</v>
          </cell>
          <cell r="G2792">
            <v>0</v>
          </cell>
          <cell r="H2792">
            <v>0</v>
          </cell>
          <cell r="I2792">
            <v>0</v>
          </cell>
          <cell r="J2792">
            <v>0</v>
          </cell>
          <cell r="K2792">
            <v>0</v>
          </cell>
          <cell r="L2792">
            <v>0</v>
          </cell>
          <cell r="M2792">
            <v>100</v>
          </cell>
          <cell r="N2792">
            <v>8</v>
          </cell>
        </row>
        <row r="2793">
          <cell r="A2793" t="str">
            <v>5305705305871</v>
          </cell>
          <cell r="B2793">
            <v>530570</v>
          </cell>
          <cell r="C2793">
            <v>530587</v>
          </cell>
          <cell r="D2793">
            <v>1</v>
          </cell>
          <cell r="E2793">
            <v>531</v>
          </cell>
          <cell r="F2793">
            <v>100</v>
          </cell>
          <cell r="G2793">
            <v>0</v>
          </cell>
          <cell r="H2793">
            <v>0</v>
          </cell>
          <cell r="I2793">
            <v>0</v>
          </cell>
          <cell r="J2793">
            <v>0</v>
          </cell>
          <cell r="K2793">
            <v>0</v>
          </cell>
          <cell r="L2793">
            <v>0</v>
          </cell>
          <cell r="M2793">
            <v>100</v>
          </cell>
          <cell r="N2793">
            <v>3.1</v>
          </cell>
        </row>
        <row r="2794">
          <cell r="A2794" t="str">
            <v>5305715305891</v>
          </cell>
          <cell r="B2794">
            <v>530571</v>
          </cell>
          <cell r="C2794">
            <v>530589</v>
          </cell>
          <cell r="D2794">
            <v>1</v>
          </cell>
          <cell r="E2794">
            <v>531</v>
          </cell>
          <cell r="F2794">
            <v>100</v>
          </cell>
          <cell r="G2794">
            <v>0</v>
          </cell>
          <cell r="H2794">
            <v>0</v>
          </cell>
          <cell r="I2794">
            <v>0</v>
          </cell>
          <cell r="J2794">
            <v>0</v>
          </cell>
          <cell r="K2794">
            <v>0</v>
          </cell>
          <cell r="L2794">
            <v>0</v>
          </cell>
          <cell r="M2794">
            <v>100</v>
          </cell>
          <cell r="N2794">
            <v>3.2</v>
          </cell>
        </row>
        <row r="2795">
          <cell r="A2795" t="str">
            <v>5305725305891</v>
          </cell>
          <cell r="B2795">
            <v>530572</v>
          </cell>
          <cell r="C2795">
            <v>530589</v>
          </cell>
          <cell r="D2795">
            <v>1</v>
          </cell>
          <cell r="E2795">
            <v>531</v>
          </cell>
          <cell r="F2795">
            <v>100</v>
          </cell>
          <cell r="G2795">
            <v>0</v>
          </cell>
          <cell r="H2795">
            <v>0</v>
          </cell>
          <cell r="I2795">
            <v>0</v>
          </cell>
          <cell r="J2795">
            <v>0</v>
          </cell>
          <cell r="K2795">
            <v>0</v>
          </cell>
          <cell r="L2795">
            <v>0</v>
          </cell>
          <cell r="M2795">
            <v>100</v>
          </cell>
          <cell r="N2795">
            <v>6.2</v>
          </cell>
        </row>
        <row r="2796">
          <cell r="A2796" t="str">
            <v>5305735305891</v>
          </cell>
          <cell r="B2796">
            <v>530573</v>
          </cell>
          <cell r="C2796">
            <v>530589</v>
          </cell>
          <cell r="D2796">
            <v>1</v>
          </cell>
          <cell r="E2796">
            <v>531</v>
          </cell>
          <cell r="F2796">
            <v>100</v>
          </cell>
          <cell r="G2796">
            <v>0</v>
          </cell>
          <cell r="H2796">
            <v>0</v>
          </cell>
          <cell r="I2796">
            <v>0</v>
          </cell>
          <cell r="J2796">
            <v>0</v>
          </cell>
          <cell r="K2796">
            <v>0</v>
          </cell>
          <cell r="L2796">
            <v>0</v>
          </cell>
          <cell r="M2796">
            <v>100</v>
          </cell>
          <cell r="N2796">
            <v>10.199999999999999</v>
          </cell>
        </row>
        <row r="2797">
          <cell r="A2797" t="str">
            <v>5305745305751</v>
          </cell>
          <cell r="B2797">
            <v>530574</v>
          </cell>
          <cell r="C2797">
            <v>530575</v>
          </cell>
          <cell r="D2797">
            <v>1</v>
          </cell>
          <cell r="E2797">
            <v>531</v>
          </cell>
          <cell r="F2797">
            <v>100</v>
          </cell>
          <cell r="G2797">
            <v>0</v>
          </cell>
          <cell r="H2797">
            <v>0</v>
          </cell>
          <cell r="I2797">
            <v>0</v>
          </cell>
          <cell r="J2797">
            <v>0</v>
          </cell>
          <cell r="K2797">
            <v>0</v>
          </cell>
          <cell r="L2797">
            <v>0</v>
          </cell>
          <cell r="M2797">
            <v>100</v>
          </cell>
          <cell r="N2797">
            <v>6.1</v>
          </cell>
        </row>
        <row r="2798">
          <cell r="A2798" t="str">
            <v>5305775305781</v>
          </cell>
          <cell r="B2798">
            <v>530577</v>
          </cell>
          <cell r="C2798">
            <v>530578</v>
          </cell>
          <cell r="D2798">
            <v>1</v>
          </cell>
          <cell r="E2798">
            <v>531</v>
          </cell>
          <cell r="F2798">
            <v>100</v>
          </cell>
          <cell r="G2798">
            <v>0</v>
          </cell>
          <cell r="H2798">
            <v>0</v>
          </cell>
          <cell r="I2798">
            <v>0</v>
          </cell>
          <cell r="J2798">
            <v>0</v>
          </cell>
          <cell r="K2798">
            <v>0</v>
          </cell>
          <cell r="L2798">
            <v>0</v>
          </cell>
          <cell r="M2798">
            <v>100</v>
          </cell>
          <cell r="N2798">
            <v>18.899999999999999</v>
          </cell>
        </row>
        <row r="2799">
          <cell r="A2799" t="str">
            <v>5305805305851</v>
          </cell>
          <cell r="B2799">
            <v>530580</v>
          </cell>
          <cell r="C2799">
            <v>530585</v>
          </cell>
          <cell r="D2799">
            <v>1</v>
          </cell>
          <cell r="E2799">
            <v>531</v>
          </cell>
          <cell r="F2799">
            <v>100</v>
          </cell>
          <cell r="G2799">
            <v>0</v>
          </cell>
          <cell r="H2799">
            <v>0</v>
          </cell>
          <cell r="I2799">
            <v>0</v>
          </cell>
          <cell r="J2799">
            <v>0</v>
          </cell>
          <cell r="K2799">
            <v>0</v>
          </cell>
          <cell r="L2799">
            <v>0</v>
          </cell>
          <cell r="M2799">
            <v>100</v>
          </cell>
          <cell r="N2799">
            <v>4.2</v>
          </cell>
        </row>
        <row r="2800">
          <cell r="A2800" t="str">
            <v>5305875305881</v>
          </cell>
          <cell r="B2800">
            <v>530587</v>
          </cell>
          <cell r="C2800">
            <v>530588</v>
          </cell>
          <cell r="D2800">
            <v>1</v>
          </cell>
          <cell r="E2800">
            <v>531</v>
          </cell>
          <cell r="F2800">
            <v>100</v>
          </cell>
          <cell r="G2800">
            <v>0</v>
          </cell>
          <cell r="H2800">
            <v>0</v>
          </cell>
          <cell r="I2800">
            <v>0</v>
          </cell>
          <cell r="J2800">
            <v>0</v>
          </cell>
          <cell r="K2800">
            <v>0</v>
          </cell>
          <cell r="L2800">
            <v>0</v>
          </cell>
          <cell r="M2800">
            <v>100</v>
          </cell>
          <cell r="N2800">
            <v>2.4</v>
          </cell>
        </row>
        <row r="2801">
          <cell r="A2801" t="str">
            <v>5306015306021</v>
          </cell>
          <cell r="B2801">
            <v>530601</v>
          </cell>
          <cell r="C2801">
            <v>530602</v>
          </cell>
          <cell r="D2801">
            <v>1</v>
          </cell>
          <cell r="E2801">
            <v>531</v>
          </cell>
          <cell r="F2801">
            <v>100</v>
          </cell>
          <cell r="G2801">
            <v>0</v>
          </cell>
          <cell r="H2801">
            <v>0</v>
          </cell>
          <cell r="I2801">
            <v>0</v>
          </cell>
          <cell r="J2801">
            <v>0</v>
          </cell>
          <cell r="K2801">
            <v>0</v>
          </cell>
          <cell r="L2801">
            <v>0</v>
          </cell>
          <cell r="M2801">
            <v>100</v>
          </cell>
          <cell r="N2801">
            <v>25.5</v>
          </cell>
        </row>
        <row r="2802">
          <cell r="A2802" t="str">
            <v>5306025306031</v>
          </cell>
          <cell r="B2802">
            <v>530602</v>
          </cell>
          <cell r="C2802">
            <v>530603</v>
          </cell>
          <cell r="D2802">
            <v>1</v>
          </cell>
          <cell r="E2802">
            <v>531</v>
          </cell>
          <cell r="F2802">
            <v>100</v>
          </cell>
          <cell r="G2802">
            <v>0</v>
          </cell>
          <cell r="H2802">
            <v>0</v>
          </cell>
          <cell r="I2802">
            <v>0</v>
          </cell>
          <cell r="J2802">
            <v>0</v>
          </cell>
          <cell r="K2802">
            <v>0</v>
          </cell>
          <cell r="L2802">
            <v>0</v>
          </cell>
          <cell r="M2802">
            <v>100</v>
          </cell>
          <cell r="N2802">
            <v>3.3</v>
          </cell>
        </row>
        <row r="2803">
          <cell r="A2803" t="str">
            <v>5306025306081</v>
          </cell>
          <cell r="B2803">
            <v>530602</v>
          </cell>
          <cell r="C2803">
            <v>530608</v>
          </cell>
          <cell r="D2803">
            <v>1</v>
          </cell>
          <cell r="E2803">
            <v>531</v>
          </cell>
          <cell r="F2803">
            <v>100</v>
          </cell>
          <cell r="G2803">
            <v>0</v>
          </cell>
          <cell r="H2803">
            <v>0</v>
          </cell>
          <cell r="I2803">
            <v>0</v>
          </cell>
          <cell r="J2803">
            <v>0</v>
          </cell>
          <cell r="K2803">
            <v>0</v>
          </cell>
          <cell r="L2803">
            <v>0</v>
          </cell>
          <cell r="M2803">
            <v>100</v>
          </cell>
          <cell r="N2803">
            <v>7.1</v>
          </cell>
        </row>
        <row r="2804">
          <cell r="A2804" t="str">
            <v>5306065306071</v>
          </cell>
          <cell r="B2804">
            <v>530606</v>
          </cell>
          <cell r="C2804">
            <v>530607</v>
          </cell>
          <cell r="D2804">
            <v>1</v>
          </cell>
          <cell r="E2804">
            <v>531</v>
          </cell>
          <cell r="F2804">
            <v>100</v>
          </cell>
          <cell r="G2804">
            <v>0</v>
          </cell>
          <cell r="H2804">
            <v>0</v>
          </cell>
          <cell r="I2804">
            <v>0</v>
          </cell>
          <cell r="J2804">
            <v>0</v>
          </cell>
          <cell r="K2804">
            <v>0</v>
          </cell>
          <cell r="L2804">
            <v>0</v>
          </cell>
          <cell r="M2804">
            <v>100</v>
          </cell>
          <cell r="N2804">
            <v>19.600000000000001</v>
          </cell>
        </row>
        <row r="2805">
          <cell r="A2805" t="str">
            <v>5306065306081</v>
          </cell>
          <cell r="B2805">
            <v>530606</v>
          </cell>
          <cell r="C2805">
            <v>530608</v>
          </cell>
          <cell r="D2805">
            <v>1</v>
          </cell>
          <cell r="E2805">
            <v>531</v>
          </cell>
          <cell r="F2805">
            <v>100</v>
          </cell>
          <cell r="G2805">
            <v>0</v>
          </cell>
          <cell r="H2805">
            <v>0</v>
          </cell>
          <cell r="I2805">
            <v>0</v>
          </cell>
          <cell r="J2805">
            <v>0</v>
          </cell>
          <cell r="K2805">
            <v>0</v>
          </cell>
          <cell r="L2805">
            <v>0</v>
          </cell>
          <cell r="M2805">
            <v>100</v>
          </cell>
          <cell r="N2805">
            <v>7.1</v>
          </cell>
        </row>
        <row r="2806">
          <cell r="A2806" t="str">
            <v>5306065396511</v>
          </cell>
          <cell r="B2806">
            <v>530606</v>
          </cell>
          <cell r="C2806">
            <v>539651</v>
          </cell>
          <cell r="D2806">
            <v>1</v>
          </cell>
          <cell r="E2806">
            <v>531</v>
          </cell>
          <cell r="F2806">
            <v>100</v>
          </cell>
          <cell r="G2806">
            <v>0</v>
          </cell>
          <cell r="H2806">
            <v>0</v>
          </cell>
          <cell r="I2806">
            <v>0</v>
          </cell>
          <cell r="J2806">
            <v>0</v>
          </cell>
          <cell r="K2806">
            <v>0</v>
          </cell>
          <cell r="L2806">
            <v>0</v>
          </cell>
          <cell r="M2806">
            <v>100</v>
          </cell>
          <cell r="N2806">
            <v>0.1</v>
          </cell>
        </row>
        <row r="2807">
          <cell r="A2807" t="str">
            <v>5306075396831</v>
          </cell>
          <cell r="B2807">
            <v>530607</v>
          </cell>
          <cell r="C2807">
            <v>539683</v>
          </cell>
          <cell r="D2807">
            <v>1</v>
          </cell>
          <cell r="E2807">
            <v>531</v>
          </cell>
          <cell r="F2807">
            <v>100</v>
          </cell>
          <cell r="G2807">
            <v>0</v>
          </cell>
          <cell r="H2807">
            <v>0</v>
          </cell>
          <cell r="I2807">
            <v>0</v>
          </cell>
          <cell r="J2807">
            <v>0</v>
          </cell>
          <cell r="K2807">
            <v>0</v>
          </cell>
          <cell r="L2807">
            <v>0</v>
          </cell>
          <cell r="M2807">
            <v>100</v>
          </cell>
          <cell r="N2807">
            <v>0.1</v>
          </cell>
        </row>
        <row r="2808">
          <cell r="A2808" t="str">
            <v>5306175306221</v>
          </cell>
          <cell r="B2808">
            <v>530617</v>
          </cell>
          <cell r="C2808">
            <v>530622</v>
          </cell>
          <cell r="D2808">
            <v>1</v>
          </cell>
          <cell r="E2808">
            <v>531</v>
          </cell>
          <cell r="F2808">
            <v>100</v>
          </cell>
          <cell r="G2808">
            <v>0</v>
          </cell>
          <cell r="H2808">
            <v>0</v>
          </cell>
          <cell r="I2808">
            <v>0</v>
          </cell>
          <cell r="J2808">
            <v>0</v>
          </cell>
          <cell r="K2808">
            <v>0</v>
          </cell>
          <cell r="L2808">
            <v>0</v>
          </cell>
          <cell r="M2808">
            <v>100</v>
          </cell>
          <cell r="N2808">
            <v>2.9</v>
          </cell>
        </row>
        <row r="2809">
          <cell r="A2809" t="str">
            <v>5306175306241</v>
          </cell>
          <cell r="B2809">
            <v>530617</v>
          </cell>
          <cell r="C2809">
            <v>530624</v>
          </cell>
          <cell r="D2809">
            <v>1</v>
          </cell>
          <cell r="E2809">
            <v>531</v>
          </cell>
          <cell r="F2809">
            <v>100</v>
          </cell>
          <cell r="G2809">
            <v>0</v>
          </cell>
          <cell r="H2809">
            <v>0</v>
          </cell>
          <cell r="I2809">
            <v>0</v>
          </cell>
          <cell r="J2809">
            <v>0</v>
          </cell>
          <cell r="K2809">
            <v>0</v>
          </cell>
          <cell r="L2809">
            <v>0</v>
          </cell>
          <cell r="M2809">
            <v>100</v>
          </cell>
          <cell r="N2809">
            <v>17.899999999999999</v>
          </cell>
        </row>
        <row r="2810">
          <cell r="A2810" t="str">
            <v>5306185306241</v>
          </cell>
          <cell r="B2810">
            <v>530618</v>
          </cell>
          <cell r="C2810">
            <v>530624</v>
          </cell>
          <cell r="D2810">
            <v>1</v>
          </cell>
          <cell r="E2810">
            <v>531</v>
          </cell>
          <cell r="F2810">
            <v>100</v>
          </cell>
          <cell r="G2810">
            <v>0</v>
          </cell>
          <cell r="H2810">
            <v>0</v>
          </cell>
          <cell r="I2810">
            <v>0</v>
          </cell>
          <cell r="J2810">
            <v>0</v>
          </cell>
          <cell r="K2810">
            <v>0</v>
          </cell>
          <cell r="L2810">
            <v>0</v>
          </cell>
          <cell r="M2810">
            <v>100</v>
          </cell>
          <cell r="N2810">
            <v>26.5</v>
          </cell>
        </row>
        <row r="2811">
          <cell r="A2811" t="str">
            <v>5306195306221</v>
          </cell>
          <cell r="B2811">
            <v>530619</v>
          </cell>
          <cell r="C2811">
            <v>530622</v>
          </cell>
          <cell r="D2811">
            <v>1</v>
          </cell>
          <cell r="E2811">
            <v>531</v>
          </cell>
          <cell r="F2811">
            <v>100</v>
          </cell>
          <cell r="G2811">
            <v>0</v>
          </cell>
          <cell r="H2811">
            <v>0</v>
          </cell>
          <cell r="I2811">
            <v>0</v>
          </cell>
          <cell r="J2811">
            <v>0</v>
          </cell>
          <cell r="K2811">
            <v>0</v>
          </cell>
          <cell r="L2811">
            <v>0</v>
          </cell>
          <cell r="M2811">
            <v>100</v>
          </cell>
          <cell r="N2811">
            <v>15.7</v>
          </cell>
        </row>
        <row r="2812">
          <cell r="A2812" t="str">
            <v>5306205306231</v>
          </cell>
          <cell r="B2812">
            <v>530620</v>
          </cell>
          <cell r="C2812">
            <v>530623</v>
          </cell>
          <cell r="D2812">
            <v>1</v>
          </cell>
          <cell r="E2812">
            <v>531</v>
          </cell>
          <cell r="F2812">
            <v>100</v>
          </cell>
          <cell r="G2812">
            <v>0</v>
          </cell>
          <cell r="H2812">
            <v>0</v>
          </cell>
          <cell r="I2812">
            <v>0</v>
          </cell>
          <cell r="J2812">
            <v>0</v>
          </cell>
          <cell r="K2812">
            <v>0</v>
          </cell>
          <cell r="L2812">
            <v>0</v>
          </cell>
          <cell r="M2812">
            <v>100</v>
          </cell>
          <cell r="N2812">
            <v>11.7</v>
          </cell>
        </row>
        <row r="2813">
          <cell r="A2813" t="str">
            <v>5306215306221</v>
          </cell>
          <cell r="B2813">
            <v>530621</v>
          </cell>
          <cell r="C2813">
            <v>530622</v>
          </cell>
          <cell r="D2813">
            <v>1</v>
          </cell>
          <cell r="E2813">
            <v>531</v>
          </cell>
          <cell r="F2813">
            <v>100</v>
          </cell>
          <cell r="G2813">
            <v>0</v>
          </cell>
          <cell r="H2813">
            <v>0</v>
          </cell>
          <cell r="I2813">
            <v>0</v>
          </cell>
          <cell r="J2813">
            <v>0</v>
          </cell>
          <cell r="K2813">
            <v>0</v>
          </cell>
          <cell r="L2813">
            <v>0</v>
          </cell>
          <cell r="M2813">
            <v>100</v>
          </cell>
          <cell r="N2813">
            <v>12.1</v>
          </cell>
        </row>
        <row r="2814">
          <cell r="A2814" t="str">
            <v>5306185334191</v>
          </cell>
          <cell r="B2814">
            <v>530618</v>
          </cell>
          <cell r="C2814">
            <v>533419</v>
          </cell>
          <cell r="D2814">
            <v>1</v>
          </cell>
          <cell r="E2814">
            <v>536</v>
          </cell>
          <cell r="F2814">
            <v>26.6</v>
          </cell>
          <cell r="G2814">
            <v>531</v>
          </cell>
          <cell r="H2814">
            <v>73.400000000000006</v>
          </cell>
          <cell r="I2814">
            <v>0</v>
          </cell>
          <cell r="J2814">
            <v>0</v>
          </cell>
          <cell r="K2814">
            <v>0</v>
          </cell>
          <cell r="L2814">
            <v>0</v>
          </cell>
          <cell r="M2814">
            <v>100</v>
          </cell>
          <cell r="N2814">
            <v>28.8</v>
          </cell>
        </row>
        <row r="2815">
          <cell r="A2815" t="str">
            <v>5306205334391</v>
          </cell>
          <cell r="B2815">
            <v>530620</v>
          </cell>
          <cell r="C2815">
            <v>533439</v>
          </cell>
          <cell r="D2815">
            <v>1</v>
          </cell>
          <cell r="E2815">
            <v>536</v>
          </cell>
          <cell r="F2815">
            <v>1.5</v>
          </cell>
          <cell r="G2815">
            <v>531</v>
          </cell>
          <cell r="H2815">
            <v>98.5</v>
          </cell>
          <cell r="I2815">
            <v>0</v>
          </cell>
          <cell r="J2815">
            <v>0</v>
          </cell>
          <cell r="K2815">
            <v>0</v>
          </cell>
          <cell r="L2815">
            <v>0</v>
          </cell>
          <cell r="M2815">
            <v>100</v>
          </cell>
          <cell r="N2815">
            <v>19.399999999999999</v>
          </cell>
        </row>
        <row r="2816">
          <cell r="A2816" t="str">
            <v>5002505077601</v>
          </cell>
          <cell r="B2816">
            <v>500250</v>
          </cell>
          <cell r="C2816">
            <v>507760</v>
          </cell>
          <cell r="D2816">
            <v>1</v>
          </cell>
          <cell r="E2816">
            <v>520</v>
          </cell>
          <cell r="F2816">
            <v>100</v>
          </cell>
          <cell r="G2816">
            <v>0</v>
          </cell>
          <cell r="H2816">
            <v>0</v>
          </cell>
          <cell r="I2816">
            <v>0</v>
          </cell>
          <cell r="J2816">
            <v>0</v>
          </cell>
          <cell r="K2816">
            <v>0</v>
          </cell>
          <cell r="L2816">
            <v>0</v>
          </cell>
          <cell r="M2816">
            <v>100</v>
          </cell>
          <cell r="N2816">
            <v>34.6</v>
          </cell>
        </row>
        <row r="2817">
          <cell r="A2817" t="str">
            <v>5002505002601</v>
          </cell>
          <cell r="B2817">
            <v>500250</v>
          </cell>
          <cell r="C2817">
            <v>500260</v>
          </cell>
          <cell r="D2817">
            <v>1</v>
          </cell>
          <cell r="E2817">
            <v>520</v>
          </cell>
          <cell r="F2817">
            <v>50</v>
          </cell>
          <cell r="G2817">
            <v>502</v>
          </cell>
          <cell r="H2817">
            <v>50</v>
          </cell>
          <cell r="I2817">
            <v>0</v>
          </cell>
          <cell r="J2817">
            <v>0</v>
          </cell>
          <cell r="K2817">
            <v>0</v>
          </cell>
          <cell r="L2817">
            <v>0</v>
          </cell>
          <cell r="M2817">
            <v>100</v>
          </cell>
          <cell r="N2817">
            <v>1</v>
          </cell>
        </row>
        <row r="2818">
          <cell r="A2818" t="str">
            <v>5004305077651</v>
          </cell>
          <cell r="B2818">
            <v>500430</v>
          </cell>
          <cell r="C2818">
            <v>507765</v>
          </cell>
          <cell r="D2818">
            <v>1</v>
          </cell>
          <cell r="E2818">
            <v>502</v>
          </cell>
          <cell r="F2818">
            <v>61.1</v>
          </cell>
          <cell r="G2818">
            <v>520</v>
          </cell>
          <cell r="H2818">
            <v>38.9</v>
          </cell>
          <cell r="I2818">
            <v>0</v>
          </cell>
          <cell r="J2818">
            <v>0</v>
          </cell>
          <cell r="K2818">
            <v>0</v>
          </cell>
          <cell r="L2818">
            <v>0</v>
          </cell>
          <cell r="M2818">
            <v>100</v>
          </cell>
          <cell r="N2818">
            <v>17.63</v>
          </cell>
        </row>
        <row r="2819">
          <cell r="A2819" t="str">
            <v>5054725069321</v>
          </cell>
          <cell r="B2819">
            <v>505472</v>
          </cell>
          <cell r="C2819">
            <v>506932</v>
          </cell>
          <cell r="D2819">
            <v>1</v>
          </cell>
          <cell r="E2819">
            <v>515</v>
          </cell>
          <cell r="F2819">
            <v>96</v>
          </cell>
          <cell r="G2819">
            <v>520</v>
          </cell>
          <cell r="H2819">
            <v>4</v>
          </cell>
          <cell r="I2819">
            <v>0</v>
          </cell>
          <cell r="J2819">
            <v>0</v>
          </cell>
          <cell r="K2819">
            <v>0</v>
          </cell>
          <cell r="L2819">
            <v>0</v>
          </cell>
          <cell r="M2819">
            <v>100</v>
          </cell>
          <cell r="N2819">
            <v>35.200000000000003</v>
          </cell>
        </row>
        <row r="2820">
          <cell r="A2820" t="str">
            <v>5054805069661</v>
          </cell>
          <cell r="B2820">
            <v>505480</v>
          </cell>
          <cell r="C2820">
            <v>506966</v>
          </cell>
          <cell r="D2820">
            <v>1</v>
          </cell>
          <cell r="E2820">
            <v>520</v>
          </cell>
          <cell r="F2820">
            <v>100</v>
          </cell>
          <cell r="G2820">
            <v>0</v>
          </cell>
          <cell r="H2820">
            <v>0</v>
          </cell>
          <cell r="I2820">
            <v>0</v>
          </cell>
          <cell r="J2820">
            <v>0</v>
          </cell>
          <cell r="K2820">
            <v>0</v>
          </cell>
          <cell r="L2820">
            <v>0</v>
          </cell>
          <cell r="M2820">
            <v>100</v>
          </cell>
          <cell r="N2820">
            <v>11</v>
          </cell>
        </row>
        <row r="2821">
          <cell r="A2821" t="str">
            <v>5054805069321</v>
          </cell>
          <cell r="B2821">
            <v>505480</v>
          </cell>
          <cell r="C2821">
            <v>506932</v>
          </cell>
          <cell r="D2821">
            <v>1</v>
          </cell>
          <cell r="E2821">
            <v>515</v>
          </cell>
          <cell r="F2821">
            <v>83</v>
          </cell>
          <cell r="G2821">
            <v>520</v>
          </cell>
          <cell r="H2821">
            <v>17</v>
          </cell>
          <cell r="I2821">
            <v>0</v>
          </cell>
          <cell r="J2821">
            <v>0</v>
          </cell>
          <cell r="K2821">
            <v>0</v>
          </cell>
          <cell r="L2821">
            <v>0</v>
          </cell>
          <cell r="M2821">
            <v>100</v>
          </cell>
          <cell r="N2821">
            <v>7.22</v>
          </cell>
        </row>
        <row r="2822">
          <cell r="A2822" t="str">
            <v>5055745109241</v>
          </cell>
          <cell r="B2822">
            <v>505574</v>
          </cell>
          <cell r="C2822">
            <v>510924</v>
          </cell>
          <cell r="D2822">
            <v>1</v>
          </cell>
          <cell r="E2822">
            <v>520</v>
          </cell>
          <cell r="F2822">
            <v>100</v>
          </cell>
          <cell r="G2822">
            <v>0</v>
          </cell>
          <cell r="H2822">
            <v>0</v>
          </cell>
          <cell r="I2822">
            <v>0</v>
          </cell>
          <cell r="J2822">
            <v>0</v>
          </cell>
          <cell r="K2822">
            <v>0</v>
          </cell>
          <cell r="L2822">
            <v>0</v>
          </cell>
          <cell r="M2822">
            <v>100</v>
          </cell>
          <cell r="N2822">
            <v>15.68</v>
          </cell>
        </row>
        <row r="2823">
          <cell r="A2823" t="str">
            <v>5055925109021</v>
          </cell>
          <cell r="B2823">
            <v>505592</v>
          </cell>
          <cell r="C2823">
            <v>510902</v>
          </cell>
          <cell r="D2823">
            <v>1</v>
          </cell>
          <cell r="E2823">
            <v>520</v>
          </cell>
          <cell r="F2823">
            <v>100</v>
          </cell>
          <cell r="G2823">
            <v>0</v>
          </cell>
          <cell r="H2823">
            <v>0</v>
          </cell>
          <cell r="I2823">
            <v>0</v>
          </cell>
          <cell r="J2823">
            <v>0</v>
          </cell>
          <cell r="K2823">
            <v>0</v>
          </cell>
          <cell r="L2823">
            <v>0</v>
          </cell>
          <cell r="M2823">
            <v>100</v>
          </cell>
          <cell r="N2823">
            <v>2.62</v>
          </cell>
        </row>
        <row r="2824">
          <cell r="A2824" t="str">
            <v>5055965108841</v>
          </cell>
          <cell r="B2824">
            <v>505596</v>
          </cell>
          <cell r="C2824">
            <v>510884</v>
          </cell>
          <cell r="D2824">
            <v>1</v>
          </cell>
          <cell r="E2824">
            <v>520</v>
          </cell>
          <cell r="F2824">
            <v>100</v>
          </cell>
          <cell r="G2824">
            <v>0</v>
          </cell>
          <cell r="H2824">
            <v>0</v>
          </cell>
          <cell r="I2824">
            <v>0</v>
          </cell>
          <cell r="J2824">
            <v>0</v>
          </cell>
          <cell r="K2824">
            <v>0</v>
          </cell>
          <cell r="L2824">
            <v>0</v>
          </cell>
          <cell r="M2824">
            <v>100</v>
          </cell>
          <cell r="N2824">
            <v>0.43</v>
          </cell>
        </row>
        <row r="2825">
          <cell r="A2825" t="str">
            <v>5055985109161</v>
          </cell>
          <cell r="B2825">
            <v>505598</v>
          </cell>
          <cell r="C2825">
            <v>510916</v>
          </cell>
          <cell r="D2825">
            <v>1</v>
          </cell>
          <cell r="E2825">
            <v>520</v>
          </cell>
          <cell r="F2825">
            <v>100</v>
          </cell>
          <cell r="G2825">
            <v>0</v>
          </cell>
          <cell r="H2825">
            <v>0</v>
          </cell>
          <cell r="I2825">
            <v>0</v>
          </cell>
          <cell r="J2825">
            <v>0</v>
          </cell>
          <cell r="K2825">
            <v>0</v>
          </cell>
          <cell r="L2825">
            <v>0</v>
          </cell>
          <cell r="M2825">
            <v>100</v>
          </cell>
          <cell r="N2825">
            <v>0.02</v>
          </cell>
        </row>
        <row r="2826">
          <cell r="A2826" t="str">
            <v>5056005108811</v>
          </cell>
          <cell r="B2826">
            <v>505600</v>
          </cell>
          <cell r="C2826">
            <v>510881</v>
          </cell>
          <cell r="D2826">
            <v>1</v>
          </cell>
          <cell r="E2826">
            <v>520</v>
          </cell>
          <cell r="F2826">
            <v>100</v>
          </cell>
          <cell r="G2826">
            <v>0</v>
          </cell>
          <cell r="H2826">
            <v>0</v>
          </cell>
          <cell r="I2826">
            <v>0</v>
          </cell>
          <cell r="J2826">
            <v>0</v>
          </cell>
          <cell r="K2826">
            <v>0</v>
          </cell>
          <cell r="L2826">
            <v>0</v>
          </cell>
          <cell r="M2826">
            <v>100</v>
          </cell>
          <cell r="N2826">
            <v>0.37</v>
          </cell>
        </row>
        <row r="2827">
          <cell r="A2827" t="str">
            <v>5056105097571</v>
          </cell>
          <cell r="B2827">
            <v>505610</v>
          </cell>
          <cell r="C2827">
            <v>509757</v>
          </cell>
          <cell r="D2827">
            <v>1</v>
          </cell>
          <cell r="E2827">
            <v>520</v>
          </cell>
          <cell r="F2827">
            <v>100</v>
          </cell>
          <cell r="G2827">
            <v>0</v>
          </cell>
          <cell r="H2827">
            <v>0</v>
          </cell>
          <cell r="I2827">
            <v>0</v>
          </cell>
          <cell r="J2827">
            <v>0</v>
          </cell>
          <cell r="K2827">
            <v>0</v>
          </cell>
          <cell r="L2827">
            <v>0</v>
          </cell>
          <cell r="M2827">
            <v>100</v>
          </cell>
          <cell r="N2827">
            <v>1.98</v>
          </cell>
        </row>
        <row r="2828">
          <cell r="A2828" t="str">
            <v>5056145108901</v>
          </cell>
          <cell r="B2828">
            <v>505614</v>
          </cell>
          <cell r="C2828">
            <v>510890</v>
          </cell>
          <cell r="D2828">
            <v>1</v>
          </cell>
          <cell r="E2828">
            <v>520</v>
          </cell>
          <cell r="F2828">
            <v>100</v>
          </cell>
          <cell r="G2828">
            <v>0</v>
          </cell>
          <cell r="H2828">
            <v>0</v>
          </cell>
          <cell r="I2828">
            <v>0</v>
          </cell>
          <cell r="J2828">
            <v>0</v>
          </cell>
          <cell r="K2828">
            <v>0</v>
          </cell>
          <cell r="L2828">
            <v>0</v>
          </cell>
          <cell r="M2828">
            <v>100</v>
          </cell>
          <cell r="N2828">
            <v>11.52</v>
          </cell>
        </row>
        <row r="2829">
          <cell r="A2829" t="str">
            <v>5056145109281</v>
          </cell>
          <cell r="B2829">
            <v>505614</v>
          </cell>
          <cell r="C2829">
            <v>510928</v>
          </cell>
          <cell r="D2829">
            <v>1</v>
          </cell>
          <cell r="E2829">
            <v>520</v>
          </cell>
          <cell r="F2829">
            <v>100</v>
          </cell>
          <cell r="G2829">
            <v>0</v>
          </cell>
          <cell r="H2829">
            <v>0</v>
          </cell>
          <cell r="I2829">
            <v>0</v>
          </cell>
          <cell r="J2829">
            <v>0</v>
          </cell>
          <cell r="K2829">
            <v>0</v>
          </cell>
          <cell r="L2829">
            <v>0</v>
          </cell>
          <cell r="M2829">
            <v>100</v>
          </cell>
          <cell r="N2829">
            <v>16.25</v>
          </cell>
        </row>
        <row r="2830">
          <cell r="A2830" t="str">
            <v>5067525085721</v>
          </cell>
          <cell r="B2830">
            <v>506752</v>
          </cell>
          <cell r="C2830">
            <v>508572</v>
          </cell>
          <cell r="D2830">
            <v>1</v>
          </cell>
          <cell r="E2830">
            <v>520</v>
          </cell>
          <cell r="F2830">
            <v>0</v>
          </cell>
          <cell r="G2830">
            <v>746</v>
          </cell>
          <cell r="H2830">
            <v>33.299999999999997</v>
          </cell>
          <cell r="I2830">
            <v>151</v>
          </cell>
          <cell r="J2830">
            <v>66.7</v>
          </cell>
          <cell r="K2830">
            <v>0</v>
          </cell>
          <cell r="L2830">
            <v>0</v>
          </cell>
          <cell r="M2830">
            <v>100</v>
          </cell>
          <cell r="N2830">
            <v>1</v>
          </cell>
        </row>
        <row r="2831">
          <cell r="A2831" t="str">
            <v>5067535085721</v>
          </cell>
          <cell r="B2831">
            <v>506753</v>
          </cell>
          <cell r="C2831">
            <v>508572</v>
          </cell>
          <cell r="D2831">
            <v>1</v>
          </cell>
          <cell r="E2831">
            <v>520</v>
          </cell>
          <cell r="F2831">
            <v>0</v>
          </cell>
          <cell r="G2831">
            <v>746</v>
          </cell>
          <cell r="H2831">
            <v>33.299999999999997</v>
          </cell>
          <cell r="I2831">
            <v>151</v>
          </cell>
          <cell r="J2831">
            <v>66.7</v>
          </cell>
          <cell r="K2831">
            <v>0</v>
          </cell>
          <cell r="L2831">
            <v>0</v>
          </cell>
          <cell r="M2831">
            <v>100</v>
          </cell>
          <cell r="N2831">
            <v>1</v>
          </cell>
        </row>
        <row r="2832">
          <cell r="A2832" t="str">
            <v>5067545085721</v>
          </cell>
          <cell r="B2832">
            <v>506754</v>
          </cell>
          <cell r="C2832">
            <v>508572</v>
          </cell>
          <cell r="D2832">
            <v>1</v>
          </cell>
          <cell r="E2832">
            <v>520</v>
          </cell>
          <cell r="F2832">
            <v>0</v>
          </cell>
          <cell r="G2832">
            <v>746</v>
          </cell>
          <cell r="H2832">
            <v>33.299999999999997</v>
          </cell>
          <cell r="I2832">
            <v>151</v>
          </cell>
          <cell r="J2832">
            <v>66.7</v>
          </cell>
          <cell r="K2832">
            <v>0</v>
          </cell>
          <cell r="L2832">
            <v>0</v>
          </cell>
          <cell r="M2832">
            <v>100</v>
          </cell>
          <cell r="N2832">
            <v>1</v>
          </cell>
        </row>
        <row r="2833">
          <cell r="A2833" t="str">
            <v>999625069141</v>
          </cell>
          <cell r="B2833">
            <v>99962</v>
          </cell>
          <cell r="C2833">
            <v>506914</v>
          </cell>
          <cell r="D2833">
            <v>1</v>
          </cell>
          <cell r="E2833">
            <v>107</v>
          </cell>
          <cell r="F2833">
            <v>0</v>
          </cell>
          <cell r="G2833">
            <v>520</v>
          </cell>
          <cell r="H2833">
            <v>100</v>
          </cell>
          <cell r="I2833">
            <v>0</v>
          </cell>
          <cell r="J2833">
            <v>0</v>
          </cell>
          <cell r="K2833">
            <v>0</v>
          </cell>
          <cell r="L2833">
            <v>0</v>
          </cell>
          <cell r="M2833">
            <v>100</v>
          </cell>
          <cell r="N2833">
            <v>1</v>
          </cell>
        </row>
        <row r="2834">
          <cell r="A2834" t="str">
            <v>999645069152</v>
          </cell>
          <cell r="B2834">
            <v>99964</v>
          </cell>
          <cell r="C2834">
            <v>506915</v>
          </cell>
          <cell r="D2834">
            <v>2</v>
          </cell>
          <cell r="E2834">
            <v>746</v>
          </cell>
          <cell r="F2834">
            <v>0</v>
          </cell>
          <cell r="G2834">
            <v>151</v>
          </cell>
          <cell r="H2834">
            <v>0</v>
          </cell>
          <cell r="I2834">
            <v>520</v>
          </cell>
          <cell r="J2834">
            <v>100</v>
          </cell>
          <cell r="K2834">
            <v>0</v>
          </cell>
          <cell r="L2834">
            <v>0</v>
          </cell>
          <cell r="M2834">
            <v>100</v>
          </cell>
          <cell r="N2834">
            <v>1</v>
          </cell>
        </row>
        <row r="2835">
          <cell r="A2835" t="str">
            <v>999635069163</v>
          </cell>
          <cell r="B2835">
            <v>99963</v>
          </cell>
          <cell r="C2835">
            <v>506916</v>
          </cell>
          <cell r="D2835">
            <v>3</v>
          </cell>
          <cell r="E2835">
            <v>107</v>
          </cell>
          <cell r="F2835">
            <v>0</v>
          </cell>
          <cell r="G2835">
            <v>520</v>
          </cell>
          <cell r="H2835">
            <v>100</v>
          </cell>
          <cell r="I2835">
            <v>0</v>
          </cell>
          <cell r="J2835">
            <v>0</v>
          </cell>
          <cell r="K2835">
            <v>0</v>
          </cell>
          <cell r="L2835">
            <v>0</v>
          </cell>
          <cell r="M2835">
            <v>100</v>
          </cell>
          <cell r="N2835">
            <v>1</v>
          </cell>
        </row>
        <row r="2836">
          <cell r="A2836" t="str">
            <v>999525069171</v>
          </cell>
          <cell r="B2836">
            <v>99952</v>
          </cell>
          <cell r="C2836">
            <v>506917</v>
          </cell>
          <cell r="D2836">
            <v>1</v>
          </cell>
          <cell r="E2836">
            <v>520</v>
          </cell>
          <cell r="F2836">
            <v>100</v>
          </cell>
          <cell r="G2836">
            <v>0</v>
          </cell>
          <cell r="H2836">
            <v>0</v>
          </cell>
          <cell r="I2836">
            <v>0</v>
          </cell>
          <cell r="J2836">
            <v>0</v>
          </cell>
          <cell r="K2836">
            <v>0</v>
          </cell>
          <cell r="L2836">
            <v>0</v>
          </cell>
          <cell r="M2836">
            <v>100</v>
          </cell>
          <cell r="N2836">
            <v>1</v>
          </cell>
        </row>
        <row r="2837">
          <cell r="A2837" t="str">
            <v>999535069181</v>
          </cell>
          <cell r="B2837">
            <v>99953</v>
          </cell>
          <cell r="C2837">
            <v>506918</v>
          </cell>
          <cell r="D2837">
            <v>1</v>
          </cell>
          <cell r="E2837">
            <v>520</v>
          </cell>
          <cell r="F2837">
            <v>100</v>
          </cell>
          <cell r="G2837">
            <v>0</v>
          </cell>
          <cell r="H2837">
            <v>0</v>
          </cell>
          <cell r="I2837">
            <v>0</v>
          </cell>
          <cell r="J2837">
            <v>0</v>
          </cell>
          <cell r="K2837">
            <v>0</v>
          </cell>
          <cell r="L2837">
            <v>0</v>
          </cell>
          <cell r="M2837">
            <v>100</v>
          </cell>
          <cell r="N2837">
            <v>1</v>
          </cell>
        </row>
        <row r="2838">
          <cell r="A2838" t="str">
            <v>999545069191</v>
          </cell>
          <cell r="B2838">
            <v>99954</v>
          </cell>
          <cell r="C2838">
            <v>506919</v>
          </cell>
          <cell r="D2838">
            <v>1</v>
          </cell>
          <cell r="E2838">
            <v>520</v>
          </cell>
          <cell r="F2838">
            <v>100</v>
          </cell>
          <cell r="G2838">
            <v>0</v>
          </cell>
          <cell r="H2838">
            <v>0</v>
          </cell>
          <cell r="I2838">
            <v>0</v>
          </cell>
          <cell r="J2838">
            <v>0</v>
          </cell>
          <cell r="K2838">
            <v>0</v>
          </cell>
          <cell r="L2838">
            <v>0</v>
          </cell>
          <cell r="M2838">
            <v>100</v>
          </cell>
          <cell r="N2838">
            <v>1</v>
          </cell>
        </row>
        <row r="2839">
          <cell r="A2839" t="str">
            <v>999575069202</v>
          </cell>
          <cell r="B2839">
            <v>99957</v>
          </cell>
          <cell r="C2839">
            <v>506920</v>
          </cell>
          <cell r="D2839">
            <v>2</v>
          </cell>
          <cell r="E2839">
            <v>520</v>
          </cell>
          <cell r="F2839">
            <v>100</v>
          </cell>
          <cell r="G2839">
            <v>0</v>
          </cell>
          <cell r="H2839">
            <v>0</v>
          </cell>
          <cell r="I2839">
            <v>0</v>
          </cell>
          <cell r="J2839">
            <v>0</v>
          </cell>
          <cell r="K2839">
            <v>0</v>
          </cell>
          <cell r="L2839">
            <v>0</v>
          </cell>
          <cell r="M2839">
            <v>100</v>
          </cell>
          <cell r="N2839">
            <v>1</v>
          </cell>
        </row>
        <row r="2840">
          <cell r="A2840" t="str">
            <v>999585069211</v>
          </cell>
          <cell r="B2840">
            <v>99958</v>
          </cell>
          <cell r="C2840">
            <v>506921</v>
          </cell>
          <cell r="D2840">
            <v>1</v>
          </cell>
          <cell r="E2840">
            <v>520</v>
          </cell>
          <cell r="F2840">
            <v>100</v>
          </cell>
          <cell r="G2840">
            <v>0</v>
          </cell>
          <cell r="H2840">
            <v>0</v>
          </cell>
          <cell r="I2840">
            <v>0</v>
          </cell>
          <cell r="J2840">
            <v>0</v>
          </cell>
          <cell r="K2840">
            <v>0</v>
          </cell>
          <cell r="L2840">
            <v>0</v>
          </cell>
          <cell r="M2840">
            <v>100</v>
          </cell>
          <cell r="N2840">
            <v>1</v>
          </cell>
        </row>
        <row r="2841">
          <cell r="A2841" t="str">
            <v>999595069221</v>
          </cell>
          <cell r="B2841">
            <v>99959</v>
          </cell>
          <cell r="C2841">
            <v>506922</v>
          </cell>
          <cell r="D2841">
            <v>1</v>
          </cell>
          <cell r="E2841">
            <v>564</v>
          </cell>
          <cell r="F2841">
            <v>0</v>
          </cell>
          <cell r="G2841">
            <v>520</v>
          </cell>
          <cell r="H2841">
            <v>100</v>
          </cell>
          <cell r="I2841">
            <v>0</v>
          </cell>
          <cell r="J2841">
            <v>0</v>
          </cell>
          <cell r="K2841">
            <v>0</v>
          </cell>
          <cell r="L2841">
            <v>0</v>
          </cell>
          <cell r="M2841">
            <v>100</v>
          </cell>
          <cell r="N2841">
            <v>1</v>
          </cell>
        </row>
        <row r="2842">
          <cell r="A2842" t="str">
            <v>999615069231</v>
          </cell>
          <cell r="B2842">
            <v>99961</v>
          </cell>
          <cell r="C2842">
            <v>506923</v>
          </cell>
          <cell r="D2842">
            <v>1</v>
          </cell>
          <cell r="E2842">
            <v>597</v>
          </cell>
          <cell r="F2842">
            <v>0</v>
          </cell>
          <cell r="G2842">
            <v>520</v>
          </cell>
          <cell r="H2842">
            <v>100</v>
          </cell>
          <cell r="I2842">
            <v>0</v>
          </cell>
          <cell r="J2842">
            <v>0</v>
          </cell>
          <cell r="K2842">
            <v>0</v>
          </cell>
          <cell r="L2842">
            <v>0</v>
          </cell>
          <cell r="M2842">
            <v>100</v>
          </cell>
          <cell r="N2842">
            <v>1</v>
          </cell>
        </row>
        <row r="2843">
          <cell r="A2843" t="str">
            <v>999605069242</v>
          </cell>
          <cell r="B2843">
            <v>99960</v>
          </cell>
          <cell r="C2843">
            <v>506924</v>
          </cell>
          <cell r="D2843">
            <v>2</v>
          </cell>
          <cell r="E2843">
            <v>597</v>
          </cell>
          <cell r="F2843">
            <v>0</v>
          </cell>
          <cell r="G2843">
            <v>520</v>
          </cell>
          <cell r="H2843">
            <v>100</v>
          </cell>
          <cell r="I2843">
            <v>0</v>
          </cell>
          <cell r="J2843">
            <v>0</v>
          </cell>
          <cell r="K2843">
            <v>0</v>
          </cell>
          <cell r="L2843">
            <v>0</v>
          </cell>
          <cell r="M2843">
            <v>100</v>
          </cell>
          <cell r="N2843">
            <v>1</v>
          </cell>
        </row>
        <row r="2844">
          <cell r="A2844" t="str">
            <v>5069255069401</v>
          </cell>
          <cell r="B2844">
            <v>506925</v>
          </cell>
          <cell r="C2844">
            <v>506940</v>
          </cell>
          <cell r="D2844">
            <v>1</v>
          </cell>
          <cell r="E2844">
            <v>520</v>
          </cell>
          <cell r="F2844">
            <v>100</v>
          </cell>
          <cell r="G2844">
            <v>0</v>
          </cell>
          <cell r="H2844">
            <v>0</v>
          </cell>
          <cell r="I2844">
            <v>0</v>
          </cell>
          <cell r="J2844">
            <v>0</v>
          </cell>
          <cell r="K2844">
            <v>0</v>
          </cell>
          <cell r="L2844">
            <v>0</v>
          </cell>
          <cell r="M2844">
            <v>100</v>
          </cell>
          <cell r="N2844">
            <v>2.0699999999999998</v>
          </cell>
        </row>
        <row r="2845">
          <cell r="A2845" t="str">
            <v>5069255069651</v>
          </cell>
          <cell r="B2845">
            <v>506925</v>
          </cell>
          <cell r="C2845">
            <v>506965</v>
          </cell>
          <cell r="D2845">
            <v>1</v>
          </cell>
          <cell r="E2845">
            <v>520</v>
          </cell>
          <cell r="F2845">
            <v>100</v>
          </cell>
          <cell r="G2845">
            <v>0</v>
          </cell>
          <cell r="H2845">
            <v>0</v>
          </cell>
          <cell r="I2845">
            <v>0</v>
          </cell>
          <cell r="J2845">
            <v>0</v>
          </cell>
          <cell r="K2845">
            <v>0</v>
          </cell>
          <cell r="L2845">
            <v>0</v>
          </cell>
          <cell r="M2845">
            <v>100</v>
          </cell>
          <cell r="N2845">
            <v>5.54</v>
          </cell>
        </row>
        <row r="2846">
          <cell r="A2846" t="str">
            <v>5069265069501</v>
          </cell>
          <cell r="B2846">
            <v>506926</v>
          </cell>
          <cell r="C2846">
            <v>506950</v>
          </cell>
          <cell r="D2846">
            <v>1</v>
          </cell>
          <cell r="E2846">
            <v>520</v>
          </cell>
          <cell r="F2846">
            <v>100</v>
          </cell>
          <cell r="G2846">
            <v>0</v>
          </cell>
          <cell r="H2846">
            <v>0</v>
          </cell>
          <cell r="I2846">
            <v>0</v>
          </cell>
          <cell r="J2846">
            <v>0</v>
          </cell>
          <cell r="K2846">
            <v>0</v>
          </cell>
          <cell r="L2846">
            <v>0</v>
          </cell>
          <cell r="M2846">
            <v>100</v>
          </cell>
          <cell r="N2846">
            <v>2.0299999999999998</v>
          </cell>
        </row>
        <row r="2847">
          <cell r="A2847" t="str">
            <v>5069265069511</v>
          </cell>
          <cell r="B2847">
            <v>506926</v>
          </cell>
          <cell r="C2847">
            <v>506951</v>
          </cell>
          <cell r="D2847">
            <v>1</v>
          </cell>
          <cell r="E2847">
            <v>520</v>
          </cell>
          <cell r="F2847">
            <v>100</v>
          </cell>
          <cell r="G2847">
            <v>0</v>
          </cell>
          <cell r="H2847">
            <v>0</v>
          </cell>
          <cell r="I2847">
            <v>0</v>
          </cell>
          <cell r="J2847">
            <v>0</v>
          </cell>
          <cell r="K2847">
            <v>0</v>
          </cell>
          <cell r="L2847">
            <v>0</v>
          </cell>
          <cell r="M2847">
            <v>100</v>
          </cell>
          <cell r="N2847">
            <v>2.4500000000000002</v>
          </cell>
        </row>
        <row r="2848">
          <cell r="A2848" t="str">
            <v>5069265069531</v>
          </cell>
          <cell r="B2848">
            <v>506926</v>
          </cell>
          <cell r="C2848">
            <v>506953</v>
          </cell>
          <cell r="D2848">
            <v>1</v>
          </cell>
          <cell r="E2848">
            <v>520</v>
          </cell>
          <cell r="F2848">
            <v>100</v>
          </cell>
          <cell r="G2848">
            <v>0</v>
          </cell>
          <cell r="H2848">
            <v>0</v>
          </cell>
          <cell r="I2848">
            <v>0</v>
          </cell>
          <cell r="J2848">
            <v>0</v>
          </cell>
          <cell r="K2848">
            <v>0</v>
          </cell>
          <cell r="L2848">
            <v>0</v>
          </cell>
          <cell r="M2848">
            <v>100</v>
          </cell>
          <cell r="N2848">
            <v>4.45</v>
          </cell>
        </row>
        <row r="2849">
          <cell r="A2849" t="str">
            <v>999625069261</v>
          </cell>
          <cell r="B2849">
            <v>99962</v>
          </cell>
          <cell r="C2849">
            <v>506926</v>
          </cell>
          <cell r="D2849">
            <v>1</v>
          </cell>
          <cell r="E2849">
            <v>107</v>
          </cell>
          <cell r="F2849">
            <v>0</v>
          </cell>
          <cell r="G2849">
            <v>520</v>
          </cell>
          <cell r="H2849">
            <v>100</v>
          </cell>
          <cell r="I2849">
            <v>0</v>
          </cell>
          <cell r="J2849">
            <v>0</v>
          </cell>
          <cell r="K2849">
            <v>0</v>
          </cell>
          <cell r="L2849">
            <v>0</v>
          </cell>
          <cell r="M2849">
            <v>100</v>
          </cell>
          <cell r="N2849">
            <v>1</v>
          </cell>
        </row>
        <row r="2850">
          <cell r="A2850" t="str">
            <v>999635069263</v>
          </cell>
          <cell r="B2850">
            <v>99963</v>
          </cell>
          <cell r="C2850">
            <v>506926</v>
          </cell>
          <cell r="D2850">
            <v>3</v>
          </cell>
          <cell r="E2850">
            <v>107</v>
          </cell>
          <cell r="F2850">
            <v>0</v>
          </cell>
          <cell r="G2850">
            <v>520</v>
          </cell>
          <cell r="H2850">
            <v>100</v>
          </cell>
          <cell r="I2850">
            <v>0</v>
          </cell>
          <cell r="J2850">
            <v>0</v>
          </cell>
          <cell r="K2850">
            <v>0</v>
          </cell>
          <cell r="L2850">
            <v>0</v>
          </cell>
          <cell r="M2850">
            <v>100</v>
          </cell>
          <cell r="N2850">
            <v>1</v>
          </cell>
        </row>
        <row r="2851">
          <cell r="A2851" t="str">
            <v>999645069262</v>
          </cell>
          <cell r="B2851">
            <v>99964</v>
          </cell>
          <cell r="C2851">
            <v>506926</v>
          </cell>
          <cell r="D2851">
            <v>2</v>
          </cell>
          <cell r="E2851">
            <v>746</v>
          </cell>
          <cell r="F2851">
            <v>0</v>
          </cell>
          <cell r="G2851">
            <v>151</v>
          </cell>
          <cell r="H2851">
            <v>0</v>
          </cell>
          <cell r="I2851">
            <v>520</v>
          </cell>
          <cell r="J2851">
            <v>100</v>
          </cell>
          <cell r="K2851">
            <v>0</v>
          </cell>
          <cell r="L2851">
            <v>0</v>
          </cell>
          <cell r="M2851">
            <v>100</v>
          </cell>
          <cell r="N2851">
            <v>1</v>
          </cell>
        </row>
        <row r="2852">
          <cell r="A2852" t="str">
            <v>5069275069311</v>
          </cell>
          <cell r="B2852">
            <v>506927</v>
          </cell>
          <cell r="C2852">
            <v>506931</v>
          </cell>
          <cell r="D2852">
            <v>1</v>
          </cell>
          <cell r="E2852">
            <v>520</v>
          </cell>
          <cell r="F2852">
            <v>100</v>
          </cell>
          <cell r="G2852">
            <v>0</v>
          </cell>
          <cell r="H2852">
            <v>0</v>
          </cell>
          <cell r="I2852">
            <v>0</v>
          </cell>
          <cell r="J2852">
            <v>0</v>
          </cell>
          <cell r="K2852">
            <v>0</v>
          </cell>
          <cell r="L2852">
            <v>0</v>
          </cell>
          <cell r="M2852">
            <v>100</v>
          </cell>
          <cell r="N2852">
            <v>13.42</v>
          </cell>
        </row>
        <row r="2853">
          <cell r="A2853" t="str">
            <v>5069275069491</v>
          </cell>
          <cell r="B2853">
            <v>506927</v>
          </cell>
          <cell r="C2853">
            <v>506949</v>
          </cell>
          <cell r="D2853">
            <v>1</v>
          </cell>
          <cell r="E2853">
            <v>520</v>
          </cell>
          <cell r="F2853">
            <v>100</v>
          </cell>
          <cell r="G2853">
            <v>0</v>
          </cell>
          <cell r="H2853">
            <v>0</v>
          </cell>
          <cell r="I2853">
            <v>0</v>
          </cell>
          <cell r="J2853">
            <v>0</v>
          </cell>
          <cell r="K2853">
            <v>0</v>
          </cell>
          <cell r="L2853">
            <v>0</v>
          </cell>
          <cell r="M2853">
            <v>100</v>
          </cell>
          <cell r="N2853">
            <v>3.95</v>
          </cell>
        </row>
        <row r="2854">
          <cell r="A2854" t="str">
            <v>5069275069571</v>
          </cell>
          <cell r="B2854">
            <v>506927</v>
          </cell>
          <cell r="C2854">
            <v>506957</v>
          </cell>
          <cell r="D2854">
            <v>1</v>
          </cell>
          <cell r="E2854">
            <v>520</v>
          </cell>
          <cell r="F2854">
            <v>100</v>
          </cell>
          <cell r="G2854">
            <v>0</v>
          </cell>
          <cell r="H2854">
            <v>0</v>
          </cell>
          <cell r="I2854">
            <v>0</v>
          </cell>
          <cell r="J2854">
            <v>0</v>
          </cell>
          <cell r="K2854">
            <v>0</v>
          </cell>
          <cell r="L2854">
            <v>0</v>
          </cell>
          <cell r="M2854">
            <v>100</v>
          </cell>
          <cell r="N2854">
            <v>7.44</v>
          </cell>
        </row>
        <row r="2855">
          <cell r="A2855" t="str">
            <v>5069275069691</v>
          </cell>
          <cell r="B2855">
            <v>506927</v>
          </cell>
          <cell r="C2855">
            <v>506969</v>
          </cell>
          <cell r="D2855">
            <v>1</v>
          </cell>
          <cell r="E2855">
            <v>520</v>
          </cell>
          <cell r="F2855">
            <v>100</v>
          </cell>
          <cell r="G2855">
            <v>0</v>
          </cell>
          <cell r="H2855">
            <v>0</v>
          </cell>
          <cell r="I2855">
            <v>0</v>
          </cell>
          <cell r="J2855">
            <v>0</v>
          </cell>
          <cell r="K2855">
            <v>0</v>
          </cell>
          <cell r="L2855">
            <v>0</v>
          </cell>
          <cell r="M2855">
            <v>100</v>
          </cell>
          <cell r="N2855">
            <v>5.17</v>
          </cell>
        </row>
        <row r="2856">
          <cell r="A2856" t="str">
            <v>999625069271</v>
          </cell>
          <cell r="B2856">
            <v>99962</v>
          </cell>
          <cell r="C2856">
            <v>506927</v>
          </cell>
          <cell r="D2856">
            <v>1</v>
          </cell>
          <cell r="E2856">
            <v>107</v>
          </cell>
          <cell r="F2856">
            <v>0</v>
          </cell>
          <cell r="G2856">
            <v>520</v>
          </cell>
          <cell r="H2856">
            <v>100</v>
          </cell>
          <cell r="I2856">
            <v>0</v>
          </cell>
          <cell r="J2856">
            <v>0</v>
          </cell>
          <cell r="K2856">
            <v>0</v>
          </cell>
          <cell r="L2856">
            <v>0</v>
          </cell>
          <cell r="M2856">
            <v>100</v>
          </cell>
          <cell r="N2856">
            <v>1</v>
          </cell>
        </row>
        <row r="2857">
          <cell r="A2857" t="str">
            <v>999635069273</v>
          </cell>
          <cell r="B2857">
            <v>99963</v>
          </cell>
          <cell r="C2857">
            <v>506927</v>
          </cell>
          <cell r="D2857">
            <v>3</v>
          </cell>
          <cell r="E2857">
            <v>107</v>
          </cell>
          <cell r="F2857">
            <v>0</v>
          </cell>
          <cell r="G2857">
            <v>520</v>
          </cell>
          <cell r="H2857">
            <v>100</v>
          </cell>
          <cell r="I2857">
            <v>0</v>
          </cell>
          <cell r="J2857">
            <v>0</v>
          </cell>
          <cell r="K2857">
            <v>0</v>
          </cell>
          <cell r="L2857">
            <v>0</v>
          </cell>
          <cell r="M2857">
            <v>100</v>
          </cell>
          <cell r="N2857">
            <v>1</v>
          </cell>
        </row>
        <row r="2858">
          <cell r="A2858" t="str">
            <v>999645069272</v>
          </cell>
          <cell r="B2858">
            <v>99964</v>
          </cell>
          <cell r="C2858">
            <v>506927</v>
          </cell>
          <cell r="D2858">
            <v>2</v>
          </cell>
          <cell r="E2858">
            <v>746</v>
          </cell>
          <cell r="F2858">
            <v>0</v>
          </cell>
          <cell r="G2858">
            <v>151</v>
          </cell>
          <cell r="H2858">
            <v>0</v>
          </cell>
          <cell r="I2858">
            <v>520</v>
          </cell>
          <cell r="J2858">
            <v>100</v>
          </cell>
          <cell r="K2858">
            <v>0</v>
          </cell>
          <cell r="L2858">
            <v>0</v>
          </cell>
          <cell r="M2858">
            <v>100</v>
          </cell>
          <cell r="N2858">
            <v>1</v>
          </cell>
        </row>
        <row r="2859">
          <cell r="A2859" t="str">
            <v>5069285069761</v>
          </cell>
          <cell r="B2859">
            <v>506928</v>
          </cell>
          <cell r="C2859">
            <v>506976</v>
          </cell>
          <cell r="D2859">
            <v>1</v>
          </cell>
          <cell r="E2859">
            <v>520</v>
          </cell>
          <cell r="F2859">
            <v>100</v>
          </cell>
          <cell r="G2859">
            <v>0</v>
          </cell>
          <cell r="H2859">
            <v>0</v>
          </cell>
          <cell r="I2859">
            <v>0</v>
          </cell>
          <cell r="J2859">
            <v>0</v>
          </cell>
          <cell r="K2859">
            <v>0</v>
          </cell>
          <cell r="L2859">
            <v>0</v>
          </cell>
          <cell r="M2859">
            <v>100</v>
          </cell>
          <cell r="N2859">
            <v>0.08</v>
          </cell>
        </row>
        <row r="2860">
          <cell r="A2860" t="str">
            <v>999605069282</v>
          </cell>
          <cell r="B2860">
            <v>99960</v>
          </cell>
          <cell r="C2860">
            <v>506928</v>
          </cell>
          <cell r="D2860">
            <v>2</v>
          </cell>
          <cell r="E2860">
            <v>597</v>
          </cell>
          <cell r="F2860">
            <v>0</v>
          </cell>
          <cell r="G2860">
            <v>520</v>
          </cell>
          <cell r="H2860">
            <v>100</v>
          </cell>
          <cell r="I2860">
            <v>0</v>
          </cell>
          <cell r="J2860">
            <v>0</v>
          </cell>
          <cell r="K2860">
            <v>0</v>
          </cell>
          <cell r="L2860">
            <v>0</v>
          </cell>
          <cell r="M2860">
            <v>100</v>
          </cell>
          <cell r="N2860">
            <v>1</v>
          </cell>
        </row>
        <row r="2861">
          <cell r="A2861" t="str">
            <v>999615069281</v>
          </cell>
          <cell r="B2861">
            <v>99961</v>
          </cell>
          <cell r="C2861">
            <v>506928</v>
          </cell>
          <cell r="D2861">
            <v>1</v>
          </cell>
          <cell r="E2861">
            <v>597</v>
          </cell>
          <cell r="F2861">
            <v>0</v>
          </cell>
          <cell r="G2861">
            <v>520</v>
          </cell>
          <cell r="H2861">
            <v>100</v>
          </cell>
          <cell r="I2861">
            <v>0</v>
          </cell>
          <cell r="J2861">
            <v>0</v>
          </cell>
          <cell r="K2861">
            <v>0</v>
          </cell>
          <cell r="L2861">
            <v>0</v>
          </cell>
          <cell r="M2861">
            <v>100</v>
          </cell>
          <cell r="N2861">
            <v>1</v>
          </cell>
        </row>
        <row r="2862">
          <cell r="A2862" t="str">
            <v>5069295069601</v>
          </cell>
          <cell r="B2862">
            <v>506929</v>
          </cell>
          <cell r="C2862">
            <v>506960</v>
          </cell>
          <cell r="D2862">
            <v>1</v>
          </cell>
          <cell r="E2862">
            <v>520</v>
          </cell>
          <cell r="F2862">
            <v>100</v>
          </cell>
          <cell r="G2862">
            <v>0</v>
          </cell>
          <cell r="H2862">
            <v>0</v>
          </cell>
          <cell r="I2862">
            <v>0</v>
          </cell>
          <cell r="J2862">
            <v>0</v>
          </cell>
          <cell r="K2862">
            <v>0</v>
          </cell>
          <cell r="L2862">
            <v>0</v>
          </cell>
          <cell r="M2862">
            <v>100</v>
          </cell>
          <cell r="N2862">
            <v>5.14</v>
          </cell>
        </row>
        <row r="2863">
          <cell r="A2863" t="str">
            <v>5069295069631</v>
          </cell>
          <cell r="B2863">
            <v>506929</v>
          </cell>
          <cell r="C2863">
            <v>506963</v>
          </cell>
          <cell r="D2863">
            <v>1</v>
          </cell>
          <cell r="E2863">
            <v>520</v>
          </cell>
          <cell r="F2863">
            <v>100</v>
          </cell>
          <cell r="G2863">
            <v>0</v>
          </cell>
          <cell r="H2863">
            <v>0</v>
          </cell>
          <cell r="I2863">
            <v>0</v>
          </cell>
          <cell r="J2863">
            <v>0</v>
          </cell>
          <cell r="K2863">
            <v>0</v>
          </cell>
          <cell r="L2863">
            <v>0</v>
          </cell>
          <cell r="M2863">
            <v>100</v>
          </cell>
          <cell r="N2863">
            <v>2.2400000000000002</v>
          </cell>
        </row>
        <row r="2864">
          <cell r="A2864" t="str">
            <v>999605069292</v>
          </cell>
          <cell r="B2864">
            <v>99960</v>
          </cell>
          <cell r="C2864">
            <v>506929</v>
          </cell>
          <cell r="D2864">
            <v>2</v>
          </cell>
          <cell r="E2864">
            <v>597</v>
          </cell>
          <cell r="F2864">
            <v>0</v>
          </cell>
          <cell r="G2864">
            <v>520</v>
          </cell>
          <cell r="H2864">
            <v>100</v>
          </cell>
          <cell r="I2864">
            <v>0</v>
          </cell>
          <cell r="J2864">
            <v>0</v>
          </cell>
          <cell r="K2864">
            <v>0</v>
          </cell>
          <cell r="L2864">
            <v>0</v>
          </cell>
          <cell r="M2864">
            <v>100</v>
          </cell>
          <cell r="N2864">
            <v>1</v>
          </cell>
        </row>
        <row r="2865">
          <cell r="A2865" t="str">
            <v>999615069291</v>
          </cell>
          <cell r="B2865">
            <v>99961</v>
          </cell>
          <cell r="C2865">
            <v>506929</v>
          </cell>
          <cell r="D2865">
            <v>1</v>
          </cell>
          <cell r="E2865">
            <v>597</v>
          </cell>
          <cell r="F2865">
            <v>0</v>
          </cell>
          <cell r="G2865">
            <v>520</v>
          </cell>
          <cell r="H2865">
            <v>100</v>
          </cell>
          <cell r="I2865">
            <v>0</v>
          </cell>
          <cell r="J2865">
            <v>0</v>
          </cell>
          <cell r="K2865">
            <v>0</v>
          </cell>
          <cell r="L2865">
            <v>0</v>
          </cell>
          <cell r="M2865">
            <v>100</v>
          </cell>
          <cell r="N2865">
            <v>1</v>
          </cell>
        </row>
        <row r="2866">
          <cell r="A2866" t="str">
            <v>5069305069401</v>
          </cell>
          <cell r="B2866">
            <v>506930</v>
          </cell>
          <cell r="C2866">
            <v>506940</v>
          </cell>
          <cell r="D2866">
            <v>1</v>
          </cell>
          <cell r="E2866">
            <v>520</v>
          </cell>
          <cell r="F2866">
            <v>100</v>
          </cell>
          <cell r="G2866">
            <v>0</v>
          </cell>
          <cell r="H2866">
            <v>0</v>
          </cell>
          <cell r="I2866">
            <v>0</v>
          </cell>
          <cell r="J2866">
            <v>0</v>
          </cell>
          <cell r="K2866">
            <v>0</v>
          </cell>
          <cell r="L2866">
            <v>0</v>
          </cell>
          <cell r="M2866">
            <v>100</v>
          </cell>
          <cell r="N2866">
            <v>1.95</v>
          </cell>
        </row>
        <row r="2867">
          <cell r="A2867" t="str">
            <v>999595069301</v>
          </cell>
          <cell r="B2867">
            <v>99959</v>
          </cell>
          <cell r="C2867">
            <v>506930</v>
          </cell>
          <cell r="D2867">
            <v>1</v>
          </cell>
          <cell r="E2867">
            <v>564</v>
          </cell>
          <cell r="F2867">
            <v>0</v>
          </cell>
          <cell r="G2867">
            <v>520</v>
          </cell>
          <cell r="H2867">
            <v>100</v>
          </cell>
          <cell r="I2867">
            <v>0</v>
          </cell>
          <cell r="J2867">
            <v>0</v>
          </cell>
          <cell r="K2867">
            <v>0</v>
          </cell>
          <cell r="L2867">
            <v>0</v>
          </cell>
          <cell r="M2867">
            <v>100</v>
          </cell>
          <cell r="N2867">
            <v>1</v>
          </cell>
        </row>
        <row r="2868">
          <cell r="A2868" t="str">
            <v>5069315069421</v>
          </cell>
          <cell r="B2868">
            <v>506931</v>
          </cell>
          <cell r="C2868">
            <v>506942</v>
          </cell>
          <cell r="D2868">
            <v>1</v>
          </cell>
          <cell r="E2868">
            <v>520</v>
          </cell>
          <cell r="F2868">
            <v>100</v>
          </cell>
          <cell r="G2868">
            <v>0</v>
          </cell>
          <cell r="H2868">
            <v>0</v>
          </cell>
          <cell r="I2868">
            <v>0</v>
          </cell>
          <cell r="J2868">
            <v>0</v>
          </cell>
          <cell r="K2868">
            <v>0</v>
          </cell>
          <cell r="L2868">
            <v>0</v>
          </cell>
          <cell r="M2868">
            <v>100</v>
          </cell>
          <cell r="N2868">
            <v>4.5999999999999996</v>
          </cell>
        </row>
        <row r="2869">
          <cell r="A2869" t="str">
            <v>5069315069661</v>
          </cell>
          <cell r="B2869">
            <v>506931</v>
          </cell>
          <cell r="C2869">
            <v>506966</v>
          </cell>
          <cell r="D2869">
            <v>1</v>
          </cell>
          <cell r="E2869">
            <v>520</v>
          </cell>
          <cell r="F2869">
            <v>100</v>
          </cell>
          <cell r="G2869">
            <v>0</v>
          </cell>
          <cell r="H2869">
            <v>0</v>
          </cell>
          <cell r="I2869">
            <v>0</v>
          </cell>
          <cell r="J2869">
            <v>0</v>
          </cell>
          <cell r="K2869">
            <v>0</v>
          </cell>
          <cell r="L2869">
            <v>0</v>
          </cell>
          <cell r="M2869">
            <v>100</v>
          </cell>
          <cell r="N2869">
            <v>5.81</v>
          </cell>
        </row>
        <row r="2870">
          <cell r="A2870" t="str">
            <v>5069315069751</v>
          </cell>
          <cell r="B2870">
            <v>506931</v>
          </cell>
          <cell r="C2870">
            <v>506975</v>
          </cell>
          <cell r="D2870">
            <v>1</v>
          </cell>
          <cell r="E2870">
            <v>520</v>
          </cell>
          <cell r="F2870">
            <v>100</v>
          </cell>
          <cell r="G2870">
            <v>0</v>
          </cell>
          <cell r="H2870">
            <v>0</v>
          </cell>
          <cell r="I2870">
            <v>0</v>
          </cell>
          <cell r="J2870">
            <v>0</v>
          </cell>
          <cell r="K2870">
            <v>0</v>
          </cell>
          <cell r="L2870">
            <v>0</v>
          </cell>
          <cell r="M2870">
            <v>100</v>
          </cell>
          <cell r="N2870">
            <v>3.89</v>
          </cell>
        </row>
        <row r="2871">
          <cell r="A2871" t="str">
            <v>999595069311</v>
          </cell>
          <cell r="B2871">
            <v>99959</v>
          </cell>
          <cell r="C2871">
            <v>506931</v>
          </cell>
          <cell r="D2871">
            <v>1</v>
          </cell>
          <cell r="E2871">
            <v>564</v>
          </cell>
          <cell r="F2871">
            <v>0</v>
          </cell>
          <cell r="G2871">
            <v>520</v>
          </cell>
          <cell r="H2871">
            <v>100</v>
          </cell>
          <cell r="I2871">
            <v>0</v>
          </cell>
          <cell r="J2871">
            <v>0</v>
          </cell>
          <cell r="K2871">
            <v>0</v>
          </cell>
          <cell r="L2871">
            <v>0</v>
          </cell>
          <cell r="M2871">
            <v>100</v>
          </cell>
          <cell r="N2871">
            <v>1</v>
          </cell>
        </row>
        <row r="2872">
          <cell r="A2872" t="str">
            <v>998325069321</v>
          </cell>
          <cell r="B2872">
            <v>99832</v>
          </cell>
          <cell r="C2872">
            <v>506932</v>
          </cell>
          <cell r="D2872">
            <v>1</v>
          </cell>
          <cell r="E2872">
            <v>151</v>
          </cell>
          <cell r="F2872">
            <v>18</v>
          </cell>
          <cell r="G2872">
            <v>520</v>
          </cell>
          <cell r="H2872">
            <v>82</v>
          </cell>
          <cell r="I2872">
            <v>0</v>
          </cell>
          <cell r="J2872">
            <v>0</v>
          </cell>
          <cell r="K2872">
            <v>0</v>
          </cell>
          <cell r="L2872">
            <v>0</v>
          </cell>
          <cell r="M2872">
            <v>100</v>
          </cell>
          <cell r="N2872">
            <v>6.55</v>
          </cell>
        </row>
        <row r="2873">
          <cell r="A2873" t="str">
            <v>5069335069391</v>
          </cell>
          <cell r="B2873">
            <v>506933</v>
          </cell>
          <cell r="C2873">
            <v>506939</v>
          </cell>
          <cell r="D2873">
            <v>1</v>
          </cell>
          <cell r="E2873">
            <v>520</v>
          </cell>
          <cell r="F2873">
            <v>100</v>
          </cell>
          <cell r="G2873">
            <v>0</v>
          </cell>
          <cell r="H2873">
            <v>0</v>
          </cell>
          <cell r="I2873">
            <v>0</v>
          </cell>
          <cell r="J2873">
            <v>0</v>
          </cell>
          <cell r="K2873">
            <v>0</v>
          </cell>
          <cell r="L2873">
            <v>0</v>
          </cell>
          <cell r="M2873">
            <v>100</v>
          </cell>
          <cell r="N2873">
            <v>3.95</v>
          </cell>
        </row>
        <row r="2874">
          <cell r="A2874" t="str">
            <v>5069335069461</v>
          </cell>
          <cell r="B2874">
            <v>506933</v>
          </cell>
          <cell r="C2874">
            <v>506946</v>
          </cell>
          <cell r="D2874">
            <v>1</v>
          </cell>
          <cell r="E2874">
            <v>520</v>
          </cell>
          <cell r="F2874">
            <v>100</v>
          </cell>
          <cell r="G2874">
            <v>0</v>
          </cell>
          <cell r="H2874">
            <v>0</v>
          </cell>
          <cell r="I2874">
            <v>0</v>
          </cell>
          <cell r="J2874">
            <v>0</v>
          </cell>
          <cell r="K2874">
            <v>0</v>
          </cell>
          <cell r="L2874">
            <v>0</v>
          </cell>
          <cell r="M2874">
            <v>100</v>
          </cell>
          <cell r="N2874">
            <v>1.98</v>
          </cell>
        </row>
        <row r="2875">
          <cell r="A2875" t="str">
            <v>5069345069441</v>
          </cell>
          <cell r="B2875">
            <v>506934</v>
          </cell>
          <cell r="C2875">
            <v>506944</v>
          </cell>
          <cell r="D2875">
            <v>1</v>
          </cell>
          <cell r="E2875">
            <v>520</v>
          </cell>
          <cell r="F2875">
            <v>100</v>
          </cell>
          <cell r="G2875">
            <v>0</v>
          </cell>
          <cell r="H2875">
            <v>0</v>
          </cell>
          <cell r="I2875">
            <v>0</v>
          </cell>
          <cell r="J2875">
            <v>0</v>
          </cell>
          <cell r="K2875">
            <v>0</v>
          </cell>
          <cell r="L2875">
            <v>0</v>
          </cell>
          <cell r="M2875">
            <v>100</v>
          </cell>
          <cell r="N2875">
            <v>14.33</v>
          </cell>
        </row>
        <row r="2876">
          <cell r="A2876" t="str">
            <v>5069345069481</v>
          </cell>
          <cell r="B2876">
            <v>506934</v>
          </cell>
          <cell r="C2876">
            <v>506948</v>
          </cell>
          <cell r="D2876">
            <v>1</v>
          </cell>
          <cell r="E2876">
            <v>520</v>
          </cell>
          <cell r="F2876">
            <v>100</v>
          </cell>
          <cell r="G2876">
            <v>0</v>
          </cell>
          <cell r="H2876">
            <v>0</v>
          </cell>
          <cell r="I2876">
            <v>0</v>
          </cell>
          <cell r="J2876">
            <v>0</v>
          </cell>
          <cell r="K2876">
            <v>0</v>
          </cell>
          <cell r="L2876">
            <v>0</v>
          </cell>
          <cell r="M2876">
            <v>100</v>
          </cell>
          <cell r="N2876">
            <v>9.31</v>
          </cell>
        </row>
        <row r="2877">
          <cell r="A2877" t="str">
            <v>5069345069571</v>
          </cell>
          <cell r="B2877">
            <v>506934</v>
          </cell>
          <cell r="C2877">
            <v>506957</v>
          </cell>
          <cell r="D2877">
            <v>1</v>
          </cell>
          <cell r="E2877">
            <v>520</v>
          </cell>
          <cell r="F2877">
            <v>100</v>
          </cell>
          <cell r="G2877">
            <v>0</v>
          </cell>
          <cell r="H2877">
            <v>0</v>
          </cell>
          <cell r="I2877">
            <v>0</v>
          </cell>
          <cell r="J2877">
            <v>0</v>
          </cell>
          <cell r="K2877">
            <v>0</v>
          </cell>
          <cell r="L2877">
            <v>0</v>
          </cell>
          <cell r="M2877">
            <v>100</v>
          </cell>
          <cell r="N2877">
            <v>16.62</v>
          </cell>
        </row>
        <row r="2878">
          <cell r="A2878" t="str">
            <v>5069345069641</v>
          </cell>
          <cell r="B2878">
            <v>506934</v>
          </cell>
          <cell r="C2878">
            <v>506964</v>
          </cell>
          <cell r="D2878">
            <v>1</v>
          </cell>
          <cell r="E2878">
            <v>520</v>
          </cell>
          <cell r="F2878">
            <v>100</v>
          </cell>
          <cell r="G2878">
            <v>0</v>
          </cell>
          <cell r="H2878">
            <v>0</v>
          </cell>
          <cell r="I2878">
            <v>0</v>
          </cell>
          <cell r="J2878">
            <v>0</v>
          </cell>
          <cell r="K2878">
            <v>0</v>
          </cell>
          <cell r="L2878">
            <v>0</v>
          </cell>
          <cell r="M2878">
            <v>100</v>
          </cell>
          <cell r="N2878">
            <v>1.1499999999999999</v>
          </cell>
        </row>
        <row r="2879">
          <cell r="A2879" t="str">
            <v>5069345474841</v>
          </cell>
          <cell r="B2879">
            <v>506934</v>
          </cell>
          <cell r="C2879">
            <v>547484</v>
          </cell>
          <cell r="D2879">
            <v>1</v>
          </cell>
          <cell r="E2879">
            <v>130</v>
          </cell>
          <cell r="F2879">
            <v>99.5</v>
          </cell>
          <cell r="G2879">
            <v>520</v>
          </cell>
          <cell r="H2879">
            <v>0.5</v>
          </cell>
          <cell r="I2879">
            <v>0</v>
          </cell>
          <cell r="J2879">
            <v>0</v>
          </cell>
          <cell r="K2879">
            <v>0</v>
          </cell>
          <cell r="L2879">
            <v>0</v>
          </cell>
          <cell r="M2879">
            <v>100</v>
          </cell>
          <cell r="N2879">
            <v>6.03</v>
          </cell>
        </row>
        <row r="2880">
          <cell r="A2880" t="str">
            <v>5069345093941</v>
          </cell>
          <cell r="B2880">
            <v>506934</v>
          </cell>
          <cell r="C2880">
            <v>509394</v>
          </cell>
          <cell r="D2880">
            <v>1</v>
          </cell>
          <cell r="E2880">
            <v>520</v>
          </cell>
          <cell r="F2880">
            <v>100</v>
          </cell>
          <cell r="G2880">
            <v>0</v>
          </cell>
          <cell r="H2880">
            <v>0</v>
          </cell>
          <cell r="I2880">
            <v>0</v>
          </cell>
          <cell r="J2880">
            <v>0</v>
          </cell>
          <cell r="K2880">
            <v>0</v>
          </cell>
          <cell r="L2880">
            <v>0</v>
          </cell>
          <cell r="M2880">
            <v>100</v>
          </cell>
          <cell r="N2880">
            <v>1</v>
          </cell>
        </row>
        <row r="2881">
          <cell r="A2881" t="str">
            <v>999575069342</v>
          </cell>
          <cell r="B2881">
            <v>99957</v>
          </cell>
          <cell r="C2881">
            <v>506934</v>
          </cell>
          <cell r="D2881">
            <v>2</v>
          </cell>
          <cell r="E2881">
            <v>520</v>
          </cell>
          <cell r="F2881">
            <v>100</v>
          </cell>
          <cell r="G2881">
            <v>0</v>
          </cell>
          <cell r="H2881">
            <v>0</v>
          </cell>
          <cell r="I2881">
            <v>0</v>
          </cell>
          <cell r="J2881">
            <v>0</v>
          </cell>
          <cell r="K2881">
            <v>0</v>
          </cell>
          <cell r="L2881">
            <v>0</v>
          </cell>
          <cell r="M2881">
            <v>100</v>
          </cell>
          <cell r="N2881">
            <v>1</v>
          </cell>
        </row>
        <row r="2882">
          <cell r="A2882" t="str">
            <v>999585069341</v>
          </cell>
          <cell r="B2882">
            <v>99958</v>
          </cell>
          <cell r="C2882">
            <v>506934</v>
          </cell>
          <cell r="D2882">
            <v>1</v>
          </cell>
          <cell r="E2882">
            <v>520</v>
          </cell>
          <cell r="F2882">
            <v>100</v>
          </cell>
          <cell r="G2882">
            <v>0</v>
          </cell>
          <cell r="H2882">
            <v>0</v>
          </cell>
          <cell r="I2882">
            <v>0</v>
          </cell>
          <cell r="J2882">
            <v>0</v>
          </cell>
          <cell r="K2882">
            <v>0</v>
          </cell>
          <cell r="L2882">
            <v>0</v>
          </cell>
          <cell r="M2882">
            <v>100</v>
          </cell>
          <cell r="N2882">
            <v>1</v>
          </cell>
        </row>
        <row r="2883">
          <cell r="A2883" t="str">
            <v>5069355126501</v>
          </cell>
          <cell r="B2883">
            <v>506935</v>
          </cell>
          <cell r="C2883">
            <v>512650</v>
          </cell>
          <cell r="D2883">
            <v>1</v>
          </cell>
          <cell r="E2883">
            <v>520</v>
          </cell>
          <cell r="F2883">
            <v>7</v>
          </cell>
          <cell r="G2883">
            <v>523</v>
          </cell>
          <cell r="H2883">
            <v>93</v>
          </cell>
          <cell r="I2883">
            <v>0</v>
          </cell>
          <cell r="J2883">
            <v>0</v>
          </cell>
          <cell r="K2883">
            <v>0</v>
          </cell>
          <cell r="L2883">
            <v>0</v>
          </cell>
          <cell r="M2883">
            <v>100</v>
          </cell>
          <cell r="N2883">
            <v>43.99</v>
          </cell>
        </row>
        <row r="2884">
          <cell r="A2884" t="str">
            <v>5069355474811</v>
          </cell>
          <cell r="B2884">
            <v>506935</v>
          </cell>
          <cell r="C2884">
            <v>547481</v>
          </cell>
          <cell r="D2884">
            <v>1</v>
          </cell>
          <cell r="E2884">
            <v>130</v>
          </cell>
          <cell r="F2884">
            <v>73.599999999999994</v>
          </cell>
          <cell r="G2884">
            <v>520</v>
          </cell>
          <cell r="H2884">
            <v>26.4</v>
          </cell>
          <cell r="I2884">
            <v>0</v>
          </cell>
          <cell r="J2884">
            <v>0</v>
          </cell>
          <cell r="K2884">
            <v>0</v>
          </cell>
          <cell r="L2884">
            <v>0</v>
          </cell>
          <cell r="M2884">
            <v>100</v>
          </cell>
          <cell r="N2884">
            <v>67.77</v>
          </cell>
        </row>
        <row r="2885">
          <cell r="A2885" t="str">
            <v>999575069352</v>
          </cell>
          <cell r="B2885">
            <v>99957</v>
          </cell>
          <cell r="C2885">
            <v>506935</v>
          </cell>
          <cell r="D2885">
            <v>2</v>
          </cell>
          <cell r="E2885">
            <v>520</v>
          </cell>
          <cell r="F2885">
            <v>100</v>
          </cell>
          <cell r="G2885">
            <v>0</v>
          </cell>
          <cell r="H2885">
            <v>0</v>
          </cell>
          <cell r="I2885">
            <v>0</v>
          </cell>
          <cell r="J2885">
            <v>0</v>
          </cell>
          <cell r="K2885">
            <v>0</v>
          </cell>
          <cell r="L2885">
            <v>0</v>
          </cell>
          <cell r="M2885">
            <v>100</v>
          </cell>
          <cell r="N2885">
            <v>1</v>
          </cell>
        </row>
        <row r="2886">
          <cell r="A2886" t="str">
            <v>999585069351</v>
          </cell>
          <cell r="B2886">
            <v>99958</v>
          </cell>
          <cell r="C2886">
            <v>506935</v>
          </cell>
          <cell r="D2886">
            <v>1</v>
          </cell>
          <cell r="E2886">
            <v>502</v>
          </cell>
          <cell r="F2886">
            <v>0</v>
          </cell>
          <cell r="G2886">
            <v>520</v>
          </cell>
          <cell r="H2886">
            <v>100</v>
          </cell>
          <cell r="I2886">
            <v>0</v>
          </cell>
          <cell r="J2886">
            <v>0</v>
          </cell>
          <cell r="K2886">
            <v>0</v>
          </cell>
          <cell r="L2886">
            <v>0</v>
          </cell>
          <cell r="M2886">
            <v>100</v>
          </cell>
          <cell r="N2886">
            <v>1</v>
          </cell>
        </row>
        <row r="2887">
          <cell r="A2887" t="str">
            <v>5069365069411</v>
          </cell>
          <cell r="B2887">
            <v>506936</v>
          </cell>
          <cell r="C2887">
            <v>506941</v>
          </cell>
          <cell r="D2887">
            <v>1</v>
          </cell>
          <cell r="E2887">
            <v>520</v>
          </cell>
          <cell r="F2887">
            <v>100</v>
          </cell>
          <cell r="G2887">
            <v>0</v>
          </cell>
          <cell r="H2887">
            <v>0</v>
          </cell>
          <cell r="I2887">
            <v>0</v>
          </cell>
          <cell r="J2887">
            <v>0</v>
          </cell>
          <cell r="K2887">
            <v>0</v>
          </cell>
          <cell r="L2887">
            <v>0</v>
          </cell>
          <cell r="M2887">
            <v>100</v>
          </cell>
          <cell r="N2887">
            <v>8.56</v>
          </cell>
        </row>
        <row r="2888">
          <cell r="A2888" t="str">
            <v>5069365069461</v>
          </cell>
          <cell r="B2888">
            <v>506936</v>
          </cell>
          <cell r="C2888">
            <v>506946</v>
          </cell>
          <cell r="D2888">
            <v>1</v>
          </cell>
          <cell r="E2888">
            <v>520</v>
          </cell>
          <cell r="F2888">
            <v>100</v>
          </cell>
          <cell r="G2888">
            <v>0</v>
          </cell>
          <cell r="H2888">
            <v>0</v>
          </cell>
          <cell r="I2888">
            <v>0</v>
          </cell>
          <cell r="J2888">
            <v>0</v>
          </cell>
          <cell r="K2888">
            <v>0</v>
          </cell>
          <cell r="L2888">
            <v>0</v>
          </cell>
          <cell r="M2888">
            <v>100</v>
          </cell>
          <cell r="N2888">
            <v>4.6399999999999997</v>
          </cell>
        </row>
        <row r="2889">
          <cell r="A2889" t="str">
            <v>5069365069741</v>
          </cell>
          <cell r="B2889">
            <v>506936</v>
          </cell>
          <cell r="C2889">
            <v>506974</v>
          </cell>
          <cell r="D2889">
            <v>1</v>
          </cell>
          <cell r="E2889">
            <v>520</v>
          </cell>
          <cell r="F2889">
            <v>100</v>
          </cell>
          <cell r="G2889">
            <v>0</v>
          </cell>
          <cell r="H2889">
            <v>0</v>
          </cell>
          <cell r="I2889">
            <v>0</v>
          </cell>
          <cell r="J2889">
            <v>0</v>
          </cell>
          <cell r="K2889">
            <v>0</v>
          </cell>
          <cell r="L2889">
            <v>0</v>
          </cell>
          <cell r="M2889">
            <v>100</v>
          </cell>
          <cell r="N2889">
            <v>11.92</v>
          </cell>
        </row>
        <row r="2890">
          <cell r="A2890" t="str">
            <v>5069375069431</v>
          </cell>
          <cell r="B2890">
            <v>506937</v>
          </cell>
          <cell r="C2890">
            <v>506943</v>
          </cell>
          <cell r="D2890">
            <v>1</v>
          </cell>
          <cell r="E2890">
            <v>520</v>
          </cell>
          <cell r="F2890">
            <v>100</v>
          </cell>
          <cell r="G2890">
            <v>0</v>
          </cell>
          <cell r="H2890">
            <v>0</v>
          </cell>
          <cell r="I2890">
            <v>0</v>
          </cell>
          <cell r="J2890">
            <v>0</v>
          </cell>
          <cell r="K2890">
            <v>0</v>
          </cell>
          <cell r="L2890">
            <v>0</v>
          </cell>
          <cell r="M2890">
            <v>100</v>
          </cell>
          <cell r="N2890">
            <v>2.81</v>
          </cell>
        </row>
        <row r="2891">
          <cell r="A2891" t="str">
            <v>5069375069681</v>
          </cell>
          <cell r="B2891">
            <v>506937</v>
          </cell>
          <cell r="C2891">
            <v>506968</v>
          </cell>
          <cell r="D2891">
            <v>1</v>
          </cell>
          <cell r="E2891">
            <v>520</v>
          </cell>
          <cell r="F2891">
            <v>100</v>
          </cell>
          <cell r="G2891">
            <v>0</v>
          </cell>
          <cell r="H2891">
            <v>0</v>
          </cell>
          <cell r="I2891">
            <v>0</v>
          </cell>
          <cell r="J2891">
            <v>0</v>
          </cell>
          <cell r="K2891">
            <v>0</v>
          </cell>
          <cell r="L2891">
            <v>0</v>
          </cell>
          <cell r="M2891">
            <v>100</v>
          </cell>
          <cell r="N2891">
            <v>6.18</v>
          </cell>
        </row>
        <row r="2892">
          <cell r="A2892" t="str">
            <v>5069385069421</v>
          </cell>
          <cell r="B2892">
            <v>506938</v>
          </cell>
          <cell r="C2892">
            <v>506942</v>
          </cell>
          <cell r="D2892">
            <v>1</v>
          </cell>
          <cell r="E2892">
            <v>520</v>
          </cell>
          <cell r="F2892">
            <v>100</v>
          </cell>
          <cell r="G2892">
            <v>0</v>
          </cell>
          <cell r="H2892">
            <v>0</v>
          </cell>
          <cell r="I2892">
            <v>0</v>
          </cell>
          <cell r="J2892">
            <v>0</v>
          </cell>
          <cell r="K2892">
            <v>0</v>
          </cell>
          <cell r="L2892">
            <v>0</v>
          </cell>
          <cell r="M2892">
            <v>100</v>
          </cell>
          <cell r="N2892">
            <v>4.4000000000000004</v>
          </cell>
        </row>
        <row r="2893">
          <cell r="A2893" t="str">
            <v>5069385069571</v>
          </cell>
          <cell r="B2893">
            <v>506938</v>
          </cell>
          <cell r="C2893">
            <v>506957</v>
          </cell>
          <cell r="D2893">
            <v>1</v>
          </cell>
          <cell r="E2893">
            <v>520</v>
          </cell>
          <cell r="F2893">
            <v>100</v>
          </cell>
          <cell r="G2893">
            <v>0</v>
          </cell>
          <cell r="H2893">
            <v>0</v>
          </cell>
          <cell r="I2893">
            <v>0</v>
          </cell>
          <cell r="J2893">
            <v>0</v>
          </cell>
          <cell r="K2893">
            <v>0</v>
          </cell>
          <cell r="L2893">
            <v>0</v>
          </cell>
          <cell r="M2893">
            <v>100</v>
          </cell>
          <cell r="N2893">
            <v>11.2</v>
          </cell>
        </row>
        <row r="2894">
          <cell r="A2894" t="str">
            <v>5069395069531</v>
          </cell>
          <cell r="B2894">
            <v>506939</v>
          </cell>
          <cell r="C2894">
            <v>506953</v>
          </cell>
          <cell r="D2894">
            <v>1</v>
          </cell>
          <cell r="E2894">
            <v>520</v>
          </cell>
          <cell r="F2894">
            <v>100</v>
          </cell>
          <cell r="G2894">
            <v>0</v>
          </cell>
          <cell r="H2894">
            <v>0</v>
          </cell>
          <cell r="I2894">
            <v>0</v>
          </cell>
          <cell r="J2894">
            <v>0</v>
          </cell>
          <cell r="K2894">
            <v>0</v>
          </cell>
          <cell r="L2894">
            <v>0</v>
          </cell>
          <cell r="M2894">
            <v>100</v>
          </cell>
          <cell r="N2894">
            <v>1.5</v>
          </cell>
        </row>
        <row r="2895">
          <cell r="A2895" t="str">
            <v>5069415069721</v>
          </cell>
          <cell r="B2895">
            <v>506941</v>
          </cell>
          <cell r="C2895">
            <v>506972</v>
          </cell>
          <cell r="D2895">
            <v>1</v>
          </cell>
          <cell r="E2895">
            <v>520</v>
          </cell>
          <cell r="F2895">
            <v>100</v>
          </cell>
          <cell r="G2895">
            <v>0</v>
          </cell>
          <cell r="H2895">
            <v>0</v>
          </cell>
          <cell r="I2895">
            <v>0</v>
          </cell>
          <cell r="J2895">
            <v>0</v>
          </cell>
          <cell r="K2895">
            <v>0</v>
          </cell>
          <cell r="L2895">
            <v>0</v>
          </cell>
          <cell r="M2895">
            <v>100</v>
          </cell>
          <cell r="N2895">
            <v>4.1900000000000004</v>
          </cell>
        </row>
        <row r="2896">
          <cell r="A2896" t="str">
            <v>5069435069471</v>
          </cell>
          <cell r="B2896">
            <v>506943</v>
          </cell>
          <cell r="C2896">
            <v>506947</v>
          </cell>
          <cell r="D2896">
            <v>1</v>
          </cell>
          <cell r="E2896">
            <v>520</v>
          </cell>
          <cell r="F2896">
            <v>100</v>
          </cell>
          <cell r="G2896">
            <v>0</v>
          </cell>
          <cell r="H2896">
            <v>0</v>
          </cell>
          <cell r="I2896">
            <v>0</v>
          </cell>
          <cell r="J2896">
            <v>0</v>
          </cell>
          <cell r="K2896">
            <v>0</v>
          </cell>
          <cell r="L2896">
            <v>0</v>
          </cell>
          <cell r="M2896">
            <v>100</v>
          </cell>
          <cell r="N2896">
            <v>2.96</v>
          </cell>
        </row>
        <row r="2897">
          <cell r="A2897" t="str">
            <v>5069445069571</v>
          </cell>
          <cell r="B2897">
            <v>506944</v>
          </cell>
          <cell r="C2897">
            <v>506957</v>
          </cell>
          <cell r="D2897">
            <v>1</v>
          </cell>
          <cell r="E2897">
            <v>520</v>
          </cell>
          <cell r="F2897">
            <v>100</v>
          </cell>
          <cell r="G2897">
            <v>0</v>
          </cell>
          <cell r="H2897">
            <v>0</v>
          </cell>
          <cell r="I2897">
            <v>0</v>
          </cell>
          <cell r="J2897">
            <v>0</v>
          </cell>
          <cell r="K2897">
            <v>0</v>
          </cell>
          <cell r="L2897">
            <v>0</v>
          </cell>
          <cell r="M2897">
            <v>100</v>
          </cell>
          <cell r="N2897">
            <v>12.25</v>
          </cell>
        </row>
        <row r="2898">
          <cell r="A2898" t="str">
            <v>5069445069701</v>
          </cell>
          <cell r="B2898">
            <v>506944</v>
          </cell>
          <cell r="C2898">
            <v>506970</v>
          </cell>
          <cell r="D2898">
            <v>1</v>
          </cell>
          <cell r="E2898">
            <v>520</v>
          </cell>
          <cell r="F2898">
            <v>100</v>
          </cell>
          <cell r="G2898">
            <v>0</v>
          </cell>
          <cell r="H2898">
            <v>0</v>
          </cell>
          <cell r="I2898">
            <v>0</v>
          </cell>
          <cell r="J2898">
            <v>0</v>
          </cell>
          <cell r="K2898">
            <v>0</v>
          </cell>
          <cell r="L2898">
            <v>0</v>
          </cell>
          <cell r="M2898">
            <v>100</v>
          </cell>
          <cell r="N2898">
            <v>10.24</v>
          </cell>
        </row>
        <row r="2899">
          <cell r="A2899" t="str">
            <v>999545069441</v>
          </cell>
          <cell r="B2899">
            <v>99954</v>
          </cell>
          <cell r="C2899">
            <v>506944</v>
          </cell>
          <cell r="D2899">
            <v>1</v>
          </cell>
          <cell r="E2899">
            <v>520</v>
          </cell>
          <cell r="F2899">
            <v>100</v>
          </cell>
          <cell r="G2899">
            <v>0</v>
          </cell>
          <cell r="H2899">
            <v>0</v>
          </cell>
          <cell r="I2899">
            <v>0</v>
          </cell>
          <cell r="J2899">
            <v>0</v>
          </cell>
          <cell r="K2899">
            <v>0</v>
          </cell>
          <cell r="L2899">
            <v>0</v>
          </cell>
          <cell r="M2899">
            <v>100</v>
          </cell>
          <cell r="N2899">
            <v>1</v>
          </cell>
        </row>
        <row r="2900">
          <cell r="A2900" t="str">
            <v>5069455097451</v>
          </cell>
          <cell r="B2900">
            <v>506945</v>
          </cell>
          <cell r="C2900">
            <v>509745</v>
          </cell>
          <cell r="D2900">
            <v>1</v>
          </cell>
          <cell r="E2900">
            <v>520</v>
          </cell>
          <cell r="F2900">
            <v>100</v>
          </cell>
          <cell r="G2900">
            <v>0</v>
          </cell>
          <cell r="H2900">
            <v>0</v>
          </cell>
          <cell r="I2900">
            <v>0</v>
          </cell>
          <cell r="J2900">
            <v>0</v>
          </cell>
          <cell r="K2900">
            <v>0</v>
          </cell>
          <cell r="L2900">
            <v>0</v>
          </cell>
          <cell r="M2900">
            <v>100</v>
          </cell>
          <cell r="N2900">
            <v>68.42</v>
          </cell>
        </row>
        <row r="2901">
          <cell r="A2901" t="str">
            <v>999545069451</v>
          </cell>
          <cell r="B2901">
            <v>99954</v>
          </cell>
          <cell r="C2901">
            <v>506945</v>
          </cell>
          <cell r="D2901">
            <v>1</v>
          </cell>
          <cell r="E2901">
            <v>520</v>
          </cell>
          <cell r="F2901">
            <v>100</v>
          </cell>
          <cell r="G2901">
            <v>0</v>
          </cell>
          <cell r="H2901">
            <v>0</v>
          </cell>
          <cell r="I2901">
            <v>0</v>
          </cell>
          <cell r="J2901">
            <v>0</v>
          </cell>
          <cell r="K2901">
            <v>0</v>
          </cell>
          <cell r="L2901">
            <v>0</v>
          </cell>
          <cell r="M2901">
            <v>100</v>
          </cell>
          <cell r="N2901">
            <v>1</v>
          </cell>
        </row>
        <row r="2902">
          <cell r="A2902" t="str">
            <v>999535069461</v>
          </cell>
          <cell r="B2902">
            <v>99953</v>
          </cell>
          <cell r="C2902">
            <v>506946</v>
          </cell>
          <cell r="D2902">
            <v>1</v>
          </cell>
          <cell r="E2902">
            <v>520</v>
          </cell>
          <cell r="F2902">
            <v>100</v>
          </cell>
          <cell r="G2902">
            <v>0</v>
          </cell>
          <cell r="H2902">
            <v>0</v>
          </cell>
          <cell r="I2902">
            <v>0</v>
          </cell>
          <cell r="J2902">
            <v>0</v>
          </cell>
          <cell r="K2902">
            <v>0</v>
          </cell>
          <cell r="L2902">
            <v>0</v>
          </cell>
          <cell r="M2902">
            <v>100</v>
          </cell>
          <cell r="N2902">
            <v>1</v>
          </cell>
        </row>
        <row r="2903">
          <cell r="A2903" t="str">
            <v>5069475069701</v>
          </cell>
          <cell r="B2903">
            <v>506947</v>
          </cell>
          <cell r="C2903">
            <v>506970</v>
          </cell>
          <cell r="D2903">
            <v>1</v>
          </cell>
          <cell r="E2903">
            <v>520</v>
          </cell>
          <cell r="F2903">
            <v>100</v>
          </cell>
          <cell r="G2903">
            <v>0</v>
          </cell>
          <cell r="H2903">
            <v>0</v>
          </cell>
          <cell r="I2903">
            <v>0</v>
          </cell>
          <cell r="J2903">
            <v>0</v>
          </cell>
          <cell r="K2903">
            <v>0</v>
          </cell>
          <cell r="L2903">
            <v>0</v>
          </cell>
          <cell r="M2903">
            <v>100</v>
          </cell>
          <cell r="N2903">
            <v>5.76</v>
          </cell>
        </row>
        <row r="2904">
          <cell r="A2904" t="str">
            <v>999535069471</v>
          </cell>
          <cell r="B2904">
            <v>99953</v>
          </cell>
          <cell r="C2904">
            <v>506947</v>
          </cell>
          <cell r="D2904">
            <v>1</v>
          </cell>
          <cell r="E2904">
            <v>520</v>
          </cell>
          <cell r="F2904">
            <v>100</v>
          </cell>
          <cell r="G2904">
            <v>0</v>
          </cell>
          <cell r="H2904">
            <v>0</v>
          </cell>
          <cell r="I2904">
            <v>0</v>
          </cell>
          <cell r="J2904">
            <v>0</v>
          </cell>
          <cell r="K2904">
            <v>0</v>
          </cell>
          <cell r="L2904">
            <v>0</v>
          </cell>
          <cell r="M2904">
            <v>100</v>
          </cell>
          <cell r="N2904">
            <v>1</v>
          </cell>
        </row>
        <row r="2905">
          <cell r="A2905" t="str">
            <v>5069485126431</v>
          </cell>
          <cell r="B2905">
            <v>506948</v>
          </cell>
          <cell r="C2905">
            <v>512643</v>
          </cell>
          <cell r="D2905">
            <v>1</v>
          </cell>
          <cell r="E2905">
            <v>520</v>
          </cell>
          <cell r="F2905">
            <v>100</v>
          </cell>
          <cell r="G2905">
            <v>0</v>
          </cell>
          <cell r="H2905">
            <v>0</v>
          </cell>
          <cell r="I2905">
            <v>0</v>
          </cell>
          <cell r="J2905">
            <v>0</v>
          </cell>
          <cell r="K2905">
            <v>0</v>
          </cell>
          <cell r="L2905">
            <v>0</v>
          </cell>
          <cell r="M2905">
            <v>100</v>
          </cell>
          <cell r="N2905">
            <v>2.06</v>
          </cell>
        </row>
        <row r="2906">
          <cell r="A2906" t="str">
            <v>999525069481</v>
          </cell>
          <cell r="B2906">
            <v>99952</v>
          </cell>
          <cell r="C2906">
            <v>506948</v>
          </cell>
          <cell r="D2906">
            <v>1</v>
          </cell>
          <cell r="E2906">
            <v>520</v>
          </cell>
          <cell r="F2906">
            <v>100</v>
          </cell>
          <cell r="G2906">
            <v>0</v>
          </cell>
          <cell r="H2906">
            <v>0</v>
          </cell>
          <cell r="I2906">
            <v>0</v>
          </cell>
          <cell r="J2906">
            <v>0</v>
          </cell>
          <cell r="K2906">
            <v>0</v>
          </cell>
          <cell r="L2906">
            <v>0</v>
          </cell>
          <cell r="M2906">
            <v>100</v>
          </cell>
          <cell r="N2906">
            <v>1</v>
          </cell>
        </row>
        <row r="2907">
          <cell r="A2907" t="str">
            <v>5069495069681</v>
          </cell>
          <cell r="B2907">
            <v>506949</v>
          </cell>
          <cell r="C2907">
            <v>506968</v>
          </cell>
          <cell r="D2907">
            <v>1</v>
          </cell>
          <cell r="E2907">
            <v>520</v>
          </cell>
          <cell r="F2907">
            <v>100</v>
          </cell>
          <cell r="G2907">
            <v>0</v>
          </cell>
          <cell r="H2907">
            <v>0</v>
          </cell>
          <cell r="I2907">
            <v>0</v>
          </cell>
          <cell r="J2907">
            <v>0</v>
          </cell>
          <cell r="K2907">
            <v>0</v>
          </cell>
          <cell r="L2907">
            <v>0</v>
          </cell>
          <cell r="M2907">
            <v>100</v>
          </cell>
          <cell r="N2907">
            <v>3.86</v>
          </cell>
        </row>
        <row r="2908">
          <cell r="A2908" t="str">
            <v>5069505069511</v>
          </cell>
          <cell r="B2908">
            <v>506950</v>
          </cell>
          <cell r="C2908">
            <v>506951</v>
          </cell>
          <cell r="D2908">
            <v>1</v>
          </cell>
          <cell r="E2908">
            <v>520</v>
          </cell>
          <cell r="F2908">
            <v>100</v>
          </cell>
          <cell r="G2908">
            <v>0</v>
          </cell>
          <cell r="H2908">
            <v>0</v>
          </cell>
          <cell r="I2908">
            <v>0</v>
          </cell>
          <cell r="J2908">
            <v>0</v>
          </cell>
          <cell r="K2908">
            <v>0</v>
          </cell>
          <cell r="L2908">
            <v>0</v>
          </cell>
          <cell r="M2908">
            <v>100</v>
          </cell>
          <cell r="N2908">
            <v>2.95</v>
          </cell>
        </row>
        <row r="2909">
          <cell r="A2909" t="str">
            <v>5069575069691</v>
          </cell>
          <cell r="B2909">
            <v>506957</v>
          </cell>
          <cell r="C2909">
            <v>506969</v>
          </cell>
          <cell r="D2909">
            <v>1</v>
          </cell>
          <cell r="E2909">
            <v>520</v>
          </cell>
          <cell r="F2909">
            <v>100</v>
          </cell>
          <cell r="G2909">
            <v>0</v>
          </cell>
          <cell r="H2909">
            <v>0</v>
          </cell>
          <cell r="I2909">
            <v>0</v>
          </cell>
          <cell r="J2909">
            <v>0</v>
          </cell>
          <cell r="K2909">
            <v>0</v>
          </cell>
          <cell r="L2909">
            <v>0</v>
          </cell>
          <cell r="M2909">
            <v>100</v>
          </cell>
          <cell r="N2909">
            <v>2</v>
          </cell>
        </row>
        <row r="2910">
          <cell r="A2910" t="str">
            <v>5069605069641</v>
          </cell>
          <cell r="B2910">
            <v>506960</v>
          </cell>
          <cell r="C2910">
            <v>506964</v>
          </cell>
          <cell r="D2910">
            <v>1</v>
          </cell>
          <cell r="E2910">
            <v>520</v>
          </cell>
          <cell r="F2910">
            <v>100</v>
          </cell>
          <cell r="G2910">
            <v>0</v>
          </cell>
          <cell r="H2910">
            <v>0</v>
          </cell>
          <cell r="I2910">
            <v>0</v>
          </cell>
          <cell r="J2910">
            <v>0</v>
          </cell>
          <cell r="K2910">
            <v>0</v>
          </cell>
          <cell r="L2910">
            <v>0</v>
          </cell>
          <cell r="M2910">
            <v>100</v>
          </cell>
          <cell r="N2910">
            <v>13.99</v>
          </cell>
        </row>
        <row r="2911">
          <cell r="A2911" t="str">
            <v>5069615069671</v>
          </cell>
          <cell r="B2911">
            <v>506961</v>
          </cell>
          <cell r="C2911">
            <v>506967</v>
          </cell>
          <cell r="D2911">
            <v>1</v>
          </cell>
          <cell r="E2911">
            <v>520</v>
          </cell>
          <cell r="F2911">
            <v>100</v>
          </cell>
          <cell r="G2911">
            <v>0</v>
          </cell>
          <cell r="H2911">
            <v>0</v>
          </cell>
          <cell r="I2911">
            <v>0</v>
          </cell>
          <cell r="J2911">
            <v>0</v>
          </cell>
          <cell r="K2911">
            <v>0</v>
          </cell>
          <cell r="L2911">
            <v>0</v>
          </cell>
          <cell r="M2911">
            <v>100</v>
          </cell>
          <cell r="N2911">
            <v>9.2799999999999994</v>
          </cell>
        </row>
        <row r="2912">
          <cell r="A2912" t="str">
            <v>5069615153361</v>
          </cell>
          <cell r="B2912">
            <v>506961</v>
          </cell>
          <cell r="C2912">
            <v>515336</v>
          </cell>
          <cell r="D2912">
            <v>1</v>
          </cell>
          <cell r="E2912">
            <v>520</v>
          </cell>
          <cell r="F2912">
            <v>100</v>
          </cell>
          <cell r="G2912">
            <v>0</v>
          </cell>
          <cell r="H2912">
            <v>0</v>
          </cell>
          <cell r="I2912">
            <v>0</v>
          </cell>
          <cell r="J2912">
            <v>0</v>
          </cell>
          <cell r="K2912">
            <v>0</v>
          </cell>
          <cell r="L2912">
            <v>0</v>
          </cell>
          <cell r="M2912">
            <v>100</v>
          </cell>
          <cell r="N2912">
            <v>0.04</v>
          </cell>
        </row>
        <row r="2913">
          <cell r="A2913" t="str">
            <v>5069615069711</v>
          </cell>
          <cell r="B2913">
            <v>506961</v>
          </cell>
          <cell r="C2913">
            <v>506971</v>
          </cell>
          <cell r="D2913">
            <v>1</v>
          </cell>
          <cell r="E2913">
            <v>564</v>
          </cell>
          <cell r="F2913">
            <v>100</v>
          </cell>
          <cell r="G2913">
            <v>520</v>
          </cell>
          <cell r="H2913">
            <v>0</v>
          </cell>
          <cell r="I2913">
            <v>0</v>
          </cell>
          <cell r="J2913">
            <v>0</v>
          </cell>
          <cell r="K2913">
            <v>0</v>
          </cell>
          <cell r="L2913">
            <v>0</v>
          </cell>
          <cell r="M2913">
            <v>100</v>
          </cell>
          <cell r="N2913">
            <v>10.56</v>
          </cell>
        </row>
        <row r="2914">
          <cell r="A2914" t="str">
            <v>5069625069631</v>
          </cell>
          <cell r="B2914">
            <v>506962</v>
          </cell>
          <cell r="C2914">
            <v>506963</v>
          </cell>
          <cell r="D2914">
            <v>1</v>
          </cell>
          <cell r="E2914">
            <v>520</v>
          </cell>
          <cell r="F2914">
            <v>100</v>
          </cell>
          <cell r="G2914">
            <v>0</v>
          </cell>
          <cell r="H2914">
            <v>0</v>
          </cell>
          <cell r="I2914">
            <v>0</v>
          </cell>
          <cell r="J2914">
            <v>0</v>
          </cell>
          <cell r="K2914">
            <v>0</v>
          </cell>
          <cell r="L2914">
            <v>0</v>
          </cell>
          <cell r="M2914">
            <v>100</v>
          </cell>
          <cell r="N2914">
            <v>0.51</v>
          </cell>
        </row>
        <row r="2915">
          <cell r="A2915" t="str">
            <v>5069555069621</v>
          </cell>
          <cell r="B2915">
            <v>506955</v>
          </cell>
          <cell r="C2915">
            <v>506962</v>
          </cell>
          <cell r="D2915">
            <v>1</v>
          </cell>
          <cell r="E2915">
            <v>520</v>
          </cell>
          <cell r="F2915">
            <v>100</v>
          </cell>
          <cell r="G2915">
            <v>0</v>
          </cell>
          <cell r="H2915">
            <v>0</v>
          </cell>
          <cell r="I2915">
            <v>0</v>
          </cell>
          <cell r="J2915">
            <v>0</v>
          </cell>
          <cell r="K2915">
            <v>0</v>
          </cell>
          <cell r="L2915">
            <v>0</v>
          </cell>
          <cell r="M2915">
            <v>100</v>
          </cell>
          <cell r="N2915">
            <v>0.73</v>
          </cell>
        </row>
        <row r="2916">
          <cell r="A2916" t="str">
            <v>5069555069751</v>
          </cell>
          <cell r="B2916">
            <v>506955</v>
          </cell>
          <cell r="C2916">
            <v>506975</v>
          </cell>
          <cell r="D2916">
            <v>1</v>
          </cell>
          <cell r="E2916">
            <v>520</v>
          </cell>
          <cell r="F2916">
            <v>100</v>
          </cell>
          <cell r="G2916">
            <v>0</v>
          </cell>
          <cell r="H2916">
            <v>0</v>
          </cell>
          <cell r="I2916">
            <v>0</v>
          </cell>
          <cell r="J2916">
            <v>0</v>
          </cell>
          <cell r="K2916">
            <v>0</v>
          </cell>
          <cell r="L2916">
            <v>0</v>
          </cell>
          <cell r="M2916">
            <v>100</v>
          </cell>
          <cell r="N2916">
            <v>1.81</v>
          </cell>
        </row>
        <row r="2917">
          <cell r="A2917" t="str">
            <v>5069575069781</v>
          </cell>
          <cell r="B2917">
            <v>506957</v>
          </cell>
          <cell r="C2917">
            <v>506978</v>
          </cell>
          <cell r="D2917">
            <v>1</v>
          </cell>
          <cell r="E2917">
            <v>520</v>
          </cell>
          <cell r="F2917">
            <v>100</v>
          </cell>
          <cell r="G2917">
            <v>0</v>
          </cell>
          <cell r="H2917">
            <v>0</v>
          </cell>
          <cell r="I2917">
            <v>0</v>
          </cell>
          <cell r="J2917">
            <v>0</v>
          </cell>
          <cell r="K2917">
            <v>0</v>
          </cell>
          <cell r="L2917">
            <v>0</v>
          </cell>
          <cell r="M2917">
            <v>100</v>
          </cell>
          <cell r="N2917">
            <v>0.23</v>
          </cell>
        </row>
        <row r="2918">
          <cell r="A2918" t="str">
            <v>5069675069741</v>
          </cell>
          <cell r="B2918">
            <v>506967</v>
          </cell>
          <cell r="C2918">
            <v>506974</v>
          </cell>
          <cell r="D2918">
            <v>1</v>
          </cell>
          <cell r="E2918">
            <v>520</v>
          </cell>
          <cell r="F2918">
            <v>100</v>
          </cell>
          <cell r="G2918">
            <v>0</v>
          </cell>
          <cell r="H2918">
            <v>0</v>
          </cell>
          <cell r="I2918">
            <v>0</v>
          </cell>
          <cell r="J2918">
            <v>0</v>
          </cell>
          <cell r="K2918">
            <v>0</v>
          </cell>
          <cell r="L2918">
            <v>0</v>
          </cell>
          <cell r="M2918">
            <v>100</v>
          </cell>
          <cell r="N2918">
            <v>20.309999999999999</v>
          </cell>
        </row>
        <row r="2919">
          <cell r="A2919" t="str">
            <v>5069785069781</v>
          </cell>
          <cell r="B2919">
            <v>506978</v>
          </cell>
          <cell r="C2919">
            <v>506978</v>
          </cell>
          <cell r="D2919">
            <v>1</v>
          </cell>
          <cell r="E2919">
            <v>520</v>
          </cell>
          <cell r="F2919">
            <v>100</v>
          </cell>
          <cell r="G2919">
            <v>0</v>
          </cell>
          <cell r="H2919">
            <v>0</v>
          </cell>
          <cell r="I2919">
            <v>0</v>
          </cell>
          <cell r="J2919">
            <v>0</v>
          </cell>
          <cell r="K2919">
            <v>0</v>
          </cell>
          <cell r="L2919">
            <v>0</v>
          </cell>
          <cell r="M2919">
            <v>100</v>
          </cell>
          <cell r="N2919">
            <v>1</v>
          </cell>
        </row>
        <row r="2920">
          <cell r="A2920" t="str">
            <v>5094125094121</v>
          </cell>
          <cell r="B2920">
            <v>509412</v>
          </cell>
          <cell r="C2920">
            <v>509412</v>
          </cell>
          <cell r="D2920">
            <v>1</v>
          </cell>
          <cell r="E2920">
            <v>520</v>
          </cell>
          <cell r="F2920">
            <v>100</v>
          </cell>
          <cell r="G2920">
            <v>0</v>
          </cell>
          <cell r="H2920">
            <v>0</v>
          </cell>
          <cell r="I2920">
            <v>0</v>
          </cell>
          <cell r="J2920">
            <v>0</v>
          </cell>
          <cell r="K2920">
            <v>0</v>
          </cell>
          <cell r="L2920">
            <v>0</v>
          </cell>
          <cell r="M2920">
            <v>100</v>
          </cell>
          <cell r="N2920">
            <v>1</v>
          </cell>
        </row>
        <row r="2921">
          <cell r="A2921" t="str">
            <v>5094135094131</v>
          </cell>
          <cell r="B2921">
            <v>509413</v>
          </cell>
          <cell r="C2921">
            <v>509413</v>
          </cell>
          <cell r="D2921">
            <v>1</v>
          </cell>
          <cell r="E2921">
            <v>520</v>
          </cell>
          <cell r="F2921">
            <v>100</v>
          </cell>
          <cell r="G2921">
            <v>0</v>
          </cell>
          <cell r="H2921">
            <v>0</v>
          </cell>
          <cell r="I2921">
            <v>0</v>
          </cell>
          <cell r="J2921">
            <v>0</v>
          </cell>
          <cell r="K2921">
            <v>0</v>
          </cell>
          <cell r="L2921">
            <v>0</v>
          </cell>
          <cell r="M2921">
            <v>100</v>
          </cell>
          <cell r="N2921">
            <v>1</v>
          </cell>
        </row>
        <row r="2922">
          <cell r="A2922" t="str">
            <v>5069725069731</v>
          </cell>
          <cell r="B2922">
            <v>506972</v>
          </cell>
          <cell r="C2922">
            <v>506973</v>
          </cell>
          <cell r="D2922">
            <v>1</v>
          </cell>
          <cell r="E2922">
            <v>520</v>
          </cell>
          <cell r="F2922">
            <v>100</v>
          </cell>
          <cell r="G2922">
            <v>0</v>
          </cell>
          <cell r="H2922">
            <v>0</v>
          </cell>
          <cell r="I2922">
            <v>0</v>
          </cell>
          <cell r="J2922">
            <v>0</v>
          </cell>
          <cell r="K2922">
            <v>0</v>
          </cell>
          <cell r="L2922">
            <v>0</v>
          </cell>
          <cell r="M2922">
            <v>100</v>
          </cell>
          <cell r="N2922">
            <v>16.37</v>
          </cell>
        </row>
        <row r="2923">
          <cell r="A2923" t="str">
            <v>999525069731</v>
          </cell>
          <cell r="B2923">
            <v>99952</v>
          </cell>
          <cell r="C2923">
            <v>506973</v>
          </cell>
          <cell r="D2923">
            <v>1</v>
          </cell>
          <cell r="E2923">
            <v>520</v>
          </cell>
          <cell r="F2923">
            <v>100</v>
          </cell>
          <cell r="G2923">
            <v>0</v>
          </cell>
          <cell r="H2923">
            <v>0</v>
          </cell>
          <cell r="I2923">
            <v>0</v>
          </cell>
          <cell r="J2923">
            <v>0</v>
          </cell>
          <cell r="K2923">
            <v>0</v>
          </cell>
          <cell r="L2923">
            <v>0</v>
          </cell>
          <cell r="M2923">
            <v>100</v>
          </cell>
          <cell r="N2923">
            <v>1</v>
          </cell>
        </row>
        <row r="2924">
          <cell r="A2924" t="str">
            <v>5069525069761</v>
          </cell>
          <cell r="B2924">
            <v>506952</v>
          </cell>
          <cell r="C2924">
            <v>506976</v>
          </cell>
          <cell r="D2924">
            <v>1</v>
          </cell>
          <cell r="E2924">
            <v>520</v>
          </cell>
          <cell r="F2924">
            <v>100</v>
          </cell>
          <cell r="G2924">
            <v>0</v>
          </cell>
          <cell r="H2924">
            <v>0</v>
          </cell>
          <cell r="I2924">
            <v>0</v>
          </cell>
          <cell r="J2924">
            <v>0</v>
          </cell>
          <cell r="K2924">
            <v>0</v>
          </cell>
          <cell r="L2924">
            <v>0</v>
          </cell>
          <cell r="M2924">
            <v>100</v>
          </cell>
          <cell r="N2924">
            <v>1.92</v>
          </cell>
        </row>
        <row r="2925">
          <cell r="A2925" t="str">
            <v>5069655069761</v>
          </cell>
          <cell r="B2925">
            <v>506965</v>
          </cell>
          <cell r="C2925">
            <v>506976</v>
          </cell>
          <cell r="D2925">
            <v>1</v>
          </cell>
          <cell r="E2925">
            <v>520</v>
          </cell>
          <cell r="F2925">
            <v>100</v>
          </cell>
          <cell r="G2925">
            <v>0</v>
          </cell>
          <cell r="H2925">
            <v>0</v>
          </cell>
          <cell r="I2925">
            <v>0</v>
          </cell>
          <cell r="J2925">
            <v>0</v>
          </cell>
          <cell r="K2925">
            <v>0</v>
          </cell>
          <cell r="L2925">
            <v>0</v>
          </cell>
          <cell r="M2925">
            <v>100</v>
          </cell>
          <cell r="N2925">
            <v>2.25</v>
          </cell>
        </row>
        <row r="2926">
          <cell r="A2926" t="str">
            <v>999555071791</v>
          </cell>
          <cell r="B2926">
            <v>99955</v>
          </cell>
          <cell r="C2926">
            <v>507179</v>
          </cell>
          <cell r="D2926">
            <v>1</v>
          </cell>
          <cell r="E2926">
            <v>520</v>
          </cell>
          <cell r="F2926">
            <v>100</v>
          </cell>
          <cell r="G2926">
            <v>0</v>
          </cell>
          <cell r="H2926">
            <v>0</v>
          </cell>
          <cell r="I2926">
            <v>0</v>
          </cell>
          <cell r="J2926">
            <v>0</v>
          </cell>
          <cell r="K2926">
            <v>0</v>
          </cell>
          <cell r="L2926">
            <v>0</v>
          </cell>
          <cell r="M2926">
            <v>100</v>
          </cell>
          <cell r="N2926">
            <v>1</v>
          </cell>
        </row>
        <row r="2927">
          <cell r="A2927" t="str">
            <v>999565071802</v>
          </cell>
          <cell r="B2927">
            <v>99956</v>
          </cell>
          <cell r="C2927">
            <v>507180</v>
          </cell>
          <cell r="D2927">
            <v>2</v>
          </cell>
          <cell r="E2927">
            <v>520</v>
          </cell>
          <cell r="F2927">
            <v>100</v>
          </cell>
          <cell r="G2927">
            <v>0</v>
          </cell>
          <cell r="H2927">
            <v>0</v>
          </cell>
          <cell r="I2927">
            <v>0</v>
          </cell>
          <cell r="J2927">
            <v>0</v>
          </cell>
          <cell r="K2927">
            <v>0</v>
          </cell>
          <cell r="L2927">
            <v>0</v>
          </cell>
          <cell r="M2927">
            <v>100</v>
          </cell>
          <cell r="N2927">
            <v>1</v>
          </cell>
        </row>
        <row r="2928">
          <cell r="A2928" t="str">
            <v>999515071811</v>
          </cell>
          <cell r="B2928">
            <v>99951</v>
          </cell>
          <cell r="C2928">
            <v>507181</v>
          </cell>
          <cell r="D2928">
            <v>1</v>
          </cell>
          <cell r="E2928">
            <v>520</v>
          </cell>
          <cell r="F2928">
            <v>100</v>
          </cell>
          <cell r="G2928">
            <v>0</v>
          </cell>
          <cell r="H2928">
            <v>0</v>
          </cell>
          <cell r="I2928">
            <v>0</v>
          </cell>
          <cell r="J2928">
            <v>0</v>
          </cell>
          <cell r="K2928">
            <v>0</v>
          </cell>
          <cell r="L2928">
            <v>0</v>
          </cell>
          <cell r="M2928">
            <v>100</v>
          </cell>
          <cell r="N2928">
            <v>1</v>
          </cell>
        </row>
        <row r="2929">
          <cell r="A2929" t="str">
            <v>5071825071931</v>
          </cell>
          <cell r="B2929">
            <v>507182</v>
          </cell>
          <cell r="C2929">
            <v>507193</v>
          </cell>
          <cell r="D2929">
            <v>1</v>
          </cell>
          <cell r="E2929">
            <v>520</v>
          </cell>
          <cell r="F2929">
            <v>100</v>
          </cell>
          <cell r="G2929">
            <v>0</v>
          </cell>
          <cell r="H2929">
            <v>0</v>
          </cell>
          <cell r="I2929">
            <v>0</v>
          </cell>
          <cell r="J2929">
            <v>0</v>
          </cell>
          <cell r="K2929">
            <v>0</v>
          </cell>
          <cell r="L2929">
            <v>0</v>
          </cell>
          <cell r="M2929">
            <v>100</v>
          </cell>
          <cell r="N2929">
            <v>2.36</v>
          </cell>
        </row>
        <row r="2930">
          <cell r="A2930" t="str">
            <v>5071825152611</v>
          </cell>
          <cell r="B2930">
            <v>507182</v>
          </cell>
          <cell r="C2930">
            <v>515261</v>
          </cell>
          <cell r="D2930">
            <v>1</v>
          </cell>
          <cell r="E2930">
            <v>520</v>
          </cell>
          <cell r="F2930">
            <v>100</v>
          </cell>
          <cell r="G2930">
            <v>0</v>
          </cell>
          <cell r="H2930">
            <v>0</v>
          </cell>
          <cell r="I2930">
            <v>0</v>
          </cell>
          <cell r="J2930">
            <v>0</v>
          </cell>
          <cell r="K2930">
            <v>0</v>
          </cell>
          <cell r="L2930">
            <v>0</v>
          </cell>
          <cell r="M2930">
            <v>100</v>
          </cell>
          <cell r="N2930">
            <v>0.06</v>
          </cell>
        </row>
        <row r="2931">
          <cell r="A2931" t="str">
            <v>5071835071841</v>
          </cell>
          <cell r="B2931">
            <v>507183</v>
          </cell>
          <cell r="C2931">
            <v>507184</v>
          </cell>
          <cell r="D2931">
            <v>1</v>
          </cell>
          <cell r="E2931">
            <v>520</v>
          </cell>
          <cell r="F2931">
            <v>100</v>
          </cell>
          <cell r="G2931">
            <v>0</v>
          </cell>
          <cell r="H2931">
            <v>0</v>
          </cell>
          <cell r="I2931">
            <v>0</v>
          </cell>
          <cell r="J2931">
            <v>0</v>
          </cell>
          <cell r="K2931">
            <v>0</v>
          </cell>
          <cell r="L2931">
            <v>0</v>
          </cell>
          <cell r="M2931">
            <v>100</v>
          </cell>
          <cell r="N2931">
            <v>2.08</v>
          </cell>
        </row>
        <row r="2932">
          <cell r="A2932" t="str">
            <v>5071835153131</v>
          </cell>
          <cell r="B2932">
            <v>507183</v>
          </cell>
          <cell r="C2932">
            <v>515313</v>
          </cell>
          <cell r="D2932">
            <v>1</v>
          </cell>
          <cell r="E2932">
            <v>520</v>
          </cell>
          <cell r="F2932">
            <v>100</v>
          </cell>
          <cell r="G2932">
            <v>0</v>
          </cell>
          <cell r="H2932">
            <v>0</v>
          </cell>
          <cell r="I2932">
            <v>0</v>
          </cell>
          <cell r="J2932">
            <v>0</v>
          </cell>
          <cell r="K2932">
            <v>0</v>
          </cell>
          <cell r="L2932">
            <v>0</v>
          </cell>
          <cell r="M2932">
            <v>100</v>
          </cell>
          <cell r="N2932">
            <v>12.11</v>
          </cell>
        </row>
        <row r="2933">
          <cell r="A2933" t="str">
            <v>5071845071981</v>
          </cell>
          <cell r="B2933">
            <v>507184</v>
          </cell>
          <cell r="C2933">
            <v>507198</v>
          </cell>
          <cell r="D2933">
            <v>1</v>
          </cell>
          <cell r="E2933">
            <v>520</v>
          </cell>
          <cell r="F2933">
            <v>100</v>
          </cell>
          <cell r="G2933">
            <v>0</v>
          </cell>
          <cell r="H2933">
            <v>0</v>
          </cell>
          <cell r="I2933">
            <v>0</v>
          </cell>
          <cell r="J2933">
            <v>0</v>
          </cell>
          <cell r="K2933">
            <v>0</v>
          </cell>
          <cell r="L2933">
            <v>0</v>
          </cell>
          <cell r="M2933">
            <v>100</v>
          </cell>
          <cell r="N2933">
            <v>0.56000000000000005</v>
          </cell>
        </row>
        <row r="2934">
          <cell r="A2934" t="str">
            <v>5071855071871</v>
          </cell>
          <cell r="B2934">
            <v>507185</v>
          </cell>
          <cell r="C2934">
            <v>507187</v>
          </cell>
          <cell r="D2934">
            <v>1</v>
          </cell>
          <cell r="E2934">
            <v>520</v>
          </cell>
          <cell r="F2934">
            <v>100</v>
          </cell>
          <cell r="G2934">
            <v>0</v>
          </cell>
          <cell r="H2934">
            <v>0</v>
          </cell>
          <cell r="I2934">
            <v>0</v>
          </cell>
          <cell r="J2934">
            <v>0</v>
          </cell>
          <cell r="K2934">
            <v>0</v>
          </cell>
          <cell r="L2934">
            <v>0</v>
          </cell>
          <cell r="M2934">
            <v>100</v>
          </cell>
          <cell r="N2934">
            <v>8.91</v>
          </cell>
        </row>
        <row r="2935">
          <cell r="A2935" t="str">
            <v>5071865071881</v>
          </cell>
          <cell r="B2935">
            <v>507186</v>
          </cell>
          <cell r="C2935">
            <v>507188</v>
          </cell>
          <cell r="D2935">
            <v>1</v>
          </cell>
          <cell r="E2935">
            <v>520</v>
          </cell>
          <cell r="F2935">
            <v>100</v>
          </cell>
          <cell r="G2935">
            <v>0</v>
          </cell>
          <cell r="H2935">
            <v>0</v>
          </cell>
          <cell r="I2935">
            <v>0</v>
          </cell>
          <cell r="J2935">
            <v>0</v>
          </cell>
          <cell r="K2935">
            <v>0</v>
          </cell>
          <cell r="L2935">
            <v>0</v>
          </cell>
          <cell r="M2935">
            <v>100</v>
          </cell>
          <cell r="N2935">
            <v>0.28999999999999998</v>
          </cell>
        </row>
        <row r="2936">
          <cell r="A2936" t="str">
            <v>5071865071961</v>
          </cell>
          <cell r="B2936">
            <v>507186</v>
          </cell>
          <cell r="C2936">
            <v>507196</v>
          </cell>
          <cell r="D2936">
            <v>1</v>
          </cell>
          <cell r="E2936">
            <v>520</v>
          </cell>
          <cell r="F2936">
            <v>100</v>
          </cell>
          <cell r="G2936">
            <v>0</v>
          </cell>
          <cell r="H2936">
            <v>0</v>
          </cell>
          <cell r="I2936">
            <v>0</v>
          </cell>
          <cell r="J2936">
            <v>0</v>
          </cell>
          <cell r="K2936">
            <v>0</v>
          </cell>
          <cell r="L2936">
            <v>0</v>
          </cell>
          <cell r="M2936">
            <v>100</v>
          </cell>
          <cell r="N2936">
            <v>3.75</v>
          </cell>
        </row>
        <row r="2937">
          <cell r="A2937" t="str">
            <v>5071875071961</v>
          </cell>
          <cell r="B2937">
            <v>507187</v>
          </cell>
          <cell r="C2937">
            <v>507196</v>
          </cell>
          <cell r="D2937">
            <v>1</v>
          </cell>
          <cell r="E2937">
            <v>520</v>
          </cell>
          <cell r="F2937">
            <v>100</v>
          </cell>
          <cell r="G2937">
            <v>0</v>
          </cell>
          <cell r="H2937">
            <v>0</v>
          </cell>
          <cell r="I2937">
            <v>0</v>
          </cell>
          <cell r="J2937">
            <v>0</v>
          </cell>
          <cell r="K2937">
            <v>0</v>
          </cell>
          <cell r="L2937">
            <v>0</v>
          </cell>
          <cell r="M2937">
            <v>100</v>
          </cell>
          <cell r="N2937">
            <v>1.25</v>
          </cell>
        </row>
        <row r="2938">
          <cell r="A2938" t="str">
            <v>5071875152591</v>
          </cell>
          <cell r="B2938">
            <v>507187</v>
          </cell>
          <cell r="C2938">
            <v>515259</v>
          </cell>
          <cell r="D2938">
            <v>1</v>
          </cell>
          <cell r="E2938">
            <v>520</v>
          </cell>
          <cell r="F2938">
            <v>100</v>
          </cell>
          <cell r="G2938">
            <v>0</v>
          </cell>
          <cell r="H2938">
            <v>0</v>
          </cell>
          <cell r="I2938">
            <v>0</v>
          </cell>
          <cell r="J2938">
            <v>0</v>
          </cell>
          <cell r="K2938">
            <v>0</v>
          </cell>
          <cell r="L2938">
            <v>0</v>
          </cell>
          <cell r="M2938">
            <v>100</v>
          </cell>
          <cell r="N2938">
            <v>18.21</v>
          </cell>
        </row>
        <row r="2939">
          <cell r="A2939" t="str">
            <v>5071885071911</v>
          </cell>
          <cell r="B2939">
            <v>507188</v>
          </cell>
          <cell r="C2939">
            <v>507191</v>
          </cell>
          <cell r="D2939">
            <v>1</v>
          </cell>
          <cell r="E2939">
            <v>520</v>
          </cell>
          <cell r="F2939">
            <v>100</v>
          </cell>
          <cell r="G2939">
            <v>0</v>
          </cell>
          <cell r="H2939">
            <v>0</v>
          </cell>
          <cell r="I2939">
            <v>0</v>
          </cell>
          <cell r="J2939">
            <v>0</v>
          </cell>
          <cell r="K2939">
            <v>0</v>
          </cell>
          <cell r="L2939">
            <v>0</v>
          </cell>
          <cell r="M2939">
            <v>100</v>
          </cell>
          <cell r="N2939">
            <v>18.53</v>
          </cell>
        </row>
        <row r="2940">
          <cell r="A2940" t="str">
            <v>5071885071941</v>
          </cell>
          <cell r="B2940">
            <v>507188</v>
          </cell>
          <cell r="C2940">
            <v>507194</v>
          </cell>
          <cell r="D2940">
            <v>1</v>
          </cell>
          <cell r="E2940">
            <v>520</v>
          </cell>
          <cell r="F2940">
            <v>100</v>
          </cell>
          <cell r="G2940">
            <v>0</v>
          </cell>
          <cell r="H2940">
            <v>0</v>
          </cell>
          <cell r="I2940">
            <v>0</v>
          </cell>
          <cell r="J2940">
            <v>0</v>
          </cell>
          <cell r="K2940">
            <v>0</v>
          </cell>
          <cell r="L2940">
            <v>0</v>
          </cell>
          <cell r="M2940">
            <v>100</v>
          </cell>
          <cell r="N2940">
            <v>2.97</v>
          </cell>
        </row>
        <row r="2941">
          <cell r="A2941" t="str">
            <v>999555071881</v>
          </cell>
          <cell r="B2941">
            <v>99955</v>
          </cell>
          <cell r="C2941">
            <v>507188</v>
          </cell>
          <cell r="D2941">
            <v>1</v>
          </cell>
          <cell r="E2941">
            <v>520</v>
          </cell>
          <cell r="F2941">
            <v>100</v>
          </cell>
          <cell r="G2941">
            <v>0</v>
          </cell>
          <cell r="H2941">
            <v>0</v>
          </cell>
          <cell r="I2941">
            <v>0</v>
          </cell>
          <cell r="J2941">
            <v>0</v>
          </cell>
          <cell r="K2941">
            <v>0</v>
          </cell>
          <cell r="L2941">
            <v>0</v>
          </cell>
          <cell r="M2941">
            <v>100</v>
          </cell>
          <cell r="N2941">
            <v>1</v>
          </cell>
        </row>
        <row r="2942">
          <cell r="A2942" t="str">
            <v>999565071882</v>
          </cell>
          <cell r="B2942">
            <v>99956</v>
          </cell>
          <cell r="C2942">
            <v>507188</v>
          </cell>
          <cell r="D2942">
            <v>2</v>
          </cell>
          <cell r="E2942">
            <v>520</v>
          </cell>
          <cell r="F2942">
            <v>100</v>
          </cell>
          <cell r="G2942">
            <v>0</v>
          </cell>
          <cell r="H2942">
            <v>0</v>
          </cell>
          <cell r="I2942">
            <v>0</v>
          </cell>
          <cell r="J2942">
            <v>0</v>
          </cell>
          <cell r="K2942">
            <v>0</v>
          </cell>
          <cell r="L2942">
            <v>0</v>
          </cell>
          <cell r="M2942">
            <v>100</v>
          </cell>
          <cell r="N2942">
            <v>1</v>
          </cell>
        </row>
        <row r="2943">
          <cell r="A2943" t="str">
            <v>5071895071921</v>
          </cell>
          <cell r="B2943">
            <v>507189</v>
          </cell>
          <cell r="C2943">
            <v>507192</v>
          </cell>
          <cell r="D2943">
            <v>1</v>
          </cell>
          <cell r="E2943">
            <v>520</v>
          </cell>
          <cell r="F2943">
            <v>100</v>
          </cell>
          <cell r="G2943">
            <v>0</v>
          </cell>
          <cell r="H2943">
            <v>0</v>
          </cell>
          <cell r="I2943">
            <v>0</v>
          </cell>
          <cell r="J2943">
            <v>0</v>
          </cell>
          <cell r="K2943">
            <v>0</v>
          </cell>
          <cell r="L2943">
            <v>0</v>
          </cell>
          <cell r="M2943">
            <v>100</v>
          </cell>
          <cell r="N2943">
            <v>19.61</v>
          </cell>
        </row>
        <row r="2944">
          <cell r="A2944" t="str">
            <v>5071895071931</v>
          </cell>
          <cell r="B2944">
            <v>507189</v>
          </cell>
          <cell r="C2944">
            <v>507193</v>
          </cell>
          <cell r="D2944">
            <v>1</v>
          </cell>
          <cell r="E2944">
            <v>520</v>
          </cell>
          <cell r="F2944">
            <v>100</v>
          </cell>
          <cell r="G2944">
            <v>0</v>
          </cell>
          <cell r="H2944">
            <v>0</v>
          </cell>
          <cell r="I2944">
            <v>0</v>
          </cell>
          <cell r="J2944">
            <v>0</v>
          </cell>
          <cell r="K2944">
            <v>0</v>
          </cell>
          <cell r="L2944">
            <v>0</v>
          </cell>
          <cell r="M2944">
            <v>100</v>
          </cell>
          <cell r="N2944">
            <v>10.58</v>
          </cell>
        </row>
        <row r="2945">
          <cell r="A2945" t="str">
            <v>999555071891</v>
          </cell>
          <cell r="B2945">
            <v>99955</v>
          </cell>
          <cell r="C2945">
            <v>507189</v>
          </cell>
          <cell r="D2945">
            <v>1</v>
          </cell>
          <cell r="E2945">
            <v>520</v>
          </cell>
          <cell r="F2945">
            <v>100</v>
          </cell>
          <cell r="G2945">
            <v>0</v>
          </cell>
          <cell r="H2945">
            <v>0</v>
          </cell>
          <cell r="I2945">
            <v>0</v>
          </cell>
          <cell r="J2945">
            <v>0</v>
          </cell>
          <cell r="K2945">
            <v>0</v>
          </cell>
          <cell r="L2945">
            <v>0</v>
          </cell>
          <cell r="M2945">
            <v>100</v>
          </cell>
          <cell r="N2945">
            <v>1</v>
          </cell>
        </row>
        <row r="2946">
          <cell r="A2946" t="str">
            <v>999565071892</v>
          </cell>
          <cell r="B2946">
            <v>99956</v>
          </cell>
          <cell r="C2946">
            <v>507189</v>
          </cell>
          <cell r="D2946">
            <v>2</v>
          </cell>
          <cell r="E2946">
            <v>520</v>
          </cell>
          <cell r="F2946">
            <v>100</v>
          </cell>
          <cell r="G2946">
            <v>0</v>
          </cell>
          <cell r="H2946">
            <v>0</v>
          </cell>
          <cell r="I2946">
            <v>0</v>
          </cell>
          <cell r="J2946">
            <v>0</v>
          </cell>
          <cell r="K2946">
            <v>0</v>
          </cell>
          <cell r="L2946">
            <v>0</v>
          </cell>
          <cell r="M2946">
            <v>100</v>
          </cell>
          <cell r="N2946">
            <v>1</v>
          </cell>
        </row>
        <row r="2947">
          <cell r="A2947" t="str">
            <v>5071905071921</v>
          </cell>
          <cell r="B2947">
            <v>507190</v>
          </cell>
          <cell r="C2947">
            <v>507192</v>
          </cell>
          <cell r="D2947">
            <v>1</v>
          </cell>
          <cell r="E2947">
            <v>520</v>
          </cell>
          <cell r="F2947">
            <v>100</v>
          </cell>
          <cell r="G2947">
            <v>0</v>
          </cell>
          <cell r="H2947">
            <v>0</v>
          </cell>
          <cell r="I2947">
            <v>0</v>
          </cell>
          <cell r="J2947">
            <v>0</v>
          </cell>
          <cell r="K2947">
            <v>0</v>
          </cell>
          <cell r="L2947">
            <v>0</v>
          </cell>
          <cell r="M2947">
            <v>100</v>
          </cell>
          <cell r="N2947">
            <v>13.96</v>
          </cell>
        </row>
        <row r="2948">
          <cell r="A2948" t="str">
            <v>5071905071951</v>
          </cell>
          <cell r="B2948">
            <v>507190</v>
          </cell>
          <cell r="C2948">
            <v>507195</v>
          </cell>
          <cell r="D2948">
            <v>1</v>
          </cell>
          <cell r="E2948">
            <v>151</v>
          </cell>
          <cell r="F2948">
            <v>47.6</v>
          </cell>
          <cell r="G2948">
            <v>520</v>
          </cell>
          <cell r="H2948">
            <v>47.6</v>
          </cell>
          <cell r="I2948">
            <v>524</v>
          </cell>
          <cell r="J2948">
            <v>4.8</v>
          </cell>
          <cell r="K2948">
            <v>0</v>
          </cell>
          <cell r="L2948">
            <v>0</v>
          </cell>
          <cell r="M2948">
            <v>100</v>
          </cell>
          <cell r="N2948">
            <v>7.43</v>
          </cell>
        </row>
        <row r="2949">
          <cell r="A2949" t="str">
            <v>5071905153161</v>
          </cell>
          <cell r="B2949">
            <v>507190</v>
          </cell>
          <cell r="C2949">
            <v>515316</v>
          </cell>
          <cell r="D2949">
            <v>1</v>
          </cell>
          <cell r="E2949">
            <v>151</v>
          </cell>
          <cell r="F2949">
            <v>47.6</v>
          </cell>
          <cell r="G2949">
            <v>520</v>
          </cell>
          <cell r="H2949">
            <v>47.6</v>
          </cell>
          <cell r="I2949">
            <v>524</v>
          </cell>
          <cell r="J2949">
            <v>4.8</v>
          </cell>
          <cell r="K2949">
            <v>0</v>
          </cell>
          <cell r="L2949">
            <v>0</v>
          </cell>
          <cell r="M2949">
            <v>100</v>
          </cell>
          <cell r="N2949">
            <v>8.8000000000000007</v>
          </cell>
        </row>
        <row r="2950">
          <cell r="A2950" t="str">
            <v>5071915071941</v>
          </cell>
          <cell r="B2950">
            <v>507191</v>
          </cell>
          <cell r="C2950">
            <v>507194</v>
          </cell>
          <cell r="D2950">
            <v>1</v>
          </cell>
          <cell r="E2950">
            <v>520</v>
          </cell>
          <cell r="F2950">
            <v>100</v>
          </cell>
          <cell r="G2950">
            <v>0</v>
          </cell>
          <cell r="H2950">
            <v>0</v>
          </cell>
          <cell r="I2950">
            <v>0</v>
          </cell>
          <cell r="J2950">
            <v>0</v>
          </cell>
          <cell r="K2950">
            <v>0</v>
          </cell>
          <cell r="L2950">
            <v>0</v>
          </cell>
          <cell r="M2950">
            <v>100</v>
          </cell>
          <cell r="N2950">
            <v>18.18</v>
          </cell>
        </row>
        <row r="2951">
          <cell r="A2951" t="str">
            <v>999515071921</v>
          </cell>
          <cell r="B2951">
            <v>99951</v>
          </cell>
          <cell r="C2951">
            <v>507192</v>
          </cell>
          <cell r="D2951">
            <v>1</v>
          </cell>
          <cell r="E2951">
            <v>520</v>
          </cell>
          <cell r="F2951">
            <v>100</v>
          </cell>
          <cell r="G2951">
            <v>0</v>
          </cell>
          <cell r="H2951">
            <v>0</v>
          </cell>
          <cell r="I2951">
            <v>0</v>
          </cell>
          <cell r="J2951">
            <v>0</v>
          </cell>
          <cell r="K2951">
            <v>0</v>
          </cell>
          <cell r="L2951">
            <v>0</v>
          </cell>
          <cell r="M2951">
            <v>100</v>
          </cell>
          <cell r="N2951">
            <v>1</v>
          </cell>
        </row>
        <row r="2952">
          <cell r="A2952" t="str">
            <v>994965071951</v>
          </cell>
          <cell r="B2952">
            <v>99496</v>
          </cell>
          <cell r="C2952">
            <v>507195</v>
          </cell>
          <cell r="D2952">
            <v>1</v>
          </cell>
          <cell r="E2952">
            <v>151</v>
          </cell>
          <cell r="F2952">
            <v>47.6</v>
          </cell>
          <cell r="G2952">
            <v>520</v>
          </cell>
          <cell r="H2952">
            <v>47.6</v>
          </cell>
          <cell r="I2952">
            <v>524</v>
          </cell>
          <cell r="J2952">
            <v>4.8</v>
          </cell>
          <cell r="K2952">
            <v>0</v>
          </cell>
          <cell r="L2952">
            <v>0</v>
          </cell>
          <cell r="M2952">
            <v>100</v>
          </cell>
          <cell r="N2952">
            <v>17.96</v>
          </cell>
        </row>
        <row r="2953">
          <cell r="A2953" t="str">
            <v>5071975153252</v>
          </cell>
          <cell r="B2953">
            <v>507197</v>
          </cell>
          <cell r="C2953">
            <v>515325</v>
          </cell>
          <cell r="D2953">
            <v>2</v>
          </cell>
          <cell r="E2953">
            <v>520</v>
          </cell>
          <cell r="F2953">
            <v>44</v>
          </cell>
          <cell r="G2953">
            <v>524</v>
          </cell>
          <cell r="H2953">
            <v>56</v>
          </cell>
          <cell r="I2953">
            <v>0</v>
          </cell>
          <cell r="J2953">
            <v>0</v>
          </cell>
          <cell r="K2953">
            <v>0</v>
          </cell>
          <cell r="L2953">
            <v>0</v>
          </cell>
          <cell r="M2953">
            <v>100</v>
          </cell>
          <cell r="N2953">
            <v>4.76</v>
          </cell>
        </row>
        <row r="2954">
          <cell r="A2954" t="str">
            <v>999505071971</v>
          </cell>
          <cell r="B2954">
            <v>99950</v>
          </cell>
          <cell r="C2954">
            <v>507197</v>
          </cell>
          <cell r="D2954">
            <v>1</v>
          </cell>
          <cell r="E2954">
            <v>520</v>
          </cell>
          <cell r="F2954">
            <v>0</v>
          </cell>
          <cell r="G2954">
            <v>564</v>
          </cell>
          <cell r="H2954">
            <v>100</v>
          </cell>
          <cell r="I2954">
            <v>0</v>
          </cell>
          <cell r="J2954">
            <v>0</v>
          </cell>
          <cell r="K2954">
            <v>0</v>
          </cell>
          <cell r="L2954">
            <v>0</v>
          </cell>
          <cell r="M2954">
            <v>100</v>
          </cell>
          <cell r="N2954">
            <v>1</v>
          </cell>
        </row>
        <row r="2955">
          <cell r="A2955" t="str">
            <v>999515071981</v>
          </cell>
          <cell r="B2955">
            <v>99951</v>
          </cell>
          <cell r="C2955">
            <v>507198</v>
          </cell>
          <cell r="D2955">
            <v>1</v>
          </cell>
          <cell r="E2955">
            <v>520</v>
          </cell>
          <cell r="F2955">
            <v>100</v>
          </cell>
          <cell r="G2955">
            <v>0</v>
          </cell>
          <cell r="H2955">
            <v>0</v>
          </cell>
          <cell r="I2955">
            <v>0</v>
          </cell>
          <cell r="J2955">
            <v>0</v>
          </cell>
          <cell r="K2955">
            <v>0</v>
          </cell>
          <cell r="L2955">
            <v>0</v>
          </cell>
          <cell r="M2955">
            <v>100</v>
          </cell>
          <cell r="N2955">
            <v>1</v>
          </cell>
        </row>
        <row r="2956">
          <cell r="A2956" t="str">
            <v>999505071991</v>
          </cell>
          <cell r="B2956">
            <v>99950</v>
          </cell>
          <cell r="C2956">
            <v>507199</v>
          </cell>
          <cell r="D2956">
            <v>1</v>
          </cell>
          <cell r="E2956">
            <v>520</v>
          </cell>
          <cell r="F2956">
            <v>0</v>
          </cell>
          <cell r="G2956">
            <v>564</v>
          </cell>
          <cell r="H2956">
            <v>100</v>
          </cell>
          <cell r="I2956">
            <v>0</v>
          </cell>
          <cell r="J2956">
            <v>0</v>
          </cell>
          <cell r="K2956">
            <v>0</v>
          </cell>
          <cell r="L2956">
            <v>0</v>
          </cell>
          <cell r="M2956">
            <v>100</v>
          </cell>
          <cell r="N2956">
            <v>1</v>
          </cell>
        </row>
        <row r="2957">
          <cell r="A2957" t="str">
            <v>999505072001</v>
          </cell>
          <cell r="B2957">
            <v>99950</v>
          </cell>
          <cell r="C2957">
            <v>507200</v>
          </cell>
          <cell r="D2957">
            <v>1</v>
          </cell>
          <cell r="E2957">
            <v>520</v>
          </cell>
          <cell r="F2957">
            <v>0</v>
          </cell>
          <cell r="G2957">
            <v>564</v>
          </cell>
          <cell r="H2957">
            <v>100</v>
          </cell>
          <cell r="I2957">
            <v>0</v>
          </cell>
          <cell r="J2957">
            <v>0</v>
          </cell>
          <cell r="K2957">
            <v>0</v>
          </cell>
          <cell r="L2957">
            <v>0</v>
          </cell>
          <cell r="M2957">
            <v>100</v>
          </cell>
          <cell r="N2957">
            <v>1</v>
          </cell>
        </row>
        <row r="2958">
          <cell r="A2958" t="str">
            <v>5074005074041</v>
          </cell>
          <cell r="B2958">
            <v>507400</v>
          </cell>
          <cell r="C2958">
            <v>507404</v>
          </cell>
          <cell r="D2958">
            <v>1</v>
          </cell>
          <cell r="E2958">
            <v>520</v>
          </cell>
          <cell r="F2958">
            <v>100</v>
          </cell>
          <cell r="G2958">
            <v>0</v>
          </cell>
          <cell r="H2958">
            <v>0</v>
          </cell>
          <cell r="I2958">
            <v>0</v>
          </cell>
          <cell r="J2958">
            <v>0</v>
          </cell>
          <cell r="K2958">
            <v>0</v>
          </cell>
          <cell r="L2958">
            <v>0</v>
          </cell>
          <cell r="M2958">
            <v>100</v>
          </cell>
          <cell r="N2958">
            <v>10.050000000000001</v>
          </cell>
        </row>
        <row r="2959">
          <cell r="A2959" t="str">
            <v>5074005083011</v>
          </cell>
          <cell r="B2959">
            <v>507400</v>
          </cell>
          <cell r="C2959">
            <v>508301</v>
          </cell>
          <cell r="D2959">
            <v>1</v>
          </cell>
          <cell r="E2959">
            <v>520</v>
          </cell>
          <cell r="F2959">
            <v>100</v>
          </cell>
          <cell r="G2959">
            <v>0</v>
          </cell>
          <cell r="H2959">
            <v>0</v>
          </cell>
          <cell r="I2959">
            <v>0</v>
          </cell>
          <cell r="J2959">
            <v>0</v>
          </cell>
          <cell r="K2959">
            <v>0</v>
          </cell>
          <cell r="L2959">
            <v>0</v>
          </cell>
          <cell r="M2959">
            <v>100</v>
          </cell>
          <cell r="N2959">
            <v>0.14000000000000001</v>
          </cell>
        </row>
        <row r="2960">
          <cell r="A2960" t="str">
            <v>5074015074171</v>
          </cell>
          <cell r="B2960">
            <v>507401</v>
          </cell>
          <cell r="C2960">
            <v>507417</v>
          </cell>
          <cell r="D2960">
            <v>1</v>
          </cell>
          <cell r="E2960">
            <v>520</v>
          </cell>
          <cell r="F2960">
            <v>100</v>
          </cell>
          <cell r="G2960">
            <v>0</v>
          </cell>
          <cell r="H2960">
            <v>0</v>
          </cell>
          <cell r="I2960">
            <v>0</v>
          </cell>
          <cell r="J2960">
            <v>0</v>
          </cell>
          <cell r="K2960">
            <v>0</v>
          </cell>
          <cell r="L2960">
            <v>0</v>
          </cell>
          <cell r="M2960">
            <v>100</v>
          </cell>
          <cell r="N2960">
            <v>3.28</v>
          </cell>
        </row>
        <row r="2961">
          <cell r="A2961" t="str">
            <v>5074015074181</v>
          </cell>
          <cell r="B2961">
            <v>507401</v>
          </cell>
          <cell r="C2961">
            <v>507418</v>
          </cell>
          <cell r="D2961">
            <v>1</v>
          </cell>
          <cell r="E2961">
            <v>520</v>
          </cell>
          <cell r="F2961">
            <v>100</v>
          </cell>
          <cell r="G2961">
            <v>0</v>
          </cell>
          <cell r="H2961">
            <v>0</v>
          </cell>
          <cell r="I2961">
            <v>0</v>
          </cell>
          <cell r="J2961">
            <v>0</v>
          </cell>
          <cell r="K2961">
            <v>0</v>
          </cell>
          <cell r="L2961">
            <v>0</v>
          </cell>
          <cell r="M2961">
            <v>100</v>
          </cell>
          <cell r="N2961">
            <v>17.149999999999999</v>
          </cell>
        </row>
        <row r="2962">
          <cell r="A2962" t="str">
            <v>5074025074281</v>
          </cell>
          <cell r="B2962">
            <v>507402</v>
          </cell>
          <cell r="C2962">
            <v>507428</v>
          </cell>
          <cell r="D2962">
            <v>1</v>
          </cell>
          <cell r="E2962">
            <v>520</v>
          </cell>
          <cell r="F2962">
            <v>100</v>
          </cell>
          <cell r="G2962">
            <v>0</v>
          </cell>
          <cell r="H2962">
            <v>0</v>
          </cell>
          <cell r="I2962">
            <v>0</v>
          </cell>
          <cell r="J2962">
            <v>0</v>
          </cell>
          <cell r="K2962">
            <v>0</v>
          </cell>
          <cell r="L2962">
            <v>0</v>
          </cell>
          <cell r="M2962">
            <v>100</v>
          </cell>
          <cell r="N2962">
            <v>14.3</v>
          </cell>
        </row>
        <row r="2963">
          <cell r="A2963" t="str">
            <v>5074025074301</v>
          </cell>
          <cell r="B2963">
            <v>507402</v>
          </cell>
          <cell r="C2963">
            <v>507430</v>
          </cell>
          <cell r="D2963">
            <v>1</v>
          </cell>
          <cell r="E2963">
            <v>520</v>
          </cell>
          <cell r="F2963">
            <v>100</v>
          </cell>
          <cell r="G2963">
            <v>0</v>
          </cell>
          <cell r="H2963">
            <v>0</v>
          </cell>
          <cell r="I2963">
            <v>0</v>
          </cell>
          <cell r="J2963">
            <v>0</v>
          </cell>
          <cell r="K2963">
            <v>0</v>
          </cell>
          <cell r="L2963">
            <v>0</v>
          </cell>
          <cell r="M2963">
            <v>100</v>
          </cell>
          <cell r="N2963">
            <v>5.01</v>
          </cell>
        </row>
        <row r="2964">
          <cell r="A2964" t="str">
            <v>5074035074311</v>
          </cell>
          <cell r="B2964">
            <v>507403</v>
          </cell>
          <cell r="C2964">
            <v>507431</v>
          </cell>
          <cell r="D2964">
            <v>1</v>
          </cell>
          <cell r="E2964">
            <v>520</v>
          </cell>
          <cell r="F2964">
            <v>100</v>
          </cell>
          <cell r="G2964">
            <v>0</v>
          </cell>
          <cell r="H2964">
            <v>0</v>
          </cell>
          <cell r="I2964">
            <v>0</v>
          </cell>
          <cell r="J2964">
            <v>0</v>
          </cell>
          <cell r="K2964">
            <v>0</v>
          </cell>
          <cell r="L2964">
            <v>0</v>
          </cell>
          <cell r="M2964">
            <v>100</v>
          </cell>
          <cell r="N2964">
            <v>4.0999999999999996</v>
          </cell>
        </row>
        <row r="2965">
          <cell r="A2965" t="str">
            <v>5074035108901</v>
          </cell>
          <cell r="B2965">
            <v>507403</v>
          </cell>
          <cell r="C2965">
            <v>510890</v>
          </cell>
          <cell r="D2965">
            <v>1</v>
          </cell>
          <cell r="E2965">
            <v>520</v>
          </cell>
          <cell r="F2965">
            <v>100</v>
          </cell>
          <cell r="G2965">
            <v>0</v>
          </cell>
          <cell r="H2965">
            <v>0</v>
          </cell>
          <cell r="I2965">
            <v>0</v>
          </cell>
          <cell r="J2965">
            <v>0</v>
          </cell>
          <cell r="K2965">
            <v>0</v>
          </cell>
          <cell r="L2965">
            <v>0</v>
          </cell>
          <cell r="M2965">
            <v>100</v>
          </cell>
          <cell r="N2965">
            <v>35.29</v>
          </cell>
        </row>
        <row r="2966">
          <cell r="A2966" t="str">
            <v>5074045074171</v>
          </cell>
          <cell r="B2966">
            <v>507404</v>
          </cell>
          <cell r="C2966">
            <v>507417</v>
          </cell>
          <cell r="D2966">
            <v>1</v>
          </cell>
          <cell r="E2966">
            <v>520</v>
          </cell>
          <cell r="F2966">
            <v>100</v>
          </cell>
          <cell r="G2966">
            <v>0</v>
          </cell>
          <cell r="H2966">
            <v>0</v>
          </cell>
          <cell r="I2966">
            <v>0</v>
          </cell>
          <cell r="J2966">
            <v>0</v>
          </cell>
          <cell r="K2966">
            <v>0</v>
          </cell>
          <cell r="L2966">
            <v>0</v>
          </cell>
          <cell r="M2966">
            <v>100</v>
          </cell>
          <cell r="N2966">
            <v>11.31</v>
          </cell>
        </row>
        <row r="2967">
          <cell r="A2967" t="str">
            <v>5074055074161</v>
          </cell>
          <cell r="B2967">
            <v>507405</v>
          </cell>
          <cell r="C2967">
            <v>507416</v>
          </cell>
          <cell r="D2967">
            <v>1</v>
          </cell>
          <cell r="E2967">
            <v>520</v>
          </cell>
          <cell r="F2967">
            <v>100</v>
          </cell>
          <cell r="G2967">
            <v>0</v>
          </cell>
          <cell r="H2967">
            <v>0</v>
          </cell>
          <cell r="I2967">
            <v>0</v>
          </cell>
          <cell r="J2967">
            <v>0</v>
          </cell>
          <cell r="K2967">
            <v>0</v>
          </cell>
          <cell r="L2967">
            <v>0</v>
          </cell>
          <cell r="M2967">
            <v>100</v>
          </cell>
          <cell r="N2967">
            <v>23.38</v>
          </cell>
        </row>
        <row r="2968">
          <cell r="A2968" t="str">
            <v>5074055074351</v>
          </cell>
          <cell r="B2968">
            <v>507405</v>
          </cell>
          <cell r="C2968">
            <v>507435</v>
          </cell>
          <cell r="D2968">
            <v>1</v>
          </cell>
          <cell r="E2968">
            <v>520</v>
          </cell>
          <cell r="F2968">
            <v>100</v>
          </cell>
          <cell r="G2968">
            <v>0</v>
          </cell>
          <cell r="H2968">
            <v>0</v>
          </cell>
          <cell r="I2968">
            <v>0</v>
          </cell>
          <cell r="J2968">
            <v>0</v>
          </cell>
          <cell r="K2968">
            <v>0</v>
          </cell>
          <cell r="L2968">
            <v>0</v>
          </cell>
          <cell r="M2968">
            <v>100</v>
          </cell>
          <cell r="N2968">
            <v>1.6</v>
          </cell>
        </row>
        <row r="2969">
          <cell r="A2969" t="str">
            <v>5074065074071</v>
          </cell>
          <cell r="B2969">
            <v>507406</v>
          </cell>
          <cell r="C2969">
            <v>507407</v>
          </cell>
          <cell r="D2969">
            <v>1</v>
          </cell>
          <cell r="E2969">
            <v>520</v>
          </cell>
          <cell r="F2969">
            <v>100</v>
          </cell>
          <cell r="G2969">
            <v>0</v>
          </cell>
          <cell r="H2969">
            <v>0</v>
          </cell>
          <cell r="I2969">
            <v>0</v>
          </cell>
          <cell r="J2969">
            <v>0</v>
          </cell>
          <cell r="K2969">
            <v>0</v>
          </cell>
          <cell r="L2969">
            <v>0</v>
          </cell>
          <cell r="M2969">
            <v>100</v>
          </cell>
          <cell r="N2969">
            <v>17.05</v>
          </cell>
        </row>
        <row r="2970">
          <cell r="A2970" t="str">
            <v>5074065074181</v>
          </cell>
          <cell r="B2970">
            <v>507406</v>
          </cell>
          <cell r="C2970">
            <v>507418</v>
          </cell>
          <cell r="D2970">
            <v>1</v>
          </cell>
          <cell r="E2970">
            <v>520</v>
          </cell>
          <cell r="F2970">
            <v>100</v>
          </cell>
          <cell r="G2970">
            <v>0</v>
          </cell>
          <cell r="H2970">
            <v>0</v>
          </cell>
          <cell r="I2970">
            <v>0</v>
          </cell>
          <cell r="J2970">
            <v>0</v>
          </cell>
          <cell r="K2970">
            <v>0</v>
          </cell>
          <cell r="L2970">
            <v>0</v>
          </cell>
          <cell r="M2970">
            <v>100</v>
          </cell>
          <cell r="N2970">
            <v>3.25</v>
          </cell>
        </row>
        <row r="2971">
          <cell r="A2971" t="str">
            <v>5074075074211</v>
          </cell>
          <cell r="B2971">
            <v>507407</v>
          </cell>
          <cell r="C2971">
            <v>507421</v>
          </cell>
          <cell r="D2971">
            <v>1</v>
          </cell>
          <cell r="E2971">
            <v>520</v>
          </cell>
          <cell r="F2971">
            <v>100</v>
          </cell>
          <cell r="G2971">
            <v>0</v>
          </cell>
          <cell r="H2971">
            <v>0</v>
          </cell>
          <cell r="I2971">
            <v>0</v>
          </cell>
          <cell r="J2971">
            <v>0</v>
          </cell>
          <cell r="K2971">
            <v>0</v>
          </cell>
          <cell r="L2971">
            <v>0</v>
          </cell>
          <cell r="M2971">
            <v>100</v>
          </cell>
          <cell r="N2971">
            <v>1.5</v>
          </cell>
        </row>
        <row r="2972">
          <cell r="A2972" t="str">
            <v>5074085074311</v>
          </cell>
          <cell r="B2972">
            <v>507408</v>
          </cell>
          <cell r="C2972">
            <v>507431</v>
          </cell>
          <cell r="D2972">
            <v>1</v>
          </cell>
          <cell r="E2972">
            <v>520</v>
          </cell>
          <cell r="F2972">
            <v>100</v>
          </cell>
          <cell r="G2972">
            <v>0</v>
          </cell>
          <cell r="H2972">
            <v>0</v>
          </cell>
          <cell r="I2972">
            <v>0</v>
          </cell>
          <cell r="J2972">
            <v>0</v>
          </cell>
          <cell r="K2972">
            <v>0</v>
          </cell>
          <cell r="L2972">
            <v>0</v>
          </cell>
          <cell r="M2972">
            <v>100</v>
          </cell>
          <cell r="N2972">
            <v>14.94</v>
          </cell>
        </row>
        <row r="2973">
          <cell r="A2973" t="str">
            <v>5074085074331</v>
          </cell>
          <cell r="B2973">
            <v>507408</v>
          </cell>
          <cell r="C2973">
            <v>507433</v>
          </cell>
          <cell r="D2973">
            <v>1</v>
          </cell>
          <cell r="E2973">
            <v>520</v>
          </cell>
          <cell r="F2973">
            <v>100</v>
          </cell>
          <cell r="G2973">
            <v>0</v>
          </cell>
          <cell r="H2973">
            <v>0</v>
          </cell>
          <cell r="I2973">
            <v>0</v>
          </cell>
          <cell r="J2973">
            <v>0</v>
          </cell>
          <cell r="K2973">
            <v>0</v>
          </cell>
          <cell r="L2973">
            <v>0</v>
          </cell>
          <cell r="M2973">
            <v>100</v>
          </cell>
          <cell r="N2973">
            <v>17.399999999999999</v>
          </cell>
        </row>
        <row r="2974">
          <cell r="A2974" t="str">
            <v>5074095074281</v>
          </cell>
          <cell r="B2974">
            <v>507409</v>
          </cell>
          <cell r="C2974">
            <v>507428</v>
          </cell>
          <cell r="D2974">
            <v>1</v>
          </cell>
          <cell r="E2974">
            <v>520</v>
          </cell>
          <cell r="F2974">
            <v>100</v>
          </cell>
          <cell r="G2974">
            <v>0</v>
          </cell>
          <cell r="H2974">
            <v>0</v>
          </cell>
          <cell r="I2974">
            <v>0</v>
          </cell>
          <cell r="J2974">
            <v>0</v>
          </cell>
          <cell r="K2974">
            <v>0</v>
          </cell>
          <cell r="L2974">
            <v>0</v>
          </cell>
          <cell r="M2974">
            <v>100</v>
          </cell>
          <cell r="N2974">
            <v>11.95</v>
          </cell>
        </row>
        <row r="2975">
          <cell r="A2975" t="str">
            <v>5074095074531</v>
          </cell>
          <cell r="B2975">
            <v>507409</v>
          </cell>
          <cell r="C2975">
            <v>507453</v>
          </cell>
          <cell r="D2975">
            <v>1</v>
          </cell>
          <cell r="E2975">
            <v>520</v>
          </cell>
          <cell r="F2975">
            <v>100</v>
          </cell>
          <cell r="G2975">
            <v>0</v>
          </cell>
          <cell r="H2975">
            <v>0</v>
          </cell>
          <cell r="I2975">
            <v>0</v>
          </cell>
          <cell r="J2975">
            <v>0</v>
          </cell>
          <cell r="K2975">
            <v>0</v>
          </cell>
          <cell r="L2975">
            <v>0</v>
          </cell>
          <cell r="M2975">
            <v>100</v>
          </cell>
          <cell r="N2975">
            <v>3.55</v>
          </cell>
        </row>
        <row r="2976">
          <cell r="A2976" t="str">
            <v>5074105074151</v>
          </cell>
          <cell r="B2976">
            <v>507410</v>
          </cell>
          <cell r="C2976">
            <v>507415</v>
          </cell>
          <cell r="D2976">
            <v>1</v>
          </cell>
          <cell r="E2976">
            <v>520</v>
          </cell>
          <cell r="F2976">
            <v>100</v>
          </cell>
          <cell r="G2976">
            <v>0</v>
          </cell>
          <cell r="H2976">
            <v>0</v>
          </cell>
          <cell r="I2976">
            <v>0</v>
          </cell>
          <cell r="J2976">
            <v>0</v>
          </cell>
          <cell r="K2976">
            <v>0</v>
          </cell>
          <cell r="L2976">
            <v>0</v>
          </cell>
          <cell r="M2976">
            <v>100</v>
          </cell>
          <cell r="N2976">
            <v>7.61</v>
          </cell>
        </row>
        <row r="2977">
          <cell r="A2977" t="str">
            <v>5074105074261</v>
          </cell>
          <cell r="B2977">
            <v>507410</v>
          </cell>
          <cell r="C2977">
            <v>507426</v>
          </cell>
          <cell r="D2977">
            <v>1</v>
          </cell>
          <cell r="E2977">
            <v>520</v>
          </cell>
          <cell r="F2977">
            <v>100</v>
          </cell>
          <cell r="G2977">
            <v>0</v>
          </cell>
          <cell r="H2977">
            <v>0</v>
          </cell>
          <cell r="I2977">
            <v>0</v>
          </cell>
          <cell r="J2977">
            <v>0</v>
          </cell>
          <cell r="K2977">
            <v>0</v>
          </cell>
          <cell r="L2977">
            <v>0</v>
          </cell>
          <cell r="M2977">
            <v>100</v>
          </cell>
          <cell r="N2977">
            <v>3.9</v>
          </cell>
        </row>
        <row r="2978">
          <cell r="A2978" t="str">
            <v>5074115074231</v>
          </cell>
          <cell r="B2978">
            <v>507411</v>
          </cell>
          <cell r="C2978">
            <v>507423</v>
          </cell>
          <cell r="D2978">
            <v>1</v>
          </cell>
          <cell r="E2978">
            <v>520</v>
          </cell>
          <cell r="F2978">
            <v>100</v>
          </cell>
          <cell r="G2978">
            <v>0</v>
          </cell>
          <cell r="H2978">
            <v>0</v>
          </cell>
          <cell r="I2978">
            <v>0</v>
          </cell>
          <cell r="J2978">
            <v>0</v>
          </cell>
          <cell r="K2978">
            <v>0</v>
          </cell>
          <cell r="L2978">
            <v>0</v>
          </cell>
          <cell r="M2978">
            <v>100</v>
          </cell>
          <cell r="N2978">
            <v>4.3499999999999996</v>
          </cell>
        </row>
        <row r="2979">
          <cell r="A2979" t="str">
            <v>5074115074251</v>
          </cell>
          <cell r="B2979">
            <v>507411</v>
          </cell>
          <cell r="C2979">
            <v>507425</v>
          </cell>
          <cell r="D2979">
            <v>1</v>
          </cell>
          <cell r="E2979">
            <v>520</v>
          </cell>
          <cell r="F2979">
            <v>100</v>
          </cell>
          <cell r="G2979">
            <v>0</v>
          </cell>
          <cell r="H2979">
            <v>0</v>
          </cell>
          <cell r="I2979">
            <v>0</v>
          </cell>
          <cell r="J2979">
            <v>0</v>
          </cell>
          <cell r="K2979">
            <v>0</v>
          </cell>
          <cell r="L2979">
            <v>0</v>
          </cell>
          <cell r="M2979">
            <v>100</v>
          </cell>
          <cell r="N2979">
            <v>2.36</v>
          </cell>
        </row>
        <row r="2980">
          <cell r="A2980" t="str">
            <v>5074125074231</v>
          </cell>
          <cell r="B2980">
            <v>507412</v>
          </cell>
          <cell r="C2980">
            <v>507423</v>
          </cell>
          <cell r="D2980">
            <v>1</v>
          </cell>
          <cell r="E2980">
            <v>520</v>
          </cell>
          <cell r="F2980">
            <v>100</v>
          </cell>
          <cell r="G2980">
            <v>0</v>
          </cell>
          <cell r="H2980">
            <v>0</v>
          </cell>
          <cell r="I2980">
            <v>0</v>
          </cell>
          <cell r="J2980">
            <v>0</v>
          </cell>
          <cell r="K2980">
            <v>0</v>
          </cell>
          <cell r="L2980">
            <v>0</v>
          </cell>
          <cell r="M2980">
            <v>100</v>
          </cell>
          <cell r="N2980">
            <v>7.28</v>
          </cell>
        </row>
        <row r="2981">
          <cell r="A2981" t="str">
            <v>5074125074241</v>
          </cell>
          <cell r="B2981">
            <v>507412</v>
          </cell>
          <cell r="C2981">
            <v>507424</v>
          </cell>
          <cell r="D2981">
            <v>1</v>
          </cell>
          <cell r="E2981">
            <v>520</v>
          </cell>
          <cell r="F2981">
            <v>100</v>
          </cell>
          <cell r="G2981">
            <v>0</v>
          </cell>
          <cell r="H2981">
            <v>0</v>
          </cell>
          <cell r="I2981">
            <v>0</v>
          </cell>
          <cell r="J2981">
            <v>0</v>
          </cell>
          <cell r="K2981">
            <v>0</v>
          </cell>
          <cell r="L2981">
            <v>0</v>
          </cell>
          <cell r="M2981">
            <v>100</v>
          </cell>
          <cell r="N2981">
            <v>10.15</v>
          </cell>
        </row>
        <row r="2982">
          <cell r="A2982" t="str">
            <v>5074135074231</v>
          </cell>
          <cell r="B2982">
            <v>507413</v>
          </cell>
          <cell r="C2982">
            <v>507423</v>
          </cell>
          <cell r="D2982">
            <v>1</v>
          </cell>
          <cell r="E2982">
            <v>520</v>
          </cell>
          <cell r="F2982">
            <v>100</v>
          </cell>
          <cell r="G2982">
            <v>0</v>
          </cell>
          <cell r="H2982">
            <v>0</v>
          </cell>
          <cell r="I2982">
            <v>0</v>
          </cell>
          <cell r="J2982">
            <v>0</v>
          </cell>
          <cell r="K2982">
            <v>0</v>
          </cell>
          <cell r="L2982">
            <v>0</v>
          </cell>
          <cell r="M2982">
            <v>100</v>
          </cell>
          <cell r="N2982">
            <v>10.73</v>
          </cell>
        </row>
        <row r="2983">
          <cell r="A2983" t="str">
            <v>5074135074261</v>
          </cell>
          <cell r="B2983">
            <v>507413</v>
          </cell>
          <cell r="C2983">
            <v>507426</v>
          </cell>
          <cell r="D2983">
            <v>1</v>
          </cell>
          <cell r="E2983">
            <v>520</v>
          </cell>
          <cell r="F2983">
            <v>100</v>
          </cell>
          <cell r="G2983">
            <v>0</v>
          </cell>
          <cell r="H2983">
            <v>0</v>
          </cell>
          <cell r="I2983">
            <v>0</v>
          </cell>
          <cell r="J2983">
            <v>0</v>
          </cell>
          <cell r="K2983">
            <v>0</v>
          </cell>
          <cell r="L2983">
            <v>0</v>
          </cell>
          <cell r="M2983">
            <v>100</v>
          </cell>
          <cell r="N2983">
            <v>1.25</v>
          </cell>
        </row>
        <row r="2984">
          <cell r="A2984" t="str">
            <v>5074145080691</v>
          </cell>
          <cell r="B2984">
            <v>507414</v>
          </cell>
          <cell r="C2984">
            <v>508069</v>
          </cell>
          <cell r="D2984">
            <v>1</v>
          </cell>
          <cell r="E2984">
            <v>520</v>
          </cell>
          <cell r="F2984">
            <v>100</v>
          </cell>
          <cell r="G2984">
            <v>0</v>
          </cell>
          <cell r="H2984">
            <v>0</v>
          </cell>
          <cell r="I2984">
            <v>0</v>
          </cell>
          <cell r="J2984">
            <v>0</v>
          </cell>
          <cell r="K2984">
            <v>0</v>
          </cell>
          <cell r="L2984">
            <v>0</v>
          </cell>
          <cell r="M2984">
            <v>100</v>
          </cell>
          <cell r="N2984">
            <v>9.8699999999999992</v>
          </cell>
        </row>
        <row r="2985">
          <cell r="A2985" t="str">
            <v>5074145074311</v>
          </cell>
          <cell r="B2985">
            <v>507414</v>
          </cell>
          <cell r="C2985">
            <v>507431</v>
          </cell>
          <cell r="D2985">
            <v>1</v>
          </cell>
          <cell r="E2985">
            <v>520</v>
          </cell>
          <cell r="F2985">
            <v>100</v>
          </cell>
          <cell r="G2985">
            <v>0</v>
          </cell>
          <cell r="H2985">
            <v>0</v>
          </cell>
          <cell r="I2985">
            <v>0</v>
          </cell>
          <cell r="J2985">
            <v>0</v>
          </cell>
          <cell r="K2985">
            <v>0</v>
          </cell>
          <cell r="L2985">
            <v>0</v>
          </cell>
          <cell r="M2985">
            <v>100</v>
          </cell>
          <cell r="N2985">
            <v>13.99</v>
          </cell>
        </row>
        <row r="2986">
          <cell r="A2986" t="str">
            <v>5074155074271</v>
          </cell>
          <cell r="B2986">
            <v>507415</v>
          </cell>
          <cell r="C2986">
            <v>507427</v>
          </cell>
          <cell r="D2986">
            <v>1</v>
          </cell>
          <cell r="E2986">
            <v>520</v>
          </cell>
          <cell r="F2986">
            <v>100</v>
          </cell>
          <cell r="G2986">
            <v>0</v>
          </cell>
          <cell r="H2986">
            <v>0</v>
          </cell>
          <cell r="I2986">
            <v>0</v>
          </cell>
          <cell r="J2986">
            <v>0</v>
          </cell>
          <cell r="K2986">
            <v>0</v>
          </cell>
          <cell r="L2986">
            <v>0</v>
          </cell>
          <cell r="M2986">
            <v>100</v>
          </cell>
          <cell r="N2986">
            <v>2.62</v>
          </cell>
        </row>
        <row r="2987">
          <cell r="A2987" t="str">
            <v>5074165074201</v>
          </cell>
          <cell r="B2987">
            <v>507416</v>
          </cell>
          <cell r="C2987">
            <v>507420</v>
          </cell>
          <cell r="D2987">
            <v>1</v>
          </cell>
          <cell r="E2987">
            <v>520</v>
          </cell>
          <cell r="F2987">
            <v>100</v>
          </cell>
          <cell r="G2987">
            <v>0</v>
          </cell>
          <cell r="H2987">
            <v>0</v>
          </cell>
          <cell r="I2987">
            <v>0</v>
          </cell>
          <cell r="J2987">
            <v>0</v>
          </cell>
          <cell r="K2987">
            <v>0</v>
          </cell>
          <cell r="L2987">
            <v>0</v>
          </cell>
          <cell r="M2987">
            <v>100</v>
          </cell>
          <cell r="N2987">
            <v>11.99</v>
          </cell>
        </row>
        <row r="2988">
          <cell r="A2988" t="str">
            <v>5074185074221</v>
          </cell>
          <cell r="B2988">
            <v>507418</v>
          </cell>
          <cell r="C2988">
            <v>507422</v>
          </cell>
          <cell r="D2988">
            <v>1</v>
          </cell>
          <cell r="E2988">
            <v>520</v>
          </cell>
          <cell r="F2988">
            <v>100</v>
          </cell>
          <cell r="G2988">
            <v>0</v>
          </cell>
          <cell r="H2988">
            <v>0</v>
          </cell>
          <cell r="I2988">
            <v>0</v>
          </cell>
          <cell r="J2988">
            <v>0</v>
          </cell>
          <cell r="K2988">
            <v>0</v>
          </cell>
          <cell r="L2988">
            <v>0</v>
          </cell>
          <cell r="M2988">
            <v>100</v>
          </cell>
          <cell r="N2988">
            <v>11.76</v>
          </cell>
        </row>
        <row r="2989">
          <cell r="A2989" t="str">
            <v>999475074181</v>
          </cell>
          <cell r="B2989">
            <v>99947</v>
          </cell>
          <cell r="C2989">
            <v>507418</v>
          </cell>
          <cell r="D2989">
            <v>1</v>
          </cell>
          <cell r="E2989">
            <v>520</v>
          </cell>
          <cell r="F2989">
            <v>100</v>
          </cell>
          <cell r="G2989">
            <v>0</v>
          </cell>
          <cell r="H2989">
            <v>0</v>
          </cell>
          <cell r="I2989">
            <v>0</v>
          </cell>
          <cell r="J2989">
            <v>0</v>
          </cell>
          <cell r="K2989">
            <v>0</v>
          </cell>
          <cell r="L2989">
            <v>0</v>
          </cell>
          <cell r="M2989">
            <v>100</v>
          </cell>
          <cell r="N2989">
            <v>1</v>
          </cell>
        </row>
        <row r="2990">
          <cell r="A2990" t="str">
            <v>5074195108901</v>
          </cell>
          <cell r="B2990">
            <v>507419</v>
          </cell>
          <cell r="C2990">
            <v>510890</v>
          </cell>
          <cell r="D2990">
            <v>1</v>
          </cell>
          <cell r="E2990">
            <v>520</v>
          </cell>
          <cell r="F2990">
            <v>100</v>
          </cell>
          <cell r="G2990">
            <v>0</v>
          </cell>
          <cell r="H2990">
            <v>0</v>
          </cell>
          <cell r="I2990">
            <v>0</v>
          </cell>
          <cell r="J2990">
            <v>0</v>
          </cell>
          <cell r="K2990">
            <v>0</v>
          </cell>
          <cell r="L2990">
            <v>0</v>
          </cell>
          <cell r="M2990">
            <v>100</v>
          </cell>
          <cell r="N2990">
            <v>17.5</v>
          </cell>
        </row>
        <row r="2991">
          <cell r="A2991" t="str">
            <v>999475074191</v>
          </cell>
          <cell r="B2991">
            <v>99947</v>
          </cell>
          <cell r="C2991">
            <v>507419</v>
          </cell>
          <cell r="D2991">
            <v>1</v>
          </cell>
          <cell r="E2991">
            <v>520</v>
          </cell>
          <cell r="F2991">
            <v>100</v>
          </cell>
          <cell r="G2991">
            <v>0</v>
          </cell>
          <cell r="H2991">
            <v>0</v>
          </cell>
          <cell r="I2991">
            <v>0</v>
          </cell>
          <cell r="J2991">
            <v>0</v>
          </cell>
          <cell r="K2991">
            <v>0</v>
          </cell>
          <cell r="L2991">
            <v>0</v>
          </cell>
          <cell r="M2991">
            <v>100</v>
          </cell>
          <cell r="N2991">
            <v>1</v>
          </cell>
        </row>
        <row r="2992">
          <cell r="A2992" t="str">
            <v>5074205074241</v>
          </cell>
          <cell r="B2992">
            <v>507420</v>
          </cell>
          <cell r="C2992">
            <v>507424</v>
          </cell>
          <cell r="D2992">
            <v>1</v>
          </cell>
          <cell r="E2992">
            <v>520</v>
          </cell>
          <cell r="F2992">
            <v>100</v>
          </cell>
          <cell r="G2992">
            <v>0</v>
          </cell>
          <cell r="H2992">
            <v>0</v>
          </cell>
          <cell r="I2992">
            <v>0</v>
          </cell>
          <cell r="J2992">
            <v>0</v>
          </cell>
          <cell r="K2992">
            <v>0</v>
          </cell>
          <cell r="L2992">
            <v>0</v>
          </cell>
          <cell r="M2992">
            <v>100</v>
          </cell>
          <cell r="N2992">
            <v>1.34</v>
          </cell>
        </row>
        <row r="2993">
          <cell r="A2993" t="str">
            <v>5074205074371</v>
          </cell>
          <cell r="B2993">
            <v>507420</v>
          </cell>
          <cell r="C2993">
            <v>507437</v>
          </cell>
          <cell r="D2993">
            <v>1</v>
          </cell>
          <cell r="E2993">
            <v>520</v>
          </cell>
          <cell r="F2993">
            <v>100</v>
          </cell>
          <cell r="G2993">
            <v>0</v>
          </cell>
          <cell r="H2993">
            <v>0</v>
          </cell>
          <cell r="I2993">
            <v>0</v>
          </cell>
          <cell r="J2993">
            <v>0</v>
          </cell>
          <cell r="K2993">
            <v>0</v>
          </cell>
          <cell r="L2993">
            <v>0</v>
          </cell>
          <cell r="M2993">
            <v>100</v>
          </cell>
          <cell r="N2993">
            <v>1.75</v>
          </cell>
        </row>
        <row r="2994">
          <cell r="A2994" t="str">
            <v>5074215074291</v>
          </cell>
          <cell r="B2994">
            <v>507421</v>
          </cell>
          <cell r="C2994">
            <v>507429</v>
          </cell>
          <cell r="D2994">
            <v>1</v>
          </cell>
          <cell r="E2994">
            <v>520</v>
          </cell>
          <cell r="F2994">
            <v>100</v>
          </cell>
          <cell r="G2994">
            <v>0</v>
          </cell>
          <cell r="H2994">
            <v>0</v>
          </cell>
          <cell r="I2994">
            <v>0</v>
          </cell>
          <cell r="J2994">
            <v>0</v>
          </cell>
          <cell r="K2994">
            <v>0</v>
          </cell>
          <cell r="L2994">
            <v>0</v>
          </cell>
          <cell r="M2994">
            <v>100</v>
          </cell>
          <cell r="N2994">
            <v>15.9</v>
          </cell>
        </row>
        <row r="2995">
          <cell r="A2995" t="str">
            <v>5074215074401</v>
          </cell>
          <cell r="B2995">
            <v>507421</v>
          </cell>
          <cell r="C2995">
            <v>507440</v>
          </cell>
          <cell r="D2995">
            <v>1</v>
          </cell>
          <cell r="E2995">
            <v>520</v>
          </cell>
          <cell r="F2995">
            <v>100</v>
          </cell>
          <cell r="G2995">
            <v>0</v>
          </cell>
          <cell r="H2995">
            <v>0</v>
          </cell>
          <cell r="I2995">
            <v>0</v>
          </cell>
          <cell r="J2995">
            <v>0</v>
          </cell>
          <cell r="K2995">
            <v>0</v>
          </cell>
          <cell r="L2995">
            <v>0</v>
          </cell>
          <cell r="M2995">
            <v>100</v>
          </cell>
          <cell r="N2995">
            <v>1.56</v>
          </cell>
        </row>
        <row r="2996">
          <cell r="A2996" t="str">
            <v>5074225074261</v>
          </cell>
          <cell r="B2996">
            <v>507422</v>
          </cell>
          <cell r="C2996">
            <v>507426</v>
          </cell>
          <cell r="D2996">
            <v>1</v>
          </cell>
          <cell r="E2996">
            <v>520</v>
          </cell>
          <cell r="F2996">
            <v>100</v>
          </cell>
          <cell r="G2996">
            <v>0</v>
          </cell>
          <cell r="H2996">
            <v>0</v>
          </cell>
          <cell r="I2996">
            <v>0</v>
          </cell>
          <cell r="J2996">
            <v>0</v>
          </cell>
          <cell r="K2996">
            <v>0</v>
          </cell>
          <cell r="L2996">
            <v>0</v>
          </cell>
          <cell r="M2996">
            <v>100</v>
          </cell>
          <cell r="N2996">
            <v>17.03</v>
          </cell>
        </row>
        <row r="2997">
          <cell r="A2997" t="str">
            <v>999405074271</v>
          </cell>
          <cell r="B2997">
            <v>99940</v>
          </cell>
          <cell r="C2997">
            <v>507427</v>
          </cell>
          <cell r="D2997">
            <v>1</v>
          </cell>
          <cell r="E2997">
            <v>520</v>
          </cell>
          <cell r="F2997">
            <v>100</v>
          </cell>
          <cell r="G2997">
            <v>0</v>
          </cell>
          <cell r="H2997">
            <v>0</v>
          </cell>
          <cell r="I2997">
            <v>0</v>
          </cell>
          <cell r="J2997">
            <v>0</v>
          </cell>
          <cell r="K2997">
            <v>0</v>
          </cell>
          <cell r="L2997">
            <v>0</v>
          </cell>
          <cell r="M2997">
            <v>100</v>
          </cell>
          <cell r="N2997">
            <v>1</v>
          </cell>
        </row>
        <row r="2998">
          <cell r="A2998" t="str">
            <v>999405074281</v>
          </cell>
          <cell r="B2998">
            <v>99940</v>
          </cell>
          <cell r="C2998">
            <v>507428</v>
          </cell>
          <cell r="D2998">
            <v>1</v>
          </cell>
          <cell r="E2998">
            <v>520</v>
          </cell>
          <cell r="F2998">
            <v>100</v>
          </cell>
          <cell r="G2998">
            <v>0</v>
          </cell>
          <cell r="H2998">
            <v>0</v>
          </cell>
          <cell r="I2998">
            <v>0</v>
          </cell>
          <cell r="J2998">
            <v>0</v>
          </cell>
          <cell r="K2998">
            <v>0</v>
          </cell>
          <cell r="L2998">
            <v>0</v>
          </cell>
          <cell r="M2998">
            <v>100</v>
          </cell>
          <cell r="N2998">
            <v>1</v>
          </cell>
        </row>
        <row r="2999">
          <cell r="A2999" t="str">
            <v>999385074292</v>
          </cell>
          <cell r="B2999">
            <v>99938</v>
          </cell>
          <cell r="C2999">
            <v>507429</v>
          </cell>
          <cell r="D2999">
            <v>2</v>
          </cell>
          <cell r="E2999">
            <v>520</v>
          </cell>
          <cell r="F2999">
            <v>100</v>
          </cell>
          <cell r="G2999">
            <v>0</v>
          </cell>
          <cell r="H2999">
            <v>0</v>
          </cell>
          <cell r="I2999">
            <v>0</v>
          </cell>
          <cell r="J2999">
            <v>0</v>
          </cell>
          <cell r="K2999">
            <v>0</v>
          </cell>
          <cell r="L2999">
            <v>0</v>
          </cell>
          <cell r="M2999">
            <v>100</v>
          </cell>
          <cell r="N2999">
            <v>1</v>
          </cell>
        </row>
        <row r="3000">
          <cell r="A3000" t="str">
            <v>999395074291</v>
          </cell>
          <cell r="B3000">
            <v>99939</v>
          </cell>
          <cell r="C3000">
            <v>507429</v>
          </cell>
          <cell r="D3000">
            <v>1</v>
          </cell>
          <cell r="E3000">
            <v>520</v>
          </cell>
          <cell r="F3000">
            <v>100</v>
          </cell>
          <cell r="G3000">
            <v>0</v>
          </cell>
          <cell r="H3000">
            <v>0</v>
          </cell>
          <cell r="I3000">
            <v>0</v>
          </cell>
          <cell r="J3000">
            <v>0</v>
          </cell>
          <cell r="K3000">
            <v>0</v>
          </cell>
          <cell r="L3000">
            <v>0</v>
          </cell>
          <cell r="M3000">
            <v>100</v>
          </cell>
          <cell r="N3000">
            <v>1</v>
          </cell>
        </row>
        <row r="3001">
          <cell r="A3001" t="str">
            <v>999375074301</v>
          </cell>
          <cell r="B3001">
            <v>99937</v>
          </cell>
          <cell r="C3001">
            <v>507430</v>
          </cell>
          <cell r="D3001">
            <v>1</v>
          </cell>
          <cell r="E3001">
            <v>520</v>
          </cell>
          <cell r="F3001">
            <v>100</v>
          </cell>
          <cell r="G3001">
            <v>0</v>
          </cell>
          <cell r="H3001">
            <v>0</v>
          </cell>
          <cell r="I3001">
            <v>0</v>
          </cell>
          <cell r="J3001">
            <v>0</v>
          </cell>
          <cell r="K3001">
            <v>0</v>
          </cell>
          <cell r="L3001">
            <v>0</v>
          </cell>
          <cell r="M3001">
            <v>100</v>
          </cell>
          <cell r="N3001">
            <v>1</v>
          </cell>
        </row>
        <row r="3002">
          <cell r="A3002" t="str">
            <v>5074315074341</v>
          </cell>
          <cell r="B3002">
            <v>507431</v>
          </cell>
          <cell r="C3002">
            <v>507434</v>
          </cell>
          <cell r="D3002">
            <v>1</v>
          </cell>
          <cell r="E3002">
            <v>520</v>
          </cell>
          <cell r="F3002">
            <v>100</v>
          </cell>
          <cell r="G3002">
            <v>0</v>
          </cell>
          <cell r="H3002">
            <v>0</v>
          </cell>
          <cell r="I3002">
            <v>0</v>
          </cell>
          <cell r="J3002">
            <v>0</v>
          </cell>
          <cell r="K3002">
            <v>0</v>
          </cell>
          <cell r="L3002">
            <v>0</v>
          </cell>
          <cell r="M3002">
            <v>100</v>
          </cell>
          <cell r="N3002">
            <v>25.06</v>
          </cell>
        </row>
        <row r="3003">
          <cell r="A3003" t="str">
            <v>999375074311</v>
          </cell>
          <cell r="B3003">
            <v>99937</v>
          </cell>
          <cell r="C3003">
            <v>507431</v>
          </cell>
          <cell r="D3003">
            <v>1</v>
          </cell>
          <cell r="E3003">
            <v>520</v>
          </cell>
          <cell r="F3003">
            <v>100</v>
          </cell>
          <cell r="G3003">
            <v>0</v>
          </cell>
          <cell r="H3003">
            <v>0</v>
          </cell>
          <cell r="I3003">
            <v>0</v>
          </cell>
          <cell r="J3003">
            <v>0</v>
          </cell>
          <cell r="K3003">
            <v>0</v>
          </cell>
          <cell r="L3003">
            <v>0</v>
          </cell>
          <cell r="M3003">
            <v>100</v>
          </cell>
          <cell r="N3003">
            <v>1</v>
          </cell>
        </row>
        <row r="3004">
          <cell r="A3004" t="str">
            <v>999385074312</v>
          </cell>
          <cell r="B3004">
            <v>99938</v>
          </cell>
          <cell r="C3004">
            <v>507431</v>
          </cell>
          <cell r="D3004">
            <v>2</v>
          </cell>
          <cell r="E3004">
            <v>520</v>
          </cell>
          <cell r="F3004">
            <v>100</v>
          </cell>
          <cell r="G3004">
            <v>0</v>
          </cell>
          <cell r="H3004">
            <v>0</v>
          </cell>
          <cell r="I3004">
            <v>0</v>
          </cell>
          <cell r="J3004">
            <v>0</v>
          </cell>
          <cell r="K3004">
            <v>0</v>
          </cell>
          <cell r="L3004">
            <v>0</v>
          </cell>
          <cell r="M3004">
            <v>100</v>
          </cell>
          <cell r="N3004">
            <v>1</v>
          </cell>
        </row>
        <row r="3005">
          <cell r="A3005" t="str">
            <v>999395074311</v>
          </cell>
          <cell r="B3005">
            <v>99939</v>
          </cell>
          <cell r="C3005">
            <v>507431</v>
          </cell>
          <cell r="D3005">
            <v>1</v>
          </cell>
          <cell r="E3005">
            <v>520</v>
          </cell>
          <cell r="F3005">
            <v>100</v>
          </cell>
          <cell r="G3005">
            <v>0</v>
          </cell>
          <cell r="H3005">
            <v>0</v>
          </cell>
          <cell r="I3005">
            <v>0</v>
          </cell>
          <cell r="J3005">
            <v>0</v>
          </cell>
          <cell r="K3005">
            <v>0</v>
          </cell>
          <cell r="L3005">
            <v>0</v>
          </cell>
          <cell r="M3005">
            <v>100</v>
          </cell>
          <cell r="N3005">
            <v>1</v>
          </cell>
        </row>
        <row r="3006">
          <cell r="A3006" t="str">
            <v>5074325074371</v>
          </cell>
          <cell r="B3006">
            <v>507432</v>
          </cell>
          <cell r="C3006">
            <v>507437</v>
          </cell>
          <cell r="D3006">
            <v>1</v>
          </cell>
          <cell r="E3006">
            <v>520</v>
          </cell>
          <cell r="F3006">
            <v>100</v>
          </cell>
          <cell r="G3006">
            <v>0</v>
          </cell>
          <cell r="H3006">
            <v>0</v>
          </cell>
          <cell r="I3006">
            <v>0</v>
          </cell>
          <cell r="J3006">
            <v>0</v>
          </cell>
          <cell r="K3006">
            <v>0</v>
          </cell>
          <cell r="L3006">
            <v>0</v>
          </cell>
          <cell r="M3006">
            <v>100</v>
          </cell>
          <cell r="N3006">
            <v>0.11</v>
          </cell>
        </row>
        <row r="3007">
          <cell r="A3007" t="str">
            <v>999335074321</v>
          </cell>
          <cell r="B3007">
            <v>99933</v>
          </cell>
          <cell r="C3007">
            <v>507432</v>
          </cell>
          <cell r="D3007">
            <v>1</v>
          </cell>
          <cell r="E3007">
            <v>520</v>
          </cell>
          <cell r="F3007">
            <v>100</v>
          </cell>
          <cell r="G3007">
            <v>0</v>
          </cell>
          <cell r="H3007">
            <v>0</v>
          </cell>
          <cell r="I3007">
            <v>0</v>
          </cell>
          <cell r="J3007">
            <v>0</v>
          </cell>
          <cell r="K3007">
            <v>0</v>
          </cell>
          <cell r="L3007">
            <v>0</v>
          </cell>
          <cell r="M3007">
            <v>100</v>
          </cell>
          <cell r="N3007">
            <v>1</v>
          </cell>
        </row>
        <row r="3008">
          <cell r="A3008" t="str">
            <v>999335074331</v>
          </cell>
          <cell r="B3008">
            <v>99933</v>
          </cell>
          <cell r="C3008">
            <v>507433</v>
          </cell>
          <cell r="D3008">
            <v>1</v>
          </cell>
          <cell r="E3008">
            <v>520</v>
          </cell>
          <cell r="F3008">
            <v>100</v>
          </cell>
          <cell r="G3008">
            <v>0</v>
          </cell>
          <cell r="H3008">
            <v>0</v>
          </cell>
          <cell r="I3008">
            <v>0</v>
          </cell>
          <cell r="J3008">
            <v>0</v>
          </cell>
          <cell r="K3008">
            <v>0</v>
          </cell>
          <cell r="L3008">
            <v>0</v>
          </cell>
          <cell r="M3008">
            <v>100</v>
          </cell>
          <cell r="N3008">
            <v>1</v>
          </cell>
        </row>
        <row r="3009">
          <cell r="A3009" t="str">
            <v>993895074341</v>
          </cell>
          <cell r="B3009">
            <v>99389</v>
          </cell>
          <cell r="C3009">
            <v>507434</v>
          </cell>
          <cell r="D3009">
            <v>1</v>
          </cell>
          <cell r="E3009">
            <v>520</v>
          </cell>
          <cell r="F3009">
            <v>100</v>
          </cell>
          <cell r="G3009">
            <v>0</v>
          </cell>
          <cell r="H3009">
            <v>0</v>
          </cell>
          <cell r="I3009">
            <v>0</v>
          </cell>
          <cell r="J3009">
            <v>0</v>
          </cell>
          <cell r="K3009">
            <v>0</v>
          </cell>
          <cell r="L3009">
            <v>0</v>
          </cell>
          <cell r="M3009">
            <v>100</v>
          </cell>
          <cell r="N3009">
            <v>19.54</v>
          </cell>
        </row>
        <row r="3010">
          <cell r="A3010" t="str">
            <v>5074355074391</v>
          </cell>
          <cell r="B3010">
            <v>507435</v>
          </cell>
          <cell r="C3010">
            <v>507439</v>
          </cell>
          <cell r="D3010">
            <v>1</v>
          </cell>
          <cell r="E3010">
            <v>520</v>
          </cell>
          <cell r="F3010">
            <v>100</v>
          </cell>
          <cell r="G3010">
            <v>0</v>
          </cell>
          <cell r="H3010">
            <v>0</v>
          </cell>
          <cell r="I3010">
            <v>0</v>
          </cell>
          <cell r="J3010">
            <v>0</v>
          </cell>
          <cell r="K3010">
            <v>0</v>
          </cell>
          <cell r="L3010">
            <v>0</v>
          </cell>
          <cell r="M3010">
            <v>100</v>
          </cell>
          <cell r="N3010">
            <v>2.61</v>
          </cell>
        </row>
        <row r="3011">
          <cell r="A3011" t="str">
            <v>5074365108901</v>
          </cell>
          <cell r="B3011">
            <v>507436</v>
          </cell>
          <cell r="C3011">
            <v>510890</v>
          </cell>
          <cell r="D3011">
            <v>1</v>
          </cell>
          <cell r="E3011">
            <v>520</v>
          </cell>
          <cell r="F3011">
            <v>100</v>
          </cell>
          <cell r="G3011">
            <v>0</v>
          </cell>
          <cell r="H3011">
            <v>0</v>
          </cell>
          <cell r="I3011">
            <v>0</v>
          </cell>
          <cell r="J3011">
            <v>0</v>
          </cell>
          <cell r="K3011">
            <v>0</v>
          </cell>
          <cell r="L3011">
            <v>0</v>
          </cell>
          <cell r="M3011">
            <v>100</v>
          </cell>
          <cell r="N3011">
            <v>46.04</v>
          </cell>
        </row>
        <row r="3012">
          <cell r="A3012" t="str">
            <v>999455074361</v>
          </cell>
          <cell r="B3012">
            <v>99945</v>
          </cell>
          <cell r="C3012">
            <v>507436</v>
          </cell>
          <cell r="D3012">
            <v>1</v>
          </cell>
          <cell r="E3012">
            <v>520</v>
          </cell>
          <cell r="F3012">
            <v>100</v>
          </cell>
          <cell r="G3012">
            <v>0</v>
          </cell>
          <cell r="H3012">
            <v>0</v>
          </cell>
          <cell r="I3012">
            <v>0</v>
          </cell>
          <cell r="J3012">
            <v>0</v>
          </cell>
          <cell r="K3012">
            <v>0</v>
          </cell>
          <cell r="L3012">
            <v>0</v>
          </cell>
          <cell r="M3012">
            <v>100</v>
          </cell>
          <cell r="N3012">
            <v>1</v>
          </cell>
        </row>
        <row r="3013">
          <cell r="A3013" t="str">
            <v>999455074381</v>
          </cell>
          <cell r="B3013">
            <v>99945</v>
          </cell>
          <cell r="C3013">
            <v>507438</v>
          </cell>
          <cell r="D3013">
            <v>1</v>
          </cell>
          <cell r="E3013">
            <v>520</v>
          </cell>
          <cell r="F3013">
            <v>100</v>
          </cell>
          <cell r="G3013">
            <v>0</v>
          </cell>
          <cell r="H3013">
            <v>0</v>
          </cell>
          <cell r="I3013">
            <v>0</v>
          </cell>
          <cell r="J3013">
            <v>0</v>
          </cell>
          <cell r="K3013">
            <v>0</v>
          </cell>
          <cell r="L3013">
            <v>0</v>
          </cell>
          <cell r="M3013">
            <v>100</v>
          </cell>
          <cell r="N3013">
            <v>1</v>
          </cell>
        </row>
        <row r="3014">
          <cell r="A3014" t="str">
            <v>999475074411</v>
          </cell>
          <cell r="B3014">
            <v>99947</v>
          </cell>
          <cell r="C3014">
            <v>507441</v>
          </cell>
          <cell r="D3014">
            <v>1</v>
          </cell>
          <cell r="E3014">
            <v>520</v>
          </cell>
          <cell r="F3014">
            <v>100</v>
          </cell>
          <cell r="G3014">
            <v>0</v>
          </cell>
          <cell r="H3014">
            <v>0</v>
          </cell>
          <cell r="I3014">
            <v>0</v>
          </cell>
          <cell r="J3014">
            <v>0</v>
          </cell>
          <cell r="K3014">
            <v>0</v>
          </cell>
          <cell r="L3014">
            <v>0</v>
          </cell>
          <cell r="M3014">
            <v>100</v>
          </cell>
          <cell r="N3014">
            <v>1</v>
          </cell>
        </row>
        <row r="3015">
          <cell r="A3015" t="str">
            <v>999405074421</v>
          </cell>
          <cell r="B3015">
            <v>99940</v>
          </cell>
          <cell r="C3015">
            <v>507442</v>
          </cell>
          <cell r="D3015">
            <v>1</v>
          </cell>
          <cell r="E3015">
            <v>520</v>
          </cell>
          <cell r="F3015">
            <v>100</v>
          </cell>
          <cell r="G3015">
            <v>0</v>
          </cell>
          <cell r="H3015">
            <v>0</v>
          </cell>
          <cell r="I3015">
            <v>0</v>
          </cell>
          <cell r="J3015">
            <v>0</v>
          </cell>
          <cell r="K3015">
            <v>0</v>
          </cell>
          <cell r="L3015">
            <v>0</v>
          </cell>
          <cell r="M3015">
            <v>100</v>
          </cell>
          <cell r="N3015">
            <v>1</v>
          </cell>
        </row>
        <row r="3016">
          <cell r="A3016" t="str">
            <v>999395074431</v>
          </cell>
          <cell r="B3016">
            <v>99939</v>
          </cell>
          <cell r="C3016">
            <v>507443</v>
          </cell>
          <cell r="D3016">
            <v>1</v>
          </cell>
          <cell r="E3016">
            <v>520</v>
          </cell>
          <cell r="F3016">
            <v>100</v>
          </cell>
          <cell r="G3016">
            <v>0</v>
          </cell>
          <cell r="H3016">
            <v>0</v>
          </cell>
          <cell r="I3016">
            <v>0</v>
          </cell>
          <cell r="J3016">
            <v>0</v>
          </cell>
          <cell r="K3016">
            <v>0</v>
          </cell>
          <cell r="L3016">
            <v>0</v>
          </cell>
          <cell r="M3016">
            <v>100</v>
          </cell>
          <cell r="N3016">
            <v>1</v>
          </cell>
        </row>
        <row r="3017">
          <cell r="A3017" t="str">
            <v>999385074442</v>
          </cell>
          <cell r="B3017">
            <v>99938</v>
          </cell>
          <cell r="C3017">
            <v>507444</v>
          </cell>
          <cell r="D3017">
            <v>2</v>
          </cell>
          <cell r="E3017">
            <v>520</v>
          </cell>
          <cell r="F3017">
            <v>100</v>
          </cell>
          <cell r="G3017">
            <v>0</v>
          </cell>
          <cell r="H3017">
            <v>0</v>
          </cell>
          <cell r="I3017">
            <v>0</v>
          </cell>
          <cell r="J3017">
            <v>0</v>
          </cell>
          <cell r="K3017">
            <v>0</v>
          </cell>
          <cell r="L3017">
            <v>0</v>
          </cell>
          <cell r="M3017">
            <v>100</v>
          </cell>
          <cell r="N3017">
            <v>1</v>
          </cell>
        </row>
        <row r="3018">
          <cell r="A3018" t="str">
            <v>999375074451</v>
          </cell>
          <cell r="B3018">
            <v>99937</v>
          </cell>
          <cell r="C3018">
            <v>507445</v>
          </cell>
          <cell r="D3018">
            <v>1</v>
          </cell>
          <cell r="E3018">
            <v>520</v>
          </cell>
          <cell r="F3018">
            <v>100</v>
          </cell>
          <cell r="G3018">
            <v>0</v>
          </cell>
          <cell r="H3018">
            <v>0</v>
          </cell>
          <cell r="I3018">
            <v>0</v>
          </cell>
          <cell r="J3018">
            <v>0</v>
          </cell>
          <cell r="K3018">
            <v>0</v>
          </cell>
          <cell r="L3018">
            <v>0</v>
          </cell>
          <cell r="M3018">
            <v>100</v>
          </cell>
          <cell r="N3018">
            <v>1</v>
          </cell>
        </row>
        <row r="3019">
          <cell r="A3019" t="str">
            <v>999335074461</v>
          </cell>
          <cell r="B3019">
            <v>99933</v>
          </cell>
          <cell r="C3019">
            <v>507446</v>
          </cell>
          <cell r="D3019">
            <v>1</v>
          </cell>
          <cell r="E3019">
            <v>520</v>
          </cell>
          <cell r="F3019">
            <v>100</v>
          </cell>
          <cell r="G3019">
            <v>0</v>
          </cell>
          <cell r="H3019">
            <v>0</v>
          </cell>
          <cell r="I3019">
            <v>0</v>
          </cell>
          <cell r="J3019">
            <v>0</v>
          </cell>
          <cell r="K3019">
            <v>0</v>
          </cell>
          <cell r="L3019">
            <v>0</v>
          </cell>
          <cell r="M3019">
            <v>100</v>
          </cell>
          <cell r="N3019">
            <v>1</v>
          </cell>
        </row>
        <row r="3020">
          <cell r="A3020" t="str">
            <v>5074475074531</v>
          </cell>
          <cell r="B3020">
            <v>507447</v>
          </cell>
          <cell r="C3020">
            <v>507453</v>
          </cell>
          <cell r="D3020">
            <v>1</v>
          </cell>
          <cell r="E3020">
            <v>520</v>
          </cell>
          <cell r="F3020">
            <v>0.28000000000000003</v>
          </cell>
          <cell r="G3020">
            <v>564</v>
          </cell>
          <cell r="H3020">
            <v>99.72</v>
          </cell>
          <cell r="I3020">
            <v>0</v>
          </cell>
          <cell r="J3020">
            <v>0</v>
          </cell>
          <cell r="K3020">
            <v>0</v>
          </cell>
          <cell r="L3020">
            <v>0</v>
          </cell>
          <cell r="M3020">
            <v>100</v>
          </cell>
          <cell r="N3020">
            <v>3.62</v>
          </cell>
        </row>
        <row r="3021">
          <cell r="A3021" t="str">
            <v>993035074471</v>
          </cell>
          <cell r="B3021">
            <v>99303</v>
          </cell>
          <cell r="C3021">
            <v>507447</v>
          </cell>
          <cell r="D3021">
            <v>1</v>
          </cell>
          <cell r="E3021">
            <v>151</v>
          </cell>
          <cell r="F3021">
            <v>28.4</v>
          </cell>
          <cell r="G3021">
            <v>520</v>
          </cell>
          <cell r="H3021">
            <v>47.5</v>
          </cell>
          <cell r="I3021">
            <v>564</v>
          </cell>
          <cell r="J3021">
            <v>24.1</v>
          </cell>
          <cell r="K3021">
            <v>0</v>
          </cell>
          <cell r="L3021">
            <v>0</v>
          </cell>
          <cell r="M3021">
            <v>100</v>
          </cell>
          <cell r="N3021">
            <v>14.95</v>
          </cell>
        </row>
        <row r="3022">
          <cell r="A3022" t="str">
            <v>5077095077291</v>
          </cell>
          <cell r="B3022">
            <v>507709</v>
          </cell>
          <cell r="C3022">
            <v>507729</v>
          </cell>
          <cell r="D3022">
            <v>1</v>
          </cell>
          <cell r="E3022">
            <v>520</v>
          </cell>
          <cell r="F3022">
            <v>100</v>
          </cell>
          <cell r="G3022">
            <v>0</v>
          </cell>
          <cell r="H3022">
            <v>0</v>
          </cell>
          <cell r="I3022">
            <v>0</v>
          </cell>
          <cell r="J3022">
            <v>0</v>
          </cell>
          <cell r="K3022">
            <v>0</v>
          </cell>
          <cell r="L3022">
            <v>0</v>
          </cell>
          <cell r="M3022">
            <v>100</v>
          </cell>
          <cell r="N3022">
            <v>4.92</v>
          </cell>
        </row>
        <row r="3023">
          <cell r="A3023" t="str">
            <v>5077095077581</v>
          </cell>
          <cell r="B3023">
            <v>507709</v>
          </cell>
          <cell r="C3023">
            <v>507758</v>
          </cell>
          <cell r="D3023">
            <v>1</v>
          </cell>
          <cell r="E3023">
            <v>520</v>
          </cell>
          <cell r="F3023">
            <v>100</v>
          </cell>
          <cell r="G3023">
            <v>0</v>
          </cell>
          <cell r="H3023">
            <v>0</v>
          </cell>
          <cell r="I3023">
            <v>0</v>
          </cell>
          <cell r="J3023">
            <v>0</v>
          </cell>
          <cell r="K3023">
            <v>0</v>
          </cell>
          <cell r="L3023">
            <v>0</v>
          </cell>
          <cell r="M3023">
            <v>100</v>
          </cell>
          <cell r="N3023">
            <v>1.55</v>
          </cell>
        </row>
        <row r="3024">
          <cell r="A3024" t="str">
            <v>5077095077871</v>
          </cell>
          <cell r="B3024">
            <v>507709</v>
          </cell>
          <cell r="C3024">
            <v>507787</v>
          </cell>
          <cell r="D3024">
            <v>1</v>
          </cell>
          <cell r="E3024">
            <v>520</v>
          </cell>
          <cell r="F3024">
            <v>100</v>
          </cell>
          <cell r="G3024">
            <v>0</v>
          </cell>
          <cell r="H3024">
            <v>0</v>
          </cell>
          <cell r="I3024">
            <v>0</v>
          </cell>
          <cell r="J3024">
            <v>0</v>
          </cell>
          <cell r="K3024">
            <v>0</v>
          </cell>
          <cell r="L3024">
            <v>0</v>
          </cell>
          <cell r="M3024">
            <v>100</v>
          </cell>
          <cell r="N3024">
            <v>0.34</v>
          </cell>
        </row>
        <row r="3025">
          <cell r="A3025" t="str">
            <v>5077105077171</v>
          </cell>
          <cell r="B3025">
            <v>507710</v>
          </cell>
          <cell r="C3025">
            <v>507717</v>
          </cell>
          <cell r="D3025">
            <v>1</v>
          </cell>
          <cell r="E3025">
            <v>520</v>
          </cell>
          <cell r="F3025">
            <v>100</v>
          </cell>
          <cell r="G3025">
            <v>0</v>
          </cell>
          <cell r="H3025">
            <v>0</v>
          </cell>
          <cell r="I3025">
            <v>0</v>
          </cell>
          <cell r="J3025">
            <v>0</v>
          </cell>
          <cell r="K3025">
            <v>0</v>
          </cell>
          <cell r="L3025">
            <v>0</v>
          </cell>
          <cell r="M3025">
            <v>100</v>
          </cell>
          <cell r="N3025">
            <v>1.77</v>
          </cell>
        </row>
        <row r="3026">
          <cell r="A3026" t="str">
            <v>5077105077451</v>
          </cell>
          <cell r="B3026">
            <v>507710</v>
          </cell>
          <cell r="C3026">
            <v>507745</v>
          </cell>
          <cell r="D3026">
            <v>1</v>
          </cell>
          <cell r="E3026">
            <v>520</v>
          </cell>
          <cell r="F3026">
            <v>100</v>
          </cell>
          <cell r="G3026">
            <v>0</v>
          </cell>
          <cell r="H3026">
            <v>0</v>
          </cell>
          <cell r="I3026">
            <v>0</v>
          </cell>
          <cell r="J3026">
            <v>0</v>
          </cell>
          <cell r="K3026">
            <v>0</v>
          </cell>
          <cell r="L3026">
            <v>0</v>
          </cell>
          <cell r="M3026">
            <v>100</v>
          </cell>
          <cell r="N3026">
            <v>2.29</v>
          </cell>
        </row>
        <row r="3027">
          <cell r="A3027" t="str">
            <v>5077105077561</v>
          </cell>
          <cell r="B3027">
            <v>507710</v>
          </cell>
          <cell r="C3027">
            <v>507756</v>
          </cell>
          <cell r="D3027">
            <v>1</v>
          </cell>
          <cell r="E3027">
            <v>520</v>
          </cell>
          <cell r="F3027">
            <v>100</v>
          </cell>
          <cell r="G3027">
            <v>0</v>
          </cell>
          <cell r="H3027">
            <v>0</v>
          </cell>
          <cell r="I3027">
            <v>0</v>
          </cell>
          <cell r="J3027">
            <v>0</v>
          </cell>
          <cell r="K3027">
            <v>0</v>
          </cell>
          <cell r="L3027">
            <v>0</v>
          </cell>
          <cell r="M3027">
            <v>100</v>
          </cell>
          <cell r="N3027">
            <v>2.21</v>
          </cell>
        </row>
        <row r="3028">
          <cell r="A3028" t="str">
            <v>5077105077661</v>
          </cell>
          <cell r="B3028">
            <v>507710</v>
          </cell>
          <cell r="C3028">
            <v>507766</v>
          </cell>
          <cell r="D3028">
            <v>1</v>
          </cell>
          <cell r="E3028">
            <v>520</v>
          </cell>
          <cell r="F3028">
            <v>100</v>
          </cell>
          <cell r="G3028">
            <v>0</v>
          </cell>
          <cell r="H3028">
            <v>0</v>
          </cell>
          <cell r="I3028">
            <v>0</v>
          </cell>
          <cell r="J3028">
            <v>0</v>
          </cell>
          <cell r="K3028">
            <v>0</v>
          </cell>
          <cell r="L3028">
            <v>0</v>
          </cell>
          <cell r="M3028">
            <v>100</v>
          </cell>
          <cell r="N3028">
            <v>2.5499999999999998</v>
          </cell>
        </row>
        <row r="3029">
          <cell r="A3029" t="str">
            <v>5077105093901</v>
          </cell>
          <cell r="B3029">
            <v>507710</v>
          </cell>
          <cell r="C3029">
            <v>509390</v>
          </cell>
          <cell r="D3029">
            <v>1</v>
          </cell>
          <cell r="E3029">
            <v>520</v>
          </cell>
          <cell r="F3029">
            <v>100</v>
          </cell>
          <cell r="G3029">
            <v>0</v>
          </cell>
          <cell r="H3029">
            <v>0</v>
          </cell>
          <cell r="I3029">
            <v>0</v>
          </cell>
          <cell r="J3029">
            <v>0</v>
          </cell>
          <cell r="K3029">
            <v>0</v>
          </cell>
          <cell r="L3029">
            <v>0</v>
          </cell>
          <cell r="M3029">
            <v>100</v>
          </cell>
          <cell r="N3029">
            <v>1</v>
          </cell>
        </row>
        <row r="3030">
          <cell r="A3030" t="str">
            <v>999275077101</v>
          </cell>
          <cell r="B3030">
            <v>99927</v>
          </cell>
          <cell r="C3030">
            <v>507710</v>
          </cell>
          <cell r="D3030">
            <v>1</v>
          </cell>
          <cell r="E3030">
            <v>520</v>
          </cell>
          <cell r="F3030">
            <v>100</v>
          </cell>
          <cell r="G3030">
            <v>0</v>
          </cell>
          <cell r="H3030">
            <v>0</v>
          </cell>
          <cell r="I3030">
            <v>0</v>
          </cell>
          <cell r="J3030">
            <v>0</v>
          </cell>
          <cell r="K3030">
            <v>0</v>
          </cell>
          <cell r="L3030">
            <v>0</v>
          </cell>
          <cell r="M3030">
            <v>100</v>
          </cell>
          <cell r="N3030">
            <v>1</v>
          </cell>
        </row>
        <row r="3031">
          <cell r="A3031" t="str">
            <v>999285077102</v>
          </cell>
          <cell r="B3031">
            <v>99928</v>
          </cell>
          <cell r="C3031">
            <v>507710</v>
          </cell>
          <cell r="D3031">
            <v>2</v>
          </cell>
          <cell r="E3031">
            <v>520</v>
          </cell>
          <cell r="F3031">
            <v>100</v>
          </cell>
          <cell r="G3031">
            <v>0</v>
          </cell>
          <cell r="H3031">
            <v>0</v>
          </cell>
          <cell r="I3031">
            <v>0</v>
          </cell>
          <cell r="J3031">
            <v>0</v>
          </cell>
          <cell r="K3031">
            <v>0</v>
          </cell>
          <cell r="L3031">
            <v>0</v>
          </cell>
          <cell r="M3031">
            <v>100</v>
          </cell>
          <cell r="N3031">
            <v>1</v>
          </cell>
        </row>
        <row r="3032">
          <cell r="A3032" t="str">
            <v>5077115077311</v>
          </cell>
          <cell r="B3032">
            <v>507711</v>
          </cell>
          <cell r="C3032">
            <v>507731</v>
          </cell>
          <cell r="D3032">
            <v>1</v>
          </cell>
          <cell r="E3032">
            <v>520</v>
          </cell>
          <cell r="F3032">
            <v>100</v>
          </cell>
          <cell r="G3032">
            <v>0</v>
          </cell>
          <cell r="H3032">
            <v>0</v>
          </cell>
          <cell r="I3032">
            <v>0</v>
          </cell>
          <cell r="J3032">
            <v>0</v>
          </cell>
          <cell r="K3032">
            <v>0</v>
          </cell>
          <cell r="L3032">
            <v>0</v>
          </cell>
          <cell r="M3032">
            <v>100</v>
          </cell>
          <cell r="N3032">
            <v>3.24</v>
          </cell>
        </row>
        <row r="3033">
          <cell r="A3033" t="str">
            <v>5077115088061</v>
          </cell>
          <cell r="B3033">
            <v>507711</v>
          </cell>
          <cell r="C3033">
            <v>508806</v>
          </cell>
          <cell r="D3033">
            <v>1</v>
          </cell>
          <cell r="E3033">
            <v>520</v>
          </cell>
          <cell r="F3033">
            <v>100</v>
          </cell>
          <cell r="G3033">
            <v>0</v>
          </cell>
          <cell r="H3033">
            <v>0</v>
          </cell>
          <cell r="I3033">
            <v>0</v>
          </cell>
          <cell r="J3033">
            <v>0</v>
          </cell>
          <cell r="K3033">
            <v>0</v>
          </cell>
          <cell r="L3033">
            <v>0</v>
          </cell>
          <cell r="M3033">
            <v>100</v>
          </cell>
          <cell r="N3033">
            <v>21.77</v>
          </cell>
        </row>
        <row r="3034">
          <cell r="A3034" t="str">
            <v>5077115077421</v>
          </cell>
          <cell r="B3034">
            <v>507711</v>
          </cell>
          <cell r="C3034">
            <v>507742</v>
          </cell>
          <cell r="D3034">
            <v>1</v>
          </cell>
          <cell r="E3034">
            <v>520</v>
          </cell>
          <cell r="F3034">
            <v>100</v>
          </cell>
          <cell r="G3034">
            <v>0</v>
          </cell>
          <cell r="H3034">
            <v>0</v>
          </cell>
          <cell r="I3034">
            <v>0</v>
          </cell>
          <cell r="J3034">
            <v>0</v>
          </cell>
          <cell r="K3034">
            <v>0</v>
          </cell>
          <cell r="L3034">
            <v>0</v>
          </cell>
          <cell r="M3034">
            <v>100</v>
          </cell>
          <cell r="N3034">
            <v>3.13</v>
          </cell>
        </row>
        <row r="3035">
          <cell r="A3035" t="str">
            <v>5077115077491</v>
          </cell>
          <cell r="B3035">
            <v>507711</v>
          </cell>
          <cell r="C3035">
            <v>507749</v>
          </cell>
          <cell r="D3035">
            <v>1</v>
          </cell>
          <cell r="E3035">
            <v>520</v>
          </cell>
          <cell r="F3035">
            <v>100</v>
          </cell>
          <cell r="G3035">
            <v>0</v>
          </cell>
          <cell r="H3035">
            <v>0</v>
          </cell>
          <cell r="I3035">
            <v>0</v>
          </cell>
          <cell r="J3035">
            <v>0</v>
          </cell>
          <cell r="K3035">
            <v>0</v>
          </cell>
          <cell r="L3035">
            <v>0</v>
          </cell>
          <cell r="M3035">
            <v>100</v>
          </cell>
          <cell r="N3035">
            <v>6.16</v>
          </cell>
        </row>
        <row r="3036">
          <cell r="A3036" t="str">
            <v>999275077111</v>
          </cell>
          <cell r="B3036">
            <v>99927</v>
          </cell>
          <cell r="C3036">
            <v>507711</v>
          </cell>
          <cell r="D3036">
            <v>1</v>
          </cell>
          <cell r="E3036">
            <v>520</v>
          </cell>
          <cell r="F3036">
            <v>100</v>
          </cell>
          <cell r="G3036">
            <v>0</v>
          </cell>
          <cell r="H3036">
            <v>0</v>
          </cell>
          <cell r="I3036">
            <v>0</v>
          </cell>
          <cell r="J3036">
            <v>0</v>
          </cell>
          <cell r="K3036">
            <v>0</v>
          </cell>
          <cell r="L3036">
            <v>0</v>
          </cell>
          <cell r="M3036">
            <v>100</v>
          </cell>
          <cell r="N3036">
            <v>1</v>
          </cell>
        </row>
        <row r="3037">
          <cell r="A3037" t="str">
            <v>999285077112</v>
          </cell>
          <cell r="B3037">
            <v>99928</v>
          </cell>
          <cell r="C3037">
            <v>507711</v>
          </cell>
          <cell r="D3037">
            <v>2</v>
          </cell>
          <cell r="E3037">
            <v>520</v>
          </cell>
          <cell r="F3037">
            <v>100</v>
          </cell>
          <cell r="G3037">
            <v>0</v>
          </cell>
          <cell r="H3037">
            <v>0</v>
          </cell>
          <cell r="I3037">
            <v>0</v>
          </cell>
          <cell r="J3037">
            <v>0</v>
          </cell>
          <cell r="K3037">
            <v>0</v>
          </cell>
          <cell r="L3037">
            <v>0</v>
          </cell>
          <cell r="M3037">
            <v>100</v>
          </cell>
          <cell r="N3037">
            <v>1</v>
          </cell>
        </row>
        <row r="3038">
          <cell r="A3038" t="str">
            <v>999275077121</v>
          </cell>
          <cell r="B3038">
            <v>99927</v>
          </cell>
          <cell r="C3038">
            <v>507712</v>
          </cell>
          <cell r="D3038">
            <v>1</v>
          </cell>
          <cell r="E3038">
            <v>520</v>
          </cell>
          <cell r="F3038">
            <v>100</v>
          </cell>
          <cell r="G3038">
            <v>0</v>
          </cell>
          <cell r="H3038">
            <v>0</v>
          </cell>
          <cell r="I3038">
            <v>0</v>
          </cell>
          <cell r="J3038">
            <v>0</v>
          </cell>
          <cell r="K3038">
            <v>0</v>
          </cell>
          <cell r="L3038">
            <v>0</v>
          </cell>
          <cell r="M3038">
            <v>100</v>
          </cell>
          <cell r="N3038">
            <v>1</v>
          </cell>
        </row>
        <row r="3039">
          <cell r="A3039" t="str">
            <v>5077135077201</v>
          </cell>
          <cell r="B3039">
            <v>507713</v>
          </cell>
          <cell r="C3039">
            <v>507720</v>
          </cell>
          <cell r="D3039">
            <v>1</v>
          </cell>
          <cell r="E3039">
            <v>520</v>
          </cell>
          <cell r="F3039">
            <v>100</v>
          </cell>
          <cell r="G3039">
            <v>0</v>
          </cell>
          <cell r="H3039">
            <v>0</v>
          </cell>
          <cell r="I3039">
            <v>0</v>
          </cell>
          <cell r="J3039">
            <v>0</v>
          </cell>
          <cell r="K3039">
            <v>0</v>
          </cell>
          <cell r="L3039">
            <v>0</v>
          </cell>
          <cell r="M3039">
            <v>100</v>
          </cell>
          <cell r="N3039">
            <v>6.55</v>
          </cell>
        </row>
        <row r="3040">
          <cell r="A3040" t="str">
            <v>999285077142</v>
          </cell>
          <cell r="B3040">
            <v>99928</v>
          </cell>
          <cell r="C3040">
            <v>507714</v>
          </cell>
          <cell r="D3040">
            <v>2</v>
          </cell>
          <cell r="E3040">
            <v>520</v>
          </cell>
          <cell r="F3040">
            <v>100</v>
          </cell>
          <cell r="G3040">
            <v>0</v>
          </cell>
          <cell r="H3040">
            <v>0</v>
          </cell>
          <cell r="I3040">
            <v>0</v>
          </cell>
          <cell r="J3040">
            <v>0</v>
          </cell>
          <cell r="K3040">
            <v>0</v>
          </cell>
          <cell r="L3040">
            <v>0</v>
          </cell>
          <cell r="M3040">
            <v>100</v>
          </cell>
          <cell r="N3040">
            <v>1</v>
          </cell>
        </row>
        <row r="3041">
          <cell r="A3041" t="str">
            <v>5077155077511</v>
          </cell>
          <cell r="B3041">
            <v>507715</v>
          </cell>
          <cell r="C3041">
            <v>507751</v>
          </cell>
          <cell r="D3041">
            <v>1</v>
          </cell>
          <cell r="E3041">
            <v>520</v>
          </cell>
          <cell r="F3041">
            <v>100</v>
          </cell>
          <cell r="G3041">
            <v>0</v>
          </cell>
          <cell r="H3041">
            <v>0</v>
          </cell>
          <cell r="I3041">
            <v>0</v>
          </cell>
          <cell r="J3041">
            <v>0</v>
          </cell>
          <cell r="K3041">
            <v>0</v>
          </cell>
          <cell r="L3041">
            <v>0</v>
          </cell>
          <cell r="M3041">
            <v>100</v>
          </cell>
          <cell r="N3041">
            <v>3.3</v>
          </cell>
        </row>
        <row r="3042">
          <cell r="A3042" t="str">
            <v>5077155077691</v>
          </cell>
          <cell r="B3042">
            <v>507715</v>
          </cell>
          <cell r="C3042">
            <v>507769</v>
          </cell>
          <cell r="D3042">
            <v>1</v>
          </cell>
          <cell r="E3042">
            <v>520</v>
          </cell>
          <cell r="F3042">
            <v>100</v>
          </cell>
          <cell r="G3042">
            <v>0</v>
          </cell>
          <cell r="H3042">
            <v>0</v>
          </cell>
          <cell r="I3042">
            <v>0</v>
          </cell>
          <cell r="J3042">
            <v>0</v>
          </cell>
          <cell r="K3042">
            <v>0</v>
          </cell>
          <cell r="L3042">
            <v>0</v>
          </cell>
          <cell r="M3042">
            <v>100</v>
          </cell>
          <cell r="N3042">
            <v>3.56</v>
          </cell>
        </row>
        <row r="3043">
          <cell r="A3043" t="str">
            <v>5077165077301</v>
          </cell>
          <cell r="B3043">
            <v>507716</v>
          </cell>
          <cell r="C3043">
            <v>507730</v>
          </cell>
          <cell r="D3043">
            <v>1</v>
          </cell>
          <cell r="E3043">
            <v>520</v>
          </cell>
          <cell r="F3043">
            <v>100</v>
          </cell>
          <cell r="G3043">
            <v>0</v>
          </cell>
          <cell r="H3043">
            <v>0</v>
          </cell>
          <cell r="I3043">
            <v>0</v>
          </cell>
          <cell r="J3043">
            <v>0</v>
          </cell>
          <cell r="K3043">
            <v>0</v>
          </cell>
          <cell r="L3043">
            <v>0</v>
          </cell>
          <cell r="M3043">
            <v>100</v>
          </cell>
          <cell r="N3043">
            <v>1.74</v>
          </cell>
        </row>
        <row r="3044">
          <cell r="A3044" t="str">
            <v>5077165077241</v>
          </cell>
          <cell r="B3044">
            <v>507716</v>
          </cell>
          <cell r="C3044">
            <v>507724</v>
          </cell>
          <cell r="D3044">
            <v>1</v>
          </cell>
          <cell r="E3044">
            <v>520</v>
          </cell>
          <cell r="F3044">
            <v>100</v>
          </cell>
          <cell r="G3044">
            <v>0</v>
          </cell>
          <cell r="H3044">
            <v>0</v>
          </cell>
          <cell r="I3044">
            <v>0</v>
          </cell>
          <cell r="J3044">
            <v>0</v>
          </cell>
          <cell r="K3044">
            <v>0</v>
          </cell>
          <cell r="L3044">
            <v>0</v>
          </cell>
          <cell r="M3044">
            <v>100</v>
          </cell>
          <cell r="N3044">
            <v>4.47</v>
          </cell>
        </row>
        <row r="3045">
          <cell r="A3045" t="str">
            <v>5077175077221</v>
          </cell>
          <cell r="B3045">
            <v>507717</v>
          </cell>
          <cell r="C3045">
            <v>507722</v>
          </cell>
          <cell r="D3045">
            <v>1</v>
          </cell>
          <cell r="E3045">
            <v>520</v>
          </cell>
          <cell r="F3045">
            <v>100</v>
          </cell>
          <cell r="G3045">
            <v>0</v>
          </cell>
          <cell r="H3045">
            <v>0</v>
          </cell>
          <cell r="I3045">
            <v>0</v>
          </cell>
          <cell r="J3045">
            <v>0</v>
          </cell>
          <cell r="K3045">
            <v>0</v>
          </cell>
          <cell r="L3045">
            <v>0</v>
          </cell>
          <cell r="M3045">
            <v>100</v>
          </cell>
          <cell r="N3045">
            <v>0.81</v>
          </cell>
        </row>
        <row r="3046">
          <cell r="A3046" t="str">
            <v>5077185077441</v>
          </cell>
          <cell r="B3046">
            <v>507718</v>
          </cell>
          <cell r="C3046">
            <v>507744</v>
          </cell>
          <cell r="D3046">
            <v>1</v>
          </cell>
          <cell r="E3046">
            <v>520</v>
          </cell>
          <cell r="F3046">
            <v>100</v>
          </cell>
          <cell r="G3046">
            <v>0</v>
          </cell>
          <cell r="H3046">
            <v>0</v>
          </cell>
          <cell r="I3046">
            <v>0</v>
          </cell>
          <cell r="J3046">
            <v>0</v>
          </cell>
          <cell r="K3046">
            <v>0</v>
          </cell>
          <cell r="L3046">
            <v>0</v>
          </cell>
          <cell r="M3046">
            <v>100</v>
          </cell>
          <cell r="N3046">
            <v>4.37</v>
          </cell>
        </row>
        <row r="3047">
          <cell r="A3047" t="str">
            <v>5077185077451</v>
          </cell>
          <cell r="B3047">
            <v>507718</v>
          </cell>
          <cell r="C3047">
            <v>507745</v>
          </cell>
          <cell r="D3047">
            <v>1</v>
          </cell>
          <cell r="E3047">
            <v>520</v>
          </cell>
          <cell r="F3047">
            <v>100</v>
          </cell>
          <cell r="G3047">
            <v>0</v>
          </cell>
          <cell r="H3047">
            <v>0</v>
          </cell>
          <cell r="I3047">
            <v>0</v>
          </cell>
          <cell r="J3047">
            <v>0</v>
          </cell>
          <cell r="K3047">
            <v>0</v>
          </cell>
          <cell r="L3047">
            <v>0</v>
          </cell>
          <cell r="M3047">
            <v>100</v>
          </cell>
          <cell r="N3047">
            <v>4.7</v>
          </cell>
        </row>
        <row r="3048">
          <cell r="A3048" t="str">
            <v>5077195077371</v>
          </cell>
          <cell r="B3048">
            <v>507719</v>
          </cell>
          <cell r="C3048">
            <v>507737</v>
          </cell>
          <cell r="D3048">
            <v>1</v>
          </cell>
          <cell r="E3048">
            <v>520</v>
          </cell>
          <cell r="F3048">
            <v>100</v>
          </cell>
          <cell r="G3048">
            <v>0</v>
          </cell>
          <cell r="H3048">
            <v>0</v>
          </cell>
          <cell r="I3048">
            <v>0</v>
          </cell>
          <cell r="J3048">
            <v>0</v>
          </cell>
          <cell r="K3048">
            <v>0</v>
          </cell>
          <cell r="L3048">
            <v>0</v>
          </cell>
          <cell r="M3048">
            <v>100</v>
          </cell>
          <cell r="N3048">
            <v>3.99</v>
          </cell>
        </row>
        <row r="3049">
          <cell r="A3049" t="str">
            <v>5077195077501</v>
          </cell>
          <cell r="B3049">
            <v>507719</v>
          </cell>
          <cell r="C3049">
            <v>507750</v>
          </cell>
          <cell r="D3049">
            <v>1</v>
          </cell>
          <cell r="E3049">
            <v>520</v>
          </cell>
          <cell r="F3049">
            <v>100</v>
          </cell>
          <cell r="G3049">
            <v>0</v>
          </cell>
          <cell r="H3049">
            <v>0</v>
          </cell>
          <cell r="I3049">
            <v>0</v>
          </cell>
          <cell r="J3049">
            <v>0</v>
          </cell>
          <cell r="K3049">
            <v>0</v>
          </cell>
          <cell r="L3049">
            <v>0</v>
          </cell>
          <cell r="M3049">
            <v>100</v>
          </cell>
          <cell r="N3049">
            <v>4.24</v>
          </cell>
        </row>
        <row r="3050">
          <cell r="A3050" t="str">
            <v>5077205077211</v>
          </cell>
          <cell r="B3050">
            <v>507720</v>
          </cell>
          <cell r="C3050">
            <v>507721</v>
          </cell>
          <cell r="D3050">
            <v>1</v>
          </cell>
          <cell r="E3050">
            <v>520</v>
          </cell>
          <cell r="F3050">
            <v>100</v>
          </cell>
          <cell r="G3050">
            <v>0</v>
          </cell>
          <cell r="H3050">
            <v>0</v>
          </cell>
          <cell r="I3050">
            <v>0</v>
          </cell>
          <cell r="J3050">
            <v>0</v>
          </cell>
          <cell r="K3050">
            <v>0</v>
          </cell>
          <cell r="L3050">
            <v>0</v>
          </cell>
          <cell r="M3050">
            <v>100</v>
          </cell>
          <cell r="N3050">
            <v>3.3</v>
          </cell>
        </row>
        <row r="3051">
          <cell r="A3051" t="str">
            <v>5077205077501</v>
          </cell>
          <cell r="B3051">
            <v>507720</v>
          </cell>
          <cell r="C3051">
            <v>507750</v>
          </cell>
          <cell r="D3051">
            <v>1</v>
          </cell>
          <cell r="E3051">
            <v>520</v>
          </cell>
          <cell r="F3051">
            <v>100</v>
          </cell>
          <cell r="G3051">
            <v>0</v>
          </cell>
          <cell r="H3051">
            <v>0</v>
          </cell>
          <cell r="I3051">
            <v>0</v>
          </cell>
          <cell r="J3051">
            <v>0</v>
          </cell>
          <cell r="K3051">
            <v>0</v>
          </cell>
          <cell r="L3051">
            <v>0</v>
          </cell>
          <cell r="M3051">
            <v>100</v>
          </cell>
          <cell r="N3051">
            <v>2.2000000000000002</v>
          </cell>
        </row>
        <row r="3052">
          <cell r="A3052" t="str">
            <v>5077225077301</v>
          </cell>
          <cell r="B3052">
            <v>507722</v>
          </cell>
          <cell r="C3052">
            <v>507730</v>
          </cell>
          <cell r="D3052">
            <v>1</v>
          </cell>
          <cell r="E3052">
            <v>520</v>
          </cell>
          <cell r="F3052">
            <v>100</v>
          </cell>
          <cell r="G3052">
            <v>0</v>
          </cell>
          <cell r="H3052">
            <v>0</v>
          </cell>
          <cell r="I3052">
            <v>0</v>
          </cell>
          <cell r="J3052">
            <v>0</v>
          </cell>
          <cell r="K3052">
            <v>0</v>
          </cell>
          <cell r="L3052">
            <v>0</v>
          </cell>
          <cell r="M3052">
            <v>100</v>
          </cell>
          <cell r="N3052">
            <v>1.45</v>
          </cell>
        </row>
        <row r="3053">
          <cell r="A3053" t="str">
            <v>5077235077241</v>
          </cell>
          <cell r="B3053">
            <v>507723</v>
          </cell>
          <cell r="C3053">
            <v>507724</v>
          </cell>
          <cell r="D3053">
            <v>1</v>
          </cell>
          <cell r="E3053">
            <v>520</v>
          </cell>
          <cell r="F3053">
            <v>100</v>
          </cell>
          <cell r="G3053">
            <v>0</v>
          </cell>
          <cell r="H3053">
            <v>0</v>
          </cell>
          <cell r="I3053">
            <v>0</v>
          </cell>
          <cell r="J3053">
            <v>0</v>
          </cell>
          <cell r="K3053">
            <v>0</v>
          </cell>
          <cell r="L3053">
            <v>0</v>
          </cell>
          <cell r="M3053">
            <v>100</v>
          </cell>
          <cell r="N3053">
            <v>2.37</v>
          </cell>
        </row>
        <row r="3054">
          <cell r="A3054" t="str">
            <v>5077235077281</v>
          </cell>
          <cell r="B3054">
            <v>507723</v>
          </cell>
          <cell r="C3054">
            <v>507728</v>
          </cell>
          <cell r="D3054">
            <v>1</v>
          </cell>
          <cell r="E3054">
            <v>520</v>
          </cell>
          <cell r="F3054">
            <v>100</v>
          </cell>
          <cell r="G3054">
            <v>0</v>
          </cell>
          <cell r="H3054">
            <v>0</v>
          </cell>
          <cell r="I3054">
            <v>0</v>
          </cell>
          <cell r="J3054">
            <v>0</v>
          </cell>
          <cell r="K3054">
            <v>0</v>
          </cell>
          <cell r="L3054">
            <v>0</v>
          </cell>
          <cell r="M3054">
            <v>100</v>
          </cell>
          <cell r="N3054">
            <v>2</v>
          </cell>
        </row>
        <row r="3055">
          <cell r="A3055" t="str">
            <v>5077235077391</v>
          </cell>
          <cell r="B3055">
            <v>507723</v>
          </cell>
          <cell r="C3055">
            <v>507739</v>
          </cell>
          <cell r="D3055">
            <v>1</v>
          </cell>
          <cell r="E3055">
            <v>520</v>
          </cell>
          <cell r="F3055">
            <v>100</v>
          </cell>
          <cell r="G3055">
            <v>0</v>
          </cell>
          <cell r="H3055">
            <v>0</v>
          </cell>
          <cell r="I3055">
            <v>0</v>
          </cell>
          <cell r="J3055">
            <v>0</v>
          </cell>
          <cell r="K3055">
            <v>0</v>
          </cell>
          <cell r="L3055">
            <v>0</v>
          </cell>
          <cell r="M3055">
            <v>100</v>
          </cell>
          <cell r="N3055">
            <v>3.03</v>
          </cell>
        </row>
        <row r="3056">
          <cell r="A3056" t="str">
            <v>5077255077391</v>
          </cell>
          <cell r="B3056">
            <v>507725</v>
          </cell>
          <cell r="C3056">
            <v>507739</v>
          </cell>
          <cell r="D3056">
            <v>1</v>
          </cell>
          <cell r="E3056">
            <v>520</v>
          </cell>
          <cell r="F3056">
            <v>100</v>
          </cell>
          <cell r="G3056">
            <v>0</v>
          </cell>
          <cell r="H3056">
            <v>0</v>
          </cell>
          <cell r="I3056">
            <v>0</v>
          </cell>
          <cell r="J3056">
            <v>0</v>
          </cell>
          <cell r="K3056">
            <v>0</v>
          </cell>
          <cell r="L3056">
            <v>0</v>
          </cell>
          <cell r="M3056">
            <v>100</v>
          </cell>
          <cell r="N3056">
            <v>5.19</v>
          </cell>
        </row>
        <row r="3057">
          <cell r="A3057" t="str">
            <v>5077255077521</v>
          </cell>
          <cell r="B3057">
            <v>507725</v>
          </cell>
          <cell r="C3057">
            <v>507752</v>
          </cell>
          <cell r="D3057">
            <v>1</v>
          </cell>
          <cell r="E3057">
            <v>520</v>
          </cell>
          <cell r="F3057">
            <v>100</v>
          </cell>
          <cell r="G3057">
            <v>0</v>
          </cell>
          <cell r="H3057">
            <v>0</v>
          </cell>
          <cell r="I3057">
            <v>0</v>
          </cell>
          <cell r="J3057">
            <v>0</v>
          </cell>
          <cell r="K3057">
            <v>0</v>
          </cell>
          <cell r="L3057">
            <v>0</v>
          </cell>
          <cell r="M3057">
            <v>100</v>
          </cell>
          <cell r="N3057">
            <v>0.28999999999999998</v>
          </cell>
        </row>
        <row r="3058">
          <cell r="A3058" t="str">
            <v>5077255077861</v>
          </cell>
          <cell r="B3058">
            <v>507725</v>
          </cell>
          <cell r="C3058">
            <v>507786</v>
          </cell>
          <cell r="D3058">
            <v>1</v>
          </cell>
          <cell r="E3058">
            <v>520</v>
          </cell>
          <cell r="F3058">
            <v>100</v>
          </cell>
          <cell r="G3058">
            <v>0</v>
          </cell>
          <cell r="H3058">
            <v>0</v>
          </cell>
          <cell r="I3058">
            <v>0</v>
          </cell>
          <cell r="J3058">
            <v>0</v>
          </cell>
          <cell r="K3058">
            <v>0</v>
          </cell>
          <cell r="L3058">
            <v>0</v>
          </cell>
          <cell r="M3058">
            <v>100</v>
          </cell>
          <cell r="N3058">
            <v>0.61</v>
          </cell>
        </row>
        <row r="3059">
          <cell r="A3059" t="str">
            <v>5077265077471</v>
          </cell>
          <cell r="B3059">
            <v>507726</v>
          </cell>
          <cell r="C3059">
            <v>507747</v>
          </cell>
          <cell r="D3059">
            <v>1</v>
          </cell>
          <cell r="E3059">
            <v>520</v>
          </cell>
          <cell r="F3059">
            <v>100</v>
          </cell>
          <cell r="G3059">
            <v>0</v>
          </cell>
          <cell r="H3059">
            <v>0</v>
          </cell>
          <cell r="I3059">
            <v>0</v>
          </cell>
          <cell r="J3059">
            <v>0</v>
          </cell>
          <cell r="K3059">
            <v>0</v>
          </cell>
          <cell r="L3059">
            <v>0</v>
          </cell>
          <cell r="M3059">
            <v>100</v>
          </cell>
          <cell r="N3059">
            <v>5.28</v>
          </cell>
        </row>
        <row r="3060">
          <cell r="A3060" t="str">
            <v>5077265077701</v>
          </cell>
          <cell r="B3060">
            <v>507726</v>
          </cell>
          <cell r="C3060">
            <v>507770</v>
          </cell>
          <cell r="D3060">
            <v>1</v>
          </cell>
          <cell r="E3060">
            <v>520</v>
          </cell>
          <cell r="F3060">
            <v>100</v>
          </cell>
          <cell r="G3060">
            <v>0</v>
          </cell>
          <cell r="H3060">
            <v>0</v>
          </cell>
          <cell r="I3060">
            <v>0</v>
          </cell>
          <cell r="J3060">
            <v>0</v>
          </cell>
          <cell r="K3060">
            <v>0</v>
          </cell>
          <cell r="L3060">
            <v>0</v>
          </cell>
          <cell r="M3060">
            <v>100</v>
          </cell>
          <cell r="N3060">
            <v>1.6</v>
          </cell>
        </row>
        <row r="3061">
          <cell r="A3061" t="str">
            <v>5077265088391</v>
          </cell>
          <cell r="B3061">
            <v>507726</v>
          </cell>
          <cell r="C3061">
            <v>508839</v>
          </cell>
          <cell r="D3061">
            <v>1</v>
          </cell>
          <cell r="E3061">
            <v>520</v>
          </cell>
          <cell r="F3061">
            <v>100</v>
          </cell>
          <cell r="G3061">
            <v>0</v>
          </cell>
          <cell r="H3061">
            <v>0</v>
          </cell>
          <cell r="I3061">
            <v>0</v>
          </cell>
          <cell r="J3061">
            <v>0</v>
          </cell>
          <cell r="K3061">
            <v>0</v>
          </cell>
          <cell r="L3061">
            <v>0</v>
          </cell>
          <cell r="M3061">
            <v>100</v>
          </cell>
          <cell r="N3061">
            <v>9.8699999999999992</v>
          </cell>
        </row>
        <row r="3062">
          <cell r="A3062" t="str">
            <v>999265077261</v>
          </cell>
          <cell r="B3062">
            <v>99926</v>
          </cell>
          <cell r="C3062">
            <v>507726</v>
          </cell>
          <cell r="D3062">
            <v>1</v>
          </cell>
          <cell r="E3062">
            <v>520</v>
          </cell>
          <cell r="F3062">
            <v>100</v>
          </cell>
          <cell r="G3062">
            <v>0</v>
          </cell>
          <cell r="H3062">
            <v>0</v>
          </cell>
          <cell r="I3062">
            <v>0</v>
          </cell>
          <cell r="J3062">
            <v>0</v>
          </cell>
          <cell r="K3062">
            <v>0</v>
          </cell>
          <cell r="L3062">
            <v>0</v>
          </cell>
          <cell r="M3062">
            <v>100</v>
          </cell>
          <cell r="N3062">
            <v>1</v>
          </cell>
        </row>
        <row r="3063">
          <cell r="A3063" t="str">
            <v>5077275077321</v>
          </cell>
          <cell r="B3063">
            <v>507727</v>
          </cell>
          <cell r="C3063">
            <v>507732</v>
          </cell>
          <cell r="D3063">
            <v>1</v>
          </cell>
          <cell r="E3063">
            <v>520</v>
          </cell>
          <cell r="F3063">
            <v>100</v>
          </cell>
          <cell r="G3063">
            <v>0</v>
          </cell>
          <cell r="H3063">
            <v>0</v>
          </cell>
          <cell r="I3063">
            <v>0</v>
          </cell>
          <cell r="J3063">
            <v>0</v>
          </cell>
          <cell r="K3063">
            <v>0</v>
          </cell>
          <cell r="L3063">
            <v>0</v>
          </cell>
          <cell r="M3063">
            <v>100</v>
          </cell>
          <cell r="N3063">
            <v>1.56</v>
          </cell>
        </row>
        <row r="3064">
          <cell r="A3064" t="str">
            <v>5077275088161</v>
          </cell>
          <cell r="B3064">
            <v>507727</v>
          </cell>
          <cell r="C3064">
            <v>508816</v>
          </cell>
          <cell r="D3064">
            <v>1</v>
          </cell>
          <cell r="E3064">
            <v>520</v>
          </cell>
          <cell r="F3064">
            <v>100</v>
          </cell>
          <cell r="G3064">
            <v>0</v>
          </cell>
          <cell r="H3064">
            <v>0</v>
          </cell>
          <cell r="I3064">
            <v>0</v>
          </cell>
          <cell r="J3064">
            <v>0</v>
          </cell>
          <cell r="K3064">
            <v>0</v>
          </cell>
          <cell r="L3064">
            <v>0</v>
          </cell>
          <cell r="M3064">
            <v>100</v>
          </cell>
          <cell r="N3064">
            <v>10.42</v>
          </cell>
        </row>
        <row r="3065">
          <cell r="A3065" t="str">
            <v>999265077271</v>
          </cell>
          <cell r="B3065">
            <v>99926</v>
          </cell>
          <cell r="C3065">
            <v>507727</v>
          </cell>
          <cell r="D3065">
            <v>1</v>
          </cell>
          <cell r="E3065">
            <v>520</v>
          </cell>
          <cell r="F3065">
            <v>100</v>
          </cell>
          <cell r="G3065">
            <v>0</v>
          </cell>
          <cell r="H3065">
            <v>0</v>
          </cell>
          <cell r="I3065">
            <v>0</v>
          </cell>
          <cell r="J3065">
            <v>0</v>
          </cell>
          <cell r="K3065">
            <v>0</v>
          </cell>
          <cell r="L3065">
            <v>0</v>
          </cell>
          <cell r="M3065">
            <v>100</v>
          </cell>
          <cell r="N3065">
            <v>1</v>
          </cell>
        </row>
        <row r="3066">
          <cell r="A3066" t="str">
            <v>5077285077541</v>
          </cell>
          <cell r="B3066">
            <v>507728</v>
          </cell>
          <cell r="C3066">
            <v>507754</v>
          </cell>
          <cell r="D3066">
            <v>1</v>
          </cell>
          <cell r="E3066">
            <v>520</v>
          </cell>
          <cell r="F3066">
            <v>100</v>
          </cell>
          <cell r="G3066">
            <v>0</v>
          </cell>
          <cell r="H3066">
            <v>0</v>
          </cell>
          <cell r="I3066">
            <v>0</v>
          </cell>
          <cell r="J3066">
            <v>0</v>
          </cell>
          <cell r="K3066">
            <v>0</v>
          </cell>
          <cell r="L3066">
            <v>0</v>
          </cell>
          <cell r="M3066">
            <v>100</v>
          </cell>
          <cell r="N3066">
            <v>0.27</v>
          </cell>
        </row>
        <row r="3067">
          <cell r="A3067" t="str">
            <v>5077285077851</v>
          </cell>
          <cell r="B3067">
            <v>507728</v>
          </cell>
          <cell r="C3067">
            <v>507785</v>
          </cell>
          <cell r="D3067">
            <v>1</v>
          </cell>
          <cell r="E3067">
            <v>520</v>
          </cell>
          <cell r="F3067">
            <v>100</v>
          </cell>
          <cell r="G3067">
            <v>0</v>
          </cell>
          <cell r="H3067">
            <v>0</v>
          </cell>
          <cell r="I3067">
            <v>0</v>
          </cell>
          <cell r="J3067">
            <v>0</v>
          </cell>
          <cell r="K3067">
            <v>0</v>
          </cell>
          <cell r="L3067">
            <v>0</v>
          </cell>
          <cell r="M3067">
            <v>100</v>
          </cell>
          <cell r="N3067">
            <v>0.54</v>
          </cell>
        </row>
        <row r="3068">
          <cell r="A3068" t="str">
            <v>5077295077701</v>
          </cell>
          <cell r="B3068">
            <v>507729</v>
          </cell>
          <cell r="C3068">
            <v>507770</v>
          </cell>
          <cell r="D3068">
            <v>1</v>
          </cell>
          <cell r="E3068">
            <v>520</v>
          </cell>
          <cell r="F3068">
            <v>100</v>
          </cell>
          <cell r="G3068">
            <v>0</v>
          </cell>
          <cell r="H3068">
            <v>0</v>
          </cell>
          <cell r="I3068">
            <v>0</v>
          </cell>
          <cell r="J3068">
            <v>0</v>
          </cell>
          <cell r="K3068">
            <v>0</v>
          </cell>
          <cell r="L3068">
            <v>0</v>
          </cell>
          <cell r="M3068">
            <v>100</v>
          </cell>
          <cell r="N3068">
            <v>0.77</v>
          </cell>
        </row>
        <row r="3069">
          <cell r="A3069" t="str">
            <v>999255077301</v>
          </cell>
          <cell r="B3069">
            <v>99925</v>
          </cell>
          <cell r="C3069">
            <v>507730</v>
          </cell>
          <cell r="D3069">
            <v>1</v>
          </cell>
          <cell r="E3069">
            <v>520</v>
          </cell>
          <cell r="F3069">
            <v>100</v>
          </cell>
          <cell r="G3069">
            <v>0</v>
          </cell>
          <cell r="H3069">
            <v>0</v>
          </cell>
          <cell r="I3069">
            <v>0</v>
          </cell>
          <cell r="J3069">
            <v>0</v>
          </cell>
          <cell r="K3069">
            <v>0</v>
          </cell>
          <cell r="L3069">
            <v>0</v>
          </cell>
          <cell r="M3069">
            <v>100</v>
          </cell>
          <cell r="N3069">
            <v>1</v>
          </cell>
        </row>
        <row r="3070">
          <cell r="A3070" t="str">
            <v>5077315077461</v>
          </cell>
          <cell r="B3070">
            <v>507731</v>
          </cell>
          <cell r="C3070">
            <v>507746</v>
          </cell>
          <cell r="D3070">
            <v>1</v>
          </cell>
          <cell r="E3070">
            <v>520</v>
          </cell>
          <cell r="F3070">
            <v>100</v>
          </cell>
          <cell r="G3070">
            <v>0</v>
          </cell>
          <cell r="H3070">
            <v>0</v>
          </cell>
          <cell r="I3070">
            <v>0</v>
          </cell>
          <cell r="J3070">
            <v>0</v>
          </cell>
          <cell r="K3070">
            <v>0</v>
          </cell>
          <cell r="L3070">
            <v>0</v>
          </cell>
          <cell r="M3070">
            <v>100</v>
          </cell>
          <cell r="N3070">
            <v>3.46</v>
          </cell>
        </row>
        <row r="3071">
          <cell r="A3071" t="str">
            <v>5077355077461</v>
          </cell>
          <cell r="B3071">
            <v>507735</v>
          </cell>
          <cell r="C3071">
            <v>507746</v>
          </cell>
          <cell r="D3071">
            <v>1</v>
          </cell>
          <cell r="E3071">
            <v>520</v>
          </cell>
          <cell r="F3071">
            <v>100</v>
          </cell>
          <cell r="G3071">
            <v>0</v>
          </cell>
          <cell r="H3071">
            <v>0</v>
          </cell>
          <cell r="I3071">
            <v>0</v>
          </cell>
          <cell r="J3071">
            <v>0</v>
          </cell>
          <cell r="K3071">
            <v>0</v>
          </cell>
          <cell r="L3071">
            <v>0</v>
          </cell>
          <cell r="M3071">
            <v>100</v>
          </cell>
          <cell r="N3071">
            <v>1.88</v>
          </cell>
        </row>
        <row r="3072">
          <cell r="A3072" t="str">
            <v>5077315077631</v>
          </cell>
          <cell r="B3072">
            <v>507731</v>
          </cell>
          <cell r="C3072">
            <v>507763</v>
          </cell>
          <cell r="D3072">
            <v>1</v>
          </cell>
          <cell r="E3072">
            <v>520</v>
          </cell>
          <cell r="F3072">
            <v>100</v>
          </cell>
          <cell r="G3072">
            <v>0</v>
          </cell>
          <cell r="H3072">
            <v>0</v>
          </cell>
          <cell r="I3072">
            <v>0</v>
          </cell>
          <cell r="J3072">
            <v>0</v>
          </cell>
          <cell r="K3072">
            <v>0</v>
          </cell>
          <cell r="L3072">
            <v>0</v>
          </cell>
          <cell r="M3072">
            <v>100</v>
          </cell>
          <cell r="N3072">
            <v>1.83</v>
          </cell>
        </row>
        <row r="3073">
          <cell r="A3073" t="str">
            <v>999255077311</v>
          </cell>
          <cell r="B3073">
            <v>99925</v>
          </cell>
          <cell r="C3073">
            <v>507731</v>
          </cell>
          <cell r="D3073">
            <v>1</v>
          </cell>
          <cell r="E3073">
            <v>520</v>
          </cell>
          <cell r="F3073">
            <v>100</v>
          </cell>
          <cell r="G3073">
            <v>0</v>
          </cell>
          <cell r="H3073">
            <v>0</v>
          </cell>
          <cell r="I3073">
            <v>0</v>
          </cell>
          <cell r="J3073">
            <v>0</v>
          </cell>
          <cell r="K3073">
            <v>0</v>
          </cell>
          <cell r="L3073">
            <v>0</v>
          </cell>
          <cell r="M3073">
            <v>100</v>
          </cell>
          <cell r="N3073">
            <v>1</v>
          </cell>
        </row>
        <row r="3074">
          <cell r="A3074" t="str">
            <v>5077325077591</v>
          </cell>
          <cell r="B3074">
            <v>507732</v>
          </cell>
          <cell r="C3074">
            <v>507759</v>
          </cell>
          <cell r="D3074">
            <v>1</v>
          </cell>
          <cell r="E3074">
            <v>520</v>
          </cell>
          <cell r="F3074">
            <v>100</v>
          </cell>
          <cell r="G3074">
            <v>0</v>
          </cell>
          <cell r="H3074">
            <v>0</v>
          </cell>
          <cell r="I3074">
            <v>0</v>
          </cell>
          <cell r="J3074">
            <v>0</v>
          </cell>
          <cell r="K3074">
            <v>0</v>
          </cell>
          <cell r="L3074">
            <v>0</v>
          </cell>
          <cell r="M3074">
            <v>100</v>
          </cell>
          <cell r="N3074">
            <v>4.34</v>
          </cell>
        </row>
        <row r="3075">
          <cell r="A3075" t="str">
            <v>5077335077371</v>
          </cell>
          <cell r="B3075">
            <v>507733</v>
          </cell>
          <cell r="C3075">
            <v>507737</v>
          </cell>
          <cell r="D3075">
            <v>1</v>
          </cell>
          <cell r="E3075">
            <v>520</v>
          </cell>
          <cell r="F3075">
            <v>100</v>
          </cell>
          <cell r="G3075">
            <v>0</v>
          </cell>
          <cell r="H3075">
            <v>0</v>
          </cell>
          <cell r="I3075">
            <v>0</v>
          </cell>
          <cell r="J3075">
            <v>0</v>
          </cell>
          <cell r="K3075">
            <v>0</v>
          </cell>
          <cell r="L3075">
            <v>0</v>
          </cell>
          <cell r="M3075">
            <v>100</v>
          </cell>
          <cell r="N3075">
            <v>0.4</v>
          </cell>
        </row>
        <row r="3076">
          <cell r="A3076" t="str">
            <v>5077345077431</v>
          </cell>
          <cell r="B3076">
            <v>507734</v>
          </cell>
          <cell r="C3076">
            <v>507743</v>
          </cell>
          <cell r="D3076">
            <v>1</v>
          </cell>
          <cell r="E3076">
            <v>520</v>
          </cell>
          <cell r="F3076">
            <v>100</v>
          </cell>
          <cell r="G3076">
            <v>0</v>
          </cell>
          <cell r="H3076">
            <v>0</v>
          </cell>
          <cell r="I3076">
            <v>0</v>
          </cell>
          <cell r="J3076">
            <v>0</v>
          </cell>
          <cell r="K3076">
            <v>0</v>
          </cell>
          <cell r="L3076">
            <v>0</v>
          </cell>
          <cell r="M3076">
            <v>100</v>
          </cell>
          <cell r="N3076">
            <v>1.17</v>
          </cell>
        </row>
        <row r="3077">
          <cell r="A3077" t="str">
            <v>5077345077471</v>
          </cell>
          <cell r="B3077">
            <v>507734</v>
          </cell>
          <cell r="C3077">
            <v>507747</v>
          </cell>
          <cell r="D3077">
            <v>1</v>
          </cell>
          <cell r="E3077">
            <v>520</v>
          </cell>
          <cell r="F3077">
            <v>100</v>
          </cell>
          <cell r="G3077">
            <v>0</v>
          </cell>
          <cell r="H3077">
            <v>0</v>
          </cell>
          <cell r="I3077">
            <v>0</v>
          </cell>
          <cell r="J3077">
            <v>0</v>
          </cell>
          <cell r="K3077">
            <v>0</v>
          </cell>
          <cell r="L3077">
            <v>0</v>
          </cell>
          <cell r="M3077">
            <v>100</v>
          </cell>
          <cell r="N3077">
            <v>4.8600000000000003</v>
          </cell>
        </row>
        <row r="3078">
          <cell r="A3078" t="str">
            <v>5077345077661</v>
          </cell>
          <cell r="B3078">
            <v>507734</v>
          </cell>
          <cell r="C3078">
            <v>507766</v>
          </cell>
          <cell r="D3078">
            <v>1</v>
          </cell>
          <cell r="E3078">
            <v>520</v>
          </cell>
          <cell r="F3078">
            <v>100</v>
          </cell>
          <cell r="G3078">
            <v>0</v>
          </cell>
          <cell r="H3078">
            <v>0</v>
          </cell>
          <cell r="I3078">
            <v>0</v>
          </cell>
          <cell r="J3078">
            <v>0</v>
          </cell>
          <cell r="K3078">
            <v>0</v>
          </cell>
          <cell r="L3078">
            <v>0</v>
          </cell>
          <cell r="M3078">
            <v>100</v>
          </cell>
          <cell r="N3078">
            <v>1.55</v>
          </cell>
        </row>
        <row r="3079">
          <cell r="A3079" t="str">
            <v>5077355077551</v>
          </cell>
          <cell r="B3079">
            <v>507735</v>
          </cell>
          <cell r="C3079">
            <v>507755</v>
          </cell>
          <cell r="D3079">
            <v>1</v>
          </cell>
          <cell r="E3079">
            <v>520</v>
          </cell>
          <cell r="F3079">
            <v>100</v>
          </cell>
          <cell r="G3079">
            <v>0</v>
          </cell>
          <cell r="H3079">
            <v>0</v>
          </cell>
          <cell r="I3079">
            <v>0</v>
          </cell>
          <cell r="J3079">
            <v>0</v>
          </cell>
          <cell r="K3079">
            <v>0</v>
          </cell>
          <cell r="L3079">
            <v>0</v>
          </cell>
          <cell r="M3079">
            <v>100</v>
          </cell>
          <cell r="N3079">
            <v>5.28</v>
          </cell>
        </row>
        <row r="3080">
          <cell r="A3080" t="str">
            <v>5077365077411</v>
          </cell>
          <cell r="B3080">
            <v>507736</v>
          </cell>
          <cell r="C3080">
            <v>507741</v>
          </cell>
          <cell r="D3080">
            <v>1</v>
          </cell>
          <cell r="E3080">
            <v>520</v>
          </cell>
          <cell r="F3080">
            <v>100</v>
          </cell>
          <cell r="G3080">
            <v>0</v>
          </cell>
          <cell r="H3080">
            <v>0</v>
          </cell>
          <cell r="I3080">
            <v>0</v>
          </cell>
          <cell r="J3080">
            <v>0</v>
          </cell>
          <cell r="K3080">
            <v>0</v>
          </cell>
          <cell r="L3080">
            <v>0</v>
          </cell>
          <cell r="M3080">
            <v>100</v>
          </cell>
          <cell r="N3080">
            <v>11.5</v>
          </cell>
        </row>
        <row r="3081">
          <cell r="A3081" t="str">
            <v>5077365077501</v>
          </cell>
          <cell r="B3081">
            <v>507736</v>
          </cell>
          <cell r="C3081">
            <v>507750</v>
          </cell>
          <cell r="D3081">
            <v>1</v>
          </cell>
          <cell r="E3081">
            <v>520</v>
          </cell>
          <cell r="F3081">
            <v>100</v>
          </cell>
          <cell r="G3081">
            <v>0</v>
          </cell>
          <cell r="H3081">
            <v>0</v>
          </cell>
          <cell r="I3081">
            <v>0</v>
          </cell>
          <cell r="J3081">
            <v>0</v>
          </cell>
          <cell r="K3081">
            <v>0</v>
          </cell>
          <cell r="L3081">
            <v>0</v>
          </cell>
          <cell r="M3081">
            <v>100</v>
          </cell>
          <cell r="N3081">
            <v>3.23</v>
          </cell>
        </row>
        <row r="3082">
          <cell r="A3082" t="str">
            <v>5077375077841</v>
          </cell>
          <cell r="B3082">
            <v>507737</v>
          </cell>
          <cell r="C3082">
            <v>507784</v>
          </cell>
          <cell r="D3082">
            <v>1</v>
          </cell>
          <cell r="E3082">
            <v>520</v>
          </cell>
          <cell r="F3082">
            <v>100</v>
          </cell>
          <cell r="G3082">
            <v>0</v>
          </cell>
          <cell r="H3082">
            <v>0</v>
          </cell>
          <cell r="I3082">
            <v>0</v>
          </cell>
          <cell r="J3082">
            <v>0</v>
          </cell>
          <cell r="K3082">
            <v>0</v>
          </cell>
          <cell r="L3082">
            <v>0</v>
          </cell>
          <cell r="M3082">
            <v>100</v>
          </cell>
          <cell r="N3082">
            <v>0.37</v>
          </cell>
        </row>
        <row r="3083">
          <cell r="A3083" t="str">
            <v>5077385077421</v>
          </cell>
          <cell r="B3083">
            <v>507738</v>
          </cell>
          <cell r="C3083">
            <v>507742</v>
          </cell>
          <cell r="D3083">
            <v>1</v>
          </cell>
          <cell r="E3083">
            <v>520</v>
          </cell>
          <cell r="F3083">
            <v>100</v>
          </cell>
          <cell r="G3083">
            <v>0</v>
          </cell>
          <cell r="H3083">
            <v>0</v>
          </cell>
          <cell r="I3083">
            <v>0</v>
          </cell>
          <cell r="J3083">
            <v>0</v>
          </cell>
          <cell r="K3083">
            <v>0</v>
          </cell>
          <cell r="L3083">
            <v>0</v>
          </cell>
          <cell r="M3083">
            <v>100</v>
          </cell>
          <cell r="N3083">
            <v>1.98</v>
          </cell>
        </row>
        <row r="3084">
          <cell r="A3084" t="str">
            <v>5077385077481</v>
          </cell>
          <cell r="B3084">
            <v>507738</v>
          </cell>
          <cell r="C3084">
            <v>507748</v>
          </cell>
          <cell r="D3084">
            <v>1</v>
          </cell>
          <cell r="E3084">
            <v>520</v>
          </cell>
          <cell r="F3084">
            <v>100</v>
          </cell>
          <cell r="G3084">
            <v>0</v>
          </cell>
          <cell r="H3084">
            <v>0</v>
          </cell>
          <cell r="I3084">
            <v>0</v>
          </cell>
          <cell r="J3084">
            <v>0</v>
          </cell>
          <cell r="K3084">
            <v>0</v>
          </cell>
          <cell r="L3084">
            <v>0</v>
          </cell>
          <cell r="M3084">
            <v>100</v>
          </cell>
          <cell r="N3084">
            <v>2.4</v>
          </cell>
        </row>
        <row r="3085">
          <cell r="A3085" t="str">
            <v>5077385077711</v>
          </cell>
          <cell r="B3085">
            <v>507738</v>
          </cell>
          <cell r="C3085">
            <v>507771</v>
          </cell>
          <cell r="D3085">
            <v>1</v>
          </cell>
          <cell r="E3085">
            <v>520</v>
          </cell>
          <cell r="F3085">
            <v>100</v>
          </cell>
          <cell r="G3085">
            <v>0</v>
          </cell>
          <cell r="H3085">
            <v>0</v>
          </cell>
          <cell r="I3085">
            <v>0</v>
          </cell>
          <cell r="J3085">
            <v>0</v>
          </cell>
          <cell r="K3085">
            <v>0</v>
          </cell>
          <cell r="L3085">
            <v>0</v>
          </cell>
          <cell r="M3085">
            <v>100</v>
          </cell>
          <cell r="N3085">
            <v>0.17</v>
          </cell>
        </row>
        <row r="3086">
          <cell r="A3086" t="str">
            <v>999265077401</v>
          </cell>
          <cell r="B3086">
            <v>99926</v>
          </cell>
          <cell r="C3086">
            <v>507740</v>
          </cell>
          <cell r="D3086">
            <v>1</v>
          </cell>
          <cell r="E3086">
            <v>520</v>
          </cell>
          <cell r="F3086">
            <v>100</v>
          </cell>
          <cell r="G3086">
            <v>0</v>
          </cell>
          <cell r="H3086">
            <v>0</v>
          </cell>
          <cell r="I3086">
            <v>0</v>
          </cell>
          <cell r="J3086">
            <v>0</v>
          </cell>
          <cell r="K3086">
            <v>0</v>
          </cell>
          <cell r="L3086">
            <v>0</v>
          </cell>
          <cell r="M3086">
            <v>100</v>
          </cell>
          <cell r="N3086">
            <v>1</v>
          </cell>
        </row>
        <row r="3087">
          <cell r="A3087" t="str">
            <v>5077435077621</v>
          </cell>
          <cell r="B3087">
            <v>507743</v>
          </cell>
          <cell r="C3087">
            <v>507762</v>
          </cell>
          <cell r="D3087">
            <v>1</v>
          </cell>
          <cell r="E3087">
            <v>520</v>
          </cell>
          <cell r="F3087">
            <v>100</v>
          </cell>
          <cell r="G3087">
            <v>0</v>
          </cell>
          <cell r="H3087">
            <v>0</v>
          </cell>
          <cell r="I3087">
            <v>0</v>
          </cell>
          <cell r="J3087">
            <v>0</v>
          </cell>
          <cell r="K3087">
            <v>0</v>
          </cell>
          <cell r="L3087">
            <v>0</v>
          </cell>
          <cell r="M3087">
            <v>100</v>
          </cell>
          <cell r="N3087">
            <v>2.68</v>
          </cell>
        </row>
        <row r="3088">
          <cell r="A3088" t="str">
            <v>5077445077731</v>
          </cell>
          <cell r="B3088">
            <v>507744</v>
          </cell>
          <cell r="C3088">
            <v>507773</v>
          </cell>
          <cell r="D3088">
            <v>1</v>
          </cell>
          <cell r="E3088">
            <v>520</v>
          </cell>
          <cell r="F3088">
            <v>100</v>
          </cell>
          <cell r="G3088">
            <v>0</v>
          </cell>
          <cell r="H3088">
            <v>0</v>
          </cell>
          <cell r="I3088">
            <v>0</v>
          </cell>
          <cell r="J3088">
            <v>0</v>
          </cell>
          <cell r="K3088">
            <v>0</v>
          </cell>
          <cell r="L3088">
            <v>0</v>
          </cell>
          <cell r="M3088">
            <v>100</v>
          </cell>
          <cell r="N3088">
            <v>0.87</v>
          </cell>
        </row>
        <row r="3089">
          <cell r="A3089" t="str">
            <v>5077485077591</v>
          </cell>
          <cell r="B3089">
            <v>507748</v>
          </cell>
          <cell r="C3089">
            <v>507759</v>
          </cell>
          <cell r="D3089">
            <v>1</v>
          </cell>
          <cell r="E3089">
            <v>520</v>
          </cell>
          <cell r="F3089">
            <v>100</v>
          </cell>
          <cell r="G3089">
            <v>0</v>
          </cell>
          <cell r="H3089">
            <v>0</v>
          </cell>
          <cell r="I3089">
            <v>0</v>
          </cell>
          <cell r="J3089">
            <v>0</v>
          </cell>
          <cell r="K3089">
            <v>0</v>
          </cell>
          <cell r="L3089">
            <v>0</v>
          </cell>
          <cell r="M3089">
            <v>100</v>
          </cell>
          <cell r="N3089">
            <v>6.82</v>
          </cell>
        </row>
        <row r="3090">
          <cell r="A3090" t="str">
            <v>5077495077741</v>
          </cell>
          <cell r="B3090">
            <v>507749</v>
          </cell>
          <cell r="C3090">
            <v>507774</v>
          </cell>
          <cell r="D3090">
            <v>1</v>
          </cell>
          <cell r="E3090">
            <v>520</v>
          </cell>
          <cell r="F3090">
            <v>100</v>
          </cell>
          <cell r="G3090">
            <v>0</v>
          </cell>
          <cell r="H3090">
            <v>0</v>
          </cell>
          <cell r="I3090">
            <v>0</v>
          </cell>
          <cell r="J3090">
            <v>0</v>
          </cell>
          <cell r="K3090">
            <v>0</v>
          </cell>
          <cell r="L3090">
            <v>0</v>
          </cell>
          <cell r="M3090">
            <v>100</v>
          </cell>
          <cell r="N3090">
            <v>5.58</v>
          </cell>
        </row>
        <row r="3091">
          <cell r="A3091" t="str">
            <v>999185077501</v>
          </cell>
          <cell r="B3091">
            <v>99918</v>
          </cell>
          <cell r="C3091">
            <v>507750</v>
          </cell>
          <cell r="D3091">
            <v>1</v>
          </cell>
          <cell r="E3091">
            <v>520</v>
          </cell>
          <cell r="F3091">
            <v>100</v>
          </cell>
          <cell r="G3091">
            <v>0</v>
          </cell>
          <cell r="H3091">
            <v>0</v>
          </cell>
          <cell r="I3091">
            <v>0</v>
          </cell>
          <cell r="J3091">
            <v>0</v>
          </cell>
          <cell r="K3091">
            <v>0</v>
          </cell>
          <cell r="L3091">
            <v>0</v>
          </cell>
          <cell r="M3091">
            <v>100</v>
          </cell>
          <cell r="N3091">
            <v>1</v>
          </cell>
        </row>
        <row r="3092">
          <cell r="A3092" t="str">
            <v>999195077502</v>
          </cell>
          <cell r="B3092">
            <v>99919</v>
          </cell>
          <cell r="C3092">
            <v>507750</v>
          </cell>
          <cell r="D3092">
            <v>2</v>
          </cell>
          <cell r="E3092">
            <v>520</v>
          </cell>
          <cell r="F3092">
            <v>100</v>
          </cell>
          <cell r="G3092">
            <v>0</v>
          </cell>
          <cell r="H3092">
            <v>0</v>
          </cell>
          <cell r="I3092">
            <v>0</v>
          </cell>
          <cell r="J3092">
            <v>0</v>
          </cell>
          <cell r="K3092">
            <v>0</v>
          </cell>
          <cell r="L3092">
            <v>0</v>
          </cell>
          <cell r="M3092">
            <v>100</v>
          </cell>
          <cell r="N3092">
            <v>1</v>
          </cell>
        </row>
        <row r="3093">
          <cell r="A3093" t="str">
            <v>5077515077721</v>
          </cell>
          <cell r="B3093">
            <v>507751</v>
          </cell>
          <cell r="C3093">
            <v>507772</v>
          </cell>
          <cell r="D3093">
            <v>1</v>
          </cell>
          <cell r="E3093">
            <v>520</v>
          </cell>
          <cell r="F3093">
            <v>100</v>
          </cell>
          <cell r="G3093">
            <v>0</v>
          </cell>
          <cell r="H3093">
            <v>0</v>
          </cell>
          <cell r="I3093">
            <v>0</v>
          </cell>
          <cell r="J3093">
            <v>0</v>
          </cell>
          <cell r="K3093">
            <v>0</v>
          </cell>
          <cell r="L3093">
            <v>0</v>
          </cell>
          <cell r="M3093">
            <v>100</v>
          </cell>
          <cell r="N3093">
            <v>11.15</v>
          </cell>
        </row>
        <row r="3094">
          <cell r="A3094" t="str">
            <v>999185077511</v>
          </cell>
          <cell r="B3094">
            <v>99918</v>
          </cell>
          <cell r="C3094">
            <v>507751</v>
          </cell>
          <cell r="D3094">
            <v>1</v>
          </cell>
          <cell r="E3094">
            <v>520</v>
          </cell>
          <cell r="F3094">
            <v>100</v>
          </cell>
          <cell r="G3094">
            <v>0</v>
          </cell>
          <cell r="H3094">
            <v>0</v>
          </cell>
          <cell r="I3094">
            <v>0</v>
          </cell>
          <cell r="J3094">
            <v>0</v>
          </cell>
          <cell r="K3094">
            <v>0</v>
          </cell>
          <cell r="L3094">
            <v>0</v>
          </cell>
          <cell r="M3094">
            <v>100</v>
          </cell>
          <cell r="N3094">
            <v>1</v>
          </cell>
        </row>
        <row r="3095">
          <cell r="A3095" t="str">
            <v>999195077512</v>
          </cell>
          <cell r="B3095">
            <v>99919</v>
          </cell>
          <cell r="C3095">
            <v>507751</v>
          </cell>
          <cell r="D3095">
            <v>2</v>
          </cell>
          <cell r="E3095">
            <v>520</v>
          </cell>
          <cell r="F3095">
            <v>100</v>
          </cell>
          <cell r="G3095">
            <v>0</v>
          </cell>
          <cell r="H3095">
            <v>0</v>
          </cell>
          <cell r="I3095">
            <v>0</v>
          </cell>
          <cell r="J3095">
            <v>0</v>
          </cell>
          <cell r="K3095">
            <v>0</v>
          </cell>
          <cell r="L3095">
            <v>0</v>
          </cell>
          <cell r="M3095">
            <v>100</v>
          </cell>
          <cell r="N3095">
            <v>1</v>
          </cell>
        </row>
        <row r="3096">
          <cell r="A3096" t="str">
            <v>5077525077641</v>
          </cell>
          <cell r="B3096">
            <v>507752</v>
          </cell>
          <cell r="C3096">
            <v>507764</v>
          </cell>
          <cell r="D3096">
            <v>1</v>
          </cell>
          <cell r="E3096">
            <v>520</v>
          </cell>
          <cell r="F3096">
            <v>100</v>
          </cell>
          <cell r="G3096">
            <v>0</v>
          </cell>
          <cell r="H3096">
            <v>0</v>
          </cell>
          <cell r="I3096">
            <v>0</v>
          </cell>
          <cell r="J3096">
            <v>0</v>
          </cell>
          <cell r="K3096">
            <v>0</v>
          </cell>
          <cell r="L3096">
            <v>0</v>
          </cell>
          <cell r="M3096">
            <v>100</v>
          </cell>
          <cell r="N3096">
            <v>2.37</v>
          </cell>
        </row>
        <row r="3097">
          <cell r="A3097" t="str">
            <v>999255077531</v>
          </cell>
          <cell r="B3097">
            <v>99925</v>
          </cell>
          <cell r="C3097">
            <v>507753</v>
          </cell>
          <cell r="D3097">
            <v>1</v>
          </cell>
          <cell r="E3097">
            <v>520</v>
          </cell>
          <cell r="F3097">
            <v>100</v>
          </cell>
          <cell r="G3097">
            <v>0</v>
          </cell>
          <cell r="H3097">
            <v>0</v>
          </cell>
          <cell r="I3097">
            <v>0</v>
          </cell>
          <cell r="J3097">
            <v>0</v>
          </cell>
          <cell r="K3097">
            <v>0</v>
          </cell>
          <cell r="L3097">
            <v>0</v>
          </cell>
          <cell r="M3097">
            <v>100</v>
          </cell>
          <cell r="N3097">
            <v>1</v>
          </cell>
        </row>
        <row r="3098">
          <cell r="A3098" t="str">
            <v>5077545077621</v>
          </cell>
          <cell r="B3098">
            <v>507754</v>
          </cell>
          <cell r="C3098">
            <v>507762</v>
          </cell>
          <cell r="D3098">
            <v>1</v>
          </cell>
          <cell r="E3098">
            <v>520</v>
          </cell>
          <cell r="F3098">
            <v>100</v>
          </cell>
          <cell r="G3098">
            <v>0</v>
          </cell>
          <cell r="H3098">
            <v>0</v>
          </cell>
          <cell r="I3098">
            <v>0</v>
          </cell>
          <cell r="J3098">
            <v>0</v>
          </cell>
          <cell r="K3098">
            <v>0</v>
          </cell>
          <cell r="L3098">
            <v>0</v>
          </cell>
          <cell r="M3098">
            <v>100</v>
          </cell>
          <cell r="N3098">
            <v>4.38</v>
          </cell>
        </row>
        <row r="3099">
          <cell r="A3099" t="str">
            <v>999165077541</v>
          </cell>
          <cell r="B3099">
            <v>99916</v>
          </cell>
          <cell r="C3099">
            <v>507754</v>
          </cell>
          <cell r="D3099">
            <v>1</v>
          </cell>
          <cell r="E3099">
            <v>520</v>
          </cell>
          <cell r="F3099">
            <v>100</v>
          </cell>
          <cell r="G3099">
            <v>0</v>
          </cell>
          <cell r="H3099">
            <v>0</v>
          </cell>
          <cell r="I3099">
            <v>0</v>
          </cell>
          <cell r="J3099">
            <v>0</v>
          </cell>
          <cell r="K3099">
            <v>0</v>
          </cell>
          <cell r="L3099">
            <v>0</v>
          </cell>
          <cell r="M3099">
            <v>100</v>
          </cell>
          <cell r="N3099">
            <v>1</v>
          </cell>
        </row>
        <row r="3100">
          <cell r="A3100" t="str">
            <v>999175077542</v>
          </cell>
          <cell r="B3100">
            <v>99917</v>
          </cell>
          <cell r="C3100">
            <v>507754</v>
          </cell>
          <cell r="D3100">
            <v>2</v>
          </cell>
          <cell r="E3100">
            <v>520</v>
          </cell>
          <cell r="F3100">
            <v>100</v>
          </cell>
          <cell r="G3100">
            <v>0</v>
          </cell>
          <cell r="H3100">
            <v>0</v>
          </cell>
          <cell r="I3100">
            <v>0</v>
          </cell>
          <cell r="J3100">
            <v>0</v>
          </cell>
          <cell r="K3100">
            <v>0</v>
          </cell>
          <cell r="L3100">
            <v>0</v>
          </cell>
          <cell r="M3100">
            <v>100</v>
          </cell>
          <cell r="N3100">
            <v>1</v>
          </cell>
        </row>
        <row r="3101">
          <cell r="A3101" t="str">
            <v>5077555077611</v>
          </cell>
          <cell r="B3101">
            <v>507755</v>
          </cell>
          <cell r="C3101">
            <v>507761</v>
          </cell>
          <cell r="D3101">
            <v>1</v>
          </cell>
          <cell r="E3101">
            <v>520</v>
          </cell>
          <cell r="F3101">
            <v>100</v>
          </cell>
          <cell r="G3101">
            <v>0</v>
          </cell>
          <cell r="H3101">
            <v>0</v>
          </cell>
          <cell r="I3101">
            <v>0</v>
          </cell>
          <cell r="J3101">
            <v>0</v>
          </cell>
          <cell r="K3101">
            <v>0</v>
          </cell>
          <cell r="L3101">
            <v>0</v>
          </cell>
          <cell r="M3101">
            <v>100</v>
          </cell>
          <cell r="N3101">
            <v>10.34</v>
          </cell>
        </row>
        <row r="3102">
          <cell r="A3102" t="str">
            <v>5077555077651</v>
          </cell>
          <cell r="B3102">
            <v>507755</v>
          </cell>
          <cell r="C3102">
            <v>507765</v>
          </cell>
          <cell r="D3102">
            <v>1</v>
          </cell>
          <cell r="E3102">
            <v>520</v>
          </cell>
          <cell r="F3102">
            <v>100</v>
          </cell>
          <cell r="G3102">
            <v>0</v>
          </cell>
          <cell r="H3102">
            <v>0</v>
          </cell>
          <cell r="I3102">
            <v>0</v>
          </cell>
          <cell r="J3102">
            <v>0</v>
          </cell>
          <cell r="K3102">
            <v>0</v>
          </cell>
          <cell r="L3102">
            <v>0</v>
          </cell>
          <cell r="M3102">
            <v>100</v>
          </cell>
          <cell r="N3102">
            <v>11.18</v>
          </cell>
        </row>
        <row r="3103">
          <cell r="A3103" t="str">
            <v>5077555077671</v>
          </cell>
          <cell r="B3103">
            <v>507755</v>
          </cell>
          <cell r="C3103">
            <v>507767</v>
          </cell>
          <cell r="D3103">
            <v>1</v>
          </cell>
          <cell r="E3103">
            <v>520</v>
          </cell>
          <cell r="F3103">
            <v>100</v>
          </cell>
          <cell r="G3103">
            <v>0</v>
          </cell>
          <cell r="H3103">
            <v>0</v>
          </cell>
          <cell r="I3103">
            <v>0</v>
          </cell>
          <cell r="J3103">
            <v>0</v>
          </cell>
          <cell r="K3103">
            <v>0</v>
          </cell>
          <cell r="L3103">
            <v>0</v>
          </cell>
          <cell r="M3103">
            <v>100</v>
          </cell>
          <cell r="N3103">
            <v>5.44</v>
          </cell>
        </row>
        <row r="3104">
          <cell r="A3104" t="str">
            <v>5077555077711</v>
          </cell>
          <cell r="B3104">
            <v>507755</v>
          </cell>
          <cell r="C3104">
            <v>507771</v>
          </cell>
          <cell r="D3104">
            <v>1</v>
          </cell>
          <cell r="E3104">
            <v>520</v>
          </cell>
          <cell r="F3104">
            <v>100</v>
          </cell>
          <cell r="G3104">
            <v>0</v>
          </cell>
          <cell r="H3104">
            <v>0</v>
          </cell>
          <cell r="I3104">
            <v>0</v>
          </cell>
          <cell r="J3104">
            <v>0</v>
          </cell>
          <cell r="K3104">
            <v>0</v>
          </cell>
          <cell r="L3104">
            <v>0</v>
          </cell>
          <cell r="M3104">
            <v>100</v>
          </cell>
          <cell r="N3104">
            <v>2.25</v>
          </cell>
        </row>
        <row r="3105">
          <cell r="A3105" t="str">
            <v>999165077551</v>
          </cell>
          <cell r="B3105">
            <v>99916</v>
          </cell>
          <cell r="C3105">
            <v>507755</v>
          </cell>
          <cell r="D3105">
            <v>1</v>
          </cell>
          <cell r="E3105">
            <v>520</v>
          </cell>
          <cell r="F3105">
            <v>100</v>
          </cell>
          <cell r="G3105">
            <v>0</v>
          </cell>
          <cell r="H3105">
            <v>0</v>
          </cell>
          <cell r="I3105">
            <v>0</v>
          </cell>
          <cell r="J3105">
            <v>0</v>
          </cell>
          <cell r="K3105">
            <v>0</v>
          </cell>
          <cell r="L3105">
            <v>0</v>
          </cell>
          <cell r="M3105">
            <v>100</v>
          </cell>
          <cell r="N3105">
            <v>1</v>
          </cell>
        </row>
        <row r="3106">
          <cell r="A3106" t="str">
            <v>999175077552</v>
          </cell>
          <cell r="B3106">
            <v>99917</v>
          </cell>
          <cell r="C3106">
            <v>507755</v>
          </cell>
          <cell r="D3106">
            <v>2</v>
          </cell>
          <cell r="E3106">
            <v>520</v>
          </cell>
          <cell r="F3106">
            <v>100</v>
          </cell>
          <cell r="G3106">
            <v>0</v>
          </cell>
          <cell r="H3106">
            <v>0</v>
          </cell>
          <cell r="I3106">
            <v>0</v>
          </cell>
          <cell r="J3106">
            <v>0</v>
          </cell>
          <cell r="K3106">
            <v>0</v>
          </cell>
          <cell r="L3106">
            <v>0</v>
          </cell>
          <cell r="M3106">
            <v>100</v>
          </cell>
          <cell r="N3106">
            <v>1</v>
          </cell>
        </row>
        <row r="3107">
          <cell r="A3107" t="str">
            <v>5077565077731</v>
          </cell>
          <cell r="B3107">
            <v>507756</v>
          </cell>
          <cell r="C3107">
            <v>507773</v>
          </cell>
          <cell r="D3107">
            <v>1</v>
          </cell>
          <cell r="E3107">
            <v>520</v>
          </cell>
          <cell r="F3107">
            <v>100</v>
          </cell>
          <cell r="G3107">
            <v>0</v>
          </cell>
          <cell r="H3107">
            <v>0</v>
          </cell>
          <cell r="I3107">
            <v>0</v>
          </cell>
          <cell r="J3107">
            <v>0</v>
          </cell>
          <cell r="K3107">
            <v>0</v>
          </cell>
          <cell r="L3107">
            <v>0</v>
          </cell>
          <cell r="M3107">
            <v>100</v>
          </cell>
          <cell r="N3107">
            <v>0.83</v>
          </cell>
        </row>
        <row r="3108">
          <cell r="A3108" t="str">
            <v>5077575077611</v>
          </cell>
          <cell r="B3108">
            <v>507757</v>
          </cell>
          <cell r="C3108">
            <v>507761</v>
          </cell>
          <cell r="D3108">
            <v>1</v>
          </cell>
          <cell r="E3108">
            <v>520</v>
          </cell>
          <cell r="F3108">
            <v>100</v>
          </cell>
          <cell r="G3108">
            <v>0</v>
          </cell>
          <cell r="H3108">
            <v>0</v>
          </cell>
          <cell r="I3108">
            <v>0</v>
          </cell>
          <cell r="J3108">
            <v>0</v>
          </cell>
          <cell r="K3108">
            <v>0</v>
          </cell>
          <cell r="L3108">
            <v>0</v>
          </cell>
          <cell r="M3108">
            <v>100</v>
          </cell>
          <cell r="N3108">
            <v>7.11</v>
          </cell>
        </row>
        <row r="3109">
          <cell r="A3109" t="str">
            <v>5077575090831</v>
          </cell>
          <cell r="B3109">
            <v>507757</v>
          </cell>
          <cell r="C3109">
            <v>509083</v>
          </cell>
          <cell r="D3109">
            <v>1</v>
          </cell>
          <cell r="E3109">
            <v>520</v>
          </cell>
          <cell r="F3109">
            <v>100</v>
          </cell>
          <cell r="G3109">
            <v>0</v>
          </cell>
          <cell r="H3109">
            <v>0</v>
          </cell>
          <cell r="I3109">
            <v>0</v>
          </cell>
          <cell r="J3109">
            <v>0</v>
          </cell>
          <cell r="K3109">
            <v>0</v>
          </cell>
          <cell r="L3109">
            <v>0</v>
          </cell>
          <cell r="M3109">
            <v>100</v>
          </cell>
          <cell r="N3109">
            <v>27.64</v>
          </cell>
        </row>
        <row r="3110">
          <cell r="A3110" t="str">
            <v>5077585077621</v>
          </cell>
          <cell r="B3110">
            <v>507758</v>
          </cell>
          <cell r="C3110">
            <v>507762</v>
          </cell>
          <cell r="D3110">
            <v>1</v>
          </cell>
          <cell r="E3110">
            <v>520</v>
          </cell>
          <cell r="F3110">
            <v>100</v>
          </cell>
          <cell r="G3110">
            <v>0</v>
          </cell>
          <cell r="H3110">
            <v>0</v>
          </cell>
          <cell r="I3110">
            <v>0</v>
          </cell>
          <cell r="J3110">
            <v>0</v>
          </cell>
          <cell r="K3110">
            <v>0</v>
          </cell>
          <cell r="L3110">
            <v>0</v>
          </cell>
          <cell r="M3110">
            <v>100</v>
          </cell>
          <cell r="N3110">
            <v>5.13</v>
          </cell>
        </row>
        <row r="3111">
          <cell r="A3111" t="str">
            <v>5077595077611</v>
          </cell>
          <cell r="B3111">
            <v>507759</v>
          </cell>
          <cell r="C3111">
            <v>507761</v>
          </cell>
          <cell r="D3111">
            <v>1</v>
          </cell>
          <cell r="E3111">
            <v>520</v>
          </cell>
          <cell r="F3111">
            <v>100</v>
          </cell>
          <cell r="G3111">
            <v>0</v>
          </cell>
          <cell r="H3111">
            <v>0</v>
          </cell>
          <cell r="I3111">
            <v>0</v>
          </cell>
          <cell r="J3111">
            <v>0</v>
          </cell>
          <cell r="K3111">
            <v>0</v>
          </cell>
          <cell r="L3111">
            <v>0</v>
          </cell>
          <cell r="M3111">
            <v>100</v>
          </cell>
          <cell r="N3111">
            <v>2.37</v>
          </cell>
        </row>
        <row r="3112">
          <cell r="A3112" t="str">
            <v>5077595077681</v>
          </cell>
          <cell r="B3112">
            <v>507759</v>
          </cell>
          <cell r="C3112">
            <v>507768</v>
          </cell>
          <cell r="D3112">
            <v>1</v>
          </cell>
          <cell r="E3112">
            <v>520</v>
          </cell>
          <cell r="F3112">
            <v>100</v>
          </cell>
          <cell r="G3112">
            <v>0</v>
          </cell>
          <cell r="H3112">
            <v>0</v>
          </cell>
          <cell r="I3112">
            <v>0</v>
          </cell>
          <cell r="J3112">
            <v>0</v>
          </cell>
          <cell r="K3112">
            <v>0</v>
          </cell>
          <cell r="L3112">
            <v>0</v>
          </cell>
          <cell r="M3112">
            <v>100</v>
          </cell>
          <cell r="N3112">
            <v>3.02</v>
          </cell>
        </row>
        <row r="3113">
          <cell r="A3113" t="str">
            <v>999145077592</v>
          </cell>
          <cell r="B3113">
            <v>99914</v>
          </cell>
          <cell r="C3113">
            <v>507759</v>
          </cell>
          <cell r="D3113">
            <v>2</v>
          </cell>
          <cell r="E3113">
            <v>520</v>
          </cell>
          <cell r="F3113">
            <v>100</v>
          </cell>
          <cell r="G3113">
            <v>0</v>
          </cell>
          <cell r="H3113">
            <v>0</v>
          </cell>
          <cell r="I3113">
            <v>0</v>
          </cell>
          <cell r="J3113">
            <v>0</v>
          </cell>
          <cell r="K3113">
            <v>0</v>
          </cell>
          <cell r="L3113">
            <v>0</v>
          </cell>
          <cell r="M3113">
            <v>100</v>
          </cell>
          <cell r="N3113">
            <v>1</v>
          </cell>
        </row>
        <row r="3114">
          <cell r="A3114" t="str">
            <v>999155077591</v>
          </cell>
          <cell r="B3114">
            <v>99915</v>
          </cell>
          <cell r="C3114">
            <v>507759</v>
          </cell>
          <cell r="D3114">
            <v>1</v>
          </cell>
          <cell r="E3114">
            <v>520</v>
          </cell>
          <cell r="F3114">
            <v>100</v>
          </cell>
          <cell r="G3114">
            <v>0</v>
          </cell>
          <cell r="H3114">
            <v>0</v>
          </cell>
          <cell r="I3114">
            <v>0</v>
          </cell>
          <cell r="J3114">
            <v>0</v>
          </cell>
          <cell r="K3114">
            <v>0</v>
          </cell>
          <cell r="L3114">
            <v>0</v>
          </cell>
          <cell r="M3114">
            <v>100</v>
          </cell>
          <cell r="N3114">
            <v>1</v>
          </cell>
        </row>
        <row r="3115">
          <cell r="A3115" t="str">
            <v>5077605088321</v>
          </cell>
          <cell r="B3115">
            <v>507760</v>
          </cell>
          <cell r="C3115">
            <v>508832</v>
          </cell>
          <cell r="D3115">
            <v>1</v>
          </cell>
          <cell r="E3115">
            <v>520</v>
          </cell>
          <cell r="F3115">
            <v>100</v>
          </cell>
          <cell r="G3115">
            <v>0</v>
          </cell>
          <cell r="H3115">
            <v>0</v>
          </cell>
          <cell r="I3115">
            <v>0</v>
          </cell>
          <cell r="J3115">
            <v>0</v>
          </cell>
          <cell r="K3115">
            <v>0</v>
          </cell>
          <cell r="L3115">
            <v>0</v>
          </cell>
          <cell r="M3115">
            <v>100</v>
          </cell>
          <cell r="N3115">
            <v>57.25</v>
          </cell>
        </row>
        <row r="3116">
          <cell r="A3116" t="str">
            <v>999145077602</v>
          </cell>
          <cell r="B3116">
            <v>99914</v>
          </cell>
          <cell r="C3116">
            <v>507760</v>
          </cell>
          <cell r="D3116">
            <v>2</v>
          </cell>
          <cell r="E3116">
            <v>520</v>
          </cell>
          <cell r="F3116">
            <v>100</v>
          </cell>
          <cell r="G3116">
            <v>0</v>
          </cell>
          <cell r="H3116">
            <v>0</v>
          </cell>
          <cell r="I3116">
            <v>0</v>
          </cell>
          <cell r="J3116">
            <v>0</v>
          </cell>
          <cell r="K3116">
            <v>0</v>
          </cell>
          <cell r="L3116">
            <v>0</v>
          </cell>
          <cell r="M3116">
            <v>100</v>
          </cell>
          <cell r="N3116">
            <v>1</v>
          </cell>
        </row>
        <row r="3117">
          <cell r="A3117" t="str">
            <v>999155077601</v>
          </cell>
          <cell r="B3117">
            <v>99915</v>
          </cell>
          <cell r="C3117">
            <v>507760</v>
          </cell>
          <cell r="D3117">
            <v>1</v>
          </cell>
          <cell r="E3117">
            <v>520</v>
          </cell>
          <cell r="F3117">
            <v>100</v>
          </cell>
          <cell r="G3117">
            <v>0</v>
          </cell>
          <cell r="H3117">
            <v>0</v>
          </cell>
          <cell r="I3117">
            <v>0</v>
          </cell>
          <cell r="J3117">
            <v>0</v>
          </cell>
          <cell r="K3117">
            <v>0</v>
          </cell>
          <cell r="L3117">
            <v>0</v>
          </cell>
          <cell r="M3117">
            <v>100</v>
          </cell>
          <cell r="N3117">
            <v>1</v>
          </cell>
        </row>
        <row r="3118">
          <cell r="A3118" t="str">
            <v>5077635077691</v>
          </cell>
          <cell r="B3118">
            <v>507763</v>
          </cell>
          <cell r="C3118">
            <v>507769</v>
          </cell>
          <cell r="D3118">
            <v>1</v>
          </cell>
          <cell r="E3118">
            <v>520</v>
          </cell>
          <cell r="F3118">
            <v>100</v>
          </cell>
          <cell r="G3118">
            <v>0</v>
          </cell>
          <cell r="H3118">
            <v>0</v>
          </cell>
          <cell r="I3118">
            <v>0</v>
          </cell>
          <cell r="J3118">
            <v>0</v>
          </cell>
          <cell r="K3118">
            <v>0</v>
          </cell>
          <cell r="L3118">
            <v>0</v>
          </cell>
          <cell r="M3118">
            <v>100</v>
          </cell>
          <cell r="N3118">
            <v>4.51</v>
          </cell>
        </row>
        <row r="3119">
          <cell r="A3119" t="str">
            <v>999135077641</v>
          </cell>
          <cell r="B3119">
            <v>99913</v>
          </cell>
          <cell r="C3119">
            <v>507764</v>
          </cell>
          <cell r="D3119">
            <v>1</v>
          </cell>
          <cell r="E3119">
            <v>520</v>
          </cell>
          <cell r="F3119">
            <v>100</v>
          </cell>
          <cell r="G3119">
            <v>0</v>
          </cell>
          <cell r="H3119">
            <v>0</v>
          </cell>
          <cell r="I3119">
            <v>0</v>
          </cell>
          <cell r="J3119">
            <v>0</v>
          </cell>
          <cell r="K3119">
            <v>0</v>
          </cell>
          <cell r="L3119">
            <v>0</v>
          </cell>
          <cell r="M3119">
            <v>100</v>
          </cell>
          <cell r="N3119">
            <v>1</v>
          </cell>
        </row>
        <row r="3120">
          <cell r="A3120" t="str">
            <v>999135077651</v>
          </cell>
          <cell r="B3120">
            <v>99913</v>
          </cell>
          <cell r="C3120">
            <v>507765</v>
          </cell>
          <cell r="D3120">
            <v>1</v>
          </cell>
          <cell r="E3120">
            <v>520</v>
          </cell>
          <cell r="F3120">
            <v>100</v>
          </cell>
          <cell r="G3120">
            <v>0</v>
          </cell>
          <cell r="H3120">
            <v>0</v>
          </cell>
          <cell r="I3120">
            <v>0</v>
          </cell>
          <cell r="J3120">
            <v>0</v>
          </cell>
          <cell r="K3120">
            <v>0</v>
          </cell>
          <cell r="L3120">
            <v>0</v>
          </cell>
          <cell r="M3120">
            <v>100</v>
          </cell>
          <cell r="N3120">
            <v>1</v>
          </cell>
        </row>
        <row r="3121">
          <cell r="A3121" t="str">
            <v>5077675077681</v>
          </cell>
          <cell r="B3121">
            <v>507767</v>
          </cell>
          <cell r="C3121">
            <v>507768</v>
          </cell>
          <cell r="D3121">
            <v>1</v>
          </cell>
          <cell r="E3121">
            <v>520</v>
          </cell>
          <cell r="F3121">
            <v>100</v>
          </cell>
          <cell r="G3121">
            <v>0</v>
          </cell>
          <cell r="H3121">
            <v>0</v>
          </cell>
          <cell r="I3121">
            <v>0</v>
          </cell>
          <cell r="J3121">
            <v>0</v>
          </cell>
          <cell r="K3121">
            <v>0</v>
          </cell>
          <cell r="L3121">
            <v>0</v>
          </cell>
          <cell r="M3121">
            <v>100</v>
          </cell>
          <cell r="N3121">
            <v>1.1599999999999999</v>
          </cell>
        </row>
        <row r="3122">
          <cell r="A3122" t="str">
            <v>5077705077831</v>
          </cell>
          <cell r="B3122">
            <v>507770</v>
          </cell>
          <cell r="C3122">
            <v>507783</v>
          </cell>
          <cell r="D3122">
            <v>1</v>
          </cell>
          <cell r="E3122">
            <v>520</v>
          </cell>
          <cell r="F3122">
            <v>100</v>
          </cell>
          <cell r="G3122">
            <v>0</v>
          </cell>
          <cell r="H3122">
            <v>0</v>
          </cell>
          <cell r="I3122">
            <v>0</v>
          </cell>
          <cell r="J3122">
            <v>0</v>
          </cell>
          <cell r="K3122">
            <v>0</v>
          </cell>
          <cell r="L3122">
            <v>0</v>
          </cell>
          <cell r="M3122">
            <v>100</v>
          </cell>
          <cell r="N3122">
            <v>1.49</v>
          </cell>
        </row>
        <row r="3123">
          <cell r="A3123" t="str">
            <v>999165077751</v>
          </cell>
          <cell r="B3123">
            <v>99916</v>
          </cell>
          <cell r="C3123">
            <v>507775</v>
          </cell>
          <cell r="D3123">
            <v>1</v>
          </cell>
          <cell r="E3123">
            <v>520</v>
          </cell>
          <cell r="F3123">
            <v>100</v>
          </cell>
          <cell r="G3123">
            <v>0</v>
          </cell>
          <cell r="H3123">
            <v>0</v>
          </cell>
          <cell r="I3123">
            <v>0</v>
          </cell>
          <cell r="J3123">
            <v>0</v>
          </cell>
          <cell r="K3123">
            <v>0</v>
          </cell>
          <cell r="L3123">
            <v>0</v>
          </cell>
          <cell r="M3123">
            <v>100</v>
          </cell>
          <cell r="N3123">
            <v>1</v>
          </cell>
        </row>
        <row r="3124">
          <cell r="A3124" t="str">
            <v>999175077762</v>
          </cell>
          <cell r="B3124">
            <v>99917</v>
          </cell>
          <cell r="C3124">
            <v>507776</v>
          </cell>
          <cell r="D3124">
            <v>2</v>
          </cell>
          <cell r="E3124">
            <v>520</v>
          </cell>
          <cell r="F3124">
            <v>100</v>
          </cell>
          <cell r="G3124">
            <v>0</v>
          </cell>
          <cell r="H3124">
            <v>0</v>
          </cell>
          <cell r="I3124">
            <v>0</v>
          </cell>
          <cell r="J3124">
            <v>0</v>
          </cell>
          <cell r="K3124">
            <v>0</v>
          </cell>
          <cell r="L3124">
            <v>0</v>
          </cell>
          <cell r="M3124">
            <v>100</v>
          </cell>
          <cell r="N3124">
            <v>1</v>
          </cell>
        </row>
        <row r="3125">
          <cell r="A3125" t="str">
            <v>999145077772</v>
          </cell>
          <cell r="B3125">
            <v>99914</v>
          </cell>
          <cell r="C3125">
            <v>507777</v>
          </cell>
          <cell r="D3125">
            <v>2</v>
          </cell>
          <cell r="E3125">
            <v>520</v>
          </cell>
          <cell r="F3125">
            <v>100</v>
          </cell>
          <cell r="G3125">
            <v>0</v>
          </cell>
          <cell r="H3125">
            <v>0</v>
          </cell>
          <cell r="I3125">
            <v>0</v>
          </cell>
          <cell r="J3125">
            <v>0</v>
          </cell>
          <cell r="K3125">
            <v>0</v>
          </cell>
          <cell r="L3125">
            <v>0</v>
          </cell>
          <cell r="M3125">
            <v>100</v>
          </cell>
          <cell r="N3125">
            <v>1</v>
          </cell>
        </row>
        <row r="3126">
          <cell r="A3126" t="str">
            <v>999155077781</v>
          </cell>
          <cell r="B3126">
            <v>99915</v>
          </cell>
          <cell r="C3126">
            <v>507778</v>
          </cell>
          <cell r="D3126">
            <v>1</v>
          </cell>
          <cell r="E3126">
            <v>520</v>
          </cell>
          <cell r="F3126">
            <v>100</v>
          </cell>
          <cell r="G3126">
            <v>0</v>
          </cell>
          <cell r="H3126">
            <v>0</v>
          </cell>
          <cell r="I3126">
            <v>0</v>
          </cell>
          <cell r="J3126">
            <v>0</v>
          </cell>
          <cell r="K3126">
            <v>0</v>
          </cell>
          <cell r="L3126">
            <v>0</v>
          </cell>
          <cell r="M3126">
            <v>100</v>
          </cell>
          <cell r="N3126">
            <v>1</v>
          </cell>
        </row>
        <row r="3127">
          <cell r="A3127" t="str">
            <v>999135077791</v>
          </cell>
          <cell r="B3127">
            <v>99913</v>
          </cell>
          <cell r="C3127">
            <v>507779</v>
          </cell>
          <cell r="D3127">
            <v>1</v>
          </cell>
          <cell r="E3127">
            <v>520</v>
          </cell>
          <cell r="F3127">
            <v>100</v>
          </cell>
          <cell r="G3127">
            <v>0</v>
          </cell>
          <cell r="H3127">
            <v>0</v>
          </cell>
          <cell r="I3127">
            <v>0</v>
          </cell>
          <cell r="J3127">
            <v>0</v>
          </cell>
          <cell r="K3127">
            <v>0</v>
          </cell>
          <cell r="L3127">
            <v>0</v>
          </cell>
          <cell r="M3127">
            <v>100</v>
          </cell>
          <cell r="N3127">
            <v>1</v>
          </cell>
        </row>
        <row r="3128">
          <cell r="A3128" t="str">
            <v>999185077801</v>
          </cell>
          <cell r="B3128">
            <v>99918</v>
          </cell>
          <cell r="C3128">
            <v>507780</v>
          </cell>
          <cell r="D3128">
            <v>1</v>
          </cell>
          <cell r="E3128">
            <v>520</v>
          </cell>
          <cell r="F3128">
            <v>100</v>
          </cell>
          <cell r="G3128">
            <v>0</v>
          </cell>
          <cell r="H3128">
            <v>0</v>
          </cell>
          <cell r="I3128">
            <v>0</v>
          </cell>
          <cell r="J3128">
            <v>0</v>
          </cell>
          <cell r="K3128">
            <v>0</v>
          </cell>
          <cell r="L3128">
            <v>0</v>
          </cell>
          <cell r="M3128">
            <v>100</v>
          </cell>
          <cell r="N3128">
            <v>1</v>
          </cell>
        </row>
        <row r="3129">
          <cell r="A3129" t="str">
            <v>999195077812</v>
          </cell>
          <cell r="B3129">
            <v>99919</v>
          </cell>
          <cell r="C3129">
            <v>507781</v>
          </cell>
          <cell r="D3129">
            <v>2</v>
          </cell>
          <cell r="E3129">
            <v>520</v>
          </cell>
          <cell r="F3129">
            <v>100</v>
          </cell>
          <cell r="G3129">
            <v>0</v>
          </cell>
          <cell r="H3129">
            <v>0</v>
          </cell>
          <cell r="I3129">
            <v>0</v>
          </cell>
          <cell r="J3129">
            <v>0</v>
          </cell>
          <cell r="K3129">
            <v>0</v>
          </cell>
          <cell r="L3129">
            <v>0</v>
          </cell>
          <cell r="M3129">
            <v>100</v>
          </cell>
          <cell r="N3129">
            <v>1</v>
          </cell>
        </row>
        <row r="3130">
          <cell r="A3130" t="str">
            <v>991705077881</v>
          </cell>
          <cell r="B3130">
            <v>99170</v>
          </cell>
          <cell r="C3130">
            <v>507788</v>
          </cell>
          <cell r="D3130">
            <v>1</v>
          </cell>
          <cell r="E3130">
            <v>520</v>
          </cell>
          <cell r="F3130">
            <v>100</v>
          </cell>
          <cell r="G3130">
            <v>0</v>
          </cell>
          <cell r="H3130">
            <v>0</v>
          </cell>
          <cell r="I3130">
            <v>0</v>
          </cell>
          <cell r="J3130">
            <v>0</v>
          </cell>
          <cell r="K3130">
            <v>0</v>
          </cell>
          <cell r="L3130">
            <v>0</v>
          </cell>
          <cell r="M3130">
            <v>100</v>
          </cell>
          <cell r="N3130">
            <v>3.07</v>
          </cell>
        </row>
        <row r="3131">
          <cell r="A3131" t="str">
            <v>5080445080481</v>
          </cell>
          <cell r="B3131">
            <v>508044</v>
          </cell>
          <cell r="C3131">
            <v>508048</v>
          </cell>
          <cell r="D3131">
            <v>1</v>
          </cell>
          <cell r="E3131">
            <v>520</v>
          </cell>
          <cell r="F3131">
            <v>100</v>
          </cell>
          <cell r="G3131">
            <v>0</v>
          </cell>
          <cell r="H3131">
            <v>0</v>
          </cell>
          <cell r="I3131">
            <v>0</v>
          </cell>
          <cell r="J3131">
            <v>0</v>
          </cell>
          <cell r="K3131">
            <v>0</v>
          </cell>
          <cell r="L3131">
            <v>0</v>
          </cell>
          <cell r="M3131">
            <v>100</v>
          </cell>
          <cell r="N3131">
            <v>0.43</v>
          </cell>
        </row>
        <row r="3132">
          <cell r="A3132" t="str">
            <v>5080445080861</v>
          </cell>
          <cell r="B3132">
            <v>508044</v>
          </cell>
          <cell r="C3132">
            <v>508086</v>
          </cell>
          <cell r="D3132">
            <v>1</v>
          </cell>
          <cell r="E3132">
            <v>520</v>
          </cell>
          <cell r="F3132">
            <v>100</v>
          </cell>
          <cell r="G3132">
            <v>0</v>
          </cell>
          <cell r="H3132">
            <v>0</v>
          </cell>
          <cell r="I3132">
            <v>0</v>
          </cell>
          <cell r="J3132">
            <v>0</v>
          </cell>
          <cell r="K3132">
            <v>0</v>
          </cell>
          <cell r="L3132">
            <v>0</v>
          </cell>
          <cell r="M3132">
            <v>100</v>
          </cell>
          <cell r="N3132">
            <v>5.92</v>
          </cell>
        </row>
        <row r="3133">
          <cell r="A3133" t="str">
            <v>999295080451</v>
          </cell>
          <cell r="B3133">
            <v>99929</v>
          </cell>
          <cell r="C3133">
            <v>508045</v>
          </cell>
          <cell r="D3133">
            <v>1</v>
          </cell>
          <cell r="E3133">
            <v>520</v>
          </cell>
          <cell r="F3133">
            <v>100</v>
          </cell>
          <cell r="G3133">
            <v>0</v>
          </cell>
          <cell r="H3133">
            <v>0</v>
          </cell>
          <cell r="I3133">
            <v>0</v>
          </cell>
          <cell r="J3133">
            <v>0</v>
          </cell>
          <cell r="K3133">
            <v>0</v>
          </cell>
          <cell r="L3133">
            <v>0</v>
          </cell>
          <cell r="M3133">
            <v>100</v>
          </cell>
          <cell r="N3133">
            <v>1</v>
          </cell>
        </row>
        <row r="3134">
          <cell r="A3134" t="str">
            <v>999305080462</v>
          </cell>
          <cell r="B3134">
            <v>99930</v>
          </cell>
          <cell r="C3134">
            <v>508046</v>
          </cell>
          <cell r="D3134">
            <v>2</v>
          </cell>
          <cell r="E3134">
            <v>520</v>
          </cell>
          <cell r="F3134">
            <v>100</v>
          </cell>
          <cell r="G3134">
            <v>0</v>
          </cell>
          <cell r="H3134">
            <v>0</v>
          </cell>
          <cell r="I3134">
            <v>0</v>
          </cell>
          <cell r="J3134">
            <v>0</v>
          </cell>
          <cell r="K3134">
            <v>0</v>
          </cell>
          <cell r="L3134">
            <v>0</v>
          </cell>
          <cell r="M3134">
            <v>100</v>
          </cell>
          <cell r="N3134">
            <v>1</v>
          </cell>
        </row>
        <row r="3135">
          <cell r="A3135" t="str">
            <v>5080475080761</v>
          </cell>
          <cell r="B3135">
            <v>508047</v>
          </cell>
          <cell r="C3135">
            <v>508076</v>
          </cell>
          <cell r="D3135">
            <v>1</v>
          </cell>
          <cell r="E3135">
            <v>520</v>
          </cell>
          <cell r="F3135">
            <v>100</v>
          </cell>
          <cell r="G3135">
            <v>0</v>
          </cell>
          <cell r="H3135">
            <v>0</v>
          </cell>
          <cell r="I3135">
            <v>0</v>
          </cell>
          <cell r="J3135">
            <v>0</v>
          </cell>
          <cell r="K3135">
            <v>0</v>
          </cell>
          <cell r="L3135">
            <v>0</v>
          </cell>
          <cell r="M3135">
            <v>100</v>
          </cell>
          <cell r="N3135">
            <v>1.0900000000000001</v>
          </cell>
        </row>
        <row r="3136">
          <cell r="A3136" t="str">
            <v>5080475080821</v>
          </cell>
          <cell r="B3136">
            <v>508047</v>
          </cell>
          <cell r="C3136">
            <v>508082</v>
          </cell>
          <cell r="D3136">
            <v>1</v>
          </cell>
          <cell r="E3136">
            <v>520</v>
          </cell>
          <cell r="F3136">
            <v>100</v>
          </cell>
          <cell r="G3136">
            <v>0</v>
          </cell>
          <cell r="H3136">
            <v>0</v>
          </cell>
          <cell r="I3136">
            <v>0</v>
          </cell>
          <cell r="J3136">
            <v>0</v>
          </cell>
          <cell r="K3136">
            <v>0</v>
          </cell>
          <cell r="L3136">
            <v>0</v>
          </cell>
          <cell r="M3136">
            <v>100</v>
          </cell>
          <cell r="N3136">
            <v>2.5099999999999998</v>
          </cell>
        </row>
        <row r="3137">
          <cell r="A3137" t="str">
            <v>5080485080581</v>
          </cell>
          <cell r="B3137">
            <v>508048</v>
          </cell>
          <cell r="C3137">
            <v>508058</v>
          </cell>
          <cell r="D3137">
            <v>1</v>
          </cell>
          <cell r="E3137">
            <v>520</v>
          </cell>
          <cell r="F3137">
            <v>100</v>
          </cell>
          <cell r="G3137">
            <v>0</v>
          </cell>
          <cell r="H3137">
            <v>0</v>
          </cell>
          <cell r="I3137">
            <v>0</v>
          </cell>
          <cell r="J3137">
            <v>0</v>
          </cell>
          <cell r="K3137">
            <v>0</v>
          </cell>
          <cell r="L3137">
            <v>0</v>
          </cell>
          <cell r="M3137">
            <v>100</v>
          </cell>
          <cell r="N3137">
            <v>4.66</v>
          </cell>
        </row>
        <row r="3138">
          <cell r="A3138" t="str">
            <v>5080495080541</v>
          </cell>
          <cell r="B3138">
            <v>508049</v>
          </cell>
          <cell r="C3138">
            <v>508054</v>
          </cell>
          <cell r="D3138">
            <v>1</v>
          </cell>
          <cell r="E3138">
            <v>520</v>
          </cell>
          <cell r="F3138">
            <v>100</v>
          </cell>
          <cell r="G3138">
            <v>0</v>
          </cell>
          <cell r="H3138">
            <v>0</v>
          </cell>
          <cell r="I3138">
            <v>0</v>
          </cell>
          <cell r="J3138">
            <v>0</v>
          </cell>
          <cell r="K3138">
            <v>0</v>
          </cell>
          <cell r="L3138">
            <v>0</v>
          </cell>
          <cell r="M3138">
            <v>100</v>
          </cell>
          <cell r="N3138">
            <v>0.67</v>
          </cell>
        </row>
        <row r="3139">
          <cell r="A3139" t="str">
            <v>5080495080711</v>
          </cell>
          <cell r="B3139">
            <v>508049</v>
          </cell>
          <cell r="C3139">
            <v>508071</v>
          </cell>
          <cell r="D3139">
            <v>1</v>
          </cell>
          <cell r="E3139">
            <v>520</v>
          </cell>
          <cell r="F3139">
            <v>100</v>
          </cell>
          <cell r="G3139">
            <v>0</v>
          </cell>
          <cell r="H3139">
            <v>0</v>
          </cell>
          <cell r="I3139">
            <v>0</v>
          </cell>
          <cell r="J3139">
            <v>0</v>
          </cell>
          <cell r="K3139">
            <v>0</v>
          </cell>
          <cell r="L3139">
            <v>0</v>
          </cell>
          <cell r="M3139">
            <v>100</v>
          </cell>
          <cell r="N3139">
            <v>3.3</v>
          </cell>
        </row>
        <row r="3140">
          <cell r="A3140" t="str">
            <v>5080495080911</v>
          </cell>
          <cell r="B3140">
            <v>508049</v>
          </cell>
          <cell r="C3140">
            <v>508091</v>
          </cell>
          <cell r="D3140">
            <v>1</v>
          </cell>
          <cell r="E3140">
            <v>520</v>
          </cell>
          <cell r="F3140">
            <v>100</v>
          </cell>
          <cell r="G3140">
            <v>0</v>
          </cell>
          <cell r="H3140">
            <v>0</v>
          </cell>
          <cell r="I3140">
            <v>0</v>
          </cell>
          <cell r="J3140">
            <v>0</v>
          </cell>
          <cell r="K3140">
            <v>0</v>
          </cell>
          <cell r="L3140">
            <v>0</v>
          </cell>
          <cell r="M3140">
            <v>100</v>
          </cell>
          <cell r="N3140">
            <v>0.7</v>
          </cell>
        </row>
        <row r="3141">
          <cell r="A3141" t="str">
            <v>5080505080561</v>
          </cell>
          <cell r="B3141">
            <v>508050</v>
          </cell>
          <cell r="C3141">
            <v>508056</v>
          </cell>
          <cell r="D3141">
            <v>1</v>
          </cell>
          <cell r="E3141">
            <v>520</v>
          </cell>
          <cell r="F3141">
            <v>100</v>
          </cell>
          <cell r="G3141">
            <v>0</v>
          </cell>
          <cell r="H3141">
            <v>0</v>
          </cell>
          <cell r="I3141">
            <v>0</v>
          </cell>
          <cell r="J3141">
            <v>0</v>
          </cell>
          <cell r="K3141">
            <v>0</v>
          </cell>
          <cell r="L3141">
            <v>0</v>
          </cell>
          <cell r="M3141">
            <v>100</v>
          </cell>
          <cell r="N3141">
            <v>10.33</v>
          </cell>
        </row>
        <row r="3142">
          <cell r="A3142" t="str">
            <v>5080505080691</v>
          </cell>
          <cell r="B3142">
            <v>508050</v>
          </cell>
          <cell r="C3142">
            <v>508069</v>
          </cell>
          <cell r="D3142">
            <v>1</v>
          </cell>
          <cell r="E3142">
            <v>520</v>
          </cell>
          <cell r="F3142">
            <v>100</v>
          </cell>
          <cell r="G3142">
            <v>0</v>
          </cell>
          <cell r="H3142">
            <v>0</v>
          </cell>
          <cell r="I3142">
            <v>0</v>
          </cell>
          <cell r="J3142">
            <v>0</v>
          </cell>
          <cell r="K3142">
            <v>0</v>
          </cell>
          <cell r="L3142">
            <v>0</v>
          </cell>
          <cell r="M3142">
            <v>100</v>
          </cell>
          <cell r="N3142">
            <v>9.4700000000000006</v>
          </cell>
        </row>
        <row r="3143">
          <cell r="A3143" t="str">
            <v>5080515080661</v>
          </cell>
          <cell r="B3143">
            <v>508051</v>
          </cell>
          <cell r="C3143">
            <v>508066</v>
          </cell>
          <cell r="D3143">
            <v>1</v>
          </cell>
          <cell r="E3143">
            <v>520</v>
          </cell>
          <cell r="F3143">
            <v>100</v>
          </cell>
          <cell r="G3143">
            <v>0</v>
          </cell>
          <cell r="H3143">
            <v>0</v>
          </cell>
          <cell r="I3143">
            <v>0</v>
          </cell>
          <cell r="J3143">
            <v>0</v>
          </cell>
          <cell r="K3143">
            <v>0</v>
          </cell>
          <cell r="L3143">
            <v>0</v>
          </cell>
          <cell r="M3143">
            <v>100</v>
          </cell>
          <cell r="N3143">
            <v>2.0099999999999998</v>
          </cell>
        </row>
        <row r="3144">
          <cell r="A3144" t="str">
            <v>5074295080511</v>
          </cell>
          <cell r="B3144">
            <v>507429</v>
          </cell>
          <cell r="C3144">
            <v>508051</v>
          </cell>
          <cell r="D3144">
            <v>1</v>
          </cell>
          <cell r="E3144">
            <v>520</v>
          </cell>
          <cell r="F3144">
            <v>100</v>
          </cell>
          <cell r="G3144">
            <v>0</v>
          </cell>
          <cell r="H3144">
            <v>0</v>
          </cell>
          <cell r="I3144">
            <v>0</v>
          </cell>
          <cell r="J3144">
            <v>0</v>
          </cell>
          <cell r="K3144">
            <v>0</v>
          </cell>
          <cell r="L3144">
            <v>0</v>
          </cell>
          <cell r="M3144">
            <v>100</v>
          </cell>
          <cell r="N3144">
            <v>1.1499999999999999</v>
          </cell>
        </row>
        <row r="3145">
          <cell r="A3145" t="str">
            <v>5080525080551</v>
          </cell>
          <cell r="B3145">
            <v>508052</v>
          </cell>
          <cell r="C3145">
            <v>508055</v>
          </cell>
          <cell r="D3145">
            <v>1</v>
          </cell>
          <cell r="E3145">
            <v>520</v>
          </cell>
          <cell r="F3145">
            <v>100</v>
          </cell>
          <cell r="G3145">
            <v>0</v>
          </cell>
          <cell r="H3145">
            <v>0</v>
          </cell>
          <cell r="I3145">
            <v>0</v>
          </cell>
          <cell r="J3145">
            <v>0</v>
          </cell>
          <cell r="K3145">
            <v>0</v>
          </cell>
          <cell r="L3145">
            <v>0</v>
          </cell>
          <cell r="M3145">
            <v>100</v>
          </cell>
          <cell r="N3145">
            <v>8</v>
          </cell>
        </row>
        <row r="3146">
          <cell r="A3146" t="str">
            <v>5080525080891</v>
          </cell>
          <cell r="B3146">
            <v>508052</v>
          </cell>
          <cell r="C3146">
            <v>508089</v>
          </cell>
          <cell r="D3146">
            <v>1</v>
          </cell>
          <cell r="E3146">
            <v>520</v>
          </cell>
          <cell r="F3146">
            <v>100</v>
          </cell>
          <cell r="G3146">
            <v>0</v>
          </cell>
          <cell r="H3146">
            <v>0</v>
          </cell>
          <cell r="I3146">
            <v>0</v>
          </cell>
          <cell r="J3146">
            <v>0</v>
          </cell>
          <cell r="K3146">
            <v>0</v>
          </cell>
          <cell r="L3146">
            <v>0</v>
          </cell>
          <cell r="M3146">
            <v>100</v>
          </cell>
          <cell r="N3146">
            <v>8.01</v>
          </cell>
        </row>
        <row r="3147">
          <cell r="A3147" t="str">
            <v>5080535080611</v>
          </cell>
          <cell r="B3147">
            <v>508053</v>
          </cell>
          <cell r="C3147">
            <v>508061</v>
          </cell>
          <cell r="D3147">
            <v>1</v>
          </cell>
          <cell r="E3147">
            <v>520</v>
          </cell>
          <cell r="F3147">
            <v>100</v>
          </cell>
          <cell r="G3147">
            <v>0</v>
          </cell>
          <cell r="H3147">
            <v>0</v>
          </cell>
          <cell r="I3147">
            <v>0</v>
          </cell>
          <cell r="J3147">
            <v>0</v>
          </cell>
          <cell r="K3147">
            <v>0</v>
          </cell>
          <cell r="L3147">
            <v>0</v>
          </cell>
          <cell r="M3147">
            <v>100</v>
          </cell>
          <cell r="N3147">
            <v>4</v>
          </cell>
        </row>
        <row r="3148">
          <cell r="A3148" t="str">
            <v>5080535080631</v>
          </cell>
          <cell r="B3148">
            <v>508053</v>
          </cell>
          <cell r="C3148">
            <v>508063</v>
          </cell>
          <cell r="D3148">
            <v>1</v>
          </cell>
          <cell r="E3148">
            <v>520</v>
          </cell>
          <cell r="F3148">
            <v>100</v>
          </cell>
          <cell r="G3148">
            <v>0</v>
          </cell>
          <cell r="H3148">
            <v>0</v>
          </cell>
          <cell r="I3148">
            <v>0</v>
          </cell>
          <cell r="J3148">
            <v>0</v>
          </cell>
          <cell r="K3148">
            <v>0</v>
          </cell>
          <cell r="L3148">
            <v>0</v>
          </cell>
          <cell r="M3148">
            <v>100</v>
          </cell>
          <cell r="N3148">
            <v>5.41</v>
          </cell>
        </row>
        <row r="3149">
          <cell r="A3149" t="str">
            <v>5080535080731</v>
          </cell>
          <cell r="B3149">
            <v>508053</v>
          </cell>
          <cell r="C3149">
            <v>508073</v>
          </cell>
          <cell r="D3149">
            <v>1</v>
          </cell>
          <cell r="E3149">
            <v>520</v>
          </cell>
          <cell r="F3149">
            <v>100</v>
          </cell>
          <cell r="G3149">
            <v>0</v>
          </cell>
          <cell r="H3149">
            <v>0</v>
          </cell>
          <cell r="I3149">
            <v>0</v>
          </cell>
          <cell r="J3149">
            <v>0</v>
          </cell>
          <cell r="K3149">
            <v>0</v>
          </cell>
          <cell r="L3149">
            <v>0</v>
          </cell>
          <cell r="M3149">
            <v>100</v>
          </cell>
          <cell r="N3149">
            <v>1.2</v>
          </cell>
        </row>
        <row r="3150">
          <cell r="A3150" t="str">
            <v>999485080531</v>
          </cell>
          <cell r="B3150">
            <v>99948</v>
          </cell>
          <cell r="C3150">
            <v>508053</v>
          </cell>
          <cell r="D3150">
            <v>1</v>
          </cell>
          <cell r="E3150">
            <v>520</v>
          </cell>
          <cell r="F3150">
            <v>100</v>
          </cell>
          <cell r="G3150">
            <v>0</v>
          </cell>
          <cell r="H3150">
            <v>0</v>
          </cell>
          <cell r="I3150">
            <v>0</v>
          </cell>
          <cell r="J3150">
            <v>0</v>
          </cell>
          <cell r="K3150">
            <v>0</v>
          </cell>
          <cell r="L3150">
            <v>0</v>
          </cell>
          <cell r="M3150">
            <v>100</v>
          </cell>
          <cell r="N3150">
            <v>1</v>
          </cell>
        </row>
        <row r="3151">
          <cell r="A3151" t="str">
            <v>999495080532</v>
          </cell>
          <cell r="B3151">
            <v>99949</v>
          </cell>
          <cell r="C3151">
            <v>508053</v>
          </cell>
          <cell r="D3151">
            <v>2</v>
          </cell>
          <cell r="E3151">
            <v>520</v>
          </cell>
          <cell r="F3151">
            <v>100</v>
          </cell>
          <cell r="G3151">
            <v>0</v>
          </cell>
          <cell r="H3151">
            <v>0</v>
          </cell>
          <cell r="I3151">
            <v>0</v>
          </cell>
          <cell r="J3151">
            <v>0</v>
          </cell>
          <cell r="K3151">
            <v>0</v>
          </cell>
          <cell r="L3151">
            <v>0</v>
          </cell>
          <cell r="M3151">
            <v>100</v>
          </cell>
          <cell r="N3151">
            <v>1</v>
          </cell>
        </row>
        <row r="3152">
          <cell r="A3152" t="str">
            <v>5080545080701</v>
          </cell>
          <cell r="B3152">
            <v>508054</v>
          </cell>
          <cell r="C3152">
            <v>508070</v>
          </cell>
          <cell r="D3152">
            <v>1</v>
          </cell>
          <cell r="E3152">
            <v>520</v>
          </cell>
          <cell r="F3152">
            <v>100</v>
          </cell>
          <cell r="G3152">
            <v>0</v>
          </cell>
          <cell r="H3152">
            <v>0</v>
          </cell>
          <cell r="I3152">
            <v>0</v>
          </cell>
          <cell r="J3152">
            <v>0</v>
          </cell>
          <cell r="K3152">
            <v>0</v>
          </cell>
          <cell r="L3152">
            <v>0</v>
          </cell>
          <cell r="M3152">
            <v>100</v>
          </cell>
          <cell r="N3152">
            <v>3.4</v>
          </cell>
        </row>
        <row r="3153">
          <cell r="A3153" t="str">
            <v>5080545080751</v>
          </cell>
          <cell r="B3153">
            <v>508054</v>
          </cell>
          <cell r="C3153">
            <v>508075</v>
          </cell>
          <cell r="D3153">
            <v>1</v>
          </cell>
          <cell r="E3153">
            <v>520</v>
          </cell>
          <cell r="F3153">
            <v>100</v>
          </cell>
          <cell r="G3153">
            <v>0</v>
          </cell>
          <cell r="H3153">
            <v>0</v>
          </cell>
          <cell r="I3153">
            <v>0</v>
          </cell>
          <cell r="J3153">
            <v>0</v>
          </cell>
          <cell r="K3153">
            <v>0</v>
          </cell>
          <cell r="L3153">
            <v>0</v>
          </cell>
          <cell r="M3153">
            <v>100</v>
          </cell>
          <cell r="N3153">
            <v>3.07</v>
          </cell>
        </row>
        <row r="3154">
          <cell r="A3154" t="str">
            <v>5080545080781</v>
          </cell>
          <cell r="B3154">
            <v>508054</v>
          </cell>
          <cell r="C3154">
            <v>508078</v>
          </cell>
          <cell r="D3154">
            <v>1</v>
          </cell>
          <cell r="E3154">
            <v>520</v>
          </cell>
          <cell r="F3154">
            <v>100</v>
          </cell>
          <cell r="G3154">
            <v>0</v>
          </cell>
          <cell r="H3154">
            <v>0</v>
          </cell>
          <cell r="I3154">
            <v>0</v>
          </cell>
          <cell r="J3154">
            <v>0</v>
          </cell>
          <cell r="K3154">
            <v>0</v>
          </cell>
          <cell r="L3154">
            <v>0</v>
          </cell>
          <cell r="M3154">
            <v>100</v>
          </cell>
          <cell r="N3154">
            <v>11.73</v>
          </cell>
        </row>
        <row r="3155">
          <cell r="A3155" t="str">
            <v>999485080541</v>
          </cell>
          <cell r="B3155">
            <v>99948</v>
          </cell>
          <cell r="C3155">
            <v>508054</v>
          </cell>
          <cell r="D3155">
            <v>1</v>
          </cell>
          <cell r="E3155">
            <v>520</v>
          </cell>
          <cell r="F3155">
            <v>100</v>
          </cell>
          <cell r="G3155">
            <v>0</v>
          </cell>
          <cell r="H3155">
            <v>0</v>
          </cell>
          <cell r="I3155">
            <v>0</v>
          </cell>
          <cell r="J3155">
            <v>0</v>
          </cell>
          <cell r="K3155">
            <v>0</v>
          </cell>
          <cell r="L3155">
            <v>0</v>
          </cell>
          <cell r="M3155">
            <v>100</v>
          </cell>
          <cell r="N3155">
            <v>1</v>
          </cell>
        </row>
        <row r="3156">
          <cell r="A3156" t="str">
            <v>999495080542</v>
          </cell>
          <cell r="B3156">
            <v>99949</v>
          </cell>
          <cell r="C3156">
            <v>508054</v>
          </cell>
          <cell r="D3156">
            <v>2</v>
          </cell>
          <cell r="E3156">
            <v>520</v>
          </cell>
          <cell r="F3156">
            <v>100</v>
          </cell>
          <cell r="G3156">
            <v>0</v>
          </cell>
          <cell r="H3156">
            <v>0</v>
          </cell>
          <cell r="I3156">
            <v>0</v>
          </cell>
          <cell r="J3156">
            <v>0</v>
          </cell>
          <cell r="K3156">
            <v>0</v>
          </cell>
          <cell r="L3156">
            <v>0</v>
          </cell>
          <cell r="M3156">
            <v>100</v>
          </cell>
          <cell r="N3156">
            <v>1</v>
          </cell>
        </row>
        <row r="3157">
          <cell r="A3157" t="str">
            <v>5080555080581</v>
          </cell>
          <cell r="B3157">
            <v>508055</v>
          </cell>
          <cell r="C3157">
            <v>508058</v>
          </cell>
          <cell r="D3157">
            <v>1</v>
          </cell>
          <cell r="E3157">
            <v>520</v>
          </cell>
          <cell r="F3157">
            <v>100</v>
          </cell>
          <cell r="G3157">
            <v>0</v>
          </cell>
          <cell r="H3157">
            <v>0</v>
          </cell>
          <cell r="I3157">
            <v>0</v>
          </cell>
          <cell r="J3157">
            <v>0</v>
          </cell>
          <cell r="K3157">
            <v>0</v>
          </cell>
          <cell r="L3157">
            <v>0</v>
          </cell>
          <cell r="M3157">
            <v>100</v>
          </cell>
          <cell r="N3157">
            <v>8.7100000000000009</v>
          </cell>
        </row>
        <row r="3158">
          <cell r="A3158" t="str">
            <v>5080555088141</v>
          </cell>
          <cell r="B3158">
            <v>508055</v>
          </cell>
          <cell r="C3158">
            <v>508814</v>
          </cell>
          <cell r="D3158">
            <v>1</v>
          </cell>
          <cell r="E3158">
            <v>520</v>
          </cell>
          <cell r="F3158">
            <v>100</v>
          </cell>
          <cell r="G3158">
            <v>0</v>
          </cell>
          <cell r="H3158">
            <v>0</v>
          </cell>
          <cell r="I3158">
            <v>0</v>
          </cell>
          <cell r="J3158">
            <v>0</v>
          </cell>
          <cell r="K3158">
            <v>0</v>
          </cell>
          <cell r="L3158">
            <v>0</v>
          </cell>
          <cell r="M3158">
            <v>100</v>
          </cell>
          <cell r="N3158">
            <v>11.57</v>
          </cell>
        </row>
        <row r="3159">
          <cell r="A3159" t="str">
            <v>5080565080641</v>
          </cell>
          <cell r="B3159">
            <v>508056</v>
          </cell>
          <cell r="C3159">
            <v>508064</v>
          </cell>
          <cell r="D3159">
            <v>1</v>
          </cell>
          <cell r="E3159">
            <v>520</v>
          </cell>
          <cell r="F3159">
            <v>100</v>
          </cell>
          <cell r="G3159">
            <v>0</v>
          </cell>
          <cell r="H3159">
            <v>0</v>
          </cell>
          <cell r="I3159">
            <v>0</v>
          </cell>
          <cell r="J3159">
            <v>0</v>
          </cell>
          <cell r="K3159">
            <v>0</v>
          </cell>
          <cell r="L3159">
            <v>0</v>
          </cell>
          <cell r="M3159">
            <v>100</v>
          </cell>
          <cell r="N3159">
            <v>1.7</v>
          </cell>
        </row>
        <row r="3160">
          <cell r="A3160" t="str">
            <v>5080575080631</v>
          </cell>
          <cell r="B3160">
            <v>508057</v>
          </cell>
          <cell r="C3160">
            <v>508063</v>
          </cell>
          <cell r="D3160">
            <v>1</v>
          </cell>
          <cell r="E3160">
            <v>520</v>
          </cell>
          <cell r="F3160">
            <v>100</v>
          </cell>
          <cell r="G3160">
            <v>0</v>
          </cell>
          <cell r="H3160">
            <v>0</v>
          </cell>
          <cell r="I3160">
            <v>0</v>
          </cell>
          <cell r="J3160">
            <v>0</v>
          </cell>
          <cell r="K3160">
            <v>0</v>
          </cell>
          <cell r="L3160">
            <v>0</v>
          </cell>
          <cell r="M3160">
            <v>100</v>
          </cell>
          <cell r="N3160">
            <v>1.68</v>
          </cell>
        </row>
        <row r="3161">
          <cell r="A3161" t="str">
            <v>5080575080741</v>
          </cell>
          <cell r="B3161">
            <v>508057</v>
          </cell>
          <cell r="C3161">
            <v>508074</v>
          </cell>
          <cell r="D3161">
            <v>1</v>
          </cell>
          <cell r="E3161">
            <v>520</v>
          </cell>
          <cell r="F3161">
            <v>100</v>
          </cell>
          <cell r="G3161">
            <v>0</v>
          </cell>
          <cell r="H3161">
            <v>0</v>
          </cell>
          <cell r="I3161">
            <v>0</v>
          </cell>
          <cell r="J3161">
            <v>0</v>
          </cell>
          <cell r="K3161">
            <v>0</v>
          </cell>
          <cell r="L3161">
            <v>0</v>
          </cell>
          <cell r="M3161">
            <v>100</v>
          </cell>
          <cell r="N3161">
            <v>4.0199999999999996</v>
          </cell>
        </row>
        <row r="3162">
          <cell r="A3162" t="str">
            <v>5080585080921</v>
          </cell>
          <cell r="B3162">
            <v>508058</v>
          </cell>
          <cell r="C3162">
            <v>508092</v>
          </cell>
          <cell r="D3162">
            <v>1</v>
          </cell>
          <cell r="E3162">
            <v>520</v>
          </cell>
          <cell r="F3162">
            <v>100</v>
          </cell>
          <cell r="G3162">
            <v>0</v>
          </cell>
          <cell r="H3162">
            <v>0</v>
          </cell>
          <cell r="I3162">
            <v>0</v>
          </cell>
          <cell r="J3162">
            <v>0</v>
          </cell>
          <cell r="K3162">
            <v>0</v>
          </cell>
          <cell r="L3162">
            <v>0</v>
          </cell>
          <cell r="M3162">
            <v>100</v>
          </cell>
          <cell r="N3162">
            <v>1.74</v>
          </cell>
        </row>
        <row r="3163">
          <cell r="A3163" t="str">
            <v>5080595080601</v>
          </cell>
          <cell r="B3163">
            <v>508059</v>
          </cell>
          <cell r="C3163">
            <v>508060</v>
          </cell>
          <cell r="D3163">
            <v>1</v>
          </cell>
          <cell r="E3163">
            <v>520</v>
          </cell>
          <cell r="F3163">
            <v>100</v>
          </cell>
          <cell r="G3163">
            <v>0</v>
          </cell>
          <cell r="H3163">
            <v>0</v>
          </cell>
          <cell r="I3163">
            <v>0</v>
          </cell>
          <cell r="J3163">
            <v>0</v>
          </cell>
          <cell r="K3163">
            <v>0</v>
          </cell>
          <cell r="L3163">
            <v>0</v>
          </cell>
          <cell r="M3163">
            <v>100</v>
          </cell>
          <cell r="N3163">
            <v>1.89</v>
          </cell>
        </row>
        <row r="3164">
          <cell r="A3164" t="str">
            <v>5080595080901</v>
          </cell>
          <cell r="B3164">
            <v>508059</v>
          </cell>
          <cell r="C3164">
            <v>508090</v>
          </cell>
          <cell r="D3164">
            <v>1</v>
          </cell>
          <cell r="E3164">
            <v>520</v>
          </cell>
          <cell r="F3164">
            <v>100</v>
          </cell>
          <cell r="G3164">
            <v>0</v>
          </cell>
          <cell r="H3164">
            <v>0</v>
          </cell>
          <cell r="I3164">
            <v>0</v>
          </cell>
          <cell r="J3164">
            <v>0</v>
          </cell>
          <cell r="K3164">
            <v>0</v>
          </cell>
          <cell r="L3164">
            <v>0</v>
          </cell>
          <cell r="M3164">
            <v>100</v>
          </cell>
          <cell r="N3164">
            <v>16.68</v>
          </cell>
        </row>
        <row r="3165">
          <cell r="A3165" t="str">
            <v>5080595080951</v>
          </cell>
          <cell r="B3165">
            <v>508059</v>
          </cell>
          <cell r="C3165">
            <v>508095</v>
          </cell>
          <cell r="D3165">
            <v>1</v>
          </cell>
          <cell r="E3165">
            <v>520</v>
          </cell>
          <cell r="F3165">
            <v>100</v>
          </cell>
          <cell r="G3165">
            <v>0</v>
          </cell>
          <cell r="H3165">
            <v>0</v>
          </cell>
          <cell r="I3165">
            <v>0</v>
          </cell>
          <cell r="J3165">
            <v>0</v>
          </cell>
          <cell r="K3165">
            <v>0</v>
          </cell>
          <cell r="L3165">
            <v>0</v>
          </cell>
          <cell r="M3165">
            <v>100</v>
          </cell>
          <cell r="N3165">
            <v>5.47</v>
          </cell>
        </row>
        <row r="3166">
          <cell r="A3166" t="str">
            <v>5080605080751</v>
          </cell>
          <cell r="B3166">
            <v>508060</v>
          </cell>
          <cell r="C3166">
            <v>508075</v>
          </cell>
          <cell r="D3166">
            <v>1</v>
          </cell>
          <cell r="E3166">
            <v>520</v>
          </cell>
          <cell r="F3166">
            <v>100</v>
          </cell>
          <cell r="G3166">
            <v>0</v>
          </cell>
          <cell r="H3166">
            <v>0</v>
          </cell>
          <cell r="I3166">
            <v>0</v>
          </cell>
          <cell r="J3166">
            <v>0</v>
          </cell>
          <cell r="K3166">
            <v>0</v>
          </cell>
          <cell r="L3166">
            <v>0</v>
          </cell>
          <cell r="M3166">
            <v>100</v>
          </cell>
          <cell r="N3166">
            <v>8.24</v>
          </cell>
        </row>
        <row r="3167">
          <cell r="A3167" t="str">
            <v>5080615080871</v>
          </cell>
          <cell r="B3167">
            <v>508061</v>
          </cell>
          <cell r="C3167">
            <v>508087</v>
          </cell>
          <cell r="D3167">
            <v>1</v>
          </cell>
          <cell r="E3167">
            <v>520</v>
          </cell>
          <cell r="F3167">
            <v>100</v>
          </cell>
          <cell r="G3167">
            <v>0</v>
          </cell>
          <cell r="H3167">
            <v>0</v>
          </cell>
          <cell r="I3167">
            <v>0</v>
          </cell>
          <cell r="J3167">
            <v>0</v>
          </cell>
          <cell r="K3167">
            <v>0</v>
          </cell>
          <cell r="L3167">
            <v>0</v>
          </cell>
          <cell r="M3167">
            <v>100</v>
          </cell>
          <cell r="N3167">
            <v>2.4300000000000002</v>
          </cell>
        </row>
        <row r="3168">
          <cell r="A3168" t="str">
            <v>5080625080891</v>
          </cell>
          <cell r="B3168">
            <v>508062</v>
          </cell>
          <cell r="C3168">
            <v>508089</v>
          </cell>
          <cell r="D3168">
            <v>1</v>
          </cell>
          <cell r="E3168">
            <v>520</v>
          </cell>
          <cell r="F3168">
            <v>100</v>
          </cell>
          <cell r="G3168">
            <v>0</v>
          </cell>
          <cell r="H3168">
            <v>0</v>
          </cell>
          <cell r="I3168">
            <v>0</v>
          </cell>
          <cell r="J3168">
            <v>0</v>
          </cell>
          <cell r="K3168">
            <v>0</v>
          </cell>
          <cell r="L3168">
            <v>0</v>
          </cell>
          <cell r="M3168">
            <v>100</v>
          </cell>
          <cell r="N3168">
            <v>5.46</v>
          </cell>
        </row>
        <row r="3169">
          <cell r="A3169" t="str">
            <v>5080635080931</v>
          </cell>
          <cell r="B3169">
            <v>508063</v>
          </cell>
          <cell r="C3169">
            <v>508093</v>
          </cell>
          <cell r="D3169">
            <v>1</v>
          </cell>
          <cell r="E3169">
            <v>520</v>
          </cell>
          <cell r="F3169">
            <v>100</v>
          </cell>
          <cell r="G3169">
            <v>0</v>
          </cell>
          <cell r="H3169">
            <v>0</v>
          </cell>
          <cell r="I3169">
            <v>0</v>
          </cell>
          <cell r="J3169">
            <v>0</v>
          </cell>
          <cell r="K3169">
            <v>0</v>
          </cell>
          <cell r="L3169">
            <v>0</v>
          </cell>
          <cell r="M3169">
            <v>100</v>
          </cell>
          <cell r="N3169">
            <v>1.06</v>
          </cell>
        </row>
        <row r="3170">
          <cell r="A3170" t="str">
            <v>5080645088401</v>
          </cell>
          <cell r="B3170">
            <v>508064</v>
          </cell>
          <cell r="C3170">
            <v>508840</v>
          </cell>
          <cell r="D3170">
            <v>1</v>
          </cell>
          <cell r="E3170">
            <v>520</v>
          </cell>
          <cell r="F3170">
            <v>100</v>
          </cell>
          <cell r="G3170">
            <v>0</v>
          </cell>
          <cell r="H3170">
            <v>0</v>
          </cell>
          <cell r="I3170">
            <v>0</v>
          </cell>
          <cell r="J3170">
            <v>0</v>
          </cell>
          <cell r="K3170">
            <v>0</v>
          </cell>
          <cell r="L3170">
            <v>0</v>
          </cell>
          <cell r="M3170">
            <v>100</v>
          </cell>
          <cell r="N3170">
            <v>25.29</v>
          </cell>
        </row>
        <row r="3171">
          <cell r="A3171" t="str">
            <v>5074295080651</v>
          </cell>
          <cell r="B3171">
            <v>507429</v>
          </cell>
          <cell r="C3171">
            <v>508065</v>
          </cell>
          <cell r="D3171">
            <v>1</v>
          </cell>
          <cell r="E3171">
            <v>520</v>
          </cell>
          <cell r="F3171">
            <v>100</v>
          </cell>
          <cell r="G3171">
            <v>0</v>
          </cell>
          <cell r="H3171">
            <v>0</v>
          </cell>
          <cell r="I3171">
            <v>0</v>
          </cell>
          <cell r="J3171">
            <v>0</v>
          </cell>
          <cell r="K3171">
            <v>0</v>
          </cell>
          <cell r="L3171">
            <v>0</v>
          </cell>
          <cell r="M3171">
            <v>100</v>
          </cell>
          <cell r="N3171">
            <v>5.09</v>
          </cell>
        </row>
        <row r="3172">
          <cell r="A3172" t="str">
            <v>5080655080941</v>
          </cell>
          <cell r="B3172">
            <v>508065</v>
          </cell>
          <cell r="C3172">
            <v>508094</v>
          </cell>
          <cell r="D3172">
            <v>1</v>
          </cell>
          <cell r="E3172">
            <v>520</v>
          </cell>
          <cell r="F3172">
            <v>100</v>
          </cell>
          <cell r="G3172">
            <v>0</v>
          </cell>
          <cell r="H3172">
            <v>0</v>
          </cell>
          <cell r="I3172">
            <v>0</v>
          </cell>
          <cell r="J3172">
            <v>0</v>
          </cell>
          <cell r="K3172">
            <v>0</v>
          </cell>
          <cell r="L3172">
            <v>0</v>
          </cell>
          <cell r="M3172">
            <v>100</v>
          </cell>
          <cell r="N3172">
            <v>0.54</v>
          </cell>
        </row>
        <row r="3173">
          <cell r="A3173" t="str">
            <v>5080665080811</v>
          </cell>
          <cell r="B3173">
            <v>508066</v>
          </cell>
          <cell r="C3173">
            <v>508081</v>
          </cell>
          <cell r="D3173">
            <v>1</v>
          </cell>
          <cell r="E3173">
            <v>520</v>
          </cell>
          <cell r="F3173">
            <v>100</v>
          </cell>
          <cell r="G3173">
            <v>0</v>
          </cell>
          <cell r="H3173">
            <v>0</v>
          </cell>
          <cell r="I3173">
            <v>0</v>
          </cell>
          <cell r="J3173">
            <v>0</v>
          </cell>
          <cell r="K3173">
            <v>0</v>
          </cell>
          <cell r="L3173">
            <v>0</v>
          </cell>
          <cell r="M3173">
            <v>100</v>
          </cell>
          <cell r="N3173">
            <v>12.92</v>
          </cell>
        </row>
        <row r="3174">
          <cell r="A3174" t="str">
            <v>5080665080941</v>
          </cell>
          <cell r="B3174">
            <v>508066</v>
          </cell>
          <cell r="C3174">
            <v>508094</v>
          </cell>
          <cell r="D3174">
            <v>1</v>
          </cell>
          <cell r="E3174">
            <v>520</v>
          </cell>
          <cell r="F3174">
            <v>100</v>
          </cell>
          <cell r="G3174">
            <v>0</v>
          </cell>
          <cell r="H3174">
            <v>0</v>
          </cell>
          <cell r="I3174">
            <v>0</v>
          </cell>
          <cell r="J3174">
            <v>0</v>
          </cell>
          <cell r="K3174">
            <v>0</v>
          </cell>
          <cell r="L3174">
            <v>0</v>
          </cell>
          <cell r="M3174">
            <v>100</v>
          </cell>
          <cell r="N3174">
            <v>0.7</v>
          </cell>
        </row>
        <row r="3175">
          <cell r="A3175" t="str">
            <v>5080675080681</v>
          </cell>
          <cell r="B3175">
            <v>508067</v>
          </cell>
          <cell r="C3175">
            <v>508068</v>
          </cell>
          <cell r="D3175">
            <v>1</v>
          </cell>
          <cell r="E3175">
            <v>520</v>
          </cell>
          <cell r="F3175">
            <v>100</v>
          </cell>
          <cell r="G3175">
            <v>0</v>
          </cell>
          <cell r="H3175">
            <v>0</v>
          </cell>
          <cell r="I3175">
            <v>0</v>
          </cell>
          <cell r="J3175">
            <v>0</v>
          </cell>
          <cell r="K3175">
            <v>0</v>
          </cell>
          <cell r="L3175">
            <v>0</v>
          </cell>
          <cell r="M3175">
            <v>100</v>
          </cell>
          <cell r="N3175">
            <v>1.3</v>
          </cell>
        </row>
        <row r="3176">
          <cell r="A3176" t="str">
            <v>5080675080741</v>
          </cell>
          <cell r="B3176">
            <v>508067</v>
          </cell>
          <cell r="C3176">
            <v>508074</v>
          </cell>
          <cell r="D3176">
            <v>1</v>
          </cell>
          <cell r="E3176">
            <v>520</v>
          </cell>
          <cell r="F3176">
            <v>100</v>
          </cell>
          <cell r="G3176">
            <v>0</v>
          </cell>
          <cell r="H3176">
            <v>0</v>
          </cell>
          <cell r="I3176">
            <v>0</v>
          </cell>
          <cell r="J3176">
            <v>0</v>
          </cell>
          <cell r="K3176">
            <v>0</v>
          </cell>
          <cell r="L3176">
            <v>0</v>
          </cell>
          <cell r="M3176">
            <v>100</v>
          </cell>
          <cell r="N3176">
            <v>4.33</v>
          </cell>
        </row>
        <row r="3177">
          <cell r="A3177" t="str">
            <v>999435080681</v>
          </cell>
          <cell r="B3177">
            <v>99943</v>
          </cell>
          <cell r="C3177">
            <v>508068</v>
          </cell>
          <cell r="D3177">
            <v>1</v>
          </cell>
          <cell r="E3177">
            <v>520</v>
          </cell>
          <cell r="F3177">
            <v>100</v>
          </cell>
          <cell r="G3177">
            <v>0</v>
          </cell>
          <cell r="H3177">
            <v>0</v>
          </cell>
          <cell r="I3177">
            <v>0</v>
          </cell>
          <cell r="J3177">
            <v>0</v>
          </cell>
          <cell r="K3177">
            <v>0</v>
          </cell>
          <cell r="L3177">
            <v>0</v>
          </cell>
          <cell r="M3177">
            <v>100</v>
          </cell>
          <cell r="N3177">
            <v>1</v>
          </cell>
        </row>
        <row r="3178">
          <cell r="A3178" t="str">
            <v>999445080682</v>
          </cell>
          <cell r="B3178">
            <v>99944</v>
          </cell>
          <cell r="C3178">
            <v>508068</v>
          </cell>
          <cell r="D3178">
            <v>2</v>
          </cell>
          <cell r="E3178">
            <v>520</v>
          </cell>
          <cell r="F3178">
            <v>100</v>
          </cell>
          <cell r="G3178">
            <v>0</v>
          </cell>
          <cell r="H3178">
            <v>0</v>
          </cell>
          <cell r="I3178">
            <v>0</v>
          </cell>
          <cell r="J3178">
            <v>0</v>
          </cell>
          <cell r="K3178">
            <v>0</v>
          </cell>
          <cell r="L3178">
            <v>0</v>
          </cell>
          <cell r="M3178">
            <v>100</v>
          </cell>
          <cell r="N3178">
            <v>1</v>
          </cell>
        </row>
        <row r="3179">
          <cell r="A3179" t="str">
            <v>5080695080701</v>
          </cell>
          <cell r="B3179">
            <v>508069</v>
          </cell>
          <cell r="C3179">
            <v>508070</v>
          </cell>
          <cell r="D3179">
            <v>1</v>
          </cell>
          <cell r="E3179">
            <v>520</v>
          </cell>
          <cell r="F3179">
            <v>100</v>
          </cell>
          <cell r="G3179">
            <v>0</v>
          </cell>
          <cell r="H3179">
            <v>0</v>
          </cell>
          <cell r="I3179">
            <v>0</v>
          </cell>
          <cell r="J3179">
            <v>0</v>
          </cell>
          <cell r="K3179">
            <v>0</v>
          </cell>
          <cell r="L3179">
            <v>0</v>
          </cell>
          <cell r="M3179">
            <v>100</v>
          </cell>
          <cell r="N3179">
            <v>14.19</v>
          </cell>
        </row>
        <row r="3180">
          <cell r="A3180" t="str">
            <v>999435080691</v>
          </cell>
          <cell r="B3180">
            <v>99943</v>
          </cell>
          <cell r="C3180">
            <v>508069</v>
          </cell>
          <cell r="D3180">
            <v>1</v>
          </cell>
          <cell r="E3180">
            <v>520</v>
          </cell>
          <cell r="F3180">
            <v>100</v>
          </cell>
          <cell r="G3180">
            <v>0</v>
          </cell>
          <cell r="H3180">
            <v>0</v>
          </cell>
          <cell r="I3180">
            <v>0</v>
          </cell>
          <cell r="J3180">
            <v>0</v>
          </cell>
          <cell r="K3180">
            <v>0</v>
          </cell>
          <cell r="L3180">
            <v>0</v>
          </cell>
          <cell r="M3180">
            <v>100</v>
          </cell>
          <cell r="N3180">
            <v>1</v>
          </cell>
        </row>
        <row r="3181">
          <cell r="A3181" t="str">
            <v>999445080692</v>
          </cell>
          <cell r="B3181">
            <v>99944</v>
          </cell>
          <cell r="C3181">
            <v>508069</v>
          </cell>
          <cell r="D3181">
            <v>2</v>
          </cell>
          <cell r="E3181">
            <v>520</v>
          </cell>
          <cell r="F3181">
            <v>100</v>
          </cell>
          <cell r="G3181">
            <v>0</v>
          </cell>
          <cell r="H3181">
            <v>0</v>
          </cell>
          <cell r="I3181">
            <v>0</v>
          </cell>
          <cell r="J3181">
            <v>0</v>
          </cell>
          <cell r="K3181">
            <v>0</v>
          </cell>
          <cell r="L3181">
            <v>0</v>
          </cell>
          <cell r="M3181">
            <v>100</v>
          </cell>
          <cell r="N3181">
            <v>1</v>
          </cell>
        </row>
        <row r="3182">
          <cell r="A3182" t="str">
            <v>5080705080711</v>
          </cell>
          <cell r="B3182">
            <v>508070</v>
          </cell>
          <cell r="C3182">
            <v>508071</v>
          </cell>
          <cell r="D3182">
            <v>1</v>
          </cell>
          <cell r="E3182">
            <v>520</v>
          </cell>
          <cell r="F3182">
            <v>100</v>
          </cell>
          <cell r="G3182">
            <v>0</v>
          </cell>
          <cell r="H3182">
            <v>0</v>
          </cell>
          <cell r="I3182">
            <v>0</v>
          </cell>
          <cell r="J3182">
            <v>0</v>
          </cell>
          <cell r="K3182">
            <v>0</v>
          </cell>
          <cell r="L3182">
            <v>0</v>
          </cell>
          <cell r="M3182">
            <v>100</v>
          </cell>
          <cell r="N3182">
            <v>0.3</v>
          </cell>
        </row>
        <row r="3183">
          <cell r="A3183" t="str">
            <v>5074315080711</v>
          </cell>
          <cell r="B3183">
            <v>507431</v>
          </cell>
          <cell r="C3183">
            <v>508071</v>
          </cell>
          <cell r="D3183">
            <v>1</v>
          </cell>
          <cell r="E3183">
            <v>520</v>
          </cell>
          <cell r="F3183">
            <v>100</v>
          </cell>
          <cell r="G3183">
            <v>0</v>
          </cell>
          <cell r="H3183">
            <v>0</v>
          </cell>
          <cell r="I3183">
            <v>0</v>
          </cell>
          <cell r="J3183">
            <v>0</v>
          </cell>
          <cell r="K3183">
            <v>0</v>
          </cell>
          <cell r="L3183">
            <v>0</v>
          </cell>
          <cell r="M3183">
            <v>100</v>
          </cell>
          <cell r="N3183">
            <v>15.89</v>
          </cell>
        </row>
        <row r="3184">
          <cell r="A3184" t="str">
            <v>5080715080801</v>
          </cell>
          <cell r="B3184">
            <v>508071</v>
          </cell>
          <cell r="C3184">
            <v>508080</v>
          </cell>
          <cell r="D3184">
            <v>1</v>
          </cell>
          <cell r="E3184">
            <v>520</v>
          </cell>
          <cell r="F3184">
            <v>100</v>
          </cell>
          <cell r="G3184">
            <v>0</v>
          </cell>
          <cell r="H3184">
            <v>0</v>
          </cell>
          <cell r="I3184">
            <v>0</v>
          </cell>
          <cell r="J3184">
            <v>0</v>
          </cell>
          <cell r="K3184">
            <v>0</v>
          </cell>
          <cell r="L3184">
            <v>0</v>
          </cell>
          <cell r="M3184">
            <v>100</v>
          </cell>
          <cell r="N3184">
            <v>11.12</v>
          </cell>
        </row>
        <row r="3185">
          <cell r="A3185" t="str">
            <v>999415080712</v>
          </cell>
          <cell r="B3185">
            <v>99941</v>
          </cell>
          <cell r="C3185">
            <v>508071</v>
          </cell>
          <cell r="D3185">
            <v>2</v>
          </cell>
          <cell r="E3185">
            <v>520</v>
          </cell>
          <cell r="F3185">
            <v>100</v>
          </cell>
          <cell r="G3185">
            <v>0</v>
          </cell>
          <cell r="H3185">
            <v>0</v>
          </cell>
          <cell r="I3185">
            <v>0</v>
          </cell>
          <cell r="J3185">
            <v>0</v>
          </cell>
          <cell r="K3185">
            <v>0</v>
          </cell>
          <cell r="L3185">
            <v>0</v>
          </cell>
          <cell r="M3185">
            <v>100</v>
          </cell>
          <cell r="N3185">
            <v>1</v>
          </cell>
        </row>
        <row r="3186">
          <cell r="A3186" t="str">
            <v>999425080711</v>
          </cell>
          <cell r="B3186">
            <v>99942</v>
          </cell>
          <cell r="C3186">
            <v>508071</v>
          </cell>
          <cell r="D3186">
            <v>1</v>
          </cell>
          <cell r="E3186">
            <v>520</v>
          </cell>
          <cell r="F3186">
            <v>100</v>
          </cell>
          <cell r="G3186">
            <v>0</v>
          </cell>
          <cell r="H3186">
            <v>0</v>
          </cell>
          <cell r="I3186">
            <v>0</v>
          </cell>
          <cell r="J3186">
            <v>0</v>
          </cell>
          <cell r="K3186">
            <v>0</v>
          </cell>
          <cell r="L3186">
            <v>0</v>
          </cell>
          <cell r="M3186">
            <v>100</v>
          </cell>
          <cell r="N3186">
            <v>1</v>
          </cell>
        </row>
        <row r="3187">
          <cell r="A3187" t="str">
            <v>5080725083591</v>
          </cell>
          <cell r="B3187">
            <v>508072</v>
          </cell>
          <cell r="C3187">
            <v>508359</v>
          </cell>
          <cell r="D3187">
            <v>1</v>
          </cell>
          <cell r="E3187">
            <v>520</v>
          </cell>
          <cell r="F3187">
            <v>100</v>
          </cell>
          <cell r="G3187">
            <v>0</v>
          </cell>
          <cell r="H3187">
            <v>0</v>
          </cell>
          <cell r="I3187">
            <v>0</v>
          </cell>
          <cell r="J3187">
            <v>0</v>
          </cell>
          <cell r="K3187">
            <v>0</v>
          </cell>
          <cell r="L3187">
            <v>0</v>
          </cell>
          <cell r="M3187">
            <v>100</v>
          </cell>
          <cell r="N3187">
            <v>56.1</v>
          </cell>
        </row>
        <row r="3188">
          <cell r="A3188" t="str">
            <v>999415080722</v>
          </cell>
          <cell r="B3188">
            <v>99941</v>
          </cell>
          <cell r="C3188">
            <v>508072</v>
          </cell>
          <cell r="D3188">
            <v>2</v>
          </cell>
          <cell r="E3188">
            <v>520</v>
          </cell>
          <cell r="F3188">
            <v>100</v>
          </cell>
          <cell r="G3188">
            <v>0</v>
          </cell>
          <cell r="H3188">
            <v>0</v>
          </cell>
          <cell r="I3188">
            <v>0</v>
          </cell>
          <cell r="J3188">
            <v>0</v>
          </cell>
          <cell r="K3188">
            <v>0</v>
          </cell>
          <cell r="L3188">
            <v>0</v>
          </cell>
          <cell r="M3188">
            <v>100</v>
          </cell>
          <cell r="N3188">
            <v>1</v>
          </cell>
        </row>
        <row r="3189">
          <cell r="A3189" t="str">
            <v>999425080721</v>
          </cell>
          <cell r="B3189">
            <v>99942</v>
          </cell>
          <cell r="C3189">
            <v>508072</v>
          </cell>
          <cell r="D3189">
            <v>1</v>
          </cell>
          <cell r="E3189">
            <v>520</v>
          </cell>
          <cell r="F3189">
            <v>100</v>
          </cell>
          <cell r="G3189">
            <v>0</v>
          </cell>
          <cell r="H3189">
            <v>0</v>
          </cell>
          <cell r="I3189">
            <v>0</v>
          </cell>
          <cell r="J3189">
            <v>0</v>
          </cell>
          <cell r="K3189">
            <v>0</v>
          </cell>
          <cell r="L3189">
            <v>0</v>
          </cell>
          <cell r="M3189">
            <v>100</v>
          </cell>
          <cell r="N3189">
            <v>1</v>
          </cell>
        </row>
        <row r="3190">
          <cell r="A3190" t="str">
            <v>5080735080761</v>
          </cell>
          <cell r="B3190">
            <v>508073</v>
          </cell>
          <cell r="C3190">
            <v>508076</v>
          </cell>
          <cell r="D3190">
            <v>1</v>
          </cell>
          <cell r="E3190">
            <v>520</v>
          </cell>
          <cell r="F3190">
            <v>100</v>
          </cell>
          <cell r="G3190">
            <v>0</v>
          </cell>
          <cell r="H3190">
            <v>0</v>
          </cell>
          <cell r="I3190">
            <v>0</v>
          </cell>
          <cell r="J3190">
            <v>0</v>
          </cell>
          <cell r="K3190">
            <v>0</v>
          </cell>
          <cell r="L3190">
            <v>0</v>
          </cell>
          <cell r="M3190">
            <v>100</v>
          </cell>
          <cell r="N3190">
            <v>2.84</v>
          </cell>
        </row>
        <row r="3191">
          <cell r="A3191" t="str">
            <v>5080775080861</v>
          </cell>
          <cell r="B3191">
            <v>508077</v>
          </cell>
          <cell r="C3191">
            <v>508086</v>
          </cell>
          <cell r="D3191">
            <v>1</v>
          </cell>
          <cell r="E3191">
            <v>520</v>
          </cell>
          <cell r="F3191">
            <v>100</v>
          </cell>
          <cell r="G3191">
            <v>0</v>
          </cell>
          <cell r="H3191">
            <v>0</v>
          </cell>
          <cell r="I3191">
            <v>0</v>
          </cell>
          <cell r="J3191">
            <v>0</v>
          </cell>
          <cell r="K3191">
            <v>0</v>
          </cell>
          <cell r="L3191">
            <v>0</v>
          </cell>
          <cell r="M3191">
            <v>100</v>
          </cell>
          <cell r="N3191">
            <v>0.44</v>
          </cell>
        </row>
        <row r="3192">
          <cell r="A3192" t="str">
            <v>999325080771</v>
          </cell>
          <cell r="B3192">
            <v>99932</v>
          </cell>
          <cell r="C3192">
            <v>508077</v>
          </cell>
          <cell r="D3192">
            <v>1</v>
          </cell>
          <cell r="E3192">
            <v>520</v>
          </cell>
          <cell r="F3192">
            <v>100</v>
          </cell>
          <cell r="G3192">
            <v>0</v>
          </cell>
          <cell r="H3192">
            <v>0</v>
          </cell>
          <cell r="I3192">
            <v>0</v>
          </cell>
          <cell r="J3192">
            <v>0</v>
          </cell>
          <cell r="K3192">
            <v>0</v>
          </cell>
          <cell r="L3192">
            <v>0</v>
          </cell>
          <cell r="M3192">
            <v>100</v>
          </cell>
          <cell r="N3192">
            <v>1</v>
          </cell>
        </row>
        <row r="3193">
          <cell r="A3193" t="str">
            <v>999325080781</v>
          </cell>
          <cell r="B3193">
            <v>99932</v>
          </cell>
          <cell r="C3193">
            <v>508078</v>
          </cell>
          <cell r="D3193">
            <v>1</v>
          </cell>
          <cell r="E3193">
            <v>520</v>
          </cell>
          <cell r="F3193">
            <v>100</v>
          </cell>
          <cell r="G3193">
            <v>0</v>
          </cell>
          <cell r="H3193">
            <v>0</v>
          </cell>
          <cell r="I3193">
            <v>0</v>
          </cell>
          <cell r="J3193">
            <v>0</v>
          </cell>
          <cell r="K3193">
            <v>0</v>
          </cell>
          <cell r="L3193">
            <v>0</v>
          </cell>
          <cell r="M3193">
            <v>100</v>
          </cell>
          <cell r="N3193">
            <v>1</v>
          </cell>
        </row>
        <row r="3194">
          <cell r="A3194" t="str">
            <v>5080795080811</v>
          </cell>
          <cell r="B3194">
            <v>508079</v>
          </cell>
          <cell r="C3194">
            <v>508081</v>
          </cell>
          <cell r="D3194">
            <v>1</v>
          </cell>
          <cell r="E3194">
            <v>520</v>
          </cell>
          <cell r="F3194">
            <v>100</v>
          </cell>
          <cell r="G3194">
            <v>0</v>
          </cell>
          <cell r="H3194">
            <v>0</v>
          </cell>
          <cell r="I3194">
            <v>0</v>
          </cell>
          <cell r="J3194">
            <v>0</v>
          </cell>
          <cell r="K3194">
            <v>0</v>
          </cell>
          <cell r="L3194">
            <v>0</v>
          </cell>
          <cell r="M3194">
            <v>100</v>
          </cell>
          <cell r="N3194">
            <v>0.44</v>
          </cell>
        </row>
        <row r="3195">
          <cell r="A3195" t="str">
            <v>5080795080821</v>
          </cell>
          <cell r="B3195">
            <v>508079</v>
          </cell>
          <cell r="C3195">
            <v>508082</v>
          </cell>
          <cell r="D3195">
            <v>1</v>
          </cell>
          <cell r="E3195">
            <v>520</v>
          </cell>
          <cell r="F3195">
            <v>100</v>
          </cell>
          <cell r="G3195">
            <v>0</v>
          </cell>
          <cell r="H3195">
            <v>0</v>
          </cell>
          <cell r="I3195">
            <v>0</v>
          </cell>
          <cell r="J3195">
            <v>0</v>
          </cell>
          <cell r="K3195">
            <v>0</v>
          </cell>
          <cell r="L3195">
            <v>0</v>
          </cell>
          <cell r="M3195">
            <v>100</v>
          </cell>
          <cell r="N3195">
            <v>1.1200000000000001</v>
          </cell>
        </row>
        <row r="3196">
          <cell r="A3196" t="str">
            <v>999315080791</v>
          </cell>
          <cell r="B3196">
            <v>99931</v>
          </cell>
          <cell r="C3196">
            <v>508079</v>
          </cell>
          <cell r="D3196">
            <v>1</v>
          </cell>
          <cell r="E3196">
            <v>520</v>
          </cell>
          <cell r="F3196">
            <v>100</v>
          </cell>
          <cell r="G3196">
            <v>0</v>
          </cell>
          <cell r="H3196">
            <v>0</v>
          </cell>
          <cell r="I3196">
            <v>0</v>
          </cell>
          <cell r="J3196">
            <v>0</v>
          </cell>
          <cell r="K3196">
            <v>0</v>
          </cell>
          <cell r="L3196">
            <v>0</v>
          </cell>
          <cell r="M3196">
            <v>100</v>
          </cell>
          <cell r="N3196">
            <v>1</v>
          </cell>
        </row>
        <row r="3197">
          <cell r="A3197" t="str">
            <v>999315080801</v>
          </cell>
          <cell r="B3197">
            <v>99931</v>
          </cell>
          <cell r="C3197">
            <v>508080</v>
          </cell>
          <cell r="D3197">
            <v>1</v>
          </cell>
          <cell r="E3197">
            <v>520</v>
          </cell>
          <cell r="F3197">
            <v>100</v>
          </cell>
          <cell r="G3197">
            <v>0</v>
          </cell>
          <cell r="H3197">
            <v>0</v>
          </cell>
          <cell r="I3197">
            <v>0</v>
          </cell>
          <cell r="J3197">
            <v>0</v>
          </cell>
          <cell r="K3197">
            <v>0</v>
          </cell>
          <cell r="L3197">
            <v>0</v>
          </cell>
          <cell r="M3197">
            <v>100</v>
          </cell>
          <cell r="N3197">
            <v>1</v>
          </cell>
        </row>
        <row r="3198">
          <cell r="A3198" t="str">
            <v>5080815080841</v>
          </cell>
          <cell r="B3198">
            <v>508081</v>
          </cell>
          <cell r="C3198">
            <v>508084</v>
          </cell>
          <cell r="D3198">
            <v>1</v>
          </cell>
          <cell r="E3198">
            <v>520</v>
          </cell>
          <cell r="F3198">
            <v>100</v>
          </cell>
          <cell r="G3198">
            <v>0</v>
          </cell>
          <cell r="H3198">
            <v>0</v>
          </cell>
          <cell r="I3198">
            <v>0</v>
          </cell>
          <cell r="J3198">
            <v>0</v>
          </cell>
          <cell r="K3198">
            <v>0</v>
          </cell>
          <cell r="L3198">
            <v>0</v>
          </cell>
          <cell r="M3198">
            <v>100</v>
          </cell>
          <cell r="N3198">
            <v>3.9</v>
          </cell>
        </row>
        <row r="3199">
          <cell r="A3199" t="str">
            <v>5080825080851</v>
          </cell>
          <cell r="B3199">
            <v>508082</v>
          </cell>
          <cell r="C3199">
            <v>508085</v>
          </cell>
          <cell r="D3199">
            <v>1</v>
          </cell>
          <cell r="E3199">
            <v>520</v>
          </cell>
          <cell r="F3199">
            <v>100</v>
          </cell>
          <cell r="G3199">
            <v>0</v>
          </cell>
          <cell r="H3199">
            <v>0</v>
          </cell>
          <cell r="I3199">
            <v>0</v>
          </cell>
          <cell r="J3199">
            <v>0</v>
          </cell>
          <cell r="K3199">
            <v>0</v>
          </cell>
          <cell r="L3199">
            <v>0</v>
          </cell>
          <cell r="M3199">
            <v>100</v>
          </cell>
          <cell r="N3199">
            <v>2.23</v>
          </cell>
        </row>
        <row r="3200">
          <cell r="A3200" t="str">
            <v>5080835080851</v>
          </cell>
          <cell r="B3200">
            <v>508083</v>
          </cell>
          <cell r="C3200">
            <v>508085</v>
          </cell>
          <cell r="D3200">
            <v>1</v>
          </cell>
          <cell r="E3200">
            <v>520</v>
          </cell>
          <cell r="F3200">
            <v>100</v>
          </cell>
          <cell r="G3200">
            <v>0</v>
          </cell>
          <cell r="H3200">
            <v>0</v>
          </cell>
          <cell r="I3200">
            <v>0</v>
          </cell>
          <cell r="J3200">
            <v>0</v>
          </cell>
          <cell r="K3200">
            <v>0</v>
          </cell>
          <cell r="L3200">
            <v>0</v>
          </cell>
          <cell r="M3200">
            <v>100</v>
          </cell>
          <cell r="N3200">
            <v>2.4</v>
          </cell>
        </row>
        <row r="3201">
          <cell r="A3201" t="str">
            <v>5080835080861</v>
          </cell>
          <cell r="B3201">
            <v>508083</v>
          </cell>
          <cell r="C3201">
            <v>508086</v>
          </cell>
          <cell r="D3201">
            <v>1</v>
          </cell>
          <cell r="E3201">
            <v>520</v>
          </cell>
          <cell r="F3201">
            <v>100</v>
          </cell>
          <cell r="G3201">
            <v>0</v>
          </cell>
          <cell r="H3201">
            <v>0</v>
          </cell>
          <cell r="I3201">
            <v>0</v>
          </cell>
          <cell r="J3201">
            <v>0</v>
          </cell>
          <cell r="K3201">
            <v>0</v>
          </cell>
          <cell r="L3201">
            <v>0</v>
          </cell>
          <cell r="M3201">
            <v>100</v>
          </cell>
          <cell r="N3201">
            <v>3.06</v>
          </cell>
        </row>
        <row r="3202">
          <cell r="A3202" t="str">
            <v>5080835080871</v>
          </cell>
          <cell r="B3202">
            <v>508083</v>
          </cell>
          <cell r="C3202">
            <v>508087</v>
          </cell>
          <cell r="D3202">
            <v>1</v>
          </cell>
          <cell r="E3202">
            <v>520</v>
          </cell>
          <cell r="F3202">
            <v>100</v>
          </cell>
          <cell r="G3202">
            <v>0</v>
          </cell>
          <cell r="H3202">
            <v>0</v>
          </cell>
          <cell r="I3202">
            <v>0</v>
          </cell>
          <cell r="J3202">
            <v>0</v>
          </cell>
          <cell r="K3202">
            <v>0</v>
          </cell>
          <cell r="L3202">
            <v>0</v>
          </cell>
          <cell r="M3202">
            <v>100</v>
          </cell>
          <cell r="N3202">
            <v>2.96</v>
          </cell>
        </row>
        <row r="3203">
          <cell r="A3203" t="str">
            <v>5080845080881</v>
          </cell>
          <cell r="B3203">
            <v>508084</v>
          </cell>
          <cell r="C3203">
            <v>508088</v>
          </cell>
          <cell r="D3203">
            <v>1</v>
          </cell>
          <cell r="E3203">
            <v>520</v>
          </cell>
          <cell r="F3203">
            <v>100</v>
          </cell>
          <cell r="G3203">
            <v>0</v>
          </cell>
          <cell r="H3203">
            <v>0</v>
          </cell>
          <cell r="I3203">
            <v>0</v>
          </cell>
          <cell r="J3203">
            <v>0</v>
          </cell>
          <cell r="K3203">
            <v>0</v>
          </cell>
          <cell r="L3203">
            <v>0</v>
          </cell>
          <cell r="M3203">
            <v>100</v>
          </cell>
          <cell r="N3203">
            <v>1.99</v>
          </cell>
        </row>
        <row r="3204">
          <cell r="A3204" t="str">
            <v>5080865080881</v>
          </cell>
          <cell r="B3204">
            <v>508086</v>
          </cell>
          <cell r="C3204">
            <v>508088</v>
          </cell>
          <cell r="D3204">
            <v>1</v>
          </cell>
          <cell r="E3204">
            <v>520</v>
          </cell>
          <cell r="F3204">
            <v>100</v>
          </cell>
          <cell r="G3204">
            <v>0</v>
          </cell>
          <cell r="H3204">
            <v>0</v>
          </cell>
          <cell r="I3204">
            <v>0</v>
          </cell>
          <cell r="J3204">
            <v>0</v>
          </cell>
          <cell r="K3204">
            <v>0</v>
          </cell>
          <cell r="L3204">
            <v>0</v>
          </cell>
          <cell r="M3204">
            <v>100</v>
          </cell>
          <cell r="N3204">
            <v>2.65</v>
          </cell>
        </row>
        <row r="3205">
          <cell r="A3205" t="str">
            <v>999295080891</v>
          </cell>
          <cell r="B3205">
            <v>99929</v>
          </cell>
          <cell r="C3205">
            <v>508089</v>
          </cell>
          <cell r="D3205">
            <v>1</v>
          </cell>
          <cell r="E3205">
            <v>520</v>
          </cell>
          <cell r="F3205">
            <v>100</v>
          </cell>
          <cell r="G3205">
            <v>0</v>
          </cell>
          <cell r="H3205">
            <v>0</v>
          </cell>
          <cell r="I3205">
            <v>0</v>
          </cell>
          <cell r="J3205">
            <v>0</v>
          </cell>
          <cell r="K3205">
            <v>0</v>
          </cell>
          <cell r="L3205">
            <v>0</v>
          </cell>
          <cell r="M3205">
            <v>100</v>
          </cell>
          <cell r="N3205">
            <v>1</v>
          </cell>
        </row>
        <row r="3206">
          <cell r="A3206" t="str">
            <v>999305080892</v>
          </cell>
          <cell r="B3206">
            <v>99930</v>
          </cell>
          <cell r="C3206">
            <v>508089</v>
          </cell>
          <cell r="D3206">
            <v>2</v>
          </cell>
          <cell r="E3206">
            <v>520</v>
          </cell>
          <cell r="F3206">
            <v>100</v>
          </cell>
          <cell r="G3206">
            <v>0</v>
          </cell>
          <cell r="H3206">
            <v>0</v>
          </cell>
          <cell r="I3206">
            <v>0</v>
          </cell>
          <cell r="J3206">
            <v>0</v>
          </cell>
          <cell r="K3206">
            <v>0</v>
          </cell>
          <cell r="L3206">
            <v>0</v>
          </cell>
          <cell r="M3206">
            <v>100</v>
          </cell>
          <cell r="N3206">
            <v>1</v>
          </cell>
        </row>
        <row r="3207">
          <cell r="A3207" t="str">
            <v>5080905088401</v>
          </cell>
          <cell r="B3207">
            <v>508090</v>
          </cell>
          <cell r="C3207">
            <v>508840</v>
          </cell>
          <cell r="D3207">
            <v>1</v>
          </cell>
          <cell r="E3207">
            <v>520</v>
          </cell>
          <cell r="F3207">
            <v>100</v>
          </cell>
          <cell r="G3207">
            <v>0</v>
          </cell>
          <cell r="H3207">
            <v>0</v>
          </cell>
          <cell r="I3207">
            <v>0</v>
          </cell>
          <cell r="J3207">
            <v>0</v>
          </cell>
          <cell r="K3207">
            <v>0</v>
          </cell>
          <cell r="L3207">
            <v>0</v>
          </cell>
          <cell r="M3207">
            <v>100</v>
          </cell>
          <cell r="N3207">
            <v>32.03</v>
          </cell>
        </row>
        <row r="3208">
          <cell r="A3208" t="str">
            <v>999295080901</v>
          </cell>
          <cell r="B3208">
            <v>99929</v>
          </cell>
          <cell r="C3208">
            <v>508090</v>
          </cell>
          <cell r="D3208">
            <v>1</v>
          </cell>
          <cell r="E3208">
            <v>520</v>
          </cell>
          <cell r="F3208">
            <v>100</v>
          </cell>
          <cell r="G3208">
            <v>0</v>
          </cell>
          <cell r="H3208">
            <v>0</v>
          </cell>
          <cell r="I3208">
            <v>0</v>
          </cell>
          <cell r="J3208">
            <v>0</v>
          </cell>
          <cell r="K3208">
            <v>0</v>
          </cell>
          <cell r="L3208">
            <v>0</v>
          </cell>
          <cell r="M3208">
            <v>100</v>
          </cell>
          <cell r="N3208">
            <v>1</v>
          </cell>
        </row>
        <row r="3209">
          <cell r="A3209" t="str">
            <v>999305080902</v>
          </cell>
          <cell r="B3209">
            <v>99930</v>
          </cell>
          <cell r="C3209">
            <v>508090</v>
          </cell>
          <cell r="D3209">
            <v>2</v>
          </cell>
          <cell r="E3209">
            <v>520</v>
          </cell>
          <cell r="F3209">
            <v>100</v>
          </cell>
          <cell r="G3209">
            <v>0</v>
          </cell>
          <cell r="H3209">
            <v>0</v>
          </cell>
          <cell r="I3209">
            <v>0</v>
          </cell>
          <cell r="J3209">
            <v>0</v>
          </cell>
          <cell r="K3209">
            <v>0</v>
          </cell>
          <cell r="L3209">
            <v>0</v>
          </cell>
          <cell r="M3209">
            <v>100</v>
          </cell>
          <cell r="N3209">
            <v>1</v>
          </cell>
        </row>
        <row r="3210">
          <cell r="A3210" t="str">
            <v>999495080962</v>
          </cell>
          <cell r="B3210">
            <v>99949</v>
          </cell>
          <cell r="C3210">
            <v>508096</v>
          </cell>
          <cell r="D3210">
            <v>2</v>
          </cell>
          <cell r="E3210">
            <v>520</v>
          </cell>
          <cell r="F3210">
            <v>100</v>
          </cell>
          <cell r="G3210">
            <v>0</v>
          </cell>
          <cell r="H3210">
            <v>0</v>
          </cell>
          <cell r="I3210">
            <v>0</v>
          </cell>
          <cell r="J3210">
            <v>0</v>
          </cell>
          <cell r="K3210">
            <v>0</v>
          </cell>
          <cell r="L3210">
            <v>0</v>
          </cell>
          <cell r="M3210">
            <v>100</v>
          </cell>
          <cell r="N3210">
            <v>1</v>
          </cell>
        </row>
        <row r="3211">
          <cell r="A3211" t="str">
            <v>999485080971</v>
          </cell>
          <cell r="B3211">
            <v>99948</v>
          </cell>
          <cell r="C3211">
            <v>508097</v>
          </cell>
          <cell r="D3211">
            <v>1</v>
          </cell>
          <cell r="E3211">
            <v>520</v>
          </cell>
          <cell r="F3211">
            <v>100</v>
          </cell>
          <cell r="G3211">
            <v>0</v>
          </cell>
          <cell r="H3211">
            <v>0</v>
          </cell>
          <cell r="I3211">
            <v>0</v>
          </cell>
          <cell r="J3211">
            <v>0</v>
          </cell>
          <cell r="K3211">
            <v>0</v>
          </cell>
          <cell r="L3211">
            <v>0</v>
          </cell>
          <cell r="M3211">
            <v>100</v>
          </cell>
          <cell r="N3211">
            <v>1</v>
          </cell>
        </row>
        <row r="3212">
          <cell r="A3212" t="str">
            <v>999435080981</v>
          </cell>
          <cell r="B3212">
            <v>99943</v>
          </cell>
          <cell r="C3212">
            <v>508098</v>
          </cell>
          <cell r="D3212">
            <v>1</v>
          </cell>
          <cell r="E3212">
            <v>520</v>
          </cell>
          <cell r="F3212">
            <v>100</v>
          </cell>
          <cell r="G3212">
            <v>0</v>
          </cell>
          <cell r="H3212">
            <v>0</v>
          </cell>
          <cell r="I3212">
            <v>0</v>
          </cell>
          <cell r="J3212">
            <v>0</v>
          </cell>
          <cell r="K3212">
            <v>0</v>
          </cell>
          <cell r="L3212">
            <v>0</v>
          </cell>
          <cell r="M3212">
            <v>100</v>
          </cell>
          <cell r="N3212">
            <v>1</v>
          </cell>
        </row>
        <row r="3213">
          <cell r="A3213" t="str">
            <v>999445080992</v>
          </cell>
          <cell r="B3213">
            <v>99944</v>
          </cell>
          <cell r="C3213">
            <v>508099</v>
          </cell>
          <cell r="D3213">
            <v>2</v>
          </cell>
          <cell r="E3213">
            <v>520</v>
          </cell>
          <cell r="F3213">
            <v>100</v>
          </cell>
          <cell r="G3213">
            <v>0</v>
          </cell>
          <cell r="H3213">
            <v>0</v>
          </cell>
          <cell r="I3213">
            <v>0</v>
          </cell>
          <cell r="J3213">
            <v>0</v>
          </cell>
          <cell r="K3213">
            <v>0</v>
          </cell>
          <cell r="L3213">
            <v>0</v>
          </cell>
          <cell r="M3213">
            <v>100</v>
          </cell>
          <cell r="N3213">
            <v>1</v>
          </cell>
        </row>
        <row r="3214">
          <cell r="A3214" t="str">
            <v>999425081001</v>
          </cell>
          <cell r="B3214">
            <v>99942</v>
          </cell>
          <cell r="C3214">
            <v>508100</v>
          </cell>
          <cell r="D3214">
            <v>1</v>
          </cell>
          <cell r="E3214">
            <v>520</v>
          </cell>
          <cell r="F3214">
            <v>100</v>
          </cell>
          <cell r="G3214">
            <v>0</v>
          </cell>
          <cell r="H3214">
            <v>0</v>
          </cell>
          <cell r="I3214">
            <v>0</v>
          </cell>
          <cell r="J3214">
            <v>0</v>
          </cell>
          <cell r="K3214">
            <v>0</v>
          </cell>
          <cell r="L3214">
            <v>0</v>
          </cell>
          <cell r="M3214">
            <v>100</v>
          </cell>
          <cell r="N3214">
            <v>1</v>
          </cell>
        </row>
        <row r="3215">
          <cell r="A3215" t="str">
            <v>999415081012</v>
          </cell>
          <cell r="B3215">
            <v>99941</v>
          </cell>
          <cell r="C3215">
            <v>508101</v>
          </cell>
          <cell r="D3215">
            <v>2</v>
          </cell>
          <cell r="E3215">
            <v>520</v>
          </cell>
          <cell r="F3215">
            <v>100</v>
          </cell>
          <cell r="G3215">
            <v>0</v>
          </cell>
          <cell r="H3215">
            <v>0</v>
          </cell>
          <cell r="I3215">
            <v>0</v>
          </cell>
          <cell r="J3215">
            <v>0</v>
          </cell>
          <cell r="K3215">
            <v>0</v>
          </cell>
          <cell r="L3215">
            <v>0</v>
          </cell>
          <cell r="M3215">
            <v>100</v>
          </cell>
          <cell r="N3215">
            <v>1</v>
          </cell>
        </row>
        <row r="3216">
          <cell r="A3216" t="str">
            <v>999325081021</v>
          </cell>
          <cell r="B3216">
            <v>99932</v>
          </cell>
          <cell r="C3216">
            <v>508102</v>
          </cell>
          <cell r="D3216">
            <v>1</v>
          </cell>
          <cell r="E3216">
            <v>520</v>
          </cell>
          <cell r="F3216">
            <v>100</v>
          </cell>
          <cell r="G3216">
            <v>0</v>
          </cell>
          <cell r="H3216">
            <v>0</v>
          </cell>
          <cell r="I3216">
            <v>0</v>
          </cell>
          <cell r="J3216">
            <v>0</v>
          </cell>
          <cell r="K3216">
            <v>0</v>
          </cell>
          <cell r="L3216">
            <v>0</v>
          </cell>
          <cell r="M3216">
            <v>100</v>
          </cell>
          <cell r="N3216">
            <v>1</v>
          </cell>
        </row>
        <row r="3217">
          <cell r="A3217" t="str">
            <v>999315081031</v>
          </cell>
          <cell r="B3217">
            <v>99931</v>
          </cell>
          <cell r="C3217">
            <v>508103</v>
          </cell>
          <cell r="D3217">
            <v>1</v>
          </cell>
          <cell r="E3217">
            <v>520</v>
          </cell>
          <cell r="F3217">
            <v>100</v>
          </cell>
          <cell r="G3217">
            <v>0</v>
          </cell>
          <cell r="H3217">
            <v>0</v>
          </cell>
          <cell r="I3217">
            <v>0</v>
          </cell>
          <cell r="J3217">
            <v>0</v>
          </cell>
          <cell r="K3217">
            <v>0</v>
          </cell>
          <cell r="L3217">
            <v>0</v>
          </cell>
          <cell r="M3217">
            <v>100</v>
          </cell>
          <cell r="N3217">
            <v>1</v>
          </cell>
        </row>
        <row r="3218">
          <cell r="A3218" t="str">
            <v>5082845082851</v>
          </cell>
          <cell r="B3218">
            <v>508284</v>
          </cell>
          <cell r="C3218">
            <v>508285</v>
          </cell>
          <cell r="D3218">
            <v>1</v>
          </cell>
          <cell r="E3218">
            <v>520</v>
          </cell>
          <cell r="F3218">
            <v>100</v>
          </cell>
          <cell r="G3218">
            <v>0</v>
          </cell>
          <cell r="H3218">
            <v>0</v>
          </cell>
          <cell r="I3218">
            <v>0</v>
          </cell>
          <cell r="J3218">
            <v>0</v>
          </cell>
          <cell r="K3218">
            <v>0</v>
          </cell>
          <cell r="L3218">
            <v>0</v>
          </cell>
          <cell r="M3218">
            <v>100</v>
          </cell>
          <cell r="N3218">
            <v>1.4</v>
          </cell>
        </row>
        <row r="3219">
          <cell r="A3219" t="str">
            <v>5082845083151</v>
          </cell>
          <cell r="B3219">
            <v>508284</v>
          </cell>
          <cell r="C3219">
            <v>508315</v>
          </cell>
          <cell r="D3219">
            <v>1</v>
          </cell>
          <cell r="E3219">
            <v>520</v>
          </cell>
          <cell r="F3219">
            <v>100</v>
          </cell>
          <cell r="G3219">
            <v>0</v>
          </cell>
          <cell r="H3219">
            <v>0</v>
          </cell>
          <cell r="I3219">
            <v>0</v>
          </cell>
          <cell r="J3219">
            <v>0</v>
          </cell>
          <cell r="K3219">
            <v>0</v>
          </cell>
          <cell r="L3219">
            <v>0</v>
          </cell>
          <cell r="M3219">
            <v>100</v>
          </cell>
          <cell r="N3219">
            <v>5.0599999999999996</v>
          </cell>
        </row>
        <row r="3220">
          <cell r="A3220" t="str">
            <v>5082855083111</v>
          </cell>
          <cell r="B3220">
            <v>508285</v>
          </cell>
          <cell r="C3220">
            <v>508311</v>
          </cell>
          <cell r="D3220">
            <v>1</v>
          </cell>
          <cell r="E3220">
            <v>520</v>
          </cell>
          <cell r="F3220">
            <v>100</v>
          </cell>
          <cell r="G3220">
            <v>0</v>
          </cell>
          <cell r="H3220">
            <v>0</v>
          </cell>
          <cell r="I3220">
            <v>0</v>
          </cell>
          <cell r="J3220">
            <v>0</v>
          </cell>
          <cell r="K3220">
            <v>0</v>
          </cell>
          <cell r="L3220">
            <v>0</v>
          </cell>
          <cell r="M3220">
            <v>100</v>
          </cell>
          <cell r="N3220">
            <v>1.61</v>
          </cell>
        </row>
        <row r="3221">
          <cell r="A3221" t="str">
            <v>5082855083181</v>
          </cell>
          <cell r="B3221">
            <v>508285</v>
          </cell>
          <cell r="C3221">
            <v>508318</v>
          </cell>
          <cell r="D3221">
            <v>1</v>
          </cell>
          <cell r="E3221">
            <v>520</v>
          </cell>
          <cell r="F3221">
            <v>100</v>
          </cell>
          <cell r="G3221">
            <v>0</v>
          </cell>
          <cell r="H3221">
            <v>0</v>
          </cell>
          <cell r="I3221">
            <v>0</v>
          </cell>
          <cell r="J3221">
            <v>0</v>
          </cell>
          <cell r="K3221">
            <v>0</v>
          </cell>
          <cell r="L3221">
            <v>0</v>
          </cell>
          <cell r="M3221">
            <v>100</v>
          </cell>
          <cell r="N3221">
            <v>0.86</v>
          </cell>
        </row>
        <row r="3222">
          <cell r="A3222" t="str">
            <v>5082865083101</v>
          </cell>
          <cell r="B3222">
            <v>508286</v>
          </cell>
          <cell r="C3222">
            <v>508310</v>
          </cell>
          <cell r="D3222">
            <v>1</v>
          </cell>
          <cell r="E3222">
            <v>520</v>
          </cell>
          <cell r="F3222">
            <v>100</v>
          </cell>
          <cell r="G3222">
            <v>0</v>
          </cell>
          <cell r="H3222">
            <v>0</v>
          </cell>
          <cell r="I3222">
            <v>0</v>
          </cell>
          <cell r="J3222">
            <v>0</v>
          </cell>
          <cell r="K3222">
            <v>0</v>
          </cell>
          <cell r="L3222">
            <v>0</v>
          </cell>
          <cell r="M3222">
            <v>100</v>
          </cell>
          <cell r="N3222">
            <v>5.56</v>
          </cell>
        </row>
        <row r="3223">
          <cell r="A3223" t="str">
            <v>5082865083131</v>
          </cell>
          <cell r="B3223">
            <v>508286</v>
          </cell>
          <cell r="C3223">
            <v>508313</v>
          </cell>
          <cell r="D3223">
            <v>1</v>
          </cell>
          <cell r="E3223">
            <v>520</v>
          </cell>
          <cell r="F3223">
            <v>100</v>
          </cell>
          <cell r="G3223">
            <v>0</v>
          </cell>
          <cell r="H3223">
            <v>0</v>
          </cell>
          <cell r="I3223">
            <v>0</v>
          </cell>
          <cell r="J3223">
            <v>0</v>
          </cell>
          <cell r="K3223">
            <v>0</v>
          </cell>
          <cell r="L3223">
            <v>0</v>
          </cell>
          <cell r="M3223">
            <v>100</v>
          </cell>
          <cell r="N3223">
            <v>4.43</v>
          </cell>
        </row>
        <row r="3224">
          <cell r="A3224" t="str">
            <v>5082875082891</v>
          </cell>
          <cell r="B3224">
            <v>508287</v>
          </cell>
          <cell r="C3224">
            <v>508289</v>
          </cell>
          <cell r="D3224">
            <v>1</v>
          </cell>
          <cell r="E3224">
            <v>520</v>
          </cell>
          <cell r="F3224">
            <v>100</v>
          </cell>
          <cell r="G3224">
            <v>0</v>
          </cell>
          <cell r="H3224">
            <v>0</v>
          </cell>
          <cell r="I3224">
            <v>0</v>
          </cell>
          <cell r="J3224">
            <v>0</v>
          </cell>
          <cell r="K3224">
            <v>0</v>
          </cell>
          <cell r="L3224">
            <v>0</v>
          </cell>
          <cell r="M3224">
            <v>100</v>
          </cell>
          <cell r="N3224">
            <v>19.41</v>
          </cell>
        </row>
        <row r="3225">
          <cell r="A3225" t="str">
            <v>5082875083071</v>
          </cell>
          <cell r="B3225">
            <v>508287</v>
          </cell>
          <cell r="C3225">
            <v>508307</v>
          </cell>
          <cell r="D3225">
            <v>1</v>
          </cell>
          <cell r="E3225">
            <v>520</v>
          </cell>
          <cell r="F3225">
            <v>100</v>
          </cell>
          <cell r="G3225">
            <v>0</v>
          </cell>
          <cell r="H3225">
            <v>0</v>
          </cell>
          <cell r="I3225">
            <v>0</v>
          </cell>
          <cell r="J3225">
            <v>0</v>
          </cell>
          <cell r="K3225">
            <v>0</v>
          </cell>
          <cell r="L3225">
            <v>0</v>
          </cell>
          <cell r="M3225">
            <v>100</v>
          </cell>
          <cell r="N3225">
            <v>6.57</v>
          </cell>
        </row>
        <row r="3226">
          <cell r="A3226" t="str">
            <v>5082875083381</v>
          </cell>
          <cell r="B3226">
            <v>508287</v>
          </cell>
          <cell r="C3226">
            <v>508338</v>
          </cell>
          <cell r="D3226">
            <v>1</v>
          </cell>
          <cell r="E3226">
            <v>520</v>
          </cell>
          <cell r="F3226">
            <v>100</v>
          </cell>
          <cell r="G3226">
            <v>0</v>
          </cell>
          <cell r="H3226">
            <v>0</v>
          </cell>
          <cell r="I3226">
            <v>0</v>
          </cell>
          <cell r="J3226">
            <v>0</v>
          </cell>
          <cell r="K3226">
            <v>0</v>
          </cell>
          <cell r="L3226">
            <v>0</v>
          </cell>
          <cell r="M3226">
            <v>100</v>
          </cell>
          <cell r="N3226">
            <v>6.12</v>
          </cell>
        </row>
        <row r="3227">
          <cell r="A3227" t="str">
            <v>5082885082931</v>
          </cell>
          <cell r="B3227">
            <v>508288</v>
          </cell>
          <cell r="C3227">
            <v>508293</v>
          </cell>
          <cell r="D3227">
            <v>1</v>
          </cell>
          <cell r="E3227">
            <v>520</v>
          </cell>
          <cell r="F3227">
            <v>100</v>
          </cell>
          <cell r="G3227">
            <v>0</v>
          </cell>
          <cell r="H3227">
            <v>0</v>
          </cell>
          <cell r="I3227">
            <v>0</v>
          </cell>
          <cell r="J3227">
            <v>0</v>
          </cell>
          <cell r="K3227">
            <v>0</v>
          </cell>
          <cell r="L3227">
            <v>0</v>
          </cell>
          <cell r="M3227">
            <v>100</v>
          </cell>
          <cell r="N3227">
            <v>1.3</v>
          </cell>
        </row>
        <row r="3228">
          <cell r="A3228" t="str">
            <v>5082885083051</v>
          </cell>
          <cell r="B3228">
            <v>508288</v>
          </cell>
          <cell r="C3228">
            <v>508305</v>
          </cell>
          <cell r="D3228">
            <v>1</v>
          </cell>
          <cell r="E3228">
            <v>520</v>
          </cell>
          <cell r="F3228">
            <v>100</v>
          </cell>
          <cell r="G3228">
            <v>0</v>
          </cell>
          <cell r="H3228">
            <v>0</v>
          </cell>
          <cell r="I3228">
            <v>0</v>
          </cell>
          <cell r="J3228">
            <v>0</v>
          </cell>
          <cell r="K3228">
            <v>0</v>
          </cell>
          <cell r="L3228">
            <v>0</v>
          </cell>
          <cell r="M3228">
            <v>100</v>
          </cell>
          <cell r="N3228">
            <v>17.23</v>
          </cell>
        </row>
        <row r="3229">
          <cell r="A3229" t="str">
            <v>5080675082891</v>
          </cell>
          <cell r="B3229">
            <v>508067</v>
          </cell>
          <cell r="C3229">
            <v>508289</v>
          </cell>
          <cell r="D3229">
            <v>1</v>
          </cell>
          <cell r="E3229">
            <v>520</v>
          </cell>
          <cell r="F3229">
            <v>100</v>
          </cell>
          <cell r="G3229">
            <v>0</v>
          </cell>
          <cell r="H3229">
            <v>0</v>
          </cell>
          <cell r="I3229">
            <v>0</v>
          </cell>
          <cell r="J3229">
            <v>0</v>
          </cell>
          <cell r="K3229">
            <v>0</v>
          </cell>
          <cell r="L3229">
            <v>0</v>
          </cell>
          <cell r="M3229">
            <v>100</v>
          </cell>
          <cell r="N3229">
            <v>13.16</v>
          </cell>
        </row>
        <row r="3230">
          <cell r="A3230" t="str">
            <v>5082905083151</v>
          </cell>
          <cell r="B3230">
            <v>508290</v>
          </cell>
          <cell r="C3230">
            <v>508315</v>
          </cell>
          <cell r="D3230">
            <v>1</v>
          </cell>
          <cell r="E3230">
            <v>520</v>
          </cell>
          <cell r="F3230">
            <v>100</v>
          </cell>
          <cell r="G3230">
            <v>0</v>
          </cell>
          <cell r="H3230">
            <v>0</v>
          </cell>
          <cell r="I3230">
            <v>0</v>
          </cell>
          <cell r="J3230">
            <v>0</v>
          </cell>
          <cell r="K3230">
            <v>0</v>
          </cell>
          <cell r="L3230">
            <v>0</v>
          </cell>
          <cell r="M3230">
            <v>100</v>
          </cell>
          <cell r="N3230">
            <v>4.2</v>
          </cell>
        </row>
        <row r="3231">
          <cell r="A3231" t="str">
            <v>5082905083231</v>
          </cell>
          <cell r="B3231">
            <v>508290</v>
          </cell>
          <cell r="C3231">
            <v>508323</v>
          </cell>
          <cell r="D3231">
            <v>1</v>
          </cell>
          <cell r="E3231">
            <v>520</v>
          </cell>
          <cell r="F3231">
            <v>100</v>
          </cell>
          <cell r="G3231">
            <v>0</v>
          </cell>
          <cell r="H3231">
            <v>0</v>
          </cell>
          <cell r="I3231">
            <v>0</v>
          </cell>
          <cell r="J3231">
            <v>0</v>
          </cell>
          <cell r="K3231">
            <v>0</v>
          </cell>
          <cell r="L3231">
            <v>0</v>
          </cell>
          <cell r="M3231">
            <v>100</v>
          </cell>
          <cell r="N3231">
            <v>6.06</v>
          </cell>
        </row>
        <row r="3232">
          <cell r="A3232" t="str">
            <v>5082915082931</v>
          </cell>
          <cell r="B3232">
            <v>508291</v>
          </cell>
          <cell r="C3232">
            <v>508293</v>
          </cell>
          <cell r="D3232">
            <v>1</v>
          </cell>
          <cell r="E3232">
            <v>520</v>
          </cell>
          <cell r="F3232">
            <v>100</v>
          </cell>
          <cell r="G3232">
            <v>0</v>
          </cell>
          <cell r="H3232">
            <v>0</v>
          </cell>
          <cell r="I3232">
            <v>0</v>
          </cell>
          <cell r="J3232">
            <v>0</v>
          </cell>
          <cell r="K3232">
            <v>0</v>
          </cell>
          <cell r="L3232">
            <v>0</v>
          </cell>
          <cell r="M3232">
            <v>100</v>
          </cell>
          <cell r="N3232">
            <v>4.76</v>
          </cell>
        </row>
        <row r="3233">
          <cell r="A3233" t="str">
            <v>5080625082911</v>
          </cell>
          <cell r="B3233">
            <v>508062</v>
          </cell>
          <cell r="C3233">
            <v>508291</v>
          </cell>
          <cell r="D3233">
            <v>1</v>
          </cell>
          <cell r="E3233">
            <v>520</v>
          </cell>
          <cell r="F3233">
            <v>100</v>
          </cell>
          <cell r="G3233">
            <v>0</v>
          </cell>
          <cell r="H3233">
            <v>0</v>
          </cell>
          <cell r="I3233">
            <v>0</v>
          </cell>
          <cell r="J3233">
            <v>0</v>
          </cell>
          <cell r="K3233">
            <v>0</v>
          </cell>
          <cell r="L3233">
            <v>0</v>
          </cell>
          <cell r="M3233">
            <v>100</v>
          </cell>
          <cell r="N3233">
            <v>15.7</v>
          </cell>
        </row>
        <row r="3234">
          <cell r="A3234" t="str">
            <v>5082915082951</v>
          </cell>
          <cell r="B3234">
            <v>508291</v>
          </cell>
          <cell r="C3234">
            <v>508295</v>
          </cell>
          <cell r="D3234">
            <v>1</v>
          </cell>
          <cell r="E3234">
            <v>520</v>
          </cell>
          <cell r="F3234">
            <v>100</v>
          </cell>
          <cell r="G3234">
            <v>0</v>
          </cell>
          <cell r="H3234">
            <v>0</v>
          </cell>
          <cell r="I3234">
            <v>0</v>
          </cell>
          <cell r="J3234">
            <v>0</v>
          </cell>
          <cell r="K3234">
            <v>0</v>
          </cell>
          <cell r="L3234">
            <v>0</v>
          </cell>
          <cell r="M3234">
            <v>100</v>
          </cell>
          <cell r="N3234">
            <v>5.17</v>
          </cell>
        </row>
        <row r="3235">
          <cell r="A3235" t="str">
            <v>5082925082931</v>
          </cell>
          <cell r="B3235">
            <v>508292</v>
          </cell>
          <cell r="C3235">
            <v>508293</v>
          </cell>
          <cell r="D3235">
            <v>1</v>
          </cell>
          <cell r="E3235">
            <v>520</v>
          </cell>
          <cell r="F3235">
            <v>100</v>
          </cell>
          <cell r="G3235">
            <v>0</v>
          </cell>
          <cell r="H3235">
            <v>0</v>
          </cell>
          <cell r="I3235">
            <v>0</v>
          </cell>
          <cell r="J3235">
            <v>0</v>
          </cell>
          <cell r="K3235">
            <v>0</v>
          </cell>
          <cell r="L3235">
            <v>0</v>
          </cell>
          <cell r="M3235">
            <v>100</v>
          </cell>
          <cell r="N3235">
            <v>3.4</v>
          </cell>
        </row>
        <row r="3236">
          <cell r="A3236" t="str">
            <v>5082925083331</v>
          </cell>
          <cell r="B3236">
            <v>508292</v>
          </cell>
          <cell r="C3236">
            <v>508333</v>
          </cell>
          <cell r="D3236">
            <v>1</v>
          </cell>
          <cell r="E3236">
            <v>520</v>
          </cell>
          <cell r="F3236">
            <v>100</v>
          </cell>
          <cell r="G3236">
            <v>0</v>
          </cell>
          <cell r="H3236">
            <v>0</v>
          </cell>
          <cell r="I3236">
            <v>0</v>
          </cell>
          <cell r="J3236">
            <v>0</v>
          </cell>
          <cell r="K3236">
            <v>0</v>
          </cell>
          <cell r="L3236">
            <v>0</v>
          </cell>
          <cell r="M3236">
            <v>100</v>
          </cell>
          <cell r="N3236">
            <v>3.51</v>
          </cell>
        </row>
        <row r="3237">
          <cell r="A3237" t="str">
            <v>5082945083201</v>
          </cell>
          <cell r="B3237">
            <v>508294</v>
          </cell>
          <cell r="C3237">
            <v>508320</v>
          </cell>
          <cell r="D3237">
            <v>1</v>
          </cell>
          <cell r="E3237">
            <v>520</v>
          </cell>
          <cell r="F3237">
            <v>100</v>
          </cell>
          <cell r="G3237">
            <v>0</v>
          </cell>
          <cell r="H3237">
            <v>0</v>
          </cell>
          <cell r="I3237">
            <v>0</v>
          </cell>
          <cell r="J3237">
            <v>0</v>
          </cell>
          <cell r="K3237">
            <v>0</v>
          </cell>
          <cell r="L3237">
            <v>0</v>
          </cell>
          <cell r="M3237">
            <v>100</v>
          </cell>
          <cell r="N3237">
            <v>0.57999999999999996</v>
          </cell>
        </row>
        <row r="3238">
          <cell r="A3238" t="str">
            <v>5082945083331</v>
          </cell>
          <cell r="B3238">
            <v>508294</v>
          </cell>
          <cell r="C3238">
            <v>508333</v>
          </cell>
          <cell r="D3238">
            <v>1</v>
          </cell>
          <cell r="E3238">
            <v>520</v>
          </cell>
          <cell r="F3238">
            <v>100</v>
          </cell>
          <cell r="G3238">
            <v>0</v>
          </cell>
          <cell r="H3238">
            <v>0</v>
          </cell>
          <cell r="I3238">
            <v>0</v>
          </cell>
          <cell r="J3238">
            <v>0</v>
          </cell>
          <cell r="K3238">
            <v>0</v>
          </cell>
          <cell r="L3238">
            <v>0</v>
          </cell>
          <cell r="M3238">
            <v>100</v>
          </cell>
          <cell r="N3238">
            <v>1.55</v>
          </cell>
        </row>
        <row r="3239">
          <cell r="A3239" t="str">
            <v>5082955082961</v>
          </cell>
          <cell r="B3239">
            <v>508295</v>
          </cell>
          <cell r="C3239">
            <v>508296</v>
          </cell>
          <cell r="D3239">
            <v>1</v>
          </cell>
          <cell r="E3239">
            <v>520</v>
          </cell>
          <cell r="F3239">
            <v>100</v>
          </cell>
          <cell r="G3239">
            <v>0</v>
          </cell>
          <cell r="H3239">
            <v>0</v>
          </cell>
          <cell r="I3239">
            <v>0</v>
          </cell>
          <cell r="J3239">
            <v>0</v>
          </cell>
          <cell r="K3239">
            <v>0</v>
          </cell>
          <cell r="L3239">
            <v>0</v>
          </cell>
          <cell r="M3239">
            <v>100</v>
          </cell>
          <cell r="N3239">
            <v>3.11</v>
          </cell>
        </row>
        <row r="3240">
          <cell r="A3240" t="str">
            <v>5082965083201</v>
          </cell>
          <cell r="B3240">
            <v>508296</v>
          </cell>
          <cell r="C3240">
            <v>508320</v>
          </cell>
          <cell r="D3240">
            <v>1</v>
          </cell>
          <cell r="E3240">
            <v>520</v>
          </cell>
          <cell r="F3240">
            <v>100</v>
          </cell>
          <cell r="G3240">
            <v>0</v>
          </cell>
          <cell r="H3240">
            <v>0</v>
          </cell>
          <cell r="I3240">
            <v>0</v>
          </cell>
          <cell r="J3240">
            <v>0</v>
          </cell>
          <cell r="K3240">
            <v>0</v>
          </cell>
          <cell r="L3240">
            <v>0</v>
          </cell>
          <cell r="M3240">
            <v>100</v>
          </cell>
          <cell r="N3240">
            <v>1.63</v>
          </cell>
        </row>
        <row r="3241">
          <cell r="A3241" t="str">
            <v>999465082961</v>
          </cell>
          <cell r="B3241">
            <v>99946</v>
          </cell>
          <cell r="C3241">
            <v>508296</v>
          </cell>
          <cell r="D3241">
            <v>1</v>
          </cell>
          <cell r="E3241">
            <v>520</v>
          </cell>
          <cell r="F3241">
            <v>100</v>
          </cell>
          <cell r="G3241">
            <v>0</v>
          </cell>
          <cell r="H3241">
            <v>0</v>
          </cell>
          <cell r="I3241">
            <v>0</v>
          </cell>
          <cell r="J3241">
            <v>0</v>
          </cell>
          <cell r="K3241">
            <v>0</v>
          </cell>
          <cell r="L3241">
            <v>0</v>
          </cell>
          <cell r="M3241">
            <v>100</v>
          </cell>
          <cell r="N3241">
            <v>1</v>
          </cell>
        </row>
        <row r="3242">
          <cell r="A3242" t="str">
            <v>5082975083131</v>
          </cell>
          <cell r="B3242">
            <v>508297</v>
          </cell>
          <cell r="C3242">
            <v>508313</v>
          </cell>
          <cell r="D3242">
            <v>1</v>
          </cell>
          <cell r="E3242">
            <v>520</v>
          </cell>
          <cell r="F3242">
            <v>100</v>
          </cell>
          <cell r="G3242">
            <v>0</v>
          </cell>
          <cell r="H3242">
            <v>0</v>
          </cell>
          <cell r="I3242">
            <v>0</v>
          </cell>
          <cell r="J3242">
            <v>0</v>
          </cell>
          <cell r="K3242">
            <v>0</v>
          </cell>
          <cell r="L3242">
            <v>0</v>
          </cell>
          <cell r="M3242">
            <v>100</v>
          </cell>
          <cell r="N3242">
            <v>17.670000000000002</v>
          </cell>
        </row>
        <row r="3243">
          <cell r="A3243" t="str">
            <v>5082975088311</v>
          </cell>
          <cell r="B3243">
            <v>508297</v>
          </cell>
          <cell r="C3243">
            <v>508831</v>
          </cell>
          <cell r="D3243">
            <v>1</v>
          </cell>
          <cell r="E3243">
            <v>520</v>
          </cell>
          <cell r="F3243">
            <v>100</v>
          </cell>
          <cell r="G3243">
            <v>0</v>
          </cell>
          <cell r="H3243">
            <v>0</v>
          </cell>
          <cell r="I3243">
            <v>0</v>
          </cell>
          <cell r="J3243">
            <v>0</v>
          </cell>
          <cell r="K3243">
            <v>0</v>
          </cell>
          <cell r="L3243">
            <v>0</v>
          </cell>
          <cell r="M3243">
            <v>100</v>
          </cell>
          <cell r="N3243">
            <v>12.63</v>
          </cell>
        </row>
        <row r="3244">
          <cell r="A3244" t="str">
            <v>5082975088401</v>
          </cell>
          <cell r="B3244">
            <v>508297</v>
          </cell>
          <cell r="C3244">
            <v>508840</v>
          </cell>
          <cell r="D3244">
            <v>1</v>
          </cell>
          <cell r="E3244">
            <v>520</v>
          </cell>
          <cell r="F3244">
            <v>100</v>
          </cell>
          <cell r="G3244">
            <v>0</v>
          </cell>
          <cell r="H3244">
            <v>0</v>
          </cell>
          <cell r="I3244">
            <v>0</v>
          </cell>
          <cell r="J3244">
            <v>0</v>
          </cell>
          <cell r="K3244">
            <v>0</v>
          </cell>
          <cell r="L3244">
            <v>0</v>
          </cell>
          <cell r="M3244">
            <v>100</v>
          </cell>
          <cell r="N3244">
            <v>10.99</v>
          </cell>
        </row>
        <row r="3245">
          <cell r="A3245" t="str">
            <v>999465082971</v>
          </cell>
          <cell r="B3245">
            <v>99946</v>
          </cell>
          <cell r="C3245">
            <v>508297</v>
          </cell>
          <cell r="D3245">
            <v>1</v>
          </cell>
          <cell r="E3245">
            <v>520</v>
          </cell>
          <cell r="F3245">
            <v>100</v>
          </cell>
          <cell r="G3245">
            <v>0</v>
          </cell>
          <cell r="H3245">
            <v>0</v>
          </cell>
          <cell r="I3245">
            <v>0</v>
          </cell>
          <cell r="J3245">
            <v>0</v>
          </cell>
          <cell r="K3245">
            <v>0</v>
          </cell>
          <cell r="L3245">
            <v>0</v>
          </cell>
          <cell r="M3245">
            <v>100</v>
          </cell>
          <cell r="N3245">
            <v>1</v>
          </cell>
        </row>
        <row r="3246">
          <cell r="A3246" t="str">
            <v>5080725082981</v>
          </cell>
          <cell r="B3246">
            <v>508072</v>
          </cell>
          <cell r="C3246">
            <v>508298</v>
          </cell>
          <cell r="D3246">
            <v>1</v>
          </cell>
          <cell r="E3246">
            <v>520</v>
          </cell>
          <cell r="F3246">
            <v>100</v>
          </cell>
          <cell r="G3246">
            <v>0</v>
          </cell>
          <cell r="H3246">
            <v>0</v>
          </cell>
          <cell r="I3246">
            <v>0</v>
          </cell>
          <cell r="J3246">
            <v>0</v>
          </cell>
          <cell r="K3246">
            <v>0</v>
          </cell>
          <cell r="L3246">
            <v>0</v>
          </cell>
          <cell r="M3246">
            <v>100</v>
          </cell>
          <cell r="N3246">
            <v>32.200000000000003</v>
          </cell>
        </row>
        <row r="3247">
          <cell r="A3247" t="str">
            <v>5082985083591</v>
          </cell>
          <cell r="B3247">
            <v>508298</v>
          </cell>
          <cell r="C3247">
            <v>508359</v>
          </cell>
          <cell r="D3247">
            <v>1</v>
          </cell>
          <cell r="E3247">
            <v>520</v>
          </cell>
          <cell r="F3247">
            <v>100</v>
          </cell>
          <cell r="G3247">
            <v>0</v>
          </cell>
          <cell r="H3247">
            <v>0</v>
          </cell>
          <cell r="I3247">
            <v>0</v>
          </cell>
          <cell r="J3247">
            <v>0</v>
          </cell>
          <cell r="K3247">
            <v>0</v>
          </cell>
          <cell r="L3247">
            <v>0</v>
          </cell>
          <cell r="M3247">
            <v>100</v>
          </cell>
          <cell r="N3247">
            <v>32.33</v>
          </cell>
        </row>
        <row r="3248">
          <cell r="A3248" t="str">
            <v>5082985109111</v>
          </cell>
          <cell r="B3248">
            <v>508298</v>
          </cell>
          <cell r="C3248">
            <v>510911</v>
          </cell>
          <cell r="D3248">
            <v>1</v>
          </cell>
          <cell r="E3248">
            <v>520</v>
          </cell>
          <cell r="F3248">
            <v>100</v>
          </cell>
          <cell r="G3248">
            <v>0</v>
          </cell>
          <cell r="H3248">
            <v>0</v>
          </cell>
          <cell r="I3248">
            <v>0</v>
          </cell>
          <cell r="J3248">
            <v>0</v>
          </cell>
          <cell r="K3248">
            <v>0</v>
          </cell>
          <cell r="L3248">
            <v>0</v>
          </cell>
          <cell r="M3248">
            <v>100</v>
          </cell>
          <cell r="N3248">
            <v>43.29</v>
          </cell>
        </row>
        <row r="3249">
          <cell r="A3249" t="str">
            <v>5082995083001</v>
          </cell>
          <cell r="B3249">
            <v>508299</v>
          </cell>
          <cell r="C3249">
            <v>508300</v>
          </cell>
          <cell r="D3249">
            <v>1</v>
          </cell>
          <cell r="E3249">
            <v>520</v>
          </cell>
          <cell r="F3249">
            <v>100</v>
          </cell>
          <cell r="G3249">
            <v>0</v>
          </cell>
          <cell r="H3249">
            <v>0</v>
          </cell>
          <cell r="I3249">
            <v>0</v>
          </cell>
          <cell r="J3249">
            <v>0</v>
          </cell>
          <cell r="K3249">
            <v>0</v>
          </cell>
          <cell r="L3249">
            <v>0</v>
          </cell>
          <cell r="M3249">
            <v>100</v>
          </cell>
          <cell r="N3249">
            <v>11.74</v>
          </cell>
        </row>
        <row r="3250">
          <cell r="A3250" t="str">
            <v>5082995083161</v>
          </cell>
          <cell r="B3250">
            <v>508299</v>
          </cell>
          <cell r="C3250">
            <v>508316</v>
          </cell>
          <cell r="D3250">
            <v>1</v>
          </cell>
          <cell r="E3250">
            <v>520</v>
          </cell>
          <cell r="F3250">
            <v>100</v>
          </cell>
          <cell r="G3250">
            <v>0</v>
          </cell>
          <cell r="H3250">
            <v>0</v>
          </cell>
          <cell r="I3250">
            <v>0</v>
          </cell>
          <cell r="J3250">
            <v>0</v>
          </cell>
          <cell r="K3250">
            <v>0</v>
          </cell>
          <cell r="L3250">
            <v>0</v>
          </cell>
          <cell r="M3250">
            <v>100</v>
          </cell>
          <cell r="N3250">
            <v>2.5299999999999998</v>
          </cell>
        </row>
        <row r="3251">
          <cell r="A3251" t="str">
            <v>5082995083401</v>
          </cell>
          <cell r="B3251">
            <v>508299</v>
          </cell>
          <cell r="C3251">
            <v>508340</v>
          </cell>
          <cell r="D3251">
            <v>1</v>
          </cell>
          <cell r="E3251">
            <v>520</v>
          </cell>
          <cell r="F3251">
            <v>100</v>
          </cell>
          <cell r="G3251">
            <v>0</v>
          </cell>
          <cell r="H3251">
            <v>0</v>
          </cell>
          <cell r="I3251">
            <v>0</v>
          </cell>
          <cell r="J3251">
            <v>0</v>
          </cell>
          <cell r="K3251">
            <v>0</v>
          </cell>
          <cell r="L3251">
            <v>0</v>
          </cell>
          <cell r="M3251">
            <v>100</v>
          </cell>
          <cell r="N3251">
            <v>7.91</v>
          </cell>
        </row>
        <row r="3252">
          <cell r="A3252" t="str">
            <v>5074355083011</v>
          </cell>
          <cell r="B3252">
            <v>507435</v>
          </cell>
          <cell r="C3252">
            <v>508301</v>
          </cell>
          <cell r="D3252">
            <v>1</v>
          </cell>
          <cell r="E3252">
            <v>520</v>
          </cell>
          <cell r="F3252">
            <v>100</v>
          </cell>
          <cell r="G3252">
            <v>0</v>
          </cell>
          <cell r="H3252">
            <v>0</v>
          </cell>
          <cell r="I3252">
            <v>0</v>
          </cell>
          <cell r="J3252">
            <v>0</v>
          </cell>
          <cell r="K3252">
            <v>0</v>
          </cell>
          <cell r="L3252">
            <v>0</v>
          </cell>
          <cell r="M3252">
            <v>100</v>
          </cell>
          <cell r="N3252">
            <v>1.02</v>
          </cell>
        </row>
        <row r="3253">
          <cell r="A3253" t="str">
            <v>999455083011</v>
          </cell>
          <cell r="B3253">
            <v>99945</v>
          </cell>
          <cell r="C3253">
            <v>508301</v>
          </cell>
          <cell r="D3253">
            <v>1</v>
          </cell>
          <cell r="E3253">
            <v>520</v>
          </cell>
          <cell r="F3253">
            <v>100</v>
          </cell>
          <cell r="G3253">
            <v>0</v>
          </cell>
          <cell r="H3253">
            <v>0</v>
          </cell>
          <cell r="I3253">
            <v>0</v>
          </cell>
          <cell r="J3253">
            <v>0</v>
          </cell>
          <cell r="K3253">
            <v>0</v>
          </cell>
          <cell r="L3253">
            <v>0</v>
          </cell>
          <cell r="M3253">
            <v>100</v>
          </cell>
          <cell r="N3253">
            <v>1</v>
          </cell>
        </row>
        <row r="3254">
          <cell r="A3254" t="str">
            <v>5083025083031</v>
          </cell>
          <cell r="B3254">
            <v>508302</v>
          </cell>
          <cell r="C3254">
            <v>508303</v>
          </cell>
          <cell r="D3254">
            <v>1</v>
          </cell>
          <cell r="E3254">
            <v>520</v>
          </cell>
          <cell r="F3254">
            <v>100</v>
          </cell>
          <cell r="G3254">
            <v>0</v>
          </cell>
          <cell r="H3254">
            <v>0</v>
          </cell>
          <cell r="I3254">
            <v>0</v>
          </cell>
          <cell r="J3254">
            <v>0</v>
          </cell>
          <cell r="K3254">
            <v>0</v>
          </cell>
          <cell r="L3254">
            <v>0</v>
          </cell>
          <cell r="M3254">
            <v>100</v>
          </cell>
          <cell r="N3254">
            <v>2.96</v>
          </cell>
        </row>
        <row r="3255">
          <cell r="A3255" t="str">
            <v>5083025083041</v>
          </cell>
          <cell r="B3255">
            <v>508302</v>
          </cell>
          <cell r="C3255">
            <v>508304</v>
          </cell>
          <cell r="D3255">
            <v>1</v>
          </cell>
          <cell r="E3255">
            <v>520</v>
          </cell>
          <cell r="F3255">
            <v>100</v>
          </cell>
          <cell r="G3255">
            <v>0</v>
          </cell>
          <cell r="H3255">
            <v>0</v>
          </cell>
          <cell r="I3255">
            <v>0</v>
          </cell>
          <cell r="J3255">
            <v>0</v>
          </cell>
          <cell r="K3255">
            <v>0</v>
          </cell>
          <cell r="L3255">
            <v>0</v>
          </cell>
          <cell r="M3255">
            <v>100</v>
          </cell>
          <cell r="N3255">
            <v>2.4</v>
          </cell>
        </row>
        <row r="3256">
          <cell r="A3256" t="str">
            <v>5083035083081</v>
          </cell>
          <cell r="B3256">
            <v>508303</v>
          </cell>
          <cell r="C3256">
            <v>508308</v>
          </cell>
          <cell r="D3256">
            <v>1</v>
          </cell>
          <cell r="E3256">
            <v>520</v>
          </cell>
          <cell r="F3256">
            <v>100</v>
          </cell>
          <cell r="G3256">
            <v>0</v>
          </cell>
          <cell r="H3256">
            <v>0</v>
          </cell>
          <cell r="I3256">
            <v>0</v>
          </cell>
          <cell r="J3256">
            <v>0</v>
          </cell>
          <cell r="K3256">
            <v>0</v>
          </cell>
          <cell r="L3256">
            <v>0</v>
          </cell>
          <cell r="M3256">
            <v>100</v>
          </cell>
          <cell r="N3256">
            <v>2.96</v>
          </cell>
        </row>
        <row r="3257">
          <cell r="A3257" t="str">
            <v>5083035083231</v>
          </cell>
          <cell r="B3257">
            <v>508303</v>
          </cell>
          <cell r="C3257">
            <v>508323</v>
          </cell>
          <cell r="D3257">
            <v>1</v>
          </cell>
          <cell r="E3257">
            <v>520</v>
          </cell>
          <cell r="F3257">
            <v>100</v>
          </cell>
          <cell r="G3257">
            <v>0</v>
          </cell>
          <cell r="H3257">
            <v>0</v>
          </cell>
          <cell r="I3257">
            <v>0</v>
          </cell>
          <cell r="J3257">
            <v>0</v>
          </cell>
          <cell r="K3257">
            <v>0</v>
          </cell>
          <cell r="L3257">
            <v>0</v>
          </cell>
          <cell r="M3257">
            <v>100</v>
          </cell>
          <cell r="N3257">
            <v>2.06</v>
          </cell>
        </row>
        <row r="3258">
          <cell r="A3258" t="str">
            <v>5083055083091</v>
          </cell>
          <cell r="B3258">
            <v>508305</v>
          </cell>
          <cell r="C3258">
            <v>508309</v>
          </cell>
          <cell r="D3258">
            <v>1</v>
          </cell>
          <cell r="E3258">
            <v>520</v>
          </cell>
          <cell r="F3258">
            <v>100</v>
          </cell>
          <cell r="G3258">
            <v>0</v>
          </cell>
          <cell r="H3258">
            <v>0</v>
          </cell>
          <cell r="I3258">
            <v>0</v>
          </cell>
          <cell r="J3258">
            <v>0</v>
          </cell>
          <cell r="K3258">
            <v>0</v>
          </cell>
          <cell r="L3258">
            <v>0</v>
          </cell>
          <cell r="M3258">
            <v>100</v>
          </cell>
          <cell r="N3258">
            <v>2.06</v>
          </cell>
        </row>
        <row r="3259">
          <cell r="A3259" t="str">
            <v>5083055083181</v>
          </cell>
          <cell r="B3259">
            <v>508305</v>
          </cell>
          <cell r="C3259">
            <v>508318</v>
          </cell>
          <cell r="D3259">
            <v>1</v>
          </cell>
          <cell r="E3259">
            <v>520</v>
          </cell>
          <cell r="F3259">
            <v>100</v>
          </cell>
          <cell r="G3259">
            <v>0</v>
          </cell>
          <cell r="H3259">
            <v>0</v>
          </cell>
          <cell r="I3259">
            <v>0</v>
          </cell>
          <cell r="J3259">
            <v>0</v>
          </cell>
          <cell r="K3259">
            <v>0</v>
          </cell>
          <cell r="L3259">
            <v>0</v>
          </cell>
          <cell r="M3259">
            <v>100</v>
          </cell>
          <cell r="N3259">
            <v>2.75</v>
          </cell>
        </row>
        <row r="3260">
          <cell r="A3260" t="str">
            <v>5083055083381</v>
          </cell>
          <cell r="B3260">
            <v>508305</v>
          </cell>
          <cell r="C3260">
            <v>508338</v>
          </cell>
          <cell r="D3260">
            <v>1</v>
          </cell>
          <cell r="E3260">
            <v>520</v>
          </cell>
          <cell r="F3260">
            <v>100</v>
          </cell>
          <cell r="G3260">
            <v>0</v>
          </cell>
          <cell r="H3260">
            <v>0</v>
          </cell>
          <cell r="I3260">
            <v>0</v>
          </cell>
          <cell r="J3260">
            <v>0</v>
          </cell>
          <cell r="K3260">
            <v>0</v>
          </cell>
          <cell r="L3260">
            <v>0</v>
          </cell>
          <cell r="M3260">
            <v>100</v>
          </cell>
          <cell r="N3260">
            <v>8.18</v>
          </cell>
        </row>
        <row r="3261">
          <cell r="A3261" t="str">
            <v>5083065083151</v>
          </cell>
          <cell r="B3261">
            <v>508306</v>
          </cell>
          <cell r="C3261">
            <v>508315</v>
          </cell>
          <cell r="D3261">
            <v>1</v>
          </cell>
          <cell r="E3261">
            <v>520</v>
          </cell>
          <cell r="F3261">
            <v>100</v>
          </cell>
          <cell r="G3261">
            <v>0</v>
          </cell>
          <cell r="H3261">
            <v>0</v>
          </cell>
          <cell r="I3261">
            <v>0</v>
          </cell>
          <cell r="J3261">
            <v>0</v>
          </cell>
          <cell r="K3261">
            <v>0</v>
          </cell>
          <cell r="L3261">
            <v>0</v>
          </cell>
          <cell r="M3261">
            <v>100</v>
          </cell>
          <cell r="N3261">
            <v>7.4</v>
          </cell>
        </row>
        <row r="3262">
          <cell r="A3262" t="str">
            <v>5083065083241</v>
          </cell>
          <cell r="B3262">
            <v>508306</v>
          </cell>
          <cell r="C3262">
            <v>508324</v>
          </cell>
          <cell r="D3262">
            <v>1</v>
          </cell>
          <cell r="E3262">
            <v>520</v>
          </cell>
          <cell r="F3262">
            <v>100</v>
          </cell>
          <cell r="G3262">
            <v>0</v>
          </cell>
          <cell r="H3262">
            <v>0</v>
          </cell>
          <cell r="I3262">
            <v>0</v>
          </cell>
          <cell r="J3262">
            <v>0</v>
          </cell>
          <cell r="K3262">
            <v>0</v>
          </cell>
          <cell r="L3262">
            <v>0</v>
          </cell>
          <cell r="M3262">
            <v>100</v>
          </cell>
          <cell r="N3262">
            <v>1.67</v>
          </cell>
        </row>
        <row r="3263">
          <cell r="A3263" t="str">
            <v>5083085083161</v>
          </cell>
          <cell r="B3263">
            <v>508308</v>
          </cell>
          <cell r="C3263">
            <v>508316</v>
          </cell>
          <cell r="D3263">
            <v>1</v>
          </cell>
          <cell r="E3263">
            <v>520</v>
          </cell>
          <cell r="F3263">
            <v>100</v>
          </cell>
          <cell r="G3263">
            <v>0</v>
          </cell>
          <cell r="H3263">
            <v>0</v>
          </cell>
          <cell r="I3263">
            <v>0</v>
          </cell>
          <cell r="J3263">
            <v>0</v>
          </cell>
          <cell r="K3263">
            <v>0</v>
          </cell>
          <cell r="L3263">
            <v>0</v>
          </cell>
          <cell r="M3263">
            <v>100</v>
          </cell>
          <cell r="N3263">
            <v>6.6</v>
          </cell>
        </row>
        <row r="3264">
          <cell r="A3264" t="str">
            <v>5083095083111</v>
          </cell>
          <cell r="B3264">
            <v>508309</v>
          </cell>
          <cell r="C3264">
            <v>508311</v>
          </cell>
          <cell r="D3264">
            <v>1</v>
          </cell>
          <cell r="E3264">
            <v>520</v>
          </cell>
          <cell r="F3264">
            <v>100</v>
          </cell>
          <cell r="G3264">
            <v>0</v>
          </cell>
          <cell r="H3264">
            <v>0</v>
          </cell>
          <cell r="I3264">
            <v>0</v>
          </cell>
          <cell r="J3264">
            <v>0</v>
          </cell>
          <cell r="K3264">
            <v>0</v>
          </cell>
          <cell r="L3264">
            <v>0</v>
          </cell>
          <cell r="M3264">
            <v>100</v>
          </cell>
          <cell r="N3264">
            <v>1.55</v>
          </cell>
        </row>
        <row r="3265">
          <cell r="A3265" t="str">
            <v>999355083092</v>
          </cell>
          <cell r="B3265">
            <v>99935</v>
          </cell>
          <cell r="C3265">
            <v>508309</v>
          </cell>
          <cell r="D3265">
            <v>2</v>
          </cell>
          <cell r="E3265">
            <v>520</v>
          </cell>
          <cell r="F3265">
            <v>100</v>
          </cell>
          <cell r="G3265">
            <v>0</v>
          </cell>
          <cell r="H3265">
            <v>0</v>
          </cell>
          <cell r="I3265">
            <v>0</v>
          </cell>
          <cell r="J3265">
            <v>0</v>
          </cell>
          <cell r="K3265">
            <v>0</v>
          </cell>
          <cell r="L3265">
            <v>0</v>
          </cell>
          <cell r="M3265">
            <v>100</v>
          </cell>
          <cell r="N3265">
            <v>1</v>
          </cell>
        </row>
        <row r="3266">
          <cell r="A3266" t="str">
            <v>999365083091</v>
          </cell>
          <cell r="B3266">
            <v>99936</v>
          </cell>
          <cell r="C3266">
            <v>508309</v>
          </cell>
          <cell r="D3266">
            <v>1</v>
          </cell>
          <cell r="E3266">
            <v>520</v>
          </cell>
          <cell r="F3266">
            <v>100</v>
          </cell>
          <cell r="G3266">
            <v>0</v>
          </cell>
          <cell r="H3266">
            <v>0</v>
          </cell>
          <cell r="I3266">
            <v>0</v>
          </cell>
          <cell r="J3266">
            <v>0</v>
          </cell>
          <cell r="K3266">
            <v>0</v>
          </cell>
          <cell r="L3266">
            <v>0</v>
          </cell>
          <cell r="M3266">
            <v>100</v>
          </cell>
          <cell r="N3266">
            <v>1</v>
          </cell>
        </row>
        <row r="3267">
          <cell r="A3267" t="str">
            <v>5083105083371</v>
          </cell>
          <cell r="B3267">
            <v>508310</v>
          </cell>
          <cell r="C3267">
            <v>508337</v>
          </cell>
          <cell r="D3267">
            <v>1</v>
          </cell>
          <cell r="E3267">
            <v>520</v>
          </cell>
          <cell r="F3267">
            <v>100</v>
          </cell>
          <cell r="G3267">
            <v>0</v>
          </cell>
          <cell r="H3267">
            <v>0</v>
          </cell>
          <cell r="I3267">
            <v>0</v>
          </cell>
          <cell r="J3267">
            <v>0</v>
          </cell>
          <cell r="K3267">
            <v>0</v>
          </cell>
          <cell r="L3267">
            <v>0</v>
          </cell>
          <cell r="M3267">
            <v>100</v>
          </cell>
          <cell r="N3267">
            <v>5.95</v>
          </cell>
        </row>
        <row r="3268">
          <cell r="A3268" t="str">
            <v>999355083102</v>
          </cell>
          <cell r="B3268">
            <v>99935</v>
          </cell>
          <cell r="C3268">
            <v>508310</v>
          </cell>
          <cell r="D3268">
            <v>2</v>
          </cell>
          <cell r="E3268">
            <v>520</v>
          </cell>
          <cell r="F3268">
            <v>100</v>
          </cell>
          <cell r="G3268">
            <v>0</v>
          </cell>
          <cell r="H3268">
            <v>0</v>
          </cell>
          <cell r="I3268">
            <v>0</v>
          </cell>
          <cell r="J3268">
            <v>0</v>
          </cell>
          <cell r="K3268">
            <v>0</v>
          </cell>
          <cell r="L3268">
            <v>0</v>
          </cell>
          <cell r="M3268">
            <v>100</v>
          </cell>
          <cell r="N3268">
            <v>1</v>
          </cell>
        </row>
        <row r="3269">
          <cell r="A3269" t="str">
            <v>999365083101</v>
          </cell>
          <cell r="B3269">
            <v>99936</v>
          </cell>
          <cell r="C3269">
            <v>508310</v>
          </cell>
          <cell r="D3269">
            <v>1</v>
          </cell>
          <cell r="E3269">
            <v>520</v>
          </cell>
          <cell r="F3269">
            <v>100</v>
          </cell>
          <cell r="G3269">
            <v>0</v>
          </cell>
          <cell r="H3269">
            <v>0</v>
          </cell>
          <cell r="I3269">
            <v>0</v>
          </cell>
          <cell r="J3269">
            <v>0</v>
          </cell>
          <cell r="K3269">
            <v>0</v>
          </cell>
          <cell r="L3269">
            <v>0</v>
          </cell>
          <cell r="M3269">
            <v>100</v>
          </cell>
          <cell r="N3269">
            <v>1</v>
          </cell>
        </row>
        <row r="3270">
          <cell r="A3270" t="str">
            <v>5083125083191</v>
          </cell>
          <cell r="B3270">
            <v>508312</v>
          </cell>
          <cell r="C3270">
            <v>508319</v>
          </cell>
          <cell r="D3270">
            <v>1</v>
          </cell>
          <cell r="E3270">
            <v>520</v>
          </cell>
          <cell r="F3270">
            <v>100</v>
          </cell>
          <cell r="G3270">
            <v>0</v>
          </cell>
          <cell r="H3270">
            <v>0</v>
          </cell>
          <cell r="I3270">
            <v>0</v>
          </cell>
          <cell r="J3270">
            <v>0</v>
          </cell>
          <cell r="K3270">
            <v>0</v>
          </cell>
          <cell r="L3270">
            <v>0</v>
          </cell>
          <cell r="M3270">
            <v>100</v>
          </cell>
          <cell r="N3270">
            <v>2.7</v>
          </cell>
        </row>
        <row r="3271">
          <cell r="A3271" t="str">
            <v>5083125083391</v>
          </cell>
          <cell r="B3271">
            <v>508312</v>
          </cell>
          <cell r="C3271">
            <v>508339</v>
          </cell>
          <cell r="D3271">
            <v>1</v>
          </cell>
          <cell r="E3271">
            <v>520</v>
          </cell>
          <cell r="F3271">
            <v>100</v>
          </cell>
          <cell r="G3271">
            <v>0</v>
          </cell>
          <cell r="H3271">
            <v>0</v>
          </cell>
          <cell r="I3271">
            <v>0</v>
          </cell>
          <cell r="J3271">
            <v>0</v>
          </cell>
          <cell r="K3271">
            <v>0</v>
          </cell>
          <cell r="L3271">
            <v>0</v>
          </cell>
          <cell r="M3271">
            <v>100</v>
          </cell>
          <cell r="N3271">
            <v>7.87</v>
          </cell>
        </row>
        <row r="3272">
          <cell r="A3272" t="str">
            <v>999345083121</v>
          </cell>
          <cell r="B3272">
            <v>99934</v>
          </cell>
          <cell r="C3272">
            <v>508312</v>
          </cell>
          <cell r="D3272">
            <v>1</v>
          </cell>
          <cell r="E3272">
            <v>520</v>
          </cell>
          <cell r="F3272">
            <v>100</v>
          </cell>
          <cell r="G3272">
            <v>0</v>
          </cell>
          <cell r="H3272">
            <v>0</v>
          </cell>
          <cell r="I3272">
            <v>0</v>
          </cell>
          <cell r="J3272">
            <v>0</v>
          </cell>
          <cell r="K3272">
            <v>0</v>
          </cell>
          <cell r="L3272">
            <v>0</v>
          </cell>
          <cell r="M3272">
            <v>100</v>
          </cell>
          <cell r="N3272">
            <v>1</v>
          </cell>
        </row>
        <row r="3273">
          <cell r="A3273" t="str">
            <v>999345083131</v>
          </cell>
          <cell r="B3273">
            <v>99934</v>
          </cell>
          <cell r="C3273">
            <v>508313</v>
          </cell>
          <cell r="D3273">
            <v>1</v>
          </cell>
          <cell r="E3273">
            <v>520</v>
          </cell>
          <cell r="F3273">
            <v>100</v>
          </cell>
          <cell r="G3273">
            <v>0</v>
          </cell>
          <cell r="H3273">
            <v>0</v>
          </cell>
          <cell r="I3273">
            <v>0</v>
          </cell>
          <cell r="J3273">
            <v>0</v>
          </cell>
          <cell r="K3273">
            <v>0</v>
          </cell>
          <cell r="L3273">
            <v>0</v>
          </cell>
          <cell r="M3273">
            <v>100</v>
          </cell>
          <cell r="N3273">
            <v>1</v>
          </cell>
        </row>
        <row r="3274">
          <cell r="A3274" t="str">
            <v>5083145083161</v>
          </cell>
          <cell r="B3274">
            <v>508314</v>
          </cell>
          <cell r="C3274">
            <v>508316</v>
          </cell>
          <cell r="D3274">
            <v>1</v>
          </cell>
          <cell r="E3274">
            <v>520</v>
          </cell>
          <cell r="F3274">
            <v>100</v>
          </cell>
          <cell r="G3274">
            <v>0</v>
          </cell>
          <cell r="H3274">
            <v>0</v>
          </cell>
          <cell r="I3274">
            <v>0</v>
          </cell>
          <cell r="J3274">
            <v>0</v>
          </cell>
          <cell r="K3274">
            <v>0</v>
          </cell>
          <cell r="L3274">
            <v>0</v>
          </cell>
          <cell r="M3274">
            <v>100</v>
          </cell>
          <cell r="N3274">
            <v>5.58</v>
          </cell>
        </row>
        <row r="3275">
          <cell r="A3275" t="str">
            <v>5083145083391</v>
          </cell>
          <cell r="B3275">
            <v>508314</v>
          </cell>
          <cell r="C3275">
            <v>508339</v>
          </cell>
          <cell r="D3275">
            <v>1</v>
          </cell>
          <cell r="E3275">
            <v>520</v>
          </cell>
          <cell r="F3275">
            <v>100</v>
          </cell>
          <cell r="G3275">
            <v>0</v>
          </cell>
          <cell r="H3275">
            <v>0</v>
          </cell>
          <cell r="I3275">
            <v>0</v>
          </cell>
          <cell r="J3275">
            <v>0</v>
          </cell>
          <cell r="K3275">
            <v>0</v>
          </cell>
          <cell r="L3275">
            <v>0</v>
          </cell>
          <cell r="M3275">
            <v>100</v>
          </cell>
          <cell r="N3275">
            <v>6.53</v>
          </cell>
        </row>
        <row r="3276">
          <cell r="A3276" t="str">
            <v>5083165083161</v>
          </cell>
          <cell r="B3276">
            <v>508316</v>
          </cell>
          <cell r="C3276">
            <v>508316</v>
          </cell>
          <cell r="D3276">
            <v>1</v>
          </cell>
          <cell r="E3276">
            <v>520</v>
          </cell>
          <cell r="F3276">
            <v>100</v>
          </cell>
          <cell r="G3276">
            <v>0</v>
          </cell>
          <cell r="H3276">
            <v>0</v>
          </cell>
          <cell r="I3276">
            <v>0</v>
          </cell>
          <cell r="J3276">
            <v>0</v>
          </cell>
          <cell r="K3276">
            <v>0</v>
          </cell>
          <cell r="L3276">
            <v>0</v>
          </cell>
          <cell r="M3276">
            <v>100</v>
          </cell>
          <cell r="N3276">
            <v>1</v>
          </cell>
        </row>
        <row r="3277">
          <cell r="A3277" t="str">
            <v>5083175083171</v>
          </cell>
          <cell r="B3277">
            <v>508317</v>
          </cell>
          <cell r="C3277">
            <v>508317</v>
          </cell>
          <cell r="D3277">
            <v>1</v>
          </cell>
          <cell r="E3277">
            <v>520</v>
          </cell>
          <cell r="F3277">
            <v>100</v>
          </cell>
          <cell r="G3277">
            <v>0</v>
          </cell>
          <cell r="H3277">
            <v>0</v>
          </cell>
          <cell r="I3277">
            <v>0</v>
          </cell>
          <cell r="J3277">
            <v>0</v>
          </cell>
          <cell r="K3277">
            <v>0</v>
          </cell>
          <cell r="L3277">
            <v>0</v>
          </cell>
          <cell r="M3277">
            <v>100</v>
          </cell>
          <cell r="N3277">
            <v>1</v>
          </cell>
        </row>
        <row r="3278">
          <cell r="A3278" t="str">
            <v>5083195083221</v>
          </cell>
          <cell r="B3278">
            <v>508319</v>
          </cell>
          <cell r="C3278">
            <v>508322</v>
          </cell>
          <cell r="D3278">
            <v>1</v>
          </cell>
          <cell r="E3278">
            <v>520</v>
          </cell>
          <cell r="F3278">
            <v>100</v>
          </cell>
          <cell r="G3278">
            <v>0</v>
          </cell>
          <cell r="H3278">
            <v>0</v>
          </cell>
          <cell r="I3278">
            <v>0</v>
          </cell>
          <cell r="J3278">
            <v>0</v>
          </cell>
          <cell r="K3278">
            <v>0</v>
          </cell>
          <cell r="L3278">
            <v>0</v>
          </cell>
          <cell r="M3278">
            <v>100</v>
          </cell>
          <cell r="N3278">
            <v>1.7</v>
          </cell>
        </row>
        <row r="3279">
          <cell r="A3279" t="str">
            <v>5083195083411</v>
          </cell>
          <cell r="B3279">
            <v>508319</v>
          </cell>
          <cell r="C3279">
            <v>508341</v>
          </cell>
          <cell r="D3279">
            <v>1</v>
          </cell>
          <cell r="E3279">
            <v>520</v>
          </cell>
          <cell r="F3279">
            <v>100</v>
          </cell>
          <cell r="G3279">
            <v>0</v>
          </cell>
          <cell r="H3279">
            <v>0</v>
          </cell>
          <cell r="I3279">
            <v>0</v>
          </cell>
          <cell r="J3279">
            <v>0</v>
          </cell>
          <cell r="K3279">
            <v>0</v>
          </cell>
          <cell r="L3279">
            <v>0</v>
          </cell>
          <cell r="M3279">
            <v>100</v>
          </cell>
          <cell r="N3279">
            <v>20.07</v>
          </cell>
        </row>
        <row r="3280">
          <cell r="A3280" t="str">
            <v>5083205083211</v>
          </cell>
          <cell r="B3280">
            <v>508320</v>
          </cell>
          <cell r="C3280">
            <v>508321</v>
          </cell>
          <cell r="D3280">
            <v>1</v>
          </cell>
          <cell r="E3280">
            <v>520</v>
          </cell>
          <cell r="F3280">
            <v>100</v>
          </cell>
          <cell r="G3280">
            <v>0</v>
          </cell>
          <cell r="H3280">
            <v>0</v>
          </cell>
          <cell r="I3280">
            <v>0</v>
          </cell>
          <cell r="J3280">
            <v>0</v>
          </cell>
          <cell r="K3280">
            <v>0</v>
          </cell>
          <cell r="L3280">
            <v>0</v>
          </cell>
          <cell r="M3280">
            <v>100</v>
          </cell>
          <cell r="N3280">
            <v>1</v>
          </cell>
        </row>
        <row r="3281">
          <cell r="A3281" t="str">
            <v>5083235083241</v>
          </cell>
          <cell r="B3281">
            <v>508323</v>
          </cell>
          <cell r="C3281">
            <v>508324</v>
          </cell>
          <cell r="D3281">
            <v>1</v>
          </cell>
          <cell r="E3281">
            <v>520</v>
          </cell>
          <cell r="F3281">
            <v>100</v>
          </cell>
          <cell r="G3281">
            <v>0</v>
          </cell>
          <cell r="H3281">
            <v>0</v>
          </cell>
          <cell r="I3281">
            <v>0</v>
          </cell>
          <cell r="J3281">
            <v>0</v>
          </cell>
          <cell r="K3281">
            <v>0</v>
          </cell>
          <cell r="L3281">
            <v>0</v>
          </cell>
          <cell r="M3281">
            <v>100</v>
          </cell>
          <cell r="N3281">
            <v>5.15</v>
          </cell>
        </row>
        <row r="3282">
          <cell r="A3282" t="str">
            <v>999465083251</v>
          </cell>
          <cell r="B3282">
            <v>99946</v>
          </cell>
          <cell r="C3282">
            <v>508325</v>
          </cell>
          <cell r="D3282">
            <v>1</v>
          </cell>
          <cell r="E3282">
            <v>520</v>
          </cell>
          <cell r="F3282">
            <v>100</v>
          </cell>
          <cell r="G3282">
            <v>0</v>
          </cell>
          <cell r="H3282">
            <v>0</v>
          </cell>
          <cell r="I3282">
            <v>0</v>
          </cell>
          <cell r="J3282">
            <v>0</v>
          </cell>
          <cell r="K3282">
            <v>0</v>
          </cell>
          <cell r="L3282">
            <v>0</v>
          </cell>
          <cell r="M3282">
            <v>100</v>
          </cell>
          <cell r="N3282">
            <v>1</v>
          </cell>
        </row>
        <row r="3283">
          <cell r="A3283" t="str">
            <v>999365083261</v>
          </cell>
          <cell r="B3283">
            <v>99936</v>
          </cell>
          <cell r="C3283">
            <v>508326</v>
          </cell>
          <cell r="D3283">
            <v>1</v>
          </cell>
          <cell r="E3283">
            <v>520</v>
          </cell>
          <cell r="F3283">
            <v>100</v>
          </cell>
          <cell r="G3283">
            <v>0</v>
          </cell>
          <cell r="H3283">
            <v>0</v>
          </cell>
          <cell r="I3283">
            <v>0</v>
          </cell>
          <cell r="J3283">
            <v>0</v>
          </cell>
          <cell r="K3283">
            <v>0</v>
          </cell>
          <cell r="L3283">
            <v>0</v>
          </cell>
          <cell r="M3283">
            <v>100</v>
          </cell>
          <cell r="N3283">
            <v>1</v>
          </cell>
        </row>
        <row r="3284">
          <cell r="A3284" t="str">
            <v>999355083272</v>
          </cell>
          <cell r="B3284">
            <v>99935</v>
          </cell>
          <cell r="C3284">
            <v>508327</v>
          </cell>
          <cell r="D3284">
            <v>2</v>
          </cell>
          <cell r="E3284">
            <v>520</v>
          </cell>
          <cell r="F3284">
            <v>100</v>
          </cell>
          <cell r="G3284">
            <v>0</v>
          </cell>
          <cell r="H3284">
            <v>0</v>
          </cell>
          <cell r="I3284">
            <v>0</v>
          </cell>
          <cell r="J3284">
            <v>0</v>
          </cell>
          <cell r="K3284">
            <v>0</v>
          </cell>
          <cell r="L3284">
            <v>0</v>
          </cell>
          <cell r="M3284">
            <v>100</v>
          </cell>
          <cell r="N3284">
            <v>1</v>
          </cell>
        </row>
        <row r="3285">
          <cell r="A3285" t="str">
            <v>999345083281</v>
          </cell>
          <cell r="B3285">
            <v>99934</v>
          </cell>
          <cell r="C3285">
            <v>508328</v>
          </cell>
          <cell r="D3285">
            <v>1</v>
          </cell>
          <cell r="E3285">
            <v>520</v>
          </cell>
          <cell r="F3285">
            <v>100</v>
          </cell>
          <cell r="G3285">
            <v>0</v>
          </cell>
          <cell r="H3285">
            <v>0</v>
          </cell>
          <cell r="I3285">
            <v>0</v>
          </cell>
          <cell r="J3285">
            <v>0</v>
          </cell>
          <cell r="K3285">
            <v>0</v>
          </cell>
          <cell r="L3285">
            <v>0</v>
          </cell>
          <cell r="M3285">
            <v>100</v>
          </cell>
          <cell r="N3285">
            <v>1</v>
          </cell>
        </row>
        <row r="3286">
          <cell r="A3286" t="str">
            <v>5083295083291</v>
          </cell>
          <cell r="B3286">
            <v>508329</v>
          </cell>
          <cell r="C3286">
            <v>508329</v>
          </cell>
          <cell r="D3286">
            <v>1</v>
          </cell>
          <cell r="E3286">
            <v>520</v>
          </cell>
          <cell r="F3286">
            <v>100</v>
          </cell>
          <cell r="G3286">
            <v>0</v>
          </cell>
          <cell r="H3286">
            <v>0</v>
          </cell>
          <cell r="I3286">
            <v>0</v>
          </cell>
          <cell r="J3286">
            <v>0</v>
          </cell>
          <cell r="K3286">
            <v>0</v>
          </cell>
          <cell r="L3286">
            <v>0</v>
          </cell>
          <cell r="M3286">
            <v>100</v>
          </cell>
          <cell r="N3286">
            <v>1</v>
          </cell>
        </row>
        <row r="3287">
          <cell r="A3287" t="str">
            <v>5083305083391</v>
          </cell>
          <cell r="B3287">
            <v>508330</v>
          </cell>
          <cell r="C3287">
            <v>508339</v>
          </cell>
          <cell r="D3287">
            <v>1</v>
          </cell>
          <cell r="E3287">
            <v>520</v>
          </cell>
          <cell r="F3287">
            <v>100</v>
          </cell>
          <cell r="G3287">
            <v>0</v>
          </cell>
          <cell r="H3287">
            <v>0</v>
          </cell>
          <cell r="I3287">
            <v>0</v>
          </cell>
          <cell r="J3287">
            <v>0</v>
          </cell>
          <cell r="K3287">
            <v>0</v>
          </cell>
          <cell r="L3287">
            <v>0</v>
          </cell>
          <cell r="M3287">
            <v>100</v>
          </cell>
          <cell r="N3287">
            <v>2.93</v>
          </cell>
        </row>
        <row r="3288">
          <cell r="A3288" t="str">
            <v>5083315083381</v>
          </cell>
          <cell r="B3288">
            <v>508331</v>
          </cell>
          <cell r="C3288">
            <v>508338</v>
          </cell>
          <cell r="D3288">
            <v>1</v>
          </cell>
          <cell r="E3288">
            <v>520</v>
          </cell>
          <cell r="F3288">
            <v>100</v>
          </cell>
          <cell r="G3288">
            <v>0</v>
          </cell>
          <cell r="H3288">
            <v>0</v>
          </cell>
          <cell r="I3288">
            <v>0</v>
          </cell>
          <cell r="J3288">
            <v>0</v>
          </cell>
          <cell r="K3288">
            <v>0</v>
          </cell>
          <cell r="L3288">
            <v>0</v>
          </cell>
          <cell r="M3288">
            <v>100</v>
          </cell>
          <cell r="N3288">
            <v>1.8</v>
          </cell>
        </row>
        <row r="3289">
          <cell r="A3289" t="str">
            <v>5083325083331</v>
          </cell>
          <cell r="B3289">
            <v>508332</v>
          </cell>
          <cell r="C3289">
            <v>508333</v>
          </cell>
          <cell r="D3289">
            <v>1</v>
          </cell>
          <cell r="E3289">
            <v>520</v>
          </cell>
          <cell r="F3289">
            <v>100</v>
          </cell>
          <cell r="G3289">
            <v>0</v>
          </cell>
          <cell r="H3289">
            <v>0</v>
          </cell>
          <cell r="I3289">
            <v>0</v>
          </cell>
          <cell r="J3289">
            <v>0</v>
          </cell>
          <cell r="K3289">
            <v>0</v>
          </cell>
          <cell r="L3289">
            <v>0</v>
          </cell>
          <cell r="M3289">
            <v>100</v>
          </cell>
          <cell r="N3289">
            <v>0.25</v>
          </cell>
        </row>
        <row r="3290">
          <cell r="A3290" t="str">
            <v>5083345083431</v>
          </cell>
          <cell r="B3290">
            <v>508334</v>
          </cell>
          <cell r="C3290">
            <v>508343</v>
          </cell>
          <cell r="D3290">
            <v>1</v>
          </cell>
          <cell r="E3290">
            <v>520</v>
          </cell>
          <cell r="F3290">
            <v>100</v>
          </cell>
          <cell r="G3290">
            <v>0</v>
          </cell>
          <cell r="H3290">
            <v>0</v>
          </cell>
          <cell r="I3290">
            <v>0</v>
          </cell>
          <cell r="J3290">
            <v>0</v>
          </cell>
          <cell r="K3290">
            <v>0</v>
          </cell>
          <cell r="L3290">
            <v>0</v>
          </cell>
          <cell r="M3290">
            <v>100</v>
          </cell>
          <cell r="N3290">
            <v>9.98</v>
          </cell>
        </row>
        <row r="3291">
          <cell r="A3291" t="str">
            <v>5083345083521</v>
          </cell>
          <cell r="B3291">
            <v>508334</v>
          </cell>
          <cell r="C3291">
            <v>508352</v>
          </cell>
          <cell r="D3291">
            <v>1</v>
          </cell>
          <cell r="E3291">
            <v>520</v>
          </cell>
          <cell r="F3291">
            <v>100</v>
          </cell>
          <cell r="G3291">
            <v>0</v>
          </cell>
          <cell r="H3291">
            <v>0</v>
          </cell>
          <cell r="I3291">
            <v>0</v>
          </cell>
          <cell r="J3291">
            <v>0</v>
          </cell>
          <cell r="K3291">
            <v>0</v>
          </cell>
          <cell r="L3291">
            <v>0</v>
          </cell>
          <cell r="M3291">
            <v>100</v>
          </cell>
          <cell r="N3291">
            <v>0.45</v>
          </cell>
        </row>
        <row r="3292">
          <cell r="A3292" t="str">
            <v>5083355083441</v>
          </cell>
          <cell r="B3292">
            <v>508335</v>
          </cell>
          <cell r="C3292">
            <v>508344</v>
          </cell>
          <cell r="D3292">
            <v>1</v>
          </cell>
          <cell r="E3292">
            <v>520</v>
          </cell>
          <cell r="F3292">
            <v>100</v>
          </cell>
          <cell r="G3292">
            <v>0</v>
          </cell>
          <cell r="H3292">
            <v>0</v>
          </cell>
          <cell r="I3292">
            <v>0</v>
          </cell>
          <cell r="J3292">
            <v>0</v>
          </cell>
          <cell r="K3292">
            <v>0</v>
          </cell>
          <cell r="L3292">
            <v>0</v>
          </cell>
          <cell r="M3292">
            <v>100</v>
          </cell>
          <cell r="N3292">
            <v>5.5</v>
          </cell>
        </row>
        <row r="3293">
          <cell r="A3293" t="str">
            <v>5083355083501</v>
          </cell>
          <cell r="B3293">
            <v>508335</v>
          </cell>
          <cell r="C3293">
            <v>508350</v>
          </cell>
          <cell r="D3293">
            <v>1</v>
          </cell>
          <cell r="E3293">
            <v>520</v>
          </cell>
          <cell r="F3293">
            <v>100</v>
          </cell>
          <cell r="G3293">
            <v>0</v>
          </cell>
          <cell r="H3293">
            <v>0</v>
          </cell>
          <cell r="I3293">
            <v>0</v>
          </cell>
          <cell r="J3293">
            <v>0</v>
          </cell>
          <cell r="K3293">
            <v>0</v>
          </cell>
          <cell r="L3293">
            <v>0</v>
          </cell>
          <cell r="M3293">
            <v>100</v>
          </cell>
          <cell r="N3293">
            <v>5.4</v>
          </cell>
        </row>
        <row r="3294">
          <cell r="A3294" t="str">
            <v>998975083361</v>
          </cell>
          <cell r="B3294">
            <v>99897</v>
          </cell>
          <cell r="C3294">
            <v>508336</v>
          </cell>
          <cell r="D3294">
            <v>1</v>
          </cell>
          <cell r="E3294">
            <v>520</v>
          </cell>
          <cell r="F3294">
            <v>100</v>
          </cell>
          <cell r="G3294">
            <v>0</v>
          </cell>
          <cell r="H3294">
            <v>0</v>
          </cell>
          <cell r="I3294">
            <v>0</v>
          </cell>
          <cell r="J3294">
            <v>0</v>
          </cell>
          <cell r="K3294">
            <v>0</v>
          </cell>
          <cell r="L3294">
            <v>0</v>
          </cell>
          <cell r="M3294">
            <v>100</v>
          </cell>
          <cell r="N3294">
            <v>1</v>
          </cell>
        </row>
        <row r="3295">
          <cell r="A3295" t="str">
            <v>5083375083551</v>
          </cell>
          <cell r="B3295">
            <v>508337</v>
          </cell>
          <cell r="C3295">
            <v>508355</v>
          </cell>
          <cell r="D3295">
            <v>1</v>
          </cell>
          <cell r="E3295">
            <v>520</v>
          </cell>
          <cell r="F3295">
            <v>100</v>
          </cell>
          <cell r="G3295">
            <v>0</v>
          </cell>
          <cell r="H3295">
            <v>0</v>
          </cell>
          <cell r="I3295">
            <v>0</v>
          </cell>
          <cell r="J3295">
            <v>0</v>
          </cell>
          <cell r="K3295">
            <v>0</v>
          </cell>
          <cell r="L3295">
            <v>0</v>
          </cell>
          <cell r="M3295">
            <v>100</v>
          </cell>
          <cell r="N3295">
            <v>4.3899999999999997</v>
          </cell>
        </row>
        <row r="3296">
          <cell r="A3296" t="str">
            <v>5083405083531</v>
          </cell>
          <cell r="B3296">
            <v>508340</v>
          </cell>
          <cell r="C3296">
            <v>508353</v>
          </cell>
          <cell r="D3296">
            <v>1</v>
          </cell>
          <cell r="E3296">
            <v>520</v>
          </cell>
          <cell r="F3296">
            <v>100</v>
          </cell>
          <cell r="G3296">
            <v>0</v>
          </cell>
          <cell r="H3296">
            <v>0</v>
          </cell>
          <cell r="I3296">
            <v>0</v>
          </cell>
          <cell r="J3296">
            <v>0</v>
          </cell>
          <cell r="K3296">
            <v>0</v>
          </cell>
          <cell r="L3296">
            <v>0</v>
          </cell>
          <cell r="M3296">
            <v>100</v>
          </cell>
          <cell r="N3296">
            <v>5.28</v>
          </cell>
        </row>
        <row r="3297">
          <cell r="A3297" t="str">
            <v>5083415083501</v>
          </cell>
          <cell r="B3297">
            <v>508341</v>
          </cell>
          <cell r="C3297">
            <v>508350</v>
          </cell>
          <cell r="D3297">
            <v>1</v>
          </cell>
          <cell r="E3297">
            <v>520</v>
          </cell>
          <cell r="F3297">
            <v>100</v>
          </cell>
          <cell r="G3297">
            <v>0</v>
          </cell>
          <cell r="H3297">
            <v>0</v>
          </cell>
          <cell r="I3297">
            <v>0</v>
          </cell>
          <cell r="J3297">
            <v>0</v>
          </cell>
          <cell r="K3297">
            <v>0</v>
          </cell>
          <cell r="L3297">
            <v>0</v>
          </cell>
          <cell r="M3297">
            <v>100</v>
          </cell>
          <cell r="N3297">
            <v>11.44</v>
          </cell>
        </row>
        <row r="3298">
          <cell r="A3298" t="str">
            <v>5083425083431</v>
          </cell>
          <cell r="B3298">
            <v>508342</v>
          </cell>
          <cell r="C3298">
            <v>508343</v>
          </cell>
          <cell r="D3298">
            <v>1</v>
          </cell>
          <cell r="E3298">
            <v>520</v>
          </cell>
          <cell r="F3298">
            <v>100</v>
          </cell>
          <cell r="G3298">
            <v>0</v>
          </cell>
          <cell r="H3298">
            <v>0</v>
          </cell>
          <cell r="I3298">
            <v>0</v>
          </cell>
          <cell r="J3298">
            <v>0</v>
          </cell>
          <cell r="K3298">
            <v>0</v>
          </cell>
          <cell r="L3298">
            <v>0</v>
          </cell>
          <cell r="M3298">
            <v>100</v>
          </cell>
          <cell r="N3298">
            <v>1.47</v>
          </cell>
        </row>
        <row r="3299">
          <cell r="A3299" t="str">
            <v>5083425083471</v>
          </cell>
          <cell r="B3299">
            <v>508342</v>
          </cell>
          <cell r="C3299">
            <v>508347</v>
          </cell>
          <cell r="D3299">
            <v>1</v>
          </cell>
          <cell r="E3299">
            <v>520</v>
          </cell>
          <cell r="F3299">
            <v>100</v>
          </cell>
          <cell r="G3299">
            <v>0</v>
          </cell>
          <cell r="H3299">
            <v>0</v>
          </cell>
          <cell r="I3299">
            <v>0</v>
          </cell>
          <cell r="J3299">
            <v>0</v>
          </cell>
          <cell r="K3299">
            <v>0</v>
          </cell>
          <cell r="L3299">
            <v>0</v>
          </cell>
          <cell r="M3299">
            <v>100</v>
          </cell>
          <cell r="N3299">
            <v>14</v>
          </cell>
        </row>
        <row r="3300">
          <cell r="A3300" t="str">
            <v>5083445083451</v>
          </cell>
          <cell r="B3300">
            <v>508344</v>
          </cell>
          <cell r="C3300">
            <v>508345</v>
          </cell>
          <cell r="D3300">
            <v>1</v>
          </cell>
          <cell r="E3300">
            <v>520</v>
          </cell>
          <cell r="F3300">
            <v>100</v>
          </cell>
          <cell r="G3300">
            <v>0</v>
          </cell>
          <cell r="H3300">
            <v>0</v>
          </cell>
          <cell r="I3300">
            <v>0</v>
          </cell>
          <cell r="J3300">
            <v>0</v>
          </cell>
          <cell r="K3300">
            <v>0</v>
          </cell>
          <cell r="L3300">
            <v>0</v>
          </cell>
          <cell r="M3300">
            <v>100</v>
          </cell>
          <cell r="N3300">
            <v>1</v>
          </cell>
        </row>
        <row r="3301">
          <cell r="A3301" t="str">
            <v>5083455083461</v>
          </cell>
          <cell r="B3301">
            <v>508345</v>
          </cell>
          <cell r="C3301">
            <v>508346</v>
          </cell>
          <cell r="D3301">
            <v>1</v>
          </cell>
          <cell r="E3301">
            <v>520</v>
          </cell>
          <cell r="F3301">
            <v>100</v>
          </cell>
          <cell r="G3301">
            <v>0</v>
          </cell>
          <cell r="H3301">
            <v>0</v>
          </cell>
          <cell r="I3301">
            <v>0</v>
          </cell>
          <cell r="J3301">
            <v>0</v>
          </cell>
          <cell r="K3301">
            <v>0</v>
          </cell>
          <cell r="L3301">
            <v>0</v>
          </cell>
          <cell r="M3301">
            <v>100</v>
          </cell>
          <cell r="N3301">
            <v>13.36</v>
          </cell>
        </row>
        <row r="3302">
          <cell r="A3302" t="str">
            <v>5083465083471</v>
          </cell>
          <cell r="B3302">
            <v>508346</v>
          </cell>
          <cell r="C3302">
            <v>508347</v>
          </cell>
          <cell r="D3302">
            <v>1</v>
          </cell>
          <cell r="E3302">
            <v>520</v>
          </cell>
          <cell r="F3302">
            <v>100</v>
          </cell>
          <cell r="G3302">
            <v>0</v>
          </cell>
          <cell r="H3302">
            <v>0</v>
          </cell>
          <cell r="I3302">
            <v>0</v>
          </cell>
          <cell r="J3302">
            <v>0</v>
          </cell>
          <cell r="K3302">
            <v>0</v>
          </cell>
          <cell r="L3302">
            <v>0</v>
          </cell>
          <cell r="M3302">
            <v>100</v>
          </cell>
          <cell r="N3302">
            <v>4.54</v>
          </cell>
        </row>
        <row r="3303">
          <cell r="A3303" t="str">
            <v>5083475083481</v>
          </cell>
          <cell r="B3303">
            <v>508347</v>
          </cell>
          <cell r="C3303">
            <v>508348</v>
          </cell>
          <cell r="D3303">
            <v>1</v>
          </cell>
          <cell r="E3303">
            <v>520</v>
          </cell>
          <cell r="F3303">
            <v>100</v>
          </cell>
          <cell r="G3303">
            <v>0</v>
          </cell>
          <cell r="H3303">
            <v>0</v>
          </cell>
          <cell r="I3303">
            <v>0</v>
          </cell>
          <cell r="J3303">
            <v>0</v>
          </cell>
          <cell r="K3303">
            <v>0</v>
          </cell>
          <cell r="L3303">
            <v>0</v>
          </cell>
          <cell r="M3303">
            <v>100</v>
          </cell>
          <cell r="N3303">
            <v>2.68</v>
          </cell>
        </row>
        <row r="3304">
          <cell r="A3304" t="str">
            <v>5083485083531</v>
          </cell>
          <cell r="B3304">
            <v>508348</v>
          </cell>
          <cell r="C3304">
            <v>508353</v>
          </cell>
          <cell r="D3304">
            <v>1</v>
          </cell>
          <cell r="E3304">
            <v>520</v>
          </cell>
          <cell r="F3304">
            <v>100</v>
          </cell>
          <cell r="G3304">
            <v>0</v>
          </cell>
          <cell r="H3304">
            <v>0</v>
          </cell>
          <cell r="I3304">
            <v>0</v>
          </cell>
          <cell r="J3304">
            <v>0</v>
          </cell>
          <cell r="K3304">
            <v>0</v>
          </cell>
          <cell r="L3304">
            <v>0</v>
          </cell>
          <cell r="M3304">
            <v>100</v>
          </cell>
          <cell r="N3304">
            <v>9.42</v>
          </cell>
        </row>
        <row r="3305">
          <cell r="A3305" t="str">
            <v>998975083481</v>
          </cell>
          <cell r="B3305">
            <v>99897</v>
          </cell>
          <cell r="C3305">
            <v>508348</v>
          </cell>
          <cell r="D3305">
            <v>1</v>
          </cell>
          <cell r="E3305">
            <v>520</v>
          </cell>
          <cell r="F3305">
            <v>100</v>
          </cell>
          <cell r="G3305">
            <v>0</v>
          </cell>
          <cell r="H3305">
            <v>0</v>
          </cell>
          <cell r="I3305">
            <v>0</v>
          </cell>
          <cell r="J3305">
            <v>0</v>
          </cell>
          <cell r="K3305">
            <v>0</v>
          </cell>
          <cell r="L3305">
            <v>0</v>
          </cell>
          <cell r="M3305">
            <v>100</v>
          </cell>
          <cell r="N3305">
            <v>1</v>
          </cell>
        </row>
        <row r="3306">
          <cell r="A3306" t="str">
            <v>5083495083571</v>
          </cell>
          <cell r="B3306">
            <v>508349</v>
          </cell>
          <cell r="C3306">
            <v>508357</v>
          </cell>
          <cell r="D3306">
            <v>1</v>
          </cell>
          <cell r="E3306">
            <v>520</v>
          </cell>
          <cell r="F3306">
            <v>100</v>
          </cell>
          <cell r="G3306">
            <v>0</v>
          </cell>
          <cell r="H3306">
            <v>0</v>
          </cell>
          <cell r="I3306">
            <v>0</v>
          </cell>
          <cell r="J3306">
            <v>0</v>
          </cell>
          <cell r="K3306">
            <v>0</v>
          </cell>
          <cell r="L3306">
            <v>0</v>
          </cell>
          <cell r="M3306">
            <v>100</v>
          </cell>
          <cell r="N3306">
            <v>11.16</v>
          </cell>
        </row>
        <row r="3307">
          <cell r="A3307" t="str">
            <v>5083495083581</v>
          </cell>
          <cell r="B3307">
            <v>508349</v>
          </cell>
          <cell r="C3307">
            <v>508358</v>
          </cell>
          <cell r="D3307">
            <v>1</v>
          </cell>
          <cell r="E3307">
            <v>520</v>
          </cell>
          <cell r="F3307">
            <v>100</v>
          </cell>
          <cell r="G3307">
            <v>0</v>
          </cell>
          <cell r="H3307">
            <v>0</v>
          </cell>
          <cell r="I3307">
            <v>0</v>
          </cell>
          <cell r="J3307">
            <v>0</v>
          </cell>
          <cell r="K3307">
            <v>0</v>
          </cell>
          <cell r="L3307">
            <v>0</v>
          </cell>
          <cell r="M3307">
            <v>100</v>
          </cell>
          <cell r="N3307">
            <v>10.23</v>
          </cell>
        </row>
        <row r="3308">
          <cell r="A3308" t="str">
            <v>998975083491</v>
          </cell>
          <cell r="B3308">
            <v>99897</v>
          </cell>
          <cell r="C3308">
            <v>508349</v>
          </cell>
          <cell r="D3308">
            <v>1</v>
          </cell>
          <cell r="E3308">
            <v>520</v>
          </cell>
          <cell r="F3308">
            <v>100</v>
          </cell>
          <cell r="G3308">
            <v>0</v>
          </cell>
          <cell r="H3308">
            <v>0</v>
          </cell>
          <cell r="I3308">
            <v>0</v>
          </cell>
          <cell r="J3308">
            <v>0</v>
          </cell>
          <cell r="K3308">
            <v>0</v>
          </cell>
          <cell r="L3308">
            <v>0</v>
          </cell>
          <cell r="M3308">
            <v>100</v>
          </cell>
          <cell r="N3308">
            <v>1</v>
          </cell>
        </row>
        <row r="3309">
          <cell r="A3309" t="str">
            <v>998925083501</v>
          </cell>
          <cell r="B3309">
            <v>99892</v>
          </cell>
          <cell r="C3309">
            <v>508350</v>
          </cell>
          <cell r="D3309">
            <v>1</v>
          </cell>
          <cell r="E3309">
            <v>520</v>
          </cell>
          <cell r="F3309">
            <v>100</v>
          </cell>
          <cell r="G3309">
            <v>0</v>
          </cell>
          <cell r="H3309">
            <v>0</v>
          </cell>
          <cell r="I3309">
            <v>0</v>
          </cell>
          <cell r="J3309">
            <v>0</v>
          </cell>
          <cell r="K3309">
            <v>0</v>
          </cell>
          <cell r="L3309">
            <v>0</v>
          </cell>
          <cell r="M3309">
            <v>100</v>
          </cell>
          <cell r="N3309">
            <v>1</v>
          </cell>
        </row>
        <row r="3310">
          <cell r="A3310" t="str">
            <v>5083515083581</v>
          </cell>
          <cell r="B3310">
            <v>508351</v>
          </cell>
          <cell r="C3310">
            <v>508358</v>
          </cell>
          <cell r="D3310">
            <v>1</v>
          </cell>
          <cell r="E3310">
            <v>520</v>
          </cell>
          <cell r="F3310">
            <v>100</v>
          </cell>
          <cell r="G3310">
            <v>0</v>
          </cell>
          <cell r="H3310">
            <v>0</v>
          </cell>
          <cell r="I3310">
            <v>0</v>
          </cell>
          <cell r="J3310">
            <v>0</v>
          </cell>
          <cell r="K3310">
            <v>0</v>
          </cell>
          <cell r="L3310">
            <v>0</v>
          </cell>
          <cell r="M3310">
            <v>100</v>
          </cell>
          <cell r="N3310">
            <v>20.2</v>
          </cell>
        </row>
        <row r="3311">
          <cell r="A3311" t="str">
            <v>998925083511</v>
          </cell>
          <cell r="B3311">
            <v>99892</v>
          </cell>
          <cell r="C3311">
            <v>508351</v>
          </cell>
          <cell r="D3311">
            <v>1</v>
          </cell>
          <cell r="E3311">
            <v>520</v>
          </cell>
          <cell r="F3311">
            <v>100</v>
          </cell>
          <cell r="G3311">
            <v>0</v>
          </cell>
          <cell r="H3311">
            <v>0</v>
          </cell>
          <cell r="I3311">
            <v>0</v>
          </cell>
          <cell r="J3311">
            <v>0</v>
          </cell>
          <cell r="K3311">
            <v>0</v>
          </cell>
          <cell r="L3311">
            <v>0</v>
          </cell>
          <cell r="M3311">
            <v>100</v>
          </cell>
          <cell r="N3311">
            <v>1</v>
          </cell>
        </row>
        <row r="3312">
          <cell r="A3312" t="str">
            <v>5083525083541</v>
          </cell>
          <cell r="B3312">
            <v>508352</v>
          </cell>
          <cell r="C3312">
            <v>508354</v>
          </cell>
          <cell r="D3312">
            <v>1</v>
          </cell>
          <cell r="E3312">
            <v>520</v>
          </cell>
          <cell r="F3312">
            <v>100</v>
          </cell>
          <cell r="G3312">
            <v>0</v>
          </cell>
          <cell r="H3312">
            <v>0</v>
          </cell>
          <cell r="I3312">
            <v>0</v>
          </cell>
          <cell r="J3312">
            <v>0</v>
          </cell>
          <cell r="K3312">
            <v>0</v>
          </cell>
          <cell r="L3312">
            <v>0</v>
          </cell>
          <cell r="M3312">
            <v>100</v>
          </cell>
          <cell r="N3312">
            <v>7.15</v>
          </cell>
        </row>
        <row r="3313">
          <cell r="A3313" t="str">
            <v>5083535083541</v>
          </cell>
          <cell r="B3313">
            <v>508353</v>
          </cell>
          <cell r="C3313">
            <v>508354</v>
          </cell>
          <cell r="D3313">
            <v>1</v>
          </cell>
          <cell r="E3313">
            <v>520</v>
          </cell>
          <cell r="F3313">
            <v>100</v>
          </cell>
          <cell r="G3313">
            <v>0</v>
          </cell>
          <cell r="H3313">
            <v>0</v>
          </cell>
          <cell r="I3313">
            <v>0</v>
          </cell>
          <cell r="J3313">
            <v>0</v>
          </cell>
          <cell r="K3313">
            <v>0</v>
          </cell>
          <cell r="L3313">
            <v>0</v>
          </cell>
          <cell r="M3313">
            <v>100</v>
          </cell>
          <cell r="N3313">
            <v>5.5</v>
          </cell>
        </row>
        <row r="3314">
          <cell r="A3314" t="str">
            <v>998925083561</v>
          </cell>
          <cell r="B3314">
            <v>99892</v>
          </cell>
          <cell r="C3314">
            <v>508356</v>
          </cell>
          <cell r="D3314">
            <v>1</v>
          </cell>
          <cell r="E3314">
            <v>520</v>
          </cell>
          <cell r="F3314">
            <v>100</v>
          </cell>
          <cell r="G3314">
            <v>0</v>
          </cell>
          <cell r="H3314">
            <v>0</v>
          </cell>
          <cell r="I3314">
            <v>0</v>
          </cell>
          <cell r="J3314">
            <v>0</v>
          </cell>
          <cell r="K3314">
            <v>0</v>
          </cell>
          <cell r="L3314">
            <v>0</v>
          </cell>
          <cell r="M3314">
            <v>100</v>
          </cell>
          <cell r="N3314">
            <v>1</v>
          </cell>
        </row>
        <row r="3315">
          <cell r="A3315" t="str">
            <v>5083575092481</v>
          </cell>
          <cell r="B3315">
            <v>508357</v>
          </cell>
          <cell r="C3315">
            <v>509248</v>
          </cell>
          <cell r="D3315">
            <v>1</v>
          </cell>
          <cell r="E3315">
            <v>750</v>
          </cell>
          <cell r="F3315">
            <v>69</v>
          </cell>
          <cell r="G3315">
            <v>520</v>
          </cell>
          <cell r="H3315">
            <v>31</v>
          </cell>
          <cell r="I3315">
            <v>0</v>
          </cell>
          <cell r="J3315">
            <v>0</v>
          </cell>
          <cell r="K3315">
            <v>0</v>
          </cell>
          <cell r="L3315">
            <v>0</v>
          </cell>
          <cell r="M3315">
            <v>100</v>
          </cell>
          <cell r="N3315">
            <v>10.039999999999999</v>
          </cell>
        </row>
        <row r="3316">
          <cell r="A3316" t="str">
            <v>5083595088411</v>
          </cell>
          <cell r="B3316">
            <v>508359</v>
          </cell>
          <cell r="C3316">
            <v>508841</v>
          </cell>
          <cell r="D3316">
            <v>1</v>
          </cell>
          <cell r="E3316">
            <v>520</v>
          </cell>
          <cell r="F3316">
            <v>100</v>
          </cell>
          <cell r="G3316">
            <v>0</v>
          </cell>
          <cell r="H3316">
            <v>0</v>
          </cell>
          <cell r="I3316">
            <v>0</v>
          </cell>
          <cell r="J3316">
            <v>0</v>
          </cell>
          <cell r="K3316">
            <v>0</v>
          </cell>
          <cell r="L3316">
            <v>0</v>
          </cell>
          <cell r="M3316">
            <v>100</v>
          </cell>
          <cell r="N3316">
            <v>30.63</v>
          </cell>
        </row>
        <row r="3317">
          <cell r="A3317" t="str">
            <v>5083595998921</v>
          </cell>
          <cell r="B3317">
            <v>508359</v>
          </cell>
          <cell r="C3317">
            <v>599892</v>
          </cell>
          <cell r="D3317">
            <v>1</v>
          </cell>
          <cell r="E3317">
            <v>520</v>
          </cell>
          <cell r="F3317">
            <v>100</v>
          </cell>
          <cell r="G3317">
            <v>0</v>
          </cell>
          <cell r="H3317">
            <v>0</v>
          </cell>
          <cell r="I3317">
            <v>0</v>
          </cell>
          <cell r="J3317">
            <v>0</v>
          </cell>
          <cell r="K3317">
            <v>0</v>
          </cell>
          <cell r="L3317">
            <v>0</v>
          </cell>
          <cell r="M3317">
            <v>100</v>
          </cell>
          <cell r="N3317">
            <v>0.48</v>
          </cell>
        </row>
        <row r="3318">
          <cell r="A3318" t="str">
            <v>5083595094041</v>
          </cell>
          <cell r="B3318">
            <v>508359</v>
          </cell>
          <cell r="C3318">
            <v>509404</v>
          </cell>
          <cell r="D3318">
            <v>1</v>
          </cell>
          <cell r="E3318">
            <v>520</v>
          </cell>
          <cell r="F3318">
            <v>100</v>
          </cell>
          <cell r="G3318">
            <v>0</v>
          </cell>
          <cell r="H3318">
            <v>0</v>
          </cell>
          <cell r="I3318">
            <v>0</v>
          </cell>
          <cell r="J3318">
            <v>0</v>
          </cell>
          <cell r="K3318">
            <v>0</v>
          </cell>
          <cell r="L3318">
            <v>0</v>
          </cell>
          <cell r="M3318">
            <v>100</v>
          </cell>
          <cell r="N3318">
            <v>1</v>
          </cell>
        </row>
        <row r="3319">
          <cell r="A3319" t="str">
            <v>5083595094051</v>
          </cell>
          <cell r="B3319">
            <v>508359</v>
          </cell>
          <cell r="C3319">
            <v>509405</v>
          </cell>
          <cell r="D3319">
            <v>1</v>
          </cell>
          <cell r="E3319">
            <v>520</v>
          </cell>
          <cell r="F3319">
            <v>100</v>
          </cell>
          <cell r="G3319">
            <v>0</v>
          </cell>
          <cell r="H3319">
            <v>0</v>
          </cell>
          <cell r="I3319">
            <v>0</v>
          </cell>
          <cell r="J3319">
            <v>0</v>
          </cell>
          <cell r="K3319">
            <v>0</v>
          </cell>
          <cell r="L3319">
            <v>0</v>
          </cell>
          <cell r="M3319">
            <v>100</v>
          </cell>
          <cell r="N3319">
            <v>1</v>
          </cell>
        </row>
        <row r="3320">
          <cell r="A3320" t="str">
            <v>5083595094061</v>
          </cell>
          <cell r="B3320">
            <v>508359</v>
          </cell>
          <cell r="C3320">
            <v>509406</v>
          </cell>
          <cell r="D3320">
            <v>1</v>
          </cell>
          <cell r="E3320">
            <v>520</v>
          </cell>
          <cell r="F3320">
            <v>100</v>
          </cell>
          <cell r="G3320">
            <v>0</v>
          </cell>
          <cell r="H3320">
            <v>0</v>
          </cell>
          <cell r="I3320">
            <v>0</v>
          </cell>
          <cell r="J3320">
            <v>0</v>
          </cell>
          <cell r="K3320">
            <v>0</v>
          </cell>
          <cell r="L3320">
            <v>0</v>
          </cell>
          <cell r="M3320">
            <v>100</v>
          </cell>
          <cell r="N3320">
            <v>1</v>
          </cell>
        </row>
        <row r="3321">
          <cell r="A3321" t="str">
            <v>5085355085501</v>
          </cell>
          <cell r="B3321">
            <v>508535</v>
          </cell>
          <cell r="C3321">
            <v>508550</v>
          </cell>
          <cell r="D3321">
            <v>1</v>
          </cell>
          <cell r="E3321">
            <v>520</v>
          </cell>
          <cell r="F3321">
            <v>100</v>
          </cell>
          <cell r="G3321">
            <v>0</v>
          </cell>
          <cell r="H3321">
            <v>0</v>
          </cell>
          <cell r="I3321">
            <v>0</v>
          </cell>
          <cell r="J3321">
            <v>0</v>
          </cell>
          <cell r="K3321">
            <v>0</v>
          </cell>
          <cell r="L3321">
            <v>0</v>
          </cell>
          <cell r="M3321">
            <v>100</v>
          </cell>
          <cell r="N3321">
            <v>2.2599999999999998</v>
          </cell>
        </row>
        <row r="3322">
          <cell r="A3322" t="str">
            <v>5085365085811</v>
          </cell>
          <cell r="B3322">
            <v>508536</v>
          </cell>
          <cell r="C3322">
            <v>508581</v>
          </cell>
          <cell r="D3322">
            <v>1</v>
          </cell>
          <cell r="E3322">
            <v>520</v>
          </cell>
          <cell r="F3322">
            <v>100</v>
          </cell>
          <cell r="G3322">
            <v>0</v>
          </cell>
          <cell r="H3322">
            <v>0</v>
          </cell>
          <cell r="I3322">
            <v>0</v>
          </cell>
          <cell r="J3322">
            <v>0</v>
          </cell>
          <cell r="K3322">
            <v>0</v>
          </cell>
          <cell r="L3322">
            <v>0</v>
          </cell>
          <cell r="M3322">
            <v>100</v>
          </cell>
          <cell r="N3322">
            <v>0.47</v>
          </cell>
        </row>
        <row r="3323">
          <cell r="A3323" t="str">
            <v>5085375085391</v>
          </cell>
          <cell r="B3323">
            <v>508537</v>
          </cell>
          <cell r="C3323">
            <v>508539</v>
          </cell>
          <cell r="D3323">
            <v>1</v>
          </cell>
          <cell r="E3323">
            <v>520</v>
          </cell>
          <cell r="F3323">
            <v>100</v>
          </cell>
          <cell r="G3323">
            <v>0</v>
          </cell>
          <cell r="H3323">
            <v>0</v>
          </cell>
          <cell r="I3323">
            <v>0</v>
          </cell>
          <cell r="J3323">
            <v>0</v>
          </cell>
          <cell r="K3323">
            <v>0</v>
          </cell>
          <cell r="L3323">
            <v>0</v>
          </cell>
          <cell r="M3323">
            <v>100</v>
          </cell>
          <cell r="N3323">
            <v>0.76</v>
          </cell>
        </row>
        <row r="3324">
          <cell r="A3324" t="str">
            <v>5085385085511</v>
          </cell>
          <cell r="B3324">
            <v>508538</v>
          </cell>
          <cell r="C3324">
            <v>508551</v>
          </cell>
          <cell r="D3324">
            <v>1</v>
          </cell>
          <cell r="E3324">
            <v>520</v>
          </cell>
          <cell r="F3324">
            <v>100</v>
          </cell>
          <cell r="G3324">
            <v>0</v>
          </cell>
          <cell r="H3324">
            <v>0</v>
          </cell>
          <cell r="I3324">
            <v>0</v>
          </cell>
          <cell r="J3324">
            <v>0</v>
          </cell>
          <cell r="K3324">
            <v>0</v>
          </cell>
          <cell r="L3324">
            <v>0</v>
          </cell>
          <cell r="M3324">
            <v>100</v>
          </cell>
          <cell r="N3324">
            <v>4.75</v>
          </cell>
        </row>
        <row r="3325">
          <cell r="A3325" t="str">
            <v>5085385085531</v>
          </cell>
          <cell r="B3325">
            <v>508538</v>
          </cell>
          <cell r="C3325">
            <v>508553</v>
          </cell>
          <cell r="D3325">
            <v>1</v>
          </cell>
          <cell r="E3325">
            <v>520</v>
          </cell>
          <cell r="F3325">
            <v>100</v>
          </cell>
          <cell r="G3325">
            <v>0</v>
          </cell>
          <cell r="H3325">
            <v>0</v>
          </cell>
          <cell r="I3325">
            <v>0</v>
          </cell>
          <cell r="J3325">
            <v>0</v>
          </cell>
          <cell r="K3325">
            <v>0</v>
          </cell>
          <cell r="L3325">
            <v>0</v>
          </cell>
          <cell r="M3325">
            <v>100</v>
          </cell>
          <cell r="N3325">
            <v>5.1100000000000003</v>
          </cell>
        </row>
        <row r="3326">
          <cell r="A3326" t="str">
            <v>5085395085511</v>
          </cell>
          <cell r="B3326">
            <v>508539</v>
          </cell>
          <cell r="C3326">
            <v>508551</v>
          </cell>
          <cell r="D3326">
            <v>1</v>
          </cell>
          <cell r="E3326">
            <v>520</v>
          </cell>
          <cell r="F3326">
            <v>100</v>
          </cell>
          <cell r="G3326">
            <v>0</v>
          </cell>
          <cell r="H3326">
            <v>0</v>
          </cell>
          <cell r="I3326">
            <v>0</v>
          </cell>
          <cell r="J3326">
            <v>0</v>
          </cell>
          <cell r="K3326">
            <v>0</v>
          </cell>
          <cell r="L3326">
            <v>0</v>
          </cell>
          <cell r="M3326">
            <v>100</v>
          </cell>
          <cell r="N3326">
            <v>4.04</v>
          </cell>
        </row>
        <row r="3327">
          <cell r="A3327" t="str">
            <v>5085395085681</v>
          </cell>
          <cell r="B3327">
            <v>508539</v>
          </cell>
          <cell r="C3327">
            <v>508568</v>
          </cell>
          <cell r="D3327">
            <v>1</v>
          </cell>
          <cell r="E3327">
            <v>520</v>
          </cell>
          <cell r="F3327">
            <v>100</v>
          </cell>
          <cell r="G3327">
            <v>0</v>
          </cell>
          <cell r="H3327">
            <v>0</v>
          </cell>
          <cell r="I3327">
            <v>0</v>
          </cell>
          <cell r="J3327">
            <v>0</v>
          </cell>
          <cell r="K3327">
            <v>0</v>
          </cell>
          <cell r="L3327">
            <v>0</v>
          </cell>
          <cell r="M3327">
            <v>100</v>
          </cell>
          <cell r="N3327">
            <v>3.86</v>
          </cell>
        </row>
        <row r="3328">
          <cell r="A3328" t="str">
            <v>5085405085591</v>
          </cell>
          <cell r="B3328">
            <v>508540</v>
          </cell>
          <cell r="C3328">
            <v>508559</v>
          </cell>
          <cell r="D3328">
            <v>1</v>
          </cell>
          <cell r="E3328">
            <v>520</v>
          </cell>
          <cell r="F3328">
            <v>100</v>
          </cell>
          <cell r="G3328">
            <v>0</v>
          </cell>
          <cell r="H3328">
            <v>0</v>
          </cell>
          <cell r="I3328">
            <v>0</v>
          </cell>
          <cell r="J3328">
            <v>0</v>
          </cell>
          <cell r="K3328">
            <v>0</v>
          </cell>
          <cell r="L3328">
            <v>0</v>
          </cell>
          <cell r="M3328">
            <v>100</v>
          </cell>
          <cell r="N3328">
            <v>3.92</v>
          </cell>
        </row>
        <row r="3329">
          <cell r="A3329" t="str">
            <v>5083505085401</v>
          </cell>
          <cell r="B3329">
            <v>508350</v>
          </cell>
          <cell r="C3329">
            <v>508540</v>
          </cell>
          <cell r="D3329">
            <v>1</v>
          </cell>
          <cell r="E3329">
            <v>520</v>
          </cell>
          <cell r="F3329">
            <v>100</v>
          </cell>
          <cell r="G3329">
            <v>0</v>
          </cell>
          <cell r="H3329">
            <v>0</v>
          </cell>
          <cell r="I3329">
            <v>0</v>
          </cell>
          <cell r="J3329">
            <v>0</v>
          </cell>
          <cell r="K3329">
            <v>0</v>
          </cell>
          <cell r="L3329">
            <v>0</v>
          </cell>
          <cell r="M3329">
            <v>100</v>
          </cell>
          <cell r="N3329">
            <v>6.97</v>
          </cell>
        </row>
        <row r="3330">
          <cell r="A3330" t="str">
            <v>5083505085402</v>
          </cell>
          <cell r="B3330">
            <v>508350</v>
          </cell>
          <cell r="C3330">
            <v>508540</v>
          </cell>
          <cell r="D3330">
            <v>2</v>
          </cell>
          <cell r="E3330">
            <v>520</v>
          </cell>
          <cell r="F3330">
            <v>100</v>
          </cell>
          <cell r="G3330">
            <v>0</v>
          </cell>
          <cell r="H3330">
            <v>0</v>
          </cell>
          <cell r="I3330">
            <v>0</v>
          </cell>
          <cell r="J3330">
            <v>0</v>
          </cell>
          <cell r="K3330">
            <v>0</v>
          </cell>
          <cell r="L3330">
            <v>0</v>
          </cell>
          <cell r="M3330">
            <v>100</v>
          </cell>
          <cell r="N3330">
            <v>7.29</v>
          </cell>
        </row>
        <row r="3331">
          <cell r="A3331" t="str">
            <v>5085405085731</v>
          </cell>
          <cell r="B3331">
            <v>508540</v>
          </cell>
          <cell r="C3331">
            <v>508573</v>
          </cell>
          <cell r="D3331">
            <v>1</v>
          </cell>
          <cell r="E3331">
            <v>520</v>
          </cell>
          <cell r="F3331">
            <v>100</v>
          </cell>
          <cell r="G3331">
            <v>0</v>
          </cell>
          <cell r="H3331">
            <v>0</v>
          </cell>
          <cell r="I3331">
            <v>0</v>
          </cell>
          <cell r="J3331">
            <v>0</v>
          </cell>
          <cell r="K3331">
            <v>0</v>
          </cell>
          <cell r="L3331">
            <v>0</v>
          </cell>
          <cell r="M3331">
            <v>100</v>
          </cell>
          <cell r="N3331">
            <v>4.17</v>
          </cell>
        </row>
        <row r="3332">
          <cell r="A3332" t="str">
            <v>5085415085511</v>
          </cell>
          <cell r="B3332">
            <v>508541</v>
          </cell>
          <cell r="C3332">
            <v>508551</v>
          </cell>
          <cell r="D3332">
            <v>1</v>
          </cell>
          <cell r="E3332">
            <v>520</v>
          </cell>
          <cell r="F3332">
            <v>100</v>
          </cell>
          <cell r="G3332">
            <v>0</v>
          </cell>
          <cell r="H3332">
            <v>0</v>
          </cell>
          <cell r="I3332">
            <v>0</v>
          </cell>
          <cell r="J3332">
            <v>0</v>
          </cell>
          <cell r="K3332">
            <v>0</v>
          </cell>
          <cell r="L3332">
            <v>0</v>
          </cell>
          <cell r="M3332">
            <v>100</v>
          </cell>
          <cell r="N3332">
            <v>1.49</v>
          </cell>
        </row>
        <row r="3333">
          <cell r="A3333" t="str">
            <v>5085415085551</v>
          </cell>
          <cell r="B3333">
            <v>508541</v>
          </cell>
          <cell r="C3333">
            <v>508555</v>
          </cell>
          <cell r="D3333">
            <v>1</v>
          </cell>
          <cell r="E3333">
            <v>520</v>
          </cell>
          <cell r="F3333">
            <v>100</v>
          </cell>
          <cell r="G3333">
            <v>0</v>
          </cell>
          <cell r="H3333">
            <v>0</v>
          </cell>
          <cell r="I3333">
            <v>0</v>
          </cell>
          <cell r="J3333">
            <v>0</v>
          </cell>
          <cell r="K3333">
            <v>0</v>
          </cell>
          <cell r="L3333">
            <v>0</v>
          </cell>
          <cell r="M3333">
            <v>100</v>
          </cell>
          <cell r="N3333">
            <v>1.65</v>
          </cell>
        </row>
        <row r="3334">
          <cell r="A3334" t="str">
            <v>5085425085511</v>
          </cell>
          <cell r="B3334">
            <v>508542</v>
          </cell>
          <cell r="C3334">
            <v>508551</v>
          </cell>
          <cell r="D3334">
            <v>1</v>
          </cell>
          <cell r="E3334">
            <v>520</v>
          </cell>
          <cell r="F3334">
            <v>100</v>
          </cell>
          <cell r="G3334">
            <v>0</v>
          </cell>
          <cell r="H3334">
            <v>0</v>
          </cell>
          <cell r="I3334">
            <v>0</v>
          </cell>
          <cell r="J3334">
            <v>0</v>
          </cell>
          <cell r="K3334">
            <v>0</v>
          </cell>
          <cell r="L3334">
            <v>0</v>
          </cell>
          <cell r="M3334">
            <v>100</v>
          </cell>
          <cell r="N3334">
            <v>2.66</v>
          </cell>
        </row>
        <row r="3335">
          <cell r="A3335" t="str">
            <v>5085425085591</v>
          </cell>
          <cell r="B3335">
            <v>508542</v>
          </cell>
          <cell r="C3335">
            <v>508559</v>
          </cell>
          <cell r="D3335">
            <v>1</v>
          </cell>
          <cell r="E3335">
            <v>520</v>
          </cell>
          <cell r="F3335">
            <v>100</v>
          </cell>
          <cell r="G3335">
            <v>0</v>
          </cell>
          <cell r="H3335">
            <v>0</v>
          </cell>
          <cell r="I3335">
            <v>0</v>
          </cell>
          <cell r="J3335">
            <v>0</v>
          </cell>
          <cell r="K3335">
            <v>0</v>
          </cell>
          <cell r="L3335">
            <v>0</v>
          </cell>
          <cell r="M3335">
            <v>100</v>
          </cell>
          <cell r="N3335">
            <v>1.45</v>
          </cell>
        </row>
        <row r="3336">
          <cell r="A3336" t="str">
            <v>5085435085531</v>
          </cell>
          <cell r="B3336">
            <v>508543</v>
          </cell>
          <cell r="C3336">
            <v>508553</v>
          </cell>
          <cell r="D3336">
            <v>1</v>
          </cell>
          <cell r="E3336">
            <v>520</v>
          </cell>
          <cell r="F3336">
            <v>100</v>
          </cell>
          <cell r="G3336">
            <v>0</v>
          </cell>
          <cell r="H3336">
            <v>0</v>
          </cell>
          <cell r="I3336">
            <v>0</v>
          </cell>
          <cell r="J3336">
            <v>0</v>
          </cell>
          <cell r="K3336">
            <v>0</v>
          </cell>
          <cell r="L3336">
            <v>0</v>
          </cell>
          <cell r="M3336">
            <v>100</v>
          </cell>
          <cell r="N3336">
            <v>7.07</v>
          </cell>
        </row>
        <row r="3337">
          <cell r="A3337" t="str">
            <v>5085435085561</v>
          </cell>
          <cell r="B3337">
            <v>508543</v>
          </cell>
          <cell r="C3337">
            <v>508556</v>
          </cell>
          <cell r="D3337">
            <v>1</v>
          </cell>
          <cell r="E3337">
            <v>520</v>
          </cell>
          <cell r="F3337">
            <v>100</v>
          </cell>
          <cell r="G3337">
            <v>0</v>
          </cell>
          <cell r="H3337">
            <v>0</v>
          </cell>
          <cell r="I3337">
            <v>0</v>
          </cell>
          <cell r="J3337">
            <v>0</v>
          </cell>
          <cell r="K3337">
            <v>0</v>
          </cell>
          <cell r="L3337">
            <v>0</v>
          </cell>
          <cell r="M3337">
            <v>100</v>
          </cell>
          <cell r="N3337">
            <v>14</v>
          </cell>
        </row>
        <row r="3338">
          <cell r="A3338" t="str">
            <v>5085445085481</v>
          </cell>
          <cell r="B3338">
            <v>508544</v>
          </cell>
          <cell r="C3338">
            <v>508548</v>
          </cell>
          <cell r="D3338">
            <v>1</v>
          </cell>
          <cell r="E3338">
            <v>520</v>
          </cell>
          <cell r="F3338">
            <v>100</v>
          </cell>
          <cell r="G3338">
            <v>0</v>
          </cell>
          <cell r="H3338">
            <v>0</v>
          </cell>
          <cell r="I3338">
            <v>0</v>
          </cell>
          <cell r="J3338">
            <v>0</v>
          </cell>
          <cell r="K3338">
            <v>0</v>
          </cell>
          <cell r="L3338">
            <v>0</v>
          </cell>
          <cell r="M3338">
            <v>100</v>
          </cell>
          <cell r="N3338">
            <v>15.37</v>
          </cell>
        </row>
        <row r="3339">
          <cell r="A3339" t="str">
            <v>5085445085501</v>
          </cell>
          <cell r="B3339">
            <v>508544</v>
          </cell>
          <cell r="C3339">
            <v>508550</v>
          </cell>
          <cell r="D3339">
            <v>1</v>
          </cell>
          <cell r="E3339">
            <v>520</v>
          </cell>
          <cell r="F3339">
            <v>100</v>
          </cell>
          <cell r="G3339">
            <v>0</v>
          </cell>
          <cell r="H3339">
            <v>0</v>
          </cell>
          <cell r="I3339">
            <v>0</v>
          </cell>
          <cell r="J3339">
            <v>0</v>
          </cell>
          <cell r="K3339">
            <v>0</v>
          </cell>
          <cell r="L3339">
            <v>0</v>
          </cell>
          <cell r="M3339">
            <v>100</v>
          </cell>
          <cell r="N3339">
            <v>11.6</v>
          </cell>
        </row>
        <row r="3340">
          <cell r="A3340" t="str">
            <v>5085445085821</v>
          </cell>
          <cell r="B3340">
            <v>508544</v>
          </cell>
          <cell r="C3340">
            <v>508582</v>
          </cell>
          <cell r="D3340">
            <v>1</v>
          </cell>
          <cell r="E3340">
            <v>520</v>
          </cell>
          <cell r="F3340">
            <v>100</v>
          </cell>
          <cell r="G3340">
            <v>0</v>
          </cell>
          <cell r="H3340">
            <v>0</v>
          </cell>
          <cell r="I3340">
            <v>0</v>
          </cell>
          <cell r="J3340">
            <v>0</v>
          </cell>
          <cell r="K3340">
            <v>0</v>
          </cell>
          <cell r="L3340">
            <v>0</v>
          </cell>
          <cell r="M3340">
            <v>100</v>
          </cell>
          <cell r="N3340">
            <v>9.57</v>
          </cell>
        </row>
        <row r="3341">
          <cell r="A3341" t="str">
            <v>5085455085461</v>
          </cell>
          <cell r="B3341">
            <v>508545</v>
          </cell>
          <cell r="C3341">
            <v>508546</v>
          </cell>
          <cell r="D3341">
            <v>1</v>
          </cell>
          <cell r="E3341">
            <v>520</v>
          </cell>
          <cell r="F3341">
            <v>100</v>
          </cell>
          <cell r="G3341">
            <v>0</v>
          </cell>
          <cell r="H3341">
            <v>0</v>
          </cell>
          <cell r="I3341">
            <v>0</v>
          </cell>
          <cell r="J3341">
            <v>0</v>
          </cell>
          <cell r="K3341">
            <v>0</v>
          </cell>
          <cell r="L3341">
            <v>0</v>
          </cell>
          <cell r="M3341">
            <v>100</v>
          </cell>
          <cell r="N3341">
            <v>3.68</v>
          </cell>
        </row>
        <row r="3342">
          <cell r="A3342" t="str">
            <v>5085455085651</v>
          </cell>
          <cell r="B3342">
            <v>508545</v>
          </cell>
          <cell r="C3342">
            <v>508565</v>
          </cell>
          <cell r="D3342">
            <v>1</v>
          </cell>
          <cell r="E3342">
            <v>520</v>
          </cell>
          <cell r="F3342">
            <v>100</v>
          </cell>
          <cell r="G3342">
            <v>0</v>
          </cell>
          <cell r="H3342">
            <v>0</v>
          </cell>
          <cell r="I3342">
            <v>0</v>
          </cell>
          <cell r="J3342">
            <v>0</v>
          </cell>
          <cell r="K3342">
            <v>0</v>
          </cell>
          <cell r="L3342">
            <v>0</v>
          </cell>
          <cell r="M3342">
            <v>100</v>
          </cell>
          <cell r="N3342">
            <v>2.71</v>
          </cell>
        </row>
        <row r="3343">
          <cell r="A3343" t="str">
            <v>5085465085581</v>
          </cell>
          <cell r="B3343">
            <v>508546</v>
          </cell>
          <cell r="C3343">
            <v>508558</v>
          </cell>
          <cell r="D3343">
            <v>1</v>
          </cell>
          <cell r="E3343">
            <v>520</v>
          </cell>
          <cell r="F3343">
            <v>100</v>
          </cell>
          <cell r="G3343">
            <v>0</v>
          </cell>
          <cell r="H3343">
            <v>0</v>
          </cell>
          <cell r="I3343">
            <v>0</v>
          </cell>
          <cell r="J3343">
            <v>0</v>
          </cell>
          <cell r="K3343">
            <v>0</v>
          </cell>
          <cell r="L3343">
            <v>0</v>
          </cell>
          <cell r="M3343">
            <v>100</v>
          </cell>
          <cell r="N3343">
            <v>7.66</v>
          </cell>
        </row>
        <row r="3344">
          <cell r="A3344" t="str">
            <v>5085465090791</v>
          </cell>
          <cell r="B3344">
            <v>508546</v>
          </cell>
          <cell r="C3344">
            <v>509079</v>
          </cell>
          <cell r="D3344">
            <v>1</v>
          </cell>
          <cell r="E3344">
            <v>520</v>
          </cell>
          <cell r="F3344">
            <v>100</v>
          </cell>
          <cell r="G3344">
            <v>0</v>
          </cell>
          <cell r="H3344">
            <v>0</v>
          </cell>
          <cell r="I3344">
            <v>0</v>
          </cell>
          <cell r="J3344">
            <v>0</v>
          </cell>
          <cell r="K3344">
            <v>0</v>
          </cell>
          <cell r="L3344">
            <v>0</v>
          </cell>
          <cell r="M3344">
            <v>100</v>
          </cell>
          <cell r="N3344">
            <v>12.49</v>
          </cell>
        </row>
        <row r="3345">
          <cell r="A3345" t="str">
            <v>5085475085681</v>
          </cell>
          <cell r="B3345">
            <v>508547</v>
          </cell>
          <cell r="C3345">
            <v>508568</v>
          </cell>
          <cell r="D3345">
            <v>1</v>
          </cell>
          <cell r="E3345">
            <v>520</v>
          </cell>
          <cell r="F3345">
            <v>100</v>
          </cell>
          <cell r="G3345">
            <v>0</v>
          </cell>
          <cell r="H3345">
            <v>0</v>
          </cell>
          <cell r="I3345">
            <v>0</v>
          </cell>
          <cell r="J3345">
            <v>0</v>
          </cell>
          <cell r="K3345">
            <v>0</v>
          </cell>
          <cell r="L3345">
            <v>0</v>
          </cell>
          <cell r="M3345">
            <v>100</v>
          </cell>
          <cell r="N3345">
            <v>5.87</v>
          </cell>
        </row>
        <row r="3346">
          <cell r="A3346" t="str">
            <v>999085085471</v>
          </cell>
          <cell r="B3346">
            <v>99908</v>
          </cell>
          <cell r="C3346">
            <v>508547</v>
          </cell>
          <cell r="D3346">
            <v>1</v>
          </cell>
          <cell r="E3346">
            <v>520</v>
          </cell>
          <cell r="F3346">
            <v>100</v>
          </cell>
          <cell r="G3346">
            <v>0</v>
          </cell>
          <cell r="H3346">
            <v>0</v>
          </cell>
          <cell r="I3346">
            <v>0</v>
          </cell>
          <cell r="J3346">
            <v>0</v>
          </cell>
          <cell r="K3346">
            <v>0</v>
          </cell>
          <cell r="L3346">
            <v>0</v>
          </cell>
          <cell r="M3346">
            <v>100</v>
          </cell>
          <cell r="N3346">
            <v>1</v>
          </cell>
        </row>
        <row r="3347">
          <cell r="A3347" t="str">
            <v>5085485090731</v>
          </cell>
          <cell r="B3347">
            <v>508548</v>
          </cell>
          <cell r="C3347">
            <v>509073</v>
          </cell>
          <cell r="D3347">
            <v>1</v>
          </cell>
          <cell r="E3347">
            <v>520</v>
          </cell>
          <cell r="F3347">
            <v>100</v>
          </cell>
          <cell r="G3347">
            <v>0</v>
          </cell>
          <cell r="H3347">
            <v>0</v>
          </cell>
          <cell r="I3347">
            <v>0</v>
          </cell>
          <cell r="J3347">
            <v>0</v>
          </cell>
          <cell r="K3347">
            <v>0</v>
          </cell>
          <cell r="L3347">
            <v>0</v>
          </cell>
          <cell r="M3347">
            <v>100</v>
          </cell>
          <cell r="N3347">
            <v>6.43</v>
          </cell>
        </row>
        <row r="3348">
          <cell r="A3348" t="str">
            <v>5085485090781</v>
          </cell>
          <cell r="B3348">
            <v>508548</v>
          </cell>
          <cell r="C3348">
            <v>509078</v>
          </cell>
          <cell r="D3348">
            <v>1</v>
          </cell>
          <cell r="E3348">
            <v>520</v>
          </cell>
          <cell r="F3348">
            <v>100</v>
          </cell>
          <cell r="G3348">
            <v>0</v>
          </cell>
          <cell r="H3348">
            <v>0</v>
          </cell>
          <cell r="I3348">
            <v>0</v>
          </cell>
          <cell r="J3348">
            <v>0</v>
          </cell>
          <cell r="K3348">
            <v>0</v>
          </cell>
          <cell r="L3348">
            <v>0</v>
          </cell>
          <cell r="M3348">
            <v>100</v>
          </cell>
          <cell r="N3348">
            <v>8.68</v>
          </cell>
        </row>
        <row r="3349">
          <cell r="A3349" t="str">
            <v>5085485085701</v>
          </cell>
          <cell r="B3349">
            <v>508548</v>
          </cell>
          <cell r="C3349">
            <v>508570</v>
          </cell>
          <cell r="D3349">
            <v>1</v>
          </cell>
          <cell r="E3349">
            <v>520</v>
          </cell>
          <cell r="F3349">
            <v>100</v>
          </cell>
          <cell r="G3349">
            <v>0</v>
          </cell>
          <cell r="H3349">
            <v>0</v>
          </cell>
          <cell r="I3349">
            <v>0</v>
          </cell>
          <cell r="J3349">
            <v>0</v>
          </cell>
          <cell r="K3349">
            <v>0</v>
          </cell>
          <cell r="L3349">
            <v>0</v>
          </cell>
          <cell r="M3349">
            <v>100</v>
          </cell>
          <cell r="N3349">
            <v>6.47</v>
          </cell>
        </row>
        <row r="3350">
          <cell r="A3350" t="str">
            <v>5085485090921</v>
          </cell>
          <cell r="B3350">
            <v>508548</v>
          </cell>
          <cell r="C3350">
            <v>509092</v>
          </cell>
          <cell r="D3350">
            <v>1</v>
          </cell>
          <cell r="E3350">
            <v>520</v>
          </cell>
          <cell r="F3350">
            <v>100</v>
          </cell>
          <cell r="G3350">
            <v>0</v>
          </cell>
          <cell r="H3350">
            <v>0</v>
          </cell>
          <cell r="I3350">
            <v>0</v>
          </cell>
          <cell r="J3350">
            <v>0</v>
          </cell>
          <cell r="K3350">
            <v>0</v>
          </cell>
          <cell r="L3350">
            <v>0</v>
          </cell>
          <cell r="M3350">
            <v>100</v>
          </cell>
          <cell r="N3350">
            <v>12.85</v>
          </cell>
        </row>
        <row r="3351">
          <cell r="A3351" t="str">
            <v>5085485093951</v>
          </cell>
          <cell r="B3351">
            <v>508548</v>
          </cell>
          <cell r="C3351">
            <v>509395</v>
          </cell>
          <cell r="D3351">
            <v>1</v>
          </cell>
          <cell r="E3351">
            <v>520</v>
          </cell>
          <cell r="F3351">
            <v>100</v>
          </cell>
          <cell r="G3351">
            <v>0</v>
          </cell>
          <cell r="H3351">
            <v>0</v>
          </cell>
          <cell r="I3351">
            <v>0</v>
          </cell>
          <cell r="J3351">
            <v>0</v>
          </cell>
          <cell r="K3351">
            <v>0</v>
          </cell>
          <cell r="L3351">
            <v>0</v>
          </cell>
          <cell r="M3351">
            <v>100</v>
          </cell>
          <cell r="N3351">
            <v>1</v>
          </cell>
        </row>
        <row r="3352">
          <cell r="A3352" t="str">
            <v>5085485093961</v>
          </cell>
          <cell r="B3352">
            <v>508548</v>
          </cell>
          <cell r="C3352">
            <v>509396</v>
          </cell>
          <cell r="D3352">
            <v>1</v>
          </cell>
          <cell r="E3352">
            <v>520</v>
          </cell>
          <cell r="F3352">
            <v>100</v>
          </cell>
          <cell r="G3352">
            <v>0</v>
          </cell>
          <cell r="H3352">
            <v>0</v>
          </cell>
          <cell r="I3352">
            <v>0</v>
          </cell>
          <cell r="J3352">
            <v>0</v>
          </cell>
          <cell r="K3352">
            <v>0</v>
          </cell>
          <cell r="L3352">
            <v>0</v>
          </cell>
          <cell r="M3352">
            <v>100</v>
          </cell>
          <cell r="N3352">
            <v>1</v>
          </cell>
        </row>
        <row r="3353">
          <cell r="A3353" t="str">
            <v>5085485093971</v>
          </cell>
          <cell r="B3353">
            <v>508548</v>
          </cell>
          <cell r="C3353">
            <v>509397</v>
          </cell>
          <cell r="D3353">
            <v>1</v>
          </cell>
          <cell r="E3353">
            <v>520</v>
          </cell>
          <cell r="F3353">
            <v>100</v>
          </cell>
          <cell r="G3353">
            <v>0</v>
          </cell>
          <cell r="H3353">
            <v>0</v>
          </cell>
          <cell r="I3353">
            <v>0</v>
          </cell>
          <cell r="J3353">
            <v>0</v>
          </cell>
          <cell r="K3353">
            <v>0</v>
          </cell>
          <cell r="L3353">
            <v>0</v>
          </cell>
          <cell r="M3353">
            <v>100</v>
          </cell>
          <cell r="N3353">
            <v>1</v>
          </cell>
        </row>
        <row r="3354">
          <cell r="A3354" t="str">
            <v>5085485093972</v>
          </cell>
          <cell r="B3354">
            <v>508548</v>
          </cell>
          <cell r="C3354">
            <v>509397</v>
          </cell>
          <cell r="D3354">
            <v>2</v>
          </cell>
          <cell r="E3354">
            <v>520</v>
          </cell>
          <cell r="F3354">
            <v>100</v>
          </cell>
          <cell r="G3354">
            <v>0</v>
          </cell>
          <cell r="H3354">
            <v>0</v>
          </cell>
          <cell r="I3354">
            <v>0</v>
          </cell>
          <cell r="J3354">
            <v>0</v>
          </cell>
          <cell r="K3354">
            <v>0</v>
          </cell>
          <cell r="L3354">
            <v>0</v>
          </cell>
          <cell r="M3354">
            <v>100</v>
          </cell>
          <cell r="N3354">
            <v>1</v>
          </cell>
        </row>
        <row r="3355">
          <cell r="A3355" t="str">
            <v>5085485093981</v>
          </cell>
          <cell r="B3355">
            <v>508548</v>
          </cell>
          <cell r="C3355">
            <v>509398</v>
          </cell>
          <cell r="D3355">
            <v>1</v>
          </cell>
          <cell r="E3355">
            <v>520</v>
          </cell>
          <cell r="F3355">
            <v>100</v>
          </cell>
          <cell r="G3355">
            <v>0</v>
          </cell>
          <cell r="H3355">
            <v>0</v>
          </cell>
          <cell r="I3355">
            <v>0</v>
          </cell>
          <cell r="J3355">
            <v>0</v>
          </cell>
          <cell r="K3355">
            <v>0</v>
          </cell>
          <cell r="L3355">
            <v>0</v>
          </cell>
          <cell r="M3355">
            <v>100</v>
          </cell>
          <cell r="N3355">
            <v>1</v>
          </cell>
        </row>
        <row r="3356">
          <cell r="A3356" t="str">
            <v>5085485093982</v>
          </cell>
          <cell r="B3356">
            <v>508548</v>
          </cell>
          <cell r="C3356">
            <v>509398</v>
          </cell>
          <cell r="D3356">
            <v>2</v>
          </cell>
          <cell r="E3356">
            <v>520</v>
          </cell>
          <cell r="F3356">
            <v>100</v>
          </cell>
          <cell r="G3356">
            <v>0</v>
          </cell>
          <cell r="H3356">
            <v>0</v>
          </cell>
          <cell r="I3356">
            <v>0</v>
          </cell>
          <cell r="J3356">
            <v>0</v>
          </cell>
          <cell r="K3356">
            <v>0</v>
          </cell>
          <cell r="L3356">
            <v>0</v>
          </cell>
          <cell r="M3356">
            <v>100</v>
          </cell>
          <cell r="N3356">
            <v>1</v>
          </cell>
        </row>
        <row r="3357">
          <cell r="A3357" t="str">
            <v>999085085481</v>
          </cell>
          <cell r="B3357">
            <v>99908</v>
          </cell>
          <cell r="C3357">
            <v>508548</v>
          </cell>
          <cell r="D3357">
            <v>1</v>
          </cell>
          <cell r="E3357">
            <v>520</v>
          </cell>
          <cell r="F3357">
            <v>100</v>
          </cell>
          <cell r="G3357">
            <v>0</v>
          </cell>
          <cell r="H3357">
            <v>0</v>
          </cell>
          <cell r="I3357">
            <v>0</v>
          </cell>
          <cell r="J3357">
            <v>0</v>
          </cell>
          <cell r="K3357">
            <v>0</v>
          </cell>
          <cell r="L3357">
            <v>0</v>
          </cell>
          <cell r="M3357">
            <v>100</v>
          </cell>
          <cell r="N3357">
            <v>1</v>
          </cell>
        </row>
        <row r="3358">
          <cell r="A3358" t="str">
            <v>5085495085681</v>
          </cell>
          <cell r="B3358">
            <v>508549</v>
          </cell>
          <cell r="C3358">
            <v>508568</v>
          </cell>
          <cell r="D3358">
            <v>1</v>
          </cell>
          <cell r="E3358">
            <v>520</v>
          </cell>
          <cell r="F3358">
            <v>100</v>
          </cell>
          <cell r="G3358">
            <v>0</v>
          </cell>
          <cell r="H3358">
            <v>0</v>
          </cell>
          <cell r="I3358">
            <v>0</v>
          </cell>
          <cell r="J3358">
            <v>0</v>
          </cell>
          <cell r="K3358">
            <v>0</v>
          </cell>
          <cell r="L3358">
            <v>0</v>
          </cell>
          <cell r="M3358">
            <v>100</v>
          </cell>
          <cell r="N3358">
            <v>2.58</v>
          </cell>
        </row>
        <row r="3359">
          <cell r="A3359" t="str">
            <v>5085495085741</v>
          </cell>
          <cell r="B3359">
            <v>508549</v>
          </cell>
          <cell r="C3359">
            <v>508574</v>
          </cell>
          <cell r="D3359">
            <v>1</v>
          </cell>
          <cell r="E3359">
            <v>520</v>
          </cell>
          <cell r="F3359">
            <v>100</v>
          </cell>
          <cell r="G3359">
            <v>0</v>
          </cell>
          <cell r="H3359">
            <v>0</v>
          </cell>
          <cell r="I3359">
            <v>0</v>
          </cell>
          <cell r="J3359">
            <v>0</v>
          </cell>
          <cell r="K3359">
            <v>0</v>
          </cell>
          <cell r="L3359">
            <v>0</v>
          </cell>
          <cell r="M3359">
            <v>100</v>
          </cell>
          <cell r="N3359">
            <v>0.64</v>
          </cell>
        </row>
        <row r="3360">
          <cell r="A3360" t="str">
            <v>5085495085811</v>
          </cell>
          <cell r="B3360">
            <v>508549</v>
          </cell>
          <cell r="C3360">
            <v>508581</v>
          </cell>
          <cell r="D3360">
            <v>1</v>
          </cell>
          <cell r="E3360">
            <v>520</v>
          </cell>
          <cell r="F3360">
            <v>100</v>
          </cell>
          <cell r="G3360">
            <v>0</v>
          </cell>
          <cell r="H3360">
            <v>0</v>
          </cell>
          <cell r="I3360">
            <v>0</v>
          </cell>
          <cell r="J3360">
            <v>0</v>
          </cell>
          <cell r="K3360">
            <v>0</v>
          </cell>
          <cell r="L3360">
            <v>0</v>
          </cell>
          <cell r="M3360">
            <v>100</v>
          </cell>
          <cell r="N3360">
            <v>1</v>
          </cell>
        </row>
        <row r="3361">
          <cell r="A3361" t="str">
            <v>5085505085601</v>
          </cell>
          <cell r="B3361">
            <v>508550</v>
          </cell>
          <cell r="C3361">
            <v>508560</v>
          </cell>
          <cell r="D3361">
            <v>1</v>
          </cell>
          <cell r="E3361">
            <v>520</v>
          </cell>
          <cell r="F3361">
            <v>100</v>
          </cell>
          <cell r="G3361">
            <v>0</v>
          </cell>
          <cell r="H3361">
            <v>0</v>
          </cell>
          <cell r="I3361">
            <v>0</v>
          </cell>
          <cell r="J3361">
            <v>0</v>
          </cell>
          <cell r="K3361">
            <v>0</v>
          </cell>
          <cell r="L3361">
            <v>0</v>
          </cell>
          <cell r="M3361">
            <v>100</v>
          </cell>
          <cell r="N3361">
            <v>4.07</v>
          </cell>
        </row>
        <row r="3362">
          <cell r="A3362" t="str">
            <v>999075085511</v>
          </cell>
          <cell r="B3362">
            <v>99907</v>
          </cell>
          <cell r="C3362">
            <v>508551</v>
          </cell>
          <cell r="D3362">
            <v>1</v>
          </cell>
          <cell r="E3362">
            <v>520</v>
          </cell>
          <cell r="F3362">
            <v>100</v>
          </cell>
          <cell r="G3362">
            <v>0</v>
          </cell>
          <cell r="H3362">
            <v>0</v>
          </cell>
          <cell r="I3362">
            <v>0</v>
          </cell>
          <cell r="J3362">
            <v>0</v>
          </cell>
          <cell r="K3362">
            <v>0</v>
          </cell>
          <cell r="L3362">
            <v>0</v>
          </cell>
          <cell r="M3362">
            <v>100</v>
          </cell>
          <cell r="N3362">
            <v>1</v>
          </cell>
        </row>
        <row r="3363">
          <cell r="A3363" t="str">
            <v>5085525085711</v>
          </cell>
          <cell r="B3363">
            <v>508552</v>
          </cell>
          <cell r="C3363">
            <v>508571</v>
          </cell>
          <cell r="D3363">
            <v>1</v>
          </cell>
          <cell r="E3363">
            <v>520</v>
          </cell>
          <cell r="F3363">
            <v>100</v>
          </cell>
          <cell r="G3363">
            <v>0</v>
          </cell>
          <cell r="H3363">
            <v>0</v>
          </cell>
          <cell r="I3363">
            <v>0</v>
          </cell>
          <cell r="J3363">
            <v>0</v>
          </cell>
          <cell r="K3363">
            <v>0</v>
          </cell>
          <cell r="L3363">
            <v>0</v>
          </cell>
          <cell r="M3363">
            <v>100</v>
          </cell>
          <cell r="N3363">
            <v>8.11</v>
          </cell>
        </row>
        <row r="3364">
          <cell r="A3364" t="str">
            <v>999075085521</v>
          </cell>
          <cell r="B3364">
            <v>99907</v>
          </cell>
          <cell r="C3364">
            <v>508552</v>
          </cell>
          <cell r="D3364">
            <v>1</v>
          </cell>
          <cell r="E3364">
            <v>520</v>
          </cell>
          <cell r="F3364">
            <v>100</v>
          </cell>
          <cell r="G3364">
            <v>0</v>
          </cell>
          <cell r="H3364">
            <v>0</v>
          </cell>
          <cell r="I3364">
            <v>0</v>
          </cell>
          <cell r="J3364">
            <v>0</v>
          </cell>
          <cell r="K3364">
            <v>0</v>
          </cell>
          <cell r="L3364">
            <v>0</v>
          </cell>
          <cell r="M3364">
            <v>100</v>
          </cell>
          <cell r="N3364">
            <v>1</v>
          </cell>
        </row>
        <row r="3365">
          <cell r="A3365" t="str">
            <v>5085535085741</v>
          </cell>
          <cell r="B3365">
            <v>508553</v>
          </cell>
          <cell r="C3365">
            <v>508574</v>
          </cell>
          <cell r="D3365">
            <v>1</v>
          </cell>
          <cell r="E3365">
            <v>520</v>
          </cell>
          <cell r="F3365">
            <v>100</v>
          </cell>
          <cell r="G3365">
            <v>0</v>
          </cell>
          <cell r="H3365">
            <v>0</v>
          </cell>
          <cell r="I3365">
            <v>0</v>
          </cell>
          <cell r="J3365">
            <v>0</v>
          </cell>
          <cell r="K3365">
            <v>0</v>
          </cell>
          <cell r="L3365">
            <v>0</v>
          </cell>
          <cell r="M3365">
            <v>100</v>
          </cell>
          <cell r="N3365">
            <v>4.18</v>
          </cell>
        </row>
        <row r="3366">
          <cell r="A3366" t="str">
            <v>5085545085641</v>
          </cell>
          <cell r="B3366">
            <v>508554</v>
          </cell>
          <cell r="C3366">
            <v>508564</v>
          </cell>
          <cell r="D3366">
            <v>1</v>
          </cell>
          <cell r="E3366">
            <v>520</v>
          </cell>
          <cell r="F3366">
            <v>100</v>
          </cell>
          <cell r="G3366">
            <v>0</v>
          </cell>
          <cell r="H3366">
            <v>0</v>
          </cell>
          <cell r="I3366">
            <v>0</v>
          </cell>
          <cell r="J3366">
            <v>0</v>
          </cell>
          <cell r="K3366">
            <v>0</v>
          </cell>
          <cell r="L3366">
            <v>0</v>
          </cell>
          <cell r="M3366">
            <v>100</v>
          </cell>
          <cell r="N3366">
            <v>8.49</v>
          </cell>
        </row>
        <row r="3367">
          <cell r="A3367" t="str">
            <v>5085545085751</v>
          </cell>
          <cell r="B3367">
            <v>508554</v>
          </cell>
          <cell r="C3367">
            <v>508575</v>
          </cell>
          <cell r="D3367">
            <v>1</v>
          </cell>
          <cell r="E3367">
            <v>520</v>
          </cell>
          <cell r="F3367">
            <v>100</v>
          </cell>
          <cell r="G3367">
            <v>0</v>
          </cell>
          <cell r="H3367">
            <v>0</v>
          </cell>
          <cell r="I3367">
            <v>0</v>
          </cell>
          <cell r="J3367">
            <v>0</v>
          </cell>
          <cell r="K3367">
            <v>0</v>
          </cell>
          <cell r="L3367">
            <v>0</v>
          </cell>
          <cell r="M3367">
            <v>100</v>
          </cell>
          <cell r="N3367">
            <v>4.5</v>
          </cell>
        </row>
        <row r="3368">
          <cell r="A3368" t="str">
            <v>5085555085741</v>
          </cell>
          <cell r="B3368">
            <v>508555</v>
          </cell>
          <cell r="C3368">
            <v>508574</v>
          </cell>
          <cell r="D3368">
            <v>1</v>
          </cell>
          <cell r="E3368">
            <v>520</v>
          </cell>
          <cell r="F3368">
            <v>100</v>
          </cell>
          <cell r="G3368">
            <v>0</v>
          </cell>
          <cell r="H3368">
            <v>0</v>
          </cell>
          <cell r="I3368">
            <v>0</v>
          </cell>
          <cell r="J3368">
            <v>0</v>
          </cell>
          <cell r="K3368">
            <v>0</v>
          </cell>
          <cell r="L3368">
            <v>0</v>
          </cell>
          <cell r="M3368">
            <v>100</v>
          </cell>
          <cell r="N3368">
            <v>2.59</v>
          </cell>
        </row>
        <row r="3369">
          <cell r="A3369" t="str">
            <v>5085565088381</v>
          </cell>
          <cell r="B3369">
            <v>508556</v>
          </cell>
          <cell r="C3369">
            <v>508838</v>
          </cell>
          <cell r="D3369">
            <v>1</v>
          </cell>
          <cell r="E3369">
            <v>520</v>
          </cell>
          <cell r="F3369">
            <v>100</v>
          </cell>
          <cell r="G3369">
            <v>0</v>
          </cell>
          <cell r="H3369">
            <v>0</v>
          </cell>
          <cell r="I3369">
            <v>0</v>
          </cell>
          <cell r="J3369">
            <v>0</v>
          </cell>
          <cell r="K3369">
            <v>0</v>
          </cell>
          <cell r="L3369">
            <v>0</v>
          </cell>
          <cell r="M3369">
            <v>100</v>
          </cell>
          <cell r="N3369">
            <v>3.49</v>
          </cell>
        </row>
        <row r="3370">
          <cell r="A3370" t="str">
            <v>5085565085761</v>
          </cell>
          <cell r="B3370">
            <v>508556</v>
          </cell>
          <cell r="C3370">
            <v>508576</v>
          </cell>
          <cell r="D3370">
            <v>1</v>
          </cell>
          <cell r="E3370">
            <v>520</v>
          </cell>
          <cell r="F3370">
            <v>100</v>
          </cell>
          <cell r="G3370">
            <v>0</v>
          </cell>
          <cell r="H3370">
            <v>0</v>
          </cell>
          <cell r="I3370">
            <v>0</v>
          </cell>
          <cell r="J3370">
            <v>0</v>
          </cell>
          <cell r="K3370">
            <v>0</v>
          </cell>
          <cell r="L3370">
            <v>0</v>
          </cell>
          <cell r="M3370">
            <v>100</v>
          </cell>
          <cell r="N3370">
            <v>0.114</v>
          </cell>
        </row>
        <row r="3371">
          <cell r="A3371" t="str">
            <v>5085575085621</v>
          </cell>
          <cell r="B3371">
            <v>508557</v>
          </cell>
          <cell r="C3371">
            <v>508562</v>
          </cell>
          <cell r="D3371">
            <v>1</v>
          </cell>
          <cell r="E3371">
            <v>520</v>
          </cell>
          <cell r="F3371">
            <v>100</v>
          </cell>
          <cell r="G3371">
            <v>0</v>
          </cell>
          <cell r="H3371">
            <v>0</v>
          </cell>
          <cell r="I3371">
            <v>0</v>
          </cell>
          <cell r="J3371">
            <v>0</v>
          </cell>
          <cell r="K3371">
            <v>0</v>
          </cell>
          <cell r="L3371">
            <v>0</v>
          </cell>
          <cell r="M3371">
            <v>100</v>
          </cell>
          <cell r="N3371">
            <v>8.85</v>
          </cell>
        </row>
        <row r="3372">
          <cell r="A3372" t="str">
            <v>998835085571</v>
          </cell>
          <cell r="B3372">
            <v>99883</v>
          </cell>
          <cell r="C3372">
            <v>508557</v>
          </cell>
          <cell r="D3372">
            <v>1</v>
          </cell>
          <cell r="E3372">
            <v>520</v>
          </cell>
          <cell r="F3372">
            <v>100</v>
          </cell>
          <cell r="G3372">
            <v>0</v>
          </cell>
          <cell r="H3372">
            <v>0</v>
          </cell>
          <cell r="I3372">
            <v>0</v>
          </cell>
          <cell r="J3372">
            <v>0</v>
          </cell>
          <cell r="K3372">
            <v>0</v>
          </cell>
          <cell r="L3372">
            <v>0</v>
          </cell>
          <cell r="M3372">
            <v>100</v>
          </cell>
          <cell r="N3372">
            <v>1</v>
          </cell>
        </row>
        <row r="3373">
          <cell r="A3373" t="str">
            <v>998845085572</v>
          </cell>
          <cell r="B3373">
            <v>99884</v>
          </cell>
          <cell r="C3373">
            <v>508557</v>
          </cell>
          <cell r="D3373">
            <v>2</v>
          </cell>
          <cell r="E3373">
            <v>520</v>
          </cell>
          <cell r="F3373">
            <v>100</v>
          </cell>
          <cell r="G3373">
            <v>0</v>
          </cell>
          <cell r="H3373">
            <v>0</v>
          </cell>
          <cell r="I3373">
            <v>0</v>
          </cell>
          <cell r="J3373">
            <v>0</v>
          </cell>
          <cell r="K3373">
            <v>0</v>
          </cell>
          <cell r="L3373">
            <v>0</v>
          </cell>
          <cell r="M3373">
            <v>100</v>
          </cell>
          <cell r="N3373">
            <v>1</v>
          </cell>
        </row>
        <row r="3374">
          <cell r="A3374" t="str">
            <v>5085585085741</v>
          </cell>
          <cell r="B3374">
            <v>508558</v>
          </cell>
          <cell r="C3374">
            <v>508574</v>
          </cell>
          <cell r="D3374">
            <v>1</v>
          </cell>
          <cell r="E3374">
            <v>520</v>
          </cell>
          <cell r="F3374">
            <v>100</v>
          </cell>
          <cell r="G3374">
            <v>0</v>
          </cell>
          <cell r="H3374">
            <v>0</v>
          </cell>
          <cell r="I3374">
            <v>0</v>
          </cell>
          <cell r="J3374">
            <v>0</v>
          </cell>
          <cell r="K3374">
            <v>0</v>
          </cell>
          <cell r="L3374">
            <v>0</v>
          </cell>
          <cell r="M3374">
            <v>100</v>
          </cell>
          <cell r="N3374">
            <v>8.7100000000000009</v>
          </cell>
        </row>
        <row r="3375">
          <cell r="A3375" t="str">
            <v>5085595085791</v>
          </cell>
          <cell r="B3375">
            <v>508559</v>
          </cell>
          <cell r="C3375">
            <v>508579</v>
          </cell>
          <cell r="D3375">
            <v>1</v>
          </cell>
          <cell r="E3375">
            <v>520</v>
          </cell>
          <cell r="F3375">
            <v>100</v>
          </cell>
          <cell r="G3375">
            <v>0</v>
          </cell>
          <cell r="H3375">
            <v>0</v>
          </cell>
          <cell r="I3375">
            <v>0</v>
          </cell>
          <cell r="J3375">
            <v>0</v>
          </cell>
          <cell r="K3375">
            <v>0</v>
          </cell>
          <cell r="L3375">
            <v>0</v>
          </cell>
          <cell r="M3375">
            <v>100</v>
          </cell>
          <cell r="N3375">
            <v>0.95</v>
          </cell>
        </row>
        <row r="3376">
          <cell r="A3376" t="str">
            <v>5083515085601</v>
          </cell>
          <cell r="B3376">
            <v>508351</v>
          </cell>
          <cell r="C3376">
            <v>508560</v>
          </cell>
          <cell r="D3376">
            <v>1</v>
          </cell>
          <cell r="E3376">
            <v>520</v>
          </cell>
          <cell r="F3376">
            <v>100</v>
          </cell>
          <cell r="G3376">
            <v>0</v>
          </cell>
          <cell r="H3376">
            <v>0</v>
          </cell>
          <cell r="I3376">
            <v>0</v>
          </cell>
          <cell r="J3376">
            <v>0</v>
          </cell>
          <cell r="K3376">
            <v>0</v>
          </cell>
          <cell r="L3376">
            <v>0</v>
          </cell>
          <cell r="M3376">
            <v>100</v>
          </cell>
          <cell r="N3376">
            <v>6.91</v>
          </cell>
        </row>
        <row r="3377">
          <cell r="A3377" t="str">
            <v>5085625085661</v>
          </cell>
          <cell r="B3377">
            <v>508562</v>
          </cell>
          <cell r="C3377">
            <v>508566</v>
          </cell>
          <cell r="D3377">
            <v>1</v>
          </cell>
          <cell r="E3377">
            <v>520</v>
          </cell>
          <cell r="F3377">
            <v>100</v>
          </cell>
          <cell r="G3377">
            <v>0</v>
          </cell>
          <cell r="H3377">
            <v>0</v>
          </cell>
          <cell r="I3377">
            <v>0</v>
          </cell>
          <cell r="J3377">
            <v>0</v>
          </cell>
          <cell r="K3377">
            <v>0</v>
          </cell>
          <cell r="L3377">
            <v>0</v>
          </cell>
          <cell r="M3377">
            <v>100</v>
          </cell>
          <cell r="N3377">
            <v>0.88</v>
          </cell>
        </row>
        <row r="3378">
          <cell r="A3378" t="str">
            <v>5085625085751</v>
          </cell>
          <cell r="B3378">
            <v>508562</v>
          </cell>
          <cell r="C3378">
            <v>508575</v>
          </cell>
          <cell r="D3378">
            <v>1</v>
          </cell>
          <cell r="E3378">
            <v>520</v>
          </cell>
          <cell r="F3378">
            <v>100</v>
          </cell>
          <cell r="G3378">
            <v>0</v>
          </cell>
          <cell r="H3378">
            <v>0</v>
          </cell>
          <cell r="I3378">
            <v>0</v>
          </cell>
          <cell r="J3378">
            <v>0</v>
          </cell>
          <cell r="K3378">
            <v>0</v>
          </cell>
          <cell r="L3378">
            <v>0</v>
          </cell>
          <cell r="M3378">
            <v>100</v>
          </cell>
          <cell r="N3378">
            <v>15.53</v>
          </cell>
        </row>
        <row r="3379">
          <cell r="A3379" t="str">
            <v>5085625090921</v>
          </cell>
          <cell r="B3379">
            <v>508562</v>
          </cell>
          <cell r="C3379">
            <v>509092</v>
          </cell>
          <cell r="D3379">
            <v>1</v>
          </cell>
          <cell r="E3379">
            <v>520</v>
          </cell>
          <cell r="F3379">
            <v>100</v>
          </cell>
          <cell r="G3379">
            <v>0</v>
          </cell>
          <cell r="H3379">
            <v>0</v>
          </cell>
          <cell r="I3379">
            <v>0</v>
          </cell>
          <cell r="J3379">
            <v>0</v>
          </cell>
          <cell r="K3379">
            <v>0</v>
          </cell>
          <cell r="L3379">
            <v>0</v>
          </cell>
          <cell r="M3379">
            <v>100</v>
          </cell>
          <cell r="N3379">
            <v>0.64</v>
          </cell>
        </row>
        <row r="3380">
          <cell r="A3380" t="str">
            <v>5085625094031</v>
          </cell>
          <cell r="B3380">
            <v>508562</v>
          </cell>
          <cell r="C3380">
            <v>509403</v>
          </cell>
          <cell r="D3380">
            <v>1</v>
          </cell>
          <cell r="E3380">
            <v>520</v>
          </cell>
          <cell r="F3380">
            <v>100</v>
          </cell>
          <cell r="G3380">
            <v>0</v>
          </cell>
          <cell r="H3380">
            <v>0</v>
          </cell>
          <cell r="I3380">
            <v>0</v>
          </cell>
          <cell r="J3380">
            <v>0</v>
          </cell>
          <cell r="K3380">
            <v>0</v>
          </cell>
          <cell r="L3380">
            <v>0</v>
          </cell>
          <cell r="M3380">
            <v>100</v>
          </cell>
          <cell r="N3380">
            <v>1</v>
          </cell>
        </row>
        <row r="3381">
          <cell r="A3381" t="str">
            <v>998905085621</v>
          </cell>
          <cell r="B3381">
            <v>99890</v>
          </cell>
          <cell r="C3381">
            <v>508562</v>
          </cell>
          <cell r="D3381">
            <v>1</v>
          </cell>
          <cell r="E3381">
            <v>520</v>
          </cell>
          <cell r="F3381">
            <v>100</v>
          </cell>
          <cell r="G3381">
            <v>0</v>
          </cell>
          <cell r="H3381">
            <v>0</v>
          </cell>
          <cell r="I3381">
            <v>0</v>
          </cell>
          <cell r="J3381">
            <v>0</v>
          </cell>
          <cell r="K3381">
            <v>0</v>
          </cell>
          <cell r="L3381">
            <v>0</v>
          </cell>
          <cell r="M3381">
            <v>100</v>
          </cell>
          <cell r="N3381">
            <v>1</v>
          </cell>
        </row>
        <row r="3382">
          <cell r="A3382" t="str">
            <v>998915085622</v>
          </cell>
          <cell r="B3382">
            <v>99891</v>
          </cell>
          <cell r="C3382">
            <v>508562</v>
          </cell>
          <cell r="D3382">
            <v>2</v>
          </cell>
          <cell r="E3382">
            <v>520</v>
          </cell>
          <cell r="F3382">
            <v>100</v>
          </cell>
          <cell r="G3382">
            <v>0</v>
          </cell>
          <cell r="H3382">
            <v>0</v>
          </cell>
          <cell r="I3382">
            <v>0</v>
          </cell>
          <cell r="J3382">
            <v>0</v>
          </cell>
          <cell r="K3382">
            <v>0</v>
          </cell>
          <cell r="L3382">
            <v>0</v>
          </cell>
          <cell r="M3382">
            <v>100</v>
          </cell>
          <cell r="N3382">
            <v>1</v>
          </cell>
        </row>
        <row r="3383">
          <cell r="A3383" t="str">
            <v>5085635085721</v>
          </cell>
          <cell r="B3383">
            <v>508563</v>
          </cell>
          <cell r="C3383">
            <v>508572</v>
          </cell>
          <cell r="D3383">
            <v>1</v>
          </cell>
          <cell r="E3383">
            <v>520</v>
          </cell>
          <cell r="F3383">
            <v>100</v>
          </cell>
          <cell r="G3383">
            <v>0</v>
          </cell>
          <cell r="H3383">
            <v>0</v>
          </cell>
          <cell r="I3383">
            <v>0</v>
          </cell>
          <cell r="J3383">
            <v>0</v>
          </cell>
          <cell r="K3383">
            <v>0</v>
          </cell>
          <cell r="L3383">
            <v>0</v>
          </cell>
          <cell r="M3383">
            <v>100</v>
          </cell>
          <cell r="N3383">
            <v>6.77</v>
          </cell>
        </row>
        <row r="3384">
          <cell r="A3384" t="str">
            <v>5085635085722</v>
          </cell>
          <cell r="B3384">
            <v>508563</v>
          </cell>
          <cell r="C3384">
            <v>508572</v>
          </cell>
          <cell r="D3384">
            <v>2</v>
          </cell>
          <cell r="E3384">
            <v>520</v>
          </cell>
          <cell r="F3384">
            <v>100</v>
          </cell>
          <cell r="G3384">
            <v>0</v>
          </cell>
          <cell r="H3384">
            <v>0</v>
          </cell>
          <cell r="I3384">
            <v>0</v>
          </cell>
          <cell r="J3384">
            <v>0</v>
          </cell>
          <cell r="K3384">
            <v>0</v>
          </cell>
          <cell r="L3384">
            <v>0</v>
          </cell>
          <cell r="M3384">
            <v>100</v>
          </cell>
          <cell r="N3384">
            <v>6.11</v>
          </cell>
        </row>
        <row r="3385">
          <cell r="A3385" t="str">
            <v>998905085631</v>
          </cell>
          <cell r="B3385">
            <v>99890</v>
          </cell>
          <cell r="C3385">
            <v>508563</v>
          </cell>
          <cell r="D3385">
            <v>1</v>
          </cell>
          <cell r="E3385">
            <v>520</v>
          </cell>
          <cell r="F3385">
            <v>100</v>
          </cell>
          <cell r="G3385">
            <v>0</v>
          </cell>
          <cell r="H3385">
            <v>0</v>
          </cell>
          <cell r="I3385">
            <v>0</v>
          </cell>
          <cell r="J3385">
            <v>0</v>
          </cell>
          <cell r="K3385">
            <v>0</v>
          </cell>
          <cell r="L3385">
            <v>0</v>
          </cell>
          <cell r="M3385">
            <v>100</v>
          </cell>
          <cell r="N3385">
            <v>1</v>
          </cell>
        </row>
        <row r="3386">
          <cell r="A3386" t="str">
            <v>998915085632</v>
          </cell>
          <cell r="B3386">
            <v>99891</v>
          </cell>
          <cell r="C3386">
            <v>508563</v>
          </cell>
          <cell r="D3386">
            <v>2</v>
          </cell>
          <cell r="E3386">
            <v>520</v>
          </cell>
          <cell r="F3386">
            <v>100</v>
          </cell>
          <cell r="G3386">
            <v>0</v>
          </cell>
          <cell r="H3386">
            <v>0</v>
          </cell>
          <cell r="I3386">
            <v>0</v>
          </cell>
          <cell r="J3386">
            <v>0</v>
          </cell>
          <cell r="K3386">
            <v>0</v>
          </cell>
          <cell r="L3386">
            <v>0</v>
          </cell>
          <cell r="M3386">
            <v>100</v>
          </cell>
          <cell r="N3386">
            <v>1</v>
          </cell>
        </row>
        <row r="3387">
          <cell r="A3387" t="str">
            <v>5085655085731</v>
          </cell>
          <cell r="B3387">
            <v>508565</v>
          </cell>
          <cell r="C3387">
            <v>508573</v>
          </cell>
          <cell r="D3387">
            <v>1</v>
          </cell>
          <cell r="E3387">
            <v>520</v>
          </cell>
          <cell r="F3387">
            <v>100</v>
          </cell>
          <cell r="G3387">
            <v>0</v>
          </cell>
          <cell r="H3387">
            <v>0</v>
          </cell>
          <cell r="I3387">
            <v>0</v>
          </cell>
          <cell r="J3387">
            <v>0</v>
          </cell>
          <cell r="K3387">
            <v>0</v>
          </cell>
          <cell r="L3387">
            <v>0</v>
          </cell>
          <cell r="M3387">
            <v>100</v>
          </cell>
          <cell r="N3387">
            <v>3.68</v>
          </cell>
        </row>
        <row r="3388">
          <cell r="A3388" t="str">
            <v>5085665085691</v>
          </cell>
          <cell r="B3388">
            <v>508566</v>
          </cell>
          <cell r="C3388">
            <v>508569</v>
          </cell>
          <cell r="D3388">
            <v>1</v>
          </cell>
          <cell r="E3388">
            <v>520</v>
          </cell>
          <cell r="F3388">
            <v>100</v>
          </cell>
          <cell r="G3388">
            <v>0</v>
          </cell>
          <cell r="H3388">
            <v>0</v>
          </cell>
          <cell r="I3388">
            <v>0</v>
          </cell>
          <cell r="J3388">
            <v>0</v>
          </cell>
          <cell r="K3388">
            <v>0</v>
          </cell>
          <cell r="L3388">
            <v>0</v>
          </cell>
          <cell r="M3388">
            <v>100</v>
          </cell>
          <cell r="N3388">
            <v>10.52</v>
          </cell>
        </row>
        <row r="3389">
          <cell r="A3389" t="str">
            <v>5085665085771</v>
          </cell>
          <cell r="B3389">
            <v>508566</v>
          </cell>
          <cell r="C3389">
            <v>508577</v>
          </cell>
          <cell r="D3389">
            <v>1</v>
          </cell>
          <cell r="E3389">
            <v>520</v>
          </cell>
          <cell r="F3389">
            <v>100</v>
          </cell>
          <cell r="G3389">
            <v>0</v>
          </cell>
          <cell r="H3389">
            <v>0</v>
          </cell>
          <cell r="I3389">
            <v>0</v>
          </cell>
          <cell r="J3389">
            <v>0</v>
          </cell>
          <cell r="K3389">
            <v>0</v>
          </cell>
          <cell r="L3389">
            <v>0</v>
          </cell>
          <cell r="M3389">
            <v>100</v>
          </cell>
          <cell r="N3389">
            <v>1.5</v>
          </cell>
        </row>
        <row r="3390">
          <cell r="A3390" t="str">
            <v>5085675085691</v>
          </cell>
          <cell r="B3390">
            <v>508567</v>
          </cell>
          <cell r="C3390">
            <v>508569</v>
          </cell>
          <cell r="D3390">
            <v>1</v>
          </cell>
          <cell r="E3390">
            <v>520</v>
          </cell>
          <cell r="F3390">
            <v>100</v>
          </cell>
          <cell r="G3390">
            <v>0</v>
          </cell>
          <cell r="H3390">
            <v>0</v>
          </cell>
          <cell r="I3390">
            <v>0</v>
          </cell>
          <cell r="J3390">
            <v>0</v>
          </cell>
          <cell r="K3390">
            <v>0</v>
          </cell>
          <cell r="L3390">
            <v>0</v>
          </cell>
          <cell r="M3390">
            <v>100</v>
          </cell>
          <cell r="N3390">
            <v>6.08</v>
          </cell>
        </row>
        <row r="3391">
          <cell r="A3391" t="str">
            <v>5085705085821</v>
          </cell>
          <cell r="B3391">
            <v>508570</v>
          </cell>
          <cell r="C3391">
            <v>508582</v>
          </cell>
          <cell r="D3391">
            <v>1</v>
          </cell>
          <cell r="E3391">
            <v>520</v>
          </cell>
          <cell r="F3391">
            <v>100</v>
          </cell>
          <cell r="G3391">
            <v>0</v>
          </cell>
          <cell r="H3391">
            <v>0</v>
          </cell>
          <cell r="I3391">
            <v>0</v>
          </cell>
          <cell r="J3391">
            <v>0</v>
          </cell>
          <cell r="K3391">
            <v>0</v>
          </cell>
          <cell r="L3391">
            <v>0</v>
          </cell>
          <cell r="M3391">
            <v>100</v>
          </cell>
          <cell r="N3391">
            <v>0.83</v>
          </cell>
        </row>
        <row r="3392">
          <cell r="A3392" t="str">
            <v>5085725085851</v>
          </cell>
          <cell r="B3392">
            <v>508572</v>
          </cell>
          <cell r="C3392">
            <v>508585</v>
          </cell>
          <cell r="D3392">
            <v>1</v>
          </cell>
          <cell r="E3392">
            <v>520</v>
          </cell>
          <cell r="F3392">
            <v>100</v>
          </cell>
          <cell r="G3392">
            <v>0</v>
          </cell>
          <cell r="H3392">
            <v>0</v>
          </cell>
          <cell r="I3392">
            <v>0</v>
          </cell>
          <cell r="J3392">
            <v>0</v>
          </cell>
          <cell r="K3392">
            <v>0</v>
          </cell>
          <cell r="L3392">
            <v>0</v>
          </cell>
          <cell r="M3392">
            <v>100</v>
          </cell>
          <cell r="N3392">
            <v>30.63</v>
          </cell>
        </row>
        <row r="3393">
          <cell r="A3393" t="str">
            <v>5085735085781</v>
          </cell>
          <cell r="B3393">
            <v>508573</v>
          </cell>
          <cell r="C3393">
            <v>508578</v>
          </cell>
          <cell r="D3393">
            <v>1</v>
          </cell>
          <cell r="E3393">
            <v>520</v>
          </cell>
          <cell r="F3393">
            <v>100</v>
          </cell>
          <cell r="G3393">
            <v>0</v>
          </cell>
          <cell r="H3393">
            <v>0</v>
          </cell>
          <cell r="I3393">
            <v>0</v>
          </cell>
          <cell r="J3393">
            <v>0</v>
          </cell>
          <cell r="K3393">
            <v>0</v>
          </cell>
          <cell r="L3393">
            <v>0</v>
          </cell>
          <cell r="M3393">
            <v>100</v>
          </cell>
          <cell r="N3393">
            <v>1.1100000000000001</v>
          </cell>
        </row>
        <row r="3394">
          <cell r="A3394" t="str">
            <v>998865085741</v>
          </cell>
          <cell r="B3394">
            <v>99886</v>
          </cell>
          <cell r="C3394">
            <v>508574</v>
          </cell>
          <cell r="D3394">
            <v>1</v>
          </cell>
          <cell r="E3394">
            <v>520</v>
          </cell>
          <cell r="F3394">
            <v>100</v>
          </cell>
          <cell r="G3394">
            <v>0</v>
          </cell>
          <cell r="H3394">
            <v>0</v>
          </cell>
          <cell r="I3394">
            <v>0</v>
          </cell>
          <cell r="J3394">
            <v>0</v>
          </cell>
          <cell r="K3394">
            <v>0</v>
          </cell>
          <cell r="L3394">
            <v>0</v>
          </cell>
          <cell r="M3394">
            <v>100</v>
          </cell>
          <cell r="N3394">
            <v>1</v>
          </cell>
        </row>
        <row r="3395">
          <cell r="A3395" t="str">
            <v>998875085742</v>
          </cell>
          <cell r="B3395">
            <v>99887</v>
          </cell>
          <cell r="C3395">
            <v>508574</v>
          </cell>
          <cell r="D3395">
            <v>2</v>
          </cell>
          <cell r="E3395">
            <v>520</v>
          </cell>
          <cell r="F3395">
            <v>100</v>
          </cell>
          <cell r="G3395">
            <v>0</v>
          </cell>
          <cell r="H3395">
            <v>0</v>
          </cell>
          <cell r="I3395">
            <v>0</v>
          </cell>
          <cell r="J3395">
            <v>0</v>
          </cell>
          <cell r="K3395">
            <v>0</v>
          </cell>
          <cell r="L3395">
            <v>0</v>
          </cell>
          <cell r="M3395">
            <v>100</v>
          </cell>
          <cell r="N3395">
            <v>1</v>
          </cell>
        </row>
        <row r="3396">
          <cell r="A3396" t="str">
            <v>5085755085821</v>
          </cell>
          <cell r="B3396">
            <v>508575</v>
          </cell>
          <cell r="C3396">
            <v>508582</v>
          </cell>
          <cell r="D3396">
            <v>1</v>
          </cell>
          <cell r="E3396">
            <v>520</v>
          </cell>
          <cell r="F3396">
            <v>100</v>
          </cell>
          <cell r="G3396">
            <v>0</v>
          </cell>
          <cell r="H3396">
            <v>0</v>
          </cell>
          <cell r="I3396">
            <v>0</v>
          </cell>
          <cell r="J3396">
            <v>0</v>
          </cell>
          <cell r="K3396">
            <v>0</v>
          </cell>
          <cell r="L3396">
            <v>0</v>
          </cell>
          <cell r="M3396">
            <v>100</v>
          </cell>
          <cell r="N3396">
            <v>3.27</v>
          </cell>
        </row>
        <row r="3397">
          <cell r="A3397" t="str">
            <v>998865085751</v>
          </cell>
          <cell r="B3397">
            <v>99886</v>
          </cell>
          <cell r="C3397">
            <v>508575</v>
          </cell>
          <cell r="D3397">
            <v>1</v>
          </cell>
          <cell r="E3397">
            <v>520</v>
          </cell>
          <cell r="F3397">
            <v>100</v>
          </cell>
          <cell r="G3397">
            <v>0</v>
          </cell>
          <cell r="H3397">
            <v>0</v>
          </cell>
          <cell r="I3397">
            <v>0</v>
          </cell>
          <cell r="J3397">
            <v>0</v>
          </cell>
          <cell r="K3397">
            <v>0</v>
          </cell>
          <cell r="L3397">
            <v>0</v>
          </cell>
          <cell r="M3397">
            <v>100</v>
          </cell>
          <cell r="N3397">
            <v>1</v>
          </cell>
        </row>
        <row r="3398">
          <cell r="A3398" t="str">
            <v>998875085752</v>
          </cell>
          <cell r="B3398">
            <v>99887</v>
          </cell>
          <cell r="C3398">
            <v>508575</v>
          </cell>
          <cell r="D3398">
            <v>2</v>
          </cell>
          <cell r="E3398">
            <v>520</v>
          </cell>
          <cell r="F3398">
            <v>100</v>
          </cell>
          <cell r="G3398">
            <v>0</v>
          </cell>
          <cell r="H3398">
            <v>0</v>
          </cell>
          <cell r="I3398">
            <v>0</v>
          </cell>
          <cell r="J3398">
            <v>0</v>
          </cell>
          <cell r="K3398">
            <v>0</v>
          </cell>
          <cell r="L3398">
            <v>0</v>
          </cell>
          <cell r="M3398">
            <v>100</v>
          </cell>
          <cell r="N3398">
            <v>1</v>
          </cell>
        </row>
        <row r="3399">
          <cell r="A3399" t="str">
            <v>998835085761</v>
          </cell>
          <cell r="B3399">
            <v>99883</v>
          </cell>
          <cell r="C3399">
            <v>508576</v>
          </cell>
          <cell r="D3399">
            <v>1</v>
          </cell>
          <cell r="E3399">
            <v>520</v>
          </cell>
          <cell r="F3399">
            <v>100</v>
          </cell>
          <cell r="G3399">
            <v>0</v>
          </cell>
          <cell r="H3399">
            <v>0</v>
          </cell>
          <cell r="I3399">
            <v>0</v>
          </cell>
          <cell r="J3399">
            <v>0</v>
          </cell>
          <cell r="K3399">
            <v>0</v>
          </cell>
          <cell r="L3399">
            <v>0</v>
          </cell>
          <cell r="M3399">
            <v>100</v>
          </cell>
          <cell r="N3399">
            <v>1</v>
          </cell>
        </row>
        <row r="3400">
          <cell r="A3400" t="str">
            <v>998845085762</v>
          </cell>
          <cell r="B3400">
            <v>99884</v>
          </cell>
          <cell r="C3400">
            <v>508576</v>
          </cell>
          <cell r="D3400">
            <v>2</v>
          </cell>
          <cell r="E3400">
            <v>520</v>
          </cell>
          <cell r="F3400">
            <v>100</v>
          </cell>
          <cell r="G3400">
            <v>0</v>
          </cell>
          <cell r="H3400">
            <v>0</v>
          </cell>
          <cell r="I3400">
            <v>0</v>
          </cell>
          <cell r="J3400">
            <v>0</v>
          </cell>
          <cell r="K3400">
            <v>0</v>
          </cell>
          <cell r="L3400">
            <v>0</v>
          </cell>
          <cell r="M3400">
            <v>100</v>
          </cell>
          <cell r="N3400">
            <v>1</v>
          </cell>
        </row>
        <row r="3401">
          <cell r="A3401" t="str">
            <v>5085795085801</v>
          </cell>
          <cell r="B3401">
            <v>508579</v>
          </cell>
          <cell r="C3401">
            <v>508580</v>
          </cell>
          <cell r="D3401">
            <v>1</v>
          </cell>
          <cell r="E3401">
            <v>520</v>
          </cell>
          <cell r="F3401">
            <v>100</v>
          </cell>
          <cell r="G3401">
            <v>0</v>
          </cell>
          <cell r="H3401">
            <v>0</v>
          </cell>
          <cell r="I3401">
            <v>0</v>
          </cell>
          <cell r="J3401">
            <v>0</v>
          </cell>
          <cell r="K3401">
            <v>0</v>
          </cell>
          <cell r="L3401">
            <v>0</v>
          </cell>
          <cell r="M3401">
            <v>100</v>
          </cell>
          <cell r="N3401">
            <v>2.04</v>
          </cell>
        </row>
        <row r="3402">
          <cell r="A3402" t="str">
            <v>999085085841</v>
          </cell>
          <cell r="B3402">
            <v>99908</v>
          </cell>
          <cell r="C3402">
            <v>508584</v>
          </cell>
          <cell r="D3402">
            <v>1</v>
          </cell>
          <cell r="E3402">
            <v>520</v>
          </cell>
          <cell r="F3402">
            <v>100</v>
          </cell>
          <cell r="G3402">
            <v>0</v>
          </cell>
          <cell r="H3402">
            <v>0</v>
          </cell>
          <cell r="I3402">
            <v>0</v>
          </cell>
          <cell r="J3402">
            <v>0</v>
          </cell>
          <cell r="K3402">
            <v>0</v>
          </cell>
          <cell r="L3402">
            <v>0</v>
          </cell>
          <cell r="M3402">
            <v>100</v>
          </cell>
          <cell r="N3402">
            <v>1</v>
          </cell>
        </row>
        <row r="3403">
          <cell r="A3403" t="str">
            <v>5085855085861</v>
          </cell>
          <cell r="B3403">
            <v>508585</v>
          </cell>
          <cell r="C3403">
            <v>508586</v>
          </cell>
          <cell r="D3403">
            <v>1</v>
          </cell>
          <cell r="E3403">
            <v>582</v>
          </cell>
          <cell r="F3403">
            <v>100</v>
          </cell>
          <cell r="G3403">
            <v>520</v>
          </cell>
          <cell r="H3403">
            <v>0</v>
          </cell>
          <cell r="I3403">
            <v>0</v>
          </cell>
          <cell r="J3403">
            <v>0</v>
          </cell>
          <cell r="K3403">
            <v>0</v>
          </cell>
          <cell r="L3403">
            <v>0</v>
          </cell>
          <cell r="M3403">
            <v>100</v>
          </cell>
          <cell r="N3403">
            <v>0.4</v>
          </cell>
        </row>
        <row r="3404">
          <cell r="A3404" t="str">
            <v>998905085871</v>
          </cell>
          <cell r="B3404">
            <v>99890</v>
          </cell>
          <cell r="C3404">
            <v>508587</v>
          </cell>
          <cell r="D3404">
            <v>1</v>
          </cell>
          <cell r="E3404">
            <v>520</v>
          </cell>
          <cell r="F3404">
            <v>100</v>
          </cell>
          <cell r="G3404">
            <v>0</v>
          </cell>
          <cell r="H3404">
            <v>0</v>
          </cell>
          <cell r="I3404">
            <v>0</v>
          </cell>
          <cell r="J3404">
            <v>0</v>
          </cell>
          <cell r="K3404">
            <v>0</v>
          </cell>
          <cell r="L3404">
            <v>0</v>
          </cell>
          <cell r="M3404">
            <v>100</v>
          </cell>
          <cell r="N3404">
            <v>1</v>
          </cell>
        </row>
        <row r="3405">
          <cell r="A3405" t="str">
            <v>998915085882</v>
          </cell>
          <cell r="B3405">
            <v>99891</v>
          </cell>
          <cell r="C3405">
            <v>508588</v>
          </cell>
          <cell r="D3405">
            <v>2</v>
          </cell>
          <cell r="E3405">
            <v>520</v>
          </cell>
          <cell r="F3405">
            <v>100</v>
          </cell>
          <cell r="G3405">
            <v>0</v>
          </cell>
          <cell r="H3405">
            <v>0</v>
          </cell>
          <cell r="I3405">
            <v>0</v>
          </cell>
          <cell r="J3405">
            <v>0</v>
          </cell>
          <cell r="K3405">
            <v>0</v>
          </cell>
          <cell r="L3405">
            <v>0</v>
          </cell>
          <cell r="M3405">
            <v>100</v>
          </cell>
          <cell r="N3405">
            <v>1</v>
          </cell>
        </row>
        <row r="3406">
          <cell r="A3406" t="str">
            <v>998865085891</v>
          </cell>
          <cell r="B3406">
            <v>99886</v>
          </cell>
          <cell r="C3406">
            <v>508589</v>
          </cell>
          <cell r="D3406">
            <v>1</v>
          </cell>
          <cell r="E3406">
            <v>520</v>
          </cell>
          <cell r="F3406">
            <v>100</v>
          </cell>
          <cell r="G3406">
            <v>0</v>
          </cell>
          <cell r="H3406">
            <v>0</v>
          </cell>
          <cell r="I3406">
            <v>0</v>
          </cell>
          <cell r="J3406">
            <v>0</v>
          </cell>
          <cell r="K3406">
            <v>0</v>
          </cell>
          <cell r="L3406">
            <v>0</v>
          </cell>
          <cell r="M3406">
            <v>100</v>
          </cell>
          <cell r="N3406">
            <v>1</v>
          </cell>
        </row>
        <row r="3407">
          <cell r="A3407" t="str">
            <v>998875085902</v>
          </cell>
          <cell r="B3407">
            <v>99887</v>
          </cell>
          <cell r="C3407">
            <v>508590</v>
          </cell>
          <cell r="D3407">
            <v>2</v>
          </cell>
          <cell r="E3407">
            <v>520</v>
          </cell>
          <cell r="F3407">
            <v>100</v>
          </cell>
          <cell r="G3407">
            <v>0</v>
          </cell>
          <cell r="H3407">
            <v>0</v>
          </cell>
          <cell r="I3407">
            <v>0</v>
          </cell>
          <cell r="J3407">
            <v>0</v>
          </cell>
          <cell r="K3407">
            <v>0</v>
          </cell>
          <cell r="L3407">
            <v>0</v>
          </cell>
          <cell r="M3407">
            <v>100</v>
          </cell>
          <cell r="N3407">
            <v>1</v>
          </cell>
        </row>
        <row r="3408">
          <cell r="A3408" t="str">
            <v>998835085911</v>
          </cell>
          <cell r="B3408">
            <v>99883</v>
          </cell>
          <cell r="C3408">
            <v>508591</v>
          </cell>
          <cell r="D3408">
            <v>1</v>
          </cell>
          <cell r="E3408">
            <v>520</v>
          </cell>
          <cell r="F3408">
            <v>100</v>
          </cell>
          <cell r="G3408">
            <v>0</v>
          </cell>
          <cell r="H3408">
            <v>0</v>
          </cell>
          <cell r="I3408">
            <v>0</v>
          </cell>
          <cell r="J3408">
            <v>0</v>
          </cell>
          <cell r="K3408">
            <v>0</v>
          </cell>
          <cell r="L3408">
            <v>0</v>
          </cell>
          <cell r="M3408">
            <v>100</v>
          </cell>
          <cell r="N3408">
            <v>1</v>
          </cell>
        </row>
        <row r="3409">
          <cell r="A3409" t="str">
            <v>998845085922</v>
          </cell>
          <cell r="B3409">
            <v>99884</v>
          </cell>
          <cell r="C3409">
            <v>508592</v>
          </cell>
          <cell r="D3409">
            <v>2</v>
          </cell>
          <cell r="E3409">
            <v>520</v>
          </cell>
          <cell r="F3409">
            <v>100</v>
          </cell>
          <cell r="G3409">
            <v>0</v>
          </cell>
          <cell r="H3409">
            <v>0</v>
          </cell>
          <cell r="I3409">
            <v>0</v>
          </cell>
          <cell r="J3409">
            <v>0</v>
          </cell>
          <cell r="K3409">
            <v>0</v>
          </cell>
          <cell r="L3409">
            <v>0</v>
          </cell>
          <cell r="M3409">
            <v>100</v>
          </cell>
          <cell r="N3409">
            <v>1</v>
          </cell>
        </row>
        <row r="3410">
          <cell r="A3410" t="str">
            <v>999075085931</v>
          </cell>
          <cell r="B3410">
            <v>99907</v>
          </cell>
          <cell r="C3410">
            <v>508593</v>
          </cell>
          <cell r="D3410">
            <v>1</v>
          </cell>
          <cell r="E3410">
            <v>520</v>
          </cell>
          <cell r="F3410">
            <v>100</v>
          </cell>
          <cell r="G3410">
            <v>0</v>
          </cell>
          <cell r="H3410">
            <v>0</v>
          </cell>
          <cell r="I3410">
            <v>0</v>
          </cell>
          <cell r="J3410">
            <v>0</v>
          </cell>
          <cell r="K3410">
            <v>0</v>
          </cell>
          <cell r="L3410">
            <v>0</v>
          </cell>
          <cell r="M3410">
            <v>100</v>
          </cell>
          <cell r="N3410">
            <v>1</v>
          </cell>
        </row>
        <row r="3411">
          <cell r="A3411" t="str">
            <v>5088005088031</v>
          </cell>
          <cell r="B3411">
            <v>508800</v>
          </cell>
          <cell r="C3411">
            <v>508803</v>
          </cell>
          <cell r="D3411">
            <v>1</v>
          </cell>
          <cell r="E3411">
            <v>520</v>
          </cell>
          <cell r="F3411">
            <v>100</v>
          </cell>
          <cell r="G3411">
            <v>0</v>
          </cell>
          <cell r="H3411">
            <v>0</v>
          </cell>
          <cell r="I3411">
            <v>0</v>
          </cell>
          <cell r="J3411">
            <v>0</v>
          </cell>
          <cell r="K3411">
            <v>0</v>
          </cell>
          <cell r="L3411">
            <v>0</v>
          </cell>
          <cell r="M3411">
            <v>100</v>
          </cell>
          <cell r="N3411">
            <v>4.9800000000000004</v>
          </cell>
        </row>
        <row r="3412">
          <cell r="A3412" t="str">
            <v>5088015088021</v>
          </cell>
          <cell r="B3412">
            <v>508801</v>
          </cell>
          <cell r="C3412">
            <v>508802</v>
          </cell>
          <cell r="D3412">
            <v>1</v>
          </cell>
          <cell r="E3412">
            <v>520</v>
          </cell>
          <cell r="F3412">
            <v>100</v>
          </cell>
          <cell r="G3412">
            <v>0</v>
          </cell>
          <cell r="H3412">
            <v>0</v>
          </cell>
          <cell r="I3412">
            <v>0</v>
          </cell>
          <cell r="J3412">
            <v>0</v>
          </cell>
          <cell r="K3412">
            <v>0</v>
          </cell>
          <cell r="L3412">
            <v>0</v>
          </cell>
          <cell r="M3412">
            <v>100</v>
          </cell>
          <cell r="N3412">
            <v>6.8</v>
          </cell>
        </row>
        <row r="3413">
          <cell r="A3413" t="str">
            <v>5088015088051</v>
          </cell>
          <cell r="B3413">
            <v>508801</v>
          </cell>
          <cell r="C3413">
            <v>508805</v>
          </cell>
          <cell r="D3413">
            <v>1</v>
          </cell>
          <cell r="E3413">
            <v>520</v>
          </cell>
          <cell r="F3413">
            <v>100</v>
          </cell>
          <cell r="G3413">
            <v>0</v>
          </cell>
          <cell r="H3413">
            <v>0</v>
          </cell>
          <cell r="I3413">
            <v>0</v>
          </cell>
          <cell r="J3413">
            <v>0</v>
          </cell>
          <cell r="K3413">
            <v>0</v>
          </cell>
          <cell r="L3413">
            <v>0</v>
          </cell>
          <cell r="M3413">
            <v>100</v>
          </cell>
          <cell r="N3413">
            <v>6.97</v>
          </cell>
        </row>
        <row r="3414">
          <cell r="A3414" t="str">
            <v>5077455088021</v>
          </cell>
          <cell r="B3414">
            <v>507745</v>
          </cell>
          <cell r="C3414">
            <v>508802</v>
          </cell>
          <cell r="D3414">
            <v>1</v>
          </cell>
          <cell r="E3414">
            <v>520</v>
          </cell>
          <cell r="F3414">
            <v>100</v>
          </cell>
          <cell r="G3414">
            <v>0</v>
          </cell>
          <cell r="H3414">
            <v>0</v>
          </cell>
          <cell r="I3414">
            <v>0</v>
          </cell>
          <cell r="J3414">
            <v>0</v>
          </cell>
          <cell r="K3414">
            <v>0</v>
          </cell>
          <cell r="L3414">
            <v>0</v>
          </cell>
          <cell r="M3414">
            <v>100</v>
          </cell>
          <cell r="N3414">
            <v>6.55</v>
          </cell>
        </row>
        <row r="3415">
          <cell r="A3415" t="str">
            <v>5088035088041</v>
          </cell>
          <cell r="B3415">
            <v>508803</v>
          </cell>
          <cell r="C3415">
            <v>508804</v>
          </cell>
          <cell r="D3415">
            <v>1</v>
          </cell>
          <cell r="E3415">
            <v>520</v>
          </cell>
          <cell r="F3415">
            <v>100</v>
          </cell>
          <cell r="G3415">
            <v>0</v>
          </cell>
          <cell r="H3415">
            <v>0</v>
          </cell>
          <cell r="I3415">
            <v>0</v>
          </cell>
          <cell r="J3415">
            <v>0</v>
          </cell>
          <cell r="K3415">
            <v>0</v>
          </cell>
          <cell r="L3415">
            <v>0</v>
          </cell>
          <cell r="M3415">
            <v>100</v>
          </cell>
          <cell r="N3415">
            <v>4</v>
          </cell>
        </row>
        <row r="3416">
          <cell r="A3416" t="str">
            <v>5088035088151</v>
          </cell>
          <cell r="B3416">
            <v>508803</v>
          </cell>
          <cell r="C3416">
            <v>508815</v>
          </cell>
          <cell r="D3416">
            <v>1</v>
          </cell>
          <cell r="E3416">
            <v>520</v>
          </cell>
          <cell r="F3416">
            <v>100</v>
          </cell>
          <cell r="G3416">
            <v>0</v>
          </cell>
          <cell r="H3416">
            <v>0</v>
          </cell>
          <cell r="I3416">
            <v>0</v>
          </cell>
          <cell r="J3416">
            <v>0</v>
          </cell>
          <cell r="K3416">
            <v>0</v>
          </cell>
          <cell r="L3416">
            <v>0</v>
          </cell>
          <cell r="M3416">
            <v>100</v>
          </cell>
          <cell r="N3416">
            <v>6</v>
          </cell>
        </row>
        <row r="3417">
          <cell r="A3417" t="str">
            <v>5088045088131</v>
          </cell>
          <cell r="B3417">
            <v>508804</v>
          </cell>
          <cell r="C3417">
            <v>508813</v>
          </cell>
          <cell r="D3417">
            <v>1</v>
          </cell>
          <cell r="E3417">
            <v>520</v>
          </cell>
          <cell r="F3417">
            <v>100</v>
          </cell>
          <cell r="G3417">
            <v>0</v>
          </cell>
          <cell r="H3417">
            <v>0</v>
          </cell>
          <cell r="I3417">
            <v>0</v>
          </cell>
          <cell r="J3417">
            <v>0</v>
          </cell>
          <cell r="K3417">
            <v>0</v>
          </cell>
          <cell r="L3417">
            <v>0</v>
          </cell>
          <cell r="M3417">
            <v>100</v>
          </cell>
          <cell r="N3417">
            <v>12.45</v>
          </cell>
        </row>
        <row r="3418">
          <cell r="A3418" t="str">
            <v>5088045088141</v>
          </cell>
          <cell r="B3418">
            <v>508804</v>
          </cell>
          <cell r="C3418">
            <v>508814</v>
          </cell>
          <cell r="D3418">
            <v>1</v>
          </cell>
          <cell r="E3418">
            <v>520</v>
          </cell>
          <cell r="F3418">
            <v>100</v>
          </cell>
          <cell r="G3418">
            <v>0</v>
          </cell>
          <cell r="H3418">
            <v>0</v>
          </cell>
          <cell r="I3418">
            <v>0</v>
          </cell>
          <cell r="J3418">
            <v>0</v>
          </cell>
          <cell r="K3418">
            <v>0</v>
          </cell>
          <cell r="L3418">
            <v>0</v>
          </cell>
          <cell r="M3418">
            <v>100</v>
          </cell>
          <cell r="N3418">
            <v>8.8800000000000008</v>
          </cell>
        </row>
        <row r="3419">
          <cell r="A3419" t="str">
            <v>5088045088171</v>
          </cell>
          <cell r="B3419">
            <v>508804</v>
          </cell>
          <cell r="C3419">
            <v>508817</v>
          </cell>
          <cell r="D3419">
            <v>1</v>
          </cell>
          <cell r="E3419">
            <v>520</v>
          </cell>
          <cell r="F3419">
            <v>100</v>
          </cell>
          <cell r="G3419">
            <v>0</v>
          </cell>
          <cell r="H3419">
            <v>0</v>
          </cell>
          <cell r="I3419">
            <v>0</v>
          </cell>
          <cell r="J3419">
            <v>0</v>
          </cell>
          <cell r="K3419">
            <v>0</v>
          </cell>
          <cell r="L3419">
            <v>0</v>
          </cell>
          <cell r="M3419">
            <v>100</v>
          </cell>
          <cell r="N3419">
            <v>6.65</v>
          </cell>
        </row>
        <row r="3420">
          <cell r="A3420" t="str">
            <v>5088055088121</v>
          </cell>
          <cell r="B3420">
            <v>508805</v>
          </cell>
          <cell r="C3420">
            <v>508812</v>
          </cell>
          <cell r="D3420">
            <v>1</v>
          </cell>
          <cell r="E3420">
            <v>520</v>
          </cell>
          <cell r="F3420">
            <v>100</v>
          </cell>
          <cell r="G3420">
            <v>0</v>
          </cell>
          <cell r="H3420">
            <v>0</v>
          </cell>
          <cell r="I3420">
            <v>0</v>
          </cell>
          <cell r="J3420">
            <v>0</v>
          </cell>
          <cell r="K3420">
            <v>0</v>
          </cell>
          <cell r="L3420">
            <v>0</v>
          </cell>
          <cell r="M3420">
            <v>100</v>
          </cell>
          <cell r="N3420">
            <v>3.4</v>
          </cell>
        </row>
        <row r="3421">
          <cell r="A3421" t="str">
            <v>999225088053</v>
          </cell>
          <cell r="B3421">
            <v>99922</v>
          </cell>
          <cell r="C3421">
            <v>508805</v>
          </cell>
          <cell r="D3421">
            <v>3</v>
          </cell>
          <cell r="E3421">
            <v>520</v>
          </cell>
          <cell r="F3421">
            <v>100</v>
          </cell>
          <cell r="G3421">
            <v>0</v>
          </cell>
          <cell r="H3421">
            <v>0</v>
          </cell>
          <cell r="I3421">
            <v>0</v>
          </cell>
          <cell r="J3421">
            <v>0</v>
          </cell>
          <cell r="K3421">
            <v>0</v>
          </cell>
          <cell r="L3421">
            <v>0</v>
          </cell>
          <cell r="M3421">
            <v>100</v>
          </cell>
          <cell r="N3421">
            <v>1</v>
          </cell>
        </row>
        <row r="3422">
          <cell r="A3422" t="str">
            <v>999235088051</v>
          </cell>
          <cell r="B3422">
            <v>99923</v>
          </cell>
          <cell r="C3422">
            <v>508805</v>
          </cell>
          <cell r="D3422">
            <v>1</v>
          </cell>
          <cell r="E3422">
            <v>520</v>
          </cell>
          <cell r="F3422">
            <v>100</v>
          </cell>
          <cell r="G3422">
            <v>0</v>
          </cell>
          <cell r="H3422">
            <v>0</v>
          </cell>
          <cell r="I3422">
            <v>0</v>
          </cell>
          <cell r="J3422">
            <v>0</v>
          </cell>
          <cell r="K3422">
            <v>0</v>
          </cell>
          <cell r="L3422">
            <v>0</v>
          </cell>
          <cell r="M3422">
            <v>100</v>
          </cell>
          <cell r="N3422">
            <v>1</v>
          </cell>
        </row>
        <row r="3423">
          <cell r="A3423" t="str">
            <v>999245088052</v>
          </cell>
          <cell r="B3423">
            <v>99924</v>
          </cell>
          <cell r="C3423">
            <v>508805</v>
          </cell>
          <cell r="D3423">
            <v>2</v>
          </cell>
          <cell r="E3423">
            <v>520</v>
          </cell>
          <cell r="F3423">
            <v>100</v>
          </cell>
          <cell r="G3423">
            <v>0</v>
          </cell>
          <cell r="H3423">
            <v>0</v>
          </cell>
          <cell r="I3423">
            <v>0</v>
          </cell>
          <cell r="J3423">
            <v>0</v>
          </cell>
          <cell r="K3423">
            <v>0</v>
          </cell>
          <cell r="L3423">
            <v>0</v>
          </cell>
          <cell r="M3423">
            <v>100</v>
          </cell>
          <cell r="N3423">
            <v>1</v>
          </cell>
        </row>
        <row r="3424">
          <cell r="A3424" t="str">
            <v>5088065088081</v>
          </cell>
          <cell r="B3424">
            <v>508806</v>
          </cell>
          <cell r="C3424">
            <v>508808</v>
          </cell>
          <cell r="D3424">
            <v>1</v>
          </cell>
          <cell r="E3424">
            <v>520</v>
          </cell>
          <cell r="F3424">
            <v>100</v>
          </cell>
          <cell r="G3424">
            <v>0</v>
          </cell>
          <cell r="H3424">
            <v>0</v>
          </cell>
          <cell r="I3424">
            <v>0</v>
          </cell>
          <cell r="J3424">
            <v>0</v>
          </cell>
          <cell r="K3424">
            <v>0</v>
          </cell>
          <cell r="L3424">
            <v>0</v>
          </cell>
          <cell r="M3424">
            <v>100</v>
          </cell>
          <cell r="N3424">
            <v>9.6280000000000001</v>
          </cell>
        </row>
        <row r="3425">
          <cell r="A3425" t="str">
            <v>5088065088111</v>
          </cell>
          <cell r="B3425">
            <v>508806</v>
          </cell>
          <cell r="C3425">
            <v>508811</v>
          </cell>
          <cell r="D3425">
            <v>1</v>
          </cell>
          <cell r="E3425">
            <v>520</v>
          </cell>
          <cell r="F3425">
            <v>100</v>
          </cell>
          <cell r="G3425">
            <v>0</v>
          </cell>
          <cell r="H3425">
            <v>0</v>
          </cell>
          <cell r="I3425">
            <v>0</v>
          </cell>
          <cell r="J3425">
            <v>0</v>
          </cell>
          <cell r="K3425">
            <v>0</v>
          </cell>
          <cell r="L3425">
            <v>0</v>
          </cell>
          <cell r="M3425">
            <v>100</v>
          </cell>
          <cell r="N3425">
            <v>14.15</v>
          </cell>
        </row>
        <row r="3426">
          <cell r="A3426" t="str">
            <v>5088065088331</v>
          </cell>
          <cell r="B3426">
            <v>508806</v>
          </cell>
          <cell r="C3426">
            <v>508833</v>
          </cell>
          <cell r="D3426">
            <v>1</v>
          </cell>
          <cell r="E3426">
            <v>520</v>
          </cell>
          <cell r="F3426">
            <v>100</v>
          </cell>
          <cell r="G3426">
            <v>0</v>
          </cell>
          <cell r="H3426">
            <v>0</v>
          </cell>
          <cell r="I3426">
            <v>0</v>
          </cell>
          <cell r="J3426">
            <v>0</v>
          </cell>
          <cell r="K3426">
            <v>0</v>
          </cell>
          <cell r="L3426">
            <v>0</v>
          </cell>
          <cell r="M3426">
            <v>100</v>
          </cell>
          <cell r="N3426">
            <v>27</v>
          </cell>
        </row>
        <row r="3427">
          <cell r="A3427" t="str">
            <v>5088065093991</v>
          </cell>
          <cell r="B3427">
            <v>508806</v>
          </cell>
          <cell r="C3427">
            <v>509399</v>
          </cell>
          <cell r="D3427">
            <v>1</v>
          </cell>
          <cell r="E3427">
            <v>520</v>
          </cell>
          <cell r="F3427">
            <v>100</v>
          </cell>
          <cell r="G3427">
            <v>0</v>
          </cell>
          <cell r="H3427">
            <v>0</v>
          </cell>
          <cell r="I3427">
            <v>0</v>
          </cell>
          <cell r="J3427">
            <v>0</v>
          </cell>
          <cell r="K3427">
            <v>0</v>
          </cell>
          <cell r="L3427">
            <v>0</v>
          </cell>
          <cell r="M3427">
            <v>100</v>
          </cell>
          <cell r="N3427">
            <v>1</v>
          </cell>
        </row>
        <row r="3428">
          <cell r="A3428" t="str">
            <v>5088065094001</v>
          </cell>
          <cell r="B3428">
            <v>508806</v>
          </cell>
          <cell r="C3428">
            <v>509400</v>
          </cell>
          <cell r="D3428">
            <v>1</v>
          </cell>
          <cell r="E3428">
            <v>520</v>
          </cell>
          <cell r="F3428">
            <v>100</v>
          </cell>
          <cell r="G3428">
            <v>0</v>
          </cell>
          <cell r="H3428">
            <v>0</v>
          </cell>
          <cell r="I3428">
            <v>0</v>
          </cell>
          <cell r="J3428">
            <v>0</v>
          </cell>
          <cell r="K3428">
            <v>0</v>
          </cell>
          <cell r="L3428">
            <v>0</v>
          </cell>
          <cell r="M3428">
            <v>100</v>
          </cell>
          <cell r="N3428">
            <v>1</v>
          </cell>
        </row>
        <row r="3429">
          <cell r="A3429" t="str">
            <v>5088065094011</v>
          </cell>
          <cell r="B3429">
            <v>508806</v>
          </cell>
          <cell r="C3429">
            <v>509401</v>
          </cell>
          <cell r="D3429">
            <v>1</v>
          </cell>
          <cell r="E3429">
            <v>520</v>
          </cell>
          <cell r="F3429">
            <v>100</v>
          </cell>
          <cell r="G3429">
            <v>0</v>
          </cell>
          <cell r="H3429">
            <v>0</v>
          </cell>
          <cell r="I3429">
            <v>0</v>
          </cell>
          <cell r="J3429">
            <v>0</v>
          </cell>
          <cell r="K3429">
            <v>0</v>
          </cell>
          <cell r="L3429">
            <v>0</v>
          </cell>
          <cell r="M3429">
            <v>100</v>
          </cell>
          <cell r="N3429">
            <v>1</v>
          </cell>
        </row>
        <row r="3430">
          <cell r="A3430" t="str">
            <v>5088065094012</v>
          </cell>
          <cell r="B3430">
            <v>508806</v>
          </cell>
          <cell r="C3430">
            <v>509401</v>
          </cell>
          <cell r="D3430">
            <v>2</v>
          </cell>
          <cell r="E3430">
            <v>520</v>
          </cell>
          <cell r="F3430">
            <v>100</v>
          </cell>
          <cell r="G3430">
            <v>0</v>
          </cell>
          <cell r="H3430">
            <v>0</v>
          </cell>
          <cell r="I3430">
            <v>0</v>
          </cell>
          <cell r="J3430">
            <v>0</v>
          </cell>
          <cell r="K3430">
            <v>0</v>
          </cell>
          <cell r="L3430">
            <v>0</v>
          </cell>
          <cell r="M3430">
            <v>100</v>
          </cell>
          <cell r="N3430">
            <v>1</v>
          </cell>
        </row>
        <row r="3431">
          <cell r="A3431" t="str">
            <v>5088065094021</v>
          </cell>
          <cell r="B3431">
            <v>508806</v>
          </cell>
          <cell r="C3431">
            <v>509402</v>
          </cell>
          <cell r="D3431">
            <v>1</v>
          </cell>
          <cell r="E3431">
            <v>520</v>
          </cell>
          <cell r="F3431">
            <v>100</v>
          </cell>
          <cell r="G3431">
            <v>0</v>
          </cell>
          <cell r="H3431">
            <v>0</v>
          </cell>
          <cell r="I3431">
            <v>0</v>
          </cell>
          <cell r="J3431">
            <v>0</v>
          </cell>
          <cell r="K3431">
            <v>0</v>
          </cell>
          <cell r="L3431">
            <v>0</v>
          </cell>
          <cell r="M3431">
            <v>100</v>
          </cell>
          <cell r="N3431">
            <v>1</v>
          </cell>
        </row>
        <row r="3432">
          <cell r="A3432" t="str">
            <v>5088065094022</v>
          </cell>
          <cell r="B3432">
            <v>508806</v>
          </cell>
          <cell r="C3432">
            <v>509402</v>
          </cell>
          <cell r="D3432">
            <v>2</v>
          </cell>
          <cell r="E3432">
            <v>520</v>
          </cell>
          <cell r="F3432">
            <v>100</v>
          </cell>
          <cell r="G3432">
            <v>0</v>
          </cell>
          <cell r="H3432">
            <v>0</v>
          </cell>
          <cell r="I3432">
            <v>0</v>
          </cell>
          <cell r="J3432">
            <v>0</v>
          </cell>
          <cell r="K3432">
            <v>0</v>
          </cell>
          <cell r="L3432">
            <v>0</v>
          </cell>
          <cell r="M3432">
            <v>100</v>
          </cell>
          <cell r="N3432">
            <v>1</v>
          </cell>
        </row>
        <row r="3433">
          <cell r="A3433" t="str">
            <v>999225088063</v>
          </cell>
          <cell r="B3433">
            <v>99922</v>
          </cell>
          <cell r="C3433">
            <v>508806</v>
          </cell>
          <cell r="D3433">
            <v>3</v>
          </cell>
          <cell r="E3433">
            <v>520</v>
          </cell>
          <cell r="F3433">
            <v>100</v>
          </cell>
          <cell r="G3433">
            <v>0</v>
          </cell>
          <cell r="H3433">
            <v>0</v>
          </cell>
          <cell r="I3433">
            <v>0</v>
          </cell>
          <cell r="J3433">
            <v>0</v>
          </cell>
          <cell r="K3433">
            <v>0</v>
          </cell>
          <cell r="L3433">
            <v>0</v>
          </cell>
          <cell r="M3433">
            <v>100</v>
          </cell>
          <cell r="N3433">
            <v>1</v>
          </cell>
        </row>
        <row r="3434">
          <cell r="A3434" t="str">
            <v>999235088061</v>
          </cell>
          <cell r="B3434">
            <v>99923</v>
          </cell>
          <cell r="C3434">
            <v>508806</v>
          </cell>
          <cell r="D3434">
            <v>1</v>
          </cell>
          <cell r="E3434">
            <v>520</v>
          </cell>
          <cell r="F3434">
            <v>100</v>
          </cell>
          <cell r="G3434">
            <v>0</v>
          </cell>
          <cell r="H3434">
            <v>0</v>
          </cell>
          <cell r="I3434">
            <v>0</v>
          </cell>
          <cell r="J3434">
            <v>0</v>
          </cell>
          <cell r="K3434">
            <v>0</v>
          </cell>
          <cell r="L3434">
            <v>0</v>
          </cell>
          <cell r="M3434">
            <v>100</v>
          </cell>
          <cell r="N3434">
            <v>1</v>
          </cell>
        </row>
        <row r="3435">
          <cell r="A3435" t="str">
            <v>999245088062</v>
          </cell>
          <cell r="B3435">
            <v>99924</v>
          </cell>
          <cell r="C3435">
            <v>508806</v>
          </cell>
          <cell r="D3435">
            <v>2</v>
          </cell>
          <cell r="E3435">
            <v>520</v>
          </cell>
          <cell r="F3435">
            <v>100</v>
          </cell>
          <cell r="G3435">
            <v>0</v>
          </cell>
          <cell r="H3435">
            <v>0</v>
          </cell>
          <cell r="I3435">
            <v>0</v>
          </cell>
          <cell r="J3435">
            <v>0</v>
          </cell>
          <cell r="K3435">
            <v>0</v>
          </cell>
          <cell r="L3435">
            <v>0</v>
          </cell>
          <cell r="M3435">
            <v>100</v>
          </cell>
          <cell r="N3435">
            <v>1</v>
          </cell>
        </row>
        <row r="3436">
          <cell r="A3436" t="str">
            <v>5088075088111</v>
          </cell>
          <cell r="B3436">
            <v>508807</v>
          </cell>
          <cell r="C3436">
            <v>508811</v>
          </cell>
          <cell r="D3436">
            <v>1</v>
          </cell>
          <cell r="E3436">
            <v>520</v>
          </cell>
          <cell r="F3436">
            <v>100</v>
          </cell>
          <cell r="G3436">
            <v>0</v>
          </cell>
          <cell r="H3436">
            <v>0</v>
          </cell>
          <cell r="I3436">
            <v>0</v>
          </cell>
          <cell r="J3436">
            <v>0</v>
          </cell>
          <cell r="K3436">
            <v>0</v>
          </cell>
          <cell r="L3436">
            <v>0</v>
          </cell>
          <cell r="M3436">
            <v>100</v>
          </cell>
          <cell r="N3436">
            <v>2.5099999999999998</v>
          </cell>
        </row>
        <row r="3437">
          <cell r="A3437" t="str">
            <v>5077725088071</v>
          </cell>
          <cell r="B3437">
            <v>507772</v>
          </cell>
          <cell r="C3437">
            <v>508807</v>
          </cell>
          <cell r="D3437">
            <v>1</v>
          </cell>
          <cell r="E3437">
            <v>520</v>
          </cell>
          <cell r="F3437">
            <v>100</v>
          </cell>
          <cell r="G3437">
            <v>0</v>
          </cell>
          <cell r="H3437">
            <v>0</v>
          </cell>
          <cell r="I3437">
            <v>0</v>
          </cell>
          <cell r="J3437">
            <v>0</v>
          </cell>
          <cell r="K3437">
            <v>0</v>
          </cell>
          <cell r="L3437">
            <v>0</v>
          </cell>
          <cell r="M3437">
            <v>100</v>
          </cell>
          <cell r="N3437">
            <v>5.76</v>
          </cell>
        </row>
        <row r="3438">
          <cell r="A3438" t="str">
            <v>5088085088161</v>
          </cell>
          <cell r="B3438">
            <v>508808</v>
          </cell>
          <cell r="C3438">
            <v>508816</v>
          </cell>
          <cell r="D3438">
            <v>1</v>
          </cell>
          <cell r="E3438">
            <v>520</v>
          </cell>
          <cell r="F3438">
            <v>100</v>
          </cell>
          <cell r="G3438">
            <v>0</v>
          </cell>
          <cell r="H3438">
            <v>0</v>
          </cell>
          <cell r="I3438">
            <v>0</v>
          </cell>
          <cell r="J3438">
            <v>0</v>
          </cell>
          <cell r="K3438">
            <v>0</v>
          </cell>
          <cell r="L3438">
            <v>0</v>
          </cell>
          <cell r="M3438">
            <v>100</v>
          </cell>
          <cell r="N3438">
            <v>1.8</v>
          </cell>
        </row>
        <row r="3439">
          <cell r="A3439" t="str">
            <v>5077745088081</v>
          </cell>
          <cell r="B3439">
            <v>507774</v>
          </cell>
          <cell r="C3439">
            <v>508808</v>
          </cell>
          <cell r="D3439">
            <v>1</v>
          </cell>
          <cell r="E3439">
            <v>520</v>
          </cell>
          <cell r="F3439">
            <v>100</v>
          </cell>
          <cell r="G3439">
            <v>0</v>
          </cell>
          <cell r="H3439">
            <v>0</v>
          </cell>
          <cell r="I3439">
            <v>0</v>
          </cell>
          <cell r="J3439">
            <v>0</v>
          </cell>
          <cell r="K3439">
            <v>0</v>
          </cell>
          <cell r="L3439">
            <v>0</v>
          </cell>
          <cell r="M3439">
            <v>100</v>
          </cell>
          <cell r="N3439">
            <v>4.66</v>
          </cell>
        </row>
        <row r="3440">
          <cell r="A3440" t="str">
            <v>5085675088081</v>
          </cell>
          <cell r="B3440">
            <v>508567</v>
          </cell>
          <cell r="C3440">
            <v>508808</v>
          </cell>
          <cell r="D3440">
            <v>1</v>
          </cell>
          <cell r="E3440">
            <v>520</v>
          </cell>
          <cell r="F3440">
            <v>100</v>
          </cell>
          <cell r="G3440">
            <v>0</v>
          </cell>
          <cell r="H3440">
            <v>0</v>
          </cell>
          <cell r="I3440">
            <v>0</v>
          </cell>
          <cell r="J3440">
            <v>0</v>
          </cell>
          <cell r="K3440">
            <v>0</v>
          </cell>
          <cell r="L3440">
            <v>0</v>
          </cell>
          <cell r="M3440">
            <v>100</v>
          </cell>
          <cell r="N3440">
            <v>16.07</v>
          </cell>
        </row>
        <row r="3441">
          <cell r="A3441" t="str">
            <v>999215088081</v>
          </cell>
          <cell r="B3441">
            <v>99921</v>
          </cell>
          <cell r="C3441">
            <v>508808</v>
          </cell>
          <cell r="D3441">
            <v>1</v>
          </cell>
          <cell r="E3441">
            <v>520</v>
          </cell>
          <cell r="F3441">
            <v>100</v>
          </cell>
          <cell r="G3441">
            <v>0</v>
          </cell>
          <cell r="H3441">
            <v>0</v>
          </cell>
          <cell r="I3441">
            <v>0</v>
          </cell>
          <cell r="J3441">
            <v>0</v>
          </cell>
          <cell r="K3441">
            <v>0</v>
          </cell>
          <cell r="L3441">
            <v>0</v>
          </cell>
          <cell r="M3441">
            <v>100</v>
          </cell>
          <cell r="N3441">
            <v>1</v>
          </cell>
        </row>
        <row r="3442">
          <cell r="A3442" t="str">
            <v>5077605088091</v>
          </cell>
          <cell r="B3442">
            <v>507760</v>
          </cell>
          <cell r="C3442">
            <v>508809</v>
          </cell>
          <cell r="D3442">
            <v>1</v>
          </cell>
          <cell r="E3442">
            <v>520</v>
          </cell>
          <cell r="F3442">
            <v>100</v>
          </cell>
          <cell r="G3442">
            <v>0</v>
          </cell>
          <cell r="H3442">
            <v>0</v>
          </cell>
          <cell r="I3442">
            <v>0</v>
          </cell>
          <cell r="J3442">
            <v>0</v>
          </cell>
          <cell r="K3442">
            <v>0</v>
          </cell>
          <cell r="L3442">
            <v>0</v>
          </cell>
          <cell r="M3442">
            <v>100</v>
          </cell>
          <cell r="N3442">
            <v>19.02</v>
          </cell>
        </row>
        <row r="3443">
          <cell r="A3443" t="str">
            <v>5088095088411</v>
          </cell>
          <cell r="B3443">
            <v>508809</v>
          </cell>
          <cell r="C3443">
            <v>508841</v>
          </cell>
          <cell r="D3443">
            <v>1</v>
          </cell>
          <cell r="E3443">
            <v>520</v>
          </cell>
          <cell r="F3443">
            <v>100</v>
          </cell>
          <cell r="G3443">
            <v>0</v>
          </cell>
          <cell r="H3443">
            <v>0</v>
          </cell>
          <cell r="I3443">
            <v>0</v>
          </cell>
          <cell r="J3443">
            <v>0</v>
          </cell>
          <cell r="K3443">
            <v>0</v>
          </cell>
          <cell r="L3443">
            <v>0</v>
          </cell>
          <cell r="M3443">
            <v>100</v>
          </cell>
          <cell r="N3443">
            <v>38.4</v>
          </cell>
        </row>
        <row r="3444">
          <cell r="A3444" t="str">
            <v>992945088091</v>
          </cell>
          <cell r="B3444">
            <v>99294</v>
          </cell>
          <cell r="C3444">
            <v>508809</v>
          </cell>
          <cell r="D3444">
            <v>1</v>
          </cell>
          <cell r="E3444">
            <v>151</v>
          </cell>
          <cell r="F3444">
            <v>61.5</v>
          </cell>
          <cell r="G3444">
            <v>520</v>
          </cell>
          <cell r="H3444">
            <v>38.5</v>
          </cell>
          <cell r="I3444">
            <v>0</v>
          </cell>
          <cell r="J3444">
            <v>0</v>
          </cell>
          <cell r="K3444">
            <v>0</v>
          </cell>
          <cell r="L3444">
            <v>0</v>
          </cell>
          <cell r="M3444">
            <v>100</v>
          </cell>
          <cell r="N3444">
            <v>98.03</v>
          </cell>
        </row>
        <row r="3445">
          <cell r="A3445" t="str">
            <v>999215088091</v>
          </cell>
          <cell r="B3445">
            <v>99921</v>
          </cell>
          <cell r="C3445">
            <v>508809</v>
          </cell>
          <cell r="D3445">
            <v>1</v>
          </cell>
          <cell r="E3445">
            <v>520</v>
          </cell>
          <cell r="F3445">
            <v>100</v>
          </cell>
          <cell r="G3445">
            <v>0</v>
          </cell>
          <cell r="H3445">
            <v>0</v>
          </cell>
          <cell r="I3445">
            <v>0</v>
          </cell>
          <cell r="J3445">
            <v>0</v>
          </cell>
          <cell r="K3445">
            <v>0</v>
          </cell>
          <cell r="L3445">
            <v>0</v>
          </cell>
          <cell r="M3445">
            <v>100</v>
          </cell>
          <cell r="N3445">
            <v>1</v>
          </cell>
        </row>
        <row r="3446">
          <cell r="A3446" t="str">
            <v>5088105088181</v>
          </cell>
          <cell r="B3446">
            <v>508810</v>
          </cell>
          <cell r="C3446">
            <v>508818</v>
          </cell>
          <cell r="D3446">
            <v>1</v>
          </cell>
          <cell r="E3446">
            <v>520</v>
          </cell>
          <cell r="F3446">
            <v>100</v>
          </cell>
          <cell r="G3446">
            <v>0</v>
          </cell>
          <cell r="H3446">
            <v>0</v>
          </cell>
          <cell r="I3446">
            <v>0</v>
          </cell>
          <cell r="J3446">
            <v>0</v>
          </cell>
          <cell r="K3446">
            <v>0</v>
          </cell>
          <cell r="L3446">
            <v>0</v>
          </cell>
          <cell r="M3446">
            <v>100</v>
          </cell>
          <cell r="N3446">
            <v>13.1</v>
          </cell>
        </row>
        <row r="3447">
          <cell r="A3447" t="str">
            <v>999205088101</v>
          </cell>
          <cell r="B3447">
            <v>99920</v>
          </cell>
          <cell r="C3447">
            <v>508810</v>
          </cell>
          <cell r="D3447">
            <v>1</v>
          </cell>
          <cell r="E3447">
            <v>520</v>
          </cell>
          <cell r="F3447">
            <v>100</v>
          </cell>
          <cell r="G3447">
            <v>0</v>
          </cell>
          <cell r="H3447">
            <v>0</v>
          </cell>
          <cell r="I3447">
            <v>0</v>
          </cell>
          <cell r="J3447">
            <v>0</v>
          </cell>
          <cell r="K3447">
            <v>0</v>
          </cell>
          <cell r="L3447">
            <v>0</v>
          </cell>
          <cell r="M3447">
            <v>100</v>
          </cell>
          <cell r="N3447">
            <v>1</v>
          </cell>
        </row>
        <row r="3448">
          <cell r="A3448" t="str">
            <v>999205088111</v>
          </cell>
          <cell r="B3448">
            <v>99920</v>
          </cell>
          <cell r="C3448">
            <v>508811</v>
          </cell>
          <cell r="D3448">
            <v>1</v>
          </cell>
          <cell r="E3448">
            <v>520</v>
          </cell>
          <cell r="F3448">
            <v>100</v>
          </cell>
          <cell r="G3448">
            <v>0</v>
          </cell>
          <cell r="H3448">
            <v>0</v>
          </cell>
          <cell r="I3448">
            <v>0</v>
          </cell>
          <cell r="J3448">
            <v>0</v>
          </cell>
          <cell r="K3448">
            <v>0</v>
          </cell>
          <cell r="L3448">
            <v>0</v>
          </cell>
          <cell r="M3448">
            <v>100</v>
          </cell>
          <cell r="N3448">
            <v>1</v>
          </cell>
        </row>
        <row r="3449">
          <cell r="A3449" t="str">
            <v>5088125088151</v>
          </cell>
          <cell r="B3449">
            <v>508812</v>
          </cell>
          <cell r="C3449">
            <v>508815</v>
          </cell>
          <cell r="D3449">
            <v>1</v>
          </cell>
          <cell r="E3449">
            <v>520</v>
          </cell>
          <cell r="F3449">
            <v>100</v>
          </cell>
          <cell r="G3449">
            <v>0</v>
          </cell>
          <cell r="H3449">
            <v>0</v>
          </cell>
          <cell r="I3449">
            <v>0</v>
          </cell>
          <cell r="J3449">
            <v>0</v>
          </cell>
          <cell r="K3449">
            <v>0</v>
          </cell>
          <cell r="L3449">
            <v>0</v>
          </cell>
          <cell r="M3449">
            <v>100</v>
          </cell>
          <cell r="N3449">
            <v>4.66</v>
          </cell>
        </row>
        <row r="3450">
          <cell r="A3450" t="str">
            <v>5088135088181</v>
          </cell>
          <cell r="B3450">
            <v>508813</v>
          </cell>
          <cell r="C3450">
            <v>508818</v>
          </cell>
          <cell r="D3450">
            <v>1</v>
          </cell>
          <cell r="E3450">
            <v>520</v>
          </cell>
          <cell r="F3450">
            <v>100</v>
          </cell>
          <cell r="G3450">
            <v>0</v>
          </cell>
          <cell r="H3450">
            <v>0</v>
          </cell>
          <cell r="I3450">
            <v>0</v>
          </cell>
          <cell r="J3450">
            <v>0</v>
          </cell>
          <cell r="K3450">
            <v>0</v>
          </cell>
          <cell r="L3450">
            <v>0</v>
          </cell>
          <cell r="M3450">
            <v>100</v>
          </cell>
          <cell r="N3450">
            <v>0.6</v>
          </cell>
        </row>
        <row r="3451">
          <cell r="A3451" t="str">
            <v>5088155088171</v>
          </cell>
          <cell r="B3451">
            <v>508815</v>
          </cell>
          <cell r="C3451">
            <v>508817</v>
          </cell>
          <cell r="D3451">
            <v>1</v>
          </cell>
          <cell r="E3451">
            <v>520</v>
          </cell>
          <cell r="F3451">
            <v>100</v>
          </cell>
          <cell r="G3451">
            <v>0</v>
          </cell>
          <cell r="H3451">
            <v>0</v>
          </cell>
          <cell r="I3451">
            <v>0</v>
          </cell>
          <cell r="J3451">
            <v>0</v>
          </cell>
          <cell r="K3451">
            <v>0</v>
          </cell>
          <cell r="L3451">
            <v>0</v>
          </cell>
          <cell r="M3451">
            <v>100</v>
          </cell>
          <cell r="N3451">
            <v>3.8</v>
          </cell>
        </row>
        <row r="3452">
          <cell r="A3452" t="str">
            <v>5088155088341</v>
          </cell>
          <cell r="B3452">
            <v>508815</v>
          </cell>
          <cell r="C3452">
            <v>508834</v>
          </cell>
          <cell r="D3452">
            <v>1</v>
          </cell>
          <cell r="E3452">
            <v>520</v>
          </cell>
          <cell r="F3452">
            <v>100</v>
          </cell>
          <cell r="G3452">
            <v>0</v>
          </cell>
          <cell r="H3452">
            <v>0</v>
          </cell>
          <cell r="I3452">
            <v>0</v>
          </cell>
          <cell r="J3452">
            <v>0</v>
          </cell>
          <cell r="K3452">
            <v>0</v>
          </cell>
          <cell r="L3452">
            <v>0</v>
          </cell>
          <cell r="M3452">
            <v>100</v>
          </cell>
          <cell r="N3452">
            <v>21.7</v>
          </cell>
        </row>
        <row r="3453">
          <cell r="A3453" t="str">
            <v>5088185088281</v>
          </cell>
          <cell r="B3453">
            <v>508818</v>
          </cell>
          <cell r="C3453">
            <v>508828</v>
          </cell>
          <cell r="D3453">
            <v>1</v>
          </cell>
          <cell r="E3453">
            <v>520</v>
          </cell>
          <cell r="F3453">
            <v>100</v>
          </cell>
          <cell r="G3453">
            <v>0</v>
          </cell>
          <cell r="H3453">
            <v>0</v>
          </cell>
          <cell r="I3453">
            <v>0</v>
          </cell>
          <cell r="J3453">
            <v>0</v>
          </cell>
          <cell r="K3453">
            <v>0</v>
          </cell>
          <cell r="L3453">
            <v>0</v>
          </cell>
          <cell r="M3453">
            <v>100</v>
          </cell>
          <cell r="N3453">
            <v>1.58</v>
          </cell>
        </row>
        <row r="3454">
          <cell r="A3454" t="str">
            <v>999215088191</v>
          </cell>
          <cell r="B3454">
            <v>99921</v>
          </cell>
          <cell r="C3454">
            <v>508819</v>
          </cell>
          <cell r="D3454">
            <v>1</v>
          </cell>
          <cell r="E3454">
            <v>520</v>
          </cell>
          <cell r="F3454">
            <v>100</v>
          </cell>
          <cell r="G3454">
            <v>0</v>
          </cell>
          <cell r="H3454">
            <v>0</v>
          </cell>
          <cell r="I3454">
            <v>0</v>
          </cell>
          <cell r="J3454">
            <v>0</v>
          </cell>
          <cell r="K3454">
            <v>0</v>
          </cell>
          <cell r="L3454">
            <v>0</v>
          </cell>
          <cell r="M3454">
            <v>100</v>
          </cell>
          <cell r="N3454">
            <v>1</v>
          </cell>
        </row>
        <row r="3455">
          <cell r="A3455" t="str">
            <v>999235088201</v>
          </cell>
          <cell r="B3455">
            <v>99923</v>
          </cell>
          <cell r="C3455">
            <v>508820</v>
          </cell>
          <cell r="D3455">
            <v>1</v>
          </cell>
          <cell r="E3455">
            <v>520</v>
          </cell>
          <cell r="F3455">
            <v>100</v>
          </cell>
          <cell r="G3455">
            <v>0</v>
          </cell>
          <cell r="H3455">
            <v>0</v>
          </cell>
          <cell r="I3455">
            <v>0</v>
          </cell>
          <cell r="J3455">
            <v>0</v>
          </cell>
          <cell r="K3455">
            <v>0</v>
          </cell>
          <cell r="L3455">
            <v>0</v>
          </cell>
          <cell r="M3455">
            <v>100</v>
          </cell>
          <cell r="N3455">
            <v>1</v>
          </cell>
        </row>
        <row r="3456">
          <cell r="A3456" t="str">
            <v>999245088212</v>
          </cell>
          <cell r="B3456">
            <v>99924</v>
          </cell>
          <cell r="C3456">
            <v>508821</v>
          </cell>
          <cell r="D3456">
            <v>2</v>
          </cell>
          <cell r="E3456">
            <v>520</v>
          </cell>
          <cell r="F3456">
            <v>100</v>
          </cell>
          <cell r="G3456">
            <v>0</v>
          </cell>
          <cell r="H3456">
            <v>0</v>
          </cell>
          <cell r="I3456">
            <v>0</v>
          </cell>
          <cell r="J3456">
            <v>0</v>
          </cell>
          <cell r="K3456">
            <v>0</v>
          </cell>
          <cell r="L3456">
            <v>0</v>
          </cell>
          <cell r="M3456">
            <v>100</v>
          </cell>
          <cell r="N3456">
            <v>1</v>
          </cell>
        </row>
        <row r="3457">
          <cell r="A3457" t="str">
            <v>999225088223</v>
          </cell>
          <cell r="B3457">
            <v>99922</v>
          </cell>
          <cell r="C3457">
            <v>508822</v>
          </cell>
          <cell r="D3457">
            <v>3</v>
          </cell>
          <cell r="E3457">
            <v>520</v>
          </cell>
          <cell r="F3457">
            <v>100</v>
          </cell>
          <cell r="G3457">
            <v>0</v>
          </cell>
          <cell r="H3457">
            <v>0</v>
          </cell>
          <cell r="I3457">
            <v>0</v>
          </cell>
          <cell r="J3457">
            <v>0</v>
          </cell>
          <cell r="K3457">
            <v>0</v>
          </cell>
          <cell r="L3457">
            <v>0</v>
          </cell>
          <cell r="M3457">
            <v>100</v>
          </cell>
          <cell r="N3457">
            <v>1</v>
          </cell>
        </row>
        <row r="3458">
          <cell r="A3458" t="str">
            <v>999205088231</v>
          </cell>
          <cell r="B3458">
            <v>99920</v>
          </cell>
          <cell r="C3458">
            <v>508823</v>
          </cell>
          <cell r="D3458">
            <v>1</v>
          </cell>
          <cell r="E3458">
            <v>520</v>
          </cell>
          <cell r="F3458">
            <v>100</v>
          </cell>
          <cell r="G3458">
            <v>0</v>
          </cell>
          <cell r="H3458">
            <v>0</v>
          </cell>
          <cell r="I3458">
            <v>0</v>
          </cell>
          <cell r="J3458">
            <v>0</v>
          </cell>
          <cell r="K3458">
            <v>0</v>
          </cell>
          <cell r="L3458">
            <v>0</v>
          </cell>
          <cell r="M3458">
            <v>100</v>
          </cell>
          <cell r="N3458">
            <v>1</v>
          </cell>
        </row>
        <row r="3459">
          <cell r="A3459" t="str">
            <v>5088245088251</v>
          </cell>
          <cell r="B3459">
            <v>508824</v>
          </cell>
          <cell r="C3459">
            <v>508825</v>
          </cell>
          <cell r="D3459">
            <v>1</v>
          </cell>
          <cell r="E3459">
            <v>520</v>
          </cell>
          <cell r="F3459">
            <v>100</v>
          </cell>
          <cell r="G3459">
            <v>0</v>
          </cell>
          <cell r="H3459">
            <v>0</v>
          </cell>
          <cell r="I3459">
            <v>0</v>
          </cell>
          <cell r="J3459">
            <v>0</v>
          </cell>
          <cell r="K3459">
            <v>0</v>
          </cell>
          <cell r="L3459">
            <v>0</v>
          </cell>
          <cell r="M3459">
            <v>100</v>
          </cell>
          <cell r="N3459">
            <v>4.5</v>
          </cell>
        </row>
        <row r="3460">
          <cell r="A3460" t="str">
            <v>5088255088361</v>
          </cell>
          <cell r="B3460">
            <v>508825</v>
          </cell>
          <cell r="C3460">
            <v>508836</v>
          </cell>
          <cell r="D3460">
            <v>1</v>
          </cell>
          <cell r="E3460">
            <v>520</v>
          </cell>
          <cell r="F3460">
            <v>100</v>
          </cell>
          <cell r="G3460">
            <v>0</v>
          </cell>
          <cell r="H3460">
            <v>0</v>
          </cell>
          <cell r="I3460">
            <v>0</v>
          </cell>
          <cell r="J3460">
            <v>0</v>
          </cell>
          <cell r="K3460">
            <v>0</v>
          </cell>
          <cell r="L3460">
            <v>0</v>
          </cell>
          <cell r="M3460">
            <v>100</v>
          </cell>
          <cell r="N3460">
            <v>3.88</v>
          </cell>
        </row>
        <row r="3461">
          <cell r="A3461" t="str">
            <v>5088255088391</v>
          </cell>
          <cell r="B3461">
            <v>508825</v>
          </cell>
          <cell r="C3461">
            <v>508839</v>
          </cell>
          <cell r="D3461">
            <v>1</v>
          </cell>
          <cell r="E3461">
            <v>520</v>
          </cell>
          <cell r="F3461">
            <v>100</v>
          </cell>
          <cell r="G3461">
            <v>0</v>
          </cell>
          <cell r="H3461">
            <v>0</v>
          </cell>
          <cell r="I3461">
            <v>0</v>
          </cell>
          <cell r="J3461">
            <v>0</v>
          </cell>
          <cell r="K3461">
            <v>0</v>
          </cell>
          <cell r="L3461">
            <v>0</v>
          </cell>
          <cell r="M3461">
            <v>100</v>
          </cell>
          <cell r="N3461">
            <v>13.51</v>
          </cell>
        </row>
        <row r="3462">
          <cell r="A3462" t="str">
            <v>998855088261</v>
          </cell>
          <cell r="B3462">
            <v>99885</v>
          </cell>
          <cell r="C3462">
            <v>508826</v>
          </cell>
          <cell r="D3462">
            <v>1</v>
          </cell>
          <cell r="E3462">
            <v>520</v>
          </cell>
          <cell r="F3462">
            <v>100</v>
          </cell>
          <cell r="G3462">
            <v>0</v>
          </cell>
          <cell r="H3462">
            <v>0</v>
          </cell>
          <cell r="I3462">
            <v>0</v>
          </cell>
          <cell r="J3462">
            <v>0</v>
          </cell>
          <cell r="K3462">
            <v>0</v>
          </cell>
          <cell r="L3462">
            <v>0</v>
          </cell>
          <cell r="M3462">
            <v>100</v>
          </cell>
          <cell r="N3462">
            <v>1</v>
          </cell>
        </row>
        <row r="3463">
          <cell r="A3463" t="str">
            <v>5088275088371</v>
          </cell>
          <cell r="B3463">
            <v>508827</v>
          </cell>
          <cell r="C3463">
            <v>508837</v>
          </cell>
          <cell r="D3463">
            <v>1</v>
          </cell>
          <cell r="E3463">
            <v>520</v>
          </cell>
          <cell r="F3463">
            <v>100</v>
          </cell>
          <cell r="G3463">
            <v>0</v>
          </cell>
          <cell r="H3463">
            <v>0</v>
          </cell>
          <cell r="I3463">
            <v>0</v>
          </cell>
          <cell r="J3463">
            <v>0</v>
          </cell>
          <cell r="K3463">
            <v>0</v>
          </cell>
          <cell r="L3463">
            <v>0</v>
          </cell>
          <cell r="M3463">
            <v>100</v>
          </cell>
          <cell r="N3463">
            <v>2.42</v>
          </cell>
        </row>
        <row r="3464">
          <cell r="A3464" t="str">
            <v>5088295088361</v>
          </cell>
          <cell r="B3464">
            <v>508829</v>
          </cell>
          <cell r="C3464">
            <v>508836</v>
          </cell>
          <cell r="D3464">
            <v>1</v>
          </cell>
          <cell r="E3464">
            <v>520</v>
          </cell>
          <cell r="F3464">
            <v>100</v>
          </cell>
          <cell r="G3464">
            <v>0</v>
          </cell>
          <cell r="H3464">
            <v>0</v>
          </cell>
          <cell r="I3464">
            <v>0</v>
          </cell>
          <cell r="J3464">
            <v>0</v>
          </cell>
          <cell r="K3464">
            <v>0</v>
          </cell>
          <cell r="L3464">
            <v>0</v>
          </cell>
          <cell r="M3464">
            <v>100</v>
          </cell>
          <cell r="N3464">
            <v>1.7</v>
          </cell>
        </row>
        <row r="3465">
          <cell r="A3465" t="str">
            <v>5088305088361</v>
          </cell>
          <cell r="B3465">
            <v>508830</v>
          </cell>
          <cell r="C3465">
            <v>508836</v>
          </cell>
          <cell r="D3465">
            <v>1</v>
          </cell>
          <cell r="E3465">
            <v>520</v>
          </cell>
          <cell r="F3465">
            <v>100</v>
          </cell>
          <cell r="G3465">
            <v>0</v>
          </cell>
          <cell r="H3465">
            <v>0</v>
          </cell>
          <cell r="I3465">
            <v>0</v>
          </cell>
          <cell r="J3465">
            <v>0</v>
          </cell>
          <cell r="K3465">
            <v>0</v>
          </cell>
          <cell r="L3465">
            <v>0</v>
          </cell>
          <cell r="M3465">
            <v>100</v>
          </cell>
          <cell r="N3465">
            <v>6.9</v>
          </cell>
        </row>
        <row r="3466">
          <cell r="A3466" t="str">
            <v>5088305088421</v>
          </cell>
          <cell r="B3466">
            <v>508830</v>
          </cell>
          <cell r="C3466">
            <v>508842</v>
          </cell>
          <cell r="D3466">
            <v>1</v>
          </cell>
          <cell r="E3466">
            <v>520</v>
          </cell>
          <cell r="F3466">
            <v>100</v>
          </cell>
          <cell r="G3466">
            <v>0</v>
          </cell>
          <cell r="H3466">
            <v>0</v>
          </cell>
          <cell r="I3466">
            <v>0</v>
          </cell>
          <cell r="J3466">
            <v>0</v>
          </cell>
          <cell r="K3466">
            <v>0</v>
          </cell>
          <cell r="L3466">
            <v>0</v>
          </cell>
          <cell r="M3466">
            <v>100</v>
          </cell>
          <cell r="N3466">
            <v>2.73</v>
          </cell>
        </row>
        <row r="3467">
          <cell r="A3467" t="str">
            <v>5088315088371</v>
          </cell>
          <cell r="B3467">
            <v>508831</v>
          </cell>
          <cell r="C3467">
            <v>508837</v>
          </cell>
          <cell r="D3467">
            <v>1</v>
          </cell>
          <cell r="E3467">
            <v>520</v>
          </cell>
          <cell r="F3467">
            <v>100</v>
          </cell>
          <cell r="G3467">
            <v>0</v>
          </cell>
          <cell r="H3467">
            <v>0</v>
          </cell>
          <cell r="I3467">
            <v>0</v>
          </cell>
          <cell r="J3467">
            <v>0</v>
          </cell>
          <cell r="K3467">
            <v>0</v>
          </cell>
          <cell r="L3467">
            <v>0</v>
          </cell>
          <cell r="M3467">
            <v>100</v>
          </cell>
          <cell r="N3467">
            <v>9.4499999999999993</v>
          </cell>
        </row>
        <row r="3468">
          <cell r="A3468" t="str">
            <v>5083515088311</v>
          </cell>
          <cell r="B3468">
            <v>508351</v>
          </cell>
          <cell r="C3468">
            <v>508831</v>
          </cell>
          <cell r="D3468">
            <v>1</v>
          </cell>
          <cell r="E3468">
            <v>520</v>
          </cell>
          <cell r="F3468">
            <v>100</v>
          </cell>
          <cell r="G3468">
            <v>0</v>
          </cell>
          <cell r="H3468">
            <v>0</v>
          </cell>
          <cell r="I3468">
            <v>0</v>
          </cell>
          <cell r="J3468">
            <v>0</v>
          </cell>
          <cell r="K3468">
            <v>0</v>
          </cell>
          <cell r="L3468">
            <v>0</v>
          </cell>
          <cell r="M3468">
            <v>100</v>
          </cell>
          <cell r="N3468">
            <v>21.85</v>
          </cell>
        </row>
        <row r="3469">
          <cell r="A3469" t="str">
            <v>5085715088311</v>
          </cell>
          <cell r="B3469">
            <v>508571</v>
          </cell>
          <cell r="C3469">
            <v>508831</v>
          </cell>
          <cell r="D3469">
            <v>1</v>
          </cell>
          <cell r="E3469">
            <v>520</v>
          </cell>
          <cell r="F3469">
            <v>100</v>
          </cell>
          <cell r="G3469">
            <v>0</v>
          </cell>
          <cell r="H3469">
            <v>0</v>
          </cell>
          <cell r="I3469">
            <v>0</v>
          </cell>
          <cell r="J3469">
            <v>0</v>
          </cell>
          <cell r="K3469">
            <v>0</v>
          </cell>
          <cell r="L3469">
            <v>0</v>
          </cell>
          <cell r="M3469">
            <v>100</v>
          </cell>
          <cell r="N3469">
            <v>14.87</v>
          </cell>
        </row>
        <row r="3470">
          <cell r="A3470" t="str">
            <v>999095088311</v>
          </cell>
          <cell r="B3470">
            <v>99909</v>
          </cell>
          <cell r="C3470">
            <v>508831</v>
          </cell>
          <cell r="D3470">
            <v>1</v>
          </cell>
          <cell r="E3470">
            <v>520</v>
          </cell>
          <cell r="F3470">
            <v>100</v>
          </cell>
          <cell r="G3470">
            <v>0</v>
          </cell>
          <cell r="H3470">
            <v>0</v>
          </cell>
          <cell r="I3470">
            <v>0</v>
          </cell>
          <cell r="J3470">
            <v>0</v>
          </cell>
          <cell r="K3470">
            <v>0</v>
          </cell>
          <cell r="L3470">
            <v>0</v>
          </cell>
          <cell r="M3470">
            <v>100</v>
          </cell>
          <cell r="N3470">
            <v>1</v>
          </cell>
        </row>
        <row r="3471">
          <cell r="A3471" t="str">
            <v>999105088313</v>
          </cell>
          <cell r="B3471">
            <v>99910</v>
          </cell>
          <cell r="C3471">
            <v>508831</v>
          </cell>
          <cell r="D3471">
            <v>3</v>
          </cell>
          <cell r="E3471">
            <v>520</v>
          </cell>
          <cell r="F3471">
            <v>100</v>
          </cell>
          <cell r="G3471">
            <v>0</v>
          </cell>
          <cell r="H3471">
            <v>0</v>
          </cell>
          <cell r="I3471">
            <v>0</v>
          </cell>
          <cell r="J3471">
            <v>0</v>
          </cell>
          <cell r="K3471">
            <v>0</v>
          </cell>
          <cell r="L3471">
            <v>0</v>
          </cell>
          <cell r="M3471">
            <v>100</v>
          </cell>
          <cell r="N3471">
            <v>1</v>
          </cell>
        </row>
        <row r="3472">
          <cell r="A3472" t="str">
            <v>999115088312</v>
          </cell>
          <cell r="B3472">
            <v>99911</v>
          </cell>
          <cell r="C3472">
            <v>508831</v>
          </cell>
          <cell r="D3472">
            <v>2</v>
          </cell>
          <cell r="E3472">
            <v>520</v>
          </cell>
          <cell r="F3472">
            <v>100</v>
          </cell>
          <cell r="G3472">
            <v>0</v>
          </cell>
          <cell r="H3472">
            <v>0</v>
          </cell>
          <cell r="I3472">
            <v>0</v>
          </cell>
          <cell r="J3472">
            <v>0</v>
          </cell>
          <cell r="K3472">
            <v>0</v>
          </cell>
          <cell r="L3472">
            <v>0</v>
          </cell>
          <cell r="M3472">
            <v>100</v>
          </cell>
          <cell r="N3472">
            <v>1</v>
          </cell>
        </row>
        <row r="3473">
          <cell r="A3473" t="str">
            <v>5085635088321</v>
          </cell>
          <cell r="B3473">
            <v>508563</v>
          </cell>
          <cell r="C3473">
            <v>508832</v>
          </cell>
          <cell r="D3473">
            <v>1</v>
          </cell>
          <cell r="E3473">
            <v>520</v>
          </cell>
          <cell r="F3473">
            <v>100</v>
          </cell>
          <cell r="G3473">
            <v>0</v>
          </cell>
          <cell r="H3473">
            <v>0</v>
          </cell>
          <cell r="I3473">
            <v>0</v>
          </cell>
          <cell r="J3473">
            <v>0</v>
          </cell>
          <cell r="K3473">
            <v>0</v>
          </cell>
          <cell r="L3473">
            <v>0</v>
          </cell>
          <cell r="M3473">
            <v>100</v>
          </cell>
          <cell r="N3473">
            <v>24.75</v>
          </cell>
        </row>
        <row r="3474">
          <cell r="A3474" t="str">
            <v>5083595088321</v>
          </cell>
          <cell r="B3474">
            <v>508359</v>
          </cell>
          <cell r="C3474">
            <v>508832</v>
          </cell>
          <cell r="D3474">
            <v>1</v>
          </cell>
          <cell r="E3474">
            <v>520</v>
          </cell>
          <cell r="F3474">
            <v>100</v>
          </cell>
          <cell r="G3474">
            <v>0</v>
          </cell>
          <cell r="H3474">
            <v>0</v>
          </cell>
          <cell r="I3474">
            <v>0</v>
          </cell>
          <cell r="J3474">
            <v>0</v>
          </cell>
          <cell r="K3474">
            <v>0</v>
          </cell>
          <cell r="L3474">
            <v>0</v>
          </cell>
          <cell r="M3474">
            <v>100</v>
          </cell>
          <cell r="N3474">
            <v>23.69</v>
          </cell>
        </row>
        <row r="3475">
          <cell r="A3475" t="str">
            <v>5083595088322</v>
          </cell>
          <cell r="B3475">
            <v>508359</v>
          </cell>
          <cell r="C3475">
            <v>508832</v>
          </cell>
          <cell r="D3475">
            <v>2</v>
          </cell>
          <cell r="E3475">
            <v>520</v>
          </cell>
          <cell r="F3475">
            <v>100</v>
          </cell>
          <cell r="G3475">
            <v>0</v>
          </cell>
          <cell r="H3475">
            <v>0</v>
          </cell>
          <cell r="I3475">
            <v>0</v>
          </cell>
          <cell r="J3475">
            <v>0</v>
          </cell>
          <cell r="K3475">
            <v>0</v>
          </cell>
          <cell r="L3475">
            <v>0</v>
          </cell>
          <cell r="M3475">
            <v>100</v>
          </cell>
          <cell r="N3475">
            <v>23.6</v>
          </cell>
        </row>
        <row r="3476">
          <cell r="A3476" t="str">
            <v>999095088321</v>
          </cell>
          <cell r="B3476">
            <v>99909</v>
          </cell>
          <cell r="C3476">
            <v>508832</v>
          </cell>
          <cell r="D3476">
            <v>1</v>
          </cell>
          <cell r="E3476">
            <v>520</v>
          </cell>
          <cell r="F3476">
            <v>100</v>
          </cell>
          <cell r="G3476">
            <v>0</v>
          </cell>
          <cell r="H3476">
            <v>0</v>
          </cell>
          <cell r="I3476">
            <v>0</v>
          </cell>
          <cell r="J3476">
            <v>0</v>
          </cell>
          <cell r="K3476">
            <v>0</v>
          </cell>
          <cell r="L3476">
            <v>0</v>
          </cell>
          <cell r="M3476">
            <v>100</v>
          </cell>
          <cell r="N3476">
            <v>1</v>
          </cell>
        </row>
        <row r="3477">
          <cell r="A3477" t="str">
            <v>999105088323</v>
          </cell>
          <cell r="B3477">
            <v>99910</v>
          </cell>
          <cell r="C3477">
            <v>508832</v>
          </cell>
          <cell r="D3477">
            <v>3</v>
          </cell>
          <cell r="E3477">
            <v>520</v>
          </cell>
          <cell r="F3477">
            <v>100</v>
          </cell>
          <cell r="G3477">
            <v>0</v>
          </cell>
          <cell r="H3477">
            <v>0</v>
          </cell>
          <cell r="I3477">
            <v>0</v>
          </cell>
          <cell r="J3477">
            <v>0</v>
          </cell>
          <cell r="K3477">
            <v>0</v>
          </cell>
          <cell r="L3477">
            <v>0</v>
          </cell>
          <cell r="M3477">
            <v>100</v>
          </cell>
          <cell r="N3477">
            <v>1</v>
          </cell>
        </row>
        <row r="3478">
          <cell r="A3478" t="str">
            <v>999115088322</v>
          </cell>
          <cell r="B3478">
            <v>99911</v>
          </cell>
          <cell r="C3478">
            <v>508832</v>
          </cell>
          <cell r="D3478">
            <v>2</v>
          </cell>
          <cell r="E3478">
            <v>520</v>
          </cell>
          <cell r="F3478">
            <v>100</v>
          </cell>
          <cell r="G3478">
            <v>0</v>
          </cell>
          <cell r="H3478">
            <v>0</v>
          </cell>
          <cell r="I3478">
            <v>0</v>
          </cell>
          <cell r="J3478">
            <v>0</v>
          </cell>
          <cell r="K3478">
            <v>0</v>
          </cell>
          <cell r="L3478">
            <v>0</v>
          </cell>
          <cell r="M3478">
            <v>100</v>
          </cell>
          <cell r="N3478">
            <v>1</v>
          </cell>
        </row>
        <row r="3479">
          <cell r="A3479" t="str">
            <v>5088335088351</v>
          </cell>
          <cell r="B3479">
            <v>508833</v>
          </cell>
          <cell r="C3479">
            <v>508835</v>
          </cell>
          <cell r="D3479">
            <v>1</v>
          </cell>
          <cell r="E3479">
            <v>520</v>
          </cell>
          <cell r="F3479">
            <v>100</v>
          </cell>
          <cell r="G3479">
            <v>0</v>
          </cell>
          <cell r="H3479">
            <v>0</v>
          </cell>
          <cell r="I3479">
            <v>0</v>
          </cell>
          <cell r="J3479">
            <v>0</v>
          </cell>
          <cell r="K3479">
            <v>0</v>
          </cell>
          <cell r="L3479">
            <v>0</v>
          </cell>
          <cell r="M3479">
            <v>100</v>
          </cell>
          <cell r="N3479">
            <v>1.42</v>
          </cell>
        </row>
        <row r="3480">
          <cell r="A3480" t="str">
            <v>5088345088421</v>
          </cell>
          <cell r="B3480">
            <v>508834</v>
          </cell>
          <cell r="C3480">
            <v>508842</v>
          </cell>
          <cell r="D3480">
            <v>1</v>
          </cell>
          <cell r="E3480">
            <v>520</v>
          </cell>
          <cell r="F3480">
            <v>100</v>
          </cell>
          <cell r="G3480">
            <v>0</v>
          </cell>
          <cell r="H3480">
            <v>0</v>
          </cell>
          <cell r="I3480">
            <v>0</v>
          </cell>
          <cell r="J3480">
            <v>0</v>
          </cell>
          <cell r="K3480">
            <v>0</v>
          </cell>
          <cell r="L3480">
            <v>0</v>
          </cell>
          <cell r="M3480">
            <v>100</v>
          </cell>
          <cell r="N3480">
            <v>6.05</v>
          </cell>
        </row>
        <row r="3481">
          <cell r="A3481" t="str">
            <v>5085575088351</v>
          </cell>
          <cell r="B3481">
            <v>508557</v>
          </cell>
          <cell r="C3481">
            <v>508835</v>
          </cell>
          <cell r="D3481">
            <v>1</v>
          </cell>
          <cell r="E3481">
            <v>520</v>
          </cell>
          <cell r="F3481">
            <v>100</v>
          </cell>
          <cell r="G3481">
            <v>0</v>
          </cell>
          <cell r="H3481">
            <v>0</v>
          </cell>
          <cell r="I3481">
            <v>0</v>
          </cell>
          <cell r="J3481">
            <v>0</v>
          </cell>
          <cell r="K3481">
            <v>0</v>
          </cell>
          <cell r="L3481">
            <v>0</v>
          </cell>
          <cell r="M3481">
            <v>100</v>
          </cell>
          <cell r="N3481">
            <v>16.600000000000001</v>
          </cell>
        </row>
        <row r="3482">
          <cell r="A3482" t="str">
            <v>5088355088401</v>
          </cell>
          <cell r="B3482">
            <v>508835</v>
          </cell>
          <cell r="C3482">
            <v>508840</v>
          </cell>
          <cell r="D3482">
            <v>1</v>
          </cell>
          <cell r="E3482">
            <v>520</v>
          </cell>
          <cell r="F3482">
            <v>100</v>
          </cell>
          <cell r="G3482">
            <v>0</v>
          </cell>
          <cell r="H3482">
            <v>0</v>
          </cell>
          <cell r="I3482">
            <v>0</v>
          </cell>
          <cell r="J3482">
            <v>0</v>
          </cell>
          <cell r="K3482">
            <v>0</v>
          </cell>
          <cell r="L3482">
            <v>0</v>
          </cell>
          <cell r="M3482">
            <v>100</v>
          </cell>
          <cell r="N3482">
            <v>11.1</v>
          </cell>
        </row>
        <row r="3483">
          <cell r="A3483" t="str">
            <v>5085645088371</v>
          </cell>
          <cell r="B3483">
            <v>508564</v>
          </cell>
          <cell r="C3483">
            <v>508837</v>
          </cell>
          <cell r="D3483">
            <v>1</v>
          </cell>
          <cell r="E3483">
            <v>520</v>
          </cell>
          <cell r="F3483">
            <v>100</v>
          </cell>
          <cell r="G3483">
            <v>0</v>
          </cell>
          <cell r="H3483">
            <v>0</v>
          </cell>
          <cell r="I3483">
            <v>0</v>
          </cell>
          <cell r="J3483">
            <v>0</v>
          </cell>
          <cell r="K3483">
            <v>0</v>
          </cell>
          <cell r="L3483">
            <v>0</v>
          </cell>
          <cell r="M3483">
            <v>100</v>
          </cell>
          <cell r="N3483">
            <v>5.64</v>
          </cell>
        </row>
        <row r="3484">
          <cell r="A3484" t="str">
            <v>5088385088421</v>
          </cell>
          <cell r="B3484">
            <v>508838</v>
          </cell>
          <cell r="C3484">
            <v>508842</v>
          </cell>
          <cell r="D3484">
            <v>1</v>
          </cell>
          <cell r="E3484">
            <v>520</v>
          </cell>
          <cell r="F3484">
            <v>100</v>
          </cell>
          <cell r="G3484">
            <v>0</v>
          </cell>
          <cell r="H3484">
            <v>0</v>
          </cell>
          <cell r="I3484">
            <v>0</v>
          </cell>
          <cell r="J3484">
            <v>0</v>
          </cell>
          <cell r="K3484">
            <v>0</v>
          </cell>
          <cell r="L3484">
            <v>0</v>
          </cell>
          <cell r="M3484">
            <v>100</v>
          </cell>
          <cell r="N3484">
            <v>7.55</v>
          </cell>
        </row>
        <row r="3485">
          <cell r="A3485" t="str">
            <v>5083555088401</v>
          </cell>
          <cell r="B3485">
            <v>508355</v>
          </cell>
          <cell r="C3485">
            <v>508840</v>
          </cell>
          <cell r="D3485">
            <v>1</v>
          </cell>
          <cell r="E3485">
            <v>520</v>
          </cell>
          <cell r="F3485">
            <v>100</v>
          </cell>
          <cell r="G3485">
            <v>0</v>
          </cell>
          <cell r="H3485">
            <v>0</v>
          </cell>
          <cell r="I3485">
            <v>0</v>
          </cell>
          <cell r="J3485">
            <v>0</v>
          </cell>
          <cell r="K3485">
            <v>0</v>
          </cell>
          <cell r="L3485">
            <v>0</v>
          </cell>
          <cell r="M3485">
            <v>100</v>
          </cell>
          <cell r="N3485">
            <v>23.74</v>
          </cell>
        </row>
        <row r="3486">
          <cell r="A3486" t="str">
            <v>5088405094071</v>
          </cell>
          <cell r="B3486">
            <v>508840</v>
          </cell>
          <cell r="C3486">
            <v>509407</v>
          </cell>
          <cell r="D3486">
            <v>1</v>
          </cell>
          <cell r="E3486">
            <v>520</v>
          </cell>
          <cell r="F3486">
            <v>100</v>
          </cell>
          <cell r="G3486">
            <v>0</v>
          </cell>
          <cell r="H3486">
            <v>0</v>
          </cell>
          <cell r="I3486">
            <v>0</v>
          </cell>
          <cell r="J3486">
            <v>0</v>
          </cell>
          <cell r="K3486">
            <v>0</v>
          </cell>
          <cell r="L3486">
            <v>0</v>
          </cell>
          <cell r="M3486">
            <v>100</v>
          </cell>
          <cell r="N3486">
            <v>1</v>
          </cell>
        </row>
        <row r="3487">
          <cell r="A3487" t="str">
            <v>5088405094072</v>
          </cell>
          <cell r="B3487">
            <v>508840</v>
          </cell>
          <cell r="C3487">
            <v>509407</v>
          </cell>
          <cell r="D3487">
            <v>2</v>
          </cell>
          <cell r="E3487">
            <v>520</v>
          </cell>
          <cell r="F3487">
            <v>100</v>
          </cell>
          <cell r="G3487">
            <v>0</v>
          </cell>
          <cell r="H3487">
            <v>0</v>
          </cell>
          <cell r="I3487">
            <v>0</v>
          </cell>
          <cell r="J3487">
            <v>0</v>
          </cell>
          <cell r="K3487">
            <v>0</v>
          </cell>
          <cell r="L3487">
            <v>0</v>
          </cell>
          <cell r="M3487">
            <v>100</v>
          </cell>
          <cell r="N3487">
            <v>1</v>
          </cell>
        </row>
        <row r="3488">
          <cell r="A3488" t="str">
            <v>5088405094081</v>
          </cell>
          <cell r="B3488">
            <v>508840</v>
          </cell>
          <cell r="C3488">
            <v>509408</v>
          </cell>
          <cell r="D3488">
            <v>1</v>
          </cell>
          <cell r="E3488">
            <v>520</v>
          </cell>
          <cell r="F3488">
            <v>100</v>
          </cell>
          <cell r="G3488">
            <v>0</v>
          </cell>
          <cell r="H3488">
            <v>0</v>
          </cell>
          <cell r="I3488">
            <v>0</v>
          </cell>
          <cell r="J3488">
            <v>0</v>
          </cell>
          <cell r="K3488">
            <v>0</v>
          </cell>
          <cell r="L3488">
            <v>0</v>
          </cell>
          <cell r="M3488">
            <v>100</v>
          </cell>
          <cell r="N3488">
            <v>1</v>
          </cell>
        </row>
        <row r="3489">
          <cell r="A3489" t="str">
            <v>5088405094082</v>
          </cell>
          <cell r="B3489">
            <v>508840</v>
          </cell>
          <cell r="C3489">
            <v>509408</v>
          </cell>
          <cell r="D3489">
            <v>2</v>
          </cell>
          <cell r="E3489">
            <v>520</v>
          </cell>
          <cell r="F3489">
            <v>100</v>
          </cell>
          <cell r="G3489">
            <v>0</v>
          </cell>
          <cell r="H3489">
            <v>0</v>
          </cell>
          <cell r="I3489">
            <v>0</v>
          </cell>
          <cell r="J3489">
            <v>0</v>
          </cell>
          <cell r="K3489">
            <v>0</v>
          </cell>
          <cell r="L3489">
            <v>0</v>
          </cell>
          <cell r="M3489">
            <v>100</v>
          </cell>
          <cell r="N3489">
            <v>1</v>
          </cell>
        </row>
        <row r="3490">
          <cell r="A3490" t="str">
            <v>998855088401</v>
          </cell>
          <cell r="B3490">
            <v>99885</v>
          </cell>
          <cell r="C3490">
            <v>508840</v>
          </cell>
          <cell r="D3490">
            <v>1</v>
          </cell>
          <cell r="E3490">
            <v>520</v>
          </cell>
          <cell r="F3490">
            <v>100</v>
          </cell>
          <cell r="G3490">
            <v>0</v>
          </cell>
          <cell r="H3490">
            <v>0</v>
          </cell>
          <cell r="I3490">
            <v>0</v>
          </cell>
          <cell r="J3490">
            <v>0</v>
          </cell>
          <cell r="K3490">
            <v>0</v>
          </cell>
          <cell r="L3490">
            <v>0</v>
          </cell>
          <cell r="M3490">
            <v>100</v>
          </cell>
          <cell r="N3490">
            <v>1</v>
          </cell>
        </row>
        <row r="3491">
          <cell r="A3491" t="str">
            <v>5088415094091</v>
          </cell>
          <cell r="B3491">
            <v>508841</v>
          </cell>
          <cell r="C3491">
            <v>509409</v>
          </cell>
          <cell r="D3491">
            <v>1</v>
          </cell>
          <cell r="E3491">
            <v>520</v>
          </cell>
          <cell r="F3491">
            <v>100</v>
          </cell>
          <cell r="G3491">
            <v>0</v>
          </cell>
          <cell r="H3491">
            <v>0</v>
          </cell>
          <cell r="I3491">
            <v>0</v>
          </cell>
          <cell r="J3491">
            <v>0</v>
          </cell>
          <cell r="K3491">
            <v>0</v>
          </cell>
          <cell r="L3491">
            <v>0</v>
          </cell>
          <cell r="M3491">
            <v>100</v>
          </cell>
          <cell r="N3491">
            <v>1</v>
          </cell>
        </row>
        <row r="3492">
          <cell r="A3492" t="str">
            <v>5088415094092</v>
          </cell>
          <cell r="B3492">
            <v>508841</v>
          </cell>
          <cell r="C3492">
            <v>509409</v>
          </cell>
          <cell r="D3492">
            <v>2</v>
          </cell>
          <cell r="E3492">
            <v>520</v>
          </cell>
          <cell r="F3492">
            <v>100</v>
          </cell>
          <cell r="G3492">
            <v>0</v>
          </cell>
          <cell r="H3492">
            <v>0</v>
          </cell>
          <cell r="I3492">
            <v>0</v>
          </cell>
          <cell r="J3492">
            <v>0</v>
          </cell>
          <cell r="K3492">
            <v>0</v>
          </cell>
          <cell r="L3492">
            <v>0</v>
          </cell>
          <cell r="M3492">
            <v>100</v>
          </cell>
          <cell r="N3492">
            <v>1</v>
          </cell>
        </row>
        <row r="3493">
          <cell r="A3493" t="str">
            <v>998855088411</v>
          </cell>
          <cell r="B3493">
            <v>99885</v>
          </cell>
          <cell r="C3493">
            <v>508841</v>
          </cell>
          <cell r="D3493">
            <v>1</v>
          </cell>
          <cell r="E3493">
            <v>520</v>
          </cell>
          <cell r="F3493">
            <v>100</v>
          </cell>
          <cell r="G3493">
            <v>0</v>
          </cell>
          <cell r="H3493">
            <v>0</v>
          </cell>
          <cell r="I3493">
            <v>0</v>
          </cell>
          <cell r="J3493">
            <v>0</v>
          </cell>
          <cell r="K3493">
            <v>0</v>
          </cell>
          <cell r="L3493">
            <v>0</v>
          </cell>
          <cell r="M3493">
            <v>100</v>
          </cell>
          <cell r="N3493">
            <v>1</v>
          </cell>
        </row>
        <row r="3494">
          <cell r="A3494" t="str">
            <v>999115088432</v>
          </cell>
          <cell r="B3494">
            <v>99911</v>
          </cell>
          <cell r="C3494">
            <v>508843</v>
          </cell>
          <cell r="D3494">
            <v>2</v>
          </cell>
          <cell r="E3494">
            <v>520</v>
          </cell>
          <cell r="F3494">
            <v>100</v>
          </cell>
          <cell r="G3494">
            <v>0</v>
          </cell>
          <cell r="H3494">
            <v>0</v>
          </cell>
          <cell r="I3494">
            <v>0</v>
          </cell>
          <cell r="J3494">
            <v>0</v>
          </cell>
          <cell r="K3494">
            <v>0</v>
          </cell>
          <cell r="L3494">
            <v>0</v>
          </cell>
          <cell r="M3494">
            <v>100</v>
          </cell>
          <cell r="N3494">
            <v>1</v>
          </cell>
        </row>
        <row r="3495">
          <cell r="A3495" t="str">
            <v>999095088441</v>
          </cell>
          <cell r="B3495">
            <v>99909</v>
          </cell>
          <cell r="C3495">
            <v>508844</v>
          </cell>
          <cell r="D3495">
            <v>1</v>
          </cell>
          <cell r="E3495">
            <v>520</v>
          </cell>
          <cell r="F3495">
            <v>100</v>
          </cell>
          <cell r="G3495">
            <v>0</v>
          </cell>
          <cell r="H3495">
            <v>0</v>
          </cell>
          <cell r="I3495">
            <v>0</v>
          </cell>
          <cell r="J3495">
            <v>0</v>
          </cell>
          <cell r="K3495">
            <v>0</v>
          </cell>
          <cell r="L3495">
            <v>0</v>
          </cell>
          <cell r="M3495">
            <v>100</v>
          </cell>
          <cell r="N3495">
            <v>1</v>
          </cell>
        </row>
        <row r="3496">
          <cell r="A3496" t="str">
            <v>999105088453</v>
          </cell>
          <cell r="B3496">
            <v>99910</v>
          </cell>
          <cell r="C3496">
            <v>508845</v>
          </cell>
          <cell r="D3496">
            <v>3</v>
          </cell>
          <cell r="E3496">
            <v>520</v>
          </cell>
          <cell r="F3496">
            <v>100</v>
          </cell>
          <cell r="G3496">
            <v>0</v>
          </cell>
          <cell r="H3496">
            <v>0</v>
          </cell>
          <cell r="I3496">
            <v>0</v>
          </cell>
          <cell r="J3496">
            <v>0</v>
          </cell>
          <cell r="K3496">
            <v>0</v>
          </cell>
          <cell r="L3496">
            <v>0</v>
          </cell>
          <cell r="M3496">
            <v>100</v>
          </cell>
          <cell r="N3496">
            <v>1</v>
          </cell>
        </row>
        <row r="3497">
          <cell r="A3497" t="str">
            <v>5090495090561</v>
          </cell>
          <cell r="B3497">
            <v>509049</v>
          </cell>
          <cell r="C3497">
            <v>509056</v>
          </cell>
          <cell r="D3497">
            <v>1</v>
          </cell>
          <cell r="E3497">
            <v>520</v>
          </cell>
          <cell r="F3497">
            <v>100</v>
          </cell>
          <cell r="G3497">
            <v>0</v>
          </cell>
          <cell r="H3497">
            <v>0</v>
          </cell>
          <cell r="I3497">
            <v>0</v>
          </cell>
          <cell r="J3497">
            <v>0</v>
          </cell>
          <cell r="K3497">
            <v>0</v>
          </cell>
          <cell r="L3497">
            <v>0</v>
          </cell>
          <cell r="M3497">
            <v>100</v>
          </cell>
          <cell r="N3497">
            <v>12.97</v>
          </cell>
        </row>
        <row r="3498">
          <cell r="A3498" t="str">
            <v>5090505090521</v>
          </cell>
          <cell r="B3498">
            <v>509050</v>
          </cell>
          <cell r="C3498">
            <v>509052</v>
          </cell>
          <cell r="D3498">
            <v>1</v>
          </cell>
          <cell r="E3498">
            <v>520</v>
          </cell>
          <cell r="F3498">
            <v>100</v>
          </cell>
          <cell r="G3498">
            <v>0</v>
          </cell>
          <cell r="H3498">
            <v>0</v>
          </cell>
          <cell r="I3498">
            <v>0</v>
          </cell>
          <cell r="J3498">
            <v>0</v>
          </cell>
          <cell r="K3498">
            <v>0</v>
          </cell>
          <cell r="L3498">
            <v>0</v>
          </cell>
          <cell r="M3498">
            <v>100</v>
          </cell>
          <cell r="N3498">
            <v>6.73</v>
          </cell>
        </row>
        <row r="3499">
          <cell r="A3499" t="str">
            <v>5090505090641</v>
          </cell>
          <cell r="B3499">
            <v>509050</v>
          </cell>
          <cell r="C3499">
            <v>509064</v>
          </cell>
          <cell r="D3499">
            <v>1</v>
          </cell>
          <cell r="E3499">
            <v>520</v>
          </cell>
          <cell r="F3499">
            <v>100</v>
          </cell>
          <cell r="G3499">
            <v>0</v>
          </cell>
          <cell r="H3499">
            <v>0</v>
          </cell>
          <cell r="I3499">
            <v>0</v>
          </cell>
          <cell r="J3499">
            <v>0</v>
          </cell>
          <cell r="K3499">
            <v>0</v>
          </cell>
          <cell r="L3499">
            <v>0</v>
          </cell>
          <cell r="M3499">
            <v>100</v>
          </cell>
          <cell r="N3499">
            <v>12.98</v>
          </cell>
        </row>
        <row r="3500">
          <cell r="A3500" t="str">
            <v>5090515090701</v>
          </cell>
          <cell r="B3500">
            <v>509051</v>
          </cell>
          <cell r="C3500">
            <v>509070</v>
          </cell>
          <cell r="D3500">
            <v>1</v>
          </cell>
          <cell r="E3500">
            <v>520</v>
          </cell>
          <cell r="F3500">
            <v>100</v>
          </cell>
          <cell r="G3500">
            <v>0</v>
          </cell>
          <cell r="H3500">
            <v>0</v>
          </cell>
          <cell r="I3500">
            <v>0</v>
          </cell>
          <cell r="J3500">
            <v>0</v>
          </cell>
          <cell r="K3500">
            <v>0</v>
          </cell>
          <cell r="L3500">
            <v>0</v>
          </cell>
          <cell r="M3500">
            <v>100</v>
          </cell>
          <cell r="N3500">
            <v>2.11</v>
          </cell>
        </row>
        <row r="3501">
          <cell r="A3501" t="str">
            <v>5077685090521</v>
          </cell>
          <cell r="B3501">
            <v>507768</v>
          </cell>
          <cell r="C3501">
            <v>509052</v>
          </cell>
          <cell r="D3501">
            <v>1</v>
          </cell>
          <cell r="E3501">
            <v>520</v>
          </cell>
          <cell r="F3501">
            <v>100</v>
          </cell>
          <cell r="G3501">
            <v>0</v>
          </cell>
          <cell r="H3501">
            <v>0</v>
          </cell>
          <cell r="I3501">
            <v>0</v>
          </cell>
          <cell r="J3501">
            <v>0</v>
          </cell>
          <cell r="K3501">
            <v>0</v>
          </cell>
          <cell r="L3501">
            <v>0</v>
          </cell>
          <cell r="M3501">
            <v>100</v>
          </cell>
          <cell r="N3501">
            <v>8.14</v>
          </cell>
        </row>
        <row r="3502">
          <cell r="A3502" t="str">
            <v>5090535090551</v>
          </cell>
          <cell r="B3502">
            <v>509053</v>
          </cell>
          <cell r="C3502">
            <v>509055</v>
          </cell>
          <cell r="D3502">
            <v>1</v>
          </cell>
          <cell r="E3502">
            <v>520</v>
          </cell>
          <cell r="F3502">
            <v>100</v>
          </cell>
          <cell r="G3502">
            <v>0</v>
          </cell>
          <cell r="H3502">
            <v>0</v>
          </cell>
          <cell r="I3502">
            <v>0</v>
          </cell>
          <cell r="J3502">
            <v>0</v>
          </cell>
          <cell r="K3502">
            <v>0</v>
          </cell>
          <cell r="L3502">
            <v>0</v>
          </cell>
          <cell r="M3502">
            <v>100</v>
          </cell>
          <cell r="N3502">
            <v>0.7</v>
          </cell>
        </row>
        <row r="3503">
          <cell r="A3503" t="str">
            <v>5090545090651</v>
          </cell>
          <cell r="B3503">
            <v>509054</v>
          </cell>
          <cell r="C3503">
            <v>509065</v>
          </cell>
          <cell r="D3503">
            <v>1</v>
          </cell>
          <cell r="E3503">
            <v>520</v>
          </cell>
          <cell r="F3503">
            <v>100</v>
          </cell>
          <cell r="G3503">
            <v>0</v>
          </cell>
          <cell r="H3503">
            <v>0</v>
          </cell>
          <cell r="I3503">
            <v>0</v>
          </cell>
          <cell r="J3503">
            <v>0</v>
          </cell>
          <cell r="K3503">
            <v>0</v>
          </cell>
          <cell r="L3503">
            <v>0</v>
          </cell>
          <cell r="M3503">
            <v>100</v>
          </cell>
          <cell r="N3503">
            <v>16.22</v>
          </cell>
        </row>
        <row r="3504">
          <cell r="A3504" t="str">
            <v>5090545090681</v>
          </cell>
          <cell r="B3504">
            <v>509054</v>
          </cell>
          <cell r="C3504">
            <v>509068</v>
          </cell>
          <cell r="D3504">
            <v>1</v>
          </cell>
          <cell r="E3504">
            <v>520</v>
          </cell>
          <cell r="F3504">
            <v>100</v>
          </cell>
          <cell r="G3504">
            <v>0</v>
          </cell>
          <cell r="H3504">
            <v>0</v>
          </cell>
          <cell r="I3504">
            <v>0</v>
          </cell>
          <cell r="J3504">
            <v>0</v>
          </cell>
          <cell r="K3504">
            <v>0</v>
          </cell>
          <cell r="L3504">
            <v>0</v>
          </cell>
          <cell r="M3504">
            <v>100</v>
          </cell>
          <cell r="N3504">
            <v>6.6</v>
          </cell>
        </row>
        <row r="3505">
          <cell r="A3505" t="str">
            <v>5090545090821</v>
          </cell>
          <cell r="B3505">
            <v>509054</v>
          </cell>
          <cell r="C3505">
            <v>509082</v>
          </cell>
          <cell r="D3505">
            <v>1</v>
          </cell>
          <cell r="E3505">
            <v>520</v>
          </cell>
          <cell r="F3505">
            <v>100</v>
          </cell>
          <cell r="G3505">
            <v>0</v>
          </cell>
          <cell r="H3505">
            <v>0</v>
          </cell>
          <cell r="I3505">
            <v>0</v>
          </cell>
          <cell r="J3505">
            <v>0</v>
          </cell>
          <cell r="K3505">
            <v>0</v>
          </cell>
          <cell r="L3505">
            <v>0</v>
          </cell>
          <cell r="M3505">
            <v>100</v>
          </cell>
          <cell r="N3505">
            <v>4.0999999999999996</v>
          </cell>
        </row>
        <row r="3506">
          <cell r="A3506" t="str">
            <v>5085565090551</v>
          </cell>
          <cell r="B3506">
            <v>508556</v>
          </cell>
          <cell r="C3506">
            <v>509055</v>
          </cell>
          <cell r="D3506">
            <v>1</v>
          </cell>
          <cell r="E3506">
            <v>520</v>
          </cell>
          <cell r="F3506">
            <v>100</v>
          </cell>
          <cell r="G3506">
            <v>0</v>
          </cell>
          <cell r="H3506">
            <v>0</v>
          </cell>
          <cell r="I3506">
            <v>0</v>
          </cell>
          <cell r="J3506">
            <v>0</v>
          </cell>
          <cell r="K3506">
            <v>0</v>
          </cell>
          <cell r="L3506">
            <v>0</v>
          </cell>
          <cell r="M3506">
            <v>100</v>
          </cell>
          <cell r="N3506">
            <v>5.32</v>
          </cell>
        </row>
        <row r="3507">
          <cell r="A3507" t="str">
            <v>5090555090851</v>
          </cell>
          <cell r="B3507">
            <v>509055</v>
          </cell>
          <cell r="C3507">
            <v>509085</v>
          </cell>
          <cell r="D3507">
            <v>1</v>
          </cell>
          <cell r="E3507">
            <v>520</v>
          </cell>
          <cell r="F3507">
            <v>100</v>
          </cell>
          <cell r="G3507">
            <v>0</v>
          </cell>
          <cell r="H3507">
            <v>0</v>
          </cell>
          <cell r="I3507">
            <v>0</v>
          </cell>
          <cell r="J3507">
            <v>0</v>
          </cell>
          <cell r="K3507">
            <v>0</v>
          </cell>
          <cell r="L3507">
            <v>0</v>
          </cell>
          <cell r="M3507">
            <v>100</v>
          </cell>
          <cell r="N3507">
            <v>4.9800000000000004</v>
          </cell>
        </row>
        <row r="3508">
          <cell r="A3508" t="str">
            <v>5090565090681</v>
          </cell>
          <cell r="B3508">
            <v>509056</v>
          </cell>
          <cell r="C3508">
            <v>509068</v>
          </cell>
          <cell r="D3508">
            <v>1</v>
          </cell>
          <cell r="E3508">
            <v>520</v>
          </cell>
          <cell r="F3508">
            <v>100</v>
          </cell>
          <cell r="G3508">
            <v>0</v>
          </cell>
          <cell r="H3508">
            <v>0</v>
          </cell>
          <cell r="I3508">
            <v>0</v>
          </cell>
          <cell r="J3508">
            <v>0</v>
          </cell>
          <cell r="K3508">
            <v>0</v>
          </cell>
          <cell r="L3508">
            <v>0</v>
          </cell>
          <cell r="M3508">
            <v>100</v>
          </cell>
          <cell r="N3508">
            <v>2.2999999999999998</v>
          </cell>
        </row>
        <row r="3509">
          <cell r="A3509" t="str">
            <v>5090565090821</v>
          </cell>
          <cell r="B3509">
            <v>509056</v>
          </cell>
          <cell r="C3509">
            <v>509082</v>
          </cell>
          <cell r="D3509">
            <v>1</v>
          </cell>
          <cell r="E3509">
            <v>520</v>
          </cell>
          <cell r="F3509">
            <v>100</v>
          </cell>
          <cell r="G3509">
            <v>0</v>
          </cell>
          <cell r="H3509">
            <v>0</v>
          </cell>
          <cell r="I3509">
            <v>0</v>
          </cell>
          <cell r="J3509">
            <v>0</v>
          </cell>
          <cell r="K3509">
            <v>0</v>
          </cell>
          <cell r="L3509">
            <v>0</v>
          </cell>
          <cell r="M3509">
            <v>100</v>
          </cell>
          <cell r="N3509">
            <v>11.4</v>
          </cell>
        </row>
        <row r="3510">
          <cell r="A3510" t="str">
            <v>5090575090601</v>
          </cell>
          <cell r="B3510">
            <v>509057</v>
          </cell>
          <cell r="C3510">
            <v>509060</v>
          </cell>
          <cell r="D3510">
            <v>1</v>
          </cell>
          <cell r="E3510">
            <v>520</v>
          </cell>
          <cell r="F3510">
            <v>100</v>
          </cell>
          <cell r="G3510">
            <v>0</v>
          </cell>
          <cell r="H3510">
            <v>0</v>
          </cell>
          <cell r="I3510">
            <v>0</v>
          </cell>
          <cell r="J3510">
            <v>0</v>
          </cell>
          <cell r="K3510">
            <v>0</v>
          </cell>
          <cell r="L3510">
            <v>0</v>
          </cell>
          <cell r="M3510">
            <v>100</v>
          </cell>
          <cell r="N3510">
            <v>4.1399999999999997</v>
          </cell>
        </row>
        <row r="3511">
          <cell r="A3511" t="str">
            <v>5090575090831</v>
          </cell>
          <cell r="B3511">
            <v>509057</v>
          </cell>
          <cell r="C3511">
            <v>509083</v>
          </cell>
          <cell r="D3511">
            <v>1</v>
          </cell>
          <cell r="E3511">
            <v>520</v>
          </cell>
          <cell r="F3511">
            <v>100</v>
          </cell>
          <cell r="G3511">
            <v>0</v>
          </cell>
          <cell r="H3511">
            <v>0</v>
          </cell>
          <cell r="I3511">
            <v>0</v>
          </cell>
          <cell r="J3511">
            <v>0</v>
          </cell>
          <cell r="K3511">
            <v>0</v>
          </cell>
          <cell r="L3511">
            <v>0</v>
          </cell>
          <cell r="M3511">
            <v>100</v>
          </cell>
          <cell r="N3511">
            <v>9.57</v>
          </cell>
        </row>
        <row r="3512">
          <cell r="A3512" t="str">
            <v>5090585090661</v>
          </cell>
          <cell r="B3512">
            <v>509058</v>
          </cell>
          <cell r="C3512">
            <v>509066</v>
          </cell>
          <cell r="D3512">
            <v>1</v>
          </cell>
          <cell r="E3512">
            <v>520</v>
          </cell>
          <cell r="F3512">
            <v>100</v>
          </cell>
          <cell r="G3512">
            <v>0</v>
          </cell>
          <cell r="H3512">
            <v>0</v>
          </cell>
          <cell r="I3512">
            <v>0</v>
          </cell>
          <cell r="J3512">
            <v>0</v>
          </cell>
          <cell r="K3512">
            <v>0</v>
          </cell>
          <cell r="L3512">
            <v>0</v>
          </cell>
          <cell r="M3512">
            <v>100</v>
          </cell>
          <cell r="N3512">
            <v>14.33</v>
          </cell>
        </row>
        <row r="3513">
          <cell r="A3513" t="str">
            <v>5090585090881</v>
          </cell>
          <cell r="B3513">
            <v>509058</v>
          </cell>
          <cell r="C3513">
            <v>509088</v>
          </cell>
          <cell r="D3513">
            <v>1</v>
          </cell>
          <cell r="E3513">
            <v>520</v>
          </cell>
          <cell r="F3513">
            <v>100</v>
          </cell>
          <cell r="G3513">
            <v>0</v>
          </cell>
          <cell r="H3513">
            <v>0</v>
          </cell>
          <cell r="I3513">
            <v>0</v>
          </cell>
          <cell r="J3513">
            <v>0</v>
          </cell>
          <cell r="K3513">
            <v>0</v>
          </cell>
          <cell r="L3513">
            <v>0</v>
          </cell>
          <cell r="M3513">
            <v>100</v>
          </cell>
          <cell r="N3513">
            <v>10.71</v>
          </cell>
        </row>
        <row r="3514">
          <cell r="A3514" t="str">
            <v>5085485090591</v>
          </cell>
          <cell r="B3514">
            <v>508548</v>
          </cell>
          <cell r="C3514">
            <v>509059</v>
          </cell>
          <cell r="D3514">
            <v>1</v>
          </cell>
          <cell r="E3514">
            <v>520</v>
          </cell>
          <cell r="F3514">
            <v>100</v>
          </cell>
          <cell r="G3514">
            <v>0</v>
          </cell>
          <cell r="H3514">
            <v>0</v>
          </cell>
          <cell r="I3514">
            <v>0</v>
          </cell>
          <cell r="J3514">
            <v>0</v>
          </cell>
          <cell r="K3514">
            <v>0</v>
          </cell>
          <cell r="L3514">
            <v>0</v>
          </cell>
          <cell r="M3514">
            <v>100</v>
          </cell>
          <cell r="N3514">
            <v>3.35</v>
          </cell>
        </row>
        <row r="3515">
          <cell r="A3515" t="str">
            <v>5090595090871</v>
          </cell>
          <cell r="B3515">
            <v>509059</v>
          </cell>
          <cell r="C3515">
            <v>509087</v>
          </cell>
          <cell r="D3515">
            <v>1</v>
          </cell>
          <cell r="E3515">
            <v>520</v>
          </cell>
          <cell r="F3515">
            <v>100</v>
          </cell>
          <cell r="G3515">
            <v>0</v>
          </cell>
          <cell r="H3515">
            <v>0</v>
          </cell>
          <cell r="I3515">
            <v>0</v>
          </cell>
          <cell r="J3515">
            <v>0</v>
          </cell>
          <cell r="K3515">
            <v>0</v>
          </cell>
          <cell r="L3515">
            <v>0</v>
          </cell>
          <cell r="M3515">
            <v>100</v>
          </cell>
          <cell r="N3515">
            <v>6.47</v>
          </cell>
        </row>
        <row r="3516">
          <cell r="A3516" t="str">
            <v>5090605090711</v>
          </cell>
          <cell r="B3516">
            <v>509060</v>
          </cell>
          <cell r="C3516">
            <v>509071</v>
          </cell>
          <cell r="D3516">
            <v>1</v>
          </cell>
          <cell r="E3516">
            <v>520</v>
          </cell>
          <cell r="F3516">
            <v>100</v>
          </cell>
          <cell r="G3516">
            <v>0</v>
          </cell>
          <cell r="H3516">
            <v>0</v>
          </cell>
          <cell r="I3516">
            <v>0</v>
          </cell>
          <cell r="J3516">
            <v>0</v>
          </cell>
          <cell r="K3516">
            <v>0</v>
          </cell>
          <cell r="L3516">
            <v>0</v>
          </cell>
          <cell r="M3516">
            <v>100</v>
          </cell>
          <cell r="N3516">
            <v>22.16</v>
          </cell>
        </row>
        <row r="3517">
          <cell r="A3517" t="str">
            <v>5090605090881</v>
          </cell>
          <cell r="B3517">
            <v>509060</v>
          </cell>
          <cell r="C3517">
            <v>509088</v>
          </cell>
          <cell r="D3517">
            <v>1</v>
          </cell>
          <cell r="E3517">
            <v>520</v>
          </cell>
          <cell r="F3517">
            <v>100</v>
          </cell>
          <cell r="G3517">
            <v>0</v>
          </cell>
          <cell r="H3517">
            <v>0</v>
          </cell>
          <cell r="I3517">
            <v>0</v>
          </cell>
          <cell r="J3517">
            <v>0</v>
          </cell>
          <cell r="K3517">
            <v>0</v>
          </cell>
          <cell r="L3517">
            <v>0</v>
          </cell>
          <cell r="M3517">
            <v>100</v>
          </cell>
          <cell r="N3517">
            <v>19.059999999999999</v>
          </cell>
        </row>
        <row r="3518">
          <cell r="A3518" t="str">
            <v>5090615090751</v>
          </cell>
          <cell r="B3518">
            <v>509061</v>
          </cell>
          <cell r="C3518">
            <v>509075</v>
          </cell>
          <cell r="D3518">
            <v>1</v>
          </cell>
          <cell r="E3518">
            <v>520</v>
          </cell>
          <cell r="F3518">
            <v>100</v>
          </cell>
          <cell r="G3518">
            <v>0</v>
          </cell>
          <cell r="H3518">
            <v>0</v>
          </cell>
          <cell r="I3518">
            <v>0</v>
          </cell>
          <cell r="J3518">
            <v>0</v>
          </cell>
          <cell r="K3518">
            <v>0</v>
          </cell>
          <cell r="L3518">
            <v>0</v>
          </cell>
          <cell r="M3518">
            <v>100</v>
          </cell>
          <cell r="N3518">
            <v>6.4</v>
          </cell>
        </row>
        <row r="3519">
          <cell r="A3519" t="str">
            <v>5090615090811</v>
          </cell>
          <cell r="B3519">
            <v>509061</v>
          </cell>
          <cell r="C3519">
            <v>509081</v>
          </cell>
          <cell r="D3519">
            <v>1</v>
          </cell>
          <cell r="E3519">
            <v>520</v>
          </cell>
          <cell r="F3519">
            <v>100</v>
          </cell>
          <cell r="G3519">
            <v>0</v>
          </cell>
          <cell r="H3519">
            <v>0</v>
          </cell>
          <cell r="I3519">
            <v>0</v>
          </cell>
          <cell r="J3519">
            <v>0</v>
          </cell>
          <cell r="K3519">
            <v>0</v>
          </cell>
          <cell r="L3519">
            <v>0</v>
          </cell>
          <cell r="M3519">
            <v>100</v>
          </cell>
          <cell r="N3519">
            <v>3.66</v>
          </cell>
        </row>
        <row r="3520">
          <cell r="A3520" t="str">
            <v>5090615090861</v>
          </cell>
          <cell r="B3520">
            <v>509061</v>
          </cell>
          <cell r="C3520">
            <v>509086</v>
          </cell>
          <cell r="D3520">
            <v>1</v>
          </cell>
          <cell r="E3520">
            <v>520</v>
          </cell>
          <cell r="F3520">
            <v>100</v>
          </cell>
          <cell r="G3520">
            <v>0</v>
          </cell>
          <cell r="H3520">
            <v>0</v>
          </cell>
          <cell r="I3520">
            <v>0</v>
          </cell>
          <cell r="J3520">
            <v>0</v>
          </cell>
          <cell r="K3520">
            <v>0</v>
          </cell>
          <cell r="L3520">
            <v>0</v>
          </cell>
          <cell r="M3520">
            <v>100</v>
          </cell>
          <cell r="N3520">
            <v>7.23</v>
          </cell>
        </row>
        <row r="3521">
          <cell r="A3521" t="str">
            <v>5090625090631</v>
          </cell>
          <cell r="B3521">
            <v>509062</v>
          </cell>
          <cell r="C3521">
            <v>509063</v>
          </cell>
          <cell r="D3521">
            <v>1</v>
          </cell>
          <cell r="E3521">
            <v>520</v>
          </cell>
          <cell r="F3521">
            <v>100</v>
          </cell>
          <cell r="G3521">
            <v>0</v>
          </cell>
          <cell r="H3521">
            <v>0</v>
          </cell>
          <cell r="I3521">
            <v>0</v>
          </cell>
          <cell r="J3521">
            <v>0</v>
          </cell>
          <cell r="K3521">
            <v>0</v>
          </cell>
          <cell r="L3521">
            <v>0</v>
          </cell>
          <cell r="M3521">
            <v>100</v>
          </cell>
          <cell r="N3521">
            <v>3.06</v>
          </cell>
        </row>
        <row r="3522">
          <cell r="A3522" t="str">
            <v>5090625090721</v>
          </cell>
          <cell r="B3522">
            <v>509062</v>
          </cell>
          <cell r="C3522">
            <v>509072</v>
          </cell>
          <cell r="D3522">
            <v>1</v>
          </cell>
          <cell r="E3522">
            <v>520</v>
          </cell>
          <cell r="F3522">
            <v>100</v>
          </cell>
          <cell r="G3522">
            <v>0</v>
          </cell>
          <cell r="H3522">
            <v>0</v>
          </cell>
          <cell r="I3522">
            <v>0</v>
          </cell>
          <cell r="J3522">
            <v>0</v>
          </cell>
          <cell r="K3522">
            <v>0</v>
          </cell>
          <cell r="L3522">
            <v>0</v>
          </cell>
          <cell r="M3522">
            <v>100</v>
          </cell>
          <cell r="N3522">
            <v>4.6900000000000004</v>
          </cell>
        </row>
        <row r="3523">
          <cell r="A3523" t="str">
            <v>5090635090761</v>
          </cell>
          <cell r="B3523">
            <v>509063</v>
          </cell>
          <cell r="C3523">
            <v>509076</v>
          </cell>
          <cell r="D3523">
            <v>1</v>
          </cell>
          <cell r="E3523">
            <v>520</v>
          </cell>
          <cell r="F3523">
            <v>100</v>
          </cell>
          <cell r="G3523">
            <v>0</v>
          </cell>
          <cell r="H3523">
            <v>0</v>
          </cell>
          <cell r="I3523">
            <v>0</v>
          </cell>
          <cell r="J3523">
            <v>0</v>
          </cell>
          <cell r="K3523">
            <v>0</v>
          </cell>
          <cell r="L3523">
            <v>0</v>
          </cell>
          <cell r="M3523">
            <v>100</v>
          </cell>
          <cell r="N3523">
            <v>2.9</v>
          </cell>
        </row>
        <row r="3524">
          <cell r="A3524" t="str">
            <v>5090645090711</v>
          </cell>
          <cell r="B3524">
            <v>509064</v>
          </cell>
          <cell r="C3524">
            <v>509071</v>
          </cell>
          <cell r="D3524">
            <v>1</v>
          </cell>
          <cell r="E3524">
            <v>520</v>
          </cell>
          <cell r="F3524">
            <v>100</v>
          </cell>
          <cell r="G3524">
            <v>0</v>
          </cell>
          <cell r="H3524">
            <v>0</v>
          </cell>
          <cell r="I3524">
            <v>0</v>
          </cell>
          <cell r="J3524">
            <v>0</v>
          </cell>
          <cell r="K3524">
            <v>0</v>
          </cell>
          <cell r="L3524">
            <v>0</v>
          </cell>
          <cell r="M3524">
            <v>100</v>
          </cell>
          <cell r="N3524">
            <v>3.2</v>
          </cell>
        </row>
        <row r="3525">
          <cell r="A3525" t="str">
            <v>5090655090811</v>
          </cell>
          <cell r="B3525">
            <v>509065</v>
          </cell>
          <cell r="C3525">
            <v>509081</v>
          </cell>
          <cell r="D3525">
            <v>1</v>
          </cell>
          <cell r="E3525">
            <v>520</v>
          </cell>
          <cell r="F3525">
            <v>100</v>
          </cell>
          <cell r="G3525">
            <v>0</v>
          </cell>
          <cell r="H3525">
            <v>0</v>
          </cell>
          <cell r="I3525">
            <v>0</v>
          </cell>
          <cell r="J3525">
            <v>0</v>
          </cell>
          <cell r="K3525">
            <v>0</v>
          </cell>
          <cell r="L3525">
            <v>0</v>
          </cell>
          <cell r="M3525">
            <v>100</v>
          </cell>
          <cell r="N3525">
            <v>8.42</v>
          </cell>
        </row>
        <row r="3526">
          <cell r="A3526" t="str">
            <v>5090665090711</v>
          </cell>
          <cell r="B3526">
            <v>509066</v>
          </cell>
          <cell r="C3526">
            <v>509071</v>
          </cell>
          <cell r="D3526">
            <v>1</v>
          </cell>
          <cell r="E3526">
            <v>520</v>
          </cell>
          <cell r="F3526">
            <v>100</v>
          </cell>
          <cell r="G3526">
            <v>0</v>
          </cell>
          <cell r="H3526">
            <v>0</v>
          </cell>
          <cell r="I3526">
            <v>0</v>
          </cell>
          <cell r="J3526">
            <v>0</v>
          </cell>
          <cell r="K3526">
            <v>0</v>
          </cell>
          <cell r="L3526">
            <v>0</v>
          </cell>
          <cell r="M3526">
            <v>100</v>
          </cell>
          <cell r="N3526">
            <v>2.65</v>
          </cell>
        </row>
        <row r="3527">
          <cell r="A3527" t="str">
            <v>5090675090691</v>
          </cell>
          <cell r="B3527">
            <v>509067</v>
          </cell>
          <cell r="C3527">
            <v>509069</v>
          </cell>
          <cell r="D3527">
            <v>1</v>
          </cell>
          <cell r="E3527">
            <v>520</v>
          </cell>
          <cell r="F3527">
            <v>100</v>
          </cell>
          <cell r="G3527">
            <v>0</v>
          </cell>
          <cell r="H3527">
            <v>0</v>
          </cell>
          <cell r="I3527">
            <v>0</v>
          </cell>
          <cell r="J3527">
            <v>0</v>
          </cell>
          <cell r="K3527">
            <v>0</v>
          </cell>
          <cell r="L3527">
            <v>0</v>
          </cell>
          <cell r="M3527">
            <v>100</v>
          </cell>
          <cell r="N3527">
            <v>7.9</v>
          </cell>
        </row>
        <row r="3528">
          <cell r="A3528" t="str">
            <v>5090675090731</v>
          </cell>
          <cell r="B3528">
            <v>509067</v>
          </cell>
          <cell r="C3528">
            <v>509073</v>
          </cell>
          <cell r="D3528">
            <v>1</v>
          </cell>
          <cell r="E3528">
            <v>520</v>
          </cell>
          <cell r="F3528">
            <v>100</v>
          </cell>
          <cell r="G3528">
            <v>0</v>
          </cell>
          <cell r="H3528">
            <v>0</v>
          </cell>
          <cell r="I3528">
            <v>0</v>
          </cell>
          <cell r="J3528">
            <v>0</v>
          </cell>
          <cell r="K3528">
            <v>0</v>
          </cell>
          <cell r="L3528">
            <v>0</v>
          </cell>
          <cell r="M3528">
            <v>100</v>
          </cell>
          <cell r="N3528">
            <v>4.51</v>
          </cell>
        </row>
        <row r="3529">
          <cell r="A3529" t="str">
            <v>5090695090801</v>
          </cell>
          <cell r="B3529">
            <v>509069</v>
          </cell>
          <cell r="C3529">
            <v>509080</v>
          </cell>
          <cell r="D3529">
            <v>1</v>
          </cell>
          <cell r="E3529">
            <v>520</v>
          </cell>
          <cell r="F3529">
            <v>100</v>
          </cell>
          <cell r="G3529">
            <v>0</v>
          </cell>
          <cell r="H3529">
            <v>0</v>
          </cell>
          <cell r="I3529">
            <v>0</v>
          </cell>
          <cell r="J3529">
            <v>0</v>
          </cell>
          <cell r="K3529">
            <v>0</v>
          </cell>
          <cell r="L3529">
            <v>0</v>
          </cell>
          <cell r="M3529">
            <v>100</v>
          </cell>
          <cell r="N3529">
            <v>5.07</v>
          </cell>
        </row>
        <row r="3530">
          <cell r="A3530" t="str">
            <v>998985090702</v>
          </cell>
          <cell r="B3530">
            <v>99898</v>
          </cell>
          <cell r="C3530">
            <v>509070</v>
          </cell>
          <cell r="D3530">
            <v>2</v>
          </cell>
          <cell r="E3530">
            <v>520</v>
          </cell>
          <cell r="F3530">
            <v>100</v>
          </cell>
          <cell r="G3530">
            <v>0</v>
          </cell>
          <cell r="H3530">
            <v>0</v>
          </cell>
          <cell r="I3530">
            <v>0</v>
          </cell>
          <cell r="J3530">
            <v>0</v>
          </cell>
          <cell r="K3530">
            <v>0</v>
          </cell>
          <cell r="L3530">
            <v>0</v>
          </cell>
          <cell r="M3530">
            <v>100</v>
          </cell>
          <cell r="N3530">
            <v>1</v>
          </cell>
        </row>
        <row r="3531">
          <cell r="A3531" t="str">
            <v>998995090701</v>
          </cell>
          <cell r="B3531">
            <v>99899</v>
          </cell>
          <cell r="C3531">
            <v>509070</v>
          </cell>
          <cell r="D3531">
            <v>1</v>
          </cell>
          <cell r="E3531">
            <v>520</v>
          </cell>
          <cell r="F3531">
            <v>100</v>
          </cell>
          <cell r="G3531">
            <v>0</v>
          </cell>
          <cell r="H3531">
            <v>0</v>
          </cell>
          <cell r="I3531">
            <v>0</v>
          </cell>
          <cell r="J3531">
            <v>0</v>
          </cell>
          <cell r="K3531">
            <v>0</v>
          </cell>
          <cell r="L3531">
            <v>0</v>
          </cell>
          <cell r="M3531">
            <v>100</v>
          </cell>
          <cell r="N3531">
            <v>1</v>
          </cell>
        </row>
        <row r="3532">
          <cell r="A3532" t="str">
            <v>998985090712</v>
          </cell>
          <cell r="B3532">
            <v>99898</v>
          </cell>
          <cell r="C3532">
            <v>509071</v>
          </cell>
          <cell r="D3532">
            <v>2</v>
          </cell>
          <cell r="E3532">
            <v>520</v>
          </cell>
          <cell r="F3532">
            <v>100</v>
          </cell>
          <cell r="G3532">
            <v>0</v>
          </cell>
          <cell r="H3532">
            <v>0</v>
          </cell>
          <cell r="I3532">
            <v>0</v>
          </cell>
          <cell r="J3532">
            <v>0</v>
          </cell>
          <cell r="K3532">
            <v>0</v>
          </cell>
          <cell r="L3532">
            <v>0</v>
          </cell>
          <cell r="M3532">
            <v>100</v>
          </cell>
          <cell r="N3532">
            <v>1</v>
          </cell>
        </row>
        <row r="3533">
          <cell r="A3533" t="str">
            <v>998995090711</v>
          </cell>
          <cell r="B3533">
            <v>99899</v>
          </cell>
          <cell r="C3533">
            <v>509071</v>
          </cell>
          <cell r="D3533">
            <v>1</v>
          </cell>
          <cell r="E3533">
            <v>520</v>
          </cell>
          <cell r="F3533">
            <v>100</v>
          </cell>
          <cell r="G3533">
            <v>0</v>
          </cell>
          <cell r="H3533">
            <v>0</v>
          </cell>
          <cell r="I3533">
            <v>0</v>
          </cell>
          <cell r="J3533">
            <v>0</v>
          </cell>
          <cell r="K3533">
            <v>0</v>
          </cell>
          <cell r="L3533">
            <v>0</v>
          </cell>
          <cell r="M3533">
            <v>100</v>
          </cell>
          <cell r="N3533">
            <v>1</v>
          </cell>
        </row>
        <row r="3534">
          <cell r="A3534" t="str">
            <v>5090725090801</v>
          </cell>
          <cell r="B3534">
            <v>509072</v>
          </cell>
          <cell r="C3534">
            <v>509080</v>
          </cell>
          <cell r="D3534">
            <v>1</v>
          </cell>
          <cell r="E3534">
            <v>520</v>
          </cell>
          <cell r="F3534">
            <v>100</v>
          </cell>
          <cell r="G3534">
            <v>0</v>
          </cell>
          <cell r="H3534">
            <v>0</v>
          </cell>
          <cell r="I3534">
            <v>0</v>
          </cell>
          <cell r="J3534">
            <v>0</v>
          </cell>
          <cell r="K3534">
            <v>0</v>
          </cell>
          <cell r="L3534">
            <v>0</v>
          </cell>
          <cell r="M3534">
            <v>100</v>
          </cell>
          <cell r="N3534">
            <v>2.5299999999999998</v>
          </cell>
        </row>
        <row r="3535">
          <cell r="A3535" t="str">
            <v>5090745090841</v>
          </cell>
          <cell r="B3535">
            <v>509074</v>
          </cell>
          <cell r="C3535">
            <v>509084</v>
          </cell>
          <cell r="D3535">
            <v>1</v>
          </cell>
          <cell r="E3535">
            <v>520</v>
          </cell>
          <cell r="F3535">
            <v>100</v>
          </cell>
          <cell r="G3535">
            <v>0</v>
          </cell>
          <cell r="H3535">
            <v>0</v>
          </cell>
          <cell r="I3535">
            <v>0</v>
          </cell>
          <cell r="J3535">
            <v>0</v>
          </cell>
          <cell r="K3535">
            <v>0</v>
          </cell>
          <cell r="L3535">
            <v>0</v>
          </cell>
          <cell r="M3535">
            <v>100</v>
          </cell>
          <cell r="N3535">
            <v>5.0999999999999996</v>
          </cell>
        </row>
        <row r="3536">
          <cell r="A3536" t="str">
            <v>5090745090861</v>
          </cell>
          <cell r="B3536">
            <v>509074</v>
          </cell>
          <cell r="C3536">
            <v>509086</v>
          </cell>
          <cell r="D3536">
            <v>1</v>
          </cell>
          <cell r="E3536">
            <v>520</v>
          </cell>
          <cell r="F3536">
            <v>100</v>
          </cell>
          <cell r="G3536">
            <v>0</v>
          </cell>
          <cell r="H3536">
            <v>0</v>
          </cell>
          <cell r="I3536">
            <v>0</v>
          </cell>
          <cell r="J3536">
            <v>0</v>
          </cell>
          <cell r="K3536">
            <v>0</v>
          </cell>
          <cell r="L3536">
            <v>0</v>
          </cell>
          <cell r="M3536">
            <v>100</v>
          </cell>
          <cell r="N3536">
            <v>1.38</v>
          </cell>
        </row>
        <row r="3537">
          <cell r="A3537" t="str">
            <v>5090755090811</v>
          </cell>
          <cell r="B3537">
            <v>509075</v>
          </cell>
          <cell r="C3537">
            <v>509081</v>
          </cell>
          <cell r="D3537">
            <v>1</v>
          </cell>
          <cell r="E3537">
            <v>520</v>
          </cell>
          <cell r="F3537">
            <v>100</v>
          </cell>
          <cell r="G3537">
            <v>0</v>
          </cell>
          <cell r="H3537">
            <v>0</v>
          </cell>
          <cell r="I3537">
            <v>0</v>
          </cell>
          <cell r="J3537">
            <v>0</v>
          </cell>
          <cell r="K3537">
            <v>0</v>
          </cell>
          <cell r="L3537">
            <v>0</v>
          </cell>
          <cell r="M3537">
            <v>100</v>
          </cell>
          <cell r="N3537">
            <v>3.25</v>
          </cell>
        </row>
        <row r="3538">
          <cell r="A3538" t="str">
            <v>998955090752</v>
          </cell>
          <cell r="B3538">
            <v>99895</v>
          </cell>
          <cell r="C3538">
            <v>509075</v>
          </cell>
          <cell r="D3538">
            <v>2</v>
          </cell>
          <cell r="E3538">
            <v>520</v>
          </cell>
          <cell r="F3538">
            <v>100</v>
          </cell>
          <cell r="G3538">
            <v>0</v>
          </cell>
          <cell r="H3538">
            <v>0</v>
          </cell>
          <cell r="I3538">
            <v>0</v>
          </cell>
          <cell r="J3538">
            <v>0</v>
          </cell>
          <cell r="K3538">
            <v>0</v>
          </cell>
          <cell r="L3538">
            <v>0</v>
          </cell>
          <cell r="M3538">
            <v>100</v>
          </cell>
          <cell r="N3538">
            <v>1</v>
          </cell>
        </row>
        <row r="3539">
          <cell r="A3539" t="str">
            <v>998965090751</v>
          </cell>
          <cell r="B3539">
            <v>99896</v>
          </cell>
          <cell r="C3539">
            <v>509075</v>
          </cell>
          <cell r="D3539">
            <v>1</v>
          </cell>
          <cell r="E3539">
            <v>520</v>
          </cell>
          <cell r="F3539">
            <v>100</v>
          </cell>
          <cell r="G3539">
            <v>0</v>
          </cell>
          <cell r="H3539">
            <v>0</v>
          </cell>
          <cell r="I3539">
            <v>0</v>
          </cell>
          <cell r="J3539">
            <v>0</v>
          </cell>
          <cell r="K3539">
            <v>0</v>
          </cell>
          <cell r="L3539">
            <v>0</v>
          </cell>
          <cell r="M3539">
            <v>100</v>
          </cell>
          <cell r="N3539">
            <v>1</v>
          </cell>
        </row>
        <row r="3540">
          <cell r="A3540" t="str">
            <v>5090765090771</v>
          </cell>
          <cell r="B3540">
            <v>509076</v>
          </cell>
          <cell r="C3540">
            <v>509077</v>
          </cell>
          <cell r="D3540">
            <v>1</v>
          </cell>
          <cell r="E3540">
            <v>520</v>
          </cell>
          <cell r="F3540">
            <v>100</v>
          </cell>
          <cell r="G3540">
            <v>0</v>
          </cell>
          <cell r="H3540">
            <v>0</v>
          </cell>
          <cell r="I3540">
            <v>0</v>
          </cell>
          <cell r="J3540">
            <v>0</v>
          </cell>
          <cell r="K3540">
            <v>0</v>
          </cell>
          <cell r="L3540">
            <v>0</v>
          </cell>
          <cell r="M3540">
            <v>100</v>
          </cell>
          <cell r="N3540">
            <v>2.1</v>
          </cell>
        </row>
        <row r="3541">
          <cell r="A3541" t="str">
            <v>998955090762</v>
          </cell>
          <cell r="B3541">
            <v>99895</v>
          </cell>
          <cell r="C3541">
            <v>509076</v>
          </cell>
          <cell r="D3541">
            <v>2</v>
          </cell>
          <cell r="E3541">
            <v>520</v>
          </cell>
          <cell r="F3541">
            <v>100</v>
          </cell>
          <cell r="G3541">
            <v>0</v>
          </cell>
          <cell r="H3541">
            <v>0</v>
          </cell>
          <cell r="I3541">
            <v>0</v>
          </cell>
          <cell r="J3541">
            <v>0</v>
          </cell>
          <cell r="K3541">
            <v>0</v>
          </cell>
          <cell r="L3541">
            <v>0</v>
          </cell>
          <cell r="M3541">
            <v>100</v>
          </cell>
          <cell r="N3541">
            <v>1</v>
          </cell>
        </row>
        <row r="3542">
          <cell r="A3542" t="str">
            <v>998965090761</v>
          </cell>
          <cell r="B3542">
            <v>99896</v>
          </cell>
          <cell r="C3542">
            <v>509076</v>
          </cell>
          <cell r="D3542">
            <v>1</v>
          </cell>
          <cell r="E3542">
            <v>520</v>
          </cell>
          <cell r="F3542">
            <v>100</v>
          </cell>
          <cell r="G3542">
            <v>0</v>
          </cell>
          <cell r="H3542">
            <v>0</v>
          </cell>
          <cell r="I3542">
            <v>0</v>
          </cell>
          <cell r="J3542">
            <v>0</v>
          </cell>
          <cell r="K3542">
            <v>0</v>
          </cell>
          <cell r="L3542">
            <v>0</v>
          </cell>
          <cell r="M3542">
            <v>100</v>
          </cell>
          <cell r="N3542">
            <v>1</v>
          </cell>
        </row>
        <row r="3543">
          <cell r="A3543" t="str">
            <v>5090775090781</v>
          </cell>
          <cell r="B3543">
            <v>509077</v>
          </cell>
          <cell r="C3543">
            <v>509078</v>
          </cell>
          <cell r="D3543">
            <v>1</v>
          </cell>
          <cell r="E3543">
            <v>520</v>
          </cell>
          <cell r="F3543">
            <v>100</v>
          </cell>
          <cell r="G3543">
            <v>0</v>
          </cell>
          <cell r="H3543">
            <v>0</v>
          </cell>
          <cell r="I3543">
            <v>0</v>
          </cell>
          <cell r="J3543">
            <v>0</v>
          </cell>
          <cell r="K3543">
            <v>0</v>
          </cell>
          <cell r="L3543">
            <v>0</v>
          </cell>
          <cell r="M3543">
            <v>100</v>
          </cell>
          <cell r="N3543">
            <v>7.1</v>
          </cell>
        </row>
        <row r="3544">
          <cell r="A3544" t="str">
            <v>5090795090891</v>
          </cell>
          <cell r="B3544">
            <v>509079</v>
          </cell>
          <cell r="C3544">
            <v>509089</v>
          </cell>
          <cell r="D3544">
            <v>1</v>
          </cell>
          <cell r="E3544">
            <v>520</v>
          </cell>
          <cell r="F3544">
            <v>100</v>
          </cell>
          <cell r="G3544">
            <v>0</v>
          </cell>
          <cell r="H3544">
            <v>0</v>
          </cell>
          <cell r="I3544">
            <v>0</v>
          </cell>
          <cell r="J3544">
            <v>0</v>
          </cell>
          <cell r="K3544">
            <v>0</v>
          </cell>
          <cell r="L3544">
            <v>0</v>
          </cell>
          <cell r="M3544">
            <v>100</v>
          </cell>
          <cell r="N3544">
            <v>8.2899999999999991</v>
          </cell>
        </row>
        <row r="3545">
          <cell r="A3545" t="str">
            <v>998935090792</v>
          </cell>
          <cell r="B3545">
            <v>99893</v>
          </cell>
          <cell r="C3545">
            <v>509079</v>
          </cell>
          <cell r="D3545">
            <v>2</v>
          </cell>
          <cell r="E3545">
            <v>520</v>
          </cell>
          <cell r="F3545">
            <v>100</v>
          </cell>
          <cell r="G3545">
            <v>0</v>
          </cell>
          <cell r="H3545">
            <v>0</v>
          </cell>
          <cell r="I3545">
            <v>0</v>
          </cell>
          <cell r="J3545">
            <v>0</v>
          </cell>
          <cell r="K3545">
            <v>0</v>
          </cell>
          <cell r="L3545">
            <v>0</v>
          </cell>
          <cell r="M3545">
            <v>100</v>
          </cell>
          <cell r="N3545">
            <v>1</v>
          </cell>
        </row>
        <row r="3546">
          <cell r="A3546" t="str">
            <v>998945090791</v>
          </cell>
          <cell r="B3546">
            <v>99894</v>
          </cell>
          <cell r="C3546">
            <v>509079</v>
          </cell>
          <cell r="D3546">
            <v>1</v>
          </cell>
          <cell r="E3546">
            <v>520</v>
          </cell>
          <cell r="F3546">
            <v>100</v>
          </cell>
          <cell r="G3546">
            <v>0</v>
          </cell>
          <cell r="H3546">
            <v>0</v>
          </cell>
          <cell r="I3546">
            <v>0</v>
          </cell>
          <cell r="J3546">
            <v>0</v>
          </cell>
          <cell r="K3546">
            <v>0</v>
          </cell>
          <cell r="L3546">
            <v>0</v>
          </cell>
          <cell r="M3546">
            <v>100</v>
          </cell>
          <cell r="N3546">
            <v>1</v>
          </cell>
        </row>
        <row r="3547">
          <cell r="A3547" t="str">
            <v>998935090802</v>
          </cell>
          <cell r="B3547">
            <v>99893</v>
          </cell>
          <cell r="C3547">
            <v>509080</v>
          </cell>
          <cell r="D3547">
            <v>2</v>
          </cell>
          <cell r="E3547">
            <v>520</v>
          </cell>
          <cell r="F3547">
            <v>100</v>
          </cell>
          <cell r="G3547">
            <v>0</v>
          </cell>
          <cell r="H3547">
            <v>0</v>
          </cell>
          <cell r="I3547">
            <v>0</v>
          </cell>
          <cell r="J3547">
            <v>0</v>
          </cell>
          <cell r="K3547">
            <v>0</v>
          </cell>
          <cell r="L3547">
            <v>0</v>
          </cell>
          <cell r="M3547">
            <v>100</v>
          </cell>
          <cell r="N3547">
            <v>1</v>
          </cell>
        </row>
        <row r="3548">
          <cell r="A3548" t="str">
            <v>998945090801</v>
          </cell>
          <cell r="B3548">
            <v>99894</v>
          </cell>
          <cell r="C3548">
            <v>509080</v>
          </cell>
          <cell r="D3548">
            <v>1</v>
          </cell>
          <cell r="E3548">
            <v>520</v>
          </cell>
          <cell r="F3548">
            <v>100</v>
          </cell>
          <cell r="G3548">
            <v>0</v>
          </cell>
          <cell r="H3548">
            <v>0</v>
          </cell>
          <cell r="I3548">
            <v>0</v>
          </cell>
          <cell r="J3548">
            <v>0</v>
          </cell>
          <cell r="K3548">
            <v>0</v>
          </cell>
          <cell r="L3548">
            <v>0</v>
          </cell>
          <cell r="M3548">
            <v>100</v>
          </cell>
          <cell r="N3548">
            <v>1</v>
          </cell>
        </row>
        <row r="3549">
          <cell r="A3549" t="str">
            <v>5090825090851</v>
          </cell>
          <cell r="B3549">
            <v>509082</v>
          </cell>
          <cell r="C3549">
            <v>509085</v>
          </cell>
          <cell r="D3549">
            <v>1</v>
          </cell>
          <cell r="E3549">
            <v>520</v>
          </cell>
          <cell r="F3549">
            <v>100</v>
          </cell>
          <cell r="G3549">
            <v>0</v>
          </cell>
          <cell r="H3549">
            <v>0</v>
          </cell>
          <cell r="I3549">
            <v>0</v>
          </cell>
          <cell r="J3549">
            <v>0</v>
          </cell>
          <cell r="K3549">
            <v>0</v>
          </cell>
          <cell r="L3549">
            <v>0</v>
          </cell>
          <cell r="M3549">
            <v>100</v>
          </cell>
          <cell r="N3549">
            <v>7.43</v>
          </cell>
        </row>
        <row r="3550">
          <cell r="A3550" t="str">
            <v>998885090822</v>
          </cell>
          <cell r="B3550">
            <v>99888</v>
          </cell>
          <cell r="C3550">
            <v>509082</v>
          </cell>
          <cell r="D3550">
            <v>2</v>
          </cell>
          <cell r="E3550">
            <v>520</v>
          </cell>
          <cell r="F3550">
            <v>100</v>
          </cell>
          <cell r="G3550">
            <v>0</v>
          </cell>
          <cell r="H3550">
            <v>0</v>
          </cell>
          <cell r="I3550">
            <v>0</v>
          </cell>
          <cell r="J3550">
            <v>0</v>
          </cell>
          <cell r="K3550">
            <v>0</v>
          </cell>
          <cell r="L3550">
            <v>0</v>
          </cell>
          <cell r="M3550">
            <v>100</v>
          </cell>
          <cell r="N3550">
            <v>1</v>
          </cell>
        </row>
        <row r="3551">
          <cell r="A3551" t="str">
            <v>998895090821</v>
          </cell>
          <cell r="B3551">
            <v>99889</v>
          </cell>
          <cell r="C3551">
            <v>509082</v>
          </cell>
          <cell r="D3551">
            <v>1</v>
          </cell>
          <cell r="E3551">
            <v>520</v>
          </cell>
          <cell r="F3551">
            <v>100</v>
          </cell>
          <cell r="G3551">
            <v>0</v>
          </cell>
          <cell r="H3551">
            <v>0</v>
          </cell>
          <cell r="I3551">
            <v>0</v>
          </cell>
          <cell r="J3551">
            <v>0</v>
          </cell>
          <cell r="K3551">
            <v>0</v>
          </cell>
          <cell r="L3551">
            <v>0</v>
          </cell>
          <cell r="M3551">
            <v>100</v>
          </cell>
          <cell r="N3551">
            <v>1</v>
          </cell>
        </row>
        <row r="3552">
          <cell r="A3552" t="str">
            <v>5090835090871</v>
          </cell>
          <cell r="B3552">
            <v>509083</v>
          </cell>
          <cell r="C3552">
            <v>509087</v>
          </cell>
          <cell r="D3552">
            <v>1</v>
          </cell>
          <cell r="E3552">
            <v>520</v>
          </cell>
          <cell r="F3552">
            <v>100</v>
          </cell>
          <cell r="G3552">
            <v>0</v>
          </cell>
          <cell r="H3552">
            <v>0</v>
          </cell>
          <cell r="I3552">
            <v>0</v>
          </cell>
          <cell r="J3552">
            <v>0</v>
          </cell>
          <cell r="K3552">
            <v>0</v>
          </cell>
          <cell r="L3552">
            <v>0</v>
          </cell>
          <cell r="M3552">
            <v>100</v>
          </cell>
          <cell r="N3552">
            <v>5.22</v>
          </cell>
        </row>
        <row r="3553">
          <cell r="A3553" t="str">
            <v>998885090832</v>
          </cell>
          <cell r="B3553">
            <v>99888</v>
          </cell>
          <cell r="C3553">
            <v>509083</v>
          </cell>
          <cell r="D3553">
            <v>2</v>
          </cell>
          <cell r="E3553">
            <v>520</v>
          </cell>
          <cell r="F3553">
            <v>100</v>
          </cell>
          <cell r="G3553">
            <v>0</v>
          </cell>
          <cell r="H3553">
            <v>0</v>
          </cell>
          <cell r="I3553">
            <v>0</v>
          </cell>
          <cell r="J3553">
            <v>0</v>
          </cell>
          <cell r="K3553">
            <v>0</v>
          </cell>
          <cell r="L3553">
            <v>0</v>
          </cell>
          <cell r="M3553">
            <v>100</v>
          </cell>
          <cell r="N3553">
            <v>1</v>
          </cell>
        </row>
        <row r="3554">
          <cell r="A3554" t="str">
            <v>998895090831</v>
          </cell>
          <cell r="B3554">
            <v>99889</v>
          </cell>
          <cell r="C3554">
            <v>509083</v>
          </cell>
          <cell r="D3554">
            <v>1</v>
          </cell>
          <cell r="E3554">
            <v>520</v>
          </cell>
          <cell r="F3554">
            <v>100</v>
          </cell>
          <cell r="G3554">
            <v>0</v>
          </cell>
          <cell r="H3554">
            <v>0</v>
          </cell>
          <cell r="I3554">
            <v>0</v>
          </cell>
          <cell r="J3554">
            <v>0</v>
          </cell>
          <cell r="K3554">
            <v>0</v>
          </cell>
          <cell r="L3554">
            <v>0</v>
          </cell>
          <cell r="M3554">
            <v>100</v>
          </cell>
          <cell r="N3554">
            <v>1</v>
          </cell>
        </row>
        <row r="3555">
          <cell r="A3555" t="str">
            <v>998895090901</v>
          </cell>
          <cell r="B3555">
            <v>99889</v>
          </cell>
          <cell r="C3555">
            <v>509090</v>
          </cell>
          <cell r="D3555">
            <v>1</v>
          </cell>
          <cell r="E3555">
            <v>520</v>
          </cell>
          <cell r="F3555">
            <v>100</v>
          </cell>
          <cell r="G3555">
            <v>0</v>
          </cell>
          <cell r="H3555">
            <v>0</v>
          </cell>
          <cell r="I3555">
            <v>0</v>
          </cell>
          <cell r="J3555">
            <v>0</v>
          </cell>
          <cell r="K3555">
            <v>0</v>
          </cell>
          <cell r="L3555">
            <v>0</v>
          </cell>
          <cell r="M3555">
            <v>100</v>
          </cell>
          <cell r="N3555">
            <v>1</v>
          </cell>
        </row>
        <row r="3556">
          <cell r="A3556" t="str">
            <v>998885090912</v>
          </cell>
          <cell r="B3556">
            <v>99888</v>
          </cell>
          <cell r="C3556">
            <v>509091</v>
          </cell>
          <cell r="D3556">
            <v>2</v>
          </cell>
          <cell r="E3556">
            <v>520</v>
          </cell>
          <cell r="F3556">
            <v>100</v>
          </cell>
          <cell r="G3556">
            <v>0</v>
          </cell>
          <cell r="H3556">
            <v>0</v>
          </cell>
          <cell r="I3556">
            <v>0</v>
          </cell>
          <cell r="J3556">
            <v>0</v>
          </cell>
          <cell r="K3556">
            <v>0</v>
          </cell>
          <cell r="L3556">
            <v>0</v>
          </cell>
          <cell r="M3556">
            <v>100</v>
          </cell>
          <cell r="N3556">
            <v>1</v>
          </cell>
        </row>
        <row r="3557">
          <cell r="A3557" t="str">
            <v>998995090931</v>
          </cell>
          <cell r="B3557">
            <v>99899</v>
          </cell>
          <cell r="C3557">
            <v>509093</v>
          </cell>
          <cell r="D3557">
            <v>1</v>
          </cell>
          <cell r="E3557">
            <v>520</v>
          </cell>
          <cell r="F3557">
            <v>100</v>
          </cell>
          <cell r="G3557">
            <v>0</v>
          </cell>
          <cell r="H3557">
            <v>0</v>
          </cell>
          <cell r="I3557">
            <v>0</v>
          </cell>
          <cell r="J3557">
            <v>0</v>
          </cell>
          <cell r="K3557">
            <v>0</v>
          </cell>
          <cell r="L3557">
            <v>0</v>
          </cell>
          <cell r="M3557">
            <v>100</v>
          </cell>
          <cell r="N3557">
            <v>1</v>
          </cell>
        </row>
        <row r="3558">
          <cell r="A3558" t="str">
            <v>998985090942</v>
          </cell>
          <cell r="B3558">
            <v>99898</v>
          </cell>
          <cell r="C3558">
            <v>509094</v>
          </cell>
          <cell r="D3558">
            <v>2</v>
          </cell>
          <cell r="E3558">
            <v>520</v>
          </cell>
          <cell r="F3558">
            <v>100</v>
          </cell>
          <cell r="G3558">
            <v>0</v>
          </cell>
          <cell r="H3558">
            <v>0</v>
          </cell>
          <cell r="I3558">
            <v>0</v>
          </cell>
          <cell r="J3558">
            <v>0</v>
          </cell>
          <cell r="K3558">
            <v>0</v>
          </cell>
          <cell r="L3558">
            <v>0</v>
          </cell>
          <cell r="M3558">
            <v>100</v>
          </cell>
          <cell r="N3558">
            <v>1</v>
          </cell>
        </row>
        <row r="3559">
          <cell r="A3559" t="str">
            <v>998965090951</v>
          </cell>
          <cell r="B3559">
            <v>99896</v>
          </cell>
          <cell r="C3559">
            <v>509095</v>
          </cell>
          <cell r="D3559">
            <v>1</v>
          </cell>
          <cell r="E3559">
            <v>520</v>
          </cell>
          <cell r="F3559">
            <v>100</v>
          </cell>
          <cell r="G3559">
            <v>0</v>
          </cell>
          <cell r="H3559">
            <v>0</v>
          </cell>
          <cell r="I3559">
            <v>0</v>
          </cell>
          <cell r="J3559">
            <v>0</v>
          </cell>
          <cell r="K3559">
            <v>0</v>
          </cell>
          <cell r="L3559">
            <v>0</v>
          </cell>
          <cell r="M3559">
            <v>100</v>
          </cell>
          <cell r="N3559">
            <v>1</v>
          </cell>
        </row>
        <row r="3560">
          <cell r="A3560" t="str">
            <v>998955090962</v>
          </cell>
          <cell r="B3560">
            <v>99895</v>
          </cell>
          <cell r="C3560">
            <v>509096</v>
          </cell>
          <cell r="D3560">
            <v>2</v>
          </cell>
          <cell r="E3560">
            <v>520</v>
          </cell>
          <cell r="F3560">
            <v>100</v>
          </cell>
          <cell r="G3560">
            <v>0</v>
          </cell>
          <cell r="H3560">
            <v>0</v>
          </cell>
          <cell r="I3560">
            <v>0</v>
          </cell>
          <cell r="J3560">
            <v>0</v>
          </cell>
          <cell r="K3560">
            <v>0</v>
          </cell>
          <cell r="L3560">
            <v>0</v>
          </cell>
          <cell r="M3560">
            <v>100</v>
          </cell>
          <cell r="N3560">
            <v>1</v>
          </cell>
        </row>
        <row r="3561">
          <cell r="A3561" t="str">
            <v>998945090971</v>
          </cell>
          <cell r="B3561">
            <v>99894</v>
          </cell>
          <cell r="C3561">
            <v>509097</v>
          </cell>
          <cell r="D3561">
            <v>1</v>
          </cell>
          <cell r="E3561">
            <v>520</v>
          </cell>
          <cell r="F3561">
            <v>100</v>
          </cell>
          <cell r="G3561">
            <v>0</v>
          </cell>
          <cell r="H3561">
            <v>0</v>
          </cell>
          <cell r="I3561">
            <v>0</v>
          </cell>
          <cell r="J3561">
            <v>0</v>
          </cell>
          <cell r="K3561">
            <v>0</v>
          </cell>
          <cell r="L3561">
            <v>0</v>
          </cell>
          <cell r="M3561">
            <v>100</v>
          </cell>
          <cell r="N3561">
            <v>1</v>
          </cell>
        </row>
        <row r="3562">
          <cell r="A3562" t="str">
            <v>998935090982</v>
          </cell>
          <cell r="B3562">
            <v>99893</v>
          </cell>
          <cell r="C3562">
            <v>509098</v>
          </cell>
          <cell r="D3562">
            <v>2</v>
          </cell>
          <cell r="E3562">
            <v>520</v>
          </cell>
          <cell r="F3562">
            <v>100</v>
          </cell>
          <cell r="G3562">
            <v>0</v>
          </cell>
          <cell r="H3562">
            <v>0</v>
          </cell>
          <cell r="I3562">
            <v>0</v>
          </cell>
          <cell r="J3562">
            <v>0</v>
          </cell>
          <cell r="K3562">
            <v>0</v>
          </cell>
          <cell r="L3562">
            <v>0</v>
          </cell>
          <cell r="M3562">
            <v>100</v>
          </cell>
          <cell r="N3562">
            <v>1</v>
          </cell>
        </row>
        <row r="3563">
          <cell r="A3563" t="str">
            <v>999125092401</v>
          </cell>
          <cell r="B3563">
            <v>99912</v>
          </cell>
          <cell r="C3563">
            <v>509240</v>
          </cell>
          <cell r="D3563">
            <v>1</v>
          </cell>
          <cell r="E3563">
            <v>520</v>
          </cell>
          <cell r="F3563">
            <v>100</v>
          </cell>
          <cell r="G3563">
            <v>0</v>
          </cell>
          <cell r="H3563">
            <v>0</v>
          </cell>
          <cell r="I3563">
            <v>0</v>
          </cell>
          <cell r="J3563">
            <v>0</v>
          </cell>
          <cell r="K3563">
            <v>0</v>
          </cell>
          <cell r="L3563">
            <v>0</v>
          </cell>
          <cell r="M3563">
            <v>100</v>
          </cell>
          <cell r="N3563">
            <v>1</v>
          </cell>
        </row>
        <row r="3564">
          <cell r="A3564" t="str">
            <v>5085855092411</v>
          </cell>
          <cell r="B3564">
            <v>508585</v>
          </cell>
          <cell r="C3564">
            <v>509241</v>
          </cell>
          <cell r="D3564">
            <v>1</v>
          </cell>
          <cell r="E3564">
            <v>520</v>
          </cell>
          <cell r="F3564">
            <v>100</v>
          </cell>
          <cell r="G3564">
            <v>0</v>
          </cell>
          <cell r="H3564">
            <v>0</v>
          </cell>
          <cell r="I3564">
            <v>0</v>
          </cell>
          <cell r="J3564">
            <v>0</v>
          </cell>
          <cell r="K3564">
            <v>0</v>
          </cell>
          <cell r="L3564">
            <v>0</v>
          </cell>
          <cell r="M3564">
            <v>100</v>
          </cell>
          <cell r="N3564">
            <v>67.14</v>
          </cell>
        </row>
        <row r="3565">
          <cell r="A3565" t="str">
            <v>975135092411</v>
          </cell>
          <cell r="B3565">
            <v>97513</v>
          </cell>
          <cell r="C3565">
            <v>509241</v>
          </cell>
          <cell r="D3565">
            <v>1</v>
          </cell>
          <cell r="E3565">
            <v>151</v>
          </cell>
          <cell r="F3565">
            <v>59</v>
          </cell>
          <cell r="G3565">
            <v>520</v>
          </cell>
          <cell r="H3565">
            <v>41</v>
          </cell>
          <cell r="I3565">
            <v>0</v>
          </cell>
          <cell r="J3565">
            <v>0</v>
          </cell>
          <cell r="K3565">
            <v>0</v>
          </cell>
          <cell r="L3565">
            <v>0</v>
          </cell>
          <cell r="M3565">
            <v>100</v>
          </cell>
          <cell r="N3565">
            <v>63.78</v>
          </cell>
        </row>
        <row r="3566">
          <cell r="A3566" t="str">
            <v>999125092411</v>
          </cell>
          <cell r="B3566">
            <v>99912</v>
          </cell>
          <cell r="C3566">
            <v>509241</v>
          </cell>
          <cell r="D3566">
            <v>1</v>
          </cell>
          <cell r="E3566">
            <v>520</v>
          </cell>
          <cell r="F3566">
            <v>100</v>
          </cell>
          <cell r="G3566">
            <v>0</v>
          </cell>
          <cell r="H3566">
            <v>0</v>
          </cell>
          <cell r="I3566">
            <v>0</v>
          </cell>
          <cell r="J3566">
            <v>0</v>
          </cell>
          <cell r="K3566">
            <v>0</v>
          </cell>
          <cell r="L3566">
            <v>0</v>
          </cell>
          <cell r="M3566">
            <v>100</v>
          </cell>
          <cell r="N3566">
            <v>1</v>
          </cell>
        </row>
        <row r="3567">
          <cell r="A3567" t="str">
            <v>999125092431</v>
          </cell>
          <cell r="B3567">
            <v>99912</v>
          </cell>
          <cell r="C3567">
            <v>509243</v>
          </cell>
          <cell r="D3567">
            <v>1</v>
          </cell>
          <cell r="E3567">
            <v>520</v>
          </cell>
          <cell r="F3567">
            <v>100</v>
          </cell>
          <cell r="G3567">
            <v>0</v>
          </cell>
          <cell r="H3567">
            <v>0</v>
          </cell>
          <cell r="I3567">
            <v>0</v>
          </cell>
          <cell r="J3567">
            <v>0</v>
          </cell>
          <cell r="K3567">
            <v>0</v>
          </cell>
          <cell r="L3567">
            <v>0</v>
          </cell>
          <cell r="M3567">
            <v>100</v>
          </cell>
          <cell r="N3567">
            <v>1</v>
          </cell>
        </row>
        <row r="3568">
          <cell r="A3568" t="str">
            <v>5097145097151</v>
          </cell>
          <cell r="B3568">
            <v>509714</v>
          </cell>
          <cell r="C3568">
            <v>509715</v>
          </cell>
          <cell r="D3568">
            <v>1</v>
          </cell>
          <cell r="E3568">
            <v>520</v>
          </cell>
          <cell r="F3568">
            <v>100</v>
          </cell>
          <cell r="G3568">
            <v>0</v>
          </cell>
          <cell r="H3568">
            <v>0</v>
          </cell>
          <cell r="I3568">
            <v>0</v>
          </cell>
          <cell r="J3568">
            <v>0</v>
          </cell>
          <cell r="K3568">
            <v>0</v>
          </cell>
          <cell r="L3568">
            <v>0</v>
          </cell>
          <cell r="M3568">
            <v>100</v>
          </cell>
          <cell r="N3568">
            <v>0.08</v>
          </cell>
        </row>
        <row r="3569">
          <cell r="A3569" t="str">
            <v>5097145098391</v>
          </cell>
          <cell r="B3569">
            <v>509714</v>
          </cell>
          <cell r="C3569">
            <v>509839</v>
          </cell>
          <cell r="D3569">
            <v>1</v>
          </cell>
          <cell r="E3569">
            <v>520</v>
          </cell>
          <cell r="F3569">
            <v>100</v>
          </cell>
          <cell r="G3569">
            <v>0</v>
          </cell>
          <cell r="H3569">
            <v>0</v>
          </cell>
          <cell r="I3569">
            <v>0</v>
          </cell>
          <cell r="J3569">
            <v>0</v>
          </cell>
          <cell r="K3569">
            <v>0</v>
          </cell>
          <cell r="L3569">
            <v>0</v>
          </cell>
          <cell r="M3569">
            <v>100</v>
          </cell>
          <cell r="N3569">
            <v>2.2000000000000002</v>
          </cell>
        </row>
        <row r="3570">
          <cell r="A3570" t="str">
            <v>5097165097761</v>
          </cell>
          <cell r="B3570">
            <v>509716</v>
          </cell>
          <cell r="C3570">
            <v>509776</v>
          </cell>
          <cell r="D3570">
            <v>1</v>
          </cell>
          <cell r="E3570">
            <v>520</v>
          </cell>
          <cell r="F3570">
            <v>100</v>
          </cell>
          <cell r="G3570">
            <v>0</v>
          </cell>
          <cell r="H3570">
            <v>0</v>
          </cell>
          <cell r="I3570">
            <v>0</v>
          </cell>
          <cell r="J3570">
            <v>0</v>
          </cell>
          <cell r="K3570">
            <v>0</v>
          </cell>
          <cell r="L3570">
            <v>0</v>
          </cell>
          <cell r="M3570">
            <v>100</v>
          </cell>
          <cell r="N3570">
            <v>2.06</v>
          </cell>
        </row>
        <row r="3571">
          <cell r="A3571" t="str">
            <v>5097175097181</v>
          </cell>
          <cell r="B3571">
            <v>509717</v>
          </cell>
          <cell r="C3571">
            <v>509718</v>
          </cell>
          <cell r="D3571">
            <v>1</v>
          </cell>
          <cell r="E3571">
            <v>520</v>
          </cell>
          <cell r="F3571">
            <v>100</v>
          </cell>
          <cell r="G3571">
            <v>0</v>
          </cell>
          <cell r="H3571">
            <v>0</v>
          </cell>
          <cell r="I3571">
            <v>0</v>
          </cell>
          <cell r="J3571">
            <v>0</v>
          </cell>
          <cell r="K3571">
            <v>0</v>
          </cell>
          <cell r="L3571">
            <v>0</v>
          </cell>
          <cell r="M3571">
            <v>100</v>
          </cell>
          <cell r="N3571">
            <v>3.1</v>
          </cell>
        </row>
        <row r="3572">
          <cell r="A3572" t="str">
            <v>5097185097811</v>
          </cell>
          <cell r="B3572">
            <v>509718</v>
          </cell>
          <cell r="C3572">
            <v>509781</v>
          </cell>
          <cell r="D3572">
            <v>1</v>
          </cell>
          <cell r="E3572">
            <v>520</v>
          </cell>
          <cell r="F3572">
            <v>100</v>
          </cell>
          <cell r="G3572">
            <v>0</v>
          </cell>
          <cell r="H3572">
            <v>0</v>
          </cell>
          <cell r="I3572">
            <v>0</v>
          </cell>
          <cell r="J3572">
            <v>0</v>
          </cell>
          <cell r="K3572">
            <v>0</v>
          </cell>
          <cell r="L3572">
            <v>0</v>
          </cell>
          <cell r="M3572">
            <v>100</v>
          </cell>
          <cell r="N3572">
            <v>1.19</v>
          </cell>
        </row>
        <row r="3573">
          <cell r="A3573" t="str">
            <v>5097185098201</v>
          </cell>
          <cell r="B3573">
            <v>509718</v>
          </cell>
          <cell r="C3573">
            <v>509820</v>
          </cell>
          <cell r="D3573">
            <v>1</v>
          </cell>
          <cell r="E3573">
            <v>520</v>
          </cell>
          <cell r="F3573">
            <v>100</v>
          </cell>
          <cell r="G3573">
            <v>0</v>
          </cell>
          <cell r="H3573">
            <v>0</v>
          </cell>
          <cell r="I3573">
            <v>0</v>
          </cell>
          <cell r="J3573">
            <v>0</v>
          </cell>
          <cell r="K3573">
            <v>0</v>
          </cell>
          <cell r="L3573">
            <v>0</v>
          </cell>
          <cell r="M3573">
            <v>100</v>
          </cell>
          <cell r="N3573">
            <v>18.559999999999999</v>
          </cell>
        </row>
        <row r="3574">
          <cell r="A3574" t="str">
            <v>5097195097811</v>
          </cell>
          <cell r="B3574">
            <v>509719</v>
          </cell>
          <cell r="C3574">
            <v>509781</v>
          </cell>
          <cell r="D3574">
            <v>1</v>
          </cell>
          <cell r="E3574">
            <v>520</v>
          </cell>
          <cell r="F3574">
            <v>100</v>
          </cell>
          <cell r="G3574">
            <v>0</v>
          </cell>
          <cell r="H3574">
            <v>0</v>
          </cell>
          <cell r="I3574">
            <v>0</v>
          </cell>
          <cell r="J3574">
            <v>0</v>
          </cell>
          <cell r="K3574">
            <v>0</v>
          </cell>
          <cell r="L3574">
            <v>0</v>
          </cell>
          <cell r="M3574">
            <v>100</v>
          </cell>
          <cell r="N3574">
            <v>5.43</v>
          </cell>
        </row>
        <row r="3575">
          <cell r="A3575" t="str">
            <v>5097205097701</v>
          </cell>
          <cell r="B3575">
            <v>509720</v>
          </cell>
          <cell r="C3575">
            <v>509770</v>
          </cell>
          <cell r="D3575">
            <v>1</v>
          </cell>
          <cell r="E3575">
            <v>520</v>
          </cell>
          <cell r="F3575">
            <v>100</v>
          </cell>
          <cell r="G3575">
            <v>0</v>
          </cell>
          <cell r="H3575">
            <v>0</v>
          </cell>
          <cell r="I3575">
            <v>0</v>
          </cell>
          <cell r="J3575">
            <v>0</v>
          </cell>
          <cell r="K3575">
            <v>0</v>
          </cell>
          <cell r="L3575">
            <v>0</v>
          </cell>
          <cell r="M3575">
            <v>100</v>
          </cell>
          <cell r="N3575">
            <v>1</v>
          </cell>
        </row>
        <row r="3576">
          <cell r="A3576" t="str">
            <v>5097215097861</v>
          </cell>
          <cell r="B3576">
            <v>509721</v>
          </cell>
          <cell r="C3576">
            <v>509786</v>
          </cell>
          <cell r="D3576">
            <v>1</v>
          </cell>
          <cell r="E3576">
            <v>520</v>
          </cell>
          <cell r="F3576">
            <v>100</v>
          </cell>
          <cell r="G3576">
            <v>0</v>
          </cell>
          <cell r="H3576">
            <v>0</v>
          </cell>
          <cell r="I3576">
            <v>0</v>
          </cell>
          <cell r="J3576">
            <v>0</v>
          </cell>
          <cell r="K3576">
            <v>0</v>
          </cell>
          <cell r="L3576">
            <v>0</v>
          </cell>
          <cell r="M3576">
            <v>100</v>
          </cell>
          <cell r="N3576">
            <v>3.97</v>
          </cell>
        </row>
        <row r="3577">
          <cell r="A3577" t="str">
            <v>5097225098381</v>
          </cell>
          <cell r="B3577">
            <v>509722</v>
          </cell>
          <cell r="C3577">
            <v>509838</v>
          </cell>
          <cell r="D3577">
            <v>1</v>
          </cell>
          <cell r="E3577">
            <v>520</v>
          </cell>
          <cell r="F3577">
            <v>100</v>
          </cell>
          <cell r="G3577">
            <v>0</v>
          </cell>
          <cell r="H3577">
            <v>0</v>
          </cell>
          <cell r="I3577">
            <v>0</v>
          </cell>
          <cell r="J3577">
            <v>0</v>
          </cell>
          <cell r="K3577">
            <v>0</v>
          </cell>
          <cell r="L3577">
            <v>0</v>
          </cell>
          <cell r="M3577">
            <v>100</v>
          </cell>
          <cell r="N3577">
            <v>0.08</v>
          </cell>
        </row>
        <row r="3578">
          <cell r="A3578" t="str">
            <v>5097225098401</v>
          </cell>
          <cell r="B3578">
            <v>509722</v>
          </cell>
          <cell r="C3578">
            <v>509840</v>
          </cell>
          <cell r="D3578">
            <v>1</v>
          </cell>
          <cell r="E3578">
            <v>520</v>
          </cell>
          <cell r="F3578">
            <v>100</v>
          </cell>
          <cell r="G3578">
            <v>0</v>
          </cell>
          <cell r="H3578">
            <v>0</v>
          </cell>
          <cell r="I3578">
            <v>0</v>
          </cell>
          <cell r="J3578">
            <v>0</v>
          </cell>
          <cell r="K3578">
            <v>0</v>
          </cell>
          <cell r="L3578">
            <v>0</v>
          </cell>
          <cell r="M3578">
            <v>100</v>
          </cell>
          <cell r="N3578">
            <v>0.52</v>
          </cell>
        </row>
        <row r="3579">
          <cell r="A3579" t="str">
            <v>5097235098351</v>
          </cell>
          <cell r="B3579">
            <v>509723</v>
          </cell>
          <cell r="C3579">
            <v>509835</v>
          </cell>
          <cell r="D3579">
            <v>1</v>
          </cell>
          <cell r="E3579">
            <v>520</v>
          </cell>
          <cell r="F3579">
            <v>100</v>
          </cell>
          <cell r="G3579">
            <v>0</v>
          </cell>
          <cell r="H3579">
            <v>0</v>
          </cell>
          <cell r="I3579">
            <v>0</v>
          </cell>
          <cell r="J3579">
            <v>0</v>
          </cell>
          <cell r="K3579">
            <v>0</v>
          </cell>
          <cell r="L3579">
            <v>0</v>
          </cell>
          <cell r="M3579">
            <v>100</v>
          </cell>
          <cell r="N3579">
            <v>1.3</v>
          </cell>
        </row>
        <row r="3580">
          <cell r="A3580" t="str">
            <v>5097245097391</v>
          </cell>
          <cell r="B3580">
            <v>509724</v>
          </cell>
          <cell r="C3580">
            <v>509739</v>
          </cell>
          <cell r="D3580">
            <v>1</v>
          </cell>
          <cell r="E3580">
            <v>520</v>
          </cell>
          <cell r="F3580">
            <v>100</v>
          </cell>
          <cell r="G3580">
            <v>0</v>
          </cell>
          <cell r="H3580">
            <v>0</v>
          </cell>
          <cell r="I3580">
            <v>0</v>
          </cell>
          <cell r="J3580">
            <v>0</v>
          </cell>
          <cell r="K3580">
            <v>0</v>
          </cell>
          <cell r="L3580">
            <v>0</v>
          </cell>
          <cell r="M3580">
            <v>100</v>
          </cell>
          <cell r="N3580">
            <v>0.99</v>
          </cell>
        </row>
        <row r="3581">
          <cell r="A3581" t="str">
            <v>5097245097881</v>
          </cell>
          <cell r="B3581">
            <v>509724</v>
          </cell>
          <cell r="C3581">
            <v>509788</v>
          </cell>
          <cell r="D3581">
            <v>1</v>
          </cell>
          <cell r="E3581">
            <v>520</v>
          </cell>
          <cell r="F3581">
            <v>100</v>
          </cell>
          <cell r="G3581">
            <v>0</v>
          </cell>
          <cell r="H3581">
            <v>0</v>
          </cell>
          <cell r="I3581">
            <v>0</v>
          </cell>
          <cell r="J3581">
            <v>0</v>
          </cell>
          <cell r="K3581">
            <v>0</v>
          </cell>
          <cell r="L3581">
            <v>0</v>
          </cell>
          <cell r="M3581">
            <v>100</v>
          </cell>
          <cell r="N3581">
            <v>0.86</v>
          </cell>
        </row>
        <row r="3582">
          <cell r="A3582" t="str">
            <v>5097255098411</v>
          </cell>
          <cell r="B3582">
            <v>509725</v>
          </cell>
          <cell r="C3582">
            <v>509841</v>
          </cell>
          <cell r="D3582">
            <v>1</v>
          </cell>
          <cell r="E3582">
            <v>520</v>
          </cell>
          <cell r="F3582">
            <v>100</v>
          </cell>
          <cell r="G3582">
            <v>0</v>
          </cell>
          <cell r="H3582">
            <v>0</v>
          </cell>
          <cell r="I3582">
            <v>0</v>
          </cell>
          <cell r="J3582">
            <v>0</v>
          </cell>
          <cell r="K3582">
            <v>0</v>
          </cell>
          <cell r="L3582">
            <v>0</v>
          </cell>
          <cell r="M3582">
            <v>100</v>
          </cell>
          <cell r="N3582">
            <v>3.39</v>
          </cell>
        </row>
        <row r="3583">
          <cell r="A3583" t="str">
            <v>5097265098441</v>
          </cell>
          <cell r="B3583">
            <v>509726</v>
          </cell>
          <cell r="C3583">
            <v>509844</v>
          </cell>
          <cell r="D3583">
            <v>1</v>
          </cell>
          <cell r="E3583">
            <v>520</v>
          </cell>
          <cell r="F3583">
            <v>100</v>
          </cell>
          <cell r="G3583">
            <v>0</v>
          </cell>
          <cell r="H3583">
            <v>0</v>
          </cell>
          <cell r="I3583">
            <v>0</v>
          </cell>
          <cell r="J3583">
            <v>0</v>
          </cell>
          <cell r="K3583">
            <v>0</v>
          </cell>
          <cell r="L3583">
            <v>0</v>
          </cell>
          <cell r="M3583">
            <v>100</v>
          </cell>
          <cell r="N3583">
            <v>0.53</v>
          </cell>
        </row>
        <row r="3584">
          <cell r="A3584" t="str">
            <v>5097275098481</v>
          </cell>
          <cell r="B3584">
            <v>509727</v>
          </cell>
          <cell r="C3584">
            <v>509848</v>
          </cell>
          <cell r="D3584">
            <v>1</v>
          </cell>
          <cell r="E3584">
            <v>520</v>
          </cell>
          <cell r="F3584">
            <v>100</v>
          </cell>
          <cell r="G3584">
            <v>0</v>
          </cell>
          <cell r="H3584">
            <v>0</v>
          </cell>
          <cell r="I3584">
            <v>0</v>
          </cell>
          <cell r="J3584">
            <v>0</v>
          </cell>
          <cell r="K3584">
            <v>0</v>
          </cell>
          <cell r="L3584">
            <v>0</v>
          </cell>
          <cell r="M3584">
            <v>100</v>
          </cell>
          <cell r="N3584">
            <v>2.44</v>
          </cell>
        </row>
        <row r="3585">
          <cell r="A3585" t="str">
            <v>5097285097711</v>
          </cell>
          <cell r="B3585">
            <v>509728</v>
          </cell>
          <cell r="C3585">
            <v>509771</v>
          </cell>
          <cell r="D3585">
            <v>1</v>
          </cell>
          <cell r="E3585">
            <v>520</v>
          </cell>
          <cell r="F3585">
            <v>100</v>
          </cell>
          <cell r="G3585">
            <v>0</v>
          </cell>
          <cell r="H3585">
            <v>0</v>
          </cell>
          <cell r="I3585">
            <v>0</v>
          </cell>
          <cell r="J3585">
            <v>0</v>
          </cell>
          <cell r="K3585">
            <v>0</v>
          </cell>
          <cell r="L3585">
            <v>0</v>
          </cell>
          <cell r="M3585">
            <v>100</v>
          </cell>
          <cell r="N3585">
            <v>0.99</v>
          </cell>
        </row>
        <row r="3586">
          <cell r="A3586" t="str">
            <v>5097295097641</v>
          </cell>
          <cell r="B3586">
            <v>509729</v>
          </cell>
          <cell r="C3586">
            <v>509764</v>
          </cell>
          <cell r="D3586">
            <v>1</v>
          </cell>
          <cell r="E3586">
            <v>520</v>
          </cell>
          <cell r="F3586">
            <v>100</v>
          </cell>
          <cell r="G3586">
            <v>0</v>
          </cell>
          <cell r="H3586">
            <v>0</v>
          </cell>
          <cell r="I3586">
            <v>0</v>
          </cell>
          <cell r="J3586">
            <v>0</v>
          </cell>
          <cell r="K3586">
            <v>0</v>
          </cell>
          <cell r="L3586">
            <v>0</v>
          </cell>
          <cell r="M3586">
            <v>100</v>
          </cell>
          <cell r="N3586">
            <v>0.51</v>
          </cell>
        </row>
        <row r="3587">
          <cell r="A3587" t="str">
            <v>5097305098091</v>
          </cell>
          <cell r="B3587">
            <v>509730</v>
          </cell>
          <cell r="C3587">
            <v>509809</v>
          </cell>
          <cell r="D3587">
            <v>1</v>
          </cell>
          <cell r="E3587">
            <v>520</v>
          </cell>
          <cell r="F3587">
            <v>100</v>
          </cell>
          <cell r="G3587">
            <v>0</v>
          </cell>
          <cell r="H3587">
            <v>0</v>
          </cell>
          <cell r="I3587">
            <v>0</v>
          </cell>
          <cell r="J3587">
            <v>0</v>
          </cell>
          <cell r="K3587">
            <v>0</v>
          </cell>
          <cell r="L3587">
            <v>0</v>
          </cell>
          <cell r="M3587">
            <v>100</v>
          </cell>
          <cell r="N3587">
            <v>0.44</v>
          </cell>
        </row>
        <row r="3588">
          <cell r="A3588" t="str">
            <v>5097315098131</v>
          </cell>
          <cell r="B3588">
            <v>509731</v>
          </cell>
          <cell r="C3588">
            <v>509813</v>
          </cell>
          <cell r="D3588">
            <v>1</v>
          </cell>
          <cell r="E3588">
            <v>520</v>
          </cell>
          <cell r="F3588">
            <v>100</v>
          </cell>
          <cell r="G3588">
            <v>0</v>
          </cell>
          <cell r="H3588">
            <v>0</v>
          </cell>
          <cell r="I3588">
            <v>0</v>
          </cell>
          <cell r="J3588">
            <v>0</v>
          </cell>
          <cell r="K3588">
            <v>0</v>
          </cell>
          <cell r="L3588">
            <v>0</v>
          </cell>
          <cell r="M3588">
            <v>100</v>
          </cell>
          <cell r="N3588">
            <v>1.1000000000000001</v>
          </cell>
        </row>
        <row r="3589">
          <cell r="A3589" t="str">
            <v>5097325098531</v>
          </cell>
          <cell r="B3589">
            <v>509732</v>
          </cell>
          <cell r="C3589">
            <v>509853</v>
          </cell>
          <cell r="D3589">
            <v>1</v>
          </cell>
          <cell r="E3589">
            <v>520</v>
          </cell>
          <cell r="F3589">
            <v>100</v>
          </cell>
          <cell r="G3589">
            <v>0</v>
          </cell>
          <cell r="H3589">
            <v>0</v>
          </cell>
          <cell r="I3589">
            <v>0</v>
          </cell>
          <cell r="J3589">
            <v>0</v>
          </cell>
          <cell r="K3589">
            <v>0</v>
          </cell>
          <cell r="L3589">
            <v>0</v>
          </cell>
          <cell r="M3589">
            <v>100</v>
          </cell>
          <cell r="N3589">
            <v>1.01</v>
          </cell>
        </row>
        <row r="3590">
          <cell r="A3590" t="str">
            <v>5097335097851</v>
          </cell>
          <cell r="B3590">
            <v>509733</v>
          </cell>
          <cell r="C3590">
            <v>509785</v>
          </cell>
          <cell r="D3590">
            <v>1</v>
          </cell>
          <cell r="E3590">
            <v>520</v>
          </cell>
          <cell r="F3590">
            <v>100</v>
          </cell>
          <cell r="G3590">
            <v>0</v>
          </cell>
          <cell r="H3590">
            <v>0</v>
          </cell>
          <cell r="I3590">
            <v>0</v>
          </cell>
          <cell r="J3590">
            <v>0</v>
          </cell>
          <cell r="K3590">
            <v>0</v>
          </cell>
          <cell r="L3590">
            <v>0</v>
          </cell>
          <cell r="M3590">
            <v>100</v>
          </cell>
          <cell r="N3590">
            <v>3.25</v>
          </cell>
        </row>
        <row r="3591">
          <cell r="A3591" t="str">
            <v>5097345097621</v>
          </cell>
          <cell r="B3591">
            <v>509734</v>
          </cell>
          <cell r="C3591">
            <v>509762</v>
          </cell>
          <cell r="D3591">
            <v>1</v>
          </cell>
          <cell r="E3591">
            <v>520</v>
          </cell>
          <cell r="F3591">
            <v>100</v>
          </cell>
          <cell r="G3591">
            <v>0</v>
          </cell>
          <cell r="H3591">
            <v>0</v>
          </cell>
          <cell r="I3591">
            <v>0</v>
          </cell>
          <cell r="J3591">
            <v>0</v>
          </cell>
          <cell r="K3591">
            <v>0</v>
          </cell>
          <cell r="L3591">
            <v>0</v>
          </cell>
          <cell r="M3591">
            <v>100</v>
          </cell>
          <cell r="N3591">
            <v>0.7</v>
          </cell>
        </row>
        <row r="3592">
          <cell r="A3592" t="str">
            <v>5097355097651</v>
          </cell>
          <cell r="B3592">
            <v>509735</v>
          </cell>
          <cell r="C3592">
            <v>509765</v>
          </cell>
          <cell r="D3592">
            <v>1</v>
          </cell>
          <cell r="E3592">
            <v>520</v>
          </cell>
          <cell r="F3592">
            <v>100</v>
          </cell>
          <cell r="G3592">
            <v>0</v>
          </cell>
          <cell r="H3592">
            <v>0</v>
          </cell>
          <cell r="I3592">
            <v>0</v>
          </cell>
          <cell r="J3592">
            <v>0</v>
          </cell>
          <cell r="K3592">
            <v>0</v>
          </cell>
          <cell r="L3592">
            <v>0</v>
          </cell>
          <cell r="M3592">
            <v>100</v>
          </cell>
          <cell r="N3592">
            <v>1.67</v>
          </cell>
        </row>
        <row r="3593">
          <cell r="A3593" t="str">
            <v>5097365097521</v>
          </cell>
          <cell r="B3593">
            <v>509736</v>
          </cell>
          <cell r="C3593">
            <v>509752</v>
          </cell>
          <cell r="D3593">
            <v>1</v>
          </cell>
          <cell r="E3593">
            <v>520</v>
          </cell>
          <cell r="F3593">
            <v>100</v>
          </cell>
          <cell r="G3593">
            <v>0</v>
          </cell>
          <cell r="H3593">
            <v>0</v>
          </cell>
          <cell r="I3593">
            <v>0</v>
          </cell>
          <cell r="J3593">
            <v>0</v>
          </cell>
          <cell r="K3593">
            <v>0</v>
          </cell>
          <cell r="L3593">
            <v>0</v>
          </cell>
          <cell r="M3593">
            <v>100</v>
          </cell>
          <cell r="N3593">
            <v>2</v>
          </cell>
        </row>
        <row r="3594">
          <cell r="A3594" t="str">
            <v>5097375097681</v>
          </cell>
          <cell r="B3594">
            <v>509737</v>
          </cell>
          <cell r="C3594">
            <v>509768</v>
          </cell>
          <cell r="D3594">
            <v>1</v>
          </cell>
          <cell r="E3594">
            <v>520</v>
          </cell>
          <cell r="F3594">
            <v>100</v>
          </cell>
          <cell r="G3594">
            <v>0</v>
          </cell>
          <cell r="H3594">
            <v>0</v>
          </cell>
          <cell r="I3594">
            <v>0</v>
          </cell>
          <cell r="J3594">
            <v>0</v>
          </cell>
          <cell r="K3594">
            <v>0</v>
          </cell>
          <cell r="L3594">
            <v>0</v>
          </cell>
          <cell r="M3594">
            <v>100</v>
          </cell>
          <cell r="N3594">
            <v>0.22</v>
          </cell>
        </row>
        <row r="3595">
          <cell r="A3595" t="str">
            <v>5097385098491</v>
          </cell>
          <cell r="B3595">
            <v>509738</v>
          </cell>
          <cell r="C3595">
            <v>509849</v>
          </cell>
          <cell r="D3595">
            <v>1</v>
          </cell>
          <cell r="E3595">
            <v>520</v>
          </cell>
          <cell r="F3595">
            <v>100</v>
          </cell>
          <cell r="G3595">
            <v>0</v>
          </cell>
          <cell r="H3595">
            <v>0</v>
          </cell>
          <cell r="I3595">
            <v>0</v>
          </cell>
          <cell r="J3595">
            <v>0</v>
          </cell>
          <cell r="K3595">
            <v>0</v>
          </cell>
          <cell r="L3595">
            <v>0</v>
          </cell>
          <cell r="M3595">
            <v>100</v>
          </cell>
          <cell r="N3595">
            <v>1.25</v>
          </cell>
        </row>
        <row r="3596">
          <cell r="A3596" t="str">
            <v>5097395097401</v>
          </cell>
          <cell r="B3596">
            <v>509739</v>
          </cell>
          <cell r="C3596">
            <v>509740</v>
          </cell>
          <cell r="D3596">
            <v>1</v>
          </cell>
          <cell r="E3596">
            <v>520</v>
          </cell>
          <cell r="F3596">
            <v>100</v>
          </cell>
          <cell r="G3596">
            <v>0</v>
          </cell>
          <cell r="H3596">
            <v>0</v>
          </cell>
          <cell r="I3596">
            <v>0</v>
          </cell>
          <cell r="J3596">
            <v>0</v>
          </cell>
          <cell r="K3596">
            <v>0</v>
          </cell>
          <cell r="L3596">
            <v>0</v>
          </cell>
          <cell r="M3596">
            <v>100</v>
          </cell>
          <cell r="N3596">
            <v>1.92</v>
          </cell>
        </row>
        <row r="3597">
          <cell r="A3597" t="str">
            <v>5097395098151</v>
          </cell>
          <cell r="B3597">
            <v>509739</v>
          </cell>
          <cell r="C3597">
            <v>509815</v>
          </cell>
          <cell r="D3597">
            <v>1</v>
          </cell>
          <cell r="E3597">
            <v>520</v>
          </cell>
          <cell r="F3597">
            <v>100</v>
          </cell>
          <cell r="G3597">
            <v>0</v>
          </cell>
          <cell r="H3597">
            <v>0</v>
          </cell>
          <cell r="I3597">
            <v>0</v>
          </cell>
          <cell r="J3597">
            <v>0</v>
          </cell>
          <cell r="K3597">
            <v>0</v>
          </cell>
          <cell r="L3597">
            <v>0</v>
          </cell>
          <cell r="M3597">
            <v>100</v>
          </cell>
          <cell r="N3597">
            <v>7.07</v>
          </cell>
        </row>
        <row r="3598">
          <cell r="A3598" t="str">
            <v>5097405097491</v>
          </cell>
          <cell r="B3598">
            <v>509740</v>
          </cell>
          <cell r="C3598">
            <v>509749</v>
          </cell>
          <cell r="D3598">
            <v>1</v>
          </cell>
          <cell r="E3598">
            <v>520</v>
          </cell>
          <cell r="F3598">
            <v>100</v>
          </cell>
          <cell r="G3598">
            <v>0</v>
          </cell>
          <cell r="H3598">
            <v>0</v>
          </cell>
          <cell r="I3598">
            <v>0</v>
          </cell>
          <cell r="J3598">
            <v>0</v>
          </cell>
          <cell r="K3598">
            <v>0</v>
          </cell>
          <cell r="L3598">
            <v>0</v>
          </cell>
          <cell r="M3598">
            <v>100</v>
          </cell>
          <cell r="N3598">
            <v>1.18</v>
          </cell>
        </row>
        <row r="3599">
          <cell r="A3599" t="str">
            <v>5097415098651</v>
          </cell>
          <cell r="B3599">
            <v>509741</v>
          </cell>
          <cell r="C3599">
            <v>509865</v>
          </cell>
          <cell r="D3599">
            <v>1</v>
          </cell>
          <cell r="E3599">
            <v>520</v>
          </cell>
          <cell r="F3599">
            <v>100</v>
          </cell>
          <cell r="G3599">
            <v>0</v>
          </cell>
          <cell r="H3599">
            <v>0</v>
          </cell>
          <cell r="I3599">
            <v>0</v>
          </cell>
          <cell r="J3599">
            <v>0</v>
          </cell>
          <cell r="K3599">
            <v>0</v>
          </cell>
          <cell r="L3599">
            <v>0</v>
          </cell>
          <cell r="M3599">
            <v>100</v>
          </cell>
          <cell r="N3599">
            <v>2.63</v>
          </cell>
        </row>
        <row r="3600">
          <cell r="A3600" t="str">
            <v>5097415097781</v>
          </cell>
          <cell r="B3600">
            <v>509741</v>
          </cell>
          <cell r="C3600">
            <v>509778</v>
          </cell>
          <cell r="D3600">
            <v>1</v>
          </cell>
          <cell r="E3600">
            <v>520</v>
          </cell>
          <cell r="F3600">
            <v>100</v>
          </cell>
          <cell r="G3600">
            <v>0</v>
          </cell>
          <cell r="H3600">
            <v>0</v>
          </cell>
          <cell r="I3600">
            <v>0</v>
          </cell>
          <cell r="J3600">
            <v>0</v>
          </cell>
          <cell r="K3600">
            <v>0</v>
          </cell>
          <cell r="L3600">
            <v>0</v>
          </cell>
          <cell r="M3600">
            <v>100</v>
          </cell>
          <cell r="N3600">
            <v>1</v>
          </cell>
        </row>
        <row r="3601">
          <cell r="A3601" t="str">
            <v>5097425097771</v>
          </cell>
          <cell r="B3601">
            <v>509742</v>
          </cell>
          <cell r="C3601">
            <v>509777</v>
          </cell>
          <cell r="D3601">
            <v>1</v>
          </cell>
          <cell r="E3601">
            <v>520</v>
          </cell>
          <cell r="F3601">
            <v>100</v>
          </cell>
          <cell r="G3601">
            <v>0</v>
          </cell>
          <cell r="H3601">
            <v>0</v>
          </cell>
          <cell r="I3601">
            <v>0</v>
          </cell>
          <cell r="J3601">
            <v>0</v>
          </cell>
          <cell r="K3601">
            <v>0</v>
          </cell>
          <cell r="L3601">
            <v>0</v>
          </cell>
          <cell r="M3601">
            <v>100</v>
          </cell>
          <cell r="N3601">
            <v>1.22</v>
          </cell>
        </row>
        <row r="3602">
          <cell r="A3602" t="str">
            <v>5097425097931</v>
          </cell>
          <cell r="B3602">
            <v>509742</v>
          </cell>
          <cell r="C3602">
            <v>509793</v>
          </cell>
          <cell r="D3602">
            <v>1</v>
          </cell>
          <cell r="E3602">
            <v>520</v>
          </cell>
          <cell r="F3602">
            <v>100</v>
          </cell>
          <cell r="G3602">
            <v>0</v>
          </cell>
          <cell r="H3602">
            <v>0</v>
          </cell>
          <cell r="I3602">
            <v>0</v>
          </cell>
          <cell r="J3602">
            <v>0</v>
          </cell>
          <cell r="K3602">
            <v>0</v>
          </cell>
          <cell r="L3602">
            <v>0</v>
          </cell>
          <cell r="M3602">
            <v>100</v>
          </cell>
          <cell r="N3602">
            <v>1</v>
          </cell>
        </row>
        <row r="3603">
          <cell r="A3603" t="str">
            <v>5097435097461</v>
          </cell>
          <cell r="B3603">
            <v>509743</v>
          </cell>
          <cell r="C3603">
            <v>509746</v>
          </cell>
          <cell r="D3603">
            <v>1</v>
          </cell>
          <cell r="E3603">
            <v>520</v>
          </cell>
          <cell r="F3603">
            <v>100</v>
          </cell>
          <cell r="G3603">
            <v>0</v>
          </cell>
          <cell r="H3603">
            <v>0</v>
          </cell>
          <cell r="I3603">
            <v>0</v>
          </cell>
          <cell r="J3603">
            <v>0</v>
          </cell>
          <cell r="K3603">
            <v>0</v>
          </cell>
          <cell r="L3603">
            <v>0</v>
          </cell>
          <cell r="M3603">
            <v>100</v>
          </cell>
          <cell r="N3603">
            <v>2.0699999999999998</v>
          </cell>
        </row>
        <row r="3604">
          <cell r="A3604" t="str">
            <v>5097435097931</v>
          </cell>
          <cell r="B3604">
            <v>509743</v>
          </cell>
          <cell r="C3604">
            <v>509793</v>
          </cell>
          <cell r="D3604">
            <v>1</v>
          </cell>
          <cell r="E3604">
            <v>520</v>
          </cell>
          <cell r="F3604">
            <v>100</v>
          </cell>
          <cell r="G3604">
            <v>0</v>
          </cell>
          <cell r="H3604">
            <v>0</v>
          </cell>
          <cell r="I3604">
            <v>0</v>
          </cell>
          <cell r="J3604">
            <v>0</v>
          </cell>
          <cell r="K3604">
            <v>0</v>
          </cell>
          <cell r="L3604">
            <v>0</v>
          </cell>
          <cell r="M3604">
            <v>100</v>
          </cell>
          <cell r="N3604">
            <v>1</v>
          </cell>
        </row>
        <row r="3605">
          <cell r="A3605" t="str">
            <v>5097445098271</v>
          </cell>
          <cell r="B3605">
            <v>509744</v>
          </cell>
          <cell r="C3605">
            <v>509827</v>
          </cell>
          <cell r="D3605">
            <v>1</v>
          </cell>
          <cell r="E3605">
            <v>520</v>
          </cell>
          <cell r="F3605">
            <v>100</v>
          </cell>
          <cell r="G3605">
            <v>0</v>
          </cell>
          <cell r="H3605">
            <v>0</v>
          </cell>
          <cell r="I3605">
            <v>0</v>
          </cell>
          <cell r="J3605">
            <v>0</v>
          </cell>
          <cell r="K3605">
            <v>0</v>
          </cell>
          <cell r="L3605">
            <v>0</v>
          </cell>
          <cell r="M3605">
            <v>100</v>
          </cell>
          <cell r="N3605">
            <v>1.96</v>
          </cell>
        </row>
        <row r="3606">
          <cell r="A3606" t="str">
            <v>5097455098071</v>
          </cell>
          <cell r="B3606">
            <v>509745</v>
          </cell>
          <cell r="C3606">
            <v>509807</v>
          </cell>
          <cell r="D3606">
            <v>1</v>
          </cell>
          <cell r="E3606">
            <v>520</v>
          </cell>
          <cell r="F3606">
            <v>100</v>
          </cell>
          <cell r="G3606">
            <v>0</v>
          </cell>
          <cell r="H3606">
            <v>0</v>
          </cell>
          <cell r="I3606">
            <v>0</v>
          </cell>
          <cell r="J3606">
            <v>0</v>
          </cell>
          <cell r="K3606">
            <v>0</v>
          </cell>
          <cell r="L3606">
            <v>0</v>
          </cell>
          <cell r="M3606">
            <v>100</v>
          </cell>
          <cell r="N3606">
            <v>16.21</v>
          </cell>
        </row>
        <row r="3607">
          <cell r="A3607" t="str">
            <v>5097455152241</v>
          </cell>
          <cell r="B3607">
            <v>509745</v>
          </cell>
          <cell r="C3607">
            <v>515224</v>
          </cell>
          <cell r="D3607">
            <v>1</v>
          </cell>
          <cell r="E3607">
            <v>520</v>
          </cell>
          <cell r="F3607">
            <v>12</v>
          </cell>
          <cell r="G3607">
            <v>524</v>
          </cell>
          <cell r="H3607">
            <v>88</v>
          </cell>
          <cell r="I3607">
            <v>0</v>
          </cell>
          <cell r="J3607">
            <v>0</v>
          </cell>
          <cell r="K3607">
            <v>0</v>
          </cell>
          <cell r="L3607">
            <v>0</v>
          </cell>
          <cell r="M3607">
            <v>100</v>
          </cell>
          <cell r="N3607">
            <v>21.38</v>
          </cell>
        </row>
        <row r="3608">
          <cell r="A3608" t="str">
            <v>5097465098221</v>
          </cell>
          <cell r="B3608">
            <v>509746</v>
          </cell>
          <cell r="C3608">
            <v>509822</v>
          </cell>
          <cell r="D3608">
            <v>1</v>
          </cell>
          <cell r="E3608">
            <v>520</v>
          </cell>
          <cell r="F3608">
            <v>100</v>
          </cell>
          <cell r="G3608">
            <v>0</v>
          </cell>
          <cell r="H3608">
            <v>0</v>
          </cell>
          <cell r="I3608">
            <v>0</v>
          </cell>
          <cell r="J3608">
            <v>0</v>
          </cell>
          <cell r="K3608">
            <v>0</v>
          </cell>
          <cell r="L3608">
            <v>0</v>
          </cell>
          <cell r="M3608">
            <v>100</v>
          </cell>
          <cell r="N3608">
            <v>2.2400000000000002</v>
          </cell>
        </row>
        <row r="3609">
          <cell r="A3609" t="str">
            <v>5097465098371</v>
          </cell>
          <cell r="B3609">
            <v>509746</v>
          </cell>
          <cell r="C3609">
            <v>509837</v>
          </cell>
          <cell r="D3609">
            <v>1</v>
          </cell>
          <cell r="E3609">
            <v>520</v>
          </cell>
          <cell r="F3609">
            <v>100</v>
          </cell>
          <cell r="G3609">
            <v>0</v>
          </cell>
          <cell r="H3609">
            <v>0</v>
          </cell>
          <cell r="I3609">
            <v>0</v>
          </cell>
          <cell r="J3609">
            <v>0</v>
          </cell>
          <cell r="K3609">
            <v>0</v>
          </cell>
          <cell r="L3609">
            <v>0</v>
          </cell>
          <cell r="M3609">
            <v>100</v>
          </cell>
          <cell r="N3609">
            <v>3.7</v>
          </cell>
        </row>
        <row r="3610">
          <cell r="A3610" t="str">
            <v>5097475097691</v>
          </cell>
          <cell r="B3610">
            <v>509747</v>
          </cell>
          <cell r="C3610">
            <v>509769</v>
          </cell>
          <cell r="D3610">
            <v>1</v>
          </cell>
          <cell r="E3610">
            <v>520</v>
          </cell>
          <cell r="F3610">
            <v>100</v>
          </cell>
          <cell r="G3610">
            <v>0</v>
          </cell>
          <cell r="H3610">
            <v>0</v>
          </cell>
          <cell r="I3610">
            <v>0</v>
          </cell>
          <cell r="J3610">
            <v>0</v>
          </cell>
          <cell r="K3610">
            <v>0</v>
          </cell>
          <cell r="L3610">
            <v>0</v>
          </cell>
          <cell r="M3610">
            <v>100</v>
          </cell>
          <cell r="N3610">
            <v>2.0699999999999998</v>
          </cell>
        </row>
        <row r="3611">
          <cell r="A3611" t="str">
            <v>5097475097721</v>
          </cell>
          <cell r="B3611">
            <v>509747</v>
          </cell>
          <cell r="C3611">
            <v>509772</v>
          </cell>
          <cell r="D3611">
            <v>1</v>
          </cell>
          <cell r="E3611">
            <v>520</v>
          </cell>
          <cell r="F3611">
            <v>100</v>
          </cell>
          <cell r="G3611">
            <v>0</v>
          </cell>
          <cell r="H3611">
            <v>0</v>
          </cell>
          <cell r="I3611">
            <v>0</v>
          </cell>
          <cell r="J3611">
            <v>0</v>
          </cell>
          <cell r="K3611">
            <v>0</v>
          </cell>
          <cell r="L3611">
            <v>0</v>
          </cell>
          <cell r="M3611">
            <v>100</v>
          </cell>
          <cell r="N3611">
            <v>3.06</v>
          </cell>
        </row>
        <row r="3612">
          <cell r="A3612" t="str">
            <v>5097485098151</v>
          </cell>
          <cell r="B3612">
            <v>509748</v>
          </cell>
          <cell r="C3612">
            <v>509815</v>
          </cell>
          <cell r="D3612">
            <v>1</v>
          </cell>
          <cell r="E3612">
            <v>520</v>
          </cell>
          <cell r="F3612">
            <v>100</v>
          </cell>
          <cell r="G3612">
            <v>0</v>
          </cell>
          <cell r="H3612">
            <v>0</v>
          </cell>
          <cell r="I3612">
            <v>0</v>
          </cell>
          <cell r="J3612">
            <v>0</v>
          </cell>
          <cell r="K3612">
            <v>0</v>
          </cell>
          <cell r="L3612">
            <v>0</v>
          </cell>
          <cell r="M3612">
            <v>100</v>
          </cell>
          <cell r="N3612">
            <v>7.33</v>
          </cell>
        </row>
        <row r="3613">
          <cell r="A3613" t="str">
            <v>5097485097931</v>
          </cell>
          <cell r="B3613">
            <v>509748</v>
          </cell>
          <cell r="C3613">
            <v>509793</v>
          </cell>
          <cell r="D3613">
            <v>1</v>
          </cell>
          <cell r="E3613">
            <v>520</v>
          </cell>
          <cell r="F3613">
            <v>100</v>
          </cell>
          <cell r="G3613">
            <v>0</v>
          </cell>
          <cell r="H3613">
            <v>0</v>
          </cell>
          <cell r="I3613">
            <v>0</v>
          </cell>
          <cell r="J3613">
            <v>0</v>
          </cell>
          <cell r="K3613">
            <v>0</v>
          </cell>
          <cell r="L3613">
            <v>0</v>
          </cell>
          <cell r="M3613">
            <v>100</v>
          </cell>
          <cell r="N3613">
            <v>1</v>
          </cell>
        </row>
        <row r="3614">
          <cell r="A3614" t="str">
            <v>5097495097781</v>
          </cell>
          <cell r="B3614">
            <v>509749</v>
          </cell>
          <cell r="C3614">
            <v>509778</v>
          </cell>
          <cell r="D3614">
            <v>1</v>
          </cell>
          <cell r="E3614">
            <v>520</v>
          </cell>
          <cell r="F3614">
            <v>100</v>
          </cell>
          <cell r="G3614">
            <v>0</v>
          </cell>
          <cell r="H3614">
            <v>0</v>
          </cell>
          <cell r="I3614">
            <v>0</v>
          </cell>
          <cell r="J3614">
            <v>0</v>
          </cell>
          <cell r="K3614">
            <v>0</v>
          </cell>
          <cell r="L3614">
            <v>0</v>
          </cell>
          <cell r="M3614">
            <v>100</v>
          </cell>
          <cell r="N3614">
            <v>1</v>
          </cell>
        </row>
        <row r="3615">
          <cell r="A3615" t="str">
            <v>5097505097511</v>
          </cell>
          <cell r="B3615">
            <v>509750</v>
          </cell>
          <cell r="C3615">
            <v>509751</v>
          </cell>
          <cell r="D3615">
            <v>1</v>
          </cell>
          <cell r="E3615">
            <v>520</v>
          </cell>
          <cell r="F3615">
            <v>100</v>
          </cell>
          <cell r="G3615">
            <v>0</v>
          </cell>
          <cell r="H3615">
            <v>0</v>
          </cell>
          <cell r="I3615">
            <v>0</v>
          </cell>
          <cell r="J3615">
            <v>0</v>
          </cell>
          <cell r="K3615">
            <v>0</v>
          </cell>
          <cell r="L3615">
            <v>0</v>
          </cell>
          <cell r="M3615">
            <v>100</v>
          </cell>
          <cell r="N3615">
            <v>0.06</v>
          </cell>
        </row>
        <row r="3616">
          <cell r="A3616" t="str">
            <v>5097505097891</v>
          </cell>
          <cell r="B3616">
            <v>509750</v>
          </cell>
          <cell r="C3616">
            <v>509789</v>
          </cell>
          <cell r="D3616">
            <v>1</v>
          </cell>
          <cell r="E3616">
            <v>520</v>
          </cell>
          <cell r="F3616">
            <v>100</v>
          </cell>
          <cell r="G3616">
            <v>0</v>
          </cell>
          <cell r="H3616">
            <v>0</v>
          </cell>
          <cell r="I3616">
            <v>0</v>
          </cell>
          <cell r="J3616">
            <v>0</v>
          </cell>
          <cell r="K3616">
            <v>0</v>
          </cell>
          <cell r="L3616">
            <v>0</v>
          </cell>
          <cell r="M3616">
            <v>100</v>
          </cell>
          <cell r="N3616">
            <v>4.1900000000000004</v>
          </cell>
        </row>
        <row r="3617">
          <cell r="A3617" t="str">
            <v>5097515097951</v>
          </cell>
          <cell r="B3617">
            <v>509751</v>
          </cell>
          <cell r="C3617">
            <v>509795</v>
          </cell>
          <cell r="D3617">
            <v>1</v>
          </cell>
          <cell r="E3617">
            <v>520</v>
          </cell>
          <cell r="F3617">
            <v>100</v>
          </cell>
          <cell r="G3617">
            <v>0</v>
          </cell>
          <cell r="H3617">
            <v>0</v>
          </cell>
          <cell r="I3617">
            <v>0</v>
          </cell>
          <cell r="J3617">
            <v>0</v>
          </cell>
          <cell r="K3617">
            <v>0</v>
          </cell>
          <cell r="L3617">
            <v>0</v>
          </cell>
          <cell r="M3617">
            <v>100</v>
          </cell>
          <cell r="N3617">
            <v>0.35</v>
          </cell>
        </row>
        <row r="3618">
          <cell r="A3618" t="str">
            <v>5097525097901</v>
          </cell>
          <cell r="B3618">
            <v>509752</v>
          </cell>
          <cell r="C3618">
            <v>509790</v>
          </cell>
          <cell r="D3618">
            <v>1</v>
          </cell>
          <cell r="E3618">
            <v>520</v>
          </cell>
          <cell r="F3618">
            <v>100</v>
          </cell>
          <cell r="G3618">
            <v>0</v>
          </cell>
          <cell r="H3618">
            <v>0</v>
          </cell>
          <cell r="I3618">
            <v>0</v>
          </cell>
          <cell r="J3618">
            <v>0</v>
          </cell>
          <cell r="K3618">
            <v>0</v>
          </cell>
          <cell r="L3618">
            <v>0</v>
          </cell>
          <cell r="M3618">
            <v>100</v>
          </cell>
          <cell r="N3618">
            <v>11.41</v>
          </cell>
        </row>
        <row r="3619">
          <cell r="A3619" t="str">
            <v>5097525103731</v>
          </cell>
          <cell r="B3619">
            <v>509752</v>
          </cell>
          <cell r="C3619">
            <v>510373</v>
          </cell>
          <cell r="D3619">
            <v>1</v>
          </cell>
          <cell r="E3619">
            <v>520</v>
          </cell>
          <cell r="F3619">
            <v>100</v>
          </cell>
          <cell r="G3619">
            <v>0</v>
          </cell>
          <cell r="H3619">
            <v>0</v>
          </cell>
          <cell r="I3619">
            <v>0</v>
          </cell>
          <cell r="J3619">
            <v>0</v>
          </cell>
          <cell r="K3619">
            <v>0</v>
          </cell>
          <cell r="L3619">
            <v>0</v>
          </cell>
          <cell r="M3619">
            <v>100</v>
          </cell>
          <cell r="N3619">
            <v>17.260000000000002</v>
          </cell>
        </row>
        <row r="3620">
          <cell r="A3620" t="str">
            <v>5097535097591</v>
          </cell>
          <cell r="B3620">
            <v>509753</v>
          </cell>
          <cell r="C3620">
            <v>509759</v>
          </cell>
          <cell r="D3620">
            <v>1</v>
          </cell>
          <cell r="E3620">
            <v>520</v>
          </cell>
          <cell r="F3620">
            <v>100</v>
          </cell>
          <cell r="G3620">
            <v>0</v>
          </cell>
          <cell r="H3620">
            <v>0</v>
          </cell>
          <cell r="I3620">
            <v>0</v>
          </cell>
          <cell r="J3620">
            <v>0</v>
          </cell>
          <cell r="K3620">
            <v>0</v>
          </cell>
          <cell r="L3620">
            <v>0</v>
          </cell>
          <cell r="M3620">
            <v>100</v>
          </cell>
          <cell r="N3620">
            <v>3.51</v>
          </cell>
        </row>
        <row r="3621">
          <cell r="A3621" t="str">
            <v>5097535097831</v>
          </cell>
          <cell r="B3621">
            <v>509753</v>
          </cell>
          <cell r="C3621">
            <v>509783</v>
          </cell>
          <cell r="D3621">
            <v>1</v>
          </cell>
          <cell r="E3621">
            <v>520</v>
          </cell>
          <cell r="F3621">
            <v>100</v>
          </cell>
          <cell r="G3621">
            <v>0</v>
          </cell>
          <cell r="H3621">
            <v>0</v>
          </cell>
          <cell r="I3621">
            <v>0</v>
          </cell>
          <cell r="J3621">
            <v>0</v>
          </cell>
          <cell r="K3621">
            <v>0</v>
          </cell>
          <cell r="L3621">
            <v>0</v>
          </cell>
          <cell r="M3621">
            <v>100</v>
          </cell>
          <cell r="N3621">
            <v>0.94</v>
          </cell>
        </row>
        <row r="3622">
          <cell r="A3622" t="str">
            <v>5097545098211</v>
          </cell>
          <cell r="B3622">
            <v>509754</v>
          </cell>
          <cell r="C3622">
            <v>509821</v>
          </cell>
          <cell r="D3622">
            <v>1</v>
          </cell>
          <cell r="E3622">
            <v>520</v>
          </cell>
          <cell r="F3622">
            <v>100</v>
          </cell>
          <cell r="G3622">
            <v>0</v>
          </cell>
          <cell r="H3622">
            <v>0</v>
          </cell>
          <cell r="I3622">
            <v>0</v>
          </cell>
          <cell r="J3622">
            <v>0</v>
          </cell>
          <cell r="K3622">
            <v>0</v>
          </cell>
          <cell r="L3622">
            <v>0</v>
          </cell>
          <cell r="M3622">
            <v>100</v>
          </cell>
          <cell r="N3622">
            <v>0.04</v>
          </cell>
        </row>
        <row r="3623">
          <cell r="A3623" t="str">
            <v>5097555098521</v>
          </cell>
          <cell r="B3623">
            <v>509755</v>
          </cell>
          <cell r="C3623">
            <v>509852</v>
          </cell>
          <cell r="D3623">
            <v>1</v>
          </cell>
          <cell r="E3623">
            <v>520</v>
          </cell>
          <cell r="F3623">
            <v>100</v>
          </cell>
          <cell r="G3623">
            <v>0</v>
          </cell>
          <cell r="H3623">
            <v>0</v>
          </cell>
          <cell r="I3623">
            <v>0</v>
          </cell>
          <cell r="J3623">
            <v>0</v>
          </cell>
          <cell r="K3623">
            <v>0</v>
          </cell>
          <cell r="L3623">
            <v>0</v>
          </cell>
          <cell r="M3623">
            <v>100</v>
          </cell>
          <cell r="N3623">
            <v>17.5</v>
          </cell>
        </row>
        <row r="3624">
          <cell r="A3624" t="str">
            <v>5097555098701</v>
          </cell>
          <cell r="B3624">
            <v>509755</v>
          </cell>
          <cell r="C3624">
            <v>509870</v>
          </cell>
          <cell r="D3624">
            <v>1</v>
          </cell>
          <cell r="E3624">
            <v>520</v>
          </cell>
          <cell r="F3624">
            <v>100</v>
          </cell>
          <cell r="G3624">
            <v>0</v>
          </cell>
          <cell r="H3624">
            <v>0</v>
          </cell>
          <cell r="I3624">
            <v>0</v>
          </cell>
          <cell r="J3624">
            <v>0</v>
          </cell>
          <cell r="K3624">
            <v>0</v>
          </cell>
          <cell r="L3624">
            <v>0</v>
          </cell>
          <cell r="M3624">
            <v>100</v>
          </cell>
          <cell r="N3624">
            <v>12.44</v>
          </cell>
        </row>
        <row r="3625">
          <cell r="A3625" t="str">
            <v>998825097551</v>
          </cell>
          <cell r="B3625">
            <v>99882</v>
          </cell>
          <cell r="C3625">
            <v>509755</v>
          </cell>
          <cell r="D3625">
            <v>1</v>
          </cell>
          <cell r="E3625">
            <v>520</v>
          </cell>
          <cell r="F3625">
            <v>100</v>
          </cell>
          <cell r="G3625">
            <v>0</v>
          </cell>
          <cell r="H3625">
            <v>0</v>
          </cell>
          <cell r="I3625">
            <v>0</v>
          </cell>
          <cell r="J3625">
            <v>0</v>
          </cell>
          <cell r="K3625">
            <v>0</v>
          </cell>
          <cell r="L3625">
            <v>0</v>
          </cell>
          <cell r="M3625">
            <v>100</v>
          </cell>
          <cell r="N3625">
            <v>1</v>
          </cell>
        </row>
        <row r="3626">
          <cell r="A3626" t="str">
            <v>5097565097771</v>
          </cell>
          <cell r="B3626">
            <v>509756</v>
          </cell>
          <cell r="C3626">
            <v>509777</v>
          </cell>
          <cell r="D3626">
            <v>1</v>
          </cell>
          <cell r="E3626">
            <v>520</v>
          </cell>
          <cell r="F3626">
            <v>100</v>
          </cell>
          <cell r="G3626">
            <v>0</v>
          </cell>
          <cell r="H3626">
            <v>0</v>
          </cell>
          <cell r="I3626">
            <v>0</v>
          </cell>
          <cell r="J3626">
            <v>0</v>
          </cell>
          <cell r="K3626">
            <v>0</v>
          </cell>
          <cell r="L3626">
            <v>0</v>
          </cell>
          <cell r="M3626">
            <v>100</v>
          </cell>
          <cell r="N3626">
            <v>1.23</v>
          </cell>
        </row>
        <row r="3627">
          <cell r="A3627" t="str">
            <v>5097565097881</v>
          </cell>
          <cell r="B3627">
            <v>509756</v>
          </cell>
          <cell r="C3627">
            <v>509788</v>
          </cell>
          <cell r="D3627">
            <v>1</v>
          </cell>
          <cell r="E3627">
            <v>520</v>
          </cell>
          <cell r="F3627">
            <v>100</v>
          </cell>
          <cell r="G3627">
            <v>0</v>
          </cell>
          <cell r="H3627">
            <v>0</v>
          </cell>
          <cell r="I3627">
            <v>0</v>
          </cell>
          <cell r="J3627">
            <v>0</v>
          </cell>
          <cell r="K3627">
            <v>0</v>
          </cell>
          <cell r="L3627">
            <v>0</v>
          </cell>
          <cell r="M3627">
            <v>100</v>
          </cell>
          <cell r="N3627">
            <v>3.39</v>
          </cell>
        </row>
        <row r="3628">
          <cell r="A3628" t="str">
            <v>5097565097781</v>
          </cell>
          <cell r="B3628">
            <v>509756</v>
          </cell>
          <cell r="C3628">
            <v>509778</v>
          </cell>
          <cell r="D3628">
            <v>1</v>
          </cell>
          <cell r="E3628">
            <v>520</v>
          </cell>
          <cell r="F3628">
            <v>100</v>
          </cell>
          <cell r="G3628">
            <v>0</v>
          </cell>
          <cell r="H3628">
            <v>0</v>
          </cell>
          <cell r="I3628">
            <v>0</v>
          </cell>
          <cell r="J3628">
            <v>0</v>
          </cell>
          <cell r="K3628">
            <v>0</v>
          </cell>
          <cell r="L3628">
            <v>0</v>
          </cell>
          <cell r="M3628">
            <v>100</v>
          </cell>
          <cell r="N3628">
            <v>1</v>
          </cell>
        </row>
        <row r="3629">
          <cell r="A3629" t="str">
            <v>5097575098121</v>
          </cell>
          <cell r="B3629">
            <v>509757</v>
          </cell>
          <cell r="C3629">
            <v>509812</v>
          </cell>
          <cell r="D3629">
            <v>1</v>
          </cell>
          <cell r="E3629">
            <v>520</v>
          </cell>
          <cell r="F3629">
            <v>100</v>
          </cell>
          <cell r="G3629">
            <v>0</v>
          </cell>
          <cell r="H3629">
            <v>0</v>
          </cell>
          <cell r="I3629">
            <v>0</v>
          </cell>
          <cell r="J3629">
            <v>0</v>
          </cell>
          <cell r="K3629">
            <v>0</v>
          </cell>
          <cell r="L3629">
            <v>0</v>
          </cell>
          <cell r="M3629">
            <v>100</v>
          </cell>
          <cell r="N3629">
            <v>7.4</v>
          </cell>
        </row>
        <row r="3630">
          <cell r="A3630" t="str">
            <v>5097575098231</v>
          </cell>
          <cell r="B3630">
            <v>509757</v>
          </cell>
          <cell r="C3630">
            <v>509823</v>
          </cell>
          <cell r="D3630">
            <v>1</v>
          </cell>
          <cell r="E3630">
            <v>520</v>
          </cell>
          <cell r="F3630">
            <v>100</v>
          </cell>
          <cell r="G3630">
            <v>0</v>
          </cell>
          <cell r="H3630">
            <v>0</v>
          </cell>
          <cell r="I3630">
            <v>0</v>
          </cell>
          <cell r="J3630">
            <v>0</v>
          </cell>
          <cell r="K3630">
            <v>0</v>
          </cell>
          <cell r="L3630">
            <v>0</v>
          </cell>
          <cell r="M3630">
            <v>100</v>
          </cell>
          <cell r="N3630">
            <v>9.01</v>
          </cell>
        </row>
        <row r="3631">
          <cell r="A3631" t="str">
            <v>5097575098511</v>
          </cell>
          <cell r="B3631">
            <v>509757</v>
          </cell>
          <cell r="C3631">
            <v>509851</v>
          </cell>
          <cell r="D3631">
            <v>1</v>
          </cell>
          <cell r="E3631">
            <v>520</v>
          </cell>
          <cell r="F3631">
            <v>100</v>
          </cell>
          <cell r="G3631">
            <v>0</v>
          </cell>
          <cell r="H3631">
            <v>0</v>
          </cell>
          <cell r="I3631">
            <v>0</v>
          </cell>
          <cell r="J3631">
            <v>0</v>
          </cell>
          <cell r="K3631">
            <v>0</v>
          </cell>
          <cell r="L3631">
            <v>0</v>
          </cell>
          <cell r="M3631">
            <v>100</v>
          </cell>
          <cell r="N3631">
            <v>9.01</v>
          </cell>
        </row>
        <row r="3632">
          <cell r="A3632" t="str">
            <v>998825097571</v>
          </cell>
          <cell r="B3632">
            <v>99882</v>
          </cell>
          <cell r="C3632">
            <v>509757</v>
          </cell>
          <cell r="D3632">
            <v>1</v>
          </cell>
          <cell r="E3632">
            <v>520</v>
          </cell>
          <cell r="F3632">
            <v>100</v>
          </cell>
          <cell r="G3632">
            <v>0</v>
          </cell>
          <cell r="H3632">
            <v>0</v>
          </cell>
          <cell r="I3632">
            <v>0</v>
          </cell>
          <cell r="J3632">
            <v>0</v>
          </cell>
          <cell r="K3632">
            <v>0</v>
          </cell>
          <cell r="L3632">
            <v>0</v>
          </cell>
          <cell r="M3632">
            <v>100</v>
          </cell>
          <cell r="N3632">
            <v>1</v>
          </cell>
        </row>
        <row r="3633">
          <cell r="A3633" t="str">
            <v>5097585098151</v>
          </cell>
          <cell r="B3633">
            <v>509758</v>
          </cell>
          <cell r="C3633">
            <v>509815</v>
          </cell>
          <cell r="D3633">
            <v>1</v>
          </cell>
          <cell r="E3633">
            <v>520</v>
          </cell>
          <cell r="F3633">
            <v>100</v>
          </cell>
          <cell r="G3633">
            <v>0</v>
          </cell>
          <cell r="H3633">
            <v>0</v>
          </cell>
          <cell r="I3633">
            <v>0</v>
          </cell>
          <cell r="J3633">
            <v>0</v>
          </cell>
          <cell r="K3633">
            <v>0</v>
          </cell>
          <cell r="L3633">
            <v>0</v>
          </cell>
          <cell r="M3633">
            <v>100</v>
          </cell>
          <cell r="N3633">
            <v>2.7</v>
          </cell>
        </row>
        <row r="3634">
          <cell r="A3634" t="str">
            <v>5097585152421</v>
          </cell>
          <cell r="B3634">
            <v>509758</v>
          </cell>
          <cell r="C3634">
            <v>515242</v>
          </cell>
          <cell r="D3634">
            <v>1</v>
          </cell>
          <cell r="E3634">
            <v>520</v>
          </cell>
          <cell r="F3634">
            <v>100</v>
          </cell>
          <cell r="G3634">
            <v>0</v>
          </cell>
          <cell r="H3634">
            <v>0</v>
          </cell>
          <cell r="I3634">
            <v>0</v>
          </cell>
          <cell r="J3634">
            <v>0</v>
          </cell>
          <cell r="K3634">
            <v>0</v>
          </cell>
          <cell r="L3634">
            <v>0</v>
          </cell>
          <cell r="M3634">
            <v>100</v>
          </cell>
          <cell r="N3634">
            <v>9.0299999999999994</v>
          </cell>
        </row>
        <row r="3635">
          <cell r="A3635" t="str">
            <v>5097595098141</v>
          </cell>
          <cell r="B3635">
            <v>509759</v>
          </cell>
          <cell r="C3635">
            <v>509814</v>
          </cell>
          <cell r="D3635">
            <v>1</v>
          </cell>
          <cell r="E3635">
            <v>520</v>
          </cell>
          <cell r="F3635">
            <v>100</v>
          </cell>
          <cell r="G3635">
            <v>0</v>
          </cell>
          <cell r="H3635">
            <v>0</v>
          </cell>
          <cell r="I3635">
            <v>0</v>
          </cell>
          <cell r="J3635">
            <v>0</v>
          </cell>
          <cell r="K3635">
            <v>0</v>
          </cell>
          <cell r="L3635">
            <v>0</v>
          </cell>
          <cell r="M3635">
            <v>100</v>
          </cell>
          <cell r="N3635">
            <v>2.2999999999999998</v>
          </cell>
        </row>
        <row r="3636">
          <cell r="A3636" t="str">
            <v>5097605097791</v>
          </cell>
          <cell r="B3636">
            <v>509760</v>
          </cell>
          <cell r="C3636">
            <v>509779</v>
          </cell>
          <cell r="D3636">
            <v>1</v>
          </cell>
          <cell r="E3636">
            <v>520</v>
          </cell>
          <cell r="F3636">
            <v>100</v>
          </cell>
          <cell r="G3636">
            <v>0</v>
          </cell>
          <cell r="H3636">
            <v>0</v>
          </cell>
          <cell r="I3636">
            <v>0</v>
          </cell>
          <cell r="J3636">
            <v>0</v>
          </cell>
          <cell r="K3636">
            <v>0</v>
          </cell>
          <cell r="L3636">
            <v>0</v>
          </cell>
          <cell r="M3636">
            <v>100</v>
          </cell>
          <cell r="N3636">
            <v>1.75</v>
          </cell>
        </row>
        <row r="3637">
          <cell r="A3637" t="str">
            <v>5097605098281</v>
          </cell>
          <cell r="B3637">
            <v>509760</v>
          </cell>
          <cell r="C3637">
            <v>509828</v>
          </cell>
          <cell r="D3637">
            <v>1</v>
          </cell>
          <cell r="E3637">
            <v>520</v>
          </cell>
          <cell r="F3637">
            <v>100</v>
          </cell>
          <cell r="G3637">
            <v>0</v>
          </cell>
          <cell r="H3637">
            <v>0</v>
          </cell>
          <cell r="I3637">
            <v>0</v>
          </cell>
          <cell r="J3637">
            <v>0</v>
          </cell>
          <cell r="K3637">
            <v>0</v>
          </cell>
          <cell r="L3637">
            <v>0</v>
          </cell>
          <cell r="M3637">
            <v>100</v>
          </cell>
          <cell r="N3637">
            <v>0.64</v>
          </cell>
        </row>
        <row r="3638">
          <cell r="A3638" t="str">
            <v>5097615097801</v>
          </cell>
          <cell r="B3638">
            <v>509761</v>
          </cell>
          <cell r="C3638">
            <v>509780</v>
          </cell>
          <cell r="D3638">
            <v>1</v>
          </cell>
          <cell r="E3638">
            <v>520</v>
          </cell>
          <cell r="F3638">
            <v>100</v>
          </cell>
          <cell r="G3638">
            <v>0</v>
          </cell>
          <cell r="H3638">
            <v>0</v>
          </cell>
          <cell r="I3638">
            <v>0</v>
          </cell>
          <cell r="J3638">
            <v>0</v>
          </cell>
          <cell r="K3638">
            <v>0</v>
          </cell>
          <cell r="L3638">
            <v>0</v>
          </cell>
          <cell r="M3638">
            <v>100</v>
          </cell>
          <cell r="N3638">
            <v>1.75</v>
          </cell>
        </row>
        <row r="3639">
          <cell r="A3639" t="str">
            <v>5097615098111</v>
          </cell>
          <cell r="B3639">
            <v>509761</v>
          </cell>
          <cell r="C3639">
            <v>509811</v>
          </cell>
          <cell r="D3639">
            <v>1</v>
          </cell>
          <cell r="E3639">
            <v>520</v>
          </cell>
          <cell r="F3639">
            <v>100</v>
          </cell>
          <cell r="G3639">
            <v>0</v>
          </cell>
          <cell r="H3639">
            <v>0</v>
          </cell>
          <cell r="I3639">
            <v>0</v>
          </cell>
          <cell r="J3639">
            <v>0</v>
          </cell>
          <cell r="K3639">
            <v>0</v>
          </cell>
          <cell r="L3639">
            <v>0</v>
          </cell>
          <cell r="M3639">
            <v>100</v>
          </cell>
          <cell r="N3639">
            <v>2.12</v>
          </cell>
        </row>
        <row r="3640">
          <cell r="A3640" t="str">
            <v>5097625097651</v>
          </cell>
          <cell r="B3640">
            <v>509762</v>
          </cell>
          <cell r="C3640">
            <v>509765</v>
          </cell>
          <cell r="D3640">
            <v>1</v>
          </cell>
          <cell r="E3640">
            <v>520</v>
          </cell>
          <cell r="F3640">
            <v>100</v>
          </cell>
          <cell r="G3640">
            <v>0</v>
          </cell>
          <cell r="H3640">
            <v>0</v>
          </cell>
          <cell r="I3640">
            <v>0</v>
          </cell>
          <cell r="J3640">
            <v>0</v>
          </cell>
          <cell r="K3640">
            <v>0</v>
          </cell>
          <cell r="L3640">
            <v>0</v>
          </cell>
          <cell r="M3640">
            <v>100</v>
          </cell>
          <cell r="N3640">
            <v>2.08</v>
          </cell>
        </row>
        <row r="3641">
          <cell r="A3641" t="str">
            <v>5097625098111</v>
          </cell>
          <cell r="B3641">
            <v>509762</v>
          </cell>
          <cell r="C3641">
            <v>509811</v>
          </cell>
          <cell r="D3641">
            <v>1</v>
          </cell>
          <cell r="E3641">
            <v>520</v>
          </cell>
          <cell r="F3641">
            <v>100</v>
          </cell>
          <cell r="G3641">
            <v>0</v>
          </cell>
          <cell r="H3641">
            <v>0</v>
          </cell>
          <cell r="I3641">
            <v>0</v>
          </cell>
          <cell r="J3641">
            <v>0</v>
          </cell>
          <cell r="K3641">
            <v>0</v>
          </cell>
          <cell r="L3641">
            <v>0</v>
          </cell>
          <cell r="M3641">
            <v>100</v>
          </cell>
          <cell r="N3641">
            <v>3.58</v>
          </cell>
        </row>
        <row r="3642">
          <cell r="A3642" t="str">
            <v>5097635097721</v>
          </cell>
          <cell r="B3642">
            <v>509763</v>
          </cell>
          <cell r="C3642">
            <v>509772</v>
          </cell>
          <cell r="D3642">
            <v>1</v>
          </cell>
          <cell r="E3642">
            <v>520</v>
          </cell>
          <cell r="F3642">
            <v>100</v>
          </cell>
          <cell r="G3642">
            <v>0</v>
          </cell>
          <cell r="H3642">
            <v>0</v>
          </cell>
          <cell r="I3642">
            <v>0</v>
          </cell>
          <cell r="J3642">
            <v>0</v>
          </cell>
          <cell r="K3642">
            <v>0</v>
          </cell>
          <cell r="L3642">
            <v>0</v>
          </cell>
          <cell r="M3642">
            <v>100</v>
          </cell>
          <cell r="N3642">
            <v>2.4</v>
          </cell>
        </row>
        <row r="3643">
          <cell r="A3643" t="str">
            <v>5097635097741</v>
          </cell>
          <cell r="B3643">
            <v>509763</v>
          </cell>
          <cell r="C3643">
            <v>509774</v>
          </cell>
          <cell r="D3643">
            <v>1</v>
          </cell>
          <cell r="E3643">
            <v>520</v>
          </cell>
          <cell r="F3643">
            <v>100</v>
          </cell>
          <cell r="G3643">
            <v>0</v>
          </cell>
          <cell r="H3643">
            <v>0</v>
          </cell>
          <cell r="I3643">
            <v>0</v>
          </cell>
          <cell r="J3643">
            <v>0</v>
          </cell>
          <cell r="K3643">
            <v>0</v>
          </cell>
          <cell r="L3643">
            <v>0</v>
          </cell>
          <cell r="M3643">
            <v>100</v>
          </cell>
          <cell r="N3643">
            <v>0.7</v>
          </cell>
        </row>
        <row r="3644">
          <cell r="A3644" t="str">
            <v>5097635098111</v>
          </cell>
          <cell r="B3644">
            <v>509763</v>
          </cell>
          <cell r="C3644">
            <v>509811</v>
          </cell>
          <cell r="D3644">
            <v>1</v>
          </cell>
          <cell r="E3644">
            <v>520</v>
          </cell>
          <cell r="F3644">
            <v>100</v>
          </cell>
          <cell r="G3644">
            <v>0</v>
          </cell>
          <cell r="H3644">
            <v>0</v>
          </cell>
          <cell r="I3644">
            <v>0</v>
          </cell>
          <cell r="J3644">
            <v>0</v>
          </cell>
          <cell r="K3644">
            <v>0</v>
          </cell>
          <cell r="L3644">
            <v>0</v>
          </cell>
          <cell r="M3644">
            <v>100</v>
          </cell>
          <cell r="N3644">
            <v>4.0599999999999996</v>
          </cell>
        </row>
        <row r="3645">
          <cell r="A3645" t="str">
            <v>5097645098091</v>
          </cell>
          <cell r="B3645">
            <v>509764</v>
          </cell>
          <cell r="C3645">
            <v>509809</v>
          </cell>
          <cell r="D3645">
            <v>1</v>
          </cell>
          <cell r="E3645">
            <v>520</v>
          </cell>
          <cell r="F3645">
            <v>100</v>
          </cell>
          <cell r="G3645">
            <v>0</v>
          </cell>
          <cell r="H3645">
            <v>0</v>
          </cell>
          <cell r="I3645">
            <v>0</v>
          </cell>
          <cell r="J3645">
            <v>0</v>
          </cell>
          <cell r="K3645">
            <v>0</v>
          </cell>
          <cell r="L3645">
            <v>0</v>
          </cell>
          <cell r="M3645">
            <v>100</v>
          </cell>
          <cell r="N3645">
            <v>1.5</v>
          </cell>
        </row>
        <row r="3646">
          <cell r="A3646" t="str">
            <v>5097645098331</v>
          </cell>
          <cell r="B3646">
            <v>509764</v>
          </cell>
          <cell r="C3646">
            <v>509833</v>
          </cell>
          <cell r="D3646">
            <v>1</v>
          </cell>
          <cell r="E3646">
            <v>520</v>
          </cell>
          <cell r="F3646">
            <v>100</v>
          </cell>
          <cell r="G3646">
            <v>0</v>
          </cell>
          <cell r="H3646">
            <v>0</v>
          </cell>
          <cell r="I3646">
            <v>0</v>
          </cell>
          <cell r="J3646">
            <v>0</v>
          </cell>
          <cell r="K3646">
            <v>0</v>
          </cell>
          <cell r="L3646">
            <v>0</v>
          </cell>
          <cell r="M3646">
            <v>100</v>
          </cell>
          <cell r="N3646">
            <v>1.9</v>
          </cell>
        </row>
        <row r="3647">
          <cell r="A3647" t="str">
            <v>5097655098551</v>
          </cell>
          <cell r="B3647">
            <v>509765</v>
          </cell>
          <cell r="C3647">
            <v>509855</v>
          </cell>
          <cell r="D3647">
            <v>1</v>
          </cell>
          <cell r="E3647">
            <v>520</v>
          </cell>
          <cell r="F3647">
            <v>100</v>
          </cell>
          <cell r="G3647">
            <v>0</v>
          </cell>
          <cell r="H3647">
            <v>0</v>
          </cell>
          <cell r="I3647">
            <v>0</v>
          </cell>
          <cell r="J3647">
            <v>0</v>
          </cell>
          <cell r="K3647">
            <v>0</v>
          </cell>
          <cell r="L3647">
            <v>0</v>
          </cell>
          <cell r="M3647">
            <v>100</v>
          </cell>
          <cell r="N3647">
            <v>0.46</v>
          </cell>
        </row>
        <row r="3648">
          <cell r="A3648" t="str">
            <v>5097665098311</v>
          </cell>
          <cell r="B3648">
            <v>509766</v>
          </cell>
          <cell r="C3648">
            <v>509831</v>
          </cell>
          <cell r="D3648">
            <v>1</v>
          </cell>
          <cell r="E3648">
            <v>520</v>
          </cell>
          <cell r="F3648">
            <v>100</v>
          </cell>
          <cell r="G3648">
            <v>0</v>
          </cell>
          <cell r="H3648">
            <v>0</v>
          </cell>
          <cell r="I3648">
            <v>0</v>
          </cell>
          <cell r="J3648">
            <v>0</v>
          </cell>
          <cell r="K3648">
            <v>0</v>
          </cell>
          <cell r="L3648">
            <v>0</v>
          </cell>
          <cell r="M3648">
            <v>100</v>
          </cell>
          <cell r="N3648">
            <v>1.88</v>
          </cell>
        </row>
        <row r="3649">
          <cell r="A3649" t="str">
            <v>5097665098471</v>
          </cell>
          <cell r="B3649">
            <v>509766</v>
          </cell>
          <cell r="C3649">
            <v>509847</v>
          </cell>
          <cell r="D3649">
            <v>1</v>
          </cell>
          <cell r="E3649">
            <v>520</v>
          </cell>
          <cell r="F3649">
            <v>100</v>
          </cell>
          <cell r="G3649">
            <v>0</v>
          </cell>
          <cell r="H3649">
            <v>0</v>
          </cell>
          <cell r="I3649">
            <v>0</v>
          </cell>
          <cell r="J3649">
            <v>0</v>
          </cell>
          <cell r="K3649">
            <v>0</v>
          </cell>
          <cell r="L3649">
            <v>0</v>
          </cell>
          <cell r="M3649">
            <v>100</v>
          </cell>
          <cell r="N3649">
            <v>3.73</v>
          </cell>
        </row>
        <row r="3650">
          <cell r="A3650" t="str">
            <v>5097675097681</v>
          </cell>
          <cell r="B3650">
            <v>509767</v>
          </cell>
          <cell r="C3650">
            <v>509768</v>
          </cell>
          <cell r="D3650">
            <v>1</v>
          </cell>
          <cell r="E3650">
            <v>520</v>
          </cell>
          <cell r="F3650">
            <v>100</v>
          </cell>
          <cell r="G3650">
            <v>0</v>
          </cell>
          <cell r="H3650">
            <v>0</v>
          </cell>
          <cell r="I3650">
            <v>0</v>
          </cell>
          <cell r="J3650">
            <v>0</v>
          </cell>
          <cell r="K3650">
            <v>0</v>
          </cell>
          <cell r="L3650">
            <v>0</v>
          </cell>
          <cell r="M3650">
            <v>100</v>
          </cell>
          <cell r="N3650">
            <v>5.71</v>
          </cell>
        </row>
        <row r="3651">
          <cell r="A3651" t="str">
            <v>5097675098451</v>
          </cell>
          <cell r="B3651">
            <v>509767</v>
          </cell>
          <cell r="C3651">
            <v>509845</v>
          </cell>
          <cell r="D3651">
            <v>1</v>
          </cell>
          <cell r="E3651">
            <v>520</v>
          </cell>
          <cell r="F3651">
            <v>100</v>
          </cell>
          <cell r="G3651">
            <v>0</v>
          </cell>
          <cell r="H3651">
            <v>0</v>
          </cell>
          <cell r="I3651">
            <v>0</v>
          </cell>
          <cell r="J3651">
            <v>0</v>
          </cell>
          <cell r="K3651">
            <v>0</v>
          </cell>
          <cell r="L3651">
            <v>0</v>
          </cell>
          <cell r="M3651">
            <v>100</v>
          </cell>
          <cell r="N3651">
            <v>6.31</v>
          </cell>
        </row>
        <row r="3652">
          <cell r="A3652" t="str">
            <v>5097685098061</v>
          </cell>
          <cell r="B3652">
            <v>509768</v>
          </cell>
          <cell r="C3652">
            <v>509806</v>
          </cell>
          <cell r="D3652">
            <v>1</v>
          </cell>
          <cell r="E3652">
            <v>520</v>
          </cell>
          <cell r="F3652">
            <v>100</v>
          </cell>
          <cell r="G3652">
            <v>0</v>
          </cell>
          <cell r="H3652">
            <v>0</v>
          </cell>
          <cell r="I3652">
            <v>0</v>
          </cell>
          <cell r="J3652">
            <v>0</v>
          </cell>
          <cell r="K3652">
            <v>0</v>
          </cell>
          <cell r="L3652">
            <v>0</v>
          </cell>
          <cell r="M3652">
            <v>100</v>
          </cell>
          <cell r="N3652">
            <v>5.84</v>
          </cell>
        </row>
        <row r="3653">
          <cell r="A3653" t="str">
            <v>5097695098061</v>
          </cell>
          <cell r="B3653">
            <v>509769</v>
          </cell>
          <cell r="C3653">
            <v>509806</v>
          </cell>
          <cell r="D3653">
            <v>1</v>
          </cell>
          <cell r="E3653">
            <v>520</v>
          </cell>
          <cell r="F3653">
            <v>100</v>
          </cell>
          <cell r="G3653">
            <v>0</v>
          </cell>
          <cell r="H3653">
            <v>0</v>
          </cell>
          <cell r="I3653">
            <v>0</v>
          </cell>
          <cell r="J3653">
            <v>0</v>
          </cell>
          <cell r="K3653">
            <v>0</v>
          </cell>
          <cell r="L3653">
            <v>0</v>
          </cell>
          <cell r="M3653">
            <v>100</v>
          </cell>
          <cell r="N3653">
            <v>6.06</v>
          </cell>
        </row>
        <row r="3654">
          <cell r="A3654" t="str">
            <v>5097705098031</v>
          </cell>
          <cell r="B3654">
            <v>509770</v>
          </cell>
          <cell r="C3654">
            <v>509803</v>
          </cell>
          <cell r="D3654">
            <v>1</v>
          </cell>
          <cell r="E3654">
            <v>520</v>
          </cell>
          <cell r="F3654">
            <v>100</v>
          </cell>
          <cell r="G3654">
            <v>0</v>
          </cell>
          <cell r="H3654">
            <v>0</v>
          </cell>
          <cell r="I3654">
            <v>0</v>
          </cell>
          <cell r="J3654">
            <v>0</v>
          </cell>
          <cell r="K3654">
            <v>0</v>
          </cell>
          <cell r="L3654">
            <v>0</v>
          </cell>
          <cell r="M3654">
            <v>100</v>
          </cell>
          <cell r="N3654">
            <v>4.99</v>
          </cell>
        </row>
        <row r="3655">
          <cell r="A3655" t="str">
            <v>5097705098041</v>
          </cell>
          <cell r="B3655">
            <v>509770</v>
          </cell>
          <cell r="C3655">
            <v>509804</v>
          </cell>
          <cell r="D3655">
            <v>1</v>
          </cell>
          <cell r="E3655">
            <v>520</v>
          </cell>
          <cell r="F3655">
            <v>100</v>
          </cell>
          <cell r="G3655">
            <v>0</v>
          </cell>
          <cell r="H3655">
            <v>0</v>
          </cell>
          <cell r="I3655">
            <v>0</v>
          </cell>
          <cell r="J3655">
            <v>0</v>
          </cell>
          <cell r="K3655">
            <v>0</v>
          </cell>
          <cell r="L3655">
            <v>0</v>
          </cell>
          <cell r="M3655">
            <v>100</v>
          </cell>
          <cell r="N3655">
            <v>0.48</v>
          </cell>
        </row>
        <row r="3656">
          <cell r="A3656" t="str">
            <v>5097715097791</v>
          </cell>
          <cell r="B3656">
            <v>509771</v>
          </cell>
          <cell r="C3656">
            <v>509779</v>
          </cell>
          <cell r="D3656">
            <v>1</v>
          </cell>
          <cell r="E3656">
            <v>520</v>
          </cell>
          <cell r="F3656">
            <v>100</v>
          </cell>
          <cell r="G3656">
            <v>0</v>
          </cell>
          <cell r="H3656">
            <v>0</v>
          </cell>
          <cell r="I3656">
            <v>0</v>
          </cell>
          <cell r="J3656">
            <v>0</v>
          </cell>
          <cell r="K3656">
            <v>0</v>
          </cell>
          <cell r="L3656">
            <v>0</v>
          </cell>
          <cell r="M3656">
            <v>100</v>
          </cell>
          <cell r="N3656">
            <v>6.07</v>
          </cell>
        </row>
        <row r="3657">
          <cell r="A3657" t="str">
            <v>5097715097901</v>
          </cell>
          <cell r="B3657">
            <v>509771</v>
          </cell>
          <cell r="C3657">
            <v>509790</v>
          </cell>
          <cell r="D3657">
            <v>1</v>
          </cell>
          <cell r="E3657">
            <v>520</v>
          </cell>
          <cell r="F3657">
            <v>100</v>
          </cell>
          <cell r="G3657">
            <v>0</v>
          </cell>
          <cell r="H3657">
            <v>0</v>
          </cell>
          <cell r="I3657">
            <v>0</v>
          </cell>
          <cell r="J3657">
            <v>0</v>
          </cell>
          <cell r="K3657">
            <v>0</v>
          </cell>
          <cell r="L3657">
            <v>0</v>
          </cell>
          <cell r="M3657">
            <v>100</v>
          </cell>
          <cell r="N3657">
            <v>2.84</v>
          </cell>
        </row>
        <row r="3658">
          <cell r="A3658" t="str">
            <v>5097735097831</v>
          </cell>
          <cell r="B3658">
            <v>509773</v>
          </cell>
          <cell r="C3658">
            <v>509783</v>
          </cell>
          <cell r="D3658">
            <v>1</v>
          </cell>
          <cell r="E3658">
            <v>520</v>
          </cell>
          <cell r="F3658">
            <v>100</v>
          </cell>
          <cell r="G3658">
            <v>0</v>
          </cell>
          <cell r="H3658">
            <v>0</v>
          </cell>
          <cell r="I3658">
            <v>0</v>
          </cell>
          <cell r="J3658">
            <v>0</v>
          </cell>
          <cell r="K3658">
            <v>0</v>
          </cell>
          <cell r="L3658">
            <v>0</v>
          </cell>
          <cell r="M3658">
            <v>100</v>
          </cell>
          <cell r="N3658">
            <v>0.99</v>
          </cell>
        </row>
        <row r="3659">
          <cell r="A3659" t="str">
            <v>998815097731</v>
          </cell>
          <cell r="B3659">
            <v>99881</v>
          </cell>
          <cell r="C3659">
            <v>509773</v>
          </cell>
          <cell r="D3659">
            <v>1</v>
          </cell>
          <cell r="E3659">
            <v>520</v>
          </cell>
          <cell r="F3659">
            <v>100</v>
          </cell>
          <cell r="G3659">
            <v>0</v>
          </cell>
          <cell r="H3659">
            <v>0</v>
          </cell>
          <cell r="I3659">
            <v>0</v>
          </cell>
          <cell r="J3659">
            <v>0</v>
          </cell>
          <cell r="K3659">
            <v>0</v>
          </cell>
          <cell r="L3659">
            <v>0</v>
          </cell>
          <cell r="M3659">
            <v>100</v>
          </cell>
          <cell r="N3659">
            <v>1</v>
          </cell>
        </row>
        <row r="3660">
          <cell r="A3660" t="str">
            <v>5097755097831</v>
          </cell>
          <cell r="B3660">
            <v>509775</v>
          </cell>
          <cell r="C3660">
            <v>509783</v>
          </cell>
          <cell r="D3660">
            <v>1</v>
          </cell>
          <cell r="E3660">
            <v>520</v>
          </cell>
          <cell r="F3660">
            <v>100</v>
          </cell>
          <cell r="G3660">
            <v>0</v>
          </cell>
          <cell r="H3660">
            <v>0</v>
          </cell>
          <cell r="I3660">
            <v>0</v>
          </cell>
          <cell r="J3660">
            <v>0</v>
          </cell>
          <cell r="K3660">
            <v>0</v>
          </cell>
          <cell r="L3660">
            <v>0</v>
          </cell>
          <cell r="M3660">
            <v>100</v>
          </cell>
          <cell r="N3660">
            <v>3.73</v>
          </cell>
        </row>
        <row r="3661">
          <cell r="A3661" t="str">
            <v>5097755098451</v>
          </cell>
          <cell r="B3661">
            <v>509775</v>
          </cell>
          <cell r="C3661">
            <v>509845</v>
          </cell>
          <cell r="D3661">
            <v>1</v>
          </cell>
          <cell r="E3661">
            <v>520</v>
          </cell>
          <cell r="F3661">
            <v>100</v>
          </cell>
          <cell r="G3661">
            <v>0</v>
          </cell>
          <cell r="H3661">
            <v>0</v>
          </cell>
          <cell r="I3661">
            <v>0</v>
          </cell>
          <cell r="J3661">
            <v>0</v>
          </cell>
          <cell r="K3661">
            <v>0</v>
          </cell>
          <cell r="L3661">
            <v>0</v>
          </cell>
          <cell r="M3661">
            <v>100</v>
          </cell>
          <cell r="N3661">
            <v>0.46</v>
          </cell>
        </row>
        <row r="3662">
          <cell r="A3662" t="str">
            <v>5097765098001</v>
          </cell>
          <cell r="B3662">
            <v>509776</v>
          </cell>
          <cell r="C3662">
            <v>509800</v>
          </cell>
          <cell r="D3662">
            <v>1</v>
          </cell>
          <cell r="E3662">
            <v>520</v>
          </cell>
          <cell r="F3662">
            <v>100</v>
          </cell>
          <cell r="G3662">
            <v>0</v>
          </cell>
          <cell r="H3662">
            <v>0</v>
          </cell>
          <cell r="I3662">
            <v>0</v>
          </cell>
          <cell r="J3662">
            <v>0</v>
          </cell>
          <cell r="K3662">
            <v>0</v>
          </cell>
          <cell r="L3662">
            <v>0</v>
          </cell>
          <cell r="M3662">
            <v>100</v>
          </cell>
          <cell r="N3662">
            <v>0.97</v>
          </cell>
        </row>
        <row r="3663">
          <cell r="A3663" t="str">
            <v>5097765098111</v>
          </cell>
          <cell r="B3663">
            <v>509776</v>
          </cell>
          <cell r="C3663">
            <v>509811</v>
          </cell>
          <cell r="D3663">
            <v>1</v>
          </cell>
          <cell r="E3663">
            <v>520</v>
          </cell>
          <cell r="F3663">
            <v>100</v>
          </cell>
          <cell r="G3663">
            <v>0</v>
          </cell>
          <cell r="H3663">
            <v>0</v>
          </cell>
          <cell r="I3663">
            <v>0</v>
          </cell>
          <cell r="J3663">
            <v>0</v>
          </cell>
          <cell r="K3663">
            <v>0</v>
          </cell>
          <cell r="L3663">
            <v>0</v>
          </cell>
          <cell r="M3663">
            <v>100</v>
          </cell>
          <cell r="N3663">
            <v>2.09</v>
          </cell>
        </row>
        <row r="3664">
          <cell r="A3664" t="str">
            <v>5097765098261</v>
          </cell>
          <cell r="B3664">
            <v>509776</v>
          </cell>
          <cell r="C3664">
            <v>509826</v>
          </cell>
          <cell r="D3664">
            <v>1</v>
          </cell>
          <cell r="E3664">
            <v>520</v>
          </cell>
          <cell r="F3664">
            <v>100</v>
          </cell>
          <cell r="G3664">
            <v>0</v>
          </cell>
          <cell r="H3664">
            <v>0</v>
          </cell>
          <cell r="I3664">
            <v>0</v>
          </cell>
          <cell r="J3664">
            <v>0</v>
          </cell>
          <cell r="K3664">
            <v>0</v>
          </cell>
          <cell r="L3664">
            <v>0</v>
          </cell>
          <cell r="M3664">
            <v>100</v>
          </cell>
          <cell r="N3664">
            <v>3.46</v>
          </cell>
        </row>
        <row r="3665">
          <cell r="A3665" t="str">
            <v>5097805098611</v>
          </cell>
          <cell r="B3665">
            <v>509780</v>
          </cell>
          <cell r="C3665">
            <v>509861</v>
          </cell>
          <cell r="D3665">
            <v>1</v>
          </cell>
          <cell r="E3665">
            <v>520</v>
          </cell>
          <cell r="F3665">
            <v>100</v>
          </cell>
          <cell r="G3665">
            <v>0</v>
          </cell>
          <cell r="H3665">
            <v>0</v>
          </cell>
          <cell r="I3665">
            <v>0</v>
          </cell>
          <cell r="J3665">
            <v>0</v>
          </cell>
          <cell r="K3665">
            <v>0</v>
          </cell>
          <cell r="L3665">
            <v>0</v>
          </cell>
          <cell r="M3665">
            <v>100</v>
          </cell>
          <cell r="N3665">
            <v>1.3</v>
          </cell>
        </row>
        <row r="3666">
          <cell r="A3666" t="str">
            <v>5097815098191</v>
          </cell>
          <cell r="B3666">
            <v>509781</v>
          </cell>
          <cell r="C3666">
            <v>509819</v>
          </cell>
          <cell r="D3666">
            <v>1</v>
          </cell>
          <cell r="E3666">
            <v>520</v>
          </cell>
          <cell r="F3666">
            <v>100</v>
          </cell>
          <cell r="G3666">
            <v>0</v>
          </cell>
          <cell r="H3666">
            <v>0</v>
          </cell>
          <cell r="I3666">
            <v>0</v>
          </cell>
          <cell r="J3666">
            <v>0</v>
          </cell>
          <cell r="K3666">
            <v>0</v>
          </cell>
          <cell r="L3666">
            <v>0</v>
          </cell>
          <cell r="M3666">
            <v>100</v>
          </cell>
          <cell r="N3666">
            <v>11.39</v>
          </cell>
        </row>
        <row r="3667">
          <cell r="A3667" t="str">
            <v>5097825098071</v>
          </cell>
          <cell r="B3667">
            <v>509782</v>
          </cell>
          <cell r="C3667">
            <v>509807</v>
          </cell>
          <cell r="D3667">
            <v>1</v>
          </cell>
          <cell r="E3667">
            <v>520</v>
          </cell>
          <cell r="F3667">
            <v>100</v>
          </cell>
          <cell r="G3667">
            <v>0</v>
          </cell>
          <cell r="H3667">
            <v>0</v>
          </cell>
          <cell r="I3667">
            <v>0</v>
          </cell>
          <cell r="J3667">
            <v>0</v>
          </cell>
          <cell r="K3667">
            <v>0</v>
          </cell>
          <cell r="L3667">
            <v>0</v>
          </cell>
          <cell r="M3667">
            <v>100</v>
          </cell>
          <cell r="N3667">
            <v>18.16</v>
          </cell>
        </row>
        <row r="3668">
          <cell r="A3668" t="str">
            <v>5097825098341</v>
          </cell>
          <cell r="B3668">
            <v>509782</v>
          </cell>
          <cell r="C3668">
            <v>509834</v>
          </cell>
          <cell r="D3668">
            <v>1</v>
          </cell>
          <cell r="E3668">
            <v>520</v>
          </cell>
          <cell r="F3668">
            <v>100</v>
          </cell>
          <cell r="G3668">
            <v>0</v>
          </cell>
          <cell r="H3668">
            <v>0</v>
          </cell>
          <cell r="I3668">
            <v>0</v>
          </cell>
          <cell r="J3668">
            <v>0</v>
          </cell>
          <cell r="K3668">
            <v>0</v>
          </cell>
          <cell r="L3668">
            <v>0</v>
          </cell>
          <cell r="M3668">
            <v>100</v>
          </cell>
          <cell r="N3668">
            <v>1</v>
          </cell>
        </row>
        <row r="3669">
          <cell r="A3669" t="str">
            <v>5097825098701</v>
          </cell>
          <cell r="B3669">
            <v>509782</v>
          </cell>
          <cell r="C3669">
            <v>509870</v>
          </cell>
          <cell r="D3669">
            <v>1</v>
          </cell>
          <cell r="E3669">
            <v>520</v>
          </cell>
          <cell r="F3669">
            <v>100</v>
          </cell>
          <cell r="G3669">
            <v>0</v>
          </cell>
          <cell r="H3669">
            <v>0</v>
          </cell>
          <cell r="I3669">
            <v>0</v>
          </cell>
          <cell r="J3669">
            <v>0</v>
          </cell>
          <cell r="K3669">
            <v>0</v>
          </cell>
          <cell r="L3669">
            <v>0</v>
          </cell>
          <cell r="M3669">
            <v>100</v>
          </cell>
          <cell r="N3669">
            <v>9.18</v>
          </cell>
        </row>
        <row r="3670">
          <cell r="A3670" t="str">
            <v>5097825149091</v>
          </cell>
          <cell r="B3670">
            <v>509782</v>
          </cell>
          <cell r="C3670">
            <v>514909</v>
          </cell>
          <cell r="D3670">
            <v>1</v>
          </cell>
          <cell r="E3670">
            <v>524</v>
          </cell>
          <cell r="F3670">
            <v>33.58</v>
          </cell>
          <cell r="G3670">
            <v>520</v>
          </cell>
          <cell r="H3670">
            <v>66.42</v>
          </cell>
          <cell r="I3670">
            <v>0</v>
          </cell>
          <cell r="J3670">
            <v>0</v>
          </cell>
          <cell r="K3670">
            <v>0</v>
          </cell>
          <cell r="L3670">
            <v>0</v>
          </cell>
          <cell r="M3670">
            <v>100</v>
          </cell>
          <cell r="N3670">
            <v>79.489999999999995</v>
          </cell>
        </row>
        <row r="3671">
          <cell r="A3671" t="str">
            <v>998815097821</v>
          </cell>
          <cell r="B3671">
            <v>99881</v>
          </cell>
          <cell r="C3671">
            <v>509782</v>
          </cell>
          <cell r="D3671">
            <v>1</v>
          </cell>
          <cell r="E3671">
            <v>520</v>
          </cell>
          <cell r="F3671">
            <v>100</v>
          </cell>
          <cell r="G3671">
            <v>0</v>
          </cell>
          <cell r="H3671">
            <v>0</v>
          </cell>
          <cell r="I3671">
            <v>0</v>
          </cell>
          <cell r="J3671">
            <v>0</v>
          </cell>
          <cell r="K3671">
            <v>0</v>
          </cell>
          <cell r="L3671">
            <v>0</v>
          </cell>
          <cell r="M3671">
            <v>100</v>
          </cell>
          <cell r="N3671">
            <v>1</v>
          </cell>
        </row>
        <row r="3672">
          <cell r="A3672" t="str">
            <v>5097835097881</v>
          </cell>
          <cell r="B3672">
            <v>509783</v>
          </cell>
          <cell r="C3672">
            <v>509788</v>
          </cell>
          <cell r="D3672">
            <v>1</v>
          </cell>
          <cell r="E3672">
            <v>520</v>
          </cell>
          <cell r="F3672">
            <v>100</v>
          </cell>
          <cell r="G3672">
            <v>0</v>
          </cell>
          <cell r="H3672">
            <v>0</v>
          </cell>
          <cell r="I3672">
            <v>0</v>
          </cell>
          <cell r="J3672">
            <v>0</v>
          </cell>
          <cell r="K3672">
            <v>0</v>
          </cell>
          <cell r="L3672">
            <v>0</v>
          </cell>
          <cell r="M3672">
            <v>100</v>
          </cell>
          <cell r="N3672">
            <v>8.86</v>
          </cell>
        </row>
        <row r="3673">
          <cell r="A3673" t="str">
            <v>5097835098491</v>
          </cell>
          <cell r="B3673">
            <v>509783</v>
          </cell>
          <cell r="C3673">
            <v>509849</v>
          </cell>
          <cell r="D3673">
            <v>1</v>
          </cell>
          <cell r="E3673">
            <v>520</v>
          </cell>
          <cell r="F3673">
            <v>100</v>
          </cell>
          <cell r="G3673">
            <v>0</v>
          </cell>
          <cell r="H3673">
            <v>0</v>
          </cell>
          <cell r="I3673">
            <v>0</v>
          </cell>
          <cell r="J3673">
            <v>0</v>
          </cell>
          <cell r="K3673">
            <v>0</v>
          </cell>
          <cell r="L3673">
            <v>0</v>
          </cell>
          <cell r="M3673">
            <v>100</v>
          </cell>
          <cell r="N3673">
            <v>2.4</v>
          </cell>
        </row>
        <row r="3674">
          <cell r="A3674" t="str">
            <v>5097835098501</v>
          </cell>
          <cell r="B3674">
            <v>509783</v>
          </cell>
          <cell r="C3674">
            <v>509850</v>
          </cell>
          <cell r="D3674">
            <v>1</v>
          </cell>
          <cell r="E3674">
            <v>520</v>
          </cell>
          <cell r="F3674">
            <v>100</v>
          </cell>
          <cell r="G3674">
            <v>0</v>
          </cell>
          <cell r="H3674">
            <v>0</v>
          </cell>
          <cell r="I3674">
            <v>0</v>
          </cell>
          <cell r="J3674">
            <v>0</v>
          </cell>
          <cell r="K3674">
            <v>0</v>
          </cell>
          <cell r="L3674">
            <v>0</v>
          </cell>
          <cell r="M3674">
            <v>100</v>
          </cell>
          <cell r="N3674">
            <v>8.1999999999999993</v>
          </cell>
        </row>
        <row r="3675">
          <cell r="A3675" t="str">
            <v>5097835098531</v>
          </cell>
          <cell r="B3675">
            <v>509783</v>
          </cell>
          <cell r="C3675">
            <v>509853</v>
          </cell>
          <cell r="D3675">
            <v>1</v>
          </cell>
          <cell r="E3675">
            <v>520</v>
          </cell>
          <cell r="F3675">
            <v>100</v>
          </cell>
          <cell r="G3675">
            <v>0</v>
          </cell>
          <cell r="H3675">
            <v>0</v>
          </cell>
          <cell r="I3675">
            <v>0</v>
          </cell>
          <cell r="J3675">
            <v>0</v>
          </cell>
          <cell r="K3675">
            <v>0</v>
          </cell>
          <cell r="L3675">
            <v>0</v>
          </cell>
          <cell r="M3675">
            <v>100</v>
          </cell>
          <cell r="N3675">
            <v>3.59</v>
          </cell>
        </row>
        <row r="3676">
          <cell r="A3676" t="str">
            <v>5097835098751</v>
          </cell>
          <cell r="B3676">
            <v>509783</v>
          </cell>
          <cell r="C3676">
            <v>509875</v>
          </cell>
          <cell r="D3676">
            <v>1</v>
          </cell>
          <cell r="E3676">
            <v>520</v>
          </cell>
          <cell r="F3676">
            <v>100</v>
          </cell>
          <cell r="G3676">
            <v>0</v>
          </cell>
          <cell r="H3676">
            <v>0</v>
          </cell>
          <cell r="I3676">
            <v>0</v>
          </cell>
          <cell r="J3676">
            <v>0</v>
          </cell>
          <cell r="K3676">
            <v>0</v>
          </cell>
          <cell r="L3676">
            <v>0</v>
          </cell>
          <cell r="M3676">
            <v>100</v>
          </cell>
          <cell r="N3676">
            <v>0.89</v>
          </cell>
        </row>
        <row r="3677">
          <cell r="A3677" t="str">
            <v>5097835108981</v>
          </cell>
          <cell r="B3677">
            <v>509783</v>
          </cell>
          <cell r="C3677">
            <v>510898</v>
          </cell>
          <cell r="D3677">
            <v>1</v>
          </cell>
          <cell r="E3677">
            <v>520</v>
          </cell>
          <cell r="F3677">
            <v>100</v>
          </cell>
          <cell r="G3677">
            <v>0</v>
          </cell>
          <cell r="H3677">
            <v>0</v>
          </cell>
          <cell r="I3677">
            <v>0</v>
          </cell>
          <cell r="J3677">
            <v>0</v>
          </cell>
          <cell r="K3677">
            <v>0</v>
          </cell>
          <cell r="L3677">
            <v>0</v>
          </cell>
          <cell r="M3677">
            <v>100</v>
          </cell>
          <cell r="N3677">
            <v>28.01</v>
          </cell>
        </row>
        <row r="3678">
          <cell r="A3678" t="str">
            <v>5097835109041</v>
          </cell>
          <cell r="B3678">
            <v>509783</v>
          </cell>
          <cell r="C3678">
            <v>510904</v>
          </cell>
          <cell r="D3678">
            <v>1</v>
          </cell>
          <cell r="E3678">
            <v>520</v>
          </cell>
          <cell r="F3678">
            <v>100</v>
          </cell>
          <cell r="G3678">
            <v>0</v>
          </cell>
          <cell r="H3678">
            <v>0</v>
          </cell>
          <cell r="I3678">
            <v>0</v>
          </cell>
          <cell r="J3678">
            <v>0</v>
          </cell>
          <cell r="K3678">
            <v>0</v>
          </cell>
          <cell r="L3678">
            <v>0</v>
          </cell>
          <cell r="M3678">
            <v>100</v>
          </cell>
          <cell r="N3678">
            <v>24.99</v>
          </cell>
        </row>
        <row r="3679">
          <cell r="A3679" t="str">
            <v>5097835152481</v>
          </cell>
          <cell r="B3679">
            <v>509783</v>
          </cell>
          <cell r="C3679">
            <v>515248</v>
          </cell>
          <cell r="D3679">
            <v>1</v>
          </cell>
          <cell r="E3679">
            <v>520</v>
          </cell>
          <cell r="F3679">
            <v>51</v>
          </cell>
          <cell r="G3679">
            <v>524</v>
          </cell>
          <cell r="H3679">
            <v>49</v>
          </cell>
          <cell r="I3679">
            <v>0</v>
          </cell>
          <cell r="J3679">
            <v>0</v>
          </cell>
          <cell r="K3679">
            <v>0</v>
          </cell>
          <cell r="L3679">
            <v>0</v>
          </cell>
          <cell r="M3679">
            <v>100</v>
          </cell>
          <cell r="N3679">
            <v>3.72</v>
          </cell>
        </row>
        <row r="3680">
          <cell r="A3680" t="str">
            <v>5097835118421</v>
          </cell>
          <cell r="B3680">
            <v>509783</v>
          </cell>
          <cell r="C3680">
            <v>511842</v>
          </cell>
          <cell r="D3680">
            <v>1</v>
          </cell>
          <cell r="E3680">
            <v>520</v>
          </cell>
          <cell r="F3680">
            <v>100</v>
          </cell>
          <cell r="G3680">
            <v>0</v>
          </cell>
          <cell r="H3680">
            <v>0</v>
          </cell>
          <cell r="I3680">
            <v>0</v>
          </cell>
          <cell r="J3680">
            <v>0</v>
          </cell>
          <cell r="K3680">
            <v>0</v>
          </cell>
          <cell r="L3680">
            <v>0</v>
          </cell>
          <cell r="M3680">
            <v>100</v>
          </cell>
          <cell r="N3680">
            <v>1</v>
          </cell>
        </row>
        <row r="3681">
          <cell r="A3681" t="str">
            <v>5097835118431</v>
          </cell>
          <cell r="B3681">
            <v>509783</v>
          </cell>
          <cell r="C3681">
            <v>511843</v>
          </cell>
          <cell r="D3681">
            <v>1</v>
          </cell>
          <cell r="E3681">
            <v>520</v>
          </cell>
          <cell r="F3681">
            <v>100</v>
          </cell>
          <cell r="G3681">
            <v>0</v>
          </cell>
          <cell r="H3681">
            <v>0</v>
          </cell>
          <cell r="I3681">
            <v>0</v>
          </cell>
          <cell r="J3681">
            <v>0</v>
          </cell>
          <cell r="K3681">
            <v>0</v>
          </cell>
          <cell r="L3681">
            <v>0</v>
          </cell>
          <cell r="M3681">
            <v>100</v>
          </cell>
          <cell r="N3681">
            <v>1</v>
          </cell>
        </row>
        <row r="3682">
          <cell r="A3682" t="str">
            <v>5097845098011</v>
          </cell>
          <cell r="B3682">
            <v>509784</v>
          </cell>
          <cell r="C3682">
            <v>509801</v>
          </cell>
          <cell r="D3682">
            <v>1</v>
          </cell>
          <cell r="E3682">
            <v>520</v>
          </cell>
          <cell r="F3682">
            <v>100</v>
          </cell>
          <cell r="G3682">
            <v>0</v>
          </cell>
          <cell r="H3682">
            <v>0</v>
          </cell>
          <cell r="I3682">
            <v>0</v>
          </cell>
          <cell r="J3682">
            <v>0</v>
          </cell>
          <cell r="K3682">
            <v>0</v>
          </cell>
          <cell r="L3682">
            <v>0</v>
          </cell>
          <cell r="M3682">
            <v>100</v>
          </cell>
          <cell r="N3682">
            <v>6.03</v>
          </cell>
        </row>
        <row r="3683">
          <cell r="A3683" t="str">
            <v>5097845098021</v>
          </cell>
          <cell r="B3683">
            <v>509784</v>
          </cell>
          <cell r="C3683">
            <v>509802</v>
          </cell>
          <cell r="D3683">
            <v>1</v>
          </cell>
          <cell r="E3683">
            <v>520</v>
          </cell>
          <cell r="F3683">
            <v>100</v>
          </cell>
          <cell r="G3683">
            <v>0</v>
          </cell>
          <cell r="H3683">
            <v>0</v>
          </cell>
          <cell r="I3683">
            <v>0</v>
          </cell>
          <cell r="J3683">
            <v>0</v>
          </cell>
          <cell r="K3683">
            <v>0</v>
          </cell>
          <cell r="L3683">
            <v>0</v>
          </cell>
          <cell r="M3683">
            <v>100</v>
          </cell>
          <cell r="N3683">
            <v>1.31</v>
          </cell>
        </row>
        <row r="3684">
          <cell r="A3684" t="str">
            <v>5097845098421</v>
          </cell>
          <cell r="B3684">
            <v>509784</v>
          </cell>
          <cell r="C3684">
            <v>509842</v>
          </cell>
          <cell r="D3684">
            <v>1</v>
          </cell>
          <cell r="E3684">
            <v>520</v>
          </cell>
          <cell r="F3684">
            <v>100</v>
          </cell>
          <cell r="G3684">
            <v>0</v>
          </cell>
          <cell r="H3684">
            <v>0</v>
          </cell>
          <cell r="I3684">
            <v>0</v>
          </cell>
          <cell r="J3684">
            <v>0</v>
          </cell>
          <cell r="K3684">
            <v>0</v>
          </cell>
          <cell r="L3684">
            <v>0</v>
          </cell>
          <cell r="M3684">
            <v>100</v>
          </cell>
          <cell r="N3684">
            <v>7.25</v>
          </cell>
        </row>
        <row r="3685">
          <cell r="A3685" t="str">
            <v>5097855098061</v>
          </cell>
          <cell r="B3685">
            <v>509785</v>
          </cell>
          <cell r="C3685">
            <v>509806</v>
          </cell>
          <cell r="D3685">
            <v>1</v>
          </cell>
          <cell r="E3685">
            <v>520</v>
          </cell>
          <cell r="F3685">
            <v>100</v>
          </cell>
          <cell r="G3685">
            <v>0</v>
          </cell>
          <cell r="H3685">
            <v>0</v>
          </cell>
          <cell r="I3685">
            <v>0</v>
          </cell>
          <cell r="J3685">
            <v>0</v>
          </cell>
          <cell r="K3685">
            <v>0</v>
          </cell>
          <cell r="L3685">
            <v>0</v>
          </cell>
          <cell r="M3685">
            <v>100</v>
          </cell>
          <cell r="N3685">
            <v>10.93</v>
          </cell>
        </row>
        <row r="3686">
          <cell r="A3686" t="str">
            <v>5097855098611</v>
          </cell>
          <cell r="B3686">
            <v>509785</v>
          </cell>
          <cell r="C3686">
            <v>509861</v>
          </cell>
          <cell r="D3686">
            <v>1</v>
          </cell>
          <cell r="E3686">
            <v>520</v>
          </cell>
          <cell r="F3686">
            <v>100</v>
          </cell>
          <cell r="G3686">
            <v>0</v>
          </cell>
          <cell r="H3686">
            <v>0</v>
          </cell>
          <cell r="I3686">
            <v>0</v>
          </cell>
          <cell r="J3686">
            <v>0</v>
          </cell>
          <cell r="K3686">
            <v>0</v>
          </cell>
          <cell r="L3686">
            <v>0</v>
          </cell>
          <cell r="M3686">
            <v>100</v>
          </cell>
          <cell r="N3686">
            <v>1.3</v>
          </cell>
        </row>
        <row r="3687">
          <cell r="A3687" t="str">
            <v>5097865098041</v>
          </cell>
          <cell r="B3687">
            <v>509786</v>
          </cell>
          <cell r="C3687">
            <v>509804</v>
          </cell>
          <cell r="D3687">
            <v>1</v>
          </cell>
          <cell r="E3687">
            <v>520</v>
          </cell>
          <cell r="F3687">
            <v>100</v>
          </cell>
          <cell r="G3687">
            <v>0</v>
          </cell>
          <cell r="H3687">
            <v>0</v>
          </cell>
          <cell r="I3687">
            <v>0</v>
          </cell>
          <cell r="J3687">
            <v>0</v>
          </cell>
          <cell r="K3687">
            <v>0</v>
          </cell>
          <cell r="L3687">
            <v>0</v>
          </cell>
          <cell r="M3687">
            <v>100</v>
          </cell>
          <cell r="N3687">
            <v>7.45</v>
          </cell>
        </row>
        <row r="3688">
          <cell r="A3688" t="str">
            <v>5097865098061</v>
          </cell>
          <cell r="B3688">
            <v>509786</v>
          </cell>
          <cell r="C3688">
            <v>509806</v>
          </cell>
          <cell r="D3688">
            <v>1</v>
          </cell>
          <cell r="E3688">
            <v>520</v>
          </cell>
          <cell r="F3688">
            <v>100</v>
          </cell>
          <cell r="G3688">
            <v>0</v>
          </cell>
          <cell r="H3688">
            <v>0</v>
          </cell>
          <cell r="I3688">
            <v>0</v>
          </cell>
          <cell r="J3688">
            <v>0</v>
          </cell>
          <cell r="K3688">
            <v>0</v>
          </cell>
          <cell r="L3688">
            <v>0</v>
          </cell>
          <cell r="M3688">
            <v>100</v>
          </cell>
          <cell r="N3688">
            <v>4.33</v>
          </cell>
        </row>
        <row r="3689">
          <cell r="A3689" t="str">
            <v>5097875097901</v>
          </cell>
          <cell r="B3689">
            <v>509787</v>
          </cell>
          <cell r="C3689">
            <v>509790</v>
          </cell>
          <cell r="D3689">
            <v>1</v>
          </cell>
          <cell r="E3689">
            <v>520</v>
          </cell>
          <cell r="F3689">
            <v>100</v>
          </cell>
          <cell r="G3689">
            <v>0</v>
          </cell>
          <cell r="H3689">
            <v>0</v>
          </cell>
          <cell r="I3689">
            <v>0</v>
          </cell>
          <cell r="J3689">
            <v>0</v>
          </cell>
          <cell r="K3689">
            <v>0</v>
          </cell>
          <cell r="L3689">
            <v>0</v>
          </cell>
          <cell r="M3689">
            <v>100</v>
          </cell>
          <cell r="N3689">
            <v>6.26</v>
          </cell>
        </row>
        <row r="3690">
          <cell r="A3690" t="str">
            <v>5097875098021</v>
          </cell>
          <cell r="B3690">
            <v>509787</v>
          </cell>
          <cell r="C3690">
            <v>509802</v>
          </cell>
          <cell r="D3690">
            <v>1</v>
          </cell>
          <cell r="E3690">
            <v>520</v>
          </cell>
          <cell r="F3690">
            <v>100</v>
          </cell>
          <cell r="G3690">
            <v>0</v>
          </cell>
          <cell r="H3690">
            <v>0</v>
          </cell>
          <cell r="I3690">
            <v>0</v>
          </cell>
          <cell r="J3690">
            <v>0</v>
          </cell>
          <cell r="K3690">
            <v>0</v>
          </cell>
          <cell r="L3690">
            <v>0</v>
          </cell>
          <cell r="M3690">
            <v>100</v>
          </cell>
          <cell r="N3690">
            <v>2.09</v>
          </cell>
        </row>
        <row r="3691">
          <cell r="A3691" t="str">
            <v>5097885098001</v>
          </cell>
          <cell r="B3691">
            <v>509788</v>
          </cell>
          <cell r="C3691">
            <v>509800</v>
          </cell>
          <cell r="D3691">
            <v>1</v>
          </cell>
          <cell r="E3691">
            <v>520</v>
          </cell>
          <cell r="F3691">
            <v>100</v>
          </cell>
          <cell r="G3691">
            <v>0</v>
          </cell>
          <cell r="H3691">
            <v>0</v>
          </cell>
          <cell r="I3691">
            <v>0</v>
          </cell>
          <cell r="J3691">
            <v>0</v>
          </cell>
          <cell r="K3691">
            <v>0</v>
          </cell>
          <cell r="L3691">
            <v>0</v>
          </cell>
          <cell r="M3691">
            <v>100</v>
          </cell>
          <cell r="N3691">
            <v>2.0099999999999998</v>
          </cell>
        </row>
        <row r="3692">
          <cell r="A3692" t="str">
            <v>5097885098141</v>
          </cell>
          <cell r="B3692">
            <v>509788</v>
          </cell>
          <cell r="C3692">
            <v>509814</v>
          </cell>
          <cell r="D3692">
            <v>1</v>
          </cell>
          <cell r="E3692">
            <v>520</v>
          </cell>
          <cell r="F3692">
            <v>100</v>
          </cell>
          <cell r="G3692">
            <v>0</v>
          </cell>
          <cell r="H3692">
            <v>0</v>
          </cell>
          <cell r="I3692">
            <v>0</v>
          </cell>
          <cell r="J3692">
            <v>0</v>
          </cell>
          <cell r="K3692">
            <v>0</v>
          </cell>
          <cell r="L3692">
            <v>0</v>
          </cell>
          <cell r="M3692">
            <v>100</v>
          </cell>
          <cell r="N3692">
            <v>3.38</v>
          </cell>
        </row>
        <row r="3693">
          <cell r="A3693" t="str">
            <v>5097885098481</v>
          </cell>
          <cell r="B3693">
            <v>509788</v>
          </cell>
          <cell r="C3693">
            <v>509848</v>
          </cell>
          <cell r="D3693">
            <v>1</v>
          </cell>
          <cell r="E3693">
            <v>520</v>
          </cell>
          <cell r="F3693">
            <v>100</v>
          </cell>
          <cell r="G3693">
            <v>0</v>
          </cell>
          <cell r="H3693">
            <v>0</v>
          </cell>
          <cell r="I3693">
            <v>0</v>
          </cell>
          <cell r="J3693">
            <v>0</v>
          </cell>
          <cell r="K3693">
            <v>0</v>
          </cell>
          <cell r="L3693">
            <v>0</v>
          </cell>
          <cell r="M3693">
            <v>100</v>
          </cell>
          <cell r="N3693">
            <v>3.21</v>
          </cell>
        </row>
        <row r="3694">
          <cell r="A3694" t="str">
            <v>5097885098501</v>
          </cell>
          <cell r="B3694">
            <v>509788</v>
          </cell>
          <cell r="C3694">
            <v>509850</v>
          </cell>
          <cell r="D3694">
            <v>1</v>
          </cell>
          <cell r="E3694">
            <v>520</v>
          </cell>
          <cell r="F3694">
            <v>100</v>
          </cell>
          <cell r="G3694">
            <v>0</v>
          </cell>
          <cell r="H3694">
            <v>0</v>
          </cell>
          <cell r="I3694">
            <v>0</v>
          </cell>
          <cell r="J3694">
            <v>0</v>
          </cell>
          <cell r="K3694">
            <v>0</v>
          </cell>
          <cell r="L3694">
            <v>0</v>
          </cell>
          <cell r="M3694">
            <v>100</v>
          </cell>
          <cell r="N3694">
            <v>2.64</v>
          </cell>
        </row>
        <row r="3695">
          <cell r="A3695" t="str">
            <v>5097885118541</v>
          </cell>
          <cell r="B3695">
            <v>509788</v>
          </cell>
          <cell r="C3695">
            <v>511854</v>
          </cell>
          <cell r="D3695">
            <v>1</v>
          </cell>
          <cell r="E3695">
            <v>520</v>
          </cell>
          <cell r="F3695">
            <v>100</v>
          </cell>
          <cell r="G3695">
            <v>0</v>
          </cell>
          <cell r="H3695">
            <v>0</v>
          </cell>
          <cell r="I3695">
            <v>0</v>
          </cell>
          <cell r="J3695">
            <v>0</v>
          </cell>
          <cell r="K3695">
            <v>0</v>
          </cell>
          <cell r="L3695">
            <v>0</v>
          </cell>
          <cell r="M3695">
            <v>100</v>
          </cell>
          <cell r="N3695">
            <v>1</v>
          </cell>
        </row>
        <row r="3696">
          <cell r="A3696" t="str">
            <v>5097885118581</v>
          </cell>
          <cell r="B3696">
            <v>509788</v>
          </cell>
          <cell r="C3696">
            <v>511858</v>
          </cell>
          <cell r="D3696">
            <v>1</v>
          </cell>
          <cell r="E3696">
            <v>520</v>
          </cell>
          <cell r="F3696">
            <v>100</v>
          </cell>
          <cell r="G3696">
            <v>0</v>
          </cell>
          <cell r="H3696">
            <v>0</v>
          </cell>
          <cell r="I3696">
            <v>0</v>
          </cell>
          <cell r="J3696">
            <v>0</v>
          </cell>
          <cell r="K3696">
            <v>0</v>
          </cell>
          <cell r="L3696">
            <v>0</v>
          </cell>
          <cell r="M3696">
            <v>100</v>
          </cell>
          <cell r="N3696">
            <v>1</v>
          </cell>
        </row>
        <row r="3697">
          <cell r="A3697" t="str">
            <v>998805097881</v>
          </cell>
          <cell r="B3697">
            <v>99880</v>
          </cell>
          <cell r="C3697">
            <v>509788</v>
          </cell>
          <cell r="D3697">
            <v>1</v>
          </cell>
          <cell r="E3697">
            <v>520</v>
          </cell>
          <cell r="F3697">
            <v>100</v>
          </cell>
          <cell r="G3697">
            <v>0</v>
          </cell>
          <cell r="H3697">
            <v>0</v>
          </cell>
          <cell r="I3697">
            <v>0</v>
          </cell>
          <cell r="J3697">
            <v>0</v>
          </cell>
          <cell r="K3697">
            <v>0</v>
          </cell>
          <cell r="L3697">
            <v>0</v>
          </cell>
          <cell r="M3697">
            <v>100</v>
          </cell>
          <cell r="N3697">
            <v>1</v>
          </cell>
        </row>
        <row r="3698">
          <cell r="A3698" t="str">
            <v>998805097891</v>
          </cell>
          <cell r="B3698">
            <v>99880</v>
          </cell>
          <cell r="C3698">
            <v>509789</v>
          </cell>
          <cell r="D3698">
            <v>1</v>
          </cell>
          <cell r="E3698">
            <v>520</v>
          </cell>
          <cell r="F3698">
            <v>100</v>
          </cell>
          <cell r="G3698">
            <v>0</v>
          </cell>
          <cell r="H3698">
            <v>0</v>
          </cell>
          <cell r="I3698">
            <v>0</v>
          </cell>
          <cell r="J3698">
            <v>0</v>
          </cell>
          <cell r="K3698">
            <v>0</v>
          </cell>
          <cell r="L3698">
            <v>0</v>
          </cell>
          <cell r="M3698">
            <v>100</v>
          </cell>
          <cell r="N3698">
            <v>1</v>
          </cell>
        </row>
        <row r="3699">
          <cell r="A3699" t="str">
            <v>5097895118551</v>
          </cell>
          <cell r="B3699">
            <v>509789</v>
          </cell>
          <cell r="C3699">
            <v>511855</v>
          </cell>
          <cell r="D3699">
            <v>1</v>
          </cell>
          <cell r="E3699">
            <v>520</v>
          </cell>
          <cell r="F3699">
            <v>100</v>
          </cell>
          <cell r="G3699">
            <v>0</v>
          </cell>
          <cell r="H3699">
            <v>0</v>
          </cell>
          <cell r="I3699">
            <v>0</v>
          </cell>
          <cell r="J3699">
            <v>0</v>
          </cell>
          <cell r="K3699">
            <v>0</v>
          </cell>
          <cell r="L3699">
            <v>0</v>
          </cell>
          <cell r="M3699">
            <v>100</v>
          </cell>
          <cell r="N3699">
            <v>1</v>
          </cell>
        </row>
        <row r="3700">
          <cell r="A3700" t="str">
            <v>5097895118561</v>
          </cell>
          <cell r="B3700">
            <v>509789</v>
          </cell>
          <cell r="C3700">
            <v>511856</v>
          </cell>
          <cell r="D3700">
            <v>1</v>
          </cell>
          <cell r="E3700">
            <v>520</v>
          </cell>
          <cell r="F3700">
            <v>100</v>
          </cell>
          <cell r="G3700">
            <v>0</v>
          </cell>
          <cell r="H3700">
            <v>0</v>
          </cell>
          <cell r="I3700">
            <v>0</v>
          </cell>
          <cell r="J3700">
            <v>0</v>
          </cell>
          <cell r="K3700">
            <v>0</v>
          </cell>
          <cell r="L3700">
            <v>0</v>
          </cell>
          <cell r="M3700">
            <v>100</v>
          </cell>
          <cell r="N3700">
            <v>1</v>
          </cell>
        </row>
        <row r="3701">
          <cell r="A3701" t="str">
            <v>5097895118571</v>
          </cell>
          <cell r="B3701">
            <v>509789</v>
          </cell>
          <cell r="C3701">
            <v>511857</v>
          </cell>
          <cell r="D3701">
            <v>1</v>
          </cell>
          <cell r="E3701">
            <v>520</v>
          </cell>
          <cell r="F3701">
            <v>100</v>
          </cell>
          <cell r="G3701">
            <v>0</v>
          </cell>
          <cell r="H3701">
            <v>0</v>
          </cell>
          <cell r="I3701">
            <v>0</v>
          </cell>
          <cell r="J3701">
            <v>0</v>
          </cell>
          <cell r="K3701">
            <v>0</v>
          </cell>
          <cell r="L3701">
            <v>0</v>
          </cell>
          <cell r="M3701">
            <v>100</v>
          </cell>
          <cell r="N3701">
            <v>1</v>
          </cell>
        </row>
        <row r="3702">
          <cell r="A3702" t="str">
            <v>5097905098041</v>
          </cell>
          <cell r="B3702">
            <v>509790</v>
          </cell>
          <cell r="C3702">
            <v>509804</v>
          </cell>
          <cell r="D3702">
            <v>1</v>
          </cell>
          <cell r="E3702">
            <v>520</v>
          </cell>
          <cell r="F3702">
            <v>100</v>
          </cell>
          <cell r="G3702">
            <v>0</v>
          </cell>
          <cell r="H3702">
            <v>0</v>
          </cell>
          <cell r="I3702">
            <v>0</v>
          </cell>
          <cell r="J3702">
            <v>0</v>
          </cell>
          <cell r="K3702">
            <v>0</v>
          </cell>
          <cell r="L3702">
            <v>0</v>
          </cell>
          <cell r="M3702">
            <v>100</v>
          </cell>
          <cell r="N3702">
            <v>1.8</v>
          </cell>
        </row>
        <row r="3703">
          <cell r="A3703" t="str">
            <v>5097905098351</v>
          </cell>
          <cell r="B3703">
            <v>509790</v>
          </cell>
          <cell r="C3703">
            <v>509835</v>
          </cell>
          <cell r="D3703">
            <v>1</v>
          </cell>
          <cell r="E3703">
            <v>520</v>
          </cell>
          <cell r="F3703">
            <v>100</v>
          </cell>
          <cell r="G3703">
            <v>0</v>
          </cell>
          <cell r="H3703">
            <v>0</v>
          </cell>
          <cell r="I3703">
            <v>0</v>
          </cell>
          <cell r="J3703">
            <v>0</v>
          </cell>
          <cell r="K3703">
            <v>0</v>
          </cell>
          <cell r="L3703">
            <v>0</v>
          </cell>
          <cell r="M3703">
            <v>100</v>
          </cell>
          <cell r="N3703">
            <v>5.46</v>
          </cell>
        </row>
        <row r="3704">
          <cell r="A3704" t="str">
            <v>5097905098391</v>
          </cell>
          <cell r="B3704">
            <v>509790</v>
          </cell>
          <cell r="C3704">
            <v>509839</v>
          </cell>
          <cell r="D3704">
            <v>1</v>
          </cell>
          <cell r="E3704">
            <v>520</v>
          </cell>
          <cell r="F3704">
            <v>100</v>
          </cell>
          <cell r="G3704">
            <v>0</v>
          </cell>
          <cell r="H3704">
            <v>0</v>
          </cell>
          <cell r="I3704">
            <v>0</v>
          </cell>
          <cell r="J3704">
            <v>0</v>
          </cell>
          <cell r="K3704">
            <v>0</v>
          </cell>
          <cell r="L3704">
            <v>0</v>
          </cell>
          <cell r="M3704">
            <v>100</v>
          </cell>
          <cell r="N3704">
            <v>12.69</v>
          </cell>
        </row>
        <row r="3705">
          <cell r="A3705" t="str">
            <v>5097905098411</v>
          </cell>
          <cell r="B3705">
            <v>509790</v>
          </cell>
          <cell r="C3705">
            <v>509841</v>
          </cell>
          <cell r="D3705">
            <v>1</v>
          </cell>
          <cell r="E3705">
            <v>520</v>
          </cell>
          <cell r="F3705">
            <v>100</v>
          </cell>
          <cell r="G3705">
            <v>0</v>
          </cell>
          <cell r="H3705">
            <v>0</v>
          </cell>
          <cell r="I3705">
            <v>0</v>
          </cell>
          <cell r="J3705">
            <v>0</v>
          </cell>
          <cell r="K3705">
            <v>0</v>
          </cell>
          <cell r="L3705">
            <v>0</v>
          </cell>
          <cell r="M3705">
            <v>100</v>
          </cell>
          <cell r="N3705">
            <v>4.4400000000000004</v>
          </cell>
        </row>
        <row r="3706">
          <cell r="A3706" t="str">
            <v>998785097901</v>
          </cell>
          <cell r="B3706">
            <v>99878</v>
          </cell>
          <cell r="C3706">
            <v>509790</v>
          </cell>
          <cell r="D3706">
            <v>1</v>
          </cell>
          <cell r="E3706">
            <v>520</v>
          </cell>
          <cell r="F3706">
            <v>100</v>
          </cell>
          <cell r="G3706">
            <v>0</v>
          </cell>
          <cell r="H3706">
            <v>0</v>
          </cell>
          <cell r="I3706">
            <v>0</v>
          </cell>
          <cell r="J3706">
            <v>0</v>
          </cell>
          <cell r="K3706">
            <v>0</v>
          </cell>
          <cell r="L3706">
            <v>0</v>
          </cell>
          <cell r="M3706">
            <v>100</v>
          </cell>
          <cell r="N3706">
            <v>1</v>
          </cell>
        </row>
        <row r="3707">
          <cell r="A3707" t="str">
            <v>5097915097941</v>
          </cell>
          <cell r="B3707">
            <v>509791</v>
          </cell>
          <cell r="C3707">
            <v>509794</v>
          </cell>
          <cell r="D3707">
            <v>1</v>
          </cell>
          <cell r="E3707">
            <v>520</v>
          </cell>
          <cell r="F3707">
            <v>100</v>
          </cell>
          <cell r="G3707">
            <v>0</v>
          </cell>
          <cell r="H3707">
            <v>0</v>
          </cell>
          <cell r="I3707">
            <v>0</v>
          </cell>
          <cell r="J3707">
            <v>0</v>
          </cell>
          <cell r="K3707">
            <v>0</v>
          </cell>
          <cell r="L3707">
            <v>0</v>
          </cell>
          <cell r="M3707">
            <v>100</v>
          </cell>
          <cell r="N3707">
            <v>3.71</v>
          </cell>
        </row>
        <row r="3708">
          <cell r="A3708" t="str">
            <v>969985097911</v>
          </cell>
          <cell r="B3708">
            <v>96998</v>
          </cell>
          <cell r="C3708">
            <v>509791</v>
          </cell>
          <cell r="D3708">
            <v>1</v>
          </cell>
          <cell r="E3708">
            <v>520</v>
          </cell>
          <cell r="F3708">
            <v>100</v>
          </cell>
          <cell r="G3708">
            <v>0</v>
          </cell>
          <cell r="H3708">
            <v>0</v>
          </cell>
          <cell r="I3708">
            <v>0</v>
          </cell>
          <cell r="J3708">
            <v>0</v>
          </cell>
          <cell r="K3708">
            <v>0</v>
          </cell>
          <cell r="L3708">
            <v>0</v>
          </cell>
          <cell r="M3708">
            <v>100</v>
          </cell>
          <cell r="N3708">
            <v>6.46</v>
          </cell>
        </row>
        <row r="3709">
          <cell r="A3709" t="str">
            <v>998795097911</v>
          </cell>
          <cell r="B3709">
            <v>99879</v>
          </cell>
          <cell r="C3709">
            <v>509791</v>
          </cell>
          <cell r="D3709">
            <v>1</v>
          </cell>
          <cell r="E3709">
            <v>520</v>
          </cell>
          <cell r="F3709">
            <v>100</v>
          </cell>
          <cell r="G3709">
            <v>0</v>
          </cell>
          <cell r="H3709">
            <v>0</v>
          </cell>
          <cell r="I3709">
            <v>0</v>
          </cell>
          <cell r="J3709">
            <v>0</v>
          </cell>
          <cell r="K3709">
            <v>0</v>
          </cell>
          <cell r="L3709">
            <v>0</v>
          </cell>
          <cell r="M3709">
            <v>100</v>
          </cell>
          <cell r="N3709">
            <v>1</v>
          </cell>
        </row>
        <row r="3710">
          <cell r="A3710" t="str">
            <v>5097925098031</v>
          </cell>
          <cell r="B3710">
            <v>509792</v>
          </cell>
          <cell r="C3710">
            <v>509803</v>
          </cell>
          <cell r="D3710">
            <v>1</v>
          </cell>
          <cell r="E3710">
            <v>520</v>
          </cell>
          <cell r="F3710">
            <v>100</v>
          </cell>
          <cell r="G3710">
            <v>0</v>
          </cell>
          <cell r="H3710">
            <v>0</v>
          </cell>
          <cell r="I3710">
            <v>0</v>
          </cell>
          <cell r="J3710">
            <v>0</v>
          </cell>
          <cell r="K3710">
            <v>0</v>
          </cell>
          <cell r="L3710">
            <v>0</v>
          </cell>
          <cell r="M3710">
            <v>100</v>
          </cell>
          <cell r="N3710">
            <v>2.41</v>
          </cell>
        </row>
        <row r="3711">
          <cell r="A3711" t="str">
            <v>998795097921</v>
          </cell>
          <cell r="B3711">
            <v>99879</v>
          </cell>
          <cell r="C3711">
            <v>509792</v>
          </cell>
          <cell r="D3711">
            <v>1</v>
          </cell>
          <cell r="E3711">
            <v>520</v>
          </cell>
          <cell r="F3711">
            <v>100</v>
          </cell>
          <cell r="G3711">
            <v>0</v>
          </cell>
          <cell r="H3711">
            <v>0</v>
          </cell>
          <cell r="I3711">
            <v>0</v>
          </cell>
          <cell r="J3711">
            <v>0</v>
          </cell>
          <cell r="K3711">
            <v>0</v>
          </cell>
          <cell r="L3711">
            <v>0</v>
          </cell>
          <cell r="M3711">
            <v>100</v>
          </cell>
          <cell r="N3711">
            <v>1</v>
          </cell>
        </row>
        <row r="3712">
          <cell r="A3712" t="str">
            <v>5097945097991</v>
          </cell>
          <cell r="B3712">
            <v>509794</v>
          </cell>
          <cell r="C3712">
            <v>509799</v>
          </cell>
          <cell r="D3712">
            <v>1</v>
          </cell>
          <cell r="E3712">
            <v>520</v>
          </cell>
          <cell r="F3712">
            <v>100</v>
          </cell>
          <cell r="G3712">
            <v>0</v>
          </cell>
          <cell r="H3712">
            <v>0</v>
          </cell>
          <cell r="I3712">
            <v>0</v>
          </cell>
          <cell r="J3712">
            <v>0</v>
          </cell>
          <cell r="K3712">
            <v>0</v>
          </cell>
          <cell r="L3712">
            <v>0</v>
          </cell>
          <cell r="M3712">
            <v>100</v>
          </cell>
          <cell r="N3712">
            <v>3.48</v>
          </cell>
        </row>
        <row r="3713">
          <cell r="A3713" t="str">
            <v>5097965098161</v>
          </cell>
          <cell r="B3713">
            <v>509796</v>
          </cell>
          <cell r="C3713">
            <v>509816</v>
          </cell>
          <cell r="D3713">
            <v>1</v>
          </cell>
          <cell r="E3713">
            <v>520</v>
          </cell>
          <cell r="F3713">
            <v>100</v>
          </cell>
          <cell r="G3713">
            <v>0</v>
          </cell>
          <cell r="H3713">
            <v>0</v>
          </cell>
          <cell r="I3713">
            <v>0</v>
          </cell>
          <cell r="J3713">
            <v>0</v>
          </cell>
          <cell r="K3713">
            <v>0</v>
          </cell>
          <cell r="L3713">
            <v>0</v>
          </cell>
          <cell r="M3713">
            <v>100</v>
          </cell>
          <cell r="N3713">
            <v>5.35</v>
          </cell>
        </row>
        <row r="3714">
          <cell r="A3714" t="str">
            <v>5097975098081</v>
          </cell>
          <cell r="B3714">
            <v>509797</v>
          </cell>
          <cell r="C3714">
            <v>509808</v>
          </cell>
          <cell r="D3714">
            <v>1</v>
          </cell>
          <cell r="E3714">
            <v>520</v>
          </cell>
          <cell r="F3714">
            <v>100</v>
          </cell>
          <cell r="G3714">
            <v>0</v>
          </cell>
          <cell r="H3714">
            <v>0</v>
          </cell>
          <cell r="I3714">
            <v>0</v>
          </cell>
          <cell r="J3714">
            <v>0</v>
          </cell>
          <cell r="K3714">
            <v>0</v>
          </cell>
          <cell r="L3714">
            <v>0</v>
          </cell>
          <cell r="M3714">
            <v>100</v>
          </cell>
          <cell r="N3714">
            <v>2.83</v>
          </cell>
        </row>
        <row r="3715">
          <cell r="A3715" t="str">
            <v>5097985098211</v>
          </cell>
          <cell r="B3715">
            <v>509798</v>
          </cell>
          <cell r="C3715">
            <v>509821</v>
          </cell>
          <cell r="D3715">
            <v>1</v>
          </cell>
          <cell r="E3715">
            <v>520</v>
          </cell>
          <cell r="F3715">
            <v>100</v>
          </cell>
          <cell r="G3715">
            <v>0</v>
          </cell>
          <cell r="H3715">
            <v>0</v>
          </cell>
          <cell r="I3715">
            <v>0</v>
          </cell>
          <cell r="J3715">
            <v>0</v>
          </cell>
          <cell r="K3715">
            <v>0</v>
          </cell>
          <cell r="L3715">
            <v>0</v>
          </cell>
          <cell r="M3715">
            <v>100</v>
          </cell>
          <cell r="N3715">
            <v>6.09</v>
          </cell>
        </row>
        <row r="3716">
          <cell r="A3716" t="str">
            <v>5097985293061</v>
          </cell>
          <cell r="B3716">
            <v>509798</v>
          </cell>
          <cell r="C3716">
            <v>529306</v>
          </cell>
          <cell r="D3716">
            <v>1</v>
          </cell>
          <cell r="E3716">
            <v>520</v>
          </cell>
          <cell r="F3716">
            <v>100</v>
          </cell>
          <cell r="G3716">
            <v>0</v>
          </cell>
          <cell r="H3716">
            <v>0</v>
          </cell>
          <cell r="I3716">
            <v>0</v>
          </cell>
          <cell r="J3716">
            <v>0</v>
          </cell>
          <cell r="K3716">
            <v>0</v>
          </cell>
          <cell r="L3716">
            <v>0</v>
          </cell>
          <cell r="M3716">
            <v>100</v>
          </cell>
          <cell r="N3716">
            <v>6.56</v>
          </cell>
        </row>
        <row r="3717">
          <cell r="A3717" t="str">
            <v>998785097991</v>
          </cell>
          <cell r="B3717">
            <v>99878</v>
          </cell>
          <cell r="C3717">
            <v>509799</v>
          </cell>
          <cell r="D3717">
            <v>1</v>
          </cell>
          <cell r="E3717">
            <v>520</v>
          </cell>
          <cell r="F3717">
            <v>100</v>
          </cell>
          <cell r="G3717">
            <v>0</v>
          </cell>
          <cell r="H3717">
            <v>0</v>
          </cell>
          <cell r="I3717">
            <v>0</v>
          </cell>
          <cell r="J3717">
            <v>0</v>
          </cell>
          <cell r="K3717">
            <v>0</v>
          </cell>
          <cell r="L3717">
            <v>0</v>
          </cell>
          <cell r="M3717">
            <v>100</v>
          </cell>
          <cell r="N3717">
            <v>1</v>
          </cell>
        </row>
        <row r="3718">
          <cell r="A3718" t="str">
            <v>5098015098631</v>
          </cell>
          <cell r="B3718">
            <v>509801</v>
          </cell>
          <cell r="C3718">
            <v>509863</v>
          </cell>
          <cell r="D3718">
            <v>1</v>
          </cell>
          <cell r="E3718">
            <v>520</v>
          </cell>
          <cell r="F3718">
            <v>100</v>
          </cell>
          <cell r="G3718">
            <v>0</v>
          </cell>
          <cell r="H3718">
            <v>0</v>
          </cell>
          <cell r="I3718">
            <v>0</v>
          </cell>
          <cell r="J3718">
            <v>0</v>
          </cell>
          <cell r="K3718">
            <v>0</v>
          </cell>
          <cell r="L3718">
            <v>0</v>
          </cell>
          <cell r="M3718">
            <v>100</v>
          </cell>
          <cell r="N3718">
            <v>1.3</v>
          </cell>
        </row>
        <row r="3719">
          <cell r="A3719" t="str">
            <v>5098035098661</v>
          </cell>
          <cell r="B3719">
            <v>509803</v>
          </cell>
          <cell r="C3719">
            <v>509866</v>
          </cell>
          <cell r="D3719">
            <v>1</v>
          </cell>
          <cell r="E3719">
            <v>520</v>
          </cell>
          <cell r="F3719">
            <v>100</v>
          </cell>
          <cell r="G3719">
            <v>0</v>
          </cell>
          <cell r="H3719">
            <v>0</v>
          </cell>
          <cell r="I3719">
            <v>0</v>
          </cell>
          <cell r="J3719">
            <v>0</v>
          </cell>
          <cell r="K3719">
            <v>0</v>
          </cell>
          <cell r="L3719">
            <v>0</v>
          </cell>
          <cell r="M3719">
            <v>100</v>
          </cell>
          <cell r="N3719">
            <v>2.4</v>
          </cell>
        </row>
        <row r="3720">
          <cell r="A3720" t="str">
            <v>5098055098511</v>
          </cell>
          <cell r="B3720">
            <v>509805</v>
          </cell>
          <cell r="C3720">
            <v>509851</v>
          </cell>
          <cell r="D3720">
            <v>1</v>
          </cell>
          <cell r="E3720">
            <v>520</v>
          </cell>
          <cell r="F3720">
            <v>100</v>
          </cell>
          <cell r="G3720">
            <v>0</v>
          </cell>
          <cell r="H3720">
            <v>0</v>
          </cell>
          <cell r="I3720">
            <v>0</v>
          </cell>
          <cell r="J3720">
            <v>0</v>
          </cell>
          <cell r="K3720">
            <v>0</v>
          </cell>
          <cell r="L3720">
            <v>0</v>
          </cell>
          <cell r="M3720">
            <v>100</v>
          </cell>
          <cell r="N3720">
            <v>5.82</v>
          </cell>
        </row>
        <row r="3721">
          <cell r="A3721" t="str">
            <v>5098065098691</v>
          </cell>
          <cell r="B3721">
            <v>509806</v>
          </cell>
          <cell r="C3721">
            <v>509869</v>
          </cell>
          <cell r="D3721">
            <v>1</v>
          </cell>
          <cell r="E3721">
            <v>520</v>
          </cell>
          <cell r="F3721">
            <v>100</v>
          </cell>
          <cell r="G3721">
            <v>0</v>
          </cell>
          <cell r="H3721">
            <v>0</v>
          </cell>
          <cell r="I3721">
            <v>0</v>
          </cell>
          <cell r="J3721">
            <v>0</v>
          </cell>
          <cell r="K3721">
            <v>0</v>
          </cell>
          <cell r="L3721">
            <v>0</v>
          </cell>
          <cell r="M3721">
            <v>100</v>
          </cell>
          <cell r="N3721">
            <v>7.11</v>
          </cell>
        </row>
        <row r="3722">
          <cell r="A3722" t="str">
            <v>998755098061</v>
          </cell>
          <cell r="B3722">
            <v>99875</v>
          </cell>
          <cell r="C3722">
            <v>509806</v>
          </cell>
          <cell r="D3722">
            <v>1</v>
          </cell>
          <cell r="E3722">
            <v>520</v>
          </cell>
          <cell r="F3722">
            <v>100</v>
          </cell>
          <cell r="G3722">
            <v>0</v>
          </cell>
          <cell r="H3722">
            <v>0</v>
          </cell>
          <cell r="I3722">
            <v>0</v>
          </cell>
          <cell r="J3722">
            <v>0</v>
          </cell>
          <cell r="K3722">
            <v>0</v>
          </cell>
          <cell r="L3722">
            <v>0</v>
          </cell>
          <cell r="M3722">
            <v>100</v>
          </cell>
          <cell r="N3722">
            <v>1</v>
          </cell>
        </row>
        <row r="3723">
          <cell r="A3723" t="str">
            <v>998765098063</v>
          </cell>
          <cell r="B3723">
            <v>99876</v>
          </cell>
          <cell r="C3723">
            <v>509806</v>
          </cell>
          <cell r="D3723">
            <v>3</v>
          </cell>
          <cell r="E3723">
            <v>520</v>
          </cell>
          <cell r="F3723">
            <v>100</v>
          </cell>
          <cell r="G3723">
            <v>0</v>
          </cell>
          <cell r="H3723">
            <v>0</v>
          </cell>
          <cell r="I3723">
            <v>0</v>
          </cell>
          <cell r="J3723">
            <v>0</v>
          </cell>
          <cell r="K3723">
            <v>0</v>
          </cell>
          <cell r="L3723">
            <v>0</v>
          </cell>
          <cell r="M3723">
            <v>100</v>
          </cell>
          <cell r="N3723">
            <v>1</v>
          </cell>
        </row>
        <row r="3724">
          <cell r="A3724" t="str">
            <v>998775098062</v>
          </cell>
          <cell r="B3724">
            <v>99877</v>
          </cell>
          <cell r="C3724">
            <v>509806</v>
          </cell>
          <cell r="D3724">
            <v>2</v>
          </cell>
          <cell r="E3724">
            <v>520</v>
          </cell>
          <cell r="F3724">
            <v>100</v>
          </cell>
          <cell r="G3724">
            <v>0</v>
          </cell>
          <cell r="H3724">
            <v>0</v>
          </cell>
          <cell r="I3724">
            <v>0</v>
          </cell>
          <cell r="J3724">
            <v>0</v>
          </cell>
          <cell r="K3724">
            <v>0</v>
          </cell>
          <cell r="L3724">
            <v>0</v>
          </cell>
          <cell r="M3724">
            <v>100</v>
          </cell>
          <cell r="N3724">
            <v>1</v>
          </cell>
        </row>
        <row r="3725">
          <cell r="A3725" t="str">
            <v>5098075098361</v>
          </cell>
          <cell r="B3725">
            <v>509807</v>
          </cell>
          <cell r="C3725">
            <v>509836</v>
          </cell>
          <cell r="D3725">
            <v>1</v>
          </cell>
          <cell r="E3725">
            <v>520</v>
          </cell>
          <cell r="F3725">
            <v>100</v>
          </cell>
          <cell r="G3725">
            <v>0</v>
          </cell>
          <cell r="H3725">
            <v>0</v>
          </cell>
          <cell r="I3725">
            <v>0</v>
          </cell>
          <cell r="J3725">
            <v>0</v>
          </cell>
          <cell r="K3725">
            <v>0</v>
          </cell>
          <cell r="L3725">
            <v>0</v>
          </cell>
          <cell r="M3725">
            <v>100</v>
          </cell>
          <cell r="N3725">
            <v>0.14499999999999999</v>
          </cell>
        </row>
        <row r="3726">
          <cell r="A3726" t="str">
            <v>5098075098362</v>
          </cell>
          <cell r="B3726">
            <v>509807</v>
          </cell>
          <cell r="C3726">
            <v>509836</v>
          </cell>
          <cell r="D3726">
            <v>2</v>
          </cell>
          <cell r="E3726">
            <v>520</v>
          </cell>
          <cell r="F3726">
            <v>100</v>
          </cell>
          <cell r="G3726">
            <v>0</v>
          </cell>
          <cell r="H3726">
            <v>0</v>
          </cell>
          <cell r="I3726">
            <v>0</v>
          </cell>
          <cell r="J3726">
            <v>0</v>
          </cell>
          <cell r="K3726">
            <v>0</v>
          </cell>
          <cell r="L3726">
            <v>0</v>
          </cell>
          <cell r="M3726">
            <v>100</v>
          </cell>
          <cell r="N3726">
            <v>0.14699999999999999</v>
          </cell>
        </row>
        <row r="3727">
          <cell r="A3727" t="str">
            <v>5098075104061</v>
          </cell>
          <cell r="B3727">
            <v>509807</v>
          </cell>
          <cell r="C3727">
            <v>510406</v>
          </cell>
          <cell r="D3727">
            <v>1</v>
          </cell>
          <cell r="E3727">
            <v>520</v>
          </cell>
          <cell r="F3727">
            <v>100</v>
          </cell>
          <cell r="G3727">
            <v>0</v>
          </cell>
          <cell r="H3727">
            <v>0</v>
          </cell>
          <cell r="I3727">
            <v>0</v>
          </cell>
          <cell r="J3727">
            <v>0</v>
          </cell>
          <cell r="K3727">
            <v>0</v>
          </cell>
          <cell r="L3727">
            <v>0</v>
          </cell>
          <cell r="M3727">
            <v>100</v>
          </cell>
          <cell r="N3727">
            <v>31.09</v>
          </cell>
        </row>
        <row r="3728">
          <cell r="A3728" t="str">
            <v>998755098071</v>
          </cell>
          <cell r="B3728">
            <v>99875</v>
          </cell>
          <cell r="C3728">
            <v>509807</v>
          </cell>
          <cell r="D3728">
            <v>1</v>
          </cell>
          <cell r="E3728">
            <v>520</v>
          </cell>
          <cell r="F3728">
            <v>100</v>
          </cell>
          <cell r="G3728">
            <v>0</v>
          </cell>
          <cell r="H3728">
            <v>0</v>
          </cell>
          <cell r="I3728">
            <v>0</v>
          </cell>
          <cell r="J3728">
            <v>0</v>
          </cell>
          <cell r="K3728">
            <v>0</v>
          </cell>
          <cell r="L3728">
            <v>0</v>
          </cell>
          <cell r="M3728">
            <v>100</v>
          </cell>
          <cell r="N3728">
            <v>1</v>
          </cell>
        </row>
        <row r="3729">
          <cell r="A3729" t="str">
            <v>998765098073</v>
          </cell>
          <cell r="B3729">
            <v>99876</v>
          </cell>
          <cell r="C3729">
            <v>509807</v>
          </cell>
          <cell r="D3729">
            <v>3</v>
          </cell>
          <cell r="E3729">
            <v>520</v>
          </cell>
          <cell r="F3729">
            <v>100</v>
          </cell>
          <cell r="G3729">
            <v>0</v>
          </cell>
          <cell r="H3729">
            <v>0</v>
          </cell>
          <cell r="I3729">
            <v>0</v>
          </cell>
          <cell r="J3729">
            <v>0</v>
          </cell>
          <cell r="K3729">
            <v>0</v>
          </cell>
          <cell r="L3729">
            <v>0</v>
          </cell>
          <cell r="M3729">
            <v>100</v>
          </cell>
          <cell r="N3729">
            <v>1</v>
          </cell>
        </row>
        <row r="3730">
          <cell r="A3730" t="str">
            <v>998775098072</v>
          </cell>
          <cell r="B3730">
            <v>99877</v>
          </cell>
          <cell r="C3730">
            <v>509807</v>
          </cell>
          <cell r="D3730">
            <v>2</v>
          </cell>
          <cell r="E3730">
            <v>520</v>
          </cell>
          <cell r="F3730">
            <v>100</v>
          </cell>
          <cell r="G3730">
            <v>0</v>
          </cell>
          <cell r="H3730">
            <v>0</v>
          </cell>
          <cell r="I3730">
            <v>0</v>
          </cell>
          <cell r="J3730">
            <v>0</v>
          </cell>
          <cell r="K3730">
            <v>0</v>
          </cell>
          <cell r="L3730">
            <v>0</v>
          </cell>
          <cell r="M3730">
            <v>100</v>
          </cell>
          <cell r="N3730">
            <v>1</v>
          </cell>
        </row>
        <row r="3731">
          <cell r="A3731" t="str">
            <v>5098085098281</v>
          </cell>
          <cell r="B3731">
            <v>509808</v>
          </cell>
          <cell r="C3731">
            <v>509828</v>
          </cell>
          <cell r="D3731">
            <v>1</v>
          </cell>
          <cell r="E3731">
            <v>520</v>
          </cell>
          <cell r="F3731">
            <v>100</v>
          </cell>
          <cell r="G3731">
            <v>0</v>
          </cell>
          <cell r="H3731">
            <v>0</v>
          </cell>
          <cell r="I3731">
            <v>0</v>
          </cell>
          <cell r="J3731">
            <v>0</v>
          </cell>
          <cell r="K3731">
            <v>0</v>
          </cell>
          <cell r="L3731">
            <v>0</v>
          </cell>
          <cell r="M3731">
            <v>100</v>
          </cell>
          <cell r="N3731">
            <v>1.64</v>
          </cell>
        </row>
        <row r="3732">
          <cell r="A3732" t="str">
            <v>5098095098131</v>
          </cell>
          <cell r="B3732">
            <v>509809</v>
          </cell>
          <cell r="C3732">
            <v>509813</v>
          </cell>
          <cell r="D3732">
            <v>1</v>
          </cell>
          <cell r="E3732">
            <v>520</v>
          </cell>
          <cell r="F3732">
            <v>100</v>
          </cell>
          <cell r="G3732">
            <v>0</v>
          </cell>
          <cell r="H3732">
            <v>0</v>
          </cell>
          <cell r="I3732">
            <v>0</v>
          </cell>
          <cell r="J3732">
            <v>0</v>
          </cell>
          <cell r="K3732">
            <v>0</v>
          </cell>
          <cell r="L3732">
            <v>0</v>
          </cell>
          <cell r="M3732">
            <v>100</v>
          </cell>
          <cell r="N3732">
            <v>2</v>
          </cell>
        </row>
        <row r="3733">
          <cell r="A3733" t="str">
            <v>5098105098571</v>
          </cell>
          <cell r="B3733">
            <v>509810</v>
          </cell>
          <cell r="C3733">
            <v>509857</v>
          </cell>
          <cell r="D3733">
            <v>1</v>
          </cell>
          <cell r="E3733">
            <v>520</v>
          </cell>
          <cell r="F3733">
            <v>100</v>
          </cell>
          <cell r="G3733">
            <v>0</v>
          </cell>
          <cell r="H3733">
            <v>0</v>
          </cell>
          <cell r="I3733">
            <v>0</v>
          </cell>
          <cell r="J3733">
            <v>0</v>
          </cell>
          <cell r="K3733">
            <v>0</v>
          </cell>
          <cell r="L3733">
            <v>0</v>
          </cell>
          <cell r="M3733">
            <v>100</v>
          </cell>
          <cell r="N3733">
            <v>1.61</v>
          </cell>
        </row>
        <row r="3734">
          <cell r="A3734" t="str">
            <v>5098105098581</v>
          </cell>
          <cell r="B3734">
            <v>509810</v>
          </cell>
          <cell r="C3734">
            <v>509858</v>
          </cell>
          <cell r="D3734">
            <v>1</v>
          </cell>
          <cell r="E3734">
            <v>520</v>
          </cell>
          <cell r="F3734">
            <v>100</v>
          </cell>
          <cell r="G3734">
            <v>0</v>
          </cell>
          <cell r="H3734">
            <v>0</v>
          </cell>
          <cell r="I3734">
            <v>0</v>
          </cell>
          <cell r="J3734">
            <v>0</v>
          </cell>
          <cell r="K3734">
            <v>0</v>
          </cell>
          <cell r="L3734">
            <v>0</v>
          </cell>
          <cell r="M3734">
            <v>100</v>
          </cell>
          <cell r="N3734">
            <v>1.5</v>
          </cell>
        </row>
        <row r="3735">
          <cell r="A3735" t="str">
            <v>5098115098281</v>
          </cell>
          <cell r="B3735">
            <v>509811</v>
          </cell>
          <cell r="C3735">
            <v>509828</v>
          </cell>
          <cell r="D3735">
            <v>1</v>
          </cell>
          <cell r="E3735">
            <v>520</v>
          </cell>
          <cell r="F3735">
            <v>100</v>
          </cell>
          <cell r="G3735">
            <v>0</v>
          </cell>
          <cell r="H3735">
            <v>0</v>
          </cell>
          <cell r="I3735">
            <v>0</v>
          </cell>
          <cell r="J3735">
            <v>0</v>
          </cell>
          <cell r="K3735">
            <v>0</v>
          </cell>
          <cell r="L3735">
            <v>0</v>
          </cell>
          <cell r="M3735">
            <v>100</v>
          </cell>
          <cell r="N3735">
            <v>1.48</v>
          </cell>
        </row>
        <row r="3736">
          <cell r="A3736" t="str">
            <v>5098115098301</v>
          </cell>
          <cell r="B3736">
            <v>509811</v>
          </cell>
          <cell r="C3736">
            <v>509830</v>
          </cell>
          <cell r="D3736">
            <v>1</v>
          </cell>
          <cell r="E3736">
            <v>520</v>
          </cell>
          <cell r="F3736">
            <v>100</v>
          </cell>
          <cell r="G3736">
            <v>0</v>
          </cell>
          <cell r="H3736">
            <v>0</v>
          </cell>
          <cell r="I3736">
            <v>0</v>
          </cell>
          <cell r="J3736">
            <v>0</v>
          </cell>
          <cell r="K3736">
            <v>0</v>
          </cell>
          <cell r="L3736">
            <v>0</v>
          </cell>
          <cell r="M3736">
            <v>100</v>
          </cell>
          <cell r="N3736">
            <v>2.4300000000000002</v>
          </cell>
        </row>
        <row r="3737">
          <cell r="A3737" t="str">
            <v>5098115098311</v>
          </cell>
          <cell r="B3737">
            <v>509811</v>
          </cell>
          <cell r="C3737">
            <v>509831</v>
          </cell>
          <cell r="D3737">
            <v>1</v>
          </cell>
          <cell r="E3737">
            <v>520</v>
          </cell>
          <cell r="F3737">
            <v>100</v>
          </cell>
          <cell r="G3737">
            <v>0</v>
          </cell>
          <cell r="H3737">
            <v>0</v>
          </cell>
          <cell r="I3737">
            <v>0</v>
          </cell>
          <cell r="J3737">
            <v>0</v>
          </cell>
          <cell r="K3737">
            <v>0</v>
          </cell>
          <cell r="L3737">
            <v>0</v>
          </cell>
          <cell r="M3737">
            <v>100</v>
          </cell>
          <cell r="N3737">
            <v>3.54</v>
          </cell>
        </row>
        <row r="3738">
          <cell r="A3738" t="str">
            <v>5098115098331</v>
          </cell>
          <cell r="B3738">
            <v>509811</v>
          </cell>
          <cell r="C3738">
            <v>509833</v>
          </cell>
          <cell r="D3738">
            <v>1</v>
          </cell>
          <cell r="E3738">
            <v>520</v>
          </cell>
          <cell r="F3738">
            <v>100</v>
          </cell>
          <cell r="G3738">
            <v>0</v>
          </cell>
          <cell r="H3738">
            <v>0</v>
          </cell>
          <cell r="I3738">
            <v>0</v>
          </cell>
          <cell r="J3738">
            <v>0</v>
          </cell>
          <cell r="K3738">
            <v>0</v>
          </cell>
          <cell r="L3738">
            <v>0</v>
          </cell>
          <cell r="M3738">
            <v>100</v>
          </cell>
          <cell r="N3738">
            <v>1.97</v>
          </cell>
        </row>
        <row r="3739">
          <cell r="A3739" t="str">
            <v>998725098111</v>
          </cell>
          <cell r="B3739">
            <v>99872</v>
          </cell>
          <cell r="C3739">
            <v>509811</v>
          </cell>
          <cell r="D3739">
            <v>1</v>
          </cell>
          <cell r="E3739">
            <v>520</v>
          </cell>
          <cell r="F3739">
            <v>100</v>
          </cell>
          <cell r="G3739">
            <v>0</v>
          </cell>
          <cell r="H3739">
            <v>0</v>
          </cell>
          <cell r="I3739">
            <v>0</v>
          </cell>
          <cell r="J3739">
            <v>0</v>
          </cell>
          <cell r="K3739">
            <v>0</v>
          </cell>
          <cell r="L3739">
            <v>0</v>
          </cell>
          <cell r="M3739">
            <v>100</v>
          </cell>
          <cell r="N3739">
            <v>1</v>
          </cell>
        </row>
        <row r="3740">
          <cell r="A3740" t="str">
            <v>5098125098151</v>
          </cell>
          <cell r="B3740">
            <v>509812</v>
          </cell>
          <cell r="C3740">
            <v>509815</v>
          </cell>
          <cell r="D3740">
            <v>1</v>
          </cell>
          <cell r="E3740">
            <v>520</v>
          </cell>
          <cell r="F3740">
            <v>100</v>
          </cell>
          <cell r="G3740">
            <v>0</v>
          </cell>
          <cell r="H3740">
            <v>0</v>
          </cell>
          <cell r="I3740">
            <v>0</v>
          </cell>
          <cell r="J3740">
            <v>0</v>
          </cell>
          <cell r="K3740">
            <v>0</v>
          </cell>
          <cell r="L3740">
            <v>0</v>
          </cell>
          <cell r="M3740">
            <v>100</v>
          </cell>
          <cell r="N3740">
            <v>0.86</v>
          </cell>
        </row>
        <row r="3741">
          <cell r="A3741" t="str">
            <v>5098135098531</v>
          </cell>
          <cell r="B3741">
            <v>509813</v>
          </cell>
          <cell r="C3741">
            <v>509853</v>
          </cell>
          <cell r="D3741">
            <v>1</v>
          </cell>
          <cell r="E3741">
            <v>520</v>
          </cell>
          <cell r="F3741">
            <v>100</v>
          </cell>
          <cell r="G3741">
            <v>0</v>
          </cell>
          <cell r="H3741">
            <v>0</v>
          </cell>
          <cell r="I3741">
            <v>0</v>
          </cell>
          <cell r="J3741">
            <v>0</v>
          </cell>
          <cell r="K3741">
            <v>0</v>
          </cell>
          <cell r="L3741">
            <v>0</v>
          </cell>
          <cell r="M3741">
            <v>100</v>
          </cell>
          <cell r="N3741">
            <v>0.75</v>
          </cell>
        </row>
        <row r="3742">
          <cell r="A3742" t="str">
            <v>5098145098591</v>
          </cell>
          <cell r="B3742">
            <v>509814</v>
          </cell>
          <cell r="C3742">
            <v>509859</v>
          </cell>
          <cell r="D3742">
            <v>1</v>
          </cell>
          <cell r="E3742">
            <v>520</v>
          </cell>
          <cell r="F3742">
            <v>100</v>
          </cell>
          <cell r="G3742">
            <v>0</v>
          </cell>
          <cell r="H3742">
            <v>0</v>
          </cell>
          <cell r="I3742">
            <v>0</v>
          </cell>
          <cell r="J3742">
            <v>0</v>
          </cell>
          <cell r="K3742">
            <v>0</v>
          </cell>
          <cell r="L3742">
            <v>0</v>
          </cell>
          <cell r="M3742">
            <v>100</v>
          </cell>
          <cell r="N3742">
            <v>1.76</v>
          </cell>
        </row>
        <row r="3743">
          <cell r="A3743" t="str">
            <v>5098155098211</v>
          </cell>
          <cell r="B3743">
            <v>509815</v>
          </cell>
          <cell r="C3743">
            <v>509821</v>
          </cell>
          <cell r="D3743">
            <v>1</v>
          </cell>
          <cell r="E3743">
            <v>520</v>
          </cell>
          <cell r="F3743">
            <v>100</v>
          </cell>
          <cell r="G3743">
            <v>0</v>
          </cell>
          <cell r="H3743">
            <v>0</v>
          </cell>
          <cell r="I3743">
            <v>0</v>
          </cell>
          <cell r="J3743">
            <v>0</v>
          </cell>
          <cell r="K3743">
            <v>0</v>
          </cell>
          <cell r="L3743">
            <v>0</v>
          </cell>
          <cell r="M3743">
            <v>100</v>
          </cell>
          <cell r="N3743">
            <v>18.95</v>
          </cell>
        </row>
        <row r="3744">
          <cell r="A3744" t="str">
            <v>5098155098231</v>
          </cell>
          <cell r="B3744">
            <v>509815</v>
          </cell>
          <cell r="C3744">
            <v>509823</v>
          </cell>
          <cell r="D3744">
            <v>1</v>
          </cell>
          <cell r="E3744">
            <v>520</v>
          </cell>
          <cell r="F3744">
            <v>100</v>
          </cell>
          <cell r="G3744">
            <v>0</v>
          </cell>
          <cell r="H3744">
            <v>0</v>
          </cell>
          <cell r="I3744">
            <v>0</v>
          </cell>
          <cell r="J3744">
            <v>0</v>
          </cell>
          <cell r="K3744">
            <v>0</v>
          </cell>
          <cell r="L3744">
            <v>0</v>
          </cell>
          <cell r="M3744">
            <v>100</v>
          </cell>
          <cell r="N3744">
            <v>3.7</v>
          </cell>
        </row>
        <row r="3745">
          <cell r="A3745" t="str">
            <v>5098155098711</v>
          </cell>
          <cell r="B3745">
            <v>509815</v>
          </cell>
          <cell r="C3745">
            <v>509871</v>
          </cell>
          <cell r="D3745">
            <v>1</v>
          </cell>
          <cell r="E3745">
            <v>520</v>
          </cell>
          <cell r="F3745">
            <v>100</v>
          </cell>
          <cell r="G3745">
            <v>0</v>
          </cell>
          <cell r="H3745">
            <v>0</v>
          </cell>
          <cell r="I3745">
            <v>0</v>
          </cell>
          <cell r="J3745">
            <v>0</v>
          </cell>
          <cell r="K3745">
            <v>0</v>
          </cell>
          <cell r="L3745">
            <v>0</v>
          </cell>
          <cell r="M3745">
            <v>100</v>
          </cell>
          <cell r="N3745">
            <v>9.39</v>
          </cell>
        </row>
        <row r="3746">
          <cell r="A3746" t="str">
            <v>998745098151</v>
          </cell>
          <cell r="B3746">
            <v>99874</v>
          </cell>
          <cell r="C3746">
            <v>509815</v>
          </cell>
          <cell r="D3746">
            <v>1</v>
          </cell>
          <cell r="E3746">
            <v>520</v>
          </cell>
          <cell r="F3746">
            <v>100</v>
          </cell>
          <cell r="G3746">
            <v>0</v>
          </cell>
          <cell r="H3746">
            <v>0</v>
          </cell>
          <cell r="I3746">
            <v>0</v>
          </cell>
          <cell r="J3746">
            <v>0</v>
          </cell>
          <cell r="K3746">
            <v>0</v>
          </cell>
          <cell r="L3746">
            <v>0</v>
          </cell>
          <cell r="M3746">
            <v>100</v>
          </cell>
          <cell r="N3746">
            <v>1</v>
          </cell>
        </row>
        <row r="3747">
          <cell r="A3747" t="str">
            <v>998745098161</v>
          </cell>
          <cell r="B3747">
            <v>99874</v>
          </cell>
          <cell r="C3747">
            <v>509816</v>
          </cell>
          <cell r="D3747">
            <v>1</v>
          </cell>
          <cell r="E3747">
            <v>520</v>
          </cell>
          <cell r="F3747">
            <v>100</v>
          </cell>
          <cell r="G3747">
            <v>0</v>
          </cell>
          <cell r="H3747">
            <v>0</v>
          </cell>
          <cell r="I3747">
            <v>0</v>
          </cell>
          <cell r="J3747">
            <v>0</v>
          </cell>
          <cell r="K3747">
            <v>0</v>
          </cell>
          <cell r="L3747">
            <v>0</v>
          </cell>
          <cell r="M3747">
            <v>100</v>
          </cell>
          <cell r="N3747">
            <v>1</v>
          </cell>
        </row>
        <row r="3748">
          <cell r="A3748" t="str">
            <v>5098175098371</v>
          </cell>
          <cell r="B3748">
            <v>509817</v>
          </cell>
          <cell r="C3748">
            <v>509837</v>
          </cell>
          <cell r="D3748">
            <v>1</v>
          </cell>
          <cell r="E3748">
            <v>520</v>
          </cell>
          <cell r="F3748">
            <v>100</v>
          </cell>
          <cell r="G3748">
            <v>0</v>
          </cell>
          <cell r="H3748">
            <v>0</v>
          </cell>
          <cell r="I3748">
            <v>0</v>
          </cell>
          <cell r="J3748">
            <v>0</v>
          </cell>
          <cell r="K3748">
            <v>0</v>
          </cell>
          <cell r="L3748">
            <v>0</v>
          </cell>
          <cell r="M3748">
            <v>100</v>
          </cell>
          <cell r="N3748">
            <v>4.5</v>
          </cell>
        </row>
        <row r="3749">
          <cell r="A3749" t="str">
            <v>5098175098391</v>
          </cell>
          <cell r="B3749">
            <v>509817</v>
          </cell>
          <cell r="C3749">
            <v>509839</v>
          </cell>
          <cell r="D3749">
            <v>1</v>
          </cell>
          <cell r="E3749">
            <v>520</v>
          </cell>
          <cell r="F3749">
            <v>100</v>
          </cell>
          <cell r="G3749">
            <v>0</v>
          </cell>
          <cell r="H3749">
            <v>0</v>
          </cell>
          <cell r="I3749">
            <v>0</v>
          </cell>
          <cell r="J3749">
            <v>0</v>
          </cell>
          <cell r="K3749">
            <v>0</v>
          </cell>
          <cell r="L3749">
            <v>0</v>
          </cell>
          <cell r="M3749">
            <v>100</v>
          </cell>
          <cell r="N3749">
            <v>4.3499999999999996</v>
          </cell>
        </row>
        <row r="3750">
          <cell r="A3750" t="str">
            <v>5098175098421</v>
          </cell>
          <cell r="B3750">
            <v>509817</v>
          </cell>
          <cell r="C3750">
            <v>509842</v>
          </cell>
          <cell r="D3750">
            <v>1</v>
          </cell>
          <cell r="E3750">
            <v>520</v>
          </cell>
          <cell r="F3750">
            <v>100</v>
          </cell>
          <cell r="G3750">
            <v>0</v>
          </cell>
          <cell r="H3750">
            <v>0</v>
          </cell>
          <cell r="I3750">
            <v>0</v>
          </cell>
          <cell r="J3750">
            <v>0</v>
          </cell>
          <cell r="K3750">
            <v>0</v>
          </cell>
          <cell r="L3750">
            <v>0</v>
          </cell>
          <cell r="M3750">
            <v>100</v>
          </cell>
          <cell r="N3750">
            <v>3.81</v>
          </cell>
        </row>
        <row r="3751">
          <cell r="A3751" t="str">
            <v>5098175098441</v>
          </cell>
          <cell r="B3751">
            <v>509817</v>
          </cell>
          <cell r="C3751">
            <v>509844</v>
          </cell>
          <cell r="D3751">
            <v>1</v>
          </cell>
          <cell r="E3751">
            <v>520</v>
          </cell>
          <cell r="F3751">
            <v>100</v>
          </cell>
          <cell r="G3751">
            <v>0</v>
          </cell>
          <cell r="H3751">
            <v>0</v>
          </cell>
          <cell r="I3751">
            <v>0</v>
          </cell>
          <cell r="J3751">
            <v>0</v>
          </cell>
          <cell r="K3751">
            <v>0</v>
          </cell>
          <cell r="L3751">
            <v>0</v>
          </cell>
          <cell r="M3751">
            <v>100</v>
          </cell>
          <cell r="N3751">
            <v>7.71</v>
          </cell>
        </row>
        <row r="3752">
          <cell r="A3752" t="str">
            <v>5098175098511</v>
          </cell>
          <cell r="B3752">
            <v>509817</v>
          </cell>
          <cell r="C3752">
            <v>509851</v>
          </cell>
          <cell r="D3752">
            <v>1</v>
          </cell>
          <cell r="E3752">
            <v>520</v>
          </cell>
          <cell r="F3752">
            <v>100</v>
          </cell>
          <cell r="G3752">
            <v>0</v>
          </cell>
          <cell r="H3752">
            <v>0</v>
          </cell>
          <cell r="I3752">
            <v>0</v>
          </cell>
          <cell r="J3752">
            <v>0</v>
          </cell>
          <cell r="K3752">
            <v>0</v>
          </cell>
          <cell r="L3752">
            <v>0</v>
          </cell>
          <cell r="M3752">
            <v>100</v>
          </cell>
          <cell r="N3752">
            <v>10.84</v>
          </cell>
        </row>
        <row r="3753">
          <cell r="A3753" t="str">
            <v>5098175098631</v>
          </cell>
          <cell r="B3753">
            <v>509817</v>
          </cell>
          <cell r="C3753">
            <v>509863</v>
          </cell>
          <cell r="D3753">
            <v>1</v>
          </cell>
          <cell r="E3753">
            <v>520</v>
          </cell>
          <cell r="F3753">
            <v>100</v>
          </cell>
          <cell r="G3753">
            <v>0</v>
          </cell>
          <cell r="H3753">
            <v>0</v>
          </cell>
          <cell r="I3753">
            <v>0</v>
          </cell>
          <cell r="J3753">
            <v>0</v>
          </cell>
          <cell r="K3753">
            <v>0</v>
          </cell>
          <cell r="L3753">
            <v>0</v>
          </cell>
          <cell r="M3753">
            <v>100</v>
          </cell>
          <cell r="N3753">
            <v>5.69</v>
          </cell>
        </row>
        <row r="3754">
          <cell r="A3754" t="str">
            <v>5098175098841</v>
          </cell>
          <cell r="B3754">
            <v>509817</v>
          </cell>
          <cell r="C3754">
            <v>509884</v>
          </cell>
          <cell r="D3754">
            <v>1</v>
          </cell>
          <cell r="E3754">
            <v>520</v>
          </cell>
          <cell r="F3754">
            <v>100</v>
          </cell>
          <cell r="G3754">
            <v>0</v>
          </cell>
          <cell r="H3754">
            <v>0</v>
          </cell>
          <cell r="I3754">
            <v>0</v>
          </cell>
          <cell r="J3754">
            <v>0</v>
          </cell>
          <cell r="K3754">
            <v>0</v>
          </cell>
          <cell r="L3754">
            <v>0</v>
          </cell>
          <cell r="M3754">
            <v>100</v>
          </cell>
          <cell r="N3754">
            <v>9.08</v>
          </cell>
        </row>
        <row r="3755">
          <cell r="A3755" t="str">
            <v>5098175103961</v>
          </cell>
          <cell r="B3755">
            <v>509817</v>
          </cell>
          <cell r="C3755">
            <v>510396</v>
          </cell>
          <cell r="D3755">
            <v>1</v>
          </cell>
          <cell r="E3755">
            <v>520</v>
          </cell>
          <cell r="F3755">
            <v>100</v>
          </cell>
          <cell r="G3755">
            <v>0</v>
          </cell>
          <cell r="H3755">
            <v>0</v>
          </cell>
          <cell r="I3755">
            <v>0</v>
          </cell>
          <cell r="J3755">
            <v>0</v>
          </cell>
          <cell r="K3755">
            <v>0</v>
          </cell>
          <cell r="L3755">
            <v>0</v>
          </cell>
          <cell r="M3755">
            <v>100</v>
          </cell>
          <cell r="N3755">
            <v>22.38</v>
          </cell>
        </row>
        <row r="3756">
          <cell r="A3756" t="str">
            <v>998735098171</v>
          </cell>
          <cell r="B3756">
            <v>99873</v>
          </cell>
          <cell r="C3756">
            <v>509817</v>
          </cell>
          <cell r="D3756">
            <v>1</v>
          </cell>
          <cell r="E3756">
            <v>520</v>
          </cell>
          <cell r="F3756">
            <v>100</v>
          </cell>
          <cell r="G3756">
            <v>0</v>
          </cell>
          <cell r="H3756">
            <v>0</v>
          </cell>
          <cell r="I3756">
            <v>0</v>
          </cell>
          <cell r="J3756">
            <v>0</v>
          </cell>
          <cell r="K3756">
            <v>0</v>
          </cell>
          <cell r="L3756">
            <v>0</v>
          </cell>
          <cell r="M3756">
            <v>100</v>
          </cell>
          <cell r="N3756">
            <v>1</v>
          </cell>
        </row>
        <row r="3757">
          <cell r="A3757" t="str">
            <v>5098185098621</v>
          </cell>
          <cell r="B3757">
            <v>509818</v>
          </cell>
          <cell r="C3757">
            <v>509862</v>
          </cell>
          <cell r="D3757">
            <v>1</v>
          </cell>
          <cell r="E3757">
            <v>520</v>
          </cell>
          <cell r="F3757">
            <v>100</v>
          </cell>
          <cell r="G3757">
            <v>0</v>
          </cell>
          <cell r="H3757">
            <v>0</v>
          </cell>
          <cell r="I3757">
            <v>0</v>
          </cell>
          <cell r="J3757">
            <v>0</v>
          </cell>
          <cell r="K3757">
            <v>0</v>
          </cell>
          <cell r="L3757">
            <v>0</v>
          </cell>
          <cell r="M3757">
            <v>100</v>
          </cell>
          <cell r="N3757">
            <v>1.55</v>
          </cell>
        </row>
        <row r="3758">
          <cell r="A3758" t="str">
            <v>5098195104241</v>
          </cell>
          <cell r="B3758">
            <v>509819</v>
          </cell>
          <cell r="C3758">
            <v>510424</v>
          </cell>
          <cell r="D3758">
            <v>1</v>
          </cell>
          <cell r="E3758">
            <v>520</v>
          </cell>
          <cell r="F3758">
            <v>100</v>
          </cell>
          <cell r="G3758">
            <v>0</v>
          </cell>
          <cell r="H3758">
            <v>0</v>
          </cell>
          <cell r="I3758">
            <v>0</v>
          </cell>
          <cell r="J3758">
            <v>0</v>
          </cell>
          <cell r="K3758">
            <v>0</v>
          </cell>
          <cell r="L3758">
            <v>0</v>
          </cell>
          <cell r="M3758">
            <v>100</v>
          </cell>
          <cell r="N3758">
            <v>12.07</v>
          </cell>
        </row>
        <row r="3759">
          <cell r="A3759" t="str">
            <v>998725098201</v>
          </cell>
          <cell r="B3759">
            <v>99872</v>
          </cell>
          <cell r="C3759">
            <v>509820</v>
          </cell>
          <cell r="D3759">
            <v>1</v>
          </cell>
          <cell r="E3759">
            <v>520</v>
          </cell>
          <cell r="F3759">
            <v>100</v>
          </cell>
          <cell r="G3759">
            <v>0</v>
          </cell>
          <cell r="H3759">
            <v>0</v>
          </cell>
          <cell r="I3759">
            <v>0</v>
          </cell>
          <cell r="J3759">
            <v>0</v>
          </cell>
          <cell r="K3759">
            <v>0</v>
          </cell>
          <cell r="L3759">
            <v>0</v>
          </cell>
          <cell r="M3759">
            <v>100</v>
          </cell>
          <cell r="N3759">
            <v>1</v>
          </cell>
        </row>
        <row r="3760">
          <cell r="A3760" t="str">
            <v>5098235098651</v>
          </cell>
          <cell r="B3760">
            <v>509823</v>
          </cell>
          <cell r="C3760">
            <v>509865</v>
          </cell>
          <cell r="D3760">
            <v>1</v>
          </cell>
          <cell r="E3760">
            <v>520</v>
          </cell>
          <cell r="F3760">
            <v>100</v>
          </cell>
          <cell r="G3760">
            <v>0</v>
          </cell>
          <cell r="H3760">
            <v>0</v>
          </cell>
          <cell r="I3760">
            <v>0</v>
          </cell>
          <cell r="J3760">
            <v>0</v>
          </cell>
          <cell r="K3760">
            <v>0</v>
          </cell>
          <cell r="L3760">
            <v>0</v>
          </cell>
          <cell r="M3760">
            <v>100</v>
          </cell>
          <cell r="N3760">
            <v>3.26</v>
          </cell>
        </row>
        <row r="3761">
          <cell r="A3761" t="str">
            <v>5098245098301</v>
          </cell>
          <cell r="B3761">
            <v>509824</v>
          </cell>
          <cell r="C3761">
            <v>509830</v>
          </cell>
          <cell r="D3761">
            <v>1</v>
          </cell>
          <cell r="E3761">
            <v>520</v>
          </cell>
          <cell r="F3761">
            <v>100</v>
          </cell>
          <cell r="G3761">
            <v>0</v>
          </cell>
          <cell r="H3761">
            <v>0</v>
          </cell>
          <cell r="I3761">
            <v>0</v>
          </cell>
          <cell r="J3761">
            <v>0</v>
          </cell>
          <cell r="K3761">
            <v>0</v>
          </cell>
          <cell r="L3761">
            <v>0</v>
          </cell>
          <cell r="M3761">
            <v>100</v>
          </cell>
          <cell r="N3761">
            <v>2</v>
          </cell>
        </row>
        <row r="3762">
          <cell r="A3762" t="str">
            <v>5098255098621</v>
          </cell>
          <cell r="B3762">
            <v>509825</v>
          </cell>
          <cell r="C3762">
            <v>509862</v>
          </cell>
          <cell r="D3762">
            <v>1</v>
          </cell>
          <cell r="E3762">
            <v>520</v>
          </cell>
          <cell r="F3762">
            <v>100</v>
          </cell>
          <cell r="G3762">
            <v>0</v>
          </cell>
          <cell r="H3762">
            <v>0</v>
          </cell>
          <cell r="I3762">
            <v>0</v>
          </cell>
          <cell r="J3762">
            <v>0</v>
          </cell>
          <cell r="K3762">
            <v>0</v>
          </cell>
          <cell r="L3762">
            <v>0</v>
          </cell>
          <cell r="M3762">
            <v>100</v>
          </cell>
          <cell r="N3762">
            <v>3.7</v>
          </cell>
        </row>
        <row r="3763">
          <cell r="A3763" t="str">
            <v>5098275098291</v>
          </cell>
          <cell r="B3763">
            <v>509827</v>
          </cell>
          <cell r="C3763">
            <v>509829</v>
          </cell>
          <cell r="D3763">
            <v>1</v>
          </cell>
          <cell r="E3763">
            <v>520</v>
          </cell>
          <cell r="F3763">
            <v>100</v>
          </cell>
          <cell r="G3763">
            <v>0</v>
          </cell>
          <cell r="H3763">
            <v>0</v>
          </cell>
          <cell r="I3763">
            <v>0</v>
          </cell>
          <cell r="J3763">
            <v>0</v>
          </cell>
          <cell r="K3763">
            <v>0</v>
          </cell>
          <cell r="L3763">
            <v>0</v>
          </cell>
          <cell r="M3763">
            <v>100</v>
          </cell>
          <cell r="N3763">
            <v>2.0499999999999998</v>
          </cell>
        </row>
        <row r="3764">
          <cell r="A3764" t="str">
            <v>5098295098301</v>
          </cell>
          <cell r="B3764">
            <v>509829</v>
          </cell>
          <cell r="C3764">
            <v>509830</v>
          </cell>
          <cell r="D3764">
            <v>1</v>
          </cell>
          <cell r="E3764">
            <v>520</v>
          </cell>
          <cell r="F3764">
            <v>100</v>
          </cell>
          <cell r="G3764">
            <v>0</v>
          </cell>
          <cell r="H3764">
            <v>0</v>
          </cell>
          <cell r="I3764">
            <v>0</v>
          </cell>
          <cell r="J3764">
            <v>0</v>
          </cell>
          <cell r="K3764">
            <v>0</v>
          </cell>
          <cell r="L3764">
            <v>0</v>
          </cell>
          <cell r="M3764">
            <v>100</v>
          </cell>
          <cell r="N3764">
            <v>0.95</v>
          </cell>
        </row>
        <row r="3765">
          <cell r="A3765" t="str">
            <v>5098325098651</v>
          </cell>
          <cell r="B3765">
            <v>509832</v>
          </cell>
          <cell r="C3765">
            <v>509865</v>
          </cell>
          <cell r="D3765">
            <v>1</v>
          </cell>
          <cell r="E3765">
            <v>520</v>
          </cell>
          <cell r="F3765">
            <v>100</v>
          </cell>
          <cell r="G3765">
            <v>0</v>
          </cell>
          <cell r="H3765">
            <v>0</v>
          </cell>
          <cell r="I3765">
            <v>0</v>
          </cell>
          <cell r="J3765">
            <v>0</v>
          </cell>
          <cell r="K3765">
            <v>0</v>
          </cell>
          <cell r="L3765">
            <v>0</v>
          </cell>
          <cell r="M3765">
            <v>100</v>
          </cell>
          <cell r="N3765">
            <v>0.31</v>
          </cell>
        </row>
        <row r="3766">
          <cell r="A3766" t="str">
            <v>5098355098541</v>
          </cell>
          <cell r="B3766">
            <v>509835</v>
          </cell>
          <cell r="C3766">
            <v>509854</v>
          </cell>
          <cell r="D3766">
            <v>1</v>
          </cell>
          <cell r="E3766">
            <v>520</v>
          </cell>
          <cell r="F3766">
            <v>100</v>
          </cell>
          <cell r="G3766">
            <v>0</v>
          </cell>
          <cell r="H3766">
            <v>0</v>
          </cell>
          <cell r="I3766">
            <v>0</v>
          </cell>
          <cell r="J3766">
            <v>0</v>
          </cell>
          <cell r="K3766">
            <v>0</v>
          </cell>
          <cell r="L3766">
            <v>0</v>
          </cell>
          <cell r="M3766">
            <v>100</v>
          </cell>
          <cell r="N3766">
            <v>4.3099999999999996</v>
          </cell>
        </row>
        <row r="3767">
          <cell r="A3767" t="str">
            <v>5098365119381</v>
          </cell>
          <cell r="B3767">
            <v>509836</v>
          </cell>
          <cell r="C3767">
            <v>511938</v>
          </cell>
          <cell r="D3767">
            <v>1</v>
          </cell>
          <cell r="E3767">
            <v>520</v>
          </cell>
          <cell r="F3767">
            <v>0</v>
          </cell>
          <cell r="G3767">
            <v>597</v>
          </cell>
          <cell r="H3767">
            <v>100</v>
          </cell>
          <cell r="I3767">
            <v>0</v>
          </cell>
          <cell r="J3767">
            <v>0</v>
          </cell>
          <cell r="K3767">
            <v>0</v>
          </cell>
          <cell r="L3767">
            <v>0</v>
          </cell>
          <cell r="M3767">
            <v>100</v>
          </cell>
          <cell r="N3767">
            <v>1</v>
          </cell>
        </row>
        <row r="3768">
          <cell r="A3768" t="str">
            <v>5098365119391</v>
          </cell>
          <cell r="B3768">
            <v>509836</v>
          </cell>
          <cell r="C3768">
            <v>511939</v>
          </cell>
          <cell r="D3768">
            <v>1</v>
          </cell>
          <cell r="E3768">
            <v>520</v>
          </cell>
          <cell r="F3768">
            <v>0</v>
          </cell>
          <cell r="G3768">
            <v>597</v>
          </cell>
          <cell r="H3768">
            <v>100</v>
          </cell>
          <cell r="I3768">
            <v>0</v>
          </cell>
          <cell r="J3768">
            <v>0</v>
          </cell>
          <cell r="K3768">
            <v>0</v>
          </cell>
          <cell r="L3768">
            <v>0</v>
          </cell>
          <cell r="M3768">
            <v>100</v>
          </cell>
          <cell r="N3768">
            <v>1</v>
          </cell>
        </row>
        <row r="3769">
          <cell r="A3769" t="str">
            <v>5098365119401</v>
          </cell>
          <cell r="B3769">
            <v>509836</v>
          </cell>
          <cell r="C3769">
            <v>511940</v>
          </cell>
          <cell r="D3769">
            <v>1</v>
          </cell>
          <cell r="E3769">
            <v>520</v>
          </cell>
          <cell r="F3769">
            <v>0</v>
          </cell>
          <cell r="G3769">
            <v>597</v>
          </cell>
          <cell r="H3769">
            <v>100</v>
          </cell>
          <cell r="I3769">
            <v>0</v>
          </cell>
          <cell r="J3769">
            <v>0</v>
          </cell>
          <cell r="K3769">
            <v>0</v>
          </cell>
          <cell r="L3769">
            <v>0</v>
          </cell>
          <cell r="M3769">
            <v>100</v>
          </cell>
          <cell r="N3769">
            <v>1</v>
          </cell>
        </row>
        <row r="3770">
          <cell r="A3770" t="str">
            <v>5098365119411</v>
          </cell>
          <cell r="B3770">
            <v>509836</v>
          </cell>
          <cell r="C3770">
            <v>511941</v>
          </cell>
          <cell r="D3770">
            <v>1</v>
          </cell>
          <cell r="E3770">
            <v>520</v>
          </cell>
          <cell r="F3770">
            <v>0</v>
          </cell>
          <cell r="G3770">
            <v>597</v>
          </cell>
          <cell r="H3770">
            <v>100</v>
          </cell>
          <cell r="I3770">
            <v>0</v>
          </cell>
          <cell r="J3770">
            <v>0</v>
          </cell>
          <cell r="K3770">
            <v>0</v>
          </cell>
          <cell r="L3770">
            <v>0</v>
          </cell>
          <cell r="M3770">
            <v>100</v>
          </cell>
          <cell r="N3770">
            <v>1</v>
          </cell>
        </row>
        <row r="3771">
          <cell r="A3771" t="str">
            <v>5098365119421</v>
          </cell>
          <cell r="B3771">
            <v>509836</v>
          </cell>
          <cell r="C3771">
            <v>511942</v>
          </cell>
          <cell r="D3771">
            <v>1</v>
          </cell>
          <cell r="E3771">
            <v>520</v>
          </cell>
          <cell r="F3771">
            <v>0</v>
          </cell>
          <cell r="G3771">
            <v>597</v>
          </cell>
          <cell r="H3771">
            <v>100</v>
          </cell>
          <cell r="I3771">
            <v>0</v>
          </cell>
          <cell r="J3771">
            <v>0</v>
          </cell>
          <cell r="K3771">
            <v>0</v>
          </cell>
          <cell r="L3771">
            <v>0</v>
          </cell>
          <cell r="M3771">
            <v>100</v>
          </cell>
          <cell r="N3771">
            <v>1</v>
          </cell>
        </row>
        <row r="3772">
          <cell r="A3772" t="str">
            <v>5098365119431</v>
          </cell>
          <cell r="B3772">
            <v>509836</v>
          </cell>
          <cell r="C3772">
            <v>511943</v>
          </cell>
          <cell r="D3772">
            <v>1</v>
          </cell>
          <cell r="E3772">
            <v>520</v>
          </cell>
          <cell r="F3772">
            <v>0</v>
          </cell>
          <cell r="G3772">
            <v>597</v>
          </cell>
          <cell r="H3772">
            <v>100</v>
          </cell>
          <cell r="I3772">
            <v>0</v>
          </cell>
          <cell r="J3772">
            <v>0</v>
          </cell>
          <cell r="K3772">
            <v>0</v>
          </cell>
          <cell r="L3772">
            <v>0</v>
          </cell>
          <cell r="M3772">
            <v>100</v>
          </cell>
          <cell r="N3772">
            <v>1</v>
          </cell>
        </row>
        <row r="3773">
          <cell r="A3773" t="str">
            <v>5098405098421</v>
          </cell>
          <cell r="B3773">
            <v>509840</v>
          </cell>
          <cell r="C3773">
            <v>509842</v>
          </cell>
          <cell r="D3773">
            <v>1</v>
          </cell>
          <cell r="E3773">
            <v>520</v>
          </cell>
          <cell r="F3773">
            <v>100</v>
          </cell>
          <cell r="G3773">
            <v>0</v>
          </cell>
          <cell r="H3773">
            <v>0</v>
          </cell>
          <cell r="I3773">
            <v>0</v>
          </cell>
          <cell r="J3773">
            <v>0</v>
          </cell>
          <cell r="K3773">
            <v>0</v>
          </cell>
          <cell r="L3773">
            <v>0</v>
          </cell>
          <cell r="M3773">
            <v>100</v>
          </cell>
          <cell r="N3773">
            <v>0.33</v>
          </cell>
        </row>
        <row r="3774">
          <cell r="A3774" t="str">
            <v>5098415098431</v>
          </cell>
          <cell r="B3774">
            <v>509841</v>
          </cell>
          <cell r="C3774">
            <v>509843</v>
          </cell>
          <cell r="D3774">
            <v>1</v>
          </cell>
          <cell r="E3774">
            <v>520</v>
          </cell>
          <cell r="F3774">
            <v>100</v>
          </cell>
          <cell r="G3774">
            <v>0</v>
          </cell>
          <cell r="H3774">
            <v>0</v>
          </cell>
          <cell r="I3774">
            <v>0</v>
          </cell>
          <cell r="J3774">
            <v>0</v>
          </cell>
          <cell r="K3774">
            <v>0</v>
          </cell>
          <cell r="L3774">
            <v>0</v>
          </cell>
          <cell r="M3774">
            <v>100</v>
          </cell>
          <cell r="N3774">
            <v>4.8899999999999997</v>
          </cell>
        </row>
        <row r="3775">
          <cell r="A3775" t="str">
            <v>5098435103961</v>
          </cell>
          <cell r="B3775">
            <v>509843</v>
          </cell>
          <cell r="C3775">
            <v>510396</v>
          </cell>
          <cell r="D3775">
            <v>1</v>
          </cell>
          <cell r="E3775">
            <v>520</v>
          </cell>
          <cell r="F3775">
            <v>100</v>
          </cell>
          <cell r="G3775">
            <v>0</v>
          </cell>
          <cell r="H3775">
            <v>0</v>
          </cell>
          <cell r="I3775">
            <v>0</v>
          </cell>
          <cell r="J3775">
            <v>0</v>
          </cell>
          <cell r="K3775">
            <v>0</v>
          </cell>
          <cell r="L3775">
            <v>0</v>
          </cell>
          <cell r="M3775">
            <v>100</v>
          </cell>
          <cell r="N3775">
            <v>13.3</v>
          </cell>
        </row>
        <row r="3776">
          <cell r="A3776" t="str">
            <v>5098445098601</v>
          </cell>
          <cell r="B3776">
            <v>509844</v>
          </cell>
          <cell r="C3776">
            <v>509860</v>
          </cell>
          <cell r="D3776">
            <v>1</v>
          </cell>
          <cell r="E3776">
            <v>520</v>
          </cell>
          <cell r="F3776">
            <v>100</v>
          </cell>
          <cell r="G3776">
            <v>0</v>
          </cell>
          <cell r="H3776">
            <v>0</v>
          </cell>
          <cell r="I3776">
            <v>0</v>
          </cell>
          <cell r="J3776">
            <v>0</v>
          </cell>
          <cell r="K3776">
            <v>0</v>
          </cell>
          <cell r="L3776">
            <v>0</v>
          </cell>
          <cell r="M3776">
            <v>100</v>
          </cell>
          <cell r="N3776">
            <v>2.62</v>
          </cell>
        </row>
        <row r="3777">
          <cell r="A3777" t="str">
            <v>5098465098501</v>
          </cell>
          <cell r="B3777">
            <v>509846</v>
          </cell>
          <cell r="C3777">
            <v>509850</v>
          </cell>
          <cell r="D3777">
            <v>1</v>
          </cell>
          <cell r="E3777">
            <v>520</v>
          </cell>
          <cell r="F3777">
            <v>100</v>
          </cell>
          <cell r="G3777">
            <v>0</v>
          </cell>
          <cell r="H3777">
            <v>0</v>
          </cell>
          <cell r="I3777">
            <v>0</v>
          </cell>
          <cell r="J3777">
            <v>0</v>
          </cell>
          <cell r="K3777">
            <v>0</v>
          </cell>
          <cell r="L3777">
            <v>0</v>
          </cell>
          <cell r="M3777">
            <v>100</v>
          </cell>
          <cell r="N3777">
            <v>3.07</v>
          </cell>
        </row>
        <row r="3778">
          <cell r="A3778" t="str">
            <v>5098475098581</v>
          </cell>
          <cell r="B3778">
            <v>509847</v>
          </cell>
          <cell r="C3778">
            <v>509858</v>
          </cell>
          <cell r="D3778">
            <v>1</v>
          </cell>
          <cell r="E3778">
            <v>520</v>
          </cell>
          <cell r="F3778">
            <v>100</v>
          </cell>
          <cell r="G3778">
            <v>0</v>
          </cell>
          <cell r="H3778">
            <v>0</v>
          </cell>
          <cell r="I3778">
            <v>0</v>
          </cell>
          <cell r="J3778">
            <v>0</v>
          </cell>
          <cell r="K3778">
            <v>0</v>
          </cell>
          <cell r="L3778">
            <v>0</v>
          </cell>
          <cell r="M3778">
            <v>100</v>
          </cell>
          <cell r="N3778">
            <v>0.38</v>
          </cell>
        </row>
        <row r="3779">
          <cell r="A3779" t="str">
            <v>5098485098711</v>
          </cell>
          <cell r="B3779">
            <v>509848</v>
          </cell>
          <cell r="C3779">
            <v>509871</v>
          </cell>
          <cell r="D3779">
            <v>1</v>
          </cell>
          <cell r="E3779">
            <v>520</v>
          </cell>
          <cell r="F3779">
            <v>100</v>
          </cell>
          <cell r="G3779">
            <v>0</v>
          </cell>
          <cell r="H3779">
            <v>0</v>
          </cell>
          <cell r="I3779">
            <v>0</v>
          </cell>
          <cell r="J3779">
            <v>0</v>
          </cell>
          <cell r="K3779">
            <v>0</v>
          </cell>
          <cell r="L3779">
            <v>0</v>
          </cell>
          <cell r="M3779">
            <v>100</v>
          </cell>
          <cell r="N3779">
            <v>5.73</v>
          </cell>
        </row>
        <row r="3780">
          <cell r="A3780" t="str">
            <v>5098495098581</v>
          </cell>
          <cell r="B3780">
            <v>509849</v>
          </cell>
          <cell r="C3780">
            <v>509858</v>
          </cell>
          <cell r="D3780">
            <v>1</v>
          </cell>
          <cell r="E3780">
            <v>520</v>
          </cell>
          <cell r="F3780">
            <v>100</v>
          </cell>
          <cell r="G3780">
            <v>0</v>
          </cell>
          <cell r="H3780">
            <v>0</v>
          </cell>
          <cell r="I3780">
            <v>0</v>
          </cell>
          <cell r="J3780">
            <v>0</v>
          </cell>
          <cell r="K3780">
            <v>0</v>
          </cell>
          <cell r="L3780">
            <v>0</v>
          </cell>
          <cell r="M3780">
            <v>100</v>
          </cell>
          <cell r="N3780">
            <v>1.28</v>
          </cell>
        </row>
        <row r="3781">
          <cell r="A3781" t="str">
            <v>5098525104061</v>
          </cell>
          <cell r="B3781">
            <v>509852</v>
          </cell>
          <cell r="C3781">
            <v>510406</v>
          </cell>
          <cell r="D3781">
            <v>1</v>
          </cell>
          <cell r="E3781">
            <v>520</v>
          </cell>
          <cell r="F3781">
            <v>100</v>
          </cell>
          <cell r="G3781">
            <v>0</v>
          </cell>
          <cell r="H3781">
            <v>0</v>
          </cell>
          <cell r="I3781">
            <v>0</v>
          </cell>
          <cell r="J3781">
            <v>0</v>
          </cell>
          <cell r="K3781">
            <v>0</v>
          </cell>
          <cell r="L3781">
            <v>0</v>
          </cell>
          <cell r="M3781">
            <v>100</v>
          </cell>
          <cell r="N3781">
            <v>22.51</v>
          </cell>
        </row>
        <row r="3782">
          <cell r="A3782" t="str">
            <v>5098525126501</v>
          </cell>
          <cell r="B3782">
            <v>509852</v>
          </cell>
          <cell r="C3782">
            <v>512650</v>
          </cell>
          <cell r="D3782">
            <v>1</v>
          </cell>
          <cell r="E3782">
            <v>520</v>
          </cell>
          <cell r="F3782">
            <v>27</v>
          </cell>
          <cell r="G3782">
            <v>523</v>
          </cell>
          <cell r="H3782">
            <v>73</v>
          </cell>
          <cell r="I3782">
            <v>0</v>
          </cell>
          <cell r="J3782">
            <v>0</v>
          </cell>
          <cell r="K3782">
            <v>0</v>
          </cell>
          <cell r="L3782">
            <v>0</v>
          </cell>
          <cell r="M3782">
            <v>100</v>
          </cell>
          <cell r="N3782">
            <v>48.31</v>
          </cell>
        </row>
        <row r="3783">
          <cell r="A3783" t="str">
            <v>998735098521</v>
          </cell>
          <cell r="B3783">
            <v>99873</v>
          </cell>
          <cell r="C3783">
            <v>509852</v>
          </cell>
          <cell r="D3783">
            <v>1</v>
          </cell>
          <cell r="E3783">
            <v>520</v>
          </cell>
          <cell r="F3783">
            <v>100</v>
          </cell>
          <cell r="G3783">
            <v>0</v>
          </cell>
          <cell r="H3783">
            <v>0</v>
          </cell>
          <cell r="I3783">
            <v>0</v>
          </cell>
          <cell r="J3783">
            <v>0</v>
          </cell>
          <cell r="K3783">
            <v>0</v>
          </cell>
          <cell r="L3783">
            <v>0</v>
          </cell>
          <cell r="M3783">
            <v>100</v>
          </cell>
          <cell r="N3783">
            <v>1</v>
          </cell>
        </row>
        <row r="3784">
          <cell r="A3784" t="str">
            <v>5098545098641</v>
          </cell>
          <cell r="B3784">
            <v>509854</v>
          </cell>
          <cell r="C3784">
            <v>509864</v>
          </cell>
          <cell r="D3784">
            <v>1</v>
          </cell>
          <cell r="E3784">
            <v>520</v>
          </cell>
          <cell r="F3784">
            <v>100</v>
          </cell>
          <cell r="G3784">
            <v>0</v>
          </cell>
          <cell r="H3784">
            <v>0</v>
          </cell>
          <cell r="I3784">
            <v>0</v>
          </cell>
          <cell r="J3784">
            <v>0</v>
          </cell>
          <cell r="K3784">
            <v>0</v>
          </cell>
          <cell r="L3784">
            <v>0</v>
          </cell>
          <cell r="M3784">
            <v>100</v>
          </cell>
          <cell r="N3784">
            <v>0.06</v>
          </cell>
        </row>
        <row r="3785">
          <cell r="A3785" t="str">
            <v>5098555098691</v>
          </cell>
          <cell r="B3785">
            <v>509855</v>
          </cell>
          <cell r="C3785">
            <v>509869</v>
          </cell>
          <cell r="D3785">
            <v>1</v>
          </cell>
          <cell r="E3785">
            <v>520</v>
          </cell>
          <cell r="F3785">
            <v>100</v>
          </cell>
          <cell r="G3785">
            <v>0</v>
          </cell>
          <cell r="H3785">
            <v>0</v>
          </cell>
          <cell r="I3785">
            <v>0</v>
          </cell>
          <cell r="J3785">
            <v>0</v>
          </cell>
          <cell r="K3785">
            <v>0</v>
          </cell>
          <cell r="L3785">
            <v>0</v>
          </cell>
          <cell r="M3785">
            <v>100</v>
          </cell>
          <cell r="N3785">
            <v>9.32</v>
          </cell>
        </row>
        <row r="3786">
          <cell r="A3786" t="str">
            <v>5098565098591</v>
          </cell>
          <cell r="B3786">
            <v>509856</v>
          </cell>
          <cell r="C3786">
            <v>509859</v>
          </cell>
          <cell r="D3786">
            <v>1</v>
          </cell>
          <cell r="E3786">
            <v>520</v>
          </cell>
          <cell r="F3786">
            <v>100</v>
          </cell>
          <cell r="G3786">
            <v>0</v>
          </cell>
          <cell r="H3786">
            <v>0</v>
          </cell>
          <cell r="I3786">
            <v>0</v>
          </cell>
          <cell r="J3786">
            <v>0</v>
          </cell>
          <cell r="K3786">
            <v>0</v>
          </cell>
          <cell r="L3786">
            <v>0</v>
          </cell>
          <cell r="M3786">
            <v>100</v>
          </cell>
          <cell r="N3786">
            <v>2.46</v>
          </cell>
        </row>
        <row r="3787">
          <cell r="A3787" t="str">
            <v>5098605103961</v>
          </cell>
          <cell r="B3787">
            <v>509860</v>
          </cell>
          <cell r="C3787">
            <v>510396</v>
          </cell>
          <cell r="D3787">
            <v>1</v>
          </cell>
          <cell r="E3787">
            <v>520</v>
          </cell>
          <cell r="F3787">
            <v>100</v>
          </cell>
          <cell r="G3787">
            <v>0</v>
          </cell>
          <cell r="H3787">
            <v>0</v>
          </cell>
          <cell r="I3787">
            <v>0</v>
          </cell>
          <cell r="J3787">
            <v>0</v>
          </cell>
          <cell r="K3787">
            <v>0</v>
          </cell>
          <cell r="L3787">
            <v>0</v>
          </cell>
          <cell r="M3787">
            <v>100</v>
          </cell>
          <cell r="N3787">
            <v>10.68</v>
          </cell>
        </row>
        <row r="3788">
          <cell r="A3788" t="str">
            <v>5098625098631</v>
          </cell>
          <cell r="B3788">
            <v>509862</v>
          </cell>
          <cell r="C3788">
            <v>509863</v>
          </cell>
          <cell r="D3788">
            <v>1</v>
          </cell>
          <cell r="E3788">
            <v>520</v>
          </cell>
          <cell r="F3788">
            <v>100</v>
          </cell>
          <cell r="G3788">
            <v>0</v>
          </cell>
          <cell r="H3788">
            <v>0</v>
          </cell>
          <cell r="I3788">
            <v>0</v>
          </cell>
          <cell r="J3788">
            <v>0</v>
          </cell>
          <cell r="K3788">
            <v>0</v>
          </cell>
          <cell r="L3788">
            <v>0</v>
          </cell>
          <cell r="M3788">
            <v>100</v>
          </cell>
          <cell r="N3788">
            <v>1.85</v>
          </cell>
        </row>
        <row r="3789">
          <cell r="A3789" t="str">
            <v>5098645103961</v>
          </cell>
          <cell r="B3789">
            <v>509864</v>
          </cell>
          <cell r="C3789">
            <v>510396</v>
          </cell>
          <cell r="D3789">
            <v>1</v>
          </cell>
          <cell r="E3789">
            <v>520</v>
          </cell>
          <cell r="F3789">
            <v>100</v>
          </cell>
          <cell r="G3789">
            <v>0</v>
          </cell>
          <cell r="H3789">
            <v>0</v>
          </cell>
          <cell r="I3789">
            <v>0</v>
          </cell>
          <cell r="J3789">
            <v>0</v>
          </cell>
          <cell r="K3789">
            <v>0</v>
          </cell>
          <cell r="L3789">
            <v>0</v>
          </cell>
          <cell r="M3789">
            <v>100</v>
          </cell>
          <cell r="N3789">
            <v>12.54</v>
          </cell>
        </row>
        <row r="3790">
          <cell r="A3790" t="str">
            <v>998785098671</v>
          </cell>
          <cell r="B3790">
            <v>99878</v>
          </cell>
          <cell r="C3790">
            <v>509867</v>
          </cell>
          <cell r="D3790">
            <v>1</v>
          </cell>
          <cell r="E3790">
            <v>520</v>
          </cell>
          <cell r="F3790">
            <v>100</v>
          </cell>
          <cell r="G3790">
            <v>0</v>
          </cell>
          <cell r="H3790">
            <v>0</v>
          </cell>
          <cell r="I3790">
            <v>0</v>
          </cell>
          <cell r="J3790">
            <v>0</v>
          </cell>
          <cell r="K3790">
            <v>0</v>
          </cell>
          <cell r="L3790">
            <v>0</v>
          </cell>
          <cell r="M3790">
            <v>100</v>
          </cell>
          <cell r="N3790">
            <v>1</v>
          </cell>
        </row>
        <row r="3791">
          <cell r="A3791" t="str">
            <v>998775098682</v>
          </cell>
          <cell r="B3791">
            <v>99877</v>
          </cell>
          <cell r="C3791">
            <v>509868</v>
          </cell>
          <cell r="D3791">
            <v>2</v>
          </cell>
          <cell r="E3791">
            <v>520</v>
          </cell>
          <cell r="F3791">
            <v>100</v>
          </cell>
          <cell r="G3791">
            <v>0</v>
          </cell>
          <cell r="H3791">
            <v>0</v>
          </cell>
          <cell r="I3791">
            <v>0</v>
          </cell>
          <cell r="J3791">
            <v>0</v>
          </cell>
          <cell r="K3791">
            <v>0</v>
          </cell>
          <cell r="L3791">
            <v>0</v>
          </cell>
          <cell r="M3791">
            <v>100</v>
          </cell>
          <cell r="N3791">
            <v>1</v>
          </cell>
        </row>
        <row r="3792">
          <cell r="A3792" t="str">
            <v>5098705098701</v>
          </cell>
          <cell r="B3792">
            <v>509870</v>
          </cell>
          <cell r="C3792">
            <v>509870</v>
          </cell>
          <cell r="D3792">
            <v>1</v>
          </cell>
          <cell r="E3792">
            <v>520</v>
          </cell>
          <cell r="F3792">
            <v>100</v>
          </cell>
          <cell r="G3792">
            <v>0</v>
          </cell>
          <cell r="H3792">
            <v>0</v>
          </cell>
          <cell r="I3792">
            <v>0</v>
          </cell>
          <cell r="J3792">
            <v>0</v>
          </cell>
          <cell r="K3792">
            <v>0</v>
          </cell>
          <cell r="L3792">
            <v>0</v>
          </cell>
          <cell r="M3792">
            <v>100</v>
          </cell>
          <cell r="N3792">
            <v>1</v>
          </cell>
        </row>
        <row r="3793">
          <cell r="A3793" t="str">
            <v>5098715098711</v>
          </cell>
          <cell r="B3793">
            <v>509871</v>
          </cell>
          <cell r="C3793">
            <v>509871</v>
          </cell>
          <cell r="D3793">
            <v>1</v>
          </cell>
          <cell r="E3793">
            <v>520</v>
          </cell>
          <cell r="F3793">
            <v>100</v>
          </cell>
          <cell r="G3793">
            <v>0</v>
          </cell>
          <cell r="H3793">
            <v>0</v>
          </cell>
          <cell r="I3793">
            <v>0</v>
          </cell>
          <cell r="J3793">
            <v>0</v>
          </cell>
          <cell r="K3793">
            <v>0</v>
          </cell>
          <cell r="L3793">
            <v>0</v>
          </cell>
          <cell r="M3793">
            <v>100</v>
          </cell>
          <cell r="N3793">
            <v>1</v>
          </cell>
        </row>
        <row r="3794">
          <cell r="A3794" t="str">
            <v>5098725098721</v>
          </cell>
          <cell r="B3794">
            <v>509872</v>
          </cell>
          <cell r="C3794">
            <v>509872</v>
          </cell>
          <cell r="D3794">
            <v>1</v>
          </cell>
          <cell r="E3794">
            <v>520</v>
          </cell>
          <cell r="F3794">
            <v>100</v>
          </cell>
          <cell r="G3794">
            <v>0</v>
          </cell>
          <cell r="H3794">
            <v>0</v>
          </cell>
          <cell r="I3794">
            <v>0</v>
          </cell>
          <cell r="J3794">
            <v>0</v>
          </cell>
          <cell r="K3794">
            <v>0</v>
          </cell>
          <cell r="L3794">
            <v>0</v>
          </cell>
          <cell r="M3794">
            <v>100</v>
          </cell>
          <cell r="N3794">
            <v>1</v>
          </cell>
        </row>
        <row r="3795">
          <cell r="A3795" t="str">
            <v>998725098731</v>
          </cell>
          <cell r="B3795">
            <v>99872</v>
          </cell>
          <cell r="C3795">
            <v>509873</v>
          </cell>
          <cell r="D3795">
            <v>1</v>
          </cell>
          <cell r="E3795">
            <v>520</v>
          </cell>
          <cell r="F3795">
            <v>100</v>
          </cell>
          <cell r="G3795">
            <v>0</v>
          </cell>
          <cell r="H3795">
            <v>0</v>
          </cell>
          <cell r="I3795">
            <v>0</v>
          </cell>
          <cell r="J3795">
            <v>0</v>
          </cell>
          <cell r="K3795">
            <v>0</v>
          </cell>
          <cell r="L3795">
            <v>0</v>
          </cell>
          <cell r="M3795">
            <v>100</v>
          </cell>
          <cell r="N3795">
            <v>1</v>
          </cell>
        </row>
        <row r="3796">
          <cell r="A3796" t="str">
            <v>998765098743</v>
          </cell>
          <cell r="B3796">
            <v>99876</v>
          </cell>
          <cell r="C3796">
            <v>509874</v>
          </cell>
          <cell r="D3796">
            <v>3</v>
          </cell>
          <cell r="E3796">
            <v>520</v>
          </cell>
          <cell r="F3796">
            <v>100</v>
          </cell>
          <cell r="G3796">
            <v>0</v>
          </cell>
          <cell r="H3796">
            <v>0</v>
          </cell>
          <cell r="I3796">
            <v>0</v>
          </cell>
          <cell r="J3796">
            <v>0</v>
          </cell>
          <cell r="K3796">
            <v>0</v>
          </cell>
          <cell r="L3796">
            <v>0</v>
          </cell>
          <cell r="M3796">
            <v>100</v>
          </cell>
          <cell r="N3796">
            <v>1</v>
          </cell>
        </row>
        <row r="3797">
          <cell r="A3797" t="str">
            <v>5098755098751</v>
          </cell>
          <cell r="B3797">
            <v>509875</v>
          </cell>
          <cell r="C3797">
            <v>509875</v>
          </cell>
          <cell r="D3797">
            <v>1</v>
          </cell>
          <cell r="E3797">
            <v>520</v>
          </cell>
          <cell r="F3797">
            <v>100</v>
          </cell>
          <cell r="G3797">
            <v>0</v>
          </cell>
          <cell r="H3797">
            <v>0</v>
          </cell>
          <cell r="I3797">
            <v>0</v>
          </cell>
          <cell r="J3797">
            <v>0</v>
          </cell>
          <cell r="K3797">
            <v>0</v>
          </cell>
          <cell r="L3797">
            <v>0</v>
          </cell>
          <cell r="M3797">
            <v>100</v>
          </cell>
          <cell r="N3797">
            <v>1</v>
          </cell>
        </row>
        <row r="3798">
          <cell r="A3798" t="str">
            <v>5098765098761</v>
          </cell>
          <cell r="B3798">
            <v>509876</v>
          </cell>
          <cell r="C3798">
            <v>509876</v>
          </cell>
          <cell r="D3798">
            <v>1</v>
          </cell>
          <cell r="E3798">
            <v>520</v>
          </cell>
          <cell r="F3798">
            <v>100</v>
          </cell>
          <cell r="G3798">
            <v>0</v>
          </cell>
          <cell r="H3798">
            <v>0</v>
          </cell>
          <cell r="I3798">
            <v>0</v>
          </cell>
          <cell r="J3798">
            <v>0</v>
          </cell>
          <cell r="K3798">
            <v>0</v>
          </cell>
          <cell r="L3798">
            <v>0</v>
          </cell>
          <cell r="M3798">
            <v>100</v>
          </cell>
          <cell r="N3798">
            <v>1</v>
          </cell>
        </row>
        <row r="3799">
          <cell r="A3799" t="str">
            <v>998795098771</v>
          </cell>
          <cell r="B3799">
            <v>99879</v>
          </cell>
          <cell r="C3799">
            <v>509877</v>
          </cell>
          <cell r="D3799">
            <v>1</v>
          </cell>
          <cell r="E3799">
            <v>520</v>
          </cell>
          <cell r="F3799">
            <v>100</v>
          </cell>
          <cell r="G3799">
            <v>0</v>
          </cell>
          <cell r="H3799">
            <v>0</v>
          </cell>
          <cell r="I3799">
            <v>0</v>
          </cell>
          <cell r="J3799">
            <v>0</v>
          </cell>
          <cell r="K3799">
            <v>0</v>
          </cell>
          <cell r="L3799">
            <v>0</v>
          </cell>
          <cell r="M3799">
            <v>100</v>
          </cell>
          <cell r="N3799">
            <v>1</v>
          </cell>
        </row>
        <row r="3800">
          <cell r="A3800" t="str">
            <v>998745098781</v>
          </cell>
          <cell r="B3800">
            <v>99874</v>
          </cell>
          <cell r="C3800">
            <v>509878</v>
          </cell>
          <cell r="D3800">
            <v>1</v>
          </cell>
          <cell r="E3800">
            <v>520</v>
          </cell>
          <cell r="F3800">
            <v>100</v>
          </cell>
          <cell r="G3800">
            <v>0</v>
          </cell>
          <cell r="H3800">
            <v>0</v>
          </cell>
          <cell r="I3800">
            <v>0</v>
          </cell>
          <cell r="J3800">
            <v>0</v>
          </cell>
          <cell r="K3800">
            <v>0</v>
          </cell>
          <cell r="L3800">
            <v>0</v>
          </cell>
          <cell r="M3800">
            <v>100</v>
          </cell>
          <cell r="N3800">
            <v>1</v>
          </cell>
        </row>
        <row r="3801">
          <cell r="A3801" t="str">
            <v>998825098791</v>
          </cell>
          <cell r="B3801">
            <v>99882</v>
          </cell>
          <cell r="C3801">
            <v>509879</v>
          </cell>
          <cell r="D3801">
            <v>1</v>
          </cell>
          <cell r="E3801">
            <v>520</v>
          </cell>
          <cell r="F3801">
            <v>100</v>
          </cell>
          <cell r="G3801">
            <v>0</v>
          </cell>
          <cell r="H3801">
            <v>0</v>
          </cell>
          <cell r="I3801">
            <v>0</v>
          </cell>
          <cell r="J3801">
            <v>0</v>
          </cell>
          <cell r="K3801">
            <v>0</v>
          </cell>
          <cell r="L3801">
            <v>0</v>
          </cell>
          <cell r="M3801">
            <v>100</v>
          </cell>
          <cell r="N3801">
            <v>1</v>
          </cell>
        </row>
        <row r="3802">
          <cell r="A3802" t="str">
            <v>998805098801</v>
          </cell>
          <cell r="B3802">
            <v>99880</v>
          </cell>
          <cell r="C3802">
            <v>509880</v>
          </cell>
          <cell r="D3802">
            <v>1</v>
          </cell>
          <cell r="E3802">
            <v>520</v>
          </cell>
          <cell r="F3802">
            <v>100</v>
          </cell>
          <cell r="G3802">
            <v>0</v>
          </cell>
          <cell r="H3802">
            <v>0</v>
          </cell>
          <cell r="I3802">
            <v>0</v>
          </cell>
          <cell r="J3802">
            <v>0</v>
          </cell>
          <cell r="K3802">
            <v>0</v>
          </cell>
          <cell r="L3802">
            <v>0</v>
          </cell>
          <cell r="M3802">
            <v>100</v>
          </cell>
          <cell r="N3802">
            <v>1</v>
          </cell>
        </row>
        <row r="3803">
          <cell r="A3803" t="str">
            <v>998755098811</v>
          </cell>
          <cell r="B3803">
            <v>99875</v>
          </cell>
          <cell r="C3803">
            <v>509881</v>
          </cell>
          <cell r="D3803">
            <v>1</v>
          </cell>
          <cell r="E3803">
            <v>520</v>
          </cell>
          <cell r="F3803">
            <v>100</v>
          </cell>
          <cell r="G3803">
            <v>0</v>
          </cell>
          <cell r="H3803">
            <v>0</v>
          </cell>
          <cell r="I3803">
            <v>0</v>
          </cell>
          <cell r="J3803">
            <v>0</v>
          </cell>
          <cell r="K3803">
            <v>0</v>
          </cell>
          <cell r="L3803">
            <v>0</v>
          </cell>
          <cell r="M3803">
            <v>100</v>
          </cell>
          <cell r="N3803">
            <v>1</v>
          </cell>
        </row>
        <row r="3804">
          <cell r="A3804" t="str">
            <v>998815098821</v>
          </cell>
          <cell r="B3804">
            <v>99881</v>
          </cell>
          <cell r="C3804">
            <v>509882</v>
          </cell>
          <cell r="D3804">
            <v>1</v>
          </cell>
          <cell r="E3804">
            <v>520</v>
          </cell>
          <cell r="F3804">
            <v>100</v>
          </cell>
          <cell r="G3804">
            <v>0</v>
          </cell>
          <cell r="H3804">
            <v>0</v>
          </cell>
          <cell r="I3804">
            <v>0</v>
          </cell>
          <cell r="J3804">
            <v>0</v>
          </cell>
          <cell r="K3804">
            <v>0</v>
          </cell>
          <cell r="L3804">
            <v>0</v>
          </cell>
          <cell r="M3804">
            <v>100</v>
          </cell>
          <cell r="N3804">
            <v>1</v>
          </cell>
        </row>
        <row r="3805">
          <cell r="A3805" t="str">
            <v>998735098831</v>
          </cell>
          <cell r="B3805">
            <v>99873</v>
          </cell>
          <cell r="C3805">
            <v>509883</v>
          </cell>
          <cell r="D3805">
            <v>1</v>
          </cell>
          <cell r="E3805">
            <v>520</v>
          </cell>
          <cell r="F3805">
            <v>100</v>
          </cell>
          <cell r="G3805">
            <v>0</v>
          </cell>
          <cell r="H3805">
            <v>0</v>
          </cell>
          <cell r="I3805">
            <v>0</v>
          </cell>
          <cell r="J3805">
            <v>0</v>
          </cell>
          <cell r="K3805">
            <v>0</v>
          </cell>
          <cell r="L3805">
            <v>0</v>
          </cell>
          <cell r="M3805">
            <v>100</v>
          </cell>
          <cell r="N3805">
            <v>1</v>
          </cell>
        </row>
        <row r="3806">
          <cell r="A3806" t="str">
            <v>5098845103881</v>
          </cell>
          <cell r="B3806">
            <v>509884</v>
          </cell>
          <cell r="C3806">
            <v>510388</v>
          </cell>
          <cell r="D3806">
            <v>1</v>
          </cell>
          <cell r="E3806">
            <v>523</v>
          </cell>
          <cell r="F3806">
            <v>71.2</v>
          </cell>
          <cell r="G3806">
            <v>520</v>
          </cell>
          <cell r="H3806">
            <v>28.8</v>
          </cell>
          <cell r="I3806">
            <v>0</v>
          </cell>
          <cell r="J3806">
            <v>0</v>
          </cell>
          <cell r="K3806">
            <v>0</v>
          </cell>
          <cell r="L3806">
            <v>0</v>
          </cell>
          <cell r="M3806">
            <v>100</v>
          </cell>
          <cell r="N3806">
            <v>16.260000000000002</v>
          </cell>
        </row>
        <row r="3807">
          <cell r="A3807" t="str">
            <v>5103665104191</v>
          </cell>
          <cell r="B3807">
            <v>510366</v>
          </cell>
          <cell r="C3807">
            <v>510419</v>
          </cell>
          <cell r="D3807">
            <v>1</v>
          </cell>
          <cell r="E3807">
            <v>520</v>
          </cell>
          <cell r="F3807">
            <v>100</v>
          </cell>
          <cell r="G3807">
            <v>0</v>
          </cell>
          <cell r="H3807">
            <v>0</v>
          </cell>
          <cell r="I3807">
            <v>0</v>
          </cell>
          <cell r="J3807">
            <v>0</v>
          </cell>
          <cell r="K3807">
            <v>0</v>
          </cell>
          <cell r="L3807">
            <v>0</v>
          </cell>
          <cell r="M3807">
            <v>100</v>
          </cell>
          <cell r="N3807">
            <v>4.59</v>
          </cell>
        </row>
        <row r="3808">
          <cell r="A3808" t="str">
            <v>5103665104201</v>
          </cell>
          <cell r="B3808">
            <v>510366</v>
          </cell>
          <cell r="C3808">
            <v>510420</v>
          </cell>
          <cell r="D3808">
            <v>1</v>
          </cell>
          <cell r="E3808">
            <v>520</v>
          </cell>
          <cell r="F3808">
            <v>100</v>
          </cell>
          <cell r="G3808">
            <v>0</v>
          </cell>
          <cell r="H3808">
            <v>0</v>
          </cell>
          <cell r="I3808">
            <v>0</v>
          </cell>
          <cell r="J3808">
            <v>0</v>
          </cell>
          <cell r="K3808">
            <v>0</v>
          </cell>
          <cell r="L3808">
            <v>0</v>
          </cell>
          <cell r="M3808">
            <v>100</v>
          </cell>
          <cell r="N3808">
            <v>2.34</v>
          </cell>
        </row>
        <row r="3809">
          <cell r="A3809" t="str">
            <v>998665103671</v>
          </cell>
          <cell r="B3809">
            <v>99866</v>
          </cell>
          <cell r="C3809">
            <v>510367</v>
          </cell>
          <cell r="D3809">
            <v>1</v>
          </cell>
          <cell r="E3809">
            <v>520</v>
          </cell>
          <cell r="F3809">
            <v>100</v>
          </cell>
          <cell r="G3809">
            <v>0</v>
          </cell>
          <cell r="H3809">
            <v>0</v>
          </cell>
          <cell r="I3809">
            <v>0</v>
          </cell>
          <cell r="J3809">
            <v>0</v>
          </cell>
          <cell r="K3809">
            <v>0</v>
          </cell>
          <cell r="L3809">
            <v>0</v>
          </cell>
          <cell r="M3809">
            <v>100</v>
          </cell>
          <cell r="N3809">
            <v>1</v>
          </cell>
        </row>
        <row r="3810">
          <cell r="A3810" t="str">
            <v>998675103681</v>
          </cell>
          <cell r="B3810">
            <v>99867</v>
          </cell>
          <cell r="C3810">
            <v>510368</v>
          </cell>
          <cell r="D3810">
            <v>1</v>
          </cell>
          <cell r="E3810">
            <v>520</v>
          </cell>
          <cell r="F3810">
            <v>100</v>
          </cell>
          <cell r="G3810">
            <v>0</v>
          </cell>
          <cell r="H3810">
            <v>0</v>
          </cell>
          <cell r="I3810">
            <v>0</v>
          </cell>
          <cell r="J3810">
            <v>0</v>
          </cell>
          <cell r="K3810">
            <v>0</v>
          </cell>
          <cell r="L3810">
            <v>0</v>
          </cell>
          <cell r="M3810">
            <v>100</v>
          </cell>
          <cell r="N3810">
            <v>1</v>
          </cell>
        </row>
        <row r="3811">
          <cell r="A3811" t="str">
            <v>998685103691</v>
          </cell>
          <cell r="B3811">
            <v>99868</v>
          </cell>
          <cell r="C3811">
            <v>510369</v>
          </cell>
          <cell r="D3811">
            <v>1</v>
          </cell>
          <cell r="E3811">
            <v>520</v>
          </cell>
          <cell r="F3811">
            <v>100</v>
          </cell>
          <cell r="G3811">
            <v>0</v>
          </cell>
          <cell r="H3811">
            <v>0</v>
          </cell>
          <cell r="I3811">
            <v>0</v>
          </cell>
          <cell r="J3811">
            <v>0</v>
          </cell>
          <cell r="K3811">
            <v>0</v>
          </cell>
          <cell r="L3811">
            <v>0</v>
          </cell>
          <cell r="M3811">
            <v>100</v>
          </cell>
          <cell r="N3811">
            <v>1</v>
          </cell>
        </row>
        <row r="3812">
          <cell r="A3812" t="str">
            <v>998715103701</v>
          </cell>
          <cell r="B3812">
            <v>99871</v>
          </cell>
          <cell r="C3812">
            <v>510370</v>
          </cell>
          <cell r="D3812">
            <v>1</v>
          </cell>
          <cell r="E3812">
            <v>520</v>
          </cell>
          <cell r="F3812">
            <v>100</v>
          </cell>
          <cell r="G3812">
            <v>0</v>
          </cell>
          <cell r="H3812">
            <v>0</v>
          </cell>
          <cell r="I3812">
            <v>0</v>
          </cell>
          <cell r="J3812">
            <v>0</v>
          </cell>
          <cell r="K3812">
            <v>0</v>
          </cell>
          <cell r="L3812">
            <v>0</v>
          </cell>
          <cell r="M3812">
            <v>100</v>
          </cell>
          <cell r="N3812">
            <v>1</v>
          </cell>
        </row>
        <row r="3813">
          <cell r="A3813" t="str">
            <v>998695103711</v>
          </cell>
          <cell r="B3813">
            <v>99869</v>
          </cell>
          <cell r="C3813">
            <v>510371</v>
          </cell>
          <cell r="D3813">
            <v>1</v>
          </cell>
          <cell r="E3813">
            <v>520</v>
          </cell>
          <cell r="F3813">
            <v>100</v>
          </cell>
          <cell r="G3813">
            <v>0</v>
          </cell>
          <cell r="H3813">
            <v>0</v>
          </cell>
          <cell r="I3813">
            <v>0</v>
          </cell>
          <cell r="J3813">
            <v>0</v>
          </cell>
          <cell r="K3813">
            <v>0</v>
          </cell>
          <cell r="L3813">
            <v>0</v>
          </cell>
          <cell r="M3813">
            <v>100</v>
          </cell>
          <cell r="N3813">
            <v>1</v>
          </cell>
        </row>
        <row r="3814">
          <cell r="A3814" t="str">
            <v>998705103721</v>
          </cell>
          <cell r="B3814">
            <v>99870</v>
          </cell>
          <cell r="C3814">
            <v>510372</v>
          </cell>
          <cell r="D3814">
            <v>1</v>
          </cell>
          <cell r="E3814">
            <v>520</v>
          </cell>
          <cell r="F3814">
            <v>100</v>
          </cell>
          <cell r="G3814">
            <v>0</v>
          </cell>
          <cell r="H3814">
            <v>0</v>
          </cell>
          <cell r="I3814">
            <v>0</v>
          </cell>
          <cell r="J3814">
            <v>0</v>
          </cell>
          <cell r="K3814">
            <v>0</v>
          </cell>
          <cell r="L3814">
            <v>0</v>
          </cell>
          <cell r="M3814">
            <v>100</v>
          </cell>
          <cell r="N3814">
            <v>1</v>
          </cell>
        </row>
        <row r="3815">
          <cell r="A3815" t="str">
            <v>5103735104011</v>
          </cell>
          <cell r="B3815">
            <v>510373</v>
          </cell>
          <cell r="C3815">
            <v>510401</v>
          </cell>
          <cell r="D3815">
            <v>1</v>
          </cell>
          <cell r="E3815">
            <v>520</v>
          </cell>
          <cell r="F3815">
            <v>100</v>
          </cell>
          <cell r="G3815">
            <v>0</v>
          </cell>
          <cell r="H3815">
            <v>0</v>
          </cell>
          <cell r="I3815">
            <v>0</v>
          </cell>
          <cell r="J3815">
            <v>0</v>
          </cell>
          <cell r="K3815">
            <v>0</v>
          </cell>
          <cell r="L3815">
            <v>0</v>
          </cell>
          <cell r="M3815">
            <v>100</v>
          </cell>
          <cell r="N3815">
            <v>3.66</v>
          </cell>
        </row>
        <row r="3816">
          <cell r="A3816" t="str">
            <v>5103765103771</v>
          </cell>
          <cell r="B3816">
            <v>510376</v>
          </cell>
          <cell r="C3816">
            <v>510377</v>
          </cell>
          <cell r="D3816">
            <v>1</v>
          </cell>
          <cell r="E3816">
            <v>520</v>
          </cell>
          <cell r="F3816">
            <v>100</v>
          </cell>
          <cell r="G3816">
            <v>0</v>
          </cell>
          <cell r="H3816">
            <v>0</v>
          </cell>
          <cell r="I3816">
            <v>0</v>
          </cell>
          <cell r="J3816">
            <v>0</v>
          </cell>
          <cell r="K3816">
            <v>0</v>
          </cell>
          <cell r="L3816">
            <v>0</v>
          </cell>
          <cell r="M3816">
            <v>100</v>
          </cell>
          <cell r="N3816">
            <v>0.34</v>
          </cell>
        </row>
        <row r="3817">
          <cell r="A3817" t="str">
            <v>5103765147431</v>
          </cell>
          <cell r="B3817">
            <v>510376</v>
          </cell>
          <cell r="C3817">
            <v>514743</v>
          </cell>
          <cell r="D3817">
            <v>1</v>
          </cell>
          <cell r="E3817">
            <v>520</v>
          </cell>
          <cell r="F3817">
            <v>11.2</v>
          </cell>
          <cell r="G3817">
            <v>524</v>
          </cell>
          <cell r="H3817">
            <v>88.8</v>
          </cell>
          <cell r="I3817">
            <v>0</v>
          </cell>
          <cell r="J3817">
            <v>0</v>
          </cell>
          <cell r="K3817">
            <v>0</v>
          </cell>
          <cell r="L3817">
            <v>0</v>
          </cell>
          <cell r="M3817">
            <v>100</v>
          </cell>
          <cell r="N3817">
            <v>23.31</v>
          </cell>
        </row>
        <row r="3818">
          <cell r="A3818" t="str">
            <v>5103775104031</v>
          </cell>
          <cell r="B3818">
            <v>510377</v>
          </cell>
          <cell r="C3818">
            <v>510403</v>
          </cell>
          <cell r="D3818">
            <v>1</v>
          </cell>
          <cell r="E3818">
            <v>520</v>
          </cell>
          <cell r="F3818">
            <v>100</v>
          </cell>
          <cell r="G3818">
            <v>0</v>
          </cell>
          <cell r="H3818">
            <v>0</v>
          </cell>
          <cell r="I3818">
            <v>0</v>
          </cell>
          <cell r="J3818">
            <v>0</v>
          </cell>
          <cell r="K3818">
            <v>0</v>
          </cell>
          <cell r="L3818">
            <v>0</v>
          </cell>
          <cell r="M3818">
            <v>100</v>
          </cell>
          <cell r="N3818">
            <v>2.36</v>
          </cell>
        </row>
        <row r="3819">
          <cell r="A3819" t="str">
            <v>5103785104221</v>
          </cell>
          <cell r="B3819">
            <v>510378</v>
          </cell>
          <cell r="C3819">
            <v>510422</v>
          </cell>
          <cell r="D3819">
            <v>1</v>
          </cell>
          <cell r="E3819">
            <v>520</v>
          </cell>
          <cell r="F3819">
            <v>100</v>
          </cell>
          <cell r="G3819">
            <v>0</v>
          </cell>
          <cell r="H3819">
            <v>0</v>
          </cell>
          <cell r="I3819">
            <v>0</v>
          </cell>
          <cell r="J3819">
            <v>0</v>
          </cell>
          <cell r="K3819">
            <v>0</v>
          </cell>
          <cell r="L3819">
            <v>0</v>
          </cell>
          <cell r="M3819">
            <v>100</v>
          </cell>
          <cell r="N3819">
            <v>6</v>
          </cell>
        </row>
        <row r="3820">
          <cell r="A3820" t="str">
            <v>5103785127341</v>
          </cell>
          <cell r="B3820">
            <v>510378</v>
          </cell>
          <cell r="C3820">
            <v>512734</v>
          </cell>
          <cell r="D3820">
            <v>1</v>
          </cell>
          <cell r="E3820">
            <v>520</v>
          </cell>
          <cell r="F3820">
            <v>28.8</v>
          </cell>
          <cell r="G3820">
            <v>508</v>
          </cell>
          <cell r="H3820">
            <v>71.2</v>
          </cell>
          <cell r="I3820">
            <v>0</v>
          </cell>
          <cell r="J3820">
            <v>0</v>
          </cell>
          <cell r="K3820">
            <v>0</v>
          </cell>
          <cell r="L3820">
            <v>0</v>
          </cell>
          <cell r="M3820">
            <v>100</v>
          </cell>
          <cell r="N3820">
            <v>7.53</v>
          </cell>
        </row>
        <row r="3821">
          <cell r="A3821" t="str">
            <v>5103795127341</v>
          </cell>
          <cell r="B3821">
            <v>510379</v>
          </cell>
          <cell r="C3821">
            <v>512734</v>
          </cell>
          <cell r="D3821">
            <v>1</v>
          </cell>
          <cell r="E3821">
            <v>520</v>
          </cell>
          <cell r="F3821">
            <v>76.2</v>
          </cell>
          <cell r="G3821">
            <v>508</v>
          </cell>
          <cell r="H3821">
            <v>23.8</v>
          </cell>
          <cell r="I3821">
            <v>0</v>
          </cell>
          <cell r="J3821">
            <v>0</v>
          </cell>
          <cell r="K3821">
            <v>0</v>
          </cell>
          <cell r="L3821">
            <v>0</v>
          </cell>
          <cell r="M3821">
            <v>100</v>
          </cell>
          <cell r="N3821">
            <v>20.39</v>
          </cell>
        </row>
        <row r="3822">
          <cell r="A3822" t="str">
            <v>998715103791</v>
          </cell>
          <cell r="B3822">
            <v>99871</v>
          </cell>
          <cell r="C3822">
            <v>510379</v>
          </cell>
          <cell r="D3822">
            <v>1</v>
          </cell>
          <cell r="E3822">
            <v>520</v>
          </cell>
          <cell r="F3822">
            <v>100</v>
          </cell>
          <cell r="G3822">
            <v>0</v>
          </cell>
          <cell r="H3822">
            <v>0</v>
          </cell>
          <cell r="I3822">
            <v>0</v>
          </cell>
          <cell r="J3822">
            <v>0</v>
          </cell>
          <cell r="K3822">
            <v>0</v>
          </cell>
          <cell r="L3822">
            <v>0</v>
          </cell>
          <cell r="M3822">
            <v>100</v>
          </cell>
          <cell r="N3822">
            <v>1</v>
          </cell>
        </row>
        <row r="3823">
          <cell r="A3823" t="str">
            <v>5103805104061</v>
          </cell>
          <cell r="B3823">
            <v>510380</v>
          </cell>
          <cell r="C3823">
            <v>510406</v>
          </cell>
          <cell r="D3823">
            <v>1</v>
          </cell>
          <cell r="E3823">
            <v>520</v>
          </cell>
          <cell r="F3823">
            <v>100</v>
          </cell>
          <cell r="G3823">
            <v>0</v>
          </cell>
          <cell r="H3823">
            <v>0</v>
          </cell>
          <cell r="I3823">
            <v>0</v>
          </cell>
          <cell r="J3823">
            <v>0</v>
          </cell>
          <cell r="K3823">
            <v>0</v>
          </cell>
          <cell r="L3823">
            <v>0</v>
          </cell>
          <cell r="M3823">
            <v>100</v>
          </cell>
          <cell r="N3823">
            <v>29.87</v>
          </cell>
        </row>
        <row r="3824">
          <cell r="A3824" t="str">
            <v>5103805327931</v>
          </cell>
          <cell r="B3824">
            <v>510380</v>
          </cell>
          <cell r="C3824">
            <v>532793</v>
          </cell>
          <cell r="D3824">
            <v>1</v>
          </cell>
          <cell r="E3824">
            <v>520</v>
          </cell>
          <cell r="F3824">
            <v>51</v>
          </cell>
          <cell r="G3824">
            <v>536</v>
          </cell>
          <cell r="H3824">
            <v>49</v>
          </cell>
          <cell r="I3824">
            <v>0</v>
          </cell>
          <cell r="J3824">
            <v>0</v>
          </cell>
          <cell r="K3824">
            <v>0</v>
          </cell>
          <cell r="L3824">
            <v>0</v>
          </cell>
          <cell r="M3824">
            <v>100</v>
          </cell>
          <cell r="N3824">
            <v>48.02</v>
          </cell>
        </row>
        <row r="3825">
          <cell r="A3825" t="str">
            <v>998715103801</v>
          </cell>
          <cell r="B3825">
            <v>99871</v>
          </cell>
          <cell r="C3825">
            <v>510380</v>
          </cell>
          <cell r="D3825">
            <v>1</v>
          </cell>
          <cell r="E3825">
            <v>520</v>
          </cell>
          <cell r="F3825">
            <v>100</v>
          </cell>
          <cell r="G3825">
            <v>0</v>
          </cell>
          <cell r="H3825">
            <v>0</v>
          </cell>
          <cell r="I3825">
            <v>0</v>
          </cell>
          <cell r="J3825">
            <v>0</v>
          </cell>
          <cell r="K3825">
            <v>0</v>
          </cell>
          <cell r="L3825">
            <v>0</v>
          </cell>
          <cell r="M3825">
            <v>100</v>
          </cell>
          <cell r="N3825">
            <v>1</v>
          </cell>
        </row>
        <row r="3826">
          <cell r="A3826" t="str">
            <v>5103815104141</v>
          </cell>
          <cell r="B3826">
            <v>510381</v>
          </cell>
          <cell r="C3826">
            <v>510414</v>
          </cell>
          <cell r="D3826">
            <v>1</v>
          </cell>
          <cell r="E3826">
            <v>520</v>
          </cell>
          <cell r="F3826">
            <v>100</v>
          </cell>
          <cell r="G3826">
            <v>0</v>
          </cell>
          <cell r="H3826">
            <v>0</v>
          </cell>
          <cell r="I3826">
            <v>0</v>
          </cell>
          <cell r="J3826">
            <v>0</v>
          </cell>
          <cell r="K3826">
            <v>0</v>
          </cell>
          <cell r="L3826">
            <v>0</v>
          </cell>
          <cell r="M3826">
            <v>100</v>
          </cell>
          <cell r="N3826">
            <v>2.88</v>
          </cell>
        </row>
        <row r="3827">
          <cell r="A3827" t="str">
            <v>5103815293031</v>
          </cell>
          <cell r="B3827">
            <v>510381</v>
          </cell>
          <cell r="C3827">
            <v>529303</v>
          </cell>
          <cell r="D3827">
            <v>1</v>
          </cell>
          <cell r="E3827">
            <v>520</v>
          </cell>
          <cell r="F3827">
            <v>100</v>
          </cell>
          <cell r="G3827">
            <v>0</v>
          </cell>
          <cell r="H3827">
            <v>0</v>
          </cell>
          <cell r="I3827">
            <v>0</v>
          </cell>
          <cell r="J3827">
            <v>0</v>
          </cell>
          <cell r="K3827">
            <v>0</v>
          </cell>
          <cell r="L3827">
            <v>0</v>
          </cell>
          <cell r="M3827">
            <v>100</v>
          </cell>
          <cell r="N3827">
            <v>5.33</v>
          </cell>
        </row>
        <row r="3828">
          <cell r="A3828" t="str">
            <v>5103825104031</v>
          </cell>
          <cell r="B3828">
            <v>510382</v>
          </cell>
          <cell r="C3828">
            <v>510403</v>
          </cell>
          <cell r="D3828">
            <v>1</v>
          </cell>
          <cell r="E3828">
            <v>520</v>
          </cell>
          <cell r="F3828">
            <v>100</v>
          </cell>
          <cell r="G3828">
            <v>0</v>
          </cell>
          <cell r="H3828">
            <v>0</v>
          </cell>
          <cell r="I3828">
            <v>0</v>
          </cell>
          <cell r="J3828">
            <v>0</v>
          </cell>
          <cell r="K3828">
            <v>0</v>
          </cell>
          <cell r="L3828">
            <v>0</v>
          </cell>
          <cell r="M3828">
            <v>100</v>
          </cell>
          <cell r="N3828">
            <v>16.11</v>
          </cell>
        </row>
        <row r="3829">
          <cell r="A3829" t="str">
            <v>5103825104121</v>
          </cell>
          <cell r="B3829">
            <v>510382</v>
          </cell>
          <cell r="C3829">
            <v>510412</v>
          </cell>
          <cell r="D3829">
            <v>1</v>
          </cell>
          <cell r="E3829">
            <v>520</v>
          </cell>
          <cell r="F3829">
            <v>100</v>
          </cell>
          <cell r="G3829">
            <v>0</v>
          </cell>
          <cell r="H3829">
            <v>0</v>
          </cell>
          <cell r="I3829">
            <v>0</v>
          </cell>
          <cell r="J3829">
            <v>0</v>
          </cell>
          <cell r="K3829">
            <v>0</v>
          </cell>
          <cell r="L3829">
            <v>0</v>
          </cell>
          <cell r="M3829">
            <v>100</v>
          </cell>
          <cell r="N3829">
            <v>5.98</v>
          </cell>
        </row>
        <row r="3830">
          <cell r="A3830" t="str">
            <v>5103835103951</v>
          </cell>
          <cell r="B3830">
            <v>510383</v>
          </cell>
          <cell r="C3830">
            <v>510395</v>
          </cell>
          <cell r="D3830">
            <v>1</v>
          </cell>
          <cell r="E3830">
            <v>520</v>
          </cell>
          <cell r="F3830">
            <v>100</v>
          </cell>
          <cell r="G3830">
            <v>0</v>
          </cell>
          <cell r="H3830">
            <v>0</v>
          </cell>
          <cell r="I3830">
            <v>0</v>
          </cell>
          <cell r="J3830">
            <v>0</v>
          </cell>
          <cell r="K3830">
            <v>0</v>
          </cell>
          <cell r="L3830">
            <v>0</v>
          </cell>
          <cell r="M3830">
            <v>100</v>
          </cell>
          <cell r="N3830">
            <v>13.59</v>
          </cell>
        </row>
        <row r="3831">
          <cell r="A3831" t="str">
            <v>5103835104121</v>
          </cell>
          <cell r="B3831">
            <v>510383</v>
          </cell>
          <cell r="C3831">
            <v>510412</v>
          </cell>
          <cell r="D3831">
            <v>1</v>
          </cell>
          <cell r="E3831">
            <v>520</v>
          </cell>
          <cell r="F3831">
            <v>100</v>
          </cell>
          <cell r="G3831">
            <v>0</v>
          </cell>
          <cell r="H3831">
            <v>0</v>
          </cell>
          <cell r="I3831">
            <v>0</v>
          </cell>
          <cell r="J3831">
            <v>0</v>
          </cell>
          <cell r="K3831">
            <v>0</v>
          </cell>
          <cell r="L3831">
            <v>0</v>
          </cell>
          <cell r="M3831">
            <v>100</v>
          </cell>
          <cell r="N3831">
            <v>5.74</v>
          </cell>
        </row>
        <row r="3832">
          <cell r="A3832" t="str">
            <v>5103845103961</v>
          </cell>
          <cell r="B3832">
            <v>510384</v>
          </cell>
          <cell r="C3832">
            <v>510396</v>
          </cell>
          <cell r="D3832">
            <v>1</v>
          </cell>
          <cell r="E3832">
            <v>520</v>
          </cell>
          <cell r="F3832">
            <v>100</v>
          </cell>
          <cell r="G3832">
            <v>0</v>
          </cell>
          <cell r="H3832">
            <v>0</v>
          </cell>
          <cell r="I3832">
            <v>0</v>
          </cell>
          <cell r="J3832">
            <v>0</v>
          </cell>
          <cell r="K3832">
            <v>0</v>
          </cell>
          <cell r="L3832">
            <v>0</v>
          </cell>
          <cell r="M3832">
            <v>100</v>
          </cell>
          <cell r="N3832">
            <v>14.23</v>
          </cell>
        </row>
        <row r="3833">
          <cell r="A3833" t="str">
            <v>5103845103971</v>
          </cell>
          <cell r="B3833">
            <v>510384</v>
          </cell>
          <cell r="C3833">
            <v>510397</v>
          </cell>
          <cell r="D3833">
            <v>1</v>
          </cell>
          <cell r="E3833">
            <v>520</v>
          </cell>
          <cell r="F3833">
            <v>100</v>
          </cell>
          <cell r="G3833">
            <v>0</v>
          </cell>
          <cell r="H3833">
            <v>0</v>
          </cell>
          <cell r="I3833">
            <v>0</v>
          </cell>
          <cell r="J3833">
            <v>0</v>
          </cell>
          <cell r="K3833">
            <v>0</v>
          </cell>
          <cell r="L3833">
            <v>0</v>
          </cell>
          <cell r="M3833">
            <v>100</v>
          </cell>
          <cell r="N3833">
            <v>5.96</v>
          </cell>
        </row>
        <row r="3834">
          <cell r="A3834" t="str">
            <v>5103855103911</v>
          </cell>
          <cell r="B3834">
            <v>510385</v>
          </cell>
          <cell r="C3834">
            <v>510391</v>
          </cell>
          <cell r="D3834">
            <v>1</v>
          </cell>
          <cell r="E3834">
            <v>520</v>
          </cell>
          <cell r="F3834">
            <v>100</v>
          </cell>
          <cell r="G3834">
            <v>0</v>
          </cell>
          <cell r="H3834">
            <v>0</v>
          </cell>
          <cell r="I3834">
            <v>0</v>
          </cell>
          <cell r="J3834">
            <v>0</v>
          </cell>
          <cell r="K3834">
            <v>0</v>
          </cell>
          <cell r="L3834">
            <v>0</v>
          </cell>
          <cell r="M3834">
            <v>100</v>
          </cell>
          <cell r="N3834">
            <v>2.13</v>
          </cell>
        </row>
        <row r="3835">
          <cell r="A3835" t="str">
            <v>5103855103961</v>
          </cell>
          <cell r="B3835">
            <v>510385</v>
          </cell>
          <cell r="C3835">
            <v>510396</v>
          </cell>
          <cell r="D3835">
            <v>1</v>
          </cell>
          <cell r="E3835">
            <v>520</v>
          </cell>
          <cell r="F3835">
            <v>100</v>
          </cell>
          <cell r="G3835">
            <v>0</v>
          </cell>
          <cell r="H3835">
            <v>0</v>
          </cell>
          <cell r="I3835">
            <v>0</v>
          </cell>
          <cell r="J3835">
            <v>0</v>
          </cell>
          <cell r="K3835">
            <v>0</v>
          </cell>
          <cell r="L3835">
            <v>0</v>
          </cell>
          <cell r="M3835">
            <v>100</v>
          </cell>
          <cell r="N3835">
            <v>22.04</v>
          </cell>
        </row>
        <row r="3836">
          <cell r="A3836" t="str">
            <v>5103865103911</v>
          </cell>
          <cell r="B3836">
            <v>510386</v>
          </cell>
          <cell r="C3836">
            <v>510391</v>
          </cell>
          <cell r="D3836">
            <v>1</v>
          </cell>
          <cell r="E3836">
            <v>520</v>
          </cell>
          <cell r="F3836">
            <v>100</v>
          </cell>
          <cell r="G3836">
            <v>0</v>
          </cell>
          <cell r="H3836">
            <v>0</v>
          </cell>
          <cell r="I3836">
            <v>0</v>
          </cell>
          <cell r="J3836">
            <v>0</v>
          </cell>
          <cell r="K3836">
            <v>0</v>
          </cell>
          <cell r="L3836">
            <v>0</v>
          </cell>
          <cell r="M3836">
            <v>100</v>
          </cell>
          <cell r="N3836">
            <v>8.3699999999999992</v>
          </cell>
        </row>
        <row r="3837">
          <cell r="A3837" t="str">
            <v>5103865104221</v>
          </cell>
          <cell r="B3837">
            <v>510386</v>
          </cell>
          <cell r="C3837">
            <v>510422</v>
          </cell>
          <cell r="D3837">
            <v>1</v>
          </cell>
          <cell r="E3837">
            <v>520</v>
          </cell>
          <cell r="F3837">
            <v>100</v>
          </cell>
          <cell r="G3837">
            <v>0</v>
          </cell>
          <cell r="H3837">
            <v>0</v>
          </cell>
          <cell r="I3837">
            <v>0</v>
          </cell>
          <cell r="J3837">
            <v>0</v>
          </cell>
          <cell r="K3837">
            <v>0</v>
          </cell>
          <cell r="L3837">
            <v>0</v>
          </cell>
          <cell r="M3837">
            <v>100</v>
          </cell>
          <cell r="N3837">
            <v>13.11</v>
          </cell>
        </row>
        <row r="3838">
          <cell r="A3838" t="str">
            <v>5103875104001</v>
          </cell>
          <cell r="B3838">
            <v>510387</v>
          </cell>
          <cell r="C3838">
            <v>510400</v>
          </cell>
          <cell r="D3838">
            <v>1</v>
          </cell>
          <cell r="E3838">
            <v>520</v>
          </cell>
          <cell r="F3838">
            <v>100</v>
          </cell>
          <cell r="G3838">
            <v>0</v>
          </cell>
          <cell r="H3838">
            <v>0</v>
          </cell>
          <cell r="I3838">
            <v>0</v>
          </cell>
          <cell r="J3838">
            <v>0</v>
          </cell>
          <cell r="K3838">
            <v>0</v>
          </cell>
          <cell r="L3838">
            <v>0</v>
          </cell>
          <cell r="M3838">
            <v>100</v>
          </cell>
          <cell r="N3838">
            <v>7.6</v>
          </cell>
        </row>
        <row r="3839">
          <cell r="A3839" t="str">
            <v>5103875104041</v>
          </cell>
          <cell r="B3839">
            <v>510387</v>
          </cell>
          <cell r="C3839">
            <v>510404</v>
          </cell>
          <cell r="D3839">
            <v>1</v>
          </cell>
          <cell r="E3839">
            <v>520</v>
          </cell>
          <cell r="F3839">
            <v>100</v>
          </cell>
          <cell r="G3839">
            <v>0</v>
          </cell>
          <cell r="H3839">
            <v>0</v>
          </cell>
          <cell r="I3839">
            <v>0</v>
          </cell>
          <cell r="J3839">
            <v>0</v>
          </cell>
          <cell r="K3839">
            <v>0</v>
          </cell>
          <cell r="L3839">
            <v>0</v>
          </cell>
          <cell r="M3839">
            <v>100</v>
          </cell>
          <cell r="N3839">
            <v>19.11</v>
          </cell>
        </row>
        <row r="3840">
          <cell r="A3840" t="str">
            <v>5103885103951</v>
          </cell>
          <cell r="B3840">
            <v>510388</v>
          </cell>
          <cell r="C3840">
            <v>510395</v>
          </cell>
          <cell r="D3840">
            <v>1</v>
          </cell>
          <cell r="E3840">
            <v>520</v>
          </cell>
          <cell r="F3840">
            <v>100</v>
          </cell>
          <cell r="G3840">
            <v>0</v>
          </cell>
          <cell r="H3840">
            <v>0</v>
          </cell>
          <cell r="I3840">
            <v>0</v>
          </cell>
          <cell r="J3840">
            <v>0</v>
          </cell>
          <cell r="K3840">
            <v>0</v>
          </cell>
          <cell r="L3840">
            <v>0</v>
          </cell>
          <cell r="M3840">
            <v>100</v>
          </cell>
          <cell r="N3840">
            <v>14.8</v>
          </cell>
        </row>
        <row r="3841">
          <cell r="A3841" t="str">
            <v>5103895293031</v>
          </cell>
          <cell r="B3841">
            <v>510389</v>
          </cell>
          <cell r="C3841">
            <v>529303</v>
          </cell>
          <cell r="D3841">
            <v>1</v>
          </cell>
          <cell r="E3841">
            <v>520</v>
          </cell>
          <cell r="F3841">
            <v>100</v>
          </cell>
          <cell r="G3841">
            <v>0</v>
          </cell>
          <cell r="H3841">
            <v>0</v>
          </cell>
          <cell r="I3841">
            <v>0</v>
          </cell>
          <cell r="J3841">
            <v>0</v>
          </cell>
          <cell r="K3841">
            <v>0</v>
          </cell>
          <cell r="L3841">
            <v>0</v>
          </cell>
          <cell r="M3841">
            <v>100</v>
          </cell>
          <cell r="N3841">
            <v>8.5</v>
          </cell>
        </row>
        <row r="3842">
          <cell r="A3842" t="str">
            <v>998705103891</v>
          </cell>
          <cell r="B3842">
            <v>99870</v>
          </cell>
          <cell r="C3842">
            <v>510389</v>
          </cell>
          <cell r="D3842">
            <v>1</v>
          </cell>
          <cell r="E3842">
            <v>520</v>
          </cell>
          <cell r="F3842">
            <v>100</v>
          </cell>
          <cell r="G3842">
            <v>0</v>
          </cell>
          <cell r="H3842">
            <v>0</v>
          </cell>
          <cell r="I3842">
            <v>0</v>
          </cell>
          <cell r="J3842">
            <v>0</v>
          </cell>
          <cell r="K3842">
            <v>0</v>
          </cell>
          <cell r="L3842">
            <v>0</v>
          </cell>
          <cell r="M3842">
            <v>100</v>
          </cell>
          <cell r="N3842">
            <v>1</v>
          </cell>
        </row>
        <row r="3843">
          <cell r="A3843" t="str">
            <v>5103905103911</v>
          </cell>
          <cell r="B3843">
            <v>510390</v>
          </cell>
          <cell r="C3843">
            <v>510391</v>
          </cell>
          <cell r="D3843">
            <v>1</v>
          </cell>
          <cell r="E3843">
            <v>520</v>
          </cell>
          <cell r="F3843">
            <v>100</v>
          </cell>
          <cell r="G3843">
            <v>0</v>
          </cell>
          <cell r="H3843">
            <v>0</v>
          </cell>
          <cell r="I3843">
            <v>0</v>
          </cell>
          <cell r="J3843">
            <v>0</v>
          </cell>
          <cell r="K3843">
            <v>0</v>
          </cell>
          <cell r="L3843">
            <v>0</v>
          </cell>
          <cell r="M3843">
            <v>100</v>
          </cell>
          <cell r="N3843">
            <v>4.99</v>
          </cell>
        </row>
        <row r="3844">
          <cell r="A3844" t="str">
            <v>5103905103941</v>
          </cell>
          <cell r="B3844">
            <v>510390</v>
          </cell>
          <cell r="C3844">
            <v>510394</v>
          </cell>
          <cell r="D3844">
            <v>1</v>
          </cell>
          <cell r="E3844">
            <v>520</v>
          </cell>
          <cell r="F3844">
            <v>100</v>
          </cell>
          <cell r="G3844">
            <v>0</v>
          </cell>
          <cell r="H3844">
            <v>0</v>
          </cell>
          <cell r="I3844">
            <v>0</v>
          </cell>
          <cell r="J3844">
            <v>0</v>
          </cell>
          <cell r="K3844">
            <v>0</v>
          </cell>
          <cell r="L3844">
            <v>0</v>
          </cell>
          <cell r="M3844">
            <v>100</v>
          </cell>
          <cell r="N3844">
            <v>5.13</v>
          </cell>
        </row>
        <row r="3845">
          <cell r="A3845" t="str">
            <v>5103905103951</v>
          </cell>
          <cell r="B3845">
            <v>510390</v>
          </cell>
          <cell r="C3845">
            <v>510395</v>
          </cell>
          <cell r="D3845">
            <v>1</v>
          </cell>
          <cell r="E3845">
            <v>520</v>
          </cell>
          <cell r="F3845">
            <v>100</v>
          </cell>
          <cell r="G3845">
            <v>0</v>
          </cell>
          <cell r="H3845">
            <v>0</v>
          </cell>
          <cell r="I3845">
            <v>0</v>
          </cell>
          <cell r="J3845">
            <v>0</v>
          </cell>
          <cell r="K3845">
            <v>0</v>
          </cell>
          <cell r="L3845">
            <v>0</v>
          </cell>
          <cell r="M3845">
            <v>100</v>
          </cell>
          <cell r="N3845">
            <v>3.8</v>
          </cell>
        </row>
        <row r="3846">
          <cell r="A3846" t="str">
            <v>998705103901</v>
          </cell>
          <cell r="B3846">
            <v>99870</v>
          </cell>
          <cell r="C3846">
            <v>510390</v>
          </cell>
          <cell r="D3846">
            <v>1</v>
          </cell>
          <cell r="E3846">
            <v>520</v>
          </cell>
          <cell r="F3846">
            <v>100</v>
          </cell>
          <cell r="G3846">
            <v>0</v>
          </cell>
          <cell r="H3846">
            <v>0</v>
          </cell>
          <cell r="I3846">
            <v>0</v>
          </cell>
          <cell r="J3846">
            <v>0</v>
          </cell>
          <cell r="K3846">
            <v>0</v>
          </cell>
          <cell r="L3846">
            <v>0</v>
          </cell>
          <cell r="M3846">
            <v>100</v>
          </cell>
          <cell r="N3846">
            <v>1</v>
          </cell>
        </row>
        <row r="3847">
          <cell r="A3847" t="str">
            <v>5103915103941</v>
          </cell>
          <cell r="B3847">
            <v>510391</v>
          </cell>
          <cell r="C3847">
            <v>510394</v>
          </cell>
          <cell r="D3847">
            <v>1</v>
          </cell>
          <cell r="E3847">
            <v>520</v>
          </cell>
          <cell r="F3847">
            <v>100</v>
          </cell>
          <cell r="G3847">
            <v>0</v>
          </cell>
          <cell r="H3847">
            <v>0</v>
          </cell>
          <cell r="I3847">
            <v>0</v>
          </cell>
          <cell r="J3847">
            <v>0</v>
          </cell>
          <cell r="K3847">
            <v>0</v>
          </cell>
          <cell r="L3847">
            <v>0</v>
          </cell>
          <cell r="M3847">
            <v>100</v>
          </cell>
          <cell r="N3847">
            <v>11.12</v>
          </cell>
        </row>
        <row r="3848">
          <cell r="A3848" t="str">
            <v>5103915103971</v>
          </cell>
          <cell r="B3848">
            <v>510391</v>
          </cell>
          <cell r="C3848">
            <v>510397</v>
          </cell>
          <cell r="D3848">
            <v>1</v>
          </cell>
          <cell r="E3848">
            <v>520</v>
          </cell>
          <cell r="F3848">
            <v>100</v>
          </cell>
          <cell r="G3848">
            <v>0</v>
          </cell>
          <cell r="H3848">
            <v>0</v>
          </cell>
          <cell r="I3848">
            <v>0</v>
          </cell>
          <cell r="J3848">
            <v>0</v>
          </cell>
          <cell r="K3848">
            <v>0</v>
          </cell>
          <cell r="L3848">
            <v>0</v>
          </cell>
          <cell r="M3848">
            <v>100</v>
          </cell>
          <cell r="N3848">
            <v>14.51</v>
          </cell>
        </row>
        <row r="3849">
          <cell r="A3849" t="str">
            <v>5103935104161</v>
          </cell>
          <cell r="B3849">
            <v>510393</v>
          </cell>
          <cell r="C3849">
            <v>510416</v>
          </cell>
          <cell r="D3849">
            <v>1</v>
          </cell>
          <cell r="E3849">
            <v>520</v>
          </cell>
          <cell r="F3849">
            <v>100</v>
          </cell>
          <cell r="G3849">
            <v>0</v>
          </cell>
          <cell r="H3849">
            <v>0</v>
          </cell>
          <cell r="I3849">
            <v>0</v>
          </cell>
          <cell r="J3849">
            <v>0</v>
          </cell>
          <cell r="K3849">
            <v>0</v>
          </cell>
          <cell r="L3849">
            <v>0</v>
          </cell>
          <cell r="M3849">
            <v>100</v>
          </cell>
          <cell r="N3849">
            <v>2.91</v>
          </cell>
        </row>
        <row r="3850">
          <cell r="A3850" t="str">
            <v>5103935104241</v>
          </cell>
          <cell r="B3850">
            <v>510393</v>
          </cell>
          <cell r="C3850">
            <v>510424</v>
          </cell>
          <cell r="D3850">
            <v>1</v>
          </cell>
          <cell r="E3850">
            <v>520</v>
          </cell>
          <cell r="F3850">
            <v>100</v>
          </cell>
          <cell r="G3850">
            <v>0</v>
          </cell>
          <cell r="H3850">
            <v>0</v>
          </cell>
          <cell r="I3850">
            <v>0</v>
          </cell>
          <cell r="J3850">
            <v>0</v>
          </cell>
          <cell r="K3850">
            <v>0</v>
          </cell>
          <cell r="L3850">
            <v>0</v>
          </cell>
          <cell r="M3850">
            <v>100</v>
          </cell>
          <cell r="N3850">
            <v>6.08</v>
          </cell>
        </row>
        <row r="3851">
          <cell r="A3851" t="str">
            <v>5103965104131</v>
          </cell>
          <cell r="B3851">
            <v>510396</v>
          </cell>
          <cell r="C3851">
            <v>510413</v>
          </cell>
          <cell r="D3851">
            <v>1</v>
          </cell>
          <cell r="E3851">
            <v>520</v>
          </cell>
          <cell r="F3851">
            <v>100</v>
          </cell>
          <cell r="G3851">
            <v>0</v>
          </cell>
          <cell r="H3851">
            <v>0</v>
          </cell>
          <cell r="I3851">
            <v>0</v>
          </cell>
          <cell r="J3851">
            <v>0</v>
          </cell>
          <cell r="K3851">
            <v>0</v>
          </cell>
          <cell r="L3851">
            <v>0</v>
          </cell>
          <cell r="M3851">
            <v>100</v>
          </cell>
          <cell r="N3851">
            <v>2.42</v>
          </cell>
        </row>
        <row r="3852">
          <cell r="A3852" t="str">
            <v>5103965118361</v>
          </cell>
          <cell r="B3852">
            <v>510396</v>
          </cell>
          <cell r="C3852">
            <v>511836</v>
          </cell>
          <cell r="D3852">
            <v>1</v>
          </cell>
          <cell r="E3852">
            <v>520</v>
          </cell>
          <cell r="F3852">
            <v>100</v>
          </cell>
          <cell r="G3852">
            <v>0</v>
          </cell>
          <cell r="H3852">
            <v>0</v>
          </cell>
          <cell r="I3852">
            <v>0</v>
          </cell>
          <cell r="J3852">
            <v>0</v>
          </cell>
          <cell r="K3852">
            <v>0</v>
          </cell>
          <cell r="L3852">
            <v>0</v>
          </cell>
          <cell r="M3852">
            <v>100</v>
          </cell>
          <cell r="N3852">
            <v>1</v>
          </cell>
        </row>
        <row r="3853">
          <cell r="A3853" t="str">
            <v>5103965118391</v>
          </cell>
          <cell r="B3853">
            <v>510396</v>
          </cell>
          <cell r="C3853">
            <v>511839</v>
          </cell>
          <cell r="D3853">
            <v>1</v>
          </cell>
          <cell r="E3853">
            <v>520</v>
          </cell>
          <cell r="F3853">
            <v>100</v>
          </cell>
          <cell r="G3853">
            <v>0</v>
          </cell>
          <cell r="H3853">
            <v>0</v>
          </cell>
          <cell r="I3853">
            <v>0</v>
          </cell>
          <cell r="J3853">
            <v>0</v>
          </cell>
          <cell r="K3853">
            <v>0</v>
          </cell>
          <cell r="L3853">
            <v>0</v>
          </cell>
          <cell r="M3853">
            <v>100</v>
          </cell>
          <cell r="N3853">
            <v>1</v>
          </cell>
        </row>
        <row r="3854">
          <cell r="A3854" t="str">
            <v>5103965118371</v>
          </cell>
          <cell r="B3854">
            <v>510396</v>
          </cell>
          <cell r="C3854">
            <v>511837</v>
          </cell>
          <cell r="D3854">
            <v>1</v>
          </cell>
          <cell r="E3854">
            <v>520</v>
          </cell>
          <cell r="F3854">
            <v>100</v>
          </cell>
          <cell r="G3854">
            <v>0</v>
          </cell>
          <cell r="H3854">
            <v>0</v>
          </cell>
          <cell r="I3854">
            <v>0</v>
          </cell>
          <cell r="J3854">
            <v>0</v>
          </cell>
          <cell r="K3854">
            <v>0</v>
          </cell>
          <cell r="L3854">
            <v>0</v>
          </cell>
          <cell r="M3854">
            <v>100</v>
          </cell>
          <cell r="N3854">
            <v>1</v>
          </cell>
        </row>
        <row r="3855">
          <cell r="A3855" t="str">
            <v>5103965118381</v>
          </cell>
          <cell r="B3855">
            <v>510396</v>
          </cell>
          <cell r="C3855">
            <v>511838</v>
          </cell>
          <cell r="D3855">
            <v>1</v>
          </cell>
          <cell r="E3855">
            <v>520</v>
          </cell>
          <cell r="F3855">
            <v>100</v>
          </cell>
          <cell r="G3855">
            <v>0</v>
          </cell>
          <cell r="H3855">
            <v>0</v>
          </cell>
          <cell r="I3855">
            <v>0</v>
          </cell>
          <cell r="J3855">
            <v>0</v>
          </cell>
          <cell r="K3855">
            <v>0</v>
          </cell>
          <cell r="L3855">
            <v>0</v>
          </cell>
          <cell r="M3855">
            <v>100</v>
          </cell>
          <cell r="N3855">
            <v>1</v>
          </cell>
        </row>
        <row r="3856">
          <cell r="A3856" t="str">
            <v>5103985104191</v>
          </cell>
          <cell r="B3856">
            <v>510398</v>
          </cell>
          <cell r="C3856">
            <v>510419</v>
          </cell>
          <cell r="D3856">
            <v>1</v>
          </cell>
          <cell r="E3856">
            <v>520</v>
          </cell>
          <cell r="F3856">
            <v>100</v>
          </cell>
          <cell r="G3856">
            <v>0</v>
          </cell>
          <cell r="H3856">
            <v>0</v>
          </cell>
          <cell r="I3856">
            <v>0</v>
          </cell>
          <cell r="J3856">
            <v>0</v>
          </cell>
          <cell r="K3856">
            <v>0</v>
          </cell>
          <cell r="L3856">
            <v>0</v>
          </cell>
          <cell r="M3856">
            <v>100</v>
          </cell>
          <cell r="N3856">
            <v>20.32</v>
          </cell>
        </row>
        <row r="3857">
          <cell r="A3857" t="str">
            <v>5103985104211</v>
          </cell>
          <cell r="B3857">
            <v>510398</v>
          </cell>
          <cell r="C3857">
            <v>510421</v>
          </cell>
          <cell r="D3857">
            <v>1</v>
          </cell>
          <cell r="E3857">
            <v>520</v>
          </cell>
          <cell r="F3857">
            <v>100</v>
          </cell>
          <cell r="G3857">
            <v>0</v>
          </cell>
          <cell r="H3857">
            <v>0</v>
          </cell>
          <cell r="I3857">
            <v>0</v>
          </cell>
          <cell r="J3857">
            <v>0</v>
          </cell>
          <cell r="K3857">
            <v>0</v>
          </cell>
          <cell r="L3857">
            <v>0</v>
          </cell>
          <cell r="M3857">
            <v>100</v>
          </cell>
          <cell r="N3857">
            <v>14.85</v>
          </cell>
        </row>
        <row r="3858">
          <cell r="A3858" t="str">
            <v>5103995104071</v>
          </cell>
          <cell r="B3858">
            <v>510399</v>
          </cell>
          <cell r="C3858">
            <v>510407</v>
          </cell>
          <cell r="D3858">
            <v>1</v>
          </cell>
          <cell r="E3858">
            <v>520</v>
          </cell>
          <cell r="F3858">
            <v>100</v>
          </cell>
          <cell r="G3858">
            <v>0</v>
          </cell>
          <cell r="H3858">
            <v>0</v>
          </cell>
          <cell r="I3858">
            <v>0</v>
          </cell>
          <cell r="J3858">
            <v>0</v>
          </cell>
          <cell r="K3858">
            <v>0</v>
          </cell>
          <cell r="L3858">
            <v>0</v>
          </cell>
          <cell r="M3858">
            <v>100</v>
          </cell>
          <cell r="N3858">
            <v>4.53</v>
          </cell>
        </row>
        <row r="3859">
          <cell r="A3859" t="str">
            <v>5103995104231</v>
          </cell>
          <cell r="B3859">
            <v>510399</v>
          </cell>
          <cell r="C3859">
            <v>510423</v>
          </cell>
          <cell r="D3859">
            <v>1</v>
          </cell>
          <cell r="E3859">
            <v>520</v>
          </cell>
          <cell r="F3859">
            <v>100</v>
          </cell>
          <cell r="G3859">
            <v>0</v>
          </cell>
          <cell r="H3859">
            <v>0</v>
          </cell>
          <cell r="I3859">
            <v>0</v>
          </cell>
          <cell r="J3859">
            <v>0</v>
          </cell>
          <cell r="K3859">
            <v>0</v>
          </cell>
          <cell r="L3859">
            <v>0</v>
          </cell>
          <cell r="M3859">
            <v>100</v>
          </cell>
          <cell r="N3859">
            <v>5.32</v>
          </cell>
        </row>
        <row r="3860">
          <cell r="A3860" t="str">
            <v>5104005128101</v>
          </cell>
          <cell r="B3860">
            <v>510400</v>
          </cell>
          <cell r="C3860">
            <v>512810</v>
          </cell>
          <cell r="D3860">
            <v>1</v>
          </cell>
          <cell r="E3860">
            <v>520</v>
          </cell>
          <cell r="F3860">
            <v>100</v>
          </cell>
          <cell r="G3860">
            <v>0</v>
          </cell>
          <cell r="H3860">
            <v>0</v>
          </cell>
          <cell r="I3860">
            <v>0</v>
          </cell>
          <cell r="J3860">
            <v>0</v>
          </cell>
          <cell r="K3860">
            <v>0</v>
          </cell>
          <cell r="L3860">
            <v>0</v>
          </cell>
          <cell r="M3860">
            <v>100</v>
          </cell>
          <cell r="N3860">
            <v>4.6500000000000004</v>
          </cell>
        </row>
        <row r="3861">
          <cell r="A3861" t="str">
            <v>998685104001</v>
          </cell>
          <cell r="B3861">
            <v>99868</v>
          </cell>
          <cell r="C3861">
            <v>510400</v>
          </cell>
          <cell r="D3861">
            <v>1</v>
          </cell>
          <cell r="E3861">
            <v>520</v>
          </cell>
          <cell r="F3861">
            <v>100</v>
          </cell>
          <cell r="G3861">
            <v>0</v>
          </cell>
          <cell r="H3861">
            <v>0</v>
          </cell>
          <cell r="I3861">
            <v>0</v>
          </cell>
          <cell r="J3861">
            <v>0</v>
          </cell>
          <cell r="K3861">
            <v>0</v>
          </cell>
          <cell r="L3861">
            <v>0</v>
          </cell>
          <cell r="M3861">
            <v>100</v>
          </cell>
          <cell r="N3861">
            <v>1</v>
          </cell>
        </row>
        <row r="3862">
          <cell r="A3862" t="str">
            <v>998695104001</v>
          </cell>
          <cell r="B3862">
            <v>99869</v>
          </cell>
          <cell r="C3862">
            <v>510400</v>
          </cell>
          <cell r="D3862">
            <v>1</v>
          </cell>
          <cell r="E3862">
            <v>520</v>
          </cell>
          <cell r="F3862">
            <v>100</v>
          </cell>
          <cell r="G3862">
            <v>0</v>
          </cell>
          <cell r="H3862">
            <v>0</v>
          </cell>
          <cell r="I3862">
            <v>0</v>
          </cell>
          <cell r="J3862">
            <v>0</v>
          </cell>
          <cell r="K3862">
            <v>0</v>
          </cell>
          <cell r="L3862">
            <v>0</v>
          </cell>
          <cell r="M3862">
            <v>100</v>
          </cell>
          <cell r="N3862">
            <v>1</v>
          </cell>
        </row>
        <row r="3863">
          <cell r="A3863" t="str">
            <v>5104015104051</v>
          </cell>
          <cell r="B3863">
            <v>510401</v>
          </cell>
          <cell r="C3863">
            <v>510405</v>
          </cell>
          <cell r="D3863">
            <v>1</v>
          </cell>
          <cell r="E3863">
            <v>520</v>
          </cell>
          <cell r="F3863">
            <v>100</v>
          </cell>
          <cell r="G3863">
            <v>0</v>
          </cell>
          <cell r="H3863">
            <v>0</v>
          </cell>
          <cell r="I3863">
            <v>0</v>
          </cell>
          <cell r="J3863">
            <v>0</v>
          </cell>
          <cell r="K3863">
            <v>0</v>
          </cell>
          <cell r="L3863">
            <v>0</v>
          </cell>
          <cell r="M3863">
            <v>100</v>
          </cell>
          <cell r="N3863">
            <v>5.63</v>
          </cell>
        </row>
        <row r="3864">
          <cell r="A3864" t="str">
            <v>5104015104311</v>
          </cell>
          <cell r="B3864">
            <v>510401</v>
          </cell>
          <cell r="C3864">
            <v>510431</v>
          </cell>
          <cell r="D3864">
            <v>1</v>
          </cell>
          <cell r="E3864">
            <v>520</v>
          </cell>
          <cell r="F3864">
            <v>100</v>
          </cell>
          <cell r="G3864">
            <v>0</v>
          </cell>
          <cell r="H3864">
            <v>0</v>
          </cell>
          <cell r="I3864">
            <v>0</v>
          </cell>
          <cell r="J3864">
            <v>0</v>
          </cell>
          <cell r="K3864">
            <v>0</v>
          </cell>
          <cell r="L3864">
            <v>0</v>
          </cell>
          <cell r="M3864">
            <v>100</v>
          </cell>
          <cell r="N3864">
            <v>1.02</v>
          </cell>
        </row>
        <row r="3865">
          <cell r="A3865" t="str">
            <v>5104025104211</v>
          </cell>
          <cell r="B3865">
            <v>510402</v>
          </cell>
          <cell r="C3865">
            <v>510421</v>
          </cell>
          <cell r="D3865">
            <v>1</v>
          </cell>
          <cell r="E3865">
            <v>520</v>
          </cell>
          <cell r="F3865">
            <v>100</v>
          </cell>
          <cell r="G3865">
            <v>0</v>
          </cell>
          <cell r="H3865">
            <v>0</v>
          </cell>
          <cell r="I3865">
            <v>0</v>
          </cell>
          <cell r="J3865">
            <v>0</v>
          </cell>
          <cell r="K3865">
            <v>0</v>
          </cell>
          <cell r="L3865">
            <v>0</v>
          </cell>
          <cell r="M3865">
            <v>100</v>
          </cell>
          <cell r="N3865">
            <v>13.03</v>
          </cell>
        </row>
        <row r="3866">
          <cell r="A3866" t="str">
            <v>998675104021</v>
          </cell>
          <cell r="B3866">
            <v>99867</v>
          </cell>
          <cell r="C3866">
            <v>510402</v>
          </cell>
          <cell r="D3866">
            <v>1</v>
          </cell>
          <cell r="E3866">
            <v>520</v>
          </cell>
          <cell r="F3866">
            <v>100</v>
          </cell>
          <cell r="G3866">
            <v>0</v>
          </cell>
          <cell r="H3866">
            <v>0</v>
          </cell>
          <cell r="I3866">
            <v>0</v>
          </cell>
          <cell r="J3866">
            <v>0</v>
          </cell>
          <cell r="K3866">
            <v>0</v>
          </cell>
          <cell r="L3866">
            <v>0</v>
          </cell>
          <cell r="M3866">
            <v>100</v>
          </cell>
          <cell r="N3866">
            <v>1</v>
          </cell>
        </row>
        <row r="3867">
          <cell r="A3867" t="str">
            <v>5104045104181</v>
          </cell>
          <cell r="B3867">
            <v>510404</v>
          </cell>
          <cell r="C3867">
            <v>510418</v>
          </cell>
          <cell r="D3867">
            <v>1</v>
          </cell>
          <cell r="E3867">
            <v>520</v>
          </cell>
          <cell r="F3867">
            <v>100</v>
          </cell>
          <cell r="G3867">
            <v>0</v>
          </cell>
          <cell r="H3867">
            <v>0</v>
          </cell>
          <cell r="I3867">
            <v>0</v>
          </cell>
          <cell r="J3867">
            <v>0</v>
          </cell>
          <cell r="K3867">
            <v>0</v>
          </cell>
          <cell r="L3867">
            <v>0</v>
          </cell>
          <cell r="M3867">
            <v>100</v>
          </cell>
          <cell r="N3867">
            <v>2.85</v>
          </cell>
        </row>
        <row r="3868">
          <cell r="A3868" t="str">
            <v>5104065118401</v>
          </cell>
          <cell r="B3868">
            <v>510406</v>
          </cell>
          <cell r="C3868">
            <v>511840</v>
          </cell>
          <cell r="D3868">
            <v>1</v>
          </cell>
          <cell r="E3868">
            <v>520</v>
          </cell>
          <cell r="F3868">
            <v>100</v>
          </cell>
          <cell r="G3868">
            <v>0</v>
          </cell>
          <cell r="H3868">
            <v>0</v>
          </cell>
          <cell r="I3868">
            <v>0</v>
          </cell>
          <cell r="J3868">
            <v>0</v>
          </cell>
          <cell r="K3868">
            <v>0</v>
          </cell>
          <cell r="L3868">
            <v>0</v>
          </cell>
          <cell r="M3868">
            <v>100</v>
          </cell>
          <cell r="N3868">
            <v>1</v>
          </cell>
        </row>
        <row r="3869">
          <cell r="A3869" t="str">
            <v>5104065118411</v>
          </cell>
          <cell r="B3869">
            <v>510406</v>
          </cell>
          <cell r="C3869">
            <v>511841</v>
          </cell>
          <cell r="D3869">
            <v>1</v>
          </cell>
          <cell r="E3869">
            <v>520</v>
          </cell>
          <cell r="F3869">
            <v>100</v>
          </cell>
          <cell r="G3869">
            <v>0</v>
          </cell>
          <cell r="H3869">
            <v>0</v>
          </cell>
          <cell r="I3869">
            <v>0</v>
          </cell>
          <cell r="J3869">
            <v>0</v>
          </cell>
          <cell r="K3869">
            <v>0</v>
          </cell>
          <cell r="L3869">
            <v>0</v>
          </cell>
          <cell r="M3869">
            <v>100</v>
          </cell>
          <cell r="N3869">
            <v>1</v>
          </cell>
        </row>
        <row r="3870">
          <cell r="A3870" t="str">
            <v>998695104071</v>
          </cell>
          <cell r="B3870">
            <v>99869</v>
          </cell>
          <cell r="C3870">
            <v>510407</v>
          </cell>
          <cell r="D3870">
            <v>1</v>
          </cell>
          <cell r="E3870">
            <v>520</v>
          </cell>
          <cell r="F3870">
            <v>100</v>
          </cell>
          <cell r="G3870">
            <v>0</v>
          </cell>
          <cell r="H3870">
            <v>0</v>
          </cell>
          <cell r="I3870">
            <v>0</v>
          </cell>
          <cell r="J3870">
            <v>0</v>
          </cell>
          <cell r="K3870">
            <v>0</v>
          </cell>
          <cell r="L3870">
            <v>0</v>
          </cell>
          <cell r="M3870">
            <v>100</v>
          </cell>
          <cell r="N3870">
            <v>1</v>
          </cell>
        </row>
        <row r="3871">
          <cell r="A3871" t="str">
            <v>5104085104161</v>
          </cell>
          <cell r="B3871">
            <v>510408</v>
          </cell>
          <cell r="C3871">
            <v>510416</v>
          </cell>
          <cell r="D3871">
            <v>1</v>
          </cell>
          <cell r="E3871">
            <v>520</v>
          </cell>
          <cell r="F3871">
            <v>100</v>
          </cell>
          <cell r="G3871">
            <v>0</v>
          </cell>
          <cell r="H3871">
            <v>0</v>
          </cell>
          <cell r="I3871">
            <v>0</v>
          </cell>
          <cell r="J3871">
            <v>0</v>
          </cell>
          <cell r="K3871">
            <v>0</v>
          </cell>
          <cell r="L3871">
            <v>0</v>
          </cell>
          <cell r="M3871">
            <v>100</v>
          </cell>
          <cell r="N3871">
            <v>3.07</v>
          </cell>
        </row>
        <row r="3872">
          <cell r="A3872" t="str">
            <v>5104085104251</v>
          </cell>
          <cell r="B3872">
            <v>510408</v>
          </cell>
          <cell r="C3872">
            <v>510425</v>
          </cell>
          <cell r="D3872">
            <v>1</v>
          </cell>
          <cell r="E3872">
            <v>520</v>
          </cell>
          <cell r="F3872">
            <v>100</v>
          </cell>
          <cell r="G3872">
            <v>0</v>
          </cell>
          <cell r="H3872">
            <v>0</v>
          </cell>
          <cell r="I3872">
            <v>0</v>
          </cell>
          <cell r="J3872">
            <v>0</v>
          </cell>
          <cell r="K3872">
            <v>0</v>
          </cell>
          <cell r="L3872">
            <v>0</v>
          </cell>
          <cell r="M3872">
            <v>100</v>
          </cell>
          <cell r="N3872">
            <v>2</v>
          </cell>
        </row>
        <row r="3873">
          <cell r="A3873" t="str">
            <v>5104085128101</v>
          </cell>
          <cell r="B3873">
            <v>510408</v>
          </cell>
          <cell r="C3873">
            <v>512810</v>
          </cell>
          <cell r="D3873">
            <v>1</v>
          </cell>
          <cell r="E3873">
            <v>520</v>
          </cell>
          <cell r="F3873">
            <v>100</v>
          </cell>
          <cell r="G3873">
            <v>0</v>
          </cell>
          <cell r="H3873">
            <v>0</v>
          </cell>
          <cell r="I3873">
            <v>0</v>
          </cell>
          <cell r="J3873">
            <v>0</v>
          </cell>
          <cell r="K3873">
            <v>0</v>
          </cell>
          <cell r="L3873">
            <v>0</v>
          </cell>
          <cell r="M3873">
            <v>100</v>
          </cell>
          <cell r="N3873">
            <v>3.03</v>
          </cell>
        </row>
        <row r="3874">
          <cell r="A3874" t="str">
            <v>5104105104131</v>
          </cell>
          <cell r="B3874">
            <v>510410</v>
          </cell>
          <cell r="C3874">
            <v>510413</v>
          </cell>
          <cell r="D3874">
            <v>1</v>
          </cell>
          <cell r="E3874">
            <v>520</v>
          </cell>
          <cell r="F3874">
            <v>100</v>
          </cell>
          <cell r="G3874">
            <v>0</v>
          </cell>
          <cell r="H3874">
            <v>0</v>
          </cell>
          <cell r="I3874">
            <v>0</v>
          </cell>
          <cell r="J3874">
            <v>0</v>
          </cell>
          <cell r="K3874">
            <v>0</v>
          </cell>
          <cell r="L3874">
            <v>0</v>
          </cell>
          <cell r="M3874">
            <v>100</v>
          </cell>
          <cell r="N3874">
            <v>19.53</v>
          </cell>
        </row>
        <row r="3875">
          <cell r="A3875" t="str">
            <v>5104105104291</v>
          </cell>
          <cell r="B3875">
            <v>510410</v>
          </cell>
          <cell r="C3875">
            <v>510429</v>
          </cell>
          <cell r="D3875">
            <v>1</v>
          </cell>
          <cell r="E3875">
            <v>520</v>
          </cell>
          <cell r="F3875">
            <v>100</v>
          </cell>
          <cell r="G3875">
            <v>0</v>
          </cell>
          <cell r="H3875">
            <v>0</v>
          </cell>
          <cell r="I3875">
            <v>0</v>
          </cell>
          <cell r="J3875">
            <v>0</v>
          </cell>
          <cell r="K3875">
            <v>0</v>
          </cell>
          <cell r="L3875">
            <v>0</v>
          </cell>
          <cell r="M3875">
            <v>100</v>
          </cell>
          <cell r="N3875">
            <v>2.13</v>
          </cell>
        </row>
        <row r="3876">
          <cell r="A3876" t="str">
            <v>5104115474961</v>
          </cell>
          <cell r="B3876">
            <v>510411</v>
          </cell>
          <cell r="C3876">
            <v>547496</v>
          </cell>
          <cell r="D3876">
            <v>1</v>
          </cell>
          <cell r="E3876">
            <v>520</v>
          </cell>
          <cell r="F3876">
            <v>58.4</v>
          </cell>
          <cell r="G3876">
            <v>544</v>
          </cell>
          <cell r="H3876">
            <v>41.6</v>
          </cell>
          <cell r="I3876">
            <v>0</v>
          </cell>
          <cell r="J3876">
            <v>0</v>
          </cell>
          <cell r="K3876">
            <v>0</v>
          </cell>
          <cell r="L3876">
            <v>0</v>
          </cell>
          <cell r="M3876">
            <v>100</v>
          </cell>
          <cell r="N3876">
            <v>14.41</v>
          </cell>
        </row>
        <row r="3877">
          <cell r="A3877" t="str">
            <v>998675104111</v>
          </cell>
          <cell r="B3877">
            <v>99867</v>
          </cell>
          <cell r="C3877">
            <v>510411</v>
          </cell>
          <cell r="D3877">
            <v>1</v>
          </cell>
          <cell r="E3877">
            <v>520</v>
          </cell>
          <cell r="F3877">
            <v>100</v>
          </cell>
          <cell r="G3877">
            <v>0</v>
          </cell>
          <cell r="H3877">
            <v>0</v>
          </cell>
          <cell r="I3877">
            <v>0</v>
          </cell>
          <cell r="J3877">
            <v>0</v>
          </cell>
          <cell r="K3877">
            <v>0</v>
          </cell>
          <cell r="L3877">
            <v>0</v>
          </cell>
          <cell r="M3877">
            <v>100</v>
          </cell>
          <cell r="N3877">
            <v>1</v>
          </cell>
        </row>
        <row r="3878">
          <cell r="A3878" t="str">
            <v>5104155104271</v>
          </cell>
          <cell r="B3878">
            <v>510415</v>
          </cell>
          <cell r="C3878">
            <v>510427</v>
          </cell>
          <cell r="D3878">
            <v>1</v>
          </cell>
          <cell r="E3878">
            <v>520</v>
          </cell>
          <cell r="F3878">
            <v>100</v>
          </cell>
          <cell r="G3878">
            <v>0</v>
          </cell>
          <cell r="H3878">
            <v>0</v>
          </cell>
          <cell r="I3878">
            <v>0</v>
          </cell>
          <cell r="J3878">
            <v>0</v>
          </cell>
          <cell r="K3878">
            <v>0</v>
          </cell>
          <cell r="L3878">
            <v>0</v>
          </cell>
          <cell r="M3878">
            <v>100</v>
          </cell>
          <cell r="N3878">
            <v>1.1599999999999999</v>
          </cell>
        </row>
        <row r="3879">
          <cell r="A3879" t="str">
            <v>5104155104281</v>
          </cell>
          <cell r="B3879">
            <v>510415</v>
          </cell>
          <cell r="C3879">
            <v>510428</v>
          </cell>
          <cell r="D3879">
            <v>1</v>
          </cell>
          <cell r="E3879">
            <v>520</v>
          </cell>
          <cell r="F3879">
            <v>100</v>
          </cell>
          <cell r="G3879">
            <v>0</v>
          </cell>
          <cell r="H3879">
            <v>0</v>
          </cell>
          <cell r="I3879">
            <v>0</v>
          </cell>
          <cell r="J3879">
            <v>0</v>
          </cell>
          <cell r="K3879">
            <v>0</v>
          </cell>
          <cell r="L3879">
            <v>0</v>
          </cell>
          <cell r="M3879">
            <v>100</v>
          </cell>
          <cell r="N3879">
            <v>1.65</v>
          </cell>
        </row>
        <row r="3880">
          <cell r="A3880" t="str">
            <v>5104155126721</v>
          </cell>
          <cell r="B3880">
            <v>510415</v>
          </cell>
          <cell r="C3880">
            <v>512672</v>
          </cell>
          <cell r="D3880">
            <v>1</v>
          </cell>
          <cell r="E3880">
            <v>520</v>
          </cell>
          <cell r="F3880">
            <v>100</v>
          </cell>
          <cell r="G3880">
            <v>0</v>
          </cell>
          <cell r="H3880">
            <v>0</v>
          </cell>
          <cell r="I3880">
            <v>0</v>
          </cell>
          <cell r="J3880">
            <v>0</v>
          </cell>
          <cell r="K3880">
            <v>0</v>
          </cell>
          <cell r="L3880">
            <v>0</v>
          </cell>
          <cell r="M3880">
            <v>100</v>
          </cell>
          <cell r="N3880">
            <v>1.51</v>
          </cell>
        </row>
        <row r="3881">
          <cell r="A3881" t="str">
            <v>5104175104291</v>
          </cell>
          <cell r="B3881">
            <v>510417</v>
          </cell>
          <cell r="C3881">
            <v>510429</v>
          </cell>
          <cell r="D3881">
            <v>1</v>
          </cell>
          <cell r="E3881">
            <v>520</v>
          </cell>
          <cell r="F3881">
            <v>100</v>
          </cell>
          <cell r="G3881">
            <v>0</v>
          </cell>
          <cell r="H3881">
            <v>0</v>
          </cell>
          <cell r="I3881">
            <v>0</v>
          </cell>
          <cell r="J3881">
            <v>0</v>
          </cell>
          <cell r="K3881">
            <v>0</v>
          </cell>
          <cell r="L3881">
            <v>0</v>
          </cell>
          <cell r="M3881">
            <v>100</v>
          </cell>
          <cell r="N3881">
            <v>21.92</v>
          </cell>
        </row>
        <row r="3882">
          <cell r="A3882" t="str">
            <v>5104175474861</v>
          </cell>
          <cell r="B3882">
            <v>510417</v>
          </cell>
          <cell r="C3882">
            <v>547486</v>
          </cell>
          <cell r="D3882">
            <v>1</v>
          </cell>
          <cell r="E3882">
            <v>520</v>
          </cell>
          <cell r="F3882">
            <v>100</v>
          </cell>
          <cell r="G3882">
            <v>544</v>
          </cell>
          <cell r="H3882">
            <v>0</v>
          </cell>
          <cell r="I3882">
            <v>0</v>
          </cell>
          <cell r="J3882">
            <v>0</v>
          </cell>
          <cell r="K3882">
            <v>0</v>
          </cell>
          <cell r="L3882">
            <v>0</v>
          </cell>
          <cell r="M3882">
            <v>100</v>
          </cell>
          <cell r="N3882">
            <v>36.32</v>
          </cell>
        </row>
        <row r="3883">
          <cell r="A3883" t="str">
            <v>998665104171</v>
          </cell>
          <cell r="B3883">
            <v>99866</v>
          </cell>
          <cell r="C3883">
            <v>510417</v>
          </cell>
          <cell r="D3883">
            <v>1</v>
          </cell>
          <cell r="E3883">
            <v>520</v>
          </cell>
          <cell r="F3883">
            <v>100</v>
          </cell>
          <cell r="G3883">
            <v>0</v>
          </cell>
          <cell r="H3883">
            <v>0</v>
          </cell>
          <cell r="I3883">
            <v>0</v>
          </cell>
          <cell r="J3883">
            <v>0</v>
          </cell>
          <cell r="K3883">
            <v>0</v>
          </cell>
          <cell r="L3883">
            <v>0</v>
          </cell>
          <cell r="M3883">
            <v>100</v>
          </cell>
          <cell r="N3883">
            <v>1</v>
          </cell>
        </row>
        <row r="3884">
          <cell r="A3884" t="str">
            <v>998665104181</v>
          </cell>
          <cell r="B3884">
            <v>99866</v>
          </cell>
          <cell r="C3884">
            <v>510418</v>
          </cell>
          <cell r="D3884">
            <v>1</v>
          </cell>
          <cell r="E3884">
            <v>520</v>
          </cell>
          <cell r="F3884">
            <v>100</v>
          </cell>
          <cell r="G3884">
            <v>0</v>
          </cell>
          <cell r="H3884">
            <v>0</v>
          </cell>
          <cell r="I3884">
            <v>0</v>
          </cell>
          <cell r="J3884">
            <v>0</v>
          </cell>
          <cell r="K3884">
            <v>0</v>
          </cell>
          <cell r="L3884">
            <v>0</v>
          </cell>
          <cell r="M3884">
            <v>100</v>
          </cell>
          <cell r="N3884">
            <v>1</v>
          </cell>
        </row>
        <row r="3885">
          <cell r="A3885" t="str">
            <v>998685104191</v>
          </cell>
          <cell r="B3885">
            <v>99868</v>
          </cell>
          <cell r="C3885">
            <v>510419</v>
          </cell>
          <cell r="D3885">
            <v>1</v>
          </cell>
          <cell r="E3885">
            <v>520</v>
          </cell>
          <cell r="F3885">
            <v>100</v>
          </cell>
          <cell r="G3885">
            <v>0</v>
          </cell>
          <cell r="H3885">
            <v>0</v>
          </cell>
          <cell r="I3885">
            <v>0</v>
          </cell>
          <cell r="J3885">
            <v>0</v>
          </cell>
          <cell r="K3885">
            <v>0</v>
          </cell>
          <cell r="L3885">
            <v>0</v>
          </cell>
          <cell r="M3885">
            <v>100</v>
          </cell>
          <cell r="N3885">
            <v>1</v>
          </cell>
        </row>
        <row r="3886">
          <cell r="A3886" t="str">
            <v>5104205104311</v>
          </cell>
          <cell r="B3886">
            <v>510420</v>
          </cell>
          <cell r="C3886">
            <v>510431</v>
          </cell>
          <cell r="D3886">
            <v>1</v>
          </cell>
          <cell r="E3886">
            <v>520</v>
          </cell>
          <cell r="F3886">
            <v>100</v>
          </cell>
          <cell r="G3886">
            <v>0</v>
          </cell>
          <cell r="H3886">
            <v>0</v>
          </cell>
          <cell r="I3886">
            <v>0</v>
          </cell>
          <cell r="J3886">
            <v>0</v>
          </cell>
          <cell r="K3886">
            <v>0</v>
          </cell>
          <cell r="L3886">
            <v>0</v>
          </cell>
          <cell r="M3886">
            <v>100</v>
          </cell>
          <cell r="N3886">
            <v>3.26</v>
          </cell>
        </row>
        <row r="3887">
          <cell r="A3887" t="str">
            <v>5104225330021</v>
          </cell>
          <cell r="B3887">
            <v>510422</v>
          </cell>
          <cell r="C3887">
            <v>533002</v>
          </cell>
          <cell r="D3887">
            <v>1</v>
          </cell>
          <cell r="E3887">
            <v>520</v>
          </cell>
          <cell r="F3887">
            <v>22</v>
          </cell>
          <cell r="G3887">
            <v>536</v>
          </cell>
          <cell r="H3887">
            <v>78</v>
          </cell>
          <cell r="I3887">
            <v>0</v>
          </cell>
          <cell r="J3887">
            <v>0</v>
          </cell>
          <cell r="K3887">
            <v>0</v>
          </cell>
          <cell r="L3887">
            <v>0</v>
          </cell>
          <cell r="M3887">
            <v>100</v>
          </cell>
          <cell r="N3887">
            <v>5.0199999999999996</v>
          </cell>
        </row>
        <row r="3888">
          <cell r="A3888" t="str">
            <v>5104235126341</v>
          </cell>
          <cell r="B3888">
            <v>510423</v>
          </cell>
          <cell r="C3888">
            <v>512634</v>
          </cell>
          <cell r="D3888">
            <v>1</v>
          </cell>
          <cell r="E3888">
            <v>520</v>
          </cell>
          <cell r="F3888">
            <v>100</v>
          </cell>
          <cell r="G3888">
            <v>0</v>
          </cell>
          <cell r="H3888">
            <v>0</v>
          </cell>
          <cell r="I3888">
            <v>0</v>
          </cell>
          <cell r="J3888">
            <v>0</v>
          </cell>
          <cell r="K3888">
            <v>0</v>
          </cell>
          <cell r="L3888">
            <v>0</v>
          </cell>
          <cell r="M3888">
            <v>100</v>
          </cell>
          <cell r="N3888">
            <v>0.47</v>
          </cell>
        </row>
        <row r="3889">
          <cell r="A3889" t="str">
            <v>5104255104261</v>
          </cell>
          <cell r="B3889">
            <v>510425</v>
          </cell>
          <cell r="C3889">
            <v>510426</v>
          </cell>
          <cell r="D3889">
            <v>1</v>
          </cell>
          <cell r="E3889">
            <v>520</v>
          </cell>
          <cell r="F3889">
            <v>100</v>
          </cell>
          <cell r="G3889">
            <v>0</v>
          </cell>
          <cell r="H3889">
            <v>0</v>
          </cell>
          <cell r="I3889">
            <v>0</v>
          </cell>
          <cell r="J3889">
            <v>0</v>
          </cell>
          <cell r="K3889">
            <v>0</v>
          </cell>
          <cell r="L3889">
            <v>0</v>
          </cell>
          <cell r="M3889">
            <v>100</v>
          </cell>
          <cell r="N3889">
            <v>2.2999999999999998</v>
          </cell>
        </row>
        <row r="3890">
          <cell r="A3890" t="str">
            <v>5104295104301</v>
          </cell>
          <cell r="B3890">
            <v>510429</v>
          </cell>
          <cell r="C3890">
            <v>510430</v>
          </cell>
          <cell r="D3890">
            <v>1</v>
          </cell>
          <cell r="E3890">
            <v>520</v>
          </cell>
          <cell r="F3890">
            <v>100</v>
          </cell>
          <cell r="G3890">
            <v>0</v>
          </cell>
          <cell r="H3890">
            <v>0</v>
          </cell>
          <cell r="I3890">
            <v>0</v>
          </cell>
          <cell r="J3890">
            <v>0</v>
          </cell>
          <cell r="K3890">
            <v>0</v>
          </cell>
          <cell r="L3890">
            <v>0</v>
          </cell>
          <cell r="M3890">
            <v>100</v>
          </cell>
          <cell r="N3890">
            <v>1.96</v>
          </cell>
        </row>
        <row r="3891">
          <cell r="A3891" t="str">
            <v>998555108562</v>
          </cell>
          <cell r="B3891">
            <v>99855</v>
          </cell>
          <cell r="C3891">
            <v>510856</v>
          </cell>
          <cell r="D3891">
            <v>2</v>
          </cell>
          <cell r="E3891">
            <v>520</v>
          </cell>
          <cell r="F3891">
            <v>100</v>
          </cell>
          <cell r="G3891">
            <v>0</v>
          </cell>
          <cell r="H3891">
            <v>0</v>
          </cell>
          <cell r="I3891">
            <v>0</v>
          </cell>
          <cell r="J3891">
            <v>0</v>
          </cell>
          <cell r="K3891">
            <v>0</v>
          </cell>
          <cell r="L3891">
            <v>0</v>
          </cell>
          <cell r="M3891">
            <v>100</v>
          </cell>
          <cell r="N3891">
            <v>1</v>
          </cell>
        </row>
        <row r="3892">
          <cell r="A3892" t="str">
            <v>998575108571</v>
          </cell>
          <cell r="B3892">
            <v>99857</v>
          </cell>
          <cell r="C3892">
            <v>510857</v>
          </cell>
          <cell r="D3892">
            <v>1</v>
          </cell>
          <cell r="E3892">
            <v>520</v>
          </cell>
          <cell r="F3892">
            <v>100</v>
          </cell>
          <cell r="G3892">
            <v>0</v>
          </cell>
          <cell r="H3892">
            <v>0</v>
          </cell>
          <cell r="I3892">
            <v>0</v>
          </cell>
          <cell r="J3892">
            <v>0</v>
          </cell>
          <cell r="K3892">
            <v>0</v>
          </cell>
          <cell r="L3892">
            <v>0</v>
          </cell>
          <cell r="M3892">
            <v>100</v>
          </cell>
          <cell r="N3892">
            <v>1</v>
          </cell>
        </row>
        <row r="3893">
          <cell r="A3893" t="str">
            <v>998605108581</v>
          </cell>
          <cell r="B3893">
            <v>99860</v>
          </cell>
          <cell r="C3893">
            <v>510858</v>
          </cell>
          <cell r="D3893">
            <v>1</v>
          </cell>
          <cell r="E3893">
            <v>520</v>
          </cell>
          <cell r="F3893">
            <v>100</v>
          </cell>
          <cell r="G3893">
            <v>0</v>
          </cell>
          <cell r="H3893">
            <v>0</v>
          </cell>
          <cell r="I3893">
            <v>0</v>
          </cell>
          <cell r="J3893">
            <v>0</v>
          </cell>
          <cell r="K3893">
            <v>0</v>
          </cell>
          <cell r="L3893">
            <v>0</v>
          </cell>
          <cell r="M3893">
            <v>100</v>
          </cell>
          <cell r="N3893">
            <v>1</v>
          </cell>
        </row>
        <row r="3894">
          <cell r="A3894" t="str">
            <v>998645108591</v>
          </cell>
          <cell r="B3894">
            <v>99864</v>
          </cell>
          <cell r="C3894">
            <v>510859</v>
          </cell>
          <cell r="D3894">
            <v>1</v>
          </cell>
          <cell r="E3894">
            <v>520</v>
          </cell>
          <cell r="F3894">
            <v>100</v>
          </cell>
          <cell r="G3894">
            <v>0</v>
          </cell>
          <cell r="H3894">
            <v>0</v>
          </cell>
          <cell r="I3894">
            <v>0</v>
          </cell>
          <cell r="J3894">
            <v>0</v>
          </cell>
          <cell r="K3894">
            <v>0</v>
          </cell>
          <cell r="L3894">
            <v>0</v>
          </cell>
          <cell r="M3894">
            <v>100</v>
          </cell>
          <cell r="N3894">
            <v>1</v>
          </cell>
        </row>
        <row r="3895">
          <cell r="A3895" t="str">
            <v>998655108601</v>
          </cell>
          <cell r="B3895">
            <v>99865</v>
          </cell>
          <cell r="C3895">
            <v>510860</v>
          </cell>
          <cell r="D3895">
            <v>1</v>
          </cell>
          <cell r="E3895">
            <v>520</v>
          </cell>
          <cell r="F3895">
            <v>100</v>
          </cell>
          <cell r="G3895">
            <v>0</v>
          </cell>
          <cell r="H3895">
            <v>0</v>
          </cell>
          <cell r="I3895">
            <v>0</v>
          </cell>
          <cell r="J3895">
            <v>0</v>
          </cell>
          <cell r="K3895">
            <v>0</v>
          </cell>
          <cell r="L3895">
            <v>0</v>
          </cell>
          <cell r="M3895">
            <v>100</v>
          </cell>
          <cell r="N3895">
            <v>1</v>
          </cell>
        </row>
        <row r="3896">
          <cell r="A3896" t="str">
            <v>5108615109091</v>
          </cell>
          <cell r="B3896">
            <v>510861</v>
          </cell>
          <cell r="C3896">
            <v>510909</v>
          </cell>
          <cell r="D3896">
            <v>1</v>
          </cell>
          <cell r="E3896">
            <v>520</v>
          </cell>
          <cell r="F3896">
            <v>100</v>
          </cell>
          <cell r="G3896">
            <v>0</v>
          </cell>
          <cell r="H3896">
            <v>0</v>
          </cell>
          <cell r="I3896">
            <v>0</v>
          </cell>
          <cell r="J3896">
            <v>0</v>
          </cell>
          <cell r="K3896">
            <v>0</v>
          </cell>
          <cell r="L3896">
            <v>0</v>
          </cell>
          <cell r="M3896">
            <v>100</v>
          </cell>
          <cell r="N3896">
            <v>5.73</v>
          </cell>
        </row>
        <row r="3897">
          <cell r="A3897" t="str">
            <v>5108625108801</v>
          </cell>
          <cell r="B3897">
            <v>510862</v>
          </cell>
          <cell r="C3897">
            <v>510880</v>
          </cell>
          <cell r="D3897">
            <v>1</v>
          </cell>
          <cell r="E3897">
            <v>520</v>
          </cell>
          <cell r="F3897">
            <v>100</v>
          </cell>
          <cell r="G3897">
            <v>0</v>
          </cell>
          <cell r="H3897">
            <v>0</v>
          </cell>
          <cell r="I3897">
            <v>0</v>
          </cell>
          <cell r="J3897">
            <v>0</v>
          </cell>
          <cell r="K3897">
            <v>0</v>
          </cell>
          <cell r="L3897">
            <v>0</v>
          </cell>
          <cell r="M3897">
            <v>100</v>
          </cell>
          <cell r="N3897">
            <v>0.61</v>
          </cell>
        </row>
        <row r="3898">
          <cell r="A3898" t="str">
            <v>5108635109351</v>
          </cell>
          <cell r="B3898">
            <v>510863</v>
          </cell>
          <cell r="C3898">
            <v>510935</v>
          </cell>
          <cell r="D3898">
            <v>1</v>
          </cell>
          <cell r="E3898">
            <v>520</v>
          </cell>
          <cell r="F3898">
            <v>100</v>
          </cell>
          <cell r="G3898">
            <v>0</v>
          </cell>
          <cell r="H3898">
            <v>0</v>
          </cell>
          <cell r="I3898">
            <v>0</v>
          </cell>
          <cell r="J3898">
            <v>0</v>
          </cell>
          <cell r="K3898">
            <v>0</v>
          </cell>
          <cell r="L3898">
            <v>0</v>
          </cell>
          <cell r="M3898">
            <v>100</v>
          </cell>
          <cell r="N3898">
            <v>4.57</v>
          </cell>
        </row>
        <row r="3899">
          <cell r="A3899" t="str">
            <v>5108645108881</v>
          </cell>
          <cell r="B3899">
            <v>510864</v>
          </cell>
          <cell r="C3899">
            <v>510888</v>
          </cell>
          <cell r="D3899">
            <v>1</v>
          </cell>
          <cell r="E3899">
            <v>520</v>
          </cell>
          <cell r="F3899">
            <v>100</v>
          </cell>
          <cell r="G3899">
            <v>0</v>
          </cell>
          <cell r="H3899">
            <v>0</v>
          </cell>
          <cell r="I3899">
            <v>0</v>
          </cell>
          <cell r="J3899">
            <v>0</v>
          </cell>
          <cell r="K3899">
            <v>0</v>
          </cell>
          <cell r="L3899">
            <v>0</v>
          </cell>
          <cell r="M3899">
            <v>100</v>
          </cell>
          <cell r="N3899">
            <v>2.35</v>
          </cell>
        </row>
        <row r="3900">
          <cell r="A3900" t="str">
            <v>5108655109061</v>
          </cell>
          <cell r="B3900">
            <v>510865</v>
          </cell>
          <cell r="C3900">
            <v>510906</v>
          </cell>
          <cell r="D3900">
            <v>1</v>
          </cell>
          <cell r="E3900">
            <v>520</v>
          </cell>
          <cell r="F3900">
            <v>100</v>
          </cell>
          <cell r="G3900">
            <v>0</v>
          </cell>
          <cell r="H3900">
            <v>0</v>
          </cell>
          <cell r="I3900">
            <v>0</v>
          </cell>
          <cell r="J3900">
            <v>0</v>
          </cell>
          <cell r="K3900">
            <v>0</v>
          </cell>
          <cell r="L3900">
            <v>0</v>
          </cell>
          <cell r="M3900">
            <v>100</v>
          </cell>
          <cell r="N3900">
            <v>5.76</v>
          </cell>
        </row>
        <row r="3901">
          <cell r="A3901" t="str">
            <v>5108665109181</v>
          </cell>
          <cell r="B3901">
            <v>510866</v>
          </cell>
          <cell r="C3901">
            <v>510918</v>
          </cell>
          <cell r="D3901">
            <v>1</v>
          </cell>
          <cell r="E3901">
            <v>520</v>
          </cell>
          <cell r="F3901">
            <v>100</v>
          </cell>
          <cell r="G3901">
            <v>0</v>
          </cell>
          <cell r="H3901">
            <v>0</v>
          </cell>
          <cell r="I3901">
            <v>0</v>
          </cell>
          <cell r="J3901">
            <v>0</v>
          </cell>
          <cell r="K3901">
            <v>0</v>
          </cell>
          <cell r="L3901">
            <v>0</v>
          </cell>
          <cell r="M3901">
            <v>100</v>
          </cell>
          <cell r="N3901">
            <v>3.94</v>
          </cell>
        </row>
        <row r="3902">
          <cell r="A3902" t="str">
            <v>5108675108691</v>
          </cell>
          <cell r="B3902">
            <v>510867</v>
          </cell>
          <cell r="C3902">
            <v>510869</v>
          </cell>
          <cell r="D3902">
            <v>1</v>
          </cell>
          <cell r="E3902">
            <v>520</v>
          </cell>
          <cell r="F3902">
            <v>100</v>
          </cell>
          <cell r="G3902">
            <v>0</v>
          </cell>
          <cell r="H3902">
            <v>0</v>
          </cell>
          <cell r="I3902">
            <v>0</v>
          </cell>
          <cell r="J3902">
            <v>0</v>
          </cell>
          <cell r="K3902">
            <v>0</v>
          </cell>
          <cell r="L3902">
            <v>0</v>
          </cell>
          <cell r="M3902">
            <v>100</v>
          </cell>
          <cell r="N3902">
            <v>2.76</v>
          </cell>
        </row>
        <row r="3903">
          <cell r="A3903" t="str">
            <v>5108685108701</v>
          </cell>
          <cell r="B3903">
            <v>510868</v>
          </cell>
          <cell r="C3903">
            <v>510870</v>
          </cell>
          <cell r="D3903">
            <v>1</v>
          </cell>
          <cell r="E3903">
            <v>520</v>
          </cell>
          <cell r="F3903">
            <v>100</v>
          </cell>
          <cell r="G3903">
            <v>0</v>
          </cell>
          <cell r="H3903">
            <v>0</v>
          </cell>
          <cell r="I3903">
            <v>0</v>
          </cell>
          <cell r="J3903">
            <v>0</v>
          </cell>
          <cell r="K3903">
            <v>0</v>
          </cell>
          <cell r="L3903">
            <v>0</v>
          </cell>
          <cell r="M3903">
            <v>100</v>
          </cell>
          <cell r="N3903">
            <v>10.51</v>
          </cell>
        </row>
        <row r="3904">
          <cell r="A3904" t="str">
            <v>5108695108701</v>
          </cell>
          <cell r="B3904">
            <v>510869</v>
          </cell>
          <cell r="C3904">
            <v>510870</v>
          </cell>
          <cell r="D3904">
            <v>1</v>
          </cell>
          <cell r="E3904">
            <v>520</v>
          </cell>
          <cell r="F3904">
            <v>100</v>
          </cell>
          <cell r="G3904">
            <v>0</v>
          </cell>
          <cell r="H3904">
            <v>0</v>
          </cell>
          <cell r="I3904">
            <v>0</v>
          </cell>
          <cell r="J3904">
            <v>0</v>
          </cell>
          <cell r="K3904">
            <v>0</v>
          </cell>
          <cell r="L3904">
            <v>0</v>
          </cell>
          <cell r="M3904">
            <v>100</v>
          </cell>
          <cell r="N3904">
            <v>5.39</v>
          </cell>
        </row>
        <row r="3905">
          <cell r="A3905" t="str">
            <v>5108705109101</v>
          </cell>
          <cell r="B3905">
            <v>510870</v>
          </cell>
          <cell r="C3905">
            <v>510910</v>
          </cell>
          <cell r="D3905">
            <v>1</v>
          </cell>
          <cell r="E3905">
            <v>520</v>
          </cell>
          <cell r="F3905">
            <v>100</v>
          </cell>
          <cell r="G3905">
            <v>0</v>
          </cell>
          <cell r="H3905">
            <v>0</v>
          </cell>
          <cell r="I3905">
            <v>0</v>
          </cell>
          <cell r="J3905">
            <v>0</v>
          </cell>
          <cell r="K3905">
            <v>0</v>
          </cell>
          <cell r="L3905">
            <v>0</v>
          </cell>
          <cell r="M3905">
            <v>100</v>
          </cell>
          <cell r="N3905">
            <v>1</v>
          </cell>
        </row>
        <row r="3906">
          <cell r="A3906" t="str">
            <v>5108715109031</v>
          </cell>
          <cell r="B3906">
            <v>510871</v>
          </cell>
          <cell r="C3906">
            <v>510903</v>
          </cell>
          <cell r="D3906">
            <v>1</v>
          </cell>
          <cell r="E3906">
            <v>520</v>
          </cell>
          <cell r="F3906">
            <v>100</v>
          </cell>
          <cell r="G3906">
            <v>0</v>
          </cell>
          <cell r="H3906">
            <v>0</v>
          </cell>
          <cell r="I3906">
            <v>0</v>
          </cell>
          <cell r="J3906">
            <v>0</v>
          </cell>
          <cell r="K3906">
            <v>0</v>
          </cell>
          <cell r="L3906">
            <v>0</v>
          </cell>
          <cell r="M3906">
            <v>100</v>
          </cell>
          <cell r="N3906">
            <v>11.94</v>
          </cell>
        </row>
        <row r="3907">
          <cell r="A3907" t="str">
            <v>5108725109151</v>
          </cell>
          <cell r="B3907">
            <v>510872</v>
          </cell>
          <cell r="C3907">
            <v>510915</v>
          </cell>
          <cell r="D3907">
            <v>1</v>
          </cell>
          <cell r="E3907">
            <v>520</v>
          </cell>
          <cell r="F3907">
            <v>100</v>
          </cell>
          <cell r="G3907">
            <v>0</v>
          </cell>
          <cell r="H3907">
            <v>0</v>
          </cell>
          <cell r="I3907">
            <v>0</v>
          </cell>
          <cell r="J3907">
            <v>0</v>
          </cell>
          <cell r="K3907">
            <v>0</v>
          </cell>
          <cell r="L3907">
            <v>0</v>
          </cell>
          <cell r="M3907">
            <v>100</v>
          </cell>
          <cell r="N3907">
            <v>0.85</v>
          </cell>
        </row>
        <row r="3908">
          <cell r="A3908" t="str">
            <v>5108735108741</v>
          </cell>
          <cell r="B3908">
            <v>510873</v>
          </cell>
          <cell r="C3908">
            <v>510874</v>
          </cell>
          <cell r="D3908">
            <v>1</v>
          </cell>
          <cell r="E3908">
            <v>520</v>
          </cell>
          <cell r="F3908">
            <v>100</v>
          </cell>
          <cell r="G3908">
            <v>0</v>
          </cell>
          <cell r="H3908">
            <v>0</v>
          </cell>
          <cell r="I3908">
            <v>0</v>
          </cell>
          <cell r="J3908">
            <v>0</v>
          </cell>
          <cell r="K3908">
            <v>0</v>
          </cell>
          <cell r="L3908">
            <v>0</v>
          </cell>
          <cell r="M3908">
            <v>100</v>
          </cell>
          <cell r="N3908">
            <v>3.9</v>
          </cell>
        </row>
        <row r="3909">
          <cell r="A3909" t="str">
            <v>5108745108911</v>
          </cell>
          <cell r="B3909">
            <v>510874</v>
          </cell>
          <cell r="C3909">
            <v>510891</v>
          </cell>
          <cell r="D3909">
            <v>1</v>
          </cell>
          <cell r="E3909">
            <v>520</v>
          </cell>
          <cell r="F3909">
            <v>100</v>
          </cell>
          <cell r="G3909">
            <v>0</v>
          </cell>
          <cell r="H3909">
            <v>0</v>
          </cell>
          <cell r="I3909">
            <v>0</v>
          </cell>
          <cell r="J3909">
            <v>0</v>
          </cell>
          <cell r="K3909">
            <v>0</v>
          </cell>
          <cell r="L3909">
            <v>0</v>
          </cell>
          <cell r="M3909">
            <v>100</v>
          </cell>
          <cell r="N3909">
            <v>10.89</v>
          </cell>
        </row>
        <row r="3910">
          <cell r="A3910" t="str">
            <v>5108745109151</v>
          </cell>
          <cell r="B3910">
            <v>510874</v>
          </cell>
          <cell r="C3910">
            <v>510915</v>
          </cell>
          <cell r="D3910">
            <v>1</v>
          </cell>
          <cell r="E3910">
            <v>520</v>
          </cell>
          <cell r="F3910">
            <v>100</v>
          </cell>
          <cell r="G3910">
            <v>0</v>
          </cell>
          <cell r="H3910">
            <v>0</v>
          </cell>
          <cell r="I3910">
            <v>0</v>
          </cell>
          <cell r="J3910">
            <v>0</v>
          </cell>
          <cell r="K3910">
            <v>0</v>
          </cell>
          <cell r="L3910">
            <v>0</v>
          </cell>
          <cell r="M3910">
            <v>100</v>
          </cell>
          <cell r="N3910">
            <v>14.83</v>
          </cell>
        </row>
        <row r="3911">
          <cell r="A3911" t="str">
            <v>5108755108761</v>
          </cell>
          <cell r="B3911">
            <v>510875</v>
          </cell>
          <cell r="C3911">
            <v>510876</v>
          </cell>
          <cell r="D3911">
            <v>1</v>
          </cell>
          <cell r="E3911">
            <v>520</v>
          </cell>
          <cell r="F3911">
            <v>100</v>
          </cell>
          <cell r="G3911">
            <v>0</v>
          </cell>
          <cell r="H3911">
            <v>0</v>
          </cell>
          <cell r="I3911">
            <v>0</v>
          </cell>
          <cell r="J3911">
            <v>0</v>
          </cell>
          <cell r="K3911">
            <v>0</v>
          </cell>
          <cell r="L3911">
            <v>0</v>
          </cell>
          <cell r="M3911">
            <v>100</v>
          </cell>
          <cell r="N3911">
            <v>3.61</v>
          </cell>
        </row>
        <row r="3912">
          <cell r="A3912" t="str">
            <v>5108765109101</v>
          </cell>
          <cell r="B3912">
            <v>510876</v>
          </cell>
          <cell r="C3912">
            <v>510910</v>
          </cell>
          <cell r="D3912">
            <v>1</v>
          </cell>
          <cell r="E3912">
            <v>520</v>
          </cell>
          <cell r="F3912">
            <v>100</v>
          </cell>
          <cell r="G3912">
            <v>0</v>
          </cell>
          <cell r="H3912">
            <v>0</v>
          </cell>
          <cell r="I3912">
            <v>0</v>
          </cell>
          <cell r="J3912">
            <v>0</v>
          </cell>
          <cell r="K3912">
            <v>0</v>
          </cell>
          <cell r="L3912">
            <v>0</v>
          </cell>
          <cell r="M3912">
            <v>100</v>
          </cell>
          <cell r="N3912">
            <v>6.32</v>
          </cell>
        </row>
        <row r="3913">
          <cell r="A3913" t="str">
            <v>5108765109171</v>
          </cell>
          <cell r="B3913">
            <v>510876</v>
          </cell>
          <cell r="C3913">
            <v>510917</v>
          </cell>
          <cell r="D3913">
            <v>1</v>
          </cell>
          <cell r="E3913">
            <v>520</v>
          </cell>
          <cell r="F3913">
            <v>100</v>
          </cell>
          <cell r="G3913">
            <v>0</v>
          </cell>
          <cell r="H3913">
            <v>0</v>
          </cell>
          <cell r="I3913">
            <v>0</v>
          </cell>
          <cell r="J3913">
            <v>0</v>
          </cell>
          <cell r="K3913">
            <v>0</v>
          </cell>
          <cell r="L3913">
            <v>0</v>
          </cell>
          <cell r="M3913">
            <v>100</v>
          </cell>
          <cell r="N3913">
            <v>9.01</v>
          </cell>
        </row>
        <row r="3914">
          <cell r="A3914" t="str">
            <v>5108775109021</v>
          </cell>
          <cell r="B3914">
            <v>510877</v>
          </cell>
          <cell r="C3914">
            <v>510902</v>
          </cell>
          <cell r="D3914">
            <v>1</v>
          </cell>
          <cell r="E3914">
            <v>520</v>
          </cell>
          <cell r="F3914">
            <v>100</v>
          </cell>
          <cell r="G3914">
            <v>0</v>
          </cell>
          <cell r="H3914">
            <v>0</v>
          </cell>
          <cell r="I3914">
            <v>0</v>
          </cell>
          <cell r="J3914">
            <v>0</v>
          </cell>
          <cell r="K3914">
            <v>0</v>
          </cell>
          <cell r="L3914">
            <v>0</v>
          </cell>
          <cell r="M3914">
            <v>100</v>
          </cell>
          <cell r="N3914">
            <v>31.5</v>
          </cell>
        </row>
        <row r="3915">
          <cell r="A3915" t="str">
            <v>5108775150551</v>
          </cell>
          <cell r="B3915">
            <v>510877</v>
          </cell>
          <cell r="C3915">
            <v>515055</v>
          </cell>
          <cell r="D3915">
            <v>1</v>
          </cell>
          <cell r="E3915">
            <v>520</v>
          </cell>
          <cell r="F3915">
            <v>100</v>
          </cell>
          <cell r="G3915">
            <v>524</v>
          </cell>
          <cell r="H3915">
            <v>0</v>
          </cell>
          <cell r="I3915">
            <v>0</v>
          </cell>
          <cell r="J3915">
            <v>0</v>
          </cell>
          <cell r="K3915">
            <v>0</v>
          </cell>
          <cell r="L3915">
            <v>0</v>
          </cell>
          <cell r="M3915">
            <v>100</v>
          </cell>
          <cell r="N3915">
            <v>17.62</v>
          </cell>
        </row>
        <row r="3916">
          <cell r="A3916" t="str">
            <v>5108785109001</v>
          </cell>
          <cell r="B3916">
            <v>510878</v>
          </cell>
          <cell r="C3916">
            <v>510900</v>
          </cell>
          <cell r="D3916">
            <v>1</v>
          </cell>
          <cell r="E3916">
            <v>520</v>
          </cell>
          <cell r="F3916">
            <v>100</v>
          </cell>
          <cell r="G3916">
            <v>0</v>
          </cell>
          <cell r="H3916">
            <v>0</v>
          </cell>
          <cell r="I3916">
            <v>0</v>
          </cell>
          <cell r="J3916">
            <v>0</v>
          </cell>
          <cell r="K3916">
            <v>0</v>
          </cell>
          <cell r="L3916">
            <v>0</v>
          </cell>
          <cell r="M3916">
            <v>100</v>
          </cell>
          <cell r="N3916">
            <v>20.440000000000001</v>
          </cell>
        </row>
        <row r="3917">
          <cell r="A3917" t="str">
            <v>5108785152591</v>
          </cell>
          <cell r="B3917">
            <v>510878</v>
          </cell>
          <cell r="C3917">
            <v>515259</v>
          </cell>
          <cell r="D3917">
            <v>1</v>
          </cell>
          <cell r="E3917">
            <v>520</v>
          </cell>
          <cell r="F3917">
            <v>100</v>
          </cell>
          <cell r="G3917">
            <v>0</v>
          </cell>
          <cell r="H3917">
            <v>0</v>
          </cell>
          <cell r="I3917">
            <v>0</v>
          </cell>
          <cell r="J3917">
            <v>0</v>
          </cell>
          <cell r="K3917">
            <v>0</v>
          </cell>
          <cell r="L3917">
            <v>0</v>
          </cell>
          <cell r="M3917">
            <v>100</v>
          </cell>
          <cell r="N3917">
            <v>5.51</v>
          </cell>
        </row>
        <row r="3918">
          <cell r="A3918" t="str">
            <v>5108795108821</v>
          </cell>
          <cell r="B3918">
            <v>510879</v>
          </cell>
          <cell r="C3918">
            <v>510882</v>
          </cell>
          <cell r="D3918">
            <v>1</v>
          </cell>
          <cell r="E3918">
            <v>520</v>
          </cell>
          <cell r="F3918">
            <v>100</v>
          </cell>
          <cell r="G3918">
            <v>0</v>
          </cell>
          <cell r="H3918">
            <v>0</v>
          </cell>
          <cell r="I3918">
            <v>0</v>
          </cell>
          <cell r="J3918">
            <v>0</v>
          </cell>
          <cell r="K3918">
            <v>0</v>
          </cell>
          <cell r="L3918">
            <v>0</v>
          </cell>
          <cell r="M3918">
            <v>100</v>
          </cell>
          <cell r="N3918">
            <v>2.94</v>
          </cell>
        </row>
        <row r="3919">
          <cell r="A3919" t="str">
            <v>5108795108851</v>
          </cell>
          <cell r="B3919">
            <v>510879</v>
          </cell>
          <cell r="C3919">
            <v>510885</v>
          </cell>
          <cell r="D3919">
            <v>1</v>
          </cell>
          <cell r="E3919">
            <v>520</v>
          </cell>
          <cell r="F3919">
            <v>100</v>
          </cell>
          <cell r="G3919">
            <v>0</v>
          </cell>
          <cell r="H3919">
            <v>0</v>
          </cell>
          <cell r="I3919">
            <v>0</v>
          </cell>
          <cell r="J3919">
            <v>0</v>
          </cell>
          <cell r="K3919">
            <v>0</v>
          </cell>
          <cell r="L3919">
            <v>0</v>
          </cell>
          <cell r="M3919">
            <v>100</v>
          </cell>
          <cell r="N3919">
            <v>24.2</v>
          </cell>
        </row>
        <row r="3920">
          <cell r="A3920" t="str">
            <v>5108805108811</v>
          </cell>
          <cell r="B3920">
            <v>510880</v>
          </cell>
          <cell r="C3920">
            <v>510881</v>
          </cell>
          <cell r="D3920">
            <v>1</v>
          </cell>
          <cell r="E3920">
            <v>520</v>
          </cell>
          <cell r="F3920">
            <v>100</v>
          </cell>
          <cell r="G3920">
            <v>0</v>
          </cell>
          <cell r="H3920">
            <v>0</v>
          </cell>
          <cell r="I3920">
            <v>0</v>
          </cell>
          <cell r="J3920">
            <v>0</v>
          </cell>
          <cell r="K3920">
            <v>0</v>
          </cell>
          <cell r="L3920">
            <v>0</v>
          </cell>
          <cell r="M3920">
            <v>100</v>
          </cell>
          <cell r="N3920">
            <v>11.48</v>
          </cell>
        </row>
        <row r="3921">
          <cell r="A3921" t="str">
            <v>5108805108951</v>
          </cell>
          <cell r="B3921">
            <v>510880</v>
          </cell>
          <cell r="C3921">
            <v>510895</v>
          </cell>
          <cell r="D3921">
            <v>1</v>
          </cell>
          <cell r="E3921">
            <v>520</v>
          </cell>
          <cell r="F3921">
            <v>100</v>
          </cell>
          <cell r="G3921">
            <v>0</v>
          </cell>
          <cell r="H3921">
            <v>0</v>
          </cell>
          <cell r="I3921">
            <v>0</v>
          </cell>
          <cell r="J3921">
            <v>0</v>
          </cell>
          <cell r="K3921">
            <v>0</v>
          </cell>
          <cell r="L3921">
            <v>0</v>
          </cell>
          <cell r="M3921">
            <v>100</v>
          </cell>
          <cell r="N3921">
            <v>4.83</v>
          </cell>
        </row>
        <row r="3922">
          <cell r="A3922" t="str">
            <v>5108815109351</v>
          </cell>
          <cell r="B3922">
            <v>510881</v>
          </cell>
          <cell r="C3922">
            <v>510935</v>
          </cell>
          <cell r="D3922">
            <v>1</v>
          </cell>
          <cell r="E3922">
            <v>520</v>
          </cell>
          <cell r="F3922">
            <v>100</v>
          </cell>
          <cell r="G3922">
            <v>0</v>
          </cell>
          <cell r="H3922">
            <v>0</v>
          </cell>
          <cell r="I3922">
            <v>0</v>
          </cell>
          <cell r="J3922">
            <v>0</v>
          </cell>
          <cell r="K3922">
            <v>0</v>
          </cell>
          <cell r="L3922">
            <v>0</v>
          </cell>
          <cell r="M3922">
            <v>100</v>
          </cell>
          <cell r="N3922">
            <v>3.55</v>
          </cell>
        </row>
        <row r="3923">
          <cell r="A3923" t="str">
            <v>5108825108911</v>
          </cell>
          <cell r="B3923">
            <v>510882</v>
          </cell>
          <cell r="C3923">
            <v>510891</v>
          </cell>
          <cell r="D3923">
            <v>1</v>
          </cell>
          <cell r="E3923">
            <v>520</v>
          </cell>
          <cell r="F3923">
            <v>100</v>
          </cell>
          <cell r="G3923">
            <v>0</v>
          </cell>
          <cell r="H3923">
            <v>0</v>
          </cell>
          <cell r="I3923">
            <v>0</v>
          </cell>
          <cell r="J3923">
            <v>0</v>
          </cell>
          <cell r="K3923">
            <v>0</v>
          </cell>
          <cell r="L3923">
            <v>0</v>
          </cell>
          <cell r="M3923">
            <v>100</v>
          </cell>
          <cell r="N3923">
            <v>7.93</v>
          </cell>
        </row>
        <row r="3924">
          <cell r="A3924" t="str">
            <v>998655108821</v>
          </cell>
          <cell r="B3924">
            <v>99865</v>
          </cell>
          <cell r="C3924">
            <v>510882</v>
          </cell>
          <cell r="D3924">
            <v>1</v>
          </cell>
          <cell r="E3924">
            <v>520</v>
          </cell>
          <cell r="F3924">
            <v>100</v>
          </cell>
          <cell r="G3924">
            <v>0</v>
          </cell>
          <cell r="H3924">
            <v>0</v>
          </cell>
          <cell r="I3924">
            <v>0</v>
          </cell>
          <cell r="J3924">
            <v>0</v>
          </cell>
          <cell r="K3924">
            <v>0</v>
          </cell>
          <cell r="L3924">
            <v>0</v>
          </cell>
          <cell r="M3924">
            <v>100</v>
          </cell>
          <cell r="N3924">
            <v>1</v>
          </cell>
        </row>
        <row r="3925">
          <cell r="A3925" t="str">
            <v>5108835109031</v>
          </cell>
          <cell r="B3925">
            <v>510883</v>
          </cell>
          <cell r="C3925">
            <v>510903</v>
          </cell>
          <cell r="D3925">
            <v>1</v>
          </cell>
          <cell r="E3925">
            <v>520</v>
          </cell>
          <cell r="F3925">
            <v>100</v>
          </cell>
          <cell r="G3925">
            <v>0</v>
          </cell>
          <cell r="H3925">
            <v>0</v>
          </cell>
          <cell r="I3925">
            <v>0</v>
          </cell>
          <cell r="J3925">
            <v>0</v>
          </cell>
          <cell r="K3925">
            <v>0</v>
          </cell>
          <cell r="L3925">
            <v>0</v>
          </cell>
          <cell r="M3925">
            <v>100</v>
          </cell>
          <cell r="N3925">
            <v>7.47</v>
          </cell>
        </row>
        <row r="3926">
          <cell r="A3926" t="str">
            <v>5108835150291</v>
          </cell>
          <cell r="B3926">
            <v>510883</v>
          </cell>
          <cell r="C3926">
            <v>515029</v>
          </cell>
          <cell r="D3926">
            <v>1</v>
          </cell>
          <cell r="E3926">
            <v>520</v>
          </cell>
          <cell r="F3926">
            <v>31</v>
          </cell>
          <cell r="G3926">
            <v>524</v>
          </cell>
          <cell r="H3926">
            <v>69</v>
          </cell>
          <cell r="I3926">
            <v>0</v>
          </cell>
          <cell r="J3926">
            <v>0</v>
          </cell>
          <cell r="K3926">
            <v>0</v>
          </cell>
          <cell r="L3926">
            <v>0</v>
          </cell>
          <cell r="M3926">
            <v>100</v>
          </cell>
          <cell r="N3926">
            <v>12.3</v>
          </cell>
        </row>
        <row r="3927">
          <cell r="A3927" t="str">
            <v>5108855109131</v>
          </cell>
          <cell r="B3927">
            <v>510885</v>
          </cell>
          <cell r="C3927">
            <v>510913</v>
          </cell>
          <cell r="D3927">
            <v>1</v>
          </cell>
          <cell r="E3927">
            <v>520</v>
          </cell>
          <cell r="F3927">
            <v>100</v>
          </cell>
          <cell r="G3927">
            <v>0</v>
          </cell>
          <cell r="H3927">
            <v>0</v>
          </cell>
          <cell r="I3927">
            <v>0</v>
          </cell>
          <cell r="J3927">
            <v>0</v>
          </cell>
          <cell r="K3927">
            <v>0</v>
          </cell>
          <cell r="L3927">
            <v>0</v>
          </cell>
          <cell r="M3927">
            <v>100</v>
          </cell>
          <cell r="N3927">
            <v>8.5299999999999994</v>
          </cell>
        </row>
        <row r="3928">
          <cell r="A3928" t="str">
            <v>5108865108881</v>
          </cell>
          <cell r="B3928">
            <v>510886</v>
          </cell>
          <cell r="C3928">
            <v>510888</v>
          </cell>
          <cell r="D3928">
            <v>1</v>
          </cell>
          <cell r="E3928">
            <v>520</v>
          </cell>
          <cell r="F3928">
            <v>100</v>
          </cell>
          <cell r="G3928">
            <v>0</v>
          </cell>
          <cell r="H3928">
            <v>0</v>
          </cell>
          <cell r="I3928">
            <v>0</v>
          </cell>
          <cell r="J3928">
            <v>0</v>
          </cell>
          <cell r="K3928">
            <v>0</v>
          </cell>
          <cell r="L3928">
            <v>0</v>
          </cell>
          <cell r="M3928">
            <v>100</v>
          </cell>
          <cell r="N3928">
            <v>11.35</v>
          </cell>
        </row>
        <row r="3929">
          <cell r="A3929" t="str">
            <v>5108865108891</v>
          </cell>
          <cell r="B3929">
            <v>510886</v>
          </cell>
          <cell r="C3929">
            <v>510889</v>
          </cell>
          <cell r="D3929">
            <v>1</v>
          </cell>
          <cell r="E3929">
            <v>520</v>
          </cell>
          <cell r="F3929">
            <v>100</v>
          </cell>
          <cell r="G3929">
            <v>0</v>
          </cell>
          <cell r="H3929">
            <v>0</v>
          </cell>
          <cell r="I3929">
            <v>0</v>
          </cell>
          <cell r="J3929">
            <v>0</v>
          </cell>
          <cell r="K3929">
            <v>0</v>
          </cell>
          <cell r="L3929">
            <v>0</v>
          </cell>
          <cell r="M3929">
            <v>100</v>
          </cell>
          <cell r="N3929">
            <v>18.29</v>
          </cell>
        </row>
        <row r="3930">
          <cell r="A3930" t="str">
            <v>5108875108951</v>
          </cell>
          <cell r="B3930">
            <v>510887</v>
          </cell>
          <cell r="C3930">
            <v>510895</v>
          </cell>
          <cell r="D3930">
            <v>1</v>
          </cell>
          <cell r="E3930">
            <v>520</v>
          </cell>
          <cell r="F3930">
            <v>100</v>
          </cell>
          <cell r="G3930">
            <v>0</v>
          </cell>
          <cell r="H3930">
            <v>0</v>
          </cell>
          <cell r="I3930">
            <v>0</v>
          </cell>
          <cell r="J3930">
            <v>0</v>
          </cell>
          <cell r="K3930">
            <v>0</v>
          </cell>
          <cell r="L3930">
            <v>0</v>
          </cell>
          <cell r="M3930">
            <v>100</v>
          </cell>
          <cell r="N3930">
            <v>7.94</v>
          </cell>
        </row>
        <row r="3931">
          <cell r="A3931" t="str">
            <v>998655108871</v>
          </cell>
          <cell r="B3931">
            <v>99865</v>
          </cell>
          <cell r="C3931">
            <v>510887</v>
          </cell>
          <cell r="D3931">
            <v>1</v>
          </cell>
          <cell r="E3931">
            <v>520</v>
          </cell>
          <cell r="F3931">
            <v>100</v>
          </cell>
          <cell r="G3931">
            <v>0</v>
          </cell>
          <cell r="H3931">
            <v>0</v>
          </cell>
          <cell r="I3931">
            <v>0</v>
          </cell>
          <cell r="J3931">
            <v>0</v>
          </cell>
          <cell r="K3931">
            <v>0</v>
          </cell>
          <cell r="L3931">
            <v>0</v>
          </cell>
          <cell r="M3931">
            <v>100</v>
          </cell>
          <cell r="N3931">
            <v>1</v>
          </cell>
        </row>
        <row r="3932">
          <cell r="A3932" t="str">
            <v>5108885108901</v>
          </cell>
          <cell r="B3932">
            <v>510888</v>
          </cell>
          <cell r="C3932">
            <v>510890</v>
          </cell>
          <cell r="D3932">
            <v>1</v>
          </cell>
          <cell r="E3932">
            <v>520</v>
          </cell>
          <cell r="F3932">
            <v>100</v>
          </cell>
          <cell r="G3932">
            <v>0</v>
          </cell>
          <cell r="H3932">
            <v>0</v>
          </cell>
          <cell r="I3932">
            <v>0</v>
          </cell>
          <cell r="J3932">
            <v>0</v>
          </cell>
          <cell r="K3932">
            <v>0</v>
          </cell>
          <cell r="L3932">
            <v>0</v>
          </cell>
          <cell r="M3932">
            <v>100</v>
          </cell>
          <cell r="N3932">
            <v>6.49</v>
          </cell>
        </row>
        <row r="3933">
          <cell r="A3933" t="str">
            <v>5108895109011</v>
          </cell>
          <cell r="B3933">
            <v>510889</v>
          </cell>
          <cell r="C3933">
            <v>510901</v>
          </cell>
          <cell r="D3933">
            <v>1</v>
          </cell>
          <cell r="E3933">
            <v>520</v>
          </cell>
          <cell r="F3933">
            <v>100</v>
          </cell>
          <cell r="G3933">
            <v>0</v>
          </cell>
          <cell r="H3933">
            <v>0</v>
          </cell>
          <cell r="I3933">
            <v>0</v>
          </cell>
          <cell r="J3933">
            <v>0</v>
          </cell>
          <cell r="K3933">
            <v>0</v>
          </cell>
          <cell r="L3933">
            <v>0</v>
          </cell>
          <cell r="M3933">
            <v>100</v>
          </cell>
          <cell r="N3933">
            <v>28.9</v>
          </cell>
        </row>
        <row r="3934">
          <cell r="A3934" t="str">
            <v>5108895109181</v>
          </cell>
          <cell r="B3934">
            <v>510889</v>
          </cell>
          <cell r="C3934">
            <v>510918</v>
          </cell>
          <cell r="D3934">
            <v>1</v>
          </cell>
          <cell r="E3934">
            <v>520</v>
          </cell>
          <cell r="F3934">
            <v>100</v>
          </cell>
          <cell r="G3934">
            <v>0</v>
          </cell>
          <cell r="H3934">
            <v>0</v>
          </cell>
          <cell r="I3934">
            <v>0</v>
          </cell>
          <cell r="J3934">
            <v>0</v>
          </cell>
          <cell r="K3934">
            <v>0</v>
          </cell>
          <cell r="L3934">
            <v>0</v>
          </cell>
          <cell r="M3934">
            <v>100</v>
          </cell>
          <cell r="N3934">
            <v>0.1</v>
          </cell>
        </row>
        <row r="3935">
          <cell r="A3935" t="str">
            <v>5108925109021</v>
          </cell>
          <cell r="B3935">
            <v>510892</v>
          </cell>
          <cell r="C3935">
            <v>510902</v>
          </cell>
          <cell r="D3935">
            <v>1</v>
          </cell>
          <cell r="E3935">
            <v>520</v>
          </cell>
          <cell r="F3935">
            <v>100</v>
          </cell>
          <cell r="G3935">
            <v>0</v>
          </cell>
          <cell r="H3935">
            <v>0</v>
          </cell>
          <cell r="I3935">
            <v>0</v>
          </cell>
          <cell r="J3935">
            <v>0</v>
          </cell>
          <cell r="K3935">
            <v>0</v>
          </cell>
          <cell r="L3935">
            <v>0</v>
          </cell>
          <cell r="M3935">
            <v>100</v>
          </cell>
          <cell r="N3935">
            <v>13.33</v>
          </cell>
        </row>
        <row r="3936">
          <cell r="A3936" t="str">
            <v>5108925109311</v>
          </cell>
          <cell r="B3936">
            <v>510892</v>
          </cell>
          <cell r="C3936">
            <v>510931</v>
          </cell>
          <cell r="D3936">
            <v>1</v>
          </cell>
          <cell r="E3936">
            <v>520</v>
          </cell>
          <cell r="F3936">
            <v>100</v>
          </cell>
          <cell r="G3936">
            <v>0</v>
          </cell>
          <cell r="H3936">
            <v>0</v>
          </cell>
          <cell r="I3936">
            <v>0</v>
          </cell>
          <cell r="J3936">
            <v>0</v>
          </cell>
          <cell r="K3936">
            <v>0</v>
          </cell>
          <cell r="L3936">
            <v>0</v>
          </cell>
          <cell r="M3936">
            <v>100</v>
          </cell>
          <cell r="N3936">
            <v>11.56</v>
          </cell>
        </row>
        <row r="3937">
          <cell r="A3937" t="str">
            <v>5108935108941</v>
          </cell>
          <cell r="B3937">
            <v>510893</v>
          </cell>
          <cell r="C3937">
            <v>510894</v>
          </cell>
          <cell r="D3937">
            <v>1</v>
          </cell>
          <cell r="E3937">
            <v>520</v>
          </cell>
          <cell r="F3937">
            <v>100</v>
          </cell>
          <cell r="G3937">
            <v>0</v>
          </cell>
          <cell r="H3937">
            <v>0</v>
          </cell>
          <cell r="I3937">
            <v>0</v>
          </cell>
          <cell r="J3937">
            <v>0</v>
          </cell>
          <cell r="K3937">
            <v>0</v>
          </cell>
          <cell r="L3937">
            <v>0</v>
          </cell>
          <cell r="M3937">
            <v>100</v>
          </cell>
          <cell r="N3937">
            <v>12.26</v>
          </cell>
        </row>
        <row r="3938">
          <cell r="A3938" t="str">
            <v>5108935109201</v>
          </cell>
          <cell r="B3938">
            <v>510893</v>
          </cell>
          <cell r="C3938">
            <v>510920</v>
          </cell>
          <cell r="D3938">
            <v>1</v>
          </cell>
          <cell r="E3938">
            <v>520</v>
          </cell>
          <cell r="F3938">
            <v>100</v>
          </cell>
          <cell r="G3938">
            <v>0</v>
          </cell>
          <cell r="H3938">
            <v>0</v>
          </cell>
          <cell r="I3938">
            <v>0</v>
          </cell>
          <cell r="J3938">
            <v>0</v>
          </cell>
          <cell r="K3938">
            <v>0</v>
          </cell>
          <cell r="L3938">
            <v>0</v>
          </cell>
          <cell r="M3938">
            <v>100</v>
          </cell>
          <cell r="N3938">
            <v>10.44</v>
          </cell>
        </row>
        <row r="3939">
          <cell r="A3939" t="str">
            <v>998645108931</v>
          </cell>
          <cell r="B3939">
            <v>99864</v>
          </cell>
          <cell r="C3939">
            <v>510893</v>
          </cell>
          <cell r="D3939">
            <v>1</v>
          </cell>
          <cell r="E3939">
            <v>520</v>
          </cell>
          <cell r="F3939">
            <v>100</v>
          </cell>
          <cell r="G3939">
            <v>0</v>
          </cell>
          <cell r="H3939">
            <v>0</v>
          </cell>
          <cell r="I3939">
            <v>0</v>
          </cell>
          <cell r="J3939">
            <v>0</v>
          </cell>
          <cell r="K3939">
            <v>0</v>
          </cell>
          <cell r="L3939">
            <v>0</v>
          </cell>
          <cell r="M3939">
            <v>100</v>
          </cell>
          <cell r="N3939">
            <v>1</v>
          </cell>
        </row>
        <row r="3940">
          <cell r="A3940" t="str">
            <v>5108945109151</v>
          </cell>
          <cell r="B3940">
            <v>510894</v>
          </cell>
          <cell r="C3940">
            <v>510915</v>
          </cell>
          <cell r="D3940">
            <v>1</v>
          </cell>
          <cell r="E3940">
            <v>520</v>
          </cell>
          <cell r="F3940">
            <v>100</v>
          </cell>
          <cell r="G3940">
            <v>0</v>
          </cell>
          <cell r="H3940">
            <v>0</v>
          </cell>
          <cell r="I3940">
            <v>0</v>
          </cell>
          <cell r="J3940">
            <v>0</v>
          </cell>
          <cell r="K3940">
            <v>0</v>
          </cell>
          <cell r="L3940">
            <v>0</v>
          </cell>
          <cell r="M3940">
            <v>100</v>
          </cell>
          <cell r="N3940">
            <v>3.5</v>
          </cell>
        </row>
        <row r="3941">
          <cell r="A3941" t="str">
            <v>5108965109051</v>
          </cell>
          <cell r="B3941">
            <v>510896</v>
          </cell>
          <cell r="C3941">
            <v>510905</v>
          </cell>
          <cell r="D3941">
            <v>1</v>
          </cell>
          <cell r="E3941">
            <v>520</v>
          </cell>
          <cell r="F3941">
            <v>100</v>
          </cell>
          <cell r="G3941">
            <v>0</v>
          </cell>
          <cell r="H3941">
            <v>0</v>
          </cell>
          <cell r="I3941">
            <v>0</v>
          </cell>
          <cell r="J3941">
            <v>0</v>
          </cell>
          <cell r="K3941">
            <v>0</v>
          </cell>
          <cell r="L3941">
            <v>0</v>
          </cell>
          <cell r="M3941">
            <v>100</v>
          </cell>
          <cell r="N3941">
            <v>14.3</v>
          </cell>
        </row>
        <row r="3942">
          <cell r="A3942" t="str">
            <v>998635108961</v>
          </cell>
          <cell r="B3942">
            <v>99863</v>
          </cell>
          <cell r="C3942">
            <v>510896</v>
          </cell>
          <cell r="D3942">
            <v>1</v>
          </cell>
          <cell r="E3942">
            <v>520</v>
          </cell>
          <cell r="F3942">
            <v>100</v>
          </cell>
          <cell r="G3942">
            <v>0</v>
          </cell>
          <cell r="H3942">
            <v>0</v>
          </cell>
          <cell r="I3942">
            <v>0</v>
          </cell>
          <cell r="J3942">
            <v>0</v>
          </cell>
          <cell r="K3942">
            <v>0</v>
          </cell>
          <cell r="L3942">
            <v>0</v>
          </cell>
          <cell r="M3942">
            <v>100</v>
          </cell>
          <cell r="N3942">
            <v>1</v>
          </cell>
        </row>
        <row r="3943">
          <cell r="A3943" t="str">
            <v>5108975109061</v>
          </cell>
          <cell r="B3943">
            <v>510897</v>
          </cell>
          <cell r="C3943">
            <v>510906</v>
          </cell>
          <cell r="D3943">
            <v>1</v>
          </cell>
          <cell r="E3943">
            <v>520</v>
          </cell>
          <cell r="F3943">
            <v>100</v>
          </cell>
          <cell r="G3943">
            <v>0</v>
          </cell>
          <cell r="H3943">
            <v>0</v>
          </cell>
          <cell r="I3943">
            <v>0</v>
          </cell>
          <cell r="J3943">
            <v>0</v>
          </cell>
          <cell r="K3943">
            <v>0</v>
          </cell>
          <cell r="L3943">
            <v>0</v>
          </cell>
          <cell r="M3943">
            <v>100</v>
          </cell>
          <cell r="N3943">
            <v>10.199999999999999</v>
          </cell>
        </row>
        <row r="3944">
          <cell r="A3944" t="str">
            <v>5108975109091</v>
          </cell>
          <cell r="B3944">
            <v>510897</v>
          </cell>
          <cell r="C3944">
            <v>510909</v>
          </cell>
          <cell r="D3944">
            <v>1</v>
          </cell>
          <cell r="E3944">
            <v>520</v>
          </cell>
          <cell r="F3944">
            <v>100</v>
          </cell>
          <cell r="G3944">
            <v>0</v>
          </cell>
          <cell r="H3944">
            <v>0</v>
          </cell>
          <cell r="I3944">
            <v>0</v>
          </cell>
          <cell r="J3944">
            <v>0</v>
          </cell>
          <cell r="K3944">
            <v>0</v>
          </cell>
          <cell r="L3944">
            <v>0</v>
          </cell>
          <cell r="M3944">
            <v>100</v>
          </cell>
          <cell r="N3944">
            <v>12.25</v>
          </cell>
        </row>
        <row r="3945">
          <cell r="A3945" t="str">
            <v>5108975109261</v>
          </cell>
          <cell r="B3945">
            <v>510897</v>
          </cell>
          <cell r="C3945">
            <v>510926</v>
          </cell>
          <cell r="D3945">
            <v>1</v>
          </cell>
          <cell r="E3945">
            <v>520</v>
          </cell>
          <cell r="F3945">
            <v>100</v>
          </cell>
          <cell r="G3945">
            <v>0</v>
          </cell>
          <cell r="H3945">
            <v>0</v>
          </cell>
          <cell r="I3945">
            <v>0</v>
          </cell>
          <cell r="J3945">
            <v>0</v>
          </cell>
          <cell r="K3945">
            <v>0</v>
          </cell>
          <cell r="L3945">
            <v>0</v>
          </cell>
          <cell r="M3945">
            <v>100</v>
          </cell>
          <cell r="N3945">
            <v>22.85</v>
          </cell>
        </row>
        <row r="3946">
          <cell r="A3946" t="str">
            <v>998635108971</v>
          </cell>
          <cell r="B3946">
            <v>99863</v>
          </cell>
          <cell r="C3946">
            <v>510897</v>
          </cell>
          <cell r="D3946">
            <v>1</v>
          </cell>
          <cell r="E3946">
            <v>520</v>
          </cell>
          <cell r="F3946">
            <v>100</v>
          </cell>
          <cell r="G3946">
            <v>0</v>
          </cell>
          <cell r="H3946">
            <v>0</v>
          </cell>
          <cell r="I3946">
            <v>0</v>
          </cell>
          <cell r="J3946">
            <v>0</v>
          </cell>
          <cell r="K3946">
            <v>0</v>
          </cell>
          <cell r="L3946">
            <v>0</v>
          </cell>
          <cell r="M3946">
            <v>100</v>
          </cell>
          <cell r="N3946">
            <v>1</v>
          </cell>
        </row>
        <row r="3947">
          <cell r="A3947" t="str">
            <v>5108985109041</v>
          </cell>
          <cell r="B3947">
            <v>510898</v>
          </cell>
          <cell r="C3947">
            <v>510904</v>
          </cell>
          <cell r="D3947">
            <v>1</v>
          </cell>
          <cell r="E3947">
            <v>520</v>
          </cell>
          <cell r="F3947">
            <v>100</v>
          </cell>
          <cell r="G3947">
            <v>0</v>
          </cell>
          <cell r="H3947">
            <v>0</v>
          </cell>
          <cell r="I3947">
            <v>0</v>
          </cell>
          <cell r="J3947">
            <v>0</v>
          </cell>
          <cell r="K3947">
            <v>0</v>
          </cell>
          <cell r="L3947">
            <v>0</v>
          </cell>
          <cell r="M3947">
            <v>100</v>
          </cell>
          <cell r="N3947">
            <v>5.1100000000000003</v>
          </cell>
        </row>
        <row r="3948">
          <cell r="A3948" t="str">
            <v>5108985109231</v>
          </cell>
          <cell r="B3948">
            <v>510898</v>
          </cell>
          <cell r="C3948">
            <v>510923</v>
          </cell>
          <cell r="D3948">
            <v>1</v>
          </cell>
          <cell r="E3948">
            <v>520</v>
          </cell>
          <cell r="F3948">
            <v>100</v>
          </cell>
          <cell r="G3948">
            <v>0</v>
          </cell>
          <cell r="H3948">
            <v>0</v>
          </cell>
          <cell r="I3948">
            <v>0</v>
          </cell>
          <cell r="J3948">
            <v>0</v>
          </cell>
          <cell r="K3948">
            <v>0</v>
          </cell>
          <cell r="L3948">
            <v>0</v>
          </cell>
          <cell r="M3948">
            <v>100</v>
          </cell>
          <cell r="N3948">
            <v>12.79</v>
          </cell>
        </row>
        <row r="3949">
          <cell r="A3949" t="str">
            <v>5108985109311</v>
          </cell>
          <cell r="B3949">
            <v>510898</v>
          </cell>
          <cell r="C3949">
            <v>510931</v>
          </cell>
          <cell r="D3949">
            <v>1</v>
          </cell>
          <cell r="E3949">
            <v>520</v>
          </cell>
          <cell r="F3949">
            <v>100</v>
          </cell>
          <cell r="G3949">
            <v>0</v>
          </cell>
          <cell r="H3949">
            <v>0</v>
          </cell>
          <cell r="I3949">
            <v>0</v>
          </cell>
          <cell r="J3949">
            <v>0</v>
          </cell>
          <cell r="K3949">
            <v>0</v>
          </cell>
          <cell r="L3949">
            <v>0</v>
          </cell>
          <cell r="M3949">
            <v>100</v>
          </cell>
          <cell r="N3949">
            <v>2.2400000000000002</v>
          </cell>
        </row>
        <row r="3950">
          <cell r="A3950" t="str">
            <v>5108995109031</v>
          </cell>
          <cell r="B3950">
            <v>510899</v>
          </cell>
          <cell r="C3950">
            <v>510903</v>
          </cell>
          <cell r="D3950">
            <v>1</v>
          </cell>
          <cell r="E3950">
            <v>520</v>
          </cell>
          <cell r="F3950">
            <v>100</v>
          </cell>
          <cell r="G3950">
            <v>0</v>
          </cell>
          <cell r="H3950">
            <v>0</v>
          </cell>
          <cell r="I3950">
            <v>0</v>
          </cell>
          <cell r="J3950">
            <v>0</v>
          </cell>
          <cell r="K3950">
            <v>0</v>
          </cell>
          <cell r="L3950">
            <v>0</v>
          </cell>
          <cell r="M3950">
            <v>100</v>
          </cell>
          <cell r="N3950">
            <v>35.18</v>
          </cell>
        </row>
        <row r="3951">
          <cell r="A3951" t="str">
            <v>5108995109121</v>
          </cell>
          <cell r="B3951">
            <v>510899</v>
          </cell>
          <cell r="C3951">
            <v>510912</v>
          </cell>
          <cell r="D3951">
            <v>1</v>
          </cell>
          <cell r="E3951">
            <v>520</v>
          </cell>
          <cell r="F3951">
            <v>100</v>
          </cell>
          <cell r="G3951">
            <v>0</v>
          </cell>
          <cell r="H3951">
            <v>0</v>
          </cell>
          <cell r="I3951">
            <v>0</v>
          </cell>
          <cell r="J3951">
            <v>0</v>
          </cell>
          <cell r="K3951">
            <v>0</v>
          </cell>
          <cell r="L3951">
            <v>0</v>
          </cell>
          <cell r="M3951">
            <v>100</v>
          </cell>
          <cell r="N3951">
            <v>9.92</v>
          </cell>
        </row>
        <row r="3952">
          <cell r="A3952" t="str">
            <v>998605108991</v>
          </cell>
          <cell r="B3952">
            <v>99860</v>
          </cell>
          <cell r="C3952">
            <v>510899</v>
          </cell>
          <cell r="D3952">
            <v>1</v>
          </cell>
          <cell r="E3952">
            <v>520</v>
          </cell>
          <cell r="F3952">
            <v>100</v>
          </cell>
          <cell r="G3952">
            <v>0</v>
          </cell>
          <cell r="H3952">
            <v>0</v>
          </cell>
          <cell r="I3952">
            <v>0</v>
          </cell>
          <cell r="J3952">
            <v>0</v>
          </cell>
          <cell r="K3952">
            <v>0</v>
          </cell>
          <cell r="L3952">
            <v>0</v>
          </cell>
          <cell r="M3952">
            <v>100</v>
          </cell>
          <cell r="N3952">
            <v>1</v>
          </cell>
        </row>
        <row r="3953">
          <cell r="A3953" t="str">
            <v>5109005109051</v>
          </cell>
          <cell r="B3953">
            <v>510900</v>
          </cell>
          <cell r="C3953">
            <v>510905</v>
          </cell>
          <cell r="D3953">
            <v>1</v>
          </cell>
          <cell r="E3953">
            <v>520</v>
          </cell>
          <cell r="F3953">
            <v>100</v>
          </cell>
          <cell r="G3953">
            <v>0</v>
          </cell>
          <cell r="H3953">
            <v>0</v>
          </cell>
          <cell r="I3953">
            <v>0</v>
          </cell>
          <cell r="J3953">
            <v>0</v>
          </cell>
          <cell r="K3953">
            <v>0</v>
          </cell>
          <cell r="L3953">
            <v>0</v>
          </cell>
          <cell r="M3953">
            <v>100</v>
          </cell>
          <cell r="N3953">
            <v>13.29</v>
          </cell>
        </row>
        <row r="3954">
          <cell r="A3954" t="str">
            <v>5109005109291</v>
          </cell>
          <cell r="B3954">
            <v>510900</v>
          </cell>
          <cell r="C3954">
            <v>510929</v>
          </cell>
          <cell r="D3954">
            <v>1</v>
          </cell>
          <cell r="E3954">
            <v>520</v>
          </cell>
          <cell r="F3954">
            <v>100</v>
          </cell>
          <cell r="G3954">
            <v>0</v>
          </cell>
          <cell r="H3954">
            <v>0</v>
          </cell>
          <cell r="I3954">
            <v>0</v>
          </cell>
          <cell r="J3954">
            <v>0</v>
          </cell>
          <cell r="K3954">
            <v>0</v>
          </cell>
          <cell r="L3954">
            <v>0</v>
          </cell>
          <cell r="M3954">
            <v>100</v>
          </cell>
          <cell r="N3954">
            <v>14.72</v>
          </cell>
        </row>
        <row r="3955">
          <cell r="A3955" t="str">
            <v>998575109001</v>
          </cell>
          <cell r="B3955">
            <v>99857</v>
          </cell>
          <cell r="C3955">
            <v>510900</v>
          </cell>
          <cell r="D3955">
            <v>1</v>
          </cell>
          <cell r="E3955">
            <v>520</v>
          </cell>
          <cell r="F3955">
            <v>100</v>
          </cell>
          <cell r="G3955">
            <v>0</v>
          </cell>
          <cell r="H3955">
            <v>0</v>
          </cell>
          <cell r="I3955">
            <v>0</v>
          </cell>
          <cell r="J3955">
            <v>0</v>
          </cell>
          <cell r="K3955">
            <v>0</v>
          </cell>
          <cell r="L3955">
            <v>0</v>
          </cell>
          <cell r="M3955">
            <v>100</v>
          </cell>
          <cell r="N3955">
            <v>1</v>
          </cell>
        </row>
        <row r="3956">
          <cell r="A3956" t="str">
            <v>998645109011</v>
          </cell>
          <cell r="B3956">
            <v>99864</v>
          </cell>
          <cell r="C3956">
            <v>510901</v>
          </cell>
          <cell r="D3956">
            <v>1</v>
          </cell>
          <cell r="E3956">
            <v>520</v>
          </cell>
          <cell r="F3956">
            <v>100</v>
          </cell>
          <cell r="G3956">
            <v>0</v>
          </cell>
          <cell r="H3956">
            <v>0</v>
          </cell>
          <cell r="I3956">
            <v>0</v>
          </cell>
          <cell r="J3956">
            <v>0</v>
          </cell>
          <cell r="K3956">
            <v>0</v>
          </cell>
          <cell r="L3956">
            <v>0</v>
          </cell>
          <cell r="M3956">
            <v>100</v>
          </cell>
          <cell r="N3956">
            <v>1</v>
          </cell>
        </row>
        <row r="3957">
          <cell r="A3957" t="str">
            <v>5109025109211</v>
          </cell>
          <cell r="B3957">
            <v>510902</v>
          </cell>
          <cell r="C3957">
            <v>510921</v>
          </cell>
          <cell r="D3957">
            <v>1</v>
          </cell>
          <cell r="E3957">
            <v>520</v>
          </cell>
          <cell r="F3957">
            <v>100</v>
          </cell>
          <cell r="G3957">
            <v>0</v>
          </cell>
          <cell r="H3957">
            <v>0</v>
          </cell>
          <cell r="I3957">
            <v>0</v>
          </cell>
          <cell r="J3957">
            <v>0</v>
          </cell>
          <cell r="K3957">
            <v>0</v>
          </cell>
          <cell r="L3957">
            <v>0</v>
          </cell>
          <cell r="M3957">
            <v>100</v>
          </cell>
          <cell r="N3957">
            <v>6.5</v>
          </cell>
        </row>
        <row r="3958">
          <cell r="A3958" t="str">
            <v>5109025109231</v>
          </cell>
          <cell r="B3958">
            <v>510902</v>
          </cell>
          <cell r="C3958">
            <v>510923</v>
          </cell>
          <cell r="D3958">
            <v>1</v>
          </cell>
          <cell r="E3958">
            <v>520</v>
          </cell>
          <cell r="F3958">
            <v>100</v>
          </cell>
          <cell r="G3958">
            <v>0</v>
          </cell>
          <cell r="H3958">
            <v>0</v>
          </cell>
          <cell r="I3958">
            <v>0</v>
          </cell>
          <cell r="J3958">
            <v>0</v>
          </cell>
          <cell r="K3958">
            <v>0</v>
          </cell>
          <cell r="L3958">
            <v>0</v>
          </cell>
          <cell r="M3958">
            <v>100</v>
          </cell>
          <cell r="N3958">
            <v>10.64</v>
          </cell>
        </row>
        <row r="3959">
          <cell r="A3959" t="str">
            <v>5109025118591</v>
          </cell>
          <cell r="B3959">
            <v>510902</v>
          </cell>
          <cell r="C3959">
            <v>511859</v>
          </cell>
          <cell r="D3959">
            <v>1</v>
          </cell>
          <cell r="E3959">
            <v>520</v>
          </cell>
          <cell r="F3959">
            <v>100</v>
          </cell>
          <cell r="G3959">
            <v>0</v>
          </cell>
          <cell r="H3959">
            <v>0</v>
          </cell>
          <cell r="I3959">
            <v>0</v>
          </cell>
          <cell r="J3959">
            <v>0</v>
          </cell>
          <cell r="K3959">
            <v>0</v>
          </cell>
          <cell r="L3959">
            <v>0</v>
          </cell>
          <cell r="M3959">
            <v>100</v>
          </cell>
          <cell r="N3959">
            <v>1</v>
          </cell>
        </row>
        <row r="3960">
          <cell r="A3960" t="str">
            <v>5109025118601</v>
          </cell>
          <cell r="B3960">
            <v>510902</v>
          </cell>
          <cell r="C3960">
            <v>511860</v>
          </cell>
          <cell r="D3960">
            <v>1</v>
          </cell>
          <cell r="E3960">
            <v>520</v>
          </cell>
          <cell r="F3960">
            <v>100</v>
          </cell>
          <cell r="G3960">
            <v>0</v>
          </cell>
          <cell r="H3960">
            <v>0</v>
          </cell>
          <cell r="I3960">
            <v>0</v>
          </cell>
          <cell r="J3960">
            <v>0</v>
          </cell>
          <cell r="K3960">
            <v>0</v>
          </cell>
          <cell r="L3960">
            <v>0</v>
          </cell>
          <cell r="M3960">
            <v>100</v>
          </cell>
          <cell r="N3960">
            <v>1</v>
          </cell>
        </row>
        <row r="3961">
          <cell r="A3961" t="str">
            <v>5109025118611</v>
          </cell>
          <cell r="B3961">
            <v>510902</v>
          </cell>
          <cell r="C3961">
            <v>511861</v>
          </cell>
          <cell r="D3961">
            <v>1</v>
          </cell>
          <cell r="E3961">
            <v>520</v>
          </cell>
          <cell r="F3961">
            <v>100</v>
          </cell>
          <cell r="G3961">
            <v>0</v>
          </cell>
          <cell r="H3961">
            <v>0</v>
          </cell>
          <cell r="I3961">
            <v>0</v>
          </cell>
          <cell r="J3961">
            <v>0</v>
          </cell>
          <cell r="K3961">
            <v>0</v>
          </cell>
          <cell r="L3961">
            <v>0</v>
          </cell>
          <cell r="M3961">
            <v>100</v>
          </cell>
          <cell r="N3961">
            <v>1</v>
          </cell>
        </row>
        <row r="3962">
          <cell r="A3962" t="str">
            <v>998555109022</v>
          </cell>
          <cell r="B3962">
            <v>99855</v>
          </cell>
          <cell r="C3962">
            <v>510902</v>
          </cell>
          <cell r="D3962">
            <v>2</v>
          </cell>
          <cell r="E3962">
            <v>520</v>
          </cell>
          <cell r="F3962">
            <v>100</v>
          </cell>
          <cell r="G3962">
            <v>0</v>
          </cell>
          <cell r="H3962">
            <v>0</v>
          </cell>
          <cell r="I3962">
            <v>0</v>
          </cell>
          <cell r="J3962">
            <v>0</v>
          </cell>
          <cell r="K3962">
            <v>0</v>
          </cell>
          <cell r="L3962">
            <v>0</v>
          </cell>
          <cell r="M3962">
            <v>100</v>
          </cell>
          <cell r="N3962">
            <v>1</v>
          </cell>
        </row>
        <row r="3963">
          <cell r="A3963" t="str">
            <v>998565109021</v>
          </cell>
          <cell r="B3963">
            <v>99856</v>
          </cell>
          <cell r="C3963">
            <v>510902</v>
          </cell>
          <cell r="D3963">
            <v>1</v>
          </cell>
          <cell r="E3963">
            <v>520</v>
          </cell>
          <cell r="F3963">
            <v>100</v>
          </cell>
          <cell r="G3963">
            <v>0</v>
          </cell>
          <cell r="H3963">
            <v>0</v>
          </cell>
          <cell r="I3963">
            <v>0</v>
          </cell>
          <cell r="J3963">
            <v>0</v>
          </cell>
          <cell r="K3963">
            <v>0</v>
          </cell>
          <cell r="L3963">
            <v>0</v>
          </cell>
          <cell r="M3963">
            <v>100</v>
          </cell>
          <cell r="N3963">
            <v>1</v>
          </cell>
        </row>
        <row r="3964">
          <cell r="A3964" t="str">
            <v>998555109032</v>
          </cell>
          <cell r="B3964">
            <v>99855</v>
          </cell>
          <cell r="C3964">
            <v>510903</v>
          </cell>
          <cell r="D3964">
            <v>2</v>
          </cell>
          <cell r="E3964">
            <v>520</v>
          </cell>
          <cell r="F3964">
            <v>100</v>
          </cell>
          <cell r="G3964">
            <v>0</v>
          </cell>
          <cell r="H3964">
            <v>0</v>
          </cell>
          <cell r="I3964">
            <v>0</v>
          </cell>
          <cell r="J3964">
            <v>0</v>
          </cell>
          <cell r="K3964">
            <v>0</v>
          </cell>
          <cell r="L3964">
            <v>0</v>
          </cell>
          <cell r="M3964">
            <v>100</v>
          </cell>
          <cell r="N3964">
            <v>1</v>
          </cell>
        </row>
        <row r="3965">
          <cell r="A3965" t="str">
            <v>998565109031</v>
          </cell>
          <cell r="B3965">
            <v>99856</v>
          </cell>
          <cell r="C3965">
            <v>510903</v>
          </cell>
          <cell r="D3965">
            <v>1</v>
          </cell>
          <cell r="E3965">
            <v>520</v>
          </cell>
          <cell r="F3965">
            <v>100</v>
          </cell>
          <cell r="G3965">
            <v>0</v>
          </cell>
          <cell r="H3965">
            <v>0</v>
          </cell>
          <cell r="I3965">
            <v>0</v>
          </cell>
          <cell r="J3965">
            <v>0</v>
          </cell>
          <cell r="K3965">
            <v>0</v>
          </cell>
          <cell r="L3965">
            <v>0</v>
          </cell>
          <cell r="M3965">
            <v>100</v>
          </cell>
          <cell r="N3965">
            <v>1</v>
          </cell>
        </row>
        <row r="3966">
          <cell r="A3966" t="str">
            <v>5109065109081</v>
          </cell>
          <cell r="B3966">
            <v>510906</v>
          </cell>
          <cell r="C3966">
            <v>510908</v>
          </cell>
          <cell r="D3966">
            <v>1</v>
          </cell>
          <cell r="E3966">
            <v>520</v>
          </cell>
          <cell r="F3966">
            <v>100</v>
          </cell>
          <cell r="G3966">
            <v>0</v>
          </cell>
          <cell r="H3966">
            <v>0</v>
          </cell>
          <cell r="I3966">
            <v>0</v>
          </cell>
          <cell r="J3966">
            <v>0</v>
          </cell>
          <cell r="K3966">
            <v>0</v>
          </cell>
          <cell r="L3966">
            <v>0</v>
          </cell>
          <cell r="M3966">
            <v>100</v>
          </cell>
          <cell r="N3966">
            <v>3.4</v>
          </cell>
        </row>
        <row r="3967">
          <cell r="A3967" t="str">
            <v>5109075109111</v>
          </cell>
          <cell r="B3967">
            <v>510907</v>
          </cell>
          <cell r="C3967">
            <v>510911</v>
          </cell>
          <cell r="D3967">
            <v>1</v>
          </cell>
          <cell r="E3967">
            <v>520</v>
          </cell>
          <cell r="F3967">
            <v>100</v>
          </cell>
          <cell r="G3967">
            <v>0</v>
          </cell>
          <cell r="H3967">
            <v>0</v>
          </cell>
          <cell r="I3967">
            <v>0</v>
          </cell>
          <cell r="J3967">
            <v>0</v>
          </cell>
          <cell r="K3967">
            <v>0</v>
          </cell>
          <cell r="L3967">
            <v>0</v>
          </cell>
          <cell r="M3967">
            <v>100</v>
          </cell>
          <cell r="N3967">
            <v>70.2</v>
          </cell>
        </row>
        <row r="3968">
          <cell r="A3968" t="str">
            <v>5109075150451</v>
          </cell>
          <cell r="B3968">
            <v>510907</v>
          </cell>
          <cell r="C3968">
            <v>515045</v>
          </cell>
          <cell r="D3968">
            <v>1</v>
          </cell>
          <cell r="E3968">
            <v>520</v>
          </cell>
          <cell r="F3968">
            <v>21</v>
          </cell>
          <cell r="G3968">
            <v>524</v>
          </cell>
          <cell r="H3968">
            <v>79</v>
          </cell>
          <cell r="I3968">
            <v>0</v>
          </cell>
          <cell r="J3968">
            <v>0</v>
          </cell>
          <cell r="K3968">
            <v>0</v>
          </cell>
          <cell r="L3968">
            <v>0</v>
          </cell>
          <cell r="M3968">
            <v>100</v>
          </cell>
          <cell r="N3968">
            <v>51.25</v>
          </cell>
        </row>
        <row r="3969">
          <cell r="A3969" t="str">
            <v>5109075151361</v>
          </cell>
          <cell r="B3969">
            <v>510907</v>
          </cell>
          <cell r="C3969">
            <v>515136</v>
          </cell>
          <cell r="D3969">
            <v>1</v>
          </cell>
          <cell r="E3969">
            <v>520</v>
          </cell>
          <cell r="F3969">
            <v>100</v>
          </cell>
          <cell r="G3969">
            <v>0</v>
          </cell>
          <cell r="H3969">
            <v>0</v>
          </cell>
          <cell r="I3969">
            <v>0</v>
          </cell>
          <cell r="J3969">
            <v>0</v>
          </cell>
          <cell r="K3969">
            <v>0</v>
          </cell>
          <cell r="L3969">
            <v>0</v>
          </cell>
          <cell r="M3969">
            <v>100</v>
          </cell>
          <cell r="N3969">
            <v>87.4</v>
          </cell>
        </row>
        <row r="3970">
          <cell r="A3970" t="str">
            <v>5109075109251</v>
          </cell>
          <cell r="B3970">
            <v>510907</v>
          </cell>
          <cell r="C3970">
            <v>510925</v>
          </cell>
          <cell r="D3970">
            <v>1</v>
          </cell>
          <cell r="E3970">
            <v>107</v>
          </cell>
          <cell r="F3970">
            <v>100</v>
          </cell>
          <cell r="G3970">
            <v>520</v>
          </cell>
          <cell r="H3970">
            <v>0</v>
          </cell>
          <cell r="I3970">
            <v>0</v>
          </cell>
          <cell r="J3970">
            <v>0</v>
          </cell>
          <cell r="K3970">
            <v>0</v>
          </cell>
          <cell r="L3970">
            <v>0</v>
          </cell>
          <cell r="M3970">
            <v>100</v>
          </cell>
          <cell r="N3970">
            <v>0.98</v>
          </cell>
        </row>
        <row r="3971">
          <cell r="A3971" t="str">
            <v>998605109081</v>
          </cell>
          <cell r="B3971">
            <v>99860</v>
          </cell>
          <cell r="C3971">
            <v>510908</v>
          </cell>
          <cell r="D3971">
            <v>1</v>
          </cell>
          <cell r="E3971">
            <v>520</v>
          </cell>
          <cell r="F3971">
            <v>100</v>
          </cell>
          <cell r="G3971">
            <v>0</v>
          </cell>
          <cell r="H3971">
            <v>0</v>
          </cell>
          <cell r="I3971">
            <v>0</v>
          </cell>
          <cell r="J3971">
            <v>0</v>
          </cell>
          <cell r="K3971">
            <v>0</v>
          </cell>
          <cell r="L3971">
            <v>0</v>
          </cell>
          <cell r="M3971">
            <v>100</v>
          </cell>
          <cell r="N3971">
            <v>1</v>
          </cell>
        </row>
        <row r="3972">
          <cell r="A3972" t="str">
            <v>5109095109211</v>
          </cell>
          <cell r="B3972">
            <v>510909</v>
          </cell>
          <cell r="C3972">
            <v>510921</v>
          </cell>
          <cell r="D3972">
            <v>1</v>
          </cell>
          <cell r="E3972">
            <v>520</v>
          </cell>
          <cell r="F3972">
            <v>100</v>
          </cell>
          <cell r="G3972">
            <v>0</v>
          </cell>
          <cell r="H3972">
            <v>0</v>
          </cell>
          <cell r="I3972">
            <v>0</v>
          </cell>
          <cell r="J3972">
            <v>0</v>
          </cell>
          <cell r="K3972">
            <v>0</v>
          </cell>
          <cell r="L3972">
            <v>0</v>
          </cell>
          <cell r="M3972">
            <v>100</v>
          </cell>
          <cell r="N3972">
            <v>27.32</v>
          </cell>
        </row>
        <row r="3973">
          <cell r="A3973" t="str">
            <v>998545109101</v>
          </cell>
          <cell r="B3973">
            <v>99854</v>
          </cell>
          <cell r="C3973">
            <v>510910</v>
          </cell>
          <cell r="D3973">
            <v>1</v>
          </cell>
          <cell r="E3973">
            <v>520</v>
          </cell>
          <cell r="F3973">
            <v>100</v>
          </cell>
          <cell r="G3973">
            <v>0</v>
          </cell>
          <cell r="H3973">
            <v>0</v>
          </cell>
          <cell r="I3973">
            <v>0</v>
          </cell>
          <cell r="J3973">
            <v>0</v>
          </cell>
          <cell r="K3973">
            <v>0</v>
          </cell>
          <cell r="L3973">
            <v>0</v>
          </cell>
          <cell r="M3973">
            <v>100</v>
          </cell>
          <cell r="N3973">
            <v>1</v>
          </cell>
        </row>
        <row r="3974">
          <cell r="A3974" t="str">
            <v>997335109111</v>
          </cell>
          <cell r="B3974">
            <v>99733</v>
          </cell>
          <cell r="C3974">
            <v>510911</v>
          </cell>
          <cell r="D3974">
            <v>1</v>
          </cell>
          <cell r="E3974">
            <v>520</v>
          </cell>
          <cell r="F3974">
            <v>100</v>
          </cell>
          <cell r="G3974">
            <v>0</v>
          </cell>
          <cell r="H3974">
            <v>0</v>
          </cell>
          <cell r="I3974">
            <v>0</v>
          </cell>
          <cell r="J3974">
            <v>0</v>
          </cell>
          <cell r="K3974">
            <v>0</v>
          </cell>
          <cell r="L3974">
            <v>0</v>
          </cell>
          <cell r="M3974">
            <v>100</v>
          </cell>
          <cell r="N3974">
            <v>1</v>
          </cell>
        </row>
        <row r="3975">
          <cell r="A3975" t="str">
            <v>997345109112</v>
          </cell>
          <cell r="B3975">
            <v>99734</v>
          </cell>
          <cell r="C3975">
            <v>510911</v>
          </cell>
          <cell r="D3975">
            <v>2</v>
          </cell>
          <cell r="E3975">
            <v>520</v>
          </cell>
          <cell r="F3975">
            <v>100</v>
          </cell>
          <cell r="G3975">
            <v>0</v>
          </cell>
          <cell r="H3975">
            <v>0</v>
          </cell>
          <cell r="I3975">
            <v>0</v>
          </cell>
          <cell r="J3975">
            <v>0</v>
          </cell>
          <cell r="K3975">
            <v>0</v>
          </cell>
          <cell r="L3975">
            <v>0</v>
          </cell>
          <cell r="M3975">
            <v>100</v>
          </cell>
          <cell r="N3975">
            <v>1</v>
          </cell>
        </row>
        <row r="3976">
          <cell r="A3976" t="str">
            <v>5109125109131</v>
          </cell>
          <cell r="B3976">
            <v>510912</v>
          </cell>
          <cell r="C3976">
            <v>510913</v>
          </cell>
          <cell r="D3976">
            <v>1</v>
          </cell>
          <cell r="E3976">
            <v>520</v>
          </cell>
          <cell r="F3976">
            <v>100</v>
          </cell>
          <cell r="G3976">
            <v>0</v>
          </cell>
          <cell r="H3976">
            <v>0</v>
          </cell>
          <cell r="I3976">
            <v>0</v>
          </cell>
          <cell r="J3976">
            <v>0</v>
          </cell>
          <cell r="K3976">
            <v>0</v>
          </cell>
          <cell r="L3976">
            <v>0</v>
          </cell>
          <cell r="M3976">
            <v>100</v>
          </cell>
          <cell r="N3976">
            <v>1.0900000000000001</v>
          </cell>
        </row>
        <row r="3977">
          <cell r="A3977" t="str">
            <v>5109145109421</v>
          </cell>
          <cell r="B3977">
            <v>510914</v>
          </cell>
          <cell r="C3977">
            <v>510942</v>
          </cell>
          <cell r="D3977">
            <v>1</v>
          </cell>
          <cell r="E3977">
            <v>520</v>
          </cell>
          <cell r="F3977">
            <v>100</v>
          </cell>
          <cell r="G3977">
            <v>0</v>
          </cell>
          <cell r="H3977">
            <v>0</v>
          </cell>
          <cell r="I3977">
            <v>0</v>
          </cell>
          <cell r="J3977">
            <v>0</v>
          </cell>
          <cell r="K3977">
            <v>0</v>
          </cell>
          <cell r="L3977">
            <v>0</v>
          </cell>
          <cell r="M3977">
            <v>100</v>
          </cell>
          <cell r="N3977">
            <v>4.08</v>
          </cell>
        </row>
        <row r="3978">
          <cell r="A3978" t="str">
            <v>998575109141</v>
          </cell>
          <cell r="B3978">
            <v>99857</v>
          </cell>
          <cell r="C3978">
            <v>510914</v>
          </cell>
          <cell r="D3978">
            <v>1</v>
          </cell>
          <cell r="E3978">
            <v>520</v>
          </cell>
          <cell r="F3978">
            <v>100</v>
          </cell>
          <cell r="G3978">
            <v>0</v>
          </cell>
          <cell r="H3978">
            <v>0</v>
          </cell>
          <cell r="I3978">
            <v>0</v>
          </cell>
          <cell r="J3978">
            <v>0</v>
          </cell>
          <cell r="K3978">
            <v>0</v>
          </cell>
          <cell r="L3978">
            <v>0</v>
          </cell>
          <cell r="M3978">
            <v>100</v>
          </cell>
          <cell r="N3978">
            <v>1</v>
          </cell>
        </row>
        <row r="3979">
          <cell r="A3979" t="str">
            <v>5109175109201</v>
          </cell>
          <cell r="B3979">
            <v>510917</v>
          </cell>
          <cell r="C3979">
            <v>510920</v>
          </cell>
          <cell r="D3979">
            <v>1</v>
          </cell>
          <cell r="E3979">
            <v>520</v>
          </cell>
          <cell r="F3979">
            <v>100</v>
          </cell>
          <cell r="G3979">
            <v>0</v>
          </cell>
          <cell r="H3979">
            <v>0</v>
          </cell>
          <cell r="I3979">
            <v>0</v>
          </cell>
          <cell r="J3979">
            <v>0</v>
          </cell>
          <cell r="K3979">
            <v>0</v>
          </cell>
          <cell r="L3979">
            <v>0</v>
          </cell>
          <cell r="M3979">
            <v>100</v>
          </cell>
          <cell r="N3979">
            <v>7.71</v>
          </cell>
        </row>
        <row r="3980">
          <cell r="A3980" t="str">
            <v>997335109181</v>
          </cell>
          <cell r="B3980">
            <v>99733</v>
          </cell>
          <cell r="C3980">
            <v>510918</v>
          </cell>
          <cell r="D3980">
            <v>1</v>
          </cell>
          <cell r="E3980">
            <v>520</v>
          </cell>
          <cell r="F3980">
            <v>100</v>
          </cell>
          <cell r="G3980">
            <v>0</v>
          </cell>
          <cell r="H3980">
            <v>0</v>
          </cell>
          <cell r="I3980">
            <v>0</v>
          </cell>
          <cell r="J3980">
            <v>0</v>
          </cell>
          <cell r="K3980">
            <v>0</v>
          </cell>
          <cell r="L3980">
            <v>0</v>
          </cell>
          <cell r="M3980">
            <v>100</v>
          </cell>
          <cell r="N3980">
            <v>1</v>
          </cell>
        </row>
        <row r="3981">
          <cell r="A3981" t="str">
            <v>997345109182</v>
          </cell>
          <cell r="B3981">
            <v>99734</v>
          </cell>
          <cell r="C3981">
            <v>510918</v>
          </cell>
          <cell r="D3981">
            <v>2</v>
          </cell>
          <cell r="E3981">
            <v>520</v>
          </cell>
          <cell r="F3981">
            <v>100</v>
          </cell>
          <cell r="G3981">
            <v>0</v>
          </cell>
          <cell r="H3981">
            <v>0</v>
          </cell>
          <cell r="I3981">
            <v>0</v>
          </cell>
          <cell r="J3981">
            <v>0</v>
          </cell>
          <cell r="K3981">
            <v>0</v>
          </cell>
          <cell r="L3981">
            <v>0</v>
          </cell>
          <cell r="M3981">
            <v>100</v>
          </cell>
          <cell r="N3981">
            <v>1</v>
          </cell>
        </row>
        <row r="3982">
          <cell r="A3982" t="str">
            <v>998545109181</v>
          </cell>
          <cell r="B3982">
            <v>99854</v>
          </cell>
          <cell r="C3982">
            <v>510918</v>
          </cell>
          <cell r="D3982">
            <v>1</v>
          </cell>
          <cell r="E3982">
            <v>520</v>
          </cell>
          <cell r="F3982">
            <v>100</v>
          </cell>
          <cell r="G3982">
            <v>0</v>
          </cell>
          <cell r="H3982">
            <v>0</v>
          </cell>
          <cell r="I3982">
            <v>0</v>
          </cell>
          <cell r="J3982">
            <v>0</v>
          </cell>
          <cell r="K3982">
            <v>0</v>
          </cell>
          <cell r="L3982">
            <v>0</v>
          </cell>
          <cell r="M3982">
            <v>100</v>
          </cell>
          <cell r="N3982">
            <v>1</v>
          </cell>
        </row>
        <row r="3983">
          <cell r="A3983" t="str">
            <v>5109195109261</v>
          </cell>
          <cell r="B3983">
            <v>510919</v>
          </cell>
          <cell r="C3983">
            <v>510926</v>
          </cell>
          <cell r="D3983">
            <v>1</v>
          </cell>
          <cell r="E3983">
            <v>520</v>
          </cell>
          <cell r="F3983">
            <v>100</v>
          </cell>
          <cell r="G3983">
            <v>0</v>
          </cell>
          <cell r="H3983">
            <v>0</v>
          </cell>
          <cell r="I3983">
            <v>0</v>
          </cell>
          <cell r="J3983">
            <v>0</v>
          </cell>
          <cell r="K3983">
            <v>0</v>
          </cell>
          <cell r="L3983">
            <v>0</v>
          </cell>
          <cell r="M3983">
            <v>100</v>
          </cell>
          <cell r="N3983">
            <v>3.58</v>
          </cell>
        </row>
        <row r="3984">
          <cell r="A3984" t="str">
            <v>5109195109271</v>
          </cell>
          <cell r="B3984">
            <v>510919</v>
          </cell>
          <cell r="C3984">
            <v>510927</v>
          </cell>
          <cell r="D3984">
            <v>1</v>
          </cell>
          <cell r="E3984">
            <v>520</v>
          </cell>
          <cell r="F3984">
            <v>100</v>
          </cell>
          <cell r="G3984">
            <v>0</v>
          </cell>
          <cell r="H3984">
            <v>0</v>
          </cell>
          <cell r="I3984">
            <v>0</v>
          </cell>
          <cell r="J3984">
            <v>0</v>
          </cell>
          <cell r="K3984">
            <v>0</v>
          </cell>
          <cell r="L3984">
            <v>0</v>
          </cell>
          <cell r="M3984">
            <v>100</v>
          </cell>
          <cell r="N3984">
            <v>11.57</v>
          </cell>
        </row>
        <row r="3985">
          <cell r="A3985" t="str">
            <v>5109225109241</v>
          </cell>
          <cell r="B3985">
            <v>510922</v>
          </cell>
          <cell r="C3985">
            <v>510924</v>
          </cell>
          <cell r="D3985">
            <v>1</v>
          </cell>
          <cell r="E3985">
            <v>520</v>
          </cell>
          <cell r="F3985">
            <v>100</v>
          </cell>
          <cell r="G3985">
            <v>0</v>
          </cell>
          <cell r="H3985">
            <v>0</v>
          </cell>
          <cell r="I3985">
            <v>0</v>
          </cell>
          <cell r="J3985">
            <v>0</v>
          </cell>
          <cell r="K3985">
            <v>0</v>
          </cell>
          <cell r="L3985">
            <v>0</v>
          </cell>
          <cell r="M3985">
            <v>100</v>
          </cell>
          <cell r="N3985">
            <v>10.43</v>
          </cell>
        </row>
        <row r="3986">
          <cell r="A3986" t="str">
            <v>5109225109321</v>
          </cell>
          <cell r="B3986">
            <v>510922</v>
          </cell>
          <cell r="C3986">
            <v>510932</v>
          </cell>
          <cell r="D3986">
            <v>1</v>
          </cell>
          <cell r="E3986">
            <v>520</v>
          </cell>
          <cell r="F3986">
            <v>100</v>
          </cell>
          <cell r="G3986">
            <v>0</v>
          </cell>
          <cell r="H3986">
            <v>0</v>
          </cell>
          <cell r="I3986">
            <v>0</v>
          </cell>
          <cell r="J3986">
            <v>0</v>
          </cell>
          <cell r="K3986">
            <v>0</v>
          </cell>
          <cell r="L3986">
            <v>0</v>
          </cell>
          <cell r="M3986">
            <v>100</v>
          </cell>
          <cell r="N3986">
            <v>0.04</v>
          </cell>
        </row>
        <row r="3987">
          <cell r="A3987" t="str">
            <v>5109245109341</v>
          </cell>
          <cell r="B3987">
            <v>510924</v>
          </cell>
          <cell r="C3987">
            <v>510934</v>
          </cell>
          <cell r="D3987">
            <v>1</v>
          </cell>
          <cell r="E3987">
            <v>520</v>
          </cell>
          <cell r="F3987">
            <v>100</v>
          </cell>
          <cell r="G3987">
            <v>0</v>
          </cell>
          <cell r="H3987">
            <v>0</v>
          </cell>
          <cell r="I3987">
            <v>0</v>
          </cell>
          <cell r="J3987">
            <v>0</v>
          </cell>
          <cell r="K3987">
            <v>0</v>
          </cell>
          <cell r="L3987">
            <v>0</v>
          </cell>
          <cell r="M3987">
            <v>100</v>
          </cell>
          <cell r="N3987">
            <v>1.32</v>
          </cell>
        </row>
        <row r="3988">
          <cell r="A3988" t="str">
            <v>5109255119441</v>
          </cell>
          <cell r="B3988">
            <v>510925</v>
          </cell>
          <cell r="C3988">
            <v>511944</v>
          </cell>
          <cell r="D3988">
            <v>1</v>
          </cell>
          <cell r="E3988">
            <v>520</v>
          </cell>
          <cell r="F3988">
            <v>0</v>
          </cell>
          <cell r="G3988">
            <v>107</v>
          </cell>
          <cell r="H3988">
            <v>100</v>
          </cell>
          <cell r="I3988">
            <v>0</v>
          </cell>
          <cell r="J3988">
            <v>0</v>
          </cell>
          <cell r="K3988">
            <v>0</v>
          </cell>
          <cell r="L3988">
            <v>0</v>
          </cell>
          <cell r="M3988">
            <v>100</v>
          </cell>
          <cell r="N3988">
            <v>1</v>
          </cell>
        </row>
        <row r="3989">
          <cell r="A3989" t="str">
            <v>5109255119451</v>
          </cell>
          <cell r="B3989">
            <v>510925</v>
          </cell>
          <cell r="C3989">
            <v>511945</v>
          </cell>
          <cell r="D3989">
            <v>1</v>
          </cell>
          <cell r="E3989">
            <v>520</v>
          </cell>
          <cell r="F3989">
            <v>0</v>
          </cell>
          <cell r="G3989">
            <v>107</v>
          </cell>
          <cell r="H3989">
            <v>100</v>
          </cell>
          <cell r="I3989">
            <v>0</v>
          </cell>
          <cell r="J3989">
            <v>0</v>
          </cell>
          <cell r="K3989">
            <v>0</v>
          </cell>
          <cell r="L3989">
            <v>0</v>
          </cell>
          <cell r="M3989">
            <v>100</v>
          </cell>
          <cell r="N3989">
            <v>1</v>
          </cell>
        </row>
        <row r="3990">
          <cell r="A3990" t="str">
            <v>5109255119461</v>
          </cell>
          <cell r="B3990">
            <v>510925</v>
          </cell>
          <cell r="C3990">
            <v>511946</v>
          </cell>
          <cell r="D3990">
            <v>1</v>
          </cell>
          <cell r="E3990">
            <v>520</v>
          </cell>
          <cell r="F3990">
            <v>0</v>
          </cell>
          <cell r="G3990">
            <v>107</v>
          </cell>
          <cell r="H3990">
            <v>100</v>
          </cell>
          <cell r="I3990">
            <v>0</v>
          </cell>
          <cell r="J3990">
            <v>0</v>
          </cell>
          <cell r="K3990">
            <v>0</v>
          </cell>
          <cell r="L3990">
            <v>0</v>
          </cell>
          <cell r="M3990">
            <v>100</v>
          </cell>
          <cell r="N3990">
            <v>1</v>
          </cell>
        </row>
        <row r="3991">
          <cell r="A3991" t="str">
            <v>5109255119471</v>
          </cell>
          <cell r="B3991">
            <v>510925</v>
          </cell>
          <cell r="C3991">
            <v>511947</v>
          </cell>
          <cell r="D3991">
            <v>1</v>
          </cell>
          <cell r="E3991">
            <v>520</v>
          </cell>
          <cell r="F3991">
            <v>0</v>
          </cell>
          <cell r="G3991">
            <v>107</v>
          </cell>
          <cell r="H3991">
            <v>100</v>
          </cell>
          <cell r="I3991">
            <v>0</v>
          </cell>
          <cell r="J3991">
            <v>0</v>
          </cell>
          <cell r="K3991">
            <v>0</v>
          </cell>
          <cell r="L3991">
            <v>0</v>
          </cell>
          <cell r="M3991">
            <v>100</v>
          </cell>
          <cell r="N3991">
            <v>1</v>
          </cell>
        </row>
        <row r="3992">
          <cell r="A3992" t="str">
            <v>5109255119481</v>
          </cell>
          <cell r="B3992">
            <v>510925</v>
          </cell>
          <cell r="C3992">
            <v>511948</v>
          </cell>
          <cell r="D3992">
            <v>1</v>
          </cell>
          <cell r="E3992">
            <v>520</v>
          </cell>
          <cell r="F3992">
            <v>0</v>
          </cell>
          <cell r="G3992">
            <v>107</v>
          </cell>
          <cell r="H3992">
            <v>100</v>
          </cell>
          <cell r="I3992">
            <v>0</v>
          </cell>
          <cell r="J3992">
            <v>0</v>
          </cell>
          <cell r="K3992">
            <v>0</v>
          </cell>
          <cell r="L3992">
            <v>0</v>
          </cell>
          <cell r="M3992">
            <v>100</v>
          </cell>
          <cell r="N3992">
            <v>1</v>
          </cell>
        </row>
        <row r="3993">
          <cell r="A3993" t="str">
            <v>5109255119491</v>
          </cell>
          <cell r="B3993">
            <v>510925</v>
          </cell>
          <cell r="C3993">
            <v>511949</v>
          </cell>
          <cell r="D3993">
            <v>1</v>
          </cell>
          <cell r="E3993">
            <v>520</v>
          </cell>
          <cell r="F3993">
            <v>0</v>
          </cell>
          <cell r="G3993">
            <v>107</v>
          </cell>
          <cell r="H3993">
            <v>100</v>
          </cell>
          <cell r="I3993">
            <v>0</v>
          </cell>
          <cell r="J3993">
            <v>0</v>
          </cell>
          <cell r="K3993">
            <v>0</v>
          </cell>
          <cell r="L3993">
            <v>0</v>
          </cell>
          <cell r="M3993">
            <v>100</v>
          </cell>
          <cell r="N3993">
            <v>1</v>
          </cell>
        </row>
        <row r="3994">
          <cell r="A3994" t="str">
            <v>5109275109281</v>
          </cell>
          <cell r="B3994">
            <v>510927</v>
          </cell>
          <cell r="C3994">
            <v>510928</v>
          </cell>
          <cell r="D3994">
            <v>1</v>
          </cell>
          <cell r="E3994">
            <v>520</v>
          </cell>
          <cell r="F3994">
            <v>100</v>
          </cell>
          <cell r="G3994">
            <v>0</v>
          </cell>
          <cell r="H3994">
            <v>0</v>
          </cell>
          <cell r="I3994">
            <v>0</v>
          </cell>
          <cell r="J3994">
            <v>0</v>
          </cell>
          <cell r="K3994">
            <v>0</v>
          </cell>
          <cell r="L3994">
            <v>0</v>
          </cell>
          <cell r="M3994">
            <v>100</v>
          </cell>
          <cell r="N3994">
            <v>22.43</v>
          </cell>
        </row>
        <row r="3995">
          <cell r="A3995" t="str">
            <v>5109295109301</v>
          </cell>
          <cell r="B3995">
            <v>510929</v>
          </cell>
          <cell r="C3995">
            <v>510930</v>
          </cell>
          <cell r="D3995">
            <v>1</v>
          </cell>
          <cell r="E3995">
            <v>520</v>
          </cell>
          <cell r="F3995">
            <v>100</v>
          </cell>
          <cell r="G3995">
            <v>0</v>
          </cell>
          <cell r="H3995">
            <v>0</v>
          </cell>
          <cell r="I3995">
            <v>0</v>
          </cell>
          <cell r="J3995">
            <v>0</v>
          </cell>
          <cell r="K3995">
            <v>0</v>
          </cell>
          <cell r="L3995">
            <v>0</v>
          </cell>
          <cell r="M3995">
            <v>100</v>
          </cell>
          <cell r="N3995">
            <v>0.01</v>
          </cell>
        </row>
        <row r="3996">
          <cell r="A3996" t="str">
            <v>5109325109331</v>
          </cell>
          <cell r="B3996">
            <v>510932</v>
          </cell>
          <cell r="C3996">
            <v>510933</v>
          </cell>
          <cell r="D3996">
            <v>1</v>
          </cell>
          <cell r="E3996">
            <v>520</v>
          </cell>
          <cell r="F3996">
            <v>100</v>
          </cell>
          <cell r="G3996">
            <v>0</v>
          </cell>
          <cell r="H3996">
            <v>0</v>
          </cell>
          <cell r="I3996">
            <v>0</v>
          </cell>
          <cell r="J3996">
            <v>0</v>
          </cell>
          <cell r="K3996">
            <v>0</v>
          </cell>
          <cell r="L3996">
            <v>0</v>
          </cell>
          <cell r="M3996">
            <v>100</v>
          </cell>
          <cell r="N3996">
            <v>1.06</v>
          </cell>
        </row>
        <row r="3997">
          <cell r="A3997" t="str">
            <v>5109325109421</v>
          </cell>
          <cell r="B3997">
            <v>510932</v>
          </cell>
          <cell r="C3997">
            <v>510942</v>
          </cell>
          <cell r="D3997">
            <v>1</v>
          </cell>
          <cell r="E3997">
            <v>520</v>
          </cell>
          <cell r="F3997">
            <v>100</v>
          </cell>
          <cell r="G3997">
            <v>0</v>
          </cell>
          <cell r="H3997">
            <v>0</v>
          </cell>
          <cell r="I3997">
            <v>0</v>
          </cell>
          <cell r="J3997">
            <v>0</v>
          </cell>
          <cell r="K3997">
            <v>0</v>
          </cell>
          <cell r="L3997">
            <v>0</v>
          </cell>
          <cell r="M3997">
            <v>100</v>
          </cell>
          <cell r="N3997">
            <v>8.0299999999999994</v>
          </cell>
        </row>
        <row r="3998">
          <cell r="A3998" t="str">
            <v>5109355109361</v>
          </cell>
          <cell r="B3998">
            <v>510935</v>
          </cell>
          <cell r="C3998">
            <v>510936</v>
          </cell>
          <cell r="D3998">
            <v>1</v>
          </cell>
          <cell r="E3998">
            <v>520</v>
          </cell>
          <cell r="F3998">
            <v>100</v>
          </cell>
          <cell r="G3998">
            <v>0</v>
          </cell>
          <cell r="H3998">
            <v>0</v>
          </cell>
          <cell r="I3998">
            <v>0</v>
          </cell>
          <cell r="J3998">
            <v>0</v>
          </cell>
          <cell r="K3998">
            <v>0</v>
          </cell>
          <cell r="L3998">
            <v>0</v>
          </cell>
          <cell r="M3998">
            <v>100</v>
          </cell>
          <cell r="N3998">
            <v>0.18</v>
          </cell>
        </row>
        <row r="3999">
          <cell r="A3999" t="str">
            <v>998545109371</v>
          </cell>
          <cell r="B3999">
            <v>99854</v>
          </cell>
          <cell r="C3999">
            <v>510937</v>
          </cell>
          <cell r="D3999">
            <v>1</v>
          </cell>
          <cell r="E3999">
            <v>520</v>
          </cell>
          <cell r="F3999">
            <v>100</v>
          </cell>
          <cell r="G3999">
            <v>0</v>
          </cell>
          <cell r="H3999">
            <v>0</v>
          </cell>
          <cell r="I3999">
            <v>0</v>
          </cell>
          <cell r="J3999">
            <v>0</v>
          </cell>
          <cell r="K3999">
            <v>0</v>
          </cell>
          <cell r="L3999">
            <v>0</v>
          </cell>
          <cell r="M3999">
            <v>100</v>
          </cell>
          <cell r="N3999">
            <v>1</v>
          </cell>
        </row>
        <row r="4000">
          <cell r="A4000" t="str">
            <v>997345109382</v>
          </cell>
          <cell r="B4000">
            <v>99734</v>
          </cell>
          <cell r="C4000">
            <v>510938</v>
          </cell>
          <cell r="D4000">
            <v>2</v>
          </cell>
          <cell r="E4000">
            <v>520</v>
          </cell>
          <cell r="F4000">
            <v>100</v>
          </cell>
          <cell r="G4000">
            <v>0</v>
          </cell>
          <cell r="H4000">
            <v>0</v>
          </cell>
          <cell r="I4000">
            <v>0</v>
          </cell>
          <cell r="J4000">
            <v>0</v>
          </cell>
          <cell r="K4000">
            <v>0</v>
          </cell>
          <cell r="L4000">
            <v>0</v>
          </cell>
          <cell r="M4000">
            <v>100</v>
          </cell>
          <cell r="N4000">
            <v>1</v>
          </cell>
        </row>
        <row r="4001">
          <cell r="A4001" t="str">
            <v>997335109391</v>
          </cell>
          <cell r="B4001">
            <v>99733</v>
          </cell>
          <cell r="C4001">
            <v>510939</v>
          </cell>
          <cell r="D4001">
            <v>1</v>
          </cell>
          <cell r="E4001">
            <v>520</v>
          </cell>
          <cell r="F4001">
            <v>100</v>
          </cell>
          <cell r="G4001">
            <v>0</v>
          </cell>
          <cell r="H4001">
            <v>0</v>
          </cell>
          <cell r="I4001">
            <v>0</v>
          </cell>
          <cell r="J4001">
            <v>0</v>
          </cell>
          <cell r="K4001">
            <v>0</v>
          </cell>
          <cell r="L4001">
            <v>0</v>
          </cell>
          <cell r="M4001">
            <v>100</v>
          </cell>
          <cell r="N4001">
            <v>1</v>
          </cell>
        </row>
        <row r="4002">
          <cell r="A4002" t="str">
            <v>998635109401</v>
          </cell>
          <cell r="B4002">
            <v>99863</v>
          </cell>
          <cell r="C4002">
            <v>510940</v>
          </cell>
          <cell r="D4002">
            <v>1</v>
          </cell>
          <cell r="E4002">
            <v>520</v>
          </cell>
          <cell r="F4002">
            <v>100</v>
          </cell>
          <cell r="G4002">
            <v>0</v>
          </cell>
          <cell r="H4002">
            <v>0</v>
          </cell>
          <cell r="I4002">
            <v>0</v>
          </cell>
          <cell r="J4002">
            <v>0</v>
          </cell>
          <cell r="K4002">
            <v>0</v>
          </cell>
          <cell r="L4002">
            <v>0</v>
          </cell>
          <cell r="M4002">
            <v>100</v>
          </cell>
          <cell r="N4002">
            <v>1</v>
          </cell>
        </row>
        <row r="4003">
          <cell r="A4003" t="str">
            <v>998565109411</v>
          </cell>
          <cell r="B4003">
            <v>99856</v>
          </cell>
          <cell r="C4003">
            <v>510941</v>
          </cell>
          <cell r="D4003">
            <v>1</v>
          </cell>
          <cell r="E4003">
            <v>520</v>
          </cell>
          <cell r="F4003">
            <v>100</v>
          </cell>
          <cell r="G4003">
            <v>0</v>
          </cell>
          <cell r="H4003">
            <v>0</v>
          </cell>
          <cell r="I4003">
            <v>0</v>
          </cell>
          <cell r="J4003">
            <v>0</v>
          </cell>
          <cell r="K4003">
            <v>0</v>
          </cell>
          <cell r="L4003">
            <v>0</v>
          </cell>
          <cell r="M4003">
            <v>100</v>
          </cell>
          <cell r="N4003">
            <v>1</v>
          </cell>
        </row>
        <row r="4004">
          <cell r="A4004" t="str">
            <v>5109425109431</v>
          </cell>
          <cell r="B4004">
            <v>510942</v>
          </cell>
          <cell r="C4004">
            <v>510943</v>
          </cell>
          <cell r="D4004">
            <v>1</v>
          </cell>
          <cell r="E4004">
            <v>520</v>
          </cell>
          <cell r="F4004">
            <v>100</v>
          </cell>
          <cell r="G4004">
            <v>0</v>
          </cell>
          <cell r="H4004">
            <v>0</v>
          </cell>
          <cell r="I4004">
            <v>0</v>
          </cell>
          <cell r="J4004">
            <v>0</v>
          </cell>
          <cell r="K4004">
            <v>0</v>
          </cell>
          <cell r="L4004">
            <v>0</v>
          </cell>
          <cell r="M4004">
            <v>100</v>
          </cell>
          <cell r="N4004">
            <v>3.3</v>
          </cell>
        </row>
        <row r="4005">
          <cell r="A4005" t="str">
            <v>997295114101</v>
          </cell>
          <cell r="B4005">
            <v>99729</v>
          </cell>
          <cell r="C4005">
            <v>511410</v>
          </cell>
          <cell r="D4005">
            <v>1</v>
          </cell>
          <cell r="E4005">
            <v>520</v>
          </cell>
          <cell r="F4005">
            <v>100</v>
          </cell>
          <cell r="G4005">
            <v>0</v>
          </cell>
          <cell r="H4005">
            <v>0</v>
          </cell>
          <cell r="I4005">
            <v>0</v>
          </cell>
          <cell r="J4005">
            <v>0</v>
          </cell>
          <cell r="K4005">
            <v>0</v>
          </cell>
          <cell r="L4005">
            <v>0</v>
          </cell>
          <cell r="M4005">
            <v>100</v>
          </cell>
          <cell r="N4005">
            <v>1</v>
          </cell>
        </row>
        <row r="4006">
          <cell r="A4006" t="str">
            <v>970085114112</v>
          </cell>
          <cell r="B4006">
            <v>97008</v>
          </cell>
          <cell r="C4006">
            <v>511411</v>
          </cell>
          <cell r="D4006">
            <v>2</v>
          </cell>
          <cell r="E4006">
            <v>520</v>
          </cell>
          <cell r="F4006">
            <v>100</v>
          </cell>
          <cell r="G4006">
            <v>0</v>
          </cell>
          <cell r="H4006">
            <v>0</v>
          </cell>
          <cell r="I4006">
            <v>0</v>
          </cell>
          <cell r="J4006">
            <v>0</v>
          </cell>
          <cell r="K4006">
            <v>0</v>
          </cell>
          <cell r="L4006">
            <v>0</v>
          </cell>
          <cell r="M4006">
            <v>100</v>
          </cell>
          <cell r="N4006">
            <v>1</v>
          </cell>
        </row>
        <row r="4007">
          <cell r="A4007" t="str">
            <v>997195114121</v>
          </cell>
          <cell r="B4007">
            <v>99719</v>
          </cell>
          <cell r="C4007">
            <v>511412</v>
          </cell>
          <cell r="D4007">
            <v>1</v>
          </cell>
          <cell r="E4007">
            <v>520</v>
          </cell>
          <cell r="F4007">
            <v>100</v>
          </cell>
          <cell r="G4007">
            <v>0</v>
          </cell>
          <cell r="H4007">
            <v>0</v>
          </cell>
          <cell r="I4007">
            <v>0</v>
          </cell>
          <cell r="J4007">
            <v>0</v>
          </cell>
          <cell r="K4007">
            <v>0</v>
          </cell>
          <cell r="L4007">
            <v>0</v>
          </cell>
          <cell r="M4007">
            <v>100</v>
          </cell>
          <cell r="N4007">
            <v>1</v>
          </cell>
        </row>
        <row r="4008">
          <cell r="A4008" t="str">
            <v>997215114131</v>
          </cell>
          <cell r="B4008">
            <v>99721</v>
          </cell>
          <cell r="C4008">
            <v>511413</v>
          </cell>
          <cell r="D4008">
            <v>1</v>
          </cell>
          <cell r="E4008">
            <v>520</v>
          </cell>
          <cell r="F4008">
            <v>100</v>
          </cell>
          <cell r="G4008">
            <v>0</v>
          </cell>
          <cell r="H4008">
            <v>0</v>
          </cell>
          <cell r="I4008">
            <v>0</v>
          </cell>
          <cell r="J4008">
            <v>0</v>
          </cell>
          <cell r="K4008">
            <v>0</v>
          </cell>
          <cell r="L4008">
            <v>0</v>
          </cell>
          <cell r="M4008">
            <v>100</v>
          </cell>
          <cell r="N4008">
            <v>1</v>
          </cell>
        </row>
        <row r="4009">
          <cell r="A4009" t="str">
            <v>997235114141</v>
          </cell>
          <cell r="B4009">
            <v>99723</v>
          </cell>
          <cell r="C4009">
            <v>511414</v>
          </cell>
          <cell r="D4009">
            <v>1</v>
          </cell>
          <cell r="E4009">
            <v>520</v>
          </cell>
          <cell r="F4009">
            <v>100</v>
          </cell>
          <cell r="G4009">
            <v>0</v>
          </cell>
          <cell r="H4009">
            <v>0</v>
          </cell>
          <cell r="I4009">
            <v>0</v>
          </cell>
          <cell r="J4009">
            <v>0</v>
          </cell>
          <cell r="K4009">
            <v>0</v>
          </cell>
          <cell r="L4009">
            <v>0</v>
          </cell>
          <cell r="M4009">
            <v>100</v>
          </cell>
          <cell r="N4009">
            <v>1</v>
          </cell>
        </row>
        <row r="4010">
          <cell r="A4010" t="str">
            <v>997255114152</v>
          </cell>
          <cell r="B4010">
            <v>99725</v>
          </cell>
          <cell r="C4010">
            <v>511415</v>
          </cell>
          <cell r="D4010">
            <v>2</v>
          </cell>
          <cell r="E4010">
            <v>520</v>
          </cell>
          <cell r="F4010">
            <v>100</v>
          </cell>
          <cell r="G4010">
            <v>0</v>
          </cell>
          <cell r="H4010">
            <v>0</v>
          </cell>
          <cell r="I4010">
            <v>0</v>
          </cell>
          <cell r="J4010">
            <v>0</v>
          </cell>
          <cell r="K4010">
            <v>0</v>
          </cell>
          <cell r="L4010">
            <v>0</v>
          </cell>
          <cell r="M4010">
            <v>100</v>
          </cell>
          <cell r="N4010">
            <v>1</v>
          </cell>
        </row>
        <row r="4011">
          <cell r="A4011" t="str">
            <v>997245114161</v>
          </cell>
          <cell r="B4011">
            <v>99724</v>
          </cell>
          <cell r="C4011">
            <v>511416</v>
          </cell>
          <cell r="D4011">
            <v>1</v>
          </cell>
          <cell r="E4011">
            <v>520</v>
          </cell>
          <cell r="F4011">
            <v>100</v>
          </cell>
          <cell r="G4011">
            <v>0</v>
          </cell>
          <cell r="H4011">
            <v>0</v>
          </cell>
          <cell r="I4011">
            <v>0</v>
          </cell>
          <cell r="J4011">
            <v>0</v>
          </cell>
          <cell r="K4011">
            <v>0</v>
          </cell>
          <cell r="L4011">
            <v>0</v>
          </cell>
          <cell r="M4011">
            <v>100</v>
          </cell>
          <cell r="N4011">
            <v>1</v>
          </cell>
        </row>
        <row r="4012">
          <cell r="A4012" t="str">
            <v>997265114171</v>
          </cell>
          <cell r="B4012">
            <v>99726</v>
          </cell>
          <cell r="C4012">
            <v>511417</v>
          </cell>
          <cell r="D4012">
            <v>1</v>
          </cell>
          <cell r="E4012">
            <v>520</v>
          </cell>
          <cell r="F4012">
            <v>100</v>
          </cell>
          <cell r="G4012">
            <v>0</v>
          </cell>
          <cell r="H4012">
            <v>0</v>
          </cell>
          <cell r="I4012">
            <v>0</v>
          </cell>
          <cell r="J4012">
            <v>0</v>
          </cell>
          <cell r="K4012">
            <v>0</v>
          </cell>
          <cell r="L4012">
            <v>0</v>
          </cell>
          <cell r="M4012">
            <v>100</v>
          </cell>
          <cell r="N4012">
            <v>1</v>
          </cell>
        </row>
        <row r="4013">
          <cell r="A4013" t="str">
            <v>997305114181</v>
          </cell>
          <cell r="B4013">
            <v>99730</v>
          </cell>
          <cell r="C4013">
            <v>511418</v>
          </cell>
          <cell r="D4013">
            <v>1</v>
          </cell>
          <cell r="E4013">
            <v>520</v>
          </cell>
          <cell r="F4013">
            <v>100</v>
          </cell>
          <cell r="G4013">
            <v>0</v>
          </cell>
          <cell r="H4013">
            <v>0</v>
          </cell>
          <cell r="I4013">
            <v>0</v>
          </cell>
          <cell r="J4013">
            <v>0</v>
          </cell>
          <cell r="K4013">
            <v>0</v>
          </cell>
          <cell r="L4013">
            <v>0</v>
          </cell>
          <cell r="M4013">
            <v>100</v>
          </cell>
          <cell r="N4013">
            <v>1</v>
          </cell>
        </row>
        <row r="4014">
          <cell r="A4014" t="str">
            <v>997225114191</v>
          </cell>
          <cell r="B4014">
            <v>99722</v>
          </cell>
          <cell r="C4014">
            <v>511419</v>
          </cell>
          <cell r="D4014">
            <v>1</v>
          </cell>
          <cell r="E4014">
            <v>520</v>
          </cell>
          <cell r="F4014">
            <v>100</v>
          </cell>
          <cell r="G4014">
            <v>0</v>
          </cell>
          <cell r="H4014">
            <v>0</v>
          </cell>
          <cell r="I4014">
            <v>0</v>
          </cell>
          <cell r="J4014">
            <v>0</v>
          </cell>
          <cell r="K4014">
            <v>0</v>
          </cell>
          <cell r="L4014">
            <v>0</v>
          </cell>
          <cell r="M4014">
            <v>100</v>
          </cell>
          <cell r="N4014">
            <v>1</v>
          </cell>
        </row>
        <row r="4015">
          <cell r="A4015" t="str">
            <v>997315114201</v>
          </cell>
          <cell r="B4015">
            <v>99731</v>
          </cell>
          <cell r="C4015">
            <v>511420</v>
          </cell>
          <cell r="D4015">
            <v>1</v>
          </cell>
          <cell r="E4015">
            <v>520</v>
          </cell>
          <cell r="F4015">
            <v>100</v>
          </cell>
          <cell r="G4015">
            <v>0</v>
          </cell>
          <cell r="H4015">
            <v>0</v>
          </cell>
          <cell r="I4015">
            <v>0</v>
          </cell>
          <cell r="J4015">
            <v>0</v>
          </cell>
          <cell r="K4015">
            <v>0</v>
          </cell>
          <cell r="L4015">
            <v>0</v>
          </cell>
          <cell r="M4015">
            <v>100</v>
          </cell>
          <cell r="N4015">
            <v>1</v>
          </cell>
        </row>
        <row r="4016">
          <cell r="A4016" t="str">
            <v>5114215114771</v>
          </cell>
          <cell r="B4016">
            <v>511421</v>
          </cell>
          <cell r="C4016">
            <v>511477</v>
          </cell>
          <cell r="D4016">
            <v>1</v>
          </cell>
          <cell r="E4016">
            <v>520</v>
          </cell>
          <cell r="F4016">
            <v>100</v>
          </cell>
          <cell r="G4016">
            <v>0</v>
          </cell>
          <cell r="H4016">
            <v>0</v>
          </cell>
          <cell r="I4016">
            <v>0</v>
          </cell>
          <cell r="J4016">
            <v>0</v>
          </cell>
          <cell r="K4016">
            <v>0</v>
          </cell>
          <cell r="L4016">
            <v>0</v>
          </cell>
          <cell r="M4016">
            <v>100</v>
          </cell>
          <cell r="N4016">
            <v>14.04</v>
          </cell>
        </row>
        <row r="4017">
          <cell r="A4017" t="str">
            <v>5114215115021</v>
          </cell>
          <cell r="B4017">
            <v>511421</v>
          </cell>
          <cell r="C4017">
            <v>511502</v>
          </cell>
          <cell r="D4017">
            <v>1</v>
          </cell>
          <cell r="E4017">
            <v>520</v>
          </cell>
          <cell r="F4017">
            <v>100</v>
          </cell>
          <cell r="G4017">
            <v>0</v>
          </cell>
          <cell r="H4017">
            <v>0</v>
          </cell>
          <cell r="I4017">
            <v>0</v>
          </cell>
          <cell r="J4017">
            <v>0</v>
          </cell>
          <cell r="K4017">
            <v>0</v>
          </cell>
          <cell r="L4017">
            <v>0</v>
          </cell>
          <cell r="M4017">
            <v>100</v>
          </cell>
          <cell r="N4017">
            <v>8.73</v>
          </cell>
        </row>
        <row r="4018">
          <cell r="A4018" t="str">
            <v>5114225114231</v>
          </cell>
          <cell r="B4018">
            <v>511422</v>
          </cell>
          <cell r="C4018">
            <v>511423</v>
          </cell>
          <cell r="D4018">
            <v>1</v>
          </cell>
          <cell r="E4018">
            <v>520</v>
          </cell>
          <cell r="F4018">
            <v>100</v>
          </cell>
          <cell r="G4018">
            <v>0</v>
          </cell>
          <cell r="H4018">
            <v>0</v>
          </cell>
          <cell r="I4018">
            <v>0</v>
          </cell>
          <cell r="J4018">
            <v>0</v>
          </cell>
          <cell r="K4018">
            <v>0</v>
          </cell>
          <cell r="L4018">
            <v>0</v>
          </cell>
          <cell r="M4018">
            <v>100</v>
          </cell>
          <cell r="N4018">
            <v>1.1100000000000001</v>
          </cell>
        </row>
        <row r="4019">
          <cell r="A4019" t="str">
            <v>5114235114671</v>
          </cell>
          <cell r="B4019">
            <v>511423</v>
          </cell>
          <cell r="C4019">
            <v>511467</v>
          </cell>
          <cell r="D4019">
            <v>1</v>
          </cell>
          <cell r="E4019">
            <v>520</v>
          </cell>
          <cell r="F4019">
            <v>100</v>
          </cell>
          <cell r="G4019">
            <v>0</v>
          </cell>
          <cell r="H4019">
            <v>0</v>
          </cell>
          <cell r="I4019">
            <v>0</v>
          </cell>
          <cell r="J4019">
            <v>0</v>
          </cell>
          <cell r="K4019">
            <v>0</v>
          </cell>
          <cell r="L4019">
            <v>0</v>
          </cell>
          <cell r="M4019">
            <v>100</v>
          </cell>
          <cell r="N4019">
            <v>19.98</v>
          </cell>
        </row>
        <row r="4020">
          <cell r="A4020" t="str">
            <v>5114235114771</v>
          </cell>
          <cell r="B4020">
            <v>511423</v>
          </cell>
          <cell r="C4020">
            <v>511477</v>
          </cell>
          <cell r="D4020">
            <v>1</v>
          </cell>
          <cell r="E4020">
            <v>520</v>
          </cell>
          <cell r="F4020">
            <v>100</v>
          </cell>
          <cell r="G4020">
            <v>0</v>
          </cell>
          <cell r="H4020">
            <v>0</v>
          </cell>
          <cell r="I4020">
            <v>0</v>
          </cell>
          <cell r="J4020">
            <v>0</v>
          </cell>
          <cell r="K4020">
            <v>0</v>
          </cell>
          <cell r="L4020">
            <v>0</v>
          </cell>
          <cell r="M4020">
            <v>100</v>
          </cell>
          <cell r="N4020">
            <v>19.829999999999998</v>
          </cell>
        </row>
        <row r="4021">
          <cell r="A4021" t="str">
            <v>5114245114251</v>
          </cell>
          <cell r="B4021">
            <v>511424</v>
          </cell>
          <cell r="C4021">
            <v>511425</v>
          </cell>
          <cell r="D4021">
            <v>1</v>
          </cell>
          <cell r="E4021">
            <v>520</v>
          </cell>
          <cell r="F4021">
            <v>100</v>
          </cell>
          <cell r="G4021">
            <v>0</v>
          </cell>
          <cell r="H4021">
            <v>0</v>
          </cell>
          <cell r="I4021">
            <v>0</v>
          </cell>
          <cell r="J4021">
            <v>0</v>
          </cell>
          <cell r="K4021">
            <v>0</v>
          </cell>
          <cell r="L4021">
            <v>0</v>
          </cell>
          <cell r="M4021">
            <v>100</v>
          </cell>
          <cell r="N4021">
            <v>4.7699999999999996</v>
          </cell>
        </row>
        <row r="4022">
          <cell r="A4022" t="str">
            <v>5114255115011</v>
          </cell>
          <cell r="B4022">
            <v>511425</v>
          </cell>
          <cell r="C4022">
            <v>511501</v>
          </cell>
          <cell r="D4022">
            <v>1</v>
          </cell>
          <cell r="E4022">
            <v>520</v>
          </cell>
          <cell r="F4022">
            <v>100</v>
          </cell>
          <cell r="G4022">
            <v>0</v>
          </cell>
          <cell r="H4022">
            <v>0</v>
          </cell>
          <cell r="I4022">
            <v>0</v>
          </cell>
          <cell r="J4022">
            <v>0</v>
          </cell>
          <cell r="K4022">
            <v>0</v>
          </cell>
          <cell r="L4022">
            <v>0</v>
          </cell>
          <cell r="M4022">
            <v>100</v>
          </cell>
          <cell r="N4022">
            <v>1.06</v>
          </cell>
        </row>
        <row r="4023">
          <cell r="A4023" t="str">
            <v>5114255148981</v>
          </cell>
          <cell r="B4023">
            <v>511425</v>
          </cell>
          <cell r="C4023">
            <v>514898</v>
          </cell>
          <cell r="D4023">
            <v>1</v>
          </cell>
          <cell r="E4023">
            <v>520</v>
          </cell>
          <cell r="F4023">
            <v>21.3</v>
          </cell>
          <cell r="G4023">
            <v>524</v>
          </cell>
          <cell r="H4023">
            <v>78.7</v>
          </cell>
          <cell r="I4023">
            <v>0</v>
          </cell>
          <cell r="J4023">
            <v>0</v>
          </cell>
          <cell r="K4023">
            <v>0</v>
          </cell>
          <cell r="L4023">
            <v>0</v>
          </cell>
          <cell r="M4023">
            <v>100</v>
          </cell>
          <cell r="N4023">
            <v>14.66</v>
          </cell>
        </row>
        <row r="4024">
          <cell r="A4024" t="str">
            <v>5114265114911</v>
          </cell>
          <cell r="B4024">
            <v>511426</v>
          </cell>
          <cell r="C4024">
            <v>511491</v>
          </cell>
          <cell r="D4024">
            <v>1</v>
          </cell>
          <cell r="E4024">
            <v>520</v>
          </cell>
          <cell r="F4024">
            <v>100</v>
          </cell>
          <cell r="G4024">
            <v>0</v>
          </cell>
          <cell r="H4024">
            <v>0</v>
          </cell>
          <cell r="I4024">
            <v>0</v>
          </cell>
          <cell r="J4024">
            <v>0</v>
          </cell>
          <cell r="K4024">
            <v>0</v>
          </cell>
          <cell r="L4024">
            <v>0</v>
          </cell>
          <cell r="M4024">
            <v>100</v>
          </cell>
          <cell r="N4024">
            <v>2.0299999999999998</v>
          </cell>
        </row>
        <row r="4025">
          <cell r="A4025" t="str">
            <v>5114275114921</v>
          </cell>
          <cell r="B4025">
            <v>511427</v>
          </cell>
          <cell r="C4025">
            <v>511492</v>
          </cell>
          <cell r="D4025">
            <v>1</v>
          </cell>
          <cell r="E4025">
            <v>520</v>
          </cell>
          <cell r="F4025">
            <v>100</v>
          </cell>
          <cell r="G4025">
            <v>0</v>
          </cell>
          <cell r="H4025">
            <v>0</v>
          </cell>
          <cell r="I4025">
            <v>0</v>
          </cell>
          <cell r="J4025">
            <v>0</v>
          </cell>
          <cell r="K4025">
            <v>0</v>
          </cell>
          <cell r="L4025">
            <v>0</v>
          </cell>
          <cell r="M4025">
            <v>100</v>
          </cell>
          <cell r="N4025">
            <v>7.01</v>
          </cell>
        </row>
        <row r="4026">
          <cell r="A4026" t="str">
            <v>5114285114881</v>
          </cell>
          <cell r="B4026">
            <v>511428</v>
          </cell>
          <cell r="C4026">
            <v>511488</v>
          </cell>
          <cell r="D4026">
            <v>1</v>
          </cell>
          <cell r="E4026">
            <v>520</v>
          </cell>
          <cell r="F4026">
            <v>100</v>
          </cell>
          <cell r="G4026">
            <v>0</v>
          </cell>
          <cell r="H4026">
            <v>0</v>
          </cell>
          <cell r="I4026">
            <v>0</v>
          </cell>
          <cell r="J4026">
            <v>0</v>
          </cell>
          <cell r="K4026">
            <v>0</v>
          </cell>
          <cell r="L4026">
            <v>0</v>
          </cell>
          <cell r="M4026">
            <v>100</v>
          </cell>
          <cell r="N4026">
            <v>0.59</v>
          </cell>
        </row>
        <row r="4027">
          <cell r="A4027" t="str">
            <v>5114295115101</v>
          </cell>
          <cell r="B4027">
            <v>511429</v>
          </cell>
          <cell r="C4027">
            <v>511510</v>
          </cell>
          <cell r="D4027">
            <v>1</v>
          </cell>
          <cell r="E4027">
            <v>520</v>
          </cell>
          <cell r="F4027">
            <v>100</v>
          </cell>
          <cell r="G4027">
            <v>0</v>
          </cell>
          <cell r="H4027">
            <v>0</v>
          </cell>
          <cell r="I4027">
            <v>0</v>
          </cell>
          <cell r="J4027">
            <v>0</v>
          </cell>
          <cell r="K4027">
            <v>0</v>
          </cell>
          <cell r="L4027">
            <v>0</v>
          </cell>
          <cell r="M4027">
            <v>100</v>
          </cell>
          <cell r="N4027">
            <v>0.61</v>
          </cell>
        </row>
        <row r="4028">
          <cell r="A4028" t="str">
            <v>5114305114711</v>
          </cell>
          <cell r="B4028">
            <v>511430</v>
          </cell>
          <cell r="C4028">
            <v>511471</v>
          </cell>
          <cell r="D4028">
            <v>1</v>
          </cell>
          <cell r="E4028">
            <v>520</v>
          </cell>
          <cell r="F4028">
            <v>100</v>
          </cell>
          <cell r="G4028">
            <v>0</v>
          </cell>
          <cell r="H4028">
            <v>0</v>
          </cell>
          <cell r="I4028">
            <v>0</v>
          </cell>
          <cell r="J4028">
            <v>0</v>
          </cell>
          <cell r="K4028">
            <v>0</v>
          </cell>
          <cell r="L4028">
            <v>0</v>
          </cell>
          <cell r="M4028">
            <v>100</v>
          </cell>
          <cell r="N4028">
            <v>1.1200000000000001</v>
          </cell>
        </row>
        <row r="4029">
          <cell r="A4029" t="str">
            <v>5114315114391</v>
          </cell>
          <cell r="B4029">
            <v>511431</v>
          </cell>
          <cell r="C4029">
            <v>511439</v>
          </cell>
          <cell r="D4029">
            <v>1</v>
          </cell>
          <cell r="E4029">
            <v>520</v>
          </cell>
          <cell r="F4029">
            <v>100</v>
          </cell>
          <cell r="G4029">
            <v>0</v>
          </cell>
          <cell r="H4029">
            <v>0</v>
          </cell>
          <cell r="I4029">
            <v>0</v>
          </cell>
          <cell r="J4029">
            <v>0</v>
          </cell>
          <cell r="K4029">
            <v>0</v>
          </cell>
          <cell r="L4029">
            <v>0</v>
          </cell>
          <cell r="M4029">
            <v>100</v>
          </cell>
          <cell r="N4029">
            <v>0.42</v>
          </cell>
        </row>
        <row r="4030">
          <cell r="A4030" t="str">
            <v>5114325114441</v>
          </cell>
          <cell r="B4030">
            <v>511432</v>
          </cell>
          <cell r="C4030">
            <v>511444</v>
          </cell>
          <cell r="D4030">
            <v>1</v>
          </cell>
          <cell r="E4030">
            <v>520</v>
          </cell>
          <cell r="F4030">
            <v>100</v>
          </cell>
          <cell r="G4030">
            <v>0</v>
          </cell>
          <cell r="H4030">
            <v>0</v>
          </cell>
          <cell r="I4030">
            <v>0</v>
          </cell>
          <cell r="J4030">
            <v>0</v>
          </cell>
          <cell r="K4030">
            <v>0</v>
          </cell>
          <cell r="L4030">
            <v>0</v>
          </cell>
          <cell r="M4030">
            <v>100</v>
          </cell>
          <cell r="N4030">
            <v>0.57999999999999996</v>
          </cell>
        </row>
        <row r="4031">
          <cell r="A4031" t="str">
            <v>5114335114891</v>
          </cell>
          <cell r="B4031">
            <v>511433</v>
          </cell>
          <cell r="C4031">
            <v>511489</v>
          </cell>
          <cell r="D4031">
            <v>1</v>
          </cell>
          <cell r="E4031">
            <v>520</v>
          </cell>
          <cell r="F4031">
            <v>100</v>
          </cell>
          <cell r="G4031">
            <v>0</v>
          </cell>
          <cell r="H4031">
            <v>0</v>
          </cell>
          <cell r="I4031">
            <v>0</v>
          </cell>
          <cell r="J4031">
            <v>0</v>
          </cell>
          <cell r="K4031">
            <v>0</v>
          </cell>
          <cell r="L4031">
            <v>0</v>
          </cell>
          <cell r="M4031">
            <v>100</v>
          </cell>
          <cell r="N4031">
            <v>20.78</v>
          </cell>
        </row>
        <row r="4032">
          <cell r="A4032" t="str">
            <v>5114335148211</v>
          </cell>
          <cell r="B4032">
            <v>511433</v>
          </cell>
          <cell r="C4032">
            <v>514821</v>
          </cell>
          <cell r="D4032">
            <v>1</v>
          </cell>
          <cell r="E4032">
            <v>520</v>
          </cell>
          <cell r="F4032">
            <v>100</v>
          </cell>
          <cell r="G4032">
            <v>0</v>
          </cell>
          <cell r="H4032">
            <v>0</v>
          </cell>
          <cell r="I4032">
            <v>0</v>
          </cell>
          <cell r="J4032">
            <v>0</v>
          </cell>
          <cell r="K4032">
            <v>0</v>
          </cell>
          <cell r="L4032">
            <v>0</v>
          </cell>
          <cell r="M4032">
            <v>100</v>
          </cell>
          <cell r="N4032">
            <v>22.28</v>
          </cell>
        </row>
        <row r="4033">
          <cell r="A4033" t="str">
            <v>5114345293111</v>
          </cell>
          <cell r="B4033">
            <v>511434</v>
          </cell>
          <cell r="C4033">
            <v>529311</v>
          </cell>
          <cell r="D4033">
            <v>1</v>
          </cell>
          <cell r="E4033">
            <v>520</v>
          </cell>
          <cell r="F4033">
            <v>100</v>
          </cell>
          <cell r="G4033">
            <v>0</v>
          </cell>
          <cell r="H4033">
            <v>0</v>
          </cell>
          <cell r="I4033">
            <v>0</v>
          </cell>
          <cell r="J4033">
            <v>0</v>
          </cell>
          <cell r="K4033">
            <v>0</v>
          </cell>
          <cell r="L4033">
            <v>0</v>
          </cell>
          <cell r="M4033">
            <v>100</v>
          </cell>
          <cell r="N4033">
            <v>0.55000000000000004</v>
          </cell>
        </row>
        <row r="4034">
          <cell r="A4034" t="str">
            <v>5114355115001</v>
          </cell>
          <cell r="B4034">
            <v>511435</v>
          </cell>
          <cell r="C4034">
            <v>511500</v>
          </cell>
          <cell r="D4034">
            <v>1</v>
          </cell>
          <cell r="E4034">
            <v>520</v>
          </cell>
          <cell r="F4034">
            <v>100</v>
          </cell>
          <cell r="G4034">
            <v>0</v>
          </cell>
          <cell r="H4034">
            <v>0</v>
          </cell>
          <cell r="I4034">
            <v>0</v>
          </cell>
          <cell r="J4034">
            <v>0</v>
          </cell>
          <cell r="K4034">
            <v>0</v>
          </cell>
          <cell r="L4034">
            <v>0</v>
          </cell>
          <cell r="M4034">
            <v>100</v>
          </cell>
          <cell r="N4034">
            <v>20.27</v>
          </cell>
        </row>
        <row r="4035">
          <cell r="A4035" t="str">
            <v>997225114351</v>
          </cell>
          <cell r="B4035">
            <v>99722</v>
          </cell>
          <cell r="C4035">
            <v>511435</v>
          </cell>
          <cell r="D4035">
            <v>1</v>
          </cell>
          <cell r="E4035">
            <v>520</v>
          </cell>
          <cell r="F4035">
            <v>100</v>
          </cell>
          <cell r="G4035">
            <v>0</v>
          </cell>
          <cell r="H4035">
            <v>0</v>
          </cell>
          <cell r="I4035">
            <v>0</v>
          </cell>
          <cell r="J4035">
            <v>0</v>
          </cell>
          <cell r="K4035">
            <v>0</v>
          </cell>
          <cell r="L4035">
            <v>0</v>
          </cell>
          <cell r="M4035">
            <v>100</v>
          </cell>
          <cell r="N4035">
            <v>1</v>
          </cell>
        </row>
        <row r="4036">
          <cell r="A4036" t="str">
            <v>5114365114661</v>
          </cell>
          <cell r="B4036">
            <v>511436</v>
          </cell>
          <cell r="C4036">
            <v>511466</v>
          </cell>
          <cell r="D4036">
            <v>1</v>
          </cell>
          <cell r="E4036">
            <v>520</v>
          </cell>
          <cell r="F4036">
            <v>100</v>
          </cell>
          <cell r="G4036">
            <v>0</v>
          </cell>
          <cell r="H4036">
            <v>0</v>
          </cell>
          <cell r="I4036">
            <v>0</v>
          </cell>
          <cell r="J4036">
            <v>0</v>
          </cell>
          <cell r="K4036">
            <v>0</v>
          </cell>
          <cell r="L4036">
            <v>0</v>
          </cell>
          <cell r="M4036">
            <v>100</v>
          </cell>
          <cell r="N4036">
            <v>5.37</v>
          </cell>
        </row>
        <row r="4037">
          <cell r="A4037" t="str">
            <v>5114365115241</v>
          </cell>
          <cell r="B4037">
            <v>511436</v>
          </cell>
          <cell r="C4037">
            <v>511524</v>
          </cell>
          <cell r="D4037">
            <v>1</v>
          </cell>
          <cell r="E4037">
            <v>520</v>
          </cell>
          <cell r="F4037">
            <v>100</v>
          </cell>
          <cell r="G4037">
            <v>0</v>
          </cell>
          <cell r="H4037">
            <v>0</v>
          </cell>
          <cell r="I4037">
            <v>0</v>
          </cell>
          <cell r="J4037">
            <v>0</v>
          </cell>
          <cell r="K4037">
            <v>0</v>
          </cell>
          <cell r="L4037">
            <v>0</v>
          </cell>
          <cell r="M4037">
            <v>100</v>
          </cell>
          <cell r="N4037">
            <v>0.79</v>
          </cell>
        </row>
        <row r="4038">
          <cell r="A4038" t="str">
            <v>5114365118531</v>
          </cell>
          <cell r="B4038">
            <v>511436</v>
          </cell>
          <cell r="C4038">
            <v>511853</v>
          </cell>
          <cell r="D4038">
            <v>1</v>
          </cell>
          <cell r="E4038">
            <v>520</v>
          </cell>
          <cell r="F4038">
            <v>100</v>
          </cell>
          <cell r="G4038">
            <v>0</v>
          </cell>
          <cell r="H4038">
            <v>0</v>
          </cell>
          <cell r="I4038">
            <v>0</v>
          </cell>
          <cell r="J4038">
            <v>0</v>
          </cell>
          <cell r="K4038">
            <v>0</v>
          </cell>
          <cell r="L4038">
            <v>0</v>
          </cell>
          <cell r="M4038">
            <v>100</v>
          </cell>
          <cell r="N4038">
            <v>1</v>
          </cell>
        </row>
        <row r="4039">
          <cell r="A4039" t="str">
            <v>5114375114671</v>
          </cell>
          <cell r="B4039">
            <v>511437</v>
          </cell>
          <cell r="C4039">
            <v>511467</v>
          </cell>
          <cell r="D4039">
            <v>1</v>
          </cell>
          <cell r="E4039">
            <v>520</v>
          </cell>
          <cell r="F4039">
            <v>100</v>
          </cell>
          <cell r="G4039">
            <v>0</v>
          </cell>
          <cell r="H4039">
            <v>0</v>
          </cell>
          <cell r="I4039">
            <v>0</v>
          </cell>
          <cell r="J4039">
            <v>0</v>
          </cell>
          <cell r="K4039">
            <v>0</v>
          </cell>
          <cell r="L4039">
            <v>0</v>
          </cell>
          <cell r="M4039">
            <v>100</v>
          </cell>
          <cell r="N4039">
            <v>5.22</v>
          </cell>
        </row>
        <row r="4040">
          <cell r="A4040" t="str">
            <v>5114375114881</v>
          </cell>
          <cell r="B4040">
            <v>511437</v>
          </cell>
          <cell r="C4040">
            <v>511488</v>
          </cell>
          <cell r="D4040">
            <v>1</v>
          </cell>
          <cell r="E4040">
            <v>520</v>
          </cell>
          <cell r="F4040">
            <v>100</v>
          </cell>
          <cell r="G4040">
            <v>0</v>
          </cell>
          <cell r="H4040">
            <v>0</v>
          </cell>
          <cell r="I4040">
            <v>0</v>
          </cell>
          <cell r="J4040">
            <v>0</v>
          </cell>
          <cell r="K4040">
            <v>0</v>
          </cell>
          <cell r="L4040">
            <v>0</v>
          </cell>
          <cell r="M4040">
            <v>100</v>
          </cell>
          <cell r="N4040">
            <v>19.690000000000001</v>
          </cell>
        </row>
        <row r="4041">
          <cell r="A4041" t="str">
            <v>5114375114941</v>
          </cell>
          <cell r="B4041">
            <v>511437</v>
          </cell>
          <cell r="C4041">
            <v>511494</v>
          </cell>
          <cell r="D4041">
            <v>1</v>
          </cell>
          <cell r="E4041">
            <v>520</v>
          </cell>
          <cell r="F4041">
            <v>100</v>
          </cell>
          <cell r="G4041">
            <v>0</v>
          </cell>
          <cell r="H4041">
            <v>0</v>
          </cell>
          <cell r="I4041">
            <v>0</v>
          </cell>
          <cell r="J4041">
            <v>0</v>
          </cell>
          <cell r="K4041">
            <v>0</v>
          </cell>
          <cell r="L4041">
            <v>0</v>
          </cell>
          <cell r="M4041">
            <v>100</v>
          </cell>
          <cell r="N4041">
            <v>4.29</v>
          </cell>
        </row>
        <row r="4042">
          <cell r="A4042" t="str">
            <v>5114375118511</v>
          </cell>
          <cell r="B4042">
            <v>511437</v>
          </cell>
          <cell r="C4042">
            <v>511851</v>
          </cell>
          <cell r="D4042">
            <v>1</v>
          </cell>
          <cell r="E4042">
            <v>520</v>
          </cell>
          <cell r="F4042">
            <v>100</v>
          </cell>
          <cell r="G4042">
            <v>0</v>
          </cell>
          <cell r="H4042">
            <v>0</v>
          </cell>
          <cell r="I4042">
            <v>0</v>
          </cell>
          <cell r="J4042">
            <v>0</v>
          </cell>
          <cell r="K4042">
            <v>0</v>
          </cell>
          <cell r="L4042">
            <v>0</v>
          </cell>
          <cell r="M4042">
            <v>100</v>
          </cell>
          <cell r="N4042">
            <v>1</v>
          </cell>
        </row>
        <row r="4043">
          <cell r="A4043" t="str">
            <v>5114375118521</v>
          </cell>
          <cell r="B4043">
            <v>511437</v>
          </cell>
          <cell r="C4043">
            <v>511852</v>
          </cell>
          <cell r="D4043">
            <v>1</v>
          </cell>
          <cell r="E4043">
            <v>520</v>
          </cell>
          <cell r="F4043">
            <v>100</v>
          </cell>
          <cell r="G4043">
            <v>0</v>
          </cell>
          <cell r="H4043">
            <v>0</v>
          </cell>
          <cell r="I4043">
            <v>0</v>
          </cell>
          <cell r="J4043">
            <v>0</v>
          </cell>
          <cell r="K4043">
            <v>0</v>
          </cell>
          <cell r="L4043">
            <v>0</v>
          </cell>
          <cell r="M4043">
            <v>100</v>
          </cell>
          <cell r="N4043">
            <v>1</v>
          </cell>
        </row>
        <row r="4044">
          <cell r="A4044" t="str">
            <v>5114385210421</v>
          </cell>
          <cell r="B4044">
            <v>511438</v>
          </cell>
          <cell r="C4044">
            <v>521042</v>
          </cell>
          <cell r="D4044">
            <v>1</v>
          </cell>
          <cell r="E4044">
            <v>520</v>
          </cell>
          <cell r="F4044">
            <v>100</v>
          </cell>
          <cell r="G4044">
            <v>0</v>
          </cell>
          <cell r="H4044">
            <v>0</v>
          </cell>
          <cell r="I4044">
            <v>0</v>
          </cell>
          <cell r="J4044">
            <v>0</v>
          </cell>
          <cell r="K4044">
            <v>0</v>
          </cell>
          <cell r="L4044">
            <v>0</v>
          </cell>
          <cell r="M4044">
            <v>100</v>
          </cell>
          <cell r="N4044">
            <v>2.5</v>
          </cell>
        </row>
        <row r="4045">
          <cell r="A4045" t="str">
            <v>5114395114671</v>
          </cell>
          <cell r="B4045">
            <v>511439</v>
          </cell>
          <cell r="C4045">
            <v>511467</v>
          </cell>
          <cell r="D4045">
            <v>1</v>
          </cell>
          <cell r="E4045">
            <v>520</v>
          </cell>
          <cell r="F4045">
            <v>100</v>
          </cell>
          <cell r="G4045">
            <v>0</v>
          </cell>
          <cell r="H4045">
            <v>0</v>
          </cell>
          <cell r="I4045">
            <v>0</v>
          </cell>
          <cell r="J4045">
            <v>0</v>
          </cell>
          <cell r="K4045">
            <v>0</v>
          </cell>
          <cell r="L4045">
            <v>0</v>
          </cell>
          <cell r="M4045">
            <v>100</v>
          </cell>
          <cell r="N4045">
            <v>12.08</v>
          </cell>
        </row>
        <row r="4046">
          <cell r="A4046" t="str">
            <v>5114395115121</v>
          </cell>
          <cell r="B4046">
            <v>511439</v>
          </cell>
          <cell r="C4046">
            <v>511512</v>
          </cell>
          <cell r="D4046">
            <v>1</v>
          </cell>
          <cell r="E4046">
            <v>520</v>
          </cell>
          <cell r="F4046">
            <v>100</v>
          </cell>
          <cell r="G4046">
            <v>0</v>
          </cell>
          <cell r="H4046">
            <v>0</v>
          </cell>
          <cell r="I4046">
            <v>0</v>
          </cell>
          <cell r="J4046">
            <v>0</v>
          </cell>
          <cell r="K4046">
            <v>0</v>
          </cell>
          <cell r="L4046">
            <v>0</v>
          </cell>
          <cell r="M4046">
            <v>100</v>
          </cell>
          <cell r="N4046">
            <v>1.84</v>
          </cell>
        </row>
        <row r="4047">
          <cell r="A4047" t="str">
            <v>5114405114481</v>
          </cell>
          <cell r="B4047">
            <v>511440</v>
          </cell>
          <cell r="C4047">
            <v>511448</v>
          </cell>
          <cell r="D4047">
            <v>1</v>
          </cell>
          <cell r="E4047">
            <v>520</v>
          </cell>
          <cell r="F4047">
            <v>100</v>
          </cell>
          <cell r="G4047">
            <v>0</v>
          </cell>
          <cell r="H4047">
            <v>0</v>
          </cell>
          <cell r="I4047">
            <v>0</v>
          </cell>
          <cell r="J4047">
            <v>0</v>
          </cell>
          <cell r="K4047">
            <v>0</v>
          </cell>
          <cell r="L4047">
            <v>0</v>
          </cell>
          <cell r="M4047">
            <v>100</v>
          </cell>
          <cell r="N4047">
            <v>3.85</v>
          </cell>
        </row>
        <row r="4048">
          <cell r="A4048" t="str">
            <v>997315114401</v>
          </cell>
          <cell r="B4048">
            <v>99731</v>
          </cell>
          <cell r="C4048">
            <v>511440</v>
          </cell>
          <cell r="D4048">
            <v>1</v>
          </cell>
          <cell r="E4048">
            <v>520</v>
          </cell>
          <cell r="F4048">
            <v>100</v>
          </cell>
          <cell r="G4048">
            <v>0</v>
          </cell>
          <cell r="H4048">
            <v>0</v>
          </cell>
          <cell r="I4048">
            <v>0</v>
          </cell>
          <cell r="J4048">
            <v>0</v>
          </cell>
          <cell r="K4048">
            <v>0</v>
          </cell>
          <cell r="L4048">
            <v>0</v>
          </cell>
          <cell r="M4048">
            <v>100</v>
          </cell>
          <cell r="N4048">
            <v>1</v>
          </cell>
        </row>
        <row r="4049">
          <cell r="A4049" t="str">
            <v>5114415293011</v>
          </cell>
          <cell r="B4049">
            <v>511441</v>
          </cell>
          <cell r="C4049">
            <v>529301</v>
          </cell>
          <cell r="D4049">
            <v>1</v>
          </cell>
          <cell r="E4049">
            <v>520</v>
          </cell>
          <cell r="F4049">
            <v>100</v>
          </cell>
          <cell r="G4049">
            <v>0</v>
          </cell>
          <cell r="H4049">
            <v>0</v>
          </cell>
          <cell r="I4049">
            <v>0</v>
          </cell>
          <cell r="J4049">
            <v>0</v>
          </cell>
          <cell r="K4049">
            <v>0</v>
          </cell>
          <cell r="L4049">
            <v>0</v>
          </cell>
          <cell r="M4049">
            <v>100</v>
          </cell>
          <cell r="N4049">
            <v>0.12</v>
          </cell>
        </row>
        <row r="4050">
          <cell r="A4050" t="str">
            <v>5114415293451</v>
          </cell>
          <cell r="B4050">
            <v>511441</v>
          </cell>
          <cell r="C4050">
            <v>529345</v>
          </cell>
          <cell r="D4050">
            <v>1</v>
          </cell>
          <cell r="E4050">
            <v>520</v>
          </cell>
          <cell r="F4050">
            <v>100</v>
          </cell>
          <cell r="G4050">
            <v>0</v>
          </cell>
          <cell r="H4050">
            <v>0</v>
          </cell>
          <cell r="I4050">
            <v>0</v>
          </cell>
          <cell r="J4050">
            <v>0</v>
          </cell>
          <cell r="K4050">
            <v>0</v>
          </cell>
          <cell r="L4050">
            <v>0</v>
          </cell>
          <cell r="M4050">
            <v>100</v>
          </cell>
          <cell r="N4050">
            <v>1.7</v>
          </cell>
        </row>
        <row r="4051">
          <cell r="A4051" t="str">
            <v>997315114411</v>
          </cell>
          <cell r="B4051">
            <v>99731</v>
          </cell>
          <cell r="C4051">
            <v>511441</v>
          </cell>
          <cell r="D4051">
            <v>1</v>
          </cell>
          <cell r="E4051">
            <v>520</v>
          </cell>
          <cell r="F4051">
            <v>100</v>
          </cell>
          <cell r="G4051">
            <v>0</v>
          </cell>
          <cell r="H4051">
            <v>0</v>
          </cell>
          <cell r="I4051">
            <v>0</v>
          </cell>
          <cell r="J4051">
            <v>0</v>
          </cell>
          <cell r="K4051">
            <v>0</v>
          </cell>
          <cell r="L4051">
            <v>0</v>
          </cell>
          <cell r="M4051">
            <v>100</v>
          </cell>
          <cell r="N4051">
            <v>1</v>
          </cell>
        </row>
        <row r="4052">
          <cell r="A4052" t="str">
            <v>5114425114431</v>
          </cell>
          <cell r="B4052">
            <v>511442</v>
          </cell>
          <cell r="C4052">
            <v>511443</v>
          </cell>
          <cell r="D4052">
            <v>1</v>
          </cell>
          <cell r="E4052">
            <v>520</v>
          </cell>
          <cell r="F4052">
            <v>100</v>
          </cell>
          <cell r="G4052">
            <v>0</v>
          </cell>
          <cell r="H4052">
            <v>0</v>
          </cell>
          <cell r="I4052">
            <v>0</v>
          </cell>
          <cell r="J4052">
            <v>0</v>
          </cell>
          <cell r="K4052">
            <v>0</v>
          </cell>
          <cell r="L4052">
            <v>0</v>
          </cell>
          <cell r="M4052">
            <v>100</v>
          </cell>
          <cell r="N4052">
            <v>9.15</v>
          </cell>
        </row>
        <row r="4053">
          <cell r="A4053" t="str">
            <v>5114435114761</v>
          </cell>
          <cell r="B4053">
            <v>511443</v>
          </cell>
          <cell r="C4053">
            <v>511476</v>
          </cell>
          <cell r="D4053">
            <v>1</v>
          </cell>
          <cell r="E4053">
            <v>520</v>
          </cell>
          <cell r="F4053">
            <v>100</v>
          </cell>
          <cell r="G4053">
            <v>0</v>
          </cell>
          <cell r="H4053">
            <v>0</v>
          </cell>
          <cell r="I4053">
            <v>0</v>
          </cell>
          <cell r="J4053">
            <v>0</v>
          </cell>
          <cell r="K4053">
            <v>0</v>
          </cell>
          <cell r="L4053">
            <v>0</v>
          </cell>
          <cell r="M4053">
            <v>100</v>
          </cell>
          <cell r="N4053">
            <v>6.04</v>
          </cell>
        </row>
        <row r="4054">
          <cell r="A4054" t="str">
            <v>5114445114651</v>
          </cell>
          <cell r="B4054">
            <v>511444</v>
          </cell>
          <cell r="C4054">
            <v>511465</v>
          </cell>
          <cell r="D4054">
            <v>1</v>
          </cell>
          <cell r="E4054">
            <v>520</v>
          </cell>
          <cell r="F4054">
            <v>100</v>
          </cell>
          <cell r="G4054">
            <v>0</v>
          </cell>
          <cell r="H4054">
            <v>0</v>
          </cell>
          <cell r="I4054">
            <v>0</v>
          </cell>
          <cell r="J4054">
            <v>0</v>
          </cell>
          <cell r="K4054">
            <v>0</v>
          </cell>
          <cell r="L4054">
            <v>0</v>
          </cell>
          <cell r="M4054">
            <v>100</v>
          </cell>
          <cell r="N4054">
            <v>10</v>
          </cell>
        </row>
        <row r="4055">
          <cell r="A4055" t="str">
            <v>5114445114751</v>
          </cell>
          <cell r="B4055">
            <v>511444</v>
          </cell>
          <cell r="C4055">
            <v>511475</v>
          </cell>
          <cell r="D4055">
            <v>1</v>
          </cell>
          <cell r="E4055">
            <v>520</v>
          </cell>
          <cell r="F4055">
            <v>100</v>
          </cell>
          <cell r="G4055">
            <v>0</v>
          </cell>
          <cell r="H4055">
            <v>0</v>
          </cell>
          <cell r="I4055">
            <v>0</v>
          </cell>
          <cell r="J4055">
            <v>0</v>
          </cell>
          <cell r="K4055">
            <v>0</v>
          </cell>
          <cell r="L4055">
            <v>0</v>
          </cell>
          <cell r="M4055">
            <v>100</v>
          </cell>
          <cell r="N4055">
            <v>18.71</v>
          </cell>
        </row>
        <row r="4056">
          <cell r="A4056" t="str">
            <v>5114455114541</v>
          </cell>
          <cell r="B4056">
            <v>511445</v>
          </cell>
          <cell r="C4056">
            <v>511454</v>
          </cell>
          <cell r="D4056">
            <v>1</v>
          </cell>
          <cell r="E4056">
            <v>520</v>
          </cell>
          <cell r="F4056">
            <v>100</v>
          </cell>
          <cell r="G4056">
            <v>0</v>
          </cell>
          <cell r="H4056">
            <v>0</v>
          </cell>
          <cell r="I4056">
            <v>0</v>
          </cell>
          <cell r="J4056">
            <v>0</v>
          </cell>
          <cell r="K4056">
            <v>0</v>
          </cell>
          <cell r="L4056">
            <v>0</v>
          </cell>
          <cell r="M4056">
            <v>100</v>
          </cell>
          <cell r="N4056">
            <v>11.03</v>
          </cell>
        </row>
        <row r="4057">
          <cell r="A4057" t="str">
            <v>5114455114631</v>
          </cell>
          <cell r="B4057">
            <v>511445</v>
          </cell>
          <cell r="C4057">
            <v>511463</v>
          </cell>
          <cell r="D4057">
            <v>1</v>
          </cell>
          <cell r="E4057">
            <v>520</v>
          </cell>
          <cell r="F4057">
            <v>100</v>
          </cell>
          <cell r="G4057">
            <v>0</v>
          </cell>
          <cell r="H4057">
            <v>0</v>
          </cell>
          <cell r="I4057">
            <v>0</v>
          </cell>
          <cell r="J4057">
            <v>0</v>
          </cell>
          <cell r="K4057">
            <v>0</v>
          </cell>
          <cell r="L4057">
            <v>0</v>
          </cell>
          <cell r="M4057">
            <v>100</v>
          </cell>
          <cell r="N4057">
            <v>26.15</v>
          </cell>
        </row>
        <row r="4058">
          <cell r="A4058" t="str">
            <v>5114465114581</v>
          </cell>
          <cell r="B4058">
            <v>511446</v>
          </cell>
          <cell r="C4058">
            <v>511458</v>
          </cell>
          <cell r="D4058">
            <v>1</v>
          </cell>
          <cell r="E4058">
            <v>520</v>
          </cell>
          <cell r="F4058">
            <v>100</v>
          </cell>
          <cell r="G4058">
            <v>0</v>
          </cell>
          <cell r="H4058">
            <v>0</v>
          </cell>
          <cell r="I4058">
            <v>0</v>
          </cell>
          <cell r="J4058">
            <v>0</v>
          </cell>
          <cell r="K4058">
            <v>0</v>
          </cell>
          <cell r="L4058">
            <v>0</v>
          </cell>
          <cell r="M4058">
            <v>100</v>
          </cell>
          <cell r="N4058">
            <v>13.74</v>
          </cell>
        </row>
        <row r="4059">
          <cell r="A4059" t="str">
            <v>5114465114631</v>
          </cell>
          <cell r="B4059">
            <v>511446</v>
          </cell>
          <cell r="C4059">
            <v>511463</v>
          </cell>
          <cell r="D4059">
            <v>1</v>
          </cell>
          <cell r="E4059">
            <v>520</v>
          </cell>
          <cell r="F4059">
            <v>100</v>
          </cell>
          <cell r="G4059">
            <v>0</v>
          </cell>
          <cell r="H4059">
            <v>0</v>
          </cell>
          <cell r="I4059">
            <v>0</v>
          </cell>
          <cell r="J4059">
            <v>0</v>
          </cell>
          <cell r="K4059">
            <v>0</v>
          </cell>
          <cell r="L4059">
            <v>0</v>
          </cell>
          <cell r="M4059">
            <v>100</v>
          </cell>
          <cell r="N4059">
            <v>19.29</v>
          </cell>
        </row>
        <row r="4060">
          <cell r="A4060" t="str">
            <v>5114465115351</v>
          </cell>
          <cell r="B4060">
            <v>511446</v>
          </cell>
          <cell r="C4060">
            <v>511535</v>
          </cell>
          <cell r="D4060">
            <v>1</v>
          </cell>
          <cell r="E4060">
            <v>520</v>
          </cell>
          <cell r="F4060">
            <v>100</v>
          </cell>
          <cell r="G4060">
            <v>0</v>
          </cell>
          <cell r="H4060">
            <v>0</v>
          </cell>
          <cell r="I4060">
            <v>0</v>
          </cell>
          <cell r="J4060">
            <v>0</v>
          </cell>
          <cell r="K4060">
            <v>0</v>
          </cell>
          <cell r="L4060">
            <v>0</v>
          </cell>
          <cell r="M4060">
            <v>100</v>
          </cell>
          <cell r="N4060">
            <v>4.62</v>
          </cell>
        </row>
        <row r="4061">
          <cell r="A4061" t="str">
            <v>5114475115171</v>
          </cell>
          <cell r="B4061">
            <v>511447</v>
          </cell>
          <cell r="C4061">
            <v>511517</v>
          </cell>
          <cell r="D4061">
            <v>1</v>
          </cell>
          <cell r="E4061">
            <v>520</v>
          </cell>
          <cell r="F4061">
            <v>100</v>
          </cell>
          <cell r="G4061">
            <v>0</v>
          </cell>
          <cell r="H4061">
            <v>0</v>
          </cell>
          <cell r="I4061">
            <v>0</v>
          </cell>
          <cell r="J4061">
            <v>0</v>
          </cell>
          <cell r="K4061">
            <v>0</v>
          </cell>
          <cell r="L4061">
            <v>0</v>
          </cell>
          <cell r="M4061">
            <v>100</v>
          </cell>
          <cell r="N4061">
            <v>13.9</v>
          </cell>
        </row>
        <row r="4062">
          <cell r="A4062" t="str">
            <v>5114475115221</v>
          </cell>
          <cell r="B4062">
            <v>511447</v>
          </cell>
          <cell r="C4062">
            <v>511522</v>
          </cell>
          <cell r="D4062">
            <v>1</v>
          </cell>
          <cell r="E4062">
            <v>520</v>
          </cell>
          <cell r="F4062">
            <v>100</v>
          </cell>
          <cell r="G4062">
            <v>0</v>
          </cell>
          <cell r="H4062">
            <v>0</v>
          </cell>
          <cell r="I4062">
            <v>0</v>
          </cell>
          <cell r="J4062">
            <v>0</v>
          </cell>
          <cell r="K4062">
            <v>0</v>
          </cell>
          <cell r="L4062">
            <v>0</v>
          </cell>
          <cell r="M4062">
            <v>100</v>
          </cell>
          <cell r="N4062">
            <v>2.2000000000000002</v>
          </cell>
        </row>
        <row r="4063">
          <cell r="A4063" t="str">
            <v>5114485114951</v>
          </cell>
          <cell r="B4063">
            <v>511448</v>
          </cell>
          <cell r="C4063">
            <v>511495</v>
          </cell>
          <cell r="D4063">
            <v>1</v>
          </cell>
          <cell r="E4063">
            <v>520</v>
          </cell>
          <cell r="F4063">
            <v>100</v>
          </cell>
          <cell r="G4063">
            <v>0</v>
          </cell>
          <cell r="H4063">
            <v>0</v>
          </cell>
          <cell r="I4063">
            <v>0</v>
          </cell>
          <cell r="J4063">
            <v>0</v>
          </cell>
          <cell r="K4063">
            <v>0</v>
          </cell>
          <cell r="L4063">
            <v>0</v>
          </cell>
          <cell r="M4063">
            <v>100</v>
          </cell>
          <cell r="N4063">
            <v>2.42</v>
          </cell>
        </row>
        <row r="4064">
          <cell r="A4064" t="str">
            <v>5114485210431</v>
          </cell>
          <cell r="B4064">
            <v>511448</v>
          </cell>
          <cell r="C4064">
            <v>521043</v>
          </cell>
          <cell r="D4064">
            <v>1</v>
          </cell>
          <cell r="E4064">
            <v>520</v>
          </cell>
          <cell r="F4064">
            <v>100</v>
          </cell>
          <cell r="G4064">
            <v>0</v>
          </cell>
          <cell r="H4064">
            <v>0</v>
          </cell>
          <cell r="I4064">
            <v>0</v>
          </cell>
          <cell r="J4064">
            <v>0</v>
          </cell>
          <cell r="K4064">
            <v>0</v>
          </cell>
          <cell r="L4064">
            <v>0</v>
          </cell>
          <cell r="M4064">
            <v>100</v>
          </cell>
          <cell r="N4064">
            <v>8.3699999999999992</v>
          </cell>
        </row>
        <row r="4065">
          <cell r="A4065" t="str">
            <v>5114495114831</v>
          </cell>
          <cell r="B4065">
            <v>511449</v>
          </cell>
          <cell r="C4065">
            <v>511483</v>
          </cell>
          <cell r="D4065">
            <v>1</v>
          </cell>
          <cell r="E4065">
            <v>520</v>
          </cell>
          <cell r="F4065">
            <v>100</v>
          </cell>
          <cell r="G4065">
            <v>0</v>
          </cell>
          <cell r="H4065">
            <v>0</v>
          </cell>
          <cell r="I4065">
            <v>0</v>
          </cell>
          <cell r="J4065">
            <v>0</v>
          </cell>
          <cell r="K4065">
            <v>0</v>
          </cell>
          <cell r="L4065">
            <v>0</v>
          </cell>
          <cell r="M4065">
            <v>100</v>
          </cell>
          <cell r="N4065">
            <v>4.8899999999999997</v>
          </cell>
        </row>
        <row r="4066">
          <cell r="A4066" t="str">
            <v>5114495114921</v>
          </cell>
          <cell r="B4066">
            <v>511449</v>
          </cell>
          <cell r="C4066">
            <v>511492</v>
          </cell>
          <cell r="D4066">
            <v>1</v>
          </cell>
          <cell r="E4066">
            <v>520</v>
          </cell>
          <cell r="F4066">
            <v>100</v>
          </cell>
          <cell r="G4066">
            <v>0</v>
          </cell>
          <cell r="H4066">
            <v>0</v>
          </cell>
          <cell r="I4066">
            <v>0</v>
          </cell>
          <cell r="J4066">
            <v>0</v>
          </cell>
          <cell r="K4066">
            <v>0</v>
          </cell>
          <cell r="L4066">
            <v>0</v>
          </cell>
          <cell r="M4066">
            <v>100</v>
          </cell>
          <cell r="N4066">
            <v>15.82</v>
          </cell>
        </row>
        <row r="4067">
          <cell r="A4067" t="str">
            <v>5114495115011</v>
          </cell>
          <cell r="B4067">
            <v>511449</v>
          </cell>
          <cell r="C4067">
            <v>511501</v>
          </cell>
          <cell r="D4067">
            <v>1</v>
          </cell>
          <cell r="E4067">
            <v>520</v>
          </cell>
          <cell r="F4067">
            <v>100</v>
          </cell>
          <cell r="G4067">
            <v>0</v>
          </cell>
          <cell r="H4067">
            <v>0</v>
          </cell>
          <cell r="I4067">
            <v>0</v>
          </cell>
          <cell r="J4067">
            <v>0</v>
          </cell>
          <cell r="K4067">
            <v>0</v>
          </cell>
          <cell r="L4067">
            <v>0</v>
          </cell>
          <cell r="M4067">
            <v>100</v>
          </cell>
          <cell r="N4067">
            <v>18.84</v>
          </cell>
        </row>
        <row r="4068">
          <cell r="A4068" t="str">
            <v>5114495115021</v>
          </cell>
          <cell r="B4068">
            <v>511449</v>
          </cell>
          <cell r="C4068">
            <v>511502</v>
          </cell>
          <cell r="D4068">
            <v>1</v>
          </cell>
          <cell r="E4068">
            <v>520</v>
          </cell>
          <cell r="F4068">
            <v>100</v>
          </cell>
          <cell r="G4068">
            <v>0</v>
          </cell>
          <cell r="H4068">
            <v>0</v>
          </cell>
          <cell r="I4068">
            <v>0</v>
          </cell>
          <cell r="J4068">
            <v>0</v>
          </cell>
          <cell r="K4068">
            <v>0</v>
          </cell>
          <cell r="L4068">
            <v>0</v>
          </cell>
          <cell r="M4068">
            <v>100</v>
          </cell>
          <cell r="N4068">
            <v>7.66</v>
          </cell>
        </row>
        <row r="4069">
          <cell r="A4069" t="str">
            <v>5114495115081</v>
          </cell>
          <cell r="B4069">
            <v>511449</v>
          </cell>
          <cell r="C4069">
            <v>511508</v>
          </cell>
          <cell r="D4069">
            <v>1</v>
          </cell>
          <cell r="E4069">
            <v>520</v>
          </cell>
          <cell r="F4069">
            <v>100</v>
          </cell>
          <cell r="G4069">
            <v>0</v>
          </cell>
          <cell r="H4069">
            <v>0</v>
          </cell>
          <cell r="I4069">
            <v>0</v>
          </cell>
          <cell r="J4069">
            <v>0</v>
          </cell>
          <cell r="K4069">
            <v>0</v>
          </cell>
          <cell r="L4069">
            <v>0</v>
          </cell>
          <cell r="M4069">
            <v>100</v>
          </cell>
          <cell r="N4069">
            <v>13.94</v>
          </cell>
        </row>
        <row r="4070">
          <cell r="A4070" t="str">
            <v>997305114491</v>
          </cell>
          <cell r="B4070">
            <v>99730</v>
          </cell>
          <cell r="C4070">
            <v>511449</v>
          </cell>
          <cell r="D4070">
            <v>1</v>
          </cell>
          <cell r="E4070">
            <v>520</v>
          </cell>
          <cell r="F4070">
            <v>100</v>
          </cell>
          <cell r="G4070">
            <v>0</v>
          </cell>
          <cell r="H4070">
            <v>0</v>
          </cell>
          <cell r="I4070">
            <v>0</v>
          </cell>
          <cell r="J4070">
            <v>0</v>
          </cell>
          <cell r="K4070">
            <v>0</v>
          </cell>
          <cell r="L4070">
            <v>0</v>
          </cell>
          <cell r="M4070">
            <v>100</v>
          </cell>
          <cell r="N4070">
            <v>1</v>
          </cell>
        </row>
        <row r="4071">
          <cell r="A4071" t="str">
            <v>5114505114511</v>
          </cell>
          <cell r="B4071">
            <v>511450</v>
          </cell>
          <cell r="C4071">
            <v>511451</v>
          </cell>
          <cell r="D4071">
            <v>1</v>
          </cell>
          <cell r="E4071">
            <v>520</v>
          </cell>
          <cell r="F4071">
            <v>100</v>
          </cell>
          <cell r="G4071">
            <v>0</v>
          </cell>
          <cell r="H4071">
            <v>0</v>
          </cell>
          <cell r="I4071">
            <v>0</v>
          </cell>
          <cell r="J4071">
            <v>0</v>
          </cell>
          <cell r="K4071">
            <v>0</v>
          </cell>
          <cell r="L4071">
            <v>0</v>
          </cell>
          <cell r="M4071">
            <v>100</v>
          </cell>
          <cell r="N4071">
            <v>22.13</v>
          </cell>
        </row>
        <row r="4072">
          <cell r="A4072" t="str">
            <v>5114505115161</v>
          </cell>
          <cell r="B4072">
            <v>511450</v>
          </cell>
          <cell r="C4072">
            <v>511516</v>
          </cell>
          <cell r="D4072">
            <v>1</v>
          </cell>
          <cell r="E4072">
            <v>520</v>
          </cell>
          <cell r="F4072">
            <v>100</v>
          </cell>
          <cell r="G4072">
            <v>0</v>
          </cell>
          <cell r="H4072">
            <v>0</v>
          </cell>
          <cell r="I4072">
            <v>0</v>
          </cell>
          <cell r="J4072">
            <v>0</v>
          </cell>
          <cell r="K4072">
            <v>0</v>
          </cell>
          <cell r="L4072">
            <v>0</v>
          </cell>
          <cell r="M4072">
            <v>100</v>
          </cell>
          <cell r="N4072">
            <v>17.04</v>
          </cell>
        </row>
        <row r="4073">
          <cell r="A4073" t="str">
            <v>997305114501</v>
          </cell>
          <cell r="B4073">
            <v>99730</v>
          </cell>
          <cell r="C4073">
            <v>511450</v>
          </cell>
          <cell r="D4073">
            <v>1</v>
          </cell>
          <cell r="E4073">
            <v>520</v>
          </cell>
          <cell r="F4073">
            <v>100</v>
          </cell>
          <cell r="G4073">
            <v>0</v>
          </cell>
          <cell r="H4073">
            <v>0</v>
          </cell>
          <cell r="I4073">
            <v>0</v>
          </cell>
          <cell r="J4073">
            <v>0</v>
          </cell>
          <cell r="K4073">
            <v>0</v>
          </cell>
          <cell r="L4073">
            <v>0</v>
          </cell>
          <cell r="M4073">
            <v>100</v>
          </cell>
          <cell r="N4073">
            <v>1</v>
          </cell>
        </row>
        <row r="4074">
          <cell r="A4074" t="str">
            <v>5114515114871</v>
          </cell>
          <cell r="B4074">
            <v>511451</v>
          </cell>
          <cell r="C4074">
            <v>511487</v>
          </cell>
          <cell r="D4074">
            <v>1</v>
          </cell>
          <cell r="E4074">
            <v>520</v>
          </cell>
          <cell r="F4074">
            <v>100</v>
          </cell>
          <cell r="G4074">
            <v>0</v>
          </cell>
          <cell r="H4074">
            <v>0</v>
          </cell>
          <cell r="I4074">
            <v>0</v>
          </cell>
          <cell r="J4074">
            <v>0</v>
          </cell>
          <cell r="K4074">
            <v>0</v>
          </cell>
          <cell r="L4074">
            <v>0</v>
          </cell>
          <cell r="M4074">
            <v>100</v>
          </cell>
          <cell r="N4074">
            <v>9.01</v>
          </cell>
        </row>
        <row r="4075">
          <cell r="A4075" t="str">
            <v>5114525114571</v>
          </cell>
          <cell r="B4075">
            <v>511452</v>
          </cell>
          <cell r="C4075">
            <v>511457</v>
          </cell>
          <cell r="D4075">
            <v>1</v>
          </cell>
          <cell r="E4075">
            <v>520</v>
          </cell>
          <cell r="F4075">
            <v>100</v>
          </cell>
          <cell r="G4075">
            <v>0</v>
          </cell>
          <cell r="H4075">
            <v>0</v>
          </cell>
          <cell r="I4075">
            <v>0</v>
          </cell>
          <cell r="J4075">
            <v>0</v>
          </cell>
          <cell r="K4075">
            <v>0</v>
          </cell>
          <cell r="L4075">
            <v>0</v>
          </cell>
          <cell r="M4075">
            <v>100</v>
          </cell>
          <cell r="N4075">
            <v>3.86</v>
          </cell>
        </row>
        <row r="4076">
          <cell r="A4076" t="str">
            <v>997295114521</v>
          </cell>
          <cell r="B4076">
            <v>99729</v>
          </cell>
          <cell r="C4076">
            <v>511452</v>
          </cell>
          <cell r="D4076">
            <v>1</v>
          </cell>
          <cell r="E4076">
            <v>520</v>
          </cell>
          <cell r="F4076">
            <v>100</v>
          </cell>
          <cell r="G4076">
            <v>0</v>
          </cell>
          <cell r="H4076">
            <v>0</v>
          </cell>
          <cell r="I4076">
            <v>0</v>
          </cell>
          <cell r="J4076">
            <v>0</v>
          </cell>
          <cell r="K4076">
            <v>0</v>
          </cell>
          <cell r="L4076">
            <v>0</v>
          </cell>
          <cell r="M4076">
            <v>100</v>
          </cell>
          <cell r="N4076">
            <v>1</v>
          </cell>
        </row>
        <row r="4077">
          <cell r="A4077" t="str">
            <v>5114535114551</v>
          </cell>
          <cell r="B4077">
            <v>511453</v>
          </cell>
          <cell r="C4077">
            <v>511455</v>
          </cell>
          <cell r="D4077">
            <v>1</v>
          </cell>
          <cell r="E4077">
            <v>520</v>
          </cell>
          <cell r="F4077">
            <v>100</v>
          </cell>
          <cell r="G4077">
            <v>0</v>
          </cell>
          <cell r="H4077">
            <v>0</v>
          </cell>
          <cell r="I4077">
            <v>0</v>
          </cell>
          <cell r="J4077">
            <v>0</v>
          </cell>
          <cell r="K4077">
            <v>0</v>
          </cell>
          <cell r="L4077">
            <v>0</v>
          </cell>
          <cell r="M4077">
            <v>100</v>
          </cell>
          <cell r="N4077">
            <v>5.13</v>
          </cell>
        </row>
        <row r="4078">
          <cell r="A4078" t="str">
            <v>5114535293041</v>
          </cell>
          <cell r="B4078">
            <v>511453</v>
          </cell>
          <cell r="C4078">
            <v>529304</v>
          </cell>
          <cell r="D4078">
            <v>1</v>
          </cell>
          <cell r="E4078">
            <v>520</v>
          </cell>
          <cell r="F4078">
            <v>100</v>
          </cell>
          <cell r="G4078">
            <v>0</v>
          </cell>
          <cell r="H4078">
            <v>0</v>
          </cell>
          <cell r="I4078">
            <v>0</v>
          </cell>
          <cell r="J4078">
            <v>0</v>
          </cell>
          <cell r="K4078">
            <v>0</v>
          </cell>
          <cell r="L4078">
            <v>0</v>
          </cell>
          <cell r="M4078">
            <v>100</v>
          </cell>
          <cell r="N4078">
            <v>3.9</v>
          </cell>
        </row>
        <row r="4079">
          <cell r="A4079" t="str">
            <v>997295114531</v>
          </cell>
          <cell r="B4079">
            <v>99729</v>
          </cell>
          <cell r="C4079">
            <v>511453</v>
          </cell>
          <cell r="D4079">
            <v>1</v>
          </cell>
          <cell r="E4079">
            <v>520</v>
          </cell>
          <cell r="F4079">
            <v>100</v>
          </cell>
          <cell r="G4079">
            <v>0</v>
          </cell>
          <cell r="H4079">
            <v>0</v>
          </cell>
          <cell r="I4079">
            <v>0</v>
          </cell>
          <cell r="J4079">
            <v>0</v>
          </cell>
          <cell r="K4079">
            <v>0</v>
          </cell>
          <cell r="L4079">
            <v>0</v>
          </cell>
          <cell r="M4079">
            <v>100</v>
          </cell>
          <cell r="N4079">
            <v>1</v>
          </cell>
        </row>
        <row r="4080">
          <cell r="A4080" t="str">
            <v>5114545114771</v>
          </cell>
          <cell r="B4080">
            <v>511454</v>
          </cell>
          <cell r="C4080">
            <v>511477</v>
          </cell>
          <cell r="D4080">
            <v>1</v>
          </cell>
          <cell r="E4080">
            <v>520</v>
          </cell>
          <cell r="F4080">
            <v>100</v>
          </cell>
          <cell r="G4080">
            <v>0</v>
          </cell>
          <cell r="H4080">
            <v>0</v>
          </cell>
          <cell r="I4080">
            <v>0</v>
          </cell>
          <cell r="J4080">
            <v>0</v>
          </cell>
          <cell r="K4080">
            <v>0</v>
          </cell>
          <cell r="L4080">
            <v>0</v>
          </cell>
          <cell r="M4080">
            <v>100</v>
          </cell>
          <cell r="N4080">
            <v>5.49</v>
          </cell>
        </row>
        <row r="4081">
          <cell r="A4081" t="str">
            <v>5114555293441</v>
          </cell>
          <cell r="B4081">
            <v>511455</v>
          </cell>
          <cell r="C4081">
            <v>529344</v>
          </cell>
          <cell r="D4081">
            <v>1</v>
          </cell>
          <cell r="E4081">
            <v>520</v>
          </cell>
          <cell r="F4081">
            <v>100</v>
          </cell>
          <cell r="G4081">
            <v>0</v>
          </cell>
          <cell r="H4081">
            <v>0</v>
          </cell>
          <cell r="I4081">
            <v>0</v>
          </cell>
          <cell r="J4081">
            <v>0</v>
          </cell>
          <cell r="K4081">
            <v>0</v>
          </cell>
          <cell r="L4081">
            <v>0</v>
          </cell>
          <cell r="M4081">
            <v>100</v>
          </cell>
          <cell r="N4081">
            <v>1.26</v>
          </cell>
        </row>
        <row r="4082">
          <cell r="A4082" t="str">
            <v>5114565114681</v>
          </cell>
          <cell r="B4082">
            <v>511456</v>
          </cell>
          <cell r="C4082">
            <v>511468</v>
          </cell>
          <cell r="D4082">
            <v>1</v>
          </cell>
          <cell r="E4082">
            <v>520</v>
          </cell>
          <cell r="F4082">
            <v>100</v>
          </cell>
          <cell r="G4082">
            <v>0</v>
          </cell>
          <cell r="H4082">
            <v>0</v>
          </cell>
          <cell r="I4082">
            <v>0</v>
          </cell>
          <cell r="J4082">
            <v>0</v>
          </cell>
          <cell r="K4082">
            <v>0</v>
          </cell>
          <cell r="L4082">
            <v>0</v>
          </cell>
          <cell r="M4082">
            <v>100</v>
          </cell>
          <cell r="N4082">
            <v>66.8</v>
          </cell>
        </row>
        <row r="4083">
          <cell r="A4083" t="str">
            <v>5114565998911</v>
          </cell>
          <cell r="B4083">
            <v>511456</v>
          </cell>
          <cell r="C4083">
            <v>599891</v>
          </cell>
          <cell r="D4083">
            <v>1</v>
          </cell>
          <cell r="E4083">
            <v>520</v>
          </cell>
          <cell r="F4083">
            <v>100</v>
          </cell>
          <cell r="G4083">
            <v>0</v>
          </cell>
          <cell r="H4083">
            <v>0</v>
          </cell>
          <cell r="I4083">
            <v>0</v>
          </cell>
          <cell r="J4083">
            <v>0</v>
          </cell>
          <cell r="K4083">
            <v>0</v>
          </cell>
          <cell r="L4083">
            <v>0</v>
          </cell>
          <cell r="M4083">
            <v>100</v>
          </cell>
          <cell r="N4083">
            <v>1E-3</v>
          </cell>
        </row>
        <row r="4084">
          <cell r="A4084" t="str">
            <v>5114575114981</v>
          </cell>
          <cell r="B4084">
            <v>511457</v>
          </cell>
          <cell r="C4084">
            <v>511498</v>
          </cell>
          <cell r="D4084">
            <v>1</v>
          </cell>
          <cell r="E4084">
            <v>520</v>
          </cell>
          <cell r="F4084">
            <v>100</v>
          </cell>
          <cell r="G4084">
            <v>0</v>
          </cell>
          <cell r="H4084">
            <v>0</v>
          </cell>
          <cell r="I4084">
            <v>0</v>
          </cell>
          <cell r="J4084">
            <v>0</v>
          </cell>
          <cell r="K4084">
            <v>0</v>
          </cell>
          <cell r="L4084">
            <v>0</v>
          </cell>
          <cell r="M4084">
            <v>100</v>
          </cell>
          <cell r="N4084">
            <v>3.2</v>
          </cell>
        </row>
        <row r="4085">
          <cell r="A4085" t="str">
            <v>5114585114851</v>
          </cell>
          <cell r="B4085">
            <v>511458</v>
          </cell>
          <cell r="C4085">
            <v>511485</v>
          </cell>
          <cell r="D4085">
            <v>1</v>
          </cell>
          <cell r="E4085">
            <v>520</v>
          </cell>
          <cell r="F4085">
            <v>100</v>
          </cell>
          <cell r="G4085">
            <v>0</v>
          </cell>
          <cell r="H4085">
            <v>0</v>
          </cell>
          <cell r="I4085">
            <v>0</v>
          </cell>
          <cell r="J4085">
            <v>0</v>
          </cell>
          <cell r="K4085">
            <v>0</v>
          </cell>
          <cell r="L4085">
            <v>0</v>
          </cell>
          <cell r="M4085">
            <v>100</v>
          </cell>
          <cell r="N4085">
            <v>24.1</v>
          </cell>
        </row>
        <row r="4086">
          <cell r="A4086" t="str">
            <v>5114585115111</v>
          </cell>
          <cell r="B4086">
            <v>511458</v>
          </cell>
          <cell r="C4086">
            <v>511511</v>
          </cell>
          <cell r="D4086">
            <v>1</v>
          </cell>
          <cell r="E4086">
            <v>520</v>
          </cell>
          <cell r="F4086">
            <v>100</v>
          </cell>
          <cell r="G4086">
            <v>0</v>
          </cell>
          <cell r="H4086">
            <v>0</v>
          </cell>
          <cell r="I4086">
            <v>0</v>
          </cell>
          <cell r="J4086">
            <v>0</v>
          </cell>
          <cell r="K4086">
            <v>0</v>
          </cell>
          <cell r="L4086">
            <v>0</v>
          </cell>
          <cell r="M4086">
            <v>100</v>
          </cell>
          <cell r="N4086">
            <v>4.46</v>
          </cell>
        </row>
        <row r="4087">
          <cell r="A4087" t="str">
            <v>997275114581</v>
          </cell>
          <cell r="B4087">
            <v>99727</v>
          </cell>
          <cell r="C4087">
            <v>511458</v>
          </cell>
          <cell r="D4087">
            <v>1</v>
          </cell>
          <cell r="E4087">
            <v>520</v>
          </cell>
          <cell r="F4087">
            <v>100</v>
          </cell>
          <cell r="G4087">
            <v>0</v>
          </cell>
          <cell r="H4087">
            <v>0</v>
          </cell>
          <cell r="I4087">
            <v>0</v>
          </cell>
          <cell r="J4087">
            <v>0</v>
          </cell>
          <cell r="K4087">
            <v>0</v>
          </cell>
          <cell r="L4087">
            <v>0</v>
          </cell>
          <cell r="M4087">
            <v>100</v>
          </cell>
          <cell r="N4087">
            <v>1</v>
          </cell>
        </row>
        <row r="4088">
          <cell r="A4088" t="str">
            <v>997285114581</v>
          </cell>
          <cell r="B4088">
            <v>99728</v>
          </cell>
          <cell r="C4088">
            <v>511458</v>
          </cell>
          <cell r="D4088">
            <v>1</v>
          </cell>
          <cell r="E4088">
            <v>520</v>
          </cell>
          <cell r="F4088">
            <v>100</v>
          </cell>
          <cell r="G4088">
            <v>0</v>
          </cell>
          <cell r="H4088">
            <v>0</v>
          </cell>
          <cell r="I4088">
            <v>0</v>
          </cell>
          <cell r="J4088">
            <v>0</v>
          </cell>
          <cell r="K4088">
            <v>0</v>
          </cell>
          <cell r="L4088">
            <v>0</v>
          </cell>
          <cell r="M4088">
            <v>100</v>
          </cell>
          <cell r="N4088">
            <v>1</v>
          </cell>
        </row>
        <row r="4089">
          <cell r="A4089" t="str">
            <v>5114595115311</v>
          </cell>
          <cell r="B4089">
            <v>511459</v>
          </cell>
          <cell r="C4089">
            <v>511531</v>
          </cell>
          <cell r="D4089">
            <v>1</v>
          </cell>
          <cell r="E4089">
            <v>520</v>
          </cell>
          <cell r="F4089">
            <v>100</v>
          </cell>
          <cell r="G4089">
            <v>0</v>
          </cell>
          <cell r="H4089">
            <v>0</v>
          </cell>
          <cell r="I4089">
            <v>0</v>
          </cell>
          <cell r="J4089">
            <v>0</v>
          </cell>
          <cell r="K4089">
            <v>0</v>
          </cell>
          <cell r="L4089">
            <v>0</v>
          </cell>
          <cell r="M4089">
            <v>100</v>
          </cell>
          <cell r="N4089">
            <v>18.2</v>
          </cell>
        </row>
        <row r="4090">
          <cell r="A4090" t="str">
            <v>997275114591</v>
          </cell>
          <cell r="B4090">
            <v>99727</v>
          </cell>
          <cell r="C4090">
            <v>511459</v>
          </cell>
          <cell r="D4090">
            <v>1</v>
          </cell>
          <cell r="E4090">
            <v>520</v>
          </cell>
          <cell r="F4090">
            <v>100</v>
          </cell>
          <cell r="G4090">
            <v>0</v>
          </cell>
          <cell r="H4090">
            <v>0</v>
          </cell>
          <cell r="I4090">
            <v>0</v>
          </cell>
          <cell r="J4090">
            <v>0</v>
          </cell>
          <cell r="K4090">
            <v>0</v>
          </cell>
          <cell r="L4090">
            <v>0</v>
          </cell>
          <cell r="M4090">
            <v>100</v>
          </cell>
          <cell r="N4090">
            <v>1</v>
          </cell>
        </row>
        <row r="4091">
          <cell r="A4091" t="str">
            <v>5114605114751</v>
          </cell>
          <cell r="B4091">
            <v>511460</v>
          </cell>
          <cell r="C4091">
            <v>511475</v>
          </cell>
          <cell r="D4091">
            <v>1</v>
          </cell>
          <cell r="E4091">
            <v>520</v>
          </cell>
          <cell r="F4091">
            <v>100</v>
          </cell>
          <cell r="G4091">
            <v>0</v>
          </cell>
          <cell r="H4091">
            <v>0</v>
          </cell>
          <cell r="I4091">
            <v>0</v>
          </cell>
          <cell r="J4091">
            <v>0</v>
          </cell>
          <cell r="K4091">
            <v>0</v>
          </cell>
          <cell r="L4091">
            <v>0</v>
          </cell>
          <cell r="M4091">
            <v>100</v>
          </cell>
          <cell r="N4091">
            <v>17.04</v>
          </cell>
        </row>
        <row r="4092">
          <cell r="A4092" t="str">
            <v>5114605115201</v>
          </cell>
          <cell r="B4092">
            <v>511460</v>
          </cell>
          <cell r="C4092">
            <v>511520</v>
          </cell>
          <cell r="D4092">
            <v>1</v>
          </cell>
          <cell r="E4092">
            <v>520</v>
          </cell>
          <cell r="F4092">
            <v>100</v>
          </cell>
          <cell r="G4092">
            <v>0</v>
          </cell>
          <cell r="H4092">
            <v>0</v>
          </cell>
          <cell r="I4092">
            <v>0</v>
          </cell>
          <cell r="J4092">
            <v>0</v>
          </cell>
          <cell r="K4092">
            <v>0</v>
          </cell>
          <cell r="L4092">
            <v>0</v>
          </cell>
          <cell r="M4092">
            <v>100</v>
          </cell>
          <cell r="N4092">
            <v>17.86</v>
          </cell>
        </row>
        <row r="4093">
          <cell r="A4093" t="str">
            <v>5114615114691</v>
          </cell>
          <cell r="B4093">
            <v>511461</v>
          </cell>
          <cell r="C4093">
            <v>511469</v>
          </cell>
          <cell r="D4093">
            <v>1</v>
          </cell>
          <cell r="E4093">
            <v>520</v>
          </cell>
          <cell r="F4093">
            <v>100</v>
          </cell>
          <cell r="G4093">
            <v>0</v>
          </cell>
          <cell r="H4093">
            <v>0</v>
          </cell>
          <cell r="I4093">
            <v>0</v>
          </cell>
          <cell r="J4093">
            <v>0</v>
          </cell>
          <cell r="K4093">
            <v>0</v>
          </cell>
          <cell r="L4093">
            <v>0</v>
          </cell>
          <cell r="M4093">
            <v>100</v>
          </cell>
          <cell r="N4093">
            <v>5.38</v>
          </cell>
        </row>
        <row r="4094">
          <cell r="A4094" t="str">
            <v>5114615114731</v>
          </cell>
          <cell r="B4094">
            <v>511461</v>
          </cell>
          <cell r="C4094">
            <v>511473</v>
          </cell>
          <cell r="D4094">
            <v>1</v>
          </cell>
          <cell r="E4094">
            <v>520</v>
          </cell>
          <cell r="F4094">
            <v>100</v>
          </cell>
          <cell r="G4094">
            <v>0</v>
          </cell>
          <cell r="H4094">
            <v>0</v>
          </cell>
          <cell r="I4094">
            <v>0</v>
          </cell>
          <cell r="J4094">
            <v>0</v>
          </cell>
          <cell r="K4094">
            <v>0</v>
          </cell>
          <cell r="L4094">
            <v>0</v>
          </cell>
          <cell r="M4094">
            <v>100</v>
          </cell>
          <cell r="N4094">
            <v>10.08</v>
          </cell>
        </row>
        <row r="4095">
          <cell r="A4095" t="str">
            <v>5114625114721</v>
          </cell>
          <cell r="B4095">
            <v>511462</v>
          </cell>
          <cell r="C4095">
            <v>511472</v>
          </cell>
          <cell r="D4095">
            <v>1</v>
          </cell>
          <cell r="E4095">
            <v>520</v>
          </cell>
          <cell r="F4095">
            <v>100</v>
          </cell>
          <cell r="G4095">
            <v>0</v>
          </cell>
          <cell r="H4095">
            <v>0</v>
          </cell>
          <cell r="I4095">
            <v>0</v>
          </cell>
          <cell r="J4095">
            <v>0</v>
          </cell>
          <cell r="K4095">
            <v>0</v>
          </cell>
          <cell r="L4095">
            <v>0</v>
          </cell>
          <cell r="M4095">
            <v>100</v>
          </cell>
          <cell r="N4095">
            <v>0.04</v>
          </cell>
        </row>
        <row r="4096">
          <cell r="A4096" t="str">
            <v>5114625114751</v>
          </cell>
          <cell r="B4096">
            <v>511462</v>
          </cell>
          <cell r="C4096">
            <v>511475</v>
          </cell>
          <cell r="D4096">
            <v>1</v>
          </cell>
          <cell r="E4096">
            <v>520</v>
          </cell>
          <cell r="F4096">
            <v>100</v>
          </cell>
          <cell r="G4096">
            <v>0</v>
          </cell>
          <cell r="H4096">
            <v>0</v>
          </cell>
          <cell r="I4096">
            <v>0</v>
          </cell>
          <cell r="J4096">
            <v>0</v>
          </cell>
          <cell r="K4096">
            <v>0</v>
          </cell>
          <cell r="L4096">
            <v>0</v>
          </cell>
          <cell r="M4096">
            <v>100</v>
          </cell>
          <cell r="N4096">
            <v>11.02</v>
          </cell>
        </row>
        <row r="4097">
          <cell r="A4097" t="str">
            <v>5114635114951</v>
          </cell>
          <cell r="B4097">
            <v>511463</v>
          </cell>
          <cell r="C4097">
            <v>511495</v>
          </cell>
          <cell r="D4097">
            <v>1</v>
          </cell>
          <cell r="E4097">
            <v>520</v>
          </cell>
          <cell r="F4097">
            <v>100</v>
          </cell>
          <cell r="G4097">
            <v>0</v>
          </cell>
          <cell r="H4097">
            <v>0</v>
          </cell>
          <cell r="I4097">
            <v>0</v>
          </cell>
          <cell r="J4097">
            <v>0</v>
          </cell>
          <cell r="K4097">
            <v>0</v>
          </cell>
          <cell r="L4097">
            <v>0</v>
          </cell>
          <cell r="M4097">
            <v>100</v>
          </cell>
          <cell r="N4097">
            <v>31.79</v>
          </cell>
        </row>
        <row r="4098">
          <cell r="A4098" t="str">
            <v>997265114631</v>
          </cell>
          <cell r="B4098">
            <v>99726</v>
          </cell>
          <cell r="C4098">
            <v>511463</v>
          </cell>
          <cell r="D4098">
            <v>1</v>
          </cell>
          <cell r="E4098">
            <v>520</v>
          </cell>
          <cell r="F4098">
            <v>100</v>
          </cell>
          <cell r="G4098">
            <v>0</v>
          </cell>
          <cell r="H4098">
            <v>0</v>
          </cell>
          <cell r="I4098">
            <v>0</v>
          </cell>
          <cell r="J4098">
            <v>0</v>
          </cell>
          <cell r="K4098">
            <v>0</v>
          </cell>
          <cell r="L4098">
            <v>0</v>
          </cell>
          <cell r="M4098">
            <v>100</v>
          </cell>
          <cell r="N4098">
            <v>1</v>
          </cell>
        </row>
        <row r="4099">
          <cell r="A4099" t="str">
            <v>5114645114651</v>
          </cell>
          <cell r="B4099">
            <v>511464</v>
          </cell>
          <cell r="C4099">
            <v>511465</v>
          </cell>
          <cell r="D4099">
            <v>1</v>
          </cell>
          <cell r="E4099">
            <v>520</v>
          </cell>
          <cell r="F4099">
            <v>100</v>
          </cell>
          <cell r="G4099">
            <v>0</v>
          </cell>
          <cell r="H4099">
            <v>0</v>
          </cell>
          <cell r="I4099">
            <v>0</v>
          </cell>
          <cell r="J4099">
            <v>0</v>
          </cell>
          <cell r="K4099">
            <v>0</v>
          </cell>
          <cell r="L4099">
            <v>0</v>
          </cell>
          <cell r="M4099">
            <v>100</v>
          </cell>
          <cell r="N4099">
            <v>1.86</v>
          </cell>
        </row>
        <row r="4100">
          <cell r="A4100" t="str">
            <v>997265114641</v>
          </cell>
          <cell r="B4100">
            <v>99726</v>
          </cell>
          <cell r="C4100">
            <v>511464</v>
          </cell>
          <cell r="D4100">
            <v>1</v>
          </cell>
          <cell r="E4100">
            <v>520</v>
          </cell>
          <cell r="F4100">
            <v>100</v>
          </cell>
          <cell r="G4100">
            <v>0</v>
          </cell>
          <cell r="H4100">
            <v>0</v>
          </cell>
          <cell r="I4100">
            <v>0</v>
          </cell>
          <cell r="J4100">
            <v>0</v>
          </cell>
          <cell r="K4100">
            <v>0</v>
          </cell>
          <cell r="L4100">
            <v>0</v>
          </cell>
          <cell r="M4100">
            <v>100</v>
          </cell>
          <cell r="N4100">
            <v>1</v>
          </cell>
        </row>
        <row r="4101">
          <cell r="A4101" t="str">
            <v>5114665114691</v>
          </cell>
          <cell r="B4101">
            <v>511466</v>
          </cell>
          <cell r="C4101">
            <v>511469</v>
          </cell>
          <cell r="D4101">
            <v>1</v>
          </cell>
          <cell r="E4101">
            <v>520</v>
          </cell>
          <cell r="F4101">
            <v>100</v>
          </cell>
          <cell r="G4101">
            <v>0</v>
          </cell>
          <cell r="H4101">
            <v>0</v>
          </cell>
          <cell r="I4101">
            <v>0</v>
          </cell>
          <cell r="J4101">
            <v>0</v>
          </cell>
          <cell r="K4101">
            <v>0</v>
          </cell>
          <cell r="L4101">
            <v>0</v>
          </cell>
          <cell r="M4101">
            <v>100</v>
          </cell>
          <cell r="N4101">
            <v>4.75</v>
          </cell>
        </row>
        <row r="4102">
          <cell r="A4102" t="str">
            <v>5114665114701</v>
          </cell>
          <cell r="B4102">
            <v>511466</v>
          </cell>
          <cell r="C4102">
            <v>511470</v>
          </cell>
          <cell r="D4102">
            <v>1</v>
          </cell>
          <cell r="E4102">
            <v>520</v>
          </cell>
          <cell r="F4102">
            <v>100</v>
          </cell>
          <cell r="G4102">
            <v>0</v>
          </cell>
          <cell r="H4102">
            <v>0</v>
          </cell>
          <cell r="I4102">
            <v>0</v>
          </cell>
          <cell r="J4102">
            <v>0</v>
          </cell>
          <cell r="K4102">
            <v>0</v>
          </cell>
          <cell r="L4102">
            <v>0</v>
          </cell>
          <cell r="M4102">
            <v>100</v>
          </cell>
          <cell r="N4102">
            <v>4.2699999999999996</v>
          </cell>
        </row>
        <row r="4103">
          <cell r="A4103" t="str">
            <v>997245114661</v>
          </cell>
          <cell r="B4103">
            <v>99724</v>
          </cell>
          <cell r="C4103">
            <v>511466</v>
          </cell>
          <cell r="D4103">
            <v>1</v>
          </cell>
          <cell r="E4103">
            <v>520</v>
          </cell>
          <cell r="F4103">
            <v>100</v>
          </cell>
          <cell r="G4103">
            <v>0</v>
          </cell>
          <cell r="H4103">
            <v>0</v>
          </cell>
          <cell r="I4103">
            <v>0</v>
          </cell>
          <cell r="J4103">
            <v>0</v>
          </cell>
          <cell r="K4103">
            <v>0</v>
          </cell>
          <cell r="L4103">
            <v>0</v>
          </cell>
          <cell r="M4103">
            <v>100</v>
          </cell>
          <cell r="N4103">
            <v>1</v>
          </cell>
        </row>
        <row r="4104">
          <cell r="A4104" t="str">
            <v>997255114662</v>
          </cell>
          <cell r="B4104">
            <v>99725</v>
          </cell>
          <cell r="C4104">
            <v>511466</v>
          </cell>
          <cell r="D4104">
            <v>2</v>
          </cell>
          <cell r="E4104">
            <v>520</v>
          </cell>
          <cell r="F4104">
            <v>100</v>
          </cell>
          <cell r="G4104">
            <v>0</v>
          </cell>
          <cell r="H4104">
            <v>0</v>
          </cell>
          <cell r="I4104">
            <v>0</v>
          </cell>
          <cell r="J4104">
            <v>0</v>
          </cell>
          <cell r="K4104">
            <v>0</v>
          </cell>
          <cell r="L4104">
            <v>0</v>
          </cell>
          <cell r="M4104">
            <v>100</v>
          </cell>
          <cell r="N4104">
            <v>1</v>
          </cell>
        </row>
        <row r="4105">
          <cell r="A4105" t="str">
            <v>5114675114741</v>
          </cell>
          <cell r="B4105">
            <v>511467</v>
          </cell>
          <cell r="C4105">
            <v>511474</v>
          </cell>
          <cell r="D4105">
            <v>1</v>
          </cell>
          <cell r="E4105">
            <v>520</v>
          </cell>
          <cell r="F4105">
            <v>100</v>
          </cell>
          <cell r="G4105">
            <v>0</v>
          </cell>
          <cell r="H4105">
            <v>0</v>
          </cell>
          <cell r="I4105">
            <v>0</v>
          </cell>
          <cell r="J4105">
            <v>0</v>
          </cell>
          <cell r="K4105">
            <v>0</v>
          </cell>
          <cell r="L4105">
            <v>0</v>
          </cell>
          <cell r="M4105">
            <v>100</v>
          </cell>
          <cell r="N4105">
            <v>7.43</v>
          </cell>
        </row>
        <row r="4106">
          <cell r="A4106" t="str">
            <v>5114675114861</v>
          </cell>
          <cell r="B4106">
            <v>511467</v>
          </cell>
          <cell r="C4106">
            <v>511486</v>
          </cell>
          <cell r="D4106">
            <v>1</v>
          </cell>
          <cell r="E4106">
            <v>520</v>
          </cell>
          <cell r="F4106">
            <v>100</v>
          </cell>
          <cell r="G4106">
            <v>0</v>
          </cell>
          <cell r="H4106">
            <v>0</v>
          </cell>
          <cell r="I4106">
            <v>0</v>
          </cell>
          <cell r="J4106">
            <v>0</v>
          </cell>
          <cell r="K4106">
            <v>0</v>
          </cell>
          <cell r="L4106">
            <v>0</v>
          </cell>
          <cell r="M4106">
            <v>100</v>
          </cell>
          <cell r="N4106">
            <v>15.47</v>
          </cell>
        </row>
        <row r="4107">
          <cell r="A4107" t="str">
            <v>5114675114941</v>
          </cell>
          <cell r="B4107">
            <v>511467</v>
          </cell>
          <cell r="C4107">
            <v>511494</v>
          </cell>
          <cell r="D4107">
            <v>1</v>
          </cell>
          <cell r="E4107">
            <v>520</v>
          </cell>
          <cell r="F4107">
            <v>100</v>
          </cell>
          <cell r="G4107">
            <v>0</v>
          </cell>
          <cell r="H4107">
            <v>0</v>
          </cell>
          <cell r="I4107">
            <v>0</v>
          </cell>
          <cell r="J4107">
            <v>0</v>
          </cell>
          <cell r="K4107">
            <v>0</v>
          </cell>
          <cell r="L4107">
            <v>0</v>
          </cell>
          <cell r="M4107">
            <v>100</v>
          </cell>
          <cell r="N4107">
            <v>0.93</v>
          </cell>
        </row>
        <row r="4108">
          <cell r="A4108" t="str">
            <v>970085114672</v>
          </cell>
          <cell r="B4108">
            <v>97008</v>
          </cell>
          <cell r="C4108">
            <v>511467</v>
          </cell>
          <cell r="D4108">
            <v>2</v>
          </cell>
          <cell r="E4108">
            <v>520</v>
          </cell>
          <cell r="F4108">
            <v>100</v>
          </cell>
          <cell r="G4108">
            <v>0</v>
          </cell>
          <cell r="H4108">
            <v>0</v>
          </cell>
          <cell r="I4108">
            <v>0</v>
          </cell>
          <cell r="J4108">
            <v>0</v>
          </cell>
          <cell r="K4108">
            <v>0</v>
          </cell>
          <cell r="L4108">
            <v>0</v>
          </cell>
          <cell r="M4108">
            <v>100</v>
          </cell>
          <cell r="N4108">
            <v>1</v>
          </cell>
        </row>
        <row r="4109">
          <cell r="A4109" t="str">
            <v>997235114671</v>
          </cell>
          <cell r="B4109">
            <v>99723</v>
          </cell>
          <cell r="C4109">
            <v>511467</v>
          </cell>
          <cell r="D4109">
            <v>1</v>
          </cell>
          <cell r="E4109">
            <v>520</v>
          </cell>
          <cell r="F4109">
            <v>100</v>
          </cell>
          <cell r="G4109">
            <v>0</v>
          </cell>
          <cell r="H4109">
            <v>0</v>
          </cell>
          <cell r="I4109">
            <v>0</v>
          </cell>
          <cell r="J4109">
            <v>0</v>
          </cell>
          <cell r="K4109">
            <v>0</v>
          </cell>
          <cell r="L4109">
            <v>0</v>
          </cell>
          <cell r="M4109">
            <v>100</v>
          </cell>
          <cell r="N4109">
            <v>1</v>
          </cell>
        </row>
        <row r="4110">
          <cell r="A4110" t="str">
            <v>997245114671</v>
          </cell>
          <cell r="B4110">
            <v>99724</v>
          </cell>
          <cell r="C4110">
            <v>511467</v>
          </cell>
          <cell r="D4110">
            <v>1</v>
          </cell>
          <cell r="E4110">
            <v>520</v>
          </cell>
          <cell r="F4110">
            <v>100</v>
          </cell>
          <cell r="G4110">
            <v>0</v>
          </cell>
          <cell r="H4110">
            <v>0</v>
          </cell>
          <cell r="I4110">
            <v>0</v>
          </cell>
          <cell r="J4110">
            <v>0</v>
          </cell>
          <cell r="K4110">
            <v>0</v>
          </cell>
          <cell r="L4110">
            <v>0</v>
          </cell>
          <cell r="M4110">
            <v>100</v>
          </cell>
          <cell r="N4110">
            <v>1</v>
          </cell>
        </row>
        <row r="4111">
          <cell r="A4111" t="str">
            <v>997255114672</v>
          </cell>
          <cell r="B4111">
            <v>99725</v>
          </cell>
          <cell r="C4111">
            <v>511467</v>
          </cell>
          <cell r="D4111">
            <v>2</v>
          </cell>
          <cell r="E4111">
            <v>520</v>
          </cell>
          <cell r="F4111">
            <v>100</v>
          </cell>
          <cell r="G4111">
            <v>0</v>
          </cell>
          <cell r="H4111">
            <v>0</v>
          </cell>
          <cell r="I4111">
            <v>0</v>
          </cell>
          <cell r="J4111">
            <v>0</v>
          </cell>
          <cell r="K4111">
            <v>0</v>
          </cell>
          <cell r="L4111">
            <v>0</v>
          </cell>
          <cell r="M4111">
            <v>100</v>
          </cell>
          <cell r="N4111">
            <v>1</v>
          </cell>
        </row>
        <row r="4112">
          <cell r="A4112" t="str">
            <v>5114685149011</v>
          </cell>
          <cell r="B4112">
            <v>511468</v>
          </cell>
          <cell r="C4112">
            <v>514901</v>
          </cell>
          <cell r="D4112">
            <v>1</v>
          </cell>
          <cell r="E4112">
            <v>520</v>
          </cell>
          <cell r="F4112">
            <v>28</v>
          </cell>
          <cell r="G4112">
            <v>524</v>
          </cell>
          <cell r="H4112">
            <v>72</v>
          </cell>
          <cell r="I4112">
            <v>0</v>
          </cell>
          <cell r="J4112">
            <v>0</v>
          </cell>
          <cell r="K4112">
            <v>0</v>
          </cell>
          <cell r="L4112">
            <v>0</v>
          </cell>
          <cell r="M4112">
            <v>100</v>
          </cell>
          <cell r="N4112">
            <v>77.45</v>
          </cell>
        </row>
        <row r="4113">
          <cell r="A4113" t="str">
            <v>5114685151361</v>
          </cell>
          <cell r="B4113">
            <v>511468</v>
          </cell>
          <cell r="C4113">
            <v>515136</v>
          </cell>
          <cell r="D4113">
            <v>1</v>
          </cell>
          <cell r="E4113">
            <v>520</v>
          </cell>
          <cell r="F4113">
            <v>100</v>
          </cell>
          <cell r="G4113">
            <v>0</v>
          </cell>
          <cell r="H4113">
            <v>0</v>
          </cell>
          <cell r="I4113">
            <v>0</v>
          </cell>
          <cell r="J4113">
            <v>0</v>
          </cell>
          <cell r="K4113">
            <v>0</v>
          </cell>
          <cell r="L4113">
            <v>0</v>
          </cell>
          <cell r="M4113">
            <v>100</v>
          </cell>
          <cell r="N4113">
            <v>71.400000000000006</v>
          </cell>
        </row>
        <row r="4114">
          <cell r="A4114" t="str">
            <v>970085114682</v>
          </cell>
          <cell r="B4114">
            <v>97008</v>
          </cell>
          <cell r="C4114">
            <v>511468</v>
          </cell>
          <cell r="D4114">
            <v>2</v>
          </cell>
          <cell r="E4114">
            <v>520</v>
          </cell>
          <cell r="F4114">
            <v>100</v>
          </cell>
          <cell r="G4114">
            <v>0</v>
          </cell>
          <cell r="H4114">
            <v>0</v>
          </cell>
          <cell r="I4114">
            <v>0</v>
          </cell>
          <cell r="J4114">
            <v>0</v>
          </cell>
          <cell r="K4114">
            <v>0</v>
          </cell>
          <cell r="L4114">
            <v>0</v>
          </cell>
          <cell r="M4114">
            <v>100</v>
          </cell>
          <cell r="N4114">
            <v>1</v>
          </cell>
        </row>
        <row r="4115">
          <cell r="A4115" t="str">
            <v>997235114681</v>
          </cell>
          <cell r="B4115">
            <v>99723</v>
          </cell>
          <cell r="C4115">
            <v>511468</v>
          </cell>
          <cell r="D4115">
            <v>1</v>
          </cell>
          <cell r="E4115">
            <v>520</v>
          </cell>
          <cell r="F4115">
            <v>100</v>
          </cell>
          <cell r="G4115">
            <v>0</v>
          </cell>
          <cell r="H4115">
            <v>0</v>
          </cell>
          <cell r="I4115">
            <v>0</v>
          </cell>
          <cell r="J4115">
            <v>0</v>
          </cell>
          <cell r="K4115">
            <v>0</v>
          </cell>
          <cell r="L4115">
            <v>0</v>
          </cell>
          <cell r="M4115">
            <v>100</v>
          </cell>
          <cell r="N4115">
            <v>1</v>
          </cell>
        </row>
        <row r="4116">
          <cell r="A4116" t="str">
            <v>5114705115031</v>
          </cell>
          <cell r="B4116">
            <v>511470</v>
          </cell>
          <cell r="C4116">
            <v>511503</v>
          </cell>
          <cell r="D4116">
            <v>1</v>
          </cell>
          <cell r="E4116">
            <v>520</v>
          </cell>
          <cell r="F4116">
            <v>100</v>
          </cell>
          <cell r="G4116">
            <v>0</v>
          </cell>
          <cell r="H4116">
            <v>0</v>
          </cell>
          <cell r="I4116">
            <v>0</v>
          </cell>
          <cell r="J4116">
            <v>0</v>
          </cell>
          <cell r="K4116">
            <v>0</v>
          </cell>
          <cell r="L4116">
            <v>0</v>
          </cell>
          <cell r="M4116">
            <v>100</v>
          </cell>
          <cell r="N4116">
            <v>3.91</v>
          </cell>
        </row>
        <row r="4117">
          <cell r="A4117" t="str">
            <v>5114715114881</v>
          </cell>
          <cell r="B4117">
            <v>511471</v>
          </cell>
          <cell r="C4117">
            <v>511488</v>
          </cell>
          <cell r="D4117">
            <v>1</v>
          </cell>
          <cell r="E4117">
            <v>520</v>
          </cell>
          <cell r="F4117">
            <v>100</v>
          </cell>
          <cell r="G4117">
            <v>0</v>
          </cell>
          <cell r="H4117">
            <v>0</v>
          </cell>
          <cell r="I4117">
            <v>0</v>
          </cell>
          <cell r="J4117">
            <v>0</v>
          </cell>
          <cell r="K4117">
            <v>0</v>
          </cell>
          <cell r="L4117">
            <v>0</v>
          </cell>
          <cell r="M4117">
            <v>100</v>
          </cell>
          <cell r="N4117">
            <v>3.78</v>
          </cell>
        </row>
        <row r="4118">
          <cell r="A4118" t="str">
            <v>5114715115091</v>
          </cell>
          <cell r="B4118">
            <v>511471</v>
          </cell>
          <cell r="C4118">
            <v>511509</v>
          </cell>
          <cell r="D4118">
            <v>1</v>
          </cell>
          <cell r="E4118">
            <v>520</v>
          </cell>
          <cell r="F4118">
            <v>100</v>
          </cell>
          <cell r="G4118">
            <v>0</v>
          </cell>
          <cell r="H4118">
            <v>0</v>
          </cell>
          <cell r="I4118">
            <v>0</v>
          </cell>
          <cell r="J4118">
            <v>0</v>
          </cell>
          <cell r="K4118">
            <v>0</v>
          </cell>
          <cell r="L4118">
            <v>0</v>
          </cell>
          <cell r="M4118">
            <v>100</v>
          </cell>
          <cell r="N4118">
            <v>0.88</v>
          </cell>
        </row>
        <row r="4119">
          <cell r="A4119" t="str">
            <v>5114725114791</v>
          </cell>
          <cell r="B4119">
            <v>511472</v>
          </cell>
          <cell r="C4119">
            <v>511479</v>
          </cell>
          <cell r="D4119">
            <v>1</v>
          </cell>
          <cell r="E4119">
            <v>520</v>
          </cell>
          <cell r="F4119">
            <v>100</v>
          </cell>
          <cell r="G4119">
            <v>0</v>
          </cell>
          <cell r="H4119">
            <v>0</v>
          </cell>
          <cell r="I4119">
            <v>0</v>
          </cell>
          <cell r="J4119">
            <v>0</v>
          </cell>
          <cell r="K4119">
            <v>0</v>
          </cell>
          <cell r="L4119">
            <v>0</v>
          </cell>
          <cell r="M4119">
            <v>100</v>
          </cell>
          <cell r="N4119">
            <v>7.05</v>
          </cell>
        </row>
        <row r="4120">
          <cell r="A4120" t="str">
            <v>5114725293451</v>
          </cell>
          <cell r="B4120">
            <v>511472</v>
          </cell>
          <cell r="C4120">
            <v>529345</v>
          </cell>
          <cell r="D4120">
            <v>1</v>
          </cell>
          <cell r="E4120">
            <v>520</v>
          </cell>
          <cell r="F4120">
            <v>100</v>
          </cell>
          <cell r="G4120">
            <v>0</v>
          </cell>
          <cell r="H4120">
            <v>0</v>
          </cell>
          <cell r="I4120">
            <v>0</v>
          </cell>
          <cell r="J4120">
            <v>0</v>
          </cell>
          <cell r="K4120">
            <v>0</v>
          </cell>
          <cell r="L4120">
            <v>0</v>
          </cell>
          <cell r="M4120">
            <v>100</v>
          </cell>
          <cell r="N4120">
            <v>9.59</v>
          </cell>
        </row>
        <row r="4121">
          <cell r="A4121" t="str">
            <v>5114735114871</v>
          </cell>
          <cell r="B4121">
            <v>511473</v>
          </cell>
          <cell r="C4121">
            <v>511487</v>
          </cell>
          <cell r="D4121">
            <v>1</v>
          </cell>
          <cell r="E4121">
            <v>520</v>
          </cell>
          <cell r="F4121">
            <v>100</v>
          </cell>
          <cell r="G4121">
            <v>0</v>
          </cell>
          <cell r="H4121">
            <v>0</v>
          </cell>
          <cell r="I4121">
            <v>0</v>
          </cell>
          <cell r="J4121">
            <v>0</v>
          </cell>
          <cell r="K4121">
            <v>0</v>
          </cell>
          <cell r="L4121">
            <v>0</v>
          </cell>
          <cell r="M4121">
            <v>100</v>
          </cell>
          <cell r="N4121">
            <v>6.7</v>
          </cell>
        </row>
        <row r="4122">
          <cell r="A4122" t="str">
            <v>5114745115091</v>
          </cell>
          <cell r="B4122">
            <v>511474</v>
          </cell>
          <cell r="C4122">
            <v>511509</v>
          </cell>
          <cell r="D4122">
            <v>1</v>
          </cell>
          <cell r="E4122">
            <v>520</v>
          </cell>
          <cell r="F4122">
            <v>100</v>
          </cell>
          <cell r="G4122">
            <v>0</v>
          </cell>
          <cell r="H4122">
            <v>0</v>
          </cell>
          <cell r="I4122">
            <v>0</v>
          </cell>
          <cell r="J4122">
            <v>0</v>
          </cell>
          <cell r="K4122">
            <v>0</v>
          </cell>
          <cell r="L4122">
            <v>0</v>
          </cell>
          <cell r="M4122">
            <v>100</v>
          </cell>
          <cell r="N4122">
            <v>2.41</v>
          </cell>
        </row>
        <row r="4123">
          <cell r="A4123" t="str">
            <v>997225114751</v>
          </cell>
          <cell r="B4123">
            <v>99722</v>
          </cell>
          <cell r="C4123">
            <v>511475</v>
          </cell>
          <cell r="D4123">
            <v>1</v>
          </cell>
          <cell r="E4123">
            <v>520</v>
          </cell>
          <cell r="F4123">
            <v>100</v>
          </cell>
          <cell r="G4123">
            <v>0</v>
          </cell>
          <cell r="H4123">
            <v>0</v>
          </cell>
          <cell r="I4123">
            <v>0</v>
          </cell>
          <cell r="J4123">
            <v>0</v>
          </cell>
          <cell r="K4123">
            <v>0</v>
          </cell>
          <cell r="L4123">
            <v>0</v>
          </cell>
          <cell r="M4123">
            <v>100</v>
          </cell>
          <cell r="N4123">
            <v>1</v>
          </cell>
        </row>
        <row r="4124">
          <cell r="A4124" t="str">
            <v>997215114761</v>
          </cell>
          <cell r="B4124">
            <v>99721</v>
          </cell>
          <cell r="C4124">
            <v>511476</v>
          </cell>
          <cell r="D4124">
            <v>1</v>
          </cell>
          <cell r="E4124">
            <v>520</v>
          </cell>
          <cell r="F4124">
            <v>100</v>
          </cell>
          <cell r="G4124">
            <v>0</v>
          </cell>
          <cell r="H4124">
            <v>0</v>
          </cell>
          <cell r="I4124">
            <v>0</v>
          </cell>
          <cell r="J4124">
            <v>0</v>
          </cell>
          <cell r="K4124">
            <v>0</v>
          </cell>
          <cell r="L4124">
            <v>0</v>
          </cell>
          <cell r="M4124">
            <v>100</v>
          </cell>
          <cell r="N4124">
            <v>1</v>
          </cell>
        </row>
        <row r="4125">
          <cell r="A4125" t="str">
            <v>5114775114831</v>
          </cell>
          <cell r="B4125">
            <v>511477</v>
          </cell>
          <cell r="C4125">
            <v>511483</v>
          </cell>
          <cell r="D4125">
            <v>1</v>
          </cell>
          <cell r="E4125">
            <v>520</v>
          </cell>
          <cell r="F4125">
            <v>100</v>
          </cell>
          <cell r="G4125">
            <v>0</v>
          </cell>
          <cell r="H4125">
            <v>0</v>
          </cell>
          <cell r="I4125">
            <v>0</v>
          </cell>
          <cell r="J4125">
            <v>0</v>
          </cell>
          <cell r="K4125">
            <v>0</v>
          </cell>
          <cell r="L4125">
            <v>0</v>
          </cell>
          <cell r="M4125">
            <v>100</v>
          </cell>
          <cell r="N4125">
            <v>22.35</v>
          </cell>
        </row>
        <row r="4126">
          <cell r="A4126" t="str">
            <v>5114775114861</v>
          </cell>
          <cell r="B4126">
            <v>511477</v>
          </cell>
          <cell r="C4126">
            <v>511486</v>
          </cell>
          <cell r="D4126">
            <v>1</v>
          </cell>
          <cell r="E4126">
            <v>520</v>
          </cell>
          <cell r="F4126">
            <v>100</v>
          </cell>
          <cell r="G4126">
            <v>0</v>
          </cell>
          <cell r="H4126">
            <v>0</v>
          </cell>
          <cell r="I4126">
            <v>0</v>
          </cell>
          <cell r="J4126">
            <v>0</v>
          </cell>
          <cell r="K4126">
            <v>0</v>
          </cell>
          <cell r="L4126">
            <v>0</v>
          </cell>
          <cell r="M4126">
            <v>100</v>
          </cell>
          <cell r="N4126">
            <v>20.64</v>
          </cell>
        </row>
        <row r="4127">
          <cell r="A4127" t="str">
            <v>5114775208141</v>
          </cell>
          <cell r="B4127">
            <v>511477</v>
          </cell>
          <cell r="C4127">
            <v>520814</v>
          </cell>
          <cell r="D4127">
            <v>1</v>
          </cell>
          <cell r="E4127">
            <v>520</v>
          </cell>
          <cell r="F4127">
            <v>100</v>
          </cell>
          <cell r="G4127">
            <v>0</v>
          </cell>
          <cell r="H4127">
            <v>0</v>
          </cell>
          <cell r="I4127">
            <v>0</v>
          </cell>
          <cell r="J4127">
            <v>0</v>
          </cell>
          <cell r="K4127">
            <v>0</v>
          </cell>
          <cell r="L4127">
            <v>0</v>
          </cell>
          <cell r="M4127">
            <v>100</v>
          </cell>
          <cell r="N4127">
            <v>7.37</v>
          </cell>
        </row>
        <row r="4128">
          <cell r="A4128" t="str">
            <v>5114775118461</v>
          </cell>
          <cell r="B4128">
            <v>511477</v>
          </cell>
          <cell r="C4128">
            <v>511846</v>
          </cell>
          <cell r="D4128">
            <v>1</v>
          </cell>
          <cell r="E4128">
            <v>520</v>
          </cell>
          <cell r="F4128">
            <v>100</v>
          </cell>
          <cell r="G4128">
            <v>0</v>
          </cell>
          <cell r="H4128">
            <v>0</v>
          </cell>
          <cell r="I4128">
            <v>0</v>
          </cell>
          <cell r="J4128">
            <v>0</v>
          </cell>
          <cell r="K4128">
            <v>0</v>
          </cell>
          <cell r="L4128">
            <v>0</v>
          </cell>
          <cell r="M4128">
            <v>100</v>
          </cell>
          <cell r="N4128">
            <v>1</v>
          </cell>
        </row>
        <row r="4129">
          <cell r="A4129" t="str">
            <v>5114775118471</v>
          </cell>
          <cell r="B4129">
            <v>511477</v>
          </cell>
          <cell r="C4129">
            <v>511847</v>
          </cell>
          <cell r="D4129">
            <v>1</v>
          </cell>
          <cell r="E4129">
            <v>520</v>
          </cell>
          <cell r="F4129">
            <v>100</v>
          </cell>
          <cell r="G4129">
            <v>0</v>
          </cell>
          <cell r="H4129">
            <v>0</v>
          </cell>
          <cell r="I4129">
            <v>0</v>
          </cell>
          <cell r="J4129">
            <v>0</v>
          </cell>
          <cell r="K4129">
            <v>0</v>
          </cell>
          <cell r="L4129">
            <v>0</v>
          </cell>
          <cell r="M4129">
            <v>100</v>
          </cell>
          <cell r="N4129">
            <v>1</v>
          </cell>
        </row>
        <row r="4130">
          <cell r="A4130" t="str">
            <v>5114775118481</v>
          </cell>
          <cell r="B4130">
            <v>511477</v>
          </cell>
          <cell r="C4130">
            <v>511848</v>
          </cell>
          <cell r="D4130">
            <v>1</v>
          </cell>
          <cell r="E4130">
            <v>520</v>
          </cell>
          <cell r="F4130">
            <v>100</v>
          </cell>
          <cell r="G4130">
            <v>0</v>
          </cell>
          <cell r="H4130">
            <v>0</v>
          </cell>
          <cell r="I4130">
            <v>0</v>
          </cell>
          <cell r="J4130">
            <v>0</v>
          </cell>
          <cell r="K4130">
            <v>0</v>
          </cell>
          <cell r="L4130">
            <v>0</v>
          </cell>
          <cell r="M4130">
            <v>100</v>
          </cell>
          <cell r="N4130">
            <v>1</v>
          </cell>
        </row>
        <row r="4131">
          <cell r="A4131" t="str">
            <v>997215114771</v>
          </cell>
          <cell r="B4131">
            <v>99721</v>
          </cell>
          <cell r="C4131">
            <v>511477</v>
          </cell>
          <cell r="D4131">
            <v>1</v>
          </cell>
          <cell r="E4131">
            <v>520</v>
          </cell>
          <cell r="F4131">
            <v>100</v>
          </cell>
          <cell r="G4131">
            <v>0</v>
          </cell>
          <cell r="H4131">
            <v>0</v>
          </cell>
          <cell r="I4131">
            <v>0</v>
          </cell>
          <cell r="J4131">
            <v>0</v>
          </cell>
          <cell r="K4131">
            <v>0</v>
          </cell>
          <cell r="L4131">
            <v>0</v>
          </cell>
          <cell r="M4131">
            <v>100</v>
          </cell>
          <cell r="N4131">
            <v>1</v>
          </cell>
        </row>
        <row r="4132">
          <cell r="A4132" t="str">
            <v>5114785115281</v>
          </cell>
          <cell r="B4132">
            <v>511478</v>
          </cell>
          <cell r="C4132">
            <v>511528</v>
          </cell>
          <cell r="D4132">
            <v>1</v>
          </cell>
          <cell r="E4132">
            <v>520</v>
          </cell>
          <cell r="F4132">
            <v>100</v>
          </cell>
          <cell r="G4132">
            <v>0</v>
          </cell>
          <cell r="H4132">
            <v>0</v>
          </cell>
          <cell r="I4132">
            <v>0</v>
          </cell>
          <cell r="J4132">
            <v>0</v>
          </cell>
          <cell r="K4132">
            <v>0</v>
          </cell>
          <cell r="L4132">
            <v>0</v>
          </cell>
          <cell r="M4132">
            <v>100</v>
          </cell>
          <cell r="N4132">
            <v>6.26</v>
          </cell>
        </row>
        <row r="4133">
          <cell r="A4133" t="str">
            <v>5114785115291</v>
          </cell>
          <cell r="B4133">
            <v>511478</v>
          </cell>
          <cell r="C4133">
            <v>511529</v>
          </cell>
          <cell r="D4133">
            <v>1</v>
          </cell>
          <cell r="E4133">
            <v>520</v>
          </cell>
          <cell r="F4133">
            <v>100</v>
          </cell>
          <cell r="G4133">
            <v>0</v>
          </cell>
          <cell r="H4133">
            <v>0</v>
          </cell>
          <cell r="I4133">
            <v>0</v>
          </cell>
          <cell r="J4133">
            <v>0</v>
          </cell>
          <cell r="K4133">
            <v>0</v>
          </cell>
          <cell r="L4133">
            <v>0</v>
          </cell>
          <cell r="M4133">
            <v>100</v>
          </cell>
          <cell r="N4133">
            <v>4.92</v>
          </cell>
        </row>
        <row r="4134">
          <cell r="A4134" t="str">
            <v>5114785208631</v>
          </cell>
          <cell r="B4134">
            <v>511478</v>
          </cell>
          <cell r="C4134">
            <v>520863</v>
          </cell>
          <cell r="D4134">
            <v>1</v>
          </cell>
          <cell r="E4134">
            <v>520</v>
          </cell>
          <cell r="F4134">
            <v>100</v>
          </cell>
          <cell r="G4134">
            <v>0</v>
          </cell>
          <cell r="H4134">
            <v>0</v>
          </cell>
          <cell r="I4134">
            <v>0</v>
          </cell>
          <cell r="J4134">
            <v>0</v>
          </cell>
          <cell r="K4134">
            <v>0</v>
          </cell>
          <cell r="L4134">
            <v>0</v>
          </cell>
          <cell r="M4134">
            <v>100</v>
          </cell>
          <cell r="N4134">
            <v>0.93</v>
          </cell>
        </row>
        <row r="4135">
          <cell r="A4135" t="str">
            <v>5114805115291</v>
          </cell>
          <cell r="B4135">
            <v>511480</v>
          </cell>
          <cell r="C4135">
            <v>511529</v>
          </cell>
          <cell r="D4135">
            <v>1</v>
          </cell>
          <cell r="E4135">
            <v>520</v>
          </cell>
          <cell r="F4135">
            <v>100</v>
          </cell>
          <cell r="G4135">
            <v>0</v>
          </cell>
          <cell r="H4135">
            <v>0</v>
          </cell>
          <cell r="I4135">
            <v>0</v>
          </cell>
          <cell r="J4135">
            <v>0</v>
          </cell>
          <cell r="K4135">
            <v>0</v>
          </cell>
          <cell r="L4135">
            <v>0</v>
          </cell>
          <cell r="M4135">
            <v>100</v>
          </cell>
          <cell r="N4135">
            <v>8.3800000000000008</v>
          </cell>
        </row>
        <row r="4136">
          <cell r="A4136" t="str">
            <v>5114815114961</v>
          </cell>
          <cell r="B4136">
            <v>511481</v>
          </cell>
          <cell r="C4136">
            <v>511496</v>
          </cell>
          <cell r="D4136">
            <v>1</v>
          </cell>
          <cell r="E4136">
            <v>520</v>
          </cell>
          <cell r="F4136">
            <v>100</v>
          </cell>
          <cell r="G4136">
            <v>0</v>
          </cell>
          <cell r="H4136">
            <v>0</v>
          </cell>
          <cell r="I4136">
            <v>0</v>
          </cell>
          <cell r="J4136">
            <v>0</v>
          </cell>
          <cell r="K4136">
            <v>0</v>
          </cell>
          <cell r="L4136">
            <v>0</v>
          </cell>
          <cell r="M4136">
            <v>100</v>
          </cell>
          <cell r="N4136">
            <v>2.2000000000000002</v>
          </cell>
        </row>
        <row r="4137">
          <cell r="A4137" t="str">
            <v>5114815115171</v>
          </cell>
          <cell r="B4137">
            <v>511481</v>
          </cell>
          <cell r="C4137">
            <v>511517</v>
          </cell>
          <cell r="D4137">
            <v>1</v>
          </cell>
          <cell r="E4137">
            <v>520</v>
          </cell>
          <cell r="F4137">
            <v>100</v>
          </cell>
          <cell r="G4137">
            <v>0</v>
          </cell>
          <cell r="H4137">
            <v>0</v>
          </cell>
          <cell r="I4137">
            <v>0</v>
          </cell>
          <cell r="J4137">
            <v>0</v>
          </cell>
          <cell r="K4137">
            <v>0</v>
          </cell>
          <cell r="L4137">
            <v>0</v>
          </cell>
          <cell r="M4137">
            <v>100</v>
          </cell>
          <cell r="N4137">
            <v>0.9</v>
          </cell>
        </row>
        <row r="4138">
          <cell r="A4138" t="str">
            <v>997285114821</v>
          </cell>
          <cell r="B4138">
            <v>99728</v>
          </cell>
          <cell r="C4138">
            <v>511482</v>
          </cell>
          <cell r="D4138">
            <v>1</v>
          </cell>
          <cell r="E4138">
            <v>520</v>
          </cell>
          <cell r="F4138">
            <v>100</v>
          </cell>
          <cell r="G4138">
            <v>0</v>
          </cell>
          <cell r="H4138">
            <v>0</v>
          </cell>
          <cell r="I4138">
            <v>0</v>
          </cell>
          <cell r="J4138">
            <v>0</v>
          </cell>
          <cell r="K4138">
            <v>0</v>
          </cell>
          <cell r="L4138">
            <v>0</v>
          </cell>
          <cell r="M4138">
            <v>100</v>
          </cell>
          <cell r="N4138">
            <v>1</v>
          </cell>
        </row>
        <row r="4139">
          <cell r="A4139" t="str">
            <v>5114845115221</v>
          </cell>
          <cell r="B4139">
            <v>511484</v>
          </cell>
          <cell r="C4139">
            <v>511522</v>
          </cell>
          <cell r="D4139">
            <v>1</v>
          </cell>
          <cell r="E4139">
            <v>520</v>
          </cell>
          <cell r="F4139">
            <v>100</v>
          </cell>
          <cell r="G4139">
            <v>0</v>
          </cell>
          <cell r="H4139">
            <v>0</v>
          </cell>
          <cell r="I4139">
            <v>0</v>
          </cell>
          <cell r="J4139">
            <v>0</v>
          </cell>
          <cell r="K4139">
            <v>0</v>
          </cell>
          <cell r="L4139">
            <v>0</v>
          </cell>
          <cell r="M4139">
            <v>100</v>
          </cell>
          <cell r="N4139">
            <v>3.23</v>
          </cell>
        </row>
        <row r="4140">
          <cell r="A4140" t="str">
            <v>997205114841</v>
          </cell>
          <cell r="B4140">
            <v>99720</v>
          </cell>
          <cell r="C4140">
            <v>511484</v>
          </cell>
          <cell r="D4140">
            <v>1</v>
          </cell>
          <cell r="E4140">
            <v>520</v>
          </cell>
          <cell r="F4140">
            <v>100</v>
          </cell>
          <cell r="G4140">
            <v>0</v>
          </cell>
          <cell r="H4140">
            <v>0</v>
          </cell>
          <cell r="I4140">
            <v>0</v>
          </cell>
          <cell r="J4140">
            <v>0</v>
          </cell>
          <cell r="K4140">
            <v>0</v>
          </cell>
          <cell r="L4140">
            <v>0</v>
          </cell>
          <cell r="M4140">
            <v>100</v>
          </cell>
          <cell r="N4140">
            <v>1</v>
          </cell>
        </row>
        <row r="4141">
          <cell r="A4141" t="str">
            <v>5114855115341</v>
          </cell>
          <cell r="B4141">
            <v>511485</v>
          </cell>
          <cell r="C4141">
            <v>511534</v>
          </cell>
          <cell r="D4141">
            <v>1</v>
          </cell>
          <cell r="E4141">
            <v>520</v>
          </cell>
          <cell r="F4141">
            <v>100</v>
          </cell>
          <cell r="G4141">
            <v>0</v>
          </cell>
          <cell r="H4141">
            <v>0</v>
          </cell>
          <cell r="I4141">
            <v>0</v>
          </cell>
          <cell r="J4141">
            <v>0</v>
          </cell>
          <cell r="K4141">
            <v>0</v>
          </cell>
          <cell r="L4141">
            <v>0</v>
          </cell>
          <cell r="M4141">
            <v>100</v>
          </cell>
          <cell r="N4141">
            <v>7.77</v>
          </cell>
        </row>
        <row r="4142">
          <cell r="A4142" t="str">
            <v>997205114851</v>
          </cell>
          <cell r="B4142">
            <v>99720</v>
          </cell>
          <cell r="C4142">
            <v>511485</v>
          </cell>
          <cell r="D4142">
            <v>1</v>
          </cell>
          <cell r="E4142">
            <v>520</v>
          </cell>
          <cell r="F4142">
            <v>100</v>
          </cell>
          <cell r="G4142">
            <v>0</v>
          </cell>
          <cell r="H4142">
            <v>0</v>
          </cell>
          <cell r="I4142">
            <v>0</v>
          </cell>
          <cell r="J4142">
            <v>0</v>
          </cell>
          <cell r="K4142">
            <v>0</v>
          </cell>
          <cell r="L4142">
            <v>0</v>
          </cell>
          <cell r="M4142">
            <v>100</v>
          </cell>
          <cell r="N4142">
            <v>1</v>
          </cell>
        </row>
        <row r="4143">
          <cell r="A4143" t="str">
            <v>997195114861</v>
          </cell>
          <cell r="B4143">
            <v>99719</v>
          </cell>
          <cell r="C4143">
            <v>511486</v>
          </cell>
          <cell r="D4143">
            <v>1</v>
          </cell>
          <cell r="E4143">
            <v>520</v>
          </cell>
          <cell r="F4143">
            <v>100</v>
          </cell>
          <cell r="G4143">
            <v>0</v>
          </cell>
          <cell r="H4143">
            <v>0</v>
          </cell>
          <cell r="I4143">
            <v>0</v>
          </cell>
          <cell r="J4143">
            <v>0</v>
          </cell>
          <cell r="K4143">
            <v>0</v>
          </cell>
          <cell r="L4143">
            <v>0</v>
          </cell>
          <cell r="M4143">
            <v>100</v>
          </cell>
          <cell r="N4143">
            <v>1</v>
          </cell>
        </row>
        <row r="4144">
          <cell r="A4144" t="str">
            <v>997195114871</v>
          </cell>
          <cell r="B4144">
            <v>99719</v>
          </cell>
          <cell r="C4144">
            <v>511487</v>
          </cell>
          <cell r="D4144">
            <v>1</v>
          </cell>
          <cell r="E4144">
            <v>520</v>
          </cell>
          <cell r="F4144">
            <v>100</v>
          </cell>
          <cell r="G4144">
            <v>0</v>
          </cell>
          <cell r="H4144">
            <v>0</v>
          </cell>
          <cell r="I4144">
            <v>0</v>
          </cell>
          <cell r="J4144">
            <v>0</v>
          </cell>
          <cell r="K4144">
            <v>0</v>
          </cell>
          <cell r="L4144">
            <v>0</v>
          </cell>
          <cell r="M4144">
            <v>100</v>
          </cell>
          <cell r="N4144">
            <v>1</v>
          </cell>
        </row>
        <row r="4145">
          <cell r="A4145" t="str">
            <v>5114885115101</v>
          </cell>
          <cell r="B4145">
            <v>511488</v>
          </cell>
          <cell r="C4145">
            <v>511510</v>
          </cell>
          <cell r="D4145">
            <v>1</v>
          </cell>
          <cell r="E4145">
            <v>520</v>
          </cell>
          <cell r="F4145">
            <v>100</v>
          </cell>
          <cell r="G4145">
            <v>0</v>
          </cell>
          <cell r="H4145">
            <v>0</v>
          </cell>
          <cell r="I4145">
            <v>0</v>
          </cell>
          <cell r="J4145">
            <v>0</v>
          </cell>
          <cell r="K4145">
            <v>0</v>
          </cell>
          <cell r="L4145">
            <v>0</v>
          </cell>
          <cell r="M4145">
            <v>100</v>
          </cell>
          <cell r="N4145">
            <v>0.36</v>
          </cell>
        </row>
        <row r="4146">
          <cell r="A4146" t="str">
            <v>5114885115121</v>
          </cell>
          <cell r="B4146">
            <v>511488</v>
          </cell>
          <cell r="C4146">
            <v>511512</v>
          </cell>
          <cell r="D4146">
            <v>1</v>
          </cell>
          <cell r="E4146">
            <v>520</v>
          </cell>
          <cell r="F4146">
            <v>100</v>
          </cell>
          <cell r="G4146">
            <v>0</v>
          </cell>
          <cell r="H4146">
            <v>0</v>
          </cell>
          <cell r="I4146">
            <v>0</v>
          </cell>
          <cell r="J4146">
            <v>0</v>
          </cell>
          <cell r="K4146">
            <v>0</v>
          </cell>
          <cell r="L4146">
            <v>0</v>
          </cell>
          <cell r="M4146">
            <v>100</v>
          </cell>
          <cell r="N4146">
            <v>1.69</v>
          </cell>
        </row>
        <row r="4147">
          <cell r="A4147" t="str">
            <v>5114895114971</v>
          </cell>
          <cell r="B4147">
            <v>511489</v>
          </cell>
          <cell r="C4147">
            <v>511497</v>
          </cell>
          <cell r="D4147">
            <v>1</v>
          </cell>
          <cell r="E4147">
            <v>520</v>
          </cell>
          <cell r="F4147">
            <v>100</v>
          </cell>
          <cell r="G4147">
            <v>0</v>
          </cell>
          <cell r="H4147">
            <v>0</v>
          </cell>
          <cell r="I4147">
            <v>0</v>
          </cell>
          <cell r="J4147">
            <v>0</v>
          </cell>
          <cell r="K4147">
            <v>0</v>
          </cell>
          <cell r="L4147">
            <v>0</v>
          </cell>
          <cell r="M4147">
            <v>100</v>
          </cell>
          <cell r="N4147">
            <v>1.01</v>
          </cell>
        </row>
        <row r="4148">
          <cell r="A4148" t="str">
            <v>997285114901</v>
          </cell>
          <cell r="B4148">
            <v>99728</v>
          </cell>
          <cell r="C4148">
            <v>511490</v>
          </cell>
          <cell r="D4148">
            <v>1</v>
          </cell>
          <cell r="E4148">
            <v>520</v>
          </cell>
          <cell r="F4148">
            <v>100</v>
          </cell>
          <cell r="G4148">
            <v>0</v>
          </cell>
          <cell r="H4148">
            <v>0</v>
          </cell>
          <cell r="I4148">
            <v>0</v>
          </cell>
          <cell r="J4148">
            <v>0</v>
          </cell>
          <cell r="K4148">
            <v>0</v>
          </cell>
          <cell r="L4148">
            <v>0</v>
          </cell>
          <cell r="M4148">
            <v>100</v>
          </cell>
          <cell r="N4148">
            <v>1</v>
          </cell>
        </row>
        <row r="4149">
          <cell r="A4149" t="str">
            <v>5114915114921</v>
          </cell>
          <cell r="B4149">
            <v>511491</v>
          </cell>
          <cell r="C4149">
            <v>511492</v>
          </cell>
          <cell r="D4149">
            <v>1</v>
          </cell>
          <cell r="E4149">
            <v>520</v>
          </cell>
          <cell r="F4149">
            <v>100</v>
          </cell>
          <cell r="G4149">
            <v>0</v>
          </cell>
          <cell r="H4149">
            <v>0</v>
          </cell>
          <cell r="I4149">
            <v>0</v>
          </cell>
          <cell r="J4149">
            <v>0</v>
          </cell>
          <cell r="K4149">
            <v>0</v>
          </cell>
          <cell r="L4149">
            <v>0</v>
          </cell>
          <cell r="M4149">
            <v>100</v>
          </cell>
          <cell r="N4149">
            <v>0.98</v>
          </cell>
        </row>
        <row r="4150">
          <cell r="A4150" t="str">
            <v>5114915293071</v>
          </cell>
          <cell r="B4150">
            <v>511491</v>
          </cell>
          <cell r="C4150">
            <v>529307</v>
          </cell>
          <cell r="D4150">
            <v>1</v>
          </cell>
          <cell r="E4150">
            <v>520</v>
          </cell>
          <cell r="F4150">
            <v>100</v>
          </cell>
          <cell r="G4150">
            <v>0</v>
          </cell>
          <cell r="H4150">
            <v>0</v>
          </cell>
          <cell r="I4150">
            <v>0</v>
          </cell>
          <cell r="J4150">
            <v>0</v>
          </cell>
          <cell r="K4150">
            <v>0</v>
          </cell>
          <cell r="L4150">
            <v>0</v>
          </cell>
          <cell r="M4150">
            <v>100</v>
          </cell>
          <cell r="N4150">
            <v>8.59</v>
          </cell>
        </row>
        <row r="4151">
          <cell r="A4151" t="str">
            <v>997275114931</v>
          </cell>
          <cell r="B4151">
            <v>99727</v>
          </cell>
          <cell r="C4151">
            <v>511493</v>
          </cell>
          <cell r="D4151">
            <v>1</v>
          </cell>
          <cell r="E4151">
            <v>520</v>
          </cell>
          <cell r="F4151">
            <v>100</v>
          </cell>
          <cell r="G4151">
            <v>0</v>
          </cell>
          <cell r="H4151">
            <v>0</v>
          </cell>
          <cell r="I4151">
            <v>0</v>
          </cell>
          <cell r="J4151">
            <v>0</v>
          </cell>
          <cell r="K4151">
            <v>0</v>
          </cell>
          <cell r="L4151">
            <v>0</v>
          </cell>
          <cell r="M4151">
            <v>100</v>
          </cell>
          <cell r="N4151">
            <v>1</v>
          </cell>
        </row>
        <row r="4152">
          <cell r="A4152" t="str">
            <v>5114945293041</v>
          </cell>
          <cell r="B4152">
            <v>511494</v>
          </cell>
          <cell r="C4152">
            <v>529304</v>
          </cell>
          <cell r="D4152">
            <v>1</v>
          </cell>
          <cell r="E4152">
            <v>520</v>
          </cell>
          <cell r="F4152">
            <v>100</v>
          </cell>
          <cell r="G4152">
            <v>0</v>
          </cell>
          <cell r="H4152">
            <v>0</v>
          </cell>
          <cell r="I4152">
            <v>0</v>
          </cell>
          <cell r="J4152">
            <v>0</v>
          </cell>
          <cell r="K4152">
            <v>0</v>
          </cell>
          <cell r="L4152">
            <v>0</v>
          </cell>
          <cell r="M4152">
            <v>100</v>
          </cell>
          <cell r="N4152">
            <v>17.690000000000001</v>
          </cell>
        </row>
        <row r="4153">
          <cell r="A4153" t="str">
            <v>997185114961</v>
          </cell>
          <cell r="B4153">
            <v>99718</v>
          </cell>
          <cell r="C4153">
            <v>511496</v>
          </cell>
          <cell r="D4153">
            <v>1</v>
          </cell>
          <cell r="E4153">
            <v>520</v>
          </cell>
          <cell r="F4153">
            <v>100</v>
          </cell>
          <cell r="G4153">
            <v>0</v>
          </cell>
          <cell r="H4153">
            <v>0</v>
          </cell>
          <cell r="I4153">
            <v>0</v>
          </cell>
          <cell r="J4153">
            <v>0</v>
          </cell>
          <cell r="K4153">
            <v>0</v>
          </cell>
          <cell r="L4153">
            <v>0</v>
          </cell>
          <cell r="M4153">
            <v>100</v>
          </cell>
          <cell r="N4153">
            <v>1</v>
          </cell>
        </row>
        <row r="4154">
          <cell r="A4154" t="str">
            <v>5114975115361</v>
          </cell>
          <cell r="B4154">
            <v>511497</v>
          </cell>
          <cell r="C4154">
            <v>511536</v>
          </cell>
          <cell r="D4154">
            <v>1</v>
          </cell>
          <cell r="E4154">
            <v>520</v>
          </cell>
          <cell r="F4154">
            <v>100</v>
          </cell>
          <cell r="G4154">
            <v>0</v>
          </cell>
          <cell r="H4154">
            <v>0</v>
          </cell>
          <cell r="I4154">
            <v>0</v>
          </cell>
          <cell r="J4154">
            <v>0</v>
          </cell>
          <cell r="K4154">
            <v>0</v>
          </cell>
          <cell r="L4154">
            <v>0</v>
          </cell>
          <cell r="M4154">
            <v>100</v>
          </cell>
          <cell r="N4154">
            <v>3.62</v>
          </cell>
        </row>
        <row r="4155">
          <cell r="A4155" t="str">
            <v>997185114971</v>
          </cell>
          <cell r="B4155">
            <v>99718</v>
          </cell>
          <cell r="C4155">
            <v>511497</v>
          </cell>
          <cell r="D4155">
            <v>1</v>
          </cell>
          <cell r="E4155">
            <v>520</v>
          </cell>
          <cell r="F4155">
            <v>100</v>
          </cell>
          <cell r="G4155">
            <v>0</v>
          </cell>
          <cell r="H4155">
            <v>0</v>
          </cell>
          <cell r="I4155">
            <v>0</v>
          </cell>
          <cell r="J4155">
            <v>0</v>
          </cell>
          <cell r="K4155">
            <v>0</v>
          </cell>
          <cell r="L4155">
            <v>0</v>
          </cell>
          <cell r="M4155">
            <v>100</v>
          </cell>
          <cell r="N4155">
            <v>1</v>
          </cell>
        </row>
        <row r="4156">
          <cell r="A4156" t="str">
            <v>5114985208631</v>
          </cell>
          <cell r="B4156">
            <v>511498</v>
          </cell>
          <cell r="C4156">
            <v>520863</v>
          </cell>
          <cell r="D4156">
            <v>1</v>
          </cell>
          <cell r="E4156">
            <v>520</v>
          </cell>
          <cell r="F4156">
            <v>100</v>
          </cell>
          <cell r="G4156">
            <v>0</v>
          </cell>
          <cell r="H4156">
            <v>0</v>
          </cell>
          <cell r="I4156">
            <v>0</v>
          </cell>
          <cell r="J4156">
            <v>0</v>
          </cell>
          <cell r="K4156">
            <v>0</v>
          </cell>
          <cell r="L4156">
            <v>0</v>
          </cell>
          <cell r="M4156">
            <v>100</v>
          </cell>
          <cell r="N4156">
            <v>2.6</v>
          </cell>
        </row>
        <row r="4157">
          <cell r="A4157" t="str">
            <v>997205114991</v>
          </cell>
          <cell r="B4157">
            <v>99720</v>
          </cell>
          <cell r="C4157">
            <v>511499</v>
          </cell>
          <cell r="D4157">
            <v>1</v>
          </cell>
          <cell r="E4157">
            <v>520</v>
          </cell>
          <cell r="F4157">
            <v>100</v>
          </cell>
          <cell r="G4157">
            <v>0</v>
          </cell>
          <cell r="H4157">
            <v>0</v>
          </cell>
          <cell r="I4157">
            <v>0</v>
          </cell>
          <cell r="J4157">
            <v>0</v>
          </cell>
          <cell r="K4157">
            <v>0</v>
          </cell>
          <cell r="L4157">
            <v>0</v>
          </cell>
          <cell r="M4157">
            <v>100</v>
          </cell>
          <cell r="N4157">
            <v>1</v>
          </cell>
        </row>
        <row r="4158">
          <cell r="A4158" t="str">
            <v>5115005115101</v>
          </cell>
          <cell r="B4158">
            <v>511500</v>
          </cell>
          <cell r="C4158">
            <v>511510</v>
          </cell>
          <cell r="D4158">
            <v>1</v>
          </cell>
          <cell r="E4158">
            <v>520</v>
          </cell>
          <cell r="F4158">
            <v>100</v>
          </cell>
          <cell r="G4158">
            <v>0</v>
          </cell>
          <cell r="H4158">
            <v>0</v>
          </cell>
          <cell r="I4158">
            <v>0</v>
          </cell>
          <cell r="J4158">
            <v>0</v>
          </cell>
          <cell r="K4158">
            <v>0</v>
          </cell>
          <cell r="L4158">
            <v>0</v>
          </cell>
          <cell r="M4158">
            <v>100</v>
          </cell>
          <cell r="N4158">
            <v>7.13</v>
          </cell>
        </row>
        <row r="4159">
          <cell r="A4159" t="str">
            <v>5115045115111</v>
          </cell>
          <cell r="B4159">
            <v>511504</v>
          </cell>
          <cell r="C4159">
            <v>511511</v>
          </cell>
          <cell r="D4159">
            <v>1</v>
          </cell>
          <cell r="E4159">
            <v>520</v>
          </cell>
          <cell r="F4159">
            <v>100</v>
          </cell>
          <cell r="G4159">
            <v>0</v>
          </cell>
          <cell r="H4159">
            <v>0</v>
          </cell>
          <cell r="I4159">
            <v>0</v>
          </cell>
          <cell r="J4159">
            <v>0</v>
          </cell>
          <cell r="K4159">
            <v>0</v>
          </cell>
          <cell r="L4159">
            <v>0</v>
          </cell>
          <cell r="M4159">
            <v>100</v>
          </cell>
          <cell r="N4159">
            <v>14.61</v>
          </cell>
        </row>
        <row r="4160">
          <cell r="A4160" t="str">
            <v>997185115051</v>
          </cell>
          <cell r="B4160">
            <v>99718</v>
          </cell>
          <cell r="C4160">
            <v>511505</v>
          </cell>
          <cell r="D4160">
            <v>1</v>
          </cell>
          <cell r="E4160">
            <v>520</v>
          </cell>
          <cell r="F4160">
            <v>100</v>
          </cell>
          <cell r="G4160">
            <v>0</v>
          </cell>
          <cell r="H4160">
            <v>0</v>
          </cell>
          <cell r="I4160">
            <v>0</v>
          </cell>
          <cell r="J4160">
            <v>0</v>
          </cell>
          <cell r="K4160">
            <v>0</v>
          </cell>
          <cell r="L4160">
            <v>0</v>
          </cell>
          <cell r="M4160">
            <v>100</v>
          </cell>
          <cell r="N4160">
            <v>1</v>
          </cell>
        </row>
        <row r="4161">
          <cell r="A4161" t="str">
            <v>5115065115341</v>
          </cell>
          <cell r="B4161">
            <v>511506</v>
          </cell>
          <cell r="C4161">
            <v>511534</v>
          </cell>
          <cell r="D4161">
            <v>1</v>
          </cell>
          <cell r="E4161">
            <v>520</v>
          </cell>
          <cell r="F4161">
            <v>100</v>
          </cell>
          <cell r="G4161">
            <v>0</v>
          </cell>
          <cell r="H4161">
            <v>0</v>
          </cell>
          <cell r="I4161">
            <v>0</v>
          </cell>
          <cell r="J4161">
            <v>0</v>
          </cell>
          <cell r="K4161">
            <v>0</v>
          </cell>
          <cell r="L4161">
            <v>0</v>
          </cell>
          <cell r="M4161">
            <v>100</v>
          </cell>
          <cell r="N4161">
            <v>5.71</v>
          </cell>
        </row>
        <row r="4162">
          <cell r="A4162" t="str">
            <v>5115065115361</v>
          </cell>
          <cell r="B4162">
            <v>511506</v>
          </cell>
          <cell r="C4162">
            <v>511536</v>
          </cell>
          <cell r="D4162">
            <v>1</v>
          </cell>
          <cell r="E4162">
            <v>520</v>
          </cell>
          <cell r="F4162">
            <v>100</v>
          </cell>
          <cell r="G4162">
            <v>0</v>
          </cell>
          <cell r="H4162">
            <v>0</v>
          </cell>
          <cell r="I4162">
            <v>0</v>
          </cell>
          <cell r="J4162">
            <v>0</v>
          </cell>
          <cell r="K4162">
            <v>0</v>
          </cell>
          <cell r="L4162">
            <v>0</v>
          </cell>
          <cell r="M4162">
            <v>100</v>
          </cell>
          <cell r="N4162">
            <v>3.31</v>
          </cell>
        </row>
        <row r="4163">
          <cell r="A4163" t="str">
            <v>5115075121031</v>
          </cell>
          <cell r="B4163">
            <v>511507</v>
          </cell>
          <cell r="C4163">
            <v>512103</v>
          </cell>
          <cell r="D4163">
            <v>1</v>
          </cell>
          <cell r="E4163">
            <v>520</v>
          </cell>
          <cell r="F4163">
            <v>100</v>
          </cell>
          <cell r="G4163">
            <v>0</v>
          </cell>
          <cell r="H4163">
            <v>0</v>
          </cell>
          <cell r="I4163">
            <v>0</v>
          </cell>
          <cell r="J4163">
            <v>0</v>
          </cell>
          <cell r="K4163">
            <v>0</v>
          </cell>
          <cell r="L4163">
            <v>0</v>
          </cell>
          <cell r="M4163">
            <v>100</v>
          </cell>
          <cell r="N4163">
            <v>17.079999999999998</v>
          </cell>
        </row>
        <row r="4164">
          <cell r="A4164" t="str">
            <v>5115085150551</v>
          </cell>
          <cell r="B4164">
            <v>511508</v>
          </cell>
          <cell r="C4164">
            <v>515055</v>
          </cell>
          <cell r="D4164">
            <v>1</v>
          </cell>
          <cell r="E4164">
            <v>520</v>
          </cell>
          <cell r="F4164">
            <v>100</v>
          </cell>
          <cell r="G4164">
            <v>0</v>
          </cell>
          <cell r="H4164">
            <v>0</v>
          </cell>
          <cell r="I4164">
            <v>0</v>
          </cell>
          <cell r="J4164">
            <v>0</v>
          </cell>
          <cell r="K4164">
            <v>0</v>
          </cell>
          <cell r="L4164">
            <v>0</v>
          </cell>
          <cell r="M4164">
            <v>100</v>
          </cell>
          <cell r="N4164">
            <v>52.25</v>
          </cell>
        </row>
        <row r="4165">
          <cell r="A4165" t="str">
            <v>5115135115141</v>
          </cell>
          <cell r="B4165">
            <v>511513</v>
          </cell>
          <cell r="C4165">
            <v>511514</v>
          </cell>
          <cell r="D4165">
            <v>1</v>
          </cell>
          <cell r="E4165">
            <v>520</v>
          </cell>
          <cell r="F4165">
            <v>100</v>
          </cell>
          <cell r="G4165">
            <v>0</v>
          </cell>
          <cell r="H4165">
            <v>0</v>
          </cell>
          <cell r="I4165">
            <v>0</v>
          </cell>
          <cell r="J4165">
            <v>0</v>
          </cell>
          <cell r="K4165">
            <v>0</v>
          </cell>
          <cell r="L4165">
            <v>0</v>
          </cell>
          <cell r="M4165">
            <v>100</v>
          </cell>
          <cell r="N4165">
            <v>5.61</v>
          </cell>
        </row>
        <row r="4166">
          <cell r="A4166" t="str">
            <v>5115145115151</v>
          </cell>
          <cell r="B4166">
            <v>511514</v>
          </cell>
          <cell r="C4166">
            <v>511515</v>
          </cell>
          <cell r="D4166">
            <v>1</v>
          </cell>
          <cell r="E4166">
            <v>520</v>
          </cell>
          <cell r="F4166">
            <v>100</v>
          </cell>
          <cell r="G4166">
            <v>0</v>
          </cell>
          <cell r="H4166">
            <v>0</v>
          </cell>
          <cell r="I4166">
            <v>0</v>
          </cell>
          <cell r="J4166">
            <v>0</v>
          </cell>
          <cell r="K4166">
            <v>0</v>
          </cell>
          <cell r="L4166">
            <v>0</v>
          </cell>
          <cell r="M4166">
            <v>100</v>
          </cell>
          <cell r="N4166">
            <v>1.62</v>
          </cell>
        </row>
        <row r="4167">
          <cell r="A4167" t="str">
            <v>5115155115161</v>
          </cell>
          <cell r="B4167">
            <v>511515</v>
          </cell>
          <cell r="C4167">
            <v>511516</v>
          </cell>
          <cell r="D4167">
            <v>1</v>
          </cell>
          <cell r="E4167">
            <v>520</v>
          </cell>
          <cell r="F4167">
            <v>100</v>
          </cell>
          <cell r="G4167">
            <v>0</v>
          </cell>
          <cell r="H4167">
            <v>0</v>
          </cell>
          <cell r="I4167">
            <v>0</v>
          </cell>
          <cell r="J4167">
            <v>0</v>
          </cell>
          <cell r="K4167">
            <v>0</v>
          </cell>
          <cell r="L4167">
            <v>0</v>
          </cell>
          <cell r="M4167">
            <v>100</v>
          </cell>
          <cell r="N4167">
            <v>8.48</v>
          </cell>
        </row>
        <row r="4168">
          <cell r="A4168" t="str">
            <v>5115175115181</v>
          </cell>
          <cell r="B4168">
            <v>511517</v>
          </cell>
          <cell r="C4168">
            <v>511518</v>
          </cell>
          <cell r="D4168">
            <v>1</v>
          </cell>
          <cell r="E4168">
            <v>520</v>
          </cell>
          <cell r="F4168">
            <v>100</v>
          </cell>
          <cell r="G4168">
            <v>0</v>
          </cell>
          <cell r="H4168">
            <v>0</v>
          </cell>
          <cell r="I4168">
            <v>0</v>
          </cell>
          <cell r="J4168">
            <v>0</v>
          </cell>
          <cell r="K4168">
            <v>0</v>
          </cell>
          <cell r="L4168">
            <v>0</v>
          </cell>
          <cell r="M4168">
            <v>100</v>
          </cell>
          <cell r="N4168">
            <v>12.37</v>
          </cell>
        </row>
        <row r="4169">
          <cell r="A4169" t="str">
            <v>5115185115191</v>
          </cell>
          <cell r="B4169">
            <v>511518</v>
          </cell>
          <cell r="C4169">
            <v>511519</v>
          </cell>
          <cell r="D4169">
            <v>1</v>
          </cell>
          <cell r="E4169">
            <v>520</v>
          </cell>
          <cell r="F4169">
            <v>100</v>
          </cell>
          <cell r="G4169">
            <v>0</v>
          </cell>
          <cell r="H4169">
            <v>0</v>
          </cell>
          <cell r="I4169">
            <v>0</v>
          </cell>
          <cell r="J4169">
            <v>0</v>
          </cell>
          <cell r="K4169">
            <v>0</v>
          </cell>
          <cell r="L4169">
            <v>0</v>
          </cell>
          <cell r="M4169">
            <v>100</v>
          </cell>
          <cell r="N4169">
            <v>4.74</v>
          </cell>
        </row>
        <row r="4170">
          <cell r="A4170" t="str">
            <v>5115205115211</v>
          </cell>
          <cell r="B4170">
            <v>511520</v>
          </cell>
          <cell r="C4170">
            <v>511521</v>
          </cell>
          <cell r="D4170">
            <v>1</v>
          </cell>
          <cell r="E4170">
            <v>520</v>
          </cell>
          <cell r="F4170">
            <v>100</v>
          </cell>
          <cell r="G4170">
            <v>0</v>
          </cell>
          <cell r="H4170">
            <v>0</v>
          </cell>
          <cell r="I4170">
            <v>0</v>
          </cell>
          <cell r="J4170">
            <v>0</v>
          </cell>
          <cell r="K4170">
            <v>0</v>
          </cell>
          <cell r="L4170">
            <v>0</v>
          </cell>
          <cell r="M4170">
            <v>100</v>
          </cell>
          <cell r="N4170">
            <v>4</v>
          </cell>
        </row>
        <row r="4171">
          <cell r="A4171" t="str">
            <v>5115205121131</v>
          </cell>
          <cell r="B4171">
            <v>511520</v>
          </cell>
          <cell r="C4171">
            <v>512113</v>
          </cell>
          <cell r="D4171">
            <v>1</v>
          </cell>
          <cell r="E4171">
            <v>520</v>
          </cell>
          <cell r="F4171">
            <v>100</v>
          </cell>
          <cell r="G4171">
            <v>0</v>
          </cell>
          <cell r="H4171">
            <v>0</v>
          </cell>
          <cell r="I4171">
            <v>0</v>
          </cell>
          <cell r="J4171">
            <v>0</v>
          </cell>
          <cell r="K4171">
            <v>0</v>
          </cell>
          <cell r="L4171">
            <v>0</v>
          </cell>
          <cell r="M4171">
            <v>100</v>
          </cell>
          <cell r="N4171">
            <v>10.28</v>
          </cell>
        </row>
        <row r="4172">
          <cell r="A4172" t="str">
            <v>5115225115231</v>
          </cell>
          <cell r="B4172">
            <v>511522</v>
          </cell>
          <cell r="C4172">
            <v>511523</v>
          </cell>
          <cell r="D4172">
            <v>1</v>
          </cell>
          <cell r="E4172">
            <v>520</v>
          </cell>
          <cell r="F4172">
            <v>100</v>
          </cell>
          <cell r="G4172">
            <v>0</v>
          </cell>
          <cell r="H4172">
            <v>0</v>
          </cell>
          <cell r="I4172">
            <v>0</v>
          </cell>
          <cell r="J4172">
            <v>0</v>
          </cell>
          <cell r="K4172">
            <v>0</v>
          </cell>
          <cell r="L4172">
            <v>0</v>
          </cell>
          <cell r="M4172">
            <v>100</v>
          </cell>
          <cell r="N4172">
            <v>12.6</v>
          </cell>
        </row>
        <row r="4173">
          <cell r="A4173" t="str">
            <v>5115245115251</v>
          </cell>
          <cell r="B4173">
            <v>511524</v>
          </cell>
          <cell r="C4173">
            <v>511525</v>
          </cell>
          <cell r="D4173">
            <v>1</v>
          </cell>
          <cell r="E4173">
            <v>520</v>
          </cell>
          <cell r="F4173">
            <v>100</v>
          </cell>
          <cell r="G4173">
            <v>0</v>
          </cell>
          <cell r="H4173">
            <v>0</v>
          </cell>
          <cell r="I4173">
            <v>0</v>
          </cell>
          <cell r="J4173">
            <v>0</v>
          </cell>
          <cell r="K4173">
            <v>0</v>
          </cell>
          <cell r="L4173">
            <v>0</v>
          </cell>
          <cell r="M4173">
            <v>100</v>
          </cell>
          <cell r="N4173">
            <v>3.84</v>
          </cell>
        </row>
        <row r="4174">
          <cell r="A4174" t="str">
            <v>5115245115261</v>
          </cell>
          <cell r="B4174">
            <v>511524</v>
          </cell>
          <cell r="C4174">
            <v>511526</v>
          </cell>
          <cell r="D4174">
            <v>1</v>
          </cell>
          <cell r="E4174">
            <v>520</v>
          </cell>
          <cell r="F4174">
            <v>100</v>
          </cell>
          <cell r="G4174">
            <v>0</v>
          </cell>
          <cell r="H4174">
            <v>0</v>
          </cell>
          <cell r="I4174">
            <v>0</v>
          </cell>
          <cell r="J4174">
            <v>0</v>
          </cell>
          <cell r="K4174">
            <v>0</v>
          </cell>
          <cell r="L4174">
            <v>0</v>
          </cell>
          <cell r="M4174">
            <v>100</v>
          </cell>
          <cell r="N4174">
            <v>2.2200000000000002</v>
          </cell>
        </row>
        <row r="4175">
          <cell r="A4175" t="str">
            <v>5115265115271</v>
          </cell>
          <cell r="B4175">
            <v>511526</v>
          </cell>
          <cell r="C4175">
            <v>511527</v>
          </cell>
          <cell r="D4175">
            <v>1</v>
          </cell>
          <cell r="E4175">
            <v>520</v>
          </cell>
          <cell r="F4175">
            <v>100</v>
          </cell>
          <cell r="G4175">
            <v>0</v>
          </cell>
          <cell r="H4175">
            <v>0</v>
          </cell>
          <cell r="I4175">
            <v>0</v>
          </cell>
          <cell r="J4175">
            <v>0</v>
          </cell>
          <cell r="K4175">
            <v>0</v>
          </cell>
          <cell r="L4175">
            <v>0</v>
          </cell>
          <cell r="M4175">
            <v>100</v>
          </cell>
          <cell r="N4175">
            <v>1.89</v>
          </cell>
        </row>
        <row r="4176">
          <cell r="A4176" t="str">
            <v>5115265293111</v>
          </cell>
          <cell r="B4176">
            <v>511526</v>
          </cell>
          <cell r="C4176">
            <v>529311</v>
          </cell>
          <cell r="D4176">
            <v>1</v>
          </cell>
          <cell r="E4176">
            <v>520</v>
          </cell>
          <cell r="F4176">
            <v>100</v>
          </cell>
          <cell r="G4176">
            <v>0</v>
          </cell>
          <cell r="H4176">
            <v>0</v>
          </cell>
          <cell r="I4176">
            <v>0</v>
          </cell>
          <cell r="J4176">
            <v>0</v>
          </cell>
          <cell r="K4176">
            <v>0</v>
          </cell>
          <cell r="L4176">
            <v>0</v>
          </cell>
          <cell r="M4176">
            <v>100</v>
          </cell>
          <cell r="N4176">
            <v>9.0299999999999994</v>
          </cell>
        </row>
        <row r="4177">
          <cell r="A4177" t="str">
            <v>5115295115301</v>
          </cell>
          <cell r="B4177">
            <v>511529</v>
          </cell>
          <cell r="C4177">
            <v>511530</v>
          </cell>
          <cell r="D4177">
            <v>1</v>
          </cell>
          <cell r="E4177">
            <v>520</v>
          </cell>
          <cell r="F4177">
            <v>100</v>
          </cell>
          <cell r="G4177">
            <v>0</v>
          </cell>
          <cell r="H4177">
            <v>0</v>
          </cell>
          <cell r="I4177">
            <v>0</v>
          </cell>
          <cell r="J4177">
            <v>0</v>
          </cell>
          <cell r="K4177">
            <v>0</v>
          </cell>
          <cell r="L4177">
            <v>0</v>
          </cell>
          <cell r="M4177">
            <v>100</v>
          </cell>
          <cell r="N4177">
            <v>3.84</v>
          </cell>
        </row>
        <row r="4178">
          <cell r="A4178" t="str">
            <v>5115325115361</v>
          </cell>
          <cell r="B4178">
            <v>511532</v>
          </cell>
          <cell r="C4178">
            <v>511536</v>
          </cell>
          <cell r="D4178">
            <v>1</v>
          </cell>
          <cell r="E4178">
            <v>520</v>
          </cell>
          <cell r="F4178">
            <v>100</v>
          </cell>
          <cell r="G4178">
            <v>0</v>
          </cell>
          <cell r="H4178">
            <v>0</v>
          </cell>
          <cell r="I4178">
            <v>0</v>
          </cell>
          <cell r="J4178">
            <v>0</v>
          </cell>
          <cell r="K4178">
            <v>0</v>
          </cell>
          <cell r="L4178">
            <v>0</v>
          </cell>
          <cell r="M4178">
            <v>100</v>
          </cell>
          <cell r="N4178">
            <v>2.97</v>
          </cell>
        </row>
        <row r="4179">
          <cell r="A4179" t="str">
            <v>5115335115341</v>
          </cell>
          <cell r="B4179">
            <v>511533</v>
          </cell>
          <cell r="C4179">
            <v>511534</v>
          </cell>
          <cell r="D4179">
            <v>1</v>
          </cell>
          <cell r="E4179">
            <v>520</v>
          </cell>
          <cell r="F4179">
            <v>100</v>
          </cell>
          <cell r="G4179">
            <v>0</v>
          </cell>
          <cell r="H4179">
            <v>0</v>
          </cell>
          <cell r="I4179">
            <v>0</v>
          </cell>
          <cell r="J4179">
            <v>0</v>
          </cell>
          <cell r="K4179">
            <v>0</v>
          </cell>
          <cell r="L4179">
            <v>0</v>
          </cell>
          <cell r="M4179">
            <v>100</v>
          </cell>
          <cell r="N4179">
            <v>0.9</v>
          </cell>
        </row>
        <row r="4180">
          <cell r="A4180" t="str">
            <v>5115345115361</v>
          </cell>
          <cell r="B4180">
            <v>511534</v>
          </cell>
          <cell r="C4180">
            <v>511536</v>
          </cell>
          <cell r="D4180">
            <v>1</v>
          </cell>
          <cell r="E4180">
            <v>520</v>
          </cell>
          <cell r="F4180">
            <v>100</v>
          </cell>
          <cell r="G4180">
            <v>0</v>
          </cell>
          <cell r="H4180">
            <v>0</v>
          </cell>
          <cell r="I4180">
            <v>0</v>
          </cell>
          <cell r="J4180">
            <v>0</v>
          </cell>
          <cell r="K4180">
            <v>0</v>
          </cell>
          <cell r="L4180">
            <v>0</v>
          </cell>
          <cell r="M4180">
            <v>100</v>
          </cell>
          <cell r="N4180">
            <v>9.02</v>
          </cell>
        </row>
        <row r="4181">
          <cell r="A4181" t="str">
            <v>5118445118441</v>
          </cell>
          <cell r="B4181">
            <v>511844</v>
          </cell>
          <cell r="C4181">
            <v>511844</v>
          </cell>
          <cell r="D4181">
            <v>1</v>
          </cell>
          <cell r="E4181">
            <v>520</v>
          </cell>
          <cell r="F4181">
            <v>100</v>
          </cell>
          <cell r="G4181">
            <v>0</v>
          </cell>
          <cell r="H4181">
            <v>0</v>
          </cell>
          <cell r="I4181">
            <v>0</v>
          </cell>
          <cell r="J4181">
            <v>0</v>
          </cell>
          <cell r="K4181">
            <v>0</v>
          </cell>
          <cell r="L4181">
            <v>0</v>
          </cell>
          <cell r="M4181">
            <v>100</v>
          </cell>
          <cell r="N4181">
            <v>1</v>
          </cell>
        </row>
        <row r="4182">
          <cell r="A4182" t="str">
            <v>5118455118451</v>
          </cell>
          <cell r="B4182">
            <v>511845</v>
          </cell>
          <cell r="C4182">
            <v>511845</v>
          </cell>
          <cell r="D4182">
            <v>1</v>
          </cell>
          <cell r="E4182">
            <v>520</v>
          </cell>
          <cell r="F4182">
            <v>100</v>
          </cell>
          <cell r="G4182">
            <v>0</v>
          </cell>
          <cell r="H4182">
            <v>0</v>
          </cell>
          <cell r="I4182">
            <v>0</v>
          </cell>
          <cell r="J4182">
            <v>0</v>
          </cell>
          <cell r="K4182">
            <v>0</v>
          </cell>
          <cell r="L4182">
            <v>0</v>
          </cell>
          <cell r="M4182">
            <v>100</v>
          </cell>
          <cell r="N4182">
            <v>1</v>
          </cell>
        </row>
        <row r="4183">
          <cell r="A4183" t="str">
            <v>5118495118491</v>
          </cell>
          <cell r="B4183">
            <v>511849</v>
          </cell>
          <cell r="C4183">
            <v>511849</v>
          </cell>
          <cell r="D4183">
            <v>1</v>
          </cell>
          <cell r="E4183">
            <v>520</v>
          </cell>
          <cell r="F4183">
            <v>100</v>
          </cell>
          <cell r="G4183">
            <v>0</v>
          </cell>
          <cell r="H4183">
            <v>0</v>
          </cell>
          <cell r="I4183">
            <v>0</v>
          </cell>
          <cell r="J4183">
            <v>0</v>
          </cell>
          <cell r="K4183">
            <v>0</v>
          </cell>
          <cell r="L4183">
            <v>0</v>
          </cell>
          <cell r="M4183">
            <v>100</v>
          </cell>
          <cell r="N4183">
            <v>1</v>
          </cell>
        </row>
        <row r="4184">
          <cell r="A4184" t="str">
            <v>5118505118501</v>
          </cell>
          <cell r="B4184">
            <v>511850</v>
          </cell>
          <cell r="C4184">
            <v>511850</v>
          </cell>
          <cell r="D4184">
            <v>1</v>
          </cell>
          <cell r="E4184">
            <v>520</v>
          </cell>
          <cell r="F4184">
            <v>100</v>
          </cell>
          <cell r="G4184">
            <v>0</v>
          </cell>
          <cell r="H4184">
            <v>0</v>
          </cell>
          <cell r="I4184">
            <v>0</v>
          </cell>
          <cell r="J4184">
            <v>0</v>
          </cell>
          <cell r="K4184">
            <v>0</v>
          </cell>
          <cell r="L4184">
            <v>0</v>
          </cell>
          <cell r="M4184">
            <v>100</v>
          </cell>
          <cell r="N4184">
            <v>1</v>
          </cell>
        </row>
        <row r="4185">
          <cell r="A4185" t="str">
            <v>5120855120921</v>
          </cell>
          <cell r="B4185">
            <v>512085</v>
          </cell>
          <cell r="C4185">
            <v>512092</v>
          </cell>
          <cell r="D4185">
            <v>1</v>
          </cell>
          <cell r="E4185">
            <v>520</v>
          </cell>
          <cell r="F4185">
            <v>100</v>
          </cell>
          <cell r="G4185">
            <v>0</v>
          </cell>
          <cell r="H4185">
            <v>0</v>
          </cell>
          <cell r="I4185">
            <v>0</v>
          </cell>
          <cell r="J4185">
            <v>0</v>
          </cell>
          <cell r="K4185">
            <v>0</v>
          </cell>
          <cell r="L4185">
            <v>0</v>
          </cell>
          <cell r="M4185">
            <v>100</v>
          </cell>
          <cell r="N4185">
            <v>2.81</v>
          </cell>
        </row>
        <row r="4186">
          <cell r="A4186" t="str">
            <v>5120855120931</v>
          </cell>
          <cell r="B4186">
            <v>512085</v>
          </cell>
          <cell r="C4186">
            <v>512093</v>
          </cell>
          <cell r="D4186">
            <v>1</v>
          </cell>
          <cell r="E4186">
            <v>520</v>
          </cell>
          <cell r="F4186">
            <v>100</v>
          </cell>
          <cell r="G4186">
            <v>0</v>
          </cell>
          <cell r="H4186">
            <v>0</v>
          </cell>
          <cell r="I4186">
            <v>0</v>
          </cell>
          <cell r="J4186">
            <v>0</v>
          </cell>
          <cell r="K4186">
            <v>0</v>
          </cell>
          <cell r="L4186">
            <v>0</v>
          </cell>
          <cell r="M4186">
            <v>100</v>
          </cell>
          <cell r="N4186">
            <v>1.82</v>
          </cell>
        </row>
        <row r="4187">
          <cell r="A4187" t="str">
            <v>997175120861</v>
          </cell>
          <cell r="B4187">
            <v>99717</v>
          </cell>
          <cell r="C4187">
            <v>512086</v>
          </cell>
          <cell r="D4187">
            <v>1</v>
          </cell>
          <cell r="E4187">
            <v>520</v>
          </cell>
          <cell r="F4187">
            <v>100</v>
          </cell>
          <cell r="G4187">
            <v>0</v>
          </cell>
          <cell r="H4187">
            <v>0</v>
          </cell>
          <cell r="I4187">
            <v>0</v>
          </cell>
          <cell r="J4187">
            <v>0</v>
          </cell>
          <cell r="K4187">
            <v>0</v>
          </cell>
          <cell r="L4187">
            <v>0</v>
          </cell>
          <cell r="M4187">
            <v>100</v>
          </cell>
          <cell r="N4187">
            <v>1</v>
          </cell>
        </row>
        <row r="4188">
          <cell r="A4188" t="str">
            <v>5120875120891</v>
          </cell>
          <cell r="B4188">
            <v>512087</v>
          </cell>
          <cell r="C4188">
            <v>512089</v>
          </cell>
          <cell r="D4188">
            <v>1</v>
          </cell>
          <cell r="E4188">
            <v>520</v>
          </cell>
          <cell r="F4188">
            <v>100</v>
          </cell>
          <cell r="G4188">
            <v>0</v>
          </cell>
          <cell r="H4188">
            <v>0</v>
          </cell>
          <cell r="I4188">
            <v>0</v>
          </cell>
          <cell r="J4188">
            <v>0</v>
          </cell>
          <cell r="K4188">
            <v>0</v>
          </cell>
          <cell r="L4188">
            <v>0</v>
          </cell>
          <cell r="M4188">
            <v>100</v>
          </cell>
          <cell r="N4188">
            <v>18.72</v>
          </cell>
        </row>
        <row r="4189">
          <cell r="A4189" t="str">
            <v>997175120871</v>
          </cell>
          <cell r="B4189">
            <v>99717</v>
          </cell>
          <cell r="C4189">
            <v>512087</v>
          </cell>
          <cell r="D4189">
            <v>1</v>
          </cell>
          <cell r="E4189">
            <v>520</v>
          </cell>
          <cell r="F4189">
            <v>100</v>
          </cell>
          <cell r="G4189">
            <v>0</v>
          </cell>
          <cell r="H4189">
            <v>0</v>
          </cell>
          <cell r="I4189">
            <v>0</v>
          </cell>
          <cell r="J4189">
            <v>0</v>
          </cell>
          <cell r="K4189">
            <v>0</v>
          </cell>
          <cell r="L4189">
            <v>0</v>
          </cell>
          <cell r="M4189">
            <v>100</v>
          </cell>
          <cell r="N4189">
            <v>1</v>
          </cell>
        </row>
        <row r="4190">
          <cell r="A4190" t="str">
            <v>997175120881</v>
          </cell>
          <cell r="B4190">
            <v>99717</v>
          </cell>
          <cell r="C4190">
            <v>512088</v>
          </cell>
          <cell r="D4190">
            <v>1</v>
          </cell>
          <cell r="E4190">
            <v>520</v>
          </cell>
          <cell r="F4190">
            <v>100</v>
          </cell>
          <cell r="G4190">
            <v>0</v>
          </cell>
          <cell r="H4190">
            <v>0</v>
          </cell>
          <cell r="I4190">
            <v>0</v>
          </cell>
          <cell r="J4190">
            <v>0</v>
          </cell>
          <cell r="K4190">
            <v>0</v>
          </cell>
          <cell r="L4190">
            <v>0</v>
          </cell>
          <cell r="M4190">
            <v>100</v>
          </cell>
          <cell r="N4190">
            <v>1</v>
          </cell>
        </row>
        <row r="4191">
          <cell r="A4191" t="str">
            <v>5120895120901</v>
          </cell>
          <cell r="B4191">
            <v>512089</v>
          </cell>
          <cell r="C4191">
            <v>512090</v>
          </cell>
          <cell r="D4191">
            <v>1</v>
          </cell>
          <cell r="E4191">
            <v>520</v>
          </cell>
          <cell r="F4191">
            <v>100</v>
          </cell>
          <cell r="G4191">
            <v>0</v>
          </cell>
          <cell r="H4191">
            <v>0</v>
          </cell>
          <cell r="I4191">
            <v>0</v>
          </cell>
          <cell r="J4191">
            <v>0</v>
          </cell>
          <cell r="K4191">
            <v>0</v>
          </cell>
          <cell r="L4191">
            <v>0</v>
          </cell>
          <cell r="M4191">
            <v>100</v>
          </cell>
          <cell r="N4191">
            <v>1.93</v>
          </cell>
        </row>
        <row r="4192">
          <cell r="A4192" t="str">
            <v>5120905120911</v>
          </cell>
          <cell r="B4192">
            <v>512090</v>
          </cell>
          <cell r="C4192">
            <v>512091</v>
          </cell>
          <cell r="D4192">
            <v>1</v>
          </cell>
          <cell r="E4192">
            <v>520</v>
          </cell>
          <cell r="F4192">
            <v>100</v>
          </cell>
          <cell r="G4192">
            <v>0</v>
          </cell>
          <cell r="H4192">
            <v>0</v>
          </cell>
          <cell r="I4192">
            <v>0</v>
          </cell>
          <cell r="J4192">
            <v>0</v>
          </cell>
          <cell r="K4192">
            <v>0</v>
          </cell>
          <cell r="L4192">
            <v>0</v>
          </cell>
          <cell r="M4192">
            <v>100</v>
          </cell>
          <cell r="N4192">
            <v>12.56</v>
          </cell>
        </row>
        <row r="4193">
          <cell r="A4193" t="str">
            <v>5120915120921</v>
          </cell>
          <cell r="B4193">
            <v>512091</v>
          </cell>
          <cell r="C4193">
            <v>512092</v>
          </cell>
          <cell r="D4193">
            <v>1</v>
          </cell>
          <cell r="E4193">
            <v>520</v>
          </cell>
          <cell r="F4193">
            <v>100</v>
          </cell>
          <cell r="G4193">
            <v>0</v>
          </cell>
          <cell r="H4193">
            <v>0</v>
          </cell>
          <cell r="I4193">
            <v>0</v>
          </cell>
          <cell r="J4193">
            <v>0</v>
          </cell>
          <cell r="K4193">
            <v>0</v>
          </cell>
          <cell r="L4193">
            <v>0</v>
          </cell>
          <cell r="M4193">
            <v>100</v>
          </cell>
          <cell r="N4193">
            <v>8.5</v>
          </cell>
        </row>
        <row r="4194">
          <cell r="A4194" t="str">
            <v>5120935120941</v>
          </cell>
          <cell r="B4194">
            <v>512093</v>
          </cell>
          <cell r="C4194">
            <v>512094</v>
          </cell>
          <cell r="D4194">
            <v>1</v>
          </cell>
          <cell r="E4194">
            <v>520</v>
          </cell>
          <cell r="F4194">
            <v>100</v>
          </cell>
          <cell r="G4194">
            <v>0</v>
          </cell>
          <cell r="H4194">
            <v>0</v>
          </cell>
          <cell r="I4194">
            <v>0</v>
          </cell>
          <cell r="J4194">
            <v>0</v>
          </cell>
          <cell r="K4194">
            <v>0</v>
          </cell>
          <cell r="L4194">
            <v>0</v>
          </cell>
          <cell r="M4194">
            <v>100</v>
          </cell>
          <cell r="N4194">
            <v>8.48</v>
          </cell>
        </row>
        <row r="4195">
          <cell r="A4195" t="str">
            <v>5120945120951</v>
          </cell>
          <cell r="B4195">
            <v>512094</v>
          </cell>
          <cell r="C4195">
            <v>512095</v>
          </cell>
          <cell r="D4195">
            <v>1</v>
          </cell>
          <cell r="E4195">
            <v>520</v>
          </cell>
          <cell r="F4195">
            <v>100</v>
          </cell>
          <cell r="G4195">
            <v>0</v>
          </cell>
          <cell r="H4195">
            <v>0</v>
          </cell>
          <cell r="I4195">
            <v>0</v>
          </cell>
          <cell r="J4195">
            <v>0</v>
          </cell>
          <cell r="K4195">
            <v>0</v>
          </cell>
          <cell r="L4195">
            <v>0</v>
          </cell>
          <cell r="M4195">
            <v>100</v>
          </cell>
          <cell r="N4195">
            <v>5.85</v>
          </cell>
        </row>
        <row r="4196">
          <cell r="A4196" t="str">
            <v>5120955120961</v>
          </cell>
          <cell r="B4196">
            <v>512095</v>
          </cell>
          <cell r="C4196">
            <v>512096</v>
          </cell>
          <cell r="D4196">
            <v>1</v>
          </cell>
          <cell r="E4196">
            <v>520</v>
          </cell>
          <cell r="F4196">
            <v>100</v>
          </cell>
          <cell r="G4196">
            <v>0</v>
          </cell>
          <cell r="H4196">
            <v>0</v>
          </cell>
          <cell r="I4196">
            <v>0</v>
          </cell>
          <cell r="J4196">
            <v>0</v>
          </cell>
          <cell r="K4196">
            <v>0</v>
          </cell>
          <cell r="L4196">
            <v>0</v>
          </cell>
          <cell r="M4196">
            <v>100</v>
          </cell>
          <cell r="N4196">
            <v>7.15</v>
          </cell>
        </row>
        <row r="4197">
          <cell r="A4197" t="str">
            <v>5120965120971</v>
          </cell>
          <cell r="B4197">
            <v>512096</v>
          </cell>
          <cell r="C4197">
            <v>512097</v>
          </cell>
          <cell r="D4197">
            <v>1</v>
          </cell>
          <cell r="E4197">
            <v>520</v>
          </cell>
          <cell r="F4197">
            <v>100</v>
          </cell>
          <cell r="G4197">
            <v>0</v>
          </cell>
          <cell r="H4197">
            <v>0</v>
          </cell>
          <cell r="I4197">
            <v>0</v>
          </cell>
          <cell r="J4197">
            <v>0</v>
          </cell>
          <cell r="K4197">
            <v>0</v>
          </cell>
          <cell r="L4197">
            <v>0</v>
          </cell>
          <cell r="M4197">
            <v>100</v>
          </cell>
          <cell r="N4197">
            <v>6.67</v>
          </cell>
        </row>
        <row r="4198">
          <cell r="A4198" t="str">
            <v>5120975120981</v>
          </cell>
          <cell r="B4198">
            <v>512097</v>
          </cell>
          <cell r="C4198">
            <v>512098</v>
          </cell>
          <cell r="D4198">
            <v>1</v>
          </cell>
          <cell r="E4198">
            <v>520</v>
          </cell>
          <cell r="F4198">
            <v>100</v>
          </cell>
          <cell r="G4198">
            <v>0</v>
          </cell>
          <cell r="H4198">
            <v>0</v>
          </cell>
          <cell r="I4198">
            <v>0</v>
          </cell>
          <cell r="J4198">
            <v>0</v>
          </cell>
          <cell r="K4198">
            <v>0</v>
          </cell>
          <cell r="L4198">
            <v>0</v>
          </cell>
          <cell r="M4198">
            <v>100</v>
          </cell>
          <cell r="N4198">
            <v>0.6</v>
          </cell>
        </row>
        <row r="4199">
          <cell r="A4199" t="str">
            <v>5120985120991</v>
          </cell>
          <cell r="B4199">
            <v>512098</v>
          </cell>
          <cell r="C4199">
            <v>512099</v>
          </cell>
          <cell r="D4199">
            <v>1</v>
          </cell>
          <cell r="E4199">
            <v>520</v>
          </cell>
          <cell r="F4199">
            <v>100</v>
          </cell>
          <cell r="G4199">
            <v>0</v>
          </cell>
          <cell r="H4199">
            <v>0</v>
          </cell>
          <cell r="I4199">
            <v>0</v>
          </cell>
          <cell r="J4199">
            <v>0</v>
          </cell>
          <cell r="K4199">
            <v>0</v>
          </cell>
          <cell r="L4199">
            <v>0</v>
          </cell>
          <cell r="M4199">
            <v>100</v>
          </cell>
          <cell r="N4199">
            <v>1.23</v>
          </cell>
        </row>
        <row r="4200">
          <cell r="A4200" t="str">
            <v>5120985121001</v>
          </cell>
          <cell r="B4200">
            <v>512098</v>
          </cell>
          <cell r="C4200">
            <v>512100</v>
          </cell>
          <cell r="D4200">
            <v>1</v>
          </cell>
          <cell r="E4200">
            <v>520</v>
          </cell>
          <cell r="F4200">
            <v>100</v>
          </cell>
          <cell r="G4200">
            <v>0</v>
          </cell>
          <cell r="H4200">
            <v>0</v>
          </cell>
          <cell r="I4200">
            <v>0</v>
          </cell>
          <cell r="J4200">
            <v>0</v>
          </cell>
          <cell r="K4200">
            <v>0</v>
          </cell>
          <cell r="L4200">
            <v>0</v>
          </cell>
          <cell r="M4200">
            <v>100</v>
          </cell>
          <cell r="N4200">
            <v>2.81</v>
          </cell>
        </row>
        <row r="4201">
          <cell r="A4201" t="str">
            <v>997165121001</v>
          </cell>
          <cell r="B4201">
            <v>99716</v>
          </cell>
          <cell r="C4201">
            <v>512100</v>
          </cell>
          <cell r="D4201">
            <v>1</v>
          </cell>
          <cell r="E4201">
            <v>520</v>
          </cell>
          <cell r="F4201">
            <v>100</v>
          </cell>
          <cell r="G4201">
            <v>0</v>
          </cell>
          <cell r="H4201">
            <v>0</v>
          </cell>
          <cell r="I4201">
            <v>0</v>
          </cell>
          <cell r="J4201">
            <v>0</v>
          </cell>
          <cell r="K4201">
            <v>0</v>
          </cell>
          <cell r="L4201">
            <v>0</v>
          </cell>
          <cell r="M4201">
            <v>100</v>
          </cell>
          <cell r="N4201">
            <v>1</v>
          </cell>
        </row>
        <row r="4202">
          <cell r="A4202" t="str">
            <v>5121015121031</v>
          </cell>
          <cell r="B4202">
            <v>512101</v>
          </cell>
          <cell r="C4202">
            <v>512103</v>
          </cell>
          <cell r="D4202">
            <v>1</v>
          </cell>
          <cell r="E4202">
            <v>520</v>
          </cell>
          <cell r="F4202">
            <v>100</v>
          </cell>
          <cell r="G4202">
            <v>0</v>
          </cell>
          <cell r="H4202">
            <v>0</v>
          </cell>
          <cell r="I4202">
            <v>0</v>
          </cell>
          <cell r="J4202">
            <v>0</v>
          </cell>
          <cell r="K4202">
            <v>0</v>
          </cell>
          <cell r="L4202">
            <v>0</v>
          </cell>
          <cell r="M4202">
            <v>100</v>
          </cell>
          <cell r="N4202">
            <v>17.149999999999999</v>
          </cell>
        </row>
        <row r="4203">
          <cell r="A4203" t="str">
            <v>5121015121101</v>
          </cell>
          <cell r="B4203">
            <v>512101</v>
          </cell>
          <cell r="C4203">
            <v>512110</v>
          </cell>
          <cell r="D4203">
            <v>1</v>
          </cell>
          <cell r="E4203">
            <v>520</v>
          </cell>
          <cell r="F4203">
            <v>100</v>
          </cell>
          <cell r="G4203">
            <v>0</v>
          </cell>
          <cell r="H4203">
            <v>0</v>
          </cell>
          <cell r="I4203">
            <v>0</v>
          </cell>
          <cell r="J4203">
            <v>0</v>
          </cell>
          <cell r="K4203">
            <v>0</v>
          </cell>
          <cell r="L4203">
            <v>0</v>
          </cell>
          <cell r="M4203">
            <v>100</v>
          </cell>
          <cell r="N4203">
            <v>35.14</v>
          </cell>
        </row>
        <row r="4204">
          <cell r="A4204" t="str">
            <v>997165121011</v>
          </cell>
          <cell r="B4204">
            <v>99716</v>
          </cell>
          <cell r="C4204">
            <v>512101</v>
          </cell>
          <cell r="D4204">
            <v>1</v>
          </cell>
          <cell r="E4204">
            <v>520</v>
          </cell>
          <cell r="F4204">
            <v>100</v>
          </cell>
          <cell r="G4204">
            <v>0</v>
          </cell>
          <cell r="H4204">
            <v>0</v>
          </cell>
          <cell r="I4204">
            <v>0</v>
          </cell>
          <cell r="J4204">
            <v>0</v>
          </cell>
          <cell r="K4204">
            <v>0</v>
          </cell>
          <cell r="L4204">
            <v>0</v>
          </cell>
          <cell r="M4204">
            <v>100</v>
          </cell>
          <cell r="N4204">
            <v>1</v>
          </cell>
        </row>
        <row r="4205">
          <cell r="A4205" t="str">
            <v>997165121021</v>
          </cell>
          <cell r="B4205">
            <v>99716</v>
          </cell>
          <cell r="C4205">
            <v>512102</v>
          </cell>
          <cell r="D4205">
            <v>1</v>
          </cell>
          <cell r="E4205">
            <v>520</v>
          </cell>
          <cell r="F4205">
            <v>100</v>
          </cell>
          <cell r="G4205">
            <v>0</v>
          </cell>
          <cell r="H4205">
            <v>0</v>
          </cell>
          <cell r="I4205">
            <v>0</v>
          </cell>
          <cell r="J4205">
            <v>0</v>
          </cell>
          <cell r="K4205">
            <v>0</v>
          </cell>
          <cell r="L4205">
            <v>0</v>
          </cell>
          <cell r="M4205">
            <v>100</v>
          </cell>
          <cell r="N4205">
            <v>1</v>
          </cell>
        </row>
        <row r="4206">
          <cell r="A4206" t="str">
            <v>5121035121041</v>
          </cell>
          <cell r="B4206">
            <v>512103</v>
          </cell>
          <cell r="C4206">
            <v>512104</v>
          </cell>
          <cell r="D4206">
            <v>1</v>
          </cell>
          <cell r="E4206">
            <v>520</v>
          </cell>
          <cell r="F4206">
            <v>100</v>
          </cell>
          <cell r="G4206">
            <v>0</v>
          </cell>
          <cell r="H4206">
            <v>0</v>
          </cell>
          <cell r="I4206">
            <v>0</v>
          </cell>
          <cell r="J4206">
            <v>0</v>
          </cell>
          <cell r="K4206">
            <v>0</v>
          </cell>
          <cell r="L4206">
            <v>0</v>
          </cell>
          <cell r="M4206">
            <v>100</v>
          </cell>
          <cell r="N4206">
            <v>13.52</v>
          </cell>
        </row>
        <row r="4207">
          <cell r="A4207" t="str">
            <v>5121045121051</v>
          </cell>
          <cell r="B4207">
            <v>512104</v>
          </cell>
          <cell r="C4207">
            <v>512105</v>
          </cell>
          <cell r="D4207">
            <v>1</v>
          </cell>
          <cell r="E4207">
            <v>520</v>
          </cell>
          <cell r="F4207">
            <v>100</v>
          </cell>
          <cell r="G4207">
            <v>0</v>
          </cell>
          <cell r="H4207">
            <v>0</v>
          </cell>
          <cell r="I4207">
            <v>0</v>
          </cell>
          <cell r="J4207">
            <v>0</v>
          </cell>
          <cell r="K4207">
            <v>0</v>
          </cell>
          <cell r="L4207">
            <v>0</v>
          </cell>
          <cell r="M4207">
            <v>100</v>
          </cell>
          <cell r="N4207">
            <v>25.6</v>
          </cell>
        </row>
        <row r="4208">
          <cell r="A4208" t="str">
            <v>997155121051</v>
          </cell>
          <cell r="B4208">
            <v>99715</v>
          </cell>
          <cell r="C4208">
            <v>512105</v>
          </cell>
          <cell r="D4208">
            <v>1</v>
          </cell>
          <cell r="E4208">
            <v>520</v>
          </cell>
          <cell r="F4208">
            <v>100</v>
          </cell>
          <cell r="G4208">
            <v>0</v>
          </cell>
          <cell r="H4208">
            <v>0</v>
          </cell>
          <cell r="I4208">
            <v>0</v>
          </cell>
          <cell r="J4208">
            <v>0</v>
          </cell>
          <cell r="K4208">
            <v>0</v>
          </cell>
          <cell r="L4208">
            <v>0</v>
          </cell>
          <cell r="M4208">
            <v>100</v>
          </cell>
          <cell r="N4208">
            <v>1</v>
          </cell>
        </row>
        <row r="4209">
          <cell r="A4209" t="str">
            <v>997145121061</v>
          </cell>
          <cell r="B4209">
            <v>99714</v>
          </cell>
          <cell r="C4209">
            <v>512106</v>
          </cell>
          <cell r="D4209">
            <v>1</v>
          </cell>
          <cell r="E4209">
            <v>520</v>
          </cell>
          <cell r="F4209">
            <v>100</v>
          </cell>
          <cell r="G4209">
            <v>0</v>
          </cell>
          <cell r="H4209">
            <v>0</v>
          </cell>
          <cell r="I4209">
            <v>0</v>
          </cell>
          <cell r="J4209">
            <v>0</v>
          </cell>
          <cell r="K4209">
            <v>0</v>
          </cell>
          <cell r="L4209">
            <v>0</v>
          </cell>
          <cell r="M4209">
            <v>100</v>
          </cell>
          <cell r="N4209">
            <v>1</v>
          </cell>
        </row>
        <row r="4210">
          <cell r="A4210" t="str">
            <v>997155121061</v>
          </cell>
          <cell r="B4210">
            <v>99715</v>
          </cell>
          <cell r="C4210">
            <v>512106</v>
          </cell>
          <cell r="D4210">
            <v>1</v>
          </cell>
          <cell r="E4210">
            <v>520</v>
          </cell>
          <cell r="F4210">
            <v>100</v>
          </cell>
          <cell r="G4210">
            <v>0</v>
          </cell>
          <cell r="H4210">
            <v>0</v>
          </cell>
          <cell r="I4210">
            <v>0</v>
          </cell>
          <cell r="J4210">
            <v>0</v>
          </cell>
          <cell r="K4210">
            <v>0</v>
          </cell>
          <cell r="L4210">
            <v>0</v>
          </cell>
          <cell r="M4210">
            <v>100</v>
          </cell>
          <cell r="N4210">
            <v>1</v>
          </cell>
        </row>
        <row r="4211">
          <cell r="A4211" t="str">
            <v>997145121071</v>
          </cell>
          <cell r="B4211">
            <v>99714</v>
          </cell>
          <cell r="C4211">
            <v>512107</v>
          </cell>
          <cell r="D4211">
            <v>1</v>
          </cell>
          <cell r="E4211">
            <v>520</v>
          </cell>
          <cell r="F4211">
            <v>100</v>
          </cell>
          <cell r="G4211">
            <v>0</v>
          </cell>
          <cell r="H4211">
            <v>0</v>
          </cell>
          <cell r="I4211">
            <v>0</v>
          </cell>
          <cell r="J4211">
            <v>0</v>
          </cell>
          <cell r="K4211">
            <v>0</v>
          </cell>
          <cell r="L4211">
            <v>0</v>
          </cell>
          <cell r="M4211">
            <v>100</v>
          </cell>
          <cell r="N4211">
            <v>1</v>
          </cell>
        </row>
        <row r="4212">
          <cell r="A4212" t="str">
            <v>997155121081</v>
          </cell>
          <cell r="B4212">
            <v>99715</v>
          </cell>
          <cell r="C4212">
            <v>512108</v>
          </cell>
          <cell r="D4212">
            <v>1</v>
          </cell>
          <cell r="E4212">
            <v>520</v>
          </cell>
          <cell r="F4212">
            <v>100</v>
          </cell>
          <cell r="G4212">
            <v>0</v>
          </cell>
          <cell r="H4212">
            <v>0</v>
          </cell>
          <cell r="I4212">
            <v>0</v>
          </cell>
          <cell r="J4212">
            <v>0</v>
          </cell>
          <cell r="K4212">
            <v>0</v>
          </cell>
          <cell r="L4212">
            <v>0</v>
          </cell>
          <cell r="M4212">
            <v>100</v>
          </cell>
          <cell r="N4212">
            <v>1</v>
          </cell>
        </row>
        <row r="4213">
          <cell r="A4213" t="str">
            <v>997145121091</v>
          </cell>
          <cell r="B4213">
            <v>99714</v>
          </cell>
          <cell r="C4213">
            <v>512109</v>
          </cell>
          <cell r="D4213">
            <v>1</v>
          </cell>
          <cell r="E4213">
            <v>520</v>
          </cell>
          <cell r="F4213">
            <v>100</v>
          </cell>
          <cell r="G4213">
            <v>0</v>
          </cell>
          <cell r="H4213">
            <v>0</v>
          </cell>
          <cell r="I4213">
            <v>0</v>
          </cell>
          <cell r="J4213">
            <v>0</v>
          </cell>
          <cell r="K4213">
            <v>0</v>
          </cell>
          <cell r="L4213">
            <v>0</v>
          </cell>
          <cell r="M4213">
            <v>100</v>
          </cell>
          <cell r="N4213">
            <v>1</v>
          </cell>
        </row>
        <row r="4214">
          <cell r="A4214" t="str">
            <v>5121105210431</v>
          </cell>
          <cell r="B4214">
            <v>512110</v>
          </cell>
          <cell r="C4214">
            <v>521043</v>
          </cell>
          <cell r="D4214">
            <v>1</v>
          </cell>
          <cell r="E4214">
            <v>520</v>
          </cell>
          <cell r="F4214">
            <v>100</v>
          </cell>
          <cell r="G4214">
            <v>0</v>
          </cell>
          <cell r="H4214">
            <v>0</v>
          </cell>
          <cell r="I4214">
            <v>0</v>
          </cell>
          <cell r="J4214">
            <v>0</v>
          </cell>
          <cell r="K4214">
            <v>0</v>
          </cell>
          <cell r="L4214">
            <v>0</v>
          </cell>
          <cell r="M4214">
            <v>100</v>
          </cell>
          <cell r="N4214">
            <v>37.450000000000003</v>
          </cell>
        </row>
        <row r="4215">
          <cell r="A4215" t="str">
            <v>997135121101</v>
          </cell>
          <cell r="B4215">
            <v>99713</v>
          </cell>
          <cell r="C4215">
            <v>512110</v>
          </cell>
          <cell r="D4215">
            <v>1</v>
          </cell>
          <cell r="E4215">
            <v>520</v>
          </cell>
          <cell r="F4215">
            <v>100</v>
          </cell>
          <cell r="G4215">
            <v>0</v>
          </cell>
          <cell r="H4215">
            <v>0</v>
          </cell>
          <cell r="I4215">
            <v>0</v>
          </cell>
          <cell r="J4215">
            <v>0</v>
          </cell>
          <cell r="K4215">
            <v>0</v>
          </cell>
          <cell r="L4215">
            <v>0</v>
          </cell>
          <cell r="M4215">
            <v>100</v>
          </cell>
          <cell r="N4215">
            <v>1</v>
          </cell>
        </row>
        <row r="4216">
          <cell r="A4216" t="str">
            <v>997135121111</v>
          </cell>
          <cell r="B4216">
            <v>99713</v>
          </cell>
          <cell r="C4216">
            <v>512111</v>
          </cell>
          <cell r="D4216">
            <v>1</v>
          </cell>
          <cell r="E4216">
            <v>520</v>
          </cell>
          <cell r="F4216">
            <v>100</v>
          </cell>
          <cell r="G4216">
            <v>0</v>
          </cell>
          <cell r="H4216">
            <v>0</v>
          </cell>
          <cell r="I4216">
            <v>0</v>
          </cell>
          <cell r="J4216">
            <v>0</v>
          </cell>
          <cell r="K4216">
            <v>0</v>
          </cell>
          <cell r="L4216">
            <v>0</v>
          </cell>
          <cell r="M4216">
            <v>100</v>
          </cell>
          <cell r="N4216">
            <v>1</v>
          </cell>
        </row>
        <row r="4217">
          <cell r="A4217" t="str">
            <v>997135121121</v>
          </cell>
          <cell r="B4217">
            <v>99713</v>
          </cell>
          <cell r="C4217">
            <v>512112</v>
          </cell>
          <cell r="D4217">
            <v>1</v>
          </cell>
          <cell r="E4217">
            <v>520</v>
          </cell>
          <cell r="F4217">
            <v>100</v>
          </cell>
          <cell r="G4217">
            <v>0</v>
          </cell>
          <cell r="H4217">
            <v>0</v>
          </cell>
          <cell r="I4217">
            <v>0</v>
          </cell>
          <cell r="J4217">
            <v>0</v>
          </cell>
          <cell r="K4217">
            <v>0</v>
          </cell>
          <cell r="L4217">
            <v>0</v>
          </cell>
          <cell r="M4217">
            <v>100</v>
          </cell>
          <cell r="N4217">
            <v>1</v>
          </cell>
        </row>
        <row r="4218">
          <cell r="A4218" t="str">
            <v>5121135210811</v>
          </cell>
          <cell r="B4218">
            <v>512113</v>
          </cell>
          <cell r="C4218">
            <v>521081</v>
          </cell>
          <cell r="D4218">
            <v>1</v>
          </cell>
          <cell r="E4218">
            <v>520</v>
          </cell>
          <cell r="F4218">
            <v>100</v>
          </cell>
          <cell r="G4218">
            <v>0</v>
          </cell>
          <cell r="H4218">
            <v>0</v>
          </cell>
          <cell r="I4218">
            <v>0</v>
          </cell>
          <cell r="J4218">
            <v>0</v>
          </cell>
          <cell r="K4218">
            <v>0</v>
          </cell>
          <cell r="L4218">
            <v>0</v>
          </cell>
          <cell r="M4218">
            <v>100</v>
          </cell>
          <cell r="N4218">
            <v>4.34</v>
          </cell>
        </row>
        <row r="4219">
          <cell r="A4219" t="str">
            <v>5126555153471</v>
          </cell>
          <cell r="B4219">
            <v>512655</v>
          </cell>
          <cell r="C4219">
            <v>515347</v>
          </cell>
          <cell r="D4219">
            <v>1</v>
          </cell>
          <cell r="E4219">
            <v>151</v>
          </cell>
          <cell r="F4219">
            <v>47.6</v>
          </cell>
          <cell r="G4219">
            <v>520</v>
          </cell>
          <cell r="H4219">
            <v>47.6</v>
          </cell>
          <cell r="I4219">
            <v>524</v>
          </cell>
          <cell r="J4219">
            <v>4.8</v>
          </cell>
          <cell r="K4219">
            <v>0</v>
          </cell>
          <cell r="L4219">
            <v>0</v>
          </cell>
          <cell r="M4219">
            <v>100</v>
          </cell>
          <cell r="N4219">
            <v>47.84</v>
          </cell>
        </row>
        <row r="4220">
          <cell r="A4220" t="str">
            <v>5114905237711</v>
          </cell>
          <cell r="B4220">
            <v>511490</v>
          </cell>
          <cell r="C4220">
            <v>523771</v>
          </cell>
          <cell r="D4220">
            <v>1</v>
          </cell>
          <cell r="E4220">
            <v>520</v>
          </cell>
          <cell r="F4220">
            <v>40.524000000000001</v>
          </cell>
          <cell r="G4220">
            <v>526</v>
          </cell>
          <cell r="H4220">
            <v>59.475999999999999</v>
          </cell>
          <cell r="I4220">
            <v>0</v>
          </cell>
          <cell r="J4220">
            <v>0</v>
          </cell>
          <cell r="K4220">
            <v>0</v>
          </cell>
          <cell r="L4220">
            <v>0</v>
          </cell>
          <cell r="M4220">
            <v>100</v>
          </cell>
          <cell r="N4220">
            <v>84.194999999999993</v>
          </cell>
        </row>
        <row r="4221">
          <cell r="A4221" t="str">
            <v>5114565258321</v>
          </cell>
          <cell r="B4221">
            <v>511456</v>
          </cell>
          <cell r="C4221">
            <v>525832</v>
          </cell>
          <cell r="D4221">
            <v>1</v>
          </cell>
          <cell r="E4221">
            <v>520</v>
          </cell>
          <cell r="F4221">
            <v>0.54500000000000004</v>
          </cell>
          <cell r="G4221">
            <v>526</v>
          </cell>
          <cell r="H4221">
            <v>99.454999999999998</v>
          </cell>
          <cell r="I4221">
            <v>0</v>
          </cell>
          <cell r="J4221">
            <v>0</v>
          </cell>
          <cell r="K4221">
            <v>0</v>
          </cell>
          <cell r="L4221">
            <v>0</v>
          </cell>
          <cell r="M4221">
            <v>100</v>
          </cell>
          <cell r="N4221">
            <v>161.61000000000001</v>
          </cell>
        </row>
        <row r="4222">
          <cell r="A4222" t="str">
            <v>5293075293441</v>
          </cell>
          <cell r="B4222">
            <v>529307</v>
          </cell>
          <cell r="C4222">
            <v>529344</v>
          </cell>
          <cell r="D4222">
            <v>1</v>
          </cell>
          <cell r="E4222">
            <v>520</v>
          </cell>
          <cell r="F4222">
            <v>100</v>
          </cell>
          <cell r="G4222">
            <v>0</v>
          </cell>
          <cell r="H4222">
            <v>0</v>
          </cell>
          <cell r="I4222">
            <v>0</v>
          </cell>
          <cell r="J4222">
            <v>0</v>
          </cell>
          <cell r="K4222">
            <v>0</v>
          </cell>
          <cell r="L4222">
            <v>0</v>
          </cell>
          <cell r="M4222">
            <v>100</v>
          </cell>
          <cell r="N4222">
            <v>9.75</v>
          </cell>
        </row>
        <row r="4223">
          <cell r="A4223" t="str">
            <v>5054725474971</v>
          </cell>
          <cell r="B4223">
            <v>505472</v>
          </cell>
          <cell r="C4223">
            <v>547497</v>
          </cell>
          <cell r="D4223">
            <v>1</v>
          </cell>
          <cell r="E4223">
            <v>544</v>
          </cell>
          <cell r="F4223">
            <v>100</v>
          </cell>
          <cell r="G4223">
            <v>0</v>
          </cell>
          <cell r="H4223">
            <v>0</v>
          </cell>
          <cell r="I4223">
            <v>0</v>
          </cell>
          <cell r="J4223">
            <v>0</v>
          </cell>
          <cell r="K4223">
            <v>0</v>
          </cell>
          <cell r="L4223">
            <v>0</v>
          </cell>
          <cell r="M4223">
            <v>100</v>
          </cell>
          <cell r="N4223">
            <v>3.1</v>
          </cell>
        </row>
        <row r="4224">
          <cell r="A4224" t="str">
            <v>5054865474711</v>
          </cell>
          <cell r="B4224">
            <v>505486</v>
          </cell>
          <cell r="C4224">
            <v>547471</v>
          </cell>
          <cell r="D4224">
            <v>1</v>
          </cell>
          <cell r="E4224">
            <v>544</v>
          </cell>
          <cell r="F4224">
            <v>100</v>
          </cell>
          <cell r="G4224">
            <v>0</v>
          </cell>
          <cell r="H4224">
            <v>0</v>
          </cell>
          <cell r="I4224">
            <v>0</v>
          </cell>
          <cell r="J4224">
            <v>0</v>
          </cell>
          <cell r="K4224">
            <v>0</v>
          </cell>
          <cell r="L4224">
            <v>0</v>
          </cell>
          <cell r="M4224">
            <v>100</v>
          </cell>
          <cell r="N4224">
            <v>1.65</v>
          </cell>
        </row>
        <row r="4225">
          <cell r="A4225" t="str">
            <v>5054865474721</v>
          </cell>
          <cell r="B4225">
            <v>505486</v>
          </cell>
          <cell r="C4225">
            <v>547472</v>
          </cell>
          <cell r="D4225">
            <v>1</v>
          </cell>
          <cell r="E4225">
            <v>544</v>
          </cell>
          <cell r="F4225">
            <v>100</v>
          </cell>
          <cell r="G4225">
            <v>0</v>
          </cell>
          <cell r="H4225">
            <v>0</v>
          </cell>
          <cell r="I4225">
            <v>0</v>
          </cell>
          <cell r="J4225">
            <v>0</v>
          </cell>
          <cell r="K4225">
            <v>0</v>
          </cell>
          <cell r="L4225">
            <v>0</v>
          </cell>
          <cell r="M4225">
            <v>100</v>
          </cell>
          <cell r="N4225">
            <v>10.6</v>
          </cell>
        </row>
        <row r="4226">
          <cell r="A4226" t="str">
            <v>5054885474661</v>
          </cell>
          <cell r="B4226">
            <v>505488</v>
          </cell>
          <cell r="C4226">
            <v>547466</v>
          </cell>
          <cell r="D4226">
            <v>1</v>
          </cell>
          <cell r="E4226">
            <v>544</v>
          </cell>
          <cell r="F4226">
            <v>100</v>
          </cell>
          <cell r="G4226">
            <v>0</v>
          </cell>
          <cell r="H4226">
            <v>0</v>
          </cell>
          <cell r="I4226">
            <v>0</v>
          </cell>
          <cell r="J4226">
            <v>0</v>
          </cell>
          <cell r="K4226">
            <v>0</v>
          </cell>
          <cell r="L4226">
            <v>0</v>
          </cell>
          <cell r="M4226">
            <v>100</v>
          </cell>
          <cell r="N4226">
            <v>8.2080000000000002</v>
          </cell>
        </row>
        <row r="4227">
          <cell r="A4227" t="str">
            <v>5054885474851</v>
          </cell>
          <cell r="B4227">
            <v>505488</v>
          </cell>
          <cell r="C4227">
            <v>547485</v>
          </cell>
          <cell r="D4227">
            <v>1</v>
          </cell>
          <cell r="E4227">
            <v>544</v>
          </cell>
          <cell r="F4227">
            <v>100</v>
          </cell>
          <cell r="G4227">
            <v>0</v>
          </cell>
          <cell r="H4227">
            <v>0</v>
          </cell>
          <cell r="I4227">
            <v>0</v>
          </cell>
          <cell r="J4227">
            <v>0</v>
          </cell>
          <cell r="K4227">
            <v>0</v>
          </cell>
          <cell r="L4227">
            <v>0</v>
          </cell>
          <cell r="M4227">
            <v>100</v>
          </cell>
          <cell r="N4227">
            <v>4.1360000000000001</v>
          </cell>
        </row>
        <row r="4228">
          <cell r="A4228" t="str">
            <v>5104115474961</v>
          </cell>
          <cell r="B4228">
            <v>510411</v>
          </cell>
          <cell r="C4228">
            <v>547496</v>
          </cell>
          <cell r="D4228">
            <v>1</v>
          </cell>
          <cell r="E4228">
            <v>520</v>
          </cell>
          <cell r="F4228">
            <v>58.4</v>
          </cell>
          <cell r="G4228">
            <v>544</v>
          </cell>
          <cell r="H4228">
            <v>41.6</v>
          </cell>
          <cell r="I4228">
            <v>0</v>
          </cell>
          <cell r="J4228">
            <v>0</v>
          </cell>
          <cell r="K4228">
            <v>0</v>
          </cell>
          <cell r="L4228">
            <v>0</v>
          </cell>
          <cell r="M4228">
            <v>100</v>
          </cell>
          <cell r="N4228">
            <v>14.41</v>
          </cell>
        </row>
        <row r="4229">
          <cell r="A4229" t="str">
            <v>5104175474861</v>
          </cell>
          <cell r="B4229">
            <v>510417</v>
          </cell>
          <cell r="C4229">
            <v>547486</v>
          </cell>
          <cell r="D4229">
            <v>1</v>
          </cell>
          <cell r="E4229">
            <v>520</v>
          </cell>
          <cell r="F4229">
            <v>100</v>
          </cell>
          <cell r="G4229">
            <v>544</v>
          </cell>
          <cell r="H4229">
            <v>0</v>
          </cell>
          <cell r="I4229">
            <v>0</v>
          </cell>
          <cell r="J4229">
            <v>0</v>
          </cell>
          <cell r="K4229">
            <v>0</v>
          </cell>
          <cell r="L4229">
            <v>0</v>
          </cell>
          <cell r="M4229">
            <v>100</v>
          </cell>
          <cell r="N4229">
            <v>36.32</v>
          </cell>
        </row>
        <row r="4230">
          <cell r="A4230" t="str">
            <v>5329325329341</v>
          </cell>
          <cell r="B4230">
            <v>532932</v>
          </cell>
          <cell r="C4230">
            <v>532934</v>
          </cell>
          <cell r="D4230">
            <v>1</v>
          </cell>
          <cell r="E4230">
            <v>544</v>
          </cell>
          <cell r="F4230">
            <v>100</v>
          </cell>
          <cell r="G4230">
            <v>0</v>
          </cell>
          <cell r="H4230">
            <v>0</v>
          </cell>
          <cell r="I4230">
            <v>0</v>
          </cell>
          <cell r="J4230">
            <v>0</v>
          </cell>
          <cell r="K4230">
            <v>0</v>
          </cell>
          <cell r="L4230">
            <v>0</v>
          </cell>
          <cell r="M4230">
            <v>100</v>
          </cell>
          <cell r="N4230">
            <v>40.54</v>
          </cell>
        </row>
        <row r="4231">
          <cell r="A4231" t="str">
            <v>5329325474761</v>
          </cell>
          <cell r="B4231">
            <v>532932</v>
          </cell>
          <cell r="C4231">
            <v>547476</v>
          </cell>
          <cell r="D4231">
            <v>1</v>
          </cell>
          <cell r="E4231">
            <v>544</v>
          </cell>
          <cell r="F4231">
            <v>100</v>
          </cell>
          <cell r="G4231">
            <v>0</v>
          </cell>
          <cell r="H4231">
            <v>0</v>
          </cell>
          <cell r="I4231">
            <v>0</v>
          </cell>
          <cell r="J4231">
            <v>0</v>
          </cell>
          <cell r="K4231">
            <v>0</v>
          </cell>
          <cell r="L4231">
            <v>0</v>
          </cell>
          <cell r="M4231">
            <v>100</v>
          </cell>
          <cell r="N4231">
            <v>6.48</v>
          </cell>
        </row>
        <row r="4232">
          <cell r="A4232" t="str">
            <v>5329375474651</v>
          </cell>
          <cell r="B4232">
            <v>532937</v>
          </cell>
          <cell r="C4232">
            <v>547465</v>
          </cell>
          <cell r="D4232">
            <v>1</v>
          </cell>
          <cell r="E4232">
            <v>536</v>
          </cell>
          <cell r="F4232">
            <v>13.5</v>
          </cell>
          <cell r="G4232">
            <v>544</v>
          </cell>
          <cell r="H4232">
            <v>86.5</v>
          </cell>
          <cell r="I4232">
            <v>0</v>
          </cell>
          <cell r="J4232">
            <v>0</v>
          </cell>
          <cell r="K4232">
            <v>0</v>
          </cell>
          <cell r="L4232">
            <v>0</v>
          </cell>
          <cell r="M4232">
            <v>100</v>
          </cell>
          <cell r="N4232">
            <v>18.09</v>
          </cell>
        </row>
        <row r="4233">
          <cell r="A4233" t="str">
            <v>5474005474011</v>
          </cell>
          <cell r="B4233">
            <v>547400</v>
          </cell>
          <cell r="C4233">
            <v>547401</v>
          </cell>
          <cell r="D4233">
            <v>1</v>
          </cell>
          <cell r="E4233">
            <v>544</v>
          </cell>
          <cell r="F4233">
            <v>100</v>
          </cell>
          <cell r="G4233">
            <v>0</v>
          </cell>
          <cell r="H4233">
            <v>0</v>
          </cell>
          <cell r="I4233">
            <v>0</v>
          </cell>
          <cell r="J4233">
            <v>0</v>
          </cell>
          <cell r="K4233">
            <v>0</v>
          </cell>
          <cell r="L4233">
            <v>0</v>
          </cell>
          <cell r="M4233">
            <v>100</v>
          </cell>
          <cell r="N4233">
            <v>0.18</v>
          </cell>
        </row>
        <row r="4234">
          <cell r="A4234" t="str">
            <v>5474005474021</v>
          </cell>
          <cell r="B4234">
            <v>547400</v>
          </cell>
          <cell r="C4234">
            <v>547402</v>
          </cell>
          <cell r="D4234">
            <v>1</v>
          </cell>
          <cell r="E4234">
            <v>544</v>
          </cell>
          <cell r="F4234">
            <v>100</v>
          </cell>
          <cell r="G4234">
            <v>0</v>
          </cell>
          <cell r="H4234">
            <v>0</v>
          </cell>
          <cell r="I4234">
            <v>0</v>
          </cell>
          <cell r="J4234">
            <v>0</v>
          </cell>
          <cell r="K4234">
            <v>0</v>
          </cell>
          <cell r="L4234">
            <v>0</v>
          </cell>
          <cell r="M4234">
            <v>100</v>
          </cell>
          <cell r="N4234">
            <v>0.55000000000000004</v>
          </cell>
        </row>
        <row r="4235">
          <cell r="A4235" t="str">
            <v>5474005475911</v>
          </cell>
          <cell r="B4235">
            <v>547400</v>
          </cell>
          <cell r="C4235">
            <v>547591</v>
          </cell>
          <cell r="D4235">
            <v>1</v>
          </cell>
          <cell r="E4235">
            <v>544</v>
          </cell>
          <cell r="F4235">
            <v>100</v>
          </cell>
          <cell r="G4235">
            <v>0</v>
          </cell>
          <cell r="H4235">
            <v>0</v>
          </cell>
          <cell r="I4235">
            <v>0</v>
          </cell>
          <cell r="J4235">
            <v>0</v>
          </cell>
          <cell r="K4235">
            <v>0</v>
          </cell>
          <cell r="L4235">
            <v>0</v>
          </cell>
          <cell r="M4235">
            <v>100</v>
          </cell>
          <cell r="N4235">
            <v>8.89</v>
          </cell>
        </row>
        <row r="4236">
          <cell r="A4236" t="str">
            <v>5474025474031</v>
          </cell>
          <cell r="B4236">
            <v>547402</v>
          </cell>
          <cell r="C4236">
            <v>547403</v>
          </cell>
          <cell r="D4236">
            <v>1</v>
          </cell>
          <cell r="E4236">
            <v>544</v>
          </cell>
          <cell r="F4236">
            <v>100</v>
          </cell>
          <cell r="G4236">
            <v>0</v>
          </cell>
          <cell r="H4236">
            <v>0</v>
          </cell>
          <cell r="I4236">
            <v>0</v>
          </cell>
          <cell r="J4236">
            <v>0</v>
          </cell>
          <cell r="K4236">
            <v>0</v>
          </cell>
          <cell r="L4236">
            <v>0</v>
          </cell>
          <cell r="M4236">
            <v>100</v>
          </cell>
          <cell r="N4236">
            <v>0.36</v>
          </cell>
        </row>
        <row r="4237">
          <cell r="A4237" t="str">
            <v>5474025474041</v>
          </cell>
          <cell r="B4237">
            <v>547402</v>
          </cell>
          <cell r="C4237">
            <v>547404</v>
          </cell>
          <cell r="D4237">
            <v>1</v>
          </cell>
          <cell r="E4237">
            <v>544</v>
          </cell>
          <cell r="F4237">
            <v>100</v>
          </cell>
          <cell r="G4237">
            <v>0</v>
          </cell>
          <cell r="H4237">
            <v>0</v>
          </cell>
          <cell r="I4237">
            <v>0</v>
          </cell>
          <cell r="J4237">
            <v>0</v>
          </cell>
          <cell r="K4237">
            <v>0</v>
          </cell>
          <cell r="L4237">
            <v>0</v>
          </cell>
          <cell r="M4237">
            <v>100</v>
          </cell>
          <cell r="N4237">
            <v>9.27</v>
          </cell>
        </row>
        <row r="4238">
          <cell r="A4238" t="str">
            <v>5474055474061</v>
          </cell>
          <cell r="B4238">
            <v>547405</v>
          </cell>
          <cell r="C4238">
            <v>547406</v>
          </cell>
          <cell r="D4238">
            <v>1</v>
          </cell>
          <cell r="E4238">
            <v>544</v>
          </cell>
          <cell r="F4238">
            <v>100</v>
          </cell>
          <cell r="G4238">
            <v>0</v>
          </cell>
          <cell r="H4238">
            <v>0</v>
          </cell>
          <cell r="I4238">
            <v>0</v>
          </cell>
          <cell r="J4238">
            <v>0</v>
          </cell>
          <cell r="K4238">
            <v>0</v>
          </cell>
          <cell r="L4238">
            <v>0</v>
          </cell>
          <cell r="M4238">
            <v>100</v>
          </cell>
          <cell r="N4238">
            <v>0.28000000000000003</v>
          </cell>
        </row>
        <row r="4239">
          <cell r="A4239" t="str">
            <v>5474055474071</v>
          </cell>
          <cell r="B4239">
            <v>547405</v>
          </cell>
          <cell r="C4239">
            <v>547407</v>
          </cell>
          <cell r="D4239">
            <v>1</v>
          </cell>
          <cell r="E4239">
            <v>544</v>
          </cell>
          <cell r="F4239">
            <v>100</v>
          </cell>
          <cell r="G4239">
            <v>0</v>
          </cell>
          <cell r="H4239">
            <v>0</v>
          </cell>
          <cell r="I4239">
            <v>0</v>
          </cell>
          <cell r="J4239">
            <v>0</v>
          </cell>
          <cell r="K4239">
            <v>0</v>
          </cell>
          <cell r="L4239">
            <v>0</v>
          </cell>
          <cell r="M4239">
            <v>100</v>
          </cell>
          <cell r="N4239">
            <v>1.27</v>
          </cell>
        </row>
        <row r="4240">
          <cell r="A4240" t="str">
            <v>5474055475911</v>
          </cell>
          <cell r="B4240">
            <v>547405</v>
          </cell>
          <cell r="C4240">
            <v>547591</v>
          </cell>
          <cell r="D4240">
            <v>1</v>
          </cell>
          <cell r="E4240">
            <v>544</v>
          </cell>
          <cell r="F4240">
            <v>100</v>
          </cell>
          <cell r="G4240">
            <v>0</v>
          </cell>
          <cell r="H4240">
            <v>0</v>
          </cell>
          <cell r="I4240">
            <v>0</v>
          </cell>
          <cell r="J4240">
            <v>0</v>
          </cell>
          <cell r="K4240">
            <v>0</v>
          </cell>
          <cell r="L4240">
            <v>0</v>
          </cell>
          <cell r="M4240">
            <v>100</v>
          </cell>
          <cell r="N4240">
            <v>2.62</v>
          </cell>
        </row>
        <row r="4241">
          <cell r="A4241" t="str">
            <v>5474075474081</v>
          </cell>
          <cell r="B4241">
            <v>547407</v>
          </cell>
          <cell r="C4241">
            <v>547408</v>
          </cell>
          <cell r="D4241">
            <v>1</v>
          </cell>
          <cell r="E4241">
            <v>544</v>
          </cell>
          <cell r="F4241">
            <v>100</v>
          </cell>
          <cell r="G4241">
            <v>0</v>
          </cell>
          <cell r="H4241">
            <v>0</v>
          </cell>
          <cell r="I4241">
            <v>0</v>
          </cell>
          <cell r="J4241">
            <v>0</v>
          </cell>
          <cell r="K4241">
            <v>0</v>
          </cell>
          <cell r="L4241">
            <v>0</v>
          </cell>
          <cell r="M4241">
            <v>100</v>
          </cell>
          <cell r="N4241">
            <v>0.09</v>
          </cell>
        </row>
        <row r="4242">
          <cell r="A4242" t="str">
            <v>5474095475301</v>
          </cell>
          <cell r="B4242">
            <v>547409</v>
          </cell>
          <cell r="C4242">
            <v>547530</v>
          </cell>
          <cell r="D4242">
            <v>1</v>
          </cell>
          <cell r="E4242">
            <v>544</v>
          </cell>
          <cell r="F4242">
            <v>100</v>
          </cell>
          <cell r="G4242">
            <v>0</v>
          </cell>
          <cell r="H4242">
            <v>0</v>
          </cell>
          <cell r="I4242">
            <v>0</v>
          </cell>
          <cell r="J4242">
            <v>0</v>
          </cell>
          <cell r="K4242">
            <v>0</v>
          </cell>
          <cell r="L4242">
            <v>0</v>
          </cell>
          <cell r="M4242">
            <v>100</v>
          </cell>
          <cell r="N4242">
            <v>10.25</v>
          </cell>
        </row>
        <row r="4243">
          <cell r="A4243" t="str">
            <v>5474105474111</v>
          </cell>
          <cell r="B4243">
            <v>547410</v>
          </cell>
          <cell r="C4243">
            <v>547411</v>
          </cell>
          <cell r="D4243">
            <v>1</v>
          </cell>
          <cell r="E4243">
            <v>544</v>
          </cell>
          <cell r="F4243">
            <v>100</v>
          </cell>
          <cell r="G4243">
            <v>0</v>
          </cell>
          <cell r="H4243">
            <v>0</v>
          </cell>
          <cell r="I4243">
            <v>0</v>
          </cell>
          <cell r="J4243">
            <v>0</v>
          </cell>
          <cell r="K4243">
            <v>0</v>
          </cell>
          <cell r="L4243">
            <v>0</v>
          </cell>
          <cell r="M4243">
            <v>100</v>
          </cell>
          <cell r="N4243">
            <v>1.75</v>
          </cell>
        </row>
        <row r="4244">
          <cell r="A4244" t="str">
            <v>5474105474121</v>
          </cell>
          <cell r="B4244">
            <v>547410</v>
          </cell>
          <cell r="C4244">
            <v>547412</v>
          </cell>
          <cell r="D4244">
            <v>1</v>
          </cell>
          <cell r="E4244">
            <v>544</v>
          </cell>
          <cell r="F4244">
            <v>100</v>
          </cell>
          <cell r="G4244">
            <v>0</v>
          </cell>
          <cell r="H4244">
            <v>0</v>
          </cell>
          <cell r="I4244">
            <v>0</v>
          </cell>
          <cell r="J4244">
            <v>0</v>
          </cell>
          <cell r="K4244">
            <v>0</v>
          </cell>
          <cell r="L4244">
            <v>0</v>
          </cell>
          <cell r="M4244">
            <v>100</v>
          </cell>
          <cell r="N4244">
            <v>3.8</v>
          </cell>
        </row>
        <row r="4245">
          <cell r="A4245" t="str">
            <v>5474105475301</v>
          </cell>
          <cell r="B4245">
            <v>547410</v>
          </cell>
          <cell r="C4245">
            <v>547530</v>
          </cell>
          <cell r="D4245">
            <v>1</v>
          </cell>
          <cell r="E4245">
            <v>544</v>
          </cell>
          <cell r="F4245">
            <v>100</v>
          </cell>
          <cell r="G4245">
            <v>0</v>
          </cell>
          <cell r="H4245">
            <v>0</v>
          </cell>
          <cell r="I4245">
            <v>0</v>
          </cell>
          <cell r="J4245">
            <v>0</v>
          </cell>
          <cell r="K4245">
            <v>0</v>
          </cell>
          <cell r="L4245">
            <v>0</v>
          </cell>
          <cell r="M4245">
            <v>100</v>
          </cell>
          <cell r="N4245">
            <v>2</v>
          </cell>
        </row>
        <row r="4246">
          <cell r="A4246" t="str">
            <v>5474125474131</v>
          </cell>
          <cell r="B4246">
            <v>547412</v>
          </cell>
          <cell r="C4246">
            <v>547413</v>
          </cell>
          <cell r="D4246">
            <v>1</v>
          </cell>
          <cell r="E4246">
            <v>544</v>
          </cell>
          <cell r="F4246">
            <v>100</v>
          </cell>
          <cell r="G4246">
            <v>0</v>
          </cell>
          <cell r="H4246">
            <v>0</v>
          </cell>
          <cell r="I4246">
            <v>0</v>
          </cell>
          <cell r="J4246">
            <v>0</v>
          </cell>
          <cell r="K4246">
            <v>0</v>
          </cell>
          <cell r="L4246">
            <v>0</v>
          </cell>
          <cell r="M4246">
            <v>100</v>
          </cell>
          <cell r="N4246">
            <v>1</v>
          </cell>
        </row>
        <row r="4247">
          <cell r="A4247" t="str">
            <v>5474125474141</v>
          </cell>
          <cell r="B4247">
            <v>547412</v>
          </cell>
          <cell r="C4247">
            <v>547414</v>
          </cell>
          <cell r="D4247">
            <v>1</v>
          </cell>
          <cell r="E4247">
            <v>544</v>
          </cell>
          <cell r="F4247">
            <v>100</v>
          </cell>
          <cell r="G4247">
            <v>0</v>
          </cell>
          <cell r="H4247">
            <v>0</v>
          </cell>
          <cell r="I4247">
            <v>0</v>
          </cell>
          <cell r="J4247">
            <v>0</v>
          </cell>
          <cell r="K4247">
            <v>0</v>
          </cell>
          <cell r="L4247">
            <v>0</v>
          </cell>
          <cell r="M4247">
            <v>100</v>
          </cell>
          <cell r="N4247">
            <v>8.3800000000000008</v>
          </cell>
        </row>
        <row r="4248">
          <cell r="A4248" t="str">
            <v>5474125474151</v>
          </cell>
          <cell r="B4248">
            <v>547412</v>
          </cell>
          <cell r="C4248">
            <v>547415</v>
          </cell>
          <cell r="D4248">
            <v>1</v>
          </cell>
          <cell r="E4248">
            <v>544</v>
          </cell>
          <cell r="F4248">
            <v>100</v>
          </cell>
          <cell r="G4248">
            <v>0</v>
          </cell>
          <cell r="H4248">
            <v>0</v>
          </cell>
          <cell r="I4248">
            <v>0</v>
          </cell>
          <cell r="J4248">
            <v>0</v>
          </cell>
          <cell r="K4248">
            <v>0</v>
          </cell>
          <cell r="L4248">
            <v>0</v>
          </cell>
          <cell r="M4248">
            <v>100</v>
          </cell>
          <cell r="N4248">
            <v>2.46</v>
          </cell>
        </row>
        <row r="4249">
          <cell r="A4249" t="str">
            <v>5474165474171</v>
          </cell>
          <cell r="B4249">
            <v>547416</v>
          </cell>
          <cell r="C4249">
            <v>547417</v>
          </cell>
          <cell r="D4249">
            <v>1</v>
          </cell>
          <cell r="E4249">
            <v>544</v>
          </cell>
          <cell r="F4249">
            <v>100</v>
          </cell>
          <cell r="G4249">
            <v>0</v>
          </cell>
          <cell r="H4249">
            <v>0</v>
          </cell>
          <cell r="I4249">
            <v>0</v>
          </cell>
          <cell r="J4249">
            <v>0</v>
          </cell>
          <cell r="K4249">
            <v>0</v>
          </cell>
          <cell r="L4249">
            <v>0</v>
          </cell>
          <cell r="M4249">
            <v>100</v>
          </cell>
          <cell r="N4249">
            <v>0.82</v>
          </cell>
        </row>
        <row r="4250">
          <cell r="A4250" t="str">
            <v>5474165474181</v>
          </cell>
          <cell r="B4250">
            <v>547416</v>
          </cell>
          <cell r="C4250">
            <v>547418</v>
          </cell>
          <cell r="D4250">
            <v>1</v>
          </cell>
          <cell r="E4250">
            <v>544</v>
          </cell>
          <cell r="F4250">
            <v>100</v>
          </cell>
          <cell r="G4250">
            <v>0</v>
          </cell>
          <cell r="H4250">
            <v>0</v>
          </cell>
          <cell r="I4250">
            <v>0</v>
          </cell>
          <cell r="J4250">
            <v>0</v>
          </cell>
          <cell r="K4250">
            <v>0</v>
          </cell>
          <cell r="L4250">
            <v>0</v>
          </cell>
          <cell r="M4250">
            <v>100</v>
          </cell>
          <cell r="N4250">
            <v>0.03</v>
          </cell>
        </row>
        <row r="4251">
          <cell r="A4251" t="str">
            <v>5474165476361</v>
          </cell>
          <cell r="B4251">
            <v>547416</v>
          </cell>
          <cell r="C4251">
            <v>547636</v>
          </cell>
          <cell r="D4251">
            <v>1</v>
          </cell>
          <cell r="E4251">
            <v>544</v>
          </cell>
          <cell r="F4251">
            <v>100</v>
          </cell>
          <cell r="G4251">
            <v>0</v>
          </cell>
          <cell r="H4251">
            <v>0</v>
          </cell>
          <cell r="I4251">
            <v>0</v>
          </cell>
          <cell r="J4251">
            <v>0</v>
          </cell>
          <cell r="K4251">
            <v>0</v>
          </cell>
          <cell r="L4251">
            <v>0</v>
          </cell>
          <cell r="M4251">
            <v>100</v>
          </cell>
          <cell r="N4251">
            <v>14.667</v>
          </cell>
        </row>
        <row r="4252">
          <cell r="A4252" t="str">
            <v>5474185474191</v>
          </cell>
          <cell r="B4252">
            <v>547418</v>
          </cell>
          <cell r="C4252">
            <v>547419</v>
          </cell>
          <cell r="D4252">
            <v>1</v>
          </cell>
          <cell r="E4252">
            <v>544</v>
          </cell>
          <cell r="F4252">
            <v>100</v>
          </cell>
          <cell r="G4252">
            <v>0</v>
          </cell>
          <cell r="H4252">
            <v>0</v>
          </cell>
          <cell r="I4252">
            <v>0</v>
          </cell>
          <cell r="J4252">
            <v>0</v>
          </cell>
          <cell r="K4252">
            <v>0</v>
          </cell>
          <cell r="L4252">
            <v>0</v>
          </cell>
          <cell r="M4252">
            <v>100</v>
          </cell>
          <cell r="N4252">
            <v>0.3</v>
          </cell>
        </row>
        <row r="4253">
          <cell r="A4253" t="str">
            <v>5474195474201</v>
          </cell>
          <cell r="B4253">
            <v>547419</v>
          </cell>
          <cell r="C4253">
            <v>547420</v>
          </cell>
          <cell r="D4253">
            <v>1</v>
          </cell>
          <cell r="E4253">
            <v>544</v>
          </cell>
          <cell r="F4253">
            <v>100</v>
          </cell>
          <cell r="G4253">
            <v>0</v>
          </cell>
          <cell r="H4253">
            <v>0</v>
          </cell>
          <cell r="I4253">
            <v>0</v>
          </cell>
          <cell r="J4253">
            <v>0</v>
          </cell>
          <cell r="K4253">
            <v>0</v>
          </cell>
          <cell r="L4253">
            <v>0</v>
          </cell>
          <cell r="M4253">
            <v>100</v>
          </cell>
          <cell r="N4253">
            <v>11.18</v>
          </cell>
        </row>
        <row r="4254">
          <cell r="A4254" t="str">
            <v>5474215474221</v>
          </cell>
          <cell r="B4254">
            <v>547421</v>
          </cell>
          <cell r="C4254">
            <v>547422</v>
          </cell>
          <cell r="D4254">
            <v>1</v>
          </cell>
          <cell r="E4254">
            <v>544</v>
          </cell>
          <cell r="F4254">
            <v>100</v>
          </cell>
          <cell r="G4254">
            <v>0</v>
          </cell>
          <cell r="H4254">
            <v>0</v>
          </cell>
          <cell r="I4254">
            <v>0</v>
          </cell>
          <cell r="J4254">
            <v>0</v>
          </cell>
          <cell r="K4254">
            <v>0</v>
          </cell>
          <cell r="L4254">
            <v>0</v>
          </cell>
          <cell r="M4254">
            <v>100</v>
          </cell>
          <cell r="N4254">
            <v>4.0199999999999996</v>
          </cell>
        </row>
        <row r="4255">
          <cell r="A4255" t="str">
            <v>5474215474231</v>
          </cell>
          <cell r="B4255">
            <v>547421</v>
          </cell>
          <cell r="C4255">
            <v>547423</v>
          </cell>
          <cell r="D4255">
            <v>1</v>
          </cell>
          <cell r="E4255">
            <v>544</v>
          </cell>
          <cell r="F4255">
            <v>100</v>
          </cell>
          <cell r="G4255">
            <v>0</v>
          </cell>
          <cell r="H4255">
            <v>0</v>
          </cell>
          <cell r="I4255">
            <v>0</v>
          </cell>
          <cell r="J4255">
            <v>0</v>
          </cell>
          <cell r="K4255">
            <v>0</v>
          </cell>
          <cell r="L4255">
            <v>0</v>
          </cell>
          <cell r="M4255">
            <v>100</v>
          </cell>
          <cell r="N4255">
            <v>1.04</v>
          </cell>
        </row>
        <row r="4256">
          <cell r="A4256" t="str">
            <v>5474215475381</v>
          </cell>
          <cell r="B4256">
            <v>547421</v>
          </cell>
          <cell r="C4256">
            <v>547538</v>
          </cell>
          <cell r="D4256">
            <v>1</v>
          </cell>
          <cell r="E4256">
            <v>544</v>
          </cell>
          <cell r="F4256">
            <v>100</v>
          </cell>
          <cell r="G4256">
            <v>0</v>
          </cell>
          <cell r="H4256">
            <v>0</v>
          </cell>
          <cell r="I4256">
            <v>0</v>
          </cell>
          <cell r="J4256">
            <v>0</v>
          </cell>
          <cell r="K4256">
            <v>0</v>
          </cell>
          <cell r="L4256">
            <v>0</v>
          </cell>
          <cell r="M4256">
            <v>100</v>
          </cell>
          <cell r="N4256">
            <v>1.5</v>
          </cell>
        </row>
        <row r="4257">
          <cell r="A4257" t="str">
            <v>5474245475531</v>
          </cell>
          <cell r="B4257">
            <v>547424</v>
          </cell>
          <cell r="C4257">
            <v>547553</v>
          </cell>
          <cell r="D4257">
            <v>1</v>
          </cell>
          <cell r="E4257">
            <v>544</v>
          </cell>
          <cell r="F4257">
            <v>100</v>
          </cell>
          <cell r="G4257">
            <v>0</v>
          </cell>
          <cell r="H4257">
            <v>0</v>
          </cell>
          <cell r="I4257">
            <v>0</v>
          </cell>
          <cell r="J4257">
            <v>0</v>
          </cell>
          <cell r="K4257">
            <v>0</v>
          </cell>
          <cell r="L4257">
            <v>0</v>
          </cell>
          <cell r="M4257">
            <v>100</v>
          </cell>
          <cell r="N4257">
            <v>7.22</v>
          </cell>
        </row>
        <row r="4258">
          <cell r="A4258" t="str">
            <v>5474255475281</v>
          </cell>
          <cell r="B4258">
            <v>547425</v>
          </cell>
          <cell r="C4258">
            <v>547528</v>
          </cell>
          <cell r="D4258">
            <v>1</v>
          </cell>
          <cell r="E4258">
            <v>544</v>
          </cell>
          <cell r="F4258">
            <v>100</v>
          </cell>
          <cell r="G4258">
            <v>0</v>
          </cell>
          <cell r="H4258">
            <v>0</v>
          </cell>
          <cell r="I4258">
            <v>0</v>
          </cell>
          <cell r="J4258">
            <v>0</v>
          </cell>
          <cell r="K4258">
            <v>0</v>
          </cell>
          <cell r="L4258">
            <v>0</v>
          </cell>
          <cell r="M4258">
            <v>100</v>
          </cell>
          <cell r="N4258">
            <v>24.79</v>
          </cell>
        </row>
        <row r="4259">
          <cell r="A4259" t="str">
            <v>5474265475891</v>
          </cell>
          <cell r="B4259">
            <v>547426</v>
          </cell>
          <cell r="C4259">
            <v>547589</v>
          </cell>
          <cell r="D4259">
            <v>1</v>
          </cell>
          <cell r="E4259">
            <v>544</v>
          </cell>
          <cell r="F4259">
            <v>100</v>
          </cell>
          <cell r="G4259">
            <v>0</v>
          </cell>
          <cell r="H4259">
            <v>0</v>
          </cell>
          <cell r="I4259">
            <v>0</v>
          </cell>
          <cell r="J4259">
            <v>0</v>
          </cell>
          <cell r="K4259">
            <v>0</v>
          </cell>
          <cell r="L4259">
            <v>0</v>
          </cell>
          <cell r="M4259">
            <v>100</v>
          </cell>
          <cell r="N4259">
            <v>5.07</v>
          </cell>
        </row>
        <row r="4260">
          <cell r="A4260" t="str">
            <v>5474275475791</v>
          </cell>
          <cell r="B4260">
            <v>547427</v>
          </cell>
          <cell r="C4260">
            <v>547579</v>
          </cell>
          <cell r="D4260">
            <v>1</v>
          </cell>
          <cell r="E4260">
            <v>544</v>
          </cell>
          <cell r="F4260">
            <v>100</v>
          </cell>
          <cell r="G4260">
            <v>0</v>
          </cell>
          <cell r="H4260">
            <v>0</v>
          </cell>
          <cell r="I4260">
            <v>0</v>
          </cell>
          <cell r="J4260">
            <v>0</v>
          </cell>
          <cell r="K4260">
            <v>0</v>
          </cell>
          <cell r="L4260">
            <v>0</v>
          </cell>
          <cell r="M4260">
            <v>100</v>
          </cell>
          <cell r="N4260">
            <v>3.96</v>
          </cell>
        </row>
        <row r="4261">
          <cell r="A4261" t="str">
            <v>5474285476101</v>
          </cell>
          <cell r="B4261">
            <v>547428</v>
          </cell>
          <cell r="C4261">
            <v>547610</v>
          </cell>
          <cell r="D4261">
            <v>1</v>
          </cell>
          <cell r="E4261">
            <v>544</v>
          </cell>
          <cell r="F4261">
            <v>100</v>
          </cell>
          <cell r="G4261">
            <v>0</v>
          </cell>
          <cell r="H4261">
            <v>0</v>
          </cell>
          <cell r="I4261">
            <v>0</v>
          </cell>
          <cell r="J4261">
            <v>0</v>
          </cell>
          <cell r="K4261">
            <v>0</v>
          </cell>
          <cell r="L4261">
            <v>0</v>
          </cell>
          <cell r="M4261">
            <v>100</v>
          </cell>
          <cell r="N4261">
            <v>5.19</v>
          </cell>
        </row>
        <row r="4262">
          <cell r="A4262" t="str">
            <v>5474295475581</v>
          </cell>
          <cell r="B4262">
            <v>547429</v>
          </cell>
          <cell r="C4262">
            <v>547558</v>
          </cell>
          <cell r="D4262">
            <v>1</v>
          </cell>
          <cell r="E4262">
            <v>544</v>
          </cell>
          <cell r="F4262">
            <v>100</v>
          </cell>
          <cell r="G4262">
            <v>0</v>
          </cell>
          <cell r="H4262">
            <v>0</v>
          </cell>
          <cell r="I4262">
            <v>0</v>
          </cell>
          <cell r="J4262">
            <v>0</v>
          </cell>
          <cell r="K4262">
            <v>0</v>
          </cell>
          <cell r="L4262">
            <v>0</v>
          </cell>
          <cell r="M4262">
            <v>100</v>
          </cell>
          <cell r="N4262">
            <v>2.94</v>
          </cell>
        </row>
        <row r="4263">
          <cell r="A4263" t="str">
            <v>5474305475821</v>
          </cell>
          <cell r="B4263">
            <v>547430</v>
          </cell>
          <cell r="C4263">
            <v>547582</v>
          </cell>
          <cell r="D4263">
            <v>1</v>
          </cell>
          <cell r="E4263">
            <v>544</v>
          </cell>
          <cell r="F4263">
            <v>100</v>
          </cell>
          <cell r="G4263">
            <v>0</v>
          </cell>
          <cell r="H4263">
            <v>0</v>
          </cell>
          <cell r="I4263">
            <v>0</v>
          </cell>
          <cell r="J4263">
            <v>0</v>
          </cell>
          <cell r="K4263">
            <v>0</v>
          </cell>
          <cell r="L4263">
            <v>0</v>
          </cell>
          <cell r="M4263">
            <v>100</v>
          </cell>
          <cell r="N4263">
            <v>4.33</v>
          </cell>
        </row>
        <row r="4264">
          <cell r="A4264" t="str">
            <v>5474315475561</v>
          </cell>
          <cell r="B4264">
            <v>547431</v>
          </cell>
          <cell r="C4264">
            <v>547556</v>
          </cell>
          <cell r="D4264">
            <v>1</v>
          </cell>
          <cell r="E4264">
            <v>544</v>
          </cell>
          <cell r="F4264">
            <v>100</v>
          </cell>
          <cell r="G4264">
            <v>0</v>
          </cell>
          <cell r="H4264">
            <v>0</v>
          </cell>
          <cell r="I4264">
            <v>0</v>
          </cell>
          <cell r="J4264">
            <v>0</v>
          </cell>
          <cell r="K4264">
            <v>0</v>
          </cell>
          <cell r="L4264">
            <v>0</v>
          </cell>
          <cell r="M4264">
            <v>100</v>
          </cell>
          <cell r="N4264">
            <v>2.02</v>
          </cell>
        </row>
        <row r="4265">
          <cell r="A4265" t="str">
            <v>5474325475471</v>
          </cell>
          <cell r="B4265">
            <v>547432</v>
          </cell>
          <cell r="C4265">
            <v>547547</v>
          </cell>
          <cell r="D4265">
            <v>1</v>
          </cell>
          <cell r="E4265">
            <v>544</v>
          </cell>
          <cell r="F4265">
            <v>100</v>
          </cell>
          <cell r="G4265">
            <v>0</v>
          </cell>
          <cell r="H4265">
            <v>0</v>
          </cell>
          <cell r="I4265">
            <v>0</v>
          </cell>
          <cell r="J4265">
            <v>0</v>
          </cell>
          <cell r="K4265">
            <v>0</v>
          </cell>
          <cell r="L4265">
            <v>0</v>
          </cell>
          <cell r="M4265">
            <v>100</v>
          </cell>
          <cell r="N4265">
            <v>0.21</v>
          </cell>
        </row>
        <row r="4266">
          <cell r="A4266" t="str">
            <v>5474325475721</v>
          </cell>
          <cell r="B4266">
            <v>547432</v>
          </cell>
          <cell r="C4266">
            <v>547572</v>
          </cell>
          <cell r="D4266">
            <v>1</v>
          </cell>
          <cell r="E4266">
            <v>544</v>
          </cell>
          <cell r="F4266">
            <v>100</v>
          </cell>
          <cell r="G4266">
            <v>0</v>
          </cell>
          <cell r="H4266">
            <v>0</v>
          </cell>
          <cell r="I4266">
            <v>0</v>
          </cell>
          <cell r="J4266">
            <v>0</v>
          </cell>
          <cell r="K4266">
            <v>0</v>
          </cell>
          <cell r="L4266">
            <v>0</v>
          </cell>
          <cell r="M4266">
            <v>100</v>
          </cell>
          <cell r="N4266">
            <v>10.29</v>
          </cell>
        </row>
        <row r="4267">
          <cell r="A4267" t="str">
            <v>5474325475751</v>
          </cell>
          <cell r="B4267">
            <v>547432</v>
          </cell>
          <cell r="C4267">
            <v>547575</v>
          </cell>
          <cell r="D4267">
            <v>1</v>
          </cell>
          <cell r="E4267">
            <v>544</v>
          </cell>
          <cell r="F4267">
            <v>100</v>
          </cell>
          <cell r="G4267">
            <v>0</v>
          </cell>
          <cell r="H4267">
            <v>0</v>
          </cell>
          <cell r="I4267">
            <v>0</v>
          </cell>
          <cell r="J4267">
            <v>0</v>
          </cell>
          <cell r="K4267">
            <v>0</v>
          </cell>
          <cell r="L4267">
            <v>0</v>
          </cell>
          <cell r="M4267">
            <v>100</v>
          </cell>
          <cell r="N4267">
            <v>4.51</v>
          </cell>
        </row>
        <row r="4268">
          <cell r="A4268" t="str">
            <v>5474335475871</v>
          </cell>
          <cell r="B4268">
            <v>547433</v>
          </cell>
          <cell r="C4268">
            <v>547587</v>
          </cell>
          <cell r="D4268">
            <v>1</v>
          </cell>
          <cell r="E4268">
            <v>544</v>
          </cell>
          <cell r="F4268">
            <v>100</v>
          </cell>
          <cell r="G4268">
            <v>0</v>
          </cell>
          <cell r="H4268">
            <v>0</v>
          </cell>
          <cell r="I4268">
            <v>0</v>
          </cell>
          <cell r="J4268">
            <v>0</v>
          </cell>
          <cell r="K4268">
            <v>0</v>
          </cell>
          <cell r="L4268">
            <v>0</v>
          </cell>
          <cell r="M4268">
            <v>100</v>
          </cell>
          <cell r="N4268">
            <v>4.2699999999999996</v>
          </cell>
        </row>
        <row r="4269">
          <cell r="A4269" t="str">
            <v>5474335476041</v>
          </cell>
          <cell r="B4269">
            <v>547433</v>
          </cell>
          <cell r="C4269">
            <v>547604</v>
          </cell>
          <cell r="D4269">
            <v>1</v>
          </cell>
          <cell r="E4269">
            <v>544</v>
          </cell>
          <cell r="F4269">
            <v>100</v>
          </cell>
          <cell r="G4269">
            <v>0</v>
          </cell>
          <cell r="H4269">
            <v>0</v>
          </cell>
          <cell r="I4269">
            <v>0</v>
          </cell>
          <cell r="J4269">
            <v>0</v>
          </cell>
          <cell r="K4269">
            <v>0</v>
          </cell>
          <cell r="L4269">
            <v>0</v>
          </cell>
          <cell r="M4269">
            <v>100</v>
          </cell>
          <cell r="N4269">
            <v>11.45</v>
          </cell>
        </row>
        <row r="4270">
          <cell r="A4270" t="str">
            <v>5474345475751</v>
          </cell>
          <cell r="B4270">
            <v>547434</v>
          </cell>
          <cell r="C4270">
            <v>547575</v>
          </cell>
          <cell r="D4270">
            <v>1</v>
          </cell>
          <cell r="E4270">
            <v>544</v>
          </cell>
          <cell r="F4270">
            <v>100</v>
          </cell>
          <cell r="G4270">
            <v>0</v>
          </cell>
          <cell r="H4270">
            <v>0</v>
          </cell>
          <cell r="I4270">
            <v>0</v>
          </cell>
          <cell r="J4270">
            <v>0</v>
          </cell>
          <cell r="K4270">
            <v>0</v>
          </cell>
          <cell r="L4270">
            <v>0</v>
          </cell>
          <cell r="M4270">
            <v>100</v>
          </cell>
          <cell r="N4270">
            <v>5.24</v>
          </cell>
        </row>
        <row r="4271">
          <cell r="A4271" t="str">
            <v>5474355475831</v>
          </cell>
          <cell r="B4271">
            <v>547435</v>
          </cell>
          <cell r="C4271">
            <v>547583</v>
          </cell>
          <cell r="D4271">
            <v>1</v>
          </cell>
          <cell r="E4271">
            <v>544</v>
          </cell>
          <cell r="F4271">
            <v>100</v>
          </cell>
          <cell r="G4271">
            <v>0</v>
          </cell>
          <cell r="H4271">
            <v>0</v>
          </cell>
          <cell r="I4271">
            <v>0</v>
          </cell>
          <cell r="J4271">
            <v>0</v>
          </cell>
          <cell r="K4271">
            <v>0</v>
          </cell>
          <cell r="L4271">
            <v>0</v>
          </cell>
          <cell r="M4271">
            <v>100</v>
          </cell>
          <cell r="N4271">
            <v>1.7</v>
          </cell>
        </row>
        <row r="4272">
          <cell r="A4272" t="str">
            <v>5474365474371</v>
          </cell>
          <cell r="B4272">
            <v>547436</v>
          </cell>
          <cell r="C4272">
            <v>547437</v>
          </cell>
          <cell r="D4272">
            <v>1</v>
          </cell>
          <cell r="E4272">
            <v>544</v>
          </cell>
          <cell r="F4272">
            <v>100</v>
          </cell>
          <cell r="G4272">
            <v>0</v>
          </cell>
          <cell r="H4272">
            <v>0</v>
          </cell>
          <cell r="I4272">
            <v>0</v>
          </cell>
          <cell r="J4272">
            <v>0</v>
          </cell>
          <cell r="K4272">
            <v>0</v>
          </cell>
          <cell r="L4272">
            <v>0</v>
          </cell>
          <cell r="M4272">
            <v>100</v>
          </cell>
          <cell r="N4272">
            <v>1.21</v>
          </cell>
        </row>
        <row r="4273">
          <cell r="A4273" t="str">
            <v>5474365475851</v>
          </cell>
          <cell r="B4273">
            <v>547436</v>
          </cell>
          <cell r="C4273">
            <v>547585</v>
          </cell>
          <cell r="D4273">
            <v>1</v>
          </cell>
          <cell r="E4273">
            <v>544</v>
          </cell>
          <cell r="F4273">
            <v>100</v>
          </cell>
          <cell r="G4273">
            <v>0</v>
          </cell>
          <cell r="H4273">
            <v>0</v>
          </cell>
          <cell r="I4273">
            <v>0</v>
          </cell>
          <cell r="J4273">
            <v>0</v>
          </cell>
          <cell r="K4273">
            <v>0</v>
          </cell>
          <cell r="L4273">
            <v>0</v>
          </cell>
          <cell r="M4273">
            <v>100</v>
          </cell>
          <cell r="N4273">
            <v>4.9800000000000004</v>
          </cell>
        </row>
        <row r="4274">
          <cell r="A4274" t="str">
            <v>5474365476131</v>
          </cell>
          <cell r="B4274">
            <v>547436</v>
          </cell>
          <cell r="C4274">
            <v>547613</v>
          </cell>
          <cell r="D4274">
            <v>1</v>
          </cell>
          <cell r="E4274">
            <v>544</v>
          </cell>
          <cell r="F4274">
            <v>100</v>
          </cell>
          <cell r="G4274">
            <v>0</v>
          </cell>
          <cell r="H4274">
            <v>0</v>
          </cell>
          <cell r="I4274">
            <v>0</v>
          </cell>
          <cell r="J4274">
            <v>0</v>
          </cell>
          <cell r="K4274">
            <v>0</v>
          </cell>
          <cell r="L4274">
            <v>0</v>
          </cell>
          <cell r="M4274">
            <v>100</v>
          </cell>
          <cell r="N4274">
            <v>21.148</v>
          </cell>
        </row>
        <row r="4275">
          <cell r="A4275" t="str">
            <v>5474385474391</v>
          </cell>
          <cell r="B4275">
            <v>547438</v>
          </cell>
          <cell r="C4275">
            <v>547439</v>
          </cell>
          <cell r="D4275">
            <v>1</v>
          </cell>
          <cell r="E4275">
            <v>544</v>
          </cell>
          <cell r="F4275">
            <v>100</v>
          </cell>
          <cell r="G4275">
            <v>0</v>
          </cell>
          <cell r="H4275">
            <v>0</v>
          </cell>
          <cell r="I4275">
            <v>0</v>
          </cell>
          <cell r="J4275">
            <v>0</v>
          </cell>
          <cell r="K4275">
            <v>0</v>
          </cell>
          <cell r="L4275">
            <v>0</v>
          </cell>
          <cell r="M4275">
            <v>100</v>
          </cell>
          <cell r="N4275">
            <v>0.97</v>
          </cell>
        </row>
        <row r="4276">
          <cell r="A4276" t="str">
            <v>5474385475891</v>
          </cell>
          <cell r="B4276">
            <v>547438</v>
          </cell>
          <cell r="C4276">
            <v>547589</v>
          </cell>
          <cell r="D4276">
            <v>1</v>
          </cell>
          <cell r="E4276">
            <v>544</v>
          </cell>
          <cell r="F4276">
            <v>100</v>
          </cell>
          <cell r="G4276">
            <v>0</v>
          </cell>
          <cell r="H4276">
            <v>0</v>
          </cell>
          <cell r="I4276">
            <v>0</v>
          </cell>
          <cell r="J4276">
            <v>0</v>
          </cell>
          <cell r="K4276">
            <v>0</v>
          </cell>
          <cell r="L4276">
            <v>0</v>
          </cell>
          <cell r="M4276">
            <v>100</v>
          </cell>
          <cell r="N4276">
            <v>5</v>
          </cell>
        </row>
        <row r="4277">
          <cell r="A4277" t="str">
            <v>5474385475921</v>
          </cell>
          <cell r="B4277">
            <v>547438</v>
          </cell>
          <cell r="C4277">
            <v>547592</v>
          </cell>
          <cell r="D4277">
            <v>1</v>
          </cell>
          <cell r="E4277">
            <v>544</v>
          </cell>
          <cell r="F4277">
            <v>100</v>
          </cell>
          <cell r="G4277">
            <v>0</v>
          </cell>
          <cell r="H4277">
            <v>0</v>
          </cell>
          <cell r="I4277">
            <v>0</v>
          </cell>
          <cell r="J4277">
            <v>0</v>
          </cell>
          <cell r="K4277">
            <v>0</v>
          </cell>
          <cell r="L4277">
            <v>0</v>
          </cell>
          <cell r="M4277">
            <v>100</v>
          </cell>
          <cell r="N4277">
            <v>3.07</v>
          </cell>
        </row>
        <row r="4278">
          <cell r="A4278" t="str">
            <v>5474405474411</v>
          </cell>
          <cell r="B4278">
            <v>547440</v>
          </cell>
          <cell r="C4278">
            <v>547441</v>
          </cell>
          <cell r="D4278">
            <v>1</v>
          </cell>
          <cell r="E4278">
            <v>544</v>
          </cell>
          <cell r="F4278">
            <v>100</v>
          </cell>
          <cell r="G4278">
            <v>0</v>
          </cell>
          <cell r="H4278">
            <v>0</v>
          </cell>
          <cell r="I4278">
            <v>0</v>
          </cell>
          <cell r="J4278">
            <v>0</v>
          </cell>
          <cell r="K4278">
            <v>0</v>
          </cell>
          <cell r="L4278">
            <v>0</v>
          </cell>
          <cell r="M4278">
            <v>100</v>
          </cell>
          <cell r="N4278">
            <v>1.47</v>
          </cell>
        </row>
        <row r="4279">
          <cell r="A4279" t="str">
            <v>5474405475281</v>
          </cell>
          <cell r="B4279">
            <v>547440</v>
          </cell>
          <cell r="C4279">
            <v>547528</v>
          </cell>
          <cell r="D4279">
            <v>1</v>
          </cell>
          <cell r="E4279">
            <v>544</v>
          </cell>
          <cell r="F4279">
            <v>100</v>
          </cell>
          <cell r="G4279">
            <v>0</v>
          </cell>
          <cell r="H4279">
            <v>0</v>
          </cell>
          <cell r="I4279">
            <v>0</v>
          </cell>
          <cell r="J4279">
            <v>0</v>
          </cell>
          <cell r="K4279">
            <v>0</v>
          </cell>
          <cell r="L4279">
            <v>0</v>
          </cell>
          <cell r="M4279">
            <v>100</v>
          </cell>
          <cell r="N4279">
            <v>7</v>
          </cell>
        </row>
        <row r="4280">
          <cell r="A4280" t="str">
            <v>5474405475671</v>
          </cell>
          <cell r="B4280">
            <v>547440</v>
          </cell>
          <cell r="C4280">
            <v>547567</v>
          </cell>
          <cell r="D4280">
            <v>1</v>
          </cell>
          <cell r="E4280">
            <v>544</v>
          </cell>
          <cell r="F4280">
            <v>100</v>
          </cell>
          <cell r="G4280">
            <v>0</v>
          </cell>
          <cell r="H4280">
            <v>0</v>
          </cell>
          <cell r="I4280">
            <v>0</v>
          </cell>
          <cell r="J4280">
            <v>0</v>
          </cell>
          <cell r="K4280">
            <v>0</v>
          </cell>
          <cell r="L4280">
            <v>0</v>
          </cell>
          <cell r="M4280">
            <v>100</v>
          </cell>
          <cell r="N4280">
            <v>3.22</v>
          </cell>
        </row>
        <row r="4281">
          <cell r="A4281" t="str">
            <v>5474645474931</v>
          </cell>
          <cell r="B4281">
            <v>547464</v>
          </cell>
          <cell r="C4281">
            <v>547493</v>
          </cell>
          <cell r="D4281">
            <v>1</v>
          </cell>
          <cell r="E4281">
            <v>544</v>
          </cell>
          <cell r="F4281">
            <v>100</v>
          </cell>
          <cell r="G4281">
            <v>0</v>
          </cell>
          <cell r="H4281">
            <v>0</v>
          </cell>
          <cell r="I4281">
            <v>0</v>
          </cell>
          <cell r="J4281">
            <v>0</v>
          </cell>
          <cell r="K4281">
            <v>0</v>
          </cell>
          <cell r="L4281">
            <v>0</v>
          </cell>
          <cell r="M4281">
            <v>100</v>
          </cell>
          <cell r="N4281">
            <v>7.25</v>
          </cell>
        </row>
        <row r="4282">
          <cell r="A4282" t="str">
            <v>5474655474691</v>
          </cell>
          <cell r="B4282">
            <v>547465</v>
          </cell>
          <cell r="C4282">
            <v>547469</v>
          </cell>
          <cell r="D4282">
            <v>1</v>
          </cell>
          <cell r="E4282">
            <v>544</v>
          </cell>
          <cell r="F4282">
            <v>100</v>
          </cell>
          <cell r="G4282">
            <v>0</v>
          </cell>
          <cell r="H4282">
            <v>0</v>
          </cell>
          <cell r="I4282">
            <v>0</v>
          </cell>
          <cell r="J4282">
            <v>0</v>
          </cell>
          <cell r="K4282">
            <v>0</v>
          </cell>
          <cell r="L4282">
            <v>0</v>
          </cell>
          <cell r="M4282">
            <v>100</v>
          </cell>
          <cell r="N4282">
            <v>7.03</v>
          </cell>
        </row>
        <row r="4283">
          <cell r="A4283" t="str">
            <v>5474665474941</v>
          </cell>
          <cell r="B4283">
            <v>547466</v>
          </cell>
          <cell r="C4283">
            <v>547494</v>
          </cell>
          <cell r="D4283">
            <v>1</v>
          </cell>
          <cell r="E4283">
            <v>544</v>
          </cell>
          <cell r="F4283">
            <v>100</v>
          </cell>
          <cell r="G4283">
            <v>0</v>
          </cell>
          <cell r="H4283">
            <v>0</v>
          </cell>
          <cell r="I4283">
            <v>0</v>
          </cell>
          <cell r="J4283">
            <v>0</v>
          </cell>
          <cell r="K4283">
            <v>0</v>
          </cell>
          <cell r="L4283">
            <v>0</v>
          </cell>
          <cell r="M4283">
            <v>100</v>
          </cell>
          <cell r="N4283">
            <v>3.7629999999999999</v>
          </cell>
        </row>
        <row r="4284">
          <cell r="A4284" t="str">
            <v>5474675474691</v>
          </cell>
          <cell r="B4284">
            <v>547467</v>
          </cell>
          <cell r="C4284">
            <v>547469</v>
          </cell>
          <cell r="D4284">
            <v>1</v>
          </cell>
          <cell r="E4284">
            <v>544</v>
          </cell>
          <cell r="F4284">
            <v>100</v>
          </cell>
          <cell r="G4284">
            <v>0</v>
          </cell>
          <cell r="H4284">
            <v>0</v>
          </cell>
          <cell r="I4284">
            <v>0</v>
          </cell>
          <cell r="J4284">
            <v>0</v>
          </cell>
          <cell r="K4284">
            <v>0</v>
          </cell>
          <cell r="L4284">
            <v>0</v>
          </cell>
          <cell r="M4284">
            <v>100</v>
          </cell>
          <cell r="N4284">
            <v>11.9</v>
          </cell>
        </row>
        <row r="4285">
          <cell r="A4285" t="str">
            <v>5474675474701</v>
          </cell>
          <cell r="B4285">
            <v>547467</v>
          </cell>
          <cell r="C4285">
            <v>547470</v>
          </cell>
          <cell r="D4285">
            <v>1</v>
          </cell>
          <cell r="E4285">
            <v>544</v>
          </cell>
          <cell r="F4285">
            <v>100</v>
          </cell>
          <cell r="G4285">
            <v>0</v>
          </cell>
          <cell r="H4285">
            <v>0</v>
          </cell>
          <cell r="I4285">
            <v>0</v>
          </cell>
          <cell r="J4285">
            <v>0</v>
          </cell>
          <cell r="K4285">
            <v>0</v>
          </cell>
          <cell r="L4285">
            <v>0</v>
          </cell>
          <cell r="M4285">
            <v>100</v>
          </cell>
          <cell r="N4285">
            <v>5.85</v>
          </cell>
        </row>
        <row r="4286">
          <cell r="A4286" t="str">
            <v>5474675474901</v>
          </cell>
          <cell r="B4286">
            <v>547467</v>
          </cell>
          <cell r="C4286">
            <v>547490</v>
          </cell>
          <cell r="D4286">
            <v>1</v>
          </cell>
          <cell r="E4286">
            <v>544</v>
          </cell>
          <cell r="F4286">
            <v>100</v>
          </cell>
          <cell r="G4286">
            <v>0</v>
          </cell>
          <cell r="H4286">
            <v>0</v>
          </cell>
          <cell r="I4286">
            <v>0</v>
          </cell>
          <cell r="J4286">
            <v>0</v>
          </cell>
          <cell r="K4286">
            <v>0</v>
          </cell>
          <cell r="L4286">
            <v>0</v>
          </cell>
          <cell r="M4286">
            <v>100</v>
          </cell>
          <cell r="N4286">
            <v>2.86</v>
          </cell>
        </row>
        <row r="4287">
          <cell r="A4287" t="str">
            <v>5474675474941</v>
          </cell>
          <cell r="B4287">
            <v>547467</v>
          </cell>
          <cell r="C4287">
            <v>547494</v>
          </cell>
          <cell r="D4287">
            <v>1</v>
          </cell>
          <cell r="E4287">
            <v>544</v>
          </cell>
          <cell r="F4287">
            <v>100</v>
          </cell>
          <cell r="G4287">
            <v>0</v>
          </cell>
          <cell r="H4287">
            <v>0</v>
          </cell>
          <cell r="I4287">
            <v>0</v>
          </cell>
          <cell r="J4287">
            <v>0</v>
          </cell>
          <cell r="K4287">
            <v>0</v>
          </cell>
          <cell r="L4287">
            <v>0</v>
          </cell>
          <cell r="M4287">
            <v>100</v>
          </cell>
          <cell r="N4287">
            <v>1.38</v>
          </cell>
        </row>
        <row r="4288">
          <cell r="A4288" t="str">
            <v>5474685474731</v>
          </cell>
          <cell r="B4288">
            <v>547468</v>
          </cell>
          <cell r="C4288">
            <v>547473</v>
          </cell>
          <cell r="D4288">
            <v>1</v>
          </cell>
          <cell r="E4288">
            <v>544</v>
          </cell>
          <cell r="F4288">
            <v>100</v>
          </cell>
          <cell r="G4288">
            <v>0</v>
          </cell>
          <cell r="H4288">
            <v>0</v>
          </cell>
          <cell r="I4288">
            <v>0</v>
          </cell>
          <cell r="J4288">
            <v>0</v>
          </cell>
          <cell r="K4288">
            <v>0</v>
          </cell>
          <cell r="L4288">
            <v>0</v>
          </cell>
          <cell r="M4288">
            <v>100</v>
          </cell>
          <cell r="N4288">
            <v>23.71</v>
          </cell>
        </row>
        <row r="4289">
          <cell r="A4289" t="str">
            <v>5474685474801</v>
          </cell>
          <cell r="B4289">
            <v>547468</v>
          </cell>
          <cell r="C4289">
            <v>547480</v>
          </cell>
          <cell r="D4289">
            <v>1</v>
          </cell>
          <cell r="E4289">
            <v>544</v>
          </cell>
          <cell r="F4289">
            <v>100</v>
          </cell>
          <cell r="G4289">
            <v>0</v>
          </cell>
          <cell r="H4289">
            <v>0</v>
          </cell>
          <cell r="I4289">
            <v>0</v>
          </cell>
          <cell r="J4289">
            <v>0</v>
          </cell>
          <cell r="K4289">
            <v>0</v>
          </cell>
          <cell r="L4289">
            <v>0</v>
          </cell>
          <cell r="M4289">
            <v>100</v>
          </cell>
          <cell r="N4289">
            <v>11.5</v>
          </cell>
        </row>
        <row r="4290">
          <cell r="A4290" t="str">
            <v>5474685474991</v>
          </cell>
          <cell r="B4290">
            <v>547468</v>
          </cell>
          <cell r="C4290">
            <v>547499</v>
          </cell>
          <cell r="D4290">
            <v>1</v>
          </cell>
          <cell r="E4290">
            <v>544</v>
          </cell>
          <cell r="F4290">
            <v>100</v>
          </cell>
          <cell r="G4290">
            <v>0</v>
          </cell>
          <cell r="H4290">
            <v>0</v>
          </cell>
          <cell r="I4290">
            <v>0</v>
          </cell>
          <cell r="J4290">
            <v>0</v>
          </cell>
          <cell r="K4290">
            <v>0</v>
          </cell>
          <cell r="L4290">
            <v>0</v>
          </cell>
          <cell r="M4290">
            <v>100</v>
          </cell>
          <cell r="N4290">
            <v>13.88</v>
          </cell>
        </row>
        <row r="4291">
          <cell r="A4291" t="str">
            <v>5474695474871</v>
          </cell>
          <cell r="B4291">
            <v>547469</v>
          </cell>
          <cell r="C4291">
            <v>547487</v>
          </cell>
          <cell r="D4291">
            <v>1</v>
          </cell>
          <cell r="E4291">
            <v>544</v>
          </cell>
          <cell r="F4291">
            <v>100</v>
          </cell>
          <cell r="G4291">
            <v>0</v>
          </cell>
          <cell r="H4291">
            <v>0</v>
          </cell>
          <cell r="I4291">
            <v>0</v>
          </cell>
          <cell r="J4291">
            <v>0</v>
          </cell>
          <cell r="K4291">
            <v>0</v>
          </cell>
          <cell r="L4291">
            <v>0</v>
          </cell>
          <cell r="M4291">
            <v>100</v>
          </cell>
          <cell r="N4291">
            <v>7.79</v>
          </cell>
        </row>
        <row r="4292">
          <cell r="A4292" t="str">
            <v>5474695474981</v>
          </cell>
          <cell r="B4292">
            <v>547469</v>
          </cell>
          <cell r="C4292">
            <v>547498</v>
          </cell>
          <cell r="D4292">
            <v>1</v>
          </cell>
          <cell r="E4292">
            <v>544</v>
          </cell>
          <cell r="F4292">
            <v>100</v>
          </cell>
          <cell r="G4292">
            <v>0</v>
          </cell>
          <cell r="H4292">
            <v>0</v>
          </cell>
          <cell r="I4292">
            <v>0</v>
          </cell>
          <cell r="J4292">
            <v>0</v>
          </cell>
          <cell r="K4292">
            <v>0</v>
          </cell>
          <cell r="L4292">
            <v>0</v>
          </cell>
          <cell r="M4292">
            <v>100</v>
          </cell>
          <cell r="N4292">
            <v>6.03</v>
          </cell>
        </row>
        <row r="4293">
          <cell r="A4293" t="str">
            <v>5474705474981</v>
          </cell>
          <cell r="B4293">
            <v>547470</v>
          </cell>
          <cell r="C4293">
            <v>547498</v>
          </cell>
          <cell r="D4293">
            <v>1</v>
          </cell>
          <cell r="E4293">
            <v>544</v>
          </cell>
          <cell r="F4293">
            <v>100</v>
          </cell>
          <cell r="G4293">
            <v>0</v>
          </cell>
          <cell r="H4293">
            <v>0</v>
          </cell>
          <cell r="I4293">
            <v>0</v>
          </cell>
          <cell r="J4293">
            <v>0</v>
          </cell>
          <cell r="K4293">
            <v>0</v>
          </cell>
          <cell r="L4293">
            <v>0</v>
          </cell>
          <cell r="M4293">
            <v>100</v>
          </cell>
          <cell r="N4293">
            <v>5.49</v>
          </cell>
        </row>
        <row r="4294">
          <cell r="A4294" t="str">
            <v>5474715474961</v>
          </cell>
          <cell r="B4294">
            <v>547471</v>
          </cell>
          <cell r="C4294">
            <v>547496</v>
          </cell>
          <cell r="D4294">
            <v>1</v>
          </cell>
          <cell r="E4294">
            <v>544</v>
          </cell>
          <cell r="F4294">
            <v>100</v>
          </cell>
          <cell r="G4294">
            <v>0</v>
          </cell>
          <cell r="H4294">
            <v>0</v>
          </cell>
          <cell r="I4294">
            <v>0</v>
          </cell>
          <cell r="J4294">
            <v>0</v>
          </cell>
          <cell r="K4294">
            <v>0</v>
          </cell>
          <cell r="L4294">
            <v>0</v>
          </cell>
          <cell r="M4294">
            <v>100</v>
          </cell>
          <cell r="N4294">
            <v>23.13</v>
          </cell>
        </row>
        <row r="4295">
          <cell r="A4295" t="str">
            <v>5474725474801</v>
          </cell>
          <cell r="B4295">
            <v>547472</v>
          </cell>
          <cell r="C4295">
            <v>547480</v>
          </cell>
          <cell r="D4295">
            <v>1</v>
          </cell>
          <cell r="E4295">
            <v>544</v>
          </cell>
          <cell r="F4295">
            <v>100</v>
          </cell>
          <cell r="G4295">
            <v>0</v>
          </cell>
          <cell r="H4295">
            <v>0</v>
          </cell>
          <cell r="I4295">
            <v>0</v>
          </cell>
          <cell r="J4295">
            <v>0</v>
          </cell>
          <cell r="K4295">
            <v>0</v>
          </cell>
          <cell r="L4295">
            <v>0</v>
          </cell>
          <cell r="M4295">
            <v>100</v>
          </cell>
          <cell r="N4295">
            <v>29.1</v>
          </cell>
        </row>
        <row r="4296">
          <cell r="A4296" t="str">
            <v>5474725474831</v>
          </cell>
          <cell r="B4296">
            <v>547472</v>
          </cell>
          <cell r="C4296">
            <v>547483</v>
          </cell>
          <cell r="D4296">
            <v>1</v>
          </cell>
          <cell r="E4296">
            <v>544</v>
          </cell>
          <cell r="F4296">
            <v>100</v>
          </cell>
          <cell r="G4296">
            <v>0</v>
          </cell>
          <cell r="H4296">
            <v>0</v>
          </cell>
          <cell r="I4296">
            <v>0</v>
          </cell>
          <cell r="J4296">
            <v>0</v>
          </cell>
          <cell r="K4296">
            <v>0</v>
          </cell>
          <cell r="L4296">
            <v>0</v>
          </cell>
          <cell r="M4296">
            <v>100</v>
          </cell>
          <cell r="N4296">
            <v>6.9960000000000004</v>
          </cell>
        </row>
        <row r="4297">
          <cell r="A4297" t="str">
            <v>5474735474921</v>
          </cell>
          <cell r="B4297">
            <v>547473</v>
          </cell>
          <cell r="C4297">
            <v>547492</v>
          </cell>
          <cell r="D4297">
            <v>1</v>
          </cell>
          <cell r="E4297">
            <v>544</v>
          </cell>
          <cell r="F4297">
            <v>100</v>
          </cell>
          <cell r="G4297">
            <v>0</v>
          </cell>
          <cell r="H4297">
            <v>0</v>
          </cell>
          <cell r="I4297">
            <v>0</v>
          </cell>
          <cell r="J4297">
            <v>0</v>
          </cell>
          <cell r="K4297">
            <v>0</v>
          </cell>
          <cell r="L4297">
            <v>0</v>
          </cell>
          <cell r="M4297">
            <v>100</v>
          </cell>
          <cell r="N4297">
            <v>1.5</v>
          </cell>
        </row>
        <row r="4298">
          <cell r="A4298" t="str">
            <v>5474745474751</v>
          </cell>
          <cell r="B4298">
            <v>547474</v>
          </cell>
          <cell r="C4298">
            <v>547475</v>
          </cell>
          <cell r="D4298">
            <v>1</v>
          </cell>
          <cell r="E4298">
            <v>544</v>
          </cell>
          <cell r="F4298">
            <v>100</v>
          </cell>
          <cell r="G4298">
            <v>0</v>
          </cell>
          <cell r="H4298">
            <v>0</v>
          </cell>
          <cell r="I4298">
            <v>0</v>
          </cell>
          <cell r="J4298">
            <v>0</v>
          </cell>
          <cell r="K4298">
            <v>0</v>
          </cell>
          <cell r="L4298">
            <v>0</v>
          </cell>
          <cell r="M4298">
            <v>100</v>
          </cell>
          <cell r="N4298">
            <v>7.07</v>
          </cell>
        </row>
        <row r="4299">
          <cell r="A4299" t="str">
            <v>5474745474821</v>
          </cell>
          <cell r="B4299">
            <v>547474</v>
          </cell>
          <cell r="C4299">
            <v>547482</v>
          </cell>
          <cell r="D4299">
            <v>1</v>
          </cell>
          <cell r="E4299">
            <v>544</v>
          </cell>
          <cell r="F4299">
            <v>100</v>
          </cell>
          <cell r="G4299">
            <v>0</v>
          </cell>
          <cell r="H4299">
            <v>0</v>
          </cell>
          <cell r="I4299">
            <v>0</v>
          </cell>
          <cell r="J4299">
            <v>0</v>
          </cell>
          <cell r="K4299">
            <v>0</v>
          </cell>
          <cell r="L4299">
            <v>0</v>
          </cell>
          <cell r="M4299">
            <v>100</v>
          </cell>
          <cell r="N4299">
            <v>5.94</v>
          </cell>
        </row>
        <row r="4300">
          <cell r="A4300" t="str">
            <v>998315474741</v>
          </cell>
          <cell r="B4300">
            <v>99831</v>
          </cell>
          <cell r="C4300">
            <v>547474</v>
          </cell>
          <cell r="D4300">
            <v>1</v>
          </cell>
          <cell r="E4300">
            <v>151</v>
          </cell>
          <cell r="F4300">
            <v>100</v>
          </cell>
          <cell r="G4300">
            <v>544</v>
          </cell>
          <cell r="H4300">
            <v>0</v>
          </cell>
          <cell r="I4300">
            <v>0</v>
          </cell>
          <cell r="J4300">
            <v>0</v>
          </cell>
          <cell r="K4300">
            <v>0</v>
          </cell>
          <cell r="L4300">
            <v>0</v>
          </cell>
          <cell r="M4300">
            <v>100</v>
          </cell>
          <cell r="N4300">
            <v>0.01</v>
          </cell>
        </row>
        <row r="4301">
          <cell r="A4301" t="str">
            <v>5474755474881</v>
          </cell>
          <cell r="B4301">
            <v>547475</v>
          </cell>
          <cell r="C4301">
            <v>547488</v>
          </cell>
          <cell r="D4301">
            <v>1</v>
          </cell>
          <cell r="E4301">
            <v>544</v>
          </cell>
          <cell r="F4301">
            <v>100</v>
          </cell>
          <cell r="G4301">
            <v>0</v>
          </cell>
          <cell r="H4301">
            <v>0</v>
          </cell>
          <cell r="I4301">
            <v>0</v>
          </cell>
          <cell r="J4301">
            <v>0</v>
          </cell>
          <cell r="K4301">
            <v>0</v>
          </cell>
          <cell r="L4301">
            <v>0</v>
          </cell>
          <cell r="M4301">
            <v>100</v>
          </cell>
          <cell r="N4301">
            <v>0.85</v>
          </cell>
        </row>
        <row r="4302">
          <cell r="A4302" t="str">
            <v>5474765474771</v>
          </cell>
          <cell r="B4302">
            <v>547476</v>
          </cell>
          <cell r="C4302">
            <v>547477</v>
          </cell>
          <cell r="D4302">
            <v>1</v>
          </cell>
          <cell r="E4302">
            <v>544</v>
          </cell>
          <cell r="F4302">
            <v>100</v>
          </cell>
          <cell r="G4302">
            <v>0</v>
          </cell>
          <cell r="H4302">
            <v>0</v>
          </cell>
          <cell r="I4302">
            <v>0</v>
          </cell>
          <cell r="J4302">
            <v>0</v>
          </cell>
          <cell r="K4302">
            <v>0</v>
          </cell>
          <cell r="L4302">
            <v>0</v>
          </cell>
          <cell r="M4302">
            <v>100</v>
          </cell>
          <cell r="N4302">
            <v>12.3</v>
          </cell>
        </row>
        <row r="4303">
          <cell r="A4303" t="str">
            <v>5474765474911</v>
          </cell>
          <cell r="B4303">
            <v>547476</v>
          </cell>
          <cell r="C4303">
            <v>547491</v>
          </cell>
          <cell r="D4303">
            <v>1</v>
          </cell>
          <cell r="E4303">
            <v>544</v>
          </cell>
          <cell r="F4303">
            <v>100</v>
          </cell>
          <cell r="G4303">
            <v>0</v>
          </cell>
          <cell r="H4303">
            <v>0</v>
          </cell>
          <cell r="I4303">
            <v>0</v>
          </cell>
          <cell r="J4303">
            <v>0</v>
          </cell>
          <cell r="K4303">
            <v>0</v>
          </cell>
          <cell r="L4303">
            <v>0</v>
          </cell>
          <cell r="M4303">
            <v>100</v>
          </cell>
          <cell r="N4303">
            <v>11.94</v>
          </cell>
        </row>
        <row r="4304">
          <cell r="A4304" t="str">
            <v>5474775474901</v>
          </cell>
          <cell r="B4304">
            <v>547477</v>
          </cell>
          <cell r="C4304">
            <v>547490</v>
          </cell>
          <cell r="D4304">
            <v>1</v>
          </cell>
          <cell r="E4304">
            <v>544</v>
          </cell>
          <cell r="F4304">
            <v>100</v>
          </cell>
          <cell r="G4304">
            <v>0</v>
          </cell>
          <cell r="H4304">
            <v>0</v>
          </cell>
          <cell r="I4304">
            <v>0</v>
          </cell>
          <cell r="J4304">
            <v>0</v>
          </cell>
          <cell r="K4304">
            <v>0</v>
          </cell>
          <cell r="L4304">
            <v>0</v>
          </cell>
          <cell r="M4304">
            <v>100</v>
          </cell>
          <cell r="N4304">
            <v>3.26</v>
          </cell>
        </row>
        <row r="4305">
          <cell r="A4305" t="str">
            <v>5474785474931</v>
          </cell>
          <cell r="B4305">
            <v>547478</v>
          </cell>
          <cell r="C4305">
            <v>547493</v>
          </cell>
          <cell r="D4305">
            <v>1</v>
          </cell>
          <cell r="E4305">
            <v>544</v>
          </cell>
          <cell r="F4305">
            <v>100</v>
          </cell>
          <cell r="G4305">
            <v>0</v>
          </cell>
          <cell r="H4305">
            <v>0</v>
          </cell>
          <cell r="I4305">
            <v>0</v>
          </cell>
          <cell r="J4305">
            <v>0</v>
          </cell>
          <cell r="K4305">
            <v>0</v>
          </cell>
          <cell r="L4305">
            <v>0</v>
          </cell>
          <cell r="M4305">
            <v>100</v>
          </cell>
          <cell r="N4305">
            <v>14.94</v>
          </cell>
        </row>
        <row r="4306">
          <cell r="A4306" t="str">
            <v>5474785474991</v>
          </cell>
          <cell r="B4306">
            <v>547478</v>
          </cell>
          <cell r="C4306">
            <v>547499</v>
          </cell>
          <cell r="D4306">
            <v>1</v>
          </cell>
          <cell r="E4306">
            <v>544</v>
          </cell>
          <cell r="F4306">
            <v>100</v>
          </cell>
          <cell r="G4306">
            <v>0</v>
          </cell>
          <cell r="H4306">
            <v>0</v>
          </cell>
          <cell r="I4306">
            <v>0</v>
          </cell>
          <cell r="J4306">
            <v>0</v>
          </cell>
          <cell r="K4306">
            <v>0</v>
          </cell>
          <cell r="L4306">
            <v>0</v>
          </cell>
          <cell r="M4306">
            <v>100</v>
          </cell>
          <cell r="N4306">
            <v>24.74</v>
          </cell>
        </row>
        <row r="4307">
          <cell r="A4307" t="str">
            <v>961015474781</v>
          </cell>
          <cell r="B4307">
            <v>96101</v>
          </cell>
          <cell r="C4307">
            <v>547478</v>
          </cell>
          <cell r="D4307">
            <v>1</v>
          </cell>
          <cell r="E4307">
            <v>544</v>
          </cell>
          <cell r="F4307">
            <v>100</v>
          </cell>
          <cell r="G4307">
            <v>0</v>
          </cell>
          <cell r="H4307">
            <v>0</v>
          </cell>
          <cell r="I4307">
            <v>0</v>
          </cell>
          <cell r="J4307">
            <v>0</v>
          </cell>
          <cell r="K4307">
            <v>0</v>
          </cell>
          <cell r="L4307">
            <v>0</v>
          </cell>
          <cell r="M4307">
            <v>100</v>
          </cell>
          <cell r="N4307">
            <v>0.64</v>
          </cell>
        </row>
        <row r="4308">
          <cell r="A4308" t="str">
            <v>5474795474801</v>
          </cell>
          <cell r="B4308">
            <v>547479</v>
          </cell>
          <cell r="C4308">
            <v>547480</v>
          </cell>
          <cell r="D4308">
            <v>1</v>
          </cell>
          <cell r="E4308">
            <v>544</v>
          </cell>
          <cell r="F4308">
            <v>100</v>
          </cell>
          <cell r="G4308">
            <v>0</v>
          </cell>
          <cell r="H4308">
            <v>0</v>
          </cell>
          <cell r="I4308">
            <v>0</v>
          </cell>
          <cell r="J4308">
            <v>0</v>
          </cell>
          <cell r="K4308">
            <v>0</v>
          </cell>
          <cell r="L4308">
            <v>0</v>
          </cell>
          <cell r="M4308">
            <v>100</v>
          </cell>
          <cell r="N4308">
            <v>15.56</v>
          </cell>
        </row>
        <row r="4309">
          <cell r="A4309" t="str">
            <v>5474815499841</v>
          </cell>
          <cell r="B4309">
            <v>547481</v>
          </cell>
          <cell r="C4309">
            <v>549984</v>
          </cell>
          <cell r="D4309">
            <v>1</v>
          </cell>
          <cell r="E4309">
            <v>544</v>
          </cell>
          <cell r="F4309">
            <v>60.1</v>
          </cell>
          <cell r="G4309">
            <v>546</v>
          </cell>
          <cell r="H4309">
            <v>39.9</v>
          </cell>
          <cell r="I4309">
            <v>0</v>
          </cell>
          <cell r="J4309">
            <v>0</v>
          </cell>
          <cell r="K4309">
            <v>0</v>
          </cell>
          <cell r="L4309">
            <v>0</v>
          </cell>
          <cell r="M4309">
            <v>100</v>
          </cell>
          <cell r="N4309">
            <v>36.39</v>
          </cell>
        </row>
        <row r="4310">
          <cell r="A4310" t="str">
            <v>5474825474971</v>
          </cell>
          <cell r="B4310">
            <v>547482</v>
          </cell>
          <cell r="C4310">
            <v>547497</v>
          </cell>
          <cell r="D4310">
            <v>1</v>
          </cell>
          <cell r="E4310">
            <v>544</v>
          </cell>
          <cell r="F4310">
            <v>100</v>
          </cell>
          <cell r="G4310">
            <v>0</v>
          </cell>
          <cell r="H4310">
            <v>0</v>
          </cell>
          <cell r="I4310">
            <v>0</v>
          </cell>
          <cell r="J4310">
            <v>0</v>
          </cell>
          <cell r="K4310">
            <v>0</v>
          </cell>
          <cell r="L4310">
            <v>0</v>
          </cell>
          <cell r="M4310">
            <v>100</v>
          </cell>
          <cell r="N4310">
            <v>5.0599999999999996</v>
          </cell>
        </row>
        <row r="4311">
          <cell r="A4311" t="str">
            <v>5474835474981</v>
          </cell>
          <cell r="B4311">
            <v>547483</v>
          </cell>
          <cell r="C4311">
            <v>547498</v>
          </cell>
          <cell r="D4311">
            <v>1</v>
          </cell>
          <cell r="E4311">
            <v>544</v>
          </cell>
          <cell r="F4311">
            <v>100</v>
          </cell>
          <cell r="G4311">
            <v>0</v>
          </cell>
          <cell r="H4311">
            <v>0</v>
          </cell>
          <cell r="I4311">
            <v>0</v>
          </cell>
          <cell r="J4311">
            <v>0</v>
          </cell>
          <cell r="K4311">
            <v>0</v>
          </cell>
          <cell r="L4311">
            <v>0</v>
          </cell>
          <cell r="M4311">
            <v>100</v>
          </cell>
          <cell r="N4311">
            <v>6.6</v>
          </cell>
        </row>
        <row r="4312">
          <cell r="A4312" t="str">
            <v>5474835474982</v>
          </cell>
          <cell r="B4312">
            <v>547483</v>
          </cell>
          <cell r="C4312">
            <v>547498</v>
          </cell>
          <cell r="D4312">
            <v>2</v>
          </cell>
          <cell r="E4312">
            <v>544</v>
          </cell>
          <cell r="F4312">
            <v>100</v>
          </cell>
          <cell r="G4312">
            <v>0</v>
          </cell>
          <cell r="H4312">
            <v>0</v>
          </cell>
          <cell r="I4312">
            <v>0</v>
          </cell>
          <cell r="J4312">
            <v>0</v>
          </cell>
          <cell r="K4312">
            <v>0</v>
          </cell>
          <cell r="L4312">
            <v>0</v>
          </cell>
          <cell r="M4312">
            <v>100</v>
          </cell>
          <cell r="N4312">
            <v>7</v>
          </cell>
        </row>
        <row r="4313">
          <cell r="A4313" t="str">
            <v>5474835476071</v>
          </cell>
          <cell r="B4313">
            <v>547483</v>
          </cell>
          <cell r="C4313">
            <v>547607</v>
          </cell>
          <cell r="D4313">
            <v>1</v>
          </cell>
          <cell r="E4313">
            <v>544</v>
          </cell>
          <cell r="F4313">
            <v>100</v>
          </cell>
          <cell r="G4313">
            <v>0</v>
          </cell>
          <cell r="H4313">
            <v>0</v>
          </cell>
          <cell r="I4313">
            <v>0</v>
          </cell>
          <cell r="J4313">
            <v>0</v>
          </cell>
          <cell r="K4313">
            <v>0</v>
          </cell>
          <cell r="L4313">
            <v>0</v>
          </cell>
          <cell r="M4313">
            <v>100</v>
          </cell>
          <cell r="N4313">
            <v>7.16</v>
          </cell>
        </row>
        <row r="4314">
          <cell r="A4314" t="str">
            <v>5474845474961</v>
          </cell>
          <cell r="B4314">
            <v>547484</v>
          </cell>
          <cell r="C4314">
            <v>547496</v>
          </cell>
          <cell r="D4314">
            <v>1</v>
          </cell>
          <cell r="E4314">
            <v>544</v>
          </cell>
          <cell r="F4314">
            <v>100</v>
          </cell>
          <cell r="G4314">
            <v>0</v>
          </cell>
          <cell r="H4314">
            <v>0</v>
          </cell>
          <cell r="I4314">
            <v>0</v>
          </cell>
          <cell r="J4314">
            <v>0</v>
          </cell>
          <cell r="K4314">
            <v>0</v>
          </cell>
          <cell r="L4314">
            <v>0</v>
          </cell>
          <cell r="M4314">
            <v>100</v>
          </cell>
          <cell r="N4314">
            <v>15.74</v>
          </cell>
        </row>
        <row r="4315">
          <cell r="A4315" t="str">
            <v>5474855474911</v>
          </cell>
          <cell r="B4315">
            <v>547485</v>
          </cell>
          <cell r="C4315">
            <v>547491</v>
          </cell>
          <cell r="D4315">
            <v>1</v>
          </cell>
          <cell r="E4315">
            <v>544</v>
          </cell>
          <cell r="F4315">
            <v>100</v>
          </cell>
          <cell r="G4315">
            <v>0</v>
          </cell>
          <cell r="H4315">
            <v>0</v>
          </cell>
          <cell r="I4315">
            <v>0</v>
          </cell>
          <cell r="J4315">
            <v>0</v>
          </cell>
          <cell r="K4315">
            <v>0</v>
          </cell>
          <cell r="L4315">
            <v>0</v>
          </cell>
          <cell r="M4315">
            <v>100</v>
          </cell>
          <cell r="N4315">
            <v>7.89</v>
          </cell>
        </row>
        <row r="4316">
          <cell r="A4316" t="str">
            <v>5474885474921</v>
          </cell>
          <cell r="B4316">
            <v>547488</v>
          </cell>
          <cell r="C4316">
            <v>547492</v>
          </cell>
          <cell r="D4316">
            <v>1</v>
          </cell>
          <cell r="E4316">
            <v>544</v>
          </cell>
          <cell r="F4316">
            <v>100</v>
          </cell>
          <cell r="G4316">
            <v>0</v>
          </cell>
          <cell r="H4316">
            <v>0</v>
          </cell>
          <cell r="I4316">
            <v>0</v>
          </cell>
          <cell r="J4316">
            <v>0</v>
          </cell>
          <cell r="K4316">
            <v>0</v>
          </cell>
          <cell r="L4316">
            <v>0</v>
          </cell>
          <cell r="M4316">
            <v>100</v>
          </cell>
          <cell r="N4316">
            <v>8.3000000000000007</v>
          </cell>
        </row>
        <row r="4317">
          <cell r="A4317" t="str">
            <v>5474885474951</v>
          </cell>
          <cell r="B4317">
            <v>547488</v>
          </cell>
          <cell r="C4317">
            <v>547495</v>
          </cell>
          <cell r="D4317">
            <v>1</v>
          </cell>
          <cell r="E4317">
            <v>544</v>
          </cell>
          <cell r="F4317">
            <v>100</v>
          </cell>
          <cell r="G4317">
            <v>0</v>
          </cell>
          <cell r="H4317">
            <v>0</v>
          </cell>
          <cell r="I4317">
            <v>0</v>
          </cell>
          <cell r="J4317">
            <v>0</v>
          </cell>
          <cell r="K4317">
            <v>0</v>
          </cell>
          <cell r="L4317">
            <v>0</v>
          </cell>
          <cell r="M4317">
            <v>100</v>
          </cell>
          <cell r="N4317">
            <v>2.6</v>
          </cell>
        </row>
        <row r="4318">
          <cell r="A4318" t="str">
            <v>5474895474951</v>
          </cell>
          <cell r="B4318">
            <v>547489</v>
          </cell>
          <cell r="C4318">
            <v>547495</v>
          </cell>
          <cell r="D4318">
            <v>1</v>
          </cell>
          <cell r="E4318">
            <v>544</v>
          </cell>
          <cell r="F4318">
            <v>100</v>
          </cell>
          <cell r="G4318">
            <v>0</v>
          </cell>
          <cell r="H4318">
            <v>0</v>
          </cell>
          <cell r="I4318">
            <v>0</v>
          </cell>
          <cell r="J4318">
            <v>0</v>
          </cell>
          <cell r="K4318">
            <v>0</v>
          </cell>
          <cell r="L4318">
            <v>0</v>
          </cell>
          <cell r="M4318">
            <v>100</v>
          </cell>
          <cell r="N4318">
            <v>2.2799999999999998</v>
          </cell>
        </row>
        <row r="4319">
          <cell r="A4319" t="str">
            <v>5474895474971</v>
          </cell>
          <cell r="B4319">
            <v>547489</v>
          </cell>
          <cell r="C4319">
            <v>547497</v>
          </cell>
          <cell r="D4319">
            <v>1</v>
          </cell>
          <cell r="E4319">
            <v>544</v>
          </cell>
          <cell r="F4319">
            <v>100</v>
          </cell>
          <cell r="G4319">
            <v>0</v>
          </cell>
          <cell r="H4319">
            <v>0</v>
          </cell>
          <cell r="I4319">
            <v>0</v>
          </cell>
          <cell r="J4319">
            <v>0</v>
          </cell>
          <cell r="K4319">
            <v>0</v>
          </cell>
          <cell r="L4319">
            <v>0</v>
          </cell>
          <cell r="M4319">
            <v>100</v>
          </cell>
          <cell r="N4319">
            <v>3.48</v>
          </cell>
        </row>
        <row r="4320">
          <cell r="A4320" t="str">
            <v>5475005475931</v>
          </cell>
          <cell r="B4320">
            <v>547500</v>
          </cell>
          <cell r="C4320">
            <v>547593</v>
          </cell>
          <cell r="D4320">
            <v>1</v>
          </cell>
          <cell r="E4320">
            <v>544</v>
          </cell>
          <cell r="F4320">
            <v>100</v>
          </cell>
          <cell r="G4320">
            <v>0</v>
          </cell>
          <cell r="H4320">
            <v>0</v>
          </cell>
          <cell r="I4320">
            <v>0</v>
          </cell>
          <cell r="J4320">
            <v>0</v>
          </cell>
          <cell r="K4320">
            <v>0</v>
          </cell>
          <cell r="L4320">
            <v>0</v>
          </cell>
          <cell r="M4320">
            <v>100</v>
          </cell>
          <cell r="N4320">
            <v>1.923</v>
          </cell>
        </row>
        <row r="4321">
          <cell r="A4321" t="str">
            <v>5475245475631</v>
          </cell>
          <cell r="B4321">
            <v>547524</v>
          </cell>
          <cell r="C4321">
            <v>547563</v>
          </cell>
          <cell r="D4321">
            <v>1</v>
          </cell>
          <cell r="E4321">
            <v>544</v>
          </cell>
          <cell r="F4321">
            <v>100</v>
          </cell>
          <cell r="G4321">
            <v>0</v>
          </cell>
          <cell r="H4321">
            <v>0</v>
          </cell>
          <cell r="I4321">
            <v>0</v>
          </cell>
          <cell r="J4321">
            <v>0</v>
          </cell>
          <cell r="K4321">
            <v>0</v>
          </cell>
          <cell r="L4321">
            <v>0</v>
          </cell>
          <cell r="M4321">
            <v>100</v>
          </cell>
          <cell r="N4321">
            <v>3.86</v>
          </cell>
        </row>
        <row r="4322">
          <cell r="A4322" t="str">
            <v>5475245475891</v>
          </cell>
          <cell r="B4322">
            <v>547524</v>
          </cell>
          <cell r="C4322">
            <v>547589</v>
          </cell>
          <cell r="D4322">
            <v>1</v>
          </cell>
          <cell r="E4322">
            <v>544</v>
          </cell>
          <cell r="F4322">
            <v>100</v>
          </cell>
          <cell r="G4322">
            <v>0</v>
          </cell>
          <cell r="H4322">
            <v>0</v>
          </cell>
          <cell r="I4322">
            <v>0</v>
          </cell>
          <cell r="J4322">
            <v>0</v>
          </cell>
          <cell r="K4322">
            <v>0</v>
          </cell>
          <cell r="L4322">
            <v>0</v>
          </cell>
          <cell r="M4322">
            <v>100</v>
          </cell>
          <cell r="N4322">
            <v>10.78</v>
          </cell>
        </row>
        <row r="4323">
          <cell r="A4323" t="str">
            <v>5475255475261</v>
          </cell>
          <cell r="B4323">
            <v>547525</v>
          </cell>
          <cell r="C4323">
            <v>547526</v>
          </cell>
          <cell r="D4323">
            <v>1</v>
          </cell>
          <cell r="E4323">
            <v>544</v>
          </cell>
          <cell r="F4323">
            <v>100</v>
          </cell>
          <cell r="G4323">
            <v>0</v>
          </cell>
          <cell r="H4323">
            <v>0</v>
          </cell>
          <cell r="I4323">
            <v>0</v>
          </cell>
          <cell r="J4323">
            <v>0</v>
          </cell>
          <cell r="K4323">
            <v>0</v>
          </cell>
          <cell r="L4323">
            <v>0</v>
          </cell>
          <cell r="M4323">
            <v>100</v>
          </cell>
          <cell r="N4323">
            <v>1.33</v>
          </cell>
        </row>
        <row r="4324">
          <cell r="A4324" t="str">
            <v>5475255475411</v>
          </cell>
          <cell r="B4324">
            <v>547525</v>
          </cell>
          <cell r="C4324">
            <v>547541</v>
          </cell>
          <cell r="D4324">
            <v>1</v>
          </cell>
          <cell r="E4324">
            <v>544</v>
          </cell>
          <cell r="F4324">
            <v>100</v>
          </cell>
          <cell r="G4324">
            <v>0</v>
          </cell>
          <cell r="H4324">
            <v>0</v>
          </cell>
          <cell r="I4324">
            <v>0</v>
          </cell>
          <cell r="J4324">
            <v>0</v>
          </cell>
          <cell r="K4324">
            <v>0</v>
          </cell>
          <cell r="L4324">
            <v>0</v>
          </cell>
          <cell r="M4324">
            <v>100</v>
          </cell>
          <cell r="N4324">
            <v>10.3</v>
          </cell>
        </row>
        <row r="4325">
          <cell r="A4325" t="str">
            <v>5475255475511</v>
          </cell>
          <cell r="B4325">
            <v>547525</v>
          </cell>
          <cell r="C4325">
            <v>547551</v>
          </cell>
          <cell r="D4325">
            <v>1</v>
          </cell>
          <cell r="E4325">
            <v>544</v>
          </cell>
          <cell r="F4325">
            <v>100</v>
          </cell>
          <cell r="G4325">
            <v>0</v>
          </cell>
          <cell r="H4325">
            <v>0</v>
          </cell>
          <cell r="I4325">
            <v>0</v>
          </cell>
          <cell r="J4325">
            <v>0</v>
          </cell>
          <cell r="K4325">
            <v>0</v>
          </cell>
          <cell r="L4325">
            <v>0</v>
          </cell>
          <cell r="M4325">
            <v>100</v>
          </cell>
          <cell r="N4325">
            <v>2.94</v>
          </cell>
        </row>
        <row r="4326">
          <cell r="A4326" t="str">
            <v>5475255476081</v>
          </cell>
          <cell r="B4326">
            <v>547525</v>
          </cell>
          <cell r="C4326">
            <v>547608</v>
          </cell>
          <cell r="D4326">
            <v>1</v>
          </cell>
          <cell r="E4326">
            <v>544</v>
          </cell>
          <cell r="F4326">
            <v>100</v>
          </cell>
          <cell r="G4326">
            <v>0</v>
          </cell>
          <cell r="H4326">
            <v>0</v>
          </cell>
          <cell r="I4326">
            <v>0</v>
          </cell>
          <cell r="J4326">
            <v>0</v>
          </cell>
          <cell r="K4326">
            <v>0</v>
          </cell>
          <cell r="L4326">
            <v>0</v>
          </cell>
          <cell r="M4326">
            <v>100</v>
          </cell>
          <cell r="N4326">
            <v>1.74</v>
          </cell>
        </row>
        <row r="4327">
          <cell r="A4327" t="str">
            <v>5475265475391</v>
          </cell>
          <cell r="B4327">
            <v>547526</v>
          </cell>
          <cell r="C4327">
            <v>547539</v>
          </cell>
          <cell r="D4327">
            <v>1</v>
          </cell>
          <cell r="E4327">
            <v>544</v>
          </cell>
          <cell r="F4327">
            <v>100</v>
          </cell>
          <cell r="G4327">
            <v>0</v>
          </cell>
          <cell r="H4327">
            <v>0</v>
          </cell>
          <cell r="I4327">
            <v>0</v>
          </cell>
          <cell r="J4327">
            <v>0</v>
          </cell>
          <cell r="K4327">
            <v>0</v>
          </cell>
          <cell r="L4327">
            <v>0</v>
          </cell>
          <cell r="M4327">
            <v>100</v>
          </cell>
          <cell r="N4327">
            <v>2.27</v>
          </cell>
        </row>
        <row r="4328">
          <cell r="A4328" t="str">
            <v>5475265475571</v>
          </cell>
          <cell r="B4328">
            <v>547526</v>
          </cell>
          <cell r="C4328">
            <v>547557</v>
          </cell>
          <cell r="D4328">
            <v>1</v>
          </cell>
          <cell r="E4328">
            <v>544</v>
          </cell>
          <cell r="F4328">
            <v>100</v>
          </cell>
          <cell r="G4328">
            <v>0</v>
          </cell>
          <cell r="H4328">
            <v>0</v>
          </cell>
          <cell r="I4328">
            <v>0</v>
          </cell>
          <cell r="J4328">
            <v>0</v>
          </cell>
          <cell r="K4328">
            <v>0</v>
          </cell>
          <cell r="L4328">
            <v>0</v>
          </cell>
          <cell r="M4328">
            <v>100</v>
          </cell>
          <cell r="N4328">
            <v>0.08</v>
          </cell>
        </row>
        <row r="4329">
          <cell r="A4329" t="str">
            <v>5475275475341</v>
          </cell>
          <cell r="B4329">
            <v>547527</v>
          </cell>
          <cell r="C4329">
            <v>547534</v>
          </cell>
          <cell r="D4329">
            <v>1</v>
          </cell>
          <cell r="E4329">
            <v>544</v>
          </cell>
          <cell r="F4329">
            <v>100</v>
          </cell>
          <cell r="G4329">
            <v>0</v>
          </cell>
          <cell r="H4329">
            <v>0</v>
          </cell>
          <cell r="I4329">
            <v>0</v>
          </cell>
          <cell r="J4329">
            <v>0</v>
          </cell>
          <cell r="K4329">
            <v>0</v>
          </cell>
          <cell r="L4329">
            <v>0</v>
          </cell>
          <cell r="M4329">
            <v>100</v>
          </cell>
          <cell r="N4329">
            <v>4.0599999999999996</v>
          </cell>
        </row>
        <row r="4330">
          <cell r="A4330" t="str">
            <v>5475285475751</v>
          </cell>
          <cell r="B4330">
            <v>547528</v>
          </cell>
          <cell r="C4330">
            <v>547575</v>
          </cell>
          <cell r="D4330">
            <v>1</v>
          </cell>
          <cell r="E4330">
            <v>544</v>
          </cell>
          <cell r="F4330">
            <v>100</v>
          </cell>
          <cell r="G4330">
            <v>0</v>
          </cell>
          <cell r="H4330">
            <v>0</v>
          </cell>
          <cell r="I4330">
            <v>0</v>
          </cell>
          <cell r="J4330">
            <v>0</v>
          </cell>
          <cell r="K4330">
            <v>0</v>
          </cell>
          <cell r="L4330">
            <v>0</v>
          </cell>
          <cell r="M4330">
            <v>100</v>
          </cell>
          <cell r="N4330">
            <v>11.21</v>
          </cell>
        </row>
        <row r="4331">
          <cell r="A4331" t="str">
            <v>5475285475841</v>
          </cell>
          <cell r="B4331">
            <v>547528</v>
          </cell>
          <cell r="C4331">
            <v>547584</v>
          </cell>
          <cell r="D4331">
            <v>1</v>
          </cell>
          <cell r="E4331">
            <v>544</v>
          </cell>
          <cell r="F4331">
            <v>100</v>
          </cell>
          <cell r="G4331">
            <v>0</v>
          </cell>
          <cell r="H4331">
            <v>0</v>
          </cell>
          <cell r="I4331">
            <v>0</v>
          </cell>
          <cell r="J4331">
            <v>0</v>
          </cell>
          <cell r="K4331">
            <v>0</v>
          </cell>
          <cell r="L4331">
            <v>0</v>
          </cell>
          <cell r="M4331">
            <v>100</v>
          </cell>
          <cell r="N4331">
            <v>5.34</v>
          </cell>
        </row>
        <row r="4332">
          <cell r="A4332" t="str">
            <v>5475295475421</v>
          </cell>
          <cell r="B4332">
            <v>547529</v>
          </cell>
          <cell r="C4332">
            <v>547542</v>
          </cell>
          <cell r="D4332">
            <v>1</v>
          </cell>
          <cell r="E4332">
            <v>544</v>
          </cell>
          <cell r="F4332">
            <v>100</v>
          </cell>
          <cell r="G4332">
            <v>0</v>
          </cell>
          <cell r="H4332">
            <v>0</v>
          </cell>
          <cell r="I4332">
            <v>0</v>
          </cell>
          <cell r="J4332">
            <v>0</v>
          </cell>
          <cell r="K4332">
            <v>0</v>
          </cell>
          <cell r="L4332">
            <v>0</v>
          </cell>
          <cell r="M4332">
            <v>100</v>
          </cell>
          <cell r="N4332">
            <v>8.92</v>
          </cell>
        </row>
        <row r="4333">
          <cell r="A4333" t="str">
            <v>5475295475671</v>
          </cell>
          <cell r="B4333">
            <v>547529</v>
          </cell>
          <cell r="C4333">
            <v>547567</v>
          </cell>
          <cell r="D4333">
            <v>1</v>
          </cell>
          <cell r="E4333">
            <v>544</v>
          </cell>
          <cell r="F4333">
            <v>100</v>
          </cell>
          <cell r="G4333">
            <v>0</v>
          </cell>
          <cell r="H4333">
            <v>0</v>
          </cell>
          <cell r="I4333">
            <v>0</v>
          </cell>
          <cell r="J4333">
            <v>0</v>
          </cell>
          <cell r="K4333">
            <v>0</v>
          </cell>
          <cell r="L4333">
            <v>0</v>
          </cell>
          <cell r="M4333">
            <v>100</v>
          </cell>
          <cell r="N4333">
            <v>8.57</v>
          </cell>
        </row>
        <row r="4334">
          <cell r="A4334" t="str">
            <v>5475295475861</v>
          </cell>
          <cell r="B4334">
            <v>547529</v>
          </cell>
          <cell r="C4334">
            <v>547586</v>
          </cell>
          <cell r="D4334">
            <v>1</v>
          </cell>
          <cell r="E4334">
            <v>544</v>
          </cell>
          <cell r="F4334">
            <v>100</v>
          </cell>
          <cell r="G4334">
            <v>0</v>
          </cell>
          <cell r="H4334">
            <v>0</v>
          </cell>
          <cell r="I4334">
            <v>0</v>
          </cell>
          <cell r="J4334">
            <v>0</v>
          </cell>
          <cell r="K4334">
            <v>0</v>
          </cell>
          <cell r="L4334">
            <v>0</v>
          </cell>
          <cell r="M4334">
            <v>100</v>
          </cell>
          <cell r="N4334">
            <v>7.88</v>
          </cell>
        </row>
        <row r="4335">
          <cell r="A4335" t="str">
            <v>5475295475961</v>
          </cell>
          <cell r="B4335">
            <v>547529</v>
          </cell>
          <cell r="C4335">
            <v>547596</v>
          </cell>
          <cell r="D4335">
            <v>1</v>
          </cell>
          <cell r="E4335">
            <v>544</v>
          </cell>
          <cell r="F4335">
            <v>100</v>
          </cell>
          <cell r="G4335">
            <v>0</v>
          </cell>
          <cell r="H4335">
            <v>0</v>
          </cell>
          <cell r="I4335">
            <v>0</v>
          </cell>
          <cell r="J4335">
            <v>0</v>
          </cell>
          <cell r="K4335">
            <v>0</v>
          </cell>
          <cell r="L4335">
            <v>0</v>
          </cell>
          <cell r="M4335">
            <v>100</v>
          </cell>
          <cell r="N4335">
            <v>9.16</v>
          </cell>
        </row>
        <row r="4336">
          <cell r="A4336" t="str">
            <v>5475305475411</v>
          </cell>
          <cell r="B4336">
            <v>547530</v>
          </cell>
          <cell r="C4336">
            <v>547541</v>
          </cell>
          <cell r="D4336">
            <v>1</v>
          </cell>
          <cell r="E4336">
            <v>544</v>
          </cell>
          <cell r="F4336">
            <v>100</v>
          </cell>
          <cell r="G4336">
            <v>0</v>
          </cell>
          <cell r="H4336">
            <v>0</v>
          </cell>
          <cell r="I4336">
            <v>0</v>
          </cell>
          <cell r="J4336">
            <v>0</v>
          </cell>
          <cell r="K4336">
            <v>0</v>
          </cell>
          <cell r="L4336">
            <v>0</v>
          </cell>
          <cell r="M4336">
            <v>100</v>
          </cell>
          <cell r="N4336">
            <v>7.16</v>
          </cell>
        </row>
        <row r="4337">
          <cell r="A4337" t="str">
            <v>5475305475541</v>
          </cell>
          <cell r="B4337">
            <v>547530</v>
          </cell>
          <cell r="C4337">
            <v>547554</v>
          </cell>
          <cell r="D4337">
            <v>1</v>
          </cell>
          <cell r="E4337">
            <v>544</v>
          </cell>
          <cell r="F4337">
            <v>100</v>
          </cell>
          <cell r="G4337">
            <v>0</v>
          </cell>
          <cell r="H4337">
            <v>0</v>
          </cell>
          <cell r="I4337">
            <v>0</v>
          </cell>
          <cell r="J4337">
            <v>0</v>
          </cell>
          <cell r="K4337">
            <v>0</v>
          </cell>
          <cell r="L4337">
            <v>0</v>
          </cell>
          <cell r="M4337">
            <v>100</v>
          </cell>
          <cell r="N4337">
            <v>6.54</v>
          </cell>
        </row>
        <row r="4338">
          <cell r="A4338" t="str">
            <v>5475315475571</v>
          </cell>
          <cell r="B4338">
            <v>547531</v>
          </cell>
          <cell r="C4338">
            <v>547557</v>
          </cell>
          <cell r="D4338">
            <v>1</v>
          </cell>
          <cell r="E4338">
            <v>544</v>
          </cell>
          <cell r="F4338">
            <v>100</v>
          </cell>
          <cell r="G4338">
            <v>0</v>
          </cell>
          <cell r="H4338">
            <v>0</v>
          </cell>
          <cell r="I4338">
            <v>0</v>
          </cell>
          <cell r="J4338">
            <v>0</v>
          </cell>
          <cell r="K4338">
            <v>0</v>
          </cell>
          <cell r="L4338">
            <v>0</v>
          </cell>
          <cell r="M4338">
            <v>100</v>
          </cell>
          <cell r="N4338">
            <v>0.26</v>
          </cell>
        </row>
        <row r="4339">
          <cell r="A4339" t="str">
            <v>5475315475881</v>
          </cell>
          <cell r="B4339">
            <v>547531</v>
          </cell>
          <cell r="C4339">
            <v>547588</v>
          </cell>
          <cell r="D4339">
            <v>1</v>
          </cell>
          <cell r="E4339">
            <v>544</v>
          </cell>
          <cell r="F4339">
            <v>100</v>
          </cell>
          <cell r="G4339">
            <v>0</v>
          </cell>
          <cell r="H4339">
            <v>0</v>
          </cell>
          <cell r="I4339">
            <v>0</v>
          </cell>
          <cell r="J4339">
            <v>0</v>
          </cell>
          <cell r="K4339">
            <v>0</v>
          </cell>
          <cell r="L4339">
            <v>0</v>
          </cell>
          <cell r="M4339">
            <v>100</v>
          </cell>
          <cell r="N4339">
            <v>2.86</v>
          </cell>
        </row>
        <row r="4340">
          <cell r="A4340" t="str">
            <v>5475275475321</v>
          </cell>
          <cell r="B4340">
            <v>547527</v>
          </cell>
          <cell r="C4340">
            <v>547532</v>
          </cell>
          <cell r="D4340">
            <v>1</v>
          </cell>
          <cell r="E4340">
            <v>544</v>
          </cell>
          <cell r="F4340">
            <v>100</v>
          </cell>
          <cell r="G4340">
            <v>0</v>
          </cell>
          <cell r="H4340">
            <v>0</v>
          </cell>
          <cell r="I4340">
            <v>0</v>
          </cell>
          <cell r="J4340">
            <v>0</v>
          </cell>
          <cell r="K4340">
            <v>0</v>
          </cell>
          <cell r="L4340">
            <v>0</v>
          </cell>
          <cell r="M4340">
            <v>100</v>
          </cell>
          <cell r="N4340">
            <v>10.58</v>
          </cell>
        </row>
        <row r="4341">
          <cell r="A4341" t="str">
            <v>5475325475331</v>
          </cell>
          <cell r="B4341">
            <v>547532</v>
          </cell>
          <cell r="C4341">
            <v>547533</v>
          </cell>
          <cell r="D4341">
            <v>1</v>
          </cell>
          <cell r="E4341">
            <v>544</v>
          </cell>
          <cell r="F4341">
            <v>100</v>
          </cell>
          <cell r="G4341">
            <v>0</v>
          </cell>
          <cell r="H4341">
            <v>0</v>
          </cell>
          <cell r="I4341">
            <v>0</v>
          </cell>
          <cell r="J4341">
            <v>0</v>
          </cell>
          <cell r="K4341">
            <v>0</v>
          </cell>
          <cell r="L4341">
            <v>0</v>
          </cell>
          <cell r="M4341">
            <v>100</v>
          </cell>
          <cell r="N4341">
            <v>11.72</v>
          </cell>
        </row>
        <row r="4342">
          <cell r="A4342" t="str">
            <v>5475325475341</v>
          </cell>
          <cell r="B4342">
            <v>547532</v>
          </cell>
          <cell r="C4342">
            <v>547534</v>
          </cell>
          <cell r="D4342">
            <v>1</v>
          </cell>
          <cell r="E4342">
            <v>544</v>
          </cell>
          <cell r="F4342">
            <v>100</v>
          </cell>
          <cell r="G4342">
            <v>0</v>
          </cell>
          <cell r="H4342">
            <v>0</v>
          </cell>
          <cell r="I4342">
            <v>0</v>
          </cell>
          <cell r="J4342">
            <v>0</v>
          </cell>
          <cell r="K4342">
            <v>0</v>
          </cell>
          <cell r="L4342">
            <v>0</v>
          </cell>
          <cell r="M4342">
            <v>100</v>
          </cell>
          <cell r="N4342">
            <v>14.85</v>
          </cell>
        </row>
        <row r="4343">
          <cell r="A4343" t="str">
            <v>5475325476001</v>
          </cell>
          <cell r="B4343">
            <v>547532</v>
          </cell>
          <cell r="C4343">
            <v>547600</v>
          </cell>
          <cell r="D4343">
            <v>1</v>
          </cell>
          <cell r="E4343">
            <v>544</v>
          </cell>
          <cell r="F4343">
            <v>100</v>
          </cell>
          <cell r="G4343">
            <v>0</v>
          </cell>
          <cell r="H4343">
            <v>0</v>
          </cell>
          <cell r="I4343">
            <v>0</v>
          </cell>
          <cell r="J4343">
            <v>0</v>
          </cell>
          <cell r="K4343">
            <v>0</v>
          </cell>
          <cell r="L4343">
            <v>0</v>
          </cell>
          <cell r="M4343">
            <v>100</v>
          </cell>
          <cell r="N4343">
            <v>20.010000000000002</v>
          </cell>
        </row>
        <row r="4344">
          <cell r="A4344" t="str">
            <v>5475335475561</v>
          </cell>
          <cell r="B4344">
            <v>547533</v>
          </cell>
          <cell r="C4344">
            <v>547556</v>
          </cell>
          <cell r="D4344">
            <v>1</v>
          </cell>
          <cell r="E4344">
            <v>544</v>
          </cell>
          <cell r="F4344">
            <v>100</v>
          </cell>
          <cell r="G4344">
            <v>0</v>
          </cell>
          <cell r="H4344">
            <v>0</v>
          </cell>
          <cell r="I4344">
            <v>0</v>
          </cell>
          <cell r="J4344">
            <v>0</v>
          </cell>
          <cell r="K4344">
            <v>0</v>
          </cell>
          <cell r="L4344">
            <v>0</v>
          </cell>
          <cell r="M4344">
            <v>100</v>
          </cell>
          <cell r="N4344">
            <v>3.26</v>
          </cell>
        </row>
        <row r="4345">
          <cell r="A4345" t="str">
            <v>5475335475641</v>
          </cell>
          <cell r="B4345">
            <v>547533</v>
          </cell>
          <cell r="C4345">
            <v>547564</v>
          </cell>
          <cell r="D4345">
            <v>1</v>
          </cell>
          <cell r="E4345">
            <v>544</v>
          </cell>
          <cell r="F4345">
            <v>100</v>
          </cell>
          <cell r="G4345">
            <v>0</v>
          </cell>
          <cell r="H4345">
            <v>0</v>
          </cell>
          <cell r="I4345">
            <v>0</v>
          </cell>
          <cell r="J4345">
            <v>0</v>
          </cell>
          <cell r="K4345">
            <v>0</v>
          </cell>
          <cell r="L4345">
            <v>0</v>
          </cell>
          <cell r="M4345">
            <v>100</v>
          </cell>
          <cell r="N4345">
            <v>3.02</v>
          </cell>
        </row>
        <row r="4346">
          <cell r="A4346" t="str">
            <v>5475335475651</v>
          </cell>
          <cell r="B4346">
            <v>547533</v>
          </cell>
          <cell r="C4346">
            <v>547565</v>
          </cell>
          <cell r="D4346">
            <v>1</v>
          </cell>
          <cell r="E4346">
            <v>544</v>
          </cell>
          <cell r="F4346">
            <v>100</v>
          </cell>
          <cell r="G4346">
            <v>0</v>
          </cell>
          <cell r="H4346">
            <v>0</v>
          </cell>
          <cell r="I4346">
            <v>0</v>
          </cell>
          <cell r="J4346">
            <v>0</v>
          </cell>
          <cell r="K4346">
            <v>0</v>
          </cell>
          <cell r="L4346">
            <v>0</v>
          </cell>
          <cell r="M4346">
            <v>100</v>
          </cell>
          <cell r="N4346">
            <v>2.37</v>
          </cell>
        </row>
        <row r="4347">
          <cell r="A4347" t="str">
            <v>5475335475811</v>
          </cell>
          <cell r="B4347">
            <v>547533</v>
          </cell>
          <cell r="C4347">
            <v>547581</v>
          </cell>
          <cell r="D4347">
            <v>1</v>
          </cell>
          <cell r="E4347">
            <v>544</v>
          </cell>
          <cell r="F4347">
            <v>100</v>
          </cell>
          <cell r="G4347">
            <v>0</v>
          </cell>
          <cell r="H4347">
            <v>0</v>
          </cell>
          <cell r="I4347">
            <v>0</v>
          </cell>
          <cell r="J4347">
            <v>0</v>
          </cell>
          <cell r="K4347">
            <v>0</v>
          </cell>
          <cell r="L4347">
            <v>0</v>
          </cell>
          <cell r="M4347">
            <v>100</v>
          </cell>
          <cell r="N4347">
            <v>3.19</v>
          </cell>
        </row>
        <row r="4348">
          <cell r="A4348" t="str">
            <v>5475345475561</v>
          </cell>
          <cell r="B4348">
            <v>547534</v>
          </cell>
          <cell r="C4348">
            <v>547556</v>
          </cell>
          <cell r="D4348">
            <v>1</v>
          </cell>
          <cell r="E4348">
            <v>544</v>
          </cell>
          <cell r="F4348">
            <v>100</v>
          </cell>
          <cell r="G4348">
            <v>0</v>
          </cell>
          <cell r="H4348">
            <v>0</v>
          </cell>
          <cell r="I4348">
            <v>0</v>
          </cell>
          <cell r="J4348">
            <v>0</v>
          </cell>
          <cell r="K4348">
            <v>0</v>
          </cell>
          <cell r="L4348">
            <v>0</v>
          </cell>
          <cell r="M4348">
            <v>100</v>
          </cell>
          <cell r="N4348">
            <v>1.75</v>
          </cell>
        </row>
        <row r="4349">
          <cell r="A4349" t="str">
            <v>5475345475741</v>
          </cell>
          <cell r="B4349">
            <v>547534</v>
          </cell>
          <cell r="C4349">
            <v>547574</v>
          </cell>
          <cell r="D4349">
            <v>1</v>
          </cell>
          <cell r="E4349">
            <v>544</v>
          </cell>
          <cell r="F4349">
            <v>100</v>
          </cell>
          <cell r="G4349">
            <v>0</v>
          </cell>
          <cell r="H4349">
            <v>0</v>
          </cell>
          <cell r="I4349">
            <v>0</v>
          </cell>
          <cell r="J4349">
            <v>0</v>
          </cell>
          <cell r="K4349">
            <v>0</v>
          </cell>
          <cell r="L4349">
            <v>0</v>
          </cell>
          <cell r="M4349">
            <v>100</v>
          </cell>
          <cell r="N4349">
            <v>3</v>
          </cell>
        </row>
        <row r="4350">
          <cell r="A4350" t="str">
            <v>5475355475421</v>
          </cell>
          <cell r="B4350">
            <v>547535</v>
          </cell>
          <cell r="C4350">
            <v>547542</v>
          </cell>
          <cell r="D4350">
            <v>1</v>
          </cell>
          <cell r="E4350">
            <v>544</v>
          </cell>
          <cell r="F4350">
            <v>100</v>
          </cell>
          <cell r="G4350">
            <v>0</v>
          </cell>
          <cell r="H4350">
            <v>0</v>
          </cell>
          <cell r="I4350">
            <v>0</v>
          </cell>
          <cell r="J4350">
            <v>0</v>
          </cell>
          <cell r="K4350">
            <v>0</v>
          </cell>
          <cell r="L4350">
            <v>0</v>
          </cell>
          <cell r="M4350">
            <v>100</v>
          </cell>
          <cell r="N4350">
            <v>12.64</v>
          </cell>
        </row>
        <row r="4351">
          <cell r="A4351" t="str">
            <v>5475355476041</v>
          </cell>
          <cell r="B4351">
            <v>547535</v>
          </cell>
          <cell r="C4351">
            <v>547604</v>
          </cell>
          <cell r="D4351">
            <v>1</v>
          </cell>
          <cell r="E4351">
            <v>544</v>
          </cell>
          <cell r="F4351">
            <v>100</v>
          </cell>
          <cell r="G4351">
            <v>0</v>
          </cell>
          <cell r="H4351">
            <v>0</v>
          </cell>
          <cell r="I4351">
            <v>0</v>
          </cell>
          <cell r="J4351">
            <v>0</v>
          </cell>
          <cell r="K4351">
            <v>0</v>
          </cell>
          <cell r="L4351">
            <v>0</v>
          </cell>
          <cell r="M4351">
            <v>100</v>
          </cell>
          <cell r="N4351">
            <v>5.49</v>
          </cell>
        </row>
        <row r="4352">
          <cell r="A4352" t="str">
            <v>5475365475521</v>
          </cell>
          <cell r="B4352">
            <v>547536</v>
          </cell>
          <cell r="C4352">
            <v>547552</v>
          </cell>
          <cell r="D4352">
            <v>1</v>
          </cell>
          <cell r="E4352">
            <v>544</v>
          </cell>
          <cell r="F4352">
            <v>100</v>
          </cell>
          <cell r="G4352">
            <v>0</v>
          </cell>
          <cell r="H4352">
            <v>0</v>
          </cell>
          <cell r="I4352">
            <v>0</v>
          </cell>
          <cell r="J4352">
            <v>0</v>
          </cell>
          <cell r="K4352">
            <v>0</v>
          </cell>
          <cell r="L4352">
            <v>0</v>
          </cell>
          <cell r="M4352">
            <v>100</v>
          </cell>
          <cell r="N4352">
            <v>10.01</v>
          </cell>
        </row>
        <row r="4353">
          <cell r="A4353" t="str">
            <v>5475365475851</v>
          </cell>
          <cell r="B4353">
            <v>547536</v>
          </cell>
          <cell r="C4353">
            <v>547585</v>
          </cell>
          <cell r="D4353">
            <v>1</v>
          </cell>
          <cell r="E4353">
            <v>544</v>
          </cell>
          <cell r="F4353">
            <v>100</v>
          </cell>
          <cell r="G4353">
            <v>0</v>
          </cell>
          <cell r="H4353">
            <v>0</v>
          </cell>
          <cell r="I4353">
            <v>0</v>
          </cell>
          <cell r="J4353">
            <v>0</v>
          </cell>
          <cell r="K4353">
            <v>0</v>
          </cell>
          <cell r="L4353">
            <v>0</v>
          </cell>
          <cell r="M4353">
            <v>100</v>
          </cell>
          <cell r="N4353">
            <v>13.13</v>
          </cell>
        </row>
        <row r="4354">
          <cell r="A4354" t="str">
            <v>5475365475861</v>
          </cell>
          <cell r="B4354">
            <v>547536</v>
          </cell>
          <cell r="C4354">
            <v>547586</v>
          </cell>
          <cell r="D4354">
            <v>1</v>
          </cell>
          <cell r="E4354">
            <v>544</v>
          </cell>
          <cell r="F4354">
            <v>100</v>
          </cell>
          <cell r="G4354">
            <v>0</v>
          </cell>
          <cell r="H4354">
            <v>0</v>
          </cell>
          <cell r="I4354">
            <v>0</v>
          </cell>
          <cell r="J4354">
            <v>0</v>
          </cell>
          <cell r="K4354">
            <v>0</v>
          </cell>
          <cell r="L4354">
            <v>0</v>
          </cell>
          <cell r="M4354">
            <v>100</v>
          </cell>
          <cell r="N4354">
            <v>6.68</v>
          </cell>
        </row>
        <row r="4355">
          <cell r="A4355" t="str">
            <v>5475375475401</v>
          </cell>
          <cell r="B4355">
            <v>547537</v>
          </cell>
          <cell r="C4355">
            <v>547540</v>
          </cell>
          <cell r="D4355">
            <v>1</v>
          </cell>
          <cell r="E4355">
            <v>544</v>
          </cell>
          <cell r="F4355">
            <v>100</v>
          </cell>
          <cell r="G4355">
            <v>0</v>
          </cell>
          <cell r="H4355">
            <v>0</v>
          </cell>
          <cell r="I4355">
            <v>0</v>
          </cell>
          <cell r="J4355">
            <v>0</v>
          </cell>
          <cell r="K4355">
            <v>0</v>
          </cell>
          <cell r="L4355">
            <v>0</v>
          </cell>
          <cell r="M4355">
            <v>100</v>
          </cell>
          <cell r="N4355">
            <v>11.11</v>
          </cell>
        </row>
        <row r="4356">
          <cell r="A4356" t="str">
            <v>5475375475781</v>
          </cell>
          <cell r="B4356">
            <v>547537</v>
          </cell>
          <cell r="C4356">
            <v>547578</v>
          </cell>
          <cell r="D4356">
            <v>1</v>
          </cell>
          <cell r="E4356">
            <v>544</v>
          </cell>
          <cell r="F4356">
            <v>100</v>
          </cell>
          <cell r="G4356">
            <v>0</v>
          </cell>
          <cell r="H4356">
            <v>0</v>
          </cell>
          <cell r="I4356">
            <v>0</v>
          </cell>
          <cell r="J4356">
            <v>0</v>
          </cell>
          <cell r="K4356">
            <v>0</v>
          </cell>
          <cell r="L4356">
            <v>0</v>
          </cell>
          <cell r="M4356">
            <v>100</v>
          </cell>
          <cell r="N4356">
            <v>3.01</v>
          </cell>
        </row>
        <row r="4357">
          <cell r="A4357" t="str">
            <v>5475375476111</v>
          </cell>
          <cell r="B4357">
            <v>547537</v>
          </cell>
          <cell r="C4357">
            <v>547611</v>
          </cell>
          <cell r="D4357">
            <v>1</v>
          </cell>
          <cell r="E4357">
            <v>544</v>
          </cell>
          <cell r="F4357">
            <v>100</v>
          </cell>
          <cell r="G4357">
            <v>0</v>
          </cell>
          <cell r="H4357">
            <v>0</v>
          </cell>
          <cell r="I4357">
            <v>0</v>
          </cell>
          <cell r="J4357">
            <v>0</v>
          </cell>
          <cell r="K4357">
            <v>0</v>
          </cell>
          <cell r="L4357">
            <v>0</v>
          </cell>
          <cell r="M4357">
            <v>100</v>
          </cell>
          <cell r="N4357">
            <v>8.0500000000000007</v>
          </cell>
        </row>
        <row r="4358">
          <cell r="A4358" t="str">
            <v>5475385475821</v>
          </cell>
          <cell r="B4358">
            <v>547538</v>
          </cell>
          <cell r="C4358">
            <v>547582</v>
          </cell>
          <cell r="D4358">
            <v>1</v>
          </cell>
          <cell r="E4358">
            <v>544</v>
          </cell>
          <cell r="F4358">
            <v>100</v>
          </cell>
          <cell r="G4358">
            <v>0</v>
          </cell>
          <cell r="H4358">
            <v>0</v>
          </cell>
          <cell r="I4358">
            <v>0</v>
          </cell>
          <cell r="J4358">
            <v>0</v>
          </cell>
          <cell r="K4358">
            <v>0</v>
          </cell>
          <cell r="L4358">
            <v>0</v>
          </cell>
          <cell r="M4358">
            <v>100</v>
          </cell>
          <cell r="N4358">
            <v>7.55</v>
          </cell>
        </row>
        <row r="4359">
          <cell r="A4359" t="str">
            <v>5475385475951</v>
          </cell>
          <cell r="B4359">
            <v>547538</v>
          </cell>
          <cell r="C4359">
            <v>547595</v>
          </cell>
          <cell r="D4359">
            <v>1</v>
          </cell>
          <cell r="E4359">
            <v>544</v>
          </cell>
          <cell r="F4359">
            <v>100</v>
          </cell>
          <cell r="G4359">
            <v>0</v>
          </cell>
          <cell r="H4359">
            <v>0</v>
          </cell>
          <cell r="I4359">
            <v>0</v>
          </cell>
          <cell r="J4359">
            <v>0</v>
          </cell>
          <cell r="K4359">
            <v>0</v>
          </cell>
          <cell r="L4359">
            <v>0</v>
          </cell>
          <cell r="M4359">
            <v>100</v>
          </cell>
          <cell r="N4359">
            <v>12.38</v>
          </cell>
        </row>
        <row r="4360">
          <cell r="A4360" t="str">
            <v>5475395475551</v>
          </cell>
          <cell r="B4360">
            <v>547539</v>
          </cell>
          <cell r="C4360">
            <v>547555</v>
          </cell>
          <cell r="D4360">
            <v>1</v>
          </cell>
          <cell r="E4360">
            <v>544</v>
          </cell>
          <cell r="F4360">
            <v>100</v>
          </cell>
          <cell r="G4360">
            <v>0</v>
          </cell>
          <cell r="H4360">
            <v>0</v>
          </cell>
          <cell r="I4360">
            <v>0</v>
          </cell>
          <cell r="J4360">
            <v>0</v>
          </cell>
          <cell r="K4360">
            <v>0</v>
          </cell>
          <cell r="L4360">
            <v>0</v>
          </cell>
          <cell r="M4360">
            <v>100</v>
          </cell>
          <cell r="N4360">
            <v>8.3149999999999995</v>
          </cell>
        </row>
        <row r="4361">
          <cell r="A4361" t="str">
            <v>5475395475741</v>
          </cell>
          <cell r="B4361">
            <v>547539</v>
          </cell>
          <cell r="C4361">
            <v>547574</v>
          </cell>
          <cell r="D4361">
            <v>1</v>
          </cell>
          <cell r="E4361">
            <v>544</v>
          </cell>
          <cell r="F4361">
            <v>100</v>
          </cell>
          <cell r="G4361">
            <v>0</v>
          </cell>
          <cell r="H4361">
            <v>0</v>
          </cell>
          <cell r="I4361">
            <v>0</v>
          </cell>
          <cell r="J4361">
            <v>0</v>
          </cell>
          <cell r="K4361">
            <v>0</v>
          </cell>
          <cell r="L4361">
            <v>0</v>
          </cell>
          <cell r="M4361">
            <v>100</v>
          </cell>
          <cell r="N4361">
            <v>2.98</v>
          </cell>
        </row>
        <row r="4362">
          <cell r="A4362" t="str">
            <v>5475405475911</v>
          </cell>
          <cell r="B4362">
            <v>547540</v>
          </cell>
          <cell r="C4362">
            <v>547591</v>
          </cell>
          <cell r="D4362">
            <v>1</v>
          </cell>
          <cell r="E4362">
            <v>544</v>
          </cell>
          <cell r="F4362">
            <v>100</v>
          </cell>
          <cell r="G4362">
            <v>0</v>
          </cell>
          <cell r="H4362">
            <v>0</v>
          </cell>
          <cell r="I4362">
            <v>0</v>
          </cell>
          <cell r="J4362">
            <v>0</v>
          </cell>
          <cell r="K4362">
            <v>0</v>
          </cell>
          <cell r="L4362">
            <v>0</v>
          </cell>
          <cell r="M4362">
            <v>100</v>
          </cell>
          <cell r="N4362">
            <v>1.28</v>
          </cell>
        </row>
        <row r="4363">
          <cell r="A4363" t="str">
            <v>5475415475551</v>
          </cell>
          <cell r="B4363">
            <v>547541</v>
          </cell>
          <cell r="C4363">
            <v>547555</v>
          </cell>
          <cell r="D4363">
            <v>1</v>
          </cell>
          <cell r="E4363">
            <v>544</v>
          </cell>
          <cell r="F4363">
            <v>100</v>
          </cell>
          <cell r="G4363">
            <v>0</v>
          </cell>
          <cell r="H4363">
            <v>0</v>
          </cell>
          <cell r="I4363">
            <v>0</v>
          </cell>
          <cell r="J4363">
            <v>0</v>
          </cell>
          <cell r="K4363">
            <v>0</v>
          </cell>
          <cell r="L4363">
            <v>0</v>
          </cell>
          <cell r="M4363">
            <v>100</v>
          </cell>
          <cell r="N4363">
            <v>4.95</v>
          </cell>
        </row>
        <row r="4364">
          <cell r="A4364" t="str">
            <v>5475415476021</v>
          </cell>
          <cell r="B4364">
            <v>547541</v>
          </cell>
          <cell r="C4364">
            <v>547602</v>
          </cell>
          <cell r="D4364">
            <v>1</v>
          </cell>
          <cell r="E4364">
            <v>544</v>
          </cell>
          <cell r="F4364">
            <v>100</v>
          </cell>
          <cell r="G4364">
            <v>0</v>
          </cell>
          <cell r="H4364">
            <v>0</v>
          </cell>
          <cell r="I4364">
            <v>0</v>
          </cell>
          <cell r="J4364">
            <v>0</v>
          </cell>
          <cell r="K4364">
            <v>0</v>
          </cell>
          <cell r="L4364">
            <v>0</v>
          </cell>
          <cell r="M4364">
            <v>100</v>
          </cell>
          <cell r="N4364">
            <v>0.15</v>
          </cell>
        </row>
        <row r="4365">
          <cell r="A4365" t="str">
            <v>5475415476901</v>
          </cell>
          <cell r="B4365">
            <v>547541</v>
          </cell>
          <cell r="C4365">
            <v>547690</v>
          </cell>
          <cell r="D4365">
            <v>1</v>
          </cell>
          <cell r="E4365">
            <v>544</v>
          </cell>
          <cell r="F4365">
            <v>100</v>
          </cell>
          <cell r="G4365">
            <v>0</v>
          </cell>
          <cell r="H4365">
            <v>0</v>
          </cell>
          <cell r="I4365">
            <v>0</v>
          </cell>
          <cell r="J4365">
            <v>0</v>
          </cell>
          <cell r="K4365">
            <v>0</v>
          </cell>
          <cell r="L4365">
            <v>0</v>
          </cell>
          <cell r="M4365">
            <v>100</v>
          </cell>
          <cell r="N4365">
            <v>2.16</v>
          </cell>
        </row>
        <row r="4366">
          <cell r="A4366" t="str">
            <v>5475425475761</v>
          </cell>
          <cell r="B4366">
            <v>547542</v>
          </cell>
          <cell r="C4366">
            <v>547576</v>
          </cell>
          <cell r="D4366">
            <v>1</v>
          </cell>
          <cell r="E4366">
            <v>544</v>
          </cell>
          <cell r="F4366">
            <v>100</v>
          </cell>
          <cell r="G4366">
            <v>0</v>
          </cell>
          <cell r="H4366">
            <v>0</v>
          </cell>
          <cell r="I4366">
            <v>0</v>
          </cell>
          <cell r="J4366">
            <v>0</v>
          </cell>
          <cell r="K4366">
            <v>0</v>
          </cell>
          <cell r="L4366">
            <v>0</v>
          </cell>
          <cell r="M4366">
            <v>100</v>
          </cell>
          <cell r="N4366">
            <v>9.7100000000000009</v>
          </cell>
        </row>
        <row r="4367">
          <cell r="A4367" t="str">
            <v>5475435475601</v>
          </cell>
          <cell r="B4367">
            <v>547543</v>
          </cell>
          <cell r="C4367">
            <v>547560</v>
          </cell>
          <cell r="D4367">
            <v>1</v>
          </cell>
          <cell r="E4367">
            <v>544</v>
          </cell>
          <cell r="F4367">
            <v>100</v>
          </cell>
          <cell r="G4367">
            <v>0</v>
          </cell>
          <cell r="H4367">
            <v>0</v>
          </cell>
          <cell r="I4367">
            <v>0</v>
          </cell>
          <cell r="J4367">
            <v>0</v>
          </cell>
          <cell r="K4367">
            <v>0</v>
          </cell>
          <cell r="L4367">
            <v>0</v>
          </cell>
          <cell r="M4367">
            <v>100</v>
          </cell>
          <cell r="N4367">
            <v>2.97</v>
          </cell>
        </row>
        <row r="4368">
          <cell r="A4368" t="str">
            <v>5475435475631</v>
          </cell>
          <cell r="B4368">
            <v>547543</v>
          </cell>
          <cell r="C4368">
            <v>547563</v>
          </cell>
          <cell r="D4368">
            <v>1</v>
          </cell>
          <cell r="E4368">
            <v>544</v>
          </cell>
          <cell r="F4368">
            <v>100</v>
          </cell>
          <cell r="G4368">
            <v>0</v>
          </cell>
          <cell r="H4368">
            <v>0</v>
          </cell>
          <cell r="I4368">
            <v>0</v>
          </cell>
          <cell r="J4368">
            <v>0</v>
          </cell>
          <cell r="K4368">
            <v>0</v>
          </cell>
          <cell r="L4368">
            <v>0</v>
          </cell>
          <cell r="M4368">
            <v>100</v>
          </cell>
          <cell r="N4368">
            <v>1.2</v>
          </cell>
        </row>
        <row r="4369">
          <cell r="A4369" t="str">
            <v>5475435475661</v>
          </cell>
          <cell r="B4369">
            <v>547543</v>
          </cell>
          <cell r="C4369">
            <v>547566</v>
          </cell>
          <cell r="D4369">
            <v>1</v>
          </cell>
          <cell r="E4369">
            <v>544</v>
          </cell>
          <cell r="F4369">
            <v>100</v>
          </cell>
          <cell r="G4369">
            <v>0</v>
          </cell>
          <cell r="H4369">
            <v>0</v>
          </cell>
          <cell r="I4369">
            <v>0</v>
          </cell>
          <cell r="J4369">
            <v>0</v>
          </cell>
          <cell r="K4369">
            <v>0</v>
          </cell>
          <cell r="L4369">
            <v>0</v>
          </cell>
          <cell r="M4369">
            <v>100</v>
          </cell>
          <cell r="N4369">
            <v>12.98</v>
          </cell>
        </row>
        <row r="4370">
          <cell r="A4370" t="str">
            <v>5475445475821</v>
          </cell>
          <cell r="B4370">
            <v>547544</v>
          </cell>
          <cell r="C4370">
            <v>547582</v>
          </cell>
          <cell r="D4370">
            <v>1</v>
          </cell>
          <cell r="E4370">
            <v>544</v>
          </cell>
          <cell r="F4370">
            <v>100</v>
          </cell>
          <cell r="G4370">
            <v>0</v>
          </cell>
          <cell r="H4370">
            <v>0</v>
          </cell>
          <cell r="I4370">
            <v>0</v>
          </cell>
          <cell r="J4370">
            <v>0</v>
          </cell>
          <cell r="K4370">
            <v>0</v>
          </cell>
          <cell r="L4370">
            <v>0</v>
          </cell>
          <cell r="M4370">
            <v>100</v>
          </cell>
          <cell r="N4370">
            <v>7.37</v>
          </cell>
        </row>
        <row r="4371">
          <cell r="A4371" t="str">
            <v>5475445475911</v>
          </cell>
          <cell r="B4371">
            <v>547544</v>
          </cell>
          <cell r="C4371">
            <v>547591</v>
          </cell>
          <cell r="D4371">
            <v>1</v>
          </cell>
          <cell r="E4371">
            <v>544</v>
          </cell>
          <cell r="F4371">
            <v>100</v>
          </cell>
          <cell r="G4371">
            <v>0</v>
          </cell>
          <cell r="H4371">
            <v>0</v>
          </cell>
          <cell r="I4371">
            <v>0</v>
          </cell>
          <cell r="J4371">
            <v>0</v>
          </cell>
          <cell r="K4371">
            <v>0</v>
          </cell>
          <cell r="L4371">
            <v>0</v>
          </cell>
          <cell r="M4371">
            <v>100</v>
          </cell>
          <cell r="N4371">
            <v>12.87</v>
          </cell>
        </row>
        <row r="4372">
          <cell r="A4372" t="str">
            <v>5475455475851</v>
          </cell>
          <cell r="B4372">
            <v>547545</v>
          </cell>
          <cell r="C4372">
            <v>547585</v>
          </cell>
          <cell r="D4372">
            <v>1</v>
          </cell>
          <cell r="E4372">
            <v>544</v>
          </cell>
          <cell r="F4372">
            <v>100</v>
          </cell>
          <cell r="G4372">
            <v>0</v>
          </cell>
          <cell r="H4372">
            <v>0</v>
          </cell>
          <cell r="I4372">
            <v>0</v>
          </cell>
          <cell r="J4372">
            <v>0</v>
          </cell>
          <cell r="K4372">
            <v>0</v>
          </cell>
          <cell r="L4372">
            <v>0</v>
          </cell>
          <cell r="M4372">
            <v>100</v>
          </cell>
          <cell r="N4372">
            <v>13.37</v>
          </cell>
        </row>
        <row r="4373">
          <cell r="A4373" t="str">
            <v>5475455476121</v>
          </cell>
          <cell r="B4373">
            <v>547545</v>
          </cell>
          <cell r="C4373">
            <v>547612</v>
          </cell>
          <cell r="D4373">
            <v>1</v>
          </cell>
          <cell r="E4373">
            <v>544</v>
          </cell>
          <cell r="F4373">
            <v>100</v>
          </cell>
          <cell r="G4373">
            <v>0</v>
          </cell>
          <cell r="H4373">
            <v>0</v>
          </cell>
          <cell r="I4373">
            <v>0</v>
          </cell>
          <cell r="J4373">
            <v>0</v>
          </cell>
          <cell r="K4373">
            <v>0</v>
          </cell>
          <cell r="L4373">
            <v>0</v>
          </cell>
          <cell r="M4373">
            <v>100</v>
          </cell>
          <cell r="N4373">
            <v>8.7200000000000006</v>
          </cell>
        </row>
        <row r="4374">
          <cell r="A4374" t="str">
            <v>5475465475801</v>
          </cell>
          <cell r="B4374">
            <v>547546</v>
          </cell>
          <cell r="C4374">
            <v>547580</v>
          </cell>
          <cell r="D4374">
            <v>1</v>
          </cell>
          <cell r="E4374">
            <v>544</v>
          </cell>
          <cell r="F4374">
            <v>100</v>
          </cell>
          <cell r="G4374">
            <v>0</v>
          </cell>
          <cell r="H4374">
            <v>0</v>
          </cell>
          <cell r="I4374">
            <v>0</v>
          </cell>
          <cell r="J4374">
            <v>0</v>
          </cell>
          <cell r="K4374">
            <v>0</v>
          </cell>
          <cell r="L4374">
            <v>0</v>
          </cell>
          <cell r="M4374">
            <v>100</v>
          </cell>
          <cell r="N4374">
            <v>6.04</v>
          </cell>
        </row>
        <row r="4375">
          <cell r="A4375" t="str">
            <v>5475465476111</v>
          </cell>
          <cell r="B4375">
            <v>547546</v>
          </cell>
          <cell r="C4375">
            <v>547611</v>
          </cell>
          <cell r="D4375">
            <v>1</v>
          </cell>
          <cell r="E4375">
            <v>544</v>
          </cell>
          <cell r="F4375">
            <v>100</v>
          </cell>
          <cell r="G4375">
            <v>0</v>
          </cell>
          <cell r="H4375">
            <v>0</v>
          </cell>
          <cell r="I4375">
            <v>0</v>
          </cell>
          <cell r="J4375">
            <v>0</v>
          </cell>
          <cell r="K4375">
            <v>0</v>
          </cell>
          <cell r="L4375">
            <v>0</v>
          </cell>
          <cell r="M4375">
            <v>100</v>
          </cell>
          <cell r="N4375">
            <v>11.6</v>
          </cell>
        </row>
        <row r="4376">
          <cell r="A4376" t="str">
            <v>5475485475501</v>
          </cell>
          <cell r="B4376">
            <v>547548</v>
          </cell>
          <cell r="C4376">
            <v>547550</v>
          </cell>
          <cell r="D4376">
            <v>1</v>
          </cell>
          <cell r="E4376">
            <v>544</v>
          </cell>
          <cell r="F4376">
            <v>100</v>
          </cell>
          <cell r="G4376">
            <v>0</v>
          </cell>
          <cell r="H4376">
            <v>0</v>
          </cell>
          <cell r="I4376">
            <v>0</v>
          </cell>
          <cell r="J4376">
            <v>0</v>
          </cell>
          <cell r="K4376">
            <v>0</v>
          </cell>
          <cell r="L4376">
            <v>0</v>
          </cell>
          <cell r="M4376">
            <v>100</v>
          </cell>
          <cell r="N4376">
            <v>8.6999999999999993</v>
          </cell>
        </row>
        <row r="4377">
          <cell r="A4377" t="str">
            <v>5475485476001</v>
          </cell>
          <cell r="B4377">
            <v>547548</v>
          </cell>
          <cell r="C4377">
            <v>547600</v>
          </cell>
          <cell r="D4377">
            <v>1</v>
          </cell>
          <cell r="E4377">
            <v>544</v>
          </cell>
          <cell r="F4377">
            <v>100</v>
          </cell>
          <cell r="G4377">
            <v>0</v>
          </cell>
          <cell r="H4377">
            <v>0</v>
          </cell>
          <cell r="I4377">
            <v>0</v>
          </cell>
          <cell r="J4377">
            <v>0</v>
          </cell>
          <cell r="K4377">
            <v>0</v>
          </cell>
          <cell r="L4377">
            <v>0</v>
          </cell>
          <cell r="M4377">
            <v>100</v>
          </cell>
          <cell r="N4377">
            <v>8.6999999999999993</v>
          </cell>
        </row>
        <row r="4378">
          <cell r="A4378" t="str">
            <v>5475495476131</v>
          </cell>
          <cell r="B4378">
            <v>547549</v>
          </cell>
          <cell r="C4378">
            <v>547613</v>
          </cell>
          <cell r="D4378">
            <v>1</v>
          </cell>
          <cell r="E4378">
            <v>544</v>
          </cell>
          <cell r="F4378">
            <v>100</v>
          </cell>
          <cell r="G4378">
            <v>0</v>
          </cell>
          <cell r="H4378">
            <v>0</v>
          </cell>
          <cell r="I4378">
            <v>0</v>
          </cell>
          <cell r="J4378">
            <v>0</v>
          </cell>
          <cell r="K4378">
            <v>0</v>
          </cell>
          <cell r="L4378">
            <v>0</v>
          </cell>
          <cell r="M4378">
            <v>100</v>
          </cell>
          <cell r="N4378">
            <v>12.231999999999999</v>
          </cell>
        </row>
        <row r="4379">
          <cell r="A4379" t="str">
            <v>5475495476161</v>
          </cell>
          <cell r="B4379">
            <v>547549</v>
          </cell>
          <cell r="C4379">
            <v>547616</v>
          </cell>
          <cell r="D4379">
            <v>1</v>
          </cell>
          <cell r="E4379">
            <v>544</v>
          </cell>
          <cell r="F4379">
            <v>100</v>
          </cell>
          <cell r="G4379">
            <v>0</v>
          </cell>
          <cell r="H4379">
            <v>0</v>
          </cell>
          <cell r="I4379">
            <v>0</v>
          </cell>
          <cell r="J4379">
            <v>0</v>
          </cell>
          <cell r="K4379">
            <v>0</v>
          </cell>
          <cell r="L4379">
            <v>0</v>
          </cell>
          <cell r="M4379">
            <v>100</v>
          </cell>
          <cell r="N4379">
            <v>11.6</v>
          </cell>
        </row>
        <row r="4380">
          <cell r="A4380" t="str">
            <v>5475505475981</v>
          </cell>
          <cell r="B4380">
            <v>547550</v>
          </cell>
          <cell r="C4380">
            <v>547598</v>
          </cell>
          <cell r="D4380">
            <v>1</v>
          </cell>
          <cell r="E4380">
            <v>544</v>
          </cell>
          <cell r="F4380">
            <v>100</v>
          </cell>
          <cell r="G4380">
            <v>0</v>
          </cell>
          <cell r="H4380">
            <v>0</v>
          </cell>
          <cell r="I4380">
            <v>0</v>
          </cell>
          <cell r="J4380">
            <v>0</v>
          </cell>
          <cell r="K4380">
            <v>0</v>
          </cell>
          <cell r="L4380">
            <v>0</v>
          </cell>
          <cell r="M4380">
            <v>100</v>
          </cell>
          <cell r="N4380">
            <v>8.9499999999999993</v>
          </cell>
        </row>
        <row r="4381">
          <cell r="A4381" t="str">
            <v>5475515476851</v>
          </cell>
          <cell r="B4381">
            <v>547551</v>
          </cell>
          <cell r="C4381">
            <v>547685</v>
          </cell>
          <cell r="D4381">
            <v>1</v>
          </cell>
          <cell r="E4381">
            <v>544</v>
          </cell>
          <cell r="F4381">
            <v>100</v>
          </cell>
          <cell r="G4381">
            <v>0</v>
          </cell>
          <cell r="H4381">
            <v>0</v>
          </cell>
          <cell r="I4381">
            <v>0</v>
          </cell>
          <cell r="J4381">
            <v>0</v>
          </cell>
          <cell r="K4381">
            <v>0</v>
          </cell>
          <cell r="L4381">
            <v>0</v>
          </cell>
          <cell r="M4381">
            <v>100</v>
          </cell>
          <cell r="N4381">
            <v>0.53</v>
          </cell>
        </row>
        <row r="4382">
          <cell r="A4382" t="str">
            <v>5475525475731</v>
          </cell>
          <cell r="B4382">
            <v>547552</v>
          </cell>
          <cell r="C4382">
            <v>547573</v>
          </cell>
          <cell r="D4382">
            <v>1</v>
          </cell>
          <cell r="E4382">
            <v>544</v>
          </cell>
          <cell r="F4382">
            <v>100</v>
          </cell>
          <cell r="G4382">
            <v>0</v>
          </cell>
          <cell r="H4382">
            <v>0</v>
          </cell>
          <cell r="I4382">
            <v>0</v>
          </cell>
          <cell r="J4382">
            <v>0</v>
          </cell>
          <cell r="K4382">
            <v>0</v>
          </cell>
          <cell r="L4382">
            <v>0</v>
          </cell>
          <cell r="M4382">
            <v>100</v>
          </cell>
          <cell r="N4382">
            <v>6.04</v>
          </cell>
        </row>
        <row r="4383">
          <cell r="A4383" t="str">
            <v>5475535475731</v>
          </cell>
          <cell r="B4383">
            <v>547553</v>
          </cell>
          <cell r="C4383">
            <v>547573</v>
          </cell>
          <cell r="D4383">
            <v>1</v>
          </cell>
          <cell r="E4383">
            <v>544</v>
          </cell>
          <cell r="F4383">
            <v>100</v>
          </cell>
          <cell r="G4383">
            <v>0</v>
          </cell>
          <cell r="H4383">
            <v>0</v>
          </cell>
          <cell r="I4383">
            <v>0</v>
          </cell>
          <cell r="J4383">
            <v>0</v>
          </cell>
          <cell r="K4383">
            <v>0</v>
          </cell>
          <cell r="L4383">
            <v>0</v>
          </cell>
          <cell r="M4383">
            <v>100</v>
          </cell>
          <cell r="N4383">
            <v>4.37</v>
          </cell>
        </row>
        <row r="4384">
          <cell r="A4384" t="str">
            <v>5475535475771</v>
          </cell>
          <cell r="B4384">
            <v>547553</v>
          </cell>
          <cell r="C4384">
            <v>547577</v>
          </cell>
          <cell r="D4384">
            <v>1</v>
          </cell>
          <cell r="E4384">
            <v>544</v>
          </cell>
          <cell r="F4384">
            <v>100</v>
          </cell>
          <cell r="G4384">
            <v>0</v>
          </cell>
          <cell r="H4384">
            <v>0</v>
          </cell>
          <cell r="I4384">
            <v>0</v>
          </cell>
          <cell r="J4384">
            <v>0</v>
          </cell>
          <cell r="K4384">
            <v>0</v>
          </cell>
          <cell r="L4384">
            <v>0</v>
          </cell>
          <cell r="M4384">
            <v>100</v>
          </cell>
          <cell r="N4384">
            <v>3.66</v>
          </cell>
        </row>
        <row r="4385">
          <cell r="A4385" t="str">
            <v>5475545475581</v>
          </cell>
          <cell r="B4385">
            <v>547554</v>
          </cell>
          <cell r="C4385">
            <v>547558</v>
          </cell>
          <cell r="D4385">
            <v>1</v>
          </cell>
          <cell r="E4385">
            <v>544</v>
          </cell>
          <cell r="F4385">
            <v>100</v>
          </cell>
          <cell r="G4385">
            <v>0</v>
          </cell>
          <cell r="H4385">
            <v>0</v>
          </cell>
          <cell r="I4385">
            <v>0</v>
          </cell>
          <cell r="J4385">
            <v>0</v>
          </cell>
          <cell r="K4385">
            <v>0</v>
          </cell>
          <cell r="L4385">
            <v>0</v>
          </cell>
          <cell r="M4385">
            <v>100</v>
          </cell>
          <cell r="N4385">
            <v>5.75</v>
          </cell>
        </row>
        <row r="4386">
          <cell r="A4386" t="str">
            <v>5475545476011</v>
          </cell>
          <cell r="B4386">
            <v>547554</v>
          </cell>
          <cell r="C4386">
            <v>547601</v>
          </cell>
          <cell r="D4386">
            <v>1</v>
          </cell>
          <cell r="E4386">
            <v>544</v>
          </cell>
          <cell r="F4386">
            <v>100</v>
          </cell>
          <cell r="G4386">
            <v>0</v>
          </cell>
          <cell r="H4386">
            <v>0</v>
          </cell>
          <cell r="I4386">
            <v>0</v>
          </cell>
          <cell r="J4386">
            <v>0</v>
          </cell>
          <cell r="K4386">
            <v>0</v>
          </cell>
          <cell r="L4386">
            <v>0</v>
          </cell>
          <cell r="M4386">
            <v>100</v>
          </cell>
          <cell r="N4386">
            <v>10.130000000000001</v>
          </cell>
        </row>
        <row r="4387">
          <cell r="A4387" t="str">
            <v>5475585476021</v>
          </cell>
          <cell r="B4387">
            <v>547558</v>
          </cell>
          <cell r="C4387">
            <v>547602</v>
          </cell>
          <cell r="D4387">
            <v>1</v>
          </cell>
          <cell r="E4387">
            <v>544</v>
          </cell>
          <cell r="F4387">
            <v>100</v>
          </cell>
          <cell r="G4387">
            <v>0</v>
          </cell>
          <cell r="H4387">
            <v>0</v>
          </cell>
          <cell r="I4387">
            <v>0</v>
          </cell>
          <cell r="J4387">
            <v>0</v>
          </cell>
          <cell r="K4387">
            <v>0</v>
          </cell>
          <cell r="L4387">
            <v>0</v>
          </cell>
          <cell r="M4387">
            <v>100</v>
          </cell>
          <cell r="N4387">
            <v>2.39</v>
          </cell>
        </row>
        <row r="4388">
          <cell r="A4388" t="str">
            <v>5475595475711</v>
          </cell>
          <cell r="B4388">
            <v>547559</v>
          </cell>
          <cell r="C4388">
            <v>547571</v>
          </cell>
          <cell r="D4388">
            <v>1</v>
          </cell>
          <cell r="E4388">
            <v>544</v>
          </cell>
          <cell r="F4388">
            <v>100</v>
          </cell>
          <cell r="G4388">
            <v>0</v>
          </cell>
          <cell r="H4388">
            <v>0</v>
          </cell>
          <cell r="I4388">
            <v>0</v>
          </cell>
          <cell r="J4388">
            <v>0</v>
          </cell>
          <cell r="K4388">
            <v>0</v>
          </cell>
          <cell r="L4388">
            <v>0</v>
          </cell>
          <cell r="M4388">
            <v>100</v>
          </cell>
          <cell r="N4388">
            <v>3.85</v>
          </cell>
        </row>
        <row r="4389">
          <cell r="A4389" t="str">
            <v>5475595475951</v>
          </cell>
          <cell r="B4389">
            <v>547559</v>
          </cell>
          <cell r="C4389">
            <v>547595</v>
          </cell>
          <cell r="D4389">
            <v>1</v>
          </cell>
          <cell r="E4389">
            <v>544</v>
          </cell>
          <cell r="F4389">
            <v>100</v>
          </cell>
          <cell r="G4389">
            <v>0</v>
          </cell>
          <cell r="H4389">
            <v>0</v>
          </cell>
          <cell r="I4389">
            <v>0</v>
          </cell>
          <cell r="J4389">
            <v>0</v>
          </cell>
          <cell r="K4389">
            <v>0</v>
          </cell>
          <cell r="L4389">
            <v>0</v>
          </cell>
          <cell r="M4389">
            <v>100</v>
          </cell>
          <cell r="N4389">
            <v>4.12</v>
          </cell>
        </row>
        <row r="4390">
          <cell r="A4390" t="str">
            <v>5475605475971</v>
          </cell>
          <cell r="B4390">
            <v>547560</v>
          </cell>
          <cell r="C4390">
            <v>547597</v>
          </cell>
          <cell r="D4390">
            <v>1</v>
          </cell>
          <cell r="E4390">
            <v>544</v>
          </cell>
          <cell r="F4390">
            <v>100</v>
          </cell>
          <cell r="G4390">
            <v>0</v>
          </cell>
          <cell r="H4390">
            <v>0</v>
          </cell>
          <cell r="I4390">
            <v>0</v>
          </cell>
          <cell r="J4390">
            <v>0</v>
          </cell>
          <cell r="K4390">
            <v>0</v>
          </cell>
          <cell r="L4390">
            <v>0</v>
          </cell>
          <cell r="M4390">
            <v>100</v>
          </cell>
          <cell r="N4390">
            <v>6.4</v>
          </cell>
        </row>
        <row r="4391">
          <cell r="A4391" t="str">
            <v>5475615475661</v>
          </cell>
          <cell r="B4391">
            <v>547561</v>
          </cell>
          <cell r="C4391">
            <v>547566</v>
          </cell>
          <cell r="D4391">
            <v>1</v>
          </cell>
          <cell r="E4391">
            <v>544</v>
          </cell>
          <cell r="F4391">
            <v>100</v>
          </cell>
          <cell r="G4391">
            <v>0</v>
          </cell>
          <cell r="H4391">
            <v>0</v>
          </cell>
          <cell r="I4391">
            <v>0</v>
          </cell>
          <cell r="J4391">
            <v>0</v>
          </cell>
          <cell r="K4391">
            <v>0</v>
          </cell>
          <cell r="L4391">
            <v>0</v>
          </cell>
          <cell r="M4391">
            <v>100</v>
          </cell>
          <cell r="N4391">
            <v>7.27</v>
          </cell>
        </row>
        <row r="4392">
          <cell r="A4392" t="str">
            <v>5475615476101</v>
          </cell>
          <cell r="B4392">
            <v>547561</v>
          </cell>
          <cell r="C4392">
            <v>547610</v>
          </cell>
          <cell r="D4392">
            <v>1</v>
          </cell>
          <cell r="E4392">
            <v>544</v>
          </cell>
          <cell r="F4392">
            <v>100</v>
          </cell>
          <cell r="G4392">
            <v>0</v>
          </cell>
          <cell r="H4392">
            <v>0</v>
          </cell>
          <cell r="I4392">
            <v>0</v>
          </cell>
          <cell r="J4392">
            <v>0</v>
          </cell>
          <cell r="K4392">
            <v>0</v>
          </cell>
          <cell r="L4392">
            <v>0</v>
          </cell>
          <cell r="M4392">
            <v>100</v>
          </cell>
          <cell r="N4392">
            <v>2.57</v>
          </cell>
        </row>
        <row r="4393">
          <cell r="A4393" t="str">
            <v>5475625476031</v>
          </cell>
          <cell r="B4393">
            <v>547562</v>
          </cell>
          <cell r="C4393">
            <v>547603</v>
          </cell>
          <cell r="D4393">
            <v>1</v>
          </cell>
          <cell r="E4393">
            <v>544</v>
          </cell>
          <cell r="F4393">
            <v>100</v>
          </cell>
          <cell r="G4393">
            <v>0</v>
          </cell>
          <cell r="H4393">
            <v>0</v>
          </cell>
          <cell r="I4393">
            <v>0</v>
          </cell>
          <cell r="J4393">
            <v>0</v>
          </cell>
          <cell r="K4393">
            <v>0</v>
          </cell>
          <cell r="L4393">
            <v>0</v>
          </cell>
          <cell r="M4393">
            <v>100</v>
          </cell>
          <cell r="N4393">
            <v>3.79</v>
          </cell>
        </row>
        <row r="4394">
          <cell r="A4394" t="str">
            <v>5475645475651</v>
          </cell>
          <cell r="B4394">
            <v>547564</v>
          </cell>
          <cell r="C4394">
            <v>547565</v>
          </cell>
          <cell r="D4394">
            <v>1</v>
          </cell>
          <cell r="E4394">
            <v>544</v>
          </cell>
          <cell r="F4394">
            <v>100</v>
          </cell>
          <cell r="G4394">
            <v>0</v>
          </cell>
          <cell r="H4394">
            <v>0</v>
          </cell>
          <cell r="I4394">
            <v>0</v>
          </cell>
          <cell r="J4394">
            <v>0</v>
          </cell>
          <cell r="K4394">
            <v>0</v>
          </cell>
          <cell r="L4394">
            <v>0</v>
          </cell>
          <cell r="M4394">
            <v>100</v>
          </cell>
          <cell r="N4394">
            <v>2.23</v>
          </cell>
        </row>
        <row r="4395">
          <cell r="A4395" t="str">
            <v>5475335475951</v>
          </cell>
          <cell r="B4395">
            <v>547533</v>
          </cell>
          <cell r="C4395">
            <v>547595</v>
          </cell>
          <cell r="D4395">
            <v>1</v>
          </cell>
          <cell r="E4395">
            <v>544</v>
          </cell>
          <cell r="F4395">
            <v>100</v>
          </cell>
          <cell r="G4395">
            <v>0</v>
          </cell>
          <cell r="H4395">
            <v>0</v>
          </cell>
          <cell r="I4395">
            <v>0</v>
          </cell>
          <cell r="J4395">
            <v>0</v>
          </cell>
          <cell r="K4395">
            <v>0</v>
          </cell>
          <cell r="L4395">
            <v>0</v>
          </cell>
          <cell r="M4395">
            <v>100</v>
          </cell>
          <cell r="N4395">
            <v>4.07</v>
          </cell>
        </row>
        <row r="4396">
          <cell r="A4396" t="str">
            <v>5475685476161</v>
          </cell>
          <cell r="B4396">
            <v>547568</v>
          </cell>
          <cell r="C4396">
            <v>547616</v>
          </cell>
          <cell r="D4396">
            <v>1</v>
          </cell>
          <cell r="E4396">
            <v>544</v>
          </cell>
          <cell r="F4396">
            <v>100</v>
          </cell>
          <cell r="G4396">
            <v>0</v>
          </cell>
          <cell r="H4396">
            <v>0</v>
          </cell>
          <cell r="I4396">
            <v>0</v>
          </cell>
          <cell r="J4396">
            <v>0</v>
          </cell>
          <cell r="K4396">
            <v>0</v>
          </cell>
          <cell r="L4396">
            <v>0</v>
          </cell>
          <cell r="M4396">
            <v>100</v>
          </cell>
          <cell r="N4396">
            <v>1.59</v>
          </cell>
        </row>
        <row r="4397">
          <cell r="A4397" t="str">
            <v>5475695475941</v>
          </cell>
          <cell r="B4397">
            <v>547569</v>
          </cell>
          <cell r="C4397">
            <v>547594</v>
          </cell>
          <cell r="D4397">
            <v>1</v>
          </cell>
          <cell r="E4397">
            <v>544</v>
          </cell>
          <cell r="F4397">
            <v>100</v>
          </cell>
          <cell r="G4397">
            <v>0</v>
          </cell>
          <cell r="H4397">
            <v>0</v>
          </cell>
          <cell r="I4397">
            <v>0</v>
          </cell>
          <cell r="J4397">
            <v>0</v>
          </cell>
          <cell r="K4397">
            <v>0</v>
          </cell>
          <cell r="L4397">
            <v>0</v>
          </cell>
          <cell r="M4397">
            <v>100</v>
          </cell>
          <cell r="N4397">
            <v>1.83</v>
          </cell>
        </row>
        <row r="4398">
          <cell r="A4398" t="str">
            <v>5475695476171</v>
          </cell>
          <cell r="B4398">
            <v>547569</v>
          </cell>
          <cell r="C4398">
            <v>547617</v>
          </cell>
          <cell r="D4398">
            <v>1</v>
          </cell>
          <cell r="E4398">
            <v>544</v>
          </cell>
          <cell r="F4398">
            <v>100</v>
          </cell>
          <cell r="G4398">
            <v>0</v>
          </cell>
          <cell r="H4398">
            <v>0</v>
          </cell>
          <cell r="I4398">
            <v>0</v>
          </cell>
          <cell r="J4398">
            <v>0</v>
          </cell>
          <cell r="K4398">
            <v>0</v>
          </cell>
          <cell r="L4398">
            <v>0</v>
          </cell>
          <cell r="M4398">
            <v>100</v>
          </cell>
          <cell r="N4398">
            <v>6.48</v>
          </cell>
        </row>
        <row r="4399">
          <cell r="A4399" t="str">
            <v>5475705476041</v>
          </cell>
          <cell r="B4399">
            <v>547570</v>
          </cell>
          <cell r="C4399">
            <v>547604</v>
          </cell>
          <cell r="D4399">
            <v>1</v>
          </cell>
          <cell r="E4399">
            <v>544</v>
          </cell>
          <cell r="F4399">
            <v>100</v>
          </cell>
          <cell r="G4399">
            <v>0</v>
          </cell>
          <cell r="H4399">
            <v>0</v>
          </cell>
          <cell r="I4399">
            <v>0</v>
          </cell>
          <cell r="J4399">
            <v>0</v>
          </cell>
          <cell r="K4399">
            <v>0</v>
          </cell>
          <cell r="L4399">
            <v>0</v>
          </cell>
          <cell r="M4399">
            <v>100</v>
          </cell>
          <cell r="N4399">
            <v>2.15</v>
          </cell>
        </row>
        <row r="4400">
          <cell r="A4400" t="str">
            <v>5475705476091</v>
          </cell>
          <cell r="B4400">
            <v>547570</v>
          </cell>
          <cell r="C4400">
            <v>547609</v>
          </cell>
          <cell r="D4400">
            <v>1</v>
          </cell>
          <cell r="E4400">
            <v>544</v>
          </cell>
          <cell r="F4400">
            <v>100</v>
          </cell>
          <cell r="G4400">
            <v>0</v>
          </cell>
          <cell r="H4400">
            <v>0</v>
          </cell>
          <cell r="I4400">
            <v>0</v>
          </cell>
          <cell r="J4400">
            <v>0</v>
          </cell>
          <cell r="K4400">
            <v>0</v>
          </cell>
          <cell r="L4400">
            <v>0</v>
          </cell>
          <cell r="M4400">
            <v>100</v>
          </cell>
          <cell r="N4400">
            <v>2.83</v>
          </cell>
        </row>
        <row r="4401">
          <cell r="A4401" t="str">
            <v>5475715475971</v>
          </cell>
          <cell r="B4401">
            <v>547571</v>
          </cell>
          <cell r="C4401">
            <v>547597</v>
          </cell>
          <cell r="D4401">
            <v>1</v>
          </cell>
          <cell r="E4401">
            <v>544</v>
          </cell>
          <cell r="F4401">
            <v>100</v>
          </cell>
          <cell r="G4401">
            <v>0</v>
          </cell>
          <cell r="H4401">
            <v>0</v>
          </cell>
          <cell r="I4401">
            <v>0</v>
          </cell>
          <cell r="J4401">
            <v>0</v>
          </cell>
          <cell r="K4401">
            <v>0</v>
          </cell>
          <cell r="L4401">
            <v>0</v>
          </cell>
          <cell r="M4401">
            <v>100</v>
          </cell>
          <cell r="N4401">
            <v>6.4</v>
          </cell>
        </row>
        <row r="4402">
          <cell r="A4402" t="str">
            <v>5475725475961</v>
          </cell>
          <cell r="B4402">
            <v>547572</v>
          </cell>
          <cell r="C4402">
            <v>547596</v>
          </cell>
          <cell r="D4402">
            <v>1</v>
          </cell>
          <cell r="E4402">
            <v>544</v>
          </cell>
          <cell r="F4402">
            <v>100</v>
          </cell>
          <cell r="G4402">
            <v>0</v>
          </cell>
          <cell r="H4402">
            <v>0</v>
          </cell>
          <cell r="I4402">
            <v>0</v>
          </cell>
          <cell r="J4402">
            <v>0</v>
          </cell>
          <cell r="K4402">
            <v>0</v>
          </cell>
          <cell r="L4402">
            <v>0</v>
          </cell>
          <cell r="M4402">
            <v>100</v>
          </cell>
          <cell r="N4402">
            <v>9.0399999999999991</v>
          </cell>
        </row>
        <row r="4403">
          <cell r="A4403" t="str">
            <v>5475765475801</v>
          </cell>
          <cell r="B4403">
            <v>547576</v>
          </cell>
          <cell r="C4403">
            <v>547580</v>
          </cell>
          <cell r="D4403">
            <v>1</v>
          </cell>
          <cell r="E4403">
            <v>544</v>
          </cell>
          <cell r="F4403">
            <v>100</v>
          </cell>
          <cell r="G4403">
            <v>0</v>
          </cell>
          <cell r="H4403">
            <v>0</v>
          </cell>
          <cell r="I4403">
            <v>0</v>
          </cell>
          <cell r="J4403">
            <v>0</v>
          </cell>
          <cell r="K4403">
            <v>0</v>
          </cell>
          <cell r="L4403">
            <v>0</v>
          </cell>
          <cell r="M4403">
            <v>100</v>
          </cell>
          <cell r="N4403">
            <v>5.15</v>
          </cell>
        </row>
        <row r="4404">
          <cell r="A4404" t="str">
            <v>5475775476061</v>
          </cell>
          <cell r="B4404">
            <v>547577</v>
          </cell>
          <cell r="C4404">
            <v>547606</v>
          </cell>
          <cell r="D4404">
            <v>1</v>
          </cell>
          <cell r="E4404">
            <v>544</v>
          </cell>
          <cell r="F4404">
            <v>100</v>
          </cell>
          <cell r="G4404">
            <v>0</v>
          </cell>
          <cell r="H4404">
            <v>0</v>
          </cell>
          <cell r="I4404">
            <v>0</v>
          </cell>
          <cell r="J4404">
            <v>0</v>
          </cell>
          <cell r="K4404">
            <v>0</v>
          </cell>
          <cell r="L4404">
            <v>0</v>
          </cell>
          <cell r="M4404">
            <v>100</v>
          </cell>
          <cell r="N4404">
            <v>0.84</v>
          </cell>
        </row>
        <row r="4405">
          <cell r="A4405" t="str">
            <v>5475775476201</v>
          </cell>
          <cell r="B4405">
            <v>547577</v>
          </cell>
          <cell r="C4405">
            <v>547620</v>
          </cell>
          <cell r="D4405">
            <v>1</v>
          </cell>
          <cell r="E4405">
            <v>544</v>
          </cell>
          <cell r="F4405">
            <v>100</v>
          </cell>
          <cell r="G4405">
            <v>0</v>
          </cell>
          <cell r="H4405">
            <v>0</v>
          </cell>
          <cell r="I4405">
            <v>0</v>
          </cell>
          <cell r="J4405">
            <v>0</v>
          </cell>
          <cell r="K4405">
            <v>0</v>
          </cell>
          <cell r="L4405">
            <v>0</v>
          </cell>
          <cell r="M4405">
            <v>100</v>
          </cell>
          <cell r="N4405">
            <v>0.98</v>
          </cell>
        </row>
        <row r="4406">
          <cell r="A4406" t="str">
            <v>5475785476061</v>
          </cell>
          <cell r="B4406">
            <v>547578</v>
          </cell>
          <cell r="C4406">
            <v>547606</v>
          </cell>
          <cell r="D4406">
            <v>1</v>
          </cell>
          <cell r="E4406">
            <v>544</v>
          </cell>
          <cell r="F4406">
            <v>100</v>
          </cell>
          <cell r="G4406">
            <v>0</v>
          </cell>
          <cell r="H4406">
            <v>0</v>
          </cell>
          <cell r="I4406">
            <v>0</v>
          </cell>
          <cell r="J4406">
            <v>0</v>
          </cell>
          <cell r="K4406">
            <v>0</v>
          </cell>
          <cell r="L4406">
            <v>0</v>
          </cell>
          <cell r="M4406">
            <v>100</v>
          </cell>
          <cell r="N4406">
            <v>9.3699999999999992</v>
          </cell>
        </row>
        <row r="4407">
          <cell r="A4407" t="str">
            <v>5475795475831</v>
          </cell>
          <cell r="B4407">
            <v>547579</v>
          </cell>
          <cell r="C4407">
            <v>547583</v>
          </cell>
          <cell r="D4407">
            <v>1</v>
          </cell>
          <cell r="E4407">
            <v>544</v>
          </cell>
          <cell r="F4407">
            <v>100</v>
          </cell>
          <cell r="G4407">
            <v>0</v>
          </cell>
          <cell r="H4407">
            <v>0</v>
          </cell>
          <cell r="I4407">
            <v>0</v>
          </cell>
          <cell r="J4407">
            <v>0</v>
          </cell>
          <cell r="K4407">
            <v>0</v>
          </cell>
          <cell r="L4407">
            <v>0</v>
          </cell>
          <cell r="M4407">
            <v>100</v>
          </cell>
          <cell r="N4407">
            <v>15.82</v>
          </cell>
        </row>
        <row r="4408">
          <cell r="A4408" t="str">
            <v>5475795475901</v>
          </cell>
          <cell r="B4408">
            <v>547579</v>
          </cell>
          <cell r="C4408">
            <v>547590</v>
          </cell>
          <cell r="D4408">
            <v>1</v>
          </cell>
          <cell r="E4408">
            <v>544</v>
          </cell>
          <cell r="F4408">
            <v>100</v>
          </cell>
          <cell r="G4408">
            <v>0</v>
          </cell>
          <cell r="H4408">
            <v>0</v>
          </cell>
          <cell r="I4408">
            <v>0</v>
          </cell>
          <cell r="J4408">
            <v>0</v>
          </cell>
          <cell r="K4408">
            <v>0</v>
          </cell>
          <cell r="L4408">
            <v>0</v>
          </cell>
          <cell r="M4408">
            <v>100</v>
          </cell>
          <cell r="N4408">
            <v>3.28</v>
          </cell>
        </row>
        <row r="4409">
          <cell r="A4409" t="str">
            <v>5475815475881</v>
          </cell>
          <cell r="B4409">
            <v>547581</v>
          </cell>
          <cell r="C4409">
            <v>547588</v>
          </cell>
          <cell r="D4409">
            <v>1</v>
          </cell>
          <cell r="E4409">
            <v>544</v>
          </cell>
          <cell r="F4409">
            <v>100</v>
          </cell>
          <cell r="G4409">
            <v>0</v>
          </cell>
          <cell r="H4409">
            <v>0</v>
          </cell>
          <cell r="I4409">
            <v>0</v>
          </cell>
          <cell r="J4409">
            <v>0</v>
          </cell>
          <cell r="K4409">
            <v>0</v>
          </cell>
          <cell r="L4409">
            <v>0</v>
          </cell>
          <cell r="M4409">
            <v>100</v>
          </cell>
          <cell r="N4409">
            <v>1.35</v>
          </cell>
        </row>
        <row r="4410">
          <cell r="A4410" t="str">
            <v>5475845476121</v>
          </cell>
          <cell r="B4410">
            <v>547584</v>
          </cell>
          <cell r="C4410">
            <v>547612</v>
          </cell>
          <cell r="D4410">
            <v>1</v>
          </cell>
          <cell r="E4410">
            <v>544</v>
          </cell>
          <cell r="F4410">
            <v>100</v>
          </cell>
          <cell r="G4410">
            <v>0</v>
          </cell>
          <cell r="H4410">
            <v>0</v>
          </cell>
          <cell r="I4410">
            <v>0</v>
          </cell>
          <cell r="J4410">
            <v>0</v>
          </cell>
          <cell r="K4410">
            <v>0</v>
          </cell>
          <cell r="L4410">
            <v>0</v>
          </cell>
          <cell r="M4410">
            <v>100</v>
          </cell>
          <cell r="N4410">
            <v>1.73</v>
          </cell>
        </row>
        <row r="4411">
          <cell r="A4411" t="str">
            <v>5475865476911</v>
          </cell>
          <cell r="B4411">
            <v>547586</v>
          </cell>
          <cell r="C4411">
            <v>547691</v>
          </cell>
          <cell r="D4411">
            <v>1</v>
          </cell>
          <cell r="E4411">
            <v>544</v>
          </cell>
          <cell r="F4411">
            <v>100</v>
          </cell>
          <cell r="G4411">
            <v>0</v>
          </cell>
          <cell r="H4411">
            <v>0</v>
          </cell>
          <cell r="I4411">
            <v>0</v>
          </cell>
          <cell r="J4411">
            <v>0</v>
          </cell>
          <cell r="K4411">
            <v>0</v>
          </cell>
          <cell r="L4411">
            <v>0</v>
          </cell>
          <cell r="M4411">
            <v>100</v>
          </cell>
          <cell r="N4411">
            <v>2.1</v>
          </cell>
        </row>
        <row r="4412">
          <cell r="A4412" t="str">
            <v>5475875475961</v>
          </cell>
          <cell r="B4412">
            <v>547587</v>
          </cell>
          <cell r="C4412">
            <v>547596</v>
          </cell>
          <cell r="D4412">
            <v>1</v>
          </cell>
          <cell r="E4412">
            <v>544</v>
          </cell>
          <cell r="F4412">
            <v>100</v>
          </cell>
          <cell r="G4412">
            <v>0</v>
          </cell>
          <cell r="H4412">
            <v>0</v>
          </cell>
          <cell r="I4412">
            <v>0</v>
          </cell>
          <cell r="J4412">
            <v>0</v>
          </cell>
          <cell r="K4412">
            <v>0</v>
          </cell>
          <cell r="L4412">
            <v>0</v>
          </cell>
          <cell r="M4412">
            <v>100</v>
          </cell>
          <cell r="N4412">
            <v>4.7300000000000004</v>
          </cell>
        </row>
        <row r="4413">
          <cell r="A4413" t="str">
            <v>5475905476011</v>
          </cell>
          <cell r="B4413">
            <v>547590</v>
          </cell>
          <cell r="C4413">
            <v>547601</v>
          </cell>
          <cell r="D4413">
            <v>1</v>
          </cell>
          <cell r="E4413">
            <v>544</v>
          </cell>
          <cell r="F4413">
            <v>100</v>
          </cell>
          <cell r="G4413">
            <v>0</v>
          </cell>
          <cell r="H4413">
            <v>0</v>
          </cell>
          <cell r="I4413">
            <v>0</v>
          </cell>
          <cell r="J4413">
            <v>0</v>
          </cell>
          <cell r="K4413">
            <v>0</v>
          </cell>
          <cell r="L4413">
            <v>0</v>
          </cell>
          <cell r="M4413">
            <v>100</v>
          </cell>
          <cell r="N4413">
            <v>2.76</v>
          </cell>
        </row>
        <row r="4414">
          <cell r="A4414" t="str">
            <v>5475925476081</v>
          </cell>
          <cell r="B4414">
            <v>547592</v>
          </cell>
          <cell r="C4414">
            <v>547608</v>
          </cell>
          <cell r="D4414">
            <v>1</v>
          </cell>
          <cell r="E4414">
            <v>544</v>
          </cell>
          <cell r="F4414">
            <v>100</v>
          </cell>
          <cell r="G4414">
            <v>0</v>
          </cell>
          <cell r="H4414">
            <v>0</v>
          </cell>
          <cell r="I4414">
            <v>0</v>
          </cell>
          <cell r="J4414">
            <v>0</v>
          </cell>
          <cell r="K4414">
            <v>0</v>
          </cell>
          <cell r="L4414">
            <v>0</v>
          </cell>
          <cell r="M4414">
            <v>100</v>
          </cell>
          <cell r="N4414">
            <v>3.51</v>
          </cell>
        </row>
        <row r="4415">
          <cell r="A4415" t="str">
            <v>5475935476071</v>
          </cell>
          <cell r="B4415">
            <v>547593</v>
          </cell>
          <cell r="C4415">
            <v>547607</v>
          </cell>
          <cell r="D4415">
            <v>1</v>
          </cell>
          <cell r="E4415">
            <v>544</v>
          </cell>
          <cell r="F4415">
            <v>100</v>
          </cell>
          <cell r="G4415">
            <v>0</v>
          </cell>
          <cell r="H4415">
            <v>0</v>
          </cell>
          <cell r="I4415">
            <v>0</v>
          </cell>
          <cell r="J4415">
            <v>0</v>
          </cell>
          <cell r="K4415">
            <v>0</v>
          </cell>
          <cell r="L4415">
            <v>0</v>
          </cell>
          <cell r="M4415">
            <v>100</v>
          </cell>
          <cell r="N4415">
            <v>2.34</v>
          </cell>
        </row>
        <row r="4416">
          <cell r="A4416" t="str">
            <v>5475955476851</v>
          </cell>
          <cell r="B4416">
            <v>547595</v>
          </cell>
          <cell r="C4416">
            <v>547685</v>
          </cell>
          <cell r="D4416">
            <v>1</v>
          </cell>
          <cell r="E4416">
            <v>544</v>
          </cell>
          <cell r="F4416">
            <v>100</v>
          </cell>
          <cell r="G4416">
            <v>0</v>
          </cell>
          <cell r="H4416">
            <v>0</v>
          </cell>
          <cell r="I4416">
            <v>0</v>
          </cell>
          <cell r="J4416">
            <v>0</v>
          </cell>
          <cell r="K4416">
            <v>0</v>
          </cell>
          <cell r="L4416">
            <v>0</v>
          </cell>
          <cell r="M4416">
            <v>100</v>
          </cell>
          <cell r="N4416">
            <v>3.14</v>
          </cell>
        </row>
        <row r="4417">
          <cell r="A4417" t="str">
            <v>5475985476131</v>
          </cell>
          <cell r="B4417">
            <v>547598</v>
          </cell>
          <cell r="C4417">
            <v>547613</v>
          </cell>
          <cell r="D4417">
            <v>1</v>
          </cell>
          <cell r="E4417">
            <v>544</v>
          </cell>
          <cell r="F4417">
            <v>100</v>
          </cell>
          <cell r="G4417">
            <v>0</v>
          </cell>
          <cell r="H4417">
            <v>0</v>
          </cell>
          <cell r="I4417">
            <v>0</v>
          </cell>
          <cell r="J4417">
            <v>0</v>
          </cell>
          <cell r="K4417">
            <v>0</v>
          </cell>
          <cell r="L4417">
            <v>0</v>
          </cell>
          <cell r="M4417">
            <v>100</v>
          </cell>
          <cell r="N4417">
            <v>6.55</v>
          </cell>
        </row>
        <row r="4418">
          <cell r="A4418" t="str">
            <v>5475995476001</v>
          </cell>
          <cell r="B4418">
            <v>547599</v>
          </cell>
          <cell r="C4418">
            <v>547600</v>
          </cell>
          <cell r="D4418">
            <v>1</v>
          </cell>
          <cell r="E4418">
            <v>544</v>
          </cell>
          <cell r="F4418">
            <v>100</v>
          </cell>
          <cell r="G4418">
            <v>0</v>
          </cell>
          <cell r="H4418">
            <v>0</v>
          </cell>
          <cell r="I4418">
            <v>0</v>
          </cell>
          <cell r="J4418">
            <v>0</v>
          </cell>
          <cell r="K4418">
            <v>0</v>
          </cell>
          <cell r="L4418">
            <v>0</v>
          </cell>
          <cell r="M4418">
            <v>100</v>
          </cell>
          <cell r="N4418">
            <v>2.8</v>
          </cell>
        </row>
        <row r="4419">
          <cell r="A4419" t="str">
            <v>5476035476091</v>
          </cell>
          <cell r="B4419">
            <v>547603</v>
          </cell>
          <cell r="C4419">
            <v>547609</v>
          </cell>
          <cell r="D4419">
            <v>1</v>
          </cell>
          <cell r="E4419">
            <v>544</v>
          </cell>
          <cell r="F4419">
            <v>100</v>
          </cell>
          <cell r="G4419">
            <v>0</v>
          </cell>
          <cell r="H4419">
            <v>0</v>
          </cell>
          <cell r="I4419">
            <v>0</v>
          </cell>
          <cell r="J4419">
            <v>0</v>
          </cell>
          <cell r="K4419">
            <v>0</v>
          </cell>
          <cell r="L4419">
            <v>0</v>
          </cell>
          <cell r="M4419">
            <v>100</v>
          </cell>
          <cell r="N4419">
            <v>24.48</v>
          </cell>
        </row>
        <row r="4420">
          <cell r="A4420" t="str">
            <v>966735476041</v>
          </cell>
          <cell r="B4420">
            <v>96673</v>
          </cell>
          <cell r="C4420">
            <v>547604</v>
          </cell>
          <cell r="D4420">
            <v>1</v>
          </cell>
          <cell r="E4420">
            <v>544</v>
          </cell>
          <cell r="F4420">
            <v>100</v>
          </cell>
          <cell r="G4420">
            <v>0</v>
          </cell>
          <cell r="H4420">
            <v>0</v>
          </cell>
          <cell r="I4420">
            <v>0</v>
          </cell>
          <cell r="J4420">
            <v>0</v>
          </cell>
          <cell r="K4420">
            <v>0</v>
          </cell>
          <cell r="L4420">
            <v>0</v>
          </cell>
          <cell r="M4420">
            <v>100</v>
          </cell>
          <cell r="N4420">
            <v>6.02</v>
          </cell>
        </row>
        <row r="4421">
          <cell r="A4421" t="str">
            <v>5476055476161</v>
          </cell>
          <cell r="B4421">
            <v>547605</v>
          </cell>
          <cell r="C4421">
            <v>547616</v>
          </cell>
          <cell r="D4421">
            <v>1</v>
          </cell>
          <cell r="E4421">
            <v>544</v>
          </cell>
          <cell r="F4421">
            <v>100</v>
          </cell>
          <cell r="G4421">
            <v>0</v>
          </cell>
          <cell r="H4421">
            <v>0</v>
          </cell>
          <cell r="I4421">
            <v>0</v>
          </cell>
          <cell r="J4421">
            <v>0</v>
          </cell>
          <cell r="K4421">
            <v>0</v>
          </cell>
          <cell r="L4421">
            <v>0</v>
          </cell>
          <cell r="M4421">
            <v>100</v>
          </cell>
          <cell r="N4421">
            <v>2.71</v>
          </cell>
        </row>
        <row r="4422">
          <cell r="A4422" t="str">
            <v>5476105476171</v>
          </cell>
          <cell r="B4422">
            <v>547610</v>
          </cell>
          <cell r="C4422">
            <v>547617</v>
          </cell>
          <cell r="D4422">
            <v>1</v>
          </cell>
          <cell r="E4422">
            <v>544</v>
          </cell>
          <cell r="F4422">
            <v>100</v>
          </cell>
          <cell r="G4422">
            <v>0</v>
          </cell>
          <cell r="H4422">
            <v>0</v>
          </cell>
          <cell r="I4422">
            <v>0</v>
          </cell>
          <cell r="J4422">
            <v>0</v>
          </cell>
          <cell r="K4422">
            <v>0</v>
          </cell>
          <cell r="L4422">
            <v>0</v>
          </cell>
          <cell r="M4422">
            <v>100</v>
          </cell>
          <cell r="N4422">
            <v>10.47</v>
          </cell>
        </row>
        <row r="4423">
          <cell r="A4423" t="str">
            <v>966585476181</v>
          </cell>
          <cell r="B4423">
            <v>96658</v>
          </cell>
          <cell r="C4423">
            <v>547618</v>
          </cell>
          <cell r="D4423">
            <v>1</v>
          </cell>
          <cell r="E4423">
            <v>130</v>
          </cell>
          <cell r="F4423">
            <v>100</v>
          </cell>
          <cell r="G4423">
            <v>544</v>
          </cell>
          <cell r="H4423">
            <v>0</v>
          </cell>
          <cell r="I4423">
            <v>0</v>
          </cell>
          <cell r="J4423">
            <v>0</v>
          </cell>
          <cell r="K4423">
            <v>0</v>
          </cell>
          <cell r="L4423">
            <v>0</v>
          </cell>
          <cell r="M4423">
            <v>100</v>
          </cell>
          <cell r="N4423">
            <v>6.06</v>
          </cell>
        </row>
        <row r="4424">
          <cell r="A4424" t="str">
            <v>966775476181</v>
          </cell>
          <cell r="B4424">
            <v>96677</v>
          </cell>
          <cell r="C4424">
            <v>547618</v>
          </cell>
          <cell r="D4424">
            <v>1</v>
          </cell>
          <cell r="E4424">
            <v>130</v>
          </cell>
          <cell r="F4424">
            <v>100</v>
          </cell>
          <cell r="G4424">
            <v>544</v>
          </cell>
          <cell r="H4424">
            <v>0</v>
          </cell>
          <cell r="I4424">
            <v>0</v>
          </cell>
          <cell r="J4424">
            <v>0</v>
          </cell>
          <cell r="K4424">
            <v>0</v>
          </cell>
          <cell r="L4424">
            <v>0</v>
          </cell>
          <cell r="M4424">
            <v>100</v>
          </cell>
          <cell r="N4424">
            <v>1.84</v>
          </cell>
        </row>
        <row r="4425">
          <cell r="A4425" t="str">
            <v>5476375476401</v>
          </cell>
          <cell r="B4425">
            <v>547637</v>
          </cell>
          <cell r="C4425">
            <v>547640</v>
          </cell>
          <cell r="D4425">
            <v>1</v>
          </cell>
          <cell r="E4425">
            <v>544</v>
          </cell>
          <cell r="F4425">
            <v>100</v>
          </cell>
          <cell r="G4425">
            <v>0</v>
          </cell>
          <cell r="H4425">
            <v>0</v>
          </cell>
          <cell r="I4425">
            <v>0</v>
          </cell>
          <cell r="J4425">
            <v>0</v>
          </cell>
          <cell r="K4425">
            <v>0</v>
          </cell>
          <cell r="L4425">
            <v>0</v>
          </cell>
          <cell r="M4425">
            <v>100</v>
          </cell>
          <cell r="N4425">
            <v>7.46</v>
          </cell>
        </row>
        <row r="4426">
          <cell r="A4426" t="str">
            <v>5476375476411</v>
          </cell>
          <cell r="B4426">
            <v>547637</v>
          </cell>
          <cell r="C4426">
            <v>547641</v>
          </cell>
          <cell r="D4426">
            <v>1</v>
          </cell>
          <cell r="E4426">
            <v>544</v>
          </cell>
          <cell r="F4426">
            <v>100</v>
          </cell>
          <cell r="G4426">
            <v>0</v>
          </cell>
          <cell r="H4426">
            <v>0</v>
          </cell>
          <cell r="I4426">
            <v>0</v>
          </cell>
          <cell r="J4426">
            <v>0</v>
          </cell>
          <cell r="K4426">
            <v>0</v>
          </cell>
          <cell r="L4426">
            <v>0</v>
          </cell>
          <cell r="M4426">
            <v>100</v>
          </cell>
          <cell r="N4426">
            <v>13.73</v>
          </cell>
        </row>
        <row r="4427">
          <cell r="A4427" t="str">
            <v>5476385476411</v>
          </cell>
          <cell r="B4427">
            <v>547638</v>
          </cell>
          <cell r="C4427">
            <v>547641</v>
          </cell>
          <cell r="D4427">
            <v>1</v>
          </cell>
          <cell r="E4427">
            <v>544</v>
          </cell>
          <cell r="F4427">
            <v>100</v>
          </cell>
          <cell r="G4427">
            <v>0</v>
          </cell>
          <cell r="H4427">
            <v>0</v>
          </cell>
          <cell r="I4427">
            <v>0</v>
          </cell>
          <cell r="J4427">
            <v>0</v>
          </cell>
          <cell r="K4427">
            <v>0</v>
          </cell>
          <cell r="L4427">
            <v>0</v>
          </cell>
          <cell r="M4427">
            <v>100</v>
          </cell>
          <cell r="N4427">
            <v>6.71</v>
          </cell>
        </row>
        <row r="4428">
          <cell r="A4428" t="str">
            <v>5055605126401</v>
          </cell>
          <cell r="B4428">
            <v>505560</v>
          </cell>
          <cell r="C4428">
            <v>512640</v>
          </cell>
          <cell r="D4428">
            <v>1</v>
          </cell>
          <cell r="E4428">
            <v>523</v>
          </cell>
          <cell r="F4428">
            <v>100</v>
          </cell>
          <cell r="G4428">
            <v>0</v>
          </cell>
          <cell r="H4428">
            <v>0</v>
          </cell>
          <cell r="I4428">
            <v>0</v>
          </cell>
          <cell r="J4428">
            <v>0</v>
          </cell>
          <cell r="K4428">
            <v>0</v>
          </cell>
          <cell r="L4428">
            <v>0</v>
          </cell>
          <cell r="M4428">
            <v>100</v>
          </cell>
          <cell r="N4428">
            <v>5.96</v>
          </cell>
        </row>
        <row r="4429">
          <cell r="A4429" t="str">
            <v>961405056101</v>
          </cell>
          <cell r="B4429">
            <v>96140</v>
          </cell>
          <cell r="C4429">
            <v>505610</v>
          </cell>
          <cell r="D4429">
            <v>1</v>
          </cell>
          <cell r="E4429">
            <v>523</v>
          </cell>
          <cell r="F4429">
            <v>100</v>
          </cell>
          <cell r="G4429">
            <v>0</v>
          </cell>
          <cell r="H4429">
            <v>0</v>
          </cell>
          <cell r="I4429">
            <v>0</v>
          </cell>
          <cell r="J4429">
            <v>0</v>
          </cell>
          <cell r="K4429">
            <v>0</v>
          </cell>
          <cell r="L4429">
            <v>0</v>
          </cell>
          <cell r="M4429">
            <v>100</v>
          </cell>
          <cell r="N4429">
            <v>18.850000000000001</v>
          </cell>
        </row>
        <row r="4430">
          <cell r="A4430" t="str">
            <v>5098525126941</v>
          </cell>
          <cell r="B4430">
            <v>509852</v>
          </cell>
          <cell r="C4430">
            <v>512694</v>
          </cell>
          <cell r="D4430">
            <v>1</v>
          </cell>
          <cell r="E4430">
            <v>523</v>
          </cell>
          <cell r="F4430">
            <v>100</v>
          </cell>
          <cell r="G4430">
            <v>0</v>
          </cell>
          <cell r="H4430">
            <v>0</v>
          </cell>
          <cell r="I4430">
            <v>0</v>
          </cell>
          <cell r="J4430">
            <v>0</v>
          </cell>
          <cell r="K4430">
            <v>0</v>
          </cell>
          <cell r="L4430">
            <v>0</v>
          </cell>
          <cell r="M4430">
            <v>100</v>
          </cell>
          <cell r="N4430">
            <v>31.4</v>
          </cell>
        </row>
        <row r="4431">
          <cell r="A4431" t="str">
            <v>961395103771</v>
          </cell>
          <cell r="B4431">
            <v>96139</v>
          </cell>
          <cell r="C4431">
            <v>510377</v>
          </cell>
          <cell r="D4431">
            <v>1</v>
          </cell>
          <cell r="E4431">
            <v>523</v>
          </cell>
          <cell r="F4431">
            <v>100</v>
          </cell>
          <cell r="G4431">
            <v>0</v>
          </cell>
          <cell r="H4431">
            <v>0</v>
          </cell>
          <cell r="I4431">
            <v>0</v>
          </cell>
          <cell r="J4431">
            <v>0</v>
          </cell>
          <cell r="K4431">
            <v>0</v>
          </cell>
          <cell r="L4431">
            <v>0</v>
          </cell>
          <cell r="M4431">
            <v>100</v>
          </cell>
          <cell r="N4431">
            <v>12</v>
          </cell>
        </row>
        <row r="4432">
          <cell r="A4432" t="str">
            <v>5098845103881</v>
          </cell>
          <cell r="B4432">
            <v>509884</v>
          </cell>
          <cell r="C4432">
            <v>510388</v>
          </cell>
          <cell r="D4432">
            <v>1</v>
          </cell>
          <cell r="E4432">
            <v>520</v>
          </cell>
          <cell r="F4432">
            <v>100</v>
          </cell>
          <cell r="G4432">
            <v>0</v>
          </cell>
          <cell r="H4432">
            <v>0</v>
          </cell>
          <cell r="I4432">
            <v>0</v>
          </cell>
          <cell r="J4432">
            <v>0</v>
          </cell>
          <cell r="K4432">
            <v>0</v>
          </cell>
          <cell r="L4432">
            <v>0</v>
          </cell>
          <cell r="M4432">
            <v>100</v>
          </cell>
          <cell r="N4432">
            <v>16.260000000000002</v>
          </cell>
        </row>
        <row r="4433">
          <cell r="A4433" t="str">
            <v>5103965127071</v>
          </cell>
          <cell r="B4433">
            <v>510396</v>
          </cell>
          <cell r="C4433">
            <v>512707</v>
          </cell>
          <cell r="D4433">
            <v>1</v>
          </cell>
          <cell r="E4433">
            <v>523</v>
          </cell>
          <cell r="F4433">
            <v>100</v>
          </cell>
          <cell r="G4433">
            <v>0</v>
          </cell>
          <cell r="H4433">
            <v>0</v>
          </cell>
          <cell r="I4433">
            <v>0</v>
          </cell>
          <cell r="J4433">
            <v>0</v>
          </cell>
          <cell r="K4433">
            <v>0</v>
          </cell>
          <cell r="L4433">
            <v>0</v>
          </cell>
          <cell r="M4433">
            <v>100</v>
          </cell>
          <cell r="N4433">
            <v>9.5</v>
          </cell>
        </row>
        <row r="4434">
          <cell r="A4434" t="str">
            <v>5104025127191</v>
          </cell>
          <cell r="B4434">
            <v>510402</v>
          </cell>
          <cell r="C4434">
            <v>512719</v>
          </cell>
          <cell r="D4434">
            <v>1</v>
          </cell>
          <cell r="E4434">
            <v>523</v>
          </cell>
          <cell r="F4434">
            <v>100</v>
          </cell>
          <cell r="G4434">
            <v>0</v>
          </cell>
          <cell r="H4434">
            <v>0</v>
          </cell>
          <cell r="I4434">
            <v>0</v>
          </cell>
          <cell r="J4434">
            <v>0</v>
          </cell>
          <cell r="K4434">
            <v>0</v>
          </cell>
          <cell r="L4434">
            <v>0</v>
          </cell>
          <cell r="M4434">
            <v>100</v>
          </cell>
          <cell r="N4434">
            <v>4.5</v>
          </cell>
        </row>
        <row r="4435">
          <cell r="A4435" t="str">
            <v>5104045126801</v>
          </cell>
          <cell r="B4435">
            <v>510404</v>
          </cell>
          <cell r="C4435">
            <v>512680</v>
          </cell>
          <cell r="D4435">
            <v>1</v>
          </cell>
          <cell r="E4435">
            <v>523</v>
          </cell>
          <cell r="F4435">
            <v>100</v>
          </cell>
          <cell r="G4435">
            <v>0</v>
          </cell>
          <cell r="H4435">
            <v>0</v>
          </cell>
          <cell r="I4435">
            <v>0</v>
          </cell>
          <cell r="J4435">
            <v>0</v>
          </cell>
          <cell r="K4435">
            <v>0</v>
          </cell>
          <cell r="L4435">
            <v>0</v>
          </cell>
          <cell r="M4435">
            <v>100</v>
          </cell>
          <cell r="N4435">
            <v>1.6</v>
          </cell>
        </row>
        <row r="4436">
          <cell r="A4436" t="str">
            <v>5104095126331</v>
          </cell>
          <cell r="B4436">
            <v>510409</v>
          </cell>
          <cell r="C4436">
            <v>512633</v>
          </cell>
          <cell r="D4436">
            <v>1</v>
          </cell>
          <cell r="E4436">
            <v>523</v>
          </cell>
          <cell r="F4436">
            <v>100</v>
          </cell>
          <cell r="G4436">
            <v>0</v>
          </cell>
          <cell r="H4436">
            <v>0</v>
          </cell>
          <cell r="I4436">
            <v>0</v>
          </cell>
          <cell r="J4436">
            <v>0</v>
          </cell>
          <cell r="K4436">
            <v>0</v>
          </cell>
          <cell r="L4436">
            <v>0</v>
          </cell>
          <cell r="M4436">
            <v>100</v>
          </cell>
          <cell r="N4436">
            <v>6.9</v>
          </cell>
        </row>
        <row r="4437">
          <cell r="A4437" t="str">
            <v>5104165126711</v>
          </cell>
          <cell r="B4437">
            <v>510416</v>
          </cell>
          <cell r="C4437">
            <v>512671</v>
          </cell>
          <cell r="D4437">
            <v>1</v>
          </cell>
          <cell r="E4437">
            <v>523</v>
          </cell>
          <cell r="F4437">
            <v>100</v>
          </cell>
          <cell r="G4437">
            <v>0</v>
          </cell>
          <cell r="H4437">
            <v>0</v>
          </cell>
          <cell r="I4437">
            <v>0</v>
          </cell>
          <cell r="J4437">
            <v>0</v>
          </cell>
          <cell r="K4437">
            <v>0</v>
          </cell>
          <cell r="L4437">
            <v>0</v>
          </cell>
          <cell r="M4437">
            <v>100</v>
          </cell>
          <cell r="N4437">
            <v>3.1</v>
          </cell>
        </row>
        <row r="4438">
          <cell r="A4438" t="str">
            <v>5126265126711</v>
          </cell>
          <cell r="B4438">
            <v>512626</v>
          </cell>
          <cell r="C4438">
            <v>512671</v>
          </cell>
          <cell r="D4438">
            <v>1</v>
          </cell>
          <cell r="E4438">
            <v>523</v>
          </cell>
          <cell r="F4438">
            <v>100</v>
          </cell>
          <cell r="G4438">
            <v>0</v>
          </cell>
          <cell r="H4438">
            <v>0</v>
          </cell>
          <cell r="I4438">
            <v>0</v>
          </cell>
          <cell r="J4438">
            <v>0</v>
          </cell>
          <cell r="K4438">
            <v>0</v>
          </cell>
          <cell r="L4438">
            <v>0</v>
          </cell>
          <cell r="M4438">
            <v>100</v>
          </cell>
          <cell r="N4438">
            <v>3.5</v>
          </cell>
        </row>
        <row r="4439">
          <cell r="A4439" t="str">
            <v>5126265126811</v>
          </cell>
          <cell r="B4439">
            <v>512626</v>
          </cell>
          <cell r="C4439">
            <v>512681</v>
          </cell>
          <cell r="D4439">
            <v>1</v>
          </cell>
          <cell r="E4439">
            <v>523</v>
          </cell>
          <cell r="F4439">
            <v>100</v>
          </cell>
          <cell r="G4439">
            <v>0</v>
          </cell>
          <cell r="H4439">
            <v>0</v>
          </cell>
          <cell r="I4439">
            <v>0</v>
          </cell>
          <cell r="J4439">
            <v>0</v>
          </cell>
          <cell r="K4439">
            <v>0</v>
          </cell>
          <cell r="L4439">
            <v>0</v>
          </cell>
          <cell r="M4439">
            <v>100</v>
          </cell>
          <cell r="N4439">
            <v>1.3</v>
          </cell>
        </row>
        <row r="4440">
          <cell r="A4440" t="str">
            <v>5126265126981</v>
          </cell>
          <cell r="B4440">
            <v>512626</v>
          </cell>
          <cell r="C4440">
            <v>512698</v>
          </cell>
          <cell r="D4440">
            <v>1</v>
          </cell>
          <cell r="E4440">
            <v>523</v>
          </cell>
          <cell r="F4440">
            <v>100</v>
          </cell>
          <cell r="G4440">
            <v>0</v>
          </cell>
          <cell r="H4440">
            <v>0</v>
          </cell>
          <cell r="I4440">
            <v>0</v>
          </cell>
          <cell r="J4440">
            <v>0</v>
          </cell>
          <cell r="K4440">
            <v>0</v>
          </cell>
          <cell r="L4440">
            <v>0</v>
          </cell>
          <cell r="M4440">
            <v>100</v>
          </cell>
          <cell r="N4440">
            <v>1.4</v>
          </cell>
        </row>
        <row r="4441">
          <cell r="A4441" t="str">
            <v>969935126271</v>
          </cell>
          <cell r="B4441">
            <v>96993</v>
          </cell>
          <cell r="C4441">
            <v>512627</v>
          </cell>
          <cell r="D4441">
            <v>1</v>
          </cell>
          <cell r="E4441">
            <v>523</v>
          </cell>
          <cell r="F4441">
            <v>100</v>
          </cell>
          <cell r="G4441">
            <v>0</v>
          </cell>
          <cell r="H4441">
            <v>0</v>
          </cell>
          <cell r="I4441">
            <v>0</v>
          </cell>
          <cell r="J4441">
            <v>0</v>
          </cell>
          <cell r="K4441">
            <v>0</v>
          </cell>
          <cell r="L4441">
            <v>0</v>
          </cell>
          <cell r="M4441">
            <v>100</v>
          </cell>
          <cell r="N4441">
            <v>6.9</v>
          </cell>
        </row>
        <row r="4442">
          <cell r="A4442" t="str">
            <v>969975126271</v>
          </cell>
          <cell r="B4442">
            <v>96997</v>
          </cell>
          <cell r="C4442">
            <v>512627</v>
          </cell>
          <cell r="D4442">
            <v>1</v>
          </cell>
          <cell r="E4442">
            <v>523</v>
          </cell>
          <cell r="F4442">
            <v>100</v>
          </cell>
          <cell r="G4442">
            <v>0</v>
          </cell>
          <cell r="H4442">
            <v>0</v>
          </cell>
          <cell r="I4442">
            <v>0</v>
          </cell>
          <cell r="J4442">
            <v>0</v>
          </cell>
          <cell r="K4442">
            <v>0</v>
          </cell>
          <cell r="L4442">
            <v>0</v>
          </cell>
          <cell r="M4442">
            <v>100</v>
          </cell>
          <cell r="N4442">
            <v>5.5</v>
          </cell>
        </row>
        <row r="4443">
          <cell r="A4443" t="str">
            <v>5126285126651</v>
          </cell>
          <cell r="B4443">
            <v>512628</v>
          </cell>
          <cell r="C4443">
            <v>512665</v>
          </cell>
          <cell r="D4443">
            <v>1</v>
          </cell>
          <cell r="E4443">
            <v>523</v>
          </cell>
          <cell r="F4443">
            <v>100</v>
          </cell>
          <cell r="G4443">
            <v>0</v>
          </cell>
          <cell r="H4443">
            <v>0</v>
          </cell>
          <cell r="I4443">
            <v>0</v>
          </cell>
          <cell r="J4443">
            <v>0</v>
          </cell>
          <cell r="K4443">
            <v>0</v>
          </cell>
          <cell r="L4443">
            <v>0</v>
          </cell>
          <cell r="M4443">
            <v>100</v>
          </cell>
          <cell r="N4443">
            <v>4.4000000000000004</v>
          </cell>
        </row>
        <row r="4444">
          <cell r="A4444" t="str">
            <v>5126285126921</v>
          </cell>
          <cell r="B4444">
            <v>512628</v>
          </cell>
          <cell r="C4444">
            <v>512692</v>
          </cell>
          <cell r="D4444">
            <v>1</v>
          </cell>
          <cell r="E4444">
            <v>523</v>
          </cell>
          <cell r="F4444">
            <v>100</v>
          </cell>
          <cell r="G4444">
            <v>0</v>
          </cell>
          <cell r="H4444">
            <v>0</v>
          </cell>
          <cell r="I4444">
            <v>0</v>
          </cell>
          <cell r="J4444">
            <v>0</v>
          </cell>
          <cell r="K4444">
            <v>0</v>
          </cell>
          <cell r="L4444">
            <v>0</v>
          </cell>
          <cell r="M4444">
            <v>100</v>
          </cell>
          <cell r="N4444">
            <v>8.6999999999999993</v>
          </cell>
        </row>
        <row r="4445">
          <cell r="A4445" t="str">
            <v>5126285126951</v>
          </cell>
          <cell r="B4445">
            <v>512628</v>
          </cell>
          <cell r="C4445">
            <v>512695</v>
          </cell>
          <cell r="D4445">
            <v>1</v>
          </cell>
          <cell r="E4445">
            <v>523</v>
          </cell>
          <cell r="F4445">
            <v>100</v>
          </cell>
          <cell r="G4445">
            <v>0</v>
          </cell>
          <cell r="H4445">
            <v>0</v>
          </cell>
          <cell r="I4445">
            <v>0</v>
          </cell>
          <cell r="J4445">
            <v>0</v>
          </cell>
          <cell r="K4445">
            <v>0</v>
          </cell>
          <cell r="L4445">
            <v>0</v>
          </cell>
          <cell r="M4445">
            <v>100</v>
          </cell>
          <cell r="N4445">
            <v>14</v>
          </cell>
        </row>
        <row r="4446">
          <cell r="A4446" t="str">
            <v>5126295126341</v>
          </cell>
          <cell r="B4446">
            <v>512629</v>
          </cell>
          <cell r="C4446">
            <v>512634</v>
          </cell>
          <cell r="D4446">
            <v>1</v>
          </cell>
          <cell r="E4446">
            <v>523</v>
          </cell>
          <cell r="F4446">
            <v>100</v>
          </cell>
          <cell r="G4446">
            <v>0</v>
          </cell>
          <cell r="H4446">
            <v>0</v>
          </cell>
          <cell r="I4446">
            <v>0</v>
          </cell>
          <cell r="J4446">
            <v>0</v>
          </cell>
          <cell r="K4446">
            <v>0</v>
          </cell>
          <cell r="L4446">
            <v>0</v>
          </cell>
          <cell r="M4446">
            <v>100</v>
          </cell>
          <cell r="N4446">
            <v>26.4</v>
          </cell>
        </row>
        <row r="4447">
          <cell r="A4447" t="str">
            <v>5126305126361</v>
          </cell>
          <cell r="B4447">
            <v>512630</v>
          </cell>
          <cell r="C4447">
            <v>512636</v>
          </cell>
          <cell r="D4447">
            <v>1</v>
          </cell>
          <cell r="E4447">
            <v>523</v>
          </cell>
          <cell r="F4447">
            <v>100</v>
          </cell>
          <cell r="G4447">
            <v>0</v>
          </cell>
          <cell r="H4447">
            <v>0</v>
          </cell>
          <cell r="I4447">
            <v>0</v>
          </cell>
          <cell r="J4447">
            <v>0</v>
          </cell>
          <cell r="K4447">
            <v>0</v>
          </cell>
          <cell r="L4447">
            <v>0</v>
          </cell>
          <cell r="M4447">
            <v>100</v>
          </cell>
          <cell r="N4447">
            <v>3.4</v>
          </cell>
        </row>
        <row r="4448">
          <cell r="A4448" t="str">
            <v>5126305126911</v>
          </cell>
          <cell r="B4448">
            <v>512630</v>
          </cell>
          <cell r="C4448">
            <v>512691</v>
          </cell>
          <cell r="D4448">
            <v>1</v>
          </cell>
          <cell r="E4448">
            <v>523</v>
          </cell>
          <cell r="F4448">
            <v>100</v>
          </cell>
          <cell r="G4448">
            <v>0</v>
          </cell>
          <cell r="H4448">
            <v>0</v>
          </cell>
          <cell r="I4448">
            <v>0</v>
          </cell>
          <cell r="J4448">
            <v>0</v>
          </cell>
          <cell r="K4448">
            <v>0</v>
          </cell>
          <cell r="L4448">
            <v>0</v>
          </cell>
          <cell r="M4448">
            <v>100</v>
          </cell>
          <cell r="N4448">
            <v>9.3000000000000007</v>
          </cell>
        </row>
        <row r="4449">
          <cell r="A4449" t="str">
            <v>5126305128271</v>
          </cell>
          <cell r="B4449">
            <v>512630</v>
          </cell>
          <cell r="C4449">
            <v>512827</v>
          </cell>
          <cell r="D4449">
            <v>1</v>
          </cell>
          <cell r="E4449">
            <v>523</v>
          </cell>
          <cell r="F4449">
            <v>100</v>
          </cell>
          <cell r="G4449">
            <v>0</v>
          </cell>
          <cell r="H4449">
            <v>0</v>
          </cell>
          <cell r="I4449">
            <v>0</v>
          </cell>
          <cell r="J4449">
            <v>0</v>
          </cell>
          <cell r="K4449">
            <v>0</v>
          </cell>
          <cell r="L4449">
            <v>0</v>
          </cell>
          <cell r="M4449">
            <v>100</v>
          </cell>
          <cell r="N4449">
            <v>0.5</v>
          </cell>
        </row>
        <row r="4450">
          <cell r="A4450" t="str">
            <v>5126315126321</v>
          </cell>
          <cell r="B4450">
            <v>512631</v>
          </cell>
          <cell r="C4450">
            <v>512632</v>
          </cell>
          <cell r="D4450">
            <v>1</v>
          </cell>
          <cell r="E4450">
            <v>523</v>
          </cell>
          <cell r="F4450">
            <v>100</v>
          </cell>
          <cell r="G4450">
            <v>0</v>
          </cell>
          <cell r="H4450">
            <v>0</v>
          </cell>
          <cell r="I4450">
            <v>0</v>
          </cell>
          <cell r="J4450">
            <v>0</v>
          </cell>
          <cell r="K4450">
            <v>0</v>
          </cell>
          <cell r="L4450">
            <v>0</v>
          </cell>
          <cell r="M4450">
            <v>100</v>
          </cell>
          <cell r="N4450">
            <v>13.4</v>
          </cell>
        </row>
        <row r="4451">
          <cell r="A4451" t="str">
            <v>5126315474871</v>
          </cell>
          <cell r="B4451">
            <v>512631</v>
          </cell>
          <cell r="C4451">
            <v>547487</v>
          </cell>
          <cell r="D4451">
            <v>1</v>
          </cell>
          <cell r="E4451">
            <v>523</v>
          </cell>
          <cell r="F4451">
            <v>100</v>
          </cell>
          <cell r="G4451">
            <v>0</v>
          </cell>
          <cell r="H4451">
            <v>0</v>
          </cell>
          <cell r="I4451">
            <v>0</v>
          </cell>
          <cell r="J4451">
            <v>0</v>
          </cell>
          <cell r="K4451">
            <v>0</v>
          </cell>
          <cell r="L4451">
            <v>0</v>
          </cell>
          <cell r="M4451">
            <v>100</v>
          </cell>
          <cell r="N4451">
            <v>9.9</v>
          </cell>
        </row>
        <row r="4452">
          <cell r="A4452" t="str">
            <v>5126325126541</v>
          </cell>
          <cell r="B4452">
            <v>512632</v>
          </cell>
          <cell r="C4452">
            <v>512654</v>
          </cell>
          <cell r="D4452">
            <v>1</v>
          </cell>
          <cell r="E4452">
            <v>523</v>
          </cell>
          <cell r="F4452">
            <v>100</v>
          </cell>
          <cell r="G4452">
            <v>0</v>
          </cell>
          <cell r="H4452">
            <v>0</v>
          </cell>
          <cell r="I4452">
            <v>0</v>
          </cell>
          <cell r="J4452">
            <v>0</v>
          </cell>
          <cell r="K4452">
            <v>0</v>
          </cell>
          <cell r="L4452">
            <v>0</v>
          </cell>
          <cell r="M4452">
            <v>100</v>
          </cell>
          <cell r="N4452">
            <v>17.8</v>
          </cell>
        </row>
        <row r="4453">
          <cell r="A4453" t="str">
            <v>5126335126451</v>
          </cell>
          <cell r="B4453">
            <v>512633</v>
          </cell>
          <cell r="C4453">
            <v>512645</v>
          </cell>
          <cell r="D4453">
            <v>1</v>
          </cell>
          <cell r="E4453">
            <v>523</v>
          </cell>
          <cell r="F4453">
            <v>100</v>
          </cell>
          <cell r="G4453">
            <v>0</v>
          </cell>
          <cell r="H4453">
            <v>0</v>
          </cell>
          <cell r="I4453">
            <v>0</v>
          </cell>
          <cell r="J4453">
            <v>0</v>
          </cell>
          <cell r="K4453">
            <v>0</v>
          </cell>
          <cell r="L4453">
            <v>0</v>
          </cell>
          <cell r="M4453">
            <v>100</v>
          </cell>
          <cell r="N4453">
            <v>11.4</v>
          </cell>
        </row>
        <row r="4454">
          <cell r="A4454" t="str">
            <v>5126335126721</v>
          </cell>
          <cell r="B4454">
            <v>512633</v>
          </cell>
          <cell r="C4454">
            <v>512672</v>
          </cell>
          <cell r="D4454">
            <v>1</v>
          </cell>
          <cell r="E4454">
            <v>523</v>
          </cell>
          <cell r="F4454">
            <v>100</v>
          </cell>
          <cell r="G4454">
            <v>0</v>
          </cell>
          <cell r="H4454">
            <v>0</v>
          </cell>
          <cell r="I4454">
            <v>0</v>
          </cell>
          <cell r="J4454">
            <v>0</v>
          </cell>
          <cell r="K4454">
            <v>0</v>
          </cell>
          <cell r="L4454">
            <v>0</v>
          </cell>
          <cell r="M4454">
            <v>100</v>
          </cell>
          <cell r="N4454">
            <v>2.1</v>
          </cell>
        </row>
        <row r="4455">
          <cell r="A4455" t="str">
            <v>5126335126921</v>
          </cell>
          <cell r="B4455">
            <v>512633</v>
          </cell>
          <cell r="C4455">
            <v>512692</v>
          </cell>
          <cell r="D4455">
            <v>1</v>
          </cell>
          <cell r="E4455">
            <v>523</v>
          </cell>
          <cell r="F4455">
            <v>100</v>
          </cell>
          <cell r="G4455">
            <v>0</v>
          </cell>
          <cell r="H4455">
            <v>0</v>
          </cell>
          <cell r="I4455">
            <v>0</v>
          </cell>
          <cell r="J4455">
            <v>0</v>
          </cell>
          <cell r="K4455">
            <v>0</v>
          </cell>
          <cell r="L4455">
            <v>0</v>
          </cell>
          <cell r="M4455">
            <v>100</v>
          </cell>
          <cell r="N4455">
            <v>10.6</v>
          </cell>
        </row>
        <row r="4456">
          <cell r="A4456" t="str">
            <v>5126335127081</v>
          </cell>
          <cell r="B4456">
            <v>512633</v>
          </cell>
          <cell r="C4456">
            <v>512708</v>
          </cell>
          <cell r="D4456">
            <v>1</v>
          </cell>
          <cell r="E4456">
            <v>523</v>
          </cell>
          <cell r="F4456">
            <v>100</v>
          </cell>
          <cell r="G4456">
            <v>0</v>
          </cell>
          <cell r="H4456">
            <v>0</v>
          </cell>
          <cell r="I4456">
            <v>0</v>
          </cell>
          <cell r="J4456">
            <v>0</v>
          </cell>
          <cell r="K4456">
            <v>0</v>
          </cell>
          <cell r="L4456">
            <v>0</v>
          </cell>
          <cell r="M4456">
            <v>100</v>
          </cell>
          <cell r="N4456">
            <v>0.7</v>
          </cell>
        </row>
        <row r="4457">
          <cell r="A4457" t="str">
            <v>5126355126371</v>
          </cell>
          <cell r="B4457">
            <v>512635</v>
          </cell>
          <cell r="C4457">
            <v>512637</v>
          </cell>
          <cell r="D4457">
            <v>1</v>
          </cell>
          <cell r="E4457">
            <v>523</v>
          </cell>
          <cell r="F4457">
            <v>100</v>
          </cell>
          <cell r="G4457">
            <v>0</v>
          </cell>
          <cell r="H4457">
            <v>0</v>
          </cell>
          <cell r="I4457">
            <v>0</v>
          </cell>
          <cell r="J4457">
            <v>0</v>
          </cell>
          <cell r="K4457">
            <v>0</v>
          </cell>
          <cell r="L4457">
            <v>0</v>
          </cell>
          <cell r="M4457">
            <v>100</v>
          </cell>
          <cell r="N4457">
            <v>12.5</v>
          </cell>
        </row>
        <row r="4458">
          <cell r="A4458" t="str">
            <v>5126355126481</v>
          </cell>
          <cell r="B4458">
            <v>512635</v>
          </cell>
          <cell r="C4458">
            <v>512648</v>
          </cell>
          <cell r="D4458">
            <v>1</v>
          </cell>
          <cell r="E4458">
            <v>523</v>
          </cell>
          <cell r="F4458">
            <v>100</v>
          </cell>
          <cell r="G4458">
            <v>0</v>
          </cell>
          <cell r="H4458">
            <v>0</v>
          </cell>
          <cell r="I4458">
            <v>0</v>
          </cell>
          <cell r="J4458">
            <v>0</v>
          </cell>
          <cell r="K4458">
            <v>0</v>
          </cell>
          <cell r="L4458">
            <v>0</v>
          </cell>
          <cell r="M4458">
            <v>100</v>
          </cell>
          <cell r="N4458">
            <v>5.6</v>
          </cell>
        </row>
        <row r="4459">
          <cell r="A4459" t="str">
            <v>5126355126482</v>
          </cell>
          <cell r="B4459">
            <v>512635</v>
          </cell>
          <cell r="C4459">
            <v>512648</v>
          </cell>
          <cell r="D4459">
            <v>2</v>
          </cell>
          <cell r="E4459">
            <v>523</v>
          </cell>
          <cell r="F4459">
            <v>100</v>
          </cell>
          <cell r="G4459">
            <v>0</v>
          </cell>
          <cell r="H4459">
            <v>0</v>
          </cell>
          <cell r="I4459">
            <v>0</v>
          </cell>
          <cell r="J4459">
            <v>0</v>
          </cell>
          <cell r="K4459">
            <v>0</v>
          </cell>
          <cell r="L4459">
            <v>0</v>
          </cell>
          <cell r="M4459">
            <v>100</v>
          </cell>
          <cell r="N4459">
            <v>5.6</v>
          </cell>
        </row>
        <row r="4460">
          <cell r="A4460" t="str">
            <v>5126355126861</v>
          </cell>
          <cell r="B4460">
            <v>512635</v>
          </cell>
          <cell r="C4460">
            <v>512686</v>
          </cell>
          <cell r="D4460">
            <v>1</v>
          </cell>
          <cell r="E4460">
            <v>523</v>
          </cell>
          <cell r="F4460">
            <v>100</v>
          </cell>
          <cell r="G4460">
            <v>0</v>
          </cell>
          <cell r="H4460">
            <v>0</v>
          </cell>
          <cell r="I4460">
            <v>0</v>
          </cell>
          <cell r="J4460">
            <v>0</v>
          </cell>
          <cell r="K4460">
            <v>0</v>
          </cell>
          <cell r="L4460">
            <v>0</v>
          </cell>
          <cell r="M4460">
            <v>100</v>
          </cell>
          <cell r="N4460">
            <v>5.7</v>
          </cell>
        </row>
        <row r="4461">
          <cell r="A4461" t="str">
            <v>5126355126862</v>
          </cell>
          <cell r="B4461">
            <v>512635</v>
          </cell>
          <cell r="C4461">
            <v>512686</v>
          </cell>
          <cell r="D4461">
            <v>2</v>
          </cell>
          <cell r="E4461">
            <v>523</v>
          </cell>
          <cell r="F4461">
            <v>100</v>
          </cell>
          <cell r="G4461">
            <v>0</v>
          </cell>
          <cell r="H4461">
            <v>0</v>
          </cell>
          <cell r="I4461">
            <v>0</v>
          </cell>
          <cell r="J4461">
            <v>0</v>
          </cell>
          <cell r="K4461">
            <v>0</v>
          </cell>
          <cell r="L4461">
            <v>0</v>
          </cell>
          <cell r="M4461">
            <v>100</v>
          </cell>
          <cell r="N4461">
            <v>5.7</v>
          </cell>
        </row>
        <row r="4462">
          <cell r="A4462" t="str">
            <v>968305126361</v>
          </cell>
          <cell r="B4462">
            <v>96830</v>
          </cell>
          <cell r="C4462">
            <v>512636</v>
          </cell>
          <cell r="D4462">
            <v>1</v>
          </cell>
          <cell r="E4462">
            <v>523</v>
          </cell>
          <cell r="F4462">
            <v>100</v>
          </cell>
          <cell r="G4462">
            <v>0</v>
          </cell>
          <cell r="H4462">
            <v>0</v>
          </cell>
          <cell r="I4462">
            <v>0</v>
          </cell>
          <cell r="J4462">
            <v>0</v>
          </cell>
          <cell r="K4462">
            <v>0</v>
          </cell>
          <cell r="L4462">
            <v>0</v>
          </cell>
          <cell r="M4462">
            <v>100</v>
          </cell>
          <cell r="N4462">
            <v>10.1</v>
          </cell>
        </row>
        <row r="4463">
          <cell r="A4463" t="str">
            <v>5126375127141</v>
          </cell>
          <cell r="B4463">
            <v>512637</v>
          </cell>
          <cell r="C4463">
            <v>512714</v>
          </cell>
          <cell r="D4463">
            <v>1</v>
          </cell>
          <cell r="E4463">
            <v>523</v>
          </cell>
          <cell r="F4463">
            <v>100</v>
          </cell>
          <cell r="G4463">
            <v>0</v>
          </cell>
          <cell r="H4463">
            <v>0</v>
          </cell>
          <cell r="I4463">
            <v>0</v>
          </cell>
          <cell r="J4463">
            <v>0</v>
          </cell>
          <cell r="K4463">
            <v>0</v>
          </cell>
          <cell r="L4463">
            <v>0</v>
          </cell>
          <cell r="M4463">
            <v>100</v>
          </cell>
          <cell r="N4463">
            <v>9.6999999999999993</v>
          </cell>
        </row>
        <row r="4464">
          <cell r="A4464" t="str">
            <v>5126385126481</v>
          </cell>
          <cell r="B4464">
            <v>512638</v>
          </cell>
          <cell r="C4464">
            <v>512648</v>
          </cell>
          <cell r="D4464">
            <v>1</v>
          </cell>
          <cell r="E4464">
            <v>523</v>
          </cell>
          <cell r="F4464">
            <v>100</v>
          </cell>
          <cell r="G4464">
            <v>0</v>
          </cell>
          <cell r="H4464">
            <v>0</v>
          </cell>
          <cell r="I4464">
            <v>0</v>
          </cell>
          <cell r="J4464">
            <v>0</v>
          </cell>
          <cell r="K4464">
            <v>0</v>
          </cell>
          <cell r="L4464">
            <v>0</v>
          </cell>
          <cell r="M4464">
            <v>100</v>
          </cell>
          <cell r="N4464">
            <v>28</v>
          </cell>
        </row>
        <row r="4465">
          <cell r="A4465" t="str">
            <v>5126385126482</v>
          </cell>
          <cell r="B4465">
            <v>512638</v>
          </cell>
          <cell r="C4465">
            <v>512648</v>
          </cell>
          <cell r="D4465">
            <v>2</v>
          </cell>
          <cell r="E4465">
            <v>523</v>
          </cell>
          <cell r="F4465">
            <v>100</v>
          </cell>
          <cell r="G4465">
            <v>0</v>
          </cell>
          <cell r="H4465">
            <v>0</v>
          </cell>
          <cell r="I4465">
            <v>0</v>
          </cell>
          <cell r="J4465">
            <v>0</v>
          </cell>
          <cell r="K4465">
            <v>0</v>
          </cell>
          <cell r="L4465">
            <v>0</v>
          </cell>
          <cell r="M4465">
            <v>100</v>
          </cell>
          <cell r="N4465">
            <v>28</v>
          </cell>
        </row>
        <row r="4466">
          <cell r="A4466" t="str">
            <v>969935126381</v>
          </cell>
          <cell r="B4466">
            <v>96993</v>
          </cell>
          <cell r="C4466">
            <v>512638</v>
          </cell>
          <cell r="D4466">
            <v>1</v>
          </cell>
          <cell r="E4466">
            <v>523</v>
          </cell>
          <cell r="F4466">
            <v>100</v>
          </cell>
          <cell r="G4466">
            <v>0</v>
          </cell>
          <cell r="H4466">
            <v>0</v>
          </cell>
          <cell r="I4466">
            <v>0</v>
          </cell>
          <cell r="J4466">
            <v>0</v>
          </cell>
          <cell r="K4466">
            <v>0</v>
          </cell>
          <cell r="L4466">
            <v>0</v>
          </cell>
          <cell r="M4466">
            <v>100</v>
          </cell>
          <cell r="N4466">
            <v>7.4</v>
          </cell>
        </row>
        <row r="4467">
          <cell r="A4467" t="str">
            <v>5126395126711</v>
          </cell>
          <cell r="B4467">
            <v>512639</v>
          </cell>
          <cell r="C4467">
            <v>512671</v>
          </cell>
          <cell r="D4467">
            <v>1</v>
          </cell>
          <cell r="E4467">
            <v>523</v>
          </cell>
          <cell r="F4467">
            <v>100</v>
          </cell>
          <cell r="G4467">
            <v>0</v>
          </cell>
          <cell r="H4467">
            <v>0</v>
          </cell>
          <cell r="I4467">
            <v>0</v>
          </cell>
          <cell r="J4467">
            <v>0</v>
          </cell>
          <cell r="K4467">
            <v>0</v>
          </cell>
          <cell r="L4467">
            <v>0</v>
          </cell>
          <cell r="M4467">
            <v>100</v>
          </cell>
          <cell r="N4467">
            <v>3.4</v>
          </cell>
        </row>
        <row r="4468">
          <cell r="A4468" t="str">
            <v>5126395128101</v>
          </cell>
          <cell r="B4468">
            <v>512639</v>
          </cell>
          <cell r="C4468">
            <v>512810</v>
          </cell>
          <cell r="D4468">
            <v>1</v>
          </cell>
          <cell r="E4468">
            <v>523</v>
          </cell>
          <cell r="F4468">
            <v>100</v>
          </cell>
          <cell r="G4468">
            <v>0</v>
          </cell>
          <cell r="H4468">
            <v>0</v>
          </cell>
          <cell r="I4468">
            <v>0</v>
          </cell>
          <cell r="J4468">
            <v>0</v>
          </cell>
          <cell r="K4468">
            <v>0</v>
          </cell>
          <cell r="L4468">
            <v>0</v>
          </cell>
          <cell r="M4468">
            <v>100</v>
          </cell>
          <cell r="N4468">
            <v>4.2</v>
          </cell>
        </row>
        <row r="4469">
          <cell r="A4469" t="str">
            <v>5126405127001</v>
          </cell>
          <cell r="B4469">
            <v>512640</v>
          </cell>
          <cell r="C4469">
            <v>512700</v>
          </cell>
          <cell r="D4469">
            <v>1</v>
          </cell>
          <cell r="E4469">
            <v>523</v>
          </cell>
          <cell r="F4469">
            <v>100</v>
          </cell>
          <cell r="G4469">
            <v>0</v>
          </cell>
          <cell r="H4469">
            <v>0</v>
          </cell>
          <cell r="I4469">
            <v>0</v>
          </cell>
          <cell r="J4469">
            <v>0</v>
          </cell>
          <cell r="K4469">
            <v>0</v>
          </cell>
          <cell r="L4469">
            <v>0</v>
          </cell>
          <cell r="M4469">
            <v>100</v>
          </cell>
          <cell r="N4469">
            <v>8</v>
          </cell>
        </row>
        <row r="4470">
          <cell r="A4470" t="str">
            <v>5126425126431</v>
          </cell>
          <cell r="B4470">
            <v>512642</v>
          </cell>
          <cell r="C4470">
            <v>512643</v>
          </cell>
          <cell r="D4470">
            <v>1</v>
          </cell>
          <cell r="E4470">
            <v>523</v>
          </cell>
          <cell r="F4470">
            <v>100</v>
          </cell>
          <cell r="G4470">
            <v>0</v>
          </cell>
          <cell r="H4470">
            <v>0</v>
          </cell>
          <cell r="I4470">
            <v>0</v>
          </cell>
          <cell r="J4470">
            <v>0</v>
          </cell>
          <cell r="K4470">
            <v>0</v>
          </cell>
          <cell r="L4470">
            <v>0</v>
          </cell>
          <cell r="M4470">
            <v>100</v>
          </cell>
          <cell r="N4470">
            <v>4.2</v>
          </cell>
        </row>
        <row r="4471">
          <cell r="A4471" t="str">
            <v>5126425127141</v>
          </cell>
          <cell r="B4471">
            <v>512642</v>
          </cell>
          <cell r="C4471">
            <v>512714</v>
          </cell>
          <cell r="D4471">
            <v>1</v>
          </cell>
          <cell r="E4471">
            <v>523</v>
          </cell>
          <cell r="F4471">
            <v>100</v>
          </cell>
          <cell r="G4471">
            <v>0</v>
          </cell>
          <cell r="H4471">
            <v>0</v>
          </cell>
          <cell r="I4471">
            <v>0</v>
          </cell>
          <cell r="J4471">
            <v>0</v>
          </cell>
          <cell r="K4471">
            <v>0</v>
          </cell>
          <cell r="L4471">
            <v>0</v>
          </cell>
          <cell r="M4471">
            <v>100</v>
          </cell>
          <cell r="N4471">
            <v>8.8000000000000007</v>
          </cell>
        </row>
        <row r="4472">
          <cell r="A4472" t="str">
            <v>968645126441</v>
          </cell>
          <cell r="B4472">
            <v>96864</v>
          </cell>
          <cell r="C4472">
            <v>512644</v>
          </cell>
          <cell r="D4472">
            <v>1</v>
          </cell>
          <cell r="E4472">
            <v>523</v>
          </cell>
          <cell r="F4472">
            <v>100</v>
          </cell>
          <cell r="G4472">
            <v>0</v>
          </cell>
          <cell r="H4472">
            <v>0</v>
          </cell>
          <cell r="I4472">
            <v>0</v>
          </cell>
          <cell r="J4472">
            <v>0</v>
          </cell>
          <cell r="K4472">
            <v>0</v>
          </cell>
          <cell r="L4472">
            <v>0</v>
          </cell>
          <cell r="M4472">
            <v>100</v>
          </cell>
          <cell r="N4472">
            <v>0.5</v>
          </cell>
        </row>
        <row r="4473">
          <cell r="A4473" t="str">
            <v>968795126441</v>
          </cell>
          <cell r="B4473">
            <v>96879</v>
          </cell>
          <cell r="C4473">
            <v>512644</v>
          </cell>
          <cell r="D4473">
            <v>1</v>
          </cell>
          <cell r="E4473">
            <v>523</v>
          </cell>
          <cell r="F4473">
            <v>100</v>
          </cell>
          <cell r="G4473">
            <v>0</v>
          </cell>
          <cell r="H4473">
            <v>0</v>
          </cell>
          <cell r="I4473">
            <v>0</v>
          </cell>
          <cell r="J4473">
            <v>0</v>
          </cell>
          <cell r="K4473">
            <v>0</v>
          </cell>
          <cell r="L4473">
            <v>0</v>
          </cell>
          <cell r="M4473">
            <v>100</v>
          </cell>
          <cell r="N4473">
            <v>8.5</v>
          </cell>
        </row>
        <row r="4474">
          <cell r="A4474" t="str">
            <v>968805126441</v>
          </cell>
          <cell r="B4474">
            <v>96880</v>
          </cell>
          <cell r="C4474">
            <v>512644</v>
          </cell>
          <cell r="D4474">
            <v>1</v>
          </cell>
          <cell r="E4474">
            <v>523</v>
          </cell>
          <cell r="F4474">
            <v>100</v>
          </cell>
          <cell r="G4474">
            <v>0</v>
          </cell>
          <cell r="H4474">
            <v>0</v>
          </cell>
          <cell r="I4474">
            <v>0</v>
          </cell>
          <cell r="J4474">
            <v>0</v>
          </cell>
          <cell r="K4474">
            <v>0</v>
          </cell>
          <cell r="L4474">
            <v>0</v>
          </cell>
          <cell r="M4474">
            <v>100</v>
          </cell>
          <cell r="N4474">
            <v>5.8</v>
          </cell>
        </row>
        <row r="4475">
          <cell r="A4475" t="str">
            <v>5126455127091</v>
          </cell>
          <cell r="B4475">
            <v>512645</v>
          </cell>
          <cell r="C4475">
            <v>512709</v>
          </cell>
          <cell r="D4475">
            <v>1</v>
          </cell>
          <cell r="E4475">
            <v>523</v>
          </cell>
          <cell r="F4475">
            <v>100</v>
          </cell>
          <cell r="G4475">
            <v>0</v>
          </cell>
          <cell r="H4475">
            <v>0</v>
          </cell>
          <cell r="I4475">
            <v>0</v>
          </cell>
          <cell r="J4475">
            <v>0</v>
          </cell>
          <cell r="K4475">
            <v>0</v>
          </cell>
          <cell r="L4475">
            <v>0</v>
          </cell>
          <cell r="M4475">
            <v>100</v>
          </cell>
          <cell r="N4475">
            <v>1.9</v>
          </cell>
        </row>
        <row r="4476">
          <cell r="A4476" t="str">
            <v>969055126461</v>
          </cell>
          <cell r="B4476">
            <v>96905</v>
          </cell>
          <cell r="C4476">
            <v>512646</v>
          </cell>
          <cell r="D4476">
            <v>1</v>
          </cell>
          <cell r="E4476">
            <v>523</v>
          </cell>
          <cell r="F4476">
            <v>100</v>
          </cell>
          <cell r="G4476">
            <v>0</v>
          </cell>
          <cell r="H4476">
            <v>0</v>
          </cell>
          <cell r="I4476">
            <v>0</v>
          </cell>
          <cell r="J4476">
            <v>0</v>
          </cell>
          <cell r="K4476">
            <v>0</v>
          </cell>
          <cell r="L4476">
            <v>0</v>
          </cell>
          <cell r="M4476">
            <v>100</v>
          </cell>
          <cell r="N4476">
            <v>10.199999999999999</v>
          </cell>
        </row>
        <row r="4477">
          <cell r="A4477" t="str">
            <v>969565126461</v>
          </cell>
          <cell r="B4477">
            <v>96956</v>
          </cell>
          <cell r="C4477">
            <v>512646</v>
          </cell>
          <cell r="D4477">
            <v>1</v>
          </cell>
          <cell r="E4477">
            <v>523</v>
          </cell>
          <cell r="F4477">
            <v>100</v>
          </cell>
          <cell r="G4477">
            <v>0</v>
          </cell>
          <cell r="H4477">
            <v>0</v>
          </cell>
          <cell r="I4477">
            <v>0</v>
          </cell>
          <cell r="J4477">
            <v>0</v>
          </cell>
          <cell r="K4477">
            <v>0</v>
          </cell>
          <cell r="L4477">
            <v>0</v>
          </cell>
          <cell r="M4477">
            <v>100</v>
          </cell>
          <cell r="N4477">
            <v>5.6</v>
          </cell>
        </row>
        <row r="4478">
          <cell r="A4478" t="str">
            <v>969705126461</v>
          </cell>
          <cell r="B4478">
            <v>96970</v>
          </cell>
          <cell r="C4478">
            <v>512646</v>
          </cell>
          <cell r="D4478">
            <v>1</v>
          </cell>
          <cell r="E4478">
            <v>523</v>
          </cell>
          <cell r="F4478">
            <v>100</v>
          </cell>
          <cell r="G4478">
            <v>0</v>
          </cell>
          <cell r="H4478">
            <v>0</v>
          </cell>
          <cell r="I4478">
            <v>0</v>
          </cell>
          <cell r="J4478">
            <v>0</v>
          </cell>
          <cell r="K4478">
            <v>0</v>
          </cell>
          <cell r="L4478">
            <v>0</v>
          </cell>
          <cell r="M4478">
            <v>100</v>
          </cell>
          <cell r="N4478">
            <v>5.3</v>
          </cell>
        </row>
        <row r="4479">
          <cell r="A4479" t="str">
            <v>5126475128221</v>
          </cell>
          <cell r="B4479">
            <v>512647</v>
          </cell>
          <cell r="C4479">
            <v>512822</v>
          </cell>
          <cell r="D4479">
            <v>1</v>
          </cell>
          <cell r="E4479">
            <v>523</v>
          </cell>
          <cell r="F4479">
            <v>100</v>
          </cell>
          <cell r="G4479">
            <v>0</v>
          </cell>
          <cell r="H4479">
            <v>0</v>
          </cell>
          <cell r="I4479">
            <v>0</v>
          </cell>
          <cell r="J4479">
            <v>0</v>
          </cell>
          <cell r="K4479">
            <v>0</v>
          </cell>
          <cell r="L4479">
            <v>0</v>
          </cell>
          <cell r="M4479">
            <v>100</v>
          </cell>
          <cell r="N4479">
            <v>1.4</v>
          </cell>
        </row>
        <row r="4480">
          <cell r="A4480" t="str">
            <v>5126475128231</v>
          </cell>
          <cell r="B4480">
            <v>512647</v>
          </cell>
          <cell r="C4480">
            <v>512823</v>
          </cell>
          <cell r="D4480">
            <v>1</v>
          </cell>
          <cell r="E4480">
            <v>523</v>
          </cell>
          <cell r="F4480">
            <v>100</v>
          </cell>
          <cell r="G4480">
            <v>0</v>
          </cell>
          <cell r="H4480">
            <v>0</v>
          </cell>
          <cell r="I4480">
            <v>0</v>
          </cell>
          <cell r="J4480">
            <v>0</v>
          </cell>
          <cell r="K4480">
            <v>0</v>
          </cell>
          <cell r="L4480">
            <v>0</v>
          </cell>
          <cell r="M4480">
            <v>100</v>
          </cell>
          <cell r="N4480">
            <v>2.8</v>
          </cell>
        </row>
        <row r="4481">
          <cell r="A4481" t="str">
            <v>969615126471</v>
          </cell>
          <cell r="B4481">
            <v>96961</v>
          </cell>
          <cell r="C4481">
            <v>512647</v>
          </cell>
          <cell r="D4481">
            <v>1</v>
          </cell>
          <cell r="E4481">
            <v>523</v>
          </cell>
          <cell r="F4481">
            <v>100</v>
          </cell>
          <cell r="G4481">
            <v>0</v>
          </cell>
          <cell r="H4481">
            <v>0</v>
          </cell>
          <cell r="I4481">
            <v>0</v>
          </cell>
          <cell r="J4481">
            <v>0</v>
          </cell>
          <cell r="K4481">
            <v>0</v>
          </cell>
          <cell r="L4481">
            <v>0</v>
          </cell>
          <cell r="M4481">
            <v>100</v>
          </cell>
          <cell r="N4481">
            <v>1.5</v>
          </cell>
        </row>
        <row r="4482">
          <cell r="A4482" t="str">
            <v>969865126471</v>
          </cell>
          <cell r="B4482">
            <v>96986</v>
          </cell>
          <cell r="C4482">
            <v>512647</v>
          </cell>
          <cell r="D4482">
            <v>1</v>
          </cell>
          <cell r="E4482">
            <v>523</v>
          </cell>
          <cell r="F4482">
            <v>100</v>
          </cell>
          <cell r="G4482">
            <v>0</v>
          </cell>
          <cell r="H4482">
            <v>0</v>
          </cell>
          <cell r="I4482">
            <v>0</v>
          </cell>
          <cell r="J4482">
            <v>0</v>
          </cell>
          <cell r="K4482">
            <v>0</v>
          </cell>
          <cell r="L4482">
            <v>0</v>
          </cell>
          <cell r="M4482">
            <v>100</v>
          </cell>
          <cell r="N4482">
            <v>9.4</v>
          </cell>
        </row>
        <row r="4483">
          <cell r="A4483" t="str">
            <v>5126485126541</v>
          </cell>
          <cell r="B4483">
            <v>512648</v>
          </cell>
          <cell r="C4483">
            <v>512654</v>
          </cell>
          <cell r="D4483">
            <v>1</v>
          </cell>
          <cell r="E4483">
            <v>523</v>
          </cell>
          <cell r="F4483">
            <v>100</v>
          </cell>
          <cell r="G4483">
            <v>0</v>
          </cell>
          <cell r="H4483">
            <v>0</v>
          </cell>
          <cell r="I4483">
            <v>0</v>
          </cell>
          <cell r="J4483">
            <v>0</v>
          </cell>
          <cell r="K4483">
            <v>0</v>
          </cell>
          <cell r="L4483">
            <v>0</v>
          </cell>
          <cell r="M4483">
            <v>100</v>
          </cell>
          <cell r="N4483">
            <v>28</v>
          </cell>
        </row>
        <row r="4484">
          <cell r="A4484" t="str">
            <v>5126485126551</v>
          </cell>
          <cell r="B4484">
            <v>512648</v>
          </cell>
          <cell r="C4484">
            <v>512655</v>
          </cell>
          <cell r="D4484">
            <v>1</v>
          </cell>
          <cell r="E4484">
            <v>523</v>
          </cell>
          <cell r="F4484">
            <v>100</v>
          </cell>
          <cell r="G4484">
            <v>0</v>
          </cell>
          <cell r="H4484">
            <v>0</v>
          </cell>
          <cell r="I4484">
            <v>0</v>
          </cell>
          <cell r="J4484">
            <v>0</v>
          </cell>
          <cell r="K4484">
            <v>0</v>
          </cell>
          <cell r="L4484">
            <v>0</v>
          </cell>
          <cell r="M4484">
            <v>100</v>
          </cell>
          <cell r="N4484">
            <v>32.200000000000003</v>
          </cell>
        </row>
        <row r="4485">
          <cell r="A4485" t="str">
            <v>5126485126561</v>
          </cell>
          <cell r="B4485">
            <v>512648</v>
          </cell>
          <cell r="C4485">
            <v>512656</v>
          </cell>
          <cell r="D4485">
            <v>1</v>
          </cell>
          <cell r="E4485">
            <v>523</v>
          </cell>
          <cell r="F4485">
            <v>100</v>
          </cell>
          <cell r="G4485">
            <v>0</v>
          </cell>
          <cell r="H4485">
            <v>0</v>
          </cell>
          <cell r="I4485">
            <v>0</v>
          </cell>
          <cell r="J4485">
            <v>0</v>
          </cell>
          <cell r="K4485">
            <v>0</v>
          </cell>
          <cell r="L4485">
            <v>0</v>
          </cell>
          <cell r="M4485">
            <v>100</v>
          </cell>
          <cell r="N4485">
            <v>1.6</v>
          </cell>
        </row>
        <row r="4486">
          <cell r="A4486" t="str">
            <v>5126485126562</v>
          </cell>
          <cell r="B4486">
            <v>512648</v>
          </cell>
          <cell r="C4486">
            <v>512656</v>
          </cell>
          <cell r="D4486">
            <v>2</v>
          </cell>
          <cell r="E4486">
            <v>523</v>
          </cell>
          <cell r="F4486">
            <v>100</v>
          </cell>
          <cell r="G4486">
            <v>0</v>
          </cell>
          <cell r="H4486">
            <v>0</v>
          </cell>
          <cell r="I4486">
            <v>0</v>
          </cell>
          <cell r="J4486">
            <v>0</v>
          </cell>
          <cell r="K4486">
            <v>0</v>
          </cell>
          <cell r="L4486">
            <v>0</v>
          </cell>
          <cell r="M4486">
            <v>100</v>
          </cell>
          <cell r="N4486">
            <v>1.6</v>
          </cell>
        </row>
        <row r="4487">
          <cell r="A4487" t="str">
            <v>960695126481</v>
          </cell>
          <cell r="B4487">
            <v>96069</v>
          </cell>
          <cell r="C4487">
            <v>512648</v>
          </cell>
          <cell r="D4487">
            <v>1</v>
          </cell>
          <cell r="E4487">
            <v>523</v>
          </cell>
          <cell r="F4487">
            <v>100</v>
          </cell>
          <cell r="G4487">
            <v>0</v>
          </cell>
          <cell r="H4487">
            <v>0</v>
          </cell>
          <cell r="I4487">
            <v>0</v>
          </cell>
          <cell r="J4487">
            <v>0</v>
          </cell>
          <cell r="K4487">
            <v>0</v>
          </cell>
          <cell r="L4487">
            <v>0</v>
          </cell>
          <cell r="M4487">
            <v>100</v>
          </cell>
          <cell r="N4487">
            <v>0.6</v>
          </cell>
        </row>
        <row r="4488">
          <cell r="A4488" t="str">
            <v>961465126491</v>
          </cell>
          <cell r="B4488">
            <v>96146</v>
          </cell>
          <cell r="C4488">
            <v>512649</v>
          </cell>
          <cell r="D4488">
            <v>1</v>
          </cell>
          <cell r="E4488">
            <v>523</v>
          </cell>
          <cell r="F4488">
            <v>100</v>
          </cell>
          <cell r="G4488">
            <v>0</v>
          </cell>
          <cell r="H4488">
            <v>0</v>
          </cell>
          <cell r="I4488">
            <v>0</v>
          </cell>
          <cell r="J4488">
            <v>0</v>
          </cell>
          <cell r="K4488">
            <v>0</v>
          </cell>
          <cell r="L4488">
            <v>0</v>
          </cell>
          <cell r="M4488">
            <v>100</v>
          </cell>
          <cell r="N4488">
            <v>3.1</v>
          </cell>
        </row>
        <row r="4489">
          <cell r="A4489" t="str">
            <v>5126515126561</v>
          </cell>
          <cell r="B4489">
            <v>512651</v>
          </cell>
          <cell r="C4489">
            <v>512656</v>
          </cell>
          <cell r="D4489">
            <v>1</v>
          </cell>
          <cell r="E4489">
            <v>523</v>
          </cell>
          <cell r="F4489">
            <v>100</v>
          </cell>
          <cell r="G4489">
            <v>0</v>
          </cell>
          <cell r="H4489">
            <v>0</v>
          </cell>
          <cell r="I4489">
            <v>0</v>
          </cell>
          <cell r="J4489">
            <v>0</v>
          </cell>
          <cell r="K4489">
            <v>0</v>
          </cell>
          <cell r="L4489">
            <v>0</v>
          </cell>
          <cell r="M4489">
            <v>100</v>
          </cell>
          <cell r="N4489">
            <v>22.6</v>
          </cell>
        </row>
        <row r="4490">
          <cell r="A4490" t="str">
            <v>969975126511</v>
          </cell>
          <cell r="B4490">
            <v>96997</v>
          </cell>
          <cell r="C4490">
            <v>512651</v>
          </cell>
          <cell r="D4490">
            <v>1</v>
          </cell>
          <cell r="E4490">
            <v>523</v>
          </cell>
          <cell r="F4490">
            <v>100</v>
          </cell>
          <cell r="G4490">
            <v>0</v>
          </cell>
          <cell r="H4490">
            <v>0</v>
          </cell>
          <cell r="I4490">
            <v>0</v>
          </cell>
          <cell r="J4490">
            <v>0</v>
          </cell>
          <cell r="K4490">
            <v>0</v>
          </cell>
          <cell r="L4490">
            <v>0</v>
          </cell>
          <cell r="M4490">
            <v>100</v>
          </cell>
          <cell r="N4490">
            <v>7.8</v>
          </cell>
        </row>
        <row r="4491">
          <cell r="A4491" t="str">
            <v>5126525126571</v>
          </cell>
          <cell r="B4491">
            <v>512652</v>
          </cell>
          <cell r="C4491">
            <v>512657</v>
          </cell>
          <cell r="D4491">
            <v>1</v>
          </cell>
          <cell r="E4491">
            <v>523</v>
          </cell>
          <cell r="F4491">
            <v>100</v>
          </cell>
          <cell r="G4491">
            <v>0</v>
          </cell>
          <cell r="H4491">
            <v>0</v>
          </cell>
          <cell r="I4491">
            <v>0</v>
          </cell>
          <cell r="J4491">
            <v>0</v>
          </cell>
          <cell r="K4491">
            <v>0</v>
          </cell>
          <cell r="L4491">
            <v>0</v>
          </cell>
          <cell r="M4491">
            <v>100</v>
          </cell>
          <cell r="N4491">
            <v>7.7</v>
          </cell>
        </row>
        <row r="4492">
          <cell r="A4492" t="str">
            <v>5126525126581</v>
          </cell>
          <cell r="B4492">
            <v>512652</v>
          </cell>
          <cell r="C4492">
            <v>512658</v>
          </cell>
          <cell r="D4492">
            <v>1</v>
          </cell>
          <cell r="E4492">
            <v>523</v>
          </cell>
          <cell r="F4492">
            <v>100</v>
          </cell>
          <cell r="G4492">
            <v>0</v>
          </cell>
          <cell r="H4492">
            <v>0</v>
          </cell>
          <cell r="I4492">
            <v>0</v>
          </cell>
          <cell r="J4492">
            <v>0</v>
          </cell>
          <cell r="K4492">
            <v>0</v>
          </cell>
          <cell r="L4492">
            <v>0</v>
          </cell>
          <cell r="M4492">
            <v>100</v>
          </cell>
          <cell r="N4492">
            <v>4.7</v>
          </cell>
        </row>
        <row r="4493">
          <cell r="A4493" t="str">
            <v>968595126521</v>
          </cell>
          <cell r="B4493">
            <v>96859</v>
          </cell>
          <cell r="C4493">
            <v>512652</v>
          </cell>
          <cell r="D4493">
            <v>1</v>
          </cell>
          <cell r="E4493">
            <v>523</v>
          </cell>
          <cell r="F4493">
            <v>100</v>
          </cell>
          <cell r="G4493">
            <v>0</v>
          </cell>
          <cell r="H4493">
            <v>0</v>
          </cell>
          <cell r="I4493">
            <v>0</v>
          </cell>
          <cell r="J4493">
            <v>0</v>
          </cell>
          <cell r="K4493">
            <v>0</v>
          </cell>
          <cell r="L4493">
            <v>0</v>
          </cell>
          <cell r="M4493">
            <v>100</v>
          </cell>
          <cell r="N4493">
            <v>4.2</v>
          </cell>
        </row>
        <row r="4494">
          <cell r="A4494" t="str">
            <v>968795126521</v>
          </cell>
          <cell r="B4494">
            <v>96879</v>
          </cell>
          <cell r="C4494">
            <v>512652</v>
          </cell>
          <cell r="D4494">
            <v>1</v>
          </cell>
          <cell r="E4494">
            <v>523</v>
          </cell>
          <cell r="F4494">
            <v>100</v>
          </cell>
          <cell r="G4494">
            <v>0</v>
          </cell>
          <cell r="H4494">
            <v>0</v>
          </cell>
          <cell r="I4494">
            <v>0</v>
          </cell>
          <cell r="J4494">
            <v>0</v>
          </cell>
          <cell r="K4494">
            <v>0</v>
          </cell>
          <cell r="L4494">
            <v>0</v>
          </cell>
          <cell r="M4494">
            <v>100</v>
          </cell>
          <cell r="N4494">
            <v>16.2</v>
          </cell>
        </row>
        <row r="4495">
          <cell r="A4495" t="str">
            <v>5126535126621</v>
          </cell>
          <cell r="B4495">
            <v>512653</v>
          </cell>
          <cell r="C4495">
            <v>512662</v>
          </cell>
          <cell r="D4495">
            <v>1</v>
          </cell>
          <cell r="E4495">
            <v>523</v>
          </cell>
          <cell r="F4495">
            <v>100</v>
          </cell>
          <cell r="G4495">
            <v>0</v>
          </cell>
          <cell r="H4495">
            <v>0</v>
          </cell>
          <cell r="I4495">
            <v>0</v>
          </cell>
          <cell r="J4495">
            <v>0</v>
          </cell>
          <cell r="K4495">
            <v>0</v>
          </cell>
          <cell r="L4495">
            <v>0</v>
          </cell>
          <cell r="M4495">
            <v>100</v>
          </cell>
          <cell r="N4495">
            <v>1.5</v>
          </cell>
        </row>
        <row r="4496">
          <cell r="A4496" t="str">
            <v>5126535126641</v>
          </cell>
          <cell r="B4496">
            <v>512653</v>
          </cell>
          <cell r="C4496">
            <v>512664</v>
          </cell>
          <cell r="D4496">
            <v>1</v>
          </cell>
          <cell r="E4496">
            <v>523</v>
          </cell>
          <cell r="F4496">
            <v>100</v>
          </cell>
          <cell r="G4496">
            <v>0</v>
          </cell>
          <cell r="H4496">
            <v>0</v>
          </cell>
          <cell r="I4496">
            <v>0</v>
          </cell>
          <cell r="J4496">
            <v>0</v>
          </cell>
          <cell r="K4496">
            <v>0</v>
          </cell>
          <cell r="L4496">
            <v>0</v>
          </cell>
          <cell r="M4496">
            <v>100</v>
          </cell>
          <cell r="N4496">
            <v>2.5</v>
          </cell>
        </row>
        <row r="4497">
          <cell r="A4497" t="str">
            <v>968455126531</v>
          </cell>
          <cell r="B4497">
            <v>96845</v>
          </cell>
          <cell r="C4497">
            <v>512653</v>
          </cell>
          <cell r="D4497">
            <v>1</v>
          </cell>
          <cell r="E4497">
            <v>523</v>
          </cell>
          <cell r="F4497">
            <v>100</v>
          </cell>
          <cell r="G4497">
            <v>0</v>
          </cell>
          <cell r="H4497">
            <v>0</v>
          </cell>
          <cell r="I4497">
            <v>0</v>
          </cell>
          <cell r="J4497">
            <v>0</v>
          </cell>
          <cell r="K4497">
            <v>0</v>
          </cell>
          <cell r="L4497">
            <v>0</v>
          </cell>
          <cell r="M4497">
            <v>100</v>
          </cell>
          <cell r="N4497">
            <v>5</v>
          </cell>
        </row>
        <row r="4498">
          <cell r="A4498" t="str">
            <v>5126565127001</v>
          </cell>
          <cell r="B4498">
            <v>512656</v>
          </cell>
          <cell r="C4498">
            <v>512700</v>
          </cell>
          <cell r="D4498">
            <v>1</v>
          </cell>
          <cell r="E4498">
            <v>523</v>
          </cell>
          <cell r="F4498">
            <v>100</v>
          </cell>
          <cell r="G4498">
            <v>0</v>
          </cell>
          <cell r="H4498">
            <v>0</v>
          </cell>
          <cell r="I4498">
            <v>0</v>
          </cell>
          <cell r="J4498">
            <v>0</v>
          </cell>
          <cell r="K4498">
            <v>0</v>
          </cell>
          <cell r="L4498">
            <v>0</v>
          </cell>
          <cell r="M4498">
            <v>100</v>
          </cell>
          <cell r="N4498">
            <v>21.5</v>
          </cell>
        </row>
        <row r="4499">
          <cell r="A4499" t="str">
            <v>968745126571</v>
          </cell>
          <cell r="B4499">
            <v>96874</v>
          </cell>
          <cell r="C4499">
            <v>512657</v>
          </cell>
          <cell r="D4499">
            <v>1</v>
          </cell>
          <cell r="E4499">
            <v>523</v>
          </cell>
          <cell r="F4499">
            <v>100</v>
          </cell>
          <cell r="G4499">
            <v>0</v>
          </cell>
          <cell r="H4499">
            <v>0</v>
          </cell>
          <cell r="I4499">
            <v>0</v>
          </cell>
          <cell r="J4499">
            <v>0</v>
          </cell>
          <cell r="K4499">
            <v>0</v>
          </cell>
          <cell r="L4499">
            <v>0</v>
          </cell>
          <cell r="M4499">
            <v>100</v>
          </cell>
          <cell r="N4499">
            <v>1.64</v>
          </cell>
        </row>
        <row r="4500">
          <cell r="A4500" t="str">
            <v>968745126581</v>
          </cell>
          <cell r="B4500">
            <v>96874</v>
          </cell>
          <cell r="C4500">
            <v>512658</v>
          </cell>
          <cell r="D4500">
            <v>1</v>
          </cell>
          <cell r="E4500">
            <v>523</v>
          </cell>
          <cell r="F4500">
            <v>100</v>
          </cell>
          <cell r="G4500">
            <v>0</v>
          </cell>
          <cell r="H4500">
            <v>0</v>
          </cell>
          <cell r="I4500">
            <v>0</v>
          </cell>
          <cell r="J4500">
            <v>0</v>
          </cell>
          <cell r="K4500">
            <v>0</v>
          </cell>
          <cell r="L4500">
            <v>0</v>
          </cell>
          <cell r="M4500">
            <v>100</v>
          </cell>
          <cell r="N4500">
            <v>0.7</v>
          </cell>
        </row>
        <row r="4501">
          <cell r="A4501" t="str">
            <v>5126595126601</v>
          </cell>
          <cell r="B4501">
            <v>512659</v>
          </cell>
          <cell r="C4501">
            <v>512660</v>
          </cell>
          <cell r="D4501">
            <v>1</v>
          </cell>
          <cell r="E4501">
            <v>523</v>
          </cell>
          <cell r="F4501">
            <v>100</v>
          </cell>
          <cell r="G4501">
            <v>0</v>
          </cell>
          <cell r="H4501">
            <v>0</v>
          </cell>
          <cell r="I4501">
            <v>0</v>
          </cell>
          <cell r="J4501">
            <v>0</v>
          </cell>
          <cell r="K4501">
            <v>0</v>
          </cell>
          <cell r="L4501">
            <v>0</v>
          </cell>
          <cell r="M4501">
            <v>100</v>
          </cell>
          <cell r="N4501">
            <v>1</v>
          </cell>
        </row>
        <row r="4502">
          <cell r="A4502" t="str">
            <v>5126605126631</v>
          </cell>
          <cell r="B4502">
            <v>512660</v>
          </cell>
          <cell r="C4502">
            <v>512663</v>
          </cell>
          <cell r="D4502">
            <v>1</v>
          </cell>
          <cell r="E4502">
            <v>523</v>
          </cell>
          <cell r="F4502">
            <v>100</v>
          </cell>
          <cell r="G4502">
            <v>0</v>
          </cell>
          <cell r="H4502">
            <v>0</v>
          </cell>
          <cell r="I4502">
            <v>0</v>
          </cell>
          <cell r="J4502">
            <v>0</v>
          </cell>
          <cell r="K4502">
            <v>0</v>
          </cell>
          <cell r="L4502">
            <v>0</v>
          </cell>
          <cell r="M4502">
            <v>100</v>
          </cell>
          <cell r="N4502">
            <v>3</v>
          </cell>
        </row>
        <row r="4503">
          <cell r="A4503" t="str">
            <v>5126605127131</v>
          </cell>
          <cell r="B4503">
            <v>512660</v>
          </cell>
          <cell r="C4503">
            <v>512713</v>
          </cell>
          <cell r="D4503">
            <v>1</v>
          </cell>
          <cell r="E4503">
            <v>523</v>
          </cell>
          <cell r="F4503">
            <v>100</v>
          </cell>
          <cell r="G4503">
            <v>0</v>
          </cell>
          <cell r="H4503">
            <v>0</v>
          </cell>
          <cell r="I4503">
            <v>0</v>
          </cell>
          <cell r="J4503">
            <v>0</v>
          </cell>
          <cell r="K4503">
            <v>0</v>
          </cell>
          <cell r="L4503">
            <v>0</v>
          </cell>
          <cell r="M4503">
            <v>100</v>
          </cell>
          <cell r="N4503">
            <v>1.3</v>
          </cell>
        </row>
        <row r="4504">
          <cell r="A4504" t="str">
            <v>5126615126811</v>
          </cell>
          <cell r="B4504">
            <v>512661</v>
          </cell>
          <cell r="C4504">
            <v>512681</v>
          </cell>
          <cell r="D4504">
            <v>1</v>
          </cell>
          <cell r="E4504">
            <v>523</v>
          </cell>
          <cell r="F4504">
            <v>100</v>
          </cell>
          <cell r="G4504">
            <v>0</v>
          </cell>
          <cell r="H4504">
            <v>0</v>
          </cell>
          <cell r="I4504">
            <v>0</v>
          </cell>
          <cell r="J4504">
            <v>0</v>
          </cell>
          <cell r="K4504">
            <v>0</v>
          </cell>
          <cell r="L4504">
            <v>0</v>
          </cell>
          <cell r="M4504">
            <v>100</v>
          </cell>
          <cell r="N4504">
            <v>0.9</v>
          </cell>
        </row>
        <row r="4505">
          <cell r="A4505" t="str">
            <v>5126615126841</v>
          </cell>
          <cell r="B4505">
            <v>512661</v>
          </cell>
          <cell r="C4505">
            <v>512684</v>
          </cell>
          <cell r="D4505">
            <v>1</v>
          </cell>
          <cell r="E4505">
            <v>523</v>
          </cell>
          <cell r="F4505">
            <v>100</v>
          </cell>
          <cell r="G4505">
            <v>0</v>
          </cell>
          <cell r="H4505">
            <v>0</v>
          </cell>
          <cell r="I4505">
            <v>0</v>
          </cell>
          <cell r="J4505">
            <v>0</v>
          </cell>
          <cell r="K4505">
            <v>0</v>
          </cell>
          <cell r="L4505">
            <v>0</v>
          </cell>
          <cell r="M4505">
            <v>100</v>
          </cell>
          <cell r="N4505">
            <v>0.1</v>
          </cell>
        </row>
        <row r="4506">
          <cell r="A4506" t="str">
            <v>5126615126991</v>
          </cell>
          <cell r="B4506">
            <v>512661</v>
          </cell>
          <cell r="C4506">
            <v>512699</v>
          </cell>
          <cell r="D4506">
            <v>1</v>
          </cell>
          <cell r="E4506">
            <v>523</v>
          </cell>
          <cell r="F4506">
            <v>100</v>
          </cell>
          <cell r="G4506">
            <v>0</v>
          </cell>
          <cell r="H4506">
            <v>0</v>
          </cell>
          <cell r="I4506">
            <v>0</v>
          </cell>
          <cell r="J4506">
            <v>0</v>
          </cell>
          <cell r="K4506">
            <v>0</v>
          </cell>
          <cell r="L4506">
            <v>0</v>
          </cell>
          <cell r="M4506">
            <v>100</v>
          </cell>
          <cell r="N4506">
            <v>0.6</v>
          </cell>
        </row>
        <row r="4507">
          <cell r="A4507" t="str">
            <v>5126625126631</v>
          </cell>
          <cell r="B4507">
            <v>512662</v>
          </cell>
          <cell r="C4507">
            <v>512663</v>
          </cell>
          <cell r="D4507">
            <v>1</v>
          </cell>
          <cell r="E4507">
            <v>523</v>
          </cell>
          <cell r="F4507">
            <v>100</v>
          </cell>
          <cell r="G4507">
            <v>0</v>
          </cell>
          <cell r="H4507">
            <v>0</v>
          </cell>
          <cell r="I4507">
            <v>0</v>
          </cell>
          <cell r="J4507">
            <v>0</v>
          </cell>
          <cell r="K4507">
            <v>0</v>
          </cell>
          <cell r="L4507">
            <v>0</v>
          </cell>
          <cell r="M4507">
            <v>100</v>
          </cell>
          <cell r="N4507">
            <v>1.5</v>
          </cell>
        </row>
        <row r="4508">
          <cell r="A4508" t="str">
            <v>5126645127321</v>
          </cell>
          <cell r="B4508">
            <v>512664</v>
          </cell>
          <cell r="C4508">
            <v>512732</v>
          </cell>
          <cell r="D4508">
            <v>1</v>
          </cell>
          <cell r="E4508">
            <v>523</v>
          </cell>
          <cell r="F4508">
            <v>100</v>
          </cell>
          <cell r="G4508">
            <v>0</v>
          </cell>
          <cell r="H4508">
            <v>0</v>
          </cell>
          <cell r="I4508">
            <v>0</v>
          </cell>
          <cell r="J4508">
            <v>0</v>
          </cell>
          <cell r="K4508">
            <v>0</v>
          </cell>
          <cell r="L4508">
            <v>0</v>
          </cell>
          <cell r="M4508">
            <v>100</v>
          </cell>
          <cell r="N4508">
            <v>1.5</v>
          </cell>
        </row>
        <row r="4509">
          <cell r="A4509" t="str">
            <v>5126655126661</v>
          </cell>
          <cell r="B4509">
            <v>512665</v>
          </cell>
          <cell r="C4509">
            <v>512666</v>
          </cell>
          <cell r="D4509">
            <v>1</v>
          </cell>
          <cell r="E4509">
            <v>523</v>
          </cell>
          <cell r="F4509">
            <v>100</v>
          </cell>
          <cell r="G4509">
            <v>0</v>
          </cell>
          <cell r="H4509">
            <v>0</v>
          </cell>
          <cell r="I4509">
            <v>0</v>
          </cell>
          <cell r="J4509">
            <v>0</v>
          </cell>
          <cell r="K4509">
            <v>0</v>
          </cell>
          <cell r="L4509">
            <v>0</v>
          </cell>
          <cell r="M4509">
            <v>100</v>
          </cell>
          <cell r="N4509">
            <v>1.5</v>
          </cell>
        </row>
        <row r="4510">
          <cell r="A4510" t="str">
            <v>5126655126671</v>
          </cell>
          <cell r="B4510">
            <v>512665</v>
          </cell>
          <cell r="C4510">
            <v>512667</v>
          </cell>
          <cell r="D4510">
            <v>1</v>
          </cell>
          <cell r="E4510">
            <v>523</v>
          </cell>
          <cell r="F4510">
            <v>100</v>
          </cell>
          <cell r="G4510">
            <v>0</v>
          </cell>
          <cell r="H4510">
            <v>0</v>
          </cell>
          <cell r="I4510">
            <v>0</v>
          </cell>
          <cell r="J4510">
            <v>0</v>
          </cell>
          <cell r="K4510">
            <v>0</v>
          </cell>
          <cell r="L4510">
            <v>0</v>
          </cell>
          <cell r="M4510">
            <v>100</v>
          </cell>
          <cell r="N4510">
            <v>8.1</v>
          </cell>
        </row>
        <row r="4511">
          <cell r="A4511" t="str">
            <v>5126675126681</v>
          </cell>
          <cell r="B4511">
            <v>512667</v>
          </cell>
          <cell r="C4511">
            <v>512668</v>
          </cell>
          <cell r="D4511">
            <v>1</v>
          </cell>
          <cell r="E4511">
            <v>523</v>
          </cell>
          <cell r="F4511">
            <v>100</v>
          </cell>
          <cell r="G4511">
            <v>0</v>
          </cell>
          <cell r="H4511">
            <v>0</v>
          </cell>
          <cell r="I4511">
            <v>0</v>
          </cell>
          <cell r="J4511">
            <v>0</v>
          </cell>
          <cell r="K4511">
            <v>0</v>
          </cell>
          <cell r="L4511">
            <v>0</v>
          </cell>
          <cell r="M4511">
            <v>100</v>
          </cell>
          <cell r="N4511">
            <v>3.3</v>
          </cell>
        </row>
        <row r="4512">
          <cell r="A4512" t="str">
            <v>5126675127201</v>
          </cell>
          <cell r="B4512">
            <v>512667</v>
          </cell>
          <cell r="C4512">
            <v>512720</v>
          </cell>
          <cell r="D4512">
            <v>1</v>
          </cell>
          <cell r="E4512">
            <v>523</v>
          </cell>
          <cell r="F4512">
            <v>100</v>
          </cell>
          <cell r="G4512">
            <v>0</v>
          </cell>
          <cell r="H4512">
            <v>0</v>
          </cell>
          <cell r="I4512">
            <v>0</v>
          </cell>
          <cell r="J4512">
            <v>0</v>
          </cell>
          <cell r="K4512">
            <v>0</v>
          </cell>
          <cell r="L4512">
            <v>0</v>
          </cell>
          <cell r="M4512">
            <v>100</v>
          </cell>
          <cell r="N4512">
            <v>6.5</v>
          </cell>
        </row>
        <row r="4513">
          <cell r="A4513" t="str">
            <v>5126715126871</v>
          </cell>
          <cell r="B4513">
            <v>512671</v>
          </cell>
          <cell r="C4513">
            <v>512687</v>
          </cell>
          <cell r="D4513">
            <v>1</v>
          </cell>
          <cell r="E4513">
            <v>523</v>
          </cell>
          <cell r="F4513">
            <v>100</v>
          </cell>
          <cell r="G4513">
            <v>0</v>
          </cell>
          <cell r="H4513">
            <v>0</v>
          </cell>
          <cell r="I4513">
            <v>0</v>
          </cell>
          <cell r="J4513">
            <v>0</v>
          </cell>
          <cell r="K4513">
            <v>0</v>
          </cell>
          <cell r="L4513">
            <v>0</v>
          </cell>
          <cell r="M4513">
            <v>100</v>
          </cell>
          <cell r="N4513">
            <v>1.4</v>
          </cell>
        </row>
        <row r="4514">
          <cell r="A4514" t="str">
            <v>5126715128121</v>
          </cell>
          <cell r="B4514">
            <v>512671</v>
          </cell>
          <cell r="C4514">
            <v>512812</v>
          </cell>
          <cell r="D4514">
            <v>1</v>
          </cell>
          <cell r="E4514">
            <v>523</v>
          </cell>
          <cell r="F4514">
            <v>100</v>
          </cell>
          <cell r="G4514">
            <v>0</v>
          </cell>
          <cell r="H4514">
            <v>0</v>
          </cell>
          <cell r="I4514">
            <v>0</v>
          </cell>
          <cell r="J4514">
            <v>0</v>
          </cell>
          <cell r="K4514">
            <v>0</v>
          </cell>
          <cell r="L4514">
            <v>0</v>
          </cell>
          <cell r="M4514">
            <v>100</v>
          </cell>
          <cell r="N4514">
            <v>0.9</v>
          </cell>
        </row>
        <row r="4515">
          <cell r="A4515" t="str">
            <v>968295126721</v>
          </cell>
          <cell r="B4515">
            <v>96829</v>
          </cell>
          <cell r="C4515">
            <v>512672</v>
          </cell>
          <cell r="D4515">
            <v>1</v>
          </cell>
          <cell r="E4515">
            <v>523</v>
          </cell>
          <cell r="F4515">
            <v>100</v>
          </cell>
          <cell r="G4515">
            <v>0</v>
          </cell>
          <cell r="H4515">
            <v>0</v>
          </cell>
          <cell r="I4515">
            <v>0</v>
          </cell>
          <cell r="J4515">
            <v>0</v>
          </cell>
          <cell r="K4515">
            <v>0</v>
          </cell>
          <cell r="L4515">
            <v>0</v>
          </cell>
          <cell r="M4515">
            <v>100</v>
          </cell>
          <cell r="N4515">
            <v>7.5</v>
          </cell>
        </row>
        <row r="4516">
          <cell r="A4516" t="str">
            <v>5126735126771</v>
          </cell>
          <cell r="B4516">
            <v>512673</v>
          </cell>
          <cell r="C4516">
            <v>512677</v>
          </cell>
          <cell r="D4516">
            <v>1</v>
          </cell>
          <cell r="E4516">
            <v>523</v>
          </cell>
          <cell r="F4516">
            <v>100</v>
          </cell>
          <cell r="G4516">
            <v>0</v>
          </cell>
          <cell r="H4516">
            <v>0</v>
          </cell>
          <cell r="I4516">
            <v>0</v>
          </cell>
          <cell r="J4516">
            <v>0</v>
          </cell>
          <cell r="K4516">
            <v>0</v>
          </cell>
          <cell r="L4516">
            <v>0</v>
          </cell>
          <cell r="M4516">
            <v>100</v>
          </cell>
          <cell r="N4516">
            <v>1.1000000000000001</v>
          </cell>
        </row>
        <row r="4517">
          <cell r="A4517" t="str">
            <v>5126735126801</v>
          </cell>
          <cell r="B4517">
            <v>512673</v>
          </cell>
          <cell r="C4517">
            <v>512680</v>
          </cell>
          <cell r="D4517">
            <v>1</v>
          </cell>
          <cell r="E4517">
            <v>523</v>
          </cell>
          <cell r="F4517">
            <v>100</v>
          </cell>
          <cell r="G4517">
            <v>0</v>
          </cell>
          <cell r="H4517">
            <v>0</v>
          </cell>
          <cell r="I4517">
            <v>0</v>
          </cell>
          <cell r="J4517">
            <v>0</v>
          </cell>
          <cell r="K4517">
            <v>0</v>
          </cell>
          <cell r="L4517">
            <v>0</v>
          </cell>
          <cell r="M4517">
            <v>100</v>
          </cell>
          <cell r="N4517">
            <v>1.6</v>
          </cell>
        </row>
        <row r="4518">
          <cell r="A4518" t="str">
            <v>968295126731</v>
          </cell>
          <cell r="B4518">
            <v>96829</v>
          </cell>
          <cell r="C4518">
            <v>512673</v>
          </cell>
          <cell r="D4518">
            <v>1</v>
          </cell>
          <cell r="E4518">
            <v>523</v>
          </cell>
          <cell r="F4518">
            <v>100</v>
          </cell>
          <cell r="G4518">
            <v>0</v>
          </cell>
          <cell r="H4518">
            <v>0</v>
          </cell>
          <cell r="I4518">
            <v>0</v>
          </cell>
          <cell r="J4518">
            <v>0</v>
          </cell>
          <cell r="K4518">
            <v>0</v>
          </cell>
          <cell r="L4518">
            <v>0</v>
          </cell>
          <cell r="M4518">
            <v>100</v>
          </cell>
          <cell r="N4518">
            <v>2.1</v>
          </cell>
        </row>
        <row r="4519">
          <cell r="A4519" t="str">
            <v>968365126741</v>
          </cell>
          <cell r="B4519">
            <v>96836</v>
          </cell>
          <cell r="C4519">
            <v>512674</v>
          </cell>
          <cell r="D4519">
            <v>1</v>
          </cell>
          <cell r="E4519">
            <v>523</v>
          </cell>
          <cell r="F4519">
            <v>100</v>
          </cell>
          <cell r="G4519">
            <v>0</v>
          </cell>
          <cell r="H4519">
            <v>0</v>
          </cell>
          <cell r="I4519">
            <v>0</v>
          </cell>
          <cell r="J4519">
            <v>0</v>
          </cell>
          <cell r="K4519">
            <v>0</v>
          </cell>
          <cell r="L4519">
            <v>0</v>
          </cell>
          <cell r="M4519">
            <v>100</v>
          </cell>
          <cell r="N4519">
            <v>2.2999999999999998</v>
          </cell>
        </row>
        <row r="4520">
          <cell r="A4520" t="str">
            <v>969395126751</v>
          </cell>
          <cell r="B4520">
            <v>96939</v>
          </cell>
          <cell r="C4520">
            <v>512675</v>
          </cell>
          <cell r="D4520">
            <v>1</v>
          </cell>
          <cell r="E4520">
            <v>523</v>
          </cell>
          <cell r="F4520">
            <v>100</v>
          </cell>
          <cell r="G4520">
            <v>0</v>
          </cell>
          <cell r="H4520">
            <v>0</v>
          </cell>
          <cell r="I4520">
            <v>0</v>
          </cell>
          <cell r="J4520">
            <v>0</v>
          </cell>
          <cell r="K4520">
            <v>0</v>
          </cell>
          <cell r="L4520">
            <v>0</v>
          </cell>
          <cell r="M4520">
            <v>100</v>
          </cell>
          <cell r="N4520">
            <v>0.8</v>
          </cell>
        </row>
        <row r="4521">
          <cell r="A4521" t="str">
            <v>969925126761</v>
          </cell>
          <cell r="B4521">
            <v>96992</v>
          </cell>
          <cell r="C4521">
            <v>512676</v>
          </cell>
          <cell r="D4521">
            <v>1</v>
          </cell>
          <cell r="E4521">
            <v>523</v>
          </cell>
          <cell r="F4521">
            <v>100</v>
          </cell>
          <cell r="G4521">
            <v>0</v>
          </cell>
          <cell r="H4521">
            <v>0</v>
          </cell>
          <cell r="I4521">
            <v>0</v>
          </cell>
          <cell r="J4521">
            <v>0</v>
          </cell>
          <cell r="K4521">
            <v>0</v>
          </cell>
          <cell r="L4521">
            <v>0</v>
          </cell>
          <cell r="M4521">
            <v>100</v>
          </cell>
          <cell r="N4521">
            <v>0.2</v>
          </cell>
        </row>
        <row r="4522">
          <cell r="A4522" t="str">
            <v>969985126761</v>
          </cell>
          <cell r="B4522">
            <v>96998</v>
          </cell>
          <cell r="C4522">
            <v>512676</v>
          </cell>
          <cell r="D4522">
            <v>1</v>
          </cell>
          <cell r="E4522">
            <v>523</v>
          </cell>
          <cell r="F4522">
            <v>100</v>
          </cell>
          <cell r="G4522">
            <v>0</v>
          </cell>
          <cell r="H4522">
            <v>0</v>
          </cell>
          <cell r="I4522">
            <v>0</v>
          </cell>
          <cell r="J4522">
            <v>0</v>
          </cell>
          <cell r="K4522">
            <v>0</v>
          </cell>
          <cell r="L4522">
            <v>0</v>
          </cell>
          <cell r="M4522">
            <v>100</v>
          </cell>
          <cell r="N4522">
            <v>9</v>
          </cell>
        </row>
        <row r="4523">
          <cell r="A4523" t="str">
            <v>970045126761</v>
          </cell>
          <cell r="B4523">
            <v>97004</v>
          </cell>
          <cell r="C4523">
            <v>512676</v>
          </cell>
          <cell r="D4523">
            <v>1</v>
          </cell>
          <cell r="E4523">
            <v>523</v>
          </cell>
          <cell r="F4523">
            <v>100</v>
          </cell>
          <cell r="G4523">
            <v>0</v>
          </cell>
          <cell r="H4523">
            <v>0</v>
          </cell>
          <cell r="I4523">
            <v>0</v>
          </cell>
          <cell r="J4523">
            <v>0</v>
          </cell>
          <cell r="K4523">
            <v>0</v>
          </cell>
          <cell r="L4523">
            <v>0</v>
          </cell>
          <cell r="M4523">
            <v>100</v>
          </cell>
          <cell r="N4523">
            <v>11.8</v>
          </cell>
        </row>
        <row r="4524">
          <cell r="A4524" t="str">
            <v>970065126761</v>
          </cell>
          <cell r="B4524">
            <v>97006</v>
          </cell>
          <cell r="C4524">
            <v>512676</v>
          </cell>
          <cell r="D4524">
            <v>1</v>
          </cell>
          <cell r="E4524">
            <v>523</v>
          </cell>
          <cell r="F4524">
            <v>100</v>
          </cell>
          <cell r="G4524">
            <v>0</v>
          </cell>
          <cell r="H4524">
            <v>0</v>
          </cell>
          <cell r="I4524">
            <v>0</v>
          </cell>
          <cell r="J4524">
            <v>0</v>
          </cell>
          <cell r="K4524">
            <v>0</v>
          </cell>
          <cell r="L4524">
            <v>0</v>
          </cell>
          <cell r="M4524">
            <v>100</v>
          </cell>
          <cell r="N4524">
            <v>4.4000000000000004</v>
          </cell>
        </row>
        <row r="4525">
          <cell r="A4525" t="str">
            <v>5126785126801</v>
          </cell>
          <cell r="B4525">
            <v>512678</v>
          </cell>
          <cell r="C4525">
            <v>512680</v>
          </cell>
          <cell r="D4525">
            <v>1</v>
          </cell>
          <cell r="E4525">
            <v>523</v>
          </cell>
          <cell r="F4525">
            <v>100</v>
          </cell>
          <cell r="G4525">
            <v>0</v>
          </cell>
          <cell r="H4525">
            <v>0</v>
          </cell>
          <cell r="I4525">
            <v>0</v>
          </cell>
          <cell r="J4525">
            <v>0</v>
          </cell>
          <cell r="K4525">
            <v>0</v>
          </cell>
          <cell r="L4525">
            <v>0</v>
          </cell>
          <cell r="M4525">
            <v>100</v>
          </cell>
          <cell r="N4525">
            <v>1.4</v>
          </cell>
        </row>
        <row r="4526">
          <cell r="A4526" t="str">
            <v>970025126791</v>
          </cell>
          <cell r="B4526">
            <v>97002</v>
          </cell>
          <cell r="C4526">
            <v>512679</v>
          </cell>
          <cell r="D4526">
            <v>1</v>
          </cell>
          <cell r="E4526">
            <v>523</v>
          </cell>
          <cell r="F4526">
            <v>100</v>
          </cell>
          <cell r="G4526">
            <v>0</v>
          </cell>
          <cell r="H4526">
            <v>0</v>
          </cell>
          <cell r="I4526">
            <v>0</v>
          </cell>
          <cell r="J4526">
            <v>0</v>
          </cell>
          <cell r="K4526">
            <v>0</v>
          </cell>
          <cell r="L4526">
            <v>0</v>
          </cell>
          <cell r="M4526">
            <v>100</v>
          </cell>
          <cell r="N4526">
            <v>5.4</v>
          </cell>
        </row>
        <row r="4527">
          <cell r="A4527" t="str">
            <v>5126835126851</v>
          </cell>
          <cell r="B4527">
            <v>512683</v>
          </cell>
          <cell r="C4527">
            <v>512685</v>
          </cell>
          <cell r="D4527">
            <v>1</v>
          </cell>
          <cell r="E4527">
            <v>523</v>
          </cell>
          <cell r="F4527">
            <v>100</v>
          </cell>
          <cell r="G4527">
            <v>0</v>
          </cell>
          <cell r="H4527">
            <v>0</v>
          </cell>
          <cell r="I4527">
            <v>0</v>
          </cell>
          <cell r="J4527">
            <v>0</v>
          </cell>
          <cell r="K4527">
            <v>0</v>
          </cell>
          <cell r="L4527">
            <v>0</v>
          </cell>
          <cell r="M4527">
            <v>100</v>
          </cell>
          <cell r="N4527">
            <v>0.7</v>
          </cell>
        </row>
        <row r="4528">
          <cell r="A4528" t="str">
            <v>5126845126851</v>
          </cell>
          <cell r="B4528">
            <v>512684</v>
          </cell>
          <cell r="C4528">
            <v>512685</v>
          </cell>
          <cell r="D4528">
            <v>1</v>
          </cell>
          <cell r="E4528">
            <v>523</v>
          </cell>
          <cell r="F4528">
            <v>100</v>
          </cell>
          <cell r="G4528">
            <v>0</v>
          </cell>
          <cell r="H4528">
            <v>0</v>
          </cell>
          <cell r="I4528">
            <v>0</v>
          </cell>
          <cell r="J4528">
            <v>0</v>
          </cell>
          <cell r="K4528">
            <v>0</v>
          </cell>
          <cell r="L4528">
            <v>0</v>
          </cell>
          <cell r="M4528">
            <v>100</v>
          </cell>
          <cell r="N4528">
            <v>0.1</v>
          </cell>
        </row>
        <row r="4529">
          <cell r="A4529" t="str">
            <v>5126855126981</v>
          </cell>
          <cell r="B4529">
            <v>512685</v>
          </cell>
          <cell r="C4529">
            <v>512698</v>
          </cell>
          <cell r="D4529">
            <v>1</v>
          </cell>
          <cell r="E4529">
            <v>523</v>
          </cell>
          <cell r="F4529">
            <v>100</v>
          </cell>
          <cell r="G4529">
            <v>0</v>
          </cell>
          <cell r="H4529">
            <v>0</v>
          </cell>
          <cell r="I4529">
            <v>0</v>
          </cell>
          <cell r="J4529">
            <v>0</v>
          </cell>
          <cell r="K4529">
            <v>0</v>
          </cell>
          <cell r="L4529">
            <v>0</v>
          </cell>
          <cell r="M4529">
            <v>100</v>
          </cell>
          <cell r="N4529">
            <v>0.8</v>
          </cell>
        </row>
        <row r="4530">
          <cell r="A4530" t="str">
            <v>5126875126991</v>
          </cell>
          <cell r="B4530">
            <v>512687</v>
          </cell>
          <cell r="C4530">
            <v>512699</v>
          </cell>
          <cell r="D4530">
            <v>1</v>
          </cell>
          <cell r="E4530">
            <v>523</v>
          </cell>
          <cell r="F4530">
            <v>100</v>
          </cell>
          <cell r="G4530">
            <v>0</v>
          </cell>
          <cell r="H4530">
            <v>0</v>
          </cell>
          <cell r="I4530">
            <v>0</v>
          </cell>
          <cell r="J4530">
            <v>0</v>
          </cell>
          <cell r="K4530">
            <v>0</v>
          </cell>
          <cell r="L4530">
            <v>0</v>
          </cell>
          <cell r="M4530">
            <v>100</v>
          </cell>
          <cell r="N4530">
            <v>0.7</v>
          </cell>
        </row>
        <row r="4531">
          <cell r="A4531" t="str">
            <v>5126905126971</v>
          </cell>
          <cell r="B4531">
            <v>512690</v>
          </cell>
          <cell r="C4531">
            <v>512697</v>
          </cell>
          <cell r="D4531">
            <v>1</v>
          </cell>
          <cell r="E4531">
            <v>523</v>
          </cell>
          <cell r="F4531">
            <v>100</v>
          </cell>
          <cell r="G4531">
            <v>0</v>
          </cell>
          <cell r="H4531">
            <v>0</v>
          </cell>
          <cell r="I4531">
            <v>0</v>
          </cell>
          <cell r="J4531">
            <v>0</v>
          </cell>
          <cell r="K4531">
            <v>0</v>
          </cell>
          <cell r="L4531">
            <v>0</v>
          </cell>
          <cell r="M4531">
            <v>100</v>
          </cell>
          <cell r="N4531">
            <v>1.2</v>
          </cell>
        </row>
        <row r="4532">
          <cell r="A4532" t="str">
            <v>969705126901</v>
          </cell>
          <cell r="B4532">
            <v>96970</v>
          </cell>
          <cell r="C4532">
            <v>512690</v>
          </cell>
          <cell r="D4532">
            <v>1</v>
          </cell>
          <cell r="E4532">
            <v>523</v>
          </cell>
          <cell r="F4532">
            <v>100</v>
          </cell>
          <cell r="G4532">
            <v>0</v>
          </cell>
          <cell r="H4532">
            <v>0</v>
          </cell>
          <cell r="I4532">
            <v>0</v>
          </cell>
          <cell r="J4532">
            <v>0</v>
          </cell>
          <cell r="K4532">
            <v>0</v>
          </cell>
          <cell r="L4532">
            <v>0</v>
          </cell>
          <cell r="M4532">
            <v>100</v>
          </cell>
          <cell r="N4532">
            <v>2.1</v>
          </cell>
        </row>
        <row r="4533">
          <cell r="A4533" t="str">
            <v>969735126901</v>
          </cell>
          <cell r="B4533">
            <v>96973</v>
          </cell>
          <cell r="C4533">
            <v>512690</v>
          </cell>
          <cell r="D4533">
            <v>1</v>
          </cell>
          <cell r="E4533">
            <v>523</v>
          </cell>
          <cell r="F4533">
            <v>100</v>
          </cell>
          <cell r="G4533">
            <v>0</v>
          </cell>
          <cell r="H4533">
            <v>0</v>
          </cell>
          <cell r="I4533">
            <v>0</v>
          </cell>
          <cell r="J4533">
            <v>0</v>
          </cell>
          <cell r="K4533">
            <v>0</v>
          </cell>
          <cell r="L4533">
            <v>0</v>
          </cell>
          <cell r="M4533">
            <v>100</v>
          </cell>
          <cell r="N4533">
            <v>0.8</v>
          </cell>
        </row>
        <row r="4534">
          <cell r="A4534" t="str">
            <v>5126915127081</v>
          </cell>
          <cell r="B4534">
            <v>512691</v>
          </cell>
          <cell r="C4534">
            <v>512708</v>
          </cell>
          <cell r="D4534">
            <v>1</v>
          </cell>
          <cell r="E4534">
            <v>523</v>
          </cell>
          <cell r="F4534">
            <v>100</v>
          </cell>
          <cell r="G4534">
            <v>0</v>
          </cell>
          <cell r="H4534">
            <v>0</v>
          </cell>
          <cell r="I4534">
            <v>0</v>
          </cell>
          <cell r="J4534">
            <v>0</v>
          </cell>
          <cell r="K4534">
            <v>0</v>
          </cell>
          <cell r="L4534">
            <v>0</v>
          </cell>
          <cell r="M4534">
            <v>100</v>
          </cell>
          <cell r="N4534">
            <v>3.6</v>
          </cell>
        </row>
        <row r="4535">
          <cell r="A4535" t="str">
            <v>5126925126931</v>
          </cell>
          <cell r="B4535">
            <v>512692</v>
          </cell>
          <cell r="C4535">
            <v>512693</v>
          </cell>
          <cell r="D4535">
            <v>1</v>
          </cell>
          <cell r="E4535">
            <v>523</v>
          </cell>
          <cell r="F4535">
            <v>100</v>
          </cell>
          <cell r="G4535">
            <v>0</v>
          </cell>
          <cell r="H4535">
            <v>0</v>
          </cell>
          <cell r="I4535">
            <v>0</v>
          </cell>
          <cell r="J4535">
            <v>0</v>
          </cell>
          <cell r="K4535">
            <v>0</v>
          </cell>
          <cell r="L4535">
            <v>0</v>
          </cell>
          <cell r="M4535">
            <v>100</v>
          </cell>
          <cell r="N4535">
            <v>5.0999999999999996</v>
          </cell>
        </row>
        <row r="4536">
          <cell r="A4536" t="str">
            <v>5126955126961</v>
          </cell>
          <cell r="B4536">
            <v>512695</v>
          </cell>
          <cell r="C4536">
            <v>512696</v>
          </cell>
          <cell r="D4536">
            <v>1</v>
          </cell>
          <cell r="E4536">
            <v>523</v>
          </cell>
          <cell r="F4536">
            <v>100</v>
          </cell>
          <cell r="G4536">
            <v>0</v>
          </cell>
          <cell r="H4536">
            <v>0</v>
          </cell>
          <cell r="I4536">
            <v>0</v>
          </cell>
          <cell r="J4536">
            <v>0</v>
          </cell>
          <cell r="K4536">
            <v>0</v>
          </cell>
          <cell r="L4536">
            <v>0</v>
          </cell>
          <cell r="M4536">
            <v>100</v>
          </cell>
          <cell r="N4536">
            <v>6.2</v>
          </cell>
        </row>
        <row r="4537">
          <cell r="A4537" t="str">
            <v>5126965127251</v>
          </cell>
          <cell r="B4537">
            <v>512696</v>
          </cell>
          <cell r="C4537">
            <v>512725</v>
          </cell>
          <cell r="D4537">
            <v>1</v>
          </cell>
          <cell r="E4537">
            <v>523</v>
          </cell>
          <cell r="F4537">
            <v>100</v>
          </cell>
          <cell r="G4537">
            <v>0</v>
          </cell>
          <cell r="H4537">
            <v>0</v>
          </cell>
          <cell r="I4537">
            <v>0</v>
          </cell>
          <cell r="J4537">
            <v>0</v>
          </cell>
          <cell r="K4537">
            <v>0</v>
          </cell>
          <cell r="L4537">
            <v>0</v>
          </cell>
          <cell r="M4537">
            <v>100</v>
          </cell>
          <cell r="N4537">
            <v>3</v>
          </cell>
        </row>
        <row r="4538">
          <cell r="A4538" t="str">
            <v>969725126971</v>
          </cell>
          <cell r="B4538">
            <v>96972</v>
          </cell>
          <cell r="C4538">
            <v>512697</v>
          </cell>
          <cell r="D4538">
            <v>1</v>
          </cell>
          <cell r="E4538">
            <v>523</v>
          </cell>
          <cell r="F4538">
            <v>100</v>
          </cell>
          <cell r="G4538">
            <v>0</v>
          </cell>
          <cell r="H4538">
            <v>0</v>
          </cell>
          <cell r="I4538">
            <v>0</v>
          </cell>
          <cell r="J4538">
            <v>0</v>
          </cell>
          <cell r="K4538">
            <v>0</v>
          </cell>
          <cell r="L4538">
            <v>0</v>
          </cell>
          <cell r="M4538">
            <v>100</v>
          </cell>
          <cell r="N4538">
            <v>3.5</v>
          </cell>
        </row>
        <row r="4539">
          <cell r="A4539" t="str">
            <v>970035127021</v>
          </cell>
          <cell r="B4539">
            <v>97003</v>
          </cell>
          <cell r="C4539">
            <v>512702</v>
          </cell>
          <cell r="D4539">
            <v>1</v>
          </cell>
          <cell r="E4539">
            <v>523</v>
          </cell>
          <cell r="F4539">
            <v>100</v>
          </cell>
          <cell r="G4539">
            <v>0</v>
          </cell>
          <cell r="H4539">
            <v>0</v>
          </cell>
          <cell r="I4539">
            <v>0</v>
          </cell>
          <cell r="J4539">
            <v>0</v>
          </cell>
          <cell r="K4539">
            <v>0</v>
          </cell>
          <cell r="L4539">
            <v>0</v>
          </cell>
          <cell r="M4539">
            <v>100</v>
          </cell>
          <cell r="N4539">
            <v>1.4</v>
          </cell>
        </row>
        <row r="4540">
          <cell r="A4540" t="str">
            <v>961465127051</v>
          </cell>
          <cell r="B4540">
            <v>96146</v>
          </cell>
          <cell r="C4540">
            <v>512705</v>
          </cell>
          <cell r="D4540">
            <v>1</v>
          </cell>
          <cell r="E4540">
            <v>523</v>
          </cell>
          <cell r="F4540">
            <v>100</v>
          </cell>
          <cell r="G4540">
            <v>0</v>
          </cell>
          <cell r="H4540">
            <v>0</v>
          </cell>
          <cell r="I4540">
            <v>0</v>
          </cell>
          <cell r="J4540">
            <v>0</v>
          </cell>
          <cell r="K4540">
            <v>0</v>
          </cell>
          <cell r="L4540">
            <v>0</v>
          </cell>
          <cell r="M4540">
            <v>100</v>
          </cell>
          <cell r="N4540">
            <v>7.3</v>
          </cell>
        </row>
        <row r="4541">
          <cell r="A4541" t="str">
            <v>5127085475831</v>
          </cell>
          <cell r="B4541">
            <v>512708</v>
          </cell>
          <cell r="C4541">
            <v>547583</v>
          </cell>
          <cell r="D4541">
            <v>1</v>
          </cell>
          <cell r="E4541">
            <v>523</v>
          </cell>
          <cell r="F4541">
            <v>100</v>
          </cell>
          <cell r="G4541">
            <v>0</v>
          </cell>
          <cell r="H4541">
            <v>0</v>
          </cell>
          <cell r="I4541">
            <v>0</v>
          </cell>
          <cell r="J4541">
            <v>0</v>
          </cell>
          <cell r="K4541">
            <v>0</v>
          </cell>
          <cell r="L4541">
            <v>0</v>
          </cell>
          <cell r="M4541">
            <v>100</v>
          </cell>
          <cell r="N4541">
            <v>4.8</v>
          </cell>
        </row>
        <row r="4542">
          <cell r="A4542" t="str">
            <v>5127105127121</v>
          </cell>
          <cell r="B4542">
            <v>512710</v>
          </cell>
          <cell r="C4542">
            <v>512712</v>
          </cell>
          <cell r="D4542">
            <v>1</v>
          </cell>
          <cell r="E4542">
            <v>523</v>
          </cell>
          <cell r="F4542">
            <v>100</v>
          </cell>
          <cell r="G4542">
            <v>0</v>
          </cell>
          <cell r="H4542">
            <v>0</v>
          </cell>
          <cell r="I4542">
            <v>0</v>
          </cell>
          <cell r="J4542">
            <v>0</v>
          </cell>
          <cell r="K4542">
            <v>0</v>
          </cell>
          <cell r="L4542">
            <v>0</v>
          </cell>
          <cell r="M4542">
            <v>100</v>
          </cell>
          <cell r="N4542">
            <v>1.8</v>
          </cell>
        </row>
        <row r="4543">
          <cell r="A4543" t="str">
            <v>5127105127311</v>
          </cell>
          <cell r="B4543">
            <v>512710</v>
          </cell>
          <cell r="C4543">
            <v>512731</v>
          </cell>
          <cell r="D4543">
            <v>1</v>
          </cell>
          <cell r="E4543">
            <v>523</v>
          </cell>
          <cell r="F4543">
            <v>100</v>
          </cell>
          <cell r="G4543">
            <v>0</v>
          </cell>
          <cell r="H4543">
            <v>0</v>
          </cell>
          <cell r="I4543">
            <v>0</v>
          </cell>
          <cell r="J4543">
            <v>0</v>
          </cell>
          <cell r="K4543">
            <v>0</v>
          </cell>
          <cell r="L4543">
            <v>0</v>
          </cell>
          <cell r="M4543">
            <v>100</v>
          </cell>
          <cell r="N4543">
            <v>9.6999999999999993</v>
          </cell>
        </row>
        <row r="4544">
          <cell r="A4544" t="str">
            <v>968445127121</v>
          </cell>
          <cell r="B4544">
            <v>96844</v>
          </cell>
          <cell r="C4544">
            <v>512712</v>
          </cell>
          <cell r="D4544">
            <v>1</v>
          </cell>
          <cell r="E4544">
            <v>523</v>
          </cell>
          <cell r="F4544">
            <v>100</v>
          </cell>
          <cell r="G4544">
            <v>0</v>
          </cell>
          <cell r="H4544">
            <v>0</v>
          </cell>
          <cell r="I4544">
            <v>0</v>
          </cell>
          <cell r="J4544">
            <v>0</v>
          </cell>
          <cell r="K4544">
            <v>0</v>
          </cell>
          <cell r="L4544">
            <v>0</v>
          </cell>
          <cell r="M4544">
            <v>100</v>
          </cell>
          <cell r="N4544">
            <v>4.7</v>
          </cell>
        </row>
        <row r="4545">
          <cell r="A4545" t="str">
            <v>5127145127161</v>
          </cell>
          <cell r="B4545">
            <v>512714</v>
          </cell>
          <cell r="C4545">
            <v>512716</v>
          </cell>
          <cell r="D4545">
            <v>1</v>
          </cell>
          <cell r="E4545">
            <v>523</v>
          </cell>
          <cell r="F4545">
            <v>100</v>
          </cell>
          <cell r="G4545">
            <v>0</v>
          </cell>
          <cell r="H4545">
            <v>0</v>
          </cell>
          <cell r="I4545">
            <v>0</v>
          </cell>
          <cell r="J4545">
            <v>0</v>
          </cell>
          <cell r="K4545">
            <v>0</v>
          </cell>
          <cell r="L4545">
            <v>0</v>
          </cell>
          <cell r="M4545">
            <v>100</v>
          </cell>
          <cell r="N4545">
            <v>0.7</v>
          </cell>
        </row>
        <row r="4546">
          <cell r="A4546" t="str">
            <v>5127155128291</v>
          </cell>
          <cell r="B4546">
            <v>512715</v>
          </cell>
          <cell r="C4546">
            <v>512829</v>
          </cell>
          <cell r="D4546">
            <v>1</v>
          </cell>
          <cell r="E4546">
            <v>523</v>
          </cell>
          <cell r="F4546">
            <v>100</v>
          </cell>
          <cell r="G4546">
            <v>0</v>
          </cell>
          <cell r="H4546">
            <v>0</v>
          </cell>
          <cell r="I4546">
            <v>0</v>
          </cell>
          <cell r="J4546">
            <v>0</v>
          </cell>
          <cell r="K4546">
            <v>0</v>
          </cell>
          <cell r="L4546">
            <v>0</v>
          </cell>
          <cell r="M4546">
            <v>100</v>
          </cell>
          <cell r="N4546">
            <v>3</v>
          </cell>
        </row>
        <row r="4547">
          <cell r="A4547" t="str">
            <v>969875127151</v>
          </cell>
          <cell r="B4547">
            <v>96987</v>
          </cell>
          <cell r="C4547">
            <v>512715</v>
          </cell>
          <cell r="D4547">
            <v>1</v>
          </cell>
          <cell r="E4547">
            <v>523</v>
          </cell>
          <cell r="F4547">
            <v>100</v>
          </cell>
          <cell r="G4547">
            <v>0</v>
          </cell>
          <cell r="H4547">
            <v>0</v>
          </cell>
          <cell r="I4547">
            <v>0</v>
          </cell>
          <cell r="J4547">
            <v>0</v>
          </cell>
          <cell r="K4547">
            <v>0</v>
          </cell>
          <cell r="L4547">
            <v>0</v>
          </cell>
          <cell r="M4547">
            <v>100</v>
          </cell>
          <cell r="N4547">
            <v>11.5</v>
          </cell>
        </row>
        <row r="4548">
          <cell r="A4548" t="str">
            <v>5127175127181</v>
          </cell>
          <cell r="B4548">
            <v>512717</v>
          </cell>
          <cell r="C4548">
            <v>512718</v>
          </cell>
          <cell r="D4548">
            <v>1</v>
          </cell>
          <cell r="E4548">
            <v>523</v>
          </cell>
          <cell r="F4548">
            <v>100</v>
          </cell>
          <cell r="G4548">
            <v>0</v>
          </cell>
          <cell r="H4548">
            <v>0</v>
          </cell>
          <cell r="I4548">
            <v>0</v>
          </cell>
          <cell r="J4548">
            <v>0</v>
          </cell>
          <cell r="K4548">
            <v>0</v>
          </cell>
          <cell r="L4548">
            <v>0</v>
          </cell>
          <cell r="M4548">
            <v>100</v>
          </cell>
          <cell r="N4548">
            <v>4</v>
          </cell>
        </row>
        <row r="4549">
          <cell r="A4549" t="str">
            <v>5127175127221</v>
          </cell>
          <cell r="B4549">
            <v>512717</v>
          </cell>
          <cell r="C4549">
            <v>512722</v>
          </cell>
          <cell r="D4549">
            <v>1</v>
          </cell>
          <cell r="E4549">
            <v>523</v>
          </cell>
          <cell r="F4549">
            <v>100</v>
          </cell>
          <cell r="G4549">
            <v>0</v>
          </cell>
          <cell r="H4549">
            <v>0</v>
          </cell>
          <cell r="I4549">
            <v>0</v>
          </cell>
          <cell r="J4549">
            <v>0</v>
          </cell>
          <cell r="K4549">
            <v>0</v>
          </cell>
          <cell r="L4549">
            <v>0</v>
          </cell>
          <cell r="M4549">
            <v>100</v>
          </cell>
          <cell r="N4549">
            <v>3.4</v>
          </cell>
        </row>
        <row r="4550">
          <cell r="A4550" t="str">
            <v>5127185127201</v>
          </cell>
          <cell r="B4550">
            <v>512718</v>
          </cell>
          <cell r="C4550">
            <v>512720</v>
          </cell>
          <cell r="D4550">
            <v>1</v>
          </cell>
          <cell r="E4550">
            <v>523</v>
          </cell>
          <cell r="F4550">
            <v>100</v>
          </cell>
          <cell r="G4550">
            <v>0</v>
          </cell>
          <cell r="H4550">
            <v>0</v>
          </cell>
          <cell r="I4550">
            <v>0</v>
          </cell>
          <cell r="J4550">
            <v>0</v>
          </cell>
          <cell r="K4550">
            <v>0</v>
          </cell>
          <cell r="L4550">
            <v>0</v>
          </cell>
          <cell r="M4550">
            <v>100</v>
          </cell>
          <cell r="N4550">
            <v>11</v>
          </cell>
        </row>
        <row r="4551">
          <cell r="A4551" t="str">
            <v>5127205128291</v>
          </cell>
          <cell r="B4551">
            <v>512720</v>
          </cell>
          <cell r="C4551">
            <v>512829</v>
          </cell>
          <cell r="D4551">
            <v>1</v>
          </cell>
          <cell r="E4551">
            <v>523</v>
          </cell>
          <cell r="F4551">
            <v>100</v>
          </cell>
          <cell r="G4551">
            <v>0</v>
          </cell>
          <cell r="H4551">
            <v>0</v>
          </cell>
          <cell r="I4551">
            <v>0</v>
          </cell>
          <cell r="J4551">
            <v>0</v>
          </cell>
          <cell r="K4551">
            <v>0</v>
          </cell>
          <cell r="L4551">
            <v>0</v>
          </cell>
          <cell r="M4551">
            <v>100</v>
          </cell>
          <cell r="N4551">
            <v>13.4</v>
          </cell>
        </row>
        <row r="4552">
          <cell r="A4552" t="str">
            <v>967575127201</v>
          </cell>
          <cell r="B4552">
            <v>96757</v>
          </cell>
          <cell r="C4552">
            <v>512720</v>
          </cell>
          <cell r="D4552">
            <v>1</v>
          </cell>
          <cell r="E4552">
            <v>523</v>
          </cell>
          <cell r="F4552">
            <v>100</v>
          </cell>
          <cell r="G4552">
            <v>0</v>
          </cell>
          <cell r="H4552">
            <v>0</v>
          </cell>
          <cell r="I4552">
            <v>0</v>
          </cell>
          <cell r="J4552">
            <v>0</v>
          </cell>
          <cell r="K4552">
            <v>0</v>
          </cell>
          <cell r="L4552">
            <v>0</v>
          </cell>
          <cell r="M4552">
            <v>100</v>
          </cell>
          <cell r="N4552">
            <v>10</v>
          </cell>
        </row>
        <row r="4553">
          <cell r="A4553" t="str">
            <v>969835127211</v>
          </cell>
          <cell r="B4553">
            <v>96983</v>
          </cell>
          <cell r="C4553">
            <v>512721</v>
          </cell>
          <cell r="D4553">
            <v>1</v>
          </cell>
          <cell r="E4553">
            <v>523</v>
          </cell>
          <cell r="F4553">
            <v>100</v>
          </cell>
          <cell r="G4553">
            <v>0</v>
          </cell>
          <cell r="H4553">
            <v>0</v>
          </cell>
          <cell r="I4553">
            <v>0</v>
          </cell>
          <cell r="J4553">
            <v>0</v>
          </cell>
          <cell r="K4553">
            <v>0</v>
          </cell>
          <cell r="L4553">
            <v>0</v>
          </cell>
          <cell r="M4553">
            <v>100</v>
          </cell>
          <cell r="N4553">
            <v>1.4</v>
          </cell>
        </row>
        <row r="4554">
          <cell r="A4554" t="str">
            <v>5127235127241</v>
          </cell>
          <cell r="B4554">
            <v>512723</v>
          </cell>
          <cell r="C4554">
            <v>512724</v>
          </cell>
          <cell r="D4554">
            <v>1</v>
          </cell>
          <cell r="E4554">
            <v>523</v>
          </cell>
          <cell r="F4554">
            <v>100</v>
          </cell>
          <cell r="G4554">
            <v>0</v>
          </cell>
          <cell r="H4554">
            <v>0</v>
          </cell>
          <cell r="I4554">
            <v>0</v>
          </cell>
          <cell r="J4554">
            <v>0</v>
          </cell>
          <cell r="K4554">
            <v>0</v>
          </cell>
          <cell r="L4554">
            <v>0</v>
          </cell>
          <cell r="M4554">
            <v>100</v>
          </cell>
          <cell r="N4554">
            <v>19</v>
          </cell>
        </row>
        <row r="4555">
          <cell r="A4555" t="str">
            <v>5127235127251</v>
          </cell>
          <cell r="B4555">
            <v>512723</v>
          </cell>
          <cell r="C4555">
            <v>512725</v>
          </cell>
          <cell r="D4555">
            <v>1</v>
          </cell>
          <cell r="E4555">
            <v>523</v>
          </cell>
          <cell r="F4555">
            <v>100</v>
          </cell>
          <cell r="G4555">
            <v>0</v>
          </cell>
          <cell r="H4555">
            <v>0</v>
          </cell>
          <cell r="I4555">
            <v>0</v>
          </cell>
          <cell r="J4555">
            <v>0</v>
          </cell>
          <cell r="K4555">
            <v>0</v>
          </cell>
          <cell r="L4555">
            <v>0</v>
          </cell>
          <cell r="M4555">
            <v>100</v>
          </cell>
          <cell r="N4555">
            <v>18.600000000000001</v>
          </cell>
        </row>
        <row r="4556">
          <cell r="A4556" t="str">
            <v>970015127231</v>
          </cell>
          <cell r="B4556">
            <v>97001</v>
          </cell>
          <cell r="C4556">
            <v>512723</v>
          </cell>
          <cell r="D4556">
            <v>1</v>
          </cell>
          <cell r="E4556">
            <v>523</v>
          </cell>
          <cell r="F4556">
            <v>100</v>
          </cell>
          <cell r="G4556">
            <v>0</v>
          </cell>
          <cell r="H4556">
            <v>0</v>
          </cell>
          <cell r="I4556">
            <v>0</v>
          </cell>
          <cell r="J4556">
            <v>0</v>
          </cell>
          <cell r="K4556">
            <v>0</v>
          </cell>
          <cell r="L4556">
            <v>0</v>
          </cell>
          <cell r="M4556">
            <v>100</v>
          </cell>
          <cell r="N4556">
            <v>10.199999999999999</v>
          </cell>
        </row>
        <row r="4557">
          <cell r="A4557" t="str">
            <v>970025127251</v>
          </cell>
          <cell r="B4557">
            <v>97002</v>
          </cell>
          <cell r="C4557">
            <v>512725</v>
          </cell>
          <cell r="D4557">
            <v>1</v>
          </cell>
          <cell r="E4557">
            <v>523</v>
          </cell>
          <cell r="F4557">
            <v>100</v>
          </cell>
          <cell r="G4557">
            <v>0</v>
          </cell>
          <cell r="H4557">
            <v>0</v>
          </cell>
          <cell r="I4557">
            <v>0</v>
          </cell>
          <cell r="J4557">
            <v>0</v>
          </cell>
          <cell r="K4557">
            <v>0</v>
          </cell>
          <cell r="L4557">
            <v>0</v>
          </cell>
          <cell r="M4557">
            <v>100</v>
          </cell>
          <cell r="N4557">
            <v>12.4</v>
          </cell>
        </row>
        <row r="4558">
          <cell r="A4558" t="str">
            <v>5127275128121</v>
          </cell>
          <cell r="B4558">
            <v>512727</v>
          </cell>
          <cell r="C4558">
            <v>512812</v>
          </cell>
          <cell r="D4558">
            <v>1</v>
          </cell>
          <cell r="E4558">
            <v>523</v>
          </cell>
          <cell r="F4558">
            <v>100</v>
          </cell>
          <cell r="G4558">
            <v>0</v>
          </cell>
          <cell r="H4558">
            <v>0</v>
          </cell>
          <cell r="I4558">
            <v>0</v>
          </cell>
          <cell r="J4558">
            <v>0</v>
          </cell>
          <cell r="K4558">
            <v>0</v>
          </cell>
          <cell r="L4558">
            <v>0</v>
          </cell>
          <cell r="M4558">
            <v>100</v>
          </cell>
          <cell r="N4558">
            <v>5.9</v>
          </cell>
        </row>
        <row r="4559">
          <cell r="A4559" t="str">
            <v>961415127311</v>
          </cell>
          <cell r="B4559">
            <v>96141</v>
          </cell>
          <cell r="C4559">
            <v>512731</v>
          </cell>
          <cell r="D4559">
            <v>1</v>
          </cell>
          <cell r="E4559">
            <v>523</v>
          </cell>
          <cell r="F4559">
            <v>100</v>
          </cell>
          <cell r="G4559">
            <v>0</v>
          </cell>
          <cell r="H4559">
            <v>0</v>
          </cell>
          <cell r="I4559">
            <v>0</v>
          </cell>
          <cell r="J4559">
            <v>0</v>
          </cell>
          <cell r="K4559">
            <v>0</v>
          </cell>
          <cell r="L4559">
            <v>0</v>
          </cell>
          <cell r="M4559">
            <v>100</v>
          </cell>
          <cell r="N4559">
            <v>7</v>
          </cell>
        </row>
        <row r="4560">
          <cell r="A4560" t="str">
            <v>5127325127331</v>
          </cell>
          <cell r="B4560">
            <v>512732</v>
          </cell>
          <cell r="C4560">
            <v>512733</v>
          </cell>
          <cell r="D4560">
            <v>1</v>
          </cell>
          <cell r="E4560">
            <v>523</v>
          </cell>
          <cell r="F4560">
            <v>100</v>
          </cell>
          <cell r="G4560">
            <v>0</v>
          </cell>
          <cell r="H4560">
            <v>0</v>
          </cell>
          <cell r="I4560">
            <v>0</v>
          </cell>
          <cell r="J4560">
            <v>0</v>
          </cell>
          <cell r="K4560">
            <v>0</v>
          </cell>
          <cell r="L4560">
            <v>0</v>
          </cell>
          <cell r="M4560">
            <v>100</v>
          </cell>
          <cell r="N4560">
            <v>2.1</v>
          </cell>
        </row>
        <row r="4561">
          <cell r="A4561" t="str">
            <v>5128225128241</v>
          </cell>
          <cell r="B4561">
            <v>512822</v>
          </cell>
          <cell r="C4561">
            <v>512824</v>
          </cell>
          <cell r="D4561">
            <v>1</v>
          </cell>
          <cell r="E4561">
            <v>523</v>
          </cell>
          <cell r="F4561">
            <v>100</v>
          </cell>
          <cell r="G4561">
            <v>0</v>
          </cell>
          <cell r="H4561">
            <v>0</v>
          </cell>
          <cell r="I4561">
            <v>0</v>
          </cell>
          <cell r="J4561">
            <v>0</v>
          </cell>
          <cell r="K4561">
            <v>0</v>
          </cell>
          <cell r="L4561">
            <v>0</v>
          </cell>
          <cell r="M4561">
            <v>100</v>
          </cell>
          <cell r="N4561">
            <v>1.6</v>
          </cell>
        </row>
        <row r="4562">
          <cell r="A4562" t="str">
            <v>969715128241</v>
          </cell>
          <cell r="B4562">
            <v>96971</v>
          </cell>
          <cell r="C4562">
            <v>512824</v>
          </cell>
          <cell r="D4562">
            <v>1</v>
          </cell>
          <cell r="E4562">
            <v>523</v>
          </cell>
          <cell r="F4562">
            <v>100</v>
          </cell>
          <cell r="G4562">
            <v>0</v>
          </cell>
          <cell r="H4562">
            <v>0</v>
          </cell>
          <cell r="I4562">
            <v>0</v>
          </cell>
          <cell r="J4562">
            <v>0</v>
          </cell>
          <cell r="K4562">
            <v>0</v>
          </cell>
          <cell r="L4562">
            <v>0</v>
          </cell>
          <cell r="M4562">
            <v>100</v>
          </cell>
          <cell r="N4562">
            <v>1.4</v>
          </cell>
        </row>
        <row r="4563">
          <cell r="A4563" t="str">
            <v>5128295128301</v>
          </cell>
          <cell r="B4563">
            <v>512829</v>
          </cell>
          <cell r="C4563">
            <v>512830</v>
          </cell>
          <cell r="D4563">
            <v>1</v>
          </cell>
          <cell r="E4563">
            <v>523</v>
          </cell>
          <cell r="F4563">
            <v>100</v>
          </cell>
          <cell r="G4563">
            <v>0</v>
          </cell>
          <cell r="H4563">
            <v>0</v>
          </cell>
          <cell r="I4563">
            <v>0</v>
          </cell>
          <cell r="J4563">
            <v>0</v>
          </cell>
          <cell r="K4563">
            <v>0</v>
          </cell>
          <cell r="L4563">
            <v>0</v>
          </cell>
          <cell r="M4563">
            <v>100</v>
          </cell>
          <cell r="N4563">
            <v>9.8000000000000007</v>
          </cell>
        </row>
        <row r="4564">
          <cell r="A4564" t="str">
            <v>961375210261</v>
          </cell>
          <cell r="B4564">
            <v>96137</v>
          </cell>
          <cell r="C4564">
            <v>521026</v>
          </cell>
          <cell r="D4564">
            <v>1</v>
          </cell>
          <cell r="E4564">
            <v>523</v>
          </cell>
          <cell r="F4564">
            <v>100</v>
          </cell>
          <cell r="G4564">
            <v>0</v>
          </cell>
          <cell r="H4564">
            <v>0</v>
          </cell>
          <cell r="I4564">
            <v>0</v>
          </cell>
          <cell r="J4564">
            <v>0</v>
          </cell>
          <cell r="K4564">
            <v>0</v>
          </cell>
          <cell r="L4564">
            <v>0</v>
          </cell>
          <cell r="M4564">
            <v>100</v>
          </cell>
          <cell r="N4564">
            <v>35.1</v>
          </cell>
        </row>
        <row r="4565">
          <cell r="A4565" t="str">
            <v>96137961401</v>
          </cell>
          <cell r="B4565">
            <v>96137</v>
          </cell>
          <cell r="C4565">
            <v>96140</v>
          </cell>
          <cell r="D4565">
            <v>1</v>
          </cell>
          <cell r="E4565">
            <v>523</v>
          </cell>
          <cell r="F4565">
            <v>100</v>
          </cell>
          <cell r="G4565">
            <v>0</v>
          </cell>
          <cell r="H4565">
            <v>0</v>
          </cell>
          <cell r="I4565">
            <v>0</v>
          </cell>
          <cell r="J4565">
            <v>0</v>
          </cell>
          <cell r="K4565">
            <v>0</v>
          </cell>
          <cell r="L4565">
            <v>0</v>
          </cell>
          <cell r="M4565">
            <v>100</v>
          </cell>
          <cell r="N4565">
            <v>21.6</v>
          </cell>
        </row>
        <row r="4566">
          <cell r="A4566" t="str">
            <v>96138961401</v>
          </cell>
          <cell r="B4566">
            <v>96138</v>
          </cell>
          <cell r="C4566">
            <v>96140</v>
          </cell>
          <cell r="D4566">
            <v>1</v>
          </cell>
          <cell r="E4566">
            <v>523</v>
          </cell>
          <cell r="F4566">
            <v>100</v>
          </cell>
          <cell r="G4566">
            <v>0</v>
          </cell>
          <cell r="H4566">
            <v>0</v>
          </cell>
          <cell r="I4566">
            <v>0</v>
          </cell>
          <cell r="J4566">
            <v>0</v>
          </cell>
          <cell r="K4566">
            <v>0</v>
          </cell>
          <cell r="L4566">
            <v>0</v>
          </cell>
          <cell r="M4566">
            <v>100</v>
          </cell>
          <cell r="N4566">
            <v>21.8</v>
          </cell>
        </row>
        <row r="4567">
          <cell r="A4567" t="str">
            <v>96138961411</v>
          </cell>
          <cell r="B4567">
            <v>96138</v>
          </cell>
          <cell r="C4567">
            <v>96141</v>
          </cell>
          <cell r="D4567">
            <v>1</v>
          </cell>
          <cell r="E4567">
            <v>523</v>
          </cell>
          <cell r="F4567">
            <v>100</v>
          </cell>
          <cell r="G4567">
            <v>0</v>
          </cell>
          <cell r="H4567">
            <v>0</v>
          </cell>
          <cell r="I4567">
            <v>0</v>
          </cell>
          <cell r="J4567">
            <v>0</v>
          </cell>
          <cell r="K4567">
            <v>0</v>
          </cell>
          <cell r="L4567">
            <v>0</v>
          </cell>
          <cell r="M4567">
            <v>100</v>
          </cell>
          <cell r="N4567">
            <v>38.5</v>
          </cell>
        </row>
        <row r="4568">
          <cell r="A4568" t="str">
            <v>96138969961</v>
          </cell>
          <cell r="B4568">
            <v>96138</v>
          </cell>
          <cell r="C4568">
            <v>96996</v>
          </cell>
          <cell r="D4568">
            <v>1</v>
          </cell>
          <cell r="E4568">
            <v>523</v>
          </cell>
          <cell r="F4568">
            <v>100</v>
          </cell>
          <cell r="G4568">
            <v>0</v>
          </cell>
          <cell r="H4568">
            <v>0</v>
          </cell>
          <cell r="I4568">
            <v>0</v>
          </cell>
          <cell r="J4568">
            <v>0</v>
          </cell>
          <cell r="K4568">
            <v>0</v>
          </cell>
          <cell r="L4568">
            <v>0</v>
          </cell>
          <cell r="M4568">
            <v>100</v>
          </cell>
          <cell r="N4568">
            <v>31.9</v>
          </cell>
        </row>
        <row r="4569">
          <cell r="A4569" t="str">
            <v>96140961411</v>
          </cell>
          <cell r="B4569">
            <v>96140</v>
          </cell>
          <cell r="C4569">
            <v>96141</v>
          </cell>
          <cell r="D4569">
            <v>1</v>
          </cell>
          <cell r="E4569">
            <v>523</v>
          </cell>
          <cell r="F4569">
            <v>100</v>
          </cell>
          <cell r="G4569">
            <v>0</v>
          </cell>
          <cell r="H4569">
            <v>0</v>
          </cell>
          <cell r="I4569">
            <v>0</v>
          </cell>
          <cell r="J4569">
            <v>0</v>
          </cell>
          <cell r="K4569">
            <v>0</v>
          </cell>
          <cell r="L4569">
            <v>0</v>
          </cell>
          <cell r="M4569">
            <v>100</v>
          </cell>
          <cell r="N4569">
            <v>29</v>
          </cell>
        </row>
        <row r="4570">
          <cell r="A4570" t="str">
            <v>96141968441</v>
          </cell>
          <cell r="B4570">
            <v>96141</v>
          </cell>
          <cell r="C4570">
            <v>96844</v>
          </cell>
          <cell r="D4570">
            <v>1</v>
          </cell>
          <cell r="E4570">
            <v>523</v>
          </cell>
          <cell r="F4570">
            <v>100</v>
          </cell>
          <cell r="G4570">
            <v>0</v>
          </cell>
          <cell r="H4570">
            <v>0</v>
          </cell>
          <cell r="I4570">
            <v>0</v>
          </cell>
          <cell r="J4570">
            <v>0</v>
          </cell>
          <cell r="K4570">
            <v>0</v>
          </cell>
          <cell r="L4570">
            <v>0</v>
          </cell>
          <cell r="M4570">
            <v>100</v>
          </cell>
          <cell r="N4570">
            <v>13</v>
          </cell>
        </row>
        <row r="4571">
          <cell r="A4571" t="str">
            <v>96143968441</v>
          </cell>
          <cell r="B4571">
            <v>96143</v>
          </cell>
          <cell r="C4571">
            <v>96844</v>
          </cell>
          <cell r="D4571">
            <v>1</v>
          </cell>
          <cell r="E4571">
            <v>523</v>
          </cell>
          <cell r="F4571">
            <v>100</v>
          </cell>
          <cell r="G4571">
            <v>0</v>
          </cell>
          <cell r="H4571">
            <v>0</v>
          </cell>
          <cell r="I4571">
            <v>0</v>
          </cell>
          <cell r="J4571">
            <v>0</v>
          </cell>
          <cell r="K4571">
            <v>0</v>
          </cell>
          <cell r="L4571">
            <v>0</v>
          </cell>
          <cell r="M4571">
            <v>100</v>
          </cell>
          <cell r="N4571">
            <v>5.6</v>
          </cell>
        </row>
        <row r="4572">
          <cell r="A4572" t="str">
            <v>96146969961</v>
          </cell>
          <cell r="B4572">
            <v>96146</v>
          </cell>
          <cell r="C4572">
            <v>96996</v>
          </cell>
          <cell r="D4572">
            <v>1</v>
          </cell>
          <cell r="E4572">
            <v>523</v>
          </cell>
          <cell r="F4572">
            <v>100</v>
          </cell>
          <cell r="G4572">
            <v>0</v>
          </cell>
          <cell r="H4572">
            <v>0</v>
          </cell>
          <cell r="I4572">
            <v>0</v>
          </cell>
          <cell r="J4572">
            <v>0</v>
          </cell>
          <cell r="K4572">
            <v>0</v>
          </cell>
          <cell r="L4572">
            <v>0</v>
          </cell>
          <cell r="M4572">
            <v>100</v>
          </cell>
          <cell r="N4572">
            <v>5.2</v>
          </cell>
        </row>
        <row r="4573">
          <cell r="A4573" t="str">
            <v>96887968891</v>
          </cell>
          <cell r="B4573">
            <v>96887</v>
          </cell>
          <cell r="C4573">
            <v>96889</v>
          </cell>
          <cell r="D4573">
            <v>1</v>
          </cell>
          <cell r="E4573">
            <v>523</v>
          </cell>
          <cell r="F4573">
            <v>100</v>
          </cell>
          <cell r="G4573">
            <v>0</v>
          </cell>
          <cell r="H4573">
            <v>0</v>
          </cell>
          <cell r="I4573">
            <v>0</v>
          </cell>
          <cell r="J4573">
            <v>0</v>
          </cell>
          <cell r="K4573">
            <v>0</v>
          </cell>
          <cell r="L4573">
            <v>0</v>
          </cell>
          <cell r="M4573">
            <v>100</v>
          </cell>
          <cell r="N4573">
            <v>15.8</v>
          </cell>
        </row>
        <row r="4574">
          <cell r="A4574" t="str">
            <v>96889969011</v>
          </cell>
          <cell r="B4574">
            <v>96889</v>
          </cell>
          <cell r="C4574">
            <v>96901</v>
          </cell>
          <cell r="D4574">
            <v>1</v>
          </cell>
          <cell r="E4574">
            <v>523</v>
          </cell>
          <cell r="F4574">
            <v>100</v>
          </cell>
          <cell r="G4574">
            <v>0</v>
          </cell>
          <cell r="H4574">
            <v>0</v>
          </cell>
          <cell r="I4574">
            <v>0</v>
          </cell>
          <cell r="J4574">
            <v>0</v>
          </cell>
          <cell r="K4574">
            <v>0</v>
          </cell>
          <cell r="L4574">
            <v>0</v>
          </cell>
          <cell r="M4574">
            <v>100</v>
          </cell>
          <cell r="N4574">
            <v>10.8</v>
          </cell>
        </row>
        <row r="4575">
          <cell r="A4575" t="str">
            <v>96926969341</v>
          </cell>
          <cell r="B4575">
            <v>96926</v>
          </cell>
          <cell r="C4575">
            <v>96934</v>
          </cell>
          <cell r="D4575">
            <v>1</v>
          </cell>
          <cell r="E4575">
            <v>523</v>
          </cell>
          <cell r="F4575">
            <v>100</v>
          </cell>
          <cell r="G4575">
            <v>0</v>
          </cell>
          <cell r="H4575">
            <v>0</v>
          </cell>
          <cell r="I4575">
            <v>0</v>
          </cell>
          <cell r="J4575">
            <v>0</v>
          </cell>
          <cell r="K4575">
            <v>0</v>
          </cell>
          <cell r="L4575">
            <v>0</v>
          </cell>
          <cell r="M4575">
            <v>100</v>
          </cell>
          <cell r="N4575">
            <v>7.6</v>
          </cell>
        </row>
        <row r="4576">
          <cell r="A4576" t="str">
            <v>96926969381</v>
          </cell>
          <cell r="B4576">
            <v>96926</v>
          </cell>
          <cell r="C4576">
            <v>96938</v>
          </cell>
          <cell r="D4576">
            <v>1</v>
          </cell>
          <cell r="E4576">
            <v>523</v>
          </cell>
          <cell r="F4576">
            <v>100</v>
          </cell>
          <cell r="G4576">
            <v>0</v>
          </cell>
          <cell r="H4576">
            <v>0</v>
          </cell>
          <cell r="I4576">
            <v>0</v>
          </cell>
          <cell r="J4576">
            <v>0</v>
          </cell>
          <cell r="K4576">
            <v>0</v>
          </cell>
          <cell r="L4576">
            <v>0</v>
          </cell>
          <cell r="M4576">
            <v>100</v>
          </cell>
          <cell r="N4576">
            <v>3.4</v>
          </cell>
        </row>
        <row r="4577">
          <cell r="A4577" t="str">
            <v>96927969341</v>
          </cell>
          <cell r="B4577">
            <v>96927</v>
          </cell>
          <cell r="C4577">
            <v>96934</v>
          </cell>
          <cell r="D4577">
            <v>1</v>
          </cell>
          <cell r="E4577">
            <v>523</v>
          </cell>
          <cell r="F4577">
            <v>100</v>
          </cell>
          <cell r="G4577">
            <v>0</v>
          </cell>
          <cell r="H4577">
            <v>0</v>
          </cell>
          <cell r="I4577">
            <v>0</v>
          </cell>
          <cell r="J4577">
            <v>0</v>
          </cell>
          <cell r="K4577">
            <v>0</v>
          </cell>
          <cell r="L4577">
            <v>0</v>
          </cell>
          <cell r="M4577">
            <v>100</v>
          </cell>
          <cell r="N4577">
            <v>9.1999999999999993</v>
          </cell>
        </row>
        <row r="4578">
          <cell r="A4578" t="str">
            <v>96927969381</v>
          </cell>
          <cell r="B4578">
            <v>96927</v>
          </cell>
          <cell r="C4578">
            <v>96938</v>
          </cell>
          <cell r="D4578">
            <v>1</v>
          </cell>
          <cell r="E4578">
            <v>523</v>
          </cell>
          <cell r="F4578">
            <v>100</v>
          </cell>
          <cell r="G4578">
            <v>0</v>
          </cell>
          <cell r="H4578">
            <v>0</v>
          </cell>
          <cell r="I4578">
            <v>0</v>
          </cell>
          <cell r="J4578">
            <v>0</v>
          </cell>
          <cell r="K4578">
            <v>0</v>
          </cell>
          <cell r="L4578">
            <v>0</v>
          </cell>
          <cell r="M4578">
            <v>100</v>
          </cell>
          <cell r="N4578">
            <v>8.1</v>
          </cell>
        </row>
        <row r="4579">
          <cell r="A4579" t="str">
            <v>96934969391</v>
          </cell>
          <cell r="B4579">
            <v>96934</v>
          </cell>
          <cell r="C4579">
            <v>96939</v>
          </cell>
          <cell r="D4579">
            <v>1</v>
          </cell>
          <cell r="E4579">
            <v>523</v>
          </cell>
          <cell r="F4579">
            <v>100</v>
          </cell>
          <cell r="G4579">
            <v>0</v>
          </cell>
          <cell r="H4579">
            <v>0</v>
          </cell>
          <cell r="I4579">
            <v>0</v>
          </cell>
          <cell r="J4579">
            <v>0</v>
          </cell>
          <cell r="K4579">
            <v>0</v>
          </cell>
          <cell r="L4579">
            <v>0</v>
          </cell>
          <cell r="M4579">
            <v>100</v>
          </cell>
          <cell r="N4579">
            <v>12.7</v>
          </cell>
        </row>
        <row r="4580">
          <cell r="A4580" t="str">
            <v>96963969651</v>
          </cell>
          <cell r="B4580">
            <v>96963</v>
          </cell>
          <cell r="C4580">
            <v>96965</v>
          </cell>
          <cell r="D4580">
            <v>1</v>
          </cell>
          <cell r="E4580">
            <v>523</v>
          </cell>
          <cell r="F4580">
            <v>100</v>
          </cell>
          <cell r="G4580">
            <v>0</v>
          </cell>
          <cell r="H4580">
            <v>0</v>
          </cell>
          <cell r="I4580">
            <v>0</v>
          </cell>
          <cell r="J4580">
            <v>0</v>
          </cell>
          <cell r="K4580">
            <v>0</v>
          </cell>
          <cell r="L4580">
            <v>0</v>
          </cell>
          <cell r="M4580">
            <v>100</v>
          </cell>
          <cell r="N4580">
            <v>4.7</v>
          </cell>
        </row>
        <row r="4581">
          <cell r="A4581" t="str">
            <v>96983969861</v>
          </cell>
          <cell r="B4581">
            <v>96983</v>
          </cell>
          <cell r="C4581">
            <v>96986</v>
          </cell>
          <cell r="D4581">
            <v>1</v>
          </cell>
          <cell r="E4581">
            <v>523</v>
          </cell>
          <cell r="F4581">
            <v>100</v>
          </cell>
          <cell r="G4581">
            <v>0</v>
          </cell>
          <cell r="H4581">
            <v>0</v>
          </cell>
          <cell r="I4581">
            <v>0</v>
          </cell>
          <cell r="J4581">
            <v>0</v>
          </cell>
          <cell r="K4581">
            <v>0</v>
          </cell>
          <cell r="L4581">
            <v>0</v>
          </cell>
          <cell r="M4581">
            <v>100</v>
          </cell>
          <cell r="N4581">
            <v>9.1999999999999993</v>
          </cell>
        </row>
        <row r="4582">
          <cell r="A4582" t="str">
            <v>97000970061</v>
          </cell>
          <cell r="B4582">
            <v>97000</v>
          </cell>
          <cell r="C4582">
            <v>97006</v>
          </cell>
          <cell r="D4582">
            <v>1</v>
          </cell>
          <cell r="E4582">
            <v>523</v>
          </cell>
          <cell r="F4582">
            <v>100</v>
          </cell>
          <cell r="G4582">
            <v>0</v>
          </cell>
          <cell r="H4582">
            <v>0</v>
          </cell>
          <cell r="I4582">
            <v>0</v>
          </cell>
          <cell r="J4582">
            <v>0</v>
          </cell>
          <cell r="K4582">
            <v>0</v>
          </cell>
          <cell r="L4582">
            <v>0</v>
          </cell>
          <cell r="M4582">
            <v>100</v>
          </cell>
          <cell r="N4582">
            <v>8.1999999999999993</v>
          </cell>
        </row>
        <row r="4583">
          <cell r="A4583" t="str">
            <v>97003970041</v>
          </cell>
          <cell r="B4583">
            <v>97003</v>
          </cell>
          <cell r="C4583">
            <v>97004</v>
          </cell>
          <cell r="D4583">
            <v>1</v>
          </cell>
          <cell r="E4583">
            <v>523</v>
          </cell>
          <cell r="F4583">
            <v>100</v>
          </cell>
          <cell r="G4583">
            <v>0</v>
          </cell>
          <cell r="H4583">
            <v>0</v>
          </cell>
          <cell r="I4583">
            <v>0</v>
          </cell>
          <cell r="J4583">
            <v>0</v>
          </cell>
          <cell r="K4583">
            <v>0</v>
          </cell>
          <cell r="L4583">
            <v>0</v>
          </cell>
          <cell r="M4583">
            <v>100</v>
          </cell>
          <cell r="N4583">
            <v>3.5</v>
          </cell>
        </row>
        <row r="4584">
          <cell r="A4584" t="str">
            <v>5069355126501</v>
          </cell>
          <cell r="B4584">
            <v>506935</v>
          </cell>
          <cell r="C4584">
            <v>512650</v>
          </cell>
          <cell r="D4584">
            <v>1</v>
          </cell>
          <cell r="E4584">
            <v>520</v>
          </cell>
          <cell r="F4584">
            <v>7</v>
          </cell>
          <cell r="G4584">
            <v>523</v>
          </cell>
          <cell r="H4584">
            <v>93</v>
          </cell>
          <cell r="I4584">
            <v>0</v>
          </cell>
          <cell r="J4584">
            <v>0</v>
          </cell>
          <cell r="K4584">
            <v>0</v>
          </cell>
          <cell r="L4584">
            <v>0</v>
          </cell>
          <cell r="M4584">
            <v>100</v>
          </cell>
          <cell r="N4584">
            <v>43.99</v>
          </cell>
        </row>
        <row r="4585">
          <cell r="A4585" t="str">
            <v>5098525126501</v>
          </cell>
          <cell r="B4585">
            <v>509852</v>
          </cell>
          <cell r="C4585">
            <v>512650</v>
          </cell>
          <cell r="D4585">
            <v>1</v>
          </cell>
          <cell r="E4585">
            <v>520</v>
          </cell>
          <cell r="F4585">
            <v>27</v>
          </cell>
          <cell r="G4585">
            <v>523</v>
          </cell>
          <cell r="H4585">
            <v>73</v>
          </cell>
          <cell r="I4585">
            <v>0</v>
          </cell>
          <cell r="J4585">
            <v>0</v>
          </cell>
          <cell r="K4585">
            <v>0</v>
          </cell>
          <cell r="L4585">
            <v>0</v>
          </cell>
          <cell r="M4585">
            <v>100</v>
          </cell>
          <cell r="N4585">
            <v>48.31</v>
          </cell>
        </row>
        <row r="4586">
          <cell r="A4586" t="str">
            <v>305585430601</v>
          </cell>
          <cell r="B4586">
            <v>30558</v>
          </cell>
          <cell r="C4586">
            <v>543060</v>
          </cell>
          <cell r="D4586">
            <v>1</v>
          </cell>
          <cell r="E4586">
            <v>356</v>
          </cell>
          <cell r="F4586">
            <v>7</v>
          </cell>
          <cell r="G4586">
            <v>541</v>
          </cell>
          <cell r="H4586">
            <v>93</v>
          </cell>
          <cell r="I4586">
            <v>0</v>
          </cell>
          <cell r="J4586">
            <v>0</v>
          </cell>
          <cell r="K4586">
            <v>0</v>
          </cell>
          <cell r="L4586">
            <v>0</v>
          </cell>
          <cell r="M4586">
            <v>100</v>
          </cell>
          <cell r="N4586">
            <v>43.44</v>
          </cell>
        </row>
        <row r="4587">
          <cell r="A4587" t="str">
            <v>30558960981</v>
          </cell>
          <cell r="B4587">
            <v>30558</v>
          </cell>
          <cell r="C4587">
            <v>96098</v>
          </cell>
          <cell r="D4587">
            <v>1</v>
          </cell>
          <cell r="E4587">
            <v>130</v>
          </cell>
          <cell r="F4587">
            <v>0</v>
          </cell>
          <cell r="G4587">
            <v>356</v>
          </cell>
          <cell r="H4587">
            <v>28.4</v>
          </cell>
          <cell r="I4587">
            <v>541</v>
          </cell>
          <cell r="J4587">
            <v>71.599999999999994</v>
          </cell>
          <cell r="K4587">
            <v>0</v>
          </cell>
          <cell r="L4587">
            <v>0</v>
          </cell>
          <cell r="M4587">
            <v>100</v>
          </cell>
          <cell r="N4587">
            <v>10.71</v>
          </cell>
        </row>
        <row r="4588">
          <cell r="A4588" t="str">
            <v>312215430621</v>
          </cell>
          <cell r="B4588">
            <v>31221</v>
          </cell>
          <cell r="C4588">
            <v>543062</v>
          </cell>
          <cell r="D4588">
            <v>1</v>
          </cell>
          <cell r="E4588">
            <v>356</v>
          </cell>
          <cell r="F4588">
            <v>60.35</v>
          </cell>
          <cell r="G4588">
            <v>541</v>
          </cell>
          <cell r="H4588">
            <v>39.65</v>
          </cell>
          <cell r="I4588">
            <v>0</v>
          </cell>
          <cell r="J4588">
            <v>0</v>
          </cell>
          <cell r="K4588">
            <v>0</v>
          </cell>
          <cell r="L4588">
            <v>0</v>
          </cell>
          <cell r="M4588">
            <v>100</v>
          </cell>
          <cell r="N4588">
            <v>19.8</v>
          </cell>
        </row>
        <row r="4589">
          <cell r="A4589" t="str">
            <v>314085412011</v>
          </cell>
          <cell r="B4589">
            <v>31408</v>
          </cell>
          <cell r="C4589">
            <v>541201</v>
          </cell>
          <cell r="D4589">
            <v>1</v>
          </cell>
          <cell r="E4589">
            <v>540</v>
          </cell>
          <cell r="F4589">
            <v>18.29</v>
          </cell>
          <cell r="G4589">
            <v>541</v>
          </cell>
          <cell r="H4589">
            <v>81.709999999999994</v>
          </cell>
          <cell r="I4589">
            <v>0</v>
          </cell>
          <cell r="J4589">
            <v>0</v>
          </cell>
          <cell r="K4589">
            <v>0</v>
          </cell>
          <cell r="L4589">
            <v>0</v>
          </cell>
          <cell r="M4589">
            <v>100</v>
          </cell>
          <cell r="N4589">
            <v>88.6</v>
          </cell>
        </row>
        <row r="4590">
          <cell r="A4590" t="str">
            <v>5327725429771</v>
          </cell>
          <cell r="B4590">
            <v>532772</v>
          </cell>
          <cell r="C4590">
            <v>542977</v>
          </cell>
          <cell r="D4590">
            <v>1</v>
          </cell>
          <cell r="E4590">
            <v>536</v>
          </cell>
          <cell r="F4590">
            <v>6.21</v>
          </cell>
          <cell r="G4590">
            <v>541</v>
          </cell>
          <cell r="H4590">
            <v>93.79</v>
          </cell>
          <cell r="I4590">
            <v>0</v>
          </cell>
          <cell r="J4590">
            <v>0</v>
          </cell>
          <cell r="K4590">
            <v>0</v>
          </cell>
          <cell r="L4590">
            <v>0</v>
          </cell>
          <cell r="M4590">
            <v>100</v>
          </cell>
          <cell r="N4590">
            <v>29.93</v>
          </cell>
        </row>
        <row r="4591">
          <cell r="A4591" t="str">
            <v>5327725429821</v>
          </cell>
          <cell r="B4591">
            <v>532772</v>
          </cell>
          <cell r="C4591">
            <v>542982</v>
          </cell>
          <cell r="D4591">
            <v>1</v>
          </cell>
          <cell r="E4591">
            <v>536</v>
          </cell>
          <cell r="F4591">
            <v>11.71</v>
          </cell>
          <cell r="G4591">
            <v>541</v>
          </cell>
          <cell r="H4591">
            <v>88.29</v>
          </cell>
          <cell r="I4591">
            <v>0</v>
          </cell>
          <cell r="J4591">
            <v>0</v>
          </cell>
          <cell r="K4591">
            <v>0</v>
          </cell>
          <cell r="L4591">
            <v>0</v>
          </cell>
          <cell r="M4591">
            <v>100</v>
          </cell>
          <cell r="N4591">
            <v>15.88</v>
          </cell>
        </row>
        <row r="4592">
          <cell r="A4592" t="str">
            <v>5327745429681</v>
          </cell>
          <cell r="B4592">
            <v>532774</v>
          </cell>
          <cell r="C4592">
            <v>542968</v>
          </cell>
          <cell r="D4592">
            <v>1</v>
          </cell>
          <cell r="E4592">
            <v>536</v>
          </cell>
          <cell r="F4592">
            <v>36.06</v>
          </cell>
          <cell r="G4592">
            <v>541</v>
          </cell>
          <cell r="H4592">
            <v>63.94</v>
          </cell>
          <cell r="I4592">
            <v>0</v>
          </cell>
          <cell r="J4592">
            <v>0</v>
          </cell>
          <cell r="K4592">
            <v>0</v>
          </cell>
          <cell r="L4592">
            <v>0</v>
          </cell>
          <cell r="M4592">
            <v>100</v>
          </cell>
          <cell r="N4592">
            <v>51.3</v>
          </cell>
        </row>
        <row r="4593">
          <cell r="A4593" t="str">
            <v>5327975429811</v>
          </cell>
          <cell r="B4593">
            <v>532797</v>
          </cell>
          <cell r="C4593">
            <v>542981</v>
          </cell>
          <cell r="D4593">
            <v>1</v>
          </cell>
          <cell r="E4593">
            <v>541</v>
          </cell>
          <cell r="F4593">
            <v>100</v>
          </cell>
          <cell r="G4593">
            <v>0</v>
          </cell>
          <cell r="H4593">
            <v>0</v>
          </cell>
          <cell r="I4593">
            <v>0</v>
          </cell>
          <cell r="J4593">
            <v>0</v>
          </cell>
          <cell r="K4593">
            <v>0</v>
          </cell>
          <cell r="L4593">
            <v>0</v>
          </cell>
          <cell r="M4593">
            <v>100</v>
          </cell>
          <cell r="N4593">
            <v>59.65</v>
          </cell>
        </row>
        <row r="4594">
          <cell r="A4594" t="str">
            <v>5329345430651</v>
          </cell>
          <cell r="B4594">
            <v>532934</v>
          </cell>
          <cell r="C4594">
            <v>543065</v>
          </cell>
          <cell r="D4594">
            <v>1</v>
          </cell>
          <cell r="E4594">
            <v>541</v>
          </cell>
          <cell r="F4594">
            <v>100</v>
          </cell>
          <cell r="G4594">
            <v>0</v>
          </cell>
          <cell r="H4594">
            <v>0</v>
          </cell>
          <cell r="I4594">
            <v>0</v>
          </cell>
          <cell r="J4594">
            <v>0</v>
          </cell>
          <cell r="K4594">
            <v>0</v>
          </cell>
          <cell r="L4594">
            <v>0</v>
          </cell>
          <cell r="M4594">
            <v>100</v>
          </cell>
          <cell r="N4594">
            <v>27.78</v>
          </cell>
        </row>
        <row r="4595">
          <cell r="A4595" t="str">
            <v>5429655429771</v>
          </cell>
          <cell r="B4595">
            <v>542965</v>
          </cell>
          <cell r="C4595">
            <v>542977</v>
          </cell>
          <cell r="D4595">
            <v>1</v>
          </cell>
          <cell r="E4595">
            <v>541</v>
          </cell>
          <cell r="F4595">
            <v>100</v>
          </cell>
          <cell r="G4595">
            <v>0</v>
          </cell>
          <cell r="H4595">
            <v>0</v>
          </cell>
          <cell r="I4595">
            <v>0</v>
          </cell>
          <cell r="J4595">
            <v>0</v>
          </cell>
          <cell r="K4595">
            <v>0</v>
          </cell>
          <cell r="L4595">
            <v>0</v>
          </cell>
          <cell r="M4595">
            <v>100</v>
          </cell>
          <cell r="N4595">
            <v>16.18</v>
          </cell>
        </row>
        <row r="4596">
          <cell r="A4596" t="str">
            <v>5429655429811</v>
          </cell>
          <cell r="B4596">
            <v>542965</v>
          </cell>
          <cell r="C4596">
            <v>542981</v>
          </cell>
          <cell r="D4596">
            <v>1</v>
          </cell>
          <cell r="E4596">
            <v>541</v>
          </cell>
          <cell r="F4596">
            <v>100</v>
          </cell>
          <cell r="G4596">
            <v>0</v>
          </cell>
          <cell r="H4596">
            <v>0</v>
          </cell>
          <cell r="I4596">
            <v>0</v>
          </cell>
          <cell r="J4596">
            <v>0</v>
          </cell>
          <cell r="K4596">
            <v>0</v>
          </cell>
          <cell r="L4596">
            <v>0</v>
          </cell>
          <cell r="M4596">
            <v>100</v>
          </cell>
          <cell r="N4596">
            <v>40.880000000000003</v>
          </cell>
        </row>
        <row r="4597">
          <cell r="A4597" t="str">
            <v>5429665430441</v>
          </cell>
          <cell r="B4597">
            <v>542966</v>
          </cell>
          <cell r="C4597">
            <v>543044</v>
          </cell>
          <cell r="D4597">
            <v>1</v>
          </cell>
          <cell r="E4597">
            <v>541</v>
          </cell>
          <cell r="F4597">
            <v>100</v>
          </cell>
          <cell r="G4597">
            <v>0</v>
          </cell>
          <cell r="H4597">
            <v>0</v>
          </cell>
          <cell r="I4597">
            <v>0</v>
          </cell>
          <cell r="J4597">
            <v>0</v>
          </cell>
          <cell r="K4597">
            <v>0</v>
          </cell>
          <cell r="L4597">
            <v>0</v>
          </cell>
          <cell r="M4597">
            <v>100</v>
          </cell>
          <cell r="N4597">
            <v>5.77</v>
          </cell>
        </row>
        <row r="4598">
          <cell r="A4598" t="str">
            <v>5429665430491</v>
          </cell>
          <cell r="B4598">
            <v>542966</v>
          </cell>
          <cell r="C4598">
            <v>543049</v>
          </cell>
          <cell r="D4598">
            <v>1</v>
          </cell>
          <cell r="E4598">
            <v>541</v>
          </cell>
          <cell r="F4598">
            <v>100</v>
          </cell>
          <cell r="G4598">
            <v>0</v>
          </cell>
          <cell r="H4598">
            <v>0</v>
          </cell>
          <cell r="I4598">
            <v>0</v>
          </cell>
          <cell r="J4598">
            <v>0</v>
          </cell>
          <cell r="K4598">
            <v>0</v>
          </cell>
          <cell r="L4598">
            <v>0</v>
          </cell>
          <cell r="M4598">
            <v>100</v>
          </cell>
          <cell r="N4598">
            <v>14.6</v>
          </cell>
        </row>
        <row r="4599">
          <cell r="A4599" t="str">
            <v>5429665430541</v>
          </cell>
          <cell r="B4599">
            <v>542966</v>
          </cell>
          <cell r="C4599">
            <v>543054</v>
          </cell>
          <cell r="D4599">
            <v>1</v>
          </cell>
          <cell r="E4599">
            <v>541</v>
          </cell>
          <cell r="F4599">
            <v>100</v>
          </cell>
          <cell r="G4599">
            <v>0</v>
          </cell>
          <cell r="H4599">
            <v>0</v>
          </cell>
          <cell r="I4599">
            <v>0</v>
          </cell>
          <cell r="J4599">
            <v>0</v>
          </cell>
          <cell r="K4599">
            <v>0</v>
          </cell>
          <cell r="L4599">
            <v>0</v>
          </cell>
          <cell r="M4599">
            <v>100</v>
          </cell>
          <cell r="N4599">
            <v>9.1999999999999993</v>
          </cell>
        </row>
        <row r="4600">
          <cell r="A4600" t="str">
            <v>5429665430551</v>
          </cell>
          <cell r="B4600">
            <v>542966</v>
          </cell>
          <cell r="C4600">
            <v>543055</v>
          </cell>
          <cell r="D4600">
            <v>1</v>
          </cell>
          <cell r="E4600">
            <v>541</v>
          </cell>
          <cell r="F4600">
            <v>100</v>
          </cell>
          <cell r="G4600">
            <v>0</v>
          </cell>
          <cell r="H4600">
            <v>0</v>
          </cell>
          <cell r="I4600">
            <v>0</v>
          </cell>
          <cell r="J4600">
            <v>0</v>
          </cell>
          <cell r="K4600">
            <v>0</v>
          </cell>
          <cell r="L4600">
            <v>0</v>
          </cell>
          <cell r="M4600">
            <v>100</v>
          </cell>
          <cell r="N4600">
            <v>26.6</v>
          </cell>
        </row>
        <row r="4601">
          <cell r="A4601" t="str">
            <v>5429665431051</v>
          </cell>
          <cell r="B4601">
            <v>542966</v>
          </cell>
          <cell r="C4601">
            <v>543105</v>
          </cell>
          <cell r="D4601">
            <v>1</v>
          </cell>
          <cell r="E4601">
            <v>541</v>
          </cell>
          <cell r="F4601">
            <v>100</v>
          </cell>
          <cell r="G4601">
            <v>0</v>
          </cell>
          <cell r="H4601">
            <v>0</v>
          </cell>
          <cell r="I4601">
            <v>0</v>
          </cell>
          <cell r="J4601">
            <v>0</v>
          </cell>
          <cell r="K4601">
            <v>0</v>
          </cell>
          <cell r="L4601">
            <v>0</v>
          </cell>
          <cell r="M4601">
            <v>100</v>
          </cell>
          <cell r="N4601">
            <v>0.1</v>
          </cell>
        </row>
        <row r="4602">
          <cell r="A4602" t="str">
            <v>5429685429811</v>
          </cell>
          <cell r="B4602">
            <v>542968</v>
          </cell>
          <cell r="C4602">
            <v>542981</v>
          </cell>
          <cell r="D4602">
            <v>1</v>
          </cell>
          <cell r="E4602">
            <v>541</v>
          </cell>
          <cell r="F4602">
            <v>100</v>
          </cell>
          <cell r="G4602">
            <v>0</v>
          </cell>
          <cell r="H4602">
            <v>0</v>
          </cell>
          <cell r="I4602">
            <v>0</v>
          </cell>
          <cell r="J4602">
            <v>0</v>
          </cell>
          <cell r="K4602">
            <v>0</v>
          </cell>
          <cell r="L4602">
            <v>0</v>
          </cell>
          <cell r="M4602">
            <v>100</v>
          </cell>
          <cell r="N4602">
            <v>30.8</v>
          </cell>
        </row>
        <row r="4603">
          <cell r="A4603" t="str">
            <v>5411985429681</v>
          </cell>
          <cell r="B4603">
            <v>541198</v>
          </cell>
          <cell r="C4603">
            <v>542968</v>
          </cell>
          <cell r="D4603">
            <v>1</v>
          </cell>
          <cell r="E4603">
            <v>541</v>
          </cell>
          <cell r="F4603">
            <v>86.4</v>
          </cell>
          <cell r="G4603">
            <v>540</v>
          </cell>
          <cell r="H4603">
            <v>13.6</v>
          </cell>
          <cell r="I4603">
            <v>0</v>
          </cell>
          <cell r="J4603">
            <v>0</v>
          </cell>
          <cell r="K4603">
            <v>0</v>
          </cell>
          <cell r="L4603">
            <v>0</v>
          </cell>
          <cell r="M4603">
            <v>100</v>
          </cell>
          <cell r="N4603">
            <v>9.6</v>
          </cell>
        </row>
        <row r="4604">
          <cell r="A4604" t="str">
            <v>5429695429941</v>
          </cell>
          <cell r="B4604">
            <v>542969</v>
          </cell>
          <cell r="C4604">
            <v>542994</v>
          </cell>
          <cell r="D4604">
            <v>1</v>
          </cell>
          <cell r="E4604">
            <v>541</v>
          </cell>
          <cell r="F4604">
            <v>100</v>
          </cell>
          <cell r="G4604">
            <v>0</v>
          </cell>
          <cell r="H4604">
            <v>0</v>
          </cell>
          <cell r="I4604">
            <v>0</v>
          </cell>
          <cell r="J4604">
            <v>0</v>
          </cell>
          <cell r="K4604">
            <v>0</v>
          </cell>
          <cell r="L4604">
            <v>0</v>
          </cell>
          <cell r="M4604">
            <v>100</v>
          </cell>
          <cell r="N4604">
            <v>13.54</v>
          </cell>
        </row>
        <row r="4605">
          <cell r="A4605" t="str">
            <v>5429695429951</v>
          </cell>
          <cell r="B4605">
            <v>542969</v>
          </cell>
          <cell r="C4605">
            <v>542995</v>
          </cell>
          <cell r="D4605">
            <v>1</v>
          </cell>
          <cell r="E4605">
            <v>541</v>
          </cell>
          <cell r="F4605">
            <v>100</v>
          </cell>
          <cell r="G4605">
            <v>0</v>
          </cell>
          <cell r="H4605">
            <v>0</v>
          </cell>
          <cell r="I4605">
            <v>0</v>
          </cell>
          <cell r="J4605">
            <v>0</v>
          </cell>
          <cell r="K4605">
            <v>0</v>
          </cell>
          <cell r="L4605">
            <v>0</v>
          </cell>
          <cell r="M4605">
            <v>100</v>
          </cell>
          <cell r="N4605">
            <v>51.46</v>
          </cell>
        </row>
        <row r="4606">
          <cell r="A4606" t="str">
            <v>5429695430501</v>
          </cell>
          <cell r="B4606">
            <v>542969</v>
          </cell>
          <cell r="C4606">
            <v>543050</v>
          </cell>
          <cell r="D4606">
            <v>1</v>
          </cell>
          <cell r="E4606">
            <v>541</v>
          </cell>
          <cell r="F4606">
            <v>100</v>
          </cell>
          <cell r="G4606">
            <v>0</v>
          </cell>
          <cell r="H4606">
            <v>0</v>
          </cell>
          <cell r="I4606">
            <v>0</v>
          </cell>
          <cell r="J4606">
            <v>0</v>
          </cell>
          <cell r="K4606">
            <v>0</v>
          </cell>
          <cell r="L4606">
            <v>0</v>
          </cell>
          <cell r="M4606">
            <v>100</v>
          </cell>
          <cell r="N4606">
            <v>4.54</v>
          </cell>
        </row>
        <row r="4607">
          <cell r="A4607" t="str">
            <v>5429695430531</v>
          </cell>
          <cell r="B4607">
            <v>542969</v>
          </cell>
          <cell r="C4607">
            <v>543053</v>
          </cell>
          <cell r="D4607">
            <v>1</v>
          </cell>
          <cell r="E4607">
            <v>541</v>
          </cell>
          <cell r="F4607">
            <v>100</v>
          </cell>
          <cell r="G4607">
            <v>0</v>
          </cell>
          <cell r="H4607">
            <v>0</v>
          </cell>
          <cell r="I4607">
            <v>0</v>
          </cell>
          <cell r="J4607">
            <v>0</v>
          </cell>
          <cell r="K4607">
            <v>0</v>
          </cell>
          <cell r="L4607">
            <v>0</v>
          </cell>
          <cell r="M4607">
            <v>100</v>
          </cell>
          <cell r="N4607">
            <v>4.4000000000000004</v>
          </cell>
        </row>
        <row r="4608">
          <cell r="A4608" t="str">
            <v>5429695430571</v>
          </cell>
          <cell r="B4608">
            <v>542969</v>
          </cell>
          <cell r="C4608">
            <v>543057</v>
          </cell>
          <cell r="D4608">
            <v>1</v>
          </cell>
          <cell r="E4608">
            <v>541</v>
          </cell>
          <cell r="F4608">
            <v>100</v>
          </cell>
          <cell r="G4608">
            <v>0</v>
          </cell>
          <cell r="H4608">
            <v>0</v>
          </cell>
          <cell r="I4608">
            <v>0</v>
          </cell>
          <cell r="J4608">
            <v>0</v>
          </cell>
          <cell r="K4608">
            <v>0</v>
          </cell>
          <cell r="L4608">
            <v>0</v>
          </cell>
          <cell r="M4608">
            <v>100</v>
          </cell>
          <cell r="N4608">
            <v>4.1500000000000004</v>
          </cell>
        </row>
        <row r="4609">
          <cell r="A4609" t="str">
            <v>5412075429691</v>
          </cell>
          <cell r="B4609">
            <v>541207</v>
          </cell>
          <cell r="C4609">
            <v>542969</v>
          </cell>
          <cell r="D4609">
            <v>1</v>
          </cell>
          <cell r="E4609">
            <v>541</v>
          </cell>
          <cell r="F4609">
            <v>100</v>
          </cell>
          <cell r="G4609">
            <v>0</v>
          </cell>
          <cell r="H4609">
            <v>0</v>
          </cell>
          <cell r="I4609">
            <v>0</v>
          </cell>
          <cell r="J4609">
            <v>0</v>
          </cell>
          <cell r="K4609">
            <v>0</v>
          </cell>
          <cell r="L4609">
            <v>0</v>
          </cell>
          <cell r="M4609">
            <v>100</v>
          </cell>
          <cell r="N4609">
            <v>22.5</v>
          </cell>
        </row>
        <row r="4610">
          <cell r="A4610" t="str">
            <v>5429695430421</v>
          </cell>
          <cell r="B4610">
            <v>542969</v>
          </cell>
          <cell r="C4610">
            <v>543042</v>
          </cell>
          <cell r="D4610">
            <v>1</v>
          </cell>
          <cell r="E4610">
            <v>536</v>
          </cell>
          <cell r="F4610">
            <v>5.65</v>
          </cell>
          <cell r="G4610">
            <v>541</v>
          </cell>
          <cell r="H4610">
            <v>94.35</v>
          </cell>
          <cell r="I4610">
            <v>0</v>
          </cell>
          <cell r="J4610">
            <v>0</v>
          </cell>
          <cell r="K4610">
            <v>0</v>
          </cell>
          <cell r="L4610">
            <v>0</v>
          </cell>
          <cell r="M4610">
            <v>100</v>
          </cell>
          <cell r="N4610">
            <v>10.98</v>
          </cell>
        </row>
        <row r="4611">
          <cell r="A4611" t="str">
            <v>5411995429721</v>
          </cell>
          <cell r="B4611">
            <v>541199</v>
          </cell>
          <cell r="C4611">
            <v>542972</v>
          </cell>
          <cell r="D4611">
            <v>1</v>
          </cell>
          <cell r="E4611">
            <v>541</v>
          </cell>
          <cell r="F4611">
            <v>57.02</v>
          </cell>
          <cell r="G4611">
            <v>43</v>
          </cell>
          <cell r="H4611">
            <v>42.98</v>
          </cell>
          <cell r="I4611">
            <v>0</v>
          </cell>
          <cell r="J4611">
            <v>0</v>
          </cell>
          <cell r="K4611">
            <v>0</v>
          </cell>
          <cell r="L4611">
            <v>0</v>
          </cell>
          <cell r="M4611">
            <v>100</v>
          </cell>
          <cell r="N4611">
            <v>55.6</v>
          </cell>
        </row>
        <row r="4612">
          <cell r="A4612" t="str">
            <v>5412015429721</v>
          </cell>
          <cell r="B4612">
            <v>541201</v>
          </cell>
          <cell r="C4612">
            <v>542972</v>
          </cell>
          <cell r="D4612">
            <v>1</v>
          </cell>
          <cell r="E4612">
            <v>541</v>
          </cell>
          <cell r="F4612">
            <v>100</v>
          </cell>
          <cell r="G4612">
            <v>0</v>
          </cell>
          <cell r="H4612">
            <v>0</v>
          </cell>
          <cell r="I4612">
            <v>0</v>
          </cell>
          <cell r="J4612">
            <v>0</v>
          </cell>
          <cell r="K4612">
            <v>0</v>
          </cell>
          <cell r="L4612">
            <v>0</v>
          </cell>
          <cell r="M4612">
            <v>100</v>
          </cell>
          <cell r="N4612">
            <v>18.8</v>
          </cell>
        </row>
        <row r="4613">
          <cell r="A4613" t="str">
            <v>5429735429761</v>
          </cell>
          <cell r="B4613">
            <v>542973</v>
          </cell>
          <cell r="C4613">
            <v>542976</v>
          </cell>
          <cell r="D4613">
            <v>1</v>
          </cell>
          <cell r="E4613">
            <v>541</v>
          </cell>
          <cell r="F4613">
            <v>100</v>
          </cell>
          <cell r="G4613">
            <v>0</v>
          </cell>
          <cell r="H4613">
            <v>0</v>
          </cell>
          <cell r="I4613">
            <v>0</v>
          </cell>
          <cell r="J4613">
            <v>0</v>
          </cell>
          <cell r="K4613">
            <v>0</v>
          </cell>
          <cell r="L4613">
            <v>0</v>
          </cell>
          <cell r="M4613">
            <v>100</v>
          </cell>
          <cell r="N4613">
            <v>0.1</v>
          </cell>
        </row>
        <row r="4614">
          <cell r="A4614" t="str">
            <v>5429735429971</v>
          </cell>
          <cell r="B4614">
            <v>542973</v>
          </cell>
          <cell r="C4614">
            <v>542997</v>
          </cell>
          <cell r="D4614">
            <v>1</v>
          </cell>
          <cell r="E4614">
            <v>541</v>
          </cell>
          <cell r="F4614">
            <v>100</v>
          </cell>
          <cell r="G4614">
            <v>0</v>
          </cell>
          <cell r="H4614">
            <v>0</v>
          </cell>
          <cell r="I4614">
            <v>0</v>
          </cell>
          <cell r="J4614">
            <v>0</v>
          </cell>
          <cell r="K4614">
            <v>0</v>
          </cell>
          <cell r="L4614">
            <v>0</v>
          </cell>
          <cell r="M4614">
            <v>100</v>
          </cell>
          <cell r="N4614">
            <v>6.08</v>
          </cell>
        </row>
        <row r="4615">
          <cell r="A4615" t="str">
            <v>5429735429972</v>
          </cell>
          <cell r="B4615">
            <v>542973</v>
          </cell>
          <cell r="C4615">
            <v>542997</v>
          </cell>
          <cell r="D4615">
            <v>2</v>
          </cell>
          <cell r="E4615">
            <v>541</v>
          </cell>
          <cell r="F4615">
            <v>100</v>
          </cell>
          <cell r="G4615">
            <v>0</v>
          </cell>
          <cell r="H4615">
            <v>0</v>
          </cell>
          <cell r="I4615">
            <v>0</v>
          </cell>
          <cell r="J4615">
            <v>0</v>
          </cell>
          <cell r="K4615">
            <v>0</v>
          </cell>
          <cell r="L4615">
            <v>0</v>
          </cell>
          <cell r="M4615">
            <v>100</v>
          </cell>
          <cell r="N4615">
            <v>6.08</v>
          </cell>
        </row>
        <row r="4616">
          <cell r="A4616" t="str">
            <v>5429735430001</v>
          </cell>
          <cell r="B4616">
            <v>542973</v>
          </cell>
          <cell r="C4616">
            <v>543000</v>
          </cell>
          <cell r="D4616">
            <v>1</v>
          </cell>
          <cell r="E4616">
            <v>541</v>
          </cell>
          <cell r="F4616">
            <v>100</v>
          </cell>
          <cell r="G4616">
            <v>0</v>
          </cell>
          <cell r="H4616">
            <v>0</v>
          </cell>
          <cell r="I4616">
            <v>0</v>
          </cell>
          <cell r="J4616">
            <v>0</v>
          </cell>
          <cell r="K4616">
            <v>0</v>
          </cell>
          <cell r="L4616">
            <v>0</v>
          </cell>
          <cell r="M4616">
            <v>100</v>
          </cell>
          <cell r="N4616">
            <v>2.2200000000000002</v>
          </cell>
        </row>
        <row r="4617">
          <cell r="A4617" t="str">
            <v>5429735430002</v>
          </cell>
          <cell r="B4617">
            <v>542973</v>
          </cell>
          <cell r="C4617">
            <v>543000</v>
          </cell>
          <cell r="D4617">
            <v>2</v>
          </cell>
          <cell r="E4617">
            <v>541</v>
          </cell>
          <cell r="F4617">
            <v>100</v>
          </cell>
          <cell r="G4617">
            <v>0</v>
          </cell>
          <cell r="H4617">
            <v>0</v>
          </cell>
          <cell r="I4617">
            <v>0</v>
          </cell>
          <cell r="J4617">
            <v>0</v>
          </cell>
          <cell r="K4617">
            <v>0</v>
          </cell>
          <cell r="L4617">
            <v>0</v>
          </cell>
          <cell r="M4617">
            <v>100</v>
          </cell>
          <cell r="N4617">
            <v>2.2200000000000002</v>
          </cell>
        </row>
        <row r="4618">
          <cell r="A4618" t="str">
            <v>5429735430111</v>
          </cell>
          <cell r="B4618">
            <v>542973</v>
          </cell>
          <cell r="C4618">
            <v>543011</v>
          </cell>
          <cell r="D4618">
            <v>1</v>
          </cell>
          <cell r="E4618">
            <v>541</v>
          </cell>
          <cell r="F4618">
            <v>100</v>
          </cell>
          <cell r="G4618">
            <v>0</v>
          </cell>
          <cell r="H4618">
            <v>0</v>
          </cell>
          <cell r="I4618">
            <v>0</v>
          </cell>
          <cell r="J4618">
            <v>0</v>
          </cell>
          <cell r="K4618">
            <v>0</v>
          </cell>
          <cell r="L4618">
            <v>0</v>
          </cell>
          <cell r="M4618">
            <v>100</v>
          </cell>
          <cell r="N4618">
            <v>4.2</v>
          </cell>
        </row>
        <row r="4619">
          <cell r="A4619" t="str">
            <v>5429735430201</v>
          </cell>
          <cell r="B4619">
            <v>542973</v>
          </cell>
          <cell r="C4619">
            <v>543020</v>
          </cell>
          <cell r="D4619">
            <v>1</v>
          </cell>
          <cell r="E4619">
            <v>541</v>
          </cell>
          <cell r="F4619">
            <v>100</v>
          </cell>
          <cell r="G4619">
            <v>0</v>
          </cell>
          <cell r="H4619">
            <v>0</v>
          </cell>
          <cell r="I4619">
            <v>0</v>
          </cell>
          <cell r="J4619">
            <v>0</v>
          </cell>
          <cell r="K4619">
            <v>0</v>
          </cell>
          <cell r="L4619">
            <v>0</v>
          </cell>
          <cell r="M4619">
            <v>100</v>
          </cell>
          <cell r="N4619">
            <v>3.25</v>
          </cell>
        </row>
        <row r="4620">
          <cell r="A4620" t="str">
            <v>5429735430271</v>
          </cell>
          <cell r="B4620">
            <v>542973</v>
          </cell>
          <cell r="C4620">
            <v>543027</v>
          </cell>
          <cell r="D4620">
            <v>1</v>
          </cell>
          <cell r="E4620">
            <v>541</v>
          </cell>
          <cell r="F4620">
            <v>100</v>
          </cell>
          <cell r="G4620">
            <v>0</v>
          </cell>
          <cell r="H4620">
            <v>0</v>
          </cell>
          <cell r="I4620">
            <v>0</v>
          </cell>
          <cell r="J4620">
            <v>0</v>
          </cell>
          <cell r="K4620">
            <v>0</v>
          </cell>
          <cell r="L4620">
            <v>0</v>
          </cell>
          <cell r="M4620">
            <v>100</v>
          </cell>
          <cell r="N4620">
            <v>2.29</v>
          </cell>
        </row>
        <row r="4621">
          <cell r="A4621" t="str">
            <v>5429735488141</v>
          </cell>
          <cell r="B4621">
            <v>542973</v>
          </cell>
          <cell r="C4621">
            <v>548814</v>
          </cell>
          <cell r="D4621">
            <v>1</v>
          </cell>
          <cell r="E4621">
            <v>541</v>
          </cell>
          <cell r="F4621">
            <v>25.55</v>
          </cell>
          <cell r="G4621">
            <v>545</v>
          </cell>
          <cell r="H4621">
            <v>74.45</v>
          </cell>
          <cell r="I4621">
            <v>0</v>
          </cell>
          <cell r="J4621">
            <v>0</v>
          </cell>
          <cell r="K4621">
            <v>0</v>
          </cell>
          <cell r="L4621">
            <v>0</v>
          </cell>
          <cell r="M4621">
            <v>100</v>
          </cell>
          <cell r="N4621">
            <v>6.85</v>
          </cell>
        </row>
        <row r="4622">
          <cell r="A4622" t="str">
            <v>5429765429851</v>
          </cell>
          <cell r="B4622">
            <v>542976</v>
          </cell>
          <cell r="C4622">
            <v>542985</v>
          </cell>
          <cell r="D4622">
            <v>1</v>
          </cell>
          <cell r="E4622">
            <v>541</v>
          </cell>
          <cell r="F4622">
            <v>100</v>
          </cell>
          <cell r="G4622">
            <v>0</v>
          </cell>
          <cell r="H4622">
            <v>0</v>
          </cell>
          <cell r="I4622">
            <v>0</v>
          </cell>
          <cell r="J4622">
            <v>0</v>
          </cell>
          <cell r="K4622">
            <v>0</v>
          </cell>
          <cell r="L4622">
            <v>0</v>
          </cell>
          <cell r="M4622">
            <v>100</v>
          </cell>
          <cell r="N4622">
            <v>5.46</v>
          </cell>
        </row>
        <row r="4623">
          <cell r="A4623" t="str">
            <v>5429785429791</v>
          </cell>
          <cell r="B4623">
            <v>542978</v>
          </cell>
          <cell r="C4623">
            <v>542979</v>
          </cell>
          <cell r="D4623">
            <v>1</v>
          </cell>
          <cell r="E4623">
            <v>541</v>
          </cell>
          <cell r="F4623">
            <v>100</v>
          </cell>
          <cell r="G4623">
            <v>0</v>
          </cell>
          <cell r="H4623">
            <v>0</v>
          </cell>
          <cell r="I4623">
            <v>0</v>
          </cell>
          <cell r="J4623">
            <v>0</v>
          </cell>
          <cell r="K4623">
            <v>0</v>
          </cell>
          <cell r="L4623">
            <v>0</v>
          </cell>
          <cell r="M4623">
            <v>100</v>
          </cell>
          <cell r="N4623">
            <v>5.3</v>
          </cell>
        </row>
        <row r="4624">
          <cell r="A4624" t="str">
            <v>5429785430381</v>
          </cell>
          <cell r="B4624">
            <v>542978</v>
          </cell>
          <cell r="C4624">
            <v>543038</v>
          </cell>
          <cell r="D4624">
            <v>1</v>
          </cell>
          <cell r="E4624">
            <v>541</v>
          </cell>
          <cell r="F4624">
            <v>100</v>
          </cell>
          <cell r="G4624">
            <v>0</v>
          </cell>
          <cell r="H4624">
            <v>0</v>
          </cell>
          <cell r="I4624">
            <v>0</v>
          </cell>
          <cell r="J4624">
            <v>0</v>
          </cell>
          <cell r="K4624">
            <v>0</v>
          </cell>
          <cell r="L4624">
            <v>0</v>
          </cell>
          <cell r="M4624">
            <v>100</v>
          </cell>
          <cell r="N4624">
            <v>2.95</v>
          </cell>
        </row>
        <row r="4625">
          <cell r="A4625" t="str">
            <v>5429785430391</v>
          </cell>
          <cell r="B4625">
            <v>542978</v>
          </cell>
          <cell r="C4625">
            <v>543039</v>
          </cell>
          <cell r="D4625">
            <v>1</v>
          </cell>
          <cell r="E4625">
            <v>541</v>
          </cell>
          <cell r="F4625">
            <v>100</v>
          </cell>
          <cell r="G4625">
            <v>0</v>
          </cell>
          <cell r="H4625">
            <v>0</v>
          </cell>
          <cell r="I4625">
            <v>0</v>
          </cell>
          <cell r="J4625">
            <v>0</v>
          </cell>
          <cell r="K4625">
            <v>0</v>
          </cell>
          <cell r="L4625">
            <v>0</v>
          </cell>
          <cell r="M4625">
            <v>100</v>
          </cell>
          <cell r="N4625">
            <v>2.95</v>
          </cell>
        </row>
        <row r="4626">
          <cell r="A4626" t="str">
            <v>5429785430481</v>
          </cell>
          <cell r="B4626">
            <v>542978</v>
          </cell>
          <cell r="C4626">
            <v>543048</v>
          </cell>
          <cell r="D4626">
            <v>1</v>
          </cell>
          <cell r="E4626">
            <v>541</v>
          </cell>
          <cell r="F4626">
            <v>100</v>
          </cell>
          <cell r="G4626">
            <v>0</v>
          </cell>
          <cell r="H4626">
            <v>0</v>
          </cell>
          <cell r="I4626">
            <v>0</v>
          </cell>
          <cell r="J4626">
            <v>0</v>
          </cell>
          <cell r="K4626">
            <v>0</v>
          </cell>
          <cell r="L4626">
            <v>0</v>
          </cell>
          <cell r="M4626">
            <v>100</v>
          </cell>
          <cell r="N4626">
            <v>2.25</v>
          </cell>
        </row>
        <row r="4627">
          <cell r="A4627" t="str">
            <v>5429785430491</v>
          </cell>
          <cell r="B4627">
            <v>542978</v>
          </cell>
          <cell r="C4627">
            <v>543049</v>
          </cell>
          <cell r="D4627">
            <v>1</v>
          </cell>
          <cell r="E4627">
            <v>541</v>
          </cell>
          <cell r="F4627">
            <v>100</v>
          </cell>
          <cell r="G4627">
            <v>0</v>
          </cell>
          <cell r="H4627">
            <v>0</v>
          </cell>
          <cell r="I4627">
            <v>0</v>
          </cell>
          <cell r="J4627">
            <v>0</v>
          </cell>
          <cell r="K4627">
            <v>0</v>
          </cell>
          <cell r="L4627">
            <v>0</v>
          </cell>
          <cell r="M4627">
            <v>100</v>
          </cell>
          <cell r="N4627">
            <v>3.3</v>
          </cell>
        </row>
        <row r="4628">
          <cell r="A4628" t="str">
            <v>5429795430471</v>
          </cell>
          <cell r="B4628">
            <v>542979</v>
          </cell>
          <cell r="C4628">
            <v>543047</v>
          </cell>
          <cell r="D4628">
            <v>1</v>
          </cell>
          <cell r="E4628">
            <v>541</v>
          </cell>
          <cell r="F4628">
            <v>100</v>
          </cell>
          <cell r="G4628">
            <v>0</v>
          </cell>
          <cell r="H4628">
            <v>0</v>
          </cell>
          <cell r="I4628">
            <v>0</v>
          </cell>
          <cell r="J4628">
            <v>0</v>
          </cell>
          <cell r="K4628">
            <v>0</v>
          </cell>
          <cell r="L4628">
            <v>0</v>
          </cell>
          <cell r="M4628">
            <v>100</v>
          </cell>
          <cell r="N4628">
            <v>2.5</v>
          </cell>
        </row>
        <row r="4629">
          <cell r="A4629" t="str">
            <v>5411995429821</v>
          </cell>
          <cell r="B4629">
            <v>541199</v>
          </cell>
          <cell r="C4629">
            <v>542982</v>
          </cell>
          <cell r="D4629">
            <v>1</v>
          </cell>
          <cell r="E4629">
            <v>541</v>
          </cell>
          <cell r="F4629">
            <v>0</v>
          </cell>
          <cell r="G4629">
            <v>43</v>
          </cell>
          <cell r="H4629">
            <v>100</v>
          </cell>
          <cell r="I4629">
            <v>0</v>
          </cell>
          <cell r="J4629">
            <v>0</v>
          </cell>
          <cell r="K4629">
            <v>0</v>
          </cell>
          <cell r="L4629">
            <v>0</v>
          </cell>
          <cell r="M4629">
            <v>100</v>
          </cell>
          <cell r="N4629">
            <v>31.8</v>
          </cell>
        </row>
        <row r="4630">
          <cell r="A4630" t="str">
            <v>5429855429871</v>
          </cell>
          <cell r="B4630">
            <v>542985</v>
          </cell>
          <cell r="C4630">
            <v>542987</v>
          </cell>
          <cell r="D4630">
            <v>1</v>
          </cell>
          <cell r="E4630">
            <v>541</v>
          </cell>
          <cell r="F4630">
            <v>100</v>
          </cell>
          <cell r="G4630">
            <v>0</v>
          </cell>
          <cell r="H4630">
            <v>0</v>
          </cell>
          <cell r="I4630">
            <v>0</v>
          </cell>
          <cell r="J4630">
            <v>0</v>
          </cell>
          <cell r="K4630">
            <v>0</v>
          </cell>
          <cell r="L4630">
            <v>0</v>
          </cell>
          <cell r="M4630">
            <v>100</v>
          </cell>
          <cell r="N4630">
            <v>1.67</v>
          </cell>
        </row>
        <row r="4631">
          <cell r="A4631" t="str">
            <v>5429855429891</v>
          </cell>
          <cell r="B4631">
            <v>542985</v>
          </cell>
          <cell r="C4631">
            <v>542989</v>
          </cell>
          <cell r="D4631">
            <v>1</v>
          </cell>
          <cell r="E4631">
            <v>541</v>
          </cell>
          <cell r="F4631">
            <v>100</v>
          </cell>
          <cell r="G4631">
            <v>0</v>
          </cell>
          <cell r="H4631">
            <v>0</v>
          </cell>
          <cell r="I4631">
            <v>0</v>
          </cell>
          <cell r="J4631">
            <v>0</v>
          </cell>
          <cell r="K4631">
            <v>0</v>
          </cell>
          <cell r="L4631">
            <v>0</v>
          </cell>
          <cell r="M4631">
            <v>100</v>
          </cell>
          <cell r="N4631">
            <v>1.53</v>
          </cell>
        </row>
        <row r="4632">
          <cell r="A4632" t="str">
            <v>5429855429901</v>
          </cell>
          <cell r="B4632">
            <v>542985</v>
          </cell>
          <cell r="C4632">
            <v>542990</v>
          </cell>
          <cell r="D4632">
            <v>1</v>
          </cell>
          <cell r="E4632">
            <v>541</v>
          </cell>
          <cell r="F4632">
            <v>100</v>
          </cell>
          <cell r="G4632">
            <v>0</v>
          </cell>
          <cell r="H4632">
            <v>0</v>
          </cell>
          <cell r="I4632">
            <v>0</v>
          </cell>
          <cell r="J4632">
            <v>0</v>
          </cell>
          <cell r="K4632">
            <v>0</v>
          </cell>
          <cell r="L4632">
            <v>0</v>
          </cell>
          <cell r="M4632">
            <v>100</v>
          </cell>
          <cell r="N4632">
            <v>2.93</v>
          </cell>
        </row>
        <row r="4633">
          <cell r="A4633" t="str">
            <v>5429855430111</v>
          </cell>
          <cell r="B4633">
            <v>542985</v>
          </cell>
          <cell r="C4633">
            <v>543011</v>
          </cell>
          <cell r="D4633">
            <v>1</v>
          </cell>
          <cell r="E4633">
            <v>541</v>
          </cell>
          <cell r="F4633">
            <v>100</v>
          </cell>
          <cell r="G4633">
            <v>0</v>
          </cell>
          <cell r="H4633">
            <v>0</v>
          </cell>
          <cell r="I4633">
            <v>0</v>
          </cell>
          <cell r="J4633">
            <v>0</v>
          </cell>
          <cell r="K4633">
            <v>0</v>
          </cell>
          <cell r="L4633">
            <v>0</v>
          </cell>
          <cell r="M4633">
            <v>100</v>
          </cell>
          <cell r="N4633">
            <v>1.8</v>
          </cell>
        </row>
        <row r="4634">
          <cell r="A4634" t="str">
            <v>5429855430181</v>
          </cell>
          <cell r="B4634">
            <v>542985</v>
          </cell>
          <cell r="C4634">
            <v>543018</v>
          </cell>
          <cell r="D4634">
            <v>1</v>
          </cell>
          <cell r="E4634">
            <v>541</v>
          </cell>
          <cell r="F4634">
            <v>100</v>
          </cell>
          <cell r="G4634">
            <v>0</v>
          </cell>
          <cell r="H4634">
            <v>0</v>
          </cell>
          <cell r="I4634">
            <v>0</v>
          </cell>
          <cell r="J4634">
            <v>0</v>
          </cell>
          <cell r="K4634">
            <v>0</v>
          </cell>
          <cell r="L4634">
            <v>0</v>
          </cell>
          <cell r="M4634">
            <v>100</v>
          </cell>
          <cell r="N4634">
            <v>1.67</v>
          </cell>
        </row>
        <row r="4635">
          <cell r="A4635" t="str">
            <v>5429855430211</v>
          </cell>
          <cell r="B4635">
            <v>542985</v>
          </cell>
          <cell r="C4635">
            <v>543021</v>
          </cell>
          <cell r="D4635">
            <v>1</v>
          </cell>
          <cell r="E4635">
            <v>541</v>
          </cell>
          <cell r="F4635">
            <v>100</v>
          </cell>
          <cell r="G4635">
            <v>0</v>
          </cell>
          <cell r="H4635">
            <v>0</v>
          </cell>
          <cell r="I4635">
            <v>0</v>
          </cell>
          <cell r="J4635">
            <v>0</v>
          </cell>
          <cell r="K4635">
            <v>0</v>
          </cell>
          <cell r="L4635">
            <v>0</v>
          </cell>
          <cell r="M4635">
            <v>100</v>
          </cell>
          <cell r="N4635">
            <v>6.88</v>
          </cell>
        </row>
        <row r="4636">
          <cell r="A4636" t="str">
            <v>5429875429891</v>
          </cell>
          <cell r="B4636">
            <v>542987</v>
          </cell>
          <cell r="C4636">
            <v>542989</v>
          </cell>
          <cell r="D4636">
            <v>1</v>
          </cell>
          <cell r="E4636">
            <v>541</v>
          </cell>
          <cell r="F4636">
            <v>100</v>
          </cell>
          <cell r="G4636">
            <v>0</v>
          </cell>
          <cell r="H4636">
            <v>0</v>
          </cell>
          <cell r="I4636">
            <v>0</v>
          </cell>
          <cell r="J4636">
            <v>0</v>
          </cell>
          <cell r="K4636">
            <v>0</v>
          </cell>
          <cell r="L4636">
            <v>0</v>
          </cell>
          <cell r="M4636">
            <v>100</v>
          </cell>
          <cell r="N4636">
            <v>0.2</v>
          </cell>
        </row>
        <row r="4637">
          <cell r="A4637" t="str">
            <v>5429885429891</v>
          </cell>
          <cell r="B4637">
            <v>542988</v>
          </cell>
          <cell r="C4637">
            <v>542989</v>
          </cell>
          <cell r="D4637">
            <v>1</v>
          </cell>
          <cell r="E4637">
            <v>541</v>
          </cell>
          <cell r="F4637">
            <v>100</v>
          </cell>
          <cell r="G4637">
            <v>0</v>
          </cell>
          <cell r="H4637">
            <v>0</v>
          </cell>
          <cell r="I4637">
            <v>0</v>
          </cell>
          <cell r="J4637">
            <v>0</v>
          </cell>
          <cell r="K4637">
            <v>0</v>
          </cell>
          <cell r="L4637">
            <v>0</v>
          </cell>
          <cell r="M4637">
            <v>100</v>
          </cell>
          <cell r="N4637">
            <v>0.09</v>
          </cell>
        </row>
        <row r="4638">
          <cell r="A4638" t="str">
            <v>5429885429892</v>
          </cell>
          <cell r="B4638">
            <v>542988</v>
          </cell>
          <cell r="C4638">
            <v>542989</v>
          </cell>
          <cell r="D4638">
            <v>2</v>
          </cell>
          <cell r="E4638">
            <v>541</v>
          </cell>
          <cell r="F4638">
            <v>100</v>
          </cell>
          <cell r="G4638">
            <v>0</v>
          </cell>
          <cell r="H4638">
            <v>0</v>
          </cell>
          <cell r="I4638">
            <v>0</v>
          </cell>
          <cell r="J4638">
            <v>0</v>
          </cell>
          <cell r="K4638">
            <v>0</v>
          </cell>
          <cell r="L4638">
            <v>0</v>
          </cell>
          <cell r="M4638">
            <v>100</v>
          </cell>
          <cell r="N4638">
            <v>0.09</v>
          </cell>
        </row>
        <row r="4639">
          <cell r="A4639" t="str">
            <v>5429885429901</v>
          </cell>
          <cell r="B4639">
            <v>542988</v>
          </cell>
          <cell r="C4639">
            <v>542990</v>
          </cell>
          <cell r="D4639">
            <v>1</v>
          </cell>
          <cell r="E4639">
            <v>541</v>
          </cell>
          <cell r="F4639">
            <v>100</v>
          </cell>
          <cell r="G4639">
            <v>0</v>
          </cell>
          <cell r="H4639">
            <v>0</v>
          </cell>
          <cell r="I4639">
            <v>0</v>
          </cell>
          <cell r="J4639">
            <v>0</v>
          </cell>
          <cell r="K4639">
            <v>0</v>
          </cell>
          <cell r="L4639">
            <v>0</v>
          </cell>
          <cell r="M4639">
            <v>100</v>
          </cell>
          <cell r="N4639">
            <v>1.95</v>
          </cell>
        </row>
        <row r="4640">
          <cell r="A4640" t="str">
            <v>5429895429911</v>
          </cell>
          <cell r="B4640">
            <v>542989</v>
          </cell>
          <cell r="C4640">
            <v>542991</v>
          </cell>
          <cell r="D4640">
            <v>1</v>
          </cell>
          <cell r="E4640">
            <v>541</v>
          </cell>
          <cell r="F4640">
            <v>100</v>
          </cell>
          <cell r="G4640">
            <v>0</v>
          </cell>
          <cell r="H4640">
            <v>0</v>
          </cell>
          <cell r="I4640">
            <v>0</v>
          </cell>
          <cell r="J4640">
            <v>0</v>
          </cell>
          <cell r="K4640">
            <v>0</v>
          </cell>
          <cell r="L4640">
            <v>0</v>
          </cell>
          <cell r="M4640">
            <v>100</v>
          </cell>
          <cell r="N4640">
            <v>1.84</v>
          </cell>
        </row>
        <row r="4641">
          <cell r="A4641" t="str">
            <v>5429915466511</v>
          </cell>
          <cell r="B4641">
            <v>542991</v>
          </cell>
          <cell r="C4641">
            <v>546651</v>
          </cell>
          <cell r="D4641">
            <v>1</v>
          </cell>
          <cell r="E4641">
            <v>541</v>
          </cell>
          <cell r="F4641">
            <v>25.93</v>
          </cell>
          <cell r="G4641">
            <v>542</v>
          </cell>
          <cell r="H4641">
            <v>74.069999999999993</v>
          </cell>
          <cell r="I4641">
            <v>0</v>
          </cell>
          <cell r="J4641">
            <v>0</v>
          </cell>
          <cell r="K4641">
            <v>0</v>
          </cell>
          <cell r="L4641">
            <v>0</v>
          </cell>
          <cell r="M4641">
            <v>100</v>
          </cell>
          <cell r="N4641">
            <v>3.24</v>
          </cell>
        </row>
        <row r="4642">
          <cell r="A4642" t="str">
            <v>5429925429931</v>
          </cell>
          <cell r="B4642">
            <v>542992</v>
          </cell>
          <cell r="C4642">
            <v>542993</v>
          </cell>
          <cell r="D4642">
            <v>1</v>
          </cell>
          <cell r="E4642">
            <v>541</v>
          </cell>
          <cell r="F4642">
            <v>100</v>
          </cell>
          <cell r="G4642">
            <v>0</v>
          </cell>
          <cell r="H4642">
            <v>0</v>
          </cell>
          <cell r="I4642">
            <v>0</v>
          </cell>
          <cell r="J4642">
            <v>0</v>
          </cell>
          <cell r="K4642">
            <v>0</v>
          </cell>
          <cell r="L4642">
            <v>0</v>
          </cell>
          <cell r="M4642">
            <v>100</v>
          </cell>
          <cell r="N4642">
            <v>1.35</v>
          </cell>
        </row>
        <row r="4643">
          <cell r="A4643" t="str">
            <v>5429925430351</v>
          </cell>
          <cell r="B4643">
            <v>542992</v>
          </cell>
          <cell r="C4643">
            <v>543035</v>
          </cell>
          <cell r="D4643">
            <v>1</v>
          </cell>
          <cell r="E4643">
            <v>541</v>
          </cell>
          <cell r="F4643">
            <v>100</v>
          </cell>
          <cell r="G4643">
            <v>0</v>
          </cell>
          <cell r="H4643">
            <v>0</v>
          </cell>
          <cell r="I4643">
            <v>0</v>
          </cell>
          <cell r="J4643">
            <v>0</v>
          </cell>
          <cell r="K4643">
            <v>0</v>
          </cell>
          <cell r="L4643">
            <v>0</v>
          </cell>
          <cell r="M4643">
            <v>100</v>
          </cell>
          <cell r="N4643">
            <v>2.0499999999999998</v>
          </cell>
        </row>
        <row r="4644">
          <cell r="A4644" t="str">
            <v>5429935429941</v>
          </cell>
          <cell r="B4644">
            <v>542993</v>
          </cell>
          <cell r="C4644">
            <v>542994</v>
          </cell>
          <cell r="D4644">
            <v>1</v>
          </cell>
          <cell r="E4644">
            <v>541</v>
          </cell>
          <cell r="F4644">
            <v>100</v>
          </cell>
          <cell r="G4644">
            <v>0</v>
          </cell>
          <cell r="H4644">
            <v>0</v>
          </cell>
          <cell r="I4644">
            <v>0</v>
          </cell>
          <cell r="J4644">
            <v>0</v>
          </cell>
          <cell r="K4644">
            <v>0</v>
          </cell>
          <cell r="L4644">
            <v>0</v>
          </cell>
          <cell r="M4644">
            <v>100</v>
          </cell>
          <cell r="N4644">
            <v>5.56</v>
          </cell>
        </row>
        <row r="4645">
          <cell r="A4645" t="str">
            <v>5429935430011</v>
          </cell>
          <cell r="B4645">
            <v>542993</v>
          </cell>
          <cell r="C4645">
            <v>543001</v>
          </cell>
          <cell r="D4645">
            <v>1</v>
          </cell>
          <cell r="E4645">
            <v>541</v>
          </cell>
          <cell r="F4645">
            <v>100</v>
          </cell>
          <cell r="G4645">
            <v>0</v>
          </cell>
          <cell r="H4645">
            <v>0</v>
          </cell>
          <cell r="I4645">
            <v>0</v>
          </cell>
          <cell r="J4645">
            <v>0</v>
          </cell>
          <cell r="K4645">
            <v>0</v>
          </cell>
          <cell r="L4645">
            <v>0</v>
          </cell>
          <cell r="M4645">
            <v>100</v>
          </cell>
          <cell r="N4645">
            <v>3.24</v>
          </cell>
        </row>
        <row r="4646">
          <cell r="A4646" t="str">
            <v>5429935430081</v>
          </cell>
          <cell r="B4646">
            <v>542993</v>
          </cell>
          <cell r="C4646">
            <v>543008</v>
          </cell>
          <cell r="D4646">
            <v>1</v>
          </cell>
          <cell r="E4646">
            <v>541</v>
          </cell>
          <cell r="F4646">
            <v>100</v>
          </cell>
          <cell r="G4646">
            <v>0</v>
          </cell>
          <cell r="H4646">
            <v>0</v>
          </cell>
          <cell r="I4646">
            <v>0</v>
          </cell>
          <cell r="J4646">
            <v>0</v>
          </cell>
          <cell r="K4646">
            <v>0</v>
          </cell>
          <cell r="L4646">
            <v>0</v>
          </cell>
          <cell r="M4646">
            <v>100</v>
          </cell>
          <cell r="N4646">
            <v>4.51</v>
          </cell>
        </row>
        <row r="4647">
          <cell r="A4647" t="str">
            <v>5429935430101</v>
          </cell>
          <cell r="B4647">
            <v>542993</v>
          </cell>
          <cell r="C4647">
            <v>543010</v>
          </cell>
          <cell r="D4647">
            <v>1</v>
          </cell>
          <cell r="E4647">
            <v>541</v>
          </cell>
          <cell r="F4647">
            <v>100</v>
          </cell>
          <cell r="G4647">
            <v>0</v>
          </cell>
          <cell r="H4647">
            <v>0</v>
          </cell>
          <cell r="I4647">
            <v>0</v>
          </cell>
          <cell r="J4647">
            <v>0</v>
          </cell>
          <cell r="K4647">
            <v>0</v>
          </cell>
          <cell r="L4647">
            <v>0</v>
          </cell>
          <cell r="M4647">
            <v>100</v>
          </cell>
          <cell r="N4647">
            <v>7.45</v>
          </cell>
        </row>
        <row r="4648">
          <cell r="A4648" t="str">
            <v>5412105429931</v>
          </cell>
          <cell r="B4648">
            <v>541210</v>
          </cell>
          <cell r="C4648">
            <v>542993</v>
          </cell>
          <cell r="D4648">
            <v>1</v>
          </cell>
          <cell r="E4648">
            <v>541</v>
          </cell>
          <cell r="F4648">
            <v>100</v>
          </cell>
          <cell r="G4648">
            <v>0</v>
          </cell>
          <cell r="H4648">
            <v>0</v>
          </cell>
          <cell r="I4648">
            <v>0</v>
          </cell>
          <cell r="J4648">
            <v>0</v>
          </cell>
          <cell r="K4648">
            <v>0</v>
          </cell>
          <cell r="L4648">
            <v>0</v>
          </cell>
          <cell r="M4648">
            <v>100</v>
          </cell>
          <cell r="N4648">
            <v>7.8</v>
          </cell>
        </row>
        <row r="4649">
          <cell r="A4649" t="str">
            <v>5429955429981</v>
          </cell>
          <cell r="B4649">
            <v>542995</v>
          </cell>
          <cell r="C4649">
            <v>542998</v>
          </cell>
          <cell r="D4649">
            <v>1</v>
          </cell>
          <cell r="E4649">
            <v>541</v>
          </cell>
          <cell r="F4649">
            <v>100</v>
          </cell>
          <cell r="G4649">
            <v>0</v>
          </cell>
          <cell r="H4649">
            <v>0</v>
          </cell>
          <cell r="I4649">
            <v>0</v>
          </cell>
          <cell r="J4649">
            <v>0</v>
          </cell>
          <cell r="K4649">
            <v>0</v>
          </cell>
          <cell r="L4649">
            <v>0</v>
          </cell>
          <cell r="M4649">
            <v>100</v>
          </cell>
          <cell r="N4649">
            <v>57.52</v>
          </cell>
        </row>
        <row r="4650">
          <cell r="A4650" t="str">
            <v>5429955429991</v>
          </cell>
          <cell r="B4650">
            <v>542995</v>
          </cell>
          <cell r="C4650">
            <v>542999</v>
          </cell>
          <cell r="D4650">
            <v>1</v>
          </cell>
          <cell r="E4650">
            <v>541</v>
          </cell>
          <cell r="F4650">
            <v>100</v>
          </cell>
          <cell r="G4650">
            <v>0</v>
          </cell>
          <cell r="H4650">
            <v>0</v>
          </cell>
          <cell r="I4650">
            <v>0</v>
          </cell>
          <cell r="J4650">
            <v>0</v>
          </cell>
          <cell r="K4650">
            <v>0</v>
          </cell>
          <cell r="L4650">
            <v>0</v>
          </cell>
          <cell r="M4650">
            <v>100</v>
          </cell>
          <cell r="N4650">
            <v>57.51</v>
          </cell>
        </row>
        <row r="4651">
          <cell r="A4651" t="str">
            <v>5412075429951</v>
          </cell>
          <cell r="B4651">
            <v>541207</v>
          </cell>
          <cell r="C4651">
            <v>542995</v>
          </cell>
          <cell r="D4651">
            <v>1</v>
          </cell>
          <cell r="E4651">
            <v>541</v>
          </cell>
          <cell r="F4651">
            <v>100</v>
          </cell>
          <cell r="G4651">
            <v>0</v>
          </cell>
          <cell r="H4651">
            <v>0</v>
          </cell>
          <cell r="I4651">
            <v>0</v>
          </cell>
          <cell r="J4651">
            <v>0</v>
          </cell>
          <cell r="K4651">
            <v>0</v>
          </cell>
          <cell r="L4651">
            <v>0</v>
          </cell>
          <cell r="M4651">
            <v>100</v>
          </cell>
          <cell r="N4651">
            <v>28.7</v>
          </cell>
        </row>
        <row r="4652">
          <cell r="A4652" t="str">
            <v>960715429951</v>
          </cell>
          <cell r="B4652">
            <v>96071</v>
          </cell>
          <cell r="C4652">
            <v>542995</v>
          </cell>
          <cell r="D4652">
            <v>1</v>
          </cell>
          <cell r="E4652">
            <v>130</v>
          </cell>
          <cell r="F4652">
            <v>0</v>
          </cell>
          <cell r="G4652">
            <v>541</v>
          </cell>
          <cell r="H4652">
            <v>100</v>
          </cell>
          <cell r="I4652">
            <v>0</v>
          </cell>
          <cell r="J4652">
            <v>0</v>
          </cell>
          <cell r="K4652">
            <v>0</v>
          </cell>
          <cell r="L4652">
            <v>0</v>
          </cell>
          <cell r="M4652">
            <v>100</v>
          </cell>
          <cell r="N4652">
            <v>12.28</v>
          </cell>
        </row>
        <row r="4653">
          <cell r="A4653" t="str">
            <v>5429965429971</v>
          </cell>
          <cell r="B4653">
            <v>542996</v>
          </cell>
          <cell r="C4653">
            <v>542997</v>
          </cell>
          <cell r="D4653">
            <v>1</v>
          </cell>
          <cell r="E4653">
            <v>541</v>
          </cell>
          <cell r="F4653">
            <v>100</v>
          </cell>
          <cell r="G4653">
            <v>0</v>
          </cell>
          <cell r="H4653">
            <v>0</v>
          </cell>
          <cell r="I4653">
            <v>0</v>
          </cell>
          <cell r="J4653">
            <v>0</v>
          </cell>
          <cell r="K4653">
            <v>0</v>
          </cell>
          <cell r="L4653">
            <v>0</v>
          </cell>
          <cell r="M4653">
            <v>100</v>
          </cell>
          <cell r="N4653">
            <v>4.37</v>
          </cell>
        </row>
        <row r="4654">
          <cell r="A4654" t="str">
            <v>5429965430011</v>
          </cell>
          <cell r="B4654">
            <v>542996</v>
          </cell>
          <cell r="C4654">
            <v>543001</v>
          </cell>
          <cell r="D4654">
            <v>1</v>
          </cell>
          <cell r="E4654">
            <v>541</v>
          </cell>
          <cell r="F4654">
            <v>100</v>
          </cell>
          <cell r="G4654">
            <v>0</v>
          </cell>
          <cell r="H4654">
            <v>0</v>
          </cell>
          <cell r="I4654">
            <v>0</v>
          </cell>
          <cell r="J4654">
            <v>0</v>
          </cell>
          <cell r="K4654">
            <v>0</v>
          </cell>
          <cell r="L4654">
            <v>0</v>
          </cell>
          <cell r="M4654">
            <v>100</v>
          </cell>
          <cell r="N4654">
            <v>1.62</v>
          </cell>
        </row>
        <row r="4655">
          <cell r="A4655" t="str">
            <v>5429965430401</v>
          </cell>
          <cell r="B4655">
            <v>542996</v>
          </cell>
          <cell r="C4655">
            <v>543040</v>
          </cell>
          <cell r="D4655">
            <v>1</v>
          </cell>
          <cell r="E4655">
            <v>541</v>
          </cell>
          <cell r="F4655">
            <v>100</v>
          </cell>
          <cell r="G4655">
            <v>0</v>
          </cell>
          <cell r="H4655">
            <v>0</v>
          </cell>
          <cell r="I4655">
            <v>0</v>
          </cell>
          <cell r="J4655">
            <v>0</v>
          </cell>
          <cell r="K4655">
            <v>0</v>
          </cell>
          <cell r="L4655">
            <v>0</v>
          </cell>
          <cell r="M4655">
            <v>100</v>
          </cell>
          <cell r="N4655">
            <v>4</v>
          </cell>
        </row>
        <row r="4656">
          <cell r="A4656" t="str">
            <v>5429975430091</v>
          </cell>
          <cell r="B4656">
            <v>542997</v>
          </cell>
          <cell r="C4656">
            <v>543009</v>
          </cell>
          <cell r="D4656">
            <v>1</v>
          </cell>
          <cell r="E4656">
            <v>541</v>
          </cell>
          <cell r="F4656">
            <v>100</v>
          </cell>
          <cell r="G4656">
            <v>0</v>
          </cell>
          <cell r="H4656">
            <v>0</v>
          </cell>
          <cell r="I4656">
            <v>0</v>
          </cell>
          <cell r="J4656">
            <v>0</v>
          </cell>
          <cell r="K4656">
            <v>0</v>
          </cell>
          <cell r="L4656">
            <v>0</v>
          </cell>
          <cell r="M4656">
            <v>100</v>
          </cell>
          <cell r="N4656">
            <v>3.78</v>
          </cell>
        </row>
        <row r="4657">
          <cell r="A4657" t="str">
            <v>5429975488201</v>
          </cell>
          <cell r="B4657">
            <v>542997</v>
          </cell>
          <cell r="C4657">
            <v>548820</v>
          </cell>
          <cell r="D4657">
            <v>1</v>
          </cell>
          <cell r="E4657">
            <v>541</v>
          </cell>
          <cell r="F4657">
            <v>58.6</v>
          </cell>
          <cell r="G4657">
            <v>545</v>
          </cell>
          <cell r="H4657">
            <v>41.4</v>
          </cell>
          <cell r="I4657">
            <v>0</v>
          </cell>
          <cell r="J4657">
            <v>0</v>
          </cell>
          <cell r="K4657">
            <v>0</v>
          </cell>
          <cell r="L4657">
            <v>0</v>
          </cell>
          <cell r="M4657">
            <v>100</v>
          </cell>
          <cell r="N4657">
            <v>3.14</v>
          </cell>
        </row>
        <row r="4658">
          <cell r="A4658" t="str">
            <v>5429985430091</v>
          </cell>
          <cell r="B4658">
            <v>542998</v>
          </cell>
          <cell r="C4658">
            <v>543009</v>
          </cell>
          <cell r="D4658">
            <v>1</v>
          </cell>
          <cell r="E4658">
            <v>541</v>
          </cell>
          <cell r="F4658">
            <v>100</v>
          </cell>
          <cell r="G4658">
            <v>0</v>
          </cell>
          <cell r="H4658">
            <v>0</v>
          </cell>
          <cell r="I4658">
            <v>0</v>
          </cell>
          <cell r="J4658">
            <v>0</v>
          </cell>
          <cell r="K4658">
            <v>0</v>
          </cell>
          <cell r="L4658">
            <v>0</v>
          </cell>
          <cell r="M4658">
            <v>100</v>
          </cell>
          <cell r="N4658">
            <v>3.28</v>
          </cell>
        </row>
        <row r="4659">
          <cell r="A4659" t="str">
            <v>5429995430081</v>
          </cell>
          <cell r="B4659">
            <v>542999</v>
          </cell>
          <cell r="C4659">
            <v>543008</v>
          </cell>
          <cell r="D4659">
            <v>1</v>
          </cell>
          <cell r="E4659">
            <v>541</v>
          </cell>
          <cell r="F4659">
            <v>100</v>
          </cell>
          <cell r="G4659">
            <v>0</v>
          </cell>
          <cell r="H4659">
            <v>0</v>
          </cell>
          <cell r="I4659">
            <v>0</v>
          </cell>
          <cell r="J4659">
            <v>0</v>
          </cell>
          <cell r="K4659">
            <v>0</v>
          </cell>
          <cell r="L4659">
            <v>0</v>
          </cell>
          <cell r="M4659">
            <v>100</v>
          </cell>
          <cell r="N4659">
            <v>1.97</v>
          </cell>
        </row>
        <row r="4660">
          <cell r="A4660" t="str">
            <v>5430005430101</v>
          </cell>
          <cell r="B4660">
            <v>543000</v>
          </cell>
          <cell r="C4660">
            <v>543010</v>
          </cell>
          <cell r="D4660">
            <v>1</v>
          </cell>
          <cell r="E4660">
            <v>541</v>
          </cell>
          <cell r="F4660">
            <v>100</v>
          </cell>
          <cell r="G4660">
            <v>0</v>
          </cell>
          <cell r="H4660">
            <v>0</v>
          </cell>
          <cell r="I4660">
            <v>0</v>
          </cell>
          <cell r="J4660">
            <v>0</v>
          </cell>
          <cell r="K4660">
            <v>0</v>
          </cell>
          <cell r="L4660">
            <v>0</v>
          </cell>
          <cell r="M4660">
            <v>100</v>
          </cell>
          <cell r="N4660">
            <v>7.97</v>
          </cell>
        </row>
        <row r="4661">
          <cell r="A4661" t="str">
            <v>5430025430531</v>
          </cell>
          <cell r="B4661">
            <v>543002</v>
          </cell>
          <cell r="C4661">
            <v>543053</v>
          </cell>
          <cell r="D4661">
            <v>1</v>
          </cell>
          <cell r="E4661">
            <v>541</v>
          </cell>
          <cell r="F4661">
            <v>100</v>
          </cell>
          <cell r="G4661">
            <v>0</v>
          </cell>
          <cell r="H4661">
            <v>0</v>
          </cell>
          <cell r="I4661">
            <v>0</v>
          </cell>
          <cell r="J4661">
            <v>0</v>
          </cell>
          <cell r="K4661">
            <v>0</v>
          </cell>
          <cell r="L4661">
            <v>0</v>
          </cell>
          <cell r="M4661">
            <v>100</v>
          </cell>
          <cell r="N4661">
            <v>3.85</v>
          </cell>
        </row>
        <row r="4662">
          <cell r="A4662" t="str">
            <v>5412105430021</v>
          </cell>
          <cell r="B4662">
            <v>541210</v>
          </cell>
          <cell r="C4662">
            <v>543002</v>
          </cell>
          <cell r="D4662">
            <v>1</v>
          </cell>
          <cell r="E4662">
            <v>541</v>
          </cell>
          <cell r="F4662">
            <v>100</v>
          </cell>
          <cell r="G4662">
            <v>0</v>
          </cell>
          <cell r="H4662">
            <v>0</v>
          </cell>
          <cell r="I4662">
            <v>0</v>
          </cell>
          <cell r="J4662">
            <v>0</v>
          </cell>
          <cell r="K4662">
            <v>0</v>
          </cell>
          <cell r="L4662">
            <v>0</v>
          </cell>
          <cell r="M4662">
            <v>100</v>
          </cell>
          <cell r="N4662">
            <v>1.7</v>
          </cell>
        </row>
        <row r="4663">
          <cell r="A4663" t="str">
            <v>5430045488071</v>
          </cell>
          <cell r="B4663">
            <v>543004</v>
          </cell>
          <cell r="C4663">
            <v>548807</v>
          </cell>
          <cell r="D4663">
            <v>1</v>
          </cell>
          <cell r="E4663">
            <v>541</v>
          </cell>
          <cell r="F4663">
            <v>0</v>
          </cell>
          <cell r="G4663">
            <v>545</v>
          </cell>
          <cell r="H4663">
            <v>100</v>
          </cell>
          <cell r="I4663">
            <v>0</v>
          </cell>
          <cell r="J4663">
            <v>0</v>
          </cell>
          <cell r="K4663">
            <v>0</v>
          </cell>
          <cell r="L4663">
            <v>0</v>
          </cell>
          <cell r="M4663">
            <v>100</v>
          </cell>
          <cell r="N4663">
            <v>4.7</v>
          </cell>
        </row>
        <row r="4664">
          <cell r="A4664" t="str">
            <v>5430045488081</v>
          </cell>
          <cell r="B4664">
            <v>543004</v>
          </cell>
          <cell r="C4664">
            <v>548808</v>
          </cell>
          <cell r="D4664">
            <v>1</v>
          </cell>
          <cell r="E4664">
            <v>541</v>
          </cell>
          <cell r="F4664">
            <v>0</v>
          </cell>
          <cell r="G4664">
            <v>545</v>
          </cell>
          <cell r="H4664">
            <v>100</v>
          </cell>
          <cell r="I4664">
            <v>0</v>
          </cell>
          <cell r="J4664">
            <v>0</v>
          </cell>
          <cell r="K4664">
            <v>0</v>
          </cell>
          <cell r="L4664">
            <v>0</v>
          </cell>
          <cell r="M4664">
            <v>100</v>
          </cell>
          <cell r="N4664">
            <v>6.5</v>
          </cell>
        </row>
        <row r="4665">
          <cell r="A4665" t="str">
            <v>5430065430091</v>
          </cell>
          <cell r="B4665">
            <v>543006</v>
          </cell>
          <cell r="C4665">
            <v>543009</v>
          </cell>
          <cell r="D4665">
            <v>1</v>
          </cell>
          <cell r="E4665">
            <v>541</v>
          </cell>
          <cell r="F4665">
            <v>100</v>
          </cell>
          <cell r="G4665">
            <v>0</v>
          </cell>
          <cell r="H4665">
            <v>0</v>
          </cell>
          <cell r="I4665">
            <v>0</v>
          </cell>
          <cell r="J4665">
            <v>0</v>
          </cell>
          <cell r="K4665">
            <v>0</v>
          </cell>
          <cell r="L4665">
            <v>0</v>
          </cell>
          <cell r="M4665">
            <v>100</v>
          </cell>
          <cell r="N4665">
            <v>0.48</v>
          </cell>
        </row>
        <row r="4666">
          <cell r="A4666" t="str">
            <v>5430075430101</v>
          </cell>
          <cell r="B4666">
            <v>543007</v>
          </cell>
          <cell r="C4666">
            <v>543010</v>
          </cell>
          <cell r="D4666">
            <v>1</v>
          </cell>
          <cell r="E4666">
            <v>541</v>
          </cell>
          <cell r="F4666">
            <v>100</v>
          </cell>
          <cell r="G4666">
            <v>0</v>
          </cell>
          <cell r="H4666">
            <v>0</v>
          </cell>
          <cell r="I4666">
            <v>0</v>
          </cell>
          <cell r="J4666">
            <v>0</v>
          </cell>
          <cell r="K4666">
            <v>0</v>
          </cell>
          <cell r="L4666">
            <v>0</v>
          </cell>
          <cell r="M4666">
            <v>100</v>
          </cell>
          <cell r="N4666">
            <v>0.41</v>
          </cell>
        </row>
        <row r="4667">
          <cell r="A4667" t="str">
            <v>5430155430162</v>
          </cell>
          <cell r="B4667">
            <v>543015</v>
          </cell>
          <cell r="C4667">
            <v>543016</v>
          </cell>
          <cell r="D4667">
            <v>2</v>
          </cell>
          <cell r="E4667">
            <v>541</v>
          </cell>
          <cell r="F4667">
            <v>100</v>
          </cell>
          <cell r="G4667">
            <v>0</v>
          </cell>
          <cell r="H4667">
            <v>0</v>
          </cell>
          <cell r="I4667">
            <v>0</v>
          </cell>
          <cell r="J4667">
            <v>0</v>
          </cell>
          <cell r="K4667">
            <v>0</v>
          </cell>
          <cell r="L4667">
            <v>0</v>
          </cell>
          <cell r="M4667">
            <v>100</v>
          </cell>
          <cell r="N4667">
            <v>5.67</v>
          </cell>
        </row>
        <row r="4668">
          <cell r="A4668" t="str">
            <v>5430155430181</v>
          </cell>
          <cell r="B4668">
            <v>543015</v>
          </cell>
          <cell r="C4668">
            <v>543018</v>
          </cell>
          <cell r="D4668">
            <v>1</v>
          </cell>
          <cell r="E4668">
            <v>541</v>
          </cell>
          <cell r="F4668">
            <v>100</v>
          </cell>
          <cell r="G4668">
            <v>0</v>
          </cell>
          <cell r="H4668">
            <v>0</v>
          </cell>
          <cell r="I4668">
            <v>0</v>
          </cell>
          <cell r="J4668">
            <v>0</v>
          </cell>
          <cell r="K4668">
            <v>0</v>
          </cell>
          <cell r="L4668">
            <v>0</v>
          </cell>
          <cell r="M4668">
            <v>100</v>
          </cell>
          <cell r="N4668">
            <v>3.29</v>
          </cell>
        </row>
        <row r="4669">
          <cell r="A4669" t="str">
            <v>5430155430271</v>
          </cell>
          <cell r="B4669">
            <v>543015</v>
          </cell>
          <cell r="C4669">
            <v>543027</v>
          </cell>
          <cell r="D4669">
            <v>1</v>
          </cell>
          <cell r="E4669">
            <v>541</v>
          </cell>
          <cell r="F4669">
            <v>100</v>
          </cell>
          <cell r="G4669">
            <v>0</v>
          </cell>
          <cell r="H4669">
            <v>0</v>
          </cell>
          <cell r="I4669">
            <v>0</v>
          </cell>
          <cell r="J4669">
            <v>0</v>
          </cell>
          <cell r="K4669">
            <v>0</v>
          </cell>
          <cell r="L4669">
            <v>0</v>
          </cell>
          <cell r="M4669">
            <v>100</v>
          </cell>
          <cell r="N4669">
            <v>3.25</v>
          </cell>
        </row>
        <row r="4670">
          <cell r="A4670" t="str">
            <v>5430165430291</v>
          </cell>
          <cell r="B4670">
            <v>543016</v>
          </cell>
          <cell r="C4670">
            <v>543029</v>
          </cell>
          <cell r="D4670">
            <v>1</v>
          </cell>
          <cell r="E4670">
            <v>541</v>
          </cell>
          <cell r="F4670">
            <v>100</v>
          </cell>
          <cell r="G4670">
            <v>0</v>
          </cell>
          <cell r="H4670">
            <v>0</v>
          </cell>
          <cell r="I4670">
            <v>0</v>
          </cell>
          <cell r="J4670">
            <v>0</v>
          </cell>
          <cell r="K4670">
            <v>0</v>
          </cell>
          <cell r="L4670">
            <v>0</v>
          </cell>
          <cell r="M4670">
            <v>100</v>
          </cell>
          <cell r="N4670">
            <v>2.1</v>
          </cell>
        </row>
        <row r="4671">
          <cell r="A4671" t="str">
            <v>5430175430261</v>
          </cell>
          <cell r="B4671">
            <v>543017</v>
          </cell>
          <cell r="C4671">
            <v>543026</v>
          </cell>
          <cell r="D4671">
            <v>1</v>
          </cell>
          <cell r="E4671">
            <v>541</v>
          </cell>
          <cell r="F4671">
            <v>100</v>
          </cell>
          <cell r="G4671">
            <v>0</v>
          </cell>
          <cell r="H4671">
            <v>0</v>
          </cell>
          <cell r="I4671">
            <v>0</v>
          </cell>
          <cell r="J4671">
            <v>0</v>
          </cell>
          <cell r="K4671">
            <v>0</v>
          </cell>
          <cell r="L4671">
            <v>0</v>
          </cell>
          <cell r="M4671">
            <v>100</v>
          </cell>
          <cell r="N4671">
            <v>3.95</v>
          </cell>
        </row>
        <row r="4672">
          <cell r="A4672" t="str">
            <v>5430175466561</v>
          </cell>
          <cell r="B4672">
            <v>543017</v>
          </cell>
          <cell r="C4672">
            <v>546656</v>
          </cell>
          <cell r="D4672">
            <v>1</v>
          </cell>
          <cell r="E4672">
            <v>541</v>
          </cell>
          <cell r="F4672">
            <v>100</v>
          </cell>
          <cell r="G4672">
            <v>542</v>
          </cell>
          <cell r="H4672">
            <v>0</v>
          </cell>
          <cell r="I4672">
            <v>0</v>
          </cell>
          <cell r="J4672">
            <v>0</v>
          </cell>
          <cell r="K4672">
            <v>0</v>
          </cell>
          <cell r="L4672">
            <v>0</v>
          </cell>
          <cell r="M4672">
            <v>100</v>
          </cell>
          <cell r="N4672">
            <v>10.35</v>
          </cell>
        </row>
        <row r="4673">
          <cell r="A4673" t="str">
            <v>5430195430251</v>
          </cell>
          <cell r="B4673">
            <v>543019</v>
          </cell>
          <cell r="C4673">
            <v>543025</v>
          </cell>
          <cell r="D4673">
            <v>1</v>
          </cell>
          <cell r="E4673">
            <v>541</v>
          </cell>
          <cell r="F4673">
            <v>100</v>
          </cell>
          <cell r="G4673">
            <v>0</v>
          </cell>
          <cell r="H4673">
            <v>0</v>
          </cell>
          <cell r="I4673">
            <v>0</v>
          </cell>
          <cell r="J4673">
            <v>0</v>
          </cell>
          <cell r="K4673">
            <v>0</v>
          </cell>
          <cell r="L4673">
            <v>0</v>
          </cell>
          <cell r="M4673">
            <v>100</v>
          </cell>
          <cell r="N4673">
            <v>4.1900000000000004</v>
          </cell>
        </row>
        <row r="4674">
          <cell r="A4674" t="str">
            <v>5412305430191</v>
          </cell>
          <cell r="B4674">
            <v>541230</v>
          </cell>
          <cell r="C4674">
            <v>543019</v>
          </cell>
          <cell r="D4674">
            <v>1</v>
          </cell>
          <cell r="E4674">
            <v>541</v>
          </cell>
          <cell r="F4674">
            <v>100</v>
          </cell>
          <cell r="G4674">
            <v>0</v>
          </cell>
          <cell r="H4674">
            <v>0</v>
          </cell>
          <cell r="I4674">
            <v>0</v>
          </cell>
          <cell r="J4674">
            <v>0</v>
          </cell>
          <cell r="K4674">
            <v>0</v>
          </cell>
          <cell r="L4674">
            <v>0</v>
          </cell>
          <cell r="M4674">
            <v>100</v>
          </cell>
          <cell r="N4674">
            <v>3.3</v>
          </cell>
        </row>
        <row r="4675">
          <cell r="A4675" t="str">
            <v>5430205430231</v>
          </cell>
          <cell r="B4675">
            <v>543020</v>
          </cell>
          <cell r="C4675">
            <v>543023</v>
          </cell>
          <cell r="D4675">
            <v>1</v>
          </cell>
          <cell r="E4675">
            <v>541</v>
          </cell>
          <cell r="F4675">
            <v>100</v>
          </cell>
          <cell r="G4675">
            <v>0</v>
          </cell>
          <cell r="H4675">
            <v>0</v>
          </cell>
          <cell r="I4675">
            <v>0</v>
          </cell>
          <cell r="J4675">
            <v>0</v>
          </cell>
          <cell r="K4675">
            <v>0</v>
          </cell>
          <cell r="L4675">
            <v>0</v>
          </cell>
          <cell r="M4675">
            <v>100</v>
          </cell>
          <cell r="N4675">
            <v>4.53</v>
          </cell>
        </row>
        <row r="4676">
          <cell r="A4676" t="str">
            <v>5412485430201</v>
          </cell>
          <cell r="B4676">
            <v>541248</v>
          </cell>
          <cell r="C4676">
            <v>543020</v>
          </cell>
          <cell r="D4676">
            <v>1</v>
          </cell>
          <cell r="E4676">
            <v>541</v>
          </cell>
          <cell r="F4676">
            <v>84.62</v>
          </cell>
          <cell r="G4676">
            <v>540</v>
          </cell>
          <cell r="H4676">
            <v>15.38</v>
          </cell>
          <cell r="I4676">
            <v>0</v>
          </cell>
          <cell r="J4676">
            <v>0</v>
          </cell>
          <cell r="K4676">
            <v>0</v>
          </cell>
          <cell r="L4676">
            <v>0</v>
          </cell>
          <cell r="M4676">
            <v>100</v>
          </cell>
          <cell r="N4676">
            <v>4</v>
          </cell>
        </row>
        <row r="4677">
          <cell r="A4677" t="str">
            <v>5430215430251</v>
          </cell>
          <cell r="B4677">
            <v>543021</v>
          </cell>
          <cell r="C4677">
            <v>543025</v>
          </cell>
          <cell r="D4677">
            <v>1</v>
          </cell>
          <cell r="E4677">
            <v>541</v>
          </cell>
          <cell r="F4677">
            <v>100</v>
          </cell>
          <cell r="G4677">
            <v>0</v>
          </cell>
          <cell r="H4677">
            <v>0</v>
          </cell>
          <cell r="I4677">
            <v>0</v>
          </cell>
          <cell r="J4677">
            <v>0</v>
          </cell>
          <cell r="K4677">
            <v>0</v>
          </cell>
          <cell r="L4677">
            <v>0</v>
          </cell>
          <cell r="M4677">
            <v>100</v>
          </cell>
          <cell r="N4677">
            <v>4.2</v>
          </cell>
        </row>
        <row r="4678">
          <cell r="A4678" t="str">
            <v>5430225430291</v>
          </cell>
          <cell r="B4678">
            <v>543022</v>
          </cell>
          <cell r="C4678">
            <v>543029</v>
          </cell>
          <cell r="D4678">
            <v>1</v>
          </cell>
          <cell r="E4678">
            <v>541</v>
          </cell>
          <cell r="F4678">
            <v>100</v>
          </cell>
          <cell r="G4678">
            <v>0</v>
          </cell>
          <cell r="H4678">
            <v>0</v>
          </cell>
          <cell r="I4678">
            <v>0</v>
          </cell>
          <cell r="J4678">
            <v>0</v>
          </cell>
          <cell r="K4678">
            <v>0</v>
          </cell>
          <cell r="L4678">
            <v>0</v>
          </cell>
          <cell r="M4678">
            <v>100</v>
          </cell>
          <cell r="N4678">
            <v>6.6</v>
          </cell>
        </row>
        <row r="4679">
          <cell r="A4679" t="str">
            <v>5412305430261</v>
          </cell>
          <cell r="B4679">
            <v>541230</v>
          </cell>
          <cell r="C4679">
            <v>543026</v>
          </cell>
          <cell r="D4679">
            <v>1</v>
          </cell>
          <cell r="E4679">
            <v>541</v>
          </cell>
          <cell r="F4679">
            <v>100</v>
          </cell>
          <cell r="G4679">
            <v>0</v>
          </cell>
          <cell r="H4679">
            <v>0</v>
          </cell>
          <cell r="I4679">
            <v>0</v>
          </cell>
          <cell r="J4679">
            <v>0</v>
          </cell>
          <cell r="K4679">
            <v>0</v>
          </cell>
          <cell r="L4679">
            <v>0</v>
          </cell>
          <cell r="M4679">
            <v>100</v>
          </cell>
          <cell r="N4679">
            <v>1.6</v>
          </cell>
        </row>
        <row r="4680">
          <cell r="A4680" t="str">
            <v>5430285430291</v>
          </cell>
          <cell r="B4680">
            <v>543028</v>
          </cell>
          <cell r="C4680">
            <v>543029</v>
          </cell>
          <cell r="D4680">
            <v>1</v>
          </cell>
          <cell r="E4680">
            <v>541</v>
          </cell>
          <cell r="F4680">
            <v>100</v>
          </cell>
          <cell r="G4680">
            <v>0</v>
          </cell>
          <cell r="H4680">
            <v>0</v>
          </cell>
          <cell r="I4680">
            <v>0</v>
          </cell>
          <cell r="J4680">
            <v>0</v>
          </cell>
          <cell r="K4680">
            <v>0</v>
          </cell>
          <cell r="L4680">
            <v>0</v>
          </cell>
          <cell r="M4680">
            <v>100</v>
          </cell>
          <cell r="N4680">
            <v>5.5</v>
          </cell>
        </row>
        <row r="4681">
          <cell r="A4681" t="str">
            <v>5412035430281</v>
          </cell>
          <cell r="B4681">
            <v>541203</v>
          </cell>
          <cell r="C4681">
            <v>543028</v>
          </cell>
          <cell r="D4681">
            <v>1</v>
          </cell>
          <cell r="E4681">
            <v>541</v>
          </cell>
          <cell r="F4681">
            <v>100</v>
          </cell>
          <cell r="G4681">
            <v>0</v>
          </cell>
          <cell r="H4681">
            <v>0</v>
          </cell>
          <cell r="I4681">
            <v>0</v>
          </cell>
          <cell r="J4681">
            <v>0</v>
          </cell>
          <cell r="K4681">
            <v>0</v>
          </cell>
          <cell r="L4681">
            <v>0</v>
          </cell>
          <cell r="M4681">
            <v>100</v>
          </cell>
          <cell r="N4681">
            <v>0.1</v>
          </cell>
        </row>
        <row r="4682">
          <cell r="A4682" t="str">
            <v>5412305430281</v>
          </cell>
          <cell r="B4682">
            <v>541230</v>
          </cell>
          <cell r="C4682">
            <v>543028</v>
          </cell>
          <cell r="D4682">
            <v>1</v>
          </cell>
          <cell r="E4682">
            <v>541</v>
          </cell>
          <cell r="F4682">
            <v>100</v>
          </cell>
          <cell r="G4682">
            <v>0</v>
          </cell>
          <cell r="H4682">
            <v>0</v>
          </cell>
          <cell r="I4682">
            <v>0</v>
          </cell>
          <cell r="J4682">
            <v>0</v>
          </cell>
          <cell r="K4682">
            <v>0</v>
          </cell>
          <cell r="L4682">
            <v>0</v>
          </cell>
          <cell r="M4682">
            <v>100</v>
          </cell>
          <cell r="N4682">
            <v>6.1</v>
          </cell>
        </row>
        <row r="4683">
          <cell r="A4683" t="str">
            <v>5412555430281</v>
          </cell>
          <cell r="B4683">
            <v>541255</v>
          </cell>
          <cell r="C4683">
            <v>543028</v>
          </cell>
          <cell r="D4683">
            <v>1</v>
          </cell>
          <cell r="E4683">
            <v>541</v>
          </cell>
          <cell r="F4683">
            <v>94.6</v>
          </cell>
          <cell r="G4683">
            <v>43</v>
          </cell>
          <cell r="H4683">
            <v>5.4</v>
          </cell>
          <cell r="I4683">
            <v>0</v>
          </cell>
          <cell r="J4683">
            <v>0</v>
          </cell>
          <cell r="K4683">
            <v>0</v>
          </cell>
          <cell r="L4683">
            <v>0</v>
          </cell>
          <cell r="M4683">
            <v>100</v>
          </cell>
          <cell r="N4683">
            <v>32.5</v>
          </cell>
        </row>
        <row r="4684">
          <cell r="A4684" t="str">
            <v>5430315430321</v>
          </cell>
          <cell r="B4684">
            <v>543031</v>
          </cell>
          <cell r="C4684">
            <v>543032</v>
          </cell>
          <cell r="D4684">
            <v>1</v>
          </cell>
          <cell r="E4684">
            <v>541</v>
          </cell>
          <cell r="F4684">
            <v>100</v>
          </cell>
          <cell r="G4684">
            <v>0</v>
          </cell>
          <cell r="H4684">
            <v>0</v>
          </cell>
          <cell r="I4684">
            <v>0</v>
          </cell>
          <cell r="J4684">
            <v>0</v>
          </cell>
          <cell r="K4684">
            <v>0</v>
          </cell>
          <cell r="L4684">
            <v>0</v>
          </cell>
          <cell r="M4684">
            <v>100</v>
          </cell>
          <cell r="N4684">
            <v>4.46</v>
          </cell>
        </row>
        <row r="4685">
          <cell r="A4685" t="str">
            <v>5430315430391</v>
          </cell>
          <cell r="B4685">
            <v>543031</v>
          </cell>
          <cell r="C4685">
            <v>543039</v>
          </cell>
          <cell r="D4685">
            <v>1</v>
          </cell>
          <cell r="E4685">
            <v>541</v>
          </cell>
          <cell r="F4685">
            <v>100</v>
          </cell>
          <cell r="G4685">
            <v>0</v>
          </cell>
          <cell r="H4685">
            <v>0</v>
          </cell>
          <cell r="I4685">
            <v>0</v>
          </cell>
          <cell r="J4685">
            <v>0</v>
          </cell>
          <cell r="K4685">
            <v>0</v>
          </cell>
          <cell r="L4685">
            <v>0</v>
          </cell>
          <cell r="M4685">
            <v>100</v>
          </cell>
          <cell r="N4685">
            <v>3.89</v>
          </cell>
        </row>
        <row r="4686">
          <cell r="A4686" t="str">
            <v>5430315430411</v>
          </cell>
          <cell r="B4686">
            <v>543031</v>
          </cell>
          <cell r="C4686">
            <v>543041</v>
          </cell>
          <cell r="D4686">
            <v>1</v>
          </cell>
          <cell r="E4686">
            <v>541</v>
          </cell>
          <cell r="F4686">
            <v>100</v>
          </cell>
          <cell r="G4686">
            <v>0</v>
          </cell>
          <cell r="H4686">
            <v>0</v>
          </cell>
          <cell r="I4686">
            <v>0</v>
          </cell>
          <cell r="J4686">
            <v>0</v>
          </cell>
          <cell r="K4686">
            <v>0</v>
          </cell>
          <cell r="L4686">
            <v>0</v>
          </cell>
          <cell r="M4686">
            <v>100</v>
          </cell>
          <cell r="N4686">
            <v>2.35</v>
          </cell>
        </row>
        <row r="4687">
          <cell r="A4687" t="str">
            <v>5430315430491</v>
          </cell>
          <cell r="B4687">
            <v>543031</v>
          </cell>
          <cell r="C4687">
            <v>543049</v>
          </cell>
          <cell r="D4687">
            <v>1</v>
          </cell>
          <cell r="E4687">
            <v>541</v>
          </cell>
          <cell r="F4687">
            <v>100</v>
          </cell>
          <cell r="G4687">
            <v>0</v>
          </cell>
          <cell r="H4687">
            <v>0</v>
          </cell>
          <cell r="I4687">
            <v>0</v>
          </cell>
          <cell r="J4687">
            <v>0</v>
          </cell>
          <cell r="K4687">
            <v>0</v>
          </cell>
          <cell r="L4687">
            <v>0</v>
          </cell>
          <cell r="M4687">
            <v>100</v>
          </cell>
          <cell r="N4687">
            <v>9.9499999999999993</v>
          </cell>
        </row>
        <row r="4688">
          <cell r="A4688" t="str">
            <v>5430315467421</v>
          </cell>
          <cell r="B4688">
            <v>543031</v>
          </cell>
          <cell r="C4688">
            <v>546742</v>
          </cell>
          <cell r="D4688">
            <v>1</v>
          </cell>
          <cell r="E4688">
            <v>541</v>
          </cell>
          <cell r="F4688">
            <v>100</v>
          </cell>
          <cell r="G4688">
            <v>542</v>
          </cell>
          <cell r="H4688">
            <v>0</v>
          </cell>
          <cell r="I4688">
            <v>0</v>
          </cell>
          <cell r="J4688">
            <v>0</v>
          </cell>
          <cell r="K4688">
            <v>0</v>
          </cell>
          <cell r="L4688">
            <v>0</v>
          </cell>
          <cell r="M4688">
            <v>100</v>
          </cell>
          <cell r="N4688">
            <v>4.9800000000000004</v>
          </cell>
        </row>
        <row r="4689">
          <cell r="A4689" t="str">
            <v>5430325430401</v>
          </cell>
          <cell r="B4689">
            <v>543032</v>
          </cell>
          <cell r="C4689">
            <v>543040</v>
          </cell>
          <cell r="D4689">
            <v>1</v>
          </cell>
          <cell r="E4689">
            <v>541</v>
          </cell>
          <cell r="F4689">
            <v>100</v>
          </cell>
          <cell r="G4689">
            <v>0</v>
          </cell>
          <cell r="H4689">
            <v>0</v>
          </cell>
          <cell r="I4689">
            <v>0</v>
          </cell>
          <cell r="J4689">
            <v>0</v>
          </cell>
          <cell r="K4689">
            <v>0</v>
          </cell>
          <cell r="L4689">
            <v>0</v>
          </cell>
          <cell r="M4689">
            <v>100</v>
          </cell>
          <cell r="N4689">
            <v>4.21</v>
          </cell>
        </row>
        <row r="4690">
          <cell r="A4690" t="str">
            <v>5430325430471</v>
          </cell>
          <cell r="B4690">
            <v>543032</v>
          </cell>
          <cell r="C4690">
            <v>543047</v>
          </cell>
          <cell r="D4690">
            <v>1</v>
          </cell>
          <cell r="E4690">
            <v>541</v>
          </cell>
          <cell r="F4690">
            <v>100</v>
          </cell>
          <cell r="G4690">
            <v>0</v>
          </cell>
          <cell r="H4690">
            <v>0</v>
          </cell>
          <cell r="I4690">
            <v>0</v>
          </cell>
          <cell r="J4690">
            <v>0</v>
          </cell>
          <cell r="K4690">
            <v>0</v>
          </cell>
          <cell r="L4690">
            <v>0</v>
          </cell>
          <cell r="M4690">
            <v>100</v>
          </cell>
          <cell r="N4690">
            <v>3.02</v>
          </cell>
        </row>
        <row r="4691">
          <cell r="A4691" t="str">
            <v>5430335430471</v>
          </cell>
          <cell r="B4691">
            <v>543033</v>
          </cell>
          <cell r="C4691">
            <v>543047</v>
          </cell>
          <cell r="D4691">
            <v>1</v>
          </cell>
          <cell r="E4691">
            <v>541</v>
          </cell>
          <cell r="F4691">
            <v>100</v>
          </cell>
          <cell r="G4691">
            <v>0</v>
          </cell>
          <cell r="H4691">
            <v>0</v>
          </cell>
          <cell r="I4691">
            <v>0</v>
          </cell>
          <cell r="J4691">
            <v>0</v>
          </cell>
          <cell r="K4691">
            <v>0</v>
          </cell>
          <cell r="L4691">
            <v>0</v>
          </cell>
          <cell r="M4691">
            <v>100</v>
          </cell>
          <cell r="N4691">
            <v>2.0699999999999998</v>
          </cell>
        </row>
        <row r="4692">
          <cell r="A4692" t="str">
            <v>5430335430511</v>
          </cell>
          <cell r="B4692">
            <v>543033</v>
          </cell>
          <cell r="C4692">
            <v>543051</v>
          </cell>
          <cell r="D4692">
            <v>1</v>
          </cell>
          <cell r="E4692">
            <v>541</v>
          </cell>
          <cell r="F4692">
            <v>100</v>
          </cell>
          <cell r="G4692">
            <v>0</v>
          </cell>
          <cell r="H4692">
            <v>0</v>
          </cell>
          <cell r="I4692">
            <v>0</v>
          </cell>
          <cell r="J4692">
            <v>0</v>
          </cell>
          <cell r="K4692">
            <v>0</v>
          </cell>
          <cell r="L4692">
            <v>0</v>
          </cell>
          <cell r="M4692">
            <v>100</v>
          </cell>
          <cell r="N4692">
            <v>4.0599999999999996</v>
          </cell>
        </row>
        <row r="4693">
          <cell r="A4693" t="str">
            <v>5430345430471</v>
          </cell>
          <cell r="B4693">
            <v>543034</v>
          </cell>
          <cell r="C4693">
            <v>543047</v>
          </cell>
          <cell r="D4693">
            <v>1</v>
          </cell>
          <cell r="E4693">
            <v>541</v>
          </cell>
          <cell r="F4693">
            <v>100</v>
          </cell>
          <cell r="G4693">
            <v>0</v>
          </cell>
          <cell r="H4693">
            <v>0</v>
          </cell>
          <cell r="I4693">
            <v>0</v>
          </cell>
          <cell r="J4693">
            <v>0</v>
          </cell>
          <cell r="K4693">
            <v>0</v>
          </cell>
          <cell r="L4693">
            <v>0</v>
          </cell>
          <cell r="M4693">
            <v>100</v>
          </cell>
          <cell r="N4693">
            <v>3.41</v>
          </cell>
        </row>
        <row r="4694">
          <cell r="A4694" t="str">
            <v>5430345430521</v>
          </cell>
          <cell r="B4694">
            <v>543034</v>
          </cell>
          <cell r="C4694">
            <v>543052</v>
          </cell>
          <cell r="D4694">
            <v>1</v>
          </cell>
          <cell r="E4694">
            <v>541</v>
          </cell>
          <cell r="F4694">
            <v>100</v>
          </cell>
          <cell r="G4694">
            <v>0</v>
          </cell>
          <cell r="H4694">
            <v>0</v>
          </cell>
          <cell r="I4694">
            <v>0</v>
          </cell>
          <cell r="J4694">
            <v>0</v>
          </cell>
          <cell r="K4694">
            <v>0</v>
          </cell>
          <cell r="L4694">
            <v>0</v>
          </cell>
          <cell r="M4694">
            <v>100</v>
          </cell>
          <cell r="N4694">
            <v>4.6900000000000004</v>
          </cell>
        </row>
        <row r="4695">
          <cell r="A4695" t="str">
            <v>5430345430761</v>
          </cell>
          <cell r="B4695">
            <v>543034</v>
          </cell>
          <cell r="C4695">
            <v>543076</v>
          </cell>
          <cell r="D4695">
            <v>1</v>
          </cell>
          <cell r="E4695">
            <v>541</v>
          </cell>
          <cell r="F4695">
            <v>100</v>
          </cell>
          <cell r="G4695">
            <v>0</v>
          </cell>
          <cell r="H4695">
            <v>0</v>
          </cell>
          <cell r="I4695">
            <v>0</v>
          </cell>
          <cell r="J4695">
            <v>0</v>
          </cell>
          <cell r="K4695">
            <v>0</v>
          </cell>
          <cell r="L4695">
            <v>0</v>
          </cell>
          <cell r="M4695">
            <v>100</v>
          </cell>
          <cell r="N4695">
            <v>2.4500000000000002</v>
          </cell>
        </row>
        <row r="4696">
          <cell r="A4696" t="str">
            <v>5430355430761</v>
          </cell>
          <cell r="B4696">
            <v>543035</v>
          </cell>
          <cell r="C4696">
            <v>543076</v>
          </cell>
          <cell r="D4696">
            <v>1</v>
          </cell>
          <cell r="E4696">
            <v>541</v>
          </cell>
          <cell r="F4696">
            <v>100</v>
          </cell>
          <cell r="G4696">
            <v>0</v>
          </cell>
          <cell r="H4696">
            <v>0</v>
          </cell>
          <cell r="I4696">
            <v>0</v>
          </cell>
          <cell r="J4696">
            <v>0</v>
          </cell>
          <cell r="K4696">
            <v>0</v>
          </cell>
          <cell r="L4696">
            <v>0</v>
          </cell>
          <cell r="M4696">
            <v>100</v>
          </cell>
          <cell r="N4696">
            <v>2.37</v>
          </cell>
        </row>
        <row r="4697">
          <cell r="A4697" t="str">
            <v>5430365430431</v>
          </cell>
          <cell r="B4697">
            <v>543036</v>
          </cell>
          <cell r="C4697">
            <v>543043</v>
          </cell>
          <cell r="D4697">
            <v>1</v>
          </cell>
          <cell r="E4697">
            <v>541</v>
          </cell>
          <cell r="F4697">
            <v>100</v>
          </cell>
          <cell r="G4697">
            <v>0</v>
          </cell>
          <cell r="H4697">
            <v>0</v>
          </cell>
          <cell r="I4697">
            <v>0</v>
          </cell>
          <cell r="J4697">
            <v>0</v>
          </cell>
          <cell r="K4697">
            <v>0</v>
          </cell>
          <cell r="L4697">
            <v>0</v>
          </cell>
          <cell r="M4697">
            <v>100</v>
          </cell>
          <cell r="N4697">
            <v>4.4000000000000004</v>
          </cell>
        </row>
        <row r="4698">
          <cell r="A4698" t="str">
            <v>5430365430451</v>
          </cell>
          <cell r="B4698">
            <v>543036</v>
          </cell>
          <cell r="C4698">
            <v>543045</v>
          </cell>
          <cell r="D4698">
            <v>1</v>
          </cell>
          <cell r="E4698">
            <v>541</v>
          </cell>
          <cell r="F4698">
            <v>100</v>
          </cell>
          <cell r="G4698">
            <v>0</v>
          </cell>
          <cell r="H4698">
            <v>0</v>
          </cell>
          <cell r="I4698">
            <v>0</v>
          </cell>
          <cell r="J4698">
            <v>0</v>
          </cell>
          <cell r="K4698">
            <v>0</v>
          </cell>
          <cell r="L4698">
            <v>0</v>
          </cell>
          <cell r="M4698">
            <v>100</v>
          </cell>
          <cell r="N4698">
            <v>4.2</v>
          </cell>
        </row>
        <row r="4699">
          <cell r="A4699" t="str">
            <v>5430365430461</v>
          </cell>
          <cell r="B4699">
            <v>543036</v>
          </cell>
          <cell r="C4699">
            <v>543046</v>
          </cell>
          <cell r="D4699">
            <v>1</v>
          </cell>
          <cell r="E4699">
            <v>541</v>
          </cell>
          <cell r="F4699">
            <v>100</v>
          </cell>
          <cell r="G4699">
            <v>0</v>
          </cell>
          <cell r="H4699">
            <v>0</v>
          </cell>
          <cell r="I4699">
            <v>0</v>
          </cell>
          <cell r="J4699">
            <v>0</v>
          </cell>
          <cell r="K4699">
            <v>0</v>
          </cell>
          <cell r="L4699">
            <v>0</v>
          </cell>
          <cell r="M4699">
            <v>100</v>
          </cell>
          <cell r="N4699">
            <v>4.37</v>
          </cell>
        </row>
        <row r="4700">
          <cell r="A4700" t="str">
            <v>5430365430481</v>
          </cell>
          <cell r="B4700">
            <v>543036</v>
          </cell>
          <cell r="C4700">
            <v>543048</v>
          </cell>
          <cell r="D4700">
            <v>1</v>
          </cell>
          <cell r="E4700">
            <v>541</v>
          </cell>
          <cell r="F4700">
            <v>100</v>
          </cell>
          <cell r="G4700">
            <v>0</v>
          </cell>
          <cell r="H4700">
            <v>0</v>
          </cell>
          <cell r="I4700">
            <v>0</v>
          </cell>
          <cell r="J4700">
            <v>0</v>
          </cell>
          <cell r="K4700">
            <v>0</v>
          </cell>
          <cell r="L4700">
            <v>0</v>
          </cell>
          <cell r="M4700">
            <v>100</v>
          </cell>
          <cell r="N4700">
            <v>3.73</v>
          </cell>
        </row>
        <row r="4701">
          <cell r="A4701" t="str">
            <v>5430375430431</v>
          </cell>
          <cell r="B4701">
            <v>543037</v>
          </cell>
          <cell r="C4701">
            <v>543043</v>
          </cell>
          <cell r="D4701">
            <v>1</v>
          </cell>
          <cell r="E4701">
            <v>541</v>
          </cell>
          <cell r="F4701">
            <v>100</v>
          </cell>
          <cell r="G4701">
            <v>0</v>
          </cell>
          <cell r="H4701">
            <v>0</v>
          </cell>
          <cell r="I4701">
            <v>0</v>
          </cell>
          <cell r="J4701">
            <v>0</v>
          </cell>
          <cell r="K4701">
            <v>0</v>
          </cell>
          <cell r="L4701">
            <v>0</v>
          </cell>
          <cell r="M4701">
            <v>100</v>
          </cell>
          <cell r="N4701">
            <v>6</v>
          </cell>
        </row>
        <row r="4702">
          <cell r="A4702" t="str">
            <v>5430375430441</v>
          </cell>
          <cell r="B4702">
            <v>543037</v>
          </cell>
          <cell r="C4702">
            <v>543044</v>
          </cell>
          <cell r="D4702">
            <v>1</v>
          </cell>
          <cell r="E4702">
            <v>541</v>
          </cell>
          <cell r="F4702">
            <v>100</v>
          </cell>
          <cell r="G4702">
            <v>0</v>
          </cell>
          <cell r="H4702">
            <v>0</v>
          </cell>
          <cell r="I4702">
            <v>0</v>
          </cell>
          <cell r="J4702">
            <v>0</v>
          </cell>
          <cell r="K4702">
            <v>0</v>
          </cell>
          <cell r="L4702">
            <v>0</v>
          </cell>
          <cell r="M4702">
            <v>100</v>
          </cell>
          <cell r="N4702">
            <v>4.7</v>
          </cell>
        </row>
        <row r="4703">
          <cell r="A4703" t="str">
            <v>5430385430521</v>
          </cell>
          <cell r="B4703">
            <v>543038</v>
          </cell>
          <cell r="C4703">
            <v>543052</v>
          </cell>
          <cell r="D4703">
            <v>1</v>
          </cell>
          <cell r="E4703">
            <v>541</v>
          </cell>
          <cell r="F4703">
            <v>100</v>
          </cell>
          <cell r="G4703">
            <v>0</v>
          </cell>
          <cell r="H4703">
            <v>0</v>
          </cell>
          <cell r="I4703">
            <v>0</v>
          </cell>
          <cell r="J4703">
            <v>0</v>
          </cell>
          <cell r="K4703">
            <v>0</v>
          </cell>
          <cell r="L4703">
            <v>0</v>
          </cell>
          <cell r="M4703">
            <v>100</v>
          </cell>
          <cell r="N4703">
            <v>6.72</v>
          </cell>
        </row>
        <row r="4704">
          <cell r="A4704" t="str">
            <v>5430415466511</v>
          </cell>
          <cell r="B4704">
            <v>543041</v>
          </cell>
          <cell r="C4704">
            <v>546651</v>
          </cell>
          <cell r="D4704">
            <v>1</v>
          </cell>
          <cell r="E4704">
            <v>541</v>
          </cell>
          <cell r="F4704">
            <v>14.05</v>
          </cell>
          <cell r="G4704">
            <v>542</v>
          </cell>
          <cell r="H4704">
            <v>85.95</v>
          </cell>
          <cell r="I4704">
            <v>0</v>
          </cell>
          <cell r="J4704">
            <v>0</v>
          </cell>
          <cell r="K4704">
            <v>0</v>
          </cell>
          <cell r="L4704">
            <v>0</v>
          </cell>
          <cell r="M4704">
            <v>100</v>
          </cell>
          <cell r="N4704">
            <v>5.41</v>
          </cell>
        </row>
        <row r="4705">
          <cell r="A4705" t="str">
            <v>5430445430561</v>
          </cell>
          <cell r="B4705">
            <v>543044</v>
          </cell>
          <cell r="C4705">
            <v>543056</v>
          </cell>
          <cell r="D4705">
            <v>1</v>
          </cell>
          <cell r="E4705">
            <v>511</v>
          </cell>
          <cell r="F4705">
            <v>100</v>
          </cell>
          <cell r="G4705">
            <v>541</v>
          </cell>
          <cell r="H4705">
            <v>0</v>
          </cell>
          <cell r="I4705">
            <v>0</v>
          </cell>
          <cell r="J4705">
            <v>0</v>
          </cell>
          <cell r="K4705">
            <v>0</v>
          </cell>
          <cell r="L4705">
            <v>0</v>
          </cell>
          <cell r="M4705">
            <v>100</v>
          </cell>
          <cell r="N4705">
            <v>0.6</v>
          </cell>
        </row>
        <row r="4706">
          <cell r="A4706" t="str">
            <v>5430455430511</v>
          </cell>
          <cell r="B4706">
            <v>543045</v>
          </cell>
          <cell r="C4706">
            <v>543051</v>
          </cell>
          <cell r="D4706">
            <v>1</v>
          </cell>
          <cell r="E4706">
            <v>541</v>
          </cell>
          <cell r="F4706">
            <v>100</v>
          </cell>
          <cell r="G4706">
            <v>0</v>
          </cell>
          <cell r="H4706">
            <v>0</v>
          </cell>
          <cell r="I4706">
            <v>0</v>
          </cell>
          <cell r="J4706">
            <v>0</v>
          </cell>
          <cell r="K4706">
            <v>0</v>
          </cell>
          <cell r="L4706">
            <v>0</v>
          </cell>
          <cell r="M4706">
            <v>100</v>
          </cell>
          <cell r="N4706">
            <v>3.55</v>
          </cell>
        </row>
        <row r="4707">
          <cell r="A4707" t="str">
            <v>5430465430501</v>
          </cell>
          <cell r="B4707">
            <v>543046</v>
          </cell>
          <cell r="C4707">
            <v>543050</v>
          </cell>
          <cell r="D4707">
            <v>1</v>
          </cell>
          <cell r="E4707">
            <v>541</v>
          </cell>
          <cell r="F4707">
            <v>100</v>
          </cell>
          <cell r="G4707">
            <v>0</v>
          </cell>
          <cell r="H4707">
            <v>0</v>
          </cell>
          <cell r="I4707">
            <v>0</v>
          </cell>
          <cell r="J4707">
            <v>0</v>
          </cell>
          <cell r="K4707">
            <v>0</v>
          </cell>
          <cell r="L4707">
            <v>0</v>
          </cell>
          <cell r="M4707">
            <v>100</v>
          </cell>
          <cell r="N4707">
            <v>4.5599999999999996</v>
          </cell>
        </row>
        <row r="4708">
          <cell r="A4708" t="str">
            <v>5430515430751</v>
          </cell>
          <cell r="B4708">
            <v>543051</v>
          </cell>
          <cell r="C4708">
            <v>543075</v>
          </cell>
          <cell r="D4708">
            <v>1</v>
          </cell>
          <cell r="E4708">
            <v>541</v>
          </cell>
          <cell r="F4708">
            <v>100</v>
          </cell>
          <cell r="G4708">
            <v>0</v>
          </cell>
          <cell r="H4708">
            <v>0</v>
          </cell>
          <cell r="I4708">
            <v>0</v>
          </cell>
          <cell r="J4708">
            <v>0</v>
          </cell>
          <cell r="K4708">
            <v>0</v>
          </cell>
          <cell r="L4708">
            <v>0</v>
          </cell>
          <cell r="M4708">
            <v>100</v>
          </cell>
          <cell r="N4708">
            <v>1.01</v>
          </cell>
        </row>
        <row r="4709">
          <cell r="A4709" t="str">
            <v>5430555430661</v>
          </cell>
          <cell r="B4709">
            <v>543055</v>
          </cell>
          <cell r="C4709">
            <v>543066</v>
          </cell>
          <cell r="D4709">
            <v>1</v>
          </cell>
          <cell r="E4709">
            <v>541</v>
          </cell>
          <cell r="F4709">
            <v>100</v>
          </cell>
          <cell r="G4709">
            <v>0</v>
          </cell>
          <cell r="H4709">
            <v>0</v>
          </cell>
          <cell r="I4709">
            <v>0</v>
          </cell>
          <cell r="J4709">
            <v>0</v>
          </cell>
          <cell r="K4709">
            <v>0</v>
          </cell>
          <cell r="L4709">
            <v>0</v>
          </cell>
          <cell r="M4709">
            <v>100</v>
          </cell>
          <cell r="N4709">
            <v>2.8</v>
          </cell>
        </row>
        <row r="4710">
          <cell r="A4710" t="str">
            <v>5430575430581</v>
          </cell>
          <cell r="B4710">
            <v>543057</v>
          </cell>
          <cell r="C4710">
            <v>543058</v>
          </cell>
          <cell r="D4710">
            <v>1</v>
          </cell>
          <cell r="E4710">
            <v>541</v>
          </cell>
          <cell r="F4710">
            <v>100</v>
          </cell>
          <cell r="G4710">
            <v>0</v>
          </cell>
          <cell r="H4710">
            <v>0</v>
          </cell>
          <cell r="I4710">
            <v>0</v>
          </cell>
          <cell r="J4710">
            <v>0</v>
          </cell>
          <cell r="K4710">
            <v>0</v>
          </cell>
          <cell r="L4710">
            <v>0</v>
          </cell>
          <cell r="M4710">
            <v>100</v>
          </cell>
          <cell r="N4710">
            <v>7.85</v>
          </cell>
        </row>
        <row r="4711">
          <cell r="A4711" t="str">
            <v>5430575430681</v>
          </cell>
          <cell r="B4711">
            <v>543057</v>
          </cell>
          <cell r="C4711">
            <v>543068</v>
          </cell>
          <cell r="D4711">
            <v>1</v>
          </cell>
          <cell r="E4711">
            <v>541</v>
          </cell>
          <cell r="F4711">
            <v>100</v>
          </cell>
          <cell r="G4711">
            <v>0</v>
          </cell>
          <cell r="H4711">
            <v>0</v>
          </cell>
          <cell r="I4711">
            <v>0</v>
          </cell>
          <cell r="J4711">
            <v>0</v>
          </cell>
          <cell r="K4711">
            <v>0</v>
          </cell>
          <cell r="L4711">
            <v>0</v>
          </cell>
          <cell r="M4711">
            <v>100</v>
          </cell>
          <cell r="N4711">
            <v>4.59</v>
          </cell>
        </row>
        <row r="4712">
          <cell r="A4712" t="str">
            <v>5430595430631</v>
          </cell>
          <cell r="B4712">
            <v>543059</v>
          </cell>
          <cell r="C4712">
            <v>543063</v>
          </cell>
          <cell r="D4712">
            <v>1</v>
          </cell>
          <cell r="E4712">
            <v>541</v>
          </cell>
          <cell r="F4712">
            <v>100</v>
          </cell>
          <cell r="G4712">
            <v>0</v>
          </cell>
          <cell r="H4712">
            <v>0</v>
          </cell>
          <cell r="I4712">
            <v>0</v>
          </cell>
          <cell r="J4712">
            <v>0</v>
          </cell>
          <cell r="K4712">
            <v>0</v>
          </cell>
          <cell r="L4712">
            <v>0</v>
          </cell>
          <cell r="M4712">
            <v>100</v>
          </cell>
          <cell r="N4712">
            <v>7.18</v>
          </cell>
        </row>
        <row r="4713">
          <cell r="A4713" t="str">
            <v>5430595430641</v>
          </cell>
          <cell r="B4713">
            <v>543059</v>
          </cell>
          <cell r="C4713">
            <v>543064</v>
          </cell>
          <cell r="D4713">
            <v>1</v>
          </cell>
          <cell r="E4713">
            <v>541</v>
          </cell>
          <cell r="F4713">
            <v>100</v>
          </cell>
          <cell r="G4713">
            <v>0</v>
          </cell>
          <cell r="H4713">
            <v>0</v>
          </cell>
          <cell r="I4713">
            <v>0</v>
          </cell>
          <cell r="J4713">
            <v>0</v>
          </cell>
          <cell r="K4713">
            <v>0</v>
          </cell>
          <cell r="L4713">
            <v>0</v>
          </cell>
          <cell r="M4713">
            <v>100</v>
          </cell>
          <cell r="N4713">
            <v>14.37</v>
          </cell>
        </row>
        <row r="4714">
          <cell r="A4714" t="str">
            <v>5430605430611</v>
          </cell>
          <cell r="B4714">
            <v>543060</v>
          </cell>
          <cell r="C4714">
            <v>543061</v>
          </cell>
          <cell r="D4714">
            <v>1</v>
          </cell>
          <cell r="E4714">
            <v>541</v>
          </cell>
          <cell r="F4714">
            <v>100</v>
          </cell>
          <cell r="G4714">
            <v>0</v>
          </cell>
          <cell r="H4714">
            <v>0</v>
          </cell>
          <cell r="I4714">
            <v>0</v>
          </cell>
          <cell r="J4714">
            <v>0</v>
          </cell>
          <cell r="K4714">
            <v>0</v>
          </cell>
          <cell r="L4714">
            <v>0</v>
          </cell>
          <cell r="M4714">
            <v>100</v>
          </cell>
          <cell r="N4714">
            <v>17.670000000000002</v>
          </cell>
        </row>
        <row r="4715">
          <cell r="A4715" t="str">
            <v>5430615430621</v>
          </cell>
          <cell r="B4715">
            <v>543061</v>
          </cell>
          <cell r="C4715">
            <v>543062</v>
          </cell>
          <cell r="D4715">
            <v>1</v>
          </cell>
          <cell r="E4715">
            <v>541</v>
          </cell>
          <cell r="F4715">
            <v>100</v>
          </cell>
          <cell r="G4715">
            <v>0</v>
          </cell>
          <cell r="H4715">
            <v>0</v>
          </cell>
          <cell r="I4715">
            <v>0</v>
          </cell>
          <cell r="J4715">
            <v>0</v>
          </cell>
          <cell r="K4715">
            <v>0</v>
          </cell>
          <cell r="L4715">
            <v>0</v>
          </cell>
          <cell r="M4715">
            <v>100</v>
          </cell>
          <cell r="N4715">
            <v>16.53</v>
          </cell>
        </row>
        <row r="4716">
          <cell r="A4716" t="str">
            <v>5430625430641</v>
          </cell>
          <cell r="B4716">
            <v>543062</v>
          </cell>
          <cell r="C4716">
            <v>543064</v>
          </cell>
          <cell r="D4716">
            <v>1</v>
          </cell>
          <cell r="E4716">
            <v>541</v>
          </cell>
          <cell r="F4716">
            <v>100</v>
          </cell>
          <cell r="G4716">
            <v>0</v>
          </cell>
          <cell r="H4716">
            <v>0</v>
          </cell>
          <cell r="I4716">
            <v>0</v>
          </cell>
          <cell r="J4716">
            <v>0</v>
          </cell>
          <cell r="K4716">
            <v>0</v>
          </cell>
          <cell r="L4716">
            <v>0</v>
          </cell>
          <cell r="M4716">
            <v>100</v>
          </cell>
          <cell r="N4716">
            <v>22.28</v>
          </cell>
        </row>
        <row r="4717">
          <cell r="A4717" t="str">
            <v>961205430621</v>
          </cell>
          <cell r="B4717">
            <v>96120</v>
          </cell>
          <cell r="C4717">
            <v>543062</v>
          </cell>
          <cell r="D4717">
            <v>1</v>
          </cell>
          <cell r="E4717">
            <v>130</v>
          </cell>
          <cell r="F4717">
            <v>100</v>
          </cell>
          <cell r="G4717">
            <v>541</v>
          </cell>
          <cell r="H4717">
            <v>0</v>
          </cell>
          <cell r="I4717">
            <v>0</v>
          </cell>
          <cell r="J4717">
            <v>0</v>
          </cell>
          <cell r="K4717">
            <v>0</v>
          </cell>
          <cell r="L4717">
            <v>0</v>
          </cell>
          <cell r="M4717">
            <v>100</v>
          </cell>
          <cell r="N4717">
            <v>18.27</v>
          </cell>
        </row>
        <row r="4718">
          <cell r="A4718" t="str">
            <v>5430645430721</v>
          </cell>
          <cell r="B4718">
            <v>543064</v>
          </cell>
          <cell r="C4718">
            <v>543072</v>
          </cell>
          <cell r="D4718">
            <v>1</v>
          </cell>
          <cell r="E4718">
            <v>514</v>
          </cell>
          <cell r="F4718">
            <v>100</v>
          </cell>
          <cell r="G4718">
            <v>541</v>
          </cell>
          <cell r="H4718">
            <v>0</v>
          </cell>
          <cell r="I4718">
            <v>0</v>
          </cell>
          <cell r="J4718">
            <v>0</v>
          </cell>
          <cell r="K4718">
            <v>0</v>
          </cell>
          <cell r="L4718">
            <v>0</v>
          </cell>
          <cell r="M4718">
            <v>100</v>
          </cell>
          <cell r="N4718">
            <v>8</v>
          </cell>
        </row>
        <row r="4719">
          <cell r="A4719" t="str">
            <v>961055430641</v>
          </cell>
          <cell r="B4719">
            <v>96105</v>
          </cell>
          <cell r="C4719">
            <v>543064</v>
          </cell>
          <cell r="D4719">
            <v>1</v>
          </cell>
          <cell r="E4719">
            <v>130</v>
          </cell>
          <cell r="F4719">
            <v>0</v>
          </cell>
          <cell r="G4719">
            <v>541</v>
          </cell>
          <cell r="H4719">
            <v>100</v>
          </cell>
          <cell r="I4719">
            <v>0</v>
          </cell>
          <cell r="J4719">
            <v>0</v>
          </cell>
          <cell r="K4719">
            <v>0</v>
          </cell>
          <cell r="L4719">
            <v>0</v>
          </cell>
          <cell r="M4719">
            <v>100</v>
          </cell>
          <cell r="N4719">
            <v>0.1</v>
          </cell>
        </row>
        <row r="4720">
          <cell r="A4720" t="str">
            <v>5430655430691</v>
          </cell>
          <cell r="B4720">
            <v>543065</v>
          </cell>
          <cell r="C4720">
            <v>543069</v>
          </cell>
          <cell r="D4720">
            <v>1</v>
          </cell>
          <cell r="E4720">
            <v>541</v>
          </cell>
          <cell r="F4720">
            <v>100</v>
          </cell>
          <cell r="G4720">
            <v>0</v>
          </cell>
          <cell r="H4720">
            <v>0</v>
          </cell>
          <cell r="I4720">
            <v>0</v>
          </cell>
          <cell r="J4720">
            <v>0</v>
          </cell>
          <cell r="K4720">
            <v>0</v>
          </cell>
          <cell r="L4720">
            <v>0</v>
          </cell>
          <cell r="M4720">
            <v>100</v>
          </cell>
          <cell r="N4720">
            <v>23.55</v>
          </cell>
        </row>
        <row r="4721">
          <cell r="A4721" t="str">
            <v>5430665430691</v>
          </cell>
          <cell r="B4721">
            <v>543066</v>
          </cell>
          <cell r="C4721">
            <v>543069</v>
          </cell>
          <cell r="D4721">
            <v>1</v>
          </cell>
          <cell r="E4721">
            <v>541</v>
          </cell>
          <cell r="F4721">
            <v>100</v>
          </cell>
          <cell r="G4721">
            <v>0</v>
          </cell>
          <cell r="H4721">
            <v>0</v>
          </cell>
          <cell r="I4721">
            <v>0</v>
          </cell>
          <cell r="J4721">
            <v>0</v>
          </cell>
          <cell r="K4721">
            <v>0</v>
          </cell>
          <cell r="L4721">
            <v>0</v>
          </cell>
          <cell r="M4721">
            <v>100</v>
          </cell>
          <cell r="N4721">
            <v>21.81</v>
          </cell>
        </row>
        <row r="4722">
          <cell r="A4722" t="str">
            <v>5430675430681</v>
          </cell>
          <cell r="B4722">
            <v>543067</v>
          </cell>
          <cell r="C4722">
            <v>543068</v>
          </cell>
          <cell r="D4722">
            <v>1</v>
          </cell>
          <cell r="E4722">
            <v>541</v>
          </cell>
          <cell r="F4722">
            <v>100</v>
          </cell>
          <cell r="G4722">
            <v>0</v>
          </cell>
          <cell r="H4722">
            <v>0</v>
          </cell>
          <cell r="I4722">
            <v>0</v>
          </cell>
          <cell r="J4722">
            <v>0</v>
          </cell>
          <cell r="K4722">
            <v>0</v>
          </cell>
          <cell r="L4722">
            <v>0</v>
          </cell>
          <cell r="M4722">
            <v>100</v>
          </cell>
          <cell r="N4722">
            <v>11.4</v>
          </cell>
        </row>
        <row r="4723">
          <cell r="A4723" t="str">
            <v>5430675430691</v>
          </cell>
          <cell r="B4723">
            <v>543067</v>
          </cell>
          <cell r="C4723">
            <v>543069</v>
          </cell>
          <cell r="D4723">
            <v>1</v>
          </cell>
          <cell r="E4723">
            <v>541</v>
          </cell>
          <cell r="F4723">
            <v>100</v>
          </cell>
          <cell r="G4723">
            <v>0</v>
          </cell>
          <cell r="H4723">
            <v>0</v>
          </cell>
          <cell r="I4723">
            <v>0</v>
          </cell>
          <cell r="J4723">
            <v>0</v>
          </cell>
          <cell r="K4723">
            <v>0</v>
          </cell>
          <cell r="L4723">
            <v>0</v>
          </cell>
          <cell r="M4723">
            <v>100</v>
          </cell>
          <cell r="N4723">
            <v>2.84</v>
          </cell>
        </row>
        <row r="4724">
          <cell r="A4724" t="str">
            <v>5430705430711</v>
          </cell>
          <cell r="B4724">
            <v>543070</v>
          </cell>
          <cell r="C4724">
            <v>543071</v>
          </cell>
          <cell r="D4724">
            <v>1</v>
          </cell>
          <cell r="E4724">
            <v>514</v>
          </cell>
          <cell r="F4724">
            <v>100</v>
          </cell>
          <cell r="G4724">
            <v>541</v>
          </cell>
          <cell r="H4724">
            <v>0</v>
          </cell>
          <cell r="I4724">
            <v>0</v>
          </cell>
          <cell r="J4724">
            <v>0</v>
          </cell>
          <cell r="K4724">
            <v>0</v>
          </cell>
          <cell r="L4724">
            <v>0</v>
          </cell>
          <cell r="M4724">
            <v>100</v>
          </cell>
          <cell r="N4724">
            <v>0.01</v>
          </cell>
        </row>
        <row r="4725">
          <cell r="A4725" t="str">
            <v>5430715430721</v>
          </cell>
          <cell r="B4725">
            <v>543071</v>
          </cell>
          <cell r="C4725">
            <v>543072</v>
          </cell>
          <cell r="D4725">
            <v>1</v>
          </cell>
          <cell r="E4725">
            <v>514</v>
          </cell>
          <cell r="F4725">
            <v>100</v>
          </cell>
          <cell r="G4725">
            <v>541</v>
          </cell>
          <cell r="H4725">
            <v>0</v>
          </cell>
          <cell r="I4725">
            <v>0</v>
          </cell>
          <cell r="J4725">
            <v>0</v>
          </cell>
          <cell r="K4725">
            <v>0</v>
          </cell>
          <cell r="L4725">
            <v>0</v>
          </cell>
          <cell r="M4725">
            <v>100</v>
          </cell>
          <cell r="N4725">
            <v>0.01</v>
          </cell>
        </row>
        <row r="4726">
          <cell r="A4726" t="str">
            <v>5430725430731</v>
          </cell>
          <cell r="B4726">
            <v>543072</v>
          </cell>
          <cell r="C4726">
            <v>543073</v>
          </cell>
          <cell r="D4726">
            <v>1</v>
          </cell>
          <cell r="E4726">
            <v>514</v>
          </cell>
          <cell r="F4726">
            <v>100</v>
          </cell>
          <cell r="G4726">
            <v>541</v>
          </cell>
          <cell r="H4726">
            <v>0</v>
          </cell>
          <cell r="I4726">
            <v>0</v>
          </cell>
          <cell r="J4726">
            <v>0</v>
          </cell>
          <cell r="K4726">
            <v>0</v>
          </cell>
          <cell r="L4726">
            <v>0</v>
          </cell>
          <cell r="M4726">
            <v>100</v>
          </cell>
          <cell r="N4726">
            <v>0.01</v>
          </cell>
        </row>
        <row r="4727">
          <cell r="A4727" t="str">
            <v>5430745430761</v>
          </cell>
          <cell r="B4727">
            <v>543074</v>
          </cell>
          <cell r="C4727">
            <v>543076</v>
          </cell>
          <cell r="D4727">
            <v>1</v>
          </cell>
          <cell r="E4727">
            <v>541</v>
          </cell>
          <cell r="F4727">
            <v>100</v>
          </cell>
          <cell r="G4727">
            <v>0</v>
          </cell>
          <cell r="H4727">
            <v>0</v>
          </cell>
          <cell r="I4727">
            <v>0</v>
          </cell>
          <cell r="J4727">
            <v>0</v>
          </cell>
          <cell r="K4727">
            <v>0</v>
          </cell>
          <cell r="L4727">
            <v>0</v>
          </cell>
          <cell r="M4727">
            <v>100</v>
          </cell>
          <cell r="N4727">
            <v>2.63</v>
          </cell>
        </row>
        <row r="4728">
          <cell r="A4728" t="str">
            <v>5430805430821</v>
          </cell>
          <cell r="B4728">
            <v>543080</v>
          </cell>
          <cell r="C4728">
            <v>543082</v>
          </cell>
          <cell r="D4728">
            <v>1</v>
          </cell>
          <cell r="E4728">
            <v>541</v>
          </cell>
          <cell r="F4728">
            <v>100</v>
          </cell>
          <cell r="G4728">
            <v>0</v>
          </cell>
          <cell r="H4728">
            <v>0</v>
          </cell>
          <cell r="I4728">
            <v>0</v>
          </cell>
          <cell r="J4728">
            <v>0</v>
          </cell>
          <cell r="K4728">
            <v>0</v>
          </cell>
          <cell r="L4728">
            <v>0</v>
          </cell>
          <cell r="M4728">
            <v>100</v>
          </cell>
          <cell r="N4728">
            <v>3.25</v>
          </cell>
        </row>
        <row r="4729">
          <cell r="A4729" t="str">
            <v>5430805430831</v>
          </cell>
          <cell r="B4729">
            <v>543080</v>
          </cell>
          <cell r="C4729">
            <v>543083</v>
          </cell>
          <cell r="D4729">
            <v>1</v>
          </cell>
          <cell r="E4729">
            <v>541</v>
          </cell>
          <cell r="F4729">
            <v>100</v>
          </cell>
          <cell r="G4729">
            <v>0</v>
          </cell>
          <cell r="H4729">
            <v>0</v>
          </cell>
          <cell r="I4729">
            <v>0</v>
          </cell>
          <cell r="J4729">
            <v>0</v>
          </cell>
          <cell r="K4729">
            <v>0</v>
          </cell>
          <cell r="L4729">
            <v>0</v>
          </cell>
          <cell r="M4729">
            <v>100</v>
          </cell>
          <cell r="N4729">
            <v>5.5</v>
          </cell>
        </row>
        <row r="4730">
          <cell r="A4730" t="str">
            <v>5430805488031</v>
          </cell>
          <cell r="B4730">
            <v>543080</v>
          </cell>
          <cell r="C4730">
            <v>548803</v>
          </cell>
          <cell r="D4730">
            <v>1</v>
          </cell>
          <cell r="E4730">
            <v>541</v>
          </cell>
          <cell r="F4730">
            <v>100</v>
          </cell>
          <cell r="G4730">
            <v>545</v>
          </cell>
          <cell r="H4730">
            <v>0</v>
          </cell>
          <cell r="I4730">
            <v>0</v>
          </cell>
          <cell r="J4730">
            <v>0</v>
          </cell>
          <cell r="K4730">
            <v>0</v>
          </cell>
          <cell r="L4730">
            <v>0</v>
          </cell>
          <cell r="M4730">
            <v>100</v>
          </cell>
          <cell r="N4730">
            <v>2</v>
          </cell>
        </row>
        <row r="4731">
          <cell r="A4731" t="str">
            <v>5430815430831</v>
          </cell>
          <cell r="B4731">
            <v>543081</v>
          </cell>
          <cell r="C4731">
            <v>543083</v>
          </cell>
          <cell r="D4731">
            <v>1</v>
          </cell>
          <cell r="E4731">
            <v>541</v>
          </cell>
          <cell r="F4731">
            <v>100</v>
          </cell>
          <cell r="G4731">
            <v>0</v>
          </cell>
          <cell r="H4731">
            <v>0</v>
          </cell>
          <cell r="I4731">
            <v>0</v>
          </cell>
          <cell r="J4731">
            <v>0</v>
          </cell>
          <cell r="K4731">
            <v>0</v>
          </cell>
          <cell r="L4731">
            <v>0</v>
          </cell>
          <cell r="M4731">
            <v>100</v>
          </cell>
          <cell r="N4731">
            <v>1.8</v>
          </cell>
        </row>
        <row r="4732">
          <cell r="A4732" t="str">
            <v>5430815430841</v>
          </cell>
          <cell r="B4732">
            <v>543081</v>
          </cell>
          <cell r="C4732">
            <v>543084</v>
          </cell>
          <cell r="D4732">
            <v>1</v>
          </cell>
          <cell r="E4732">
            <v>541</v>
          </cell>
          <cell r="F4732">
            <v>100</v>
          </cell>
          <cell r="G4732">
            <v>0</v>
          </cell>
          <cell r="H4732">
            <v>0</v>
          </cell>
          <cell r="I4732">
            <v>0</v>
          </cell>
          <cell r="J4732">
            <v>0</v>
          </cell>
          <cell r="K4732">
            <v>0</v>
          </cell>
          <cell r="L4732">
            <v>0</v>
          </cell>
          <cell r="M4732">
            <v>100</v>
          </cell>
          <cell r="N4732">
            <v>3.5</v>
          </cell>
        </row>
        <row r="4733">
          <cell r="A4733" t="str">
            <v>5430815430951</v>
          </cell>
          <cell r="B4733">
            <v>543081</v>
          </cell>
          <cell r="C4733">
            <v>543095</v>
          </cell>
          <cell r="D4733">
            <v>1</v>
          </cell>
          <cell r="E4733">
            <v>541</v>
          </cell>
          <cell r="F4733">
            <v>100</v>
          </cell>
          <cell r="G4733">
            <v>0</v>
          </cell>
          <cell r="H4733">
            <v>0</v>
          </cell>
          <cell r="I4733">
            <v>0</v>
          </cell>
          <cell r="J4733">
            <v>0</v>
          </cell>
          <cell r="K4733">
            <v>0</v>
          </cell>
          <cell r="L4733">
            <v>0</v>
          </cell>
          <cell r="M4733">
            <v>100</v>
          </cell>
          <cell r="N4733">
            <v>1.6</v>
          </cell>
        </row>
        <row r="4734">
          <cell r="A4734" t="str">
            <v>5430825488041</v>
          </cell>
          <cell r="B4734">
            <v>543082</v>
          </cell>
          <cell r="C4734">
            <v>548804</v>
          </cell>
          <cell r="D4734">
            <v>1</v>
          </cell>
          <cell r="E4734">
            <v>541</v>
          </cell>
          <cell r="F4734">
            <v>100</v>
          </cell>
          <cell r="G4734">
            <v>545</v>
          </cell>
          <cell r="H4734">
            <v>0</v>
          </cell>
          <cell r="I4734">
            <v>0</v>
          </cell>
          <cell r="J4734">
            <v>0</v>
          </cell>
          <cell r="K4734">
            <v>0</v>
          </cell>
          <cell r="L4734">
            <v>0</v>
          </cell>
          <cell r="M4734">
            <v>100</v>
          </cell>
          <cell r="N4734">
            <v>4.3</v>
          </cell>
        </row>
        <row r="4735">
          <cell r="A4735" t="str">
            <v>5430845430861</v>
          </cell>
          <cell r="B4735">
            <v>543084</v>
          </cell>
          <cell r="C4735">
            <v>543086</v>
          </cell>
          <cell r="D4735">
            <v>1</v>
          </cell>
          <cell r="E4735">
            <v>541</v>
          </cell>
          <cell r="F4735">
            <v>100</v>
          </cell>
          <cell r="G4735">
            <v>545</v>
          </cell>
          <cell r="H4735">
            <v>0</v>
          </cell>
          <cell r="I4735">
            <v>0</v>
          </cell>
          <cell r="J4735">
            <v>0</v>
          </cell>
          <cell r="K4735">
            <v>0</v>
          </cell>
          <cell r="L4735">
            <v>0</v>
          </cell>
          <cell r="M4735">
            <v>100</v>
          </cell>
          <cell r="N4735">
            <v>4</v>
          </cell>
        </row>
        <row r="4736">
          <cell r="A4736" t="str">
            <v>5430845430951</v>
          </cell>
          <cell r="B4736">
            <v>543084</v>
          </cell>
          <cell r="C4736">
            <v>543095</v>
          </cell>
          <cell r="D4736">
            <v>1</v>
          </cell>
          <cell r="E4736">
            <v>541</v>
          </cell>
          <cell r="F4736">
            <v>100</v>
          </cell>
          <cell r="G4736">
            <v>545</v>
          </cell>
          <cell r="H4736">
            <v>0</v>
          </cell>
          <cell r="I4736">
            <v>0</v>
          </cell>
          <cell r="J4736">
            <v>0</v>
          </cell>
          <cell r="K4736">
            <v>0</v>
          </cell>
          <cell r="L4736">
            <v>0</v>
          </cell>
          <cell r="M4736">
            <v>100</v>
          </cell>
          <cell r="N4736">
            <v>2</v>
          </cell>
        </row>
        <row r="4737">
          <cell r="A4737" t="str">
            <v>5430855431041</v>
          </cell>
          <cell r="B4737">
            <v>543085</v>
          </cell>
          <cell r="C4737">
            <v>543104</v>
          </cell>
          <cell r="D4737">
            <v>1</v>
          </cell>
          <cell r="E4737">
            <v>541</v>
          </cell>
          <cell r="F4737">
            <v>100</v>
          </cell>
          <cell r="G4737">
            <v>545</v>
          </cell>
          <cell r="H4737">
            <v>0</v>
          </cell>
          <cell r="I4737">
            <v>0</v>
          </cell>
          <cell r="J4737">
            <v>0</v>
          </cell>
          <cell r="K4737">
            <v>0</v>
          </cell>
          <cell r="L4737">
            <v>0</v>
          </cell>
          <cell r="M4737">
            <v>100</v>
          </cell>
          <cell r="N4737">
            <v>0.01</v>
          </cell>
        </row>
        <row r="4738">
          <cell r="A4738" t="str">
            <v>5430855488021</v>
          </cell>
          <cell r="B4738">
            <v>543085</v>
          </cell>
          <cell r="C4738">
            <v>548802</v>
          </cell>
          <cell r="D4738">
            <v>1</v>
          </cell>
          <cell r="E4738">
            <v>541</v>
          </cell>
          <cell r="F4738">
            <v>84.4</v>
          </cell>
          <cell r="G4738">
            <v>545</v>
          </cell>
          <cell r="H4738">
            <v>15.6</v>
          </cell>
          <cell r="I4738">
            <v>0</v>
          </cell>
          <cell r="J4738">
            <v>0</v>
          </cell>
          <cell r="K4738">
            <v>0</v>
          </cell>
          <cell r="L4738">
            <v>0</v>
          </cell>
          <cell r="M4738">
            <v>100</v>
          </cell>
          <cell r="N4738">
            <v>2.57</v>
          </cell>
        </row>
        <row r="4739">
          <cell r="A4739" t="str">
            <v>5430865430901</v>
          </cell>
          <cell r="B4739">
            <v>543086</v>
          </cell>
          <cell r="C4739">
            <v>543090</v>
          </cell>
          <cell r="D4739">
            <v>1</v>
          </cell>
          <cell r="E4739">
            <v>541</v>
          </cell>
          <cell r="F4739">
            <v>100</v>
          </cell>
          <cell r="G4739">
            <v>545</v>
          </cell>
          <cell r="H4739">
            <v>0</v>
          </cell>
          <cell r="I4739">
            <v>0</v>
          </cell>
          <cell r="J4739">
            <v>0</v>
          </cell>
          <cell r="K4739">
            <v>0</v>
          </cell>
          <cell r="L4739">
            <v>0</v>
          </cell>
          <cell r="M4739">
            <v>100</v>
          </cell>
          <cell r="N4739">
            <v>2.2000000000000002</v>
          </cell>
        </row>
        <row r="4740">
          <cell r="A4740" t="str">
            <v>5430865431041</v>
          </cell>
          <cell r="B4740">
            <v>543086</v>
          </cell>
          <cell r="C4740">
            <v>543104</v>
          </cell>
          <cell r="D4740">
            <v>1</v>
          </cell>
          <cell r="E4740">
            <v>541</v>
          </cell>
          <cell r="F4740">
            <v>100</v>
          </cell>
          <cell r="G4740">
            <v>545</v>
          </cell>
          <cell r="H4740">
            <v>0</v>
          </cell>
          <cell r="I4740">
            <v>0</v>
          </cell>
          <cell r="J4740">
            <v>0</v>
          </cell>
          <cell r="K4740">
            <v>0</v>
          </cell>
          <cell r="L4740">
            <v>0</v>
          </cell>
          <cell r="M4740">
            <v>100</v>
          </cell>
          <cell r="N4740">
            <v>0.01</v>
          </cell>
        </row>
        <row r="4741">
          <cell r="A4741" t="str">
            <v>5430875430921</v>
          </cell>
          <cell r="B4741">
            <v>543087</v>
          </cell>
          <cell r="C4741">
            <v>543092</v>
          </cell>
          <cell r="D4741">
            <v>1</v>
          </cell>
          <cell r="E4741">
            <v>541</v>
          </cell>
          <cell r="F4741">
            <v>100</v>
          </cell>
          <cell r="G4741">
            <v>545</v>
          </cell>
          <cell r="H4741">
            <v>0</v>
          </cell>
          <cell r="I4741">
            <v>0</v>
          </cell>
          <cell r="J4741">
            <v>0</v>
          </cell>
          <cell r="K4741">
            <v>0</v>
          </cell>
          <cell r="L4741">
            <v>0</v>
          </cell>
          <cell r="M4741">
            <v>100</v>
          </cell>
          <cell r="N4741">
            <v>1.4</v>
          </cell>
        </row>
        <row r="4742">
          <cell r="A4742" t="str">
            <v>5430875488061</v>
          </cell>
          <cell r="B4742">
            <v>543087</v>
          </cell>
          <cell r="C4742">
            <v>548806</v>
          </cell>
          <cell r="D4742">
            <v>1</v>
          </cell>
          <cell r="E4742">
            <v>541</v>
          </cell>
          <cell r="F4742">
            <v>100</v>
          </cell>
          <cell r="G4742">
            <v>545</v>
          </cell>
          <cell r="H4742">
            <v>0</v>
          </cell>
          <cell r="I4742">
            <v>0</v>
          </cell>
          <cell r="J4742">
            <v>0</v>
          </cell>
          <cell r="K4742">
            <v>0</v>
          </cell>
          <cell r="L4742">
            <v>0</v>
          </cell>
          <cell r="M4742">
            <v>100</v>
          </cell>
          <cell r="N4742">
            <v>4.03</v>
          </cell>
        </row>
        <row r="4743">
          <cell r="A4743" t="str">
            <v>5430885430921</v>
          </cell>
          <cell r="B4743">
            <v>543088</v>
          </cell>
          <cell r="C4743">
            <v>543092</v>
          </cell>
          <cell r="D4743">
            <v>1</v>
          </cell>
          <cell r="E4743">
            <v>541</v>
          </cell>
          <cell r="F4743">
            <v>100</v>
          </cell>
          <cell r="G4743">
            <v>0</v>
          </cell>
          <cell r="H4743">
            <v>0</v>
          </cell>
          <cell r="I4743">
            <v>0</v>
          </cell>
          <cell r="J4743">
            <v>0</v>
          </cell>
          <cell r="K4743">
            <v>0</v>
          </cell>
          <cell r="L4743">
            <v>0</v>
          </cell>
          <cell r="M4743">
            <v>100</v>
          </cell>
          <cell r="N4743">
            <v>1.29</v>
          </cell>
        </row>
        <row r="4744">
          <cell r="A4744" t="str">
            <v>5430885430931</v>
          </cell>
          <cell r="B4744">
            <v>543088</v>
          </cell>
          <cell r="C4744">
            <v>543093</v>
          </cell>
          <cell r="D4744">
            <v>1</v>
          </cell>
          <cell r="E4744">
            <v>541</v>
          </cell>
          <cell r="F4744">
            <v>100</v>
          </cell>
          <cell r="G4744">
            <v>0</v>
          </cell>
          <cell r="H4744">
            <v>0</v>
          </cell>
          <cell r="I4744">
            <v>0</v>
          </cell>
          <cell r="J4744">
            <v>0</v>
          </cell>
          <cell r="K4744">
            <v>0</v>
          </cell>
          <cell r="L4744">
            <v>0</v>
          </cell>
          <cell r="M4744">
            <v>100</v>
          </cell>
          <cell r="N4744">
            <v>1.1399999999999999</v>
          </cell>
        </row>
        <row r="4745">
          <cell r="A4745" t="str">
            <v>5430895488021</v>
          </cell>
          <cell r="B4745">
            <v>543089</v>
          </cell>
          <cell r="C4745">
            <v>548802</v>
          </cell>
          <cell r="D4745">
            <v>1</v>
          </cell>
          <cell r="E4745">
            <v>541</v>
          </cell>
          <cell r="F4745">
            <v>89</v>
          </cell>
          <cell r="G4745">
            <v>545</v>
          </cell>
          <cell r="H4745">
            <v>11</v>
          </cell>
          <cell r="I4745">
            <v>0</v>
          </cell>
          <cell r="J4745">
            <v>0</v>
          </cell>
          <cell r="K4745">
            <v>0</v>
          </cell>
          <cell r="L4745">
            <v>0</v>
          </cell>
          <cell r="M4745">
            <v>100</v>
          </cell>
          <cell r="N4745">
            <v>3.65</v>
          </cell>
        </row>
        <row r="4746">
          <cell r="A4746" t="str">
            <v>5430895488031</v>
          </cell>
          <cell r="B4746">
            <v>543089</v>
          </cell>
          <cell r="C4746">
            <v>548803</v>
          </cell>
          <cell r="D4746">
            <v>1</v>
          </cell>
          <cell r="E4746">
            <v>541</v>
          </cell>
          <cell r="F4746">
            <v>100</v>
          </cell>
          <cell r="G4746">
            <v>0</v>
          </cell>
          <cell r="H4746">
            <v>0</v>
          </cell>
          <cell r="I4746">
            <v>0</v>
          </cell>
          <cell r="J4746">
            <v>0</v>
          </cell>
          <cell r="K4746">
            <v>0</v>
          </cell>
          <cell r="L4746">
            <v>0</v>
          </cell>
          <cell r="M4746">
            <v>100</v>
          </cell>
          <cell r="N4746">
            <v>1.8</v>
          </cell>
        </row>
        <row r="4747">
          <cell r="A4747" t="str">
            <v>5430915430931</v>
          </cell>
          <cell r="B4747">
            <v>543091</v>
          </cell>
          <cell r="C4747">
            <v>543093</v>
          </cell>
          <cell r="D4747">
            <v>1</v>
          </cell>
          <cell r="E4747">
            <v>541</v>
          </cell>
          <cell r="F4747">
            <v>100</v>
          </cell>
          <cell r="G4747">
            <v>0</v>
          </cell>
          <cell r="H4747">
            <v>0</v>
          </cell>
          <cell r="I4747">
            <v>0</v>
          </cell>
          <cell r="J4747">
            <v>0</v>
          </cell>
          <cell r="K4747">
            <v>0</v>
          </cell>
          <cell r="L4747">
            <v>0</v>
          </cell>
          <cell r="M4747">
            <v>100</v>
          </cell>
          <cell r="N4747">
            <v>4.9000000000000004</v>
          </cell>
        </row>
        <row r="4748">
          <cell r="A4748" t="str">
            <v>5430945431011</v>
          </cell>
          <cell r="B4748">
            <v>543094</v>
          </cell>
          <cell r="C4748">
            <v>543101</v>
          </cell>
          <cell r="D4748">
            <v>1</v>
          </cell>
          <cell r="E4748">
            <v>541</v>
          </cell>
          <cell r="F4748">
            <v>100</v>
          </cell>
          <cell r="G4748">
            <v>0</v>
          </cell>
          <cell r="H4748">
            <v>0</v>
          </cell>
          <cell r="I4748">
            <v>0</v>
          </cell>
          <cell r="J4748">
            <v>0</v>
          </cell>
          <cell r="K4748">
            <v>0</v>
          </cell>
          <cell r="L4748">
            <v>0</v>
          </cell>
          <cell r="M4748">
            <v>100</v>
          </cell>
          <cell r="N4748">
            <v>9.8000000000000007</v>
          </cell>
        </row>
        <row r="4749">
          <cell r="A4749" t="str">
            <v>5430965431001</v>
          </cell>
          <cell r="B4749">
            <v>543096</v>
          </cell>
          <cell r="C4749">
            <v>543100</v>
          </cell>
          <cell r="D4749">
            <v>1</v>
          </cell>
          <cell r="E4749">
            <v>541</v>
          </cell>
          <cell r="F4749">
            <v>100</v>
          </cell>
          <cell r="G4749">
            <v>0</v>
          </cell>
          <cell r="H4749">
            <v>0</v>
          </cell>
          <cell r="I4749">
            <v>0</v>
          </cell>
          <cell r="J4749">
            <v>0</v>
          </cell>
          <cell r="K4749">
            <v>0</v>
          </cell>
          <cell r="L4749">
            <v>0</v>
          </cell>
          <cell r="M4749">
            <v>100</v>
          </cell>
          <cell r="N4749">
            <v>1.4</v>
          </cell>
        </row>
        <row r="4750">
          <cell r="A4750" t="str">
            <v>5430975430981</v>
          </cell>
          <cell r="B4750">
            <v>543097</v>
          </cell>
          <cell r="C4750">
            <v>543098</v>
          </cell>
          <cell r="D4750">
            <v>1</v>
          </cell>
          <cell r="E4750">
            <v>541</v>
          </cell>
          <cell r="F4750">
            <v>100</v>
          </cell>
          <cell r="G4750">
            <v>0</v>
          </cell>
          <cell r="H4750">
            <v>0</v>
          </cell>
          <cell r="I4750">
            <v>0</v>
          </cell>
          <cell r="J4750">
            <v>0</v>
          </cell>
          <cell r="K4750">
            <v>0</v>
          </cell>
          <cell r="L4750">
            <v>0</v>
          </cell>
          <cell r="M4750">
            <v>100</v>
          </cell>
          <cell r="N4750">
            <v>5.4</v>
          </cell>
        </row>
        <row r="4751">
          <cell r="A4751" t="str">
            <v>5430975431011</v>
          </cell>
          <cell r="B4751">
            <v>543097</v>
          </cell>
          <cell r="C4751">
            <v>543101</v>
          </cell>
          <cell r="D4751">
            <v>1</v>
          </cell>
          <cell r="E4751">
            <v>541</v>
          </cell>
          <cell r="F4751">
            <v>100</v>
          </cell>
          <cell r="G4751">
            <v>0</v>
          </cell>
          <cell r="H4751">
            <v>0</v>
          </cell>
          <cell r="I4751">
            <v>0</v>
          </cell>
          <cell r="J4751">
            <v>0</v>
          </cell>
          <cell r="K4751">
            <v>0</v>
          </cell>
          <cell r="L4751">
            <v>0</v>
          </cell>
          <cell r="M4751">
            <v>100</v>
          </cell>
          <cell r="N4751">
            <v>0.38</v>
          </cell>
        </row>
        <row r="4752">
          <cell r="A4752" t="str">
            <v>5430985430991</v>
          </cell>
          <cell r="B4752">
            <v>543098</v>
          </cell>
          <cell r="C4752">
            <v>543099</v>
          </cell>
          <cell r="D4752">
            <v>1</v>
          </cell>
          <cell r="E4752">
            <v>541</v>
          </cell>
          <cell r="F4752">
            <v>100</v>
          </cell>
          <cell r="G4752">
            <v>0</v>
          </cell>
          <cell r="H4752">
            <v>0</v>
          </cell>
          <cell r="I4752">
            <v>0</v>
          </cell>
          <cell r="J4752">
            <v>0</v>
          </cell>
          <cell r="K4752">
            <v>0</v>
          </cell>
          <cell r="L4752">
            <v>0</v>
          </cell>
          <cell r="M4752">
            <v>100</v>
          </cell>
          <cell r="N4752">
            <v>0.3</v>
          </cell>
        </row>
        <row r="4753">
          <cell r="A4753" t="str">
            <v>5430995431021</v>
          </cell>
          <cell r="B4753">
            <v>543099</v>
          </cell>
          <cell r="C4753">
            <v>543102</v>
          </cell>
          <cell r="D4753">
            <v>1</v>
          </cell>
          <cell r="E4753">
            <v>541</v>
          </cell>
          <cell r="F4753">
            <v>100</v>
          </cell>
          <cell r="G4753">
            <v>0</v>
          </cell>
          <cell r="H4753">
            <v>0</v>
          </cell>
          <cell r="I4753">
            <v>0</v>
          </cell>
          <cell r="J4753">
            <v>0</v>
          </cell>
          <cell r="K4753">
            <v>0</v>
          </cell>
          <cell r="L4753">
            <v>0</v>
          </cell>
          <cell r="M4753">
            <v>100</v>
          </cell>
          <cell r="N4753">
            <v>2.5</v>
          </cell>
        </row>
        <row r="4754">
          <cell r="A4754" t="str">
            <v>5431005431021</v>
          </cell>
          <cell r="B4754">
            <v>543100</v>
          </cell>
          <cell r="C4754">
            <v>543102</v>
          </cell>
          <cell r="D4754">
            <v>1</v>
          </cell>
          <cell r="E4754">
            <v>541</v>
          </cell>
          <cell r="F4754">
            <v>100</v>
          </cell>
          <cell r="G4754">
            <v>0</v>
          </cell>
          <cell r="H4754">
            <v>0</v>
          </cell>
          <cell r="I4754">
            <v>0</v>
          </cell>
          <cell r="J4754">
            <v>0</v>
          </cell>
          <cell r="K4754">
            <v>0</v>
          </cell>
          <cell r="L4754">
            <v>0</v>
          </cell>
          <cell r="M4754">
            <v>100</v>
          </cell>
          <cell r="N4754">
            <v>5.7</v>
          </cell>
        </row>
        <row r="4755">
          <cell r="A4755" t="str">
            <v>5431035431041</v>
          </cell>
          <cell r="B4755">
            <v>543103</v>
          </cell>
          <cell r="C4755">
            <v>543104</v>
          </cell>
          <cell r="D4755">
            <v>1</v>
          </cell>
          <cell r="E4755">
            <v>541</v>
          </cell>
          <cell r="F4755">
            <v>100</v>
          </cell>
          <cell r="G4755">
            <v>0</v>
          </cell>
          <cell r="H4755">
            <v>0</v>
          </cell>
          <cell r="I4755">
            <v>0</v>
          </cell>
          <cell r="J4755">
            <v>0</v>
          </cell>
          <cell r="K4755">
            <v>0</v>
          </cell>
          <cell r="L4755">
            <v>0</v>
          </cell>
          <cell r="M4755">
            <v>100</v>
          </cell>
          <cell r="N4755">
            <v>0.01</v>
          </cell>
        </row>
        <row r="4756">
          <cell r="A4756" t="str">
            <v>960395411991</v>
          </cell>
          <cell r="B4756">
            <v>96039</v>
          </cell>
          <cell r="C4756">
            <v>541199</v>
          </cell>
          <cell r="D4756">
            <v>1</v>
          </cell>
          <cell r="E4756">
            <v>640</v>
          </cell>
          <cell r="F4756">
            <v>71.42</v>
          </cell>
          <cell r="G4756">
            <v>541</v>
          </cell>
          <cell r="H4756">
            <v>14.29</v>
          </cell>
          <cell r="I4756">
            <v>43</v>
          </cell>
          <cell r="J4756">
            <v>14.29</v>
          </cell>
          <cell r="K4756">
            <v>0</v>
          </cell>
          <cell r="L4756">
            <v>0</v>
          </cell>
          <cell r="M4756">
            <v>100</v>
          </cell>
          <cell r="N4756">
            <v>27.76</v>
          </cell>
        </row>
        <row r="4757">
          <cell r="A4757" t="str">
            <v>960985412481</v>
          </cell>
          <cell r="B4757">
            <v>96098</v>
          </cell>
          <cell r="C4757">
            <v>541248</v>
          </cell>
          <cell r="D4757">
            <v>1</v>
          </cell>
          <cell r="E4757">
            <v>540</v>
          </cell>
          <cell r="F4757">
            <v>6.83</v>
          </cell>
          <cell r="G4757">
            <v>541</v>
          </cell>
          <cell r="H4757">
            <v>93.17</v>
          </cell>
          <cell r="I4757">
            <v>0</v>
          </cell>
          <cell r="J4757">
            <v>0</v>
          </cell>
          <cell r="K4757">
            <v>0</v>
          </cell>
          <cell r="L4757">
            <v>0</v>
          </cell>
          <cell r="M4757">
            <v>100</v>
          </cell>
          <cell r="N4757">
            <v>8.8000000000000007</v>
          </cell>
        </row>
        <row r="4758">
          <cell r="A4758" t="str">
            <v>64786960391</v>
          </cell>
          <cell r="B4758">
            <v>64786</v>
          </cell>
          <cell r="C4758">
            <v>96039</v>
          </cell>
          <cell r="D4758">
            <v>1</v>
          </cell>
          <cell r="E4758">
            <v>640</v>
          </cell>
          <cell r="F4758">
            <v>71.42</v>
          </cell>
          <cell r="G4758">
            <v>541</v>
          </cell>
          <cell r="H4758">
            <v>14.29</v>
          </cell>
          <cell r="I4758">
            <v>540</v>
          </cell>
          <cell r="J4758">
            <v>14.29</v>
          </cell>
          <cell r="K4758">
            <v>0</v>
          </cell>
          <cell r="L4758">
            <v>0</v>
          </cell>
          <cell r="M4758">
            <v>100</v>
          </cell>
          <cell r="N4758">
            <v>75.23</v>
          </cell>
        </row>
        <row r="4759">
          <cell r="A4759" t="str">
            <v>960755054341</v>
          </cell>
          <cell r="B4759">
            <v>96075</v>
          </cell>
          <cell r="C4759">
            <v>505434</v>
          </cell>
          <cell r="D4759">
            <v>1</v>
          </cell>
          <cell r="E4759">
            <v>515</v>
          </cell>
          <cell r="F4759">
            <v>100</v>
          </cell>
          <cell r="G4759">
            <v>0</v>
          </cell>
          <cell r="H4759">
            <v>0</v>
          </cell>
          <cell r="I4759">
            <v>0</v>
          </cell>
          <cell r="J4759">
            <v>0</v>
          </cell>
          <cell r="K4759">
            <v>0</v>
          </cell>
          <cell r="L4759">
            <v>0</v>
          </cell>
          <cell r="M4759">
            <v>100</v>
          </cell>
          <cell r="N4759">
            <v>1</v>
          </cell>
        </row>
        <row r="4760">
          <cell r="A4760" t="str">
            <v>960815054601</v>
          </cell>
          <cell r="B4760">
            <v>96081</v>
          </cell>
          <cell r="C4760">
            <v>505460</v>
          </cell>
          <cell r="D4760">
            <v>1</v>
          </cell>
          <cell r="E4760">
            <v>515</v>
          </cell>
          <cell r="F4760">
            <v>100</v>
          </cell>
          <cell r="G4760">
            <v>0</v>
          </cell>
          <cell r="H4760">
            <v>0</v>
          </cell>
          <cell r="I4760">
            <v>0</v>
          </cell>
          <cell r="J4760">
            <v>0</v>
          </cell>
          <cell r="K4760">
            <v>0</v>
          </cell>
          <cell r="L4760">
            <v>0</v>
          </cell>
          <cell r="M4760">
            <v>100</v>
          </cell>
          <cell r="N4760">
            <v>1</v>
          </cell>
        </row>
        <row r="4761">
          <cell r="A4761" t="str">
            <v>960985488081</v>
          </cell>
          <cell r="B4761">
            <v>96098</v>
          </cell>
          <cell r="C4761">
            <v>548808</v>
          </cell>
          <cell r="D4761">
            <v>1</v>
          </cell>
          <cell r="E4761">
            <v>545</v>
          </cell>
          <cell r="F4761">
            <v>100</v>
          </cell>
          <cell r="G4761">
            <v>0</v>
          </cell>
          <cell r="H4761">
            <v>0</v>
          </cell>
          <cell r="I4761">
            <v>0</v>
          </cell>
          <cell r="J4761">
            <v>0</v>
          </cell>
          <cell r="K4761">
            <v>0</v>
          </cell>
          <cell r="L4761">
            <v>0</v>
          </cell>
          <cell r="M4761">
            <v>100</v>
          </cell>
          <cell r="N4761">
            <v>6.13</v>
          </cell>
        </row>
        <row r="4762">
          <cell r="A4762" t="str">
            <v>961015054981</v>
          </cell>
          <cell r="B4762">
            <v>96101</v>
          </cell>
          <cell r="C4762">
            <v>505498</v>
          </cell>
          <cell r="D4762">
            <v>1</v>
          </cell>
          <cell r="E4762">
            <v>515</v>
          </cell>
          <cell r="F4762">
            <v>100</v>
          </cell>
          <cell r="G4762">
            <v>0</v>
          </cell>
          <cell r="H4762">
            <v>0</v>
          </cell>
          <cell r="I4762">
            <v>0</v>
          </cell>
          <cell r="J4762">
            <v>0</v>
          </cell>
          <cell r="K4762">
            <v>0</v>
          </cell>
          <cell r="L4762">
            <v>0</v>
          </cell>
          <cell r="M4762">
            <v>100</v>
          </cell>
          <cell r="N4762">
            <v>1</v>
          </cell>
        </row>
        <row r="4763">
          <cell r="A4763" t="str">
            <v>961105488081</v>
          </cell>
          <cell r="B4763">
            <v>96110</v>
          </cell>
          <cell r="C4763">
            <v>548808</v>
          </cell>
          <cell r="D4763">
            <v>1</v>
          </cell>
          <cell r="E4763">
            <v>545</v>
          </cell>
          <cell r="F4763">
            <v>100</v>
          </cell>
          <cell r="G4763">
            <v>0</v>
          </cell>
          <cell r="H4763">
            <v>0</v>
          </cell>
          <cell r="I4763">
            <v>0</v>
          </cell>
          <cell r="J4763">
            <v>0</v>
          </cell>
          <cell r="K4763">
            <v>0</v>
          </cell>
          <cell r="L4763">
            <v>0</v>
          </cell>
          <cell r="M4763">
            <v>100</v>
          </cell>
          <cell r="N4763">
            <v>1</v>
          </cell>
        </row>
        <row r="4764">
          <cell r="A4764" t="str">
            <v>961185054981</v>
          </cell>
          <cell r="B4764">
            <v>96118</v>
          </cell>
          <cell r="C4764">
            <v>505498</v>
          </cell>
          <cell r="D4764">
            <v>1</v>
          </cell>
          <cell r="E4764">
            <v>515</v>
          </cell>
          <cell r="F4764">
            <v>100</v>
          </cell>
          <cell r="G4764">
            <v>0</v>
          </cell>
          <cell r="H4764">
            <v>0</v>
          </cell>
          <cell r="I4764">
            <v>0</v>
          </cell>
          <cell r="J4764">
            <v>0</v>
          </cell>
          <cell r="K4764">
            <v>0</v>
          </cell>
          <cell r="L4764">
            <v>0</v>
          </cell>
          <cell r="M4764">
            <v>100</v>
          </cell>
          <cell r="N4764">
            <v>1</v>
          </cell>
        </row>
        <row r="4765">
          <cell r="A4765" t="str">
            <v>961235054481</v>
          </cell>
          <cell r="B4765">
            <v>96123</v>
          </cell>
          <cell r="C4765">
            <v>505448</v>
          </cell>
          <cell r="D4765">
            <v>1</v>
          </cell>
          <cell r="E4765">
            <v>515</v>
          </cell>
          <cell r="F4765">
            <v>100</v>
          </cell>
          <cell r="G4765">
            <v>0</v>
          </cell>
          <cell r="H4765">
            <v>0</v>
          </cell>
          <cell r="I4765">
            <v>0</v>
          </cell>
          <cell r="J4765">
            <v>0</v>
          </cell>
          <cell r="K4765">
            <v>0</v>
          </cell>
          <cell r="L4765">
            <v>0</v>
          </cell>
          <cell r="M4765">
            <v>100</v>
          </cell>
          <cell r="N4765">
            <v>1</v>
          </cell>
        </row>
        <row r="4766">
          <cell r="A4766" t="str">
            <v>961405097571</v>
          </cell>
          <cell r="B4766">
            <v>96140</v>
          </cell>
          <cell r="C4766">
            <v>509757</v>
          </cell>
          <cell r="D4766">
            <v>1</v>
          </cell>
          <cell r="E4766">
            <v>520</v>
          </cell>
          <cell r="F4766">
            <v>100</v>
          </cell>
          <cell r="G4766">
            <v>0</v>
          </cell>
          <cell r="H4766">
            <v>0</v>
          </cell>
          <cell r="I4766">
            <v>0</v>
          </cell>
          <cell r="J4766">
            <v>0</v>
          </cell>
          <cell r="K4766">
            <v>0</v>
          </cell>
          <cell r="L4766">
            <v>0</v>
          </cell>
          <cell r="M4766">
            <v>100</v>
          </cell>
          <cell r="N4766">
            <v>22.51</v>
          </cell>
        </row>
        <row r="4767">
          <cell r="A4767" t="str">
            <v>961705054021</v>
          </cell>
          <cell r="B4767">
            <v>96170</v>
          </cell>
          <cell r="C4767">
            <v>505402</v>
          </cell>
          <cell r="D4767">
            <v>1</v>
          </cell>
          <cell r="E4767">
            <v>515</v>
          </cell>
          <cell r="F4767">
            <v>100</v>
          </cell>
          <cell r="G4767">
            <v>0</v>
          </cell>
          <cell r="H4767">
            <v>0</v>
          </cell>
          <cell r="I4767">
            <v>0</v>
          </cell>
          <cell r="J4767">
            <v>0</v>
          </cell>
          <cell r="K4767">
            <v>0</v>
          </cell>
          <cell r="L4767">
            <v>0</v>
          </cell>
          <cell r="M4767">
            <v>100</v>
          </cell>
          <cell r="N4767">
            <v>1</v>
          </cell>
        </row>
        <row r="4768">
          <cell r="A4768" t="str">
            <v>965525413141</v>
          </cell>
          <cell r="B4768">
            <v>96552</v>
          </cell>
          <cell r="C4768">
            <v>541314</v>
          </cell>
          <cell r="D4768">
            <v>1</v>
          </cell>
          <cell r="E4768">
            <v>540</v>
          </cell>
          <cell r="F4768">
            <v>100</v>
          </cell>
          <cell r="G4768">
            <v>0</v>
          </cell>
          <cell r="H4768">
            <v>0</v>
          </cell>
          <cell r="I4768">
            <v>0</v>
          </cell>
          <cell r="J4768">
            <v>0</v>
          </cell>
          <cell r="K4768">
            <v>0</v>
          </cell>
          <cell r="L4768">
            <v>0</v>
          </cell>
          <cell r="M4768">
            <v>100</v>
          </cell>
          <cell r="N4768">
            <v>6.52</v>
          </cell>
        </row>
        <row r="4769">
          <cell r="A4769" t="str">
            <v>966495054901</v>
          </cell>
          <cell r="B4769">
            <v>96649</v>
          </cell>
          <cell r="C4769">
            <v>505490</v>
          </cell>
          <cell r="D4769">
            <v>1</v>
          </cell>
          <cell r="E4769">
            <v>515</v>
          </cell>
          <cell r="F4769">
            <v>100</v>
          </cell>
          <cell r="G4769">
            <v>0</v>
          </cell>
          <cell r="H4769">
            <v>0</v>
          </cell>
          <cell r="I4769">
            <v>0</v>
          </cell>
          <cell r="J4769">
            <v>0</v>
          </cell>
          <cell r="K4769">
            <v>0</v>
          </cell>
          <cell r="L4769">
            <v>0</v>
          </cell>
          <cell r="M4769">
            <v>100</v>
          </cell>
          <cell r="N4769">
            <v>1</v>
          </cell>
        </row>
        <row r="4770">
          <cell r="A4770" t="str">
            <v>966585475461</v>
          </cell>
          <cell r="B4770">
            <v>96658</v>
          </cell>
          <cell r="C4770">
            <v>547546</v>
          </cell>
          <cell r="D4770">
            <v>1</v>
          </cell>
          <cell r="E4770">
            <v>544</v>
          </cell>
          <cell r="F4770">
            <v>100</v>
          </cell>
          <cell r="G4770">
            <v>0</v>
          </cell>
          <cell r="H4770">
            <v>0</v>
          </cell>
          <cell r="I4770">
            <v>0</v>
          </cell>
          <cell r="J4770">
            <v>0</v>
          </cell>
          <cell r="K4770">
            <v>0</v>
          </cell>
          <cell r="L4770">
            <v>0</v>
          </cell>
          <cell r="M4770">
            <v>100</v>
          </cell>
          <cell r="N4770">
            <v>1</v>
          </cell>
        </row>
        <row r="4771">
          <cell r="A4771" t="str">
            <v>966595475531</v>
          </cell>
          <cell r="B4771">
            <v>96659</v>
          </cell>
          <cell r="C4771">
            <v>547553</v>
          </cell>
          <cell r="D4771">
            <v>1</v>
          </cell>
          <cell r="E4771">
            <v>544</v>
          </cell>
          <cell r="F4771">
            <v>100</v>
          </cell>
          <cell r="G4771">
            <v>0</v>
          </cell>
          <cell r="H4771">
            <v>0</v>
          </cell>
          <cell r="I4771">
            <v>0</v>
          </cell>
          <cell r="J4771">
            <v>0</v>
          </cell>
          <cell r="K4771">
            <v>0</v>
          </cell>
          <cell r="L4771">
            <v>0</v>
          </cell>
          <cell r="M4771">
            <v>100</v>
          </cell>
          <cell r="N4771">
            <v>1</v>
          </cell>
        </row>
        <row r="4772">
          <cell r="A4772" t="str">
            <v>966615499541</v>
          </cell>
          <cell r="B4772">
            <v>96661</v>
          </cell>
          <cell r="C4772">
            <v>549954</v>
          </cell>
          <cell r="D4772">
            <v>1</v>
          </cell>
          <cell r="E4772">
            <v>546</v>
          </cell>
          <cell r="F4772">
            <v>100</v>
          </cell>
          <cell r="G4772">
            <v>0</v>
          </cell>
          <cell r="H4772">
            <v>0</v>
          </cell>
          <cell r="I4772">
            <v>0</v>
          </cell>
          <cell r="J4772">
            <v>0</v>
          </cell>
          <cell r="K4772">
            <v>0</v>
          </cell>
          <cell r="L4772">
            <v>0</v>
          </cell>
          <cell r="M4772">
            <v>100</v>
          </cell>
          <cell r="N4772">
            <v>1.25</v>
          </cell>
        </row>
        <row r="4773">
          <cell r="A4773" t="str">
            <v>966655475461</v>
          </cell>
          <cell r="B4773">
            <v>96665</v>
          </cell>
          <cell r="C4773">
            <v>547546</v>
          </cell>
          <cell r="D4773">
            <v>1</v>
          </cell>
          <cell r="E4773">
            <v>544</v>
          </cell>
          <cell r="F4773">
            <v>100</v>
          </cell>
          <cell r="G4773">
            <v>0</v>
          </cell>
          <cell r="H4773">
            <v>0</v>
          </cell>
          <cell r="I4773">
            <v>0</v>
          </cell>
          <cell r="J4773">
            <v>0</v>
          </cell>
          <cell r="K4773">
            <v>0</v>
          </cell>
          <cell r="L4773">
            <v>0</v>
          </cell>
          <cell r="M4773">
            <v>100</v>
          </cell>
          <cell r="N4773">
            <v>1</v>
          </cell>
        </row>
        <row r="4774">
          <cell r="A4774" t="str">
            <v>966695054941</v>
          </cell>
          <cell r="B4774">
            <v>96669</v>
          </cell>
          <cell r="C4774">
            <v>505494</v>
          </cell>
          <cell r="D4774">
            <v>1</v>
          </cell>
          <cell r="E4774">
            <v>515</v>
          </cell>
          <cell r="F4774">
            <v>100</v>
          </cell>
          <cell r="G4774">
            <v>0</v>
          </cell>
          <cell r="H4774">
            <v>0</v>
          </cell>
          <cell r="I4774">
            <v>0</v>
          </cell>
          <cell r="J4774">
            <v>0</v>
          </cell>
          <cell r="K4774">
            <v>0</v>
          </cell>
          <cell r="L4774">
            <v>0</v>
          </cell>
          <cell r="M4774">
            <v>100</v>
          </cell>
          <cell r="N4774">
            <v>1</v>
          </cell>
        </row>
        <row r="4775">
          <cell r="A4775" t="str">
            <v>966775475531</v>
          </cell>
          <cell r="B4775">
            <v>96677</v>
          </cell>
          <cell r="C4775">
            <v>547553</v>
          </cell>
          <cell r="D4775">
            <v>1</v>
          </cell>
          <cell r="E4775">
            <v>544</v>
          </cell>
          <cell r="F4775">
            <v>100</v>
          </cell>
          <cell r="G4775">
            <v>0</v>
          </cell>
          <cell r="H4775">
            <v>0</v>
          </cell>
          <cell r="I4775">
            <v>0</v>
          </cell>
          <cell r="J4775">
            <v>0</v>
          </cell>
          <cell r="K4775">
            <v>0</v>
          </cell>
          <cell r="L4775">
            <v>0</v>
          </cell>
          <cell r="M4775">
            <v>100</v>
          </cell>
          <cell r="N4775">
            <v>1</v>
          </cell>
        </row>
        <row r="4776">
          <cell r="A4776" t="str">
            <v>966785054921</v>
          </cell>
          <cell r="B4776">
            <v>96678</v>
          </cell>
          <cell r="C4776">
            <v>505492</v>
          </cell>
          <cell r="D4776">
            <v>1</v>
          </cell>
          <cell r="E4776">
            <v>515</v>
          </cell>
          <cell r="F4776">
            <v>100</v>
          </cell>
          <cell r="G4776">
            <v>0</v>
          </cell>
          <cell r="H4776">
            <v>0</v>
          </cell>
          <cell r="I4776">
            <v>0</v>
          </cell>
          <cell r="J4776">
            <v>0</v>
          </cell>
          <cell r="K4776">
            <v>0</v>
          </cell>
          <cell r="L4776">
            <v>0</v>
          </cell>
          <cell r="M4776">
            <v>100</v>
          </cell>
          <cell r="N4776">
            <v>1</v>
          </cell>
        </row>
        <row r="4777">
          <cell r="A4777" t="str">
            <v>966805475911</v>
          </cell>
          <cell r="B4777">
            <v>96680</v>
          </cell>
          <cell r="C4777">
            <v>547591</v>
          </cell>
          <cell r="D4777">
            <v>1</v>
          </cell>
          <cell r="E4777">
            <v>544</v>
          </cell>
          <cell r="F4777">
            <v>100</v>
          </cell>
          <cell r="G4777">
            <v>0</v>
          </cell>
          <cell r="H4777">
            <v>0</v>
          </cell>
          <cell r="I4777">
            <v>0</v>
          </cell>
          <cell r="J4777">
            <v>0</v>
          </cell>
          <cell r="K4777">
            <v>0</v>
          </cell>
          <cell r="L4777">
            <v>0</v>
          </cell>
          <cell r="M4777">
            <v>100</v>
          </cell>
          <cell r="N4777">
            <v>1</v>
          </cell>
        </row>
        <row r="4778">
          <cell r="A4778" t="str">
            <v>967125475481</v>
          </cell>
          <cell r="B4778">
            <v>96712</v>
          </cell>
          <cell r="C4778">
            <v>547548</v>
          </cell>
          <cell r="D4778">
            <v>1</v>
          </cell>
          <cell r="E4778">
            <v>544</v>
          </cell>
          <cell r="F4778">
            <v>100</v>
          </cell>
          <cell r="G4778">
            <v>0</v>
          </cell>
          <cell r="H4778">
            <v>0</v>
          </cell>
          <cell r="I4778">
            <v>0</v>
          </cell>
          <cell r="J4778">
            <v>0</v>
          </cell>
          <cell r="K4778">
            <v>0</v>
          </cell>
          <cell r="L4778">
            <v>0</v>
          </cell>
          <cell r="M4778">
            <v>100</v>
          </cell>
          <cell r="N4778">
            <v>6</v>
          </cell>
        </row>
        <row r="4779">
          <cell r="A4779" t="str">
            <v>967185054721</v>
          </cell>
          <cell r="B4779">
            <v>96718</v>
          </cell>
          <cell r="C4779">
            <v>505472</v>
          </cell>
          <cell r="D4779">
            <v>1</v>
          </cell>
          <cell r="E4779">
            <v>515</v>
          </cell>
          <cell r="F4779">
            <v>100</v>
          </cell>
          <cell r="G4779">
            <v>0</v>
          </cell>
          <cell r="H4779">
            <v>0</v>
          </cell>
          <cell r="I4779">
            <v>0</v>
          </cell>
          <cell r="J4779">
            <v>0</v>
          </cell>
          <cell r="K4779">
            <v>0</v>
          </cell>
          <cell r="L4779">
            <v>0</v>
          </cell>
          <cell r="M4779">
            <v>100</v>
          </cell>
          <cell r="N4779">
            <v>1</v>
          </cell>
        </row>
        <row r="4780">
          <cell r="A4780" t="str">
            <v>967195054721</v>
          </cell>
          <cell r="B4780">
            <v>96719</v>
          </cell>
          <cell r="C4780">
            <v>505472</v>
          </cell>
          <cell r="D4780">
            <v>1</v>
          </cell>
          <cell r="E4780">
            <v>515</v>
          </cell>
          <cell r="F4780">
            <v>100</v>
          </cell>
          <cell r="G4780">
            <v>0</v>
          </cell>
          <cell r="H4780">
            <v>0</v>
          </cell>
          <cell r="I4780">
            <v>0</v>
          </cell>
          <cell r="J4780">
            <v>0</v>
          </cell>
          <cell r="K4780">
            <v>0</v>
          </cell>
          <cell r="L4780">
            <v>0</v>
          </cell>
          <cell r="M4780">
            <v>100</v>
          </cell>
          <cell r="N4780">
            <v>1</v>
          </cell>
        </row>
        <row r="4781">
          <cell r="A4781" t="str">
            <v>967235054741</v>
          </cell>
          <cell r="B4781">
            <v>96723</v>
          </cell>
          <cell r="C4781">
            <v>505474</v>
          </cell>
          <cell r="D4781">
            <v>1</v>
          </cell>
          <cell r="E4781">
            <v>515</v>
          </cell>
          <cell r="F4781">
            <v>100</v>
          </cell>
          <cell r="G4781">
            <v>0</v>
          </cell>
          <cell r="H4781">
            <v>0</v>
          </cell>
          <cell r="I4781">
            <v>0</v>
          </cell>
          <cell r="J4781">
            <v>0</v>
          </cell>
          <cell r="K4781">
            <v>0</v>
          </cell>
          <cell r="L4781">
            <v>0</v>
          </cell>
          <cell r="M4781">
            <v>100</v>
          </cell>
          <cell r="N4781">
            <v>1</v>
          </cell>
        </row>
        <row r="4782">
          <cell r="A4782" t="str">
            <v>967265476211</v>
          </cell>
          <cell r="B4782">
            <v>96726</v>
          </cell>
          <cell r="C4782">
            <v>547621</v>
          </cell>
          <cell r="D4782">
            <v>1</v>
          </cell>
          <cell r="E4782">
            <v>544</v>
          </cell>
          <cell r="F4782">
            <v>100</v>
          </cell>
          <cell r="G4782">
            <v>0</v>
          </cell>
          <cell r="H4782">
            <v>0</v>
          </cell>
          <cell r="I4782">
            <v>0</v>
          </cell>
          <cell r="J4782">
            <v>0</v>
          </cell>
          <cell r="K4782">
            <v>0</v>
          </cell>
          <cell r="L4782">
            <v>0</v>
          </cell>
          <cell r="M4782">
            <v>100</v>
          </cell>
          <cell r="N4782">
            <v>1</v>
          </cell>
        </row>
        <row r="4783">
          <cell r="A4783" t="str">
            <v>967305054741</v>
          </cell>
          <cell r="B4783">
            <v>96730</v>
          </cell>
          <cell r="C4783">
            <v>505474</v>
          </cell>
          <cell r="D4783">
            <v>1</v>
          </cell>
          <cell r="E4783">
            <v>515</v>
          </cell>
          <cell r="F4783">
            <v>100</v>
          </cell>
          <cell r="G4783">
            <v>0</v>
          </cell>
          <cell r="H4783">
            <v>0</v>
          </cell>
          <cell r="I4783">
            <v>0</v>
          </cell>
          <cell r="J4783">
            <v>0</v>
          </cell>
          <cell r="K4783">
            <v>0</v>
          </cell>
          <cell r="L4783">
            <v>0</v>
          </cell>
          <cell r="M4783">
            <v>100</v>
          </cell>
          <cell r="N4783">
            <v>1</v>
          </cell>
        </row>
        <row r="4784">
          <cell r="A4784" t="str">
            <v>967355054741</v>
          </cell>
          <cell r="B4784">
            <v>96735</v>
          </cell>
          <cell r="C4784">
            <v>505474</v>
          </cell>
          <cell r="D4784">
            <v>1</v>
          </cell>
          <cell r="E4784">
            <v>515</v>
          </cell>
          <cell r="F4784">
            <v>100</v>
          </cell>
          <cell r="G4784">
            <v>0</v>
          </cell>
          <cell r="H4784">
            <v>0</v>
          </cell>
          <cell r="I4784">
            <v>0</v>
          </cell>
          <cell r="J4784">
            <v>0</v>
          </cell>
          <cell r="K4784">
            <v>0</v>
          </cell>
          <cell r="L4784">
            <v>0</v>
          </cell>
          <cell r="M4784">
            <v>100</v>
          </cell>
          <cell r="N4784">
            <v>1</v>
          </cell>
        </row>
        <row r="4785">
          <cell r="A4785" t="str">
            <v>967455054901</v>
          </cell>
          <cell r="B4785">
            <v>96745</v>
          </cell>
          <cell r="C4785">
            <v>505490</v>
          </cell>
          <cell r="D4785">
            <v>1</v>
          </cell>
          <cell r="E4785">
            <v>515</v>
          </cell>
          <cell r="F4785">
            <v>100</v>
          </cell>
          <cell r="G4785">
            <v>0</v>
          </cell>
          <cell r="H4785">
            <v>0</v>
          </cell>
          <cell r="I4785">
            <v>0</v>
          </cell>
          <cell r="J4785">
            <v>0</v>
          </cell>
          <cell r="K4785">
            <v>0</v>
          </cell>
          <cell r="L4785">
            <v>0</v>
          </cell>
          <cell r="M4785">
            <v>100</v>
          </cell>
          <cell r="N4785">
            <v>1</v>
          </cell>
        </row>
        <row r="4786">
          <cell r="A4786" t="str">
            <v>967515054901</v>
          </cell>
          <cell r="B4786">
            <v>96751</v>
          </cell>
          <cell r="C4786">
            <v>505490</v>
          </cell>
          <cell r="D4786">
            <v>1</v>
          </cell>
          <cell r="E4786">
            <v>515</v>
          </cell>
          <cell r="F4786">
            <v>100</v>
          </cell>
          <cell r="G4786">
            <v>0</v>
          </cell>
          <cell r="H4786">
            <v>0</v>
          </cell>
          <cell r="I4786">
            <v>0</v>
          </cell>
          <cell r="J4786">
            <v>0</v>
          </cell>
          <cell r="K4786">
            <v>0</v>
          </cell>
          <cell r="L4786">
            <v>0</v>
          </cell>
          <cell r="M4786">
            <v>100</v>
          </cell>
          <cell r="N4786">
            <v>1</v>
          </cell>
        </row>
        <row r="4787">
          <cell r="A4787" t="str">
            <v>968165054981</v>
          </cell>
          <cell r="B4787">
            <v>96816</v>
          </cell>
          <cell r="C4787">
            <v>505498</v>
          </cell>
          <cell r="D4787">
            <v>1</v>
          </cell>
          <cell r="E4787">
            <v>515</v>
          </cell>
          <cell r="F4787">
            <v>100</v>
          </cell>
          <cell r="G4787">
            <v>0</v>
          </cell>
          <cell r="H4787">
            <v>0</v>
          </cell>
          <cell r="I4787">
            <v>0</v>
          </cell>
          <cell r="J4787">
            <v>0</v>
          </cell>
          <cell r="K4787">
            <v>0</v>
          </cell>
          <cell r="L4787">
            <v>0</v>
          </cell>
          <cell r="M4787">
            <v>100</v>
          </cell>
          <cell r="N4787">
            <v>14.7</v>
          </cell>
        </row>
        <row r="4788">
          <cell r="A4788" t="str">
            <v>968475127061</v>
          </cell>
          <cell r="B4788">
            <v>96847</v>
          </cell>
          <cell r="C4788">
            <v>512706</v>
          </cell>
          <cell r="D4788">
            <v>1</v>
          </cell>
          <cell r="E4788">
            <v>523</v>
          </cell>
          <cell r="F4788">
            <v>100</v>
          </cell>
          <cell r="G4788">
            <v>0</v>
          </cell>
          <cell r="H4788">
            <v>0</v>
          </cell>
          <cell r="I4788">
            <v>0</v>
          </cell>
          <cell r="J4788">
            <v>0</v>
          </cell>
          <cell r="K4788">
            <v>0</v>
          </cell>
          <cell r="L4788">
            <v>0</v>
          </cell>
          <cell r="M4788">
            <v>100</v>
          </cell>
          <cell r="N4788">
            <v>5.07</v>
          </cell>
        </row>
        <row r="4789">
          <cell r="A4789" t="str">
            <v>969235126411</v>
          </cell>
          <cell r="B4789">
            <v>96923</v>
          </cell>
          <cell r="C4789">
            <v>512641</v>
          </cell>
          <cell r="D4789">
            <v>1</v>
          </cell>
          <cell r="E4789">
            <v>523</v>
          </cell>
          <cell r="F4789">
            <v>100</v>
          </cell>
          <cell r="G4789">
            <v>0</v>
          </cell>
          <cell r="H4789">
            <v>0</v>
          </cell>
          <cell r="I4789">
            <v>0</v>
          </cell>
          <cell r="J4789">
            <v>0</v>
          </cell>
          <cell r="K4789">
            <v>0</v>
          </cell>
          <cell r="L4789">
            <v>0</v>
          </cell>
          <cell r="M4789">
            <v>100</v>
          </cell>
          <cell r="N4789">
            <v>4.7</v>
          </cell>
        </row>
        <row r="4790">
          <cell r="A4790" t="str">
            <v>969365126411</v>
          </cell>
          <cell r="B4790">
            <v>96936</v>
          </cell>
          <cell r="C4790">
            <v>512641</v>
          </cell>
          <cell r="D4790">
            <v>1</v>
          </cell>
          <cell r="E4790">
            <v>523</v>
          </cell>
          <cell r="F4790">
            <v>100</v>
          </cell>
          <cell r="G4790">
            <v>0</v>
          </cell>
          <cell r="H4790">
            <v>0</v>
          </cell>
          <cell r="I4790">
            <v>0</v>
          </cell>
          <cell r="J4790">
            <v>0</v>
          </cell>
          <cell r="K4790">
            <v>0</v>
          </cell>
          <cell r="L4790">
            <v>0</v>
          </cell>
          <cell r="M4790">
            <v>100</v>
          </cell>
          <cell r="N4790">
            <v>4</v>
          </cell>
        </row>
        <row r="4791">
          <cell r="A4791" t="str">
            <v>969485103921</v>
          </cell>
          <cell r="B4791">
            <v>96948</v>
          </cell>
          <cell r="C4791">
            <v>510392</v>
          </cell>
          <cell r="D4791">
            <v>1</v>
          </cell>
          <cell r="E4791">
            <v>520</v>
          </cell>
          <cell r="F4791">
            <v>100</v>
          </cell>
          <cell r="G4791">
            <v>0</v>
          </cell>
          <cell r="H4791">
            <v>0</v>
          </cell>
          <cell r="I4791">
            <v>0</v>
          </cell>
          <cell r="J4791">
            <v>0</v>
          </cell>
          <cell r="K4791">
            <v>0</v>
          </cell>
          <cell r="L4791">
            <v>0</v>
          </cell>
          <cell r="M4791">
            <v>100</v>
          </cell>
          <cell r="N4791">
            <v>2</v>
          </cell>
        </row>
        <row r="4792">
          <cell r="A4792" t="str">
            <v>969675126471</v>
          </cell>
          <cell r="B4792">
            <v>96967</v>
          </cell>
          <cell r="C4792">
            <v>512647</v>
          </cell>
          <cell r="D4792">
            <v>1</v>
          </cell>
          <cell r="E4792">
            <v>523</v>
          </cell>
          <cell r="F4792">
            <v>100</v>
          </cell>
          <cell r="G4792">
            <v>0</v>
          </cell>
          <cell r="H4792">
            <v>0</v>
          </cell>
          <cell r="I4792">
            <v>0</v>
          </cell>
          <cell r="J4792">
            <v>0</v>
          </cell>
          <cell r="K4792">
            <v>0</v>
          </cell>
          <cell r="L4792">
            <v>0</v>
          </cell>
          <cell r="M4792">
            <v>100</v>
          </cell>
          <cell r="N4792">
            <v>5.69</v>
          </cell>
        </row>
        <row r="4793">
          <cell r="A4793" t="str">
            <v>969895126471</v>
          </cell>
          <cell r="B4793">
            <v>96989</v>
          </cell>
          <cell r="C4793">
            <v>512647</v>
          </cell>
          <cell r="D4793">
            <v>1</v>
          </cell>
          <cell r="E4793">
            <v>523</v>
          </cell>
          <cell r="F4793">
            <v>100</v>
          </cell>
          <cell r="G4793">
            <v>0</v>
          </cell>
          <cell r="H4793">
            <v>0</v>
          </cell>
          <cell r="I4793">
            <v>0</v>
          </cell>
          <cell r="J4793">
            <v>0</v>
          </cell>
          <cell r="K4793">
            <v>0</v>
          </cell>
          <cell r="L4793">
            <v>0</v>
          </cell>
          <cell r="M4793">
            <v>100</v>
          </cell>
          <cell r="N4793">
            <v>0.04</v>
          </cell>
        </row>
        <row r="4794">
          <cell r="A4794" t="str">
            <v>970005126701</v>
          </cell>
          <cell r="B4794">
            <v>97000</v>
          </cell>
          <cell r="C4794">
            <v>512670</v>
          </cell>
          <cell r="D4794">
            <v>1</v>
          </cell>
          <cell r="E4794">
            <v>523</v>
          </cell>
          <cell r="F4794">
            <v>100</v>
          </cell>
          <cell r="G4794">
            <v>0</v>
          </cell>
          <cell r="H4794">
            <v>0</v>
          </cell>
          <cell r="I4794">
            <v>0</v>
          </cell>
          <cell r="J4794">
            <v>0</v>
          </cell>
          <cell r="K4794">
            <v>0</v>
          </cell>
          <cell r="L4794">
            <v>0</v>
          </cell>
          <cell r="M4794">
            <v>100</v>
          </cell>
          <cell r="N4794">
            <v>2</v>
          </cell>
        </row>
        <row r="4795">
          <cell r="A4795" t="str">
            <v>971595499681</v>
          </cell>
          <cell r="B4795">
            <v>97159</v>
          </cell>
          <cell r="C4795">
            <v>549968</v>
          </cell>
          <cell r="D4795">
            <v>1</v>
          </cell>
          <cell r="E4795">
            <v>546</v>
          </cell>
          <cell r="F4795">
            <v>100</v>
          </cell>
          <cell r="G4795">
            <v>0</v>
          </cell>
          <cell r="H4795">
            <v>0</v>
          </cell>
          <cell r="I4795">
            <v>0</v>
          </cell>
          <cell r="J4795">
            <v>0</v>
          </cell>
          <cell r="K4795">
            <v>0</v>
          </cell>
          <cell r="L4795">
            <v>0</v>
          </cell>
          <cell r="M4795">
            <v>100</v>
          </cell>
          <cell r="N4795">
            <v>1</v>
          </cell>
        </row>
        <row r="4796">
          <cell r="A4796" t="str">
            <v>972465054021</v>
          </cell>
          <cell r="B4796">
            <v>97246</v>
          </cell>
          <cell r="C4796">
            <v>505402</v>
          </cell>
          <cell r="D4796">
            <v>1</v>
          </cell>
          <cell r="E4796">
            <v>515</v>
          </cell>
          <cell r="F4796">
            <v>100</v>
          </cell>
          <cell r="G4796">
            <v>0</v>
          </cell>
          <cell r="H4796">
            <v>0</v>
          </cell>
          <cell r="I4796">
            <v>0</v>
          </cell>
          <cell r="J4796">
            <v>0</v>
          </cell>
          <cell r="K4796">
            <v>0</v>
          </cell>
          <cell r="L4796">
            <v>0</v>
          </cell>
          <cell r="M4796">
            <v>100</v>
          </cell>
          <cell r="N4796">
            <v>1</v>
          </cell>
        </row>
        <row r="4797">
          <cell r="A4797" t="str">
            <v>973105007401</v>
          </cell>
          <cell r="B4797">
            <v>97310</v>
          </cell>
          <cell r="C4797">
            <v>500740</v>
          </cell>
          <cell r="D4797">
            <v>1</v>
          </cell>
          <cell r="E4797">
            <v>502</v>
          </cell>
          <cell r="F4797">
            <v>100</v>
          </cell>
          <cell r="G4797">
            <v>0</v>
          </cell>
          <cell r="H4797">
            <v>0</v>
          </cell>
          <cell r="I4797">
            <v>0</v>
          </cell>
          <cell r="J4797">
            <v>0</v>
          </cell>
          <cell r="K4797">
            <v>0</v>
          </cell>
          <cell r="L4797">
            <v>0</v>
          </cell>
          <cell r="M4797">
            <v>100</v>
          </cell>
          <cell r="N4797">
            <v>0.1</v>
          </cell>
        </row>
        <row r="4798">
          <cell r="A4798" t="str">
            <v>973115007201</v>
          </cell>
          <cell r="B4798">
            <v>97311</v>
          </cell>
          <cell r="C4798">
            <v>500720</v>
          </cell>
          <cell r="D4798">
            <v>1</v>
          </cell>
          <cell r="E4798">
            <v>502</v>
          </cell>
          <cell r="F4798">
            <v>100</v>
          </cell>
          <cell r="G4798">
            <v>0</v>
          </cell>
          <cell r="H4798">
            <v>0</v>
          </cell>
          <cell r="I4798">
            <v>0</v>
          </cell>
          <cell r="J4798">
            <v>0</v>
          </cell>
          <cell r="K4798">
            <v>0</v>
          </cell>
          <cell r="L4798">
            <v>0</v>
          </cell>
          <cell r="M4798">
            <v>100</v>
          </cell>
          <cell r="N4798">
            <v>1</v>
          </cell>
        </row>
        <row r="4799">
          <cell r="A4799" t="str">
            <v>973135002801</v>
          </cell>
          <cell r="B4799">
            <v>97313</v>
          </cell>
          <cell r="C4799">
            <v>500280</v>
          </cell>
          <cell r="D4799">
            <v>1</v>
          </cell>
          <cell r="E4799">
            <v>502</v>
          </cell>
          <cell r="F4799">
            <v>100</v>
          </cell>
          <cell r="G4799">
            <v>0</v>
          </cell>
          <cell r="H4799">
            <v>0</v>
          </cell>
          <cell r="I4799">
            <v>0</v>
          </cell>
          <cell r="J4799">
            <v>0</v>
          </cell>
          <cell r="K4799">
            <v>0</v>
          </cell>
          <cell r="L4799">
            <v>0</v>
          </cell>
          <cell r="M4799">
            <v>100</v>
          </cell>
          <cell r="N4799">
            <v>1</v>
          </cell>
        </row>
        <row r="4800">
          <cell r="A4800" t="str">
            <v>973155002401</v>
          </cell>
          <cell r="B4800">
            <v>97315</v>
          </cell>
          <cell r="C4800">
            <v>500240</v>
          </cell>
          <cell r="D4800">
            <v>1</v>
          </cell>
          <cell r="E4800">
            <v>502</v>
          </cell>
          <cell r="F4800">
            <v>100</v>
          </cell>
          <cell r="G4800">
            <v>0</v>
          </cell>
          <cell r="H4800">
            <v>0</v>
          </cell>
          <cell r="I4800">
            <v>0</v>
          </cell>
          <cell r="J4800">
            <v>0</v>
          </cell>
          <cell r="K4800">
            <v>0</v>
          </cell>
          <cell r="L4800">
            <v>0</v>
          </cell>
          <cell r="M4800">
            <v>100</v>
          </cell>
          <cell r="N4800">
            <v>1</v>
          </cell>
        </row>
        <row r="4801">
          <cell r="A4801" t="str">
            <v>973205005501</v>
          </cell>
          <cell r="B4801">
            <v>97320</v>
          </cell>
          <cell r="C4801">
            <v>500550</v>
          </cell>
          <cell r="D4801">
            <v>1</v>
          </cell>
          <cell r="E4801">
            <v>502</v>
          </cell>
          <cell r="F4801">
            <v>100</v>
          </cell>
          <cell r="G4801">
            <v>0</v>
          </cell>
          <cell r="H4801">
            <v>0</v>
          </cell>
          <cell r="I4801">
            <v>0</v>
          </cell>
          <cell r="J4801">
            <v>0</v>
          </cell>
          <cell r="K4801">
            <v>0</v>
          </cell>
          <cell r="L4801">
            <v>0</v>
          </cell>
          <cell r="M4801">
            <v>100</v>
          </cell>
          <cell r="N4801">
            <v>1</v>
          </cell>
        </row>
        <row r="4802">
          <cell r="A4802" t="str">
            <v>973215006401</v>
          </cell>
          <cell r="B4802">
            <v>97321</v>
          </cell>
          <cell r="C4802">
            <v>500640</v>
          </cell>
          <cell r="D4802">
            <v>1</v>
          </cell>
          <cell r="E4802">
            <v>151</v>
          </cell>
          <cell r="F4802">
            <v>100</v>
          </cell>
          <cell r="G4802">
            <v>0</v>
          </cell>
          <cell r="H4802">
            <v>0</v>
          </cell>
          <cell r="I4802">
            <v>0</v>
          </cell>
          <cell r="J4802">
            <v>0</v>
          </cell>
          <cell r="K4802">
            <v>0</v>
          </cell>
          <cell r="L4802">
            <v>0</v>
          </cell>
          <cell r="M4802">
            <v>100</v>
          </cell>
          <cell r="N4802">
            <v>17.600000000000001</v>
          </cell>
        </row>
        <row r="4803">
          <cell r="A4803" t="str">
            <v>973285003801</v>
          </cell>
          <cell r="B4803">
            <v>97328</v>
          </cell>
          <cell r="C4803">
            <v>500380</v>
          </cell>
          <cell r="D4803">
            <v>1</v>
          </cell>
          <cell r="E4803">
            <v>151</v>
          </cell>
          <cell r="F4803">
            <v>100</v>
          </cell>
          <cell r="G4803">
            <v>0</v>
          </cell>
          <cell r="H4803">
            <v>0</v>
          </cell>
          <cell r="I4803">
            <v>0</v>
          </cell>
          <cell r="J4803">
            <v>0</v>
          </cell>
          <cell r="K4803">
            <v>0</v>
          </cell>
          <cell r="L4803">
            <v>0</v>
          </cell>
          <cell r="M4803">
            <v>100</v>
          </cell>
          <cell r="N4803">
            <v>1.1000000000000001</v>
          </cell>
        </row>
        <row r="4804">
          <cell r="A4804" t="str">
            <v>973285007201</v>
          </cell>
          <cell r="B4804">
            <v>97328</v>
          </cell>
          <cell r="C4804">
            <v>500720</v>
          </cell>
          <cell r="D4804">
            <v>1</v>
          </cell>
          <cell r="E4804">
            <v>502</v>
          </cell>
          <cell r="F4804">
            <v>100</v>
          </cell>
          <cell r="G4804">
            <v>0</v>
          </cell>
          <cell r="H4804">
            <v>0</v>
          </cell>
          <cell r="I4804">
            <v>0</v>
          </cell>
          <cell r="J4804">
            <v>0</v>
          </cell>
          <cell r="K4804">
            <v>0</v>
          </cell>
          <cell r="L4804">
            <v>0</v>
          </cell>
          <cell r="M4804">
            <v>100</v>
          </cell>
          <cell r="N4804">
            <v>6.8</v>
          </cell>
        </row>
        <row r="4805">
          <cell r="A4805" t="str">
            <v>973325006201</v>
          </cell>
          <cell r="B4805">
            <v>97332</v>
          </cell>
          <cell r="C4805">
            <v>500620</v>
          </cell>
          <cell r="D4805">
            <v>1</v>
          </cell>
          <cell r="E4805">
            <v>502</v>
          </cell>
          <cell r="F4805">
            <v>100</v>
          </cell>
          <cell r="G4805">
            <v>0</v>
          </cell>
          <cell r="H4805">
            <v>0</v>
          </cell>
          <cell r="I4805">
            <v>0</v>
          </cell>
          <cell r="J4805">
            <v>0</v>
          </cell>
          <cell r="K4805">
            <v>0</v>
          </cell>
          <cell r="L4805">
            <v>0</v>
          </cell>
          <cell r="M4805">
            <v>100</v>
          </cell>
          <cell r="N4805">
            <v>1</v>
          </cell>
        </row>
        <row r="4806">
          <cell r="A4806" t="str">
            <v>973435002301</v>
          </cell>
          <cell r="B4806">
            <v>97343</v>
          </cell>
          <cell r="C4806">
            <v>500230</v>
          </cell>
          <cell r="D4806">
            <v>1</v>
          </cell>
          <cell r="E4806">
            <v>502</v>
          </cell>
          <cell r="F4806">
            <v>100</v>
          </cell>
          <cell r="G4806">
            <v>0</v>
          </cell>
          <cell r="H4806">
            <v>0</v>
          </cell>
          <cell r="I4806">
            <v>0</v>
          </cell>
          <cell r="J4806">
            <v>0</v>
          </cell>
          <cell r="K4806">
            <v>0</v>
          </cell>
          <cell r="L4806">
            <v>0</v>
          </cell>
          <cell r="M4806">
            <v>100</v>
          </cell>
          <cell r="N4806">
            <v>24.89</v>
          </cell>
        </row>
        <row r="4807">
          <cell r="A4807" t="str">
            <v>973435006501</v>
          </cell>
          <cell r="B4807">
            <v>97343</v>
          </cell>
          <cell r="C4807">
            <v>500650</v>
          </cell>
          <cell r="D4807">
            <v>1</v>
          </cell>
          <cell r="E4807">
            <v>502</v>
          </cell>
          <cell r="F4807">
            <v>100</v>
          </cell>
          <cell r="G4807">
            <v>0</v>
          </cell>
          <cell r="H4807">
            <v>0</v>
          </cell>
          <cell r="I4807">
            <v>0</v>
          </cell>
          <cell r="J4807">
            <v>0</v>
          </cell>
          <cell r="K4807">
            <v>0</v>
          </cell>
          <cell r="L4807">
            <v>0</v>
          </cell>
          <cell r="M4807">
            <v>100</v>
          </cell>
          <cell r="N4807">
            <v>2.21</v>
          </cell>
        </row>
        <row r="4808">
          <cell r="A4808" t="str">
            <v>975925002201</v>
          </cell>
          <cell r="B4808">
            <v>97592</v>
          </cell>
          <cell r="C4808">
            <v>500220</v>
          </cell>
          <cell r="D4808">
            <v>1</v>
          </cell>
          <cell r="E4808">
            <v>502</v>
          </cell>
          <cell r="F4808">
            <v>89</v>
          </cell>
          <cell r="G4808">
            <v>151</v>
          </cell>
          <cell r="H4808">
            <v>11</v>
          </cell>
          <cell r="I4808">
            <v>0</v>
          </cell>
          <cell r="J4808">
            <v>0</v>
          </cell>
          <cell r="K4808">
            <v>0</v>
          </cell>
          <cell r="L4808">
            <v>0</v>
          </cell>
          <cell r="M4808">
            <v>100</v>
          </cell>
          <cell r="N4808">
            <v>22.6</v>
          </cell>
        </row>
        <row r="4809">
          <cell r="A4809" t="str">
            <v>977085004801</v>
          </cell>
          <cell r="B4809">
            <v>97708</v>
          </cell>
          <cell r="C4809">
            <v>500480</v>
          </cell>
          <cell r="D4809">
            <v>1</v>
          </cell>
          <cell r="E4809">
            <v>502</v>
          </cell>
          <cell r="F4809">
            <v>92</v>
          </cell>
          <cell r="G4809">
            <v>151</v>
          </cell>
          <cell r="H4809">
            <v>8</v>
          </cell>
          <cell r="I4809">
            <v>0</v>
          </cell>
          <cell r="J4809">
            <v>0</v>
          </cell>
          <cell r="K4809">
            <v>0</v>
          </cell>
          <cell r="L4809">
            <v>0</v>
          </cell>
          <cell r="M4809">
            <v>100</v>
          </cell>
          <cell r="N4809">
            <v>22.6</v>
          </cell>
        </row>
        <row r="4810">
          <cell r="A4810" t="str">
            <v>977085008601</v>
          </cell>
          <cell r="B4810">
            <v>97708</v>
          </cell>
          <cell r="C4810">
            <v>500860</v>
          </cell>
          <cell r="D4810">
            <v>1</v>
          </cell>
          <cell r="E4810">
            <v>502</v>
          </cell>
          <cell r="F4810">
            <v>91</v>
          </cell>
          <cell r="G4810">
            <v>151</v>
          </cell>
          <cell r="H4810">
            <v>9</v>
          </cell>
          <cell r="I4810">
            <v>0</v>
          </cell>
          <cell r="J4810">
            <v>0</v>
          </cell>
          <cell r="K4810">
            <v>0</v>
          </cell>
          <cell r="L4810">
            <v>0</v>
          </cell>
          <cell r="M4810">
            <v>99</v>
          </cell>
          <cell r="N4810">
            <v>21.7</v>
          </cell>
        </row>
        <row r="4811">
          <cell r="A4811" t="str">
            <v>979175006701</v>
          </cell>
          <cell r="B4811">
            <v>97917</v>
          </cell>
          <cell r="C4811">
            <v>500670</v>
          </cell>
          <cell r="D4811">
            <v>1</v>
          </cell>
          <cell r="E4811">
            <v>151</v>
          </cell>
          <cell r="F4811">
            <v>80</v>
          </cell>
          <cell r="G4811">
            <v>502</v>
          </cell>
          <cell r="H4811">
            <v>20</v>
          </cell>
          <cell r="I4811">
            <v>0</v>
          </cell>
          <cell r="J4811">
            <v>0</v>
          </cell>
          <cell r="K4811">
            <v>0</v>
          </cell>
          <cell r="L4811">
            <v>0</v>
          </cell>
          <cell r="M4811">
            <v>100</v>
          </cell>
          <cell r="N4811">
            <v>14.3</v>
          </cell>
        </row>
        <row r="4812">
          <cell r="A4812" t="str">
            <v>979185002401</v>
          </cell>
          <cell r="B4812">
            <v>97918</v>
          </cell>
          <cell r="C4812">
            <v>500240</v>
          </cell>
          <cell r="D4812">
            <v>1</v>
          </cell>
          <cell r="E4812">
            <v>502</v>
          </cell>
          <cell r="F4812">
            <v>79</v>
          </cell>
          <cell r="G4812">
            <v>151</v>
          </cell>
          <cell r="H4812">
            <v>21</v>
          </cell>
          <cell r="I4812">
            <v>0</v>
          </cell>
          <cell r="J4812">
            <v>0</v>
          </cell>
          <cell r="K4812">
            <v>0</v>
          </cell>
          <cell r="L4812">
            <v>0</v>
          </cell>
          <cell r="M4812">
            <v>100</v>
          </cell>
          <cell r="N4812">
            <v>39.6</v>
          </cell>
        </row>
        <row r="4813">
          <cell r="A4813" t="str">
            <v>980245033071</v>
          </cell>
          <cell r="B4813">
            <v>98024</v>
          </cell>
          <cell r="C4813">
            <v>503307</v>
          </cell>
          <cell r="D4813">
            <v>1</v>
          </cell>
          <cell r="E4813">
            <v>504</v>
          </cell>
          <cell r="F4813">
            <v>100</v>
          </cell>
          <cell r="G4813">
            <v>0</v>
          </cell>
          <cell r="H4813">
            <v>0</v>
          </cell>
          <cell r="I4813">
            <v>0</v>
          </cell>
          <cell r="J4813">
            <v>0</v>
          </cell>
          <cell r="K4813">
            <v>0</v>
          </cell>
          <cell r="L4813">
            <v>0</v>
          </cell>
          <cell r="M4813">
            <v>100</v>
          </cell>
          <cell r="N4813">
            <v>1</v>
          </cell>
        </row>
        <row r="4814">
          <cell r="A4814" t="str">
            <v>981085000201</v>
          </cell>
          <cell r="B4814">
            <v>98108</v>
          </cell>
          <cell r="C4814">
            <v>500020</v>
          </cell>
          <cell r="D4814">
            <v>1</v>
          </cell>
          <cell r="E4814">
            <v>502</v>
          </cell>
          <cell r="F4814">
            <v>100</v>
          </cell>
          <cell r="G4814">
            <v>0</v>
          </cell>
          <cell r="H4814">
            <v>0</v>
          </cell>
          <cell r="I4814">
            <v>0</v>
          </cell>
          <cell r="J4814">
            <v>0</v>
          </cell>
          <cell r="K4814">
            <v>0</v>
          </cell>
          <cell r="L4814">
            <v>0</v>
          </cell>
          <cell r="M4814">
            <v>100</v>
          </cell>
          <cell r="N4814">
            <v>0.1</v>
          </cell>
        </row>
        <row r="4815">
          <cell r="A4815" t="str">
            <v>981085000202</v>
          </cell>
          <cell r="B4815">
            <v>98108</v>
          </cell>
          <cell r="C4815">
            <v>500020</v>
          </cell>
          <cell r="D4815">
            <v>2</v>
          </cell>
          <cell r="E4815">
            <v>502</v>
          </cell>
          <cell r="F4815">
            <v>100</v>
          </cell>
          <cell r="G4815">
            <v>0</v>
          </cell>
          <cell r="H4815">
            <v>0</v>
          </cell>
          <cell r="I4815">
            <v>0</v>
          </cell>
          <cell r="J4815">
            <v>0</v>
          </cell>
          <cell r="K4815">
            <v>0</v>
          </cell>
          <cell r="L4815">
            <v>0</v>
          </cell>
          <cell r="M4815">
            <v>100</v>
          </cell>
          <cell r="N4815">
            <v>0.1</v>
          </cell>
        </row>
        <row r="4816">
          <cell r="A4816" t="str">
            <v>981085000203</v>
          </cell>
          <cell r="B4816">
            <v>98108</v>
          </cell>
          <cell r="C4816">
            <v>500020</v>
          </cell>
          <cell r="D4816">
            <v>3</v>
          </cell>
          <cell r="E4816">
            <v>502</v>
          </cell>
          <cell r="F4816">
            <v>100</v>
          </cell>
          <cell r="G4816">
            <v>0</v>
          </cell>
          <cell r="H4816">
            <v>0</v>
          </cell>
          <cell r="I4816">
            <v>0</v>
          </cell>
          <cell r="J4816">
            <v>0</v>
          </cell>
          <cell r="K4816">
            <v>0</v>
          </cell>
          <cell r="L4816">
            <v>0</v>
          </cell>
          <cell r="M4816">
            <v>100</v>
          </cell>
          <cell r="N4816">
            <v>0.1</v>
          </cell>
        </row>
        <row r="4817">
          <cell r="A4817" t="str">
            <v>981085000204</v>
          </cell>
          <cell r="B4817">
            <v>98108</v>
          </cell>
          <cell r="C4817">
            <v>500020</v>
          </cell>
          <cell r="D4817">
            <v>4</v>
          </cell>
          <cell r="E4817">
            <v>502</v>
          </cell>
          <cell r="F4817">
            <v>100</v>
          </cell>
          <cell r="G4817">
            <v>0</v>
          </cell>
          <cell r="H4817">
            <v>0</v>
          </cell>
          <cell r="I4817">
            <v>0</v>
          </cell>
          <cell r="J4817">
            <v>0</v>
          </cell>
          <cell r="K4817">
            <v>0</v>
          </cell>
          <cell r="L4817">
            <v>0</v>
          </cell>
          <cell r="M4817">
            <v>100</v>
          </cell>
          <cell r="N4817">
            <v>0.1</v>
          </cell>
        </row>
        <row r="4818">
          <cell r="A4818" t="str">
            <v>981085003001</v>
          </cell>
          <cell r="B4818">
            <v>98108</v>
          </cell>
          <cell r="C4818">
            <v>500300</v>
          </cell>
          <cell r="D4818">
            <v>1</v>
          </cell>
          <cell r="E4818">
            <v>502</v>
          </cell>
          <cell r="F4818">
            <v>98</v>
          </cell>
          <cell r="G4818">
            <v>151</v>
          </cell>
          <cell r="H4818">
            <v>2</v>
          </cell>
          <cell r="I4818">
            <v>0</v>
          </cell>
          <cell r="J4818">
            <v>0</v>
          </cell>
          <cell r="K4818">
            <v>0</v>
          </cell>
          <cell r="L4818">
            <v>0</v>
          </cell>
          <cell r="M4818">
            <v>100</v>
          </cell>
          <cell r="N4818">
            <v>6.1</v>
          </cell>
        </row>
        <row r="4819">
          <cell r="A4819" t="str">
            <v>981085004001</v>
          </cell>
          <cell r="B4819">
            <v>98108</v>
          </cell>
          <cell r="C4819">
            <v>500400</v>
          </cell>
          <cell r="D4819">
            <v>1</v>
          </cell>
          <cell r="E4819">
            <v>502</v>
          </cell>
          <cell r="F4819">
            <v>100</v>
          </cell>
          <cell r="G4819">
            <v>0</v>
          </cell>
          <cell r="H4819">
            <v>0</v>
          </cell>
          <cell r="I4819">
            <v>0</v>
          </cell>
          <cell r="J4819">
            <v>0</v>
          </cell>
          <cell r="K4819">
            <v>0</v>
          </cell>
          <cell r="L4819">
            <v>0</v>
          </cell>
          <cell r="M4819">
            <v>100</v>
          </cell>
          <cell r="N4819">
            <v>13.1</v>
          </cell>
        </row>
        <row r="4820">
          <cell r="A4820" t="str">
            <v>981305024041</v>
          </cell>
          <cell r="B4820">
            <v>98130</v>
          </cell>
          <cell r="C4820">
            <v>502404</v>
          </cell>
          <cell r="D4820">
            <v>1</v>
          </cell>
          <cell r="E4820">
            <v>503</v>
          </cell>
          <cell r="F4820">
            <v>100</v>
          </cell>
          <cell r="G4820">
            <v>0</v>
          </cell>
          <cell r="H4820">
            <v>0</v>
          </cell>
          <cell r="I4820">
            <v>0</v>
          </cell>
          <cell r="J4820">
            <v>0</v>
          </cell>
          <cell r="K4820">
            <v>0</v>
          </cell>
          <cell r="L4820">
            <v>0</v>
          </cell>
          <cell r="M4820">
            <v>100</v>
          </cell>
          <cell r="N4820">
            <v>1</v>
          </cell>
        </row>
        <row r="4821">
          <cell r="A4821" t="str">
            <v>981315033041</v>
          </cell>
          <cell r="B4821">
            <v>98131</v>
          </cell>
          <cell r="C4821">
            <v>503304</v>
          </cell>
          <cell r="D4821">
            <v>1</v>
          </cell>
          <cell r="E4821">
            <v>504</v>
          </cell>
          <cell r="F4821">
            <v>100</v>
          </cell>
          <cell r="G4821">
            <v>0</v>
          </cell>
          <cell r="H4821">
            <v>0</v>
          </cell>
          <cell r="I4821">
            <v>0</v>
          </cell>
          <cell r="J4821">
            <v>0</v>
          </cell>
          <cell r="K4821">
            <v>0</v>
          </cell>
          <cell r="L4821">
            <v>0</v>
          </cell>
          <cell r="M4821">
            <v>100</v>
          </cell>
          <cell r="N4821">
            <v>1</v>
          </cell>
        </row>
        <row r="4822">
          <cell r="A4822" t="str">
            <v>981415007201</v>
          </cell>
          <cell r="B4822">
            <v>98141</v>
          </cell>
          <cell r="C4822">
            <v>500720</v>
          </cell>
          <cell r="D4822">
            <v>1</v>
          </cell>
          <cell r="E4822">
            <v>502</v>
          </cell>
          <cell r="F4822">
            <v>74</v>
          </cell>
          <cell r="G4822">
            <v>151</v>
          </cell>
          <cell r="H4822">
            <v>26</v>
          </cell>
          <cell r="I4822">
            <v>0</v>
          </cell>
          <cell r="J4822">
            <v>0</v>
          </cell>
          <cell r="K4822">
            <v>0</v>
          </cell>
          <cell r="L4822">
            <v>0</v>
          </cell>
          <cell r="M4822">
            <v>100</v>
          </cell>
          <cell r="N4822">
            <v>12.8</v>
          </cell>
        </row>
        <row r="4823">
          <cell r="A4823" t="str">
            <v>981775004101</v>
          </cell>
          <cell r="B4823">
            <v>98177</v>
          </cell>
          <cell r="C4823">
            <v>500410</v>
          </cell>
          <cell r="D4823">
            <v>1</v>
          </cell>
          <cell r="E4823">
            <v>502</v>
          </cell>
          <cell r="F4823">
            <v>92</v>
          </cell>
          <cell r="G4823">
            <v>151</v>
          </cell>
          <cell r="H4823">
            <v>8</v>
          </cell>
          <cell r="I4823">
            <v>0</v>
          </cell>
          <cell r="J4823">
            <v>0</v>
          </cell>
          <cell r="K4823">
            <v>0</v>
          </cell>
          <cell r="L4823">
            <v>0</v>
          </cell>
          <cell r="M4823">
            <v>100</v>
          </cell>
          <cell r="N4823">
            <v>2.5</v>
          </cell>
        </row>
        <row r="4824">
          <cell r="A4824" t="str">
            <v>981795033061</v>
          </cell>
          <cell r="B4824">
            <v>98179</v>
          </cell>
          <cell r="C4824">
            <v>503306</v>
          </cell>
          <cell r="D4824">
            <v>1</v>
          </cell>
          <cell r="E4824">
            <v>504</v>
          </cell>
          <cell r="F4824">
            <v>100</v>
          </cell>
          <cell r="G4824">
            <v>0</v>
          </cell>
          <cell r="H4824">
            <v>0</v>
          </cell>
          <cell r="I4824">
            <v>0</v>
          </cell>
          <cell r="J4824">
            <v>0</v>
          </cell>
          <cell r="K4824">
            <v>0</v>
          </cell>
          <cell r="L4824">
            <v>0</v>
          </cell>
          <cell r="M4824">
            <v>100</v>
          </cell>
          <cell r="N4824">
            <v>1</v>
          </cell>
        </row>
        <row r="4825">
          <cell r="A4825" t="str">
            <v>981855004401</v>
          </cell>
          <cell r="B4825">
            <v>98185</v>
          </cell>
          <cell r="C4825">
            <v>500440</v>
          </cell>
          <cell r="D4825">
            <v>1</v>
          </cell>
          <cell r="E4825">
            <v>502</v>
          </cell>
          <cell r="F4825">
            <v>61</v>
          </cell>
          <cell r="G4825">
            <v>151</v>
          </cell>
          <cell r="H4825">
            <v>39</v>
          </cell>
          <cell r="I4825">
            <v>0</v>
          </cell>
          <cell r="J4825">
            <v>0</v>
          </cell>
          <cell r="K4825">
            <v>0</v>
          </cell>
          <cell r="L4825">
            <v>0</v>
          </cell>
          <cell r="M4825">
            <v>100</v>
          </cell>
          <cell r="N4825">
            <v>5.8</v>
          </cell>
        </row>
        <row r="4826">
          <cell r="A4826" t="str">
            <v>981875001201</v>
          </cell>
          <cell r="B4826">
            <v>98187</v>
          </cell>
          <cell r="C4826">
            <v>500120</v>
          </cell>
          <cell r="D4826">
            <v>1</v>
          </cell>
          <cell r="E4826">
            <v>151</v>
          </cell>
          <cell r="F4826">
            <v>100</v>
          </cell>
          <cell r="G4826">
            <v>0</v>
          </cell>
          <cell r="H4826">
            <v>0</v>
          </cell>
          <cell r="I4826">
            <v>0</v>
          </cell>
          <cell r="J4826">
            <v>0</v>
          </cell>
          <cell r="K4826">
            <v>0</v>
          </cell>
          <cell r="L4826">
            <v>0</v>
          </cell>
          <cell r="M4826">
            <v>100</v>
          </cell>
          <cell r="N4826">
            <v>1.57</v>
          </cell>
        </row>
        <row r="4827">
          <cell r="A4827" t="str">
            <v>981905024041</v>
          </cell>
          <cell r="B4827">
            <v>98190</v>
          </cell>
          <cell r="C4827">
            <v>502404</v>
          </cell>
          <cell r="D4827">
            <v>1</v>
          </cell>
          <cell r="E4827">
            <v>503</v>
          </cell>
          <cell r="F4827">
            <v>100</v>
          </cell>
          <cell r="G4827">
            <v>0</v>
          </cell>
          <cell r="H4827">
            <v>0</v>
          </cell>
          <cell r="I4827">
            <v>0</v>
          </cell>
          <cell r="J4827">
            <v>0</v>
          </cell>
          <cell r="K4827">
            <v>0</v>
          </cell>
          <cell r="L4827">
            <v>0</v>
          </cell>
          <cell r="M4827">
            <v>100</v>
          </cell>
          <cell r="N4827">
            <v>1</v>
          </cell>
        </row>
        <row r="4828">
          <cell r="A4828" t="str">
            <v>981955004901</v>
          </cell>
          <cell r="B4828">
            <v>98195</v>
          </cell>
          <cell r="C4828">
            <v>500490</v>
          </cell>
          <cell r="D4828">
            <v>1</v>
          </cell>
          <cell r="E4828">
            <v>151</v>
          </cell>
          <cell r="F4828">
            <v>100</v>
          </cell>
          <cell r="G4828">
            <v>0</v>
          </cell>
          <cell r="H4828">
            <v>0</v>
          </cell>
          <cell r="I4828">
            <v>0</v>
          </cell>
          <cell r="J4828">
            <v>0</v>
          </cell>
          <cell r="K4828">
            <v>0</v>
          </cell>
          <cell r="L4828">
            <v>0</v>
          </cell>
          <cell r="M4828">
            <v>100</v>
          </cell>
          <cell r="N4828">
            <v>0.1</v>
          </cell>
        </row>
        <row r="4829">
          <cell r="A4829" t="str">
            <v>981965004901</v>
          </cell>
          <cell r="B4829">
            <v>98196</v>
          </cell>
          <cell r="C4829">
            <v>500490</v>
          </cell>
          <cell r="D4829">
            <v>1</v>
          </cell>
          <cell r="E4829">
            <v>151</v>
          </cell>
          <cell r="F4829">
            <v>100</v>
          </cell>
          <cell r="G4829">
            <v>0</v>
          </cell>
          <cell r="H4829">
            <v>0</v>
          </cell>
          <cell r="I4829">
            <v>0</v>
          </cell>
          <cell r="J4829">
            <v>0</v>
          </cell>
          <cell r="K4829">
            <v>0</v>
          </cell>
          <cell r="L4829">
            <v>0</v>
          </cell>
          <cell r="M4829">
            <v>100</v>
          </cell>
          <cell r="N4829">
            <v>1.1000000000000001</v>
          </cell>
        </row>
        <row r="4830">
          <cell r="A4830" t="str">
            <v>984145033031</v>
          </cell>
          <cell r="B4830">
            <v>98414</v>
          </cell>
          <cell r="C4830">
            <v>503303</v>
          </cell>
          <cell r="D4830">
            <v>1</v>
          </cell>
          <cell r="E4830">
            <v>504</v>
          </cell>
          <cell r="F4830">
            <v>100</v>
          </cell>
          <cell r="G4830">
            <v>0</v>
          </cell>
          <cell r="H4830">
            <v>0</v>
          </cell>
          <cell r="I4830">
            <v>0</v>
          </cell>
          <cell r="J4830">
            <v>0</v>
          </cell>
          <cell r="K4830">
            <v>0</v>
          </cell>
          <cell r="L4830">
            <v>0</v>
          </cell>
          <cell r="M4830">
            <v>100</v>
          </cell>
          <cell r="N4830">
            <v>1</v>
          </cell>
        </row>
        <row r="4831">
          <cell r="A4831" t="str">
            <v>984855005101</v>
          </cell>
          <cell r="B4831">
            <v>98485</v>
          </cell>
          <cell r="C4831">
            <v>500510</v>
          </cell>
          <cell r="D4831">
            <v>1</v>
          </cell>
          <cell r="E4831">
            <v>151</v>
          </cell>
          <cell r="F4831">
            <v>100</v>
          </cell>
          <cell r="G4831">
            <v>0</v>
          </cell>
          <cell r="H4831">
            <v>0</v>
          </cell>
          <cell r="I4831">
            <v>0</v>
          </cell>
          <cell r="J4831">
            <v>0</v>
          </cell>
          <cell r="K4831">
            <v>0</v>
          </cell>
          <cell r="L4831">
            <v>0</v>
          </cell>
          <cell r="M4831">
            <v>100</v>
          </cell>
          <cell r="N4831">
            <v>18.600000000000001</v>
          </cell>
        </row>
        <row r="4832">
          <cell r="A4832" t="str">
            <v>984885007501</v>
          </cell>
          <cell r="B4832">
            <v>98488</v>
          </cell>
          <cell r="C4832">
            <v>500750</v>
          </cell>
          <cell r="D4832">
            <v>1</v>
          </cell>
          <cell r="E4832">
            <v>502</v>
          </cell>
          <cell r="F4832">
            <v>70</v>
          </cell>
          <cell r="G4832">
            <v>151</v>
          </cell>
          <cell r="H4832">
            <v>30</v>
          </cell>
          <cell r="I4832">
            <v>0</v>
          </cell>
          <cell r="J4832">
            <v>0</v>
          </cell>
          <cell r="K4832">
            <v>0</v>
          </cell>
          <cell r="L4832">
            <v>0</v>
          </cell>
          <cell r="M4832">
            <v>100</v>
          </cell>
          <cell r="N4832">
            <v>25.6</v>
          </cell>
        </row>
        <row r="4833">
          <cell r="A4833" t="str">
            <v>984925003601</v>
          </cell>
          <cell r="B4833">
            <v>98492</v>
          </cell>
          <cell r="C4833">
            <v>500360</v>
          </cell>
          <cell r="D4833">
            <v>1</v>
          </cell>
          <cell r="E4833">
            <v>151</v>
          </cell>
          <cell r="F4833">
            <v>100</v>
          </cell>
          <cell r="G4833">
            <v>0</v>
          </cell>
          <cell r="H4833">
            <v>0</v>
          </cell>
          <cell r="I4833">
            <v>0</v>
          </cell>
          <cell r="J4833">
            <v>0</v>
          </cell>
          <cell r="K4833">
            <v>0</v>
          </cell>
          <cell r="L4833">
            <v>0</v>
          </cell>
          <cell r="M4833">
            <v>100</v>
          </cell>
          <cell r="N4833">
            <v>5.8</v>
          </cell>
        </row>
        <row r="4834">
          <cell r="A4834" t="str">
            <v>984925006401</v>
          </cell>
          <cell r="B4834">
            <v>98492</v>
          </cell>
          <cell r="C4834">
            <v>500640</v>
          </cell>
          <cell r="D4834">
            <v>1</v>
          </cell>
          <cell r="E4834">
            <v>151</v>
          </cell>
          <cell r="F4834">
            <v>100</v>
          </cell>
          <cell r="G4834">
            <v>0</v>
          </cell>
          <cell r="H4834">
            <v>0</v>
          </cell>
          <cell r="I4834">
            <v>0</v>
          </cell>
          <cell r="J4834">
            <v>0</v>
          </cell>
          <cell r="K4834">
            <v>0</v>
          </cell>
          <cell r="L4834">
            <v>0</v>
          </cell>
          <cell r="M4834">
            <v>100</v>
          </cell>
          <cell r="N4834">
            <v>4.59</v>
          </cell>
        </row>
        <row r="4835">
          <cell r="A4835" t="str">
            <v>984985005101</v>
          </cell>
          <cell r="B4835">
            <v>98498</v>
          </cell>
          <cell r="C4835">
            <v>500510</v>
          </cell>
          <cell r="D4835">
            <v>1</v>
          </cell>
          <cell r="E4835">
            <v>151</v>
          </cell>
          <cell r="F4835">
            <v>100</v>
          </cell>
          <cell r="G4835">
            <v>0</v>
          </cell>
          <cell r="H4835">
            <v>0</v>
          </cell>
          <cell r="I4835">
            <v>0</v>
          </cell>
          <cell r="J4835">
            <v>0</v>
          </cell>
          <cell r="K4835">
            <v>0</v>
          </cell>
          <cell r="L4835">
            <v>0</v>
          </cell>
          <cell r="M4835">
            <v>100</v>
          </cell>
          <cell r="N4835">
            <v>0.2</v>
          </cell>
        </row>
        <row r="4836">
          <cell r="A4836" t="str">
            <v>984985005102</v>
          </cell>
          <cell r="B4836">
            <v>98498</v>
          </cell>
          <cell r="C4836">
            <v>500510</v>
          </cell>
          <cell r="D4836">
            <v>2</v>
          </cell>
          <cell r="E4836">
            <v>151</v>
          </cell>
          <cell r="F4836">
            <v>100</v>
          </cell>
          <cell r="G4836">
            <v>0</v>
          </cell>
          <cell r="H4836">
            <v>0</v>
          </cell>
          <cell r="I4836">
            <v>0</v>
          </cell>
          <cell r="J4836">
            <v>0</v>
          </cell>
          <cell r="K4836">
            <v>0</v>
          </cell>
          <cell r="L4836">
            <v>0</v>
          </cell>
          <cell r="M4836">
            <v>100</v>
          </cell>
          <cell r="N4836">
            <v>0.2</v>
          </cell>
        </row>
        <row r="4837">
          <cell r="A4837" t="str">
            <v>985015033021</v>
          </cell>
          <cell r="B4837">
            <v>98501</v>
          </cell>
          <cell r="C4837">
            <v>503302</v>
          </cell>
          <cell r="D4837">
            <v>1</v>
          </cell>
          <cell r="E4837">
            <v>504</v>
          </cell>
          <cell r="F4837">
            <v>100</v>
          </cell>
          <cell r="G4837">
            <v>0</v>
          </cell>
          <cell r="H4837">
            <v>0</v>
          </cell>
          <cell r="I4837">
            <v>0</v>
          </cell>
          <cell r="J4837">
            <v>0</v>
          </cell>
          <cell r="K4837">
            <v>0</v>
          </cell>
          <cell r="L4837">
            <v>0</v>
          </cell>
          <cell r="M4837">
            <v>100</v>
          </cell>
          <cell r="N4837">
            <v>1</v>
          </cell>
        </row>
        <row r="4838">
          <cell r="A4838" t="str">
            <v>985245033051</v>
          </cell>
          <cell r="B4838">
            <v>98524</v>
          </cell>
          <cell r="C4838">
            <v>503305</v>
          </cell>
          <cell r="D4838">
            <v>1</v>
          </cell>
          <cell r="E4838">
            <v>504</v>
          </cell>
          <cell r="F4838">
            <v>100</v>
          </cell>
          <cell r="G4838">
            <v>0</v>
          </cell>
          <cell r="H4838">
            <v>0</v>
          </cell>
          <cell r="I4838">
            <v>0</v>
          </cell>
          <cell r="J4838">
            <v>0</v>
          </cell>
          <cell r="K4838">
            <v>0</v>
          </cell>
          <cell r="L4838">
            <v>0</v>
          </cell>
          <cell r="M4838">
            <v>100</v>
          </cell>
          <cell r="N4838">
            <v>1</v>
          </cell>
        </row>
        <row r="4839">
          <cell r="A4839" t="str">
            <v>985725007401</v>
          </cell>
          <cell r="B4839">
            <v>98572</v>
          </cell>
          <cell r="C4839">
            <v>500740</v>
          </cell>
          <cell r="D4839">
            <v>1</v>
          </cell>
          <cell r="E4839">
            <v>151</v>
          </cell>
          <cell r="F4839">
            <v>63</v>
          </cell>
          <cell r="G4839">
            <v>502</v>
          </cell>
          <cell r="H4839">
            <v>37</v>
          </cell>
          <cell r="I4839">
            <v>0</v>
          </cell>
          <cell r="J4839">
            <v>0</v>
          </cell>
          <cell r="K4839">
            <v>0</v>
          </cell>
          <cell r="L4839">
            <v>0</v>
          </cell>
          <cell r="M4839">
            <v>100</v>
          </cell>
          <cell r="N4839">
            <v>6.4</v>
          </cell>
        </row>
        <row r="4840">
          <cell r="A4840" t="str">
            <v>986525003601</v>
          </cell>
          <cell r="B4840">
            <v>98652</v>
          </cell>
          <cell r="C4840">
            <v>500360</v>
          </cell>
          <cell r="D4840">
            <v>1</v>
          </cell>
          <cell r="E4840">
            <v>151</v>
          </cell>
          <cell r="F4840">
            <v>87</v>
          </cell>
          <cell r="G4840">
            <v>502</v>
          </cell>
          <cell r="H4840">
            <v>13</v>
          </cell>
          <cell r="I4840">
            <v>0</v>
          </cell>
          <cell r="J4840">
            <v>0</v>
          </cell>
          <cell r="K4840">
            <v>0</v>
          </cell>
          <cell r="L4840">
            <v>0</v>
          </cell>
          <cell r="M4840">
            <v>100</v>
          </cell>
          <cell r="N4840">
            <v>23.2</v>
          </cell>
        </row>
        <row r="4841">
          <cell r="A4841" t="str">
            <v>991125033101</v>
          </cell>
          <cell r="B4841">
            <v>99112</v>
          </cell>
          <cell r="C4841">
            <v>503310</v>
          </cell>
          <cell r="D4841">
            <v>1</v>
          </cell>
          <cell r="E4841">
            <v>504</v>
          </cell>
          <cell r="F4841">
            <v>100</v>
          </cell>
          <cell r="G4841">
            <v>0</v>
          </cell>
          <cell r="H4841">
            <v>0</v>
          </cell>
          <cell r="I4841">
            <v>0</v>
          </cell>
          <cell r="J4841">
            <v>0</v>
          </cell>
          <cell r="K4841">
            <v>0</v>
          </cell>
          <cell r="L4841">
            <v>0</v>
          </cell>
          <cell r="M4841">
            <v>100</v>
          </cell>
          <cell r="N4841">
            <v>1</v>
          </cell>
        </row>
        <row r="4842">
          <cell r="A4842" t="str">
            <v>991165001701</v>
          </cell>
          <cell r="B4842">
            <v>99116</v>
          </cell>
          <cell r="C4842">
            <v>500170</v>
          </cell>
          <cell r="D4842">
            <v>1</v>
          </cell>
          <cell r="E4842">
            <v>151</v>
          </cell>
          <cell r="F4842">
            <v>55</v>
          </cell>
          <cell r="G4842">
            <v>502</v>
          </cell>
          <cell r="H4842">
            <v>45</v>
          </cell>
          <cell r="I4842">
            <v>0</v>
          </cell>
          <cell r="J4842">
            <v>0</v>
          </cell>
          <cell r="K4842">
            <v>0</v>
          </cell>
          <cell r="L4842">
            <v>0</v>
          </cell>
          <cell r="M4842">
            <v>100</v>
          </cell>
          <cell r="N4842">
            <v>12.79</v>
          </cell>
        </row>
        <row r="4843">
          <cell r="A4843" t="str">
            <v>991165002001</v>
          </cell>
          <cell r="B4843">
            <v>99116</v>
          </cell>
          <cell r="C4843">
            <v>500200</v>
          </cell>
          <cell r="D4843">
            <v>1</v>
          </cell>
          <cell r="E4843">
            <v>502</v>
          </cell>
          <cell r="F4843">
            <v>64</v>
          </cell>
          <cell r="G4843">
            <v>151</v>
          </cell>
          <cell r="H4843">
            <v>36</v>
          </cell>
          <cell r="I4843">
            <v>0</v>
          </cell>
          <cell r="J4843">
            <v>0</v>
          </cell>
          <cell r="K4843">
            <v>0</v>
          </cell>
          <cell r="L4843">
            <v>0</v>
          </cell>
          <cell r="M4843">
            <v>100</v>
          </cell>
          <cell r="N4843">
            <v>16.940000000000001</v>
          </cell>
        </row>
        <row r="4844">
          <cell r="A4844" t="str">
            <v>991275033091</v>
          </cell>
          <cell r="B4844">
            <v>99127</v>
          </cell>
          <cell r="C4844">
            <v>503309</v>
          </cell>
          <cell r="D4844">
            <v>1</v>
          </cell>
          <cell r="E4844">
            <v>504</v>
          </cell>
          <cell r="F4844">
            <v>100</v>
          </cell>
          <cell r="G4844">
            <v>0</v>
          </cell>
          <cell r="H4844">
            <v>0</v>
          </cell>
          <cell r="I4844">
            <v>0</v>
          </cell>
          <cell r="J4844">
            <v>0</v>
          </cell>
          <cell r="K4844">
            <v>0</v>
          </cell>
          <cell r="L4844">
            <v>0</v>
          </cell>
          <cell r="M4844">
            <v>100</v>
          </cell>
          <cell r="N4844">
            <v>1</v>
          </cell>
        </row>
        <row r="4845">
          <cell r="A4845" t="str">
            <v>991915033081</v>
          </cell>
          <cell r="B4845">
            <v>99191</v>
          </cell>
          <cell r="C4845">
            <v>503308</v>
          </cell>
          <cell r="D4845">
            <v>1</v>
          </cell>
          <cell r="E4845">
            <v>504</v>
          </cell>
          <cell r="F4845">
            <v>100</v>
          </cell>
          <cell r="G4845">
            <v>0</v>
          </cell>
          <cell r="H4845">
            <v>0</v>
          </cell>
          <cell r="I4845">
            <v>0</v>
          </cell>
          <cell r="J4845">
            <v>0</v>
          </cell>
          <cell r="K4845">
            <v>0</v>
          </cell>
          <cell r="L4845">
            <v>0</v>
          </cell>
          <cell r="M4845">
            <v>100</v>
          </cell>
          <cell r="N4845">
            <v>1</v>
          </cell>
        </row>
        <row r="4846">
          <cell r="A4846" t="str">
            <v>992215001501</v>
          </cell>
          <cell r="B4846">
            <v>99221</v>
          </cell>
          <cell r="C4846">
            <v>500150</v>
          </cell>
          <cell r="D4846">
            <v>1</v>
          </cell>
          <cell r="E4846">
            <v>151</v>
          </cell>
          <cell r="F4846">
            <v>100</v>
          </cell>
          <cell r="G4846">
            <v>0</v>
          </cell>
          <cell r="H4846">
            <v>0</v>
          </cell>
          <cell r="I4846">
            <v>0</v>
          </cell>
          <cell r="J4846">
            <v>0</v>
          </cell>
          <cell r="K4846">
            <v>0</v>
          </cell>
          <cell r="L4846">
            <v>0</v>
          </cell>
          <cell r="M4846">
            <v>100</v>
          </cell>
          <cell r="N4846">
            <v>15.2</v>
          </cell>
        </row>
        <row r="4847">
          <cell r="A4847" t="str">
            <v>994945055081</v>
          </cell>
          <cell r="B4847">
            <v>99494</v>
          </cell>
          <cell r="C4847">
            <v>505508</v>
          </cell>
          <cell r="D4847">
            <v>1</v>
          </cell>
          <cell r="E4847">
            <v>515</v>
          </cell>
          <cell r="F4847">
            <v>100</v>
          </cell>
          <cell r="G4847">
            <v>0</v>
          </cell>
          <cell r="H4847">
            <v>0</v>
          </cell>
          <cell r="I4847">
            <v>0</v>
          </cell>
          <cell r="J4847">
            <v>0</v>
          </cell>
          <cell r="K4847">
            <v>0</v>
          </cell>
          <cell r="L4847">
            <v>0</v>
          </cell>
          <cell r="M4847">
            <v>100</v>
          </cell>
          <cell r="N4847">
            <v>1</v>
          </cell>
        </row>
        <row r="4848">
          <cell r="A4848" t="str">
            <v>997555054181</v>
          </cell>
          <cell r="B4848">
            <v>99755</v>
          </cell>
          <cell r="C4848">
            <v>505418</v>
          </cell>
          <cell r="D4848">
            <v>1</v>
          </cell>
          <cell r="E4848">
            <v>515</v>
          </cell>
          <cell r="F4848">
            <v>100</v>
          </cell>
          <cell r="G4848">
            <v>0</v>
          </cell>
          <cell r="H4848">
            <v>0</v>
          </cell>
          <cell r="I4848">
            <v>0</v>
          </cell>
          <cell r="J4848">
            <v>0</v>
          </cell>
          <cell r="K4848">
            <v>0</v>
          </cell>
          <cell r="L4848">
            <v>0</v>
          </cell>
          <cell r="M4848">
            <v>100</v>
          </cell>
          <cell r="N4848">
            <v>1</v>
          </cell>
        </row>
        <row r="4849">
          <cell r="A4849" t="str">
            <v>997555054201</v>
          </cell>
          <cell r="B4849">
            <v>99755</v>
          </cell>
          <cell r="C4849">
            <v>505420</v>
          </cell>
          <cell r="D4849">
            <v>1</v>
          </cell>
          <cell r="E4849">
            <v>515</v>
          </cell>
          <cell r="F4849">
            <v>100</v>
          </cell>
          <cell r="G4849">
            <v>0</v>
          </cell>
          <cell r="H4849">
            <v>0</v>
          </cell>
          <cell r="I4849">
            <v>0</v>
          </cell>
          <cell r="J4849">
            <v>0</v>
          </cell>
          <cell r="K4849">
            <v>0</v>
          </cell>
          <cell r="L4849">
            <v>0</v>
          </cell>
          <cell r="M4849">
            <v>100</v>
          </cell>
          <cell r="N4849">
            <v>1</v>
          </cell>
        </row>
        <row r="4850">
          <cell r="A4850" t="str">
            <v>997815054201</v>
          </cell>
          <cell r="B4850">
            <v>99781</v>
          </cell>
          <cell r="C4850">
            <v>505420</v>
          </cell>
          <cell r="D4850">
            <v>1</v>
          </cell>
          <cell r="E4850">
            <v>515</v>
          </cell>
          <cell r="F4850">
            <v>100</v>
          </cell>
          <cell r="G4850">
            <v>0</v>
          </cell>
          <cell r="H4850">
            <v>0</v>
          </cell>
          <cell r="I4850">
            <v>0</v>
          </cell>
          <cell r="J4850">
            <v>0</v>
          </cell>
          <cell r="K4850">
            <v>0</v>
          </cell>
          <cell r="L4850">
            <v>0</v>
          </cell>
          <cell r="M4850">
            <v>100</v>
          </cell>
          <cell r="N4850">
            <v>1</v>
          </cell>
        </row>
        <row r="4851">
          <cell r="A4851" t="str">
            <v>997945054421</v>
          </cell>
          <cell r="B4851">
            <v>99794</v>
          </cell>
          <cell r="C4851">
            <v>505442</v>
          </cell>
          <cell r="D4851">
            <v>1</v>
          </cell>
          <cell r="E4851">
            <v>515</v>
          </cell>
          <cell r="F4851">
            <v>100</v>
          </cell>
          <cell r="G4851">
            <v>0</v>
          </cell>
          <cell r="H4851">
            <v>0</v>
          </cell>
          <cell r="I4851">
            <v>0</v>
          </cell>
          <cell r="J4851">
            <v>0</v>
          </cell>
          <cell r="K4851">
            <v>0</v>
          </cell>
          <cell r="L4851">
            <v>0</v>
          </cell>
          <cell r="M4851">
            <v>100</v>
          </cell>
          <cell r="N4851">
            <v>1</v>
          </cell>
        </row>
        <row r="4852">
          <cell r="A4852" t="str">
            <v>998025054601</v>
          </cell>
          <cell r="B4852">
            <v>99802</v>
          </cell>
          <cell r="C4852">
            <v>505460</v>
          </cell>
          <cell r="D4852">
            <v>1</v>
          </cell>
          <cell r="E4852">
            <v>515</v>
          </cell>
          <cell r="F4852">
            <v>100</v>
          </cell>
          <cell r="G4852">
            <v>0</v>
          </cell>
          <cell r="H4852">
            <v>0</v>
          </cell>
          <cell r="I4852">
            <v>0</v>
          </cell>
          <cell r="J4852">
            <v>0</v>
          </cell>
          <cell r="K4852">
            <v>0</v>
          </cell>
          <cell r="L4852">
            <v>0</v>
          </cell>
          <cell r="M4852">
            <v>100</v>
          </cell>
          <cell r="N4852">
            <v>1</v>
          </cell>
        </row>
        <row r="4853">
          <cell r="A4853" t="str">
            <v>998035054481</v>
          </cell>
          <cell r="B4853">
            <v>99803</v>
          </cell>
          <cell r="C4853">
            <v>505448</v>
          </cell>
          <cell r="D4853">
            <v>1</v>
          </cell>
          <cell r="E4853">
            <v>515</v>
          </cell>
          <cell r="F4853">
            <v>100</v>
          </cell>
          <cell r="G4853">
            <v>0</v>
          </cell>
          <cell r="H4853">
            <v>0</v>
          </cell>
          <cell r="I4853">
            <v>0</v>
          </cell>
          <cell r="J4853">
            <v>0</v>
          </cell>
          <cell r="K4853">
            <v>0</v>
          </cell>
          <cell r="L4853">
            <v>0</v>
          </cell>
          <cell r="M4853">
            <v>100</v>
          </cell>
          <cell r="N4853">
            <v>1</v>
          </cell>
        </row>
        <row r="4854">
          <cell r="A4854" t="str">
            <v>998135054221</v>
          </cell>
          <cell r="B4854">
            <v>99813</v>
          </cell>
          <cell r="C4854">
            <v>505422</v>
          </cell>
          <cell r="D4854">
            <v>1</v>
          </cell>
          <cell r="E4854">
            <v>515</v>
          </cell>
          <cell r="F4854">
            <v>100</v>
          </cell>
          <cell r="G4854">
            <v>0</v>
          </cell>
          <cell r="H4854">
            <v>0</v>
          </cell>
          <cell r="I4854">
            <v>0</v>
          </cell>
          <cell r="J4854">
            <v>0</v>
          </cell>
          <cell r="K4854">
            <v>0</v>
          </cell>
          <cell r="L4854">
            <v>0</v>
          </cell>
          <cell r="M4854">
            <v>100</v>
          </cell>
          <cell r="N4854">
            <v>1</v>
          </cell>
        </row>
        <row r="4855">
          <cell r="A4855" t="str">
            <v>998235040801</v>
          </cell>
          <cell r="B4855">
            <v>99823</v>
          </cell>
          <cell r="C4855">
            <v>504080</v>
          </cell>
          <cell r="D4855">
            <v>1</v>
          </cell>
          <cell r="E4855">
            <v>515</v>
          </cell>
          <cell r="F4855">
            <v>100</v>
          </cell>
          <cell r="G4855">
            <v>0</v>
          </cell>
          <cell r="H4855">
            <v>0</v>
          </cell>
          <cell r="I4855">
            <v>0</v>
          </cell>
          <cell r="J4855">
            <v>0</v>
          </cell>
          <cell r="K4855">
            <v>0</v>
          </cell>
          <cell r="L4855">
            <v>0</v>
          </cell>
          <cell r="M4855">
            <v>100</v>
          </cell>
          <cell r="N4855">
            <v>22.3</v>
          </cell>
        </row>
        <row r="4856">
          <cell r="A4856" t="str">
            <v>998235054421</v>
          </cell>
          <cell r="B4856">
            <v>99823</v>
          </cell>
          <cell r="C4856">
            <v>505442</v>
          </cell>
          <cell r="D4856">
            <v>1</v>
          </cell>
          <cell r="E4856">
            <v>515</v>
          </cell>
          <cell r="F4856">
            <v>100</v>
          </cell>
          <cell r="G4856">
            <v>0</v>
          </cell>
          <cell r="H4856">
            <v>0</v>
          </cell>
          <cell r="I4856">
            <v>0</v>
          </cell>
          <cell r="J4856">
            <v>0</v>
          </cell>
          <cell r="K4856">
            <v>0</v>
          </cell>
          <cell r="L4856">
            <v>0</v>
          </cell>
          <cell r="M4856">
            <v>100</v>
          </cell>
          <cell r="N4856">
            <v>28.5</v>
          </cell>
        </row>
        <row r="4857">
          <cell r="A4857" t="str">
            <v>998255054601</v>
          </cell>
          <cell r="B4857">
            <v>99825</v>
          </cell>
          <cell r="C4857">
            <v>505460</v>
          </cell>
          <cell r="D4857">
            <v>1</v>
          </cell>
          <cell r="E4857">
            <v>515</v>
          </cell>
          <cell r="F4857">
            <v>100</v>
          </cell>
          <cell r="G4857">
            <v>0</v>
          </cell>
          <cell r="H4857">
            <v>0</v>
          </cell>
          <cell r="I4857">
            <v>0</v>
          </cell>
          <cell r="J4857">
            <v>0</v>
          </cell>
          <cell r="K4857">
            <v>0</v>
          </cell>
          <cell r="L4857">
            <v>0</v>
          </cell>
          <cell r="M4857">
            <v>100</v>
          </cell>
          <cell r="N4857">
            <v>1</v>
          </cell>
        </row>
        <row r="4858">
          <cell r="A4858" t="str">
            <v>998355054481</v>
          </cell>
          <cell r="B4858">
            <v>99835</v>
          </cell>
          <cell r="C4858">
            <v>505448</v>
          </cell>
          <cell r="D4858">
            <v>1</v>
          </cell>
          <cell r="E4858">
            <v>515</v>
          </cell>
          <cell r="F4858">
            <v>100</v>
          </cell>
          <cell r="G4858">
            <v>0</v>
          </cell>
          <cell r="H4858">
            <v>0</v>
          </cell>
          <cell r="I4858">
            <v>0</v>
          </cell>
          <cell r="J4858">
            <v>0</v>
          </cell>
          <cell r="K4858">
            <v>0</v>
          </cell>
          <cell r="L4858">
            <v>0</v>
          </cell>
          <cell r="M4858">
            <v>100</v>
          </cell>
          <cell r="N4858">
            <v>1</v>
          </cell>
        </row>
        <row r="4859">
          <cell r="A4859" t="str">
            <v>998595054601</v>
          </cell>
          <cell r="B4859">
            <v>99859</v>
          </cell>
          <cell r="C4859">
            <v>505460</v>
          </cell>
          <cell r="D4859">
            <v>1</v>
          </cell>
          <cell r="E4859">
            <v>515</v>
          </cell>
          <cell r="F4859">
            <v>100</v>
          </cell>
          <cell r="G4859">
            <v>0</v>
          </cell>
          <cell r="H4859">
            <v>0</v>
          </cell>
          <cell r="I4859">
            <v>0</v>
          </cell>
          <cell r="J4859">
            <v>0</v>
          </cell>
          <cell r="K4859">
            <v>0</v>
          </cell>
          <cell r="L4859">
            <v>0</v>
          </cell>
          <cell r="M4859">
            <v>100</v>
          </cell>
          <cell r="N4859">
            <v>1</v>
          </cell>
        </row>
        <row r="4860">
          <cell r="A4860" t="str">
            <v>5000305005801</v>
          </cell>
          <cell r="B4860">
            <v>500030</v>
          </cell>
          <cell r="C4860">
            <v>500580</v>
          </cell>
          <cell r="D4860">
            <v>1</v>
          </cell>
          <cell r="E4860">
            <v>502</v>
          </cell>
          <cell r="F4860">
            <v>100</v>
          </cell>
          <cell r="G4860">
            <v>0</v>
          </cell>
          <cell r="H4860">
            <v>0</v>
          </cell>
          <cell r="I4860">
            <v>0</v>
          </cell>
          <cell r="J4860">
            <v>0</v>
          </cell>
          <cell r="K4860">
            <v>0</v>
          </cell>
          <cell r="L4860">
            <v>0</v>
          </cell>
          <cell r="M4860">
            <v>100</v>
          </cell>
          <cell r="N4860">
            <v>1</v>
          </cell>
        </row>
        <row r="4861">
          <cell r="A4861" t="str">
            <v>5000405004201</v>
          </cell>
          <cell r="B4861">
            <v>500040</v>
          </cell>
          <cell r="C4861">
            <v>500420</v>
          </cell>
          <cell r="D4861">
            <v>1</v>
          </cell>
          <cell r="E4861">
            <v>502</v>
          </cell>
          <cell r="F4861">
            <v>100</v>
          </cell>
          <cell r="G4861">
            <v>0</v>
          </cell>
          <cell r="H4861">
            <v>0</v>
          </cell>
          <cell r="I4861">
            <v>0</v>
          </cell>
          <cell r="J4861">
            <v>0</v>
          </cell>
          <cell r="K4861">
            <v>0</v>
          </cell>
          <cell r="L4861">
            <v>0</v>
          </cell>
          <cell r="M4861">
            <v>100</v>
          </cell>
          <cell r="N4861">
            <v>1.4</v>
          </cell>
        </row>
        <row r="4862">
          <cell r="A4862" t="str">
            <v>5000405008501</v>
          </cell>
          <cell r="B4862">
            <v>500040</v>
          </cell>
          <cell r="C4862">
            <v>500850</v>
          </cell>
          <cell r="D4862">
            <v>1</v>
          </cell>
          <cell r="E4862">
            <v>502</v>
          </cell>
          <cell r="F4862">
            <v>100</v>
          </cell>
          <cell r="G4862">
            <v>0</v>
          </cell>
          <cell r="H4862">
            <v>0</v>
          </cell>
          <cell r="I4862">
            <v>0</v>
          </cell>
          <cell r="J4862">
            <v>0</v>
          </cell>
          <cell r="K4862">
            <v>0</v>
          </cell>
          <cell r="L4862">
            <v>0</v>
          </cell>
          <cell r="M4862">
            <v>100</v>
          </cell>
          <cell r="N4862">
            <v>4.0999999999999996</v>
          </cell>
        </row>
        <row r="4863">
          <cell r="A4863" t="str">
            <v>5000505006301</v>
          </cell>
          <cell r="B4863">
            <v>500050</v>
          </cell>
          <cell r="C4863">
            <v>500630</v>
          </cell>
          <cell r="D4863">
            <v>1</v>
          </cell>
          <cell r="E4863">
            <v>502</v>
          </cell>
          <cell r="F4863">
            <v>100</v>
          </cell>
          <cell r="G4863">
            <v>0</v>
          </cell>
          <cell r="H4863">
            <v>0</v>
          </cell>
          <cell r="I4863">
            <v>0</v>
          </cell>
          <cell r="J4863">
            <v>0</v>
          </cell>
          <cell r="K4863">
            <v>0</v>
          </cell>
          <cell r="L4863">
            <v>0</v>
          </cell>
          <cell r="M4863">
            <v>100</v>
          </cell>
          <cell r="N4863">
            <v>3.9</v>
          </cell>
        </row>
        <row r="4864">
          <cell r="A4864" t="str">
            <v>5000505008201</v>
          </cell>
          <cell r="B4864">
            <v>500050</v>
          </cell>
          <cell r="C4864">
            <v>500820</v>
          </cell>
          <cell r="D4864">
            <v>1</v>
          </cell>
          <cell r="E4864">
            <v>502</v>
          </cell>
          <cell r="F4864">
            <v>100</v>
          </cell>
          <cell r="G4864">
            <v>0</v>
          </cell>
          <cell r="H4864">
            <v>0</v>
          </cell>
          <cell r="I4864">
            <v>0</v>
          </cell>
          <cell r="J4864">
            <v>0</v>
          </cell>
          <cell r="K4864">
            <v>0</v>
          </cell>
          <cell r="L4864">
            <v>0</v>
          </cell>
          <cell r="M4864">
            <v>100</v>
          </cell>
          <cell r="N4864">
            <v>11</v>
          </cell>
        </row>
        <row r="4865">
          <cell r="A4865" t="str">
            <v>5000505008901</v>
          </cell>
          <cell r="B4865">
            <v>500050</v>
          </cell>
          <cell r="C4865">
            <v>500890</v>
          </cell>
          <cell r="D4865">
            <v>1</v>
          </cell>
          <cell r="E4865">
            <v>502</v>
          </cell>
          <cell r="F4865">
            <v>100</v>
          </cell>
          <cell r="G4865">
            <v>0</v>
          </cell>
          <cell r="H4865">
            <v>0</v>
          </cell>
          <cell r="I4865">
            <v>0</v>
          </cell>
          <cell r="J4865">
            <v>0</v>
          </cell>
          <cell r="K4865">
            <v>0</v>
          </cell>
          <cell r="L4865">
            <v>0</v>
          </cell>
          <cell r="M4865">
            <v>100</v>
          </cell>
          <cell r="N4865">
            <v>4.7</v>
          </cell>
        </row>
        <row r="4866">
          <cell r="A4866" t="str">
            <v>5000605001001</v>
          </cell>
          <cell r="B4866">
            <v>500060</v>
          </cell>
          <cell r="C4866">
            <v>500100</v>
          </cell>
          <cell r="D4866">
            <v>1</v>
          </cell>
          <cell r="E4866">
            <v>502</v>
          </cell>
          <cell r="F4866">
            <v>100</v>
          </cell>
          <cell r="G4866">
            <v>0</v>
          </cell>
          <cell r="H4866">
            <v>0</v>
          </cell>
          <cell r="I4866">
            <v>0</v>
          </cell>
          <cell r="J4866">
            <v>0</v>
          </cell>
          <cell r="K4866">
            <v>0</v>
          </cell>
          <cell r="L4866">
            <v>0</v>
          </cell>
          <cell r="M4866">
            <v>100</v>
          </cell>
          <cell r="N4866">
            <v>3.4</v>
          </cell>
        </row>
        <row r="4867">
          <cell r="A4867" t="str">
            <v>5000605002901</v>
          </cell>
          <cell r="B4867">
            <v>500060</v>
          </cell>
          <cell r="C4867">
            <v>500290</v>
          </cell>
          <cell r="D4867">
            <v>1</v>
          </cell>
          <cell r="E4867">
            <v>502</v>
          </cell>
          <cell r="F4867">
            <v>100</v>
          </cell>
          <cell r="G4867">
            <v>0</v>
          </cell>
          <cell r="H4867">
            <v>0</v>
          </cell>
          <cell r="I4867">
            <v>0</v>
          </cell>
          <cell r="J4867">
            <v>0</v>
          </cell>
          <cell r="K4867">
            <v>0</v>
          </cell>
          <cell r="L4867">
            <v>0</v>
          </cell>
          <cell r="M4867">
            <v>100</v>
          </cell>
          <cell r="N4867">
            <v>4.1100000000000003</v>
          </cell>
        </row>
        <row r="4868">
          <cell r="A4868" t="str">
            <v>5000805005601</v>
          </cell>
          <cell r="B4868">
            <v>500080</v>
          </cell>
          <cell r="C4868">
            <v>500560</v>
          </cell>
          <cell r="D4868">
            <v>1</v>
          </cell>
          <cell r="E4868">
            <v>502</v>
          </cell>
          <cell r="F4868">
            <v>100</v>
          </cell>
          <cell r="G4868">
            <v>0</v>
          </cell>
          <cell r="H4868">
            <v>0</v>
          </cell>
          <cell r="I4868">
            <v>0</v>
          </cell>
          <cell r="J4868">
            <v>0</v>
          </cell>
          <cell r="K4868">
            <v>0</v>
          </cell>
          <cell r="L4868">
            <v>0</v>
          </cell>
          <cell r="M4868">
            <v>100</v>
          </cell>
          <cell r="N4868">
            <v>30.1</v>
          </cell>
        </row>
        <row r="4869">
          <cell r="A4869" t="str">
            <v>5000805007801</v>
          </cell>
          <cell r="B4869">
            <v>500080</v>
          </cell>
          <cell r="C4869">
            <v>500780</v>
          </cell>
          <cell r="D4869">
            <v>1</v>
          </cell>
          <cell r="E4869">
            <v>502</v>
          </cell>
          <cell r="F4869">
            <v>100</v>
          </cell>
          <cell r="G4869">
            <v>0</v>
          </cell>
          <cell r="H4869">
            <v>0</v>
          </cell>
          <cell r="I4869">
            <v>0</v>
          </cell>
          <cell r="J4869">
            <v>0</v>
          </cell>
          <cell r="K4869">
            <v>0</v>
          </cell>
          <cell r="L4869">
            <v>0</v>
          </cell>
          <cell r="M4869">
            <v>100</v>
          </cell>
          <cell r="N4869">
            <v>10.199999999999999</v>
          </cell>
        </row>
        <row r="4870">
          <cell r="A4870" t="str">
            <v>5000905001001</v>
          </cell>
          <cell r="B4870">
            <v>500090</v>
          </cell>
          <cell r="C4870">
            <v>500100</v>
          </cell>
          <cell r="D4870">
            <v>1</v>
          </cell>
          <cell r="E4870">
            <v>502</v>
          </cell>
          <cell r="F4870">
            <v>100</v>
          </cell>
          <cell r="G4870">
            <v>0</v>
          </cell>
          <cell r="H4870">
            <v>0</v>
          </cell>
          <cell r="I4870">
            <v>0</v>
          </cell>
          <cell r="J4870">
            <v>0</v>
          </cell>
          <cell r="K4870">
            <v>0</v>
          </cell>
          <cell r="L4870">
            <v>0</v>
          </cell>
          <cell r="M4870">
            <v>100</v>
          </cell>
          <cell r="N4870">
            <v>0.1</v>
          </cell>
        </row>
        <row r="4871">
          <cell r="A4871" t="str">
            <v>5001005007401</v>
          </cell>
          <cell r="B4871">
            <v>500100</v>
          </cell>
          <cell r="C4871">
            <v>500740</v>
          </cell>
          <cell r="D4871">
            <v>1</v>
          </cell>
          <cell r="E4871">
            <v>502</v>
          </cell>
          <cell r="F4871">
            <v>100</v>
          </cell>
          <cell r="G4871">
            <v>0</v>
          </cell>
          <cell r="H4871">
            <v>0</v>
          </cell>
          <cell r="I4871">
            <v>0</v>
          </cell>
          <cell r="J4871">
            <v>0</v>
          </cell>
          <cell r="K4871">
            <v>0</v>
          </cell>
          <cell r="L4871">
            <v>0</v>
          </cell>
          <cell r="M4871">
            <v>100</v>
          </cell>
          <cell r="N4871">
            <v>6.7</v>
          </cell>
        </row>
        <row r="4872">
          <cell r="A4872" t="str">
            <v>5001105002201</v>
          </cell>
          <cell r="B4872">
            <v>500110</v>
          </cell>
          <cell r="C4872">
            <v>500220</v>
          </cell>
          <cell r="D4872">
            <v>1</v>
          </cell>
          <cell r="E4872">
            <v>502</v>
          </cell>
          <cell r="F4872">
            <v>100</v>
          </cell>
          <cell r="G4872">
            <v>0</v>
          </cell>
          <cell r="H4872">
            <v>0</v>
          </cell>
          <cell r="I4872">
            <v>0</v>
          </cell>
          <cell r="J4872">
            <v>0</v>
          </cell>
          <cell r="K4872">
            <v>0</v>
          </cell>
          <cell r="L4872">
            <v>0</v>
          </cell>
          <cell r="M4872">
            <v>100</v>
          </cell>
          <cell r="N4872">
            <v>0.5</v>
          </cell>
        </row>
        <row r="4873">
          <cell r="A4873" t="str">
            <v>5001105002202</v>
          </cell>
          <cell r="B4873">
            <v>500110</v>
          </cell>
          <cell r="C4873">
            <v>500220</v>
          </cell>
          <cell r="D4873">
            <v>2</v>
          </cell>
          <cell r="E4873">
            <v>502</v>
          </cell>
          <cell r="F4873">
            <v>100</v>
          </cell>
          <cell r="G4873">
            <v>0</v>
          </cell>
          <cell r="H4873">
            <v>0</v>
          </cell>
          <cell r="I4873">
            <v>0</v>
          </cell>
          <cell r="J4873">
            <v>0</v>
          </cell>
          <cell r="K4873">
            <v>0</v>
          </cell>
          <cell r="L4873">
            <v>0</v>
          </cell>
          <cell r="M4873">
            <v>100</v>
          </cell>
          <cell r="N4873">
            <v>0.5</v>
          </cell>
        </row>
        <row r="4874">
          <cell r="A4874" t="str">
            <v>5001205006201</v>
          </cell>
          <cell r="B4874">
            <v>500120</v>
          </cell>
          <cell r="C4874">
            <v>500620</v>
          </cell>
          <cell r="D4874">
            <v>1</v>
          </cell>
          <cell r="E4874">
            <v>502</v>
          </cell>
          <cell r="F4874">
            <v>100</v>
          </cell>
          <cell r="G4874">
            <v>0</v>
          </cell>
          <cell r="H4874">
            <v>0</v>
          </cell>
          <cell r="I4874">
            <v>0</v>
          </cell>
          <cell r="J4874">
            <v>0</v>
          </cell>
          <cell r="K4874">
            <v>0</v>
          </cell>
          <cell r="L4874">
            <v>0</v>
          </cell>
          <cell r="M4874">
            <v>100</v>
          </cell>
          <cell r="N4874">
            <v>6</v>
          </cell>
        </row>
        <row r="4875">
          <cell r="A4875" t="str">
            <v>5001305005201</v>
          </cell>
          <cell r="B4875">
            <v>500130</v>
          </cell>
          <cell r="C4875">
            <v>500520</v>
          </cell>
          <cell r="D4875">
            <v>1</v>
          </cell>
          <cell r="E4875">
            <v>502</v>
          </cell>
          <cell r="F4875">
            <v>100</v>
          </cell>
          <cell r="G4875">
            <v>0</v>
          </cell>
          <cell r="H4875">
            <v>0</v>
          </cell>
          <cell r="I4875">
            <v>0</v>
          </cell>
          <cell r="J4875">
            <v>0</v>
          </cell>
          <cell r="K4875">
            <v>0</v>
          </cell>
          <cell r="L4875">
            <v>0</v>
          </cell>
          <cell r="M4875">
            <v>100</v>
          </cell>
          <cell r="N4875">
            <v>9.25</v>
          </cell>
        </row>
        <row r="4876">
          <cell r="A4876" t="str">
            <v>5001305006401</v>
          </cell>
          <cell r="B4876">
            <v>500130</v>
          </cell>
          <cell r="C4876">
            <v>500640</v>
          </cell>
          <cell r="D4876">
            <v>1</v>
          </cell>
          <cell r="E4876">
            <v>502</v>
          </cell>
          <cell r="F4876">
            <v>100</v>
          </cell>
          <cell r="G4876">
            <v>0</v>
          </cell>
          <cell r="H4876">
            <v>0</v>
          </cell>
          <cell r="I4876">
            <v>0</v>
          </cell>
          <cell r="J4876">
            <v>0</v>
          </cell>
          <cell r="K4876">
            <v>0</v>
          </cell>
          <cell r="L4876">
            <v>0</v>
          </cell>
          <cell r="M4876">
            <v>100</v>
          </cell>
          <cell r="N4876">
            <v>9.25</v>
          </cell>
        </row>
        <row r="4877">
          <cell r="A4877" t="str">
            <v>5001405002601</v>
          </cell>
          <cell r="B4877">
            <v>500140</v>
          </cell>
          <cell r="C4877">
            <v>500260</v>
          </cell>
          <cell r="D4877">
            <v>1</v>
          </cell>
          <cell r="E4877">
            <v>502</v>
          </cell>
          <cell r="F4877">
            <v>100</v>
          </cell>
          <cell r="G4877">
            <v>0</v>
          </cell>
          <cell r="H4877">
            <v>0</v>
          </cell>
          <cell r="I4877">
            <v>0</v>
          </cell>
          <cell r="J4877">
            <v>0</v>
          </cell>
          <cell r="K4877">
            <v>0</v>
          </cell>
          <cell r="L4877">
            <v>0</v>
          </cell>
          <cell r="M4877">
            <v>100</v>
          </cell>
          <cell r="N4877">
            <v>12.5</v>
          </cell>
        </row>
        <row r="4878">
          <cell r="A4878" t="str">
            <v>5001405005701</v>
          </cell>
          <cell r="B4878">
            <v>500140</v>
          </cell>
          <cell r="C4878">
            <v>500570</v>
          </cell>
          <cell r="D4878">
            <v>1</v>
          </cell>
          <cell r="E4878">
            <v>502</v>
          </cell>
          <cell r="F4878">
            <v>100</v>
          </cell>
          <cell r="G4878">
            <v>0</v>
          </cell>
          <cell r="H4878">
            <v>0</v>
          </cell>
          <cell r="I4878">
            <v>0</v>
          </cell>
          <cell r="J4878">
            <v>0</v>
          </cell>
          <cell r="K4878">
            <v>0</v>
          </cell>
          <cell r="L4878">
            <v>0</v>
          </cell>
          <cell r="M4878">
            <v>100</v>
          </cell>
          <cell r="N4878">
            <v>15.1</v>
          </cell>
        </row>
        <row r="4879">
          <cell r="A4879" t="str">
            <v>5001505005301</v>
          </cell>
          <cell r="B4879">
            <v>500150</v>
          </cell>
          <cell r="C4879">
            <v>500530</v>
          </cell>
          <cell r="D4879">
            <v>1</v>
          </cell>
          <cell r="E4879">
            <v>502</v>
          </cell>
          <cell r="F4879">
            <v>100</v>
          </cell>
          <cell r="G4879">
            <v>0</v>
          </cell>
          <cell r="H4879">
            <v>0</v>
          </cell>
          <cell r="I4879">
            <v>0</v>
          </cell>
          <cell r="J4879">
            <v>0</v>
          </cell>
          <cell r="K4879">
            <v>0</v>
          </cell>
          <cell r="L4879">
            <v>0</v>
          </cell>
          <cell r="M4879">
            <v>100</v>
          </cell>
          <cell r="N4879">
            <v>18.2</v>
          </cell>
        </row>
        <row r="4880">
          <cell r="A4880" t="str">
            <v>5001605002401</v>
          </cell>
          <cell r="B4880">
            <v>500160</v>
          </cell>
          <cell r="C4880">
            <v>500240</v>
          </cell>
          <cell r="D4880">
            <v>1</v>
          </cell>
          <cell r="E4880">
            <v>502</v>
          </cell>
          <cell r="F4880">
            <v>100</v>
          </cell>
          <cell r="G4880">
            <v>0</v>
          </cell>
          <cell r="H4880">
            <v>0</v>
          </cell>
          <cell r="I4880">
            <v>0</v>
          </cell>
          <cell r="J4880">
            <v>0</v>
          </cell>
          <cell r="K4880">
            <v>0</v>
          </cell>
          <cell r="L4880">
            <v>0</v>
          </cell>
          <cell r="M4880">
            <v>100</v>
          </cell>
          <cell r="N4880">
            <v>13.51</v>
          </cell>
        </row>
        <row r="4881">
          <cell r="A4881" t="str">
            <v>5001605009001</v>
          </cell>
          <cell r="B4881">
            <v>500160</v>
          </cell>
          <cell r="C4881">
            <v>500900</v>
          </cell>
          <cell r="D4881">
            <v>1</v>
          </cell>
          <cell r="E4881">
            <v>502</v>
          </cell>
          <cell r="F4881">
            <v>100</v>
          </cell>
          <cell r="G4881">
            <v>0</v>
          </cell>
          <cell r="H4881">
            <v>0</v>
          </cell>
          <cell r="I4881">
            <v>0</v>
          </cell>
          <cell r="J4881">
            <v>0</v>
          </cell>
          <cell r="K4881">
            <v>0</v>
          </cell>
          <cell r="L4881">
            <v>0</v>
          </cell>
          <cell r="M4881">
            <v>100</v>
          </cell>
          <cell r="N4881">
            <v>15.82</v>
          </cell>
        </row>
        <row r="4882">
          <cell r="A4882" t="str">
            <v>5001705005701</v>
          </cell>
          <cell r="B4882">
            <v>500170</v>
          </cell>
          <cell r="C4882">
            <v>500570</v>
          </cell>
          <cell r="D4882">
            <v>1</v>
          </cell>
          <cell r="E4882">
            <v>502</v>
          </cell>
          <cell r="F4882">
            <v>100</v>
          </cell>
          <cell r="G4882">
            <v>0</v>
          </cell>
          <cell r="H4882">
            <v>0</v>
          </cell>
          <cell r="I4882">
            <v>0</v>
          </cell>
          <cell r="J4882">
            <v>0</v>
          </cell>
          <cell r="K4882">
            <v>0</v>
          </cell>
          <cell r="L4882">
            <v>0</v>
          </cell>
          <cell r="M4882">
            <v>100</v>
          </cell>
          <cell r="N4882">
            <v>13.5</v>
          </cell>
        </row>
        <row r="4883">
          <cell r="A4883" t="str">
            <v>5001805007301</v>
          </cell>
          <cell r="B4883">
            <v>500180</v>
          </cell>
          <cell r="C4883">
            <v>500730</v>
          </cell>
          <cell r="D4883">
            <v>1</v>
          </cell>
          <cell r="E4883">
            <v>502</v>
          </cell>
          <cell r="F4883">
            <v>100</v>
          </cell>
          <cell r="G4883">
            <v>0</v>
          </cell>
          <cell r="H4883">
            <v>0</v>
          </cell>
          <cell r="I4883">
            <v>0</v>
          </cell>
          <cell r="J4883">
            <v>0</v>
          </cell>
          <cell r="K4883">
            <v>0</v>
          </cell>
          <cell r="L4883">
            <v>0</v>
          </cell>
          <cell r="M4883">
            <v>100</v>
          </cell>
          <cell r="N4883">
            <v>4.4000000000000004</v>
          </cell>
        </row>
        <row r="4884">
          <cell r="A4884" t="str">
            <v>5001905003401</v>
          </cell>
          <cell r="B4884">
            <v>500190</v>
          </cell>
          <cell r="C4884">
            <v>500340</v>
          </cell>
          <cell r="D4884">
            <v>1</v>
          </cell>
          <cell r="E4884">
            <v>502</v>
          </cell>
          <cell r="F4884">
            <v>100</v>
          </cell>
          <cell r="G4884">
            <v>0</v>
          </cell>
          <cell r="H4884">
            <v>0</v>
          </cell>
          <cell r="I4884">
            <v>0</v>
          </cell>
          <cell r="J4884">
            <v>0</v>
          </cell>
          <cell r="K4884">
            <v>0</v>
          </cell>
          <cell r="L4884">
            <v>0</v>
          </cell>
          <cell r="M4884">
            <v>100</v>
          </cell>
          <cell r="N4884">
            <v>20.3</v>
          </cell>
        </row>
        <row r="4885">
          <cell r="A4885" t="str">
            <v>5001905007701</v>
          </cell>
          <cell r="B4885">
            <v>500190</v>
          </cell>
          <cell r="C4885">
            <v>500770</v>
          </cell>
          <cell r="D4885">
            <v>1</v>
          </cell>
          <cell r="E4885">
            <v>502</v>
          </cell>
          <cell r="F4885">
            <v>100</v>
          </cell>
          <cell r="G4885">
            <v>0</v>
          </cell>
          <cell r="H4885">
            <v>0</v>
          </cell>
          <cell r="I4885">
            <v>0</v>
          </cell>
          <cell r="J4885">
            <v>0</v>
          </cell>
          <cell r="K4885">
            <v>0</v>
          </cell>
          <cell r="L4885">
            <v>0</v>
          </cell>
          <cell r="M4885">
            <v>100</v>
          </cell>
          <cell r="N4885">
            <v>59.1</v>
          </cell>
        </row>
        <row r="4886">
          <cell r="A4886" t="str">
            <v>5001905008801</v>
          </cell>
          <cell r="B4886">
            <v>500190</v>
          </cell>
          <cell r="C4886">
            <v>500880</v>
          </cell>
          <cell r="D4886">
            <v>1</v>
          </cell>
          <cell r="E4886">
            <v>502</v>
          </cell>
          <cell r="F4886">
            <v>100</v>
          </cell>
          <cell r="G4886">
            <v>0</v>
          </cell>
          <cell r="H4886">
            <v>0</v>
          </cell>
          <cell r="I4886">
            <v>0</v>
          </cell>
          <cell r="J4886">
            <v>0</v>
          </cell>
          <cell r="K4886">
            <v>0</v>
          </cell>
          <cell r="L4886">
            <v>0</v>
          </cell>
          <cell r="M4886">
            <v>100</v>
          </cell>
          <cell r="N4886">
            <v>11.3</v>
          </cell>
        </row>
        <row r="4887">
          <cell r="A4887" t="str">
            <v>5002005007701</v>
          </cell>
          <cell r="B4887">
            <v>500200</v>
          </cell>
          <cell r="C4887">
            <v>500770</v>
          </cell>
          <cell r="D4887">
            <v>1</v>
          </cell>
          <cell r="E4887">
            <v>502</v>
          </cell>
          <cell r="F4887">
            <v>100</v>
          </cell>
          <cell r="G4887">
            <v>0</v>
          </cell>
          <cell r="H4887">
            <v>0</v>
          </cell>
          <cell r="I4887">
            <v>0</v>
          </cell>
          <cell r="J4887">
            <v>0</v>
          </cell>
          <cell r="K4887">
            <v>0</v>
          </cell>
          <cell r="L4887">
            <v>0</v>
          </cell>
          <cell r="M4887">
            <v>100</v>
          </cell>
          <cell r="N4887">
            <v>10.6</v>
          </cell>
        </row>
        <row r="4888">
          <cell r="A4888" t="str">
            <v>5002105006701</v>
          </cell>
          <cell r="B4888">
            <v>500210</v>
          </cell>
          <cell r="C4888">
            <v>500670</v>
          </cell>
          <cell r="D4888">
            <v>1</v>
          </cell>
          <cell r="E4888">
            <v>502</v>
          </cell>
          <cell r="F4888">
            <v>100</v>
          </cell>
          <cell r="G4888">
            <v>0</v>
          </cell>
          <cell r="H4888">
            <v>0</v>
          </cell>
          <cell r="I4888">
            <v>0</v>
          </cell>
          <cell r="J4888">
            <v>0</v>
          </cell>
          <cell r="K4888">
            <v>0</v>
          </cell>
          <cell r="L4888">
            <v>0</v>
          </cell>
          <cell r="M4888">
            <v>100</v>
          </cell>
          <cell r="N4888">
            <v>32.200000000000003</v>
          </cell>
        </row>
        <row r="4889">
          <cell r="A4889" t="str">
            <v>5002205002401</v>
          </cell>
          <cell r="B4889">
            <v>500220</v>
          </cell>
          <cell r="C4889">
            <v>500240</v>
          </cell>
          <cell r="D4889">
            <v>1</v>
          </cell>
          <cell r="E4889">
            <v>502</v>
          </cell>
          <cell r="F4889">
            <v>100</v>
          </cell>
          <cell r="G4889">
            <v>0</v>
          </cell>
          <cell r="H4889">
            <v>0</v>
          </cell>
          <cell r="I4889">
            <v>0</v>
          </cell>
          <cell r="J4889">
            <v>0</v>
          </cell>
          <cell r="K4889">
            <v>0</v>
          </cell>
          <cell r="L4889">
            <v>0</v>
          </cell>
          <cell r="M4889">
            <v>100</v>
          </cell>
          <cell r="N4889">
            <v>11.3</v>
          </cell>
        </row>
        <row r="4890">
          <cell r="A4890" t="str">
            <v>5002205004801</v>
          </cell>
          <cell r="B4890">
            <v>500220</v>
          </cell>
          <cell r="C4890">
            <v>500480</v>
          </cell>
          <cell r="D4890">
            <v>1</v>
          </cell>
          <cell r="E4890">
            <v>502</v>
          </cell>
          <cell r="F4890">
            <v>100</v>
          </cell>
          <cell r="G4890">
            <v>0</v>
          </cell>
          <cell r="H4890">
            <v>0</v>
          </cell>
          <cell r="I4890">
            <v>0</v>
          </cell>
          <cell r="J4890">
            <v>0</v>
          </cell>
          <cell r="K4890">
            <v>0</v>
          </cell>
          <cell r="L4890">
            <v>0</v>
          </cell>
          <cell r="M4890">
            <v>100</v>
          </cell>
          <cell r="N4890">
            <v>19.3</v>
          </cell>
        </row>
        <row r="4891">
          <cell r="A4891" t="str">
            <v>5002305005401</v>
          </cell>
          <cell r="B4891">
            <v>500230</v>
          </cell>
          <cell r="C4891">
            <v>500540</v>
          </cell>
          <cell r="D4891">
            <v>1</v>
          </cell>
          <cell r="E4891">
            <v>502</v>
          </cell>
          <cell r="F4891">
            <v>100</v>
          </cell>
          <cell r="G4891">
            <v>0</v>
          </cell>
          <cell r="H4891">
            <v>0</v>
          </cell>
          <cell r="I4891">
            <v>0</v>
          </cell>
          <cell r="J4891">
            <v>0</v>
          </cell>
          <cell r="K4891">
            <v>0</v>
          </cell>
          <cell r="L4891">
            <v>0</v>
          </cell>
          <cell r="M4891">
            <v>100</v>
          </cell>
          <cell r="N4891">
            <v>17.899999999999999</v>
          </cell>
        </row>
        <row r="4892">
          <cell r="A4892" t="str">
            <v>5002305005601</v>
          </cell>
          <cell r="B4892">
            <v>500230</v>
          </cell>
          <cell r="C4892">
            <v>500560</v>
          </cell>
          <cell r="D4892">
            <v>1</v>
          </cell>
          <cell r="E4892">
            <v>502</v>
          </cell>
          <cell r="F4892">
            <v>100</v>
          </cell>
          <cell r="G4892">
            <v>0</v>
          </cell>
          <cell r="H4892">
            <v>0</v>
          </cell>
          <cell r="I4892">
            <v>0</v>
          </cell>
          <cell r="J4892">
            <v>0</v>
          </cell>
          <cell r="K4892">
            <v>0</v>
          </cell>
          <cell r="L4892">
            <v>0</v>
          </cell>
          <cell r="M4892">
            <v>100</v>
          </cell>
          <cell r="N4892">
            <v>24.7</v>
          </cell>
        </row>
        <row r="4893">
          <cell r="A4893" t="str">
            <v>5002305007201</v>
          </cell>
          <cell r="B4893">
            <v>500230</v>
          </cell>
          <cell r="C4893">
            <v>500720</v>
          </cell>
          <cell r="D4893">
            <v>1</v>
          </cell>
          <cell r="E4893">
            <v>502</v>
          </cell>
          <cell r="F4893">
            <v>100</v>
          </cell>
          <cell r="G4893">
            <v>0</v>
          </cell>
          <cell r="H4893">
            <v>0</v>
          </cell>
          <cell r="I4893">
            <v>0</v>
          </cell>
          <cell r="J4893">
            <v>0</v>
          </cell>
          <cell r="K4893">
            <v>0</v>
          </cell>
          <cell r="L4893">
            <v>0</v>
          </cell>
          <cell r="M4893">
            <v>100</v>
          </cell>
          <cell r="N4893">
            <v>17.600000000000001</v>
          </cell>
        </row>
        <row r="4894">
          <cell r="A4894" t="str">
            <v>5002305007801</v>
          </cell>
          <cell r="B4894">
            <v>500230</v>
          </cell>
          <cell r="C4894">
            <v>500780</v>
          </cell>
          <cell r="D4894">
            <v>1</v>
          </cell>
          <cell r="E4894">
            <v>502</v>
          </cell>
          <cell r="F4894">
            <v>100</v>
          </cell>
          <cell r="G4894">
            <v>0</v>
          </cell>
          <cell r="H4894">
            <v>0</v>
          </cell>
          <cell r="I4894">
            <v>0</v>
          </cell>
          <cell r="J4894">
            <v>0</v>
          </cell>
          <cell r="K4894">
            <v>0</v>
          </cell>
          <cell r="L4894">
            <v>0</v>
          </cell>
          <cell r="M4894">
            <v>100</v>
          </cell>
          <cell r="N4894">
            <v>32.6</v>
          </cell>
        </row>
        <row r="4895">
          <cell r="A4895" t="str">
            <v>5002605003101</v>
          </cell>
          <cell r="B4895">
            <v>500260</v>
          </cell>
          <cell r="C4895">
            <v>500310</v>
          </cell>
          <cell r="D4895">
            <v>1</v>
          </cell>
          <cell r="E4895">
            <v>502</v>
          </cell>
          <cell r="F4895">
            <v>100</v>
          </cell>
          <cell r="G4895">
            <v>0</v>
          </cell>
          <cell r="H4895">
            <v>0</v>
          </cell>
          <cell r="I4895">
            <v>0</v>
          </cell>
          <cell r="J4895">
            <v>0</v>
          </cell>
          <cell r="K4895">
            <v>0</v>
          </cell>
          <cell r="L4895">
            <v>0</v>
          </cell>
          <cell r="M4895">
            <v>100</v>
          </cell>
          <cell r="N4895">
            <v>41.5</v>
          </cell>
        </row>
        <row r="4896">
          <cell r="A4896" t="str">
            <v>5002805004701</v>
          </cell>
          <cell r="B4896">
            <v>500280</v>
          </cell>
          <cell r="C4896">
            <v>500470</v>
          </cell>
          <cell r="D4896">
            <v>1</v>
          </cell>
          <cell r="E4896">
            <v>502</v>
          </cell>
          <cell r="F4896">
            <v>100</v>
          </cell>
          <cell r="G4896">
            <v>0</v>
          </cell>
          <cell r="H4896">
            <v>0</v>
          </cell>
          <cell r="I4896">
            <v>0</v>
          </cell>
          <cell r="J4896">
            <v>0</v>
          </cell>
          <cell r="K4896">
            <v>0</v>
          </cell>
          <cell r="L4896">
            <v>0</v>
          </cell>
          <cell r="M4896">
            <v>100</v>
          </cell>
          <cell r="N4896">
            <v>5.8</v>
          </cell>
        </row>
        <row r="4897">
          <cell r="A4897" t="str">
            <v>5002805007701</v>
          </cell>
          <cell r="B4897">
            <v>500280</v>
          </cell>
          <cell r="C4897">
            <v>500770</v>
          </cell>
          <cell r="D4897">
            <v>1</v>
          </cell>
          <cell r="E4897">
            <v>502</v>
          </cell>
          <cell r="F4897">
            <v>100</v>
          </cell>
          <cell r="G4897">
            <v>0</v>
          </cell>
          <cell r="H4897">
            <v>0</v>
          </cell>
          <cell r="I4897">
            <v>0</v>
          </cell>
          <cell r="J4897">
            <v>0</v>
          </cell>
          <cell r="K4897">
            <v>0</v>
          </cell>
          <cell r="L4897">
            <v>0</v>
          </cell>
          <cell r="M4897">
            <v>100</v>
          </cell>
          <cell r="N4897">
            <v>38.299999999999997</v>
          </cell>
        </row>
        <row r="4898">
          <cell r="A4898" t="str">
            <v>5002905008901</v>
          </cell>
          <cell r="B4898">
            <v>500290</v>
          </cell>
          <cell r="C4898">
            <v>500890</v>
          </cell>
          <cell r="D4898">
            <v>1</v>
          </cell>
          <cell r="E4898">
            <v>502</v>
          </cell>
          <cell r="F4898">
            <v>100</v>
          </cell>
          <cell r="G4898">
            <v>0</v>
          </cell>
          <cell r="H4898">
            <v>0</v>
          </cell>
          <cell r="I4898">
            <v>0</v>
          </cell>
          <cell r="J4898">
            <v>0</v>
          </cell>
          <cell r="K4898">
            <v>0</v>
          </cell>
          <cell r="L4898">
            <v>0</v>
          </cell>
          <cell r="M4898">
            <v>100</v>
          </cell>
          <cell r="N4898">
            <v>1.49</v>
          </cell>
        </row>
        <row r="4899">
          <cell r="A4899" t="str">
            <v>5003005005401</v>
          </cell>
          <cell r="B4899">
            <v>500300</v>
          </cell>
          <cell r="C4899">
            <v>500540</v>
          </cell>
          <cell r="D4899">
            <v>1</v>
          </cell>
          <cell r="E4899">
            <v>502</v>
          </cell>
          <cell r="F4899">
            <v>100</v>
          </cell>
          <cell r="G4899">
            <v>0</v>
          </cell>
          <cell r="H4899">
            <v>0</v>
          </cell>
          <cell r="I4899">
            <v>0</v>
          </cell>
          <cell r="J4899">
            <v>0</v>
          </cell>
          <cell r="K4899">
            <v>0</v>
          </cell>
          <cell r="L4899">
            <v>0</v>
          </cell>
          <cell r="M4899">
            <v>100</v>
          </cell>
          <cell r="N4899">
            <v>10.9</v>
          </cell>
        </row>
        <row r="4900">
          <cell r="A4900" t="str">
            <v>5003205005501</v>
          </cell>
          <cell r="B4900">
            <v>500320</v>
          </cell>
          <cell r="C4900">
            <v>500550</v>
          </cell>
          <cell r="D4900">
            <v>1</v>
          </cell>
          <cell r="E4900">
            <v>502</v>
          </cell>
          <cell r="F4900">
            <v>100</v>
          </cell>
          <cell r="G4900">
            <v>0</v>
          </cell>
          <cell r="H4900">
            <v>0</v>
          </cell>
          <cell r="I4900">
            <v>0</v>
          </cell>
          <cell r="J4900">
            <v>0</v>
          </cell>
          <cell r="K4900">
            <v>0</v>
          </cell>
          <cell r="L4900">
            <v>0</v>
          </cell>
          <cell r="M4900">
            <v>100</v>
          </cell>
          <cell r="N4900">
            <v>5.9</v>
          </cell>
        </row>
        <row r="4901">
          <cell r="A4901" t="str">
            <v>5003205008601</v>
          </cell>
          <cell r="B4901">
            <v>500320</v>
          </cell>
          <cell r="C4901">
            <v>500860</v>
          </cell>
          <cell r="D4901">
            <v>1</v>
          </cell>
          <cell r="E4901">
            <v>502</v>
          </cell>
          <cell r="F4901">
            <v>100</v>
          </cell>
          <cell r="G4901">
            <v>0</v>
          </cell>
          <cell r="H4901">
            <v>0</v>
          </cell>
          <cell r="I4901">
            <v>0</v>
          </cell>
          <cell r="J4901">
            <v>0</v>
          </cell>
          <cell r="K4901">
            <v>0</v>
          </cell>
          <cell r="L4901">
            <v>0</v>
          </cell>
          <cell r="M4901">
            <v>100</v>
          </cell>
          <cell r="N4901">
            <v>3.9</v>
          </cell>
        </row>
        <row r="4902">
          <cell r="A4902" t="str">
            <v>5003305004001</v>
          </cell>
          <cell r="B4902">
            <v>500330</v>
          </cell>
          <cell r="C4902">
            <v>500400</v>
          </cell>
          <cell r="D4902">
            <v>1</v>
          </cell>
          <cell r="E4902">
            <v>502</v>
          </cell>
          <cell r="F4902">
            <v>100</v>
          </cell>
          <cell r="G4902">
            <v>0</v>
          </cell>
          <cell r="H4902">
            <v>0</v>
          </cell>
          <cell r="I4902">
            <v>0</v>
          </cell>
          <cell r="J4902">
            <v>0</v>
          </cell>
          <cell r="K4902">
            <v>0</v>
          </cell>
          <cell r="L4902">
            <v>0</v>
          </cell>
          <cell r="M4902">
            <v>100</v>
          </cell>
          <cell r="N4902">
            <v>23.6</v>
          </cell>
        </row>
        <row r="4903">
          <cell r="A4903" t="str">
            <v>5003305004101</v>
          </cell>
          <cell r="B4903">
            <v>500330</v>
          </cell>
          <cell r="C4903">
            <v>500410</v>
          </cell>
          <cell r="D4903">
            <v>1</v>
          </cell>
          <cell r="E4903">
            <v>502</v>
          </cell>
          <cell r="F4903">
            <v>100</v>
          </cell>
          <cell r="G4903">
            <v>0</v>
          </cell>
          <cell r="H4903">
            <v>0</v>
          </cell>
          <cell r="I4903">
            <v>0</v>
          </cell>
          <cell r="J4903">
            <v>0</v>
          </cell>
          <cell r="K4903">
            <v>0</v>
          </cell>
          <cell r="L4903">
            <v>0</v>
          </cell>
          <cell r="M4903">
            <v>100</v>
          </cell>
          <cell r="N4903">
            <v>20.399999999999999</v>
          </cell>
        </row>
        <row r="4904">
          <cell r="A4904" t="str">
            <v>5003405007601</v>
          </cell>
          <cell r="B4904">
            <v>500340</v>
          </cell>
          <cell r="C4904">
            <v>500760</v>
          </cell>
          <cell r="D4904">
            <v>1</v>
          </cell>
          <cell r="E4904">
            <v>502</v>
          </cell>
          <cell r="F4904">
            <v>100</v>
          </cell>
          <cell r="G4904">
            <v>0</v>
          </cell>
          <cell r="H4904">
            <v>0</v>
          </cell>
          <cell r="I4904">
            <v>0</v>
          </cell>
          <cell r="J4904">
            <v>0</v>
          </cell>
          <cell r="K4904">
            <v>0</v>
          </cell>
          <cell r="L4904">
            <v>0</v>
          </cell>
          <cell r="M4904">
            <v>100</v>
          </cell>
          <cell r="N4904">
            <v>24.3</v>
          </cell>
        </row>
        <row r="4905">
          <cell r="A4905" t="str">
            <v>5003705003901</v>
          </cell>
          <cell r="B4905">
            <v>500370</v>
          </cell>
          <cell r="C4905">
            <v>500390</v>
          </cell>
          <cell r="D4905">
            <v>1</v>
          </cell>
          <cell r="E4905">
            <v>502</v>
          </cell>
          <cell r="F4905">
            <v>100</v>
          </cell>
          <cell r="G4905">
            <v>0</v>
          </cell>
          <cell r="H4905">
            <v>0</v>
          </cell>
          <cell r="I4905">
            <v>0</v>
          </cell>
          <cell r="J4905">
            <v>0</v>
          </cell>
          <cell r="K4905">
            <v>0</v>
          </cell>
          <cell r="L4905">
            <v>0</v>
          </cell>
          <cell r="M4905">
            <v>100</v>
          </cell>
          <cell r="N4905">
            <v>1.2</v>
          </cell>
        </row>
        <row r="4906">
          <cell r="A4906" t="str">
            <v>5003705008101</v>
          </cell>
          <cell r="B4906">
            <v>500370</v>
          </cell>
          <cell r="C4906">
            <v>500810</v>
          </cell>
          <cell r="D4906">
            <v>1</v>
          </cell>
          <cell r="E4906">
            <v>502</v>
          </cell>
          <cell r="F4906">
            <v>100</v>
          </cell>
          <cell r="G4906">
            <v>0</v>
          </cell>
          <cell r="H4906">
            <v>0</v>
          </cell>
          <cell r="I4906">
            <v>0</v>
          </cell>
          <cell r="J4906">
            <v>0</v>
          </cell>
          <cell r="K4906">
            <v>0</v>
          </cell>
          <cell r="L4906">
            <v>0</v>
          </cell>
          <cell r="M4906">
            <v>100</v>
          </cell>
          <cell r="N4906">
            <v>3.9</v>
          </cell>
        </row>
        <row r="4907">
          <cell r="A4907" t="str">
            <v>5003805009301</v>
          </cell>
          <cell r="B4907">
            <v>500380</v>
          </cell>
          <cell r="C4907">
            <v>500930</v>
          </cell>
          <cell r="D4907">
            <v>1</v>
          </cell>
          <cell r="E4907">
            <v>502</v>
          </cell>
          <cell r="F4907">
            <v>100</v>
          </cell>
          <cell r="G4907">
            <v>0</v>
          </cell>
          <cell r="H4907">
            <v>0</v>
          </cell>
          <cell r="I4907">
            <v>0</v>
          </cell>
          <cell r="J4907">
            <v>0</v>
          </cell>
          <cell r="K4907">
            <v>0</v>
          </cell>
          <cell r="L4907">
            <v>0</v>
          </cell>
          <cell r="M4907">
            <v>100</v>
          </cell>
          <cell r="N4907">
            <v>3.4</v>
          </cell>
        </row>
        <row r="4908">
          <cell r="A4908" t="str">
            <v>5003905008101</v>
          </cell>
          <cell r="B4908">
            <v>500390</v>
          </cell>
          <cell r="C4908">
            <v>500810</v>
          </cell>
          <cell r="D4908">
            <v>1</v>
          </cell>
          <cell r="E4908">
            <v>502</v>
          </cell>
          <cell r="F4908">
            <v>100</v>
          </cell>
          <cell r="G4908">
            <v>0</v>
          </cell>
          <cell r="H4908">
            <v>0</v>
          </cell>
          <cell r="I4908">
            <v>0</v>
          </cell>
          <cell r="J4908">
            <v>0</v>
          </cell>
          <cell r="K4908">
            <v>0</v>
          </cell>
          <cell r="L4908">
            <v>0</v>
          </cell>
          <cell r="M4908">
            <v>100</v>
          </cell>
          <cell r="N4908">
            <v>3.3</v>
          </cell>
        </row>
        <row r="4909">
          <cell r="A4909" t="str">
            <v>5004105005801</v>
          </cell>
          <cell r="B4909">
            <v>500410</v>
          </cell>
          <cell r="C4909">
            <v>500580</v>
          </cell>
          <cell r="D4909">
            <v>1</v>
          </cell>
          <cell r="E4909">
            <v>502</v>
          </cell>
          <cell r="F4909">
            <v>100</v>
          </cell>
          <cell r="G4909">
            <v>0</v>
          </cell>
          <cell r="H4909">
            <v>0</v>
          </cell>
          <cell r="I4909">
            <v>0</v>
          </cell>
          <cell r="J4909">
            <v>0</v>
          </cell>
          <cell r="K4909">
            <v>0</v>
          </cell>
          <cell r="L4909">
            <v>0</v>
          </cell>
          <cell r="M4909">
            <v>100</v>
          </cell>
          <cell r="N4909">
            <v>7.5</v>
          </cell>
        </row>
        <row r="4910">
          <cell r="A4910" t="str">
            <v>5004105006601</v>
          </cell>
          <cell r="B4910">
            <v>500410</v>
          </cell>
          <cell r="C4910">
            <v>500660</v>
          </cell>
          <cell r="D4910">
            <v>1</v>
          </cell>
          <cell r="E4910">
            <v>502</v>
          </cell>
          <cell r="F4910">
            <v>100</v>
          </cell>
          <cell r="G4910">
            <v>0</v>
          </cell>
          <cell r="H4910">
            <v>0</v>
          </cell>
          <cell r="I4910">
            <v>0</v>
          </cell>
          <cell r="J4910">
            <v>0</v>
          </cell>
          <cell r="K4910">
            <v>0</v>
          </cell>
          <cell r="L4910">
            <v>0</v>
          </cell>
          <cell r="M4910">
            <v>100</v>
          </cell>
          <cell r="N4910">
            <v>10.6</v>
          </cell>
        </row>
        <row r="4911">
          <cell r="A4911" t="str">
            <v>5004205006901</v>
          </cell>
          <cell r="B4911">
            <v>500420</v>
          </cell>
          <cell r="C4911">
            <v>500690</v>
          </cell>
          <cell r="D4911">
            <v>1</v>
          </cell>
          <cell r="E4911">
            <v>502</v>
          </cell>
          <cell r="F4911">
            <v>100</v>
          </cell>
          <cell r="G4911">
            <v>0</v>
          </cell>
          <cell r="H4911">
            <v>0</v>
          </cell>
          <cell r="I4911">
            <v>0</v>
          </cell>
          <cell r="J4911">
            <v>0</v>
          </cell>
          <cell r="K4911">
            <v>0</v>
          </cell>
          <cell r="L4911">
            <v>0</v>
          </cell>
          <cell r="M4911">
            <v>100</v>
          </cell>
          <cell r="N4911">
            <v>1.1000000000000001</v>
          </cell>
        </row>
        <row r="4912">
          <cell r="A4912" t="str">
            <v>5004305005301</v>
          </cell>
          <cell r="B4912">
            <v>500430</v>
          </cell>
          <cell r="C4912">
            <v>500530</v>
          </cell>
          <cell r="D4912">
            <v>1</v>
          </cell>
          <cell r="E4912">
            <v>502</v>
          </cell>
          <cell r="F4912">
            <v>100</v>
          </cell>
          <cell r="G4912">
            <v>0</v>
          </cell>
          <cell r="H4912">
            <v>0</v>
          </cell>
          <cell r="I4912">
            <v>0</v>
          </cell>
          <cell r="J4912">
            <v>0</v>
          </cell>
          <cell r="K4912">
            <v>0</v>
          </cell>
          <cell r="L4912">
            <v>0</v>
          </cell>
          <cell r="M4912">
            <v>100</v>
          </cell>
          <cell r="N4912">
            <v>19.100000000000001</v>
          </cell>
        </row>
        <row r="4913">
          <cell r="A4913" t="str">
            <v>5004405004601</v>
          </cell>
          <cell r="B4913">
            <v>500440</v>
          </cell>
          <cell r="C4913">
            <v>500460</v>
          </cell>
          <cell r="D4913">
            <v>1</v>
          </cell>
          <cell r="E4913">
            <v>502</v>
          </cell>
          <cell r="F4913">
            <v>100</v>
          </cell>
          <cell r="G4913">
            <v>0</v>
          </cell>
          <cell r="H4913">
            <v>0</v>
          </cell>
          <cell r="I4913">
            <v>0</v>
          </cell>
          <cell r="J4913">
            <v>0</v>
          </cell>
          <cell r="K4913">
            <v>0</v>
          </cell>
          <cell r="L4913">
            <v>0</v>
          </cell>
          <cell r="M4913">
            <v>100</v>
          </cell>
          <cell r="N4913">
            <v>5.3</v>
          </cell>
        </row>
        <row r="4914">
          <cell r="A4914" t="str">
            <v>5004505004601</v>
          </cell>
          <cell r="B4914">
            <v>500450</v>
          </cell>
          <cell r="C4914">
            <v>500460</v>
          </cell>
          <cell r="D4914">
            <v>1</v>
          </cell>
          <cell r="E4914">
            <v>502</v>
          </cell>
          <cell r="F4914">
            <v>100</v>
          </cell>
          <cell r="G4914">
            <v>0</v>
          </cell>
          <cell r="H4914">
            <v>0</v>
          </cell>
          <cell r="I4914">
            <v>0</v>
          </cell>
          <cell r="J4914">
            <v>0</v>
          </cell>
          <cell r="K4914">
            <v>0</v>
          </cell>
          <cell r="L4914">
            <v>0</v>
          </cell>
          <cell r="M4914">
            <v>100</v>
          </cell>
          <cell r="N4914">
            <v>1.5</v>
          </cell>
        </row>
        <row r="4915">
          <cell r="A4915" t="str">
            <v>5004605008201</v>
          </cell>
          <cell r="B4915">
            <v>500460</v>
          </cell>
          <cell r="C4915">
            <v>500820</v>
          </cell>
          <cell r="D4915">
            <v>1</v>
          </cell>
          <cell r="E4915">
            <v>502</v>
          </cell>
          <cell r="F4915">
            <v>100</v>
          </cell>
          <cell r="G4915">
            <v>0</v>
          </cell>
          <cell r="H4915">
            <v>0</v>
          </cell>
          <cell r="I4915">
            <v>0</v>
          </cell>
          <cell r="J4915">
            <v>0</v>
          </cell>
          <cell r="K4915">
            <v>0</v>
          </cell>
          <cell r="L4915">
            <v>0</v>
          </cell>
          <cell r="M4915">
            <v>100</v>
          </cell>
          <cell r="N4915">
            <v>9.4</v>
          </cell>
        </row>
        <row r="4916">
          <cell r="A4916" t="str">
            <v>5005105005201</v>
          </cell>
          <cell r="B4916">
            <v>500510</v>
          </cell>
          <cell r="C4916">
            <v>500520</v>
          </cell>
          <cell r="D4916">
            <v>1</v>
          </cell>
          <cell r="E4916">
            <v>502</v>
          </cell>
          <cell r="F4916">
            <v>100</v>
          </cell>
          <cell r="G4916">
            <v>0</v>
          </cell>
          <cell r="H4916">
            <v>0</v>
          </cell>
          <cell r="I4916">
            <v>0</v>
          </cell>
          <cell r="J4916">
            <v>0</v>
          </cell>
          <cell r="K4916">
            <v>0</v>
          </cell>
          <cell r="L4916">
            <v>0</v>
          </cell>
          <cell r="M4916">
            <v>100</v>
          </cell>
          <cell r="N4916">
            <v>9.9</v>
          </cell>
        </row>
        <row r="4917">
          <cell r="A4917" t="str">
            <v>5005105007501</v>
          </cell>
          <cell r="B4917">
            <v>500510</v>
          </cell>
          <cell r="C4917">
            <v>500750</v>
          </cell>
          <cell r="D4917">
            <v>1</v>
          </cell>
          <cell r="E4917">
            <v>502</v>
          </cell>
          <cell r="F4917">
            <v>100</v>
          </cell>
          <cell r="G4917">
            <v>0</v>
          </cell>
          <cell r="H4917">
            <v>0</v>
          </cell>
          <cell r="I4917">
            <v>0</v>
          </cell>
          <cell r="J4917">
            <v>0</v>
          </cell>
          <cell r="K4917">
            <v>0</v>
          </cell>
          <cell r="L4917">
            <v>0</v>
          </cell>
          <cell r="M4917">
            <v>100</v>
          </cell>
          <cell r="N4917">
            <v>8.8000000000000007</v>
          </cell>
        </row>
        <row r="4918">
          <cell r="A4918" t="str">
            <v>5005305005501</v>
          </cell>
          <cell r="B4918">
            <v>500530</v>
          </cell>
          <cell r="C4918">
            <v>500550</v>
          </cell>
          <cell r="D4918">
            <v>1</v>
          </cell>
          <cell r="E4918">
            <v>502</v>
          </cell>
          <cell r="F4918">
            <v>100</v>
          </cell>
          <cell r="G4918">
            <v>0</v>
          </cell>
          <cell r="H4918">
            <v>0</v>
          </cell>
          <cell r="I4918">
            <v>0</v>
          </cell>
          <cell r="J4918">
            <v>0</v>
          </cell>
          <cell r="K4918">
            <v>0</v>
          </cell>
          <cell r="L4918">
            <v>0</v>
          </cell>
          <cell r="M4918">
            <v>100</v>
          </cell>
          <cell r="N4918">
            <v>34.799999999999997</v>
          </cell>
        </row>
        <row r="4919">
          <cell r="A4919" t="str">
            <v>5005605009601</v>
          </cell>
          <cell r="B4919">
            <v>500560</v>
          </cell>
          <cell r="C4919">
            <v>500960</v>
          </cell>
          <cell r="D4919">
            <v>1</v>
          </cell>
          <cell r="E4919">
            <v>502</v>
          </cell>
          <cell r="F4919">
            <v>100</v>
          </cell>
          <cell r="G4919">
            <v>0</v>
          </cell>
          <cell r="H4919">
            <v>0</v>
          </cell>
          <cell r="I4919">
            <v>0</v>
          </cell>
          <cell r="J4919">
            <v>0</v>
          </cell>
          <cell r="K4919">
            <v>0</v>
          </cell>
          <cell r="L4919">
            <v>0</v>
          </cell>
          <cell r="M4919">
            <v>100</v>
          </cell>
          <cell r="N4919">
            <v>18.5</v>
          </cell>
        </row>
        <row r="4920">
          <cell r="A4920" t="str">
            <v>5005705009101</v>
          </cell>
          <cell r="B4920">
            <v>500570</v>
          </cell>
          <cell r="C4920">
            <v>500910</v>
          </cell>
          <cell r="D4920">
            <v>1</v>
          </cell>
          <cell r="E4920">
            <v>502</v>
          </cell>
          <cell r="F4920">
            <v>100</v>
          </cell>
          <cell r="G4920">
            <v>0</v>
          </cell>
          <cell r="H4920">
            <v>0</v>
          </cell>
          <cell r="I4920">
            <v>0</v>
          </cell>
          <cell r="J4920">
            <v>0</v>
          </cell>
          <cell r="K4920">
            <v>0</v>
          </cell>
          <cell r="L4920">
            <v>0</v>
          </cell>
          <cell r="M4920">
            <v>100</v>
          </cell>
          <cell r="N4920">
            <v>5.2</v>
          </cell>
        </row>
        <row r="4921">
          <cell r="A4921" t="str">
            <v>5005805008201</v>
          </cell>
          <cell r="B4921">
            <v>500580</v>
          </cell>
          <cell r="C4921">
            <v>500820</v>
          </cell>
          <cell r="D4921">
            <v>1</v>
          </cell>
          <cell r="E4921">
            <v>502</v>
          </cell>
          <cell r="F4921">
            <v>100</v>
          </cell>
          <cell r="G4921">
            <v>0</v>
          </cell>
          <cell r="H4921">
            <v>0</v>
          </cell>
          <cell r="I4921">
            <v>0</v>
          </cell>
          <cell r="J4921">
            <v>0</v>
          </cell>
          <cell r="K4921">
            <v>0</v>
          </cell>
          <cell r="L4921">
            <v>0</v>
          </cell>
          <cell r="M4921">
            <v>100</v>
          </cell>
          <cell r="N4921">
            <v>22.09</v>
          </cell>
        </row>
        <row r="4922">
          <cell r="A4922" t="str">
            <v>5005905007301</v>
          </cell>
          <cell r="B4922">
            <v>500590</v>
          </cell>
          <cell r="C4922">
            <v>500730</v>
          </cell>
          <cell r="D4922">
            <v>1</v>
          </cell>
          <cell r="E4922">
            <v>502</v>
          </cell>
          <cell r="F4922">
            <v>100</v>
          </cell>
          <cell r="G4922">
            <v>0</v>
          </cell>
          <cell r="H4922">
            <v>0</v>
          </cell>
          <cell r="I4922">
            <v>0</v>
          </cell>
          <cell r="J4922">
            <v>0</v>
          </cell>
          <cell r="K4922">
            <v>0</v>
          </cell>
          <cell r="L4922">
            <v>0</v>
          </cell>
          <cell r="M4922">
            <v>100</v>
          </cell>
          <cell r="N4922">
            <v>5.0999999999999996</v>
          </cell>
        </row>
        <row r="4923">
          <cell r="A4923" t="str">
            <v>5006205024131</v>
          </cell>
          <cell r="B4923">
            <v>500620</v>
          </cell>
          <cell r="C4923">
            <v>502413</v>
          </cell>
          <cell r="D4923">
            <v>1</v>
          </cell>
          <cell r="E4923">
            <v>502</v>
          </cell>
          <cell r="F4923">
            <v>100</v>
          </cell>
          <cell r="G4923">
            <v>0</v>
          </cell>
          <cell r="H4923">
            <v>0</v>
          </cell>
          <cell r="I4923">
            <v>0</v>
          </cell>
          <cell r="J4923">
            <v>0</v>
          </cell>
          <cell r="K4923">
            <v>0</v>
          </cell>
          <cell r="L4923">
            <v>0</v>
          </cell>
          <cell r="M4923">
            <v>100</v>
          </cell>
          <cell r="N4923">
            <v>4.5999999999999996</v>
          </cell>
        </row>
        <row r="4924">
          <cell r="A4924" t="str">
            <v>5006505009001</v>
          </cell>
          <cell r="B4924">
            <v>500650</v>
          </cell>
          <cell r="C4924">
            <v>500900</v>
          </cell>
          <cell r="D4924">
            <v>1</v>
          </cell>
          <cell r="E4924">
            <v>502</v>
          </cell>
          <cell r="F4924">
            <v>100</v>
          </cell>
          <cell r="G4924">
            <v>0</v>
          </cell>
          <cell r="H4924">
            <v>0</v>
          </cell>
          <cell r="I4924">
            <v>0</v>
          </cell>
          <cell r="J4924">
            <v>0</v>
          </cell>
          <cell r="K4924">
            <v>0</v>
          </cell>
          <cell r="L4924">
            <v>0</v>
          </cell>
          <cell r="M4924">
            <v>100</v>
          </cell>
          <cell r="N4924">
            <v>7.2</v>
          </cell>
        </row>
        <row r="4925">
          <cell r="A4925" t="str">
            <v>5006605008201</v>
          </cell>
          <cell r="B4925">
            <v>500660</v>
          </cell>
          <cell r="C4925">
            <v>500820</v>
          </cell>
          <cell r="D4925">
            <v>1</v>
          </cell>
          <cell r="E4925">
            <v>502</v>
          </cell>
          <cell r="F4925">
            <v>100</v>
          </cell>
          <cell r="G4925">
            <v>0</v>
          </cell>
          <cell r="H4925">
            <v>0</v>
          </cell>
          <cell r="I4925">
            <v>0</v>
          </cell>
          <cell r="J4925">
            <v>0</v>
          </cell>
          <cell r="K4925">
            <v>0</v>
          </cell>
          <cell r="L4925">
            <v>0</v>
          </cell>
          <cell r="M4925">
            <v>100</v>
          </cell>
          <cell r="N4925">
            <v>12.4</v>
          </cell>
        </row>
        <row r="4926">
          <cell r="A4926" t="str">
            <v>5006805007901</v>
          </cell>
          <cell r="B4926">
            <v>500680</v>
          </cell>
          <cell r="C4926">
            <v>500790</v>
          </cell>
          <cell r="D4926">
            <v>1</v>
          </cell>
          <cell r="E4926">
            <v>502</v>
          </cell>
          <cell r="F4926">
            <v>100</v>
          </cell>
          <cell r="G4926">
            <v>0</v>
          </cell>
          <cell r="H4926">
            <v>0</v>
          </cell>
          <cell r="I4926">
            <v>0</v>
          </cell>
          <cell r="J4926">
            <v>0</v>
          </cell>
          <cell r="K4926">
            <v>0</v>
          </cell>
          <cell r="L4926">
            <v>0</v>
          </cell>
          <cell r="M4926">
            <v>100</v>
          </cell>
          <cell r="N4926">
            <v>8.3000000000000007</v>
          </cell>
        </row>
        <row r="4927">
          <cell r="A4927" t="str">
            <v>5006905007001</v>
          </cell>
          <cell r="B4927">
            <v>500690</v>
          </cell>
          <cell r="C4927">
            <v>500700</v>
          </cell>
          <cell r="D4927">
            <v>1</v>
          </cell>
          <cell r="E4927">
            <v>502</v>
          </cell>
          <cell r="F4927">
            <v>100</v>
          </cell>
          <cell r="G4927">
            <v>0</v>
          </cell>
          <cell r="H4927">
            <v>0</v>
          </cell>
          <cell r="I4927">
            <v>0</v>
          </cell>
          <cell r="J4927">
            <v>0</v>
          </cell>
          <cell r="K4927">
            <v>0</v>
          </cell>
          <cell r="L4927">
            <v>0</v>
          </cell>
          <cell r="M4927">
            <v>100</v>
          </cell>
          <cell r="N4927">
            <v>5.9</v>
          </cell>
        </row>
        <row r="4928">
          <cell r="A4928" t="str">
            <v>5006905007801</v>
          </cell>
          <cell r="B4928">
            <v>500690</v>
          </cell>
          <cell r="C4928">
            <v>500780</v>
          </cell>
          <cell r="D4928">
            <v>1</v>
          </cell>
          <cell r="E4928">
            <v>502</v>
          </cell>
          <cell r="F4928">
            <v>100</v>
          </cell>
          <cell r="G4928">
            <v>0</v>
          </cell>
          <cell r="H4928">
            <v>0</v>
          </cell>
          <cell r="I4928">
            <v>0</v>
          </cell>
          <cell r="J4928">
            <v>0</v>
          </cell>
          <cell r="K4928">
            <v>0</v>
          </cell>
          <cell r="L4928">
            <v>0</v>
          </cell>
          <cell r="M4928">
            <v>100</v>
          </cell>
          <cell r="N4928">
            <v>6.8</v>
          </cell>
        </row>
        <row r="4929">
          <cell r="A4929" t="str">
            <v>5007005007101</v>
          </cell>
          <cell r="B4929">
            <v>500700</v>
          </cell>
          <cell r="C4929">
            <v>500710</v>
          </cell>
          <cell r="D4929">
            <v>1</v>
          </cell>
          <cell r="E4929">
            <v>502</v>
          </cell>
          <cell r="F4929">
            <v>100</v>
          </cell>
          <cell r="G4929">
            <v>0</v>
          </cell>
          <cell r="H4929">
            <v>0</v>
          </cell>
          <cell r="I4929">
            <v>0</v>
          </cell>
          <cell r="J4929">
            <v>0</v>
          </cell>
          <cell r="K4929">
            <v>0</v>
          </cell>
          <cell r="L4929">
            <v>0</v>
          </cell>
          <cell r="M4929">
            <v>100</v>
          </cell>
          <cell r="N4929">
            <v>0.3</v>
          </cell>
        </row>
        <row r="4930">
          <cell r="A4930" t="str">
            <v>5007005007801</v>
          </cell>
          <cell r="B4930">
            <v>500700</v>
          </cell>
          <cell r="C4930">
            <v>500780</v>
          </cell>
          <cell r="D4930">
            <v>1</v>
          </cell>
          <cell r="E4930">
            <v>502</v>
          </cell>
          <cell r="F4930">
            <v>100</v>
          </cell>
          <cell r="G4930">
            <v>0</v>
          </cell>
          <cell r="H4930">
            <v>0</v>
          </cell>
          <cell r="I4930">
            <v>0</v>
          </cell>
          <cell r="J4930">
            <v>0</v>
          </cell>
          <cell r="K4930">
            <v>0</v>
          </cell>
          <cell r="L4930">
            <v>0</v>
          </cell>
          <cell r="M4930">
            <v>100</v>
          </cell>
          <cell r="N4930">
            <v>0.9</v>
          </cell>
        </row>
        <row r="4931">
          <cell r="A4931" t="str">
            <v>5007405033011</v>
          </cell>
          <cell r="B4931">
            <v>500740</v>
          </cell>
          <cell r="C4931">
            <v>503301</v>
          </cell>
          <cell r="D4931">
            <v>1</v>
          </cell>
          <cell r="E4931">
            <v>504</v>
          </cell>
          <cell r="F4931">
            <v>77</v>
          </cell>
          <cell r="G4931">
            <v>502</v>
          </cell>
          <cell r="H4931">
            <v>23</v>
          </cell>
          <cell r="I4931">
            <v>0</v>
          </cell>
          <cell r="J4931">
            <v>0</v>
          </cell>
          <cell r="K4931">
            <v>0</v>
          </cell>
          <cell r="L4931">
            <v>0</v>
          </cell>
          <cell r="M4931">
            <v>100</v>
          </cell>
          <cell r="N4931">
            <v>3.3</v>
          </cell>
        </row>
        <row r="4932">
          <cell r="A4932" t="str">
            <v>5007605007701</v>
          </cell>
          <cell r="B4932">
            <v>500760</v>
          </cell>
          <cell r="C4932">
            <v>500770</v>
          </cell>
          <cell r="D4932">
            <v>1</v>
          </cell>
          <cell r="E4932">
            <v>502</v>
          </cell>
          <cell r="F4932">
            <v>100</v>
          </cell>
          <cell r="G4932">
            <v>0</v>
          </cell>
          <cell r="H4932">
            <v>0</v>
          </cell>
          <cell r="I4932">
            <v>0</v>
          </cell>
          <cell r="J4932">
            <v>0</v>
          </cell>
          <cell r="K4932">
            <v>0</v>
          </cell>
          <cell r="L4932">
            <v>0</v>
          </cell>
          <cell r="M4932">
            <v>100</v>
          </cell>
          <cell r="N4932">
            <v>11.2</v>
          </cell>
        </row>
        <row r="4933">
          <cell r="A4933" t="str">
            <v>5007605007901</v>
          </cell>
          <cell r="B4933">
            <v>500760</v>
          </cell>
          <cell r="C4933">
            <v>500790</v>
          </cell>
          <cell r="D4933">
            <v>1</v>
          </cell>
          <cell r="E4933">
            <v>502</v>
          </cell>
          <cell r="F4933">
            <v>100</v>
          </cell>
          <cell r="G4933">
            <v>0</v>
          </cell>
          <cell r="H4933">
            <v>0</v>
          </cell>
          <cell r="I4933">
            <v>0</v>
          </cell>
          <cell r="J4933">
            <v>0</v>
          </cell>
          <cell r="K4933">
            <v>0</v>
          </cell>
          <cell r="L4933">
            <v>0</v>
          </cell>
          <cell r="M4933">
            <v>100</v>
          </cell>
          <cell r="N4933">
            <v>10.8</v>
          </cell>
        </row>
        <row r="4934">
          <cell r="A4934" t="str">
            <v>5007605008401</v>
          </cell>
          <cell r="B4934">
            <v>500760</v>
          </cell>
          <cell r="C4934">
            <v>500840</v>
          </cell>
          <cell r="D4934">
            <v>1</v>
          </cell>
          <cell r="E4934">
            <v>502</v>
          </cell>
          <cell r="F4934">
            <v>100</v>
          </cell>
          <cell r="G4934">
            <v>0</v>
          </cell>
          <cell r="H4934">
            <v>0</v>
          </cell>
          <cell r="I4934">
            <v>0</v>
          </cell>
          <cell r="J4934">
            <v>0</v>
          </cell>
          <cell r="K4934">
            <v>0</v>
          </cell>
          <cell r="L4934">
            <v>0</v>
          </cell>
          <cell r="M4934">
            <v>100</v>
          </cell>
          <cell r="N4934">
            <v>10.3</v>
          </cell>
        </row>
        <row r="4935">
          <cell r="A4935" t="str">
            <v>5007705007901</v>
          </cell>
          <cell r="B4935">
            <v>500770</v>
          </cell>
          <cell r="C4935">
            <v>500790</v>
          </cell>
          <cell r="D4935">
            <v>1</v>
          </cell>
          <cell r="E4935">
            <v>502</v>
          </cell>
          <cell r="F4935">
            <v>100</v>
          </cell>
          <cell r="G4935">
            <v>0</v>
          </cell>
          <cell r="H4935">
            <v>0</v>
          </cell>
          <cell r="I4935">
            <v>0</v>
          </cell>
          <cell r="J4935">
            <v>0</v>
          </cell>
          <cell r="K4935">
            <v>0</v>
          </cell>
          <cell r="L4935">
            <v>0</v>
          </cell>
          <cell r="M4935">
            <v>100</v>
          </cell>
          <cell r="N4935">
            <v>16.2</v>
          </cell>
        </row>
        <row r="4936">
          <cell r="A4936" t="str">
            <v>5008605008701</v>
          </cell>
          <cell r="B4936">
            <v>500860</v>
          </cell>
          <cell r="C4936">
            <v>500870</v>
          </cell>
          <cell r="D4936">
            <v>1</v>
          </cell>
          <cell r="E4936">
            <v>502</v>
          </cell>
          <cell r="F4936">
            <v>100</v>
          </cell>
          <cell r="G4936">
            <v>0</v>
          </cell>
          <cell r="H4936">
            <v>0</v>
          </cell>
          <cell r="I4936">
            <v>0</v>
          </cell>
          <cell r="J4936">
            <v>0</v>
          </cell>
          <cell r="K4936">
            <v>0</v>
          </cell>
          <cell r="L4936">
            <v>0</v>
          </cell>
          <cell r="M4936">
            <v>100</v>
          </cell>
          <cell r="N4936">
            <v>1.5</v>
          </cell>
        </row>
        <row r="4937">
          <cell r="A4937" t="str">
            <v>5008805009201</v>
          </cell>
          <cell r="B4937">
            <v>500880</v>
          </cell>
          <cell r="C4937">
            <v>500920</v>
          </cell>
          <cell r="D4937">
            <v>1</v>
          </cell>
          <cell r="E4937">
            <v>502</v>
          </cell>
          <cell r="F4937">
            <v>100</v>
          </cell>
          <cell r="G4937">
            <v>0</v>
          </cell>
          <cell r="H4937">
            <v>0</v>
          </cell>
          <cell r="I4937">
            <v>0</v>
          </cell>
          <cell r="J4937">
            <v>0</v>
          </cell>
          <cell r="K4937">
            <v>0</v>
          </cell>
          <cell r="L4937">
            <v>0</v>
          </cell>
          <cell r="M4937">
            <v>100</v>
          </cell>
          <cell r="N4937">
            <v>15.3</v>
          </cell>
        </row>
        <row r="4938">
          <cell r="A4938" t="str">
            <v>5009205009401</v>
          </cell>
          <cell r="B4938">
            <v>500920</v>
          </cell>
          <cell r="C4938">
            <v>500940</v>
          </cell>
          <cell r="D4938">
            <v>1</v>
          </cell>
          <cell r="E4938">
            <v>502</v>
          </cell>
          <cell r="F4938">
            <v>100</v>
          </cell>
          <cell r="G4938">
            <v>0</v>
          </cell>
          <cell r="H4938">
            <v>0</v>
          </cell>
          <cell r="I4938">
            <v>0</v>
          </cell>
          <cell r="J4938">
            <v>0</v>
          </cell>
          <cell r="K4938">
            <v>0</v>
          </cell>
          <cell r="L4938">
            <v>0</v>
          </cell>
          <cell r="M4938">
            <v>100</v>
          </cell>
          <cell r="N4938">
            <v>6.4</v>
          </cell>
        </row>
        <row r="4939">
          <cell r="A4939" t="str">
            <v>5009405009501</v>
          </cell>
          <cell r="B4939">
            <v>500940</v>
          </cell>
          <cell r="C4939">
            <v>500950</v>
          </cell>
          <cell r="D4939">
            <v>1</v>
          </cell>
          <cell r="E4939">
            <v>502</v>
          </cell>
          <cell r="F4939">
            <v>100</v>
          </cell>
          <cell r="G4939">
            <v>0</v>
          </cell>
          <cell r="H4939">
            <v>0</v>
          </cell>
          <cell r="I4939">
            <v>0</v>
          </cell>
          <cell r="J4939">
            <v>0</v>
          </cell>
          <cell r="K4939">
            <v>0</v>
          </cell>
          <cell r="L4939">
            <v>0</v>
          </cell>
          <cell r="M4939">
            <v>100</v>
          </cell>
          <cell r="N4939">
            <v>1</v>
          </cell>
        </row>
        <row r="4940">
          <cell r="A4940" t="str">
            <v>5009405009502</v>
          </cell>
          <cell r="B4940">
            <v>500940</v>
          </cell>
          <cell r="C4940">
            <v>500950</v>
          </cell>
          <cell r="D4940">
            <v>2</v>
          </cell>
          <cell r="E4940">
            <v>502</v>
          </cell>
          <cell r="F4940">
            <v>100</v>
          </cell>
          <cell r="G4940">
            <v>0</v>
          </cell>
          <cell r="H4940">
            <v>0</v>
          </cell>
          <cell r="I4940">
            <v>0</v>
          </cell>
          <cell r="J4940">
            <v>0</v>
          </cell>
          <cell r="K4940">
            <v>0</v>
          </cell>
          <cell r="L4940">
            <v>0</v>
          </cell>
          <cell r="M4940">
            <v>100</v>
          </cell>
          <cell r="N4940">
            <v>1</v>
          </cell>
        </row>
        <row r="4941">
          <cell r="A4941" t="str">
            <v>5009405024101</v>
          </cell>
          <cell r="B4941">
            <v>500940</v>
          </cell>
          <cell r="C4941">
            <v>502410</v>
          </cell>
          <cell r="D4941">
            <v>1</v>
          </cell>
          <cell r="E4941">
            <v>502</v>
          </cell>
          <cell r="F4941">
            <v>100</v>
          </cell>
          <cell r="G4941">
            <v>0</v>
          </cell>
          <cell r="H4941">
            <v>0</v>
          </cell>
          <cell r="I4941">
            <v>0</v>
          </cell>
          <cell r="J4941">
            <v>0</v>
          </cell>
          <cell r="K4941">
            <v>0</v>
          </cell>
          <cell r="L4941">
            <v>0</v>
          </cell>
          <cell r="M4941">
            <v>100</v>
          </cell>
          <cell r="N4941">
            <v>14.5</v>
          </cell>
        </row>
        <row r="4942">
          <cell r="A4942" t="str">
            <v>5024015024021</v>
          </cell>
          <cell r="B4942">
            <v>502401</v>
          </cell>
          <cell r="C4942">
            <v>502402</v>
          </cell>
          <cell r="D4942">
            <v>1</v>
          </cell>
          <cell r="E4942">
            <v>503</v>
          </cell>
          <cell r="F4942">
            <v>100</v>
          </cell>
          <cell r="G4942">
            <v>0</v>
          </cell>
          <cell r="H4942">
            <v>0</v>
          </cell>
          <cell r="I4942">
            <v>0</v>
          </cell>
          <cell r="J4942">
            <v>0</v>
          </cell>
          <cell r="K4942">
            <v>0</v>
          </cell>
          <cell r="L4942">
            <v>0</v>
          </cell>
          <cell r="M4942">
            <v>100</v>
          </cell>
          <cell r="N4942">
            <v>1.8</v>
          </cell>
        </row>
        <row r="4943">
          <cell r="A4943" t="str">
            <v>5024015024251</v>
          </cell>
          <cell r="B4943">
            <v>502401</v>
          </cell>
          <cell r="C4943">
            <v>502425</v>
          </cell>
          <cell r="D4943">
            <v>1</v>
          </cell>
          <cell r="E4943">
            <v>503</v>
          </cell>
          <cell r="F4943">
            <v>100</v>
          </cell>
          <cell r="G4943">
            <v>0</v>
          </cell>
          <cell r="H4943">
            <v>0</v>
          </cell>
          <cell r="I4943">
            <v>0</v>
          </cell>
          <cell r="J4943">
            <v>0</v>
          </cell>
          <cell r="K4943">
            <v>0</v>
          </cell>
          <cell r="L4943">
            <v>0</v>
          </cell>
          <cell r="M4943">
            <v>100</v>
          </cell>
          <cell r="N4943">
            <v>1</v>
          </cell>
        </row>
        <row r="4944">
          <cell r="A4944" t="str">
            <v>5024025024031</v>
          </cell>
          <cell r="B4944">
            <v>502402</v>
          </cell>
          <cell r="C4944">
            <v>502403</v>
          </cell>
          <cell r="D4944">
            <v>1</v>
          </cell>
          <cell r="E4944">
            <v>503</v>
          </cell>
          <cell r="F4944">
            <v>100</v>
          </cell>
          <cell r="G4944">
            <v>0</v>
          </cell>
          <cell r="H4944">
            <v>0</v>
          </cell>
          <cell r="I4944">
            <v>0</v>
          </cell>
          <cell r="J4944">
            <v>0</v>
          </cell>
          <cell r="K4944">
            <v>0</v>
          </cell>
          <cell r="L4944">
            <v>0</v>
          </cell>
          <cell r="M4944">
            <v>100</v>
          </cell>
          <cell r="N4944">
            <v>5.3</v>
          </cell>
        </row>
        <row r="4945">
          <cell r="A4945" t="str">
            <v>5024035024211</v>
          </cell>
          <cell r="B4945">
            <v>502403</v>
          </cell>
          <cell r="C4945">
            <v>502421</v>
          </cell>
          <cell r="D4945">
            <v>1</v>
          </cell>
          <cell r="E4945">
            <v>503</v>
          </cell>
          <cell r="F4945">
            <v>100</v>
          </cell>
          <cell r="G4945">
            <v>0</v>
          </cell>
          <cell r="H4945">
            <v>0</v>
          </cell>
          <cell r="I4945">
            <v>0</v>
          </cell>
          <cell r="J4945">
            <v>0</v>
          </cell>
          <cell r="K4945">
            <v>0</v>
          </cell>
          <cell r="L4945">
            <v>0</v>
          </cell>
          <cell r="M4945">
            <v>100</v>
          </cell>
          <cell r="N4945">
            <v>1</v>
          </cell>
        </row>
        <row r="4946">
          <cell r="A4946" t="str">
            <v>5024055024081</v>
          </cell>
          <cell r="B4946">
            <v>502405</v>
          </cell>
          <cell r="C4946">
            <v>502408</v>
          </cell>
          <cell r="D4946">
            <v>1</v>
          </cell>
          <cell r="E4946">
            <v>503</v>
          </cell>
          <cell r="F4946">
            <v>100</v>
          </cell>
          <cell r="G4946">
            <v>0</v>
          </cell>
          <cell r="H4946">
            <v>0</v>
          </cell>
          <cell r="I4946">
            <v>0</v>
          </cell>
          <cell r="J4946">
            <v>0</v>
          </cell>
          <cell r="K4946">
            <v>0</v>
          </cell>
          <cell r="L4946">
            <v>0</v>
          </cell>
          <cell r="M4946">
            <v>100</v>
          </cell>
          <cell r="N4946">
            <v>2.12</v>
          </cell>
        </row>
        <row r="4947">
          <cell r="A4947" t="str">
            <v>5024055024121</v>
          </cell>
          <cell r="B4947">
            <v>502405</v>
          </cell>
          <cell r="C4947">
            <v>502412</v>
          </cell>
          <cell r="D4947">
            <v>1</v>
          </cell>
          <cell r="E4947">
            <v>503</v>
          </cell>
          <cell r="F4947">
            <v>100</v>
          </cell>
          <cell r="G4947">
            <v>0</v>
          </cell>
          <cell r="H4947">
            <v>0</v>
          </cell>
          <cell r="I4947">
            <v>0</v>
          </cell>
          <cell r="J4947">
            <v>0</v>
          </cell>
          <cell r="K4947">
            <v>0</v>
          </cell>
          <cell r="L4947">
            <v>0</v>
          </cell>
          <cell r="M4947">
            <v>100</v>
          </cell>
          <cell r="N4947">
            <v>1.4</v>
          </cell>
        </row>
        <row r="4948">
          <cell r="A4948" t="str">
            <v>5024055024191</v>
          </cell>
          <cell r="B4948">
            <v>502405</v>
          </cell>
          <cell r="C4948">
            <v>502419</v>
          </cell>
          <cell r="D4948">
            <v>1</v>
          </cell>
          <cell r="E4948">
            <v>503</v>
          </cell>
          <cell r="F4948">
            <v>100</v>
          </cell>
          <cell r="G4948">
            <v>0</v>
          </cell>
          <cell r="H4948">
            <v>0</v>
          </cell>
          <cell r="I4948">
            <v>0</v>
          </cell>
          <cell r="J4948">
            <v>0</v>
          </cell>
          <cell r="K4948">
            <v>0</v>
          </cell>
          <cell r="L4948">
            <v>0</v>
          </cell>
          <cell r="M4948">
            <v>100</v>
          </cell>
          <cell r="N4948">
            <v>1</v>
          </cell>
        </row>
        <row r="4949">
          <cell r="A4949" t="str">
            <v>5024055024311</v>
          </cell>
          <cell r="B4949">
            <v>502405</v>
          </cell>
          <cell r="C4949">
            <v>502431</v>
          </cell>
          <cell r="D4949">
            <v>1</v>
          </cell>
          <cell r="E4949">
            <v>503</v>
          </cell>
          <cell r="F4949">
            <v>100</v>
          </cell>
          <cell r="G4949">
            <v>0</v>
          </cell>
          <cell r="H4949">
            <v>0</v>
          </cell>
          <cell r="I4949">
            <v>0</v>
          </cell>
          <cell r="J4949">
            <v>0</v>
          </cell>
          <cell r="K4949">
            <v>0</v>
          </cell>
          <cell r="L4949">
            <v>0</v>
          </cell>
          <cell r="M4949">
            <v>100</v>
          </cell>
          <cell r="N4949">
            <v>1</v>
          </cell>
        </row>
        <row r="4950">
          <cell r="A4950" t="str">
            <v>5024065024071</v>
          </cell>
          <cell r="B4950">
            <v>502406</v>
          </cell>
          <cell r="C4950">
            <v>502407</v>
          </cell>
          <cell r="D4950">
            <v>1</v>
          </cell>
          <cell r="E4950">
            <v>503</v>
          </cell>
          <cell r="F4950">
            <v>100</v>
          </cell>
          <cell r="G4950">
            <v>0</v>
          </cell>
          <cell r="H4950">
            <v>0</v>
          </cell>
          <cell r="I4950">
            <v>0</v>
          </cell>
          <cell r="J4950">
            <v>0</v>
          </cell>
          <cell r="K4950">
            <v>0</v>
          </cell>
          <cell r="L4950">
            <v>0</v>
          </cell>
          <cell r="M4950">
            <v>100</v>
          </cell>
          <cell r="N4950">
            <v>3.1</v>
          </cell>
        </row>
        <row r="4951">
          <cell r="A4951" t="str">
            <v>5024065024121</v>
          </cell>
          <cell r="B4951">
            <v>502406</v>
          </cell>
          <cell r="C4951">
            <v>502412</v>
          </cell>
          <cell r="D4951">
            <v>1</v>
          </cell>
          <cell r="E4951">
            <v>503</v>
          </cell>
          <cell r="F4951">
            <v>100</v>
          </cell>
          <cell r="G4951">
            <v>0</v>
          </cell>
          <cell r="H4951">
            <v>0</v>
          </cell>
          <cell r="I4951">
            <v>0</v>
          </cell>
          <cell r="J4951">
            <v>0</v>
          </cell>
          <cell r="K4951">
            <v>0</v>
          </cell>
          <cell r="L4951">
            <v>0</v>
          </cell>
          <cell r="M4951">
            <v>100</v>
          </cell>
          <cell r="N4951">
            <v>2.4</v>
          </cell>
        </row>
        <row r="4952">
          <cell r="A4952" t="str">
            <v>5024075024131</v>
          </cell>
          <cell r="B4952">
            <v>502407</v>
          </cell>
          <cell r="C4952">
            <v>502413</v>
          </cell>
          <cell r="D4952">
            <v>1</v>
          </cell>
          <cell r="E4952">
            <v>503</v>
          </cell>
          <cell r="F4952">
            <v>100</v>
          </cell>
          <cell r="G4952">
            <v>0</v>
          </cell>
          <cell r="H4952">
            <v>0</v>
          </cell>
          <cell r="I4952">
            <v>0</v>
          </cell>
          <cell r="J4952">
            <v>0</v>
          </cell>
          <cell r="K4952">
            <v>0</v>
          </cell>
          <cell r="L4952">
            <v>0</v>
          </cell>
          <cell r="M4952">
            <v>100</v>
          </cell>
          <cell r="N4952">
            <v>2.1</v>
          </cell>
        </row>
        <row r="4953">
          <cell r="A4953" t="str">
            <v>5024075024401</v>
          </cell>
          <cell r="B4953">
            <v>502407</v>
          </cell>
          <cell r="C4953">
            <v>502440</v>
          </cell>
          <cell r="D4953">
            <v>1</v>
          </cell>
          <cell r="E4953">
            <v>503</v>
          </cell>
          <cell r="F4953">
            <v>100</v>
          </cell>
          <cell r="G4953">
            <v>0</v>
          </cell>
          <cell r="H4953">
            <v>0</v>
          </cell>
          <cell r="I4953">
            <v>0</v>
          </cell>
          <cell r="J4953">
            <v>0</v>
          </cell>
          <cell r="K4953">
            <v>0</v>
          </cell>
          <cell r="L4953">
            <v>0</v>
          </cell>
          <cell r="M4953">
            <v>100</v>
          </cell>
          <cell r="N4953">
            <v>1</v>
          </cell>
        </row>
        <row r="4954">
          <cell r="A4954" t="str">
            <v>5024085024421</v>
          </cell>
          <cell r="B4954">
            <v>502408</v>
          </cell>
          <cell r="C4954">
            <v>502442</v>
          </cell>
          <cell r="D4954">
            <v>1</v>
          </cell>
          <cell r="E4954">
            <v>503</v>
          </cell>
          <cell r="F4954">
            <v>100</v>
          </cell>
          <cell r="G4954">
            <v>0</v>
          </cell>
          <cell r="H4954">
            <v>0</v>
          </cell>
          <cell r="I4954">
            <v>0</v>
          </cell>
          <cell r="J4954">
            <v>0</v>
          </cell>
          <cell r="K4954">
            <v>0</v>
          </cell>
          <cell r="L4954">
            <v>0</v>
          </cell>
          <cell r="M4954">
            <v>100</v>
          </cell>
          <cell r="N4954">
            <v>1</v>
          </cell>
        </row>
        <row r="4955">
          <cell r="A4955" t="str">
            <v>5024095024191</v>
          </cell>
          <cell r="B4955">
            <v>502409</v>
          </cell>
          <cell r="C4955">
            <v>502419</v>
          </cell>
          <cell r="D4955">
            <v>1</v>
          </cell>
          <cell r="E4955">
            <v>503</v>
          </cell>
          <cell r="F4955">
            <v>100</v>
          </cell>
          <cell r="G4955">
            <v>0</v>
          </cell>
          <cell r="H4955">
            <v>0</v>
          </cell>
          <cell r="I4955">
            <v>0</v>
          </cell>
          <cell r="J4955">
            <v>0</v>
          </cell>
          <cell r="K4955">
            <v>0</v>
          </cell>
          <cell r="L4955">
            <v>0</v>
          </cell>
          <cell r="M4955">
            <v>100</v>
          </cell>
          <cell r="N4955">
            <v>1</v>
          </cell>
        </row>
        <row r="4956">
          <cell r="A4956" t="str">
            <v>5024095024261</v>
          </cell>
          <cell r="B4956">
            <v>502409</v>
          </cell>
          <cell r="C4956">
            <v>502426</v>
          </cell>
          <cell r="D4956">
            <v>1</v>
          </cell>
          <cell r="E4956">
            <v>503</v>
          </cell>
          <cell r="F4956">
            <v>100</v>
          </cell>
          <cell r="G4956">
            <v>0</v>
          </cell>
          <cell r="H4956">
            <v>0</v>
          </cell>
          <cell r="I4956">
            <v>0</v>
          </cell>
          <cell r="J4956">
            <v>0</v>
          </cell>
          <cell r="K4956">
            <v>0</v>
          </cell>
          <cell r="L4956">
            <v>0</v>
          </cell>
          <cell r="M4956">
            <v>100</v>
          </cell>
          <cell r="N4956">
            <v>1</v>
          </cell>
        </row>
        <row r="4957">
          <cell r="A4957" t="str">
            <v>5024105024211</v>
          </cell>
          <cell r="B4957">
            <v>502410</v>
          </cell>
          <cell r="C4957">
            <v>502421</v>
          </cell>
          <cell r="D4957">
            <v>1</v>
          </cell>
          <cell r="E4957">
            <v>503</v>
          </cell>
          <cell r="F4957">
            <v>100</v>
          </cell>
          <cell r="G4957">
            <v>0</v>
          </cell>
          <cell r="H4957">
            <v>0</v>
          </cell>
          <cell r="I4957">
            <v>0</v>
          </cell>
          <cell r="J4957">
            <v>0</v>
          </cell>
          <cell r="K4957">
            <v>0</v>
          </cell>
          <cell r="L4957">
            <v>0</v>
          </cell>
          <cell r="M4957">
            <v>100</v>
          </cell>
          <cell r="N4957">
            <v>1</v>
          </cell>
        </row>
        <row r="4958">
          <cell r="A4958" t="str">
            <v>5024115024401</v>
          </cell>
          <cell r="B4958">
            <v>502411</v>
          </cell>
          <cell r="C4958">
            <v>502440</v>
          </cell>
          <cell r="D4958">
            <v>1</v>
          </cell>
          <cell r="E4958">
            <v>503</v>
          </cell>
          <cell r="F4958">
            <v>100</v>
          </cell>
          <cell r="G4958">
            <v>0</v>
          </cell>
          <cell r="H4958">
            <v>0</v>
          </cell>
          <cell r="I4958">
            <v>0</v>
          </cell>
          <cell r="J4958">
            <v>0</v>
          </cell>
          <cell r="K4958">
            <v>0</v>
          </cell>
          <cell r="L4958">
            <v>0</v>
          </cell>
          <cell r="M4958">
            <v>100</v>
          </cell>
          <cell r="N4958">
            <v>1</v>
          </cell>
        </row>
        <row r="4959">
          <cell r="A4959" t="str">
            <v>5024115024421</v>
          </cell>
          <cell r="B4959">
            <v>502411</v>
          </cell>
          <cell r="C4959">
            <v>502442</v>
          </cell>
          <cell r="D4959">
            <v>1</v>
          </cell>
          <cell r="E4959">
            <v>503</v>
          </cell>
          <cell r="F4959">
            <v>100</v>
          </cell>
          <cell r="G4959">
            <v>0</v>
          </cell>
          <cell r="H4959">
            <v>0</v>
          </cell>
          <cell r="I4959">
            <v>0</v>
          </cell>
          <cell r="J4959">
            <v>0</v>
          </cell>
          <cell r="K4959">
            <v>0</v>
          </cell>
          <cell r="L4959">
            <v>0</v>
          </cell>
          <cell r="M4959">
            <v>100</v>
          </cell>
          <cell r="N4959">
            <v>1</v>
          </cell>
        </row>
        <row r="4960">
          <cell r="A4960" t="str">
            <v>5024135024221</v>
          </cell>
          <cell r="B4960">
            <v>502413</v>
          </cell>
          <cell r="C4960">
            <v>502422</v>
          </cell>
          <cell r="D4960">
            <v>1</v>
          </cell>
          <cell r="E4960">
            <v>503</v>
          </cell>
          <cell r="F4960">
            <v>100</v>
          </cell>
          <cell r="G4960">
            <v>0</v>
          </cell>
          <cell r="H4960">
            <v>0</v>
          </cell>
          <cell r="I4960">
            <v>0</v>
          </cell>
          <cell r="J4960">
            <v>0</v>
          </cell>
          <cell r="K4960">
            <v>0</v>
          </cell>
          <cell r="L4960">
            <v>0</v>
          </cell>
          <cell r="M4960">
            <v>100</v>
          </cell>
          <cell r="N4960">
            <v>1.1100000000000001</v>
          </cell>
        </row>
        <row r="4961">
          <cell r="A4961" t="str">
            <v>5024135024401</v>
          </cell>
          <cell r="B4961">
            <v>502413</v>
          </cell>
          <cell r="C4961">
            <v>502440</v>
          </cell>
          <cell r="D4961">
            <v>1</v>
          </cell>
          <cell r="E4961">
            <v>503</v>
          </cell>
          <cell r="F4961">
            <v>100</v>
          </cell>
          <cell r="G4961">
            <v>0</v>
          </cell>
          <cell r="H4961">
            <v>0</v>
          </cell>
          <cell r="I4961">
            <v>0</v>
          </cell>
          <cell r="J4961">
            <v>0</v>
          </cell>
          <cell r="K4961">
            <v>0</v>
          </cell>
          <cell r="L4961">
            <v>0</v>
          </cell>
          <cell r="M4961">
            <v>100</v>
          </cell>
          <cell r="N4961">
            <v>1</v>
          </cell>
        </row>
        <row r="4962">
          <cell r="A4962" t="str">
            <v>5024175024251</v>
          </cell>
          <cell r="B4962">
            <v>502417</v>
          </cell>
          <cell r="C4962">
            <v>502425</v>
          </cell>
          <cell r="D4962">
            <v>1</v>
          </cell>
          <cell r="E4962">
            <v>503</v>
          </cell>
          <cell r="F4962">
            <v>100</v>
          </cell>
          <cell r="G4962">
            <v>0</v>
          </cell>
          <cell r="H4962">
            <v>0</v>
          </cell>
          <cell r="I4962">
            <v>0</v>
          </cell>
          <cell r="J4962">
            <v>0</v>
          </cell>
          <cell r="K4962">
            <v>0</v>
          </cell>
          <cell r="L4962">
            <v>0</v>
          </cell>
          <cell r="M4962">
            <v>100</v>
          </cell>
          <cell r="N4962">
            <v>1</v>
          </cell>
        </row>
        <row r="4963">
          <cell r="A4963" t="str">
            <v>5024265024421</v>
          </cell>
          <cell r="B4963">
            <v>502426</v>
          </cell>
          <cell r="C4963">
            <v>502442</v>
          </cell>
          <cell r="D4963">
            <v>1</v>
          </cell>
          <cell r="E4963">
            <v>503</v>
          </cell>
          <cell r="F4963">
            <v>100</v>
          </cell>
          <cell r="G4963">
            <v>0</v>
          </cell>
          <cell r="H4963">
            <v>0</v>
          </cell>
          <cell r="I4963">
            <v>0</v>
          </cell>
          <cell r="J4963">
            <v>0</v>
          </cell>
          <cell r="K4963">
            <v>0</v>
          </cell>
          <cell r="L4963">
            <v>0</v>
          </cell>
          <cell r="M4963">
            <v>100</v>
          </cell>
          <cell r="N4963">
            <v>1</v>
          </cell>
        </row>
        <row r="4964">
          <cell r="A4964" t="str">
            <v>5040805054481</v>
          </cell>
          <cell r="B4964">
            <v>504080</v>
          </cell>
          <cell r="C4964">
            <v>505448</v>
          </cell>
          <cell r="D4964">
            <v>1</v>
          </cell>
          <cell r="E4964">
            <v>515</v>
          </cell>
          <cell r="F4964">
            <v>100</v>
          </cell>
          <cell r="G4964">
            <v>0</v>
          </cell>
          <cell r="H4964">
            <v>0</v>
          </cell>
          <cell r="I4964">
            <v>0</v>
          </cell>
          <cell r="J4964">
            <v>0</v>
          </cell>
          <cell r="K4964">
            <v>0</v>
          </cell>
          <cell r="L4964">
            <v>0</v>
          </cell>
          <cell r="M4964">
            <v>100</v>
          </cell>
          <cell r="N4964">
            <v>16.600000000000001</v>
          </cell>
        </row>
        <row r="4965">
          <cell r="A4965" t="str">
            <v>5044405054481</v>
          </cell>
          <cell r="B4965">
            <v>504440</v>
          </cell>
          <cell r="C4965">
            <v>505448</v>
          </cell>
          <cell r="D4965">
            <v>1</v>
          </cell>
          <cell r="E4965">
            <v>515</v>
          </cell>
          <cell r="F4965">
            <v>100</v>
          </cell>
          <cell r="G4965">
            <v>0</v>
          </cell>
          <cell r="H4965">
            <v>0</v>
          </cell>
          <cell r="I4965">
            <v>0</v>
          </cell>
          <cell r="J4965">
            <v>0</v>
          </cell>
          <cell r="K4965">
            <v>0</v>
          </cell>
          <cell r="L4965">
            <v>0</v>
          </cell>
          <cell r="M4965">
            <v>100</v>
          </cell>
          <cell r="N4965">
            <v>10.85</v>
          </cell>
        </row>
        <row r="4966">
          <cell r="A4966" t="str">
            <v>5044405054601</v>
          </cell>
          <cell r="B4966">
            <v>504440</v>
          </cell>
          <cell r="C4966">
            <v>505460</v>
          </cell>
          <cell r="D4966">
            <v>1</v>
          </cell>
          <cell r="E4966">
            <v>515</v>
          </cell>
          <cell r="F4966">
            <v>100</v>
          </cell>
          <cell r="G4966">
            <v>0</v>
          </cell>
          <cell r="H4966">
            <v>0</v>
          </cell>
          <cell r="I4966">
            <v>0</v>
          </cell>
          <cell r="J4966">
            <v>0</v>
          </cell>
          <cell r="K4966">
            <v>0</v>
          </cell>
          <cell r="L4966">
            <v>0</v>
          </cell>
          <cell r="M4966">
            <v>100</v>
          </cell>
          <cell r="N4966">
            <v>15.34</v>
          </cell>
        </row>
        <row r="4967">
          <cell r="A4967" t="str">
            <v>5044485054501</v>
          </cell>
          <cell r="B4967">
            <v>504448</v>
          </cell>
          <cell r="C4967">
            <v>505450</v>
          </cell>
          <cell r="D4967">
            <v>1</v>
          </cell>
          <cell r="E4967">
            <v>515</v>
          </cell>
          <cell r="F4967">
            <v>100</v>
          </cell>
          <cell r="G4967">
            <v>0</v>
          </cell>
          <cell r="H4967">
            <v>0</v>
          </cell>
          <cell r="I4967">
            <v>0</v>
          </cell>
          <cell r="J4967">
            <v>0</v>
          </cell>
          <cell r="K4967">
            <v>0</v>
          </cell>
          <cell r="L4967">
            <v>0</v>
          </cell>
          <cell r="M4967">
            <v>100</v>
          </cell>
          <cell r="N4967">
            <v>18.7</v>
          </cell>
        </row>
        <row r="4968">
          <cell r="A4968" t="str">
            <v>5044485054581</v>
          </cell>
          <cell r="B4968">
            <v>504448</v>
          </cell>
          <cell r="C4968">
            <v>505458</v>
          </cell>
          <cell r="D4968">
            <v>1</v>
          </cell>
          <cell r="E4968">
            <v>515</v>
          </cell>
          <cell r="F4968">
            <v>100</v>
          </cell>
          <cell r="G4968">
            <v>0</v>
          </cell>
          <cell r="H4968">
            <v>0</v>
          </cell>
          <cell r="I4968">
            <v>0</v>
          </cell>
          <cell r="J4968">
            <v>0</v>
          </cell>
          <cell r="K4968">
            <v>0</v>
          </cell>
          <cell r="L4968">
            <v>0</v>
          </cell>
          <cell r="M4968">
            <v>100</v>
          </cell>
          <cell r="N4968">
            <v>18.399999999999999</v>
          </cell>
        </row>
        <row r="4969">
          <cell r="A4969" t="str">
            <v>5054185054211</v>
          </cell>
          <cell r="B4969">
            <v>505418</v>
          </cell>
          <cell r="C4969">
            <v>505421</v>
          </cell>
          <cell r="D4969">
            <v>1</v>
          </cell>
          <cell r="E4969">
            <v>515</v>
          </cell>
          <cell r="F4969">
            <v>100</v>
          </cell>
          <cell r="G4969">
            <v>0</v>
          </cell>
          <cell r="H4969">
            <v>0</v>
          </cell>
          <cell r="I4969">
            <v>0</v>
          </cell>
          <cell r="J4969">
            <v>0</v>
          </cell>
          <cell r="K4969">
            <v>0</v>
          </cell>
          <cell r="L4969">
            <v>0</v>
          </cell>
          <cell r="M4969">
            <v>100</v>
          </cell>
          <cell r="N4969">
            <v>1</v>
          </cell>
        </row>
        <row r="4970">
          <cell r="A4970" t="str">
            <v>5054215054221</v>
          </cell>
          <cell r="B4970">
            <v>505421</v>
          </cell>
          <cell r="C4970">
            <v>505422</v>
          </cell>
          <cell r="D4970">
            <v>1</v>
          </cell>
          <cell r="E4970">
            <v>515</v>
          </cell>
          <cell r="F4970">
            <v>100</v>
          </cell>
          <cell r="G4970">
            <v>0</v>
          </cell>
          <cell r="H4970">
            <v>0</v>
          </cell>
          <cell r="I4970">
            <v>0</v>
          </cell>
          <cell r="J4970">
            <v>0</v>
          </cell>
          <cell r="K4970">
            <v>0</v>
          </cell>
          <cell r="L4970">
            <v>0</v>
          </cell>
          <cell r="M4970">
            <v>100</v>
          </cell>
          <cell r="N4970">
            <v>1</v>
          </cell>
        </row>
        <row r="4971">
          <cell r="A4971" t="str">
            <v>5054925499691</v>
          </cell>
          <cell r="B4971">
            <v>505492</v>
          </cell>
          <cell r="C4971">
            <v>549969</v>
          </cell>
          <cell r="D4971">
            <v>1</v>
          </cell>
          <cell r="E4971">
            <v>546</v>
          </cell>
          <cell r="F4971">
            <v>100</v>
          </cell>
          <cell r="G4971">
            <v>0</v>
          </cell>
          <cell r="H4971">
            <v>0</v>
          </cell>
          <cell r="I4971">
            <v>0</v>
          </cell>
          <cell r="J4971">
            <v>0</v>
          </cell>
          <cell r="K4971">
            <v>0</v>
          </cell>
          <cell r="L4971">
            <v>0</v>
          </cell>
          <cell r="M4971">
            <v>100</v>
          </cell>
          <cell r="N4971">
            <v>2</v>
          </cell>
        </row>
        <row r="4972">
          <cell r="A4972" t="str">
            <v>5055015055411</v>
          </cell>
          <cell r="B4972">
            <v>505501</v>
          </cell>
          <cell r="C4972">
            <v>505541</v>
          </cell>
          <cell r="D4972">
            <v>1</v>
          </cell>
          <cell r="E4972">
            <v>515</v>
          </cell>
          <cell r="F4972">
            <v>100</v>
          </cell>
          <cell r="G4972">
            <v>0</v>
          </cell>
          <cell r="H4972">
            <v>0</v>
          </cell>
          <cell r="I4972">
            <v>0</v>
          </cell>
          <cell r="J4972">
            <v>0</v>
          </cell>
          <cell r="K4972">
            <v>0</v>
          </cell>
          <cell r="L4972">
            <v>0</v>
          </cell>
          <cell r="M4972">
            <v>100</v>
          </cell>
          <cell r="N4972">
            <v>2.2000000000000002</v>
          </cell>
        </row>
        <row r="4973">
          <cell r="A4973" t="str">
            <v>5055025413141</v>
          </cell>
          <cell r="B4973">
            <v>505502</v>
          </cell>
          <cell r="C4973">
            <v>541314</v>
          </cell>
          <cell r="D4973">
            <v>1</v>
          </cell>
          <cell r="E4973">
            <v>540</v>
          </cell>
          <cell r="F4973">
            <v>100</v>
          </cell>
          <cell r="G4973">
            <v>0</v>
          </cell>
          <cell r="H4973">
            <v>0</v>
          </cell>
          <cell r="I4973">
            <v>0</v>
          </cell>
          <cell r="J4973">
            <v>0</v>
          </cell>
          <cell r="K4973">
            <v>0</v>
          </cell>
          <cell r="L4973">
            <v>0</v>
          </cell>
          <cell r="M4973">
            <v>100</v>
          </cell>
          <cell r="N4973">
            <v>2</v>
          </cell>
        </row>
        <row r="4974">
          <cell r="A4974" t="str">
            <v>5055415055421</v>
          </cell>
          <cell r="B4974">
            <v>505541</v>
          </cell>
          <cell r="C4974">
            <v>505542</v>
          </cell>
          <cell r="D4974">
            <v>1</v>
          </cell>
          <cell r="E4974">
            <v>515</v>
          </cell>
          <cell r="F4974">
            <v>100</v>
          </cell>
          <cell r="G4974">
            <v>0</v>
          </cell>
          <cell r="H4974">
            <v>0</v>
          </cell>
          <cell r="I4974">
            <v>0</v>
          </cell>
          <cell r="J4974">
            <v>0</v>
          </cell>
          <cell r="K4974">
            <v>0</v>
          </cell>
          <cell r="L4974">
            <v>0</v>
          </cell>
          <cell r="M4974">
            <v>100</v>
          </cell>
          <cell r="N4974">
            <v>1.7</v>
          </cell>
        </row>
        <row r="4975">
          <cell r="A4975" t="str">
            <v>5055425499041</v>
          </cell>
          <cell r="B4975">
            <v>505542</v>
          </cell>
          <cell r="C4975">
            <v>549904</v>
          </cell>
          <cell r="D4975">
            <v>1</v>
          </cell>
          <cell r="E4975">
            <v>515</v>
          </cell>
          <cell r="F4975">
            <v>100</v>
          </cell>
          <cell r="G4975">
            <v>0</v>
          </cell>
          <cell r="H4975">
            <v>0</v>
          </cell>
          <cell r="I4975">
            <v>0</v>
          </cell>
          <cell r="J4975">
            <v>0</v>
          </cell>
          <cell r="K4975">
            <v>0</v>
          </cell>
          <cell r="L4975">
            <v>0</v>
          </cell>
          <cell r="M4975">
            <v>100</v>
          </cell>
          <cell r="N4975">
            <v>6.1</v>
          </cell>
        </row>
        <row r="4976">
          <cell r="A4976" t="str">
            <v>5069275069531</v>
          </cell>
          <cell r="B4976">
            <v>506927</v>
          </cell>
          <cell r="C4976">
            <v>506953</v>
          </cell>
          <cell r="D4976">
            <v>1</v>
          </cell>
          <cell r="E4976">
            <v>520</v>
          </cell>
          <cell r="F4976">
            <v>100</v>
          </cell>
          <cell r="G4976">
            <v>0</v>
          </cell>
          <cell r="H4976">
            <v>0</v>
          </cell>
          <cell r="I4976">
            <v>0</v>
          </cell>
          <cell r="J4976">
            <v>0</v>
          </cell>
          <cell r="K4976">
            <v>0</v>
          </cell>
          <cell r="L4976">
            <v>0</v>
          </cell>
          <cell r="M4976">
            <v>100</v>
          </cell>
          <cell r="N4976">
            <v>1</v>
          </cell>
        </row>
        <row r="4977">
          <cell r="A4977" t="str">
            <v>5069335069471</v>
          </cell>
          <cell r="B4977">
            <v>506933</v>
          </cell>
          <cell r="C4977">
            <v>506947</v>
          </cell>
          <cell r="D4977">
            <v>1</v>
          </cell>
          <cell r="E4977">
            <v>520</v>
          </cell>
          <cell r="F4977">
            <v>100</v>
          </cell>
          <cell r="G4977">
            <v>0</v>
          </cell>
          <cell r="H4977">
            <v>0</v>
          </cell>
          <cell r="I4977">
            <v>0</v>
          </cell>
          <cell r="J4977">
            <v>0</v>
          </cell>
          <cell r="K4977">
            <v>0</v>
          </cell>
          <cell r="L4977">
            <v>0</v>
          </cell>
          <cell r="M4977">
            <v>100</v>
          </cell>
          <cell r="N4977">
            <v>1</v>
          </cell>
        </row>
        <row r="4978">
          <cell r="A4978" t="str">
            <v>5069345069541</v>
          </cell>
          <cell r="B4978">
            <v>506934</v>
          </cell>
          <cell r="C4978">
            <v>506954</v>
          </cell>
          <cell r="D4978">
            <v>1</v>
          </cell>
          <cell r="E4978">
            <v>520</v>
          </cell>
          <cell r="F4978">
            <v>100</v>
          </cell>
          <cell r="G4978">
            <v>0</v>
          </cell>
          <cell r="H4978">
            <v>0</v>
          </cell>
          <cell r="I4978">
            <v>0</v>
          </cell>
          <cell r="J4978">
            <v>0</v>
          </cell>
          <cell r="K4978">
            <v>0</v>
          </cell>
          <cell r="L4978">
            <v>0</v>
          </cell>
          <cell r="M4978">
            <v>100</v>
          </cell>
          <cell r="N4978">
            <v>1</v>
          </cell>
        </row>
        <row r="4979">
          <cell r="A4979" t="str">
            <v>5069445069481</v>
          </cell>
          <cell r="B4979">
            <v>506944</v>
          </cell>
          <cell r="C4979">
            <v>506948</v>
          </cell>
          <cell r="D4979">
            <v>1</v>
          </cell>
          <cell r="E4979">
            <v>520</v>
          </cell>
          <cell r="F4979">
            <v>100</v>
          </cell>
          <cell r="G4979">
            <v>0</v>
          </cell>
          <cell r="H4979">
            <v>0</v>
          </cell>
          <cell r="I4979">
            <v>0</v>
          </cell>
          <cell r="J4979">
            <v>0</v>
          </cell>
          <cell r="K4979">
            <v>0</v>
          </cell>
          <cell r="L4979">
            <v>0</v>
          </cell>
          <cell r="M4979">
            <v>100</v>
          </cell>
          <cell r="N4979">
            <v>1</v>
          </cell>
        </row>
        <row r="4980">
          <cell r="A4980" t="str">
            <v>5069445069541</v>
          </cell>
          <cell r="B4980">
            <v>506944</v>
          </cell>
          <cell r="C4980">
            <v>506954</v>
          </cell>
          <cell r="D4980">
            <v>1</v>
          </cell>
          <cell r="E4980">
            <v>520</v>
          </cell>
          <cell r="F4980">
            <v>100</v>
          </cell>
          <cell r="G4980">
            <v>0</v>
          </cell>
          <cell r="H4980">
            <v>0</v>
          </cell>
          <cell r="I4980">
            <v>0</v>
          </cell>
          <cell r="J4980">
            <v>0</v>
          </cell>
          <cell r="K4980">
            <v>0</v>
          </cell>
          <cell r="L4980">
            <v>0</v>
          </cell>
          <cell r="M4980">
            <v>100</v>
          </cell>
          <cell r="N4980">
            <v>1</v>
          </cell>
        </row>
        <row r="4981">
          <cell r="A4981" t="str">
            <v>5069455069591</v>
          </cell>
          <cell r="B4981">
            <v>506945</v>
          </cell>
          <cell r="C4981">
            <v>506959</v>
          </cell>
          <cell r="D4981">
            <v>1</v>
          </cell>
          <cell r="E4981">
            <v>520</v>
          </cell>
          <cell r="F4981">
            <v>100</v>
          </cell>
          <cell r="G4981">
            <v>0</v>
          </cell>
          <cell r="H4981">
            <v>0</v>
          </cell>
          <cell r="I4981">
            <v>0</v>
          </cell>
          <cell r="J4981">
            <v>0</v>
          </cell>
          <cell r="K4981">
            <v>0</v>
          </cell>
          <cell r="L4981">
            <v>0</v>
          </cell>
          <cell r="M4981">
            <v>100</v>
          </cell>
          <cell r="N4981">
            <v>1</v>
          </cell>
        </row>
        <row r="4982">
          <cell r="A4982" t="str">
            <v>5069475069561</v>
          </cell>
          <cell r="B4982">
            <v>506947</v>
          </cell>
          <cell r="C4982">
            <v>506956</v>
          </cell>
          <cell r="D4982">
            <v>1</v>
          </cell>
          <cell r="E4982">
            <v>520</v>
          </cell>
          <cell r="F4982">
            <v>100</v>
          </cell>
          <cell r="G4982">
            <v>0</v>
          </cell>
          <cell r="H4982">
            <v>0</v>
          </cell>
          <cell r="I4982">
            <v>0</v>
          </cell>
          <cell r="J4982">
            <v>0</v>
          </cell>
          <cell r="K4982">
            <v>0</v>
          </cell>
          <cell r="L4982">
            <v>0</v>
          </cell>
          <cell r="M4982">
            <v>100</v>
          </cell>
          <cell r="N4982">
            <v>1</v>
          </cell>
        </row>
        <row r="4983">
          <cell r="A4983" t="str">
            <v>5069565069701</v>
          </cell>
          <cell r="B4983">
            <v>506956</v>
          </cell>
          <cell r="C4983">
            <v>506970</v>
          </cell>
          <cell r="D4983">
            <v>1</v>
          </cell>
          <cell r="E4983">
            <v>520</v>
          </cell>
          <cell r="F4983">
            <v>100</v>
          </cell>
          <cell r="G4983">
            <v>0</v>
          </cell>
          <cell r="H4983">
            <v>0</v>
          </cell>
          <cell r="I4983">
            <v>0</v>
          </cell>
          <cell r="J4983">
            <v>0</v>
          </cell>
          <cell r="K4983">
            <v>0</v>
          </cell>
          <cell r="L4983">
            <v>0</v>
          </cell>
          <cell r="M4983">
            <v>100</v>
          </cell>
          <cell r="N4983">
            <v>1</v>
          </cell>
        </row>
        <row r="4984">
          <cell r="A4984" t="str">
            <v>5069615069771</v>
          </cell>
          <cell r="B4984">
            <v>506961</v>
          </cell>
          <cell r="C4984">
            <v>506977</v>
          </cell>
          <cell r="D4984">
            <v>1</v>
          </cell>
          <cell r="E4984">
            <v>520</v>
          </cell>
          <cell r="F4984">
            <v>100</v>
          </cell>
          <cell r="G4984">
            <v>0</v>
          </cell>
          <cell r="H4984">
            <v>0</v>
          </cell>
          <cell r="I4984">
            <v>0</v>
          </cell>
          <cell r="J4984">
            <v>0</v>
          </cell>
          <cell r="K4984">
            <v>0</v>
          </cell>
          <cell r="L4984">
            <v>0</v>
          </cell>
          <cell r="M4984">
            <v>100</v>
          </cell>
          <cell r="N4984">
            <v>1</v>
          </cell>
        </row>
        <row r="4985">
          <cell r="A4985" t="str">
            <v>5069675069771</v>
          </cell>
          <cell r="B4985">
            <v>506967</v>
          </cell>
          <cell r="C4985">
            <v>506977</v>
          </cell>
          <cell r="D4985">
            <v>1</v>
          </cell>
          <cell r="E4985">
            <v>520</v>
          </cell>
          <cell r="F4985">
            <v>100</v>
          </cell>
          <cell r="G4985">
            <v>0</v>
          </cell>
          <cell r="H4985">
            <v>0</v>
          </cell>
          <cell r="I4985">
            <v>0</v>
          </cell>
          <cell r="J4985">
            <v>0</v>
          </cell>
          <cell r="K4985">
            <v>0</v>
          </cell>
          <cell r="L4985">
            <v>0</v>
          </cell>
          <cell r="M4985">
            <v>100</v>
          </cell>
          <cell r="N4985">
            <v>1</v>
          </cell>
        </row>
        <row r="4986">
          <cell r="A4986" t="str">
            <v>5074485074491</v>
          </cell>
          <cell r="B4986">
            <v>507448</v>
          </cell>
          <cell r="C4986">
            <v>507449</v>
          </cell>
          <cell r="D4986">
            <v>1</v>
          </cell>
          <cell r="E4986">
            <v>520</v>
          </cell>
          <cell r="F4986">
            <v>100</v>
          </cell>
          <cell r="G4986">
            <v>0</v>
          </cell>
          <cell r="H4986">
            <v>0</v>
          </cell>
          <cell r="I4986">
            <v>0</v>
          </cell>
          <cell r="J4986">
            <v>0</v>
          </cell>
          <cell r="K4986">
            <v>0</v>
          </cell>
          <cell r="L4986">
            <v>0</v>
          </cell>
          <cell r="M4986">
            <v>100</v>
          </cell>
          <cell r="N4986">
            <v>1</v>
          </cell>
        </row>
        <row r="4987">
          <cell r="A4987" t="str">
            <v>5074495074521</v>
          </cell>
          <cell r="B4987">
            <v>507449</v>
          </cell>
          <cell r="C4987">
            <v>507452</v>
          </cell>
          <cell r="D4987">
            <v>1</v>
          </cell>
          <cell r="E4987">
            <v>520</v>
          </cell>
          <cell r="F4987">
            <v>100</v>
          </cell>
          <cell r="G4987">
            <v>0</v>
          </cell>
          <cell r="H4987">
            <v>0</v>
          </cell>
          <cell r="I4987">
            <v>0</v>
          </cell>
          <cell r="J4987">
            <v>0</v>
          </cell>
          <cell r="K4987">
            <v>0</v>
          </cell>
          <cell r="L4987">
            <v>0</v>
          </cell>
          <cell r="M4987">
            <v>100</v>
          </cell>
          <cell r="N4987">
            <v>1</v>
          </cell>
        </row>
        <row r="4988">
          <cell r="A4988" t="str">
            <v>5074505074511</v>
          </cell>
          <cell r="B4988">
            <v>507450</v>
          </cell>
          <cell r="C4988">
            <v>507451</v>
          </cell>
          <cell r="D4988">
            <v>1</v>
          </cell>
          <cell r="E4988">
            <v>520</v>
          </cell>
          <cell r="F4988">
            <v>100</v>
          </cell>
          <cell r="G4988">
            <v>0</v>
          </cell>
          <cell r="H4988">
            <v>0</v>
          </cell>
          <cell r="I4988">
            <v>0</v>
          </cell>
          <cell r="J4988">
            <v>0</v>
          </cell>
          <cell r="K4988">
            <v>0</v>
          </cell>
          <cell r="L4988">
            <v>0</v>
          </cell>
          <cell r="M4988">
            <v>100</v>
          </cell>
          <cell r="N4988">
            <v>1</v>
          </cell>
        </row>
        <row r="4989">
          <cell r="A4989" t="str">
            <v>5074515074521</v>
          </cell>
          <cell r="B4989">
            <v>507451</v>
          </cell>
          <cell r="C4989">
            <v>507452</v>
          </cell>
          <cell r="D4989">
            <v>1</v>
          </cell>
          <cell r="E4989">
            <v>520</v>
          </cell>
          <cell r="F4989">
            <v>100</v>
          </cell>
          <cell r="G4989">
            <v>0</v>
          </cell>
          <cell r="H4989">
            <v>0</v>
          </cell>
          <cell r="I4989">
            <v>0</v>
          </cell>
          <cell r="J4989">
            <v>0</v>
          </cell>
          <cell r="K4989">
            <v>0</v>
          </cell>
          <cell r="L4989">
            <v>0</v>
          </cell>
          <cell r="M4989">
            <v>100</v>
          </cell>
          <cell r="N4989">
            <v>1</v>
          </cell>
        </row>
        <row r="4990">
          <cell r="A4990" t="str">
            <v>5074525074531</v>
          </cell>
          <cell r="B4990">
            <v>507452</v>
          </cell>
          <cell r="C4990">
            <v>507453</v>
          </cell>
          <cell r="D4990">
            <v>1</v>
          </cell>
          <cell r="E4990">
            <v>520</v>
          </cell>
          <cell r="F4990">
            <v>100</v>
          </cell>
          <cell r="G4990">
            <v>0</v>
          </cell>
          <cell r="H4990">
            <v>0</v>
          </cell>
          <cell r="I4990">
            <v>0</v>
          </cell>
          <cell r="J4990">
            <v>0</v>
          </cell>
          <cell r="K4990">
            <v>0</v>
          </cell>
          <cell r="L4990">
            <v>0</v>
          </cell>
          <cell r="M4990">
            <v>100</v>
          </cell>
          <cell r="N4990">
            <v>1</v>
          </cell>
        </row>
        <row r="4991">
          <cell r="A4991" t="str">
            <v>5077255077821</v>
          </cell>
          <cell r="B4991">
            <v>507725</v>
          </cell>
          <cell r="C4991">
            <v>507782</v>
          </cell>
          <cell r="D4991">
            <v>1</v>
          </cell>
          <cell r="E4991">
            <v>520</v>
          </cell>
          <cell r="F4991">
            <v>100</v>
          </cell>
          <cell r="G4991">
            <v>0</v>
          </cell>
          <cell r="H4991">
            <v>0</v>
          </cell>
          <cell r="I4991">
            <v>0</v>
          </cell>
          <cell r="J4991">
            <v>0</v>
          </cell>
          <cell r="K4991">
            <v>0</v>
          </cell>
          <cell r="L4991">
            <v>0</v>
          </cell>
          <cell r="M4991">
            <v>100</v>
          </cell>
          <cell r="N4991">
            <v>1</v>
          </cell>
        </row>
        <row r="4992">
          <cell r="A4992" t="str">
            <v>5083135083171</v>
          </cell>
          <cell r="B4992">
            <v>508313</v>
          </cell>
          <cell r="C4992">
            <v>508317</v>
          </cell>
          <cell r="D4992">
            <v>1</v>
          </cell>
          <cell r="E4992">
            <v>520</v>
          </cell>
          <cell r="F4992">
            <v>100</v>
          </cell>
          <cell r="G4992">
            <v>0</v>
          </cell>
          <cell r="H4992">
            <v>0</v>
          </cell>
          <cell r="I4992">
            <v>0</v>
          </cell>
          <cell r="J4992">
            <v>0</v>
          </cell>
          <cell r="K4992">
            <v>0</v>
          </cell>
          <cell r="L4992">
            <v>0</v>
          </cell>
          <cell r="M4992">
            <v>100</v>
          </cell>
          <cell r="N4992">
            <v>1</v>
          </cell>
        </row>
        <row r="4993">
          <cell r="A4993" t="str">
            <v>5083175083491</v>
          </cell>
          <cell r="B4993">
            <v>508317</v>
          </cell>
          <cell r="C4993">
            <v>508349</v>
          </cell>
          <cell r="D4993">
            <v>1</v>
          </cell>
          <cell r="E4993">
            <v>520</v>
          </cell>
          <cell r="F4993">
            <v>100</v>
          </cell>
          <cell r="G4993">
            <v>0</v>
          </cell>
          <cell r="H4993">
            <v>0</v>
          </cell>
          <cell r="I4993">
            <v>0</v>
          </cell>
          <cell r="J4993">
            <v>0</v>
          </cell>
          <cell r="K4993">
            <v>0</v>
          </cell>
          <cell r="L4993">
            <v>0</v>
          </cell>
          <cell r="M4993">
            <v>100</v>
          </cell>
          <cell r="N4993">
            <v>1</v>
          </cell>
        </row>
        <row r="4994">
          <cell r="A4994" t="str">
            <v>5085615085821</v>
          </cell>
          <cell r="B4994">
            <v>508561</v>
          </cell>
          <cell r="C4994">
            <v>508582</v>
          </cell>
          <cell r="D4994">
            <v>1</v>
          </cell>
          <cell r="E4994">
            <v>520</v>
          </cell>
          <cell r="F4994">
            <v>100</v>
          </cell>
          <cell r="G4994">
            <v>0</v>
          </cell>
          <cell r="H4994">
            <v>0</v>
          </cell>
          <cell r="I4994">
            <v>0</v>
          </cell>
          <cell r="J4994">
            <v>0</v>
          </cell>
          <cell r="K4994">
            <v>0</v>
          </cell>
          <cell r="L4994">
            <v>0</v>
          </cell>
          <cell r="M4994">
            <v>100</v>
          </cell>
          <cell r="N4994">
            <v>1</v>
          </cell>
        </row>
        <row r="4995">
          <cell r="A4995" t="str">
            <v>5085615085822</v>
          </cell>
          <cell r="B4995">
            <v>508561</v>
          </cell>
          <cell r="C4995">
            <v>508582</v>
          </cell>
          <cell r="D4995">
            <v>2</v>
          </cell>
          <cell r="E4995">
            <v>520</v>
          </cell>
          <cell r="F4995">
            <v>100</v>
          </cell>
          <cell r="G4995">
            <v>0</v>
          </cell>
          <cell r="H4995">
            <v>0</v>
          </cell>
          <cell r="I4995">
            <v>0</v>
          </cell>
          <cell r="J4995">
            <v>0</v>
          </cell>
          <cell r="K4995">
            <v>0</v>
          </cell>
          <cell r="L4995">
            <v>0</v>
          </cell>
          <cell r="M4995">
            <v>100</v>
          </cell>
          <cell r="N4995">
            <v>1</v>
          </cell>
        </row>
        <row r="4996">
          <cell r="A4996" t="str">
            <v>5085615085831</v>
          </cell>
          <cell r="B4996">
            <v>508561</v>
          </cell>
          <cell r="C4996">
            <v>508583</v>
          </cell>
          <cell r="D4996">
            <v>1</v>
          </cell>
          <cell r="E4996">
            <v>520</v>
          </cell>
          <cell r="F4996">
            <v>100</v>
          </cell>
          <cell r="G4996">
            <v>0</v>
          </cell>
          <cell r="H4996">
            <v>0</v>
          </cell>
          <cell r="I4996">
            <v>0</v>
          </cell>
          <cell r="J4996">
            <v>0</v>
          </cell>
          <cell r="K4996">
            <v>0</v>
          </cell>
          <cell r="L4996">
            <v>0</v>
          </cell>
          <cell r="M4996">
            <v>100</v>
          </cell>
          <cell r="N4996">
            <v>1</v>
          </cell>
        </row>
        <row r="4997">
          <cell r="A4997" t="str">
            <v>5085615085832</v>
          </cell>
          <cell r="B4997">
            <v>508561</v>
          </cell>
          <cell r="C4997">
            <v>508583</v>
          </cell>
          <cell r="D4997">
            <v>2</v>
          </cell>
          <cell r="E4997">
            <v>520</v>
          </cell>
          <cell r="F4997">
            <v>100</v>
          </cell>
          <cell r="G4997">
            <v>0</v>
          </cell>
          <cell r="H4997">
            <v>0</v>
          </cell>
          <cell r="I4997">
            <v>0</v>
          </cell>
          <cell r="J4997">
            <v>0</v>
          </cell>
          <cell r="K4997">
            <v>0</v>
          </cell>
          <cell r="L4997">
            <v>0</v>
          </cell>
          <cell r="M4997">
            <v>100</v>
          </cell>
          <cell r="N4997">
            <v>1</v>
          </cell>
        </row>
        <row r="4998">
          <cell r="A4998" t="str">
            <v>5090575090991</v>
          </cell>
          <cell r="B4998">
            <v>509057</v>
          </cell>
          <cell r="C4998">
            <v>509099</v>
          </cell>
          <cell r="D4998">
            <v>1</v>
          </cell>
          <cell r="E4998">
            <v>520</v>
          </cell>
          <cell r="F4998">
            <v>100</v>
          </cell>
          <cell r="G4998">
            <v>0</v>
          </cell>
          <cell r="H4998">
            <v>0</v>
          </cell>
          <cell r="I4998">
            <v>0</v>
          </cell>
          <cell r="J4998">
            <v>0</v>
          </cell>
          <cell r="K4998">
            <v>0</v>
          </cell>
          <cell r="L4998">
            <v>0</v>
          </cell>
          <cell r="M4998">
            <v>100</v>
          </cell>
          <cell r="N4998">
            <v>1</v>
          </cell>
        </row>
        <row r="4999">
          <cell r="A4999" t="str">
            <v>5090605090991</v>
          </cell>
          <cell r="B4999">
            <v>509060</v>
          </cell>
          <cell r="C4999">
            <v>509099</v>
          </cell>
          <cell r="D4999">
            <v>1</v>
          </cell>
          <cell r="E4999">
            <v>520</v>
          </cell>
          <cell r="F4999">
            <v>100</v>
          </cell>
          <cell r="G4999">
            <v>0</v>
          </cell>
          <cell r="H4999">
            <v>0</v>
          </cell>
          <cell r="I4999">
            <v>0</v>
          </cell>
          <cell r="J4999">
            <v>0</v>
          </cell>
          <cell r="K4999">
            <v>0</v>
          </cell>
          <cell r="L4999">
            <v>0</v>
          </cell>
          <cell r="M4999">
            <v>100</v>
          </cell>
          <cell r="N4999">
            <v>1</v>
          </cell>
        </row>
        <row r="5000">
          <cell r="A5000" t="str">
            <v>5090805092421</v>
          </cell>
          <cell r="B5000">
            <v>509080</v>
          </cell>
          <cell r="C5000">
            <v>509242</v>
          </cell>
          <cell r="D5000">
            <v>1</v>
          </cell>
          <cell r="E5000">
            <v>520</v>
          </cell>
          <cell r="F5000">
            <v>100</v>
          </cell>
          <cell r="G5000">
            <v>0</v>
          </cell>
          <cell r="H5000">
            <v>0</v>
          </cell>
          <cell r="I5000">
            <v>0</v>
          </cell>
          <cell r="J5000">
            <v>0</v>
          </cell>
          <cell r="K5000">
            <v>0</v>
          </cell>
          <cell r="L5000">
            <v>0</v>
          </cell>
          <cell r="M5000">
            <v>100</v>
          </cell>
          <cell r="N5000">
            <v>1</v>
          </cell>
        </row>
        <row r="5001">
          <cell r="A5001" t="str">
            <v>5092405093211</v>
          </cell>
          <cell r="B5001">
            <v>509240</v>
          </cell>
          <cell r="C5001">
            <v>509321</v>
          </cell>
          <cell r="D5001">
            <v>1</v>
          </cell>
          <cell r="E5001">
            <v>520</v>
          </cell>
          <cell r="F5001">
            <v>100</v>
          </cell>
          <cell r="G5001">
            <v>0</v>
          </cell>
          <cell r="H5001">
            <v>0</v>
          </cell>
          <cell r="I5001">
            <v>0</v>
          </cell>
          <cell r="J5001">
            <v>0</v>
          </cell>
          <cell r="K5001">
            <v>0</v>
          </cell>
          <cell r="L5001">
            <v>0</v>
          </cell>
          <cell r="M5001">
            <v>100</v>
          </cell>
          <cell r="N5001">
            <v>1</v>
          </cell>
        </row>
        <row r="5002">
          <cell r="A5002" t="str">
            <v>5092405093231</v>
          </cell>
          <cell r="B5002">
            <v>509240</v>
          </cell>
          <cell r="C5002">
            <v>509323</v>
          </cell>
          <cell r="D5002">
            <v>1</v>
          </cell>
          <cell r="E5002">
            <v>520</v>
          </cell>
          <cell r="F5002">
            <v>100</v>
          </cell>
          <cell r="G5002">
            <v>0</v>
          </cell>
          <cell r="H5002">
            <v>0</v>
          </cell>
          <cell r="I5002">
            <v>0</v>
          </cell>
          <cell r="J5002">
            <v>0</v>
          </cell>
          <cell r="K5002">
            <v>0</v>
          </cell>
          <cell r="L5002">
            <v>0</v>
          </cell>
          <cell r="M5002">
            <v>100</v>
          </cell>
          <cell r="N5002">
            <v>1</v>
          </cell>
        </row>
        <row r="5003">
          <cell r="A5003" t="str">
            <v>5092425092501</v>
          </cell>
          <cell r="B5003">
            <v>509242</v>
          </cell>
          <cell r="C5003">
            <v>509250</v>
          </cell>
          <cell r="D5003">
            <v>1</v>
          </cell>
          <cell r="E5003">
            <v>520</v>
          </cell>
          <cell r="F5003">
            <v>100</v>
          </cell>
          <cell r="G5003">
            <v>0</v>
          </cell>
          <cell r="H5003">
            <v>0</v>
          </cell>
          <cell r="I5003">
            <v>0</v>
          </cell>
          <cell r="J5003">
            <v>0</v>
          </cell>
          <cell r="K5003">
            <v>0</v>
          </cell>
          <cell r="L5003">
            <v>0</v>
          </cell>
          <cell r="M5003">
            <v>100</v>
          </cell>
          <cell r="N5003">
            <v>1</v>
          </cell>
        </row>
        <row r="5004">
          <cell r="A5004" t="str">
            <v>5092425093241</v>
          </cell>
          <cell r="B5004">
            <v>509242</v>
          </cell>
          <cell r="C5004">
            <v>509324</v>
          </cell>
          <cell r="D5004">
            <v>1</v>
          </cell>
          <cell r="E5004">
            <v>520</v>
          </cell>
          <cell r="F5004">
            <v>100</v>
          </cell>
          <cell r="G5004">
            <v>0</v>
          </cell>
          <cell r="H5004">
            <v>0</v>
          </cell>
          <cell r="I5004">
            <v>0</v>
          </cell>
          <cell r="J5004">
            <v>0</v>
          </cell>
          <cell r="K5004">
            <v>0</v>
          </cell>
          <cell r="L5004">
            <v>0</v>
          </cell>
          <cell r="M5004">
            <v>100</v>
          </cell>
          <cell r="N5004">
            <v>1</v>
          </cell>
        </row>
        <row r="5005">
          <cell r="A5005" t="str">
            <v>5092445092461</v>
          </cell>
          <cell r="B5005">
            <v>509244</v>
          </cell>
          <cell r="C5005">
            <v>509246</v>
          </cell>
          <cell r="D5005">
            <v>1</v>
          </cell>
          <cell r="E5005">
            <v>520</v>
          </cell>
          <cell r="F5005">
            <v>100</v>
          </cell>
          <cell r="G5005">
            <v>0</v>
          </cell>
          <cell r="H5005">
            <v>0</v>
          </cell>
          <cell r="I5005">
            <v>0</v>
          </cell>
          <cell r="J5005">
            <v>0</v>
          </cell>
          <cell r="K5005">
            <v>0</v>
          </cell>
          <cell r="L5005">
            <v>0</v>
          </cell>
          <cell r="M5005">
            <v>100</v>
          </cell>
          <cell r="N5005">
            <v>1</v>
          </cell>
        </row>
        <row r="5006">
          <cell r="A5006" t="str">
            <v>5092445092551</v>
          </cell>
          <cell r="B5006">
            <v>509244</v>
          </cell>
          <cell r="C5006">
            <v>509255</v>
          </cell>
          <cell r="D5006">
            <v>1</v>
          </cell>
          <cell r="E5006">
            <v>520</v>
          </cell>
          <cell r="F5006">
            <v>100</v>
          </cell>
          <cell r="G5006">
            <v>0</v>
          </cell>
          <cell r="H5006">
            <v>0</v>
          </cell>
          <cell r="I5006">
            <v>0</v>
          </cell>
          <cell r="J5006">
            <v>0</v>
          </cell>
          <cell r="K5006">
            <v>0</v>
          </cell>
          <cell r="L5006">
            <v>0</v>
          </cell>
          <cell r="M5006">
            <v>100</v>
          </cell>
          <cell r="N5006">
            <v>1</v>
          </cell>
        </row>
        <row r="5007">
          <cell r="A5007" t="str">
            <v>5092445092571</v>
          </cell>
          <cell r="B5007">
            <v>509244</v>
          </cell>
          <cell r="C5007">
            <v>509257</v>
          </cell>
          <cell r="D5007">
            <v>1</v>
          </cell>
          <cell r="E5007">
            <v>520</v>
          </cell>
          <cell r="F5007">
            <v>100</v>
          </cell>
          <cell r="G5007">
            <v>0</v>
          </cell>
          <cell r="H5007">
            <v>0</v>
          </cell>
          <cell r="I5007">
            <v>0</v>
          </cell>
          <cell r="J5007">
            <v>0</v>
          </cell>
          <cell r="K5007">
            <v>0</v>
          </cell>
          <cell r="L5007">
            <v>0</v>
          </cell>
          <cell r="M5007">
            <v>100</v>
          </cell>
          <cell r="N5007">
            <v>1</v>
          </cell>
        </row>
        <row r="5008">
          <cell r="A5008" t="str">
            <v>5092455092561</v>
          </cell>
          <cell r="B5008">
            <v>509245</v>
          </cell>
          <cell r="C5008">
            <v>509256</v>
          </cell>
          <cell r="D5008">
            <v>1</v>
          </cell>
          <cell r="E5008">
            <v>520</v>
          </cell>
          <cell r="F5008">
            <v>100</v>
          </cell>
          <cell r="G5008">
            <v>0</v>
          </cell>
          <cell r="H5008">
            <v>0</v>
          </cell>
          <cell r="I5008">
            <v>0</v>
          </cell>
          <cell r="J5008">
            <v>0</v>
          </cell>
          <cell r="K5008">
            <v>0</v>
          </cell>
          <cell r="L5008">
            <v>0</v>
          </cell>
          <cell r="M5008">
            <v>100</v>
          </cell>
          <cell r="N5008">
            <v>1</v>
          </cell>
        </row>
        <row r="5009">
          <cell r="A5009" t="str">
            <v>5092465092561</v>
          </cell>
          <cell r="B5009">
            <v>509246</v>
          </cell>
          <cell r="C5009">
            <v>509256</v>
          </cell>
          <cell r="D5009">
            <v>1</v>
          </cell>
          <cell r="E5009">
            <v>520</v>
          </cell>
          <cell r="F5009">
            <v>100</v>
          </cell>
          <cell r="G5009">
            <v>0</v>
          </cell>
          <cell r="H5009">
            <v>0</v>
          </cell>
          <cell r="I5009">
            <v>0</v>
          </cell>
          <cell r="J5009">
            <v>0</v>
          </cell>
          <cell r="K5009">
            <v>0</v>
          </cell>
          <cell r="L5009">
            <v>0</v>
          </cell>
          <cell r="M5009">
            <v>100</v>
          </cell>
          <cell r="N5009">
            <v>1</v>
          </cell>
        </row>
        <row r="5010">
          <cell r="A5010" t="str">
            <v>5092475092531</v>
          </cell>
          <cell r="B5010">
            <v>509247</v>
          </cell>
          <cell r="C5010">
            <v>509253</v>
          </cell>
          <cell r="D5010">
            <v>1</v>
          </cell>
          <cell r="E5010">
            <v>520</v>
          </cell>
          <cell r="F5010">
            <v>100</v>
          </cell>
          <cell r="G5010">
            <v>0</v>
          </cell>
          <cell r="H5010">
            <v>0</v>
          </cell>
          <cell r="I5010">
            <v>0</v>
          </cell>
          <cell r="J5010">
            <v>0</v>
          </cell>
          <cell r="K5010">
            <v>0</v>
          </cell>
          <cell r="L5010">
            <v>0</v>
          </cell>
          <cell r="M5010">
            <v>100</v>
          </cell>
          <cell r="N5010">
            <v>1</v>
          </cell>
        </row>
        <row r="5011">
          <cell r="A5011" t="str">
            <v>5092485092521</v>
          </cell>
          <cell r="B5011">
            <v>509248</v>
          </cell>
          <cell r="C5011">
            <v>509252</v>
          </cell>
          <cell r="D5011">
            <v>1</v>
          </cell>
          <cell r="E5011">
            <v>520</v>
          </cell>
          <cell r="F5011">
            <v>100</v>
          </cell>
          <cell r="G5011">
            <v>0</v>
          </cell>
          <cell r="H5011">
            <v>0</v>
          </cell>
          <cell r="I5011">
            <v>0</v>
          </cell>
          <cell r="J5011">
            <v>0</v>
          </cell>
          <cell r="K5011">
            <v>0</v>
          </cell>
          <cell r="L5011">
            <v>0</v>
          </cell>
          <cell r="M5011">
            <v>100</v>
          </cell>
          <cell r="N5011">
            <v>1</v>
          </cell>
        </row>
        <row r="5012">
          <cell r="A5012" t="str">
            <v>5092495092541</v>
          </cell>
          <cell r="B5012">
            <v>509249</v>
          </cell>
          <cell r="C5012">
            <v>509254</v>
          </cell>
          <cell r="D5012">
            <v>1</v>
          </cell>
          <cell r="E5012">
            <v>520</v>
          </cell>
          <cell r="F5012">
            <v>100</v>
          </cell>
          <cell r="G5012">
            <v>0</v>
          </cell>
          <cell r="H5012">
            <v>0</v>
          </cell>
          <cell r="I5012">
            <v>0</v>
          </cell>
          <cell r="J5012">
            <v>0</v>
          </cell>
          <cell r="K5012">
            <v>0</v>
          </cell>
          <cell r="L5012">
            <v>0</v>
          </cell>
          <cell r="M5012">
            <v>100</v>
          </cell>
          <cell r="N5012">
            <v>1</v>
          </cell>
        </row>
        <row r="5013">
          <cell r="A5013" t="str">
            <v>5092495092561</v>
          </cell>
          <cell r="B5013">
            <v>509249</v>
          </cell>
          <cell r="C5013">
            <v>509256</v>
          </cell>
          <cell r="D5013">
            <v>1</v>
          </cell>
          <cell r="E5013">
            <v>520</v>
          </cell>
          <cell r="F5013">
            <v>100</v>
          </cell>
          <cell r="G5013">
            <v>0</v>
          </cell>
          <cell r="H5013">
            <v>0</v>
          </cell>
          <cell r="I5013">
            <v>0</v>
          </cell>
          <cell r="J5013">
            <v>0</v>
          </cell>
          <cell r="K5013">
            <v>0</v>
          </cell>
          <cell r="L5013">
            <v>0</v>
          </cell>
          <cell r="M5013">
            <v>100</v>
          </cell>
          <cell r="N5013">
            <v>1</v>
          </cell>
        </row>
        <row r="5014">
          <cell r="A5014" t="str">
            <v>5092505092551</v>
          </cell>
          <cell r="B5014">
            <v>509250</v>
          </cell>
          <cell r="C5014">
            <v>509255</v>
          </cell>
          <cell r="D5014">
            <v>1</v>
          </cell>
          <cell r="E5014">
            <v>520</v>
          </cell>
          <cell r="F5014">
            <v>100</v>
          </cell>
          <cell r="G5014">
            <v>0</v>
          </cell>
          <cell r="H5014">
            <v>0</v>
          </cell>
          <cell r="I5014">
            <v>0</v>
          </cell>
          <cell r="J5014">
            <v>0</v>
          </cell>
          <cell r="K5014">
            <v>0</v>
          </cell>
          <cell r="L5014">
            <v>0</v>
          </cell>
          <cell r="M5014">
            <v>100</v>
          </cell>
          <cell r="N5014">
            <v>1</v>
          </cell>
        </row>
        <row r="5015">
          <cell r="A5015" t="str">
            <v>5092515092521</v>
          </cell>
          <cell r="B5015">
            <v>509251</v>
          </cell>
          <cell r="C5015">
            <v>509252</v>
          </cell>
          <cell r="D5015">
            <v>1</v>
          </cell>
          <cell r="E5015">
            <v>520</v>
          </cell>
          <cell r="F5015">
            <v>100</v>
          </cell>
          <cell r="G5015">
            <v>0</v>
          </cell>
          <cell r="H5015">
            <v>0</v>
          </cell>
          <cell r="I5015">
            <v>0</v>
          </cell>
          <cell r="J5015">
            <v>0</v>
          </cell>
          <cell r="K5015">
            <v>0</v>
          </cell>
          <cell r="L5015">
            <v>0</v>
          </cell>
          <cell r="M5015">
            <v>100</v>
          </cell>
          <cell r="N5015">
            <v>1</v>
          </cell>
        </row>
        <row r="5016">
          <cell r="A5016" t="str">
            <v>5092515092531</v>
          </cell>
          <cell r="B5016">
            <v>509251</v>
          </cell>
          <cell r="C5016">
            <v>509253</v>
          </cell>
          <cell r="D5016">
            <v>1</v>
          </cell>
          <cell r="E5016">
            <v>520</v>
          </cell>
          <cell r="F5016">
            <v>100</v>
          </cell>
          <cell r="G5016">
            <v>0</v>
          </cell>
          <cell r="H5016">
            <v>0</v>
          </cell>
          <cell r="I5016">
            <v>0</v>
          </cell>
          <cell r="J5016">
            <v>0</v>
          </cell>
          <cell r="K5016">
            <v>0</v>
          </cell>
          <cell r="L5016">
            <v>0</v>
          </cell>
          <cell r="M5016">
            <v>100</v>
          </cell>
          <cell r="N5016">
            <v>1</v>
          </cell>
        </row>
        <row r="5017">
          <cell r="A5017" t="str">
            <v>5092515092541</v>
          </cell>
          <cell r="B5017">
            <v>509251</v>
          </cell>
          <cell r="C5017">
            <v>509254</v>
          </cell>
          <cell r="D5017">
            <v>1</v>
          </cell>
          <cell r="E5017">
            <v>520</v>
          </cell>
          <cell r="F5017">
            <v>100</v>
          </cell>
          <cell r="G5017">
            <v>0</v>
          </cell>
          <cell r="H5017">
            <v>0</v>
          </cell>
          <cell r="I5017">
            <v>0</v>
          </cell>
          <cell r="J5017">
            <v>0</v>
          </cell>
          <cell r="K5017">
            <v>0</v>
          </cell>
          <cell r="L5017">
            <v>0</v>
          </cell>
          <cell r="M5017">
            <v>100</v>
          </cell>
          <cell r="N5017">
            <v>1</v>
          </cell>
        </row>
        <row r="5018">
          <cell r="A5018" t="str">
            <v>5092525092581</v>
          </cell>
          <cell r="B5018">
            <v>509252</v>
          </cell>
          <cell r="C5018">
            <v>509258</v>
          </cell>
          <cell r="D5018">
            <v>1</v>
          </cell>
          <cell r="E5018">
            <v>520</v>
          </cell>
          <cell r="F5018">
            <v>100</v>
          </cell>
          <cell r="G5018">
            <v>0</v>
          </cell>
          <cell r="H5018">
            <v>0</v>
          </cell>
          <cell r="I5018">
            <v>0</v>
          </cell>
          <cell r="J5018">
            <v>0</v>
          </cell>
          <cell r="K5018">
            <v>0</v>
          </cell>
          <cell r="L5018">
            <v>0</v>
          </cell>
          <cell r="M5018">
            <v>100</v>
          </cell>
          <cell r="N5018">
            <v>1</v>
          </cell>
        </row>
        <row r="5019">
          <cell r="A5019" t="str">
            <v>5093205093241</v>
          </cell>
          <cell r="B5019">
            <v>509320</v>
          </cell>
          <cell r="C5019">
            <v>509324</v>
          </cell>
          <cell r="D5019">
            <v>1</v>
          </cell>
          <cell r="E5019">
            <v>520</v>
          </cell>
          <cell r="F5019">
            <v>100</v>
          </cell>
          <cell r="G5019">
            <v>0</v>
          </cell>
          <cell r="H5019">
            <v>0</v>
          </cell>
          <cell r="I5019">
            <v>0</v>
          </cell>
          <cell r="J5019">
            <v>0</v>
          </cell>
          <cell r="K5019">
            <v>0</v>
          </cell>
          <cell r="L5019">
            <v>0</v>
          </cell>
          <cell r="M5019">
            <v>100</v>
          </cell>
          <cell r="N5019">
            <v>1</v>
          </cell>
        </row>
        <row r="5020">
          <cell r="A5020" t="str">
            <v>5093205093261</v>
          </cell>
          <cell r="B5020">
            <v>509320</v>
          </cell>
          <cell r="C5020">
            <v>509326</v>
          </cell>
          <cell r="D5020">
            <v>1</v>
          </cell>
          <cell r="E5020">
            <v>520</v>
          </cell>
          <cell r="F5020">
            <v>100</v>
          </cell>
          <cell r="G5020">
            <v>0</v>
          </cell>
          <cell r="H5020">
            <v>0</v>
          </cell>
          <cell r="I5020">
            <v>0</v>
          </cell>
          <cell r="J5020">
            <v>0</v>
          </cell>
          <cell r="K5020">
            <v>0</v>
          </cell>
          <cell r="L5020">
            <v>0</v>
          </cell>
          <cell r="M5020">
            <v>100</v>
          </cell>
          <cell r="N5020">
            <v>1</v>
          </cell>
        </row>
        <row r="5021">
          <cell r="A5021" t="str">
            <v>5093225093231</v>
          </cell>
          <cell r="B5021">
            <v>509322</v>
          </cell>
          <cell r="C5021">
            <v>509323</v>
          </cell>
          <cell r="D5021">
            <v>1</v>
          </cell>
          <cell r="E5021">
            <v>520</v>
          </cell>
          <cell r="F5021">
            <v>100</v>
          </cell>
          <cell r="G5021">
            <v>0</v>
          </cell>
          <cell r="H5021">
            <v>0</v>
          </cell>
          <cell r="I5021">
            <v>0</v>
          </cell>
          <cell r="J5021">
            <v>0</v>
          </cell>
          <cell r="K5021">
            <v>0</v>
          </cell>
          <cell r="L5021">
            <v>0</v>
          </cell>
          <cell r="M5021">
            <v>100</v>
          </cell>
          <cell r="N5021">
            <v>1</v>
          </cell>
        </row>
        <row r="5022">
          <cell r="A5022" t="str">
            <v>5093225093261</v>
          </cell>
          <cell r="B5022">
            <v>509322</v>
          </cell>
          <cell r="C5022">
            <v>509326</v>
          </cell>
          <cell r="D5022">
            <v>1</v>
          </cell>
          <cell r="E5022">
            <v>520</v>
          </cell>
          <cell r="F5022">
            <v>100</v>
          </cell>
          <cell r="G5022">
            <v>0</v>
          </cell>
          <cell r="H5022">
            <v>0</v>
          </cell>
          <cell r="I5022">
            <v>0</v>
          </cell>
          <cell r="J5022">
            <v>0</v>
          </cell>
          <cell r="K5022">
            <v>0</v>
          </cell>
          <cell r="L5022">
            <v>0</v>
          </cell>
          <cell r="M5022">
            <v>100</v>
          </cell>
          <cell r="N5022">
            <v>1</v>
          </cell>
        </row>
        <row r="5023">
          <cell r="A5023" t="str">
            <v>5093235093251</v>
          </cell>
          <cell r="B5023">
            <v>509323</v>
          </cell>
          <cell r="C5023">
            <v>509325</v>
          </cell>
          <cell r="D5023">
            <v>1</v>
          </cell>
          <cell r="E5023">
            <v>520</v>
          </cell>
          <cell r="F5023">
            <v>100</v>
          </cell>
          <cell r="G5023">
            <v>0</v>
          </cell>
          <cell r="H5023">
            <v>0</v>
          </cell>
          <cell r="I5023">
            <v>0</v>
          </cell>
          <cell r="J5023">
            <v>0</v>
          </cell>
          <cell r="K5023">
            <v>0</v>
          </cell>
          <cell r="L5023">
            <v>0</v>
          </cell>
          <cell r="M5023">
            <v>100</v>
          </cell>
          <cell r="N5023">
            <v>1</v>
          </cell>
        </row>
        <row r="5024">
          <cell r="A5024" t="str">
            <v>5097235097251</v>
          </cell>
          <cell r="B5024">
            <v>509723</v>
          </cell>
          <cell r="C5024">
            <v>509725</v>
          </cell>
          <cell r="D5024">
            <v>1</v>
          </cell>
          <cell r="E5024">
            <v>520</v>
          </cell>
          <cell r="F5024">
            <v>100</v>
          </cell>
          <cell r="G5024">
            <v>0</v>
          </cell>
          <cell r="H5024">
            <v>0</v>
          </cell>
          <cell r="I5024">
            <v>0</v>
          </cell>
          <cell r="J5024">
            <v>0</v>
          </cell>
          <cell r="K5024">
            <v>0</v>
          </cell>
          <cell r="L5024">
            <v>0</v>
          </cell>
          <cell r="M5024">
            <v>100</v>
          </cell>
          <cell r="N5024">
            <v>1</v>
          </cell>
        </row>
        <row r="5025">
          <cell r="A5025" t="str">
            <v>5097595098711</v>
          </cell>
          <cell r="B5025">
            <v>509759</v>
          </cell>
          <cell r="C5025">
            <v>509871</v>
          </cell>
          <cell r="D5025">
            <v>1</v>
          </cell>
          <cell r="E5025">
            <v>520</v>
          </cell>
          <cell r="F5025">
            <v>100</v>
          </cell>
          <cell r="G5025">
            <v>0</v>
          </cell>
          <cell r="H5025">
            <v>0</v>
          </cell>
          <cell r="I5025">
            <v>0</v>
          </cell>
          <cell r="J5025">
            <v>0</v>
          </cell>
          <cell r="K5025">
            <v>0</v>
          </cell>
          <cell r="L5025">
            <v>0</v>
          </cell>
          <cell r="M5025">
            <v>100</v>
          </cell>
          <cell r="N5025">
            <v>1</v>
          </cell>
        </row>
        <row r="5026">
          <cell r="A5026" t="str">
            <v>5097825152351</v>
          </cell>
          <cell r="B5026">
            <v>509782</v>
          </cell>
          <cell r="C5026">
            <v>515235</v>
          </cell>
          <cell r="D5026">
            <v>1</v>
          </cell>
          <cell r="E5026">
            <v>524</v>
          </cell>
          <cell r="F5026">
            <v>100</v>
          </cell>
          <cell r="G5026">
            <v>0</v>
          </cell>
          <cell r="H5026">
            <v>0</v>
          </cell>
          <cell r="I5026">
            <v>0</v>
          </cell>
          <cell r="J5026">
            <v>0</v>
          </cell>
          <cell r="K5026">
            <v>0</v>
          </cell>
          <cell r="L5026">
            <v>0</v>
          </cell>
          <cell r="M5026">
            <v>100</v>
          </cell>
          <cell r="N5026">
            <v>25.75</v>
          </cell>
        </row>
        <row r="5027">
          <cell r="A5027" t="str">
            <v>5098145098711</v>
          </cell>
          <cell r="B5027">
            <v>509814</v>
          </cell>
          <cell r="C5027">
            <v>509871</v>
          </cell>
          <cell r="D5027">
            <v>1</v>
          </cell>
          <cell r="E5027">
            <v>520</v>
          </cell>
          <cell r="F5027">
            <v>100</v>
          </cell>
          <cell r="G5027">
            <v>0</v>
          </cell>
          <cell r="H5027">
            <v>0</v>
          </cell>
          <cell r="I5027">
            <v>0</v>
          </cell>
          <cell r="J5027">
            <v>0</v>
          </cell>
          <cell r="K5027">
            <v>0</v>
          </cell>
          <cell r="L5027">
            <v>0</v>
          </cell>
          <cell r="M5027">
            <v>100</v>
          </cell>
          <cell r="N5027">
            <v>1</v>
          </cell>
        </row>
        <row r="5028">
          <cell r="A5028" t="str">
            <v>5103925126701</v>
          </cell>
          <cell r="B5028">
            <v>510392</v>
          </cell>
          <cell r="C5028">
            <v>512670</v>
          </cell>
          <cell r="D5028">
            <v>1</v>
          </cell>
          <cell r="E5028">
            <v>523</v>
          </cell>
          <cell r="F5028">
            <v>100</v>
          </cell>
          <cell r="G5028">
            <v>0</v>
          </cell>
          <cell r="H5028">
            <v>0</v>
          </cell>
          <cell r="I5028">
            <v>0</v>
          </cell>
          <cell r="J5028">
            <v>0</v>
          </cell>
          <cell r="K5028">
            <v>0</v>
          </cell>
          <cell r="L5028">
            <v>0</v>
          </cell>
          <cell r="M5028">
            <v>100</v>
          </cell>
          <cell r="N5028">
            <v>0.5</v>
          </cell>
        </row>
        <row r="5029">
          <cell r="A5029" t="str">
            <v>5103925126821</v>
          </cell>
          <cell r="B5029">
            <v>510392</v>
          </cell>
          <cell r="C5029">
            <v>512682</v>
          </cell>
          <cell r="D5029">
            <v>1</v>
          </cell>
          <cell r="E5029">
            <v>523</v>
          </cell>
          <cell r="F5029">
            <v>100</v>
          </cell>
          <cell r="G5029">
            <v>0</v>
          </cell>
          <cell r="H5029">
            <v>0</v>
          </cell>
          <cell r="I5029">
            <v>0</v>
          </cell>
          <cell r="J5029">
            <v>0</v>
          </cell>
          <cell r="K5029">
            <v>0</v>
          </cell>
          <cell r="L5029">
            <v>0</v>
          </cell>
          <cell r="M5029">
            <v>100</v>
          </cell>
          <cell r="N5029">
            <v>3</v>
          </cell>
        </row>
        <row r="5030">
          <cell r="A5030" t="str">
            <v>5104125293081</v>
          </cell>
          <cell r="B5030">
            <v>510412</v>
          </cell>
          <cell r="C5030">
            <v>529308</v>
          </cell>
          <cell r="D5030">
            <v>1</v>
          </cell>
          <cell r="E5030">
            <v>527</v>
          </cell>
          <cell r="F5030">
            <v>100</v>
          </cell>
          <cell r="G5030">
            <v>0</v>
          </cell>
          <cell r="H5030">
            <v>0</v>
          </cell>
          <cell r="I5030">
            <v>0</v>
          </cell>
          <cell r="J5030">
            <v>0</v>
          </cell>
          <cell r="K5030">
            <v>0</v>
          </cell>
          <cell r="L5030">
            <v>0</v>
          </cell>
          <cell r="M5030">
            <v>100</v>
          </cell>
          <cell r="N5030">
            <v>1</v>
          </cell>
        </row>
        <row r="5031">
          <cell r="A5031" t="str">
            <v>5108835293091</v>
          </cell>
          <cell r="B5031">
            <v>510883</v>
          </cell>
          <cell r="C5031">
            <v>529309</v>
          </cell>
          <cell r="D5031">
            <v>1</v>
          </cell>
          <cell r="E5031">
            <v>527</v>
          </cell>
          <cell r="F5031">
            <v>100</v>
          </cell>
          <cell r="G5031">
            <v>0</v>
          </cell>
          <cell r="H5031">
            <v>0</v>
          </cell>
          <cell r="I5031">
            <v>0</v>
          </cell>
          <cell r="J5031">
            <v>0</v>
          </cell>
          <cell r="K5031">
            <v>0</v>
          </cell>
          <cell r="L5031">
            <v>0</v>
          </cell>
          <cell r="M5031">
            <v>100</v>
          </cell>
          <cell r="N5031">
            <v>1</v>
          </cell>
        </row>
        <row r="5032">
          <cell r="A5032" t="str">
            <v>5114355114401</v>
          </cell>
          <cell r="B5032">
            <v>511435</v>
          </cell>
          <cell r="C5032">
            <v>511440</v>
          </cell>
          <cell r="D5032">
            <v>1</v>
          </cell>
          <cell r="E5032">
            <v>520</v>
          </cell>
          <cell r="F5032">
            <v>100</v>
          </cell>
          <cell r="G5032">
            <v>0</v>
          </cell>
          <cell r="H5032">
            <v>0</v>
          </cell>
          <cell r="I5032">
            <v>0</v>
          </cell>
          <cell r="J5032">
            <v>0</v>
          </cell>
          <cell r="K5032">
            <v>0</v>
          </cell>
          <cell r="L5032">
            <v>0</v>
          </cell>
          <cell r="M5032">
            <v>100</v>
          </cell>
          <cell r="N5032">
            <v>1</v>
          </cell>
        </row>
        <row r="5033">
          <cell r="A5033" t="str">
            <v>5114565998901</v>
          </cell>
          <cell r="B5033">
            <v>511456</v>
          </cell>
          <cell r="C5033">
            <v>599890</v>
          </cell>
          <cell r="D5033">
            <v>1</v>
          </cell>
          <cell r="E5033">
            <v>998</v>
          </cell>
          <cell r="F5033">
            <v>100</v>
          </cell>
          <cell r="G5033">
            <v>0</v>
          </cell>
          <cell r="H5033">
            <v>0</v>
          </cell>
          <cell r="I5033">
            <v>0</v>
          </cell>
          <cell r="J5033">
            <v>0</v>
          </cell>
          <cell r="K5033">
            <v>0</v>
          </cell>
          <cell r="L5033">
            <v>0</v>
          </cell>
          <cell r="M5033">
            <v>100</v>
          </cell>
          <cell r="N5033">
            <v>1</v>
          </cell>
        </row>
        <row r="5034">
          <cell r="A5034" t="str">
            <v>5114745115371</v>
          </cell>
          <cell r="B5034">
            <v>511474</v>
          </cell>
          <cell r="C5034">
            <v>511537</v>
          </cell>
          <cell r="D5034">
            <v>1</v>
          </cell>
          <cell r="E5034">
            <v>520</v>
          </cell>
          <cell r="F5034">
            <v>100</v>
          </cell>
          <cell r="G5034">
            <v>0</v>
          </cell>
          <cell r="H5034">
            <v>0</v>
          </cell>
          <cell r="I5034">
            <v>0</v>
          </cell>
          <cell r="J5034">
            <v>0</v>
          </cell>
          <cell r="K5034">
            <v>0</v>
          </cell>
          <cell r="L5034">
            <v>0</v>
          </cell>
          <cell r="M5034">
            <v>100</v>
          </cell>
          <cell r="N5034">
            <v>1</v>
          </cell>
        </row>
        <row r="5035">
          <cell r="A5035" t="str">
            <v>5114775210891</v>
          </cell>
          <cell r="B5035">
            <v>511477</v>
          </cell>
          <cell r="C5035">
            <v>521089</v>
          </cell>
          <cell r="D5035">
            <v>1</v>
          </cell>
          <cell r="E5035">
            <v>525</v>
          </cell>
          <cell r="F5035">
            <v>100</v>
          </cell>
          <cell r="G5035">
            <v>0</v>
          </cell>
          <cell r="H5035">
            <v>0</v>
          </cell>
          <cell r="I5035">
            <v>0</v>
          </cell>
          <cell r="J5035">
            <v>0</v>
          </cell>
          <cell r="K5035">
            <v>0</v>
          </cell>
          <cell r="L5035">
            <v>0</v>
          </cell>
          <cell r="M5035">
            <v>100</v>
          </cell>
          <cell r="N5035">
            <v>1</v>
          </cell>
        </row>
        <row r="5036">
          <cell r="A5036" t="str">
            <v>5114955293021</v>
          </cell>
          <cell r="B5036">
            <v>511495</v>
          </cell>
          <cell r="C5036">
            <v>529302</v>
          </cell>
          <cell r="D5036">
            <v>1</v>
          </cell>
          <cell r="E5036">
            <v>527</v>
          </cell>
          <cell r="F5036">
            <v>100</v>
          </cell>
          <cell r="G5036">
            <v>0</v>
          </cell>
          <cell r="H5036">
            <v>0</v>
          </cell>
          <cell r="I5036">
            <v>0</v>
          </cell>
          <cell r="J5036">
            <v>0</v>
          </cell>
          <cell r="K5036">
            <v>0</v>
          </cell>
          <cell r="L5036">
            <v>0</v>
          </cell>
          <cell r="M5036">
            <v>100</v>
          </cell>
          <cell r="N5036">
            <v>1</v>
          </cell>
        </row>
        <row r="5037">
          <cell r="A5037" t="str">
            <v>5114985293121</v>
          </cell>
          <cell r="B5037">
            <v>511498</v>
          </cell>
          <cell r="C5037">
            <v>529312</v>
          </cell>
          <cell r="D5037">
            <v>1</v>
          </cell>
          <cell r="E5037">
            <v>527</v>
          </cell>
          <cell r="F5037">
            <v>100</v>
          </cell>
          <cell r="G5037">
            <v>0</v>
          </cell>
          <cell r="H5037">
            <v>0</v>
          </cell>
          <cell r="I5037">
            <v>0</v>
          </cell>
          <cell r="J5037">
            <v>0</v>
          </cell>
          <cell r="K5037">
            <v>0</v>
          </cell>
          <cell r="L5037">
            <v>0</v>
          </cell>
          <cell r="M5037">
            <v>100</v>
          </cell>
          <cell r="N5037">
            <v>1</v>
          </cell>
        </row>
        <row r="5038">
          <cell r="A5038" t="str">
            <v>5115095115371</v>
          </cell>
          <cell r="B5038">
            <v>511509</v>
          </cell>
          <cell r="C5038">
            <v>511537</v>
          </cell>
          <cell r="D5038">
            <v>1</v>
          </cell>
          <cell r="E5038">
            <v>520</v>
          </cell>
          <cell r="F5038">
            <v>100</v>
          </cell>
          <cell r="G5038">
            <v>0</v>
          </cell>
          <cell r="H5038">
            <v>0</v>
          </cell>
          <cell r="I5038">
            <v>0</v>
          </cell>
          <cell r="J5038">
            <v>0</v>
          </cell>
          <cell r="K5038">
            <v>0</v>
          </cell>
          <cell r="L5038">
            <v>0</v>
          </cell>
          <cell r="M5038">
            <v>100</v>
          </cell>
          <cell r="N5038">
            <v>1</v>
          </cell>
        </row>
        <row r="5039">
          <cell r="A5039" t="str">
            <v>5115375115381</v>
          </cell>
          <cell r="B5039">
            <v>511537</v>
          </cell>
          <cell r="C5039">
            <v>511538</v>
          </cell>
          <cell r="D5039">
            <v>1</v>
          </cell>
          <cell r="E5039">
            <v>526</v>
          </cell>
          <cell r="F5039">
            <v>100</v>
          </cell>
          <cell r="G5039">
            <v>0</v>
          </cell>
          <cell r="H5039">
            <v>0</v>
          </cell>
          <cell r="I5039">
            <v>0</v>
          </cell>
          <cell r="J5039">
            <v>0</v>
          </cell>
          <cell r="K5039">
            <v>0</v>
          </cell>
          <cell r="L5039">
            <v>0</v>
          </cell>
          <cell r="M5039">
            <v>100</v>
          </cell>
          <cell r="N5039">
            <v>1</v>
          </cell>
        </row>
        <row r="5040">
          <cell r="A5040" t="str">
            <v>5119505119511</v>
          </cell>
          <cell r="B5040">
            <v>511950</v>
          </cell>
          <cell r="C5040">
            <v>511951</v>
          </cell>
          <cell r="D5040">
            <v>1</v>
          </cell>
          <cell r="E5040">
            <v>520</v>
          </cell>
          <cell r="F5040">
            <v>100</v>
          </cell>
          <cell r="G5040">
            <v>0</v>
          </cell>
          <cell r="H5040">
            <v>0</v>
          </cell>
          <cell r="I5040">
            <v>0</v>
          </cell>
          <cell r="J5040">
            <v>0</v>
          </cell>
          <cell r="K5040">
            <v>0</v>
          </cell>
          <cell r="L5040">
            <v>0</v>
          </cell>
          <cell r="M5040">
            <v>100</v>
          </cell>
          <cell r="N5040">
            <v>1</v>
          </cell>
        </row>
        <row r="5041">
          <cell r="A5041" t="str">
            <v>5121065121151</v>
          </cell>
          <cell r="B5041">
            <v>512106</v>
          </cell>
          <cell r="C5041">
            <v>512115</v>
          </cell>
          <cell r="D5041">
            <v>1</v>
          </cell>
          <cell r="E5041">
            <v>526</v>
          </cell>
          <cell r="F5041">
            <v>100</v>
          </cell>
          <cell r="G5041">
            <v>0</v>
          </cell>
          <cell r="H5041">
            <v>0</v>
          </cell>
          <cell r="I5041">
            <v>0</v>
          </cell>
          <cell r="J5041">
            <v>0</v>
          </cell>
          <cell r="K5041">
            <v>0</v>
          </cell>
          <cell r="L5041">
            <v>0</v>
          </cell>
          <cell r="M5041">
            <v>100</v>
          </cell>
          <cell r="N5041">
            <v>1</v>
          </cell>
        </row>
        <row r="5042">
          <cell r="A5042" t="str">
            <v>5126355127112</v>
          </cell>
          <cell r="B5042">
            <v>512635</v>
          </cell>
          <cell r="C5042">
            <v>512711</v>
          </cell>
          <cell r="D5042">
            <v>2</v>
          </cell>
          <cell r="E5042">
            <v>523</v>
          </cell>
          <cell r="F5042">
            <v>100</v>
          </cell>
          <cell r="G5042">
            <v>0</v>
          </cell>
          <cell r="H5042">
            <v>0</v>
          </cell>
          <cell r="I5042">
            <v>0</v>
          </cell>
          <cell r="J5042">
            <v>0</v>
          </cell>
          <cell r="K5042">
            <v>0</v>
          </cell>
          <cell r="L5042">
            <v>0</v>
          </cell>
          <cell r="M5042">
            <v>100</v>
          </cell>
          <cell r="N5042">
            <v>5.7</v>
          </cell>
        </row>
        <row r="5043">
          <cell r="A5043" t="str">
            <v>5126555127041</v>
          </cell>
          <cell r="B5043">
            <v>512655</v>
          </cell>
          <cell r="C5043">
            <v>512704</v>
          </cell>
          <cell r="D5043">
            <v>1</v>
          </cell>
          <cell r="E5043">
            <v>523</v>
          </cell>
          <cell r="F5043">
            <v>100</v>
          </cell>
          <cell r="G5043">
            <v>0</v>
          </cell>
          <cell r="H5043">
            <v>0</v>
          </cell>
          <cell r="I5043">
            <v>0</v>
          </cell>
          <cell r="J5043">
            <v>0</v>
          </cell>
          <cell r="K5043">
            <v>0</v>
          </cell>
          <cell r="L5043">
            <v>0</v>
          </cell>
          <cell r="M5043">
            <v>100</v>
          </cell>
          <cell r="N5043">
            <v>18.5</v>
          </cell>
        </row>
        <row r="5044">
          <cell r="A5044" t="str">
            <v>5126705126821</v>
          </cell>
          <cell r="B5044">
            <v>512670</v>
          </cell>
          <cell r="C5044">
            <v>512682</v>
          </cell>
          <cell r="D5044">
            <v>1</v>
          </cell>
          <cell r="E5044">
            <v>523</v>
          </cell>
          <cell r="F5044">
            <v>100</v>
          </cell>
          <cell r="G5044">
            <v>0</v>
          </cell>
          <cell r="H5044">
            <v>0</v>
          </cell>
          <cell r="I5044">
            <v>0</v>
          </cell>
          <cell r="J5044">
            <v>0</v>
          </cell>
          <cell r="K5044">
            <v>0</v>
          </cell>
          <cell r="L5044">
            <v>0</v>
          </cell>
          <cell r="M5044">
            <v>100</v>
          </cell>
          <cell r="N5044">
            <v>3</v>
          </cell>
        </row>
        <row r="5045">
          <cell r="A5045" t="str">
            <v>5126865127111</v>
          </cell>
          <cell r="B5045">
            <v>512686</v>
          </cell>
          <cell r="C5045">
            <v>512711</v>
          </cell>
          <cell r="D5045">
            <v>1</v>
          </cell>
          <cell r="E5045">
            <v>523</v>
          </cell>
          <cell r="F5045">
            <v>100</v>
          </cell>
          <cell r="G5045">
            <v>0</v>
          </cell>
          <cell r="H5045">
            <v>0</v>
          </cell>
          <cell r="I5045">
            <v>0</v>
          </cell>
          <cell r="J5045">
            <v>0</v>
          </cell>
          <cell r="K5045">
            <v>0</v>
          </cell>
          <cell r="L5045">
            <v>0</v>
          </cell>
          <cell r="M5045">
            <v>100</v>
          </cell>
          <cell r="N5045">
            <v>1</v>
          </cell>
        </row>
        <row r="5046">
          <cell r="A5046" t="str">
            <v>5147025157371</v>
          </cell>
          <cell r="B5046">
            <v>514702</v>
          </cell>
          <cell r="C5046">
            <v>515737</v>
          </cell>
          <cell r="D5046">
            <v>1</v>
          </cell>
          <cell r="E5046">
            <v>524</v>
          </cell>
          <cell r="F5046">
            <v>100</v>
          </cell>
          <cell r="G5046">
            <v>0</v>
          </cell>
          <cell r="H5046">
            <v>0</v>
          </cell>
          <cell r="I5046">
            <v>0</v>
          </cell>
          <cell r="J5046">
            <v>0</v>
          </cell>
          <cell r="K5046">
            <v>0</v>
          </cell>
          <cell r="L5046">
            <v>0</v>
          </cell>
          <cell r="M5046">
            <v>100</v>
          </cell>
          <cell r="N5046">
            <v>3.3</v>
          </cell>
        </row>
        <row r="5047">
          <cell r="A5047" t="str">
            <v>5147145147861</v>
          </cell>
          <cell r="B5047">
            <v>514714</v>
          </cell>
          <cell r="C5047">
            <v>514786</v>
          </cell>
          <cell r="D5047">
            <v>1</v>
          </cell>
          <cell r="E5047">
            <v>524</v>
          </cell>
          <cell r="F5047">
            <v>100</v>
          </cell>
          <cell r="G5047">
            <v>0</v>
          </cell>
          <cell r="H5047">
            <v>0</v>
          </cell>
          <cell r="I5047">
            <v>0</v>
          </cell>
          <cell r="J5047">
            <v>0</v>
          </cell>
          <cell r="K5047">
            <v>0</v>
          </cell>
          <cell r="L5047">
            <v>0</v>
          </cell>
          <cell r="M5047">
            <v>100</v>
          </cell>
          <cell r="N5047">
            <v>1</v>
          </cell>
        </row>
        <row r="5048">
          <cell r="A5048" t="str">
            <v>5147345147691</v>
          </cell>
          <cell r="B5048">
            <v>514734</v>
          </cell>
          <cell r="C5048">
            <v>514769</v>
          </cell>
          <cell r="D5048">
            <v>1</v>
          </cell>
          <cell r="E5048">
            <v>524</v>
          </cell>
          <cell r="F5048">
            <v>100</v>
          </cell>
          <cell r="G5048">
            <v>0</v>
          </cell>
          <cell r="H5048">
            <v>0</v>
          </cell>
          <cell r="I5048">
            <v>0</v>
          </cell>
          <cell r="J5048">
            <v>0</v>
          </cell>
          <cell r="K5048">
            <v>0</v>
          </cell>
          <cell r="L5048">
            <v>0</v>
          </cell>
          <cell r="M5048">
            <v>100</v>
          </cell>
          <cell r="N5048">
            <v>8</v>
          </cell>
        </row>
        <row r="5049">
          <cell r="A5049" t="str">
            <v>5147425292521</v>
          </cell>
          <cell r="B5049">
            <v>514742</v>
          </cell>
          <cell r="C5049">
            <v>529252</v>
          </cell>
          <cell r="D5049">
            <v>1</v>
          </cell>
          <cell r="E5049">
            <v>527</v>
          </cell>
          <cell r="F5049">
            <v>100</v>
          </cell>
          <cell r="G5049">
            <v>0</v>
          </cell>
          <cell r="H5049">
            <v>0</v>
          </cell>
          <cell r="I5049">
            <v>0</v>
          </cell>
          <cell r="J5049">
            <v>0</v>
          </cell>
          <cell r="K5049">
            <v>0</v>
          </cell>
          <cell r="L5049">
            <v>0</v>
          </cell>
          <cell r="M5049">
            <v>100</v>
          </cell>
          <cell r="N5049">
            <v>3.79</v>
          </cell>
        </row>
        <row r="5050">
          <cell r="A5050" t="str">
            <v>5147435147641</v>
          </cell>
          <cell r="B5050">
            <v>514743</v>
          </cell>
          <cell r="C5050">
            <v>514764</v>
          </cell>
          <cell r="D5050">
            <v>1</v>
          </cell>
          <cell r="E5050">
            <v>524</v>
          </cell>
          <cell r="F5050">
            <v>100</v>
          </cell>
          <cell r="G5050">
            <v>0</v>
          </cell>
          <cell r="H5050">
            <v>0</v>
          </cell>
          <cell r="I5050">
            <v>0</v>
          </cell>
          <cell r="J5050">
            <v>0</v>
          </cell>
          <cell r="K5050">
            <v>0</v>
          </cell>
          <cell r="L5050">
            <v>0</v>
          </cell>
          <cell r="M5050">
            <v>100</v>
          </cell>
          <cell r="N5050">
            <v>1</v>
          </cell>
        </row>
        <row r="5051">
          <cell r="A5051" t="str">
            <v>5147805148351</v>
          </cell>
          <cell r="B5051">
            <v>514780</v>
          </cell>
          <cell r="C5051">
            <v>514835</v>
          </cell>
          <cell r="D5051">
            <v>1</v>
          </cell>
          <cell r="E5051">
            <v>524</v>
          </cell>
          <cell r="F5051">
            <v>100</v>
          </cell>
          <cell r="G5051">
            <v>0</v>
          </cell>
          <cell r="H5051">
            <v>0</v>
          </cell>
          <cell r="I5051">
            <v>0</v>
          </cell>
          <cell r="J5051">
            <v>0</v>
          </cell>
          <cell r="K5051">
            <v>0</v>
          </cell>
          <cell r="L5051">
            <v>0</v>
          </cell>
          <cell r="M5051">
            <v>100</v>
          </cell>
          <cell r="N5051">
            <v>1</v>
          </cell>
        </row>
        <row r="5052">
          <cell r="A5052" t="str">
            <v>5147855147961</v>
          </cell>
          <cell r="B5052">
            <v>514785</v>
          </cell>
          <cell r="C5052">
            <v>514796</v>
          </cell>
          <cell r="D5052">
            <v>1</v>
          </cell>
          <cell r="E5052">
            <v>524</v>
          </cell>
          <cell r="F5052">
            <v>100</v>
          </cell>
          <cell r="G5052">
            <v>0</v>
          </cell>
          <cell r="H5052">
            <v>0</v>
          </cell>
          <cell r="I5052">
            <v>0</v>
          </cell>
          <cell r="J5052">
            <v>0</v>
          </cell>
          <cell r="K5052">
            <v>0</v>
          </cell>
          <cell r="L5052">
            <v>0</v>
          </cell>
          <cell r="M5052">
            <v>100</v>
          </cell>
          <cell r="N5052">
            <v>22</v>
          </cell>
        </row>
        <row r="5053">
          <cell r="A5053" t="str">
            <v>5148035148811</v>
          </cell>
          <cell r="B5053">
            <v>514803</v>
          </cell>
          <cell r="C5053">
            <v>514881</v>
          </cell>
          <cell r="D5053">
            <v>1</v>
          </cell>
          <cell r="E5053">
            <v>524</v>
          </cell>
          <cell r="F5053">
            <v>100</v>
          </cell>
          <cell r="G5053">
            <v>0</v>
          </cell>
          <cell r="H5053">
            <v>0</v>
          </cell>
          <cell r="I5053">
            <v>0</v>
          </cell>
          <cell r="J5053">
            <v>0</v>
          </cell>
          <cell r="K5053">
            <v>0</v>
          </cell>
          <cell r="L5053">
            <v>0</v>
          </cell>
          <cell r="M5053">
            <v>100</v>
          </cell>
          <cell r="N5053">
            <v>62</v>
          </cell>
        </row>
        <row r="5054">
          <cell r="A5054" t="str">
            <v>5148125148531</v>
          </cell>
          <cell r="B5054">
            <v>514812</v>
          </cell>
          <cell r="C5054">
            <v>514853</v>
          </cell>
          <cell r="D5054">
            <v>1</v>
          </cell>
          <cell r="E5054">
            <v>524</v>
          </cell>
          <cell r="F5054">
            <v>100</v>
          </cell>
          <cell r="G5054">
            <v>0</v>
          </cell>
          <cell r="H5054">
            <v>0</v>
          </cell>
          <cell r="I5054">
            <v>0</v>
          </cell>
          <cell r="J5054">
            <v>0</v>
          </cell>
          <cell r="K5054">
            <v>0</v>
          </cell>
          <cell r="L5054">
            <v>0</v>
          </cell>
          <cell r="M5054">
            <v>100</v>
          </cell>
          <cell r="N5054">
            <v>0.01</v>
          </cell>
        </row>
        <row r="5055">
          <cell r="A5055" t="str">
            <v>5148155148601</v>
          </cell>
          <cell r="B5055">
            <v>514815</v>
          </cell>
          <cell r="C5055">
            <v>514860</v>
          </cell>
          <cell r="D5055">
            <v>1</v>
          </cell>
          <cell r="E5055">
            <v>524</v>
          </cell>
          <cell r="F5055">
            <v>100</v>
          </cell>
          <cell r="G5055">
            <v>0</v>
          </cell>
          <cell r="H5055">
            <v>0</v>
          </cell>
          <cell r="I5055">
            <v>0</v>
          </cell>
          <cell r="J5055">
            <v>0</v>
          </cell>
          <cell r="K5055">
            <v>0</v>
          </cell>
          <cell r="L5055">
            <v>0</v>
          </cell>
          <cell r="M5055">
            <v>100</v>
          </cell>
          <cell r="N5055">
            <v>0.01</v>
          </cell>
        </row>
        <row r="5056">
          <cell r="A5056" t="str">
            <v>5148255148791</v>
          </cell>
          <cell r="B5056">
            <v>514825</v>
          </cell>
          <cell r="C5056">
            <v>514879</v>
          </cell>
          <cell r="D5056">
            <v>1</v>
          </cell>
          <cell r="E5056">
            <v>524</v>
          </cell>
          <cell r="F5056">
            <v>100</v>
          </cell>
          <cell r="G5056">
            <v>0</v>
          </cell>
          <cell r="H5056">
            <v>0</v>
          </cell>
          <cell r="I5056">
            <v>0</v>
          </cell>
          <cell r="J5056">
            <v>0</v>
          </cell>
          <cell r="K5056">
            <v>0</v>
          </cell>
          <cell r="L5056">
            <v>0</v>
          </cell>
          <cell r="M5056">
            <v>100</v>
          </cell>
          <cell r="N5056">
            <v>0.01</v>
          </cell>
        </row>
        <row r="5057">
          <cell r="A5057" t="str">
            <v>5148275148771</v>
          </cell>
          <cell r="B5057">
            <v>514827</v>
          </cell>
          <cell r="C5057">
            <v>514877</v>
          </cell>
          <cell r="D5057">
            <v>1</v>
          </cell>
          <cell r="E5057">
            <v>524</v>
          </cell>
          <cell r="F5057">
            <v>100</v>
          </cell>
          <cell r="G5057">
            <v>0</v>
          </cell>
          <cell r="H5057">
            <v>0</v>
          </cell>
          <cell r="I5057">
            <v>0</v>
          </cell>
          <cell r="J5057">
            <v>0</v>
          </cell>
          <cell r="K5057">
            <v>0</v>
          </cell>
          <cell r="L5057">
            <v>0</v>
          </cell>
          <cell r="M5057">
            <v>100</v>
          </cell>
          <cell r="N5057">
            <v>12.64</v>
          </cell>
        </row>
        <row r="5058">
          <cell r="A5058" t="str">
            <v>5148335292641</v>
          </cell>
          <cell r="B5058">
            <v>514833</v>
          </cell>
          <cell r="C5058">
            <v>529264</v>
          </cell>
          <cell r="D5058">
            <v>1</v>
          </cell>
          <cell r="E5058">
            <v>527</v>
          </cell>
          <cell r="F5058">
            <v>100</v>
          </cell>
          <cell r="G5058">
            <v>0</v>
          </cell>
          <cell r="H5058">
            <v>0</v>
          </cell>
          <cell r="I5058">
            <v>0</v>
          </cell>
          <cell r="J5058">
            <v>0</v>
          </cell>
          <cell r="K5058">
            <v>0</v>
          </cell>
          <cell r="L5058">
            <v>0</v>
          </cell>
          <cell r="M5058">
            <v>100</v>
          </cell>
          <cell r="N5058">
            <v>3.99</v>
          </cell>
        </row>
        <row r="5059">
          <cell r="A5059" t="str">
            <v>5148415149271</v>
          </cell>
          <cell r="B5059">
            <v>514841</v>
          </cell>
          <cell r="C5059">
            <v>514927</v>
          </cell>
          <cell r="D5059">
            <v>1</v>
          </cell>
          <cell r="E5059">
            <v>524</v>
          </cell>
          <cell r="F5059">
            <v>100</v>
          </cell>
          <cell r="G5059">
            <v>0</v>
          </cell>
          <cell r="H5059">
            <v>0</v>
          </cell>
          <cell r="I5059">
            <v>0</v>
          </cell>
          <cell r="J5059">
            <v>0</v>
          </cell>
          <cell r="K5059">
            <v>0</v>
          </cell>
          <cell r="L5059">
            <v>0</v>
          </cell>
          <cell r="M5059">
            <v>100</v>
          </cell>
          <cell r="N5059">
            <v>5.53</v>
          </cell>
        </row>
        <row r="5060">
          <cell r="A5060" t="str">
            <v>5148535148551</v>
          </cell>
          <cell r="B5060">
            <v>514853</v>
          </cell>
          <cell r="C5060">
            <v>514855</v>
          </cell>
          <cell r="D5060">
            <v>1</v>
          </cell>
          <cell r="E5060">
            <v>524</v>
          </cell>
          <cell r="F5060">
            <v>100</v>
          </cell>
          <cell r="G5060">
            <v>0</v>
          </cell>
          <cell r="H5060">
            <v>0</v>
          </cell>
          <cell r="I5060">
            <v>0</v>
          </cell>
          <cell r="J5060">
            <v>0</v>
          </cell>
          <cell r="K5060">
            <v>0</v>
          </cell>
          <cell r="L5060">
            <v>0</v>
          </cell>
          <cell r="M5060">
            <v>100</v>
          </cell>
          <cell r="N5060">
            <v>0.77</v>
          </cell>
        </row>
        <row r="5061">
          <cell r="A5061" t="str">
            <v>5148555148621</v>
          </cell>
          <cell r="B5061">
            <v>514855</v>
          </cell>
          <cell r="C5061">
            <v>514862</v>
          </cell>
          <cell r="D5061">
            <v>1</v>
          </cell>
          <cell r="E5061">
            <v>524</v>
          </cell>
          <cell r="F5061">
            <v>100</v>
          </cell>
          <cell r="G5061">
            <v>0</v>
          </cell>
          <cell r="H5061">
            <v>0</v>
          </cell>
          <cell r="I5061">
            <v>0</v>
          </cell>
          <cell r="J5061">
            <v>0</v>
          </cell>
          <cell r="K5061">
            <v>0</v>
          </cell>
          <cell r="L5061">
            <v>0</v>
          </cell>
          <cell r="M5061">
            <v>100</v>
          </cell>
          <cell r="N5061">
            <v>3.23</v>
          </cell>
        </row>
        <row r="5062">
          <cell r="A5062" t="str">
            <v>5148555148631</v>
          </cell>
          <cell r="B5062">
            <v>514855</v>
          </cell>
          <cell r="C5062">
            <v>514863</v>
          </cell>
          <cell r="D5062">
            <v>1</v>
          </cell>
          <cell r="E5062">
            <v>524</v>
          </cell>
          <cell r="F5062">
            <v>100</v>
          </cell>
          <cell r="G5062">
            <v>0</v>
          </cell>
          <cell r="H5062">
            <v>0</v>
          </cell>
          <cell r="I5062">
            <v>0</v>
          </cell>
          <cell r="J5062">
            <v>0</v>
          </cell>
          <cell r="K5062">
            <v>0</v>
          </cell>
          <cell r="L5062">
            <v>0</v>
          </cell>
          <cell r="M5062">
            <v>100</v>
          </cell>
          <cell r="N5062">
            <v>2.54</v>
          </cell>
        </row>
        <row r="5063">
          <cell r="A5063" t="str">
            <v>5148625148641</v>
          </cell>
          <cell r="B5063">
            <v>514862</v>
          </cell>
          <cell r="C5063">
            <v>514864</v>
          </cell>
          <cell r="D5063">
            <v>1</v>
          </cell>
          <cell r="E5063">
            <v>524</v>
          </cell>
          <cell r="F5063">
            <v>100</v>
          </cell>
          <cell r="G5063">
            <v>0</v>
          </cell>
          <cell r="H5063">
            <v>0</v>
          </cell>
          <cell r="I5063">
            <v>0</v>
          </cell>
          <cell r="J5063">
            <v>0</v>
          </cell>
          <cell r="K5063">
            <v>0</v>
          </cell>
          <cell r="L5063">
            <v>0</v>
          </cell>
          <cell r="M5063">
            <v>100</v>
          </cell>
          <cell r="N5063">
            <v>5</v>
          </cell>
        </row>
        <row r="5064">
          <cell r="A5064" t="str">
            <v>5148705148751</v>
          </cell>
          <cell r="B5064">
            <v>514870</v>
          </cell>
          <cell r="C5064">
            <v>514875</v>
          </cell>
          <cell r="D5064">
            <v>1</v>
          </cell>
          <cell r="E5064">
            <v>524</v>
          </cell>
          <cell r="F5064">
            <v>100</v>
          </cell>
          <cell r="G5064">
            <v>0</v>
          </cell>
          <cell r="H5064">
            <v>0</v>
          </cell>
          <cell r="I5064">
            <v>0</v>
          </cell>
          <cell r="J5064">
            <v>0</v>
          </cell>
          <cell r="K5064">
            <v>0</v>
          </cell>
          <cell r="L5064">
            <v>0</v>
          </cell>
          <cell r="M5064">
            <v>100</v>
          </cell>
          <cell r="N5064">
            <v>1.5</v>
          </cell>
        </row>
        <row r="5065">
          <cell r="A5065" t="str">
            <v>5148715148751</v>
          </cell>
          <cell r="B5065">
            <v>514871</v>
          </cell>
          <cell r="C5065">
            <v>514875</v>
          </cell>
          <cell r="D5065">
            <v>1</v>
          </cell>
          <cell r="E5065">
            <v>524</v>
          </cell>
          <cell r="F5065">
            <v>100</v>
          </cell>
          <cell r="G5065">
            <v>0</v>
          </cell>
          <cell r="H5065">
            <v>0</v>
          </cell>
          <cell r="I5065">
            <v>0</v>
          </cell>
          <cell r="J5065">
            <v>0</v>
          </cell>
          <cell r="K5065">
            <v>0</v>
          </cell>
          <cell r="L5065">
            <v>0</v>
          </cell>
          <cell r="M5065">
            <v>100</v>
          </cell>
          <cell r="N5065">
            <v>1.5</v>
          </cell>
        </row>
        <row r="5066">
          <cell r="A5066" t="str">
            <v>5148765148881</v>
          </cell>
          <cell r="B5066">
            <v>514876</v>
          </cell>
          <cell r="C5066">
            <v>514888</v>
          </cell>
          <cell r="D5066">
            <v>1</v>
          </cell>
          <cell r="E5066">
            <v>524</v>
          </cell>
          <cell r="F5066">
            <v>100</v>
          </cell>
          <cell r="G5066">
            <v>0</v>
          </cell>
          <cell r="H5066">
            <v>0</v>
          </cell>
          <cell r="I5066">
            <v>0</v>
          </cell>
          <cell r="J5066">
            <v>0</v>
          </cell>
          <cell r="K5066">
            <v>0</v>
          </cell>
          <cell r="L5066">
            <v>0</v>
          </cell>
          <cell r="M5066">
            <v>100</v>
          </cell>
          <cell r="N5066">
            <v>1.5</v>
          </cell>
        </row>
        <row r="5067">
          <cell r="A5067" t="str">
            <v>5148765149251</v>
          </cell>
          <cell r="B5067">
            <v>514876</v>
          </cell>
          <cell r="C5067">
            <v>514925</v>
          </cell>
          <cell r="D5067">
            <v>1</v>
          </cell>
          <cell r="E5067">
            <v>524</v>
          </cell>
          <cell r="F5067">
            <v>100</v>
          </cell>
          <cell r="G5067">
            <v>0</v>
          </cell>
          <cell r="H5067">
            <v>0</v>
          </cell>
          <cell r="I5067">
            <v>0</v>
          </cell>
          <cell r="J5067">
            <v>0</v>
          </cell>
          <cell r="K5067">
            <v>0</v>
          </cell>
          <cell r="L5067">
            <v>0</v>
          </cell>
          <cell r="M5067">
            <v>100</v>
          </cell>
          <cell r="N5067">
            <v>3.9</v>
          </cell>
        </row>
        <row r="5068">
          <cell r="A5068" t="str">
            <v>5148775149071</v>
          </cell>
          <cell r="B5068">
            <v>514877</v>
          </cell>
          <cell r="C5068">
            <v>514907</v>
          </cell>
          <cell r="D5068">
            <v>1</v>
          </cell>
          <cell r="E5068">
            <v>524</v>
          </cell>
          <cell r="F5068">
            <v>100</v>
          </cell>
          <cell r="G5068">
            <v>0</v>
          </cell>
          <cell r="H5068">
            <v>0</v>
          </cell>
          <cell r="I5068">
            <v>0</v>
          </cell>
          <cell r="J5068">
            <v>0</v>
          </cell>
          <cell r="K5068">
            <v>0</v>
          </cell>
          <cell r="L5068">
            <v>0</v>
          </cell>
          <cell r="M5068">
            <v>100</v>
          </cell>
          <cell r="N5068">
            <v>1.03</v>
          </cell>
        </row>
        <row r="5069">
          <cell r="A5069" t="str">
            <v>5148775292721</v>
          </cell>
          <cell r="B5069">
            <v>514877</v>
          </cell>
          <cell r="C5069">
            <v>529272</v>
          </cell>
          <cell r="D5069">
            <v>1</v>
          </cell>
          <cell r="E5069">
            <v>527</v>
          </cell>
          <cell r="F5069">
            <v>100</v>
          </cell>
          <cell r="G5069">
            <v>0</v>
          </cell>
          <cell r="H5069">
            <v>0</v>
          </cell>
          <cell r="I5069">
            <v>0</v>
          </cell>
          <cell r="J5069">
            <v>0</v>
          </cell>
          <cell r="K5069">
            <v>0</v>
          </cell>
          <cell r="L5069">
            <v>0</v>
          </cell>
          <cell r="M5069">
            <v>100</v>
          </cell>
          <cell r="N5069">
            <v>5</v>
          </cell>
        </row>
        <row r="5070">
          <cell r="A5070" t="str">
            <v>5148785149191</v>
          </cell>
          <cell r="B5070">
            <v>514878</v>
          </cell>
          <cell r="C5070">
            <v>514919</v>
          </cell>
          <cell r="D5070">
            <v>1</v>
          </cell>
          <cell r="E5070">
            <v>524</v>
          </cell>
          <cell r="F5070">
            <v>100</v>
          </cell>
          <cell r="G5070">
            <v>0</v>
          </cell>
          <cell r="H5070">
            <v>0</v>
          </cell>
          <cell r="I5070">
            <v>0</v>
          </cell>
          <cell r="J5070">
            <v>0</v>
          </cell>
          <cell r="K5070">
            <v>0</v>
          </cell>
          <cell r="L5070">
            <v>0</v>
          </cell>
          <cell r="M5070">
            <v>100</v>
          </cell>
          <cell r="N5070">
            <v>0.01</v>
          </cell>
        </row>
        <row r="5071">
          <cell r="A5071" t="str">
            <v>5148805148811</v>
          </cell>
          <cell r="B5071">
            <v>514880</v>
          </cell>
          <cell r="C5071">
            <v>514881</v>
          </cell>
          <cell r="D5071">
            <v>1</v>
          </cell>
          <cell r="E5071">
            <v>524</v>
          </cell>
          <cell r="F5071">
            <v>100</v>
          </cell>
          <cell r="G5071">
            <v>0</v>
          </cell>
          <cell r="H5071">
            <v>0</v>
          </cell>
          <cell r="I5071">
            <v>0</v>
          </cell>
          <cell r="J5071">
            <v>0</v>
          </cell>
          <cell r="K5071">
            <v>0</v>
          </cell>
          <cell r="L5071">
            <v>0</v>
          </cell>
          <cell r="M5071">
            <v>100</v>
          </cell>
          <cell r="N5071">
            <v>7.58</v>
          </cell>
        </row>
        <row r="5072">
          <cell r="A5072" t="str">
            <v>5148845149411</v>
          </cell>
          <cell r="B5072">
            <v>514884</v>
          </cell>
          <cell r="C5072">
            <v>514941</v>
          </cell>
          <cell r="D5072">
            <v>1</v>
          </cell>
          <cell r="E5072">
            <v>524</v>
          </cell>
          <cell r="F5072">
            <v>100</v>
          </cell>
          <cell r="G5072">
            <v>0</v>
          </cell>
          <cell r="H5072">
            <v>0</v>
          </cell>
          <cell r="I5072">
            <v>0</v>
          </cell>
          <cell r="J5072">
            <v>0</v>
          </cell>
          <cell r="K5072">
            <v>0</v>
          </cell>
          <cell r="L5072">
            <v>0</v>
          </cell>
          <cell r="M5072">
            <v>100</v>
          </cell>
          <cell r="N5072">
            <v>7.7</v>
          </cell>
        </row>
        <row r="5073">
          <cell r="A5073" t="str">
            <v>5148845149731</v>
          </cell>
          <cell r="B5073">
            <v>514884</v>
          </cell>
          <cell r="C5073">
            <v>514973</v>
          </cell>
          <cell r="D5073">
            <v>1</v>
          </cell>
          <cell r="E5073">
            <v>524</v>
          </cell>
          <cell r="F5073">
            <v>100</v>
          </cell>
          <cell r="G5073">
            <v>0</v>
          </cell>
          <cell r="H5073">
            <v>0</v>
          </cell>
          <cell r="I5073">
            <v>0</v>
          </cell>
          <cell r="J5073">
            <v>0</v>
          </cell>
          <cell r="K5073">
            <v>0</v>
          </cell>
          <cell r="L5073">
            <v>0</v>
          </cell>
          <cell r="M5073">
            <v>100</v>
          </cell>
          <cell r="N5073">
            <v>7.7</v>
          </cell>
        </row>
        <row r="5074">
          <cell r="A5074" t="str">
            <v>5148855149331</v>
          </cell>
          <cell r="B5074">
            <v>514885</v>
          </cell>
          <cell r="C5074">
            <v>514933</v>
          </cell>
          <cell r="D5074">
            <v>1</v>
          </cell>
          <cell r="E5074">
            <v>524</v>
          </cell>
          <cell r="F5074">
            <v>100</v>
          </cell>
          <cell r="G5074">
            <v>0</v>
          </cell>
          <cell r="H5074">
            <v>0</v>
          </cell>
          <cell r="I5074">
            <v>0</v>
          </cell>
          <cell r="J5074">
            <v>0</v>
          </cell>
          <cell r="K5074">
            <v>0</v>
          </cell>
          <cell r="L5074">
            <v>0</v>
          </cell>
          <cell r="M5074">
            <v>100</v>
          </cell>
          <cell r="N5074">
            <v>0.01</v>
          </cell>
        </row>
        <row r="5075">
          <cell r="A5075" t="str">
            <v>5148875149891</v>
          </cell>
          <cell r="B5075">
            <v>514887</v>
          </cell>
          <cell r="C5075">
            <v>514989</v>
          </cell>
          <cell r="D5075">
            <v>1</v>
          </cell>
          <cell r="E5075">
            <v>524</v>
          </cell>
          <cell r="F5075">
            <v>100</v>
          </cell>
          <cell r="G5075">
            <v>0</v>
          </cell>
          <cell r="H5075">
            <v>0</v>
          </cell>
          <cell r="I5075">
            <v>0</v>
          </cell>
          <cell r="J5075">
            <v>0</v>
          </cell>
          <cell r="K5075">
            <v>0</v>
          </cell>
          <cell r="L5075">
            <v>0</v>
          </cell>
          <cell r="M5075">
            <v>100</v>
          </cell>
          <cell r="N5075">
            <v>4</v>
          </cell>
        </row>
        <row r="5076">
          <cell r="A5076" t="str">
            <v>5149025149891</v>
          </cell>
          <cell r="B5076">
            <v>514902</v>
          </cell>
          <cell r="C5076">
            <v>514989</v>
          </cell>
          <cell r="D5076">
            <v>1</v>
          </cell>
          <cell r="E5076">
            <v>524</v>
          </cell>
          <cell r="F5076">
            <v>100</v>
          </cell>
          <cell r="G5076">
            <v>0</v>
          </cell>
          <cell r="H5076">
            <v>0</v>
          </cell>
          <cell r="I5076">
            <v>0</v>
          </cell>
          <cell r="J5076">
            <v>0</v>
          </cell>
          <cell r="K5076">
            <v>0</v>
          </cell>
          <cell r="L5076">
            <v>0</v>
          </cell>
          <cell r="M5076">
            <v>100</v>
          </cell>
          <cell r="N5076">
            <v>2.25</v>
          </cell>
        </row>
        <row r="5077">
          <cell r="A5077" t="str">
            <v>5149075292641</v>
          </cell>
          <cell r="B5077">
            <v>514907</v>
          </cell>
          <cell r="C5077">
            <v>529264</v>
          </cell>
          <cell r="D5077">
            <v>1</v>
          </cell>
          <cell r="E5077">
            <v>527</v>
          </cell>
          <cell r="F5077">
            <v>100</v>
          </cell>
          <cell r="G5077">
            <v>0</v>
          </cell>
          <cell r="H5077">
            <v>0</v>
          </cell>
          <cell r="I5077">
            <v>0</v>
          </cell>
          <cell r="J5077">
            <v>0</v>
          </cell>
          <cell r="K5077">
            <v>0</v>
          </cell>
          <cell r="L5077">
            <v>0</v>
          </cell>
          <cell r="M5077">
            <v>100</v>
          </cell>
          <cell r="N5077">
            <v>5.99</v>
          </cell>
        </row>
        <row r="5078">
          <cell r="A5078" t="str">
            <v>5149245150431</v>
          </cell>
          <cell r="B5078">
            <v>514924</v>
          </cell>
          <cell r="C5078">
            <v>515043</v>
          </cell>
          <cell r="D5078">
            <v>1</v>
          </cell>
          <cell r="E5078">
            <v>524</v>
          </cell>
          <cell r="F5078">
            <v>100</v>
          </cell>
          <cell r="G5078">
            <v>0</v>
          </cell>
          <cell r="H5078">
            <v>0</v>
          </cell>
          <cell r="I5078">
            <v>0</v>
          </cell>
          <cell r="J5078">
            <v>0</v>
          </cell>
          <cell r="K5078">
            <v>0</v>
          </cell>
          <cell r="L5078">
            <v>0</v>
          </cell>
          <cell r="M5078">
            <v>100</v>
          </cell>
          <cell r="N5078">
            <v>0.01</v>
          </cell>
        </row>
        <row r="5079">
          <cell r="A5079" t="str">
            <v>5149255150391</v>
          </cell>
          <cell r="B5079">
            <v>514925</v>
          </cell>
          <cell r="C5079">
            <v>515039</v>
          </cell>
          <cell r="D5079">
            <v>1</v>
          </cell>
          <cell r="E5079">
            <v>524</v>
          </cell>
          <cell r="F5079">
            <v>100</v>
          </cell>
          <cell r="G5079">
            <v>0</v>
          </cell>
          <cell r="H5079">
            <v>0</v>
          </cell>
          <cell r="I5079">
            <v>0</v>
          </cell>
          <cell r="J5079">
            <v>0</v>
          </cell>
          <cell r="K5079">
            <v>0</v>
          </cell>
          <cell r="L5079">
            <v>0</v>
          </cell>
          <cell r="M5079">
            <v>100</v>
          </cell>
          <cell r="N5079">
            <v>0.01</v>
          </cell>
        </row>
        <row r="5080">
          <cell r="A5080" t="str">
            <v>5149275149371</v>
          </cell>
          <cell r="B5080">
            <v>514927</v>
          </cell>
          <cell r="C5080">
            <v>514937</v>
          </cell>
          <cell r="D5080">
            <v>1</v>
          </cell>
          <cell r="E5080">
            <v>524</v>
          </cell>
          <cell r="F5080">
            <v>100</v>
          </cell>
          <cell r="G5080">
            <v>0</v>
          </cell>
          <cell r="H5080">
            <v>0</v>
          </cell>
          <cell r="I5080">
            <v>0</v>
          </cell>
          <cell r="J5080">
            <v>0</v>
          </cell>
          <cell r="K5080">
            <v>0</v>
          </cell>
          <cell r="L5080">
            <v>0</v>
          </cell>
          <cell r="M5080">
            <v>100</v>
          </cell>
          <cell r="N5080">
            <v>0.65</v>
          </cell>
        </row>
        <row r="5081">
          <cell r="A5081" t="str">
            <v>5149275149711</v>
          </cell>
          <cell r="B5081">
            <v>514927</v>
          </cell>
          <cell r="C5081">
            <v>514971</v>
          </cell>
          <cell r="D5081">
            <v>1</v>
          </cell>
          <cell r="E5081">
            <v>524</v>
          </cell>
          <cell r="F5081">
            <v>100</v>
          </cell>
          <cell r="G5081">
            <v>0</v>
          </cell>
          <cell r="H5081">
            <v>0</v>
          </cell>
          <cell r="I5081">
            <v>0</v>
          </cell>
          <cell r="J5081">
            <v>0</v>
          </cell>
          <cell r="K5081">
            <v>0</v>
          </cell>
          <cell r="L5081">
            <v>0</v>
          </cell>
          <cell r="M5081">
            <v>100</v>
          </cell>
          <cell r="N5081">
            <v>10.16</v>
          </cell>
        </row>
        <row r="5082">
          <cell r="A5082" t="str">
            <v>5149275149851</v>
          </cell>
          <cell r="B5082">
            <v>514927</v>
          </cell>
          <cell r="C5082">
            <v>514985</v>
          </cell>
          <cell r="D5082">
            <v>1</v>
          </cell>
          <cell r="E5082">
            <v>524</v>
          </cell>
          <cell r="F5082">
            <v>100</v>
          </cell>
          <cell r="G5082">
            <v>0</v>
          </cell>
          <cell r="H5082">
            <v>0</v>
          </cell>
          <cell r="I5082">
            <v>0</v>
          </cell>
          <cell r="J5082">
            <v>0</v>
          </cell>
          <cell r="K5082">
            <v>0</v>
          </cell>
          <cell r="L5082">
            <v>0</v>
          </cell>
          <cell r="M5082">
            <v>100</v>
          </cell>
          <cell r="N5082">
            <v>13.11</v>
          </cell>
        </row>
        <row r="5083">
          <cell r="A5083" t="str">
            <v>5149275150651</v>
          </cell>
          <cell r="B5083">
            <v>514927</v>
          </cell>
          <cell r="C5083">
            <v>515065</v>
          </cell>
          <cell r="D5083">
            <v>1</v>
          </cell>
          <cell r="E5083">
            <v>524</v>
          </cell>
          <cell r="F5083">
            <v>100</v>
          </cell>
          <cell r="G5083">
            <v>0</v>
          </cell>
          <cell r="H5083">
            <v>0</v>
          </cell>
          <cell r="I5083">
            <v>0</v>
          </cell>
          <cell r="J5083">
            <v>0</v>
          </cell>
          <cell r="K5083">
            <v>0</v>
          </cell>
          <cell r="L5083">
            <v>0</v>
          </cell>
          <cell r="M5083">
            <v>100</v>
          </cell>
          <cell r="N5083">
            <v>11.11</v>
          </cell>
        </row>
        <row r="5084">
          <cell r="A5084" t="str">
            <v>5149285149891</v>
          </cell>
          <cell r="B5084">
            <v>514928</v>
          </cell>
          <cell r="C5084">
            <v>514989</v>
          </cell>
          <cell r="D5084">
            <v>1</v>
          </cell>
          <cell r="E5084">
            <v>524</v>
          </cell>
          <cell r="F5084">
            <v>100</v>
          </cell>
          <cell r="G5084">
            <v>0</v>
          </cell>
          <cell r="H5084">
            <v>0</v>
          </cell>
          <cell r="I5084">
            <v>0</v>
          </cell>
          <cell r="J5084">
            <v>0</v>
          </cell>
          <cell r="K5084">
            <v>0</v>
          </cell>
          <cell r="L5084">
            <v>0</v>
          </cell>
          <cell r="M5084">
            <v>100</v>
          </cell>
          <cell r="N5084">
            <v>4.8</v>
          </cell>
        </row>
        <row r="5085">
          <cell r="A5085" t="str">
            <v>5149285149921</v>
          </cell>
          <cell r="B5085">
            <v>514928</v>
          </cell>
          <cell r="C5085">
            <v>514992</v>
          </cell>
          <cell r="D5085">
            <v>1</v>
          </cell>
          <cell r="E5085">
            <v>524</v>
          </cell>
          <cell r="F5085">
            <v>100</v>
          </cell>
          <cell r="G5085">
            <v>0</v>
          </cell>
          <cell r="H5085">
            <v>0</v>
          </cell>
          <cell r="I5085">
            <v>0</v>
          </cell>
          <cell r="J5085">
            <v>0</v>
          </cell>
          <cell r="K5085">
            <v>0</v>
          </cell>
          <cell r="L5085">
            <v>0</v>
          </cell>
          <cell r="M5085">
            <v>100</v>
          </cell>
          <cell r="N5085">
            <v>2.46</v>
          </cell>
        </row>
        <row r="5086">
          <cell r="A5086" t="str">
            <v>5149295149921</v>
          </cell>
          <cell r="B5086">
            <v>514929</v>
          </cell>
          <cell r="C5086">
            <v>514992</v>
          </cell>
          <cell r="D5086">
            <v>1</v>
          </cell>
          <cell r="E5086">
            <v>524</v>
          </cell>
          <cell r="F5086">
            <v>100</v>
          </cell>
          <cell r="G5086">
            <v>0</v>
          </cell>
          <cell r="H5086">
            <v>0</v>
          </cell>
          <cell r="I5086">
            <v>0</v>
          </cell>
          <cell r="J5086">
            <v>0</v>
          </cell>
          <cell r="K5086">
            <v>0</v>
          </cell>
          <cell r="L5086">
            <v>0</v>
          </cell>
          <cell r="M5086">
            <v>100</v>
          </cell>
          <cell r="N5086">
            <v>2.2200000000000002</v>
          </cell>
        </row>
        <row r="5087">
          <cell r="A5087" t="str">
            <v>5149415149871</v>
          </cell>
          <cell r="B5087">
            <v>514941</v>
          </cell>
          <cell r="C5087">
            <v>514987</v>
          </cell>
          <cell r="D5087">
            <v>1</v>
          </cell>
          <cell r="E5087">
            <v>524</v>
          </cell>
          <cell r="F5087">
            <v>100</v>
          </cell>
          <cell r="G5087">
            <v>0</v>
          </cell>
          <cell r="H5087">
            <v>0</v>
          </cell>
          <cell r="I5087">
            <v>0</v>
          </cell>
          <cell r="J5087">
            <v>0</v>
          </cell>
          <cell r="K5087">
            <v>0</v>
          </cell>
          <cell r="L5087">
            <v>0</v>
          </cell>
          <cell r="M5087">
            <v>100</v>
          </cell>
          <cell r="N5087">
            <v>11.2</v>
          </cell>
        </row>
        <row r="5088">
          <cell r="A5088" t="str">
            <v>5149475150071</v>
          </cell>
          <cell r="B5088">
            <v>514947</v>
          </cell>
          <cell r="C5088">
            <v>515007</v>
          </cell>
          <cell r="D5088">
            <v>1</v>
          </cell>
          <cell r="E5088">
            <v>524</v>
          </cell>
          <cell r="F5088">
            <v>100</v>
          </cell>
          <cell r="G5088">
            <v>0</v>
          </cell>
          <cell r="H5088">
            <v>0</v>
          </cell>
          <cell r="I5088">
            <v>0</v>
          </cell>
          <cell r="J5088">
            <v>0</v>
          </cell>
          <cell r="K5088">
            <v>0</v>
          </cell>
          <cell r="L5088">
            <v>0</v>
          </cell>
          <cell r="M5088">
            <v>100</v>
          </cell>
          <cell r="N5088">
            <v>1.07</v>
          </cell>
        </row>
        <row r="5089">
          <cell r="A5089" t="str">
            <v>5149595149621</v>
          </cell>
          <cell r="B5089">
            <v>514959</v>
          </cell>
          <cell r="C5089">
            <v>514962</v>
          </cell>
          <cell r="D5089">
            <v>1</v>
          </cell>
          <cell r="E5089">
            <v>524</v>
          </cell>
          <cell r="F5089">
            <v>100</v>
          </cell>
          <cell r="G5089">
            <v>0</v>
          </cell>
          <cell r="H5089">
            <v>0</v>
          </cell>
          <cell r="I5089">
            <v>0</v>
          </cell>
          <cell r="J5089">
            <v>0</v>
          </cell>
          <cell r="K5089">
            <v>0</v>
          </cell>
          <cell r="L5089">
            <v>0</v>
          </cell>
          <cell r="M5089">
            <v>100</v>
          </cell>
          <cell r="N5089">
            <v>0.18</v>
          </cell>
        </row>
        <row r="5090">
          <cell r="A5090" t="str">
            <v>5149605149621</v>
          </cell>
          <cell r="B5090">
            <v>514960</v>
          </cell>
          <cell r="C5090">
            <v>514962</v>
          </cell>
          <cell r="D5090">
            <v>1</v>
          </cell>
          <cell r="E5090">
            <v>524</v>
          </cell>
          <cell r="F5090">
            <v>100</v>
          </cell>
          <cell r="G5090">
            <v>0</v>
          </cell>
          <cell r="H5090">
            <v>0</v>
          </cell>
          <cell r="I5090">
            <v>0</v>
          </cell>
          <cell r="J5090">
            <v>0</v>
          </cell>
          <cell r="K5090">
            <v>0</v>
          </cell>
          <cell r="L5090">
            <v>0</v>
          </cell>
          <cell r="M5090">
            <v>100</v>
          </cell>
          <cell r="N5090">
            <v>2.17</v>
          </cell>
        </row>
        <row r="5091">
          <cell r="A5091" t="str">
            <v>5149735151191</v>
          </cell>
          <cell r="B5091">
            <v>514973</v>
          </cell>
          <cell r="C5091">
            <v>515119</v>
          </cell>
          <cell r="D5091">
            <v>1</v>
          </cell>
          <cell r="E5091">
            <v>524</v>
          </cell>
          <cell r="F5091">
            <v>100</v>
          </cell>
          <cell r="G5091">
            <v>0</v>
          </cell>
          <cell r="H5091">
            <v>0</v>
          </cell>
          <cell r="I5091">
            <v>0</v>
          </cell>
          <cell r="J5091">
            <v>0</v>
          </cell>
          <cell r="K5091">
            <v>0</v>
          </cell>
          <cell r="L5091">
            <v>0</v>
          </cell>
          <cell r="M5091">
            <v>100</v>
          </cell>
          <cell r="N5091">
            <v>0.01</v>
          </cell>
        </row>
        <row r="5092">
          <cell r="A5092" t="str">
            <v>5149875150591</v>
          </cell>
          <cell r="B5092">
            <v>514987</v>
          </cell>
          <cell r="C5092">
            <v>515059</v>
          </cell>
          <cell r="D5092">
            <v>1</v>
          </cell>
          <cell r="E5092">
            <v>524</v>
          </cell>
          <cell r="F5092">
            <v>100</v>
          </cell>
          <cell r="G5092">
            <v>0</v>
          </cell>
          <cell r="H5092">
            <v>0</v>
          </cell>
          <cell r="I5092">
            <v>0</v>
          </cell>
          <cell r="J5092">
            <v>0</v>
          </cell>
          <cell r="K5092">
            <v>0</v>
          </cell>
          <cell r="L5092">
            <v>0</v>
          </cell>
          <cell r="M5092">
            <v>100</v>
          </cell>
          <cell r="N5092">
            <v>8.34</v>
          </cell>
        </row>
        <row r="5093">
          <cell r="A5093" t="str">
            <v>5150075150971</v>
          </cell>
          <cell r="B5093">
            <v>515007</v>
          </cell>
          <cell r="C5093">
            <v>515097</v>
          </cell>
          <cell r="D5093">
            <v>1</v>
          </cell>
          <cell r="E5093">
            <v>524</v>
          </cell>
          <cell r="F5093">
            <v>100</v>
          </cell>
          <cell r="G5093">
            <v>0</v>
          </cell>
          <cell r="H5093">
            <v>0</v>
          </cell>
          <cell r="I5093">
            <v>0</v>
          </cell>
          <cell r="J5093">
            <v>0</v>
          </cell>
          <cell r="K5093">
            <v>0</v>
          </cell>
          <cell r="L5093">
            <v>0</v>
          </cell>
          <cell r="M5093">
            <v>100</v>
          </cell>
          <cell r="N5093">
            <v>10.64</v>
          </cell>
        </row>
        <row r="5094">
          <cell r="A5094" t="str">
            <v>5150235150321</v>
          </cell>
          <cell r="B5094">
            <v>515023</v>
          </cell>
          <cell r="C5094">
            <v>515032</v>
          </cell>
          <cell r="D5094">
            <v>1</v>
          </cell>
          <cell r="E5094">
            <v>524</v>
          </cell>
          <cell r="F5094">
            <v>100</v>
          </cell>
          <cell r="G5094">
            <v>0</v>
          </cell>
          <cell r="H5094">
            <v>0</v>
          </cell>
          <cell r="I5094">
            <v>0</v>
          </cell>
          <cell r="J5094">
            <v>0</v>
          </cell>
          <cell r="K5094">
            <v>0</v>
          </cell>
          <cell r="L5094">
            <v>0</v>
          </cell>
          <cell r="M5094">
            <v>100</v>
          </cell>
          <cell r="N5094">
            <v>4.99</v>
          </cell>
        </row>
        <row r="5095">
          <cell r="A5095" t="str">
            <v>5150255150321</v>
          </cell>
          <cell r="B5095">
            <v>515025</v>
          </cell>
          <cell r="C5095">
            <v>515032</v>
          </cell>
          <cell r="D5095">
            <v>1</v>
          </cell>
          <cell r="E5095">
            <v>524</v>
          </cell>
          <cell r="F5095">
            <v>100</v>
          </cell>
          <cell r="G5095">
            <v>0</v>
          </cell>
          <cell r="H5095">
            <v>0</v>
          </cell>
          <cell r="I5095">
            <v>0</v>
          </cell>
          <cell r="J5095">
            <v>0</v>
          </cell>
          <cell r="K5095">
            <v>0</v>
          </cell>
          <cell r="L5095">
            <v>0</v>
          </cell>
          <cell r="M5095">
            <v>100</v>
          </cell>
          <cell r="N5095">
            <v>4.87</v>
          </cell>
        </row>
        <row r="5096">
          <cell r="A5096" t="str">
            <v>5150285150371</v>
          </cell>
          <cell r="B5096">
            <v>515028</v>
          </cell>
          <cell r="C5096">
            <v>515037</v>
          </cell>
          <cell r="D5096">
            <v>1</v>
          </cell>
          <cell r="E5096">
            <v>524</v>
          </cell>
          <cell r="F5096">
            <v>100</v>
          </cell>
          <cell r="G5096">
            <v>0</v>
          </cell>
          <cell r="H5096">
            <v>0</v>
          </cell>
          <cell r="I5096">
            <v>0</v>
          </cell>
          <cell r="J5096">
            <v>0</v>
          </cell>
          <cell r="K5096">
            <v>0</v>
          </cell>
          <cell r="L5096">
            <v>0</v>
          </cell>
          <cell r="M5096">
            <v>100</v>
          </cell>
          <cell r="N5096">
            <v>11.71</v>
          </cell>
        </row>
        <row r="5097">
          <cell r="A5097" t="str">
            <v>5150305150371</v>
          </cell>
          <cell r="B5097">
            <v>515030</v>
          </cell>
          <cell r="C5097">
            <v>515037</v>
          </cell>
          <cell r="D5097">
            <v>1</v>
          </cell>
          <cell r="E5097">
            <v>524</v>
          </cell>
          <cell r="F5097">
            <v>100</v>
          </cell>
          <cell r="G5097">
            <v>0</v>
          </cell>
          <cell r="H5097">
            <v>0</v>
          </cell>
          <cell r="I5097">
            <v>0</v>
          </cell>
          <cell r="J5097">
            <v>0</v>
          </cell>
          <cell r="K5097">
            <v>0</v>
          </cell>
          <cell r="L5097">
            <v>0</v>
          </cell>
          <cell r="M5097">
            <v>100</v>
          </cell>
          <cell r="N5097">
            <v>0.16</v>
          </cell>
        </row>
        <row r="5098">
          <cell r="A5098" t="str">
            <v>5150365150371</v>
          </cell>
          <cell r="B5098">
            <v>515036</v>
          </cell>
          <cell r="C5098">
            <v>515037</v>
          </cell>
          <cell r="D5098">
            <v>1</v>
          </cell>
          <cell r="E5098">
            <v>524</v>
          </cell>
          <cell r="F5098">
            <v>100</v>
          </cell>
          <cell r="G5098">
            <v>0</v>
          </cell>
          <cell r="H5098">
            <v>0</v>
          </cell>
          <cell r="I5098">
            <v>0</v>
          </cell>
          <cell r="J5098">
            <v>0</v>
          </cell>
          <cell r="K5098">
            <v>0</v>
          </cell>
          <cell r="L5098">
            <v>0</v>
          </cell>
          <cell r="M5098">
            <v>100</v>
          </cell>
          <cell r="N5098">
            <v>12.33</v>
          </cell>
        </row>
        <row r="5099">
          <cell r="A5099" t="str">
            <v>5150375150381</v>
          </cell>
          <cell r="B5099">
            <v>515037</v>
          </cell>
          <cell r="C5099">
            <v>515038</v>
          </cell>
          <cell r="D5099">
            <v>1</v>
          </cell>
          <cell r="E5099">
            <v>524</v>
          </cell>
          <cell r="F5099">
            <v>100</v>
          </cell>
          <cell r="G5099">
            <v>0</v>
          </cell>
          <cell r="H5099">
            <v>0</v>
          </cell>
          <cell r="I5099">
            <v>0</v>
          </cell>
          <cell r="J5099">
            <v>0</v>
          </cell>
          <cell r="K5099">
            <v>0</v>
          </cell>
          <cell r="L5099">
            <v>0</v>
          </cell>
          <cell r="M5099">
            <v>100</v>
          </cell>
          <cell r="N5099">
            <v>8.16</v>
          </cell>
        </row>
        <row r="5100">
          <cell r="A5100" t="str">
            <v>5150475153661</v>
          </cell>
          <cell r="B5100">
            <v>515047</v>
          </cell>
          <cell r="C5100">
            <v>515366</v>
          </cell>
          <cell r="D5100">
            <v>1</v>
          </cell>
          <cell r="E5100">
            <v>524</v>
          </cell>
          <cell r="F5100">
            <v>100</v>
          </cell>
          <cell r="G5100">
            <v>0</v>
          </cell>
          <cell r="H5100">
            <v>0</v>
          </cell>
          <cell r="I5100">
            <v>0</v>
          </cell>
          <cell r="J5100">
            <v>0</v>
          </cell>
          <cell r="K5100">
            <v>0</v>
          </cell>
          <cell r="L5100">
            <v>0</v>
          </cell>
          <cell r="M5100">
            <v>100</v>
          </cell>
          <cell r="N5100">
            <v>6.34</v>
          </cell>
        </row>
        <row r="5101">
          <cell r="A5101" t="str">
            <v>5150495153661</v>
          </cell>
          <cell r="B5101">
            <v>515049</v>
          </cell>
          <cell r="C5101">
            <v>515366</v>
          </cell>
          <cell r="D5101">
            <v>1</v>
          </cell>
          <cell r="E5101">
            <v>524</v>
          </cell>
          <cell r="F5101">
            <v>100</v>
          </cell>
          <cell r="G5101">
            <v>0</v>
          </cell>
          <cell r="H5101">
            <v>0</v>
          </cell>
          <cell r="I5101">
            <v>0</v>
          </cell>
          <cell r="J5101">
            <v>0</v>
          </cell>
          <cell r="K5101">
            <v>0</v>
          </cell>
          <cell r="L5101">
            <v>0</v>
          </cell>
          <cell r="M5101">
            <v>100</v>
          </cell>
          <cell r="N5101">
            <v>2.92</v>
          </cell>
        </row>
        <row r="5102">
          <cell r="A5102" t="str">
            <v>5151355152861</v>
          </cell>
          <cell r="B5102">
            <v>515135</v>
          </cell>
          <cell r="C5102">
            <v>515286</v>
          </cell>
          <cell r="D5102">
            <v>1</v>
          </cell>
          <cell r="E5102">
            <v>524</v>
          </cell>
          <cell r="F5102">
            <v>100</v>
          </cell>
          <cell r="G5102">
            <v>0</v>
          </cell>
          <cell r="H5102">
            <v>0</v>
          </cell>
          <cell r="I5102">
            <v>0</v>
          </cell>
          <cell r="J5102">
            <v>0</v>
          </cell>
          <cell r="K5102">
            <v>0</v>
          </cell>
          <cell r="L5102">
            <v>0</v>
          </cell>
          <cell r="M5102">
            <v>100</v>
          </cell>
          <cell r="N5102">
            <v>0.01</v>
          </cell>
        </row>
        <row r="5103">
          <cell r="A5103" t="str">
            <v>5151505151811</v>
          </cell>
          <cell r="B5103">
            <v>515150</v>
          </cell>
          <cell r="C5103">
            <v>515181</v>
          </cell>
          <cell r="D5103">
            <v>1</v>
          </cell>
          <cell r="E5103">
            <v>524</v>
          </cell>
          <cell r="F5103">
            <v>100</v>
          </cell>
          <cell r="G5103">
            <v>0</v>
          </cell>
          <cell r="H5103">
            <v>0</v>
          </cell>
          <cell r="I5103">
            <v>0</v>
          </cell>
          <cell r="J5103">
            <v>0</v>
          </cell>
          <cell r="K5103">
            <v>0</v>
          </cell>
          <cell r="L5103">
            <v>0</v>
          </cell>
          <cell r="M5103">
            <v>100</v>
          </cell>
          <cell r="N5103">
            <v>1</v>
          </cell>
        </row>
        <row r="5104">
          <cell r="A5104" t="str">
            <v>5151595151761</v>
          </cell>
          <cell r="B5104">
            <v>515159</v>
          </cell>
          <cell r="C5104">
            <v>515176</v>
          </cell>
          <cell r="D5104">
            <v>1</v>
          </cell>
          <cell r="E5104">
            <v>524</v>
          </cell>
          <cell r="F5104">
            <v>100</v>
          </cell>
          <cell r="G5104">
            <v>0</v>
          </cell>
          <cell r="H5104">
            <v>0</v>
          </cell>
          <cell r="I5104">
            <v>0</v>
          </cell>
          <cell r="J5104">
            <v>0</v>
          </cell>
          <cell r="K5104">
            <v>0</v>
          </cell>
          <cell r="L5104">
            <v>0</v>
          </cell>
          <cell r="M5104">
            <v>100</v>
          </cell>
          <cell r="N5104">
            <v>2.54</v>
          </cell>
        </row>
        <row r="5105">
          <cell r="A5105" t="str">
            <v>5151715152711</v>
          </cell>
          <cell r="B5105">
            <v>515171</v>
          </cell>
          <cell r="C5105">
            <v>515271</v>
          </cell>
          <cell r="D5105">
            <v>1</v>
          </cell>
          <cell r="E5105">
            <v>524</v>
          </cell>
          <cell r="F5105">
            <v>100</v>
          </cell>
          <cell r="G5105">
            <v>0</v>
          </cell>
          <cell r="H5105">
            <v>0</v>
          </cell>
          <cell r="I5105">
            <v>0</v>
          </cell>
          <cell r="J5105">
            <v>0</v>
          </cell>
          <cell r="K5105">
            <v>0</v>
          </cell>
          <cell r="L5105">
            <v>0</v>
          </cell>
          <cell r="M5105">
            <v>100</v>
          </cell>
          <cell r="N5105">
            <v>1</v>
          </cell>
        </row>
        <row r="5106">
          <cell r="A5106" t="str">
            <v>5151765151931</v>
          </cell>
          <cell r="B5106">
            <v>515176</v>
          </cell>
          <cell r="C5106">
            <v>515193</v>
          </cell>
          <cell r="D5106">
            <v>1</v>
          </cell>
          <cell r="E5106">
            <v>524</v>
          </cell>
          <cell r="F5106">
            <v>100</v>
          </cell>
          <cell r="G5106">
            <v>0</v>
          </cell>
          <cell r="H5106">
            <v>0</v>
          </cell>
          <cell r="I5106">
            <v>0</v>
          </cell>
          <cell r="J5106">
            <v>0</v>
          </cell>
          <cell r="K5106">
            <v>0</v>
          </cell>
          <cell r="L5106">
            <v>0</v>
          </cell>
          <cell r="M5106">
            <v>100</v>
          </cell>
          <cell r="N5106">
            <v>9.8699999999999992</v>
          </cell>
        </row>
        <row r="5107">
          <cell r="A5107" t="str">
            <v>5151775151801</v>
          </cell>
          <cell r="B5107">
            <v>515177</v>
          </cell>
          <cell r="C5107">
            <v>515180</v>
          </cell>
          <cell r="D5107">
            <v>1</v>
          </cell>
          <cell r="E5107">
            <v>524</v>
          </cell>
          <cell r="F5107">
            <v>100</v>
          </cell>
          <cell r="G5107">
            <v>0</v>
          </cell>
          <cell r="H5107">
            <v>0</v>
          </cell>
          <cell r="I5107">
            <v>0</v>
          </cell>
          <cell r="J5107">
            <v>0</v>
          </cell>
          <cell r="K5107">
            <v>0</v>
          </cell>
          <cell r="L5107">
            <v>0</v>
          </cell>
          <cell r="M5107">
            <v>100</v>
          </cell>
          <cell r="N5107">
            <v>6.93</v>
          </cell>
        </row>
        <row r="5108">
          <cell r="A5108" t="str">
            <v>5151775151821</v>
          </cell>
          <cell r="B5108">
            <v>515177</v>
          </cell>
          <cell r="C5108">
            <v>515182</v>
          </cell>
          <cell r="D5108">
            <v>1</v>
          </cell>
          <cell r="E5108">
            <v>524</v>
          </cell>
          <cell r="F5108">
            <v>100</v>
          </cell>
          <cell r="G5108">
            <v>0</v>
          </cell>
          <cell r="H5108">
            <v>0</v>
          </cell>
          <cell r="I5108">
            <v>0</v>
          </cell>
          <cell r="J5108">
            <v>0</v>
          </cell>
          <cell r="K5108">
            <v>0</v>
          </cell>
          <cell r="L5108">
            <v>0</v>
          </cell>
          <cell r="M5108">
            <v>100</v>
          </cell>
          <cell r="N5108">
            <v>4.3099999999999996</v>
          </cell>
        </row>
        <row r="5109">
          <cell r="A5109" t="str">
            <v>5151935208601</v>
          </cell>
          <cell r="B5109">
            <v>515193</v>
          </cell>
          <cell r="C5109">
            <v>520860</v>
          </cell>
          <cell r="D5109">
            <v>1</v>
          </cell>
          <cell r="E5109">
            <v>525</v>
          </cell>
          <cell r="F5109">
            <v>100</v>
          </cell>
          <cell r="G5109">
            <v>0</v>
          </cell>
          <cell r="H5109">
            <v>0</v>
          </cell>
          <cell r="I5109">
            <v>0</v>
          </cell>
          <cell r="J5109">
            <v>0</v>
          </cell>
          <cell r="K5109">
            <v>0</v>
          </cell>
          <cell r="L5109">
            <v>0</v>
          </cell>
          <cell r="M5109">
            <v>100</v>
          </cell>
          <cell r="N5109">
            <v>1</v>
          </cell>
        </row>
        <row r="5110">
          <cell r="A5110" t="str">
            <v>5152185152371</v>
          </cell>
          <cell r="B5110">
            <v>515218</v>
          </cell>
          <cell r="C5110">
            <v>515237</v>
          </cell>
          <cell r="D5110">
            <v>1</v>
          </cell>
          <cell r="E5110">
            <v>524</v>
          </cell>
          <cell r="F5110">
            <v>100</v>
          </cell>
          <cell r="G5110">
            <v>0</v>
          </cell>
          <cell r="H5110">
            <v>0</v>
          </cell>
          <cell r="I5110">
            <v>0</v>
          </cell>
          <cell r="J5110">
            <v>0</v>
          </cell>
          <cell r="K5110">
            <v>0</v>
          </cell>
          <cell r="L5110">
            <v>0</v>
          </cell>
          <cell r="M5110">
            <v>100</v>
          </cell>
          <cell r="N5110">
            <v>1.47</v>
          </cell>
        </row>
        <row r="5111">
          <cell r="A5111" t="str">
            <v>5152245152352</v>
          </cell>
          <cell r="B5111">
            <v>515224</v>
          </cell>
          <cell r="C5111">
            <v>515235</v>
          </cell>
          <cell r="D5111">
            <v>2</v>
          </cell>
          <cell r="E5111">
            <v>524</v>
          </cell>
          <cell r="F5111">
            <v>100</v>
          </cell>
          <cell r="G5111">
            <v>0</v>
          </cell>
          <cell r="H5111">
            <v>0</v>
          </cell>
          <cell r="I5111">
            <v>0</v>
          </cell>
          <cell r="J5111">
            <v>0</v>
          </cell>
          <cell r="K5111">
            <v>0</v>
          </cell>
          <cell r="L5111">
            <v>0</v>
          </cell>
          <cell r="M5111">
            <v>100</v>
          </cell>
          <cell r="N5111">
            <v>25.75</v>
          </cell>
        </row>
        <row r="5112">
          <cell r="A5112" t="str">
            <v>5152365152461</v>
          </cell>
          <cell r="B5112">
            <v>515236</v>
          </cell>
          <cell r="C5112">
            <v>515246</v>
          </cell>
          <cell r="D5112">
            <v>1</v>
          </cell>
          <cell r="E5112">
            <v>524</v>
          </cell>
          <cell r="F5112">
            <v>100</v>
          </cell>
          <cell r="G5112">
            <v>0</v>
          </cell>
          <cell r="H5112">
            <v>0</v>
          </cell>
          <cell r="I5112">
            <v>0</v>
          </cell>
          <cell r="J5112">
            <v>0</v>
          </cell>
          <cell r="K5112">
            <v>0</v>
          </cell>
          <cell r="L5112">
            <v>0</v>
          </cell>
          <cell r="M5112">
            <v>100</v>
          </cell>
          <cell r="N5112">
            <v>6.22</v>
          </cell>
        </row>
        <row r="5113">
          <cell r="A5113" t="str">
            <v>5152375152471</v>
          </cell>
          <cell r="B5113">
            <v>515237</v>
          </cell>
          <cell r="C5113">
            <v>515247</v>
          </cell>
          <cell r="D5113">
            <v>1</v>
          </cell>
          <cell r="E5113">
            <v>524</v>
          </cell>
          <cell r="F5113">
            <v>100</v>
          </cell>
          <cell r="G5113">
            <v>0</v>
          </cell>
          <cell r="H5113">
            <v>0</v>
          </cell>
          <cell r="I5113">
            <v>0</v>
          </cell>
          <cell r="J5113">
            <v>0</v>
          </cell>
          <cell r="K5113">
            <v>0</v>
          </cell>
          <cell r="L5113">
            <v>0</v>
          </cell>
          <cell r="M5113">
            <v>100</v>
          </cell>
          <cell r="N5113">
            <v>1.66</v>
          </cell>
        </row>
        <row r="5114">
          <cell r="A5114" t="str">
            <v>5152885153681</v>
          </cell>
          <cell r="B5114">
            <v>515288</v>
          </cell>
          <cell r="C5114">
            <v>515368</v>
          </cell>
          <cell r="D5114">
            <v>1</v>
          </cell>
          <cell r="E5114">
            <v>524</v>
          </cell>
          <cell r="F5114">
            <v>100</v>
          </cell>
          <cell r="G5114">
            <v>0</v>
          </cell>
          <cell r="H5114">
            <v>0</v>
          </cell>
          <cell r="I5114">
            <v>0</v>
          </cell>
          <cell r="J5114">
            <v>0</v>
          </cell>
          <cell r="K5114">
            <v>0</v>
          </cell>
          <cell r="L5114">
            <v>0</v>
          </cell>
          <cell r="M5114">
            <v>100</v>
          </cell>
          <cell r="N5114">
            <v>0.67</v>
          </cell>
        </row>
        <row r="5115">
          <cell r="A5115" t="str">
            <v>5152895153681</v>
          </cell>
          <cell r="B5115">
            <v>515289</v>
          </cell>
          <cell r="C5115">
            <v>515368</v>
          </cell>
          <cell r="D5115">
            <v>1</v>
          </cell>
          <cell r="E5115">
            <v>524</v>
          </cell>
          <cell r="F5115">
            <v>100</v>
          </cell>
          <cell r="G5115">
            <v>0</v>
          </cell>
          <cell r="H5115">
            <v>0</v>
          </cell>
          <cell r="I5115">
            <v>0</v>
          </cell>
          <cell r="J5115">
            <v>0</v>
          </cell>
          <cell r="K5115">
            <v>0</v>
          </cell>
          <cell r="L5115">
            <v>0</v>
          </cell>
          <cell r="M5115">
            <v>100</v>
          </cell>
          <cell r="N5115">
            <v>0.9</v>
          </cell>
        </row>
        <row r="5116">
          <cell r="A5116" t="str">
            <v>5152905153681</v>
          </cell>
          <cell r="B5116">
            <v>515290</v>
          </cell>
          <cell r="C5116">
            <v>515368</v>
          </cell>
          <cell r="D5116">
            <v>1</v>
          </cell>
          <cell r="E5116">
            <v>524</v>
          </cell>
          <cell r="F5116">
            <v>100</v>
          </cell>
          <cell r="G5116">
            <v>0</v>
          </cell>
          <cell r="H5116">
            <v>0</v>
          </cell>
          <cell r="I5116">
            <v>0</v>
          </cell>
          <cell r="J5116">
            <v>0</v>
          </cell>
          <cell r="K5116">
            <v>0</v>
          </cell>
          <cell r="L5116">
            <v>0</v>
          </cell>
          <cell r="M5116">
            <v>100</v>
          </cell>
          <cell r="N5116">
            <v>1.3</v>
          </cell>
        </row>
        <row r="5117">
          <cell r="A5117" t="str">
            <v>5152935152941</v>
          </cell>
          <cell r="B5117">
            <v>515293</v>
          </cell>
          <cell r="C5117">
            <v>515294</v>
          </cell>
          <cell r="D5117">
            <v>1</v>
          </cell>
          <cell r="E5117">
            <v>524</v>
          </cell>
          <cell r="F5117">
            <v>100</v>
          </cell>
          <cell r="G5117">
            <v>0</v>
          </cell>
          <cell r="H5117">
            <v>0</v>
          </cell>
          <cell r="I5117">
            <v>0</v>
          </cell>
          <cell r="J5117">
            <v>0</v>
          </cell>
          <cell r="K5117">
            <v>0</v>
          </cell>
          <cell r="L5117">
            <v>0</v>
          </cell>
          <cell r="M5117">
            <v>100</v>
          </cell>
          <cell r="N5117">
            <v>0.25</v>
          </cell>
        </row>
        <row r="5118">
          <cell r="A5118" t="str">
            <v>5152935153421</v>
          </cell>
          <cell r="B5118">
            <v>515293</v>
          </cell>
          <cell r="C5118">
            <v>515342</v>
          </cell>
          <cell r="D5118">
            <v>1</v>
          </cell>
          <cell r="E5118">
            <v>524</v>
          </cell>
          <cell r="F5118">
            <v>100</v>
          </cell>
          <cell r="G5118">
            <v>0</v>
          </cell>
          <cell r="H5118">
            <v>0</v>
          </cell>
          <cell r="I5118">
            <v>0</v>
          </cell>
          <cell r="J5118">
            <v>0</v>
          </cell>
          <cell r="K5118">
            <v>0</v>
          </cell>
          <cell r="L5118">
            <v>0</v>
          </cell>
          <cell r="M5118">
            <v>100</v>
          </cell>
          <cell r="N5118">
            <v>5.57</v>
          </cell>
        </row>
        <row r="5119">
          <cell r="A5119" t="str">
            <v>5153005153011</v>
          </cell>
          <cell r="B5119">
            <v>515300</v>
          </cell>
          <cell r="C5119">
            <v>515301</v>
          </cell>
          <cell r="D5119">
            <v>1</v>
          </cell>
          <cell r="E5119">
            <v>524</v>
          </cell>
          <cell r="F5119">
            <v>100</v>
          </cell>
          <cell r="G5119">
            <v>0</v>
          </cell>
          <cell r="H5119">
            <v>0</v>
          </cell>
          <cell r="I5119">
            <v>0</v>
          </cell>
          <cell r="J5119">
            <v>0</v>
          </cell>
          <cell r="K5119">
            <v>0</v>
          </cell>
          <cell r="L5119">
            <v>0</v>
          </cell>
          <cell r="M5119">
            <v>100</v>
          </cell>
          <cell r="N5119">
            <v>0.31</v>
          </cell>
        </row>
        <row r="5120">
          <cell r="A5120" t="str">
            <v>5153005153012</v>
          </cell>
          <cell r="B5120">
            <v>515300</v>
          </cell>
          <cell r="C5120">
            <v>515301</v>
          </cell>
          <cell r="D5120">
            <v>2</v>
          </cell>
          <cell r="E5120">
            <v>524</v>
          </cell>
          <cell r="F5120">
            <v>100</v>
          </cell>
          <cell r="G5120">
            <v>0</v>
          </cell>
          <cell r="H5120">
            <v>0</v>
          </cell>
          <cell r="I5120">
            <v>0</v>
          </cell>
          <cell r="J5120">
            <v>0</v>
          </cell>
          <cell r="K5120">
            <v>0</v>
          </cell>
          <cell r="L5120">
            <v>0</v>
          </cell>
          <cell r="M5120">
            <v>100</v>
          </cell>
          <cell r="N5120">
            <v>0.3</v>
          </cell>
        </row>
        <row r="5121">
          <cell r="A5121" t="str">
            <v>5153015153061</v>
          </cell>
          <cell r="B5121">
            <v>515301</v>
          </cell>
          <cell r="C5121">
            <v>515306</v>
          </cell>
          <cell r="D5121">
            <v>1</v>
          </cell>
          <cell r="E5121">
            <v>524</v>
          </cell>
          <cell r="F5121">
            <v>100</v>
          </cell>
          <cell r="G5121">
            <v>0</v>
          </cell>
          <cell r="H5121">
            <v>0</v>
          </cell>
          <cell r="I5121">
            <v>0</v>
          </cell>
          <cell r="J5121">
            <v>0</v>
          </cell>
          <cell r="K5121">
            <v>0</v>
          </cell>
          <cell r="L5121">
            <v>0</v>
          </cell>
          <cell r="M5121">
            <v>100</v>
          </cell>
          <cell r="N5121">
            <v>4.47</v>
          </cell>
        </row>
        <row r="5122">
          <cell r="A5122" t="str">
            <v>5153015153621</v>
          </cell>
          <cell r="B5122">
            <v>515301</v>
          </cell>
          <cell r="C5122">
            <v>515362</v>
          </cell>
          <cell r="D5122">
            <v>1</v>
          </cell>
          <cell r="E5122">
            <v>524</v>
          </cell>
          <cell r="F5122">
            <v>100</v>
          </cell>
          <cell r="G5122">
            <v>0</v>
          </cell>
          <cell r="H5122">
            <v>0</v>
          </cell>
          <cell r="I5122">
            <v>0</v>
          </cell>
          <cell r="J5122">
            <v>0</v>
          </cell>
          <cell r="K5122">
            <v>0</v>
          </cell>
          <cell r="L5122">
            <v>0</v>
          </cell>
          <cell r="M5122">
            <v>100</v>
          </cell>
          <cell r="N5122">
            <v>0.01</v>
          </cell>
        </row>
        <row r="5123">
          <cell r="A5123" t="str">
            <v>5153085153561</v>
          </cell>
          <cell r="B5123">
            <v>515308</v>
          </cell>
          <cell r="C5123">
            <v>515356</v>
          </cell>
          <cell r="D5123">
            <v>1</v>
          </cell>
          <cell r="E5123">
            <v>524</v>
          </cell>
          <cell r="F5123">
            <v>100</v>
          </cell>
          <cell r="G5123">
            <v>0</v>
          </cell>
          <cell r="H5123">
            <v>0</v>
          </cell>
          <cell r="I5123">
            <v>0</v>
          </cell>
          <cell r="J5123">
            <v>0</v>
          </cell>
          <cell r="K5123">
            <v>0</v>
          </cell>
          <cell r="L5123">
            <v>0</v>
          </cell>
          <cell r="M5123">
            <v>100</v>
          </cell>
          <cell r="N5123">
            <v>0.48</v>
          </cell>
        </row>
        <row r="5124">
          <cell r="A5124" t="str">
            <v>5153095153481</v>
          </cell>
          <cell r="B5124">
            <v>515309</v>
          </cell>
          <cell r="C5124">
            <v>515348</v>
          </cell>
          <cell r="D5124">
            <v>1</v>
          </cell>
          <cell r="E5124">
            <v>524</v>
          </cell>
          <cell r="F5124">
            <v>100</v>
          </cell>
          <cell r="G5124">
            <v>0</v>
          </cell>
          <cell r="H5124">
            <v>0</v>
          </cell>
          <cell r="I5124">
            <v>0</v>
          </cell>
          <cell r="J5124">
            <v>0</v>
          </cell>
          <cell r="K5124">
            <v>0</v>
          </cell>
          <cell r="L5124">
            <v>0</v>
          </cell>
          <cell r="M5124">
            <v>100</v>
          </cell>
          <cell r="N5124">
            <v>0.16</v>
          </cell>
        </row>
        <row r="5125">
          <cell r="A5125" t="str">
            <v>5153125153311</v>
          </cell>
          <cell r="B5125">
            <v>515312</v>
          </cell>
          <cell r="C5125">
            <v>515331</v>
          </cell>
          <cell r="D5125">
            <v>1</v>
          </cell>
          <cell r="E5125">
            <v>524</v>
          </cell>
          <cell r="F5125">
            <v>100</v>
          </cell>
          <cell r="G5125">
            <v>0</v>
          </cell>
          <cell r="H5125">
            <v>0</v>
          </cell>
          <cell r="I5125">
            <v>0</v>
          </cell>
          <cell r="J5125">
            <v>0</v>
          </cell>
          <cell r="K5125">
            <v>0</v>
          </cell>
          <cell r="L5125">
            <v>0</v>
          </cell>
          <cell r="M5125">
            <v>100</v>
          </cell>
          <cell r="N5125">
            <v>13.5</v>
          </cell>
        </row>
        <row r="5126">
          <cell r="A5126" t="str">
            <v>5153155153261</v>
          </cell>
          <cell r="B5126">
            <v>515315</v>
          </cell>
          <cell r="C5126">
            <v>515326</v>
          </cell>
          <cell r="D5126">
            <v>1</v>
          </cell>
          <cell r="E5126">
            <v>524</v>
          </cell>
          <cell r="F5126">
            <v>100</v>
          </cell>
          <cell r="G5126">
            <v>0</v>
          </cell>
          <cell r="H5126">
            <v>0</v>
          </cell>
          <cell r="I5126">
            <v>0</v>
          </cell>
          <cell r="J5126">
            <v>0</v>
          </cell>
          <cell r="K5126">
            <v>0</v>
          </cell>
          <cell r="L5126">
            <v>0</v>
          </cell>
          <cell r="M5126">
            <v>100</v>
          </cell>
          <cell r="N5126">
            <v>0.24</v>
          </cell>
        </row>
        <row r="5127">
          <cell r="A5127" t="str">
            <v>5153155153561</v>
          </cell>
          <cell r="B5127">
            <v>515315</v>
          </cell>
          <cell r="C5127">
            <v>515356</v>
          </cell>
          <cell r="D5127">
            <v>1</v>
          </cell>
          <cell r="E5127">
            <v>524</v>
          </cell>
          <cell r="F5127">
            <v>100</v>
          </cell>
          <cell r="G5127">
            <v>0</v>
          </cell>
          <cell r="H5127">
            <v>0</v>
          </cell>
          <cell r="I5127">
            <v>0</v>
          </cell>
          <cell r="J5127">
            <v>0</v>
          </cell>
          <cell r="K5127">
            <v>0</v>
          </cell>
          <cell r="L5127">
            <v>0</v>
          </cell>
          <cell r="M5127">
            <v>100</v>
          </cell>
          <cell r="N5127">
            <v>3.91</v>
          </cell>
        </row>
        <row r="5128">
          <cell r="A5128" t="str">
            <v>5153265153481</v>
          </cell>
          <cell r="B5128">
            <v>515326</v>
          </cell>
          <cell r="C5128">
            <v>515348</v>
          </cell>
          <cell r="D5128">
            <v>1</v>
          </cell>
          <cell r="E5128">
            <v>524</v>
          </cell>
          <cell r="F5128">
            <v>100</v>
          </cell>
          <cell r="G5128">
            <v>0</v>
          </cell>
          <cell r="H5128">
            <v>0</v>
          </cell>
          <cell r="I5128">
            <v>0</v>
          </cell>
          <cell r="J5128">
            <v>0</v>
          </cell>
          <cell r="K5128">
            <v>0</v>
          </cell>
          <cell r="L5128">
            <v>0</v>
          </cell>
          <cell r="M5128">
            <v>100</v>
          </cell>
          <cell r="N5128">
            <v>0.28000000000000003</v>
          </cell>
        </row>
        <row r="5129">
          <cell r="A5129" t="str">
            <v>5153265153511</v>
          </cell>
          <cell r="B5129">
            <v>515326</v>
          </cell>
          <cell r="C5129">
            <v>515351</v>
          </cell>
          <cell r="D5129">
            <v>1</v>
          </cell>
          <cell r="E5129">
            <v>524</v>
          </cell>
          <cell r="F5129">
            <v>100</v>
          </cell>
          <cell r="G5129">
            <v>0</v>
          </cell>
          <cell r="H5129">
            <v>0</v>
          </cell>
          <cell r="I5129">
            <v>0</v>
          </cell>
          <cell r="J5129">
            <v>0</v>
          </cell>
          <cell r="K5129">
            <v>0</v>
          </cell>
          <cell r="L5129">
            <v>0</v>
          </cell>
          <cell r="M5129">
            <v>100</v>
          </cell>
          <cell r="N5129">
            <v>0.39</v>
          </cell>
        </row>
        <row r="5130">
          <cell r="A5130" t="str">
            <v>5153285153311</v>
          </cell>
          <cell r="B5130">
            <v>515328</v>
          </cell>
          <cell r="C5130">
            <v>515331</v>
          </cell>
          <cell r="D5130">
            <v>1</v>
          </cell>
          <cell r="E5130">
            <v>524</v>
          </cell>
          <cell r="F5130">
            <v>100</v>
          </cell>
          <cell r="G5130">
            <v>0</v>
          </cell>
          <cell r="H5130">
            <v>0</v>
          </cell>
          <cell r="I5130">
            <v>0</v>
          </cell>
          <cell r="J5130">
            <v>0</v>
          </cell>
          <cell r="K5130">
            <v>0</v>
          </cell>
          <cell r="L5130">
            <v>0</v>
          </cell>
          <cell r="M5130">
            <v>100</v>
          </cell>
          <cell r="N5130">
            <v>9.61</v>
          </cell>
        </row>
        <row r="5131">
          <cell r="A5131" t="str">
            <v>5153325153591</v>
          </cell>
          <cell r="B5131">
            <v>515332</v>
          </cell>
          <cell r="C5131">
            <v>515359</v>
          </cell>
          <cell r="D5131">
            <v>1</v>
          </cell>
          <cell r="E5131">
            <v>524</v>
          </cell>
          <cell r="F5131">
            <v>100</v>
          </cell>
          <cell r="G5131">
            <v>0</v>
          </cell>
          <cell r="H5131">
            <v>0</v>
          </cell>
          <cell r="I5131">
            <v>0</v>
          </cell>
          <cell r="J5131">
            <v>0</v>
          </cell>
          <cell r="K5131">
            <v>0</v>
          </cell>
          <cell r="L5131">
            <v>0</v>
          </cell>
          <cell r="M5131">
            <v>100</v>
          </cell>
          <cell r="N5131">
            <v>12</v>
          </cell>
        </row>
        <row r="5132">
          <cell r="A5132" t="str">
            <v>5153375153601</v>
          </cell>
          <cell r="B5132">
            <v>515337</v>
          </cell>
          <cell r="C5132">
            <v>515360</v>
          </cell>
          <cell r="D5132">
            <v>1</v>
          </cell>
          <cell r="E5132">
            <v>524</v>
          </cell>
          <cell r="F5132">
            <v>100</v>
          </cell>
          <cell r="G5132">
            <v>0</v>
          </cell>
          <cell r="H5132">
            <v>0</v>
          </cell>
          <cell r="I5132">
            <v>0</v>
          </cell>
          <cell r="J5132">
            <v>0</v>
          </cell>
          <cell r="K5132">
            <v>0</v>
          </cell>
          <cell r="L5132">
            <v>0</v>
          </cell>
          <cell r="M5132">
            <v>100</v>
          </cell>
          <cell r="N5132">
            <v>2.75</v>
          </cell>
        </row>
        <row r="5133">
          <cell r="A5133" t="str">
            <v>5153395153481</v>
          </cell>
          <cell r="B5133">
            <v>515339</v>
          </cell>
          <cell r="C5133">
            <v>515348</v>
          </cell>
          <cell r="D5133">
            <v>1</v>
          </cell>
          <cell r="E5133">
            <v>524</v>
          </cell>
          <cell r="F5133">
            <v>100</v>
          </cell>
          <cell r="G5133">
            <v>0</v>
          </cell>
          <cell r="H5133">
            <v>0</v>
          </cell>
          <cell r="I5133">
            <v>0</v>
          </cell>
          <cell r="J5133">
            <v>0</v>
          </cell>
          <cell r="K5133">
            <v>0</v>
          </cell>
          <cell r="L5133">
            <v>0</v>
          </cell>
          <cell r="M5133">
            <v>100</v>
          </cell>
          <cell r="N5133">
            <v>4.0999999999999996</v>
          </cell>
        </row>
        <row r="5134">
          <cell r="A5134" t="str">
            <v>5153395153601</v>
          </cell>
          <cell r="B5134">
            <v>515339</v>
          </cell>
          <cell r="C5134">
            <v>515360</v>
          </cell>
          <cell r="D5134">
            <v>1</v>
          </cell>
          <cell r="E5134">
            <v>524</v>
          </cell>
          <cell r="F5134">
            <v>100</v>
          </cell>
          <cell r="G5134">
            <v>0</v>
          </cell>
          <cell r="H5134">
            <v>0</v>
          </cell>
          <cell r="I5134">
            <v>0</v>
          </cell>
          <cell r="J5134">
            <v>0</v>
          </cell>
          <cell r="K5134">
            <v>0</v>
          </cell>
          <cell r="L5134">
            <v>0</v>
          </cell>
          <cell r="M5134">
            <v>100</v>
          </cell>
          <cell r="N5134">
            <v>3.38</v>
          </cell>
        </row>
        <row r="5135">
          <cell r="A5135" t="str">
            <v>5157855157861</v>
          </cell>
          <cell r="B5135">
            <v>515785</v>
          </cell>
          <cell r="C5135">
            <v>515786</v>
          </cell>
          <cell r="D5135">
            <v>1</v>
          </cell>
          <cell r="E5135">
            <v>524</v>
          </cell>
          <cell r="F5135">
            <v>100</v>
          </cell>
          <cell r="G5135">
            <v>0</v>
          </cell>
          <cell r="H5135">
            <v>0</v>
          </cell>
          <cell r="I5135">
            <v>0</v>
          </cell>
          <cell r="J5135">
            <v>0</v>
          </cell>
          <cell r="K5135">
            <v>0</v>
          </cell>
          <cell r="L5135">
            <v>0</v>
          </cell>
          <cell r="M5135">
            <v>100</v>
          </cell>
          <cell r="N5135">
            <v>13.3</v>
          </cell>
        </row>
        <row r="5136">
          <cell r="A5136" t="str">
            <v>5209205209221</v>
          </cell>
          <cell r="B5136">
            <v>520920</v>
          </cell>
          <cell r="C5136">
            <v>520922</v>
          </cell>
          <cell r="D5136">
            <v>1</v>
          </cell>
          <cell r="E5136">
            <v>525</v>
          </cell>
          <cell r="F5136">
            <v>100</v>
          </cell>
          <cell r="G5136">
            <v>0</v>
          </cell>
          <cell r="H5136">
            <v>0</v>
          </cell>
          <cell r="I5136">
            <v>0</v>
          </cell>
          <cell r="J5136">
            <v>0</v>
          </cell>
          <cell r="K5136">
            <v>0</v>
          </cell>
          <cell r="L5136">
            <v>0</v>
          </cell>
          <cell r="M5136">
            <v>100</v>
          </cell>
          <cell r="N5136">
            <v>1</v>
          </cell>
        </row>
        <row r="5137">
          <cell r="A5137" t="str">
            <v>5228005251791</v>
          </cell>
          <cell r="B5137">
            <v>522800</v>
          </cell>
          <cell r="C5137">
            <v>525179</v>
          </cell>
          <cell r="D5137">
            <v>1</v>
          </cell>
          <cell r="E5137">
            <v>526</v>
          </cell>
          <cell r="F5137">
            <v>100</v>
          </cell>
          <cell r="G5137">
            <v>0</v>
          </cell>
          <cell r="H5137">
            <v>0</v>
          </cell>
          <cell r="I5137">
            <v>0</v>
          </cell>
          <cell r="J5137">
            <v>0</v>
          </cell>
          <cell r="K5137">
            <v>0</v>
          </cell>
          <cell r="L5137">
            <v>0</v>
          </cell>
          <cell r="M5137">
            <v>100</v>
          </cell>
          <cell r="N5137">
            <v>2.5</v>
          </cell>
        </row>
        <row r="5138">
          <cell r="A5138" t="str">
            <v>5228055257901</v>
          </cell>
          <cell r="B5138">
            <v>522805</v>
          </cell>
          <cell r="C5138">
            <v>525790</v>
          </cell>
          <cell r="D5138">
            <v>1</v>
          </cell>
          <cell r="E5138">
            <v>526</v>
          </cell>
          <cell r="F5138">
            <v>100</v>
          </cell>
          <cell r="G5138">
            <v>0</v>
          </cell>
          <cell r="H5138">
            <v>0</v>
          </cell>
          <cell r="I5138">
            <v>0</v>
          </cell>
          <cell r="J5138">
            <v>0</v>
          </cell>
          <cell r="K5138">
            <v>0</v>
          </cell>
          <cell r="L5138">
            <v>0</v>
          </cell>
          <cell r="M5138">
            <v>100</v>
          </cell>
          <cell r="N5138">
            <v>2.6</v>
          </cell>
        </row>
        <row r="5139">
          <cell r="A5139" t="str">
            <v>5228105228141</v>
          </cell>
          <cell r="B5139">
            <v>522810</v>
          </cell>
          <cell r="C5139">
            <v>522814</v>
          </cell>
          <cell r="D5139">
            <v>1</v>
          </cell>
          <cell r="E5139">
            <v>526</v>
          </cell>
          <cell r="F5139">
            <v>100</v>
          </cell>
          <cell r="G5139">
            <v>0</v>
          </cell>
          <cell r="H5139">
            <v>0</v>
          </cell>
          <cell r="I5139">
            <v>0</v>
          </cell>
          <cell r="J5139">
            <v>0</v>
          </cell>
          <cell r="K5139">
            <v>0</v>
          </cell>
          <cell r="L5139">
            <v>0</v>
          </cell>
          <cell r="M5139">
            <v>100</v>
          </cell>
          <cell r="N5139">
            <v>1</v>
          </cell>
        </row>
        <row r="5140">
          <cell r="A5140" t="str">
            <v>5228105228751</v>
          </cell>
          <cell r="B5140">
            <v>522810</v>
          </cell>
          <cell r="C5140">
            <v>522875</v>
          </cell>
          <cell r="D5140">
            <v>1</v>
          </cell>
          <cell r="E5140">
            <v>526</v>
          </cell>
          <cell r="F5140">
            <v>100</v>
          </cell>
          <cell r="G5140">
            <v>0</v>
          </cell>
          <cell r="H5140">
            <v>0</v>
          </cell>
          <cell r="I5140">
            <v>0</v>
          </cell>
          <cell r="J5140">
            <v>0</v>
          </cell>
          <cell r="K5140">
            <v>0</v>
          </cell>
          <cell r="L5140">
            <v>0</v>
          </cell>
          <cell r="M5140">
            <v>100</v>
          </cell>
          <cell r="N5140">
            <v>1</v>
          </cell>
        </row>
        <row r="5141">
          <cell r="A5141" t="str">
            <v>5228145228191</v>
          </cell>
          <cell r="B5141">
            <v>522814</v>
          </cell>
          <cell r="C5141">
            <v>522819</v>
          </cell>
          <cell r="D5141">
            <v>1</v>
          </cell>
          <cell r="E5141">
            <v>526</v>
          </cell>
          <cell r="F5141">
            <v>100</v>
          </cell>
          <cell r="G5141">
            <v>0</v>
          </cell>
          <cell r="H5141">
            <v>0</v>
          </cell>
          <cell r="I5141">
            <v>0</v>
          </cell>
          <cell r="J5141">
            <v>0</v>
          </cell>
          <cell r="K5141">
            <v>0</v>
          </cell>
          <cell r="L5141">
            <v>0</v>
          </cell>
          <cell r="M5141">
            <v>100</v>
          </cell>
          <cell r="N5141">
            <v>1</v>
          </cell>
        </row>
        <row r="5142">
          <cell r="A5142" t="str">
            <v>5228145228441</v>
          </cell>
          <cell r="B5142">
            <v>522814</v>
          </cell>
          <cell r="C5142">
            <v>522844</v>
          </cell>
          <cell r="D5142">
            <v>1</v>
          </cell>
          <cell r="E5142">
            <v>526</v>
          </cell>
          <cell r="F5142">
            <v>100</v>
          </cell>
          <cell r="G5142">
            <v>0</v>
          </cell>
          <cell r="H5142">
            <v>0</v>
          </cell>
          <cell r="I5142">
            <v>0</v>
          </cell>
          <cell r="J5142">
            <v>0</v>
          </cell>
          <cell r="K5142">
            <v>0</v>
          </cell>
          <cell r="L5142">
            <v>0</v>
          </cell>
          <cell r="M5142">
            <v>100</v>
          </cell>
          <cell r="N5142">
            <v>1</v>
          </cell>
        </row>
        <row r="5143">
          <cell r="A5143" t="str">
            <v>5228195228661</v>
          </cell>
          <cell r="B5143">
            <v>522819</v>
          </cell>
          <cell r="C5143">
            <v>522866</v>
          </cell>
          <cell r="D5143">
            <v>1</v>
          </cell>
          <cell r="E5143">
            <v>526</v>
          </cell>
          <cell r="F5143">
            <v>100</v>
          </cell>
          <cell r="G5143">
            <v>0</v>
          </cell>
          <cell r="H5143">
            <v>0</v>
          </cell>
          <cell r="I5143">
            <v>0</v>
          </cell>
          <cell r="J5143">
            <v>0</v>
          </cell>
          <cell r="K5143">
            <v>0</v>
          </cell>
          <cell r="L5143">
            <v>0</v>
          </cell>
          <cell r="M5143">
            <v>100</v>
          </cell>
          <cell r="N5143">
            <v>1</v>
          </cell>
        </row>
        <row r="5144">
          <cell r="A5144" t="str">
            <v>5228235261611</v>
          </cell>
          <cell r="B5144">
            <v>522823</v>
          </cell>
          <cell r="C5144">
            <v>526161</v>
          </cell>
          <cell r="D5144">
            <v>1</v>
          </cell>
          <cell r="E5144">
            <v>526</v>
          </cell>
          <cell r="F5144">
            <v>100</v>
          </cell>
          <cell r="G5144">
            <v>0</v>
          </cell>
          <cell r="H5144">
            <v>0</v>
          </cell>
          <cell r="I5144">
            <v>0</v>
          </cell>
          <cell r="J5144">
            <v>0</v>
          </cell>
          <cell r="K5144">
            <v>0</v>
          </cell>
          <cell r="L5144">
            <v>0</v>
          </cell>
          <cell r="M5144">
            <v>100</v>
          </cell>
          <cell r="N5144">
            <v>1.1100000000000001</v>
          </cell>
        </row>
        <row r="5145">
          <cell r="A5145" t="str">
            <v>5228285228321</v>
          </cell>
          <cell r="B5145">
            <v>522828</v>
          </cell>
          <cell r="C5145">
            <v>522832</v>
          </cell>
          <cell r="D5145">
            <v>1</v>
          </cell>
          <cell r="E5145">
            <v>526</v>
          </cell>
          <cell r="F5145">
            <v>100</v>
          </cell>
          <cell r="G5145">
            <v>0</v>
          </cell>
          <cell r="H5145">
            <v>0</v>
          </cell>
          <cell r="I5145">
            <v>0</v>
          </cell>
          <cell r="J5145">
            <v>0</v>
          </cell>
          <cell r="K5145">
            <v>0</v>
          </cell>
          <cell r="L5145">
            <v>0</v>
          </cell>
          <cell r="M5145">
            <v>100</v>
          </cell>
          <cell r="N5145">
            <v>3.95</v>
          </cell>
        </row>
        <row r="5146">
          <cell r="A5146" t="str">
            <v>5228325228361</v>
          </cell>
          <cell r="B5146">
            <v>522832</v>
          </cell>
          <cell r="C5146">
            <v>522836</v>
          </cell>
          <cell r="D5146">
            <v>1</v>
          </cell>
          <cell r="E5146">
            <v>526</v>
          </cell>
          <cell r="F5146">
            <v>100</v>
          </cell>
          <cell r="G5146">
            <v>0</v>
          </cell>
          <cell r="H5146">
            <v>0</v>
          </cell>
          <cell r="I5146">
            <v>0</v>
          </cell>
          <cell r="J5146">
            <v>0</v>
          </cell>
          <cell r="K5146">
            <v>0</v>
          </cell>
          <cell r="L5146">
            <v>0</v>
          </cell>
          <cell r="M5146">
            <v>100</v>
          </cell>
          <cell r="N5146">
            <v>1</v>
          </cell>
        </row>
        <row r="5147">
          <cell r="A5147" t="str">
            <v>5228325228401</v>
          </cell>
          <cell r="B5147">
            <v>522832</v>
          </cell>
          <cell r="C5147">
            <v>522840</v>
          </cell>
          <cell r="D5147">
            <v>1</v>
          </cell>
          <cell r="E5147">
            <v>526</v>
          </cell>
          <cell r="F5147">
            <v>100</v>
          </cell>
          <cell r="G5147">
            <v>0</v>
          </cell>
          <cell r="H5147">
            <v>0</v>
          </cell>
          <cell r="I5147">
            <v>0</v>
          </cell>
          <cell r="J5147">
            <v>0</v>
          </cell>
          <cell r="K5147">
            <v>0</v>
          </cell>
          <cell r="L5147">
            <v>0</v>
          </cell>
          <cell r="M5147">
            <v>100</v>
          </cell>
          <cell r="N5147">
            <v>1</v>
          </cell>
        </row>
        <row r="5148">
          <cell r="A5148" t="str">
            <v>5228325228751</v>
          </cell>
          <cell r="B5148">
            <v>522832</v>
          </cell>
          <cell r="C5148">
            <v>522875</v>
          </cell>
          <cell r="D5148">
            <v>1</v>
          </cell>
          <cell r="E5148">
            <v>526</v>
          </cell>
          <cell r="F5148">
            <v>100</v>
          </cell>
          <cell r="G5148">
            <v>0</v>
          </cell>
          <cell r="H5148">
            <v>0</v>
          </cell>
          <cell r="I5148">
            <v>0</v>
          </cell>
          <cell r="J5148">
            <v>0</v>
          </cell>
          <cell r="K5148">
            <v>0</v>
          </cell>
          <cell r="L5148">
            <v>0</v>
          </cell>
          <cell r="M5148">
            <v>100</v>
          </cell>
          <cell r="N5148">
            <v>1</v>
          </cell>
        </row>
        <row r="5149">
          <cell r="A5149" t="str">
            <v>5228365228491</v>
          </cell>
          <cell r="B5149">
            <v>522836</v>
          </cell>
          <cell r="C5149">
            <v>522849</v>
          </cell>
          <cell r="D5149">
            <v>1</v>
          </cell>
          <cell r="E5149">
            <v>526</v>
          </cell>
          <cell r="F5149">
            <v>100</v>
          </cell>
          <cell r="G5149">
            <v>0</v>
          </cell>
          <cell r="H5149">
            <v>0</v>
          </cell>
          <cell r="I5149">
            <v>0</v>
          </cell>
          <cell r="J5149">
            <v>0</v>
          </cell>
          <cell r="K5149">
            <v>0</v>
          </cell>
          <cell r="L5149">
            <v>0</v>
          </cell>
          <cell r="M5149">
            <v>100</v>
          </cell>
          <cell r="N5149">
            <v>1</v>
          </cell>
        </row>
        <row r="5150">
          <cell r="A5150" t="str">
            <v>5228405228441</v>
          </cell>
          <cell r="B5150">
            <v>522840</v>
          </cell>
          <cell r="C5150">
            <v>522844</v>
          </cell>
          <cell r="D5150">
            <v>1</v>
          </cell>
          <cell r="E5150">
            <v>526</v>
          </cell>
          <cell r="F5150">
            <v>100</v>
          </cell>
          <cell r="G5150">
            <v>0</v>
          </cell>
          <cell r="H5150">
            <v>0</v>
          </cell>
          <cell r="I5150">
            <v>0</v>
          </cell>
          <cell r="J5150">
            <v>0</v>
          </cell>
          <cell r="K5150">
            <v>0</v>
          </cell>
          <cell r="L5150">
            <v>0</v>
          </cell>
          <cell r="M5150">
            <v>100</v>
          </cell>
          <cell r="N5150">
            <v>1</v>
          </cell>
        </row>
        <row r="5151">
          <cell r="A5151" t="str">
            <v>5228445228531</v>
          </cell>
          <cell r="B5151">
            <v>522844</v>
          </cell>
          <cell r="C5151">
            <v>522853</v>
          </cell>
          <cell r="D5151">
            <v>1</v>
          </cell>
          <cell r="E5151">
            <v>526</v>
          </cell>
          <cell r="F5151">
            <v>100</v>
          </cell>
          <cell r="G5151">
            <v>0</v>
          </cell>
          <cell r="H5151">
            <v>0</v>
          </cell>
          <cell r="I5151">
            <v>0</v>
          </cell>
          <cell r="J5151">
            <v>0</v>
          </cell>
          <cell r="K5151">
            <v>0</v>
          </cell>
          <cell r="L5151">
            <v>0</v>
          </cell>
          <cell r="M5151">
            <v>100</v>
          </cell>
          <cell r="N5151">
            <v>1</v>
          </cell>
        </row>
        <row r="5152">
          <cell r="A5152" t="str">
            <v>5228445228791</v>
          </cell>
          <cell r="B5152">
            <v>522844</v>
          </cell>
          <cell r="C5152">
            <v>522879</v>
          </cell>
          <cell r="D5152">
            <v>1</v>
          </cell>
          <cell r="E5152">
            <v>526</v>
          </cell>
          <cell r="F5152">
            <v>100</v>
          </cell>
          <cell r="G5152">
            <v>0</v>
          </cell>
          <cell r="H5152">
            <v>0</v>
          </cell>
          <cell r="I5152">
            <v>0</v>
          </cell>
          <cell r="J5152">
            <v>0</v>
          </cell>
          <cell r="K5152">
            <v>0</v>
          </cell>
          <cell r="L5152">
            <v>0</v>
          </cell>
          <cell r="M5152">
            <v>100</v>
          </cell>
          <cell r="N5152">
            <v>1</v>
          </cell>
        </row>
        <row r="5153">
          <cell r="A5153" t="str">
            <v>5228495228531</v>
          </cell>
          <cell r="B5153">
            <v>522849</v>
          </cell>
          <cell r="C5153">
            <v>522853</v>
          </cell>
          <cell r="D5153">
            <v>1</v>
          </cell>
          <cell r="E5153">
            <v>526</v>
          </cell>
          <cell r="F5153">
            <v>100</v>
          </cell>
          <cell r="G5153">
            <v>0</v>
          </cell>
          <cell r="H5153">
            <v>0</v>
          </cell>
          <cell r="I5153">
            <v>0</v>
          </cell>
          <cell r="J5153">
            <v>0</v>
          </cell>
          <cell r="K5153">
            <v>0</v>
          </cell>
          <cell r="L5153">
            <v>0</v>
          </cell>
          <cell r="M5153">
            <v>100</v>
          </cell>
          <cell r="N5153">
            <v>1</v>
          </cell>
        </row>
        <row r="5154">
          <cell r="A5154" t="str">
            <v>5228495228841</v>
          </cell>
          <cell r="B5154">
            <v>522849</v>
          </cell>
          <cell r="C5154">
            <v>522884</v>
          </cell>
          <cell r="D5154">
            <v>1</v>
          </cell>
          <cell r="E5154">
            <v>526</v>
          </cell>
          <cell r="F5154">
            <v>100</v>
          </cell>
          <cell r="G5154">
            <v>0</v>
          </cell>
          <cell r="H5154">
            <v>0</v>
          </cell>
          <cell r="I5154">
            <v>0</v>
          </cell>
          <cell r="J5154">
            <v>0</v>
          </cell>
          <cell r="K5154">
            <v>0</v>
          </cell>
          <cell r="L5154">
            <v>0</v>
          </cell>
          <cell r="M5154">
            <v>100</v>
          </cell>
          <cell r="N5154">
            <v>1</v>
          </cell>
        </row>
        <row r="5155">
          <cell r="A5155" t="str">
            <v>5228535228571</v>
          </cell>
          <cell r="B5155">
            <v>522853</v>
          </cell>
          <cell r="C5155">
            <v>522857</v>
          </cell>
          <cell r="D5155">
            <v>1</v>
          </cell>
          <cell r="E5155">
            <v>526</v>
          </cell>
          <cell r="F5155">
            <v>100</v>
          </cell>
          <cell r="G5155">
            <v>0</v>
          </cell>
          <cell r="H5155">
            <v>0</v>
          </cell>
          <cell r="I5155">
            <v>0</v>
          </cell>
          <cell r="J5155">
            <v>0</v>
          </cell>
          <cell r="K5155">
            <v>0</v>
          </cell>
          <cell r="L5155">
            <v>0</v>
          </cell>
          <cell r="M5155">
            <v>100</v>
          </cell>
          <cell r="N5155">
            <v>1</v>
          </cell>
        </row>
        <row r="5156">
          <cell r="A5156" t="str">
            <v>5228575228661</v>
          </cell>
          <cell r="B5156">
            <v>522857</v>
          </cell>
          <cell r="C5156">
            <v>522866</v>
          </cell>
          <cell r="D5156">
            <v>1</v>
          </cell>
          <cell r="E5156">
            <v>526</v>
          </cell>
          <cell r="F5156">
            <v>100</v>
          </cell>
          <cell r="G5156">
            <v>0</v>
          </cell>
          <cell r="H5156">
            <v>0</v>
          </cell>
          <cell r="I5156">
            <v>0</v>
          </cell>
          <cell r="J5156">
            <v>0</v>
          </cell>
          <cell r="K5156">
            <v>0</v>
          </cell>
          <cell r="L5156">
            <v>0</v>
          </cell>
          <cell r="M5156">
            <v>100</v>
          </cell>
          <cell r="N5156">
            <v>1</v>
          </cell>
        </row>
        <row r="5157">
          <cell r="A5157" t="str">
            <v>5228575228662</v>
          </cell>
          <cell r="B5157">
            <v>522857</v>
          </cell>
          <cell r="C5157">
            <v>522866</v>
          </cell>
          <cell r="D5157">
            <v>2</v>
          </cell>
          <cell r="E5157">
            <v>526</v>
          </cell>
          <cell r="F5157">
            <v>100</v>
          </cell>
          <cell r="G5157">
            <v>0</v>
          </cell>
          <cell r="H5157">
            <v>0</v>
          </cell>
          <cell r="I5157">
            <v>0</v>
          </cell>
          <cell r="J5157">
            <v>0</v>
          </cell>
          <cell r="K5157">
            <v>0</v>
          </cell>
          <cell r="L5157">
            <v>0</v>
          </cell>
          <cell r="M5157">
            <v>100</v>
          </cell>
          <cell r="N5157">
            <v>1</v>
          </cell>
        </row>
        <row r="5158">
          <cell r="A5158" t="str">
            <v>5228575228841</v>
          </cell>
          <cell r="B5158">
            <v>522857</v>
          </cell>
          <cell r="C5158">
            <v>522884</v>
          </cell>
          <cell r="D5158">
            <v>1</v>
          </cell>
          <cell r="E5158">
            <v>526</v>
          </cell>
          <cell r="F5158">
            <v>100</v>
          </cell>
          <cell r="G5158">
            <v>0</v>
          </cell>
          <cell r="H5158">
            <v>0</v>
          </cell>
          <cell r="I5158">
            <v>0</v>
          </cell>
          <cell r="J5158">
            <v>0</v>
          </cell>
          <cell r="K5158">
            <v>0</v>
          </cell>
          <cell r="L5158">
            <v>0</v>
          </cell>
          <cell r="M5158">
            <v>100</v>
          </cell>
          <cell r="N5158">
            <v>1</v>
          </cell>
        </row>
        <row r="5159">
          <cell r="A5159" t="str">
            <v>5228615262691</v>
          </cell>
          <cell r="B5159">
            <v>522861</v>
          </cell>
          <cell r="C5159">
            <v>526269</v>
          </cell>
          <cell r="D5159">
            <v>1</v>
          </cell>
          <cell r="E5159">
            <v>526</v>
          </cell>
          <cell r="F5159">
            <v>100</v>
          </cell>
          <cell r="G5159">
            <v>0</v>
          </cell>
          <cell r="H5159">
            <v>0</v>
          </cell>
          <cell r="I5159">
            <v>0</v>
          </cell>
          <cell r="J5159">
            <v>0</v>
          </cell>
          <cell r="K5159">
            <v>0</v>
          </cell>
          <cell r="L5159">
            <v>0</v>
          </cell>
          <cell r="M5159">
            <v>100</v>
          </cell>
          <cell r="N5159">
            <v>2.9</v>
          </cell>
        </row>
        <row r="5160">
          <cell r="A5160" t="str">
            <v>5228665228791</v>
          </cell>
          <cell r="B5160">
            <v>522866</v>
          </cell>
          <cell r="C5160">
            <v>522879</v>
          </cell>
          <cell r="D5160">
            <v>1</v>
          </cell>
          <cell r="E5160">
            <v>526</v>
          </cell>
          <cell r="F5160">
            <v>100</v>
          </cell>
          <cell r="G5160">
            <v>0</v>
          </cell>
          <cell r="H5160">
            <v>0</v>
          </cell>
          <cell r="I5160">
            <v>0</v>
          </cell>
          <cell r="J5160">
            <v>0</v>
          </cell>
          <cell r="K5160">
            <v>0</v>
          </cell>
          <cell r="L5160">
            <v>0</v>
          </cell>
          <cell r="M5160">
            <v>100</v>
          </cell>
          <cell r="N5160">
            <v>1</v>
          </cell>
        </row>
        <row r="5161">
          <cell r="A5161" t="str">
            <v>5228705263371</v>
          </cell>
          <cell r="B5161">
            <v>522870</v>
          </cell>
          <cell r="C5161">
            <v>526337</v>
          </cell>
          <cell r="D5161">
            <v>1</v>
          </cell>
          <cell r="E5161">
            <v>526</v>
          </cell>
          <cell r="F5161">
            <v>100</v>
          </cell>
          <cell r="G5161">
            <v>0</v>
          </cell>
          <cell r="H5161">
            <v>0</v>
          </cell>
          <cell r="I5161">
            <v>0</v>
          </cell>
          <cell r="J5161">
            <v>0</v>
          </cell>
          <cell r="K5161">
            <v>0</v>
          </cell>
          <cell r="L5161">
            <v>0</v>
          </cell>
          <cell r="M5161">
            <v>100</v>
          </cell>
          <cell r="N5161">
            <v>3.3</v>
          </cell>
        </row>
        <row r="5162">
          <cell r="A5162" t="str">
            <v>5228885262991</v>
          </cell>
          <cell r="B5162">
            <v>522888</v>
          </cell>
          <cell r="C5162">
            <v>526299</v>
          </cell>
          <cell r="D5162">
            <v>1</v>
          </cell>
          <cell r="E5162">
            <v>526</v>
          </cell>
          <cell r="F5162">
            <v>100</v>
          </cell>
          <cell r="G5162">
            <v>0</v>
          </cell>
          <cell r="H5162">
            <v>0</v>
          </cell>
          <cell r="I5162">
            <v>0</v>
          </cell>
          <cell r="J5162">
            <v>0</v>
          </cell>
          <cell r="K5162">
            <v>0</v>
          </cell>
          <cell r="L5162">
            <v>0</v>
          </cell>
          <cell r="M5162">
            <v>100</v>
          </cell>
          <cell r="N5162">
            <v>1</v>
          </cell>
        </row>
        <row r="5163">
          <cell r="A5163" t="str">
            <v>5228925267611</v>
          </cell>
          <cell r="B5163">
            <v>522892</v>
          </cell>
          <cell r="C5163">
            <v>526761</v>
          </cell>
          <cell r="D5163">
            <v>1</v>
          </cell>
          <cell r="E5163">
            <v>526</v>
          </cell>
          <cell r="F5163">
            <v>100</v>
          </cell>
          <cell r="G5163">
            <v>0</v>
          </cell>
          <cell r="H5163">
            <v>0</v>
          </cell>
          <cell r="I5163">
            <v>0</v>
          </cell>
          <cell r="J5163">
            <v>0</v>
          </cell>
          <cell r="K5163">
            <v>0</v>
          </cell>
          <cell r="L5163">
            <v>0</v>
          </cell>
          <cell r="M5163">
            <v>100</v>
          </cell>
          <cell r="N5163">
            <v>5</v>
          </cell>
        </row>
        <row r="5164">
          <cell r="A5164" t="str">
            <v>5228965229021</v>
          </cell>
          <cell r="B5164">
            <v>522896</v>
          </cell>
          <cell r="C5164">
            <v>522902</v>
          </cell>
          <cell r="D5164">
            <v>1</v>
          </cell>
          <cell r="E5164">
            <v>526</v>
          </cell>
          <cell r="F5164">
            <v>100</v>
          </cell>
          <cell r="G5164">
            <v>0</v>
          </cell>
          <cell r="H5164">
            <v>0</v>
          </cell>
          <cell r="I5164">
            <v>0</v>
          </cell>
          <cell r="J5164">
            <v>0</v>
          </cell>
          <cell r="K5164">
            <v>0</v>
          </cell>
          <cell r="L5164">
            <v>0</v>
          </cell>
          <cell r="M5164">
            <v>100</v>
          </cell>
          <cell r="N5164">
            <v>7.2</v>
          </cell>
        </row>
        <row r="5165">
          <cell r="A5165" t="str">
            <v>5228965229081</v>
          </cell>
          <cell r="B5165">
            <v>522896</v>
          </cell>
          <cell r="C5165">
            <v>522908</v>
          </cell>
          <cell r="D5165">
            <v>1</v>
          </cell>
          <cell r="E5165">
            <v>526</v>
          </cell>
          <cell r="F5165">
            <v>100</v>
          </cell>
          <cell r="G5165">
            <v>0</v>
          </cell>
          <cell r="H5165">
            <v>0</v>
          </cell>
          <cell r="I5165">
            <v>0</v>
          </cell>
          <cell r="J5165">
            <v>0</v>
          </cell>
          <cell r="K5165">
            <v>0</v>
          </cell>
          <cell r="L5165">
            <v>0</v>
          </cell>
          <cell r="M5165">
            <v>100</v>
          </cell>
          <cell r="N5165">
            <v>18.5</v>
          </cell>
        </row>
        <row r="5166">
          <cell r="A5166" t="str">
            <v>5229025229271</v>
          </cell>
          <cell r="B5166">
            <v>522902</v>
          </cell>
          <cell r="C5166">
            <v>522927</v>
          </cell>
          <cell r="D5166">
            <v>1</v>
          </cell>
          <cell r="E5166">
            <v>526</v>
          </cell>
          <cell r="F5166">
            <v>100</v>
          </cell>
          <cell r="G5166">
            <v>0</v>
          </cell>
          <cell r="H5166">
            <v>0</v>
          </cell>
          <cell r="I5166">
            <v>0</v>
          </cell>
          <cell r="J5166">
            <v>0</v>
          </cell>
          <cell r="K5166">
            <v>0</v>
          </cell>
          <cell r="L5166">
            <v>0</v>
          </cell>
          <cell r="M5166">
            <v>100</v>
          </cell>
          <cell r="N5166">
            <v>4.8</v>
          </cell>
        </row>
        <row r="5167">
          <cell r="A5167" t="str">
            <v>5229085229141</v>
          </cell>
          <cell r="B5167">
            <v>522908</v>
          </cell>
          <cell r="C5167">
            <v>522914</v>
          </cell>
          <cell r="D5167">
            <v>1</v>
          </cell>
          <cell r="E5167">
            <v>526</v>
          </cell>
          <cell r="F5167">
            <v>100</v>
          </cell>
          <cell r="G5167">
            <v>0</v>
          </cell>
          <cell r="H5167">
            <v>0</v>
          </cell>
          <cell r="I5167">
            <v>0</v>
          </cell>
          <cell r="J5167">
            <v>0</v>
          </cell>
          <cell r="K5167">
            <v>0</v>
          </cell>
          <cell r="L5167">
            <v>0</v>
          </cell>
          <cell r="M5167">
            <v>100</v>
          </cell>
          <cell r="N5167">
            <v>11.8</v>
          </cell>
        </row>
        <row r="5168">
          <cell r="A5168" t="str">
            <v>5229145229211</v>
          </cell>
          <cell r="B5168">
            <v>522914</v>
          </cell>
          <cell r="C5168">
            <v>522921</v>
          </cell>
          <cell r="D5168">
            <v>1</v>
          </cell>
          <cell r="E5168">
            <v>526</v>
          </cell>
          <cell r="F5168">
            <v>100</v>
          </cell>
          <cell r="G5168">
            <v>0</v>
          </cell>
          <cell r="H5168">
            <v>0</v>
          </cell>
          <cell r="I5168">
            <v>0</v>
          </cell>
          <cell r="J5168">
            <v>0</v>
          </cell>
          <cell r="K5168">
            <v>0</v>
          </cell>
          <cell r="L5168">
            <v>0</v>
          </cell>
          <cell r="M5168">
            <v>100</v>
          </cell>
          <cell r="N5168">
            <v>26</v>
          </cell>
        </row>
        <row r="5169">
          <cell r="A5169" t="str">
            <v>5229145229401</v>
          </cell>
          <cell r="B5169">
            <v>522914</v>
          </cell>
          <cell r="C5169">
            <v>522940</v>
          </cell>
          <cell r="D5169">
            <v>1</v>
          </cell>
          <cell r="E5169">
            <v>526</v>
          </cell>
          <cell r="F5169">
            <v>100</v>
          </cell>
          <cell r="G5169">
            <v>0</v>
          </cell>
          <cell r="H5169">
            <v>0</v>
          </cell>
          <cell r="I5169">
            <v>0</v>
          </cell>
          <cell r="J5169">
            <v>0</v>
          </cell>
          <cell r="K5169">
            <v>0</v>
          </cell>
          <cell r="L5169">
            <v>0</v>
          </cell>
          <cell r="M5169">
            <v>100</v>
          </cell>
          <cell r="N5169">
            <v>18.399999999999999</v>
          </cell>
        </row>
        <row r="5170">
          <cell r="A5170" t="str">
            <v>5229275229341</v>
          </cell>
          <cell r="B5170">
            <v>522927</v>
          </cell>
          <cell r="C5170">
            <v>522934</v>
          </cell>
          <cell r="D5170">
            <v>1</v>
          </cell>
          <cell r="E5170">
            <v>526</v>
          </cell>
          <cell r="F5170">
            <v>100</v>
          </cell>
          <cell r="G5170">
            <v>0</v>
          </cell>
          <cell r="H5170">
            <v>0</v>
          </cell>
          <cell r="I5170">
            <v>0</v>
          </cell>
          <cell r="J5170">
            <v>0</v>
          </cell>
          <cell r="K5170">
            <v>0</v>
          </cell>
          <cell r="L5170">
            <v>0</v>
          </cell>
          <cell r="M5170">
            <v>100</v>
          </cell>
          <cell r="N5170">
            <v>19</v>
          </cell>
        </row>
        <row r="5171">
          <cell r="A5171" t="str">
            <v>5229345229471</v>
          </cell>
          <cell r="B5171">
            <v>522934</v>
          </cell>
          <cell r="C5171">
            <v>522947</v>
          </cell>
          <cell r="D5171">
            <v>1</v>
          </cell>
          <cell r="E5171">
            <v>526</v>
          </cell>
          <cell r="F5171">
            <v>100</v>
          </cell>
          <cell r="G5171">
            <v>0</v>
          </cell>
          <cell r="H5171">
            <v>0</v>
          </cell>
          <cell r="I5171">
            <v>0</v>
          </cell>
          <cell r="J5171">
            <v>0</v>
          </cell>
          <cell r="K5171">
            <v>0</v>
          </cell>
          <cell r="L5171">
            <v>0</v>
          </cell>
          <cell r="M5171">
            <v>100</v>
          </cell>
          <cell r="N5171">
            <v>18</v>
          </cell>
        </row>
        <row r="5172">
          <cell r="A5172" t="str">
            <v>5229405229861</v>
          </cell>
          <cell r="B5172">
            <v>522940</v>
          </cell>
          <cell r="C5172">
            <v>522986</v>
          </cell>
          <cell r="D5172">
            <v>1</v>
          </cell>
          <cell r="E5172">
            <v>526</v>
          </cell>
          <cell r="F5172">
            <v>100</v>
          </cell>
          <cell r="G5172">
            <v>0</v>
          </cell>
          <cell r="H5172">
            <v>0</v>
          </cell>
          <cell r="I5172">
            <v>0</v>
          </cell>
          <cell r="J5172">
            <v>0</v>
          </cell>
          <cell r="K5172">
            <v>0</v>
          </cell>
          <cell r="L5172">
            <v>0</v>
          </cell>
          <cell r="M5172">
            <v>100</v>
          </cell>
          <cell r="N5172">
            <v>35</v>
          </cell>
        </row>
        <row r="5173">
          <cell r="A5173" t="str">
            <v>5229475229731</v>
          </cell>
          <cell r="B5173">
            <v>522947</v>
          </cell>
          <cell r="C5173">
            <v>522973</v>
          </cell>
          <cell r="D5173">
            <v>1</v>
          </cell>
          <cell r="E5173">
            <v>526</v>
          </cell>
          <cell r="F5173">
            <v>100</v>
          </cell>
          <cell r="G5173">
            <v>0</v>
          </cell>
          <cell r="H5173">
            <v>0</v>
          </cell>
          <cell r="I5173">
            <v>0</v>
          </cell>
          <cell r="J5173">
            <v>0</v>
          </cell>
          <cell r="K5173">
            <v>0</v>
          </cell>
          <cell r="L5173">
            <v>0</v>
          </cell>
          <cell r="M5173">
            <v>100</v>
          </cell>
          <cell r="N5173">
            <v>22.6</v>
          </cell>
        </row>
        <row r="5174">
          <cell r="A5174" t="str">
            <v>5229535229601</v>
          </cell>
          <cell r="B5174">
            <v>522953</v>
          </cell>
          <cell r="C5174">
            <v>522960</v>
          </cell>
          <cell r="D5174">
            <v>1</v>
          </cell>
          <cell r="E5174">
            <v>526</v>
          </cell>
          <cell r="F5174">
            <v>100</v>
          </cell>
          <cell r="G5174">
            <v>0</v>
          </cell>
          <cell r="H5174">
            <v>0</v>
          </cell>
          <cell r="I5174">
            <v>0</v>
          </cell>
          <cell r="J5174">
            <v>0</v>
          </cell>
          <cell r="K5174">
            <v>0</v>
          </cell>
          <cell r="L5174">
            <v>0</v>
          </cell>
          <cell r="M5174">
            <v>100</v>
          </cell>
          <cell r="N5174">
            <v>8.75</v>
          </cell>
        </row>
        <row r="5175">
          <cell r="A5175" t="str">
            <v>5229535229731</v>
          </cell>
          <cell r="B5175">
            <v>522953</v>
          </cell>
          <cell r="C5175">
            <v>522973</v>
          </cell>
          <cell r="D5175">
            <v>1</v>
          </cell>
          <cell r="E5175">
            <v>526</v>
          </cell>
          <cell r="F5175">
            <v>100</v>
          </cell>
          <cell r="G5175">
            <v>0</v>
          </cell>
          <cell r="H5175">
            <v>0</v>
          </cell>
          <cell r="I5175">
            <v>0</v>
          </cell>
          <cell r="J5175">
            <v>0</v>
          </cell>
          <cell r="K5175">
            <v>0</v>
          </cell>
          <cell r="L5175">
            <v>0</v>
          </cell>
          <cell r="M5175">
            <v>100</v>
          </cell>
          <cell r="N5175">
            <v>32.5</v>
          </cell>
        </row>
        <row r="5176">
          <cell r="A5176" t="str">
            <v>5229605229661</v>
          </cell>
          <cell r="B5176">
            <v>522960</v>
          </cell>
          <cell r="C5176">
            <v>522966</v>
          </cell>
          <cell r="D5176">
            <v>1</v>
          </cell>
          <cell r="E5176">
            <v>526</v>
          </cell>
          <cell r="F5176">
            <v>100</v>
          </cell>
          <cell r="G5176">
            <v>0</v>
          </cell>
          <cell r="H5176">
            <v>0</v>
          </cell>
          <cell r="I5176">
            <v>0</v>
          </cell>
          <cell r="J5176">
            <v>0</v>
          </cell>
          <cell r="K5176">
            <v>0</v>
          </cell>
          <cell r="L5176">
            <v>0</v>
          </cell>
          <cell r="M5176">
            <v>100</v>
          </cell>
          <cell r="N5176">
            <v>29.15</v>
          </cell>
        </row>
        <row r="5177">
          <cell r="A5177" t="str">
            <v>5229665229861</v>
          </cell>
          <cell r="B5177">
            <v>522966</v>
          </cell>
          <cell r="C5177">
            <v>522986</v>
          </cell>
          <cell r="D5177">
            <v>1</v>
          </cell>
          <cell r="E5177">
            <v>526</v>
          </cell>
          <cell r="F5177">
            <v>100</v>
          </cell>
          <cell r="G5177">
            <v>0</v>
          </cell>
          <cell r="H5177">
            <v>0</v>
          </cell>
          <cell r="I5177">
            <v>0</v>
          </cell>
          <cell r="J5177">
            <v>0</v>
          </cell>
          <cell r="K5177">
            <v>0</v>
          </cell>
          <cell r="L5177">
            <v>0</v>
          </cell>
          <cell r="M5177">
            <v>100</v>
          </cell>
          <cell r="N5177">
            <v>28.3</v>
          </cell>
        </row>
        <row r="5178">
          <cell r="A5178" t="str">
            <v>5229735229791</v>
          </cell>
          <cell r="B5178">
            <v>522973</v>
          </cell>
          <cell r="C5178">
            <v>522979</v>
          </cell>
          <cell r="D5178">
            <v>1</v>
          </cell>
          <cell r="E5178">
            <v>526</v>
          </cell>
          <cell r="F5178">
            <v>100</v>
          </cell>
          <cell r="G5178">
            <v>0</v>
          </cell>
          <cell r="H5178">
            <v>0</v>
          </cell>
          <cell r="I5178">
            <v>0</v>
          </cell>
          <cell r="J5178">
            <v>0</v>
          </cell>
          <cell r="K5178">
            <v>0</v>
          </cell>
          <cell r="L5178">
            <v>0</v>
          </cell>
          <cell r="M5178">
            <v>100</v>
          </cell>
          <cell r="N5178">
            <v>9.8000000000000007</v>
          </cell>
        </row>
        <row r="5179">
          <cell r="A5179" t="str">
            <v>5229795229921</v>
          </cell>
          <cell r="B5179">
            <v>522979</v>
          </cell>
          <cell r="C5179">
            <v>522992</v>
          </cell>
          <cell r="D5179">
            <v>1</v>
          </cell>
          <cell r="E5179">
            <v>526</v>
          </cell>
          <cell r="F5179">
            <v>100</v>
          </cell>
          <cell r="G5179">
            <v>0</v>
          </cell>
          <cell r="H5179">
            <v>0</v>
          </cell>
          <cell r="I5179">
            <v>0</v>
          </cell>
          <cell r="J5179">
            <v>0</v>
          </cell>
          <cell r="K5179">
            <v>0</v>
          </cell>
          <cell r="L5179">
            <v>0</v>
          </cell>
          <cell r="M5179">
            <v>100</v>
          </cell>
          <cell r="N5179">
            <v>18</v>
          </cell>
        </row>
        <row r="5180">
          <cell r="A5180" t="str">
            <v>5230015230581</v>
          </cell>
          <cell r="B5180">
            <v>523001</v>
          </cell>
          <cell r="C5180">
            <v>523058</v>
          </cell>
          <cell r="D5180">
            <v>1</v>
          </cell>
          <cell r="E5180">
            <v>526</v>
          </cell>
          <cell r="F5180">
            <v>100</v>
          </cell>
          <cell r="G5180">
            <v>0</v>
          </cell>
          <cell r="H5180">
            <v>0</v>
          </cell>
          <cell r="I5180">
            <v>0</v>
          </cell>
          <cell r="J5180">
            <v>0</v>
          </cell>
          <cell r="K5180">
            <v>0</v>
          </cell>
          <cell r="L5180">
            <v>0</v>
          </cell>
          <cell r="M5180">
            <v>100</v>
          </cell>
          <cell r="N5180">
            <v>0.05</v>
          </cell>
        </row>
        <row r="5181">
          <cell r="A5181" t="str">
            <v>5230065230441</v>
          </cell>
          <cell r="B5181">
            <v>523006</v>
          </cell>
          <cell r="C5181">
            <v>523044</v>
          </cell>
          <cell r="D5181">
            <v>1</v>
          </cell>
          <cell r="E5181">
            <v>526</v>
          </cell>
          <cell r="F5181">
            <v>100</v>
          </cell>
          <cell r="G5181">
            <v>0</v>
          </cell>
          <cell r="H5181">
            <v>0</v>
          </cell>
          <cell r="I5181">
            <v>0</v>
          </cell>
          <cell r="J5181">
            <v>0</v>
          </cell>
          <cell r="K5181">
            <v>0</v>
          </cell>
          <cell r="L5181">
            <v>0</v>
          </cell>
          <cell r="M5181">
            <v>100</v>
          </cell>
          <cell r="N5181">
            <v>15.04</v>
          </cell>
        </row>
        <row r="5182">
          <cell r="A5182" t="str">
            <v>5230125230241</v>
          </cell>
          <cell r="B5182">
            <v>523012</v>
          </cell>
          <cell r="C5182">
            <v>523024</v>
          </cell>
          <cell r="D5182">
            <v>1</v>
          </cell>
          <cell r="E5182">
            <v>526</v>
          </cell>
          <cell r="F5182">
            <v>100</v>
          </cell>
          <cell r="G5182">
            <v>0</v>
          </cell>
          <cell r="H5182">
            <v>0</v>
          </cell>
          <cell r="I5182">
            <v>0</v>
          </cell>
          <cell r="J5182">
            <v>0</v>
          </cell>
          <cell r="K5182">
            <v>0</v>
          </cell>
          <cell r="L5182">
            <v>0</v>
          </cell>
          <cell r="M5182">
            <v>100</v>
          </cell>
          <cell r="N5182">
            <v>10</v>
          </cell>
        </row>
        <row r="5183">
          <cell r="A5183" t="str">
            <v>5230125230381</v>
          </cell>
          <cell r="B5183">
            <v>523012</v>
          </cell>
          <cell r="C5183">
            <v>523038</v>
          </cell>
          <cell r="D5183">
            <v>1</v>
          </cell>
          <cell r="E5183">
            <v>526</v>
          </cell>
          <cell r="F5183">
            <v>100</v>
          </cell>
          <cell r="G5183">
            <v>0</v>
          </cell>
          <cell r="H5183">
            <v>0</v>
          </cell>
          <cell r="I5183">
            <v>0</v>
          </cell>
          <cell r="J5183">
            <v>0</v>
          </cell>
          <cell r="K5183">
            <v>0</v>
          </cell>
          <cell r="L5183">
            <v>0</v>
          </cell>
          <cell r="M5183">
            <v>100</v>
          </cell>
          <cell r="N5183">
            <v>17.53</v>
          </cell>
        </row>
        <row r="5184">
          <cell r="A5184" t="str">
            <v>5230185230581</v>
          </cell>
          <cell r="B5184">
            <v>523018</v>
          </cell>
          <cell r="C5184">
            <v>523058</v>
          </cell>
          <cell r="D5184">
            <v>1</v>
          </cell>
          <cell r="E5184">
            <v>526</v>
          </cell>
          <cell r="F5184">
            <v>100</v>
          </cell>
          <cell r="G5184">
            <v>0</v>
          </cell>
          <cell r="H5184">
            <v>0</v>
          </cell>
          <cell r="I5184">
            <v>0</v>
          </cell>
          <cell r="J5184">
            <v>0</v>
          </cell>
          <cell r="K5184">
            <v>0</v>
          </cell>
          <cell r="L5184">
            <v>0</v>
          </cell>
          <cell r="M5184">
            <v>100</v>
          </cell>
          <cell r="N5184">
            <v>1</v>
          </cell>
        </row>
        <row r="5185">
          <cell r="A5185" t="str">
            <v>5230325230441</v>
          </cell>
          <cell r="B5185">
            <v>523032</v>
          </cell>
          <cell r="C5185">
            <v>523044</v>
          </cell>
          <cell r="D5185">
            <v>1</v>
          </cell>
          <cell r="E5185">
            <v>526</v>
          </cell>
          <cell r="F5185">
            <v>100</v>
          </cell>
          <cell r="G5185">
            <v>0</v>
          </cell>
          <cell r="H5185">
            <v>0</v>
          </cell>
          <cell r="I5185">
            <v>0</v>
          </cell>
          <cell r="J5185">
            <v>0</v>
          </cell>
          <cell r="K5185">
            <v>0</v>
          </cell>
          <cell r="L5185">
            <v>0</v>
          </cell>
          <cell r="M5185">
            <v>100</v>
          </cell>
          <cell r="N5185">
            <v>19.43</v>
          </cell>
        </row>
        <row r="5186">
          <cell r="A5186" t="str">
            <v>5230515230651</v>
          </cell>
          <cell r="B5186">
            <v>523051</v>
          </cell>
          <cell r="C5186">
            <v>523065</v>
          </cell>
          <cell r="D5186">
            <v>1</v>
          </cell>
          <cell r="E5186">
            <v>526</v>
          </cell>
          <cell r="F5186">
            <v>100</v>
          </cell>
          <cell r="G5186">
            <v>0</v>
          </cell>
          <cell r="H5186">
            <v>0</v>
          </cell>
          <cell r="I5186">
            <v>0</v>
          </cell>
          <cell r="J5186">
            <v>0</v>
          </cell>
          <cell r="K5186">
            <v>0</v>
          </cell>
          <cell r="L5186">
            <v>0</v>
          </cell>
          <cell r="M5186">
            <v>100</v>
          </cell>
          <cell r="N5186">
            <v>30.5</v>
          </cell>
        </row>
        <row r="5187">
          <cell r="A5187" t="str">
            <v>5230585230651</v>
          </cell>
          <cell r="B5187">
            <v>523058</v>
          </cell>
          <cell r="C5187">
            <v>523065</v>
          </cell>
          <cell r="D5187">
            <v>1</v>
          </cell>
          <cell r="E5187">
            <v>526</v>
          </cell>
          <cell r="F5187">
            <v>100</v>
          </cell>
          <cell r="G5187">
            <v>0</v>
          </cell>
          <cell r="H5187">
            <v>0</v>
          </cell>
          <cell r="I5187">
            <v>0</v>
          </cell>
          <cell r="J5187">
            <v>0</v>
          </cell>
          <cell r="K5187">
            <v>0</v>
          </cell>
          <cell r="L5187">
            <v>0</v>
          </cell>
          <cell r="M5187">
            <v>100</v>
          </cell>
          <cell r="N5187">
            <v>3.53</v>
          </cell>
        </row>
        <row r="5188">
          <cell r="A5188" t="str">
            <v>5230655230721</v>
          </cell>
          <cell r="B5188">
            <v>523065</v>
          </cell>
          <cell r="C5188">
            <v>523072</v>
          </cell>
          <cell r="D5188">
            <v>1</v>
          </cell>
          <cell r="E5188">
            <v>526</v>
          </cell>
          <cell r="F5188">
            <v>100</v>
          </cell>
          <cell r="G5188">
            <v>0</v>
          </cell>
          <cell r="H5188">
            <v>0</v>
          </cell>
          <cell r="I5188">
            <v>0</v>
          </cell>
          <cell r="J5188">
            <v>0</v>
          </cell>
          <cell r="K5188">
            <v>0</v>
          </cell>
          <cell r="L5188">
            <v>0</v>
          </cell>
          <cell r="M5188">
            <v>100</v>
          </cell>
          <cell r="N5188">
            <v>1.66</v>
          </cell>
        </row>
        <row r="5189">
          <cell r="A5189" t="str">
            <v>5230655230791</v>
          </cell>
          <cell r="B5189">
            <v>523065</v>
          </cell>
          <cell r="C5189">
            <v>523079</v>
          </cell>
          <cell r="D5189">
            <v>1</v>
          </cell>
          <cell r="E5189">
            <v>526</v>
          </cell>
          <cell r="F5189">
            <v>100</v>
          </cell>
          <cell r="G5189">
            <v>0</v>
          </cell>
          <cell r="H5189">
            <v>0</v>
          </cell>
          <cell r="I5189">
            <v>0</v>
          </cell>
          <cell r="J5189">
            <v>0</v>
          </cell>
          <cell r="K5189">
            <v>0</v>
          </cell>
          <cell r="L5189">
            <v>0</v>
          </cell>
          <cell r="M5189">
            <v>100</v>
          </cell>
          <cell r="N5189">
            <v>1</v>
          </cell>
        </row>
        <row r="5190">
          <cell r="A5190" t="str">
            <v>5230725230891</v>
          </cell>
          <cell r="B5190">
            <v>523072</v>
          </cell>
          <cell r="C5190">
            <v>523089</v>
          </cell>
          <cell r="D5190">
            <v>1</v>
          </cell>
          <cell r="E5190">
            <v>526</v>
          </cell>
          <cell r="F5190">
            <v>100</v>
          </cell>
          <cell r="G5190">
            <v>0</v>
          </cell>
          <cell r="H5190">
            <v>0</v>
          </cell>
          <cell r="I5190">
            <v>0</v>
          </cell>
          <cell r="J5190">
            <v>0</v>
          </cell>
          <cell r="K5190">
            <v>0</v>
          </cell>
          <cell r="L5190">
            <v>0</v>
          </cell>
          <cell r="M5190">
            <v>100</v>
          </cell>
          <cell r="N5190">
            <v>5.72</v>
          </cell>
        </row>
        <row r="5191">
          <cell r="A5191" t="str">
            <v>5230795230891</v>
          </cell>
          <cell r="B5191">
            <v>523079</v>
          </cell>
          <cell r="C5191">
            <v>523089</v>
          </cell>
          <cell r="D5191">
            <v>1</v>
          </cell>
          <cell r="E5191">
            <v>526</v>
          </cell>
          <cell r="F5191">
            <v>100</v>
          </cell>
          <cell r="G5191">
            <v>0</v>
          </cell>
          <cell r="H5191">
            <v>0</v>
          </cell>
          <cell r="I5191">
            <v>0</v>
          </cell>
          <cell r="J5191">
            <v>0</v>
          </cell>
          <cell r="K5191">
            <v>0</v>
          </cell>
          <cell r="L5191">
            <v>0</v>
          </cell>
          <cell r="M5191">
            <v>100</v>
          </cell>
          <cell r="N5191">
            <v>1</v>
          </cell>
        </row>
        <row r="5192">
          <cell r="A5192" t="str">
            <v>5230905230991</v>
          </cell>
          <cell r="B5192">
            <v>523090</v>
          </cell>
          <cell r="C5192">
            <v>523099</v>
          </cell>
          <cell r="D5192">
            <v>1</v>
          </cell>
          <cell r="E5192">
            <v>526</v>
          </cell>
          <cell r="F5192">
            <v>100</v>
          </cell>
          <cell r="G5192">
            <v>0</v>
          </cell>
          <cell r="H5192">
            <v>0</v>
          </cell>
          <cell r="I5192">
            <v>0</v>
          </cell>
          <cell r="J5192">
            <v>0</v>
          </cell>
          <cell r="K5192">
            <v>0</v>
          </cell>
          <cell r="L5192">
            <v>0</v>
          </cell>
          <cell r="M5192">
            <v>100</v>
          </cell>
          <cell r="N5192">
            <v>28.75</v>
          </cell>
        </row>
        <row r="5193">
          <cell r="A5193" t="str">
            <v>5244145245441</v>
          </cell>
          <cell r="B5193">
            <v>524414</v>
          </cell>
          <cell r="C5193">
            <v>524544</v>
          </cell>
          <cell r="D5193">
            <v>1</v>
          </cell>
          <cell r="E5193">
            <v>526</v>
          </cell>
          <cell r="F5193">
            <v>100</v>
          </cell>
          <cell r="G5193">
            <v>0</v>
          </cell>
          <cell r="H5193">
            <v>0</v>
          </cell>
          <cell r="I5193">
            <v>0</v>
          </cell>
          <cell r="J5193">
            <v>0</v>
          </cell>
          <cell r="K5193">
            <v>0</v>
          </cell>
          <cell r="L5193">
            <v>0</v>
          </cell>
          <cell r="M5193">
            <v>100</v>
          </cell>
          <cell r="N5193">
            <v>8</v>
          </cell>
        </row>
        <row r="5194">
          <cell r="A5194" t="str">
            <v>5255435278001</v>
          </cell>
          <cell r="B5194">
            <v>525543</v>
          </cell>
          <cell r="C5194">
            <v>527800</v>
          </cell>
          <cell r="D5194">
            <v>1</v>
          </cell>
          <cell r="E5194">
            <v>526</v>
          </cell>
          <cell r="F5194">
            <v>100</v>
          </cell>
          <cell r="G5194">
            <v>0</v>
          </cell>
          <cell r="H5194">
            <v>0</v>
          </cell>
          <cell r="I5194">
            <v>0</v>
          </cell>
          <cell r="J5194">
            <v>0</v>
          </cell>
          <cell r="K5194">
            <v>0</v>
          </cell>
          <cell r="L5194">
            <v>0</v>
          </cell>
          <cell r="M5194">
            <v>100</v>
          </cell>
          <cell r="N5194">
            <v>157.72</v>
          </cell>
        </row>
        <row r="5195">
          <cell r="A5195" t="str">
            <v>5267195268001</v>
          </cell>
          <cell r="B5195">
            <v>526719</v>
          </cell>
          <cell r="C5195">
            <v>526800</v>
          </cell>
          <cell r="D5195">
            <v>1</v>
          </cell>
          <cell r="E5195">
            <v>526</v>
          </cell>
          <cell r="F5195">
            <v>100</v>
          </cell>
          <cell r="G5195">
            <v>0</v>
          </cell>
          <cell r="H5195">
            <v>0</v>
          </cell>
          <cell r="I5195">
            <v>0</v>
          </cell>
          <cell r="J5195">
            <v>0</v>
          </cell>
          <cell r="K5195">
            <v>0</v>
          </cell>
          <cell r="L5195">
            <v>0</v>
          </cell>
          <cell r="M5195">
            <v>100</v>
          </cell>
          <cell r="N5195">
            <v>15</v>
          </cell>
        </row>
        <row r="5196">
          <cell r="A5196" t="str">
            <v>5268005268071</v>
          </cell>
          <cell r="B5196">
            <v>526800</v>
          </cell>
          <cell r="C5196">
            <v>526807</v>
          </cell>
          <cell r="D5196">
            <v>1</v>
          </cell>
          <cell r="E5196">
            <v>526</v>
          </cell>
          <cell r="F5196">
            <v>100</v>
          </cell>
          <cell r="G5196">
            <v>0</v>
          </cell>
          <cell r="H5196">
            <v>0</v>
          </cell>
          <cell r="I5196">
            <v>0</v>
          </cell>
          <cell r="J5196">
            <v>0</v>
          </cell>
          <cell r="K5196">
            <v>0</v>
          </cell>
          <cell r="L5196">
            <v>0</v>
          </cell>
          <cell r="M5196">
            <v>100</v>
          </cell>
          <cell r="N5196">
            <v>12.3</v>
          </cell>
        </row>
        <row r="5197">
          <cell r="A5197" t="str">
            <v>5268075268211</v>
          </cell>
          <cell r="B5197">
            <v>526807</v>
          </cell>
          <cell r="C5197">
            <v>526821</v>
          </cell>
          <cell r="D5197">
            <v>1</v>
          </cell>
          <cell r="E5197">
            <v>526</v>
          </cell>
          <cell r="F5197">
            <v>100</v>
          </cell>
          <cell r="G5197">
            <v>0</v>
          </cell>
          <cell r="H5197">
            <v>0</v>
          </cell>
          <cell r="I5197">
            <v>0</v>
          </cell>
          <cell r="J5197">
            <v>0</v>
          </cell>
          <cell r="K5197">
            <v>0</v>
          </cell>
          <cell r="L5197">
            <v>0</v>
          </cell>
          <cell r="M5197">
            <v>100</v>
          </cell>
          <cell r="N5197">
            <v>0.83</v>
          </cell>
        </row>
        <row r="5198">
          <cell r="A5198" t="str">
            <v>5268145268211</v>
          </cell>
          <cell r="B5198">
            <v>526814</v>
          </cell>
          <cell r="C5198">
            <v>526821</v>
          </cell>
          <cell r="D5198">
            <v>1</v>
          </cell>
          <cell r="E5198">
            <v>526</v>
          </cell>
          <cell r="F5198">
            <v>100</v>
          </cell>
          <cell r="G5198">
            <v>0</v>
          </cell>
          <cell r="H5198">
            <v>0</v>
          </cell>
          <cell r="I5198">
            <v>0</v>
          </cell>
          <cell r="J5198">
            <v>0</v>
          </cell>
          <cell r="K5198">
            <v>0</v>
          </cell>
          <cell r="L5198">
            <v>0</v>
          </cell>
          <cell r="M5198">
            <v>100</v>
          </cell>
          <cell r="N5198">
            <v>11.67</v>
          </cell>
        </row>
        <row r="5199">
          <cell r="A5199" t="str">
            <v>5273635278911</v>
          </cell>
          <cell r="B5199">
            <v>527363</v>
          </cell>
          <cell r="C5199">
            <v>527891</v>
          </cell>
          <cell r="D5199">
            <v>1</v>
          </cell>
          <cell r="E5199">
            <v>526</v>
          </cell>
          <cell r="F5199">
            <v>100</v>
          </cell>
          <cell r="G5199">
            <v>0</v>
          </cell>
          <cell r="H5199">
            <v>0</v>
          </cell>
          <cell r="I5199">
            <v>0</v>
          </cell>
          <cell r="J5199">
            <v>0</v>
          </cell>
          <cell r="K5199">
            <v>0</v>
          </cell>
          <cell r="L5199">
            <v>0</v>
          </cell>
          <cell r="M5199">
            <v>100</v>
          </cell>
          <cell r="N5199">
            <v>1</v>
          </cell>
        </row>
        <row r="5200">
          <cell r="A5200" t="str">
            <v>5278485278911</v>
          </cell>
          <cell r="B5200">
            <v>527848</v>
          </cell>
          <cell r="C5200">
            <v>527891</v>
          </cell>
          <cell r="D5200">
            <v>1</v>
          </cell>
          <cell r="E5200">
            <v>526</v>
          </cell>
          <cell r="F5200">
            <v>100</v>
          </cell>
          <cell r="G5200">
            <v>0</v>
          </cell>
          <cell r="H5200">
            <v>0</v>
          </cell>
          <cell r="I5200">
            <v>0</v>
          </cell>
          <cell r="J5200">
            <v>0</v>
          </cell>
          <cell r="K5200">
            <v>0</v>
          </cell>
          <cell r="L5200">
            <v>0</v>
          </cell>
          <cell r="M5200">
            <v>100</v>
          </cell>
          <cell r="N5200">
            <v>0.08</v>
          </cell>
        </row>
        <row r="5201">
          <cell r="A5201" t="str">
            <v>5278495278941</v>
          </cell>
          <cell r="B5201">
            <v>527849</v>
          </cell>
          <cell r="C5201">
            <v>527894</v>
          </cell>
          <cell r="D5201">
            <v>1</v>
          </cell>
          <cell r="E5201">
            <v>526</v>
          </cell>
          <cell r="F5201">
            <v>100</v>
          </cell>
          <cell r="G5201">
            <v>0</v>
          </cell>
          <cell r="H5201">
            <v>0</v>
          </cell>
          <cell r="I5201">
            <v>0</v>
          </cell>
          <cell r="J5201">
            <v>0</v>
          </cell>
          <cell r="K5201">
            <v>0</v>
          </cell>
          <cell r="L5201">
            <v>0</v>
          </cell>
          <cell r="M5201">
            <v>100</v>
          </cell>
          <cell r="N5201">
            <v>2.95</v>
          </cell>
        </row>
        <row r="5202">
          <cell r="A5202" t="str">
            <v>5278645278911</v>
          </cell>
          <cell r="B5202">
            <v>527864</v>
          </cell>
          <cell r="C5202">
            <v>527891</v>
          </cell>
          <cell r="D5202">
            <v>1</v>
          </cell>
          <cell r="E5202">
            <v>526</v>
          </cell>
          <cell r="F5202">
            <v>100</v>
          </cell>
          <cell r="G5202">
            <v>0</v>
          </cell>
          <cell r="H5202">
            <v>0</v>
          </cell>
          <cell r="I5202">
            <v>0</v>
          </cell>
          <cell r="J5202">
            <v>0</v>
          </cell>
          <cell r="K5202">
            <v>0</v>
          </cell>
          <cell r="L5202">
            <v>0</v>
          </cell>
          <cell r="M5202">
            <v>100</v>
          </cell>
          <cell r="N5202">
            <v>1</v>
          </cell>
        </row>
        <row r="5203">
          <cell r="A5203" t="str">
            <v>5278645278912</v>
          </cell>
          <cell r="B5203">
            <v>527864</v>
          </cell>
          <cell r="C5203">
            <v>527891</v>
          </cell>
          <cell r="D5203">
            <v>2</v>
          </cell>
          <cell r="E5203">
            <v>526</v>
          </cell>
          <cell r="F5203">
            <v>100</v>
          </cell>
          <cell r="G5203">
            <v>0</v>
          </cell>
          <cell r="H5203">
            <v>0</v>
          </cell>
          <cell r="I5203">
            <v>0</v>
          </cell>
          <cell r="J5203">
            <v>0</v>
          </cell>
          <cell r="K5203">
            <v>0</v>
          </cell>
          <cell r="L5203">
            <v>0</v>
          </cell>
          <cell r="M5203">
            <v>100</v>
          </cell>
          <cell r="N5203">
            <v>1</v>
          </cell>
        </row>
        <row r="5204">
          <cell r="A5204" t="str">
            <v>5278915283551</v>
          </cell>
          <cell r="B5204">
            <v>527891</v>
          </cell>
          <cell r="C5204">
            <v>528355</v>
          </cell>
          <cell r="D5204">
            <v>1</v>
          </cell>
          <cell r="E5204">
            <v>526</v>
          </cell>
          <cell r="F5204">
            <v>100</v>
          </cell>
          <cell r="G5204">
            <v>0</v>
          </cell>
          <cell r="H5204">
            <v>0</v>
          </cell>
          <cell r="I5204">
            <v>0</v>
          </cell>
          <cell r="J5204">
            <v>0</v>
          </cell>
          <cell r="K5204">
            <v>0</v>
          </cell>
          <cell r="L5204">
            <v>0</v>
          </cell>
          <cell r="M5204">
            <v>100</v>
          </cell>
          <cell r="N5204">
            <v>2.61</v>
          </cell>
        </row>
        <row r="5205">
          <cell r="A5205" t="str">
            <v>5278915284351</v>
          </cell>
          <cell r="B5205">
            <v>527891</v>
          </cell>
          <cell r="C5205">
            <v>528435</v>
          </cell>
          <cell r="D5205">
            <v>1</v>
          </cell>
          <cell r="E5205">
            <v>526</v>
          </cell>
          <cell r="F5205">
            <v>100</v>
          </cell>
          <cell r="G5205">
            <v>0</v>
          </cell>
          <cell r="H5205">
            <v>0</v>
          </cell>
          <cell r="I5205">
            <v>0</v>
          </cell>
          <cell r="J5205">
            <v>0</v>
          </cell>
          <cell r="K5205">
            <v>0</v>
          </cell>
          <cell r="L5205">
            <v>0</v>
          </cell>
          <cell r="M5205">
            <v>100</v>
          </cell>
          <cell r="N5205">
            <v>1</v>
          </cell>
        </row>
        <row r="5206">
          <cell r="A5206" t="str">
            <v>5278945279141</v>
          </cell>
          <cell r="B5206">
            <v>527894</v>
          </cell>
          <cell r="C5206">
            <v>527914</v>
          </cell>
          <cell r="D5206">
            <v>1</v>
          </cell>
          <cell r="E5206">
            <v>526</v>
          </cell>
          <cell r="F5206">
            <v>100</v>
          </cell>
          <cell r="G5206">
            <v>0</v>
          </cell>
          <cell r="H5206">
            <v>0</v>
          </cell>
          <cell r="I5206">
            <v>0</v>
          </cell>
          <cell r="J5206">
            <v>0</v>
          </cell>
          <cell r="K5206">
            <v>0</v>
          </cell>
          <cell r="L5206">
            <v>0</v>
          </cell>
          <cell r="M5206">
            <v>100</v>
          </cell>
          <cell r="N5206">
            <v>86.41</v>
          </cell>
        </row>
        <row r="5207">
          <cell r="A5207" t="str">
            <v>5280705280761</v>
          </cell>
          <cell r="B5207">
            <v>528070</v>
          </cell>
          <cell r="C5207">
            <v>528076</v>
          </cell>
          <cell r="D5207">
            <v>1</v>
          </cell>
          <cell r="E5207">
            <v>526</v>
          </cell>
          <cell r="F5207">
            <v>100</v>
          </cell>
          <cell r="G5207">
            <v>0</v>
          </cell>
          <cell r="H5207">
            <v>0</v>
          </cell>
          <cell r="I5207">
            <v>0</v>
          </cell>
          <cell r="J5207">
            <v>0</v>
          </cell>
          <cell r="K5207">
            <v>0</v>
          </cell>
          <cell r="L5207">
            <v>0</v>
          </cell>
          <cell r="M5207">
            <v>100</v>
          </cell>
          <cell r="N5207">
            <v>7.34</v>
          </cell>
        </row>
        <row r="5208">
          <cell r="A5208" t="str">
            <v>5280765280791</v>
          </cell>
          <cell r="B5208">
            <v>528076</v>
          </cell>
          <cell r="C5208">
            <v>528079</v>
          </cell>
          <cell r="D5208">
            <v>1</v>
          </cell>
          <cell r="E5208">
            <v>526</v>
          </cell>
          <cell r="F5208">
            <v>100</v>
          </cell>
          <cell r="G5208">
            <v>0</v>
          </cell>
          <cell r="H5208">
            <v>0</v>
          </cell>
          <cell r="I5208">
            <v>0</v>
          </cell>
          <cell r="J5208">
            <v>0</v>
          </cell>
          <cell r="K5208">
            <v>0</v>
          </cell>
          <cell r="L5208">
            <v>0</v>
          </cell>
          <cell r="M5208">
            <v>100</v>
          </cell>
          <cell r="N5208">
            <v>6.73</v>
          </cell>
        </row>
        <row r="5209">
          <cell r="A5209" t="str">
            <v>5283255283341</v>
          </cell>
          <cell r="B5209">
            <v>528325</v>
          </cell>
          <cell r="C5209">
            <v>528334</v>
          </cell>
          <cell r="D5209">
            <v>1</v>
          </cell>
          <cell r="E5209">
            <v>526</v>
          </cell>
          <cell r="F5209">
            <v>100</v>
          </cell>
          <cell r="G5209">
            <v>0</v>
          </cell>
          <cell r="H5209">
            <v>0</v>
          </cell>
          <cell r="I5209">
            <v>0</v>
          </cell>
          <cell r="J5209">
            <v>0</v>
          </cell>
          <cell r="K5209">
            <v>0</v>
          </cell>
          <cell r="L5209">
            <v>0</v>
          </cell>
          <cell r="M5209">
            <v>100</v>
          </cell>
          <cell r="N5209">
            <v>1</v>
          </cell>
        </row>
        <row r="5210">
          <cell r="A5210" t="str">
            <v>5283415287921</v>
          </cell>
          <cell r="B5210">
            <v>528341</v>
          </cell>
          <cell r="C5210">
            <v>528792</v>
          </cell>
          <cell r="D5210">
            <v>1</v>
          </cell>
          <cell r="E5210">
            <v>526</v>
          </cell>
          <cell r="F5210">
            <v>100</v>
          </cell>
          <cell r="G5210">
            <v>0</v>
          </cell>
          <cell r="H5210">
            <v>0</v>
          </cell>
          <cell r="I5210">
            <v>0</v>
          </cell>
          <cell r="J5210">
            <v>0</v>
          </cell>
          <cell r="K5210">
            <v>0</v>
          </cell>
          <cell r="L5210">
            <v>0</v>
          </cell>
          <cell r="M5210">
            <v>100</v>
          </cell>
          <cell r="N5210">
            <v>1</v>
          </cell>
        </row>
        <row r="5211">
          <cell r="A5211" t="str">
            <v>5283485287921</v>
          </cell>
          <cell r="B5211">
            <v>528348</v>
          </cell>
          <cell r="C5211">
            <v>528792</v>
          </cell>
          <cell r="D5211">
            <v>1</v>
          </cell>
          <cell r="E5211">
            <v>526</v>
          </cell>
          <cell r="F5211">
            <v>100</v>
          </cell>
          <cell r="G5211">
            <v>0</v>
          </cell>
          <cell r="H5211">
            <v>0</v>
          </cell>
          <cell r="I5211">
            <v>0</v>
          </cell>
          <cell r="J5211">
            <v>0</v>
          </cell>
          <cell r="K5211">
            <v>0</v>
          </cell>
          <cell r="L5211">
            <v>0</v>
          </cell>
          <cell r="M5211">
            <v>100</v>
          </cell>
          <cell r="N5211">
            <v>1.3</v>
          </cell>
        </row>
        <row r="5212">
          <cell r="A5212" t="str">
            <v>5286175287141</v>
          </cell>
          <cell r="B5212">
            <v>528617</v>
          </cell>
          <cell r="C5212">
            <v>528714</v>
          </cell>
          <cell r="D5212">
            <v>1</v>
          </cell>
          <cell r="E5212">
            <v>526</v>
          </cell>
          <cell r="F5212">
            <v>100</v>
          </cell>
          <cell r="G5212">
            <v>0</v>
          </cell>
          <cell r="H5212">
            <v>0</v>
          </cell>
          <cell r="I5212">
            <v>0</v>
          </cell>
          <cell r="J5212">
            <v>0</v>
          </cell>
          <cell r="K5212">
            <v>0</v>
          </cell>
          <cell r="L5212">
            <v>0</v>
          </cell>
          <cell r="M5212">
            <v>100</v>
          </cell>
          <cell r="N5212">
            <v>1</v>
          </cell>
        </row>
        <row r="5213">
          <cell r="A5213" t="str">
            <v>5286175287591</v>
          </cell>
          <cell r="B5213">
            <v>528617</v>
          </cell>
          <cell r="C5213">
            <v>528759</v>
          </cell>
          <cell r="D5213">
            <v>1</v>
          </cell>
          <cell r="E5213">
            <v>526</v>
          </cell>
          <cell r="F5213">
            <v>100</v>
          </cell>
          <cell r="G5213">
            <v>0</v>
          </cell>
          <cell r="H5213">
            <v>0</v>
          </cell>
          <cell r="I5213">
            <v>0</v>
          </cell>
          <cell r="J5213">
            <v>0</v>
          </cell>
          <cell r="K5213">
            <v>0</v>
          </cell>
          <cell r="L5213">
            <v>0</v>
          </cell>
          <cell r="M5213">
            <v>100</v>
          </cell>
          <cell r="N5213">
            <v>1</v>
          </cell>
        </row>
        <row r="5214">
          <cell r="A5214" t="str">
            <v>5286185286381</v>
          </cell>
          <cell r="B5214">
            <v>528618</v>
          </cell>
          <cell r="C5214">
            <v>528638</v>
          </cell>
          <cell r="D5214">
            <v>1</v>
          </cell>
          <cell r="E5214">
            <v>526</v>
          </cell>
          <cell r="F5214">
            <v>100</v>
          </cell>
          <cell r="G5214">
            <v>0</v>
          </cell>
          <cell r="H5214">
            <v>0</v>
          </cell>
          <cell r="I5214">
            <v>0</v>
          </cell>
          <cell r="J5214">
            <v>0</v>
          </cell>
          <cell r="K5214">
            <v>0</v>
          </cell>
          <cell r="L5214">
            <v>0</v>
          </cell>
          <cell r="M5214">
            <v>100</v>
          </cell>
          <cell r="N5214">
            <v>1</v>
          </cell>
        </row>
        <row r="5215">
          <cell r="A5215" t="str">
            <v>5286185286671</v>
          </cell>
          <cell r="B5215">
            <v>528618</v>
          </cell>
          <cell r="C5215">
            <v>528667</v>
          </cell>
          <cell r="D5215">
            <v>1</v>
          </cell>
          <cell r="E5215">
            <v>526</v>
          </cell>
          <cell r="F5215">
            <v>100</v>
          </cell>
          <cell r="G5215">
            <v>0</v>
          </cell>
          <cell r="H5215">
            <v>0</v>
          </cell>
          <cell r="I5215">
            <v>0</v>
          </cell>
          <cell r="J5215">
            <v>0</v>
          </cell>
          <cell r="K5215">
            <v>0</v>
          </cell>
          <cell r="L5215">
            <v>0</v>
          </cell>
          <cell r="M5215">
            <v>100</v>
          </cell>
          <cell r="N5215">
            <v>1</v>
          </cell>
        </row>
        <row r="5216">
          <cell r="A5216" t="str">
            <v>5286185286751</v>
          </cell>
          <cell r="B5216">
            <v>528618</v>
          </cell>
          <cell r="C5216">
            <v>528675</v>
          </cell>
          <cell r="D5216">
            <v>1</v>
          </cell>
          <cell r="E5216">
            <v>526</v>
          </cell>
          <cell r="F5216">
            <v>100</v>
          </cell>
          <cell r="G5216">
            <v>0</v>
          </cell>
          <cell r="H5216">
            <v>0</v>
          </cell>
          <cell r="I5216">
            <v>0</v>
          </cell>
          <cell r="J5216">
            <v>0</v>
          </cell>
          <cell r="K5216">
            <v>0</v>
          </cell>
          <cell r="L5216">
            <v>0</v>
          </cell>
          <cell r="M5216">
            <v>100</v>
          </cell>
          <cell r="N5216">
            <v>1</v>
          </cell>
        </row>
        <row r="5217">
          <cell r="A5217" t="str">
            <v>5286185286791</v>
          </cell>
          <cell r="B5217">
            <v>528618</v>
          </cell>
          <cell r="C5217">
            <v>528679</v>
          </cell>
          <cell r="D5217">
            <v>1</v>
          </cell>
          <cell r="E5217">
            <v>526</v>
          </cell>
          <cell r="F5217">
            <v>100</v>
          </cell>
          <cell r="G5217">
            <v>0</v>
          </cell>
          <cell r="H5217">
            <v>0</v>
          </cell>
          <cell r="I5217">
            <v>0</v>
          </cell>
          <cell r="J5217">
            <v>0</v>
          </cell>
          <cell r="K5217">
            <v>0</v>
          </cell>
          <cell r="L5217">
            <v>0</v>
          </cell>
          <cell r="M5217">
            <v>100</v>
          </cell>
          <cell r="N5217">
            <v>1</v>
          </cell>
        </row>
        <row r="5218">
          <cell r="A5218" t="str">
            <v>5286185286991</v>
          </cell>
          <cell r="B5218">
            <v>528618</v>
          </cell>
          <cell r="C5218">
            <v>528699</v>
          </cell>
          <cell r="D5218">
            <v>1</v>
          </cell>
          <cell r="E5218">
            <v>526</v>
          </cell>
          <cell r="F5218">
            <v>100</v>
          </cell>
          <cell r="G5218">
            <v>0</v>
          </cell>
          <cell r="H5218">
            <v>0</v>
          </cell>
          <cell r="I5218">
            <v>0</v>
          </cell>
          <cell r="J5218">
            <v>0</v>
          </cell>
          <cell r="K5218">
            <v>0</v>
          </cell>
          <cell r="L5218">
            <v>0</v>
          </cell>
          <cell r="M5218">
            <v>100</v>
          </cell>
          <cell r="N5218">
            <v>1</v>
          </cell>
        </row>
        <row r="5219">
          <cell r="A5219" t="str">
            <v>5286225286301</v>
          </cell>
          <cell r="B5219">
            <v>528622</v>
          </cell>
          <cell r="C5219">
            <v>528630</v>
          </cell>
          <cell r="D5219">
            <v>1</v>
          </cell>
          <cell r="E5219">
            <v>526</v>
          </cell>
          <cell r="F5219">
            <v>100</v>
          </cell>
          <cell r="G5219">
            <v>0</v>
          </cell>
          <cell r="H5219">
            <v>0</v>
          </cell>
          <cell r="I5219">
            <v>0</v>
          </cell>
          <cell r="J5219">
            <v>0</v>
          </cell>
          <cell r="K5219">
            <v>0</v>
          </cell>
          <cell r="L5219">
            <v>0</v>
          </cell>
          <cell r="M5219">
            <v>100</v>
          </cell>
          <cell r="N5219">
            <v>1</v>
          </cell>
        </row>
        <row r="5220">
          <cell r="A5220" t="str">
            <v>5286225286341</v>
          </cell>
          <cell r="B5220">
            <v>528622</v>
          </cell>
          <cell r="C5220">
            <v>528634</v>
          </cell>
          <cell r="D5220">
            <v>1</v>
          </cell>
          <cell r="E5220">
            <v>526</v>
          </cell>
          <cell r="F5220">
            <v>100</v>
          </cell>
          <cell r="G5220">
            <v>0</v>
          </cell>
          <cell r="H5220">
            <v>0</v>
          </cell>
          <cell r="I5220">
            <v>0</v>
          </cell>
          <cell r="J5220">
            <v>0</v>
          </cell>
          <cell r="K5220">
            <v>0</v>
          </cell>
          <cell r="L5220">
            <v>0</v>
          </cell>
          <cell r="M5220">
            <v>100</v>
          </cell>
          <cell r="N5220">
            <v>1</v>
          </cell>
        </row>
        <row r="5221">
          <cell r="A5221" t="str">
            <v>5286225286421</v>
          </cell>
          <cell r="B5221">
            <v>528622</v>
          </cell>
          <cell r="C5221">
            <v>528642</v>
          </cell>
          <cell r="D5221">
            <v>1</v>
          </cell>
          <cell r="E5221">
            <v>526</v>
          </cell>
          <cell r="F5221">
            <v>100</v>
          </cell>
          <cell r="G5221">
            <v>0</v>
          </cell>
          <cell r="H5221">
            <v>0</v>
          </cell>
          <cell r="I5221">
            <v>0</v>
          </cell>
          <cell r="J5221">
            <v>0</v>
          </cell>
          <cell r="K5221">
            <v>0</v>
          </cell>
          <cell r="L5221">
            <v>0</v>
          </cell>
          <cell r="M5221">
            <v>100</v>
          </cell>
          <cell r="N5221">
            <v>1</v>
          </cell>
        </row>
        <row r="5222">
          <cell r="A5222" t="str">
            <v>5286225286671</v>
          </cell>
          <cell r="B5222">
            <v>528622</v>
          </cell>
          <cell r="C5222">
            <v>528667</v>
          </cell>
          <cell r="D5222">
            <v>1</v>
          </cell>
          <cell r="E5222">
            <v>526</v>
          </cell>
          <cell r="F5222">
            <v>100</v>
          </cell>
          <cell r="G5222">
            <v>0</v>
          </cell>
          <cell r="H5222">
            <v>0</v>
          </cell>
          <cell r="I5222">
            <v>0</v>
          </cell>
          <cell r="J5222">
            <v>0</v>
          </cell>
          <cell r="K5222">
            <v>0</v>
          </cell>
          <cell r="L5222">
            <v>0</v>
          </cell>
          <cell r="M5222">
            <v>100</v>
          </cell>
          <cell r="N5222">
            <v>1</v>
          </cell>
        </row>
        <row r="5223">
          <cell r="A5223" t="str">
            <v>5286265287401</v>
          </cell>
          <cell r="B5223">
            <v>528626</v>
          </cell>
          <cell r="C5223">
            <v>528740</v>
          </cell>
          <cell r="D5223">
            <v>1</v>
          </cell>
          <cell r="E5223">
            <v>526</v>
          </cell>
          <cell r="F5223">
            <v>100</v>
          </cell>
          <cell r="G5223">
            <v>0</v>
          </cell>
          <cell r="H5223">
            <v>0</v>
          </cell>
          <cell r="I5223">
            <v>0</v>
          </cell>
          <cell r="J5223">
            <v>0</v>
          </cell>
          <cell r="K5223">
            <v>0</v>
          </cell>
          <cell r="L5223">
            <v>0</v>
          </cell>
          <cell r="M5223">
            <v>100</v>
          </cell>
          <cell r="N5223">
            <v>1</v>
          </cell>
        </row>
        <row r="5224">
          <cell r="A5224" t="str">
            <v>5286305286381</v>
          </cell>
          <cell r="B5224">
            <v>528630</v>
          </cell>
          <cell r="C5224">
            <v>528638</v>
          </cell>
          <cell r="D5224">
            <v>1</v>
          </cell>
          <cell r="E5224">
            <v>526</v>
          </cell>
          <cell r="F5224">
            <v>100</v>
          </cell>
          <cell r="G5224">
            <v>0</v>
          </cell>
          <cell r="H5224">
            <v>0</v>
          </cell>
          <cell r="I5224">
            <v>0</v>
          </cell>
          <cell r="J5224">
            <v>0</v>
          </cell>
          <cell r="K5224">
            <v>0</v>
          </cell>
          <cell r="L5224">
            <v>0</v>
          </cell>
          <cell r="M5224">
            <v>100</v>
          </cell>
          <cell r="N5224">
            <v>1</v>
          </cell>
        </row>
        <row r="5225">
          <cell r="A5225" t="str">
            <v>5286385286461</v>
          </cell>
          <cell r="B5225">
            <v>528638</v>
          </cell>
          <cell r="C5225">
            <v>528646</v>
          </cell>
          <cell r="D5225">
            <v>1</v>
          </cell>
          <cell r="E5225">
            <v>526</v>
          </cell>
          <cell r="F5225">
            <v>100</v>
          </cell>
          <cell r="G5225">
            <v>0</v>
          </cell>
          <cell r="H5225">
            <v>0</v>
          </cell>
          <cell r="I5225">
            <v>0</v>
          </cell>
          <cell r="J5225">
            <v>0</v>
          </cell>
          <cell r="K5225">
            <v>0</v>
          </cell>
          <cell r="L5225">
            <v>0</v>
          </cell>
          <cell r="M5225">
            <v>100</v>
          </cell>
          <cell r="N5225">
            <v>1</v>
          </cell>
        </row>
        <row r="5226">
          <cell r="A5226" t="str">
            <v>5286385286501</v>
          </cell>
          <cell r="B5226">
            <v>528638</v>
          </cell>
          <cell r="C5226">
            <v>528650</v>
          </cell>
          <cell r="D5226">
            <v>1</v>
          </cell>
          <cell r="E5226">
            <v>526</v>
          </cell>
          <cell r="F5226">
            <v>100</v>
          </cell>
          <cell r="G5226">
            <v>0</v>
          </cell>
          <cell r="H5226">
            <v>0</v>
          </cell>
          <cell r="I5226">
            <v>0</v>
          </cell>
          <cell r="J5226">
            <v>0</v>
          </cell>
          <cell r="K5226">
            <v>0</v>
          </cell>
          <cell r="L5226">
            <v>0</v>
          </cell>
          <cell r="M5226">
            <v>100</v>
          </cell>
          <cell r="N5226">
            <v>1</v>
          </cell>
        </row>
        <row r="5227">
          <cell r="A5227" t="str">
            <v>5286505286551</v>
          </cell>
          <cell r="B5227">
            <v>528650</v>
          </cell>
          <cell r="C5227">
            <v>528655</v>
          </cell>
          <cell r="D5227">
            <v>1</v>
          </cell>
          <cell r="E5227">
            <v>526</v>
          </cell>
          <cell r="F5227">
            <v>100</v>
          </cell>
          <cell r="G5227">
            <v>0</v>
          </cell>
          <cell r="H5227">
            <v>0</v>
          </cell>
          <cell r="I5227">
            <v>0</v>
          </cell>
          <cell r="J5227">
            <v>0</v>
          </cell>
          <cell r="K5227">
            <v>0</v>
          </cell>
          <cell r="L5227">
            <v>0</v>
          </cell>
          <cell r="M5227">
            <v>100</v>
          </cell>
          <cell r="N5227">
            <v>1</v>
          </cell>
        </row>
        <row r="5228">
          <cell r="A5228" t="str">
            <v>5286555286591</v>
          </cell>
          <cell r="B5228">
            <v>528655</v>
          </cell>
          <cell r="C5228">
            <v>528659</v>
          </cell>
          <cell r="D5228">
            <v>1</v>
          </cell>
          <cell r="E5228">
            <v>526</v>
          </cell>
          <cell r="F5228">
            <v>100</v>
          </cell>
          <cell r="G5228">
            <v>0</v>
          </cell>
          <cell r="H5228">
            <v>0</v>
          </cell>
          <cell r="I5228">
            <v>0</v>
          </cell>
          <cell r="J5228">
            <v>0</v>
          </cell>
          <cell r="K5228">
            <v>0</v>
          </cell>
          <cell r="L5228">
            <v>0</v>
          </cell>
          <cell r="M5228">
            <v>100</v>
          </cell>
          <cell r="N5228">
            <v>1</v>
          </cell>
        </row>
        <row r="5229">
          <cell r="A5229" t="str">
            <v>5286555286631</v>
          </cell>
          <cell r="B5229">
            <v>528655</v>
          </cell>
          <cell r="C5229">
            <v>528663</v>
          </cell>
          <cell r="D5229">
            <v>1</v>
          </cell>
          <cell r="E5229">
            <v>526</v>
          </cell>
          <cell r="F5229">
            <v>100</v>
          </cell>
          <cell r="G5229">
            <v>0</v>
          </cell>
          <cell r="H5229">
            <v>0</v>
          </cell>
          <cell r="I5229">
            <v>0</v>
          </cell>
          <cell r="J5229">
            <v>0</v>
          </cell>
          <cell r="K5229">
            <v>0</v>
          </cell>
          <cell r="L5229">
            <v>0</v>
          </cell>
          <cell r="M5229">
            <v>100</v>
          </cell>
          <cell r="N5229">
            <v>1</v>
          </cell>
        </row>
        <row r="5230">
          <cell r="A5230" t="str">
            <v>5286675286711</v>
          </cell>
          <cell r="B5230">
            <v>528667</v>
          </cell>
          <cell r="C5230">
            <v>528671</v>
          </cell>
          <cell r="D5230">
            <v>1</v>
          </cell>
          <cell r="E5230">
            <v>526</v>
          </cell>
          <cell r="F5230">
            <v>100</v>
          </cell>
          <cell r="G5230">
            <v>0</v>
          </cell>
          <cell r="H5230">
            <v>0</v>
          </cell>
          <cell r="I5230">
            <v>0</v>
          </cell>
          <cell r="J5230">
            <v>0</v>
          </cell>
          <cell r="K5230">
            <v>0</v>
          </cell>
          <cell r="L5230">
            <v>0</v>
          </cell>
          <cell r="M5230">
            <v>100</v>
          </cell>
          <cell r="N5230">
            <v>1</v>
          </cell>
        </row>
        <row r="5231">
          <cell r="A5231" t="str">
            <v>5286715286751</v>
          </cell>
          <cell r="B5231">
            <v>528671</v>
          </cell>
          <cell r="C5231">
            <v>528675</v>
          </cell>
          <cell r="D5231">
            <v>1</v>
          </cell>
          <cell r="E5231">
            <v>526</v>
          </cell>
          <cell r="F5231">
            <v>100</v>
          </cell>
          <cell r="G5231">
            <v>0</v>
          </cell>
          <cell r="H5231">
            <v>0</v>
          </cell>
          <cell r="I5231">
            <v>0</v>
          </cell>
          <cell r="J5231">
            <v>0</v>
          </cell>
          <cell r="K5231">
            <v>0</v>
          </cell>
          <cell r="L5231">
            <v>0</v>
          </cell>
          <cell r="M5231">
            <v>100</v>
          </cell>
          <cell r="N5231">
            <v>1</v>
          </cell>
        </row>
        <row r="5232">
          <cell r="A5232" t="str">
            <v>5286795286831</v>
          </cell>
          <cell r="B5232">
            <v>528679</v>
          </cell>
          <cell r="C5232">
            <v>528683</v>
          </cell>
          <cell r="D5232">
            <v>1</v>
          </cell>
          <cell r="E5232">
            <v>526</v>
          </cell>
          <cell r="F5232">
            <v>100</v>
          </cell>
          <cell r="G5232">
            <v>0</v>
          </cell>
          <cell r="H5232">
            <v>0</v>
          </cell>
          <cell r="I5232">
            <v>0</v>
          </cell>
          <cell r="J5232">
            <v>0</v>
          </cell>
          <cell r="K5232">
            <v>0</v>
          </cell>
          <cell r="L5232">
            <v>0</v>
          </cell>
          <cell r="M5232">
            <v>100</v>
          </cell>
          <cell r="N5232">
            <v>1</v>
          </cell>
        </row>
        <row r="5233">
          <cell r="A5233" t="str">
            <v>5286795286991</v>
          </cell>
          <cell r="B5233">
            <v>528679</v>
          </cell>
          <cell r="C5233">
            <v>528699</v>
          </cell>
          <cell r="D5233">
            <v>1</v>
          </cell>
          <cell r="E5233">
            <v>526</v>
          </cell>
          <cell r="F5233">
            <v>100</v>
          </cell>
          <cell r="G5233">
            <v>0</v>
          </cell>
          <cell r="H5233">
            <v>0</v>
          </cell>
          <cell r="I5233">
            <v>0</v>
          </cell>
          <cell r="J5233">
            <v>0</v>
          </cell>
          <cell r="K5233">
            <v>0</v>
          </cell>
          <cell r="L5233">
            <v>0</v>
          </cell>
          <cell r="M5233">
            <v>100</v>
          </cell>
          <cell r="N5233">
            <v>1</v>
          </cell>
        </row>
        <row r="5234">
          <cell r="A5234" t="str">
            <v>5286795287071</v>
          </cell>
          <cell r="B5234">
            <v>528679</v>
          </cell>
          <cell r="C5234">
            <v>528707</v>
          </cell>
          <cell r="D5234">
            <v>1</v>
          </cell>
          <cell r="E5234">
            <v>526</v>
          </cell>
          <cell r="F5234">
            <v>100</v>
          </cell>
          <cell r="G5234">
            <v>0</v>
          </cell>
          <cell r="H5234">
            <v>0</v>
          </cell>
          <cell r="I5234">
            <v>0</v>
          </cell>
          <cell r="J5234">
            <v>0</v>
          </cell>
          <cell r="K5234">
            <v>0</v>
          </cell>
          <cell r="L5234">
            <v>0</v>
          </cell>
          <cell r="M5234">
            <v>100</v>
          </cell>
          <cell r="N5234">
            <v>1</v>
          </cell>
        </row>
        <row r="5235">
          <cell r="A5235" t="str">
            <v>5286835286871</v>
          </cell>
          <cell r="B5235">
            <v>528683</v>
          </cell>
          <cell r="C5235">
            <v>528687</v>
          </cell>
          <cell r="D5235">
            <v>1</v>
          </cell>
          <cell r="E5235">
            <v>526</v>
          </cell>
          <cell r="F5235">
            <v>100</v>
          </cell>
          <cell r="G5235">
            <v>0</v>
          </cell>
          <cell r="H5235">
            <v>0</v>
          </cell>
          <cell r="I5235">
            <v>0</v>
          </cell>
          <cell r="J5235">
            <v>0</v>
          </cell>
          <cell r="K5235">
            <v>0</v>
          </cell>
          <cell r="L5235">
            <v>0</v>
          </cell>
          <cell r="M5235">
            <v>100</v>
          </cell>
          <cell r="N5235">
            <v>1</v>
          </cell>
        </row>
        <row r="5236">
          <cell r="A5236" t="str">
            <v>5286835286911</v>
          </cell>
          <cell r="B5236">
            <v>528683</v>
          </cell>
          <cell r="C5236">
            <v>528691</v>
          </cell>
          <cell r="D5236">
            <v>1</v>
          </cell>
          <cell r="E5236">
            <v>526</v>
          </cell>
          <cell r="F5236">
            <v>100</v>
          </cell>
          <cell r="G5236">
            <v>0</v>
          </cell>
          <cell r="H5236">
            <v>0</v>
          </cell>
          <cell r="I5236">
            <v>0</v>
          </cell>
          <cell r="J5236">
            <v>0</v>
          </cell>
          <cell r="K5236">
            <v>0</v>
          </cell>
          <cell r="L5236">
            <v>0</v>
          </cell>
          <cell r="M5236">
            <v>100</v>
          </cell>
          <cell r="N5236">
            <v>1</v>
          </cell>
        </row>
        <row r="5237">
          <cell r="A5237" t="str">
            <v>5286915286951</v>
          </cell>
          <cell r="B5237">
            <v>528691</v>
          </cell>
          <cell r="C5237">
            <v>528695</v>
          </cell>
          <cell r="D5237">
            <v>1</v>
          </cell>
          <cell r="E5237">
            <v>526</v>
          </cell>
          <cell r="F5237">
            <v>100</v>
          </cell>
          <cell r="G5237">
            <v>0</v>
          </cell>
          <cell r="H5237">
            <v>0</v>
          </cell>
          <cell r="I5237">
            <v>0</v>
          </cell>
          <cell r="J5237">
            <v>0</v>
          </cell>
          <cell r="K5237">
            <v>0</v>
          </cell>
          <cell r="L5237">
            <v>0</v>
          </cell>
          <cell r="M5237">
            <v>100</v>
          </cell>
          <cell r="N5237">
            <v>1</v>
          </cell>
        </row>
        <row r="5238">
          <cell r="A5238" t="str">
            <v>5286915287311</v>
          </cell>
          <cell r="B5238">
            <v>528691</v>
          </cell>
          <cell r="C5238">
            <v>528731</v>
          </cell>
          <cell r="D5238">
            <v>1</v>
          </cell>
          <cell r="E5238">
            <v>526</v>
          </cell>
          <cell r="F5238">
            <v>100</v>
          </cell>
          <cell r="G5238">
            <v>0</v>
          </cell>
          <cell r="H5238">
            <v>0</v>
          </cell>
          <cell r="I5238">
            <v>0</v>
          </cell>
          <cell r="J5238">
            <v>0</v>
          </cell>
          <cell r="K5238">
            <v>0</v>
          </cell>
          <cell r="L5238">
            <v>0</v>
          </cell>
          <cell r="M5238">
            <v>100</v>
          </cell>
          <cell r="N5238">
            <v>1</v>
          </cell>
        </row>
        <row r="5239">
          <cell r="A5239" t="str">
            <v>5286995287031</v>
          </cell>
          <cell r="B5239">
            <v>528699</v>
          </cell>
          <cell r="C5239">
            <v>528703</v>
          </cell>
          <cell r="D5239">
            <v>1</v>
          </cell>
          <cell r="E5239">
            <v>526</v>
          </cell>
          <cell r="F5239">
            <v>100</v>
          </cell>
          <cell r="G5239">
            <v>0</v>
          </cell>
          <cell r="H5239">
            <v>0</v>
          </cell>
          <cell r="I5239">
            <v>0</v>
          </cell>
          <cell r="J5239">
            <v>0</v>
          </cell>
          <cell r="K5239">
            <v>0</v>
          </cell>
          <cell r="L5239">
            <v>0</v>
          </cell>
          <cell r="M5239">
            <v>100</v>
          </cell>
          <cell r="N5239">
            <v>1</v>
          </cell>
        </row>
        <row r="5240">
          <cell r="A5240" t="str">
            <v>5287035287071</v>
          </cell>
          <cell r="B5240">
            <v>528703</v>
          </cell>
          <cell r="C5240">
            <v>528707</v>
          </cell>
          <cell r="D5240">
            <v>1</v>
          </cell>
          <cell r="E5240">
            <v>526</v>
          </cell>
          <cell r="F5240">
            <v>100</v>
          </cell>
          <cell r="G5240">
            <v>0</v>
          </cell>
          <cell r="H5240">
            <v>0</v>
          </cell>
          <cell r="I5240">
            <v>0</v>
          </cell>
          <cell r="J5240">
            <v>0</v>
          </cell>
          <cell r="K5240">
            <v>0</v>
          </cell>
          <cell r="L5240">
            <v>0</v>
          </cell>
          <cell r="M5240">
            <v>100</v>
          </cell>
          <cell r="N5240">
            <v>1</v>
          </cell>
        </row>
        <row r="5241">
          <cell r="A5241" t="str">
            <v>5287035287141</v>
          </cell>
          <cell r="B5241">
            <v>528703</v>
          </cell>
          <cell r="C5241">
            <v>528714</v>
          </cell>
          <cell r="D5241">
            <v>1</v>
          </cell>
          <cell r="E5241">
            <v>526</v>
          </cell>
          <cell r="F5241">
            <v>100</v>
          </cell>
          <cell r="G5241">
            <v>0</v>
          </cell>
          <cell r="H5241">
            <v>0</v>
          </cell>
          <cell r="I5241">
            <v>0</v>
          </cell>
          <cell r="J5241">
            <v>0</v>
          </cell>
          <cell r="K5241">
            <v>0</v>
          </cell>
          <cell r="L5241">
            <v>0</v>
          </cell>
          <cell r="M5241">
            <v>100</v>
          </cell>
          <cell r="N5241">
            <v>1</v>
          </cell>
        </row>
        <row r="5242">
          <cell r="A5242" t="str">
            <v>5287145287181</v>
          </cell>
          <cell r="B5242">
            <v>528714</v>
          </cell>
          <cell r="C5242">
            <v>528718</v>
          </cell>
          <cell r="D5242">
            <v>1</v>
          </cell>
          <cell r="E5242">
            <v>526</v>
          </cell>
          <cell r="F5242">
            <v>100</v>
          </cell>
          <cell r="G5242">
            <v>0</v>
          </cell>
          <cell r="H5242">
            <v>0</v>
          </cell>
          <cell r="I5242">
            <v>0</v>
          </cell>
          <cell r="J5242">
            <v>0</v>
          </cell>
          <cell r="K5242">
            <v>0</v>
          </cell>
          <cell r="L5242">
            <v>0</v>
          </cell>
          <cell r="M5242">
            <v>100</v>
          </cell>
          <cell r="N5242">
            <v>1</v>
          </cell>
        </row>
        <row r="5243">
          <cell r="A5243" t="str">
            <v>5287145287541</v>
          </cell>
          <cell r="B5243">
            <v>528714</v>
          </cell>
          <cell r="C5243">
            <v>528754</v>
          </cell>
          <cell r="D5243">
            <v>1</v>
          </cell>
          <cell r="E5243">
            <v>526</v>
          </cell>
          <cell r="F5243">
            <v>100</v>
          </cell>
          <cell r="G5243">
            <v>0</v>
          </cell>
          <cell r="H5243">
            <v>0</v>
          </cell>
          <cell r="I5243">
            <v>0</v>
          </cell>
          <cell r="J5243">
            <v>0</v>
          </cell>
          <cell r="K5243">
            <v>0</v>
          </cell>
          <cell r="L5243">
            <v>0</v>
          </cell>
          <cell r="M5243">
            <v>100</v>
          </cell>
          <cell r="N5243">
            <v>1</v>
          </cell>
        </row>
        <row r="5244">
          <cell r="A5244" t="str">
            <v>5287185287221</v>
          </cell>
          <cell r="B5244">
            <v>528718</v>
          </cell>
          <cell r="C5244">
            <v>528722</v>
          </cell>
          <cell r="D5244">
            <v>1</v>
          </cell>
          <cell r="E5244">
            <v>526</v>
          </cell>
          <cell r="F5244">
            <v>100</v>
          </cell>
          <cell r="G5244">
            <v>0</v>
          </cell>
          <cell r="H5244">
            <v>0</v>
          </cell>
          <cell r="I5244">
            <v>0</v>
          </cell>
          <cell r="J5244">
            <v>0</v>
          </cell>
          <cell r="K5244">
            <v>0</v>
          </cell>
          <cell r="L5244">
            <v>0</v>
          </cell>
          <cell r="M5244">
            <v>100</v>
          </cell>
          <cell r="N5244">
            <v>1</v>
          </cell>
        </row>
        <row r="5245">
          <cell r="A5245" t="str">
            <v>5287225287311</v>
          </cell>
          <cell r="B5245">
            <v>528722</v>
          </cell>
          <cell r="C5245">
            <v>528731</v>
          </cell>
          <cell r="D5245">
            <v>1</v>
          </cell>
          <cell r="E5245">
            <v>526</v>
          </cell>
          <cell r="F5245">
            <v>100</v>
          </cell>
          <cell r="G5245">
            <v>0</v>
          </cell>
          <cell r="H5245">
            <v>0</v>
          </cell>
          <cell r="I5245">
            <v>0</v>
          </cell>
          <cell r="J5245">
            <v>0</v>
          </cell>
          <cell r="K5245">
            <v>0</v>
          </cell>
          <cell r="L5245">
            <v>0</v>
          </cell>
          <cell r="M5245">
            <v>100</v>
          </cell>
          <cell r="N5245">
            <v>1</v>
          </cell>
        </row>
        <row r="5246">
          <cell r="A5246" t="str">
            <v>5287225287351</v>
          </cell>
          <cell r="B5246">
            <v>528722</v>
          </cell>
          <cell r="C5246">
            <v>528735</v>
          </cell>
          <cell r="D5246">
            <v>1</v>
          </cell>
          <cell r="E5246">
            <v>526</v>
          </cell>
          <cell r="F5246">
            <v>100</v>
          </cell>
          <cell r="G5246">
            <v>0</v>
          </cell>
          <cell r="H5246">
            <v>0</v>
          </cell>
          <cell r="I5246">
            <v>0</v>
          </cell>
          <cell r="J5246">
            <v>0</v>
          </cell>
          <cell r="K5246">
            <v>0</v>
          </cell>
          <cell r="L5246">
            <v>0</v>
          </cell>
          <cell r="M5246">
            <v>100</v>
          </cell>
          <cell r="N5246">
            <v>1</v>
          </cell>
        </row>
        <row r="5247">
          <cell r="A5247" t="str">
            <v>5287275287311</v>
          </cell>
          <cell r="B5247">
            <v>528727</v>
          </cell>
          <cell r="C5247">
            <v>528731</v>
          </cell>
          <cell r="D5247">
            <v>1</v>
          </cell>
          <cell r="E5247">
            <v>526</v>
          </cell>
          <cell r="F5247">
            <v>100</v>
          </cell>
          <cell r="G5247">
            <v>0</v>
          </cell>
          <cell r="H5247">
            <v>0</v>
          </cell>
          <cell r="I5247">
            <v>0</v>
          </cell>
          <cell r="J5247">
            <v>0</v>
          </cell>
          <cell r="K5247">
            <v>0</v>
          </cell>
          <cell r="L5247">
            <v>0</v>
          </cell>
          <cell r="M5247">
            <v>100</v>
          </cell>
          <cell r="N5247">
            <v>1</v>
          </cell>
        </row>
        <row r="5248">
          <cell r="A5248" t="str">
            <v>5287355287401</v>
          </cell>
          <cell r="B5248">
            <v>528735</v>
          </cell>
          <cell r="C5248">
            <v>528740</v>
          </cell>
          <cell r="D5248">
            <v>1</v>
          </cell>
          <cell r="E5248">
            <v>526</v>
          </cell>
          <cell r="F5248">
            <v>100</v>
          </cell>
          <cell r="G5248">
            <v>0</v>
          </cell>
          <cell r="H5248">
            <v>0</v>
          </cell>
          <cell r="I5248">
            <v>0</v>
          </cell>
          <cell r="J5248">
            <v>0</v>
          </cell>
          <cell r="K5248">
            <v>0</v>
          </cell>
          <cell r="L5248">
            <v>0</v>
          </cell>
          <cell r="M5248">
            <v>100</v>
          </cell>
          <cell r="N5248">
            <v>1</v>
          </cell>
        </row>
        <row r="5249">
          <cell r="A5249" t="str">
            <v>5287405287471</v>
          </cell>
          <cell r="B5249">
            <v>528740</v>
          </cell>
          <cell r="C5249">
            <v>528747</v>
          </cell>
          <cell r="D5249">
            <v>1</v>
          </cell>
          <cell r="E5249">
            <v>526</v>
          </cell>
          <cell r="F5249">
            <v>100</v>
          </cell>
          <cell r="G5249">
            <v>0</v>
          </cell>
          <cell r="H5249">
            <v>0</v>
          </cell>
          <cell r="I5249">
            <v>0</v>
          </cell>
          <cell r="J5249">
            <v>0</v>
          </cell>
          <cell r="K5249">
            <v>0</v>
          </cell>
          <cell r="L5249">
            <v>0</v>
          </cell>
          <cell r="M5249">
            <v>100</v>
          </cell>
          <cell r="N5249">
            <v>1</v>
          </cell>
        </row>
        <row r="5250">
          <cell r="A5250" t="str">
            <v>5287545287591</v>
          </cell>
          <cell r="B5250">
            <v>528754</v>
          </cell>
          <cell r="C5250">
            <v>528759</v>
          </cell>
          <cell r="D5250">
            <v>1</v>
          </cell>
          <cell r="E5250">
            <v>526</v>
          </cell>
          <cell r="F5250">
            <v>100</v>
          </cell>
          <cell r="G5250">
            <v>0</v>
          </cell>
          <cell r="H5250">
            <v>0</v>
          </cell>
          <cell r="I5250">
            <v>0</v>
          </cell>
          <cell r="J5250">
            <v>0</v>
          </cell>
          <cell r="K5250">
            <v>0</v>
          </cell>
          <cell r="L5250">
            <v>0</v>
          </cell>
          <cell r="M5250">
            <v>100</v>
          </cell>
          <cell r="N5250">
            <v>1</v>
          </cell>
        </row>
        <row r="5251">
          <cell r="A5251" t="str">
            <v>5287595287631</v>
          </cell>
          <cell r="B5251">
            <v>528759</v>
          </cell>
          <cell r="C5251">
            <v>528763</v>
          </cell>
          <cell r="D5251">
            <v>1</v>
          </cell>
          <cell r="E5251">
            <v>526</v>
          </cell>
          <cell r="F5251">
            <v>100</v>
          </cell>
          <cell r="G5251">
            <v>0</v>
          </cell>
          <cell r="H5251">
            <v>0</v>
          </cell>
          <cell r="I5251">
            <v>0</v>
          </cell>
          <cell r="J5251">
            <v>0</v>
          </cell>
          <cell r="K5251">
            <v>0</v>
          </cell>
          <cell r="L5251">
            <v>0</v>
          </cell>
          <cell r="M5251">
            <v>100</v>
          </cell>
          <cell r="N5251">
            <v>1</v>
          </cell>
        </row>
        <row r="5252">
          <cell r="A5252" t="str">
            <v>5287635287681</v>
          </cell>
          <cell r="B5252">
            <v>528763</v>
          </cell>
          <cell r="C5252">
            <v>528768</v>
          </cell>
          <cell r="D5252">
            <v>1</v>
          </cell>
          <cell r="E5252">
            <v>526</v>
          </cell>
          <cell r="F5252">
            <v>100</v>
          </cell>
          <cell r="G5252">
            <v>0</v>
          </cell>
          <cell r="H5252">
            <v>0</v>
          </cell>
          <cell r="I5252">
            <v>0</v>
          </cell>
          <cell r="J5252">
            <v>0</v>
          </cell>
          <cell r="K5252">
            <v>0</v>
          </cell>
          <cell r="L5252">
            <v>0</v>
          </cell>
          <cell r="M5252">
            <v>100</v>
          </cell>
          <cell r="N5252">
            <v>1</v>
          </cell>
        </row>
        <row r="5253">
          <cell r="A5253" t="str">
            <v>5287635287801</v>
          </cell>
          <cell r="B5253">
            <v>528763</v>
          </cell>
          <cell r="C5253">
            <v>528780</v>
          </cell>
          <cell r="D5253">
            <v>1</v>
          </cell>
          <cell r="E5253">
            <v>526</v>
          </cell>
          <cell r="F5253">
            <v>100</v>
          </cell>
          <cell r="G5253">
            <v>0</v>
          </cell>
          <cell r="H5253">
            <v>0</v>
          </cell>
          <cell r="I5253">
            <v>0</v>
          </cell>
          <cell r="J5253">
            <v>0</v>
          </cell>
          <cell r="K5253">
            <v>0</v>
          </cell>
          <cell r="L5253">
            <v>0</v>
          </cell>
          <cell r="M5253">
            <v>100</v>
          </cell>
          <cell r="N5253">
            <v>1</v>
          </cell>
        </row>
        <row r="5254">
          <cell r="A5254" t="str">
            <v>5287685287721</v>
          </cell>
          <cell r="B5254">
            <v>528768</v>
          </cell>
          <cell r="C5254">
            <v>528772</v>
          </cell>
          <cell r="D5254">
            <v>1</v>
          </cell>
          <cell r="E5254">
            <v>526</v>
          </cell>
          <cell r="F5254">
            <v>100</v>
          </cell>
          <cell r="G5254">
            <v>0</v>
          </cell>
          <cell r="H5254">
            <v>0</v>
          </cell>
          <cell r="I5254">
            <v>0</v>
          </cell>
          <cell r="J5254">
            <v>0</v>
          </cell>
          <cell r="K5254">
            <v>0</v>
          </cell>
          <cell r="L5254">
            <v>0</v>
          </cell>
          <cell r="M5254">
            <v>100</v>
          </cell>
          <cell r="N5254">
            <v>1</v>
          </cell>
        </row>
        <row r="5255">
          <cell r="A5255" t="str">
            <v>5287725287761</v>
          </cell>
          <cell r="B5255">
            <v>528772</v>
          </cell>
          <cell r="C5255">
            <v>528776</v>
          </cell>
          <cell r="D5255">
            <v>1</v>
          </cell>
          <cell r="E5255">
            <v>526</v>
          </cell>
          <cell r="F5255">
            <v>100</v>
          </cell>
          <cell r="G5255">
            <v>0</v>
          </cell>
          <cell r="H5255">
            <v>0</v>
          </cell>
          <cell r="I5255">
            <v>0</v>
          </cell>
          <cell r="J5255">
            <v>0</v>
          </cell>
          <cell r="K5255">
            <v>0</v>
          </cell>
          <cell r="L5255">
            <v>0</v>
          </cell>
          <cell r="M5255">
            <v>100</v>
          </cell>
          <cell r="N5255">
            <v>1</v>
          </cell>
        </row>
        <row r="5256">
          <cell r="A5256" t="str">
            <v>5287725287801</v>
          </cell>
          <cell r="B5256">
            <v>528772</v>
          </cell>
          <cell r="C5256">
            <v>528780</v>
          </cell>
          <cell r="D5256">
            <v>1</v>
          </cell>
          <cell r="E5256">
            <v>526</v>
          </cell>
          <cell r="F5256">
            <v>100</v>
          </cell>
          <cell r="G5256">
            <v>0</v>
          </cell>
          <cell r="H5256">
            <v>0</v>
          </cell>
          <cell r="I5256">
            <v>0</v>
          </cell>
          <cell r="J5256">
            <v>0</v>
          </cell>
          <cell r="K5256">
            <v>0</v>
          </cell>
          <cell r="L5256">
            <v>0</v>
          </cell>
          <cell r="M5256">
            <v>100</v>
          </cell>
          <cell r="N5256">
            <v>1</v>
          </cell>
        </row>
        <row r="5257">
          <cell r="A5257" t="str">
            <v>5287805287881</v>
          </cell>
          <cell r="B5257">
            <v>528780</v>
          </cell>
          <cell r="C5257">
            <v>528788</v>
          </cell>
          <cell r="D5257">
            <v>1</v>
          </cell>
          <cell r="E5257">
            <v>526</v>
          </cell>
          <cell r="F5257">
            <v>100</v>
          </cell>
          <cell r="G5257">
            <v>0</v>
          </cell>
          <cell r="H5257">
            <v>0</v>
          </cell>
          <cell r="I5257">
            <v>0</v>
          </cell>
          <cell r="J5257">
            <v>0</v>
          </cell>
          <cell r="K5257">
            <v>0</v>
          </cell>
          <cell r="L5257">
            <v>0</v>
          </cell>
          <cell r="M5257">
            <v>100</v>
          </cell>
          <cell r="N5257">
            <v>1</v>
          </cell>
        </row>
        <row r="5258">
          <cell r="A5258" t="str">
            <v>5287845287881</v>
          </cell>
          <cell r="B5258">
            <v>528784</v>
          </cell>
          <cell r="C5258">
            <v>528788</v>
          </cell>
          <cell r="D5258">
            <v>1</v>
          </cell>
          <cell r="E5258">
            <v>526</v>
          </cell>
          <cell r="F5258">
            <v>100</v>
          </cell>
          <cell r="G5258">
            <v>0</v>
          </cell>
          <cell r="H5258">
            <v>0</v>
          </cell>
          <cell r="I5258">
            <v>0</v>
          </cell>
          <cell r="J5258">
            <v>0</v>
          </cell>
          <cell r="K5258">
            <v>0</v>
          </cell>
          <cell r="L5258">
            <v>0</v>
          </cell>
          <cell r="M5258">
            <v>100</v>
          </cell>
          <cell r="N5258">
            <v>1</v>
          </cell>
        </row>
        <row r="5259">
          <cell r="A5259" t="str">
            <v>5292515292521</v>
          </cell>
          <cell r="B5259">
            <v>529251</v>
          </cell>
          <cell r="C5259">
            <v>529252</v>
          </cell>
          <cell r="D5259">
            <v>1</v>
          </cell>
          <cell r="E5259">
            <v>527</v>
          </cell>
          <cell r="F5259">
            <v>100</v>
          </cell>
          <cell r="G5259">
            <v>0</v>
          </cell>
          <cell r="H5259">
            <v>0</v>
          </cell>
          <cell r="I5259">
            <v>0</v>
          </cell>
          <cell r="J5259">
            <v>0</v>
          </cell>
          <cell r="K5259">
            <v>0</v>
          </cell>
          <cell r="L5259">
            <v>0</v>
          </cell>
          <cell r="M5259">
            <v>100</v>
          </cell>
          <cell r="N5259">
            <v>1</v>
          </cell>
        </row>
        <row r="5260">
          <cell r="A5260" t="str">
            <v>5292625292711</v>
          </cell>
          <cell r="B5260">
            <v>529262</v>
          </cell>
          <cell r="C5260">
            <v>529271</v>
          </cell>
          <cell r="D5260">
            <v>1</v>
          </cell>
          <cell r="E5260">
            <v>527</v>
          </cell>
          <cell r="F5260">
            <v>100</v>
          </cell>
          <cell r="G5260">
            <v>0</v>
          </cell>
          <cell r="H5260">
            <v>0</v>
          </cell>
          <cell r="I5260">
            <v>0</v>
          </cell>
          <cell r="J5260">
            <v>0</v>
          </cell>
          <cell r="K5260">
            <v>0</v>
          </cell>
          <cell r="L5260">
            <v>0</v>
          </cell>
          <cell r="M5260">
            <v>100</v>
          </cell>
          <cell r="N5260">
            <v>2.75</v>
          </cell>
        </row>
        <row r="5261">
          <cell r="A5261" t="str">
            <v>5305535305610</v>
          </cell>
          <cell r="B5261">
            <v>530553</v>
          </cell>
          <cell r="C5261">
            <v>530561</v>
          </cell>
          <cell r="D5261">
            <v>0</v>
          </cell>
          <cell r="E5261">
            <v>531</v>
          </cell>
          <cell r="F5261">
            <v>100</v>
          </cell>
          <cell r="G5261">
            <v>0</v>
          </cell>
          <cell r="H5261">
            <v>0</v>
          </cell>
          <cell r="I5261">
            <v>0</v>
          </cell>
          <cell r="J5261">
            <v>0</v>
          </cell>
          <cell r="K5261">
            <v>0</v>
          </cell>
          <cell r="L5261">
            <v>0</v>
          </cell>
          <cell r="M5261">
            <v>100</v>
          </cell>
          <cell r="N5261">
            <v>1</v>
          </cell>
        </row>
        <row r="5262">
          <cell r="A5262" t="str">
            <v>5305535305621</v>
          </cell>
          <cell r="B5262">
            <v>530553</v>
          </cell>
          <cell r="C5262">
            <v>530562</v>
          </cell>
          <cell r="D5262">
            <v>1</v>
          </cell>
          <cell r="E5262">
            <v>531</v>
          </cell>
          <cell r="F5262">
            <v>100</v>
          </cell>
          <cell r="G5262">
            <v>0</v>
          </cell>
          <cell r="H5262">
            <v>0</v>
          </cell>
          <cell r="I5262">
            <v>0</v>
          </cell>
          <cell r="J5262">
            <v>0</v>
          </cell>
          <cell r="K5262">
            <v>0</v>
          </cell>
          <cell r="L5262">
            <v>0</v>
          </cell>
          <cell r="M5262">
            <v>100</v>
          </cell>
          <cell r="N5262">
            <v>1</v>
          </cell>
        </row>
        <row r="5263">
          <cell r="A5263" t="str">
            <v>5305585305821</v>
          </cell>
          <cell r="B5263">
            <v>530558</v>
          </cell>
          <cell r="C5263">
            <v>530582</v>
          </cell>
          <cell r="D5263">
            <v>1</v>
          </cell>
          <cell r="E5263">
            <v>531</v>
          </cell>
          <cell r="F5263">
            <v>100</v>
          </cell>
          <cell r="G5263">
            <v>0</v>
          </cell>
          <cell r="H5263">
            <v>0</v>
          </cell>
          <cell r="I5263">
            <v>0</v>
          </cell>
          <cell r="J5263">
            <v>0</v>
          </cell>
          <cell r="K5263">
            <v>0</v>
          </cell>
          <cell r="L5263">
            <v>0</v>
          </cell>
          <cell r="M5263">
            <v>100</v>
          </cell>
          <cell r="N5263">
            <v>1</v>
          </cell>
        </row>
        <row r="5264">
          <cell r="A5264" t="str">
            <v>5305585305921</v>
          </cell>
          <cell r="B5264">
            <v>530558</v>
          </cell>
          <cell r="C5264">
            <v>530592</v>
          </cell>
          <cell r="D5264">
            <v>1</v>
          </cell>
          <cell r="E5264">
            <v>536</v>
          </cell>
          <cell r="F5264">
            <v>100</v>
          </cell>
          <cell r="G5264">
            <v>0</v>
          </cell>
          <cell r="H5264">
            <v>0</v>
          </cell>
          <cell r="I5264">
            <v>0</v>
          </cell>
          <cell r="J5264">
            <v>0</v>
          </cell>
          <cell r="K5264">
            <v>0</v>
          </cell>
          <cell r="L5264">
            <v>0</v>
          </cell>
          <cell r="M5264">
            <v>100</v>
          </cell>
          <cell r="N5264">
            <v>1</v>
          </cell>
        </row>
        <row r="5265">
          <cell r="A5265" t="str">
            <v>5305615305811</v>
          </cell>
          <cell r="B5265">
            <v>530561</v>
          </cell>
          <cell r="C5265">
            <v>530581</v>
          </cell>
          <cell r="D5265">
            <v>1</v>
          </cell>
          <cell r="E5265">
            <v>536</v>
          </cell>
          <cell r="F5265">
            <v>100</v>
          </cell>
          <cell r="G5265">
            <v>0</v>
          </cell>
          <cell r="H5265">
            <v>0</v>
          </cell>
          <cell r="I5265">
            <v>0</v>
          </cell>
          <cell r="J5265">
            <v>0</v>
          </cell>
          <cell r="K5265">
            <v>0</v>
          </cell>
          <cell r="L5265">
            <v>0</v>
          </cell>
          <cell r="M5265">
            <v>100</v>
          </cell>
          <cell r="N5265">
            <v>1</v>
          </cell>
        </row>
        <row r="5266">
          <cell r="A5266" t="str">
            <v>5305635305861</v>
          </cell>
          <cell r="B5266">
            <v>530563</v>
          </cell>
          <cell r="C5266">
            <v>530586</v>
          </cell>
          <cell r="D5266">
            <v>1</v>
          </cell>
          <cell r="E5266">
            <v>531</v>
          </cell>
          <cell r="F5266">
            <v>100</v>
          </cell>
          <cell r="G5266">
            <v>0</v>
          </cell>
          <cell r="H5266">
            <v>0</v>
          </cell>
          <cell r="I5266">
            <v>0</v>
          </cell>
          <cell r="J5266">
            <v>0</v>
          </cell>
          <cell r="K5266">
            <v>0</v>
          </cell>
          <cell r="L5266">
            <v>0</v>
          </cell>
          <cell r="M5266">
            <v>100</v>
          </cell>
          <cell r="N5266">
            <v>1</v>
          </cell>
        </row>
        <row r="5267">
          <cell r="A5267" t="str">
            <v>5305815305911</v>
          </cell>
          <cell r="B5267">
            <v>530581</v>
          </cell>
          <cell r="C5267">
            <v>530591</v>
          </cell>
          <cell r="D5267">
            <v>1</v>
          </cell>
          <cell r="E5267">
            <v>531</v>
          </cell>
          <cell r="F5267">
            <v>100</v>
          </cell>
          <cell r="G5267">
            <v>0</v>
          </cell>
          <cell r="H5267">
            <v>0</v>
          </cell>
          <cell r="I5267">
            <v>0</v>
          </cell>
          <cell r="J5267">
            <v>0</v>
          </cell>
          <cell r="K5267">
            <v>0</v>
          </cell>
          <cell r="L5267">
            <v>0</v>
          </cell>
          <cell r="M5267">
            <v>100</v>
          </cell>
          <cell r="N5267">
            <v>1</v>
          </cell>
        </row>
        <row r="5268">
          <cell r="A5268" t="str">
            <v>5305825396791</v>
          </cell>
          <cell r="B5268">
            <v>530582</v>
          </cell>
          <cell r="C5268">
            <v>539679</v>
          </cell>
          <cell r="D5268">
            <v>1</v>
          </cell>
          <cell r="E5268">
            <v>539</v>
          </cell>
          <cell r="F5268">
            <v>100</v>
          </cell>
          <cell r="G5268">
            <v>0</v>
          </cell>
          <cell r="H5268">
            <v>0</v>
          </cell>
          <cell r="I5268">
            <v>0</v>
          </cell>
          <cell r="J5268">
            <v>0</v>
          </cell>
          <cell r="K5268">
            <v>0</v>
          </cell>
          <cell r="L5268">
            <v>0</v>
          </cell>
          <cell r="M5268">
            <v>100</v>
          </cell>
          <cell r="N5268">
            <v>1</v>
          </cell>
        </row>
        <row r="5269">
          <cell r="A5269" t="str">
            <v>5305925305931</v>
          </cell>
          <cell r="B5269">
            <v>530592</v>
          </cell>
          <cell r="C5269">
            <v>530593</v>
          </cell>
          <cell r="D5269">
            <v>1</v>
          </cell>
          <cell r="E5269">
            <v>536</v>
          </cell>
          <cell r="F5269">
            <v>100</v>
          </cell>
          <cell r="G5269">
            <v>0</v>
          </cell>
          <cell r="H5269">
            <v>0</v>
          </cell>
          <cell r="I5269">
            <v>0</v>
          </cell>
          <cell r="J5269">
            <v>0</v>
          </cell>
          <cell r="K5269">
            <v>0</v>
          </cell>
          <cell r="L5269">
            <v>0</v>
          </cell>
          <cell r="M5269">
            <v>100</v>
          </cell>
          <cell r="N5269">
            <v>1</v>
          </cell>
        </row>
        <row r="5270">
          <cell r="A5270" t="str">
            <v>5305925328731</v>
          </cell>
          <cell r="B5270">
            <v>530592</v>
          </cell>
          <cell r="C5270">
            <v>532873</v>
          </cell>
          <cell r="D5270">
            <v>1</v>
          </cell>
          <cell r="E5270">
            <v>536</v>
          </cell>
          <cell r="F5270">
            <v>100</v>
          </cell>
          <cell r="G5270">
            <v>0</v>
          </cell>
          <cell r="H5270">
            <v>0</v>
          </cell>
          <cell r="I5270">
            <v>0</v>
          </cell>
          <cell r="J5270">
            <v>0</v>
          </cell>
          <cell r="K5270">
            <v>0</v>
          </cell>
          <cell r="L5270">
            <v>0</v>
          </cell>
          <cell r="M5270">
            <v>100</v>
          </cell>
          <cell r="N5270">
            <v>1</v>
          </cell>
        </row>
        <row r="5271">
          <cell r="A5271" t="str">
            <v>5306015396781</v>
          </cell>
          <cell r="B5271">
            <v>530601</v>
          </cell>
          <cell r="C5271">
            <v>539678</v>
          </cell>
          <cell r="D5271">
            <v>1</v>
          </cell>
          <cell r="E5271">
            <v>539</v>
          </cell>
          <cell r="F5271">
            <v>100</v>
          </cell>
          <cell r="G5271">
            <v>0</v>
          </cell>
          <cell r="H5271">
            <v>0</v>
          </cell>
          <cell r="I5271">
            <v>0</v>
          </cell>
          <cell r="J5271">
            <v>0</v>
          </cell>
          <cell r="K5271">
            <v>0</v>
          </cell>
          <cell r="L5271">
            <v>0</v>
          </cell>
          <cell r="M5271">
            <v>100</v>
          </cell>
          <cell r="N5271">
            <v>0.03</v>
          </cell>
        </row>
        <row r="5272">
          <cell r="A5272" t="str">
            <v>5306235306251</v>
          </cell>
          <cell r="B5272">
            <v>530623</v>
          </cell>
          <cell r="C5272">
            <v>530625</v>
          </cell>
          <cell r="D5272">
            <v>1</v>
          </cell>
          <cell r="E5272">
            <v>536</v>
          </cell>
          <cell r="F5272">
            <v>100</v>
          </cell>
          <cell r="G5272">
            <v>0</v>
          </cell>
          <cell r="H5272">
            <v>0</v>
          </cell>
          <cell r="I5272">
            <v>0</v>
          </cell>
          <cell r="J5272">
            <v>0</v>
          </cell>
          <cell r="K5272">
            <v>0</v>
          </cell>
          <cell r="L5272">
            <v>0</v>
          </cell>
          <cell r="M5272">
            <v>100</v>
          </cell>
          <cell r="N5272">
            <v>1</v>
          </cell>
        </row>
        <row r="5273">
          <cell r="A5273" t="str">
            <v>5313665313731</v>
          </cell>
          <cell r="B5273">
            <v>531366</v>
          </cell>
          <cell r="C5273">
            <v>531373</v>
          </cell>
          <cell r="D5273">
            <v>1</v>
          </cell>
          <cell r="E5273">
            <v>534</v>
          </cell>
          <cell r="F5273">
            <v>100</v>
          </cell>
          <cell r="G5273">
            <v>0</v>
          </cell>
          <cell r="H5273">
            <v>0</v>
          </cell>
          <cell r="I5273">
            <v>0</v>
          </cell>
          <cell r="J5273">
            <v>0</v>
          </cell>
          <cell r="K5273">
            <v>0</v>
          </cell>
          <cell r="L5273">
            <v>0</v>
          </cell>
          <cell r="M5273">
            <v>100</v>
          </cell>
          <cell r="N5273">
            <v>0.01</v>
          </cell>
        </row>
        <row r="5274">
          <cell r="A5274" t="str">
            <v>5313795314261</v>
          </cell>
          <cell r="B5274">
            <v>531379</v>
          </cell>
          <cell r="C5274">
            <v>531426</v>
          </cell>
          <cell r="D5274">
            <v>1</v>
          </cell>
          <cell r="E5274">
            <v>534</v>
          </cell>
          <cell r="F5274">
            <v>100</v>
          </cell>
          <cell r="G5274">
            <v>0</v>
          </cell>
          <cell r="H5274">
            <v>0</v>
          </cell>
          <cell r="I5274">
            <v>0</v>
          </cell>
          <cell r="J5274">
            <v>0</v>
          </cell>
          <cell r="K5274">
            <v>0</v>
          </cell>
          <cell r="L5274">
            <v>0</v>
          </cell>
          <cell r="M5274">
            <v>100</v>
          </cell>
          <cell r="N5274">
            <v>1.78</v>
          </cell>
        </row>
        <row r="5275">
          <cell r="A5275" t="str">
            <v>5313795314481</v>
          </cell>
          <cell r="B5275">
            <v>531379</v>
          </cell>
          <cell r="C5275">
            <v>531448</v>
          </cell>
          <cell r="D5275">
            <v>1</v>
          </cell>
          <cell r="E5275">
            <v>534</v>
          </cell>
          <cell r="F5275">
            <v>100</v>
          </cell>
          <cell r="G5275">
            <v>0</v>
          </cell>
          <cell r="H5275">
            <v>0</v>
          </cell>
          <cell r="I5275">
            <v>0</v>
          </cell>
          <cell r="J5275">
            <v>0</v>
          </cell>
          <cell r="K5275">
            <v>0</v>
          </cell>
          <cell r="L5275">
            <v>0</v>
          </cell>
          <cell r="M5275">
            <v>100</v>
          </cell>
          <cell r="N5275">
            <v>6.81</v>
          </cell>
        </row>
        <row r="5276">
          <cell r="A5276" t="str">
            <v>5313805313851</v>
          </cell>
          <cell r="B5276">
            <v>531380</v>
          </cell>
          <cell r="C5276">
            <v>531385</v>
          </cell>
          <cell r="D5276">
            <v>1</v>
          </cell>
          <cell r="E5276">
            <v>534</v>
          </cell>
          <cell r="F5276">
            <v>100</v>
          </cell>
          <cell r="G5276">
            <v>0</v>
          </cell>
          <cell r="H5276">
            <v>0</v>
          </cell>
          <cell r="I5276">
            <v>0</v>
          </cell>
          <cell r="J5276">
            <v>0</v>
          </cell>
          <cell r="K5276">
            <v>0</v>
          </cell>
          <cell r="L5276">
            <v>0</v>
          </cell>
          <cell r="M5276">
            <v>100</v>
          </cell>
          <cell r="N5276">
            <v>9</v>
          </cell>
        </row>
        <row r="5277">
          <cell r="A5277" t="str">
            <v>5313915314831</v>
          </cell>
          <cell r="B5277">
            <v>531391</v>
          </cell>
          <cell r="C5277">
            <v>531483</v>
          </cell>
          <cell r="D5277">
            <v>1</v>
          </cell>
          <cell r="E5277">
            <v>534</v>
          </cell>
          <cell r="F5277">
            <v>100</v>
          </cell>
          <cell r="G5277">
            <v>0</v>
          </cell>
          <cell r="H5277">
            <v>0</v>
          </cell>
          <cell r="I5277">
            <v>0</v>
          </cell>
          <cell r="J5277">
            <v>0</v>
          </cell>
          <cell r="K5277">
            <v>0</v>
          </cell>
          <cell r="L5277">
            <v>0</v>
          </cell>
          <cell r="M5277">
            <v>100</v>
          </cell>
          <cell r="N5277">
            <v>11.88</v>
          </cell>
        </row>
        <row r="5278">
          <cell r="A5278" t="str">
            <v>5313995314201</v>
          </cell>
          <cell r="B5278">
            <v>531399</v>
          </cell>
          <cell r="C5278">
            <v>531420</v>
          </cell>
          <cell r="D5278">
            <v>1</v>
          </cell>
          <cell r="E5278">
            <v>534</v>
          </cell>
          <cell r="F5278">
            <v>100</v>
          </cell>
          <cell r="G5278">
            <v>0</v>
          </cell>
          <cell r="H5278">
            <v>0</v>
          </cell>
          <cell r="I5278">
            <v>0</v>
          </cell>
          <cell r="J5278">
            <v>0</v>
          </cell>
          <cell r="K5278">
            <v>0</v>
          </cell>
          <cell r="L5278">
            <v>0</v>
          </cell>
          <cell r="M5278">
            <v>100</v>
          </cell>
          <cell r="N5278">
            <v>0.01</v>
          </cell>
        </row>
        <row r="5279">
          <cell r="A5279" t="str">
            <v>5314155314211</v>
          </cell>
          <cell r="B5279">
            <v>531415</v>
          </cell>
          <cell r="C5279">
            <v>531421</v>
          </cell>
          <cell r="D5279">
            <v>1</v>
          </cell>
          <cell r="E5279">
            <v>534</v>
          </cell>
          <cell r="F5279">
            <v>100</v>
          </cell>
          <cell r="G5279">
            <v>0</v>
          </cell>
          <cell r="H5279">
            <v>0</v>
          </cell>
          <cell r="I5279">
            <v>0</v>
          </cell>
          <cell r="J5279">
            <v>0</v>
          </cell>
          <cell r="K5279">
            <v>0</v>
          </cell>
          <cell r="L5279">
            <v>0</v>
          </cell>
          <cell r="M5279">
            <v>100</v>
          </cell>
          <cell r="N5279">
            <v>1</v>
          </cell>
        </row>
        <row r="5280">
          <cell r="A5280" t="str">
            <v>5314195314251</v>
          </cell>
          <cell r="B5280">
            <v>531419</v>
          </cell>
          <cell r="C5280">
            <v>531425</v>
          </cell>
          <cell r="D5280">
            <v>1</v>
          </cell>
          <cell r="E5280">
            <v>534</v>
          </cell>
          <cell r="F5280">
            <v>100</v>
          </cell>
          <cell r="G5280">
            <v>0</v>
          </cell>
          <cell r="H5280">
            <v>0</v>
          </cell>
          <cell r="I5280">
            <v>0</v>
          </cell>
          <cell r="J5280">
            <v>0</v>
          </cell>
          <cell r="K5280">
            <v>0</v>
          </cell>
          <cell r="L5280">
            <v>0</v>
          </cell>
          <cell r="M5280">
            <v>100</v>
          </cell>
          <cell r="N5280">
            <v>4.5</v>
          </cell>
        </row>
        <row r="5281">
          <cell r="A5281" t="str">
            <v>5314245314731</v>
          </cell>
          <cell r="B5281">
            <v>531424</v>
          </cell>
          <cell r="C5281">
            <v>531473</v>
          </cell>
          <cell r="D5281">
            <v>1</v>
          </cell>
          <cell r="E5281">
            <v>534</v>
          </cell>
          <cell r="F5281">
            <v>100</v>
          </cell>
          <cell r="G5281">
            <v>0</v>
          </cell>
          <cell r="H5281">
            <v>0</v>
          </cell>
          <cell r="I5281">
            <v>0</v>
          </cell>
          <cell r="J5281">
            <v>0</v>
          </cell>
          <cell r="K5281">
            <v>0</v>
          </cell>
          <cell r="L5281">
            <v>0</v>
          </cell>
          <cell r="M5281">
            <v>100</v>
          </cell>
          <cell r="N5281">
            <v>17.399999999999999</v>
          </cell>
        </row>
        <row r="5282">
          <cell r="A5282" t="str">
            <v>5314255314261</v>
          </cell>
          <cell r="B5282">
            <v>531425</v>
          </cell>
          <cell r="C5282">
            <v>531426</v>
          </cell>
          <cell r="D5282">
            <v>1</v>
          </cell>
          <cell r="E5282">
            <v>534</v>
          </cell>
          <cell r="F5282">
            <v>100</v>
          </cell>
          <cell r="G5282">
            <v>0</v>
          </cell>
          <cell r="H5282">
            <v>0</v>
          </cell>
          <cell r="I5282">
            <v>0</v>
          </cell>
          <cell r="J5282">
            <v>0</v>
          </cell>
          <cell r="K5282">
            <v>0</v>
          </cell>
          <cell r="L5282">
            <v>0</v>
          </cell>
          <cell r="M5282">
            <v>100</v>
          </cell>
          <cell r="N5282">
            <v>2.2799999999999998</v>
          </cell>
        </row>
        <row r="5283">
          <cell r="A5283" t="str">
            <v>5314255314351</v>
          </cell>
          <cell r="B5283">
            <v>531425</v>
          </cell>
          <cell r="C5283">
            <v>531435</v>
          </cell>
          <cell r="D5283">
            <v>1</v>
          </cell>
          <cell r="E5283">
            <v>534</v>
          </cell>
          <cell r="F5283">
            <v>100</v>
          </cell>
          <cell r="G5283">
            <v>0</v>
          </cell>
          <cell r="H5283">
            <v>0</v>
          </cell>
          <cell r="I5283">
            <v>0</v>
          </cell>
          <cell r="J5283">
            <v>0</v>
          </cell>
          <cell r="K5283">
            <v>0</v>
          </cell>
          <cell r="L5283">
            <v>0</v>
          </cell>
          <cell r="M5283">
            <v>100</v>
          </cell>
          <cell r="N5283">
            <v>1</v>
          </cell>
        </row>
        <row r="5284">
          <cell r="A5284" t="str">
            <v>5314375314731</v>
          </cell>
          <cell r="B5284">
            <v>531437</v>
          </cell>
          <cell r="C5284">
            <v>531473</v>
          </cell>
          <cell r="D5284">
            <v>1</v>
          </cell>
          <cell r="E5284">
            <v>534</v>
          </cell>
          <cell r="F5284">
            <v>100</v>
          </cell>
          <cell r="G5284">
            <v>0</v>
          </cell>
          <cell r="H5284">
            <v>0</v>
          </cell>
          <cell r="I5284">
            <v>0</v>
          </cell>
          <cell r="J5284">
            <v>0</v>
          </cell>
          <cell r="K5284">
            <v>0</v>
          </cell>
          <cell r="L5284">
            <v>0</v>
          </cell>
          <cell r="M5284">
            <v>100</v>
          </cell>
          <cell r="N5284">
            <v>16</v>
          </cell>
        </row>
        <row r="5285">
          <cell r="A5285" t="str">
            <v>5314815314831</v>
          </cell>
          <cell r="B5285">
            <v>531481</v>
          </cell>
          <cell r="C5285">
            <v>531483</v>
          </cell>
          <cell r="D5285">
            <v>1</v>
          </cell>
          <cell r="E5285">
            <v>534</v>
          </cell>
          <cell r="F5285">
            <v>100</v>
          </cell>
          <cell r="G5285">
            <v>0</v>
          </cell>
          <cell r="H5285">
            <v>0</v>
          </cell>
          <cell r="I5285">
            <v>0</v>
          </cell>
          <cell r="J5285">
            <v>0</v>
          </cell>
          <cell r="K5285">
            <v>0</v>
          </cell>
          <cell r="L5285">
            <v>0</v>
          </cell>
          <cell r="M5285">
            <v>100</v>
          </cell>
          <cell r="N5285">
            <v>18.28</v>
          </cell>
        </row>
        <row r="5286">
          <cell r="A5286" t="str">
            <v>5314835314841</v>
          </cell>
          <cell r="B5286">
            <v>531483</v>
          </cell>
          <cell r="C5286">
            <v>531484</v>
          </cell>
          <cell r="D5286">
            <v>1</v>
          </cell>
          <cell r="E5286">
            <v>534</v>
          </cell>
          <cell r="F5286">
            <v>100</v>
          </cell>
          <cell r="G5286">
            <v>0</v>
          </cell>
          <cell r="H5286">
            <v>0</v>
          </cell>
          <cell r="I5286">
            <v>0</v>
          </cell>
          <cell r="J5286">
            <v>0</v>
          </cell>
          <cell r="K5286">
            <v>0</v>
          </cell>
          <cell r="L5286">
            <v>0</v>
          </cell>
          <cell r="M5286">
            <v>100</v>
          </cell>
          <cell r="N5286">
            <v>1</v>
          </cell>
        </row>
        <row r="5287">
          <cell r="A5287" t="str">
            <v>5327935328001</v>
          </cell>
          <cell r="B5287">
            <v>532793</v>
          </cell>
          <cell r="C5287">
            <v>532800</v>
          </cell>
          <cell r="D5287">
            <v>1</v>
          </cell>
          <cell r="E5287">
            <v>536</v>
          </cell>
          <cell r="F5287">
            <v>100</v>
          </cell>
          <cell r="G5287">
            <v>0</v>
          </cell>
          <cell r="H5287">
            <v>0</v>
          </cell>
          <cell r="I5287">
            <v>0</v>
          </cell>
          <cell r="J5287">
            <v>0</v>
          </cell>
          <cell r="K5287">
            <v>0</v>
          </cell>
          <cell r="L5287">
            <v>0</v>
          </cell>
          <cell r="M5287">
            <v>100</v>
          </cell>
          <cell r="N5287">
            <v>83.75</v>
          </cell>
        </row>
        <row r="5288">
          <cell r="A5288" t="str">
            <v>5327945328001</v>
          </cell>
          <cell r="B5288">
            <v>532794</v>
          </cell>
          <cell r="C5288">
            <v>532800</v>
          </cell>
          <cell r="D5288">
            <v>1</v>
          </cell>
          <cell r="E5288">
            <v>536</v>
          </cell>
          <cell r="F5288">
            <v>100</v>
          </cell>
          <cell r="G5288">
            <v>0</v>
          </cell>
          <cell r="H5288">
            <v>0</v>
          </cell>
          <cell r="I5288">
            <v>0</v>
          </cell>
          <cell r="J5288">
            <v>0</v>
          </cell>
          <cell r="K5288">
            <v>0</v>
          </cell>
          <cell r="L5288">
            <v>0</v>
          </cell>
          <cell r="M5288">
            <v>100</v>
          </cell>
          <cell r="N5288">
            <v>30.45</v>
          </cell>
        </row>
        <row r="5289">
          <cell r="A5289" t="str">
            <v>5328005329071</v>
          </cell>
          <cell r="B5289">
            <v>532800</v>
          </cell>
          <cell r="C5289">
            <v>532907</v>
          </cell>
          <cell r="D5289">
            <v>1</v>
          </cell>
          <cell r="E5289">
            <v>536</v>
          </cell>
          <cell r="F5289">
            <v>100</v>
          </cell>
          <cell r="G5289">
            <v>0</v>
          </cell>
          <cell r="H5289">
            <v>0</v>
          </cell>
          <cell r="I5289">
            <v>0</v>
          </cell>
          <cell r="J5289">
            <v>0</v>
          </cell>
          <cell r="K5289">
            <v>0</v>
          </cell>
          <cell r="L5289">
            <v>0</v>
          </cell>
          <cell r="M5289">
            <v>100</v>
          </cell>
          <cell r="N5289">
            <v>1</v>
          </cell>
        </row>
        <row r="5290">
          <cell r="A5290" t="str">
            <v>5328005475011</v>
          </cell>
          <cell r="B5290">
            <v>532800</v>
          </cell>
          <cell r="C5290">
            <v>547501</v>
          </cell>
          <cell r="D5290">
            <v>1</v>
          </cell>
          <cell r="E5290">
            <v>544</v>
          </cell>
          <cell r="F5290">
            <v>100</v>
          </cell>
          <cell r="G5290">
            <v>0</v>
          </cell>
          <cell r="H5290">
            <v>0</v>
          </cell>
          <cell r="I5290">
            <v>0</v>
          </cell>
          <cell r="J5290">
            <v>0</v>
          </cell>
          <cell r="K5290">
            <v>0</v>
          </cell>
          <cell r="L5290">
            <v>0</v>
          </cell>
          <cell r="M5290">
            <v>100</v>
          </cell>
          <cell r="N5290">
            <v>1</v>
          </cell>
        </row>
        <row r="5291">
          <cell r="A5291" t="str">
            <v>5328615396001</v>
          </cell>
          <cell r="B5291">
            <v>532861</v>
          </cell>
          <cell r="C5291">
            <v>539600</v>
          </cell>
          <cell r="D5291">
            <v>1</v>
          </cell>
          <cell r="E5291">
            <v>539</v>
          </cell>
          <cell r="F5291">
            <v>100</v>
          </cell>
          <cell r="G5291">
            <v>0</v>
          </cell>
          <cell r="H5291">
            <v>0</v>
          </cell>
          <cell r="I5291">
            <v>0</v>
          </cell>
          <cell r="J5291">
            <v>0</v>
          </cell>
          <cell r="K5291">
            <v>0</v>
          </cell>
          <cell r="L5291">
            <v>0</v>
          </cell>
          <cell r="M5291">
            <v>100</v>
          </cell>
          <cell r="N5291">
            <v>71.97</v>
          </cell>
        </row>
        <row r="5292">
          <cell r="A5292" t="str">
            <v>5328625328631</v>
          </cell>
          <cell r="B5292">
            <v>532862</v>
          </cell>
          <cell r="C5292">
            <v>532863</v>
          </cell>
          <cell r="D5292">
            <v>1</v>
          </cell>
          <cell r="E5292">
            <v>536</v>
          </cell>
          <cell r="F5292">
            <v>100</v>
          </cell>
          <cell r="G5292">
            <v>0</v>
          </cell>
          <cell r="H5292">
            <v>0</v>
          </cell>
          <cell r="I5292">
            <v>0</v>
          </cell>
          <cell r="J5292">
            <v>0</v>
          </cell>
          <cell r="K5292">
            <v>0</v>
          </cell>
          <cell r="L5292">
            <v>0</v>
          </cell>
          <cell r="M5292">
            <v>100</v>
          </cell>
          <cell r="N5292">
            <v>28.5</v>
          </cell>
        </row>
        <row r="5293">
          <cell r="A5293" t="str">
            <v>532912543017EQ</v>
          </cell>
          <cell r="B5293">
            <v>532912</v>
          </cell>
          <cell r="C5293">
            <v>543017</v>
          </cell>
          <cell r="D5293" t="str">
            <v>EQ</v>
          </cell>
          <cell r="E5293">
            <v>541</v>
          </cell>
          <cell r="F5293">
            <v>100</v>
          </cell>
          <cell r="G5293">
            <v>0</v>
          </cell>
          <cell r="H5293">
            <v>0</v>
          </cell>
          <cell r="I5293">
            <v>0</v>
          </cell>
          <cell r="J5293">
            <v>0</v>
          </cell>
          <cell r="K5293">
            <v>0</v>
          </cell>
          <cell r="L5293">
            <v>0</v>
          </cell>
          <cell r="M5293">
            <v>100</v>
          </cell>
          <cell r="N5293">
            <v>1</v>
          </cell>
        </row>
        <row r="5294">
          <cell r="A5294" t="str">
            <v>5329125467421</v>
          </cell>
          <cell r="B5294">
            <v>532912</v>
          </cell>
          <cell r="C5294">
            <v>546742</v>
          </cell>
          <cell r="D5294">
            <v>1</v>
          </cell>
          <cell r="E5294">
            <v>542</v>
          </cell>
          <cell r="F5294">
            <v>100</v>
          </cell>
          <cell r="G5294">
            <v>0</v>
          </cell>
          <cell r="H5294">
            <v>0</v>
          </cell>
          <cell r="I5294">
            <v>0</v>
          </cell>
          <cell r="J5294">
            <v>0</v>
          </cell>
          <cell r="K5294">
            <v>0</v>
          </cell>
          <cell r="L5294">
            <v>0</v>
          </cell>
          <cell r="M5294">
            <v>100</v>
          </cell>
          <cell r="N5294">
            <v>1.4</v>
          </cell>
        </row>
        <row r="5295">
          <cell r="A5295" t="str">
            <v>5330295330391</v>
          </cell>
          <cell r="B5295">
            <v>533029</v>
          </cell>
          <cell r="C5295">
            <v>533039</v>
          </cell>
          <cell r="D5295">
            <v>1</v>
          </cell>
          <cell r="E5295">
            <v>536</v>
          </cell>
          <cell r="F5295">
            <v>100</v>
          </cell>
          <cell r="G5295">
            <v>0</v>
          </cell>
          <cell r="H5295">
            <v>0</v>
          </cell>
          <cell r="I5295">
            <v>0</v>
          </cell>
          <cell r="J5295">
            <v>0</v>
          </cell>
          <cell r="K5295">
            <v>0</v>
          </cell>
          <cell r="L5295">
            <v>0</v>
          </cell>
          <cell r="M5295">
            <v>100</v>
          </cell>
          <cell r="N5295">
            <v>5.78</v>
          </cell>
        </row>
        <row r="5296">
          <cell r="A5296" t="str">
            <v>5330295330461</v>
          </cell>
          <cell r="B5296">
            <v>533029</v>
          </cell>
          <cell r="C5296">
            <v>533046</v>
          </cell>
          <cell r="D5296">
            <v>1</v>
          </cell>
          <cell r="E5296">
            <v>536</v>
          </cell>
          <cell r="F5296">
            <v>100</v>
          </cell>
          <cell r="G5296">
            <v>0</v>
          </cell>
          <cell r="H5296">
            <v>0</v>
          </cell>
          <cell r="I5296">
            <v>0</v>
          </cell>
          <cell r="J5296">
            <v>0</v>
          </cell>
          <cell r="K5296">
            <v>0</v>
          </cell>
          <cell r="L5296">
            <v>0</v>
          </cell>
          <cell r="M5296">
            <v>100</v>
          </cell>
          <cell r="N5296">
            <v>5.12</v>
          </cell>
        </row>
        <row r="5297">
          <cell r="A5297" t="str">
            <v>5330365330451</v>
          </cell>
          <cell r="B5297">
            <v>533036</v>
          </cell>
          <cell r="C5297">
            <v>533045</v>
          </cell>
          <cell r="D5297">
            <v>1</v>
          </cell>
          <cell r="E5297">
            <v>536</v>
          </cell>
          <cell r="F5297">
            <v>100</v>
          </cell>
          <cell r="G5297">
            <v>0</v>
          </cell>
          <cell r="H5297">
            <v>0</v>
          </cell>
          <cell r="I5297">
            <v>0</v>
          </cell>
          <cell r="J5297">
            <v>0</v>
          </cell>
          <cell r="K5297">
            <v>0</v>
          </cell>
          <cell r="L5297">
            <v>0</v>
          </cell>
          <cell r="M5297">
            <v>100</v>
          </cell>
          <cell r="N5297">
            <v>7.88</v>
          </cell>
        </row>
        <row r="5298">
          <cell r="A5298" t="str">
            <v>5331515331941</v>
          </cell>
          <cell r="B5298">
            <v>533151</v>
          </cell>
          <cell r="C5298">
            <v>533194</v>
          </cell>
          <cell r="D5298">
            <v>1</v>
          </cell>
          <cell r="E5298">
            <v>536</v>
          </cell>
          <cell r="F5298">
            <v>100</v>
          </cell>
          <cell r="G5298">
            <v>0</v>
          </cell>
          <cell r="H5298">
            <v>0</v>
          </cell>
          <cell r="I5298">
            <v>0</v>
          </cell>
          <cell r="J5298">
            <v>0</v>
          </cell>
          <cell r="K5298">
            <v>0</v>
          </cell>
          <cell r="L5298">
            <v>0</v>
          </cell>
          <cell r="M5298">
            <v>100</v>
          </cell>
          <cell r="N5298">
            <v>1.24</v>
          </cell>
        </row>
        <row r="5299">
          <cell r="A5299" t="str">
            <v>5331795331941</v>
          </cell>
          <cell r="B5299">
            <v>533179</v>
          </cell>
          <cell r="C5299">
            <v>533194</v>
          </cell>
          <cell r="D5299">
            <v>1</v>
          </cell>
          <cell r="E5299">
            <v>536</v>
          </cell>
          <cell r="F5299">
            <v>100</v>
          </cell>
          <cell r="G5299">
            <v>0</v>
          </cell>
          <cell r="H5299">
            <v>0</v>
          </cell>
          <cell r="I5299">
            <v>0</v>
          </cell>
          <cell r="J5299">
            <v>0</v>
          </cell>
          <cell r="K5299">
            <v>0</v>
          </cell>
          <cell r="L5299">
            <v>0</v>
          </cell>
          <cell r="M5299">
            <v>100</v>
          </cell>
          <cell r="N5299">
            <v>3.36</v>
          </cell>
        </row>
        <row r="5300">
          <cell r="A5300" t="str">
            <v>5331805332521</v>
          </cell>
          <cell r="B5300">
            <v>533180</v>
          </cell>
          <cell r="C5300">
            <v>533252</v>
          </cell>
          <cell r="D5300">
            <v>1</v>
          </cell>
          <cell r="E5300">
            <v>536</v>
          </cell>
          <cell r="F5300">
            <v>100</v>
          </cell>
          <cell r="G5300">
            <v>0</v>
          </cell>
          <cell r="H5300">
            <v>0</v>
          </cell>
          <cell r="I5300">
            <v>0</v>
          </cell>
          <cell r="J5300">
            <v>0</v>
          </cell>
          <cell r="K5300">
            <v>0</v>
          </cell>
          <cell r="L5300">
            <v>0</v>
          </cell>
          <cell r="M5300">
            <v>100</v>
          </cell>
          <cell r="N5300">
            <v>19.329999999999998</v>
          </cell>
        </row>
        <row r="5301">
          <cell r="A5301" t="str">
            <v>5332355332631</v>
          </cell>
          <cell r="B5301">
            <v>533235</v>
          </cell>
          <cell r="C5301">
            <v>533263</v>
          </cell>
          <cell r="D5301">
            <v>1</v>
          </cell>
          <cell r="E5301">
            <v>536</v>
          </cell>
          <cell r="F5301">
            <v>100</v>
          </cell>
          <cell r="G5301">
            <v>0</v>
          </cell>
          <cell r="H5301">
            <v>0</v>
          </cell>
          <cell r="I5301">
            <v>0</v>
          </cell>
          <cell r="J5301">
            <v>0</v>
          </cell>
          <cell r="K5301">
            <v>0</v>
          </cell>
          <cell r="L5301">
            <v>0</v>
          </cell>
          <cell r="M5301">
            <v>100</v>
          </cell>
          <cell r="N5301">
            <v>1.8</v>
          </cell>
        </row>
        <row r="5302">
          <cell r="A5302" t="str">
            <v>5332395332631</v>
          </cell>
          <cell r="B5302">
            <v>533239</v>
          </cell>
          <cell r="C5302">
            <v>533263</v>
          </cell>
          <cell r="D5302">
            <v>1</v>
          </cell>
          <cell r="E5302">
            <v>536</v>
          </cell>
          <cell r="F5302">
            <v>100</v>
          </cell>
          <cell r="G5302">
            <v>0</v>
          </cell>
          <cell r="H5302">
            <v>0</v>
          </cell>
          <cell r="I5302">
            <v>0</v>
          </cell>
          <cell r="J5302">
            <v>0</v>
          </cell>
          <cell r="K5302">
            <v>0</v>
          </cell>
          <cell r="L5302">
            <v>0</v>
          </cell>
          <cell r="M5302">
            <v>100</v>
          </cell>
          <cell r="N5302">
            <v>1</v>
          </cell>
        </row>
        <row r="5303">
          <cell r="A5303" t="str">
            <v>5332425332461</v>
          </cell>
          <cell r="B5303">
            <v>533242</v>
          </cell>
          <cell r="C5303">
            <v>533246</v>
          </cell>
          <cell r="D5303">
            <v>1</v>
          </cell>
          <cell r="E5303">
            <v>536</v>
          </cell>
          <cell r="F5303">
            <v>100</v>
          </cell>
          <cell r="G5303">
            <v>0</v>
          </cell>
          <cell r="H5303">
            <v>0</v>
          </cell>
          <cell r="I5303">
            <v>0</v>
          </cell>
          <cell r="J5303">
            <v>0</v>
          </cell>
          <cell r="K5303">
            <v>0</v>
          </cell>
          <cell r="L5303">
            <v>0</v>
          </cell>
          <cell r="M5303">
            <v>100</v>
          </cell>
          <cell r="N5303">
            <v>4.3499999999999996</v>
          </cell>
        </row>
        <row r="5304">
          <cell r="A5304" t="str">
            <v>5332445332461</v>
          </cell>
          <cell r="B5304">
            <v>533244</v>
          </cell>
          <cell r="C5304">
            <v>533246</v>
          </cell>
          <cell r="D5304">
            <v>1</v>
          </cell>
          <cell r="E5304">
            <v>536</v>
          </cell>
          <cell r="F5304">
            <v>100</v>
          </cell>
          <cell r="G5304">
            <v>0</v>
          </cell>
          <cell r="H5304">
            <v>0</v>
          </cell>
          <cell r="I5304">
            <v>0</v>
          </cell>
          <cell r="J5304">
            <v>0</v>
          </cell>
          <cell r="K5304">
            <v>0</v>
          </cell>
          <cell r="L5304">
            <v>0</v>
          </cell>
          <cell r="M5304">
            <v>100</v>
          </cell>
          <cell r="N5304">
            <v>10.15</v>
          </cell>
        </row>
        <row r="5305">
          <cell r="A5305" t="str">
            <v>5332615332811</v>
          </cell>
          <cell r="B5305">
            <v>533261</v>
          </cell>
          <cell r="C5305">
            <v>533281</v>
          </cell>
          <cell r="D5305">
            <v>1</v>
          </cell>
          <cell r="E5305">
            <v>536</v>
          </cell>
          <cell r="F5305">
            <v>100</v>
          </cell>
          <cell r="G5305">
            <v>0</v>
          </cell>
          <cell r="H5305">
            <v>0</v>
          </cell>
          <cell r="I5305">
            <v>0</v>
          </cell>
          <cell r="J5305">
            <v>0</v>
          </cell>
          <cell r="K5305">
            <v>0</v>
          </cell>
          <cell r="L5305">
            <v>0</v>
          </cell>
          <cell r="M5305">
            <v>100</v>
          </cell>
          <cell r="N5305">
            <v>2.5</v>
          </cell>
        </row>
        <row r="5306">
          <cell r="A5306" t="str">
            <v>5332685332721</v>
          </cell>
          <cell r="B5306">
            <v>533268</v>
          </cell>
          <cell r="C5306">
            <v>533272</v>
          </cell>
          <cell r="D5306">
            <v>1</v>
          </cell>
          <cell r="E5306">
            <v>536</v>
          </cell>
          <cell r="F5306">
            <v>100</v>
          </cell>
          <cell r="G5306">
            <v>0</v>
          </cell>
          <cell r="H5306">
            <v>0</v>
          </cell>
          <cell r="I5306">
            <v>0</v>
          </cell>
          <cell r="J5306">
            <v>0</v>
          </cell>
          <cell r="K5306">
            <v>0</v>
          </cell>
          <cell r="L5306">
            <v>0</v>
          </cell>
          <cell r="M5306">
            <v>100</v>
          </cell>
          <cell r="N5306">
            <v>7</v>
          </cell>
        </row>
        <row r="5307">
          <cell r="A5307" t="str">
            <v>5332735332811</v>
          </cell>
          <cell r="B5307">
            <v>533273</v>
          </cell>
          <cell r="C5307">
            <v>533281</v>
          </cell>
          <cell r="D5307">
            <v>1</v>
          </cell>
          <cell r="E5307">
            <v>536</v>
          </cell>
          <cell r="F5307">
            <v>100</v>
          </cell>
          <cell r="G5307">
            <v>0</v>
          </cell>
          <cell r="H5307">
            <v>0</v>
          </cell>
          <cell r="I5307">
            <v>0</v>
          </cell>
          <cell r="J5307">
            <v>0</v>
          </cell>
          <cell r="K5307">
            <v>0</v>
          </cell>
          <cell r="L5307">
            <v>0</v>
          </cell>
          <cell r="M5307">
            <v>100</v>
          </cell>
          <cell r="N5307">
            <v>5.9</v>
          </cell>
        </row>
        <row r="5308">
          <cell r="A5308" t="str">
            <v>5332785332811</v>
          </cell>
          <cell r="B5308">
            <v>533278</v>
          </cell>
          <cell r="C5308">
            <v>533281</v>
          </cell>
          <cell r="D5308">
            <v>1</v>
          </cell>
          <cell r="E5308">
            <v>536</v>
          </cell>
          <cell r="F5308">
            <v>100</v>
          </cell>
          <cell r="G5308">
            <v>0</v>
          </cell>
          <cell r="H5308">
            <v>0</v>
          </cell>
          <cell r="I5308">
            <v>0</v>
          </cell>
          <cell r="J5308">
            <v>0</v>
          </cell>
          <cell r="K5308">
            <v>0</v>
          </cell>
          <cell r="L5308">
            <v>0</v>
          </cell>
          <cell r="M5308">
            <v>100</v>
          </cell>
          <cell r="N5308">
            <v>1</v>
          </cell>
        </row>
        <row r="5309">
          <cell r="A5309" t="str">
            <v>5334175334261</v>
          </cell>
          <cell r="B5309">
            <v>533417</v>
          </cell>
          <cell r="C5309">
            <v>533426</v>
          </cell>
          <cell r="D5309">
            <v>1</v>
          </cell>
          <cell r="E5309">
            <v>536</v>
          </cell>
          <cell r="F5309">
            <v>100</v>
          </cell>
          <cell r="G5309">
            <v>0</v>
          </cell>
          <cell r="H5309">
            <v>0</v>
          </cell>
          <cell r="I5309">
            <v>0</v>
          </cell>
          <cell r="J5309">
            <v>0</v>
          </cell>
          <cell r="K5309">
            <v>0</v>
          </cell>
          <cell r="L5309">
            <v>0</v>
          </cell>
          <cell r="M5309">
            <v>100</v>
          </cell>
          <cell r="N5309">
            <v>5.7</v>
          </cell>
        </row>
        <row r="5310">
          <cell r="A5310" t="str">
            <v>5334175334271</v>
          </cell>
          <cell r="B5310">
            <v>533417</v>
          </cell>
          <cell r="C5310">
            <v>533427</v>
          </cell>
          <cell r="D5310">
            <v>1</v>
          </cell>
          <cell r="E5310">
            <v>536</v>
          </cell>
          <cell r="F5310">
            <v>100</v>
          </cell>
          <cell r="G5310">
            <v>0</v>
          </cell>
          <cell r="H5310">
            <v>0</v>
          </cell>
          <cell r="I5310">
            <v>0</v>
          </cell>
          <cell r="J5310">
            <v>0</v>
          </cell>
          <cell r="K5310">
            <v>0</v>
          </cell>
          <cell r="L5310">
            <v>0</v>
          </cell>
          <cell r="M5310">
            <v>100</v>
          </cell>
          <cell r="N5310">
            <v>2.89</v>
          </cell>
        </row>
        <row r="5311">
          <cell r="A5311" t="str">
            <v>5334195334401</v>
          </cell>
          <cell r="B5311">
            <v>533419</v>
          </cell>
          <cell r="C5311">
            <v>533440</v>
          </cell>
          <cell r="D5311">
            <v>1</v>
          </cell>
          <cell r="E5311">
            <v>536</v>
          </cell>
          <cell r="F5311">
            <v>100</v>
          </cell>
          <cell r="G5311">
            <v>0</v>
          </cell>
          <cell r="H5311">
            <v>0</v>
          </cell>
          <cell r="I5311">
            <v>0</v>
          </cell>
          <cell r="J5311">
            <v>0</v>
          </cell>
          <cell r="K5311">
            <v>0</v>
          </cell>
          <cell r="L5311">
            <v>0</v>
          </cell>
          <cell r="M5311">
            <v>100</v>
          </cell>
          <cell r="N5311">
            <v>1</v>
          </cell>
        </row>
        <row r="5312">
          <cell r="A5312" t="str">
            <v>5334265334381</v>
          </cell>
          <cell r="B5312">
            <v>533426</v>
          </cell>
          <cell r="C5312">
            <v>533438</v>
          </cell>
          <cell r="D5312">
            <v>1</v>
          </cell>
          <cell r="E5312">
            <v>536</v>
          </cell>
          <cell r="F5312">
            <v>100</v>
          </cell>
          <cell r="G5312">
            <v>0</v>
          </cell>
          <cell r="H5312">
            <v>0</v>
          </cell>
          <cell r="I5312">
            <v>0</v>
          </cell>
          <cell r="J5312">
            <v>0</v>
          </cell>
          <cell r="K5312">
            <v>0</v>
          </cell>
          <cell r="L5312">
            <v>0</v>
          </cell>
          <cell r="M5312">
            <v>100</v>
          </cell>
          <cell r="N5312">
            <v>8</v>
          </cell>
        </row>
        <row r="5313">
          <cell r="A5313" t="str">
            <v>5334275334281</v>
          </cell>
          <cell r="B5313">
            <v>533427</v>
          </cell>
          <cell r="C5313">
            <v>533428</v>
          </cell>
          <cell r="D5313">
            <v>1</v>
          </cell>
          <cell r="E5313">
            <v>536</v>
          </cell>
          <cell r="F5313">
            <v>100</v>
          </cell>
          <cell r="G5313">
            <v>0</v>
          </cell>
          <cell r="H5313">
            <v>0</v>
          </cell>
          <cell r="I5313">
            <v>0</v>
          </cell>
          <cell r="J5313">
            <v>0</v>
          </cell>
          <cell r="K5313">
            <v>0</v>
          </cell>
          <cell r="L5313">
            <v>0</v>
          </cell>
          <cell r="M5313">
            <v>100</v>
          </cell>
          <cell r="N5313">
            <v>1.61</v>
          </cell>
        </row>
        <row r="5314">
          <cell r="A5314" t="str">
            <v>5334285334381</v>
          </cell>
          <cell r="B5314">
            <v>533428</v>
          </cell>
          <cell r="C5314">
            <v>533438</v>
          </cell>
          <cell r="D5314">
            <v>1</v>
          </cell>
          <cell r="E5314">
            <v>536</v>
          </cell>
          <cell r="F5314">
            <v>100</v>
          </cell>
          <cell r="G5314">
            <v>0</v>
          </cell>
          <cell r="H5314">
            <v>0</v>
          </cell>
          <cell r="I5314">
            <v>0</v>
          </cell>
          <cell r="J5314">
            <v>0</v>
          </cell>
          <cell r="K5314">
            <v>0</v>
          </cell>
          <cell r="L5314">
            <v>0</v>
          </cell>
          <cell r="M5314">
            <v>100</v>
          </cell>
          <cell r="N5314">
            <v>1.1000000000000001</v>
          </cell>
        </row>
        <row r="5315">
          <cell r="A5315" t="str">
            <v>5334355334411</v>
          </cell>
          <cell r="B5315">
            <v>533435</v>
          </cell>
          <cell r="C5315">
            <v>533441</v>
          </cell>
          <cell r="D5315">
            <v>1</v>
          </cell>
          <cell r="E5315">
            <v>536</v>
          </cell>
          <cell r="F5315">
            <v>100</v>
          </cell>
          <cell r="G5315">
            <v>0</v>
          </cell>
          <cell r="H5315">
            <v>0</v>
          </cell>
          <cell r="I5315">
            <v>0</v>
          </cell>
          <cell r="J5315">
            <v>0</v>
          </cell>
          <cell r="K5315">
            <v>0</v>
          </cell>
          <cell r="L5315">
            <v>0</v>
          </cell>
          <cell r="M5315">
            <v>100</v>
          </cell>
          <cell r="N5315">
            <v>1</v>
          </cell>
        </row>
        <row r="5316">
          <cell r="A5316" t="str">
            <v>5334355334412</v>
          </cell>
          <cell r="B5316">
            <v>533435</v>
          </cell>
          <cell r="C5316">
            <v>533441</v>
          </cell>
          <cell r="D5316">
            <v>2</v>
          </cell>
          <cell r="E5316">
            <v>536</v>
          </cell>
          <cell r="F5316">
            <v>100</v>
          </cell>
          <cell r="G5316">
            <v>0</v>
          </cell>
          <cell r="H5316">
            <v>0</v>
          </cell>
          <cell r="I5316">
            <v>0</v>
          </cell>
          <cell r="J5316">
            <v>0</v>
          </cell>
          <cell r="K5316">
            <v>0</v>
          </cell>
          <cell r="L5316">
            <v>0</v>
          </cell>
          <cell r="M5316">
            <v>100</v>
          </cell>
          <cell r="N5316">
            <v>1</v>
          </cell>
        </row>
        <row r="5317">
          <cell r="A5317" t="str">
            <v>5334405334551</v>
          </cell>
          <cell r="B5317">
            <v>533440</v>
          </cell>
          <cell r="C5317">
            <v>533455</v>
          </cell>
          <cell r="D5317">
            <v>1</v>
          </cell>
          <cell r="E5317">
            <v>536</v>
          </cell>
          <cell r="F5317">
            <v>100</v>
          </cell>
          <cell r="G5317">
            <v>0</v>
          </cell>
          <cell r="H5317">
            <v>0</v>
          </cell>
          <cell r="I5317">
            <v>0</v>
          </cell>
          <cell r="J5317">
            <v>0</v>
          </cell>
          <cell r="K5317">
            <v>0</v>
          </cell>
          <cell r="L5317">
            <v>0</v>
          </cell>
          <cell r="M5317">
            <v>100</v>
          </cell>
          <cell r="N5317">
            <v>1</v>
          </cell>
        </row>
        <row r="5318">
          <cell r="A5318" t="str">
            <v>5334415334551</v>
          </cell>
          <cell r="B5318">
            <v>533441</v>
          </cell>
          <cell r="C5318">
            <v>533455</v>
          </cell>
          <cell r="D5318">
            <v>1</v>
          </cell>
          <cell r="E5318">
            <v>536</v>
          </cell>
          <cell r="F5318">
            <v>100</v>
          </cell>
          <cell r="G5318">
            <v>0</v>
          </cell>
          <cell r="H5318">
            <v>0</v>
          </cell>
          <cell r="I5318">
            <v>0</v>
          </cell>
          <cell r="J5318">
            <v>0</v>
          </cell>
          <cell r="K5318">
            <v>0</v>
          </cell>
          <cell r="L5318">
            <v>0</v>
          </cell>
          <cell r="M5318">
            <v>100</v>
          </cell>
          <cell r="N5318">
            <v>0.94</v>
          </cell>
        </row>
        <row r="5319">
          <cell r="A5319" t="str">
            <v>5334415334552</v>
          </cell>
          <cell r="B5319">
            <v>533441</v>
          </cell>
          <cell r="C5319">
            <v>533455</v>
          </cell>
          <cell r="D5319">
            <v>2</v>
          </cell>
          <cell r="E5319">
            <v>536</v>
          </cell>
          <cell r="F5319">
            <v>100</v>
          </cell>
          <cell r="G5319">
            <v>0</v>
          </cell>
          <cell r="H5319">
            <v>0</v>
          </cell>
          <cell r="I5319">
            <v>0</v>
          </cell>
          <cell r="J5319">
            <v>0</v>
          </cell>
          <cell r="K5319">
            <v>0</v>
          </cell>
          <cell r="L5319">
            <v>0</v>
          </cell>
          <cell r="M5319">
            <v>100</v>
          </cell>
          <cell r="N5319">
            <v>1</v>
          </cell>
        </row>
        <row r="5320">
          <cell r="A5320" t="str">
            <v>5334735334771</v>
          </cell>
          <cell r="B5320">
            <v>533473</v>
          </cell>
          <cell r="C5320">
            <v>533477</v>
          </cell>
          <cell r="D5320">
            <v>1</v>
          </cell>
          <cell r="E5320">
            <v>536</v>
          </cell>
          <cell r="F5320">
            <v>100</v>
          </cell>
          <cell r="G5320">
            <v>0</v>
          </cell>
          <cell r="H5320">
            <v>0</v>
          </cell>
          <cell r="I5320">
            <v>0</v>
          </cell>
          <cell r="J5320">
            <v>0</v>
          </cell>
          <cell r="K5320">
            <v>0</v>
          </cell>
          <cell r="L5320">
            <v>0</v>
          </cell>
          <cell r="M5320">
            <v>100</v>
          </cell>
          <cell r="N5320">
            <v>1</v>
          </cell>
        </row>
        <row r="5321">
          <cell r="A5321" t="str">
            <v>5335475335561</v>
          </cell>
          <cell r="B5321">
            <v>533547</v>
          </cell>
          <cell r="C5321">
            <v>533556</v>
          </cell>
          <cell r="D5321">
            <v>1</v>
          </cell>
          <cell r="E5321">
            <v>536</v>
          </cell>
          <cell r="F5321">
            <v>100</v>
          </cell>
          <cell r="G5321">
            <v>0</v>
          </cell>
          <cell r="H5321">
            <v>0</v>
          </cell>
          <cell r="I5321">
            <v>0</v>
          </cell>
          <cell r="J5321">
            <v>0</v>
          </cell>
          <cell r="K5321">
            <v>0</v>
          </cell>
          <cell r="L5321">
            <v>0</v>
          </cell>
          <cell r="M5321">
            <v>100</v>
          </cell>
          <cell r="N5321">
            <v>5.5</v>
          </cell>
        </row>
        <row r="5322">
          <cell r="A5322" t="str">
            <v>5335835335931</v>
          </cell>
          <cell r="B5322">
            <v>533583</v>
          </cell>
          <cell r="C5322">
            <v>533593</v>
          </cell>
          <cell r="D5322">
            <v>1</v>
          </cell>
          <cell r="E5322">
            <v>536</v>
          </cell>
          <cell r="F5322">
            <v>100</v>
          </cell>
          <cell r="G5322">
            <v>0</v>
          </cell>
          <cell r="H5322">
            <v>0</v>
          </cell>
          <cell r="I5322">
            <v>0</v>
          </cell>
          <cell r="J5322">
            <v>0</v>
          </cell>
          <cell r="K5322">
            <v>0</v>
          </cell>
          <cell r="L5322">
            <v>0</v>
          </cell>
          <cell r="M5322">
            <v>100</v>
          </cell>
          <cell r="N5322">
            <v>1.02</v>
          </cell>
        </row>
        <row r="5323">
          <cell r="A5323" t="str">
            <v>5335925335931</v>
          </cell>
          <cell r="B5323">
            <v>533592</v>
          </cell>
          <cell r="C5323">
            <v>533593</v>
          </cell>
          <cell r="D5323">
            <v>1</v>
          </cell>
          <cell r="E5323">
            <v>536</v>
          </cell>
          <cell r="F5323">
            <v>100</v>
          </cell>
          <cell r="G5323">
            <v>0</v>
          </cell>
          <cell r="H5323">
            <v>0</v>
          </cell>
          <cell r="I5323">
            <v>0</v>
          </cell>
          <cell r="J5323">
            <v>0</v>
          </cell>
          <cell r="K5323">
            <v>0</v>
          </cell>
          <cell r="L5323">
            <v>0</v>
          </cell>
          <cell r="M5323">
            <v>100</v>
          </cell>
          <cell r="N5323">
            <v>0.38</v>
          </cell>
        </row>
        <row r="5324">
          <cell r="A5324" t="str">
            <v>5336245336251</v>
          </cell>
          <cell r="B5324">
            <v>533624</v>
          </cell>
          <cell r="C5324">
            <v>533625</v>
          </cell>
          <cell r="D5324">
            <v>1</v>
          </cell>
          <cell r="E5324">
            <v>536</v>
          </cell>
          <cell r="F5324">
            <v>100</v>
          </cell>
          <cell r="G5324">
            <v>0</v>
          </cell>
          <cell r="H5324">
            <v>0</v>
          </cell>
          <cell r="I5324">
            <v>0</v>
          </cell>
          <cell r="J5324">
            <v>0</v>
          </cell>
          <cell r="K5324">
            <v>0</v>
          </cell>
          <cell r="L5324">
            <v>0</v>
          </cell>
          <cell r="M5324">
            <v>100</v>
          </cell>
          <cell r="N5324">
            <v>1</v>
          </cell>
        </row>
        <row r="5325">
          <cell r="A5325" t="str">
            <v>5336295336531</v>
          </cell>
          <cell r="B5325">
            <v>533629</v>
          </cell>
          <cell r="C5325">
            <v>533653</v>
          </cell>
          <cell r="D5325">
            <v>1</v>
          </cell>
          <cell r="E5325">
            <v>536</v>
          </cell>
          <cell r="F5325">
            <v>100</v>
          </cell>
          <cell r="G5325">
            <v>0</v>
          </cell>
          <cell r="H5325">
            <v>0</v>
          </cell>
          <cell r="I5325">
            <v>0</v>
          </cell>
          <cell r="J5325">
            <v>0</v>
          </cell>
          <cell r="K5325">
            <v>0</v>
          </cell>
          <cell r="L5325">
            <v>0</v>
          </cell>
          <cell r="M5325">
            <v>100</v>
          </cell>
          <cell r="N5325">
            <v>2.25</v>
          </cell>
        </row>
        <row r="5326">
          <cell r="A5326" t="str">
            <v>5336465336601</v>
          </cell>
          <cell r="B5326">
            <v>533646</v>
          </cell>
          <cell r="C5326">
            <v>533660</v>
          </cell>
          <cell r="D5326">
            <v>1</v>
          </cell>
          <cell r="E5326">
            <v>536</v>
          </cell>
          <cell r="F5326">
            <v>100</v>
          </cell>
          <cell r="G5326">
            <v>0</v>
          </cell>
          <cell r="H5326">
            <v>0</v>
          </cell>
          <cell r="I5326">
            <v>0</v>
          </cell>
          <cell r="J5326">
            <v>0</v>
          </cell>
          <cell r="K5326">
            <v>0</v>
          </cell>
          <cell r="L5326">
            <v>0</v>
          </cell>
          <cell r="M5326">
            <v>100</v>
          </cell>
          <cell r="N5326">
            <v>2.59</v>
          </cell>
        </row>
        <row r="5327">
          <cell r="A5327" t="str">
            <v>5336575336591</v>
          </cell>
          <cell r="B5327">
            <v>533657</v>
          </cell>
          <cell r="C5327">
            <v>533659</v>
          </cell>
          <cell r="D5327">
            <v>1</v>
          </cell>
          <cell r="E5327">
            <v>536</v>
          </cell>
          <cell r="F5327">
            <v>100</v>
          </cell>
          <cell r="G5327">
            <v>0</v>
          </cell>
          <cell r="H5327">
            <v>0</v>
          </cell>
          <cell r="I5327">
            <v>0</v>
          </cell>
          <cell r="J5327">
            <v>0</v>
          </cell>
          <cell r="K5327">
            <v>0</v>
          </cell>
          <cell r="L5327">
            <v>0</v>
          </cell>
          <cell r="M5327">
            <v>100</v>
          </cell>
          <cell r="N5327">
            <v>0.33</v>
          </cell>
        </row>
        <row r="5328">
          <cell r="A5328" t="str">
            <v>5336585336601</v>
          </cell>
          <cell r="B5328">
            <v>533658</v>
          </cell>
          <cell r="C5328">
            <v>533660</v>
          </cell>
          <cell r="D5328">
            <v>1</v>
          </cell>
          <cell r="E5328">
            <v>536</v>
          </cell>
          <cell r="F5328">
            <v>100</v>
          </cell>
          <cell r="G5328">
            <v>0</v>
          </cell>
          <cell r="H5328">
            <v>0</v>
          </cell>
          <cell r="I5328">
            <v>0</v>
          </cell>
          <cell r="J5328">
            <v>0</v>
          </cell>
          <cell r="K5328">
            <v>0</v>
          </cell>
          <cell r="L5328">
            <v>0</v>
          </cell>
          <cell r="M5328">
            <v>100</v>
          </cell>
          <cell r="N5328">
            <v>0.33</v>
          </cell>
        </row>
        <row r="5329">
          <cell r="A5329" t="str">
            <v>5336595336611</v>
          </cell>
          <cell r="B5329">
            <v>533659</v>
          </cell>
          <cell r="C5329">
            <v>533661</v>
          </cell>
          <cell r="D5329">
            <v>1</v>
          </cell>
          <cell r="E5329">
            <v>536</v>
          </cell>
          <cell r="F5329">
            <v>100</v>
          </cell>
          <cell r="G5329">
            <v>0</v>
          </cell>
          <cell r="H5329">
            <v>0</v>
          </cell>
          <cell r="I5329">
            <v>0</v>
          </cell>
          <cell r="J5329">
            <v>0</v>
          </cell>
          <cell r="K5329">
            <v>0</v>
          </cell>
          <cell r="L5329">
            <v>0</v>
          </cell>
          <cell r="M5329">
            <v>100</v>
          </cell>
          <cell r="N5329">
            <v>0.16</v>
          </cell>
        </row>
        <row r="5330">
          <cell r="A5330" t="str">
            <v>5336605336621</v>
          </cell>
          <cell r="B5330">
            <v>533660</v>
          </cell>
          <cell r="C5330">
            <v>533662</v>
          </cell>
          <cell r="D5330">
            <v>1</v>
          </cell>
          <cell r="E5330">
            <v>536</v>
          </cell>
          <cell r="F5330">
            <v>100</v>
          </cell>
          <cell r="G5330">
            <v>0</v>
          </cell>
          <cell r="H5330">
            <v>0</v>
          </cell>
          <cell r="I5330">
            <v>0</v>
          </cell>
          <cell r="J5330">
            <v>0</v>
          </cell>
          <cell r="K5330">
            <v>0</v>
          </cell>
          <cell r="L5330">
            <v>0</v>
          </cell>
          <cell r="M5330">
            <v>100</v>
          </cell>
          <cell r="N5330">
            <v>0.86</v>
          </cell>
        </row>
        <row r="5331">
          <cell r="A5331" t="str">
            <v>5336615336621</v>
          </cell>
          <cell r="B5331">
            <v>533661</v>
          </cell>
          <cell r="C5331">
            <v>533662</v>
          </cell>
          <cell r="D5331">
            <v>1</v>
          </cell>
          <cell r="E5331">
            <v>536</v>
          </cell>
          <cell r="F5331">
            <v>100</v>
          </cell>
          <cell r="G5331">
            <v>0</v>
          </cell>
          <cell r="H5331">
            <v>0</v>
          </cell>
          <cell r="I5331">
            <v>0</v>
          </cell>
          <cell r="J5331">
            <v>0</v>
          </cell>
          <cell r="K5331">
            <v>0</v>
          </cell>
          <cell r="L5331">
            <v>0</v>
          </cell>
          <cell r="M5331">
            <v>100</v>
          </cell>
          <cell r="N5331">
            <v>0.75</v>
          </cell>
        </row>
        <row r="5332">
          <cell r="A5332" t="str">
            <v>5336615336651</v>
          </cell>
          <cell r="B5332">
            <v>533661</v>
          </cell>
          <cell r="C5332">
            <v>533665</v>
          </cell>
          <cell r="D5332">
            <v>1</v>
          </cell>
          <cell r="E5332">
            <v>536</v>
          </cell>
          <cell r="F5332">
            <v>100</v>
          </cell>
          <cell r="G5332">
            <v>0</v>
          </cell>
          <cell r="H5332">
            <v>0</v>
          </cell>
          <cell r="I5332">
            <v>0</v>
          </cell>
          <cell r="J5332">
            <v>0</v>
          </cell>
          <cell r="K5332">
            <v>0</v>
          </cell>
          <cell r="L5332">
            <v>0</v>
          </cell>
          <cell r="M5332">
            <v>100</v>
          </cell>
          <cell r="N5332">
            <v>1.67</v>
          </cell>
        </row>
        <row r="5333">
          <cell r="A5333" t="str">
            <v>5336625336641</v>
          </cell>
          <cell r="B5333">
            <v>533662</v>
          </cell>
          <cell r="C5333">
            <v>533664</v>
          </cell>
          <cell r="D5333">
            <v>1</v>
          </cell>
          <cell r="E5333">
            <v>536</v>
          </cell>
          <cell r="F5333">
            <v>100</v>
          </cell>
          <cell r="G5333">
            <v>0</v>
          </cell>
          <cell r="H5333">
            <v>0</v>
          </cell>
          <cell r="I5333">
            <v>0</v>
          </cell>
          <cell r="J5333">
            <v>0</v>
          </cell>
          <cell r="K5333">
            <v>0</v>
          </cell>
          <cell r="L5333">
            <v>0</v>
          </cell>
          <cell r="M5333">
            <v>100</v>
          </cell>
          <cell r="N5333">
            <v>2.37</v>
          </cell>
        </row>
        <row r="5334">
          <cell r="A5334" t="str">
            <v>5336625336661</v>
          </cell>
          <cell r="B5334">
            <v>533662</v>
          </cell>
          <cell r="C5334">
            <v>533666</v>
          </cell>
          <cell r="D5334">
            <v>1</v>
          </cell>
          <cell r="E5334">
            <v>536</v>
          </cell>
          <cell r="F5334">
            <v>100</v>
          </cell>
          <cell r="G5334">
            <v>0</v>
          </cell>
          <cell r="H5334">
            <v>0</v>
          </cell>
          <cell r="I5334">
            <v>0</v>
          </cell>
          <cell r="J5334">
            <v>0</v>
          </cell>
          <cell r="K5334">
            <v>0</v>
          </cell>
          <cell r="L5334">
            <v>0</v>
          </cell>
          <cell r="M5334">
            <v>100</v>
          </cell>
          <cell r="N5334">
            <v>0.77</v>
          </cell>
        </row>
        <row r="5335">
          <cell r="A5335" t="str">
            <v>5336635336641</v>
          </cell>
          <cell r="B5335">
            <v>533663</v>
          </cell>
          <cell r="C5335">
            <v>533664</v>
          </cell>
          <cell r="D5335">
            <v>1</v>
          </cell>
          <cell r="E5335">
            <v>536</v>
          </cell>
          <cell r="F5335">
            <v>100</v>
          </cell>
          <cell r="G5335">
            <v>0</v>
          </cell>
          <cell r="H5335">
            <v>0</v>
          </cell>
          <cell r="I5335">
            <v>0</v>
          </cell>
          <cell r="J5335">
            <v>0</v>
          </cell>
          <cell r="K5335">
            <v>0</v>
          </cell>
          <cell r="L5335">
            <v>0</v>
          </cell>
          <cell r="M5335">
            <v>100</v>
          </cell>
          <cell r="N5335">
            <v>1</v>
          </cell>
        </row>
        <row r="5336">
          <cell r="A5336" t="str">
            <v>5336635336651</v>
          </cell>
          <cell r="B5336">
            <v>533663</v>
          </cell>
          <cell r="C5336">
            <v>533665</v>
          </cell>
          <cell r="D5336">
            <v>1</v>
          </cell>
          <cell r="E5336">
            <v>536</v>
          </cell>
          <cell r="F5336">
            <v>100</v>
          </cell>
          <cell r="G5336">
            <v>0</v>
          </cell>
          <cell r="H5336">
            <v>0</v>
          </cell>
          <cell r="I5336">
            <v>0</v>
          </cell>
          <cell r="J5336">
            <v>0</v>
          </cell>
          <cell r="K5336">
            <v>0</v>
          </cell>
          <cell r="L5336">
            <v>0</v>
          </cell>
          <cell r="M5336">
            <v>100</v>
          </cell>
          <cell r="N5336">
            <v>0.35</v>
          </cell>
        </row>
        <row r="5337">
          <cell r="A5337" t="str">
            <v>5336705336851</v>
          </cell>
          <cell r="B5337">
            <v>533670</v>
          </cell>
          <cell r="C5337">
            <v>533685</v>
          </cell>
          <cell r="D5337">
            <v>1</v>
          </cell>
          <cell r="E5337">
            <v>536</v>
          </cell>
          <cell r="F5337">
            <v>100</v>
          </cell>
          <cell r="G5337">
            <v>0</v>
          </cell>
          <cell r="H5337">
            <v>0</v>
          </cell>
          <cell r="I5337">
            <v>0</v>
          </cell>
          <cell r="J5337">
            <v>0</v>
          </cell>
          <cell r="K5337">
            <v>0</v>
          </cell>
          <cell r="L5337">
            <v>0</v>
          </cell>
          <cell r="M5337">
            <v>100</v>
          </cell>
          <cell r="N5337">
            <v>1.45</v>
          </cell>
        </row>
        <row r="5338">
          <cell r="A5338" t="str">
            <v>5336705336971</v>
          </cell>
          <cell r="B5338">
            <v>533670</v>
          </cell>
          <cell r="C5338">
            <v>533697</v>
          </cell>
          <cell r="D5338">
            <v>1</v>
          </cell>
          <cell r="E5338">
            <v>536</v>
          </cell>
          <cell r="F5338">
            <v>100</v>
          </cell>
          <cell r="G5338">
            <v>0</v>
          </cell>
          <cell r="H5338">
            <v>0</v>
          </cell>
          <cell r="I5338">
            <v>0</v>
          </cell>
          <cell r="J5338">
            <v>0</v>
          </cell>
          <cell r="K5338">
            <v>0</v>
          </cell>
          <cell r="L5338">
            <v>0</v>
          </cell>
          <cell r="M5338">
            <v>100</v>
          </cell>
          <cell r="N5338">
            <v>7.59</v>
          </cell>
        </row>
        <row r="5339">
          <cell r="A5339" t="str">
            <v>5337945338751</v>
          </cell>
          <cell r="B5339">
            <v>533794</v>
          </cell>
          <cell r="C5339">
            <v>533875</v>
          </cell>
          <cell r="D5339">
            <v>1</v>
          </cell>
          <cell r="E5339">
            <v>536</v>
          </cell>
          <cell r="F5339">
            <v>100</v>
          </cell>
          <cell r="G5339">
            <v>0</v>
          </cell>
          <cell r="H5339">
            <v>0</v>
          </cell>
          <cell r="I5339">
            <v>0</v>
          </cell>
          <cell r="J5339">
            <v>0</v>
          </cell>
          <cell r="K5339">
            <v>0</v>
          </cell>
          <cell r="L5339">
            <v>0</v>
          </cell>
          <cell r="M5339">
            <v>100</v>
          </cell>
          <cell r="N5339">
            <v>1.23</v>
          </cell>
        </row>
        <row r="5340">
          <cell r="A5340" t="str">
            <v>5337955337981</v>
          </cell>
          <cell r="B5340">
            <v>533795</v>
          </cell>
          <cell r="C5340">
            <v>533798</v>
          </cell>
          <cell r="D5340">
            <v>1</v>
          </cell>
          <cell r="E5340">
            <v>536</v>
          </cell>
          <cell r="F5340">
            <v>100</v>
          </cell>
          <cell r="G5340">
            <v>0</v>
          </cell>
          <cell r="H5340">
            <v>0</v>
          </cell>
          <cell r="I5340">
            <v>0</v>
          </cell>
          <cell r="J5340">
            <v>0</v>
          </cell>
          <cell r="K5340">
            <v>0</v>
          </cell>
          <cell r="L5340">
            <v>0</v>
          </cell>
          <cell r="M5340">
            <v>100</v>
          </cell>
          <cell r="N5340">
            <v>3.55</v>
          </cell>
        </row>
        <row r="5341">
          <cell r="A5341" t="str">
            <v>5337985338251</v>
          </cell>
          <cell r="B5341">
            <v>533798</v>
          </cell>
          <cell r="C5341">
            <v>533825</v>
          </cell>
          <cell r="D5341">
            <v>1</v>
          </cell>
          <cell r="E5341">
            <v>536</v>
          </cell>
          <cell r="F5341">
            <v>100</v>
          </cell>
          <cell r="G5341">
            <v>0</v>
          </cell>
          <cell r="H5341">
            <v>0</v>
          </cell>
          <cell r="I5341">
            <v>0</v>
          </cell>
          <cell r="J5341">
            <v>0</v>
          </cell>
          <cell r="K5341">
            <v>0</v>
          </cell>
          <cell r="L5341">
            <v>0</v>
          </cell>
          <cell r="M5341">
            <v>100</v>
          </cell>
          <cell r="N5341">
            <v>0.14000000000000001</v>
          </cell>
        </row>
        <row r="5342">
          <cell r="A5342" t="str">
            <v>5337985338411</v>
          </cell>
          <cell r="B5342">
            <v>533798</v>
          </cell>
          <cell r="C5342">
            <v>533841</v>
          </cell>
          <cell r="D5342">
            <v>1</v>
          </cell>
          <cell r="E5342">
            <v>536</v>
          </cell>
          <cell r="F5342">
            <v>100</v>
          </cell>
          <cell r="G5342">
            <v>0</v>
          </cell>
          <cell r="H5342">
            <v>0</v>
          </cell>
          <cell r="I5342">
            <v>0</v>
          </cell>
          <cell r="J5342">
            <v>0</v>
          </cell>
          <cell r="K5342">
            <v>0</v>
          </cell>
          <cell r="L5342">
            <v>0</v>
          </cell>
          <cell r="M5342">
            <v>100</v>
          </cell>
          <cell r="N5342">
            <v>4.0999999999999996</v>
          </cell>
        </row>
        <row r="5343">
          <cell r="A5343" t="str">
            <v>5396005396011</v>
          </cell>
          <cell r="B5343">
            <v>539600</v>
          </cell>
          <cell r="C5343">
            <v>539601</v>
          </cell>
          <cell r="D5343">
            <v>1</v>
          </cell>
          <cell r="E5343">
            <v>539</v>
          </cell>
          <cell r="F5343">
            <v>100</v>
          </cell>
          <cell r="G5343">
            <v>0</v>
          </cell>
          <cell r="H5343">
            <v>0</v>
          </cell>
          <cell r="I5343">
            <v>0</v>
          </cell>
          <cell r="J5343">
            <v>0</v>
          </cell>
          <cell r="K5343">
            <v>0</v>
          </cell>
          <cell r="L5343">
            <v>0</v>
          </cell>
          <cell r="M5343">
            <v>100</v>
          </cell>
          <cell r="N5343">
            <v>1</v>
          </cell>
        </row>
        <row r="5344">
          <cell r="A5344" t="str">
            <v>5396005396581</v>
          </cell>
          <cell r="B5344">
            <v>539600</v>
          </cell>
          <cell r="C5344">
            <v>539658</v>
          </cell>
          <cell r="D5344">
            <v>1</v>
          </cell>
          <cell r="E5344">
            <v>539</v>
          </cell>
          <cell r="F5344">
            <v>100</v>
          </cell>
          <cell r="G5344">
            <v>0</v>
          </cell>
          <cell r="H5344">
            <v>0</v>
          </cell>
          <cell r="I5344">
            <v>0</v>
          </cell>
          <cell r="J5344">
            <v>0</v>
          </cell>
          <cell r="K5344">
            <v>0</v>
          </cell>
          <cell r="L5344">
            <v>0</v>
          </cell>
          <cell r="M5344">
            <v>100</v>
          </cell>
          <cell r="N5344">
            <v>2.23</v>
          </cell>
        </row>
        <row r="5345">
          <cell r="A5345" t="str">
            <v>5412025488081</v>
          </cell>
          <cell r="B5345">
            <v>541202</v>
          </cell>
          <cell r="C5345">
            <v>548808</v>
          </cell>
          <cell r="D5345">
            <v>1</v>
          </cell>
          <cell r="E5345">
            <v>545</v>
          </cell>
          <cell r="F5345">
            <v>100</v>
          </cell>
          <cell r="G5345">
            <v>0</v>
          </cell>
          <cell r="H5345">
            <v>0</v>
          </cell>
          <cell r="I5345">
            <v>0</v>
          </cell>
          <cell r="J5345">
            <v>0</v>
          </cell>
          <cell r="K5345">
            <v>0</v>
          </cell>
          <cell r="L5345">
            <v>0</v>
          </cell>
          <cell r="M5345">
            <v>100</v>
          </cell>
          <cell r="N5345">
            <v>1</v>
          </cell>
        </row>
        <row r="5346">
          <cell r="A5346" t="str">
            <v>5412045413491</v>
          </cell>
          <cell r="B5346">
            <v>541204</v>
          </cell>
          <cell r="C5346">
            <v>541349</v>
          </cell>
          <cell r="D5346">
            <v>1</v>
          </cell>
          <cell r="E5346">
            <v>540</v>
          </cell>
          <cell r="F5346">
            <v>100</v>
          </cell>
          <cell r="G5346">
            <v>0</v>
          </cell>
          <cell r="H5346">
            <v>0</v>
          </cell>
          <cell r="I5346">
            <v>0</v>
          </cell>
          <cell r="J5346">
            <v>0</v>
          </cell>
          <cell r="K5346">
            <v>0</v>
          </cell>
          <cell r="L5346">
            <v>0</v>
          </cell>
          <cell r="M5346">
            <v>100</v>
          </cell>
          <cell r="N5346">
            <v>4.05</v>
          </cell>
        </row>
        <row r="5347">
          <cell r="A5347" t="str">
            <v>5412185413161</v>
          </cell>
          <cell r="B5347">
            <v>541218</v>
          </cell>
          <cell r="C5347">
            <v>541316</v>
          </cell>
          <cell r="D5347">
            <v>1</v>
          </cell>
          <cell r="E5347">
            <v>540</v>
          </cell>
          <cell r="F5347">
            <v>100</v>
          </cell>
          <cell r="G5347">
            <v>0</v>
          </cell>
          <cell r="H5347">
            <v>0</v>
          </cell>
          <cell r="I5347">
            <v>0</v>
          </cell>
          <cell r="J5347">
            <v>0</v>
          </cell>
          <cell r="K5347">
            <v>0</v>
          </cell>
          <cell r="L5347">
            <v>0</v>
          </cell>
          <cell r="M5347">
            <v>100</v>
          </cell>
          <cell r="N5347">
            <v>4.7</v>
          </cell>
        </row>
        <row r="5348">
          <cell r="A5348" t="str">
            <v>5412215413501</v>
          </cell>
          <cell r="B5348">
            <v>541221</v>
          </cell>
          <cell r="C5348">
            <v>541350</v>
          </cell>
          <cell r="D5348">
            <v>1</v>
          </cell>
          <cell r="E5348">
            <v>540</v>
          </cell>
          <cell r="F5348">
            <v>100</v>
          </cell>
          <cell r="G5348">
            <v>0</v>
          </cell>
          <cell r="H5348">
            <v>0</v>
          </cell>
          <cell r="I5348">
            <v>0</v>
          </cell>
          <cell r="J5348">
            <v>0</v>
          </cell>
          <cell r="K5348">
            <v>0</v>
          </cell>
          <cell r="L5348">
            <v>0</v>
          </cell>
          <cell r="M5348">
            <v>100</v>
          </cell>
          <cell r="N5348">
            <v>13.51</v>
          </cell>
        </row>
        <row r="5349">
          <cell r="A5349" t="str">
            <v>5412315413501</v>
          </cell>
          <cell r="B5349">
            <v>541231</v>
          </cell>
          <cell r="C5349">
            <v>541350</v>
          </cell>
          <cell r="D5349">
            <v>1</v>
          </cell>
          <cell r="E5349">
            <v>540</v>
          </cell>
          <cell r="F5349">
            <v>100</v>
          </cell>
          <cell r="G5349">
            <v>0</v>
          </cell>
          <cell r="H5349">
            <v>0</v>
          </cell>
          <cell r="I5349">
            <v>0</v>
          </cell>
          <cell r="J5349">
            <v>0</v>
          </cell>
          <cell r="K5349">
            <v>0</v>
          </cell>
          <cell r="L5349">
            <v>0</v>
          </cell>
          <cell r="M5349">
            <v>100</v>
          </cell>
          <cell r="N5349">
            <v>11.99</v>
          </cell>
        </row>
        <row r="5350">
          <cell r="A5350" t="str">
            <v>5412805413471</v>
          </cell>
          <cell r="B5350">
            <v>541280</v>
          </cell>
          <cell r="C5350">
            <v>541347</v>
          </cell>
          <cell r="D5350">
            <v>1</v>
          </cell>
          <cell r="E5350">
            <v>540</v>
          </cell>
          <cell r="F5350">
            <v>100</v>
          </cell>
          <cell r="G5350">
            <v>0</v>
          </cell>
          <cell r="H5350">
            <v>0</v>
          </cell>
          <cell r="I5350">
            <v>0</v>
          </cell>
          <cell r="J5350">
            <v>0</v>
          </cell>
          <cell r="K5350">
            <v>0</v>
          </cell>
          <cell r="L5350">
            <v>0</v>
          </cell>
          <cell r="M5350">
            <v>100</v>
          </cell>
          <cell r="N5350">
            <v>9.5</v>
          </cell>
        </row>
        <row r="5351">
          <cell r="A5351" t="str">
            <v>5412905413481</v>
          </cell>
          <cell r="B5351">
            <v>541290</v>
          </cell>
          <cell r="C5351">
            <v>541348</v>
          </cell>
          <cell r="D5351">
            <v>1</v>
          </cell>
          <cell r="E5351">
            <v>540</v>
          </cell>
          <cell r="F5351">
            <v>100</v>
          </cell>
          <cell r="G5351">
            <v>0</v>
          </cell>
          <cell r="H5351">
            <v>0</v>
          </cell>
          <cell r="I5351">
            <v>0</v>
          </cell>
          <cell r="J5351">
            <v>0</v>
          </cell>
          <cell r="K5351">
            <v>0</v>
          </cell>
          <cell r="L5351">
            <v>0</v>
          </cell>
          <cell r="M5351">
            <v>100</v>
          </cell>
          <cell r="N5351">
            <v>1.85</v>
          </cell>
        </row>
        <row r="5352">
          <cell r="A5352" t="str">
            <v>5413065413081</v>
          </cell>
          <cell r="B5352">
            <v>541306</v>
          </cell>
          <cell r="C5352">
            <v>541308</v>
          </cell>
          <cell r="D5352">
            <v>1</v>
          </cell>
          <cell r="E5352">
            <v>540</v>
          </cell>
          <cell r="F5352">
            <v>100</v>
          </cell>
          <cell r="G5352">
            <v>0</v>
          </cell>
          <cell r="H5352">
            <v>0</v>
          </cell>
          <cell r="I5352">
            <v>0</v>
          </cell>
          <cell r="J5352">
            <v>0</v>
          </cell>
          <cell r="K5352">
            <v>0</v>
          </cell>
          <cell r="L5352">
            <v>0</v>
          </cell>
          <cell r="M5352">
            <v>100</v>
          </cell>
          <cell r="N5352">
            <v>33.200000000000003</v>
          </cell>
        </row>
        <row r="5353">
          <cell r="A5353" t="str">
            <v>5413175429951</v>
          </cell>
          <cell r="B5353">
            <v>541317</v>
          </cell>
          <cell r="C5353">
            <v>542995</v>
          </cell>
          <cell r="D5353">
            <v>1</v>
          </cell>
          <cell r="E5353">
            <v>541</v>
          </cell>
          <cell r="F5353">
            <v>100</v>
          </cell>
          <cell r="G5353">
            <v>0</v>
          </cell>
          <cell r="H5353">
            <v>0</v>
          </cell>
          <cell r="I5353">
            <v>0</v>
          </cell>
          <cell r="J5353">
            <v>0</v>
          </cell>
          <cell r="K5353">
            <v>0</v>
          </cell>
          <cell r="L5353">
            <v>0</v>
          </cell>
          <cell r="M5353">
            <v>100</v>
          </cell>
          <cell r="N5353">
            <v>1</v>
          </cell>
        </row>
        <row r="5354">
          <cell r="A5354" t="str">
            <v>5413175429981</v>
          </cell>
          <cell r="B5354">
            <v>541317</v>
          </cell>
          <cell r="C5354">
            <v>542998</v>
          </cell>
          <cell r="D5354">
            <v>1</v>
          </cell>
          <cell r="E5354">
            <v>541</v>
          </cell>
          <cell r="F5354">
            <v>100</v>
          </cell>
          <cell r="G5354">
            <v>0</v>
          </cell>
          <cell r="H5354">
            <v>0</v>
          </cell>
          <cell r="I5354">
            <v>0</v>
          </cell>
          <cell r="J5354">
            <v>0</v>
          </cell>
          <cell r="K5354">
            <v>0</v>
          </cell>
          <cell r="L5354">
            <v>0</v>
          </cell>
          <cell r="M5354">
            <v>100</v>
          </cell>
          <cell r="N5354">
            <v>1</v>
          </cell>
        </row>
        <row r="5355">
          <cell r="A5355" t="str">
            <v>5413415413421</v>
          </cell>
          <cell r="B5355">
            <v>541341</v>
          </cell>
          <cell r="C5355">
            <v>541342</v>
          </cell>
          <cell r="D5355">
            <v>1</v>
          </cell>
          <cell r="E5355">
            <v>540</v>
          </cell>
          <cell r="F5355">
            <v>100</v>
          </cell>
          <cell r="G5355">
            <v>0</v>
          </cell>
          <cell r="H5355">
            <v>0</v>
          </cell>
          <cell r="I5355">
            <v>0</v>
          </cell>
          <cell r="J5355">
            <v>0</v>
          </cell>
          <cell r="K5355">
            <v>0</v>
          </cell>
          <cell r="L5355">
            <v>0</v>
          </cell>
          <cell r="M5355">
            <v>100</v>
          </cell>
          <cell r="N5355">
            <v>5</v>
          </cell>
        </row>
        <row r="5356">
          <cell r="A5356" t="str">
            <v>5413445413481</v>
          </cell>
          <cell r="B5356">
            <v>541344</v>
          </cell>
          <cell r="C5356">
            <v>541348</v>
          </cell>
          <cell r="D5356">
            <v>1</v>
          </cell>
          <cell r="E5356">
            <v>540</v>
          </cell>
          <cell r="F5356">
            <v>100</v>
          </cell>
          <cell r="G5356">
            <v>0</v>
          </cell>
          <cell r="H5356">
            <v>0</v>
          </cell>
          <cell r="I5356">
            <v>0</v>
          </cell>
          <cell r="J5356">
            <v>0</v>
          </cell>
          <cell r="K5356">
            <v>0</v>
          </cell>
          <cell r="L5356">
            <v>0</v>
          </cell>
          <cell r="M5356">
            <v>100</v>
          </cell>
          <cell r="N5356">
            <v>1</v>
          </cell>
        </row>
        <row r="5357">
          <cell r="A5357" t="str">
            <v>5413475413481</v>
          </cell>
          <cell r="B5357">
            <v>541347</v>
          </cell>
          <cell r="C5357">
            <v>541348</v>
          </cell>
          <cell r="D5357">
            <v>1</v>
          </cell>
          <cell r="E5357">
            <v>540</v>
          </cell>
          <cell r="F5357">
            <v>100</v>
          </cell>
          <cell r="G5357">
            <v>0</v>
          </cell>
          <cell r="H5357">
            <v>0</v>
          </cell>
          <cell r="I5357">
            <v>0</v>
          </cell>
          <cell r="J5357">
            <v>0</v>
          </cell>
          <cell r="K5357">
            <v>0</v>
          </cell>
          <cell r="L5357">
            <v>0</v>
          </cell>
          <cell r="M5357">
            <v>100</v>
          </cell>
          <cell r="N5357">
            <v>1</v>
          </cell>
        </row>
        <row r="5358">
          <cell r="A5358" t="str">
            <v>5429665430771</v>
          </cell>
          <cell r="B5358">
            <v>542966</v>
          </cell>
          <cell r="C5358">
            <v>543077</v>
          </cell>
          <cell r="D5358">
            <v>1</v>
          </cell>
          <cell r="E5358">
            <v>541</v>
          </cell>
          <cell r="F5358">
            <v>100</v>
          </cell>
          <cell r="G5358">
            <v>0</v>
          </cell>
          <cell r="H5358">
            <v>0</v>
          </cell>
          <cell r="I5358">
            <v>0</v>
          </cell>
          <cell r="J5358">
            <v>0</v>
          </cell>
          <cell r="K5358">
            <v>0</v>
          </cell>
          <cell r="L5358">
            <v>0</v>
          </cell>
          <cell r="M5358">
            <v>100</v>
          </cell>
          <cell r="N5358">
            <v>11</v>
          </cell>
        </row>
        <row r="5359">
          <cell r="A5359" t="str">
            <v>5429695431261</v>
          </cell>
          <cell r="B5359">
            <v>542969</v>
          </cell>
          <cell r="C5359">
            <v>543126</v>
          </cell>
          <cell r="D5359">
            <v>1</v>
          </cell>
          <cell r="E5359">
            <v>541</v>
          </cell>
          <cell r="F5359">
            <v>100</v>
          </cell>
          <cell r="G5359">
            <v>0</v>
          </cell>
          <cell r="H5359">
            <v>0</v>
          </cell>
          <cell r="I5359">
            <v>0</v>
          </cell>
          <cell r="J5359">
            <v>0</v>
          </cell>
          <cell r="K5359">
            <v>0</v>
          </cell>
          <cell r="L5359">
            <v>0</v>
          </cell>
          <cell r="M5359">
            <v>100</v>
          </cell>
          <cell r="N5359">
            <v>8</v>
          </cell>
        </row>
        <row r="5360">
          <cell r="A5360" t="str">
            <v>5429855436371</v>
          </cell>
          <cell r="B5360">
            <v>542985</v>
          </cell>
          <cell r="C5360">
            <v>543637</v>
          </cell>
          <cell r="D5360">
            <v>1</v>
          </cell>
          <cell r="E5360">
            <v>541</v>
          </cell>
          <cell r="F5360">
            <v>100</v>
          </cell>
          <cell r="G5360">
            <v>0</v>
          </cell>
          <cell r="H5360">
            <v>0</v>
          </cell>
          <cell r="I5360">
            <v>0</v>
          </cell>
          <cell r="J5360">
            <v>0</v>
          </cell>
          <cell r="K5360">
            <v>0</v>
          </cell>
          <cell r="L5360">
            <v>0</v>
          </cell>
          <cell r="M5360">
            <v>100</v>
          </cell>
          <cell r="N5360">
            <v>1.7</v>
          </cell>
        </row>
        <row r="5361">
          <cell r="A5361" t="str">
            <v>5429875436361</v>
          </cell>
          <cell r="B5361">
            <v>542987</v>
          </cell>
          <cell r="C5361">
            <v>543636</v>
          </cell>
          <cell r="D5361">
            <v>1</v>
          </cell>
          <cell r="E5361">
            <v>541</v>
          </cell>
          <cell r="F5361">
            <v>100</v>
          </cell>
          <cell r="G5361">
            <v>0</v>
          </cell>
          <cell r="H5361">
            <v>0</v>
          </cell>
          <cell r="I5361">
            <v>0</v>
          </cell>
          <cell r="J5361">
            <v>0</v>
          </cell>
          <cell r="K5361">
            <v>0</v>
          </cell>
          <cell r="L5361">
            <v>0</v>
          </cell>
          <cell r="M5361">
            <v>100</v>
          </cell>
          <cell r="N5361">
            <v>1</v>
          </cell>
        </row>
        <row r="5362">
          <cell r="A5362" t="str">
            <v>5429915430031</v>
          </cell>
          <cell r="B5362">
            <v>542991</v>
          </cell>
          <cell r="C5362">
            <v>543003</v>
          </cell>
          <cell r="D5362">
            <v>1</v>
          </cell>
          <cell r="E5362">
            <v>541</v>
          </cell>
          <cell r="F5362">
            <v>100</v>
          </cell>
          <cell r="G5362">
            <v>0</v>
          </cell>
          <cell r="H5362">
            <v>0</v>
          </cell>
          <cell r="I5362">
            <v>0</v>
          </cell>
          <cell r="J5362">
            <v>0</v>
          </cell>
          <cell r="K5362">
            <v>0</v>
          </cell>
          <cell r="L5362">
            <v>0</v>
          </cell>
          <cell r="M5362">
            <v>100</v>
          </cell>
          <cell r="N5362">
            <v>1.0900000000000001</v>
          </cell>
        </row>
        <row r="5363">
          <cell r="A5363" t="str">
            <v>5429965436381</v>
          </cell>
          <cell r="B5363">
            <v>542996</v>
          </cell>
          <cell r="C5363">
            <v>543638</v>
          </cell>
          <cell r="D5363">
            <v>1</v>
          </cell>
          <cell r="E5363">
            <v>541</v>
          </cell>
          <cell r="F5363">
            <v>100</v>
          </cell>
          <cell r="G5363">
            <v>0</v>
          </cell>
          <cell r="H5363">
            <v>0</v>
          </cell>
          <cell r="I5363">
            <v>0</v>
          </cell>
          <cell r="J5363">
            <v>0</v>
          </cell>
          <cell r="K5363">
            <v>0</v>
          </cell>
          <cell r="L5363">
            <v>0</v>
          </cell>
          <cell r="M5363">
            <v>100</v>
          </cell>
          <cell r="N5363">
            <v>2.06</v>
          </cell>
        </row>
        <row r="5364">
          <cell r="A5364" t="str">
            <v>5429975436391</v>
          </cell>
          <cell r="B5364">
            <v>542997</v>
          </cell>
          <cell r="C5364">
            <v>543639</v>
          </cell>
          <cell r="D5364">
            <v>1</v>
          </cell>
          <cell r="E5364">
            <v>541</v>
          </cell>
          <cell r="F5364">
            <v>100</v>
          </cell>
          <cell r="G5364">
            <v>0</v>
          </cell>
          <cell r="H5364">
            <v>0</v>
          </cell>
          <cell r="I5364">
            <v>0</v>
          </cell>
          <cell r="J5364">
            <v>0</v>
          </cell>
          <cell r="K5364">
            <v>0</v>
          </cell>
          <cell r="L5364">
            <v>0</v>
          </cell>
          <cell r="M5364">
            <v>100</v>
          </cell>
          <cell r="N5364">
            <v>2.31</v>
          </cell>
        </row>
        <row r="5365">
          <cell r="A5365" t="str">
            <v>5430155430161</v>
          </cell>
          <cell r="B5365">
            <v>543015</v>
          </cell>
          <cell r="C5365">
            <v>543016</v>
          </cell>
          <cell r="D5365">
            <v>1</v>
          </cell>
          <cell r="E5365">
            <v>541</v>
          </cell>
          <cell r="F5365">
            <v>100</v>
          </cell>
          <cell r="G5365">
            <v>0</v>
          </cell>
          <cell r="H5365">
            <v>0</v>
          </cell>
          <cell r="I5365">
            <v>0</v>
          </cell>
          <cell r="J5365">
            <v>0</v>
          </cell>
          <cell r="K5365">
            <v>0</v>
          </cell>
          <cell r="L5365">
            <v>0</v>
          </cell>
          <cell r="M5365">
            <v>100</v>
          </cell>
          <cell r="N5365">
            <v>5.67</v>
          </cell>
        </row>
        <row r="5366">
          <cell r="A5366" t="str">
            <v>5430425431261</v>
          </cell>
          <cell r="B5366">
            <v>543042</v>
          </cell>
          <cell r="C5366">
            <v>543126</v>
          </cell>
          <cell r="D5366">
            <v>1</v>
          </cell>
          <cell r="E5366">
            <v>541</v>
          </cell>
          <cell r="F5366">
            <v>100</v>
          </cell>
          <cell r="G5366">
            <v>0</v>
          </cell>
          <cell r="H5366">
            <v>0</v>
          </cell>
          <cell r="I5366">
            <v>0</v>
          </cell>
          <cell r="J5366">
            <v>0</v>
          </cell>
          <cell r="K5366">
            <v>0</v>
          </cell>
          <cell r="L5366">
            <v>0</v>
          </cell>
          <cell r="M5366">
            <v>100</v>
          </cell>
          <cell r="N5366">
            <v>3</v>
          </cell>
        </row>
        <row r="5367">
          <cell r="A5367" t="str">
            <v>5430555430771</v>
          </cell>
          <cell r="B5367">
            <v>543055</v>
          </cell>
          <cell r="C5367">
            <v>543077</v>
          </cell>
          <cell r="D5367">
            <v>1</v>
          </cell>
          <cell r="E5367">
            <v>541</v>
          </cell>
          <cell r="F5367">
            <v>100</v>
          </cell>
          <cell r="G5367">
            <v>0</v>
          </cell>
          <cell r="H5367">
            <v>0</v>
          </cell>
          <cell r="I5367">
            <v>0</v>
          </cell>
          <cell r="J5367">
            <v>0</v>
          </cell>
          <cell r="K5367">
            <v>0</v>
          </cell>
          <cell r="L5367">
            <v>0</v>
          </cell>
          <cell r="M5367">
            <v>100</v>
          </cell>
          <cell r="N5367">
            <v>15.59</v>
          </cell>
        </row>
        <row r="5368">
          <cell r="A5368" t="str">
            <v>5430695431121</v>
          </cell>
          <cell r="B5368">
            <v>543069</v>
          </cell>
          <cell r="C5368">
            <v>543112</v>
          </cell>
          <cell r="D5368">
            <v>1</v>
          </cell>
          <cell r="E5368">
            <v>541</v>
          </cell>
          <cell r="F5368">
            <v>100</v>
          </cell>
          <cell r="G5368">
            <v>0</v>
          </cell>
          <cell r="H5368">
            <v>0</v>
          </cell>
          <cell r="I5368">
            <v>0</v>
          </cell>
          <cell r="J5368">
            <v>0</v>
          </cell>
          <cell r="K5368">
            <v>0</v>
          </cell>
          <cell r="L5368">
            <v>0</v>
          </cell>
          <cell r="M5368">
            <v>100</v>
          </cell>
          <cell r="N5368">
            <v>1</v>
          </cell>
        </row>
        <row r="5369">
          <cell r="A5369" t="str">
            <v>5430795430841</v>
          </cell>
          <cell r="B5369">
            <v>543079</v>
          </cell>
          <cell r="C5369">
            <v>543084</v>
          </cell>
          <cell r="D5369">
            <v>1</v>
          </cell>
          <cell r="E5369">
            <v>541</v>
          </cell>
          <cell r="F5369">
            <v>100</v>
          </cell>
          <cell r="G5369">
            <v>0</v>
          </cell>
          <cell r="H5369">
            <v>0</v>
          </cell>
          <cell r="I5369">
            <v>0</v>
          </cell>
          <cell r="J5369">
            <v>0</v>
          </cell>
          <cell r="K5369">
            <v>0</v>
          </cell>
          <cell r="L5369">
            <v>0</v>
          </cell>
          <cell r="M5369">
            <v>100</v>
          </cell>
          <cell r="N5369">
            <v>1</v>
          </cell>
        </row>
        <row r="5370">
          <cell r="A5370" t="str">
            <v>5430855431101</v>
          </cell>
          <cell r="B5370">
            <v>543085</v>
          </cell>
          <cell r="C5370">
            <v>543110</v>
          </cell>
          <cell r="D5370">
            <v>1</v>
          </cell>
          <cell r="E5370">
            <v>541</v>
          </cell>
          <cell r="F5370">
            <v>100</v>
          </cell>
          <cell r="G5370">
            <v>0</v>
          </cell>
          <cell r="H5370">
            <v>0</v>
          </cell>
          <cell r="I5370">
            <v>0</v>
          </cell>
          <cell r="J5370">
            <v>0</v>
          </cell>
          <cell r="K5370">
            <v>0</v>
          </cell>
          <cell r="L5370">
            <v>0</v>
          </cell>
          <cell r="M5370">
            <v>100</v>
          </cell>
          <cell r="N5370">
            <v>0.83</v>
          </cell>
        </row>
        <row r="5371">
          <cell r="A5371" t="str">
            <v>5431045431101</v>
          </cell>
          <cell r="B5371">
            <v>543104</v>
          </cell>
          <cell r="C5371">
            <v>543110</v>
          </cell>
          <cell r="D5371">
            <v>1</v>
          </cell>
          <cell r="E5371">
            <v>541</v>
          </cell>
          <cell r="F5371">
            <v>100</v>
          </cell>
          <cell r="G5371">
            <v>0</v>
          </cell>
          <cell r="H5371">
            <v>0</v>
          </cell>
          <cell r="I5371">
            <v>0</v>
          </cell>
          <cell r="J5371">
            <v>0</v>
          </cell>
          <cell r="K5371">
            <v>0</v>
          </cell>
          <cell r="L5371">
            <v>0</v>
          </cell>
          <cell r="M5371">
            <v>100</v>
          </cell>
          <cell r="N5371">
            <v>0.36</v>
          </cell>
        </row>
        <row r="5372">
          <cell r="A5372" t="str">
            <v>5431105431111</v>
          </cell>
          <cell r="B5372">
            <v>543110</v>
          </cell>
          <cell r="C5372">
            <v>543111</v>
          </cell>
          <cell r="D5372">
            <v>1</v>
          </cell>
          <cell r="E5372">
            <v>541</v>
          </cell>
          <cell r="F5372">
            <v>100</v>
          </cell>
          <cell r="G5372">
            <v>0</v>
          </cell>
          <cell r="H5372">
            <v>0</v>
          </cell>
          <cell r="I5372">
            <v>0</v>
          </cell>
          <cell r="J5372">
            <v>0</v>
          </cell>
          <cell r="K5372">
            <v>0</v>
          </cell>
          <cell r="L5372">
            <v>0</v>
          </cell>
          <cell r="M5372">
            <v>100</v>
          </cell>
          <cell r="N5372">
            <v>0.48</v>
          </cell>
        </row>
        <row r="5373">
          <cell r="A5373" t="str">
            <v>5436365436371</v>
          </cell>
          <cell r="B5373">
            <v>543636</v>
          </cell>
          <cell r="C5373">
            <v>543637</v>
          </cell>
          <cell r="D5373">
            <v>1</v>
          </cell>
          <cell r="E5373">
            <v>541</v>
          </cell>
          <cell r="F5373">
            <v>100</v>
          </cell>
          <cell r="G5373">
            <v>0</v>
          </cell>
          <cell r="H5373">
            <v>0</v>
          </cell>
          <cell r="I5373">
            <v>0</v>
          </cell>
          <cell r="J5373">
            <v>0</v>
          </cell>
          <cell r="K5373">
            <v>0</v>
          </cell>
          <cell r="L5373">
            <v>0</v>
          </cell>
          <cell r="M5373">
            <v>100</v>
          </cell>
          <cell r="N5373">
            <v>1</v>
          </cell>
        </row>
        <row r="5374">
          <cell r="A5374" t="str">
            <v>5436385436391</v>
          </cell>
          <cell r="B5374">
            <v>543638</v>
          </cell>
          <cell r="C5374">
            <v>543639</v>
          </cell>
          <cell r="D5374">
            <v>1</v>
          </cell>
          <cell r="E5374">
            <v>541</v>
          </cell>
          <cell r="F5374">
            <v>100</v>
          </cell>
          <cell r="G5374">
            <v>0</v>
          </cell>
          <cell r="H5374">
            <v>0</v>
          </cell>
          <cell r="I5374">
            <v>0</v>
          </cell>
          <cell r="J5374">
            <v>0</v>
          </cell>
          <cell r="K5374">
            <v>0</v>
          </cell>
          <cell r="L5374">
            <v>0</v>
          </cell>
          <cell r="M5374">
            <v>100</v>
          </cell>
          <cell r="N5374">
            <v>1</v>
          </cell>
        </row>
        <row r="5375">
          <cell r="A5375" t="str">
            <v>5466515466581</v>
          </cell>
          <cell r="B5375">
            <v>546651</v>
          </cell>
          <cell r="C5375">
            <v>546658</v>
          </cell>
          <cell r="D5375">
            <v>1</v>
          </cell>
          <cell r="E5375">
            <v>542</v>
          </cell>
          <cell r="F5375">
            <v>100</v>
          </cell>
          <cell r="G5375">
            <v>0</v>
          </cell>
          <cell r="H5375">
            <v>0</v>
          </cell>
          <cell r="I5375">
            <v>0</v>
          </cell>
          <cell r="J5375">
            <v>0</v>
          </cell>
          <cell r="K5375">
            <v>0</v>
          </cell>
          <cell r="L5375">
            <v>0</v>
          </cell>
          <cell r="M5375">
            <v>100</v>
          </cell>
          <cell r="N5375">
            <v>1</v>
          </cell>
        </row>
        <row r="5376">
          <cell r="A5376" t="str">
            <v>5466515466611</v>
          </cell>
          <cell r="B5376">
            <v>546651</v>
          </cell>
          <cell r="C5376">
            <v>546661</v>
          </cell>
          <cell r="D5376">
            <v>1</v>
          </cell>
          <cell r="E5376">
            <v>542</v>
          </cell>
          <cell r="F5376">
            <v>100</v>
          </cell>
          <cell r="G5376">
            <v>0</v>
          </cell>
          <cell r="H5376">
            <v>0</v>
          </cell>
          <cell r="I5376">
            <v>0</v>
          </cell>
          <cell r="J5376">
            <v>0</v>
          </cell>
          <cell r="K5376">
            <v>0</v>
          </cell>
          <cell r="L5376">
            <v>0</v>
          </cell>
          <cell r="M5376">
            <v>100</v>
          </cell>
          <cell r="N5376">
            <v>1</v>
          </cell>
        </row>
        <row r="5377">
          <cell r="A5377" t="str">
            <v>5466525466531</v>
          </cell>
          <cell r="B5377">
            <v>546652</v>
          </cell>
          <cell r="C5377">
            <v>546653</v>
          </cell>
          <cell r="D5377">
            <v>1</v>
          </cell>
          <cell r="E5377">
            <v>542</v>
          </cell>
          <cell r="F5377">
            <v>100</v>
          </cell>
          <cell r="G5377">
            <v>0</v>
          </cell>
          <cell r="H5377">
            <v>0</v>
          </cell>
          <cell r="I5377">
            <v>0</v>
          </cell>
          <cell r="J5377">
            <v>0</v>
          </cell>
          <cell r="K5377">
            <v>0</v>
          </cell>
          <cell r="L5377">
            <v>0</v>
          </cell>
          <cell r="M5377">
            <v>100</v>
          </cell>
          <cell r="N5377">
            <v>1</v>
          </cell>
        </row>
        <row r="5378">
          <cell r="A5378" t="str">
            <v>5466525466841</v>
          </cell>
          <cell r="B5378">
            <v>546652</v>
          </cell>
          <cell r="C5378">
            <v>546684</v>
          </cell>
          <cell r="D5378">
            <v>1</v>
          </cell>
          <cell r="E5378">
            <v>542</v>
          </cell>
          <cell r="F5378">
            <v>100</v>
          </cell>
          <cell r="G5378">
            <v>0</v>
          </cell>
          <cell r="H5378">
            <v>0</v>
          </cell>
          <cell r="I5378">
            <v>0</v>
          </cell>
          <cell r="J5378">
            <v>0</v>
          </cell>
          <cell r="K5378">
            <v>0</v>
          </cell>
          <cell r="L5378">
            <v>0</v>
          </cell>
          <cell r="M5378">
            <v>100</v>
          </cell>
          <cell r="N5378">
            <v>1</v>
          </cell>
        </row>
        <row r="5379">
          <cell r="A5379" t="str">
            <v>5466535466541</v>
          </cell>
          <cell r="B5379">
            <v>546653</v>
          </cell>
          <cell r="C5379">
            <v>546654</v>
          </cell>
          <cell r="D5379">
            <v>1</v>
          </cell>
          <cell r="E5379">
            <v>542</v>
          </cell>
          <cell r="F5379">
            <v>100</v>
          </cell>
          <cell r="G5379">
            <v>0</v>
          </cell>
          <cell r="H5379">
            <v>0</v>
          </cell>
          <cell r="I5379">
            <v>0</v>
          </cell>
          <cell r="J5379">
            <v>0</v>
          </cell>
          <cell r="K5379">
            <v>0</v>
          </cell>
          <cell r="L5379">
            <v>0</v>
          </cell>
          <cell r="M5379">
            <v>100</v>
          </cell>
          <cell r="N5379">
            <v>1</v>
          </cell>
        </row>
        <row r="5380">
          <cell r="A5380" t="str">
            <v>5466535466561</v>
          </cell>
          <cell r="B5380">
            <v>546653</v>
          </cell>
          <cell r="C5380">
            <v>546656</v>
          </cell>
          <cell r="D5380">
            <v>1</v>
          </cell>
          <cell r="E5380">
            <v>542</v>
          </cell>
          <cell r="F5380">
            <v>100</v>
          </cell>
          <cell r="G5380">
            <v>0</v>
          </cell>
          <cell r="H5380">
            <v>0</v>
          </cell>
          <cell r="I5380">
            <v>0</v>
          </cell>
          <cell r="J5380">
            <v>0</v>
          </cell>
          <cell r="K5380">
            <v>0</v>
          </cell>
          <cell r="L5380">
            <v>0</v>
          </cell>
          <cell r="M5380">
            <v>100</v>
          </cell>
          <cell r="N5380">
            <v>1</v>
          </cell>
        </row>
        <row r="5381">
          <cell r="A5381" t="str">
            <v>5466545466551</v>
          </cell>
          <cell r="B5381">
            <v>546654</v>
          </cell>
          <cell r="C5381">
            <v>546655</v>
          </cell>
          <cell r="D5381">
            <v>1</v>
          </cell>
          <cell r="E5381">
            <v>542</v>
          </cell>
          <cell r="F5381">
            <v>100</v>
          </cell>
          <cell r="G5381">
            <v>0</v>
          </cell>
          <cell r="H5381">
            <v>0</v>
          </cell>
          <cell r="I5381">
            <v>0</v>
          </cell>
          <cell r="J5381">
            <v>0</v>
          </cell>
          <cell r="K5381">
            <v>0</v>
          </cell>
          <cell r="L5381">
            <v>0</v>
          </cell>
          <cell r="M5381">
            <v>100</v>
          </cell>
          <cell r="N5381">
            <v>1</v>
          </cell>
        </row>
        <row r="5382">
          <cell r="A5382" t="str">
            <v>5466555466651</v>
          </cell>
          <cell r="B5382">
            <v>546655</v>
          </cell>
          <cell r="C5382">
            <v>546665</v>
          </cell>
          <cell r="D5382">
            <v>1</v>
          </cell>
          <cell r="E5382">
            <v>542</v>
          </cell>
          <cell r="F5382">
            <v>100</v>
          </cell>
          <cell r="G5382">
            <v>0</v>
          </cell>
          <cell r="H5382">
            <v>0</v>
          </cell>
          <cell r="I5382">
            <v>0</v>
          </cell>
          <cell r="J5382">
            <v>0</v>
          </cell>
          <cell r="K5382">
            <v>0</v>
          </cell>
          <cell r="L5382">
            <v>0</v>
          </cell>
          <cell r="M5382">
            <v>100</v>
          </cell>
          <cell r="N5382">
            <v>1</v>
          </cell>
        </row>
        <row r="5383">
          <cell r="A5383" t="str">
            <v>5466555467421</v>
          </cell>
          <cell r="B5383">
            <v>546655</v>
          </cell>
          <cell r="C5383">
            <v>546742</v>
          </cell>
          <cell r="D5383">
            <v>1</v>
          </cell>
          <cell r="E5383">
            <v>542</v>
          </cell>
          <cell r="F5383">
            <v>100</v>
          </cell>
          <cell r="G5383">
            <v>0</v>
          </cell>
          <cell r="H5383">
            <v>0</v>
          </cell>
          <cell r="I5383">
            <v>0</v>
          </cell>
          <cell r="J5383">
            <v>0</v>
          </cell>
          <cell r="K5383">
            <v>0</v>
          </cell>
          <cell r="L5383">
            <v>0</v>
          </cell>
          <cell r="M5383">
            <v>100</v>
          </cell>
          <cell r="N5383">
            <v>1</v>
          </cell>
        </row>
        <row r="5384">
          <cell r="A5384" t="str">
            <v>5466565467221</v>
          </cell>
          <cell r="B5384">
            <v>546656</v>
          </cell>
          <cell r="C5384">
            <v>546722</v>
          </cell>
          <cell r="D5384">
            <v>1</v>
          </cell>
          <cell r="E5384">
            <v>542</v>
          </cell>
          <cell r="F5384">
            <v>100</v>
          </cell>
          <cell r="G5384">
            <v>0</v>
          </cell>
          <cell r="H5384">
            <v>0</v>
          </cell>
          <cell r="I5384">
            <v>0</v>
          </cell>
          <cell r="J5384">
            <v>0</v>
          </cell>
          <cell r="K5384">
            <v>0</v>
          </cell>
          <cell r="L5384">
            <v>0</v>
          </cell>
          <cell r="M5384">
            <v>100</v>
          </cell>
          <cell r="N5384">
            <v>1</v>
          </cell>
        </row>
        <row r="5385">
          <cell r="A5385" t="str">
            <v>5466585466651</v>
          </cell>
          <cell r="B5385">
            <v>546658</v>
          </cell>
          <cell r="C5385">
            <v>546665</v>
          </cell>
          <cell r="D5385">
            <v>1</v>
          </cell>
          <cell r="E5385">
            <v>542</v>
          </cell>
          <cell r="F5385">
            <v>100</v>
          </cell>
          <cell r="G5385">
            <v>0</v>
          </cell>
          <cell r="H5385">
            <v>0</v>
          </cell>
          <cell r="I5385">
            <v>0</v>
          </cell>
          <cell r="J5385">
            <v>0</v>
          </cell>
          <cell r="K5385">
            <v>0</v>
          </cell>
          <cell r="L5385">
            <v>0</v>
          </cell>
          <cell r="M5385">
            <v>100</v>
          </cell>
          <cell r="N5385">
            <v>1</v>
          </cell>
        </row>
        <row r="5386">
          <cell r="A5386" t="str">
            <v>5466595466611</v>
          </cell>
          <cell r="B5386">
            <v>546659</v>
          </cell>
          <cell r="C5386">
            <v>546661</v>
          </cell>
          <cell r="D5386">
            <v>1</v>
          </cell>
          <cell r="E5386">
            <v>542</v>
          </cell>
          <cell r="F5386">
            <v>100</v>
          </cell>
          <cell r="G5386">
            <v>0</v>
          </cell>
          <cell r="H5386">
            <v>0</v>
          </cell>
          <cell r="I5386">
            <v>0</v>
          </cell>
          <cell r="J5386">
            <v>0</v>
          </cell>
          <cell r="K5386">
            <v>0</v>
          </cell>
          <cell r="L5386">
            <v>0</v>
          </cell>
          <cell r="M5386">
            <v>100</v>
          </cell>
          <cell r="N5386">
            <v>1</v>
          </cell>
        </row>
        <row r="5387">
          <cell r="A5387" t="str">
            <v>5466595466671</v>
          </cell>
          <cell r="B5387">
            <v>546659</v>
          </cell>
          <cell r="C5387">
            <v>546667</v>
          </cell>
          <cell r="D5387">
            <v>1</v>
          </cell>
          <cell r="E5387">
            <v>542</v>
          </cell>
          <cell r="F5387">
            <v>100</v>
          </cell>
          <cell r="G5387">
            <v>0</v>
          </cell>
          <cell r="H5387">
            <v>0</v>
          </cell>
          <cell r="I5387">
            <v>0</v>
          </cell>
          <cell r="J5387">
            <v>0</v>
          </cell>
          <cell r="K5387">
            <v>0</v>
          </cell>
          <cell r="L5387">
            <v>0</v>
          </cell>
          <cell r="M5387">
            <v>100</v>
          </cell>
          <cell r="N5387">
            <v>1</v>
          </cell>
        </row>
        <row r="5388">
          <cell r="A5388" t="str">
            <v>5466635466671</v>
          </cell>
          <cell r="B5388">
            <v>546663</v>
          </cell>
          <cell r="C5388">
            <v>546667</v>
          </cell>
          <cell r="D5388">
            <v>1</v>
          </cell>
          <cell r="E5388">
            <v>542</v>
          </cell>
          <cell r="F5388">
            <v>100</v>
          </cell>
          <cell r="G5388">
            <v>0</v>
          </cell>
          <cell r="H5388">
            <v>0</v>
          </cell>
          <cell r="I5388">
            <v>0</v>
          </cell>
          <cell r="J5388">
            <v>0</v>
          </cell>
          <cell r="K5388">
            <v>0</v>
          </cell>
          <cell r="L5388">
            <v>0</v>
          </cell>
          <cell r="M5388">
            <v>100</v>
          </cell>
          <cell r="N5388">
            <v>1</v>
          </cell>
        </row>
        <row r="5389">
          <cell r="A5389" t="str">
            <v>5466635466841</v>
          </cell>
          <cell r="B5389">
            <v>546663</v>
          </cell>
          <cell r="C5389">
            <v>546684</v>
          </cell>
          <cell r="D5389">
            <v>1</v>
          </cell>
          <cell r="E5389">
            <v>542</v>
          </cell>
          <cell r="F5389">
            <v>100</v>
          </cell>
          <cell r="G5389">
            <v>0</v>
          </cell>
          <cell r="H5389">
            <v>0</v>
          </cell>
          <cell r="I5389">
            <v>0</v>
          </cell>
          <cell r="J5389">
            <v>0</v>
          </cell>
          <cell r="K5389">
            <v>0</v>
          </cell>
          <cell r="L5389">
            <v>0</v>
          </cell>
          <cell r="M5389">
            <v>100</v>
          </cell>
          <cell r="N5389">
            <v>1</v>
          </cell>
        </row>
        <row r="5390">
          <cell r="A5390" t="str">
            <v>5466685467221</v>
          </cell>
          <cell r="B5390">
            <v>546668</v>
          </cell>
          <cell r="C5390">
            <v>546722</v>
          </cell>
          <cell r="D5390">
            <v>1</v>
          </cell>
          <cell r="E5390">
            <v>542</v>
          </cell>
          <cell r="F5390">
            <v>100</v>
          </cell>
          <cell r="G5390">
            <v>0</v>
          </cell>
          <cell r="H5390">
            <v>0</v>
          </cell>
          <cell r="I5390">
            <v>0</v>
          </cell>
          <cell r="J5390">
            <v>0</v>
          </cell>
          <cell r="K5390">
            <v>0</v>
          </cell>
          <cell r="L5390">
            <v>0</v>
          </cell>
          <cell r="M5390">
            <v>100</v>
          </cell>
          <cell r="N5390">
            <v>1</v>
          </cell>
        </row>
        <row r="5391">
          <cell r="A5391" t="str">
            <v>5466705466761</v>
          </cell>
          <cell r="B5391">
            <v>546670</v>
          </cell>
          <cell r="C5391">
            <v>546676</v>
          </cell>
          <cell r="D5391">
            <v>1</v>
          </cell>
          <cell r="E5391">
            <v>542</v>
          </cell>
          <cell r="F5391">
            <v>100</v>
          </cell>
          <cell r="G5391">
            <v>0</v>
          </cell>
          <cell r="H5391">
            <v>0</v>
          </cell>
          <cell r="I5391">
            <v>0</v>
          </cell>
          <cell r="J5391">
            <v>0</v>
          </cell>
          <cell r="K5391">
            <v>0</v>
          </cell>
          <cell r="L5391">
            <v>0</v>
          </cell>
          <cell r="M5391">
            <v>100</v>
          </cell>
          <cell r="N5391">
            <v>1</v>
          </cell>
        </row>
        <row r="5392">
          <cell r="A5392" t="str">
            <v>5466705466771</v>
          </cell>
          <cell r="B5392">
            <v>546670</v>
          </cell>
          <cell r="C5392">
            <v>546677</v>
          </cell>
          <cell r="D5392">
            <v>1</v>
          </cell>
          <cell r="E5392">
            <v>542</v>
          </cell>
          <cell r="F5392">
            <v>100</v>
          </cell>
          <cell r="G5392">
            <v>0</v>
          </cell>
          <cell r="H5392">
            <v>0</v>
          </cell>
          <cell r="I5392">
            <v>0</v>
          </cell>
          <cell r="J5392">
            <v>0</v>
          </cell>
          <cell r="K5392">
            <v>0</v>
          </cell>
          <cell r="L5392">
            <v>0</v>
          </cell>
          <cell r="M5392">
            <v>100</v>
          </cell>
          <cell r="N5392">
            <v>1</v>
          </cell>
        </row>
        <row r="5393">
          <cell r="A5393" t="str">
            <v>5466725466761</v>
          </cell>
          <cell r="B5393">
            <v>546672</v>
          </cell>
          <cell r="C5393">
            <v>546676</v>
          </cell>
          <cell r="D5393">
            <v>1</v>
          </cell>
          <cell r="E5393">
            <v>542</v>
          </cell>
          <cell r="F5393">
            <v>100</v>
          </cell>
          <cell r="G5393">
            <v>0</v>
          </cell>
          <cell r="H5393">
            <v>0</v>
          </cell>
          <cell r="I5393">
            <v>0</v>
          </cell>
          <cell r="J5393">
            <v>0</v>
          </cell>
          <cell r="K5393">
            <v>0</v>
          </cell>
          <cell r="L5393">
            <v>0</v>
          </cell>
          <cell r="M5393">
            <v>100</v>
          </cell>
          <cell r="N5393">
            <v>1</v>
          </cell>
        </row>
        <row r="5394">
          <cell r="A5394" t="str">
            <v>5466725466901</v>
          </cell>
          <cell r="B5394">
            <v>546672</v>
          </cell>
          <cell r="C5394">
            <v>546690</v>
          </cell>
          <cell r="D5394">
            <v>1</v>
          </cell>
          <cell r="E5394">
            <v>542</v>
          </cell>
          <cell r="F5394">
            <v>100</v>
          </cell>
          <cell r="G5394">
            <v>0</v>
          </cell>
          <cell r="H5394">
            <v>0</v>
          </cell>
          <cell r="I5394">
            <v>0</v>
          </cell>
          <cell r="J5394">
            <v>0</v>
          </cell>
          <cell r="K5394">
            <v>0</v>
          </cell>
          <cell r="L5394">
            <v>0</v>
          </cell>
          <cell r="M5394">
            <v>100</v>
          </cell>
          <cell r="N5394">
            <v>1</v>
          </cell>
        </row>
        <row r="5395">
          <cell r="A5395" t="str">
            <v>5466735466751</v>
          </cell>
          <cell r="B5395">
            <v>546673</v>
          </cell>
          <cell r="C5395">
            <v>546675</v>
          </cell>
          <cell r="D5395">
            <v>1</v>
          </cell>
          <cell r="E5395">
            <v>542</v>
          </cell>
          <cell r="F5395">
            <v>100</v>
          </cell>
          <cell r="G5395">
            <v>0</v>
          </cell>
          <cell r="H5395">
            <v>0</v>
          </cell>
          <cell r="I5395">
            <v>0</v>
          </cell>
          <cell r="J5395">
            <v>0</v>
          </cell>
          <cell r="K5395">
            <v>0</v>
          </cell>
          <cell r="L5395">
            <v>0</v>
          </cell>
          <cell r="M5395">
            <v>100</v>
          </cell>
          <cell r="N5395">
            <v>1</v>
          </cell>
        </row>
        <row r="5396">
          <cell r="A5396" t="str">
            <v>5466745466781</v>
          </cell>
          <cell r="B5396">
            <v>546674</v>
          </cell>
          <cell r="C5396">
            <v>546678</v>
          </cell>
          <cell r="D5396">
            <v>1</v>
          </cell>
          <cell r="E5396">
            <v>542</v>
          </cell>
          <cell r="F5396">
            <v>100</v>
          </cell>
          <cell r="G5396">
            <v>0</v>
          </cell>
          <cell r="H5396">
            <v>0</v>
          </cell>
          <cell r="I5396">
            <v>0</v>
          </cell>
          <cell r="J5396">
            <v>0</v>
          </cell>
          <cell r="K5396">
            <v>0</v>
          </cell>
          <cell r="L5396">
            <v>0</v>
          </cell>
          <cell r="M5396">
            <v>100</v>
          </cell>
          <cell r="N5396">
            <v>1</v>
          </cell>
        </row>
        <row r="5397">
          <cell r="A5397" t="str">
            <v>5466745466901</v>
          </cell>
          <cell r="B5397">
            <v>546674</v>
          </cell>
          <cell r="C5397">
            <v>546690</v>
          </cell>
          <cell r="D5397">
            <v>1</v>
          </cell>
          <cell r="E5397">
            <v>542</v>
          </cell>
          <cell r="F5397">
            <v>100</v>
          </cell>
          <cell r="G5397">
            <v>0</v>
          </cell>
          <cell r="H5397">
            <v>0</v>
          </cell>
          <cell r="I5397">
            <v>0</v>
          </cell>
          <cell r="J5397">
            <v>0</v>
          </cell>
          <cell r="K5397">
            <v>0</v>
          </cell>
          <cell r="L5397">
            <v>0</v>
          </cell>
          <cell r="M5397">
            <v>100</v>
          </cell>
          <cell r="N5397">
            <v>1</v>
          </cell>
        </row>
        <row r="5398">
          <cell r="A5398" t="str">
            <v>5466755466761</v>
          </cell>
          <cell r="B5398">
            <v>546675</v>
          </cell>
          <cell r="C5398">
            <v>546676</v>
          </cell>
          <cell r="D5398">
            <v>1</v>
          </cell>
          <cell r="E5398">
            <v>542</v>
          </cell>
          <cell r="F5398">
            <v>100</v>
          </cell>
          <cell r="G5398">
            <v>0</v>
          </cell>
          <cell r="H5398">
            <v>0</v>
          </cell>
          <cell r="I5398">
            <v>0</v>
          </cell>
          <cell r="J5398">
            <v>0</v>
          </cell>
          <cell r="K5398">
            <v>0</v>
          </cell>
          <cell r="L5398">
            <v>0</v>
          </cell>
          <cell r="M5398">
            <v>100</v>
          </cell>
          <cell r="N5398">
            <v>1</v>
          </cell>
        </row>
        <row r="5399">
          <cell r="A5399" t="str">
            <v>5466755466901</v>
          </cell>
          <cell r="B5399">
            <v>546675</v>
          </cell>
          <cell r="C5399">
            <v>546690</v>
          </cell>
          <cell r="D5399">
            <v>1</v>
          </cell>
          <cell r="E5399">
            <v>542</v>
          </cell>
          <cell r="F5399">
            <v>100</v>
          </cell>
          <cell r="G5399">
            <v>0</v>
          </cell>
          <cell r="H5399">
            <v>0</v>
          </cell>
          <cell r="I5399">
            <v>0</v>
          </cell>
          <cell r="J5399">
            <v>0</v>
          </cell>
          <cell r="K5399">
            <v>0</v>
          </cell>
          <cell r="L5399">
            <v>0</v>
          </cell>
          <cell r="M5399">
            <v>100</v>
          </cell>
          <cell r="N5399">
            <v>1</v>
          </cell>
        </row>
        <row r="5400">
          <cell r="A5400" t="str">
            <v>5466775466931</v>
          </cell>
          <cell r="B5400">
            <v>546677</v>
          </cell>
          <cell r="C5400">
            <v>546693</v>
          </cell>
          <cell r="D5400">
            <v>1</v>
          </cell>
          <cell r="E5400">
            <v>542</v>
          </cell>
          <cell r="F5400">
            <v>100</v>
          </cell>
          <cell r="G5400">
            <v>0</v>
          </cell>
          <cell r="H5400">
            <v>0</v>
          </cell>
          <cell r="I5400">
            <v>0</v>
          </cell>
          <cell r="J5400">
            <v>0</v>
          </cell>
          <cell r="K5400">
            <v>0</v>
          </cell>
          <cell r="L5400">
            <v>0</v>
          </cell>
          <cell r="M5400">
            <v>100</v>
          </cell>
          <cell r="N5400">
            <v>1</v>
          </cell>
        </row>
        <row r="5401">
          <cell r="A5401" t="str">
            <v>5466785466821</v>
          </cell>
          <cell r="B5401">
            <v>546678</v>
          </cell>
          <cell r="C5401">
            <v>546682</v>
          </cell>
          <cell r="D5401">
            <v>1</v>
          </cell>
          <cell r="E5401">
            <v>542</v>
          </cell>
          <cell r="F5401">
            <v>100</v>
          </cell>
          <cell r="G5401">
            <v>0</v>
          </cell>
          <cell r="H5401">
            <v>0</v>
          </cell>
          <cell r="I5401">
            <v>0</v>
          </cell>
          <cell r="J5401">
            <v>0</v>
          </cell>
          <cell r="K5401">
            <v>0</v>
          </cell>
          <cell r="L5401">
            <v>0</v>
          </cell>
          <cell r="M5401">
            <v>100</v>
          </cell>
          <cell r="N5401">
            <v>1</v>
          </cell>
        </row>
        <row r="5402">
          <cell r="A5402" t="str">
            <v>5466785466871</v>
          </cell>
          <cell r="B5402">
            <v>546678</v>
          </cell>
          <cell r="C5402">
            <v>546687</v>
          </cell>
          <cell r="D5402">
            <v>1</v>
          </cell>
          <cell r="E5402">
            <v>542</v>
          </cell>
          <cell r="F5402">
            <v>100</v>
          </cell>
          <cell r="G5402">
            <v>0</v>
          </cell>
          <cell r="H5402">
            <v>0</v>
          </cell>
          <cell r="I5402">
            <v>0</v>
          </cell>
          <cell r="J5402">
            <v>0</v>
          </cell>
          <cell r="K5402">
            <v>0</v>
          </cell>
          <cell r="L5402">
            <v>0</v>
          </cell>
          <cell r="M5402">
            <v>100</v>
          </cell>
          <cell r="N5402">
            <v>1</v>
          </cell>
        </row>
        <row r="5403">
          <cell r="A5403" t="str">
            <v>5466785466911</v>
          </cell>
          <cell r="B5403">
            <v>546678</v>
          </cell>
          <cell r="C5403">
            <v>546691</v>
          </cell>
          <cell r="D5403">
            <v>1</v>
          </cell>
          <cell r="E5403">
            <v>542</v>
          </cell>
          <cell r="F5403">
            <v>100</v>
          </cell>
          <cell r="G5403">
            <v>0</v>
          </cell>
          <cell r="H5403">
            <v>0</v>
          </cell>
          <cell r="I5403">
            <v>0</v>
          </cell>
          <cell r="J5403">
            <v>0</v>
          </cell>
          <cell r="K5403">
            <v>0</v>
          </cell>
          <cell r="L5403">
            <v>0</v>
          </cell>
          <cell r="M5403">
            <v>100</v>
          </cell>
          <cell r="N5403">
            <v>1</v>
          </cell>
        </row>
        <row r="5404">
          <cell r="A5404" t="str">
            <v>5466795466801</v>
          </cell>
          <cell r="B5404">
            <v>546679</v>
          </cell>
          <cell r="C5404">
            <v>546680</v>
          </cell>
          <cell r="D5404">
            <v>1</v>
          </cell>
          <cell r="E5404">
            <v>542</v>
          </cell>
          <cell r="F5404">
            <v>100</v>
          </cell>
          <cell r="G5404">
            <v>0</v>
          </cell>
          <cell r="H5404">
            <v>0</v>
          </cell>
          <cell r="I5404">
            <v>0</v>
          </cell>
          <cell r="J5404">
            <v>0</v>
          </cell>
          <cell r="K5404">
            <v>0</v>
          </cell>
          <cell r="L5404">
            <v>0</v>
          </cell>
          <cell r="M5404">
            <v>100</v>
          </cell>
          <cell r="N5404">
            <v>1</v>
          </cell>
        </row>
        <row r="5405">
          <cell r="A5405" t="str">
            <v>5466795466911</v>
          </cell>
          <cell r="B5405">
            <v>546679</v>
          </cell>
          <cell r="C5405">
            <v>546691</v>
          </cell>
          <cell r="D5405">
            <v>1</v>
          </cell>
          <cell r="E5405">
            <v>542</v>
          </cell>
          <cell r="F5405">
            <v>100</v>
          </cell>
          <cell r="G5405">
            <v>0</v>
          </cell>
          <cell r="H5405">
            <v>0</v>
          </cell>
          <cell r="I5405">
            <v>0</v>
          </cell>
          <cell r="J5405">
            <v>0</v>
          </cell>
          <cell r="K5405">
            <v>0</v>
          </cell>
          <cell r="L5405">
            <v>0</v>
          </cell>
          <cell r="M5405">
            <v>100</v>
          </cell>
          <cell r="N5405">
            <v>1</v>
          </cell>
        </row>
        <row r="5406">
          <cell r="A5406" t="str">
            <v>5466805466811</v>
          </cell>
          <cell r="B5406">
            <v>546680</v>
          </cell>
          <cell r="C5406">
            <v>546681</v>
          </cell>
          <cell r="D5406">
            <v>1</v>
          </cell>
          <cell r="E5406">
            <v>542</v>
          </cell>
          <cell r="F5406">
            <v>100</v>
          </cell>
          <cell r="G5406">
            <v>0</v>
          </cell>
          <cell r="H5406">
            <v>0</v>
          </cell>
          <cell r="I5406">
            <v>0</v>
          </cell>
          <cell r="J5406">
            <v>0</v>
          </cell>
          <cell r="K5406">
            <v>0</v>
          </cell>
          <cell r="L5406">
            <v>0</v>
          </cell>
          <cell r="M5406">
            <v>100</v>
          </cell>
          <cell r="N5406">
            <v>1</v>
          </cell>
        </row>
        <row r="5407">
          <cell r="A5407" t="str">
            <v>5466815466861</v>
          </cell>
          <cell r="B5407">
            <v>546681</v>
          </cell>
          <cell r="C5407">
            <v>546686</v>
          </cell>
          <cell r="D5407">
            <v>1</v>
          </cell>
          <cell r="E5407">
            <v>542</v>
          </cell>
          <cell r="F5407">
            <v>100</v>
          </cell>
          <cell r="G5407">
            <v>0</v>
          </cell>
          <cell r="H5407">
            <v>0</v>
          </cell>
          <cell r="I5407">
            <v>0</v>
          </cell>
          <cell r="J5407">
            <v>0</v>
          </cell>
          <cell r="K5407">
            <v>0</v>
          </cell>
          <cell r="L5407">
            <v>0</v>
          </cell>
          <cell r="M5407">
            <v>100</v>
          </cell>
          <cell r="N5407">
            <v>1</v>
          </cell>
        </row>
        <row r="5408">
          <cell r="A5408" t="str">
            <v>5466815466871</v>
          </cell>
          <cell r="B5408">
            <v>546681</v>
          </cell>
          <cell r="C5408">
            <v>546687</v>
          </cell>
          <cell r="D5408">
            <v>1</v>
          </cell>
          <cell r="E5408">
            <v>542</v>
          </cell>
          <cell r="F5408">
            <v>100</v>
          </cell>
          <cell r="G5408">
            <v>0</v>
          </cell>
          <cell r="H5408">
            <v>0</v>
          </cell>
          <cell r="I5408">
            <v>0</v>
          </cell>
          <cell r="J5408">
            <v>0</v>
          </cell>
          <cell r="K5408">
            <v>0</v>
          </cell>
          <cell r="L5408">
            <v>0</v>
          </cell>
          <cell r="M5408">
            <v>100</v>
          </cell>
          <cell r="N5408">
            <v>1</v>
          </cell>
        </row>
        <row r="5409">
          <cell r="A5409" t="str">
            <v>5466825466951</v>
          </cell>
          <cell r="B5409">
            <v>546682</v>
          </cell>
          <cell r="C5409">
            <v>546695</v>
          </cell>
          <cell r="D5409">
            <v>1</v>
          </cell>
          <cell r="E5409">
            <v>542</v>
          </cell>
          <cell r="F5409">
            <v>100</v>
          </cell>
          <cell r="G5409">
            <v>0</v>
          </cell>
          <cell r="H5409">
            <v>0</v>
          </cell>
          <cell r="I5409">
            <v>0</v>
          </cell>
          <cell r="J5409">
            <v>0</v>
          </cell>
          <cell r="K5409">
            <v>0</v>
          </cell>
          <cell r="L5409">
            <v>0</v>
          </cell>
          <cell r="M5409">
            <v>100</v>
          </cell>
          <cell r="N5409">
            <v>1</v>
          </cell>
        </row>
        <row r="5410">
          <cell r="A5410" t="str">
            <v>5466835466861</v>
          </cell>
          <cell r="B5410">
            <v>546683</v>
          </cell>
          <cell r="C5410">
            <v>546686</v>
          </cell>
          <cell r="D5410">
            <v>1</v>
          </cell>
          <cell r="E5410">
            <v>542</v>
          </cell>
          <cell r="F5410">
            <v>100</v>
          </cell>
          <cell r="G5410">
            <v>0</v>
          </cell>
          <cell r="H5410">
            <v>0</v>
          </cell>
          <cell r="I5410">
            <v>0</v>
          </cell>
          <cell r="J5410">
            <v>0</v>
          </cell>
          <cell r="K5410">
            <v>0</v>
          </cell>
          <cell r="L5410">
            <v>0</v>
          </cell>
          <cell r="M5410">
            <v>100</v>
          </cell>
          <cell r="N5410">
            <v>1</v>
          </cell>
        </row>
        <row r="5411">
          <cell r="A5411" t="str">
            <v>5466835466921</v>
          </cell>
          <cell r="B5411">
            <v>546683</v>
          </cell>
          <cell r="C5411">
            <v>546692</v>
          </cell>
          <cell r="D5411">
            <v>1</v>
          </cell>
          <cell r="E5411">
            <v>542</v>
          </cell>
          <cell r="F5411">
            <v>100</v>
          </cell>
          <cell r="G5411">
            <v>0</v>
          </cell>
          <cell r="H5411">
            <v>0</v>
          </cell>
          <cell r="I5411">
            <v>0</v>
          </cell>
          <cell r="J5411">
            <v>0</v>
          </cell>
          <cell r="K5411">
            <v>0</v>
          </cell>
          <cell r="L5411">
            <v>0</v>
          </cell>
          <cell r="M5411">
            <v>100</v>
          </cell>
          <cell r="N5411">
            <v>1</v>
          </cell>
        </row>
        <row r="5412">
          <cell r="A5412" t="str">
            <v>5466835466941</v>
          </cell>
          <cell r="B5412">
            <v>546683</v>
          </cell>
          <cell r="C5412">
            <v>546694</v>
          </cell>
          <cell r="D5412">
            <v>1</v>
          </cell>
          <cell r="E5412">
            <v>542</v>
          </cell>
          <cell r="F5412">
            <v>100</v>
          </cell>
          <cell r="G5412">
            <v>0</v>
          </cell>
          <cell r="H5412">
            <v>0</v>
          </cell>
          <cell r="I5412">
            <v>0</v>
          </cell>
          <cell r="J5412">
            <v>0</v>
          </cell>
          <cell r="K5412">
            <v>0</v>
          </cell>
          <cell r="L5412">
            <v>0</v>
          </cell>
          <cell r="M5412">
            <v>100</v>
          </cell>
          <cell r="N5412">
            <v>1</v>
          </cell>
        </row>
        <row r="5413">
          <cell r="A5413" t="str">
            <v>5466925466941</v>
          </cell>
          <cell r="B5413">
            <v>546692</v>
          </cell>
          <cell r="C5413">
            <v>546694</v>
          </cell>
          <cell r="D5413">
            <v>1</v>
          </cell>
          <cell r="E5413">
            <v>542</v>
          </cell>
          <cell r="F5413">
            <v>100</v>
          </cell>
          <cell r="G5413">
            <v>0</v>
          </cell>
          <cell r="H5413">
            <v>0</v>
          </cell>
          <cell r="I5413">
            <v>0</v>
          </cell>
          <cell r="J5413">
            <v>0</v>
          </cell>
          <cell r="K5413">
            <v>0</v>
          </cell>
          <cell r="L5413">
            <v>0</v>
          </cell>
          <cell r="M5413">
            <v>100</v>
          </cell>
          <cell r="N5413">
            <v>1</v>
          </cell>
        </row>
        <row r="5414">
          <cell r="A5414" t="str">
            <v>5466935466951</v>
          </cell>
          <cell r="B5414">
            <v>546693</v>
          </cell>
          <cell r="C5414">
            <v>546695</v>
          </cell>
          <cell r="D5414">
            <v>1</v>
          </cell>
          <cell r="E5414">
            <v>542</v>
          </cell>
          <cell r="F5414">
            <v>100</v>
          </cell>
          <cell r="G5414">
            <v>0</v>
          </cell>
          <cell r="H5414">
            <v>0</v>
          </cell>
          <cell r="I5414">
            <v>0</v>
          </cell>
          <cell r="J5414">
            <v>0</v>
          </cell>
          <cell r="K5414">
            <v>0</v>
          </cell>
          <cell r="L5414">
            <v>0</v>
          </cell>
          <cell r="M5414">
            <v>100</v>
          </cell>
          <cell r="N5414">
            <v>1</v>
          </cell>
        </row>
        <row r="5415">
          <cell r="A5415" t="str">
            <v>5466945466951</v>
          </cell>
          <cell r="B5415">
            <v>546694</v>
          </cell>
          <cell r="C5415">
            <v>546695</v>
          </cell>
          <cell r="D5415">
            <v>1</v>
          </cell>
          <cell r="E5415">
            <v>542</v>
          </cell>
          <cell r="F5415">
            <v>100</v>
          </cell>
          <cell r="G5415">
            <v>0</v>
          </cell>
          <cell r="H5415">
            <v>0</v>
          </cell>
          <cell r="I5415">
            <v>0</v>
          </cell>
          <cell r="J5415">
            <v>0</v>
          </cell>
          <cell r="K5415">
            <v>0</v>
          </cell>
          <cell r="L5415">
            <v>0</v>
          </cell>
          <cell r="M5415">
            <v>100</v>
          </cell>
          <cell r="N5415">
            <v>1</v>
          </cell>
        </row>
        <row r="5416">
          <cell r="A5416" t="str">
            <v>5466955466961</v>
          </cell>
          <cell r="B5416">
            <v>546695</v>
          </cell>
          <cell r="C5416">
            <v>546696</v>
          </cell>
          <cell r="D5416">
            <v>1</v>
          </cell>
          <cell r="E5416">
            <v>542</v>
          </cell>
          <cell r="F5416">
            <v>100</v>
          </cell>
          <cell r="G5416">
            <v>0</v>
          </cell>
          <cell r="H5416">
            <v>0</v>
          </cell>
          <cell r="I5416">
            <v>0</v>
          </cell>
          <cell r="J5416">
            <v>0</v>
          </cell>
          <cell r="K5416">
            <v>0</v>
          </cell>
          <cell r="L5416">
            <v>0</v>
          </cell>
          <cell r="M5416">
            <v>100</v>
          </cell>
          <cell r="N5416">
            <v>1</v>
          </cell>
        </row>
        <row r="5417">
          <cell r="A5417" t="str">
            <v>5467025467031</v>
          </cell>
          <cell r="B5417">
            <v>546702</v>
          </cell>
          <cell r="C5417">
            <v>546703</v>
          </cell>
          <cell r="D5417">
            <v>1</v>
          </cell>
          <cell r="E5417">
            <v>542</v>
          </cell>
          <cell r="F5417">
            <v>100</v>
          </cell>
          <cell r="G5417">
            <v>0</v>
          </cell>
          <cell r="H5417">
            <v>0</v>
          </cell>
          <cell r="I5417">
            <v>0</v>
          </cell>
          <cell r="J5417">
            <v>0</v>
          </cell>
          <cell r="K5417">
            <v>0</v>
          </cell>
          <cell r="L5417">
            <v>0</v>
          </cell>
          <cell r="M5417">
            <v>100</v>
          </cell>
          <cell r="N5417">
            <v>1</v>
          </cell>
        </row>
        <row r="5418">
          <cell r="A5418" t="str">
            <v>5467225467421</v>
          </cell>
          <cell r="B5418">
            <v>546722</v>
          </cell>
          <cell r="C5418">
            <v>546742</v>
          </cell>
          <cell r="D5418">
            <v>1</v>
          </cell>
          <cell r="E5418">
            <v>542</v>
          </cell>
          <cell r="F5418">
            <v>100</v>
          </cell>
          <cell r="G5418">
            <v>0</v>
          </cell>
          <cell r="H5418">
            <v>0</v>
          </cell>
          <cell r="I5418">
            <v>0</v>
          </cell>
          <cell r="J5418">
            <v>0</v>
          </cell>
          <cell r="K5418">
            <v>0</v>
          </cell>
          <cell r="L5418">
            <v>0</v>
          </cell>
          <cell r="M5418">
            <v>100</v>
          </cell>
          <cell r="N5418">
            <v>1</v>
          </cell>
        </row>
        <row r="5419">
          <cell r="A5419" t="str">
            <v>5474425476031</v>
          </cell>
          <cell r="B5419">
            <v>547442</v>
          </cell>
          <cell r="C5419">
            <v>547603</v>
          </cell>
          <cell r="D5419">
            <v>1</v>
          </cell>
          <cell r="E5419">
            <v>544</v>
          </cell>
          <cell r="F5419">
            <v>100</v>
          </cell>
          <cell r="G5419">
            <v>0</v>
          </cell>
          <cell r="H5419">
            <v>0</v>
          </cell>
          <cell r="I5419">
            <v>0</v>
          </cell>
          <cell r="J5419">
            <v>0</v>
          </cell>
          <cell r="K5419">
            <v>0</v>
          </cell>
          <cell r="L5419">
            <v>0</v>
          </cell>
          <cell r="M5419">
            <v>100</v>
          </cell>
          <cell r="N5419">
            <v>24.41</v>
          </cell>
        </row>
        <row r="5420">
          <cell r="A5420" t="str">
            <v>5474425476091</v>
          </cell>
          <cell r="B5420">
            <v>547442</v>
          </cell>
          <cell r="C5420">
            <v>547609</v>
          </cell>
          <cell r="D5420">
            <v>1</v>
          </cell>
          <cell r="E5420">
            <v>544</v>
          </cell>
          <cell r="F5420">
            <v>100</v>
          </cell>
          <cell r="G5420">
            <v>0</v>
          </cell>
          <cell r="H5420">
            <v>0</v>
          </cell>
          <cell r="I5420">
            <v>0</v>
          </cell>
          <cell r="J5420">
            <v>0</v>
          </cell>
          <cell r="K5420">
            <v>0</v>
          </cell>
          <cell r="L5420">
            <v>0</v>
          </cell>
          <cell r="M5420">
            <v>100</v>
          </cell>
          <cell r="N5420">
            <v>1.5</v>
          </cell>
        </row>
        <row r="5421">
          <cell r="A5421" t="str">
            <v>5474725475001</v>
          </cell>
          <cell r="B5421">
            <v>547472</v>
          </cell>
          <cell r="C5421">
            <v>547500</v>
          </cell>
          <cell r="D5421">
            <v>1</v>
          </cell>
          <cell r="E5421">
            <v>544</v>
          </cell>
          <cell r="F5421">
            <v>100</v>
          </cell>
          <cell r="G5421">
            <v>0</v>
          </cell>
          <cell r="H5421">
            <v>0</v>
          </cell>
          <cell r="I5421">
            <v>0</v>
          </cell>
          <cell r="J5421">
            <v>0</v>
          </cell>
          <cell r="K5421">
            <v>0</v>
          </cell>
          <cell r="L5421">
            <v>0</v>
          </cell>
          <cell r="M5421">
            <v>100</v>
          </cell>
          <cell r="N5421">
            <v>4.07</v>
          </cell>
        </row>
        <row r="5422">
          <cell r="A5422" t="str">
            <v>5475425499251</v>
          </cell>
          <cell r="B5422">
            <v>547542</v>
          </cell>
          <cell r="C5422">
            <v>549925</v>
          </cell>
          <cell r="D5422">
            <v>1</v>
          </cell>
          <cell r="E5422">
            <v>546</v>
          </cell>
          <cell r="F5422">
            <v>100</v>
          </cell>
          <cell r="G5422">
            <v>0</v>
          </cell>
          <cell r="H5422">
            <v>0</v>
          </cell>
          <cell r="I5422">
            <v>0</v>
          </cell>
          <cell r="J5422">
            <v>0</v>
          </cell>
          <cell r="K5422">
            <v>0</v>
          </cell>
          <cell r="L5422">
            <v>0</v>
          </cell>
          <cell r="M5422">
            <v>100</v>
          </cell>
          <cell r="N5422">
            <v>0.03</v>
          </cell>
        </row>
        <row r="5423">
          <cell r="A5423" t="str">
            <v>5475655475951</v>
          </cell>
          <cell r="B5423">
            <v>547565</v>
          </cell>
          <cell r="C5423">
            <v>547595</v>
          </cell>
          <cell r="D5423">
            <v>1</v>
          </cell>
          <cell r="E5423">
            <v>544</v>
          </cell>
          <cell r="F5423">
            <v>100</v>
          </cell>
          <cell r="G5423">
            <v>0</v>
          </cell>
          <cell r="H5423">
            <v>0</v>
          </cell>
          <cell r="I5423">
            <v>0</v>
          </cell>
          <cell r="J5423">
            <v>0</v>
          </cell>
          <cell r="K5423">
            <v>0</v>
          </cell>
          <cell r="L5423">
            <v>0</v>
          </cell>
          <cell r="M5423">
            <v>100</v>
          </cell>
          <cell r="N5423">
            <v>6.3</v>
          </cell>
        </row>
        <row r="5424">
          <cell r="A5424" t="str">
            <v>5476355476391</v>
          </cell>
          <cell r="B5424">
            <v>547635</v>
          </cell>
          <cell r="C5424">
            <v>547639</v>
          </cell>
          <cell r="D5424">
            <v>1</v>
          </cell>
          <cell r="E5424">
            <v>544</v>
          </cell>
          <cell r="F5424">
            <v>100</v>
          </cell>
          <cell r="G5424">
            <v>0</v>
          </cell>
          <cell r="H5424">
            <v>0</v>
          </cell>
          <cell r="I5424">
            <v>0</v>
          </cell>
          <cell r="J5424">
            <v>0</v>
          </cell>
          <cell r="K5424">
            <v>0</v>
          </cell>
          <cell r="L5424">
            <v>0</v>
          </cell>
          <cell r="M5424">
            <v>100</v>
          </cell>
          <cell r="N5424">
            <v>6.84</v>
          </cell>
        </row>
        <row r="5425">
          <cell r="A5425" t="str">
            <v>5476375476391</v>
          </cell>
          <cell r="B5425">
            <v>547637</v>
          </cell>
          <cell r="C5425">
            <v>547639</v>
          </cell>
          <cell r="D5425">
            <v>1</v>
          </cell>
          <cell r="E5425">
            <v>544</v>
          </cell>
          <cell r="F5425">
            <v>100</v>
          </cell>
          <cell r="G5425">
            <v>0</v>
          </cell>
          <cell r="H5425">
            <v>0</v>
          </cell>
          <cell r="I5425">
            <v>0</v>
          </cell>
          <cell r="J5425">
            <v>0</v>
          </cell>
          <cell r="K5425">
            <v>0</v>
          </cell>
          <cell r="L5425">
            <v>0</v>
          </cell>
          <cell r="M5425">
            <v>100</v>
          </cell>
          <cell r="N5425">
            <v>6.86</v>
          </cell>
        </row>
        <row r="5426">
          <cell r="A5426" t="str">
            <v>5488005488091</v>
          </cell>
          <cell r="B5426">
            <v>548800</v>
          </cell>
          <cell r="C5426">
            <v>548809</v>
          </cell>
          <cell r="D5426">
            <v>1</v>
          </cell>
          <cell r="E5426">
            <v>545</v>
          </cell>
          <cell r="F5426">
            <v>100</v>
          </cell>
          <cell r="G5426">
            <v>0</v>
          </cell>
          <cell r="H5426">
            <v>0</v>
          </cell>
          <cell r="I5426">
            <v>0</v>
          </cell>
          <cell r="J5426">
            <v>0</v>
          </cell>
          <cell r="K5426">
            <v>0</v>
          </cell>
          <cell r="L5426">
            <v>0</v>
          </cell>
          <cell r="M5426">
            <v>100</v>
          </cell>
          <cell r="N5426">
            <v>1.1000000000000001</v>
          </cell>
        </row>
        <row r="5427">
          <cell r="A5427" t="str">
            <v>5488005488251</v>
          </cell>
          <cell r="B5427">
            <v>548800</v>
          </cell>
          <cell r="C5427">
            <v>548825</v>
          </cell>
          <cell r="D5427">
            <v>1</v>
          </cell>
          <cell r="E5427">
            <v>545</v>
          </cell>
          <cell r="F5427">
            <v>100</v>
          </cell>
          <cell r="G5427">
            <v>0</v>
          </cell>
          <cell r="H5427">
            <v>0</v>
          </cell>
          <cell r="I5427">
            <v>0</v>
          </cell>
          <cell r="J5427">
            <v>0</v>
          </cell>
          <cell r="K5427">
            <v>0</v>
          </cell>
          <cell r="L5427">
            <v>0</v>
          </cell>
          <cell r="M5427">
            <v>100</v>
          </cell>
          <cell r="N5427">
            <v>4.2</v>
          </cell>
        </row>
        <row r="5428">
          <cell r="A5428" t="str">
            <v>5488005488271</v>
          </cell>
          <cell r="B5428">
            <v>548800</v>
          </cell>
          <cell r="C5428">
            <v>548827</v>
          </cell>
          <cell r="D5428">
            <v>1</v>
          </cell>
          <cell r="E5428">
            <v>545</v>
          </cell>
          <cell r="F5428">
            <v>100</v>
          </cell>
          <cell r="G5428">
            <v>0</v>
          </cell>
          <cell r="H5428">
            <v>0</v>
          </cell>
          <cell r="I5428">
            <v>0</v>
          </cell>
          <cell r="J5428">
            <v>0</v>
          </cell>
          <cell r="K5428">
            <v>0</v>
          </cell>
          <cell r="L5428">
            <v>0</v>
          </cell>
          <cell r="M5428">
            <v>100</v>
          </cell>
          <cell r="N5428">
            <v>5.6</v>
          </cell>
        </row>
        <row r="5429">
          <cell r="A5429" t="str">
            <v>5488015488061</v>
          </cell>
          <cell r="B5429">
            <v>548801</v>
          </cell>
          <cell r="C5429">
            <v>548806</v>
          </cell>
          <cell r="D5429">
            <v>1</v>
          </cell>
          <cell r="E5429">
            <v>545</v>
          </cell>
          <cell r="F5429">
            <v>100</v>
          </cell>
          <cell r="G5429">
            <v>0</v>
          </cell>
          <cell r="H5429">
            <v>0</v>
          </cell>
          <cell r="I5429">
            <v>0</v>
          </cell>
          <cell r="J5429">
            <v>0</v>
          </cell>
          <cell r="K5429">
            <v>0</v>
          </cell>
          <cell r="L5429">
            <v>0</v>
          </cell>
          <cell r="M5429">
            <v>100</v>
          </cell>
          <cell r="N5429">
            <v>4.0999999999999996</v>
          </cell>
        </row>
        <row r="5430">
          <cell r="A5430" t="str">
            <v>5488015488301</v>
          </cell>
          <cell r="B5430">
            <v>548801</v>
          </cell>
          <cell r="C5430">
            <v>548830</v>
          </cell>
          <cell r="D5430">
            <v>1</v>
          </cell>
          <cell r="E5430">
            <v>545</v>
          </cell>
          <cell r="F5430">
            <v>100</v>
          </cell>
          <cell r="G5430">
            <v>0</v>
          </cell>
          <cell r="H5430">
            <v>0</v>
          </cell>
          <cell r="I5430">
            <v>0</v>
          </cell>
          <cell r="J5430">
            <v>0</v>
          </cell>
          <cell r="K5430">
            <v>0</v>
          </cell>
          <cell r="L5430">
            <v>0</v>
          </cell>
          <cell r="M5430">
            <v>100</v>
          </cell>
          <cell r="N5430">
            <v>4.2</v>
          </cell>
        </row>
        <row r="5431">
          <cell r="A5431" t="str">
            <v>5488025488061</v>
          </cell>
          <cell r="B5431">
            <v>548802</v>
          </cell>
          <cell r="C5431">
            <v>548806</v>
          </cell>
          <cell r="D5431">
            <v>1</v>
          </cell>
          <cell r="E5431">
            <v>545</v>
          </cell>
          <cell r="F5431">
            <v>100</v>
          </cell>
          <cell r="G5431">
            <v>0</v>
          </cell>
          <cell r="H5431">
            <v>0</v>
          </cell>
          <cell r="I5431">
            <v>0</v>
          </cell>
          <cell r="J5431">
            <v>0</v>
          </cell>
          <cell r="K5431">
            <v>0</v>
          </cell>
          <cell r="L5431">
            <v>0</v>
          </cell>
          <cell r="M5431">
            <v>100</v>
          </cell>
          <cell r="N5431">
            <v>3.8</v>
          </cell>
        </row>
        <row r="5432">
          <cell r="A5432" t="str">
            <v>5488025488151</v>
          </cell>
          <cell r="B5432">
            <v>548802</v>
          </cell>
          <cell r="C5432">
            <v>548815</v>
          </cell>
          <cell r="D5432">
            <v>1</v>
          </cell>
          <cell r="E5432">
            <v>545</v>
          </cell>
          <cell r="F5432">
            <v>100</v>
          </cell>
          <cell r="G5432">
            <v>0</v>
          </cell>
          <cell r="H5432">
            <v>0</v>
          </cell>
          <cell r="I5432">
            <v>0</v>
          </cell>
          <cell r="J5432">
            <v>0</v>
          </cell>
          <cell r="K5432">
            <v>0</v>
          </cell>
          <cell r="L5432">
            <v>0</v>
          </cell>
          <cell r="M5432">
            <v>100</v>
          </cell>
          <cell r="N5432">
            <v>1.1000000000000001</v>
          </cell>
        </row>
        <row r="5433">
          <cell r="A5433" t="str">
            <v>5488045488131</v>
          </cell>
          <cell r="B5433">
            <v>548804</v>
          </cell>
          <cell r="C5433">
            <v>548813</v>
          </cell>
          <cell r="D5433">
            <v>1</v>
          </cell>
          <cell r="E5433">
            <v>545</v>
          </cell>
          <cell r="F5433">
            <v>100</v>
          </cell>
          <cell r="G5433">
            <v>0</v>
          </cell>
          <cell r="H5433">
            <v>0</v>
          </cell>
          <cell r="I5433">
            <v>0</v>
          </cell>
          <cell r="J5433">
            <v>0</v>
          </cell>
          <cell r="K5433">
            <v>0</v>
          </cell>
          <cell r="L5433">
            <v>0</v>
          </cell>
          <cell r="M5433">
            <v>100</v>
          </cell>
          <cell r="N5433">
            <v>1</v>
          </cell>
        </row>
        <row r="5434">
          <cell r="A5434" t="str">
            <v>5488045488261</v>
          </cell>
          <cell r="B5434">
            <v>548804</v>
          </cell>
          <cell r="C5434">
            <v>548826</v>
          </cell>
          <cell r="D5434">
            <v>1</v>
          </cell>
          <cell r="E5434">
            <v>545</v>
          </cell>
          <cell r="F5434">
            <v>100</v>
          </cell>
          <cell r="G5434">
            <v>0</v>
          </cell>
          <cell r="H5434">
            <v>0</v>
          </cell>
          <cell r="I5434">
            <v>0</v>
          </cell>
          <cell r="J5434">
            <v>0</v>
          </cell>
          <cell r="K5434">
            <v>0</v>
          </cell>
          <cell r="L5434">
            <v>0</v>
          </cell>
          <cell r="M5434">
            <v>100</v>
          </cell>
          <cell r="N5434">
            <v>4.2</v>
          </cell>
        </row>
        <row r="5435">
          <cell r="A5435" t="str">
            <v>5488065488101</v>
          </cell>
          <cell r="B5435">
            <v>548806</v>
          </cell>
          <cell r="C5435">
            <v>548810</v>
          </cell>
          <cell r="D5435">
            <v>1</v>
          </cell>
          <cell r="E5435">
            <v>545</v>
          </cell>
          <cell r="F5435">
            <v>100</v>
          </cell>
          <cell r="G5435">
            <v>0</v>
          </cell>
          <cell r="H5435">
            <v>0</v>
          </cell>
          <cell r="I5435">
            <v>0</v>
          </cell>
          <cell r="J5435">
            <v>0</v>
          </cell>
          <cell r="K5435">
            <v>0</v>
          </cell>
          <cell r="L5435">
            <v>0</v>
          </cell>
          <cell r="M5435">
            <v>100</v>
          </cell>
          <cell r="N5435">
            <v>6.2</v>
          </cell>
        </row>
        <row r="5436">
          <cell r="A5436" t="str">
            <v>5488065488111</v>
          </cell>
          <cell r="B5436">
            <v>548806</v>
          </cell>
          <cell r="C5436">
            <v>548811</v>
          </cell>
          <cell r="D5436">
            <v>1</v>
          </cell>
          <cell r="E5436">
            <v>545</v>
          </cell>
          <cell r="F5436">
            <v>100</v>
          </cell>
          <cell r="G5436">
            <v>0</v>
          </cell>
          <cell r="H5436">
            <v>0</v>
          </cell>
          <cell r="I5436">
            <v>0</v>
          </cell>
          <cell r="J5436">
            <v>0</v>
          </cell>
          <cell r="K5436">
            <v>0</v>
          </cell>
          <cell r="L5436">
            <v>0</v>
          </cell>
          <cell r="M5436">
            <v>100</v>
          </cell>
          <cell r="N5436">
            <v>5.5</v>
          </cell>
        </row>
        <row r="5437">
          <cell r="A5437" t="str">
            <v>5488065488271</v>
          </cell>
          <cell r="B5437">
            <v>548806</v>
          </cell>
          <cell r="C5437">
            <v>548827</v>
          </cell>
          <cell r="D5437">
            <v>1</v>
          </cell>
          <cell r="E5437">
            <v>545</v>
          </cell>
          <cell r="F5437">
            <v>100</v>
          </cell>
          <cell r="G5437">
            <v>0</v>
          </cell>
          <cell r="H5437">
            <v>0</v>
          </cell>
          <cell r="I5437">
            <v>0</v>
          </cell>
          <cell r="J5437">
            <v>0</v>
          </cell>
          <cell r="K5437">
            <v>0</v>
          </cell>
          <cell r="L5437">
            <v>0</v>
          </cell>
          <cell r="M5437">
            <v>100</v>
          </cell>
          <cell r="N5437">
            <v>5.6</v>
          </cell>
        </row>
        <row r="5438">
          <cell r="A5438" t="str">
            <v>5488095488151</v>
          </cell>
          <cell r="B5438">
            <v>548809</v>
          </cell>
          <cell r="C5438">
            <v>548815</v>
          </cell>
          <cell r="D5438">
            <v>1</v>
          </cell>
          <cell r="E5438">
            <v>545</v>
          </cell>
          <cell r="F5438">
            <v>100</v>
          </cell>
          <cell r="G5438">
            <v>0</v>
          </cell>
          <cell r="H5438">
            <v>0</v>
          </cell>
          <cell r="I5438">
            <v>0</v>
          </cell>
          <cell r="J5438">
            <v>0</v>
          </cell>
          <cell r="K5438">
            <v>0</v>
          </cell>
          <cell r="L5438">
            <v>0</v>
          </cell>
          <cell r="M5438">
            <v>100</v>
          </cell>
          <cell r="N5438">
            <v>3</v>
          </cell>
        </row>
        <row r="5439">
          <cell r="A5439" t="str">
            <v>5488095488301</v>
          </cell>
          <cell r="B5439">
            <v>548809</v>
          </cell>
          <cell r="C5439">
            <v>548830</v>
          </cell>
          <cell r="D5439">
            <v>1</v>
          </cell>
          <cell r="E5439">
            <v>545</v>
          </cell>
          <cell r="F5439">
            <v>100</v>
          </cell>
          <cell r="G5439">
            <v>0</v>
          </cell>
          <cell r="H5439">
            <v>0</v>
          </cell>
          <cell r="I5439">
            <v>0</v>
          </cell>
          <cell r="J5439">
            <v>0</v>
          </cell>
          <cell r="K5439">
            <v>0</v>
          </cell>
          <cell r="L5439">
            <v>0</v>
          </cell>
          <cell r="M5439">
            <v>100</v>
          </cell>
          <cell r="N5439">
            <v>4.2</v>
          </cell>
        </row>
        <row r="5440">
          <cell r="A5440" t="str">
            <v>5488105488111</v>
          </cell>
          <cell r="B5440">
            <v>548810</v>
          </cell>
          <cell r="C5440">
            <v>548811</v>
          </cell>
          <cell r="D5440">
            <v>1</v>
          </cell>
          <cell r="E5440">
            <v>545</v>
          </cell>
          <cell r="F5440">
            <v>100</v>
          </cell>
          <cell r="G5440">
            <v>0</v>
          </cell>
          <cell r="H5440">
            <v>0</v>
          </cell>
          <cell r="I5440">
            <v>0</v>
          </cell>
          <cell r="J5440">
            <v>0</v>
          </cell>
          <cell r="K5440">
            <v>0</v>
          </cell>
          <cell r="L5440">
            <v>0</v>
          </cell>
          <cell r="M5440">
            <v>100</v>
          </cell>
          <cell r="N5440">
            <v>1.5</v>
          </cell>
        </row>
        <row r="5441">
          <cell r="A5441" t="str">
            <v>5488115488151</v>
          </cell>
          <cell r="B5441">
            <v>548811</v>
          </cell>
          <cell r="C5441">
            <v>548815</v>
          </cell>
          <cell r="D5441">
            <v>1</v>
          </cell>
          <cell r="E5441">
            <v>545</v>
          </cell>
          <cell r="F5441">
            <v>100</v>
          </cell>
          <cell r="G5441">
            <v>0</v>
          </cell>
          <cell r="H5441">
            <v>0</v>
          </cell>
          <cell r="I5441">
            <v>0</v>
          </cell>
          <cell r="J5441">
            <v>0</v>
          </cell>
          <cell r="K5441">
            <v>0</v>
          </cell>
          <cell r="L5441">
            <v>0</v>
          </cell>
          <cell r="M5441">
            <v>100</v>
          </cell>
          <cell r="N5441">
            <v>1.8</v>
          </cell>
        </row>
        <row r="5442">
          <cell r="A5442" t="str">
            <v>5488215488261</v>
          </cell>
          <cell r="B5442">
            <v>548821</v>
          </cell>
          <cell r="C5442">
            <v>548826</v>
          </cell>
          <cell r="D5442">
            <v>1</v>
          </cell>
          <cell r="E5442">
            <v>545</v>
          </cell>
          <cell r="F5442">
            <v>100</v>
          </cell>
          <cell r="G5442">
            <v>0</v>
          </cell>
          <cell r="H5442">
            <v>0</v>
          </cell>
          <cell r="I5442">
            <v>0</v>
          </cell>
          <cell r="J5442">
            <v>0</v>
          </cell>
          <cell r="K5442">
            <v>0</v>
          </cell>
          <cell r="L5442">
            <v>0</v>
          </cell>
          <cell r="M5442">
            <v>100</v>
          </cell>
          <cell r="N5442">
            <v>4.2</v>
          </cell>
        </row>
        <row r="5443">
          <cell r="A5443" t="str">
            <v>5488255488261</v>
          </cell>
          <cell r="B5443">
            <v>548825</v>
          </cell>
          <cell r="C5443">
            <v>548826</v>
          </cell>
          <cell r="D5443">
            <v>1</v>
          </cell>
          <cell r="E5443">
            <v>545</v>
          </cell>
          <cell r="F5443">
            <v>100</v>
          </cell>
          <cell r="G5443">
            <v>0</v>
          </cell>
          <cell r="H5443">
            <v>0</v>
          </cell>
          <cell r="I5443">
            <v>0</v>
          </cell>
          <cell r="J5443">
            <v>0</v>
          </cell>
          <cell r="K5443">
            <v>0</v>
          </cell>
          <cell r="L5443">
            <v>0</v>
          </cell>
          <cell r="M5443">
            <v>100</v>
          </cell>
          <cell r="N5443">
            <v>4.2</v>
          </cell>
        </row>
        <row r="5444">
          <cell r="A5444" t="str">
            <v>312035054281</v>
          </cell>
          <cell r="B5444">
            <v>31203</v>
          </cell>
          <cell r="C5444">
            <v>505428</v>
          </cell>
          <cell r="D5444">
            <v>1</v>
          </cell>
          <cell r="E5444">
            <v>515</v>
          </cell>
          <cell r="F5444">
            <v>100</v>
          </cell>
          <cell r="G5444">
            <v>0</v>
          </cell>
          <cell r="H5444">
            <v>0</v>
          </cell>
          <cell r="I5444">
            <v>0</v>
          </cell>
          <cell r="J5444">
            <v>0</v>
          </cell>
          <cell r="K5444">
            <v>0</v>
          </cell>
          <cell r="L5444">
            <v>0</v>
          </cell>
          <cell r="M5444">
            <v>100</v>
          </cell>
          <cell r="N5444">
            <v>1</v>
          </cell>
        </row>
        <row r="5445">
          <cell r="A5445" t="str">
            <v>64733900051</v>
          </cell>
          <cell r="B5445">
            <v>64733</v>
          </cell>
          <cell r="C5445">
            <v>90005</v>
          </cell>
          <cell r="D5445">
            <v>1</v>
          </cell>
          <cell r="E5445">
            <v>531</v>
          </cell>
          <cell r="F5445" t="str">
            <v>100</v>
          </cell>
          <cell r="G5445">
            <v>0</v>
          </cell>
          <cell r="H5445" t="str">
            <v>0</v>
          </cell>
          <cell r="I5445" t="str">
            <v>0</v>
          </cell>
          <cell r="J5445" t="str">
            <v>0</v>
          </cell>
          <cell r="K5445" t="str">
            <v>0</v>
          </cell>
          <cell r="L5445">
            <v>0</v>
          </cell>
          <cell r="M5445">
            <v>100</v>
          </cell>
          <cell r="N5445">
            <v>95</v>
          </cell>
        </row>
        <row r="5446">
          <cell r="A5446" t="str">
            <v>900055314691</v>
          </cell>
          <cell r="B5446">
            <v>90005</v>
          </cell>
          <cell r="C5446">
            <v>531469</v>
          </cell>
          <cell r="D5446">
            <v>0</v>
          </cell>
          <cell r="E5446">
            <v>534</v>
          </cell>
          <cell r="F5446" t="str">
            <v>100</v>
          </cell>
          <cell r="G5446">
            <v>0</v>
          </cell>
          <cell r="H5446" t="str">
            <v>0</v>
          </cell>
          <cell r="I5446" t="str">
            <v>0</v>
          </cell>
          <cell r="J5446" t="str">
            <v>0</v>
          </cell>
          <cell r="K5446" t="str">
            <v>0</v>
          </cell>
          <cell r="L5446">
            <v>0</v>
          </cell>
          <cell r="M5446">
            <v>100</v>
          </cell>
          <cell r="N5446">
            <v>90</v>
          </cell>
        </row>
        <row r="5447">
          <cell r="A5447" t="str">
            <v>900055305581</v>
          </cell>
          <cell r="B5447">
            <v>90005</v>
          </cell>
          <cell r="C5447">
            <v>530558</v>
          </cell>
          <cell r="D5447" t="str">
            <v>1</v>
          </cell>
          <cell r="E5447">
            <v>531</v>
          </cell>
          <cell r="F5447">
            <v>100</v>
          </cell>
          <cell r="G5447">
            <v>0</v>
          </cell>
          <cell r="H5447">
            <v>0</v>
          </cell>
          <cell r="I5447" t="str">
            <v>0</v>
          </cell>
          <cell r="J5447">
            <v>0</v>
          </cell>
          <cell r="K5447" t="str">
            <v>0</v>
          </cell>
          <cell r="L5447" t="str">
            <v>0</v>
          </cell>
          <cell r="M5447">
            <v>100</v>
          </cell>
          <cell r="N5447">
            <v>1</v>
          </cell>
        </row>
        <row r="5448">
          <cell r="A5448" t="str">
            <v>5040015069921</v>
          </cell>
          <cell r="B5448">
            <v>504001</v>
          </cell>
          <cell r="C5448">
            <v>506992</v>
          </cell>
          <cell r="D5448" t="str">
            <v>1</v>
          </cell>
          <cell r="E5448">
            <v>520</v>
          </cell>
          <cell r="F5448" t="str">
            <v>100</v>
          </cell>
          <cell r="G5448">
            <v>0</v>
          </cell>
          <cell r="H5448">
            <v>0</v>
          </cell>
          <cell r="I5448">
            <v>0</v>
          </cell>
          <cell r="J5448">
            <v>0</v>
          </cell>
          <cell r="K5448">
            <v>0</v>
          </cell>
          <cell r="L5448">
            <v>0</v>
          </cell>
          <cell r="M5448">
            <v>100</v>
          </cell>
          <cell r="N5448">
            <v>1</v>
          </cell>
        </row>
        <row r="5449">
          <cell r="A5449" t="str">
            <v>5040025069921</v>
          </cell>
          <cell r="B5449">
            <v>504002</v>
          </cell>
          <cell r="C5449">
            <v>506992</v>
          </cell>
          <cell r="D5449" t="str">
            <v>1</v>
          </cell>
          <cell r="E5449">
            <v>520</v>
          </cell>
          <cell r="F5449" t="str">
            <v>100</v>
          </cell>
          <cell r="G5449">
            <v>0</v>
          </cell>
          <cell r="H5449">
            <v>0</v>
          </cell>
          <cell r="I5449">
            <v>0</v>
          </cell>
          <cell r="J5449">
            <v>0</v>
          </cell>
          <cell r="K5449">
            <v>0</v>
          </cell>
          <cell r="L5449">
            <v>0</v>
          </cell>
          <cell r="M5449">
            <v>100</v>
          </cell>
          <cell r="N5449">
            <v>1</v>
          </cell>
        </row>
        <row r="5450">
          <cell r="A5450" t="str">
            <v>5040085069841</v>
          </cell>
          <cell r="B5450">
            <v>504008</v>
          </cell>
          <cell r="C5450">
            <v>506984</v>
          </cell>
          <cell r="D5450" t="str">
            <v>1</v>
          </cell>
          <cell r="E5450">
            <v>520</v>
          </cell>
          <cell r="F5450" t="str">
            <v>100</v>
          </cell>
          <cell r="G5450">
            <v>0</v>
          </cell>
          <cell r="H5450">
            <v>0</v>
          </cell>
          <cell r="I5450">
            <v>0</v>
          </cell>
          <cell r="J5450">
            <v>0</v>
          </cell>
          <cell r="K5450">
            <v>0</v>
          </cell>
          <cell r="L5450">
            <v>0</v>
          </cell>
          <cell r="M5450">
            <v>100</v>
          </cell>
          <cell r="N5450">
            <v>1</v>
          </cell>
        </row>
        <row r="5451">
          <cell r="A5451" t="str">
            <v>5040095069841</v>
          </cell>
          <cell r="B5451">
            <v>504009</v>
          </cell>
          <cell r="C5451">
            <v>506984</v>
          </cell>
          <cell r="D5451" t="str">
            <v>1</v>
          </cell>
          <cell r="E5451">
            <v>520</v>
          </cell>
          <cell r="F5451" t="str">
            <v>100</v>
          </cell>
          <cell r="G5451">
            <v>0</v>
          </cell>
          <cell r="H5451">
            <v>0</v>
          </cell>
          <cell r="I5451">
            <v>0</v>
          </cell>
          <cell r="J5451">
            <v>0</v>
          </cell>
          <cell r="K5451">
            <v>0</v>
          </cell>
          <cell r="L5451">
            <v>0</v>
          </cell>
          <cell r="M5451">
            <v>100</v>
          </cell>
          <cell r="N5451">
            <v>1</v>
          </cell>
        </row>
        <row r="5452">
          <cell r="A5452" t="str">
            <v>5040115069941</v>
          </cell>
          <cell r="B5452">
            <v>504011</v>
          </cell>
          <cell r="C5452">
            <v>506994</v>
          </cell>
          <cell r="D5452" t="str">
            <v>1</v>
          </cell>
          <cell r="E5452">
            <v>520</v>
          </cell>
          <cell r="F5452" t="str">
            <v>100</v>
          </cell>
          <cell r="G5452">
            <v>0</v>
          </cell>
          <cell r="H5452">
            <v>0</v>
          </cell>
          <cell r="I5452">
            <v>0</v>
          </cell>
          <cell r="J5452">
            <v>0</v>
          </cell>
          <cell r="K5452">
            <v>0</v>
          </cell>
          <cell r="L5452">
            <v>0</v>
          </cell>
          <cell r="M5452">
            <v>100</v>
          </cell>
          <cell r="N5452">
            <v>1</v>
          </cell>
        </row>
        <row r="5453">
          <cell r="A5453" t="str">
            <v>5040125069941</v>
          </cell>
          <cell r="B5453">
            <v>504012</v>
          </cell>
          <cell r="C5453">
            <v>506994</v>
          </cell>
          <cell r="D5453" t="str">
            <v>1</v>
          </cell>
          <cell r="E5453">
            <v>520</v>
          </cell>
          <cell r="F5453" t="str">
            <v>100</v>
          </cell>
          <cell r="G5453">
            <v>0</v>
          </cell>
          <cell r="H5453">
            <v>0</v>
          </cell>
          <cell r="I5453">
            <v>0</v>
          </cell>
          <cell r="J5453">
            <v>0</v>
          </cell>
          <cell r="K5453">
            <v>0</v>
          </cell>
          <cell r="L5453">
            <v>0</v>
          </cell>
          <cell r="M5453">
            <v>100</v>
          </cell>
          <cell r="N5453">
            <v>1</v>
          </cell>
        </row>
        <row r="5454">
          <cell r="A5454" t="str">
            <v>5040165069931</v>
          </cell>
          <cell r="B5454">
            <v>504016</v>
          </cell>
          <cell r="C5454">
            <v>506993</v>
          </cell>
          <cell r="D5454" t="str">
            <v>1</v>
          </cell>
          <cell r="E5454">
            <v>520</v>
          </cell>
          <cell r="F5454" t="str">
            <v>100</v>
          </cell>
          <cell r="G5454">
            <v>0</v>
          </cell>
          <cell r="H5454">
            <v>0</v>
          </cell>
          <cell r="I5454">
            <v>0</v>
          </cell>
          <cell r="J5454">
            <v>0</v>
          </cell>
          <cell r="K5454">
            <v>0</v>
          </cell>
          <cell r="L5454">
            <v>0</v>
          </cell>
          <cell r="M5454">
            <v>100</v>
          </cell>
          <cell r="N5454">
            <v>1</v>
          </cell>
        </row>
        <row r="5455">
          <cell r="A5455" t="str">
            <v>5040175069931</v>
          </cell>
          <cell r="B5455">
            <v>504017</v>
          </cell>
          <cell r="C5455">
            <v>506993</v>
          </cell>
          <cell r="D5455" t="str">
            <v>1</v>
          </cell>
          <cell r="E5455">
            <v>520</v>
          </cell>
          <cell r="F5455" t="str">
            <v>100</v>
          </cell>
          <cell r="G5455">
            <v>0</v>
          </cell>
          <cell r="H5455">
            <v>0</v>
          </cell>
          <cell r="I5455">
            <v>0</v>
          </cell>
          <cell r="J5455">
            <v>0</v>
          </cell>
          <cell r="K5455">
            <v>0</v>
          </cell>
          <cell r="L5455">
            <v>0</v>
          </cell>
          <cell r="M5455">
            <v>100</v>
          </cell>
          <cell r="N5455">
            <v>1</v>
          </cell>
        </row>
        <row r="5456">
          <cell r="A5456" t="str">
            <v>5040215069961</v>
          </cell>
          <cell r="B5456">
            <v>504021</v>
          </cell>
          <cell r="C5456">
            <v>506996</v>
          </cell>
          <cell r="D5456" t="str">
            <v>1</v>
          </cell>
          <cell r="E5456">
            <v>520</v>
          </cell>
          <cell r="F5456" t="str">
            <v>100</v>
          </cell>
          <cell r="G5456">
            <v>0</v>
          </cell>
          <cell r="H5456">
            <v>0</v>
          </cell>
          <cell r="I5456">
            <v>0</v>
          </cell>
          <cell r="J5456">
            <v>0</v>
          </cell>
          <cell r="K5456">
            <v>0</v>
          </cell>
          <cell r="L5456">
            <v>0</v>
          </cell>
          <cell r="M5456">
            <v>100</v>
          </cell>
          <cell r="N5456">
            <v>1</v>
          </cell>
        </row>
        <row r="5457">
          <cell r="A5457" t="str">
            <v>5040225069961</v>
          </cell>
          <cell r="B5457">
            <v>504022</v>
          </cell>
          <cell r="C5457">
            <v>506996</v>
          </cell>
          <cell r="D5457" t="str">
            <v>1</v>
          </cell>
          <cell r="E5457">
            <v>520</v>
          </cell>
          <cell r="F5457" t="str">
            <v>100</v>
          </cell>
          <cell r="G5457">
            <v>0</v>
          </cell>
          <cell r="H5457">
            <v>0</v>
          </cell>
          <cell r="I5457">
            <v>0</v>
          </cell>
          <cell r="J5457">
            <v>0</v>
          </cell>
          <cell r="K5457">
            <v>0</v>
          </cell>
          <cell r="L5457">
            <v>0</v>
          </cell>
          <cell r="M5457">
            <v>100</v>
          </cell>
          <cell r="N5457">
            <v>1</v>
          </cell>
        </row>
        <row r="5458">
          <cell r="A5458" t="str">
            <v>5069155069802</v>
          </cell>
          <cell r="B5458">
            <v>506915</v>
          </cell>
          <cell r="C5458">
            <v>506980</v>
          </cell>
          <cell r="D5458" t="str">
            <v>2</v>
          </cell>
          <cell r="E5458">
            <v>520</v>
          </cell>
          <cell r="F5458" t="str">
            <v>100</v>
          </cell>
          <cell r="G5458">
            <v>0</v>
          </cell>
          <cell r="H5458">
            <v>0</v>
          </cell>
          <cell r="I5458">
            <v>0</v>
          </cell>
          <cell r="J5458">
            <v>0</v>
          </cell>
          <cell r="K5458">
            <v>0</v>
          </cell>
          <cell r="L5458">
            <v>0</v>
          </cell>
          <cell r="M5458">
            <v>100</v>
          </cell>
          <cell r="N5458">
            <v>1</v>
          </cell>
        </row>
        <row r="5459">
          <cell r="A5459" t="str">
            <v>5069165069813</v>
          </cell>
          <cell r="B5459">
            <v>506916</v>
          </cell>
          <cell r="C5459">
            <v>506981</v>
          </cell>
          <cell r="D5459" t="str">
            <v>3</v>
          </cell>
          <cell r="E5459">
            <v>520</v>
          </cell>
          <cell r="F5459" t="str">
            <v>100</v>
          </cell>
          <cell r="G5459">
            <v>0</v>
          </cell>
          <cell r="H5459">
            <v>0</v>
          </cell>
          <cell r="I5459">
            <v>0</v>
          </cell>
          <cell r="J5459">
            <v>0</v>
          </cell>
          <cell r="K5459">
            <v>0</v>
          </cell>
          <cell r="L5459">
            <v>0</v>
          </cell>
          <cell r="M5459">
            <v>100</v>
          </cell>
          <cell r="N5459">
            <v>1</v>
          </cell>
        </row>
        <row r="5460">
          <cell r="A5460" t="str">
            <v>5069175069971</v>
          </cell>
          <cell r="B5460">
            <v>506917</v>
          </cell>
          <cell r="C5460">
            <v>506997</v>
          </cell>
          <cell r="D5460" t="str">
            <v>1</v>
          </cell>
          <cell r="E5460">
            <v>520</v>
          </cell>
          <cell r="F5460" t="str">
            <v>100</v>
          </cell>
          <cell r="G5460">
            <v>0</v>
          </cell>
          <cell r="H5460">
            <v>0</v>
          </cell>
          <cell r="I5460">
            <v>0</v>
          </cell>
          <cell r="J5460">
            <v>0</v>
          </cell>
          <cell r="K5460">
            <v>0</v>
          </cell>
          <cell r="L5460">
            <v>0</v>
          </cell>
          <cell r="M5460">
            <v>100</v>
          </cell>
          <cell r="N5460">
            <v>1</v>
          </cell>
        </row>
        <row r="5461">
          <cell r="A5461" t="str">
            <v>5069185069901</v>
          </cell>
          <cell r="B5461">
            <v>506918</v>
          </cell>
          <cell r="C5461">
            <v>506990</v>
          </cell>
          <cell r="D5461" t="str">
            <v>1</v>
          </cell>
          <cell r="E5461">
            <v>520</v>
          </cell>
          <cell r="F5461" t="str">
            <v>100</v>
          </cell>
          <cell r="G5461">
            <v>0</v>
          </cell>
          <cell r="H5461">
            <v>0</v>
          </cell>
          <cell r="I5461">
            <v>0</v>
          </cell>
          <cell r="J5461">
            <v>0</v>
          </cell>
          <cell r="K5461">
            <v>0</v>
          </cell>
          <cell r="L5461">
            <v>0</v>
          </cell>
          <cell r="M5461">
            <v>100</v>
          </cell>
          <cell r="N5461">
            <v>1</v>
          </cell>
        </row>
        <row r="5462">
          <cell r="A5462" t="str">
            <v>5069195069891</v>
          </cell>
          <cell r="B5462">
            <v>506919</v>
          </cell>
          <cell r="C5462">
            <v>506989</v>
          </cell>
          <cell r="D5462" t="str">
            <v>1</v>
          </cell>
          <cell r="E5462">
            <v>520</v>
          </cell>
          <cell r="F5462" t="str">
            <v>100</v>
          </cell>
          <cell r="G5462">
            <v>0</v>
          </cell>
          <cell r="H5462">
            <v>0</v>
          </cell>
          <cell r="I5462">
            <v>0</v>
          </cell>
          <cell r="J5462">
            <v>0</v>
          </cell>
          <cell r="K5462">
            <v>0</v>
          </cell>
          <cell r="L5462">
            <v>0</v>
          </cell>
          <cell r="M5462">
            <v>100</v>
          </cell>
          <cell r="N5462">
            <v>1</v>
          </cell>
        </row>
        <row r="5463">
          <cell r="A5463" t="str">
            <v>5069205069882</v>
          </cell>
          <cell r="B5463">
            <v>506920</v>
          </cell>
          <cell r="C5463">
            <v>506988</v>
          </cell>
          <cell r="D5463" t="str">
            <v>2</v>
          </cell>
          <cell r="E5463">
            <v>520</v>
          </cell>
          <cell r="F5463" t="str">
            <v>100</v>
          </cell>
          <cell r="G5463">
            <v>0</v>
          </cell>
          <cell r="H5463">
            <v>0</v>
          </cell>
          <cell r="I5463">
            <v>0</v>
          </cell>
          <cell r="J5463">
            <v>0</v>
          </cell>
          <cell r="K5463">
            <v>0</v>
          </cell>
          <cell r="L5463">
            <v>0</v>
          </cell>
          <cell r="M5463">
            <v>100</v>
          </cell>
          <cell r="N5463">
            <v>1</v>
          </cell>
        </row>
        <row r="5464">
          <cell r="A5464" t="str">
            <v>5069215069871</v>
          </cell>
          <cell r="B5464">
            <v>506921</v>
          </cell>
          <cell r="C5464">
            <v>506987</v>
          </cell>
          <cell r="D5464" t="str">
            <v>1</v>
          </cell>
          <cell r="E5464">
            <v>520</v>
          </cell>
          <cell r="F5464" t="str">
            <v>100</v>
          </cell>
          <cell r="G5464">
            <v>0</v>
          </cell>
          <cell r="H5464">
            <v>0</v>
          </cell>
          <cell r="I5464">
            <v>0</v>
          </cell>
          <cell r="J5464">
            <v>0</v>
          </cell>
          <cell r="K5464">
            <v>0</v>
          </cell>
          <cell r="L5464">
            <v>0</v>
          </cell>
          <cell r="M5464">
            <v>100</v>
          </cell>
          <cell r="N5464">
            <v>1</v>
          </cell>
        </row>
        <row r="5465">
          <cell r="A5465" t="str">
            <v>5069225069861</v>
          </cell>
          <cell r="B5465">
            <v>506922</v>
          </cell>
          <cell r="C5465">
            <v>506986</v>
          </cell>
          <cell r="D5465" t="str">
            <v>1</v>
          </cell>
          <cell r="E5465">
            <v>520</v>
          </cell>
          <cell r="F5465" t="str">
            <v>100</v>
          </cell>
          <cell r="G5465">
            <v>0</v>
          </cell>
          <cell r="H5465">
            <v>0</v>
          </cell>
          <cell r="I5465">
            <v>0</v>
          </cell>
          <cell r="J5465">
            <v>0</v>
          </cell>
          <cell r="K5465">
            <v>0</v>
          </cell>
          <cell r="L5465">
            <v>0</v>
          </cell>
          <cell r="M5465">
            <v>100</v>
          </cell>
          <cell r="N5465">
            <v>1</v>
          </cell>
        </row>
        <row r="5466">
          <cell r="A5466" t="str">
            <v>5069235069821</v>
          </cell>
          <cell r="B5466">
            <v>506923</v>
          </cell>
          <cell r="C5466">
            <v>506982</v>
          </cell>
          <cell r="D5466" t="str">
            <v>1</v>
          </cell>
          <cell r="E5466">
            <v>520</v>
          </cell>
          <cell r="F5466" t="str">
            <v>100</v>
          </cell>
          <cell r="G5466">
            <v>0</v>
          </cell>
          <cell r="H5466">
            <v>0</v>
          </cell>
          <cell r="I5466">
            <v>0</v>
          </cell>
          <cell r="J5466">
            <v>0</v>
          </cell>
          <cell r="K5466">
            <v>0</v>
          </cell>
          <cell r="L5466">
            <v>0</v>
          </cell>
          <cell r="M5466">
            <v>100</v>
          </cell>
          <cell r="N5466">
            <v>1</v>
          </cell>
        </row>
        <row r="5467">
          <cell r="A5467" t="str">
            <v>5069245069832</v>
          </cell>
          <cell r="B5467">
            <v>506924</v>
          </cell>
          <cell r="C5467">
            <v>506983</v>
          </cell>
          <cell r="D5467" t="str">
            <v>2</v>
          </cell>
          <cell r="E5467">
            <v>520</v>
          </cell>
          <cell r="F5467" t="str">
            <v>100</v>
          </cell>
          <cell r="G5467">
            <v>0</v>
          </cell>
          <cell r="H5467">
            <v>0</v>
          </cell>
          <cell r="I5467">
            <v>0</v>
          </cell>
          <cell r="J5467">
            <v>0</v>
          </cell>
          <cell r="K5467">
            <v>0</v>
          </cell>
          <cell r="L5467">
            <v>0</v>
          </cell>
          <cell r="M5467">
            <v>100</v>
          </cell>
          <cell r="N5467">
            <v>1</v>
          </cell>
        </row>
        <row r="5468">
          <cell r="A5468" t="str">
            <v>5069265069802</v>
          </cell>
          <cell r="B5468">
            <v>506926</v>
          </cell>
          <cell r="C5468">
            <v>506980</v>
          </cell>
          <cell r="D5468" t="str">
            <v>2</v>
          </cell>
          <cell r="E5468">
            <v>520</v>
          </cell>
          <cell r="F5468" t="str">
            <v>100</v>
          </cell>
          <cell r="G5468">
            <v>0</v>
          </cell>
          <cell r="H5468">
            <v>0</v>
          </cell>
          <cell r="I5468">
            <v>0</v>
          </cell>
          <cell r="J5468">
            <v>0</v>
          </cell>
          <cell r="K5468">
            <v>0</v>
          </cell>
          <cell r="L5468">
            <v>0</v>
          </cell>
          <cell r="M5468">
            <v>100</v>
          </cell>
          <cell r="N5468">
            <v>1</v>
          </cell>
        </row>
        <row r="5469">
          <cell r="A5469" t="str">
            <v>5069265069813</v>
          </cell>
          <cell r="B5469">
            <v>506926</v>
          </cell>
          <cell r="C5469">
            <v>506981</v>
          </cell>
          <cell r="D5469" t="str">
            <v>3</v>
          </cell>
          <cell r="E5469">
            <v>520</v>
          </cell>
          <cell r="F5469" t="str">
            <v>100</v>
          </cell>
          <cell r="G5469">
            <v>0</v>
          </cell>
          <cell r="H5469">
            <v>0</v>
          </cell>
          <cell r="I5469">
            <v>0</v>
          </cell>
          <cell r="J5469">
            <v>0</v>
          </cell>
          <cell r="K5469">
            <v>0</v>
          </cell>
          <cell r="L5469">
            <v>0</v>
          </cell>
          <cell r="M5469">
            <v>100</v>
          </cell>
          <cell r="N5469">
            <v>1</v>
          </cell>
        </row>
        <row r="5470">
          <cell r="A5470" t="str">
            <v>5069275069802</v>
          </cell>
          <cell r="B5470">
            <v>506927</v>
          </cell>
          <cell r="C5470">
            <v>506980</v>
          </cell>
          <cell r="D5470" t="str">
            <v>2</v>
          </cell>
          <cell r="E5470">
            <v>520</v>
          </cell>
          <cell r="F5470" t="str">
            <v>100</v>
          </cell>
          <cell r="G5470">
            <v>0</v>
          </cell>
          <cell r="H5470">
            <v>0</v>
          </cell>
          <cell r="I5470">
            <v>0</v>
          </cell>
          <cell r="J5470">
            <v>0</v>
          </cell>
          <cell r="K5470">
            <v>0</v>
          </cell>
          <cell r="L5470">
            <v>0</v>
          </cell>
          <cell r="M5470">
            <v>100</v>
          </cell>
          <cell r="N5470">
            <v>1</v>
          </cell>
        </row>
        <row r="5471">
          <cell r="A5471" t="str">
            <v>5069275069813</v>
          </cell>
          <cell r="B5471">
            <v>506927</v>
          </cell>
          <cell r="C5471">
            <v>506981</v>
          </cell>
          <cell r="D5471" t="str">
            <v>3</v>
          </cell>
          <cell r="E5471">
            <v>520</v>
          </cell>
          <cell r="F5471" t="str">
            <v>100</v>
          </cell>
          <cell r="G5471">
            <v>0</v>
          </cell>
          <cell r="H5471">
            <v>0</v>
          </cell>
          <cell r="I5471">
            <v>0</v>
          </cell>
          <cell r="J5471">
            <v>0</v>
          </cell>
          <cell r="K5471">
            <v>0</v>
          </cell>
          <cell r="L5471">
            <v>0</v>
          </cell>
          <cell r="M5471">
            <v>100</v>
          </cell>
          <cell r="N5471">
            <v>1</v>
          </cell>
        </row>
        <row r="5472">
          <cell r="A5472" t="str">
            <v>5069285069821</v>
          </cell>
          <cell r="B5472">
            <v>506928</v>
          </cell>
          <cell r="C5472">
            <v>506982</v>
          </cell>
          <cell r="D5472" t="str">
            <v>1</v>
          </cell>
          <cell r="E5472">
            <v>520</v>
          </cell>
          <cell r="F5472" t="str">
            <v>100</v>
          </cell>
          <cell r="G5472">
            <v>0</v>
          </cell>
          <cell r="H5472">
            <v>0</v>
          </cell>
          <cell r="I5472">
            <v>0</v>
          </cell>
          <cell r="J5472">
            <v>0</v>
          </cell>
          <cell r="K5472">
            <v>0</v>
          </cell>
          <cell r="L5472">
            <v>0</v>
          </cell>
          <cell r="M5472">
            <v>100</v>
          </cell>
          <cell r="N5472">
            <v>1</v>
          </cell>
        </row>
        <row r="5473">
          <cell r="A5473" t="str">
            <v>5069285069832</v>
          </cell>
          <cell r="B5473">
            <v>506928</v>
          </cell>
          <cell r="C5473">
            <v>506983</v>
          </cell>
          <cell r="D5473" t="str">
            <v>2</v>
          </cell>
          <cell r="E5473">
            <v>520</v>
          </cell>
          <cell r="F5473" t="str">
            <v>100</v>
          </cell>
          <cell r="G5473">
            <v>0</v>
          </cell>
          <cell r="H5473">
            <v>0</v>
          </cell>
          <cell r="I5473">
            <v>0</v>
          </cell>
          <cell r="J5473">
            <v>0</v>
          </cell>
          <cell r="K5473">
            <v>0</v>
          </cell>
          <cell r="L5473">
            <v>0</v>
          </cell>
          <cell r="M5473">
            <v>100</v>
          </cell>
          <cell r="N5473">
            <v>1</v>
          </cell>
        </row>
        <row r="5474">
          <cell r="A5474" t="str">
            <v>5069295069821</v>
          </cell>
          <cell r="B5474">
            <v>506929</v>
          </cell>
          <cell r="C5474">
            <v>506982</v>
          </cell>
          <cell r="D5474" t="str">
            <v>1</v>
          </cell>
          <cell r="E5474">
            <v>520</v>
          </cell>
          <cell r="F5474" t="str">
            <v>100</v>
          </cell>
          <cell r="G5474">
            <v>0</v>
          </cell>
          <cell r="H5474">
            <v>0</v>
          </cell>
          <cell r="I5474">
            <v>0</v>
          </cell>
          <cell r="J5474">
            <v>0</v>
          </cell>
          <cell r="K5474">
            <v>0</v>
          </cell>
          <cell r="L5474">
            <v>0</v>
          </cell>
          <cell r="M5474">
            <v>100</v>
          </cell>
          <cell r="N5474">
            <v>1</v>
          </cell>
        </row>
        <row r="5475">
          <cell r="A5475" t="str">
            <v>5069295069832</v>
          </cell>
          <cell r="B5475">
            <v>506929</v>
          </cell>
          <cell r="C5475">
            <v>506983</v>
          </cell>
          <cell r="D5475" t="str">
            <v>2</v>
          </cell>
          <cell r="E5475">
            <v>520</v>
          </cell>
          <cell r="F5475" t="str">
            <v>100</v>
          </cell>
          <cell r="G5475">
            <v>0</v>
          </cell>
          <cell r="H5475">
            <v>0</v>
          </cell>
          <cell r="I5475">
            <v>0</v>
          </cell>
          <cell r="J5475">
            <v>0</v>
          </cell>
          <cell r="K5475">
            <v>0</v>
          </cell>
          <cell r="L5475">
            <v>0</v>
          </cell>
          <cell r="M5475">
            <v>100</v>
          </cell>
          <cell r="N5475">
            <v>1</v>
          </cell>
        </row>
        <row r="5476">
          <cell r="A5476" t="str">
            <v>5069295069841</v>
          </cell>
          <cell r="B5476">
            <v>506929</v>
          </cell>
          <cell r="C5476">
            <v>506984</v>
          </cell>
          <cell r="D5476" t="str">
            <v>1</v>
          </cell>
          <cell r="E5476">
            <v>520</v>
          </cell>
          <cell r="F5476" t="str">
            <v>100</v>
          </cell>
          <cell r="G5476">
            <v>0</v>
          </cell>
          <cell r="H5476">
            <v>0</v>
          </cell>
          <cell r="I5476">
            <v>0</v>
          </cell>
          <cell r="J5476">
            <v>0</v>
          </cell>
          <cell r="K5476">
            <v>0</v>
          </cell>
          <cell r="L5476">
            <v>0</v>
          </cell>
          <cell r="M5476">
            <v>100</v>
          </cell>
          <cell r="N5476">
            <v>1</v>
          </cell>
        </row>
        <row r="5477">
          <cell r="A5477" t="str">
            <v>5069305069861</v>
          </cell>
          <cell r="B5477">
            <v>506930</v>
          </cell>
          <cell r="C5477">
            <v>506986</v>
          </cell>
          <cell r="D5477" t="str">
            <v>1</v>
          </cell>
          <cell r="E5477">
            <v>520</v>
          </cell>
          <cell r="F5477" t="str">
            <v>100</v>
          </cell>
          <cell r="G5477">
            <v>0</v>
          </cell>
          <cell r="H5477">
            <v>0</v>
          </cell>
          <cell r="I5477">
            <v>0</v>
          </cell>
          <cell r="J5477">
            <v>0</v>
          </cell>
          <cell r="K5477">
            <v>0</v>
          </cell>
          <cell r="L5477">
            <v>0</v>
          </cell>
          <cell r="M5477">
            <v>100</v>
          </cell>
          <cell r="N5477">
            <v>1</v>
          </cell>
        </row>
        <row r="5478">
          <cell r="A5478" t="str">
            <v>5069315069861</v>
          </cell>
          <cell r="B5478">
            <v>506931</v>
          </cell>
          <cell r="C5478">
            <v>506986</v>
          </cell>
          <cell r="D5478" t="str">
            <v>1</v>
          </cell>
          <cell r="E5478">
            <v>520</v>
          </cell>
          <cell r="F5478" t="str">
            <v>100</v>
          </cell>
          <cell r="G5478">
            <v>0</v>
          </cell>
          <cell r="H5478">
            <v>0</v>
          </cell>
          <cell r="I5478">
            <v>0</v>
          </cell>
          <cell r="J5478">
            <v>0</v>
          </cell>
          <cell r="K5478">
            <v>0</v>
          </cell>
          <cell r="L5478">
            <v>0</v>
          </cell>
          <cell r="M5478">
            <v>100</v>
          </cell>
          <cell r="N5478">
            <v>1</v>
          </cell>
        </row>
        <row r="5479">
          <cell r="A5479" t="str">
            <v>5069345069871</v>
          </cell>
          <cell r="B5479">
            <v>506934</v>
          </cell>
          <cell r="C5479">
            <v>506987</v>
          </cell>
          <cell r="D5479" t="str">
            <v>1</v>
          </cell>
          <cell r="E5479">
            <v>520</v>
          </cell>
          <cell r="F5479" t="str">
            <v>100</v>
          </cell>
          <cell r="G5479">
            <v>0</v>
          </cell>
          <cell r="H5479">
            <v>0</v>
          </cell>
          <cell r="I5479">
            <v>0</v>
          </cell>
          <cell r="J5479">
            <v>0</v>
          </cell>
          <cell r="K5479">
            <v>0</v>
          </cell>
          <cell r="L5479">
            <v>0</v>
          </cell>
          <cell r="M5479">
            <v>100</v>
          </cell>
          <cell r="N5479">
            <v>1</v>
          </cell>
        </row>
        <row r="5480">
          <cell r="A5480" t="str">
            <v>5069345069882</v>
          </cell>
          <cell r="B5480">
            <v>506934</v>
          </cell>
          <cell r="C5480">
            <v>506988</v>
          </cell>
          <cell r="D5480" t="str">
            <v>2</v>
          </cell>
          <cell r="E5480">
            <v>520</v>
          </cell>
          <cell r="F5480" t="str">
            <v>100</v>
          </cell>
          <cell r="G5480">
            <v>0</v>
          </cell>
          <cell r="H5480">
            <v>0</v>
          </cell>
          <cell r="I5480">
            <v>0</v>
          </cell>
          <cell r="J5480">
            <v>0</v>
          </cell>
          <cell r="K5480">
            <v>0</v>
          </cell>
          <cell r="L5480">
            <v>0</v>
          </cell>
          <cell r="M5480">
            <v>100</v>
          </cell>
          <cell r="N5480">
            <v>1</v>
          </cell>
        </row>
        <row r="5481">
          <cell r="A5481" t="str">
            <v>5069355069871</v>
          </cell>
          <cell r="B5481">
            <v>506935</v>
          </cell>
          <cell r="C5481">
            <v>506987</v>
          </cell>
          <cell r="D5481" t="str">
            <v>1</v>
          </cell>
          <cell r="E5481">
            <v>520</v>
          </cell>
          <cell r="F5481" t="str">
            <v>100</v>
          </cell>
          <cell r="G5481">
            <v>0</v>
          </cell>
          <cell r="H5481">
            <v>0</v>
          </cell>
          <cell r="I5481">
            <v>0</v>
          </cell>
          <cell r="J5481">
            <v>0</v>
          </cell>
          <cell r="K5481">
            <v>0</v>
          </cell>
          <cell r="L5481">
            <v>0</v>
          </cell>
          <cell r="M5481">
            <v>100</v>
          </cell>
          <cell r="N5481">
            <v>1</v>
          </cell>
        </row>
        <row r="5482">
          <cell r="A5482" t="str">
            <v>5069355069882</v>
          </cell>
          <cell r="B5482">
            <v>506935</v>
          </cell>
          <cell r="C5482">
            <v>506988</v>
          </cell>
          <cell r="D5482" t="str">
            <v>2</v>
          </cell>
          <cell r="E5482">
            <v>520</v>
          </cell>
          <cell r="F5482" t="str">
            <v>100</v>
          </cell>
          <cell r="G5482">
            <v>0</v>
          </cell>
          <cell r="H5482">
            <v>0</v>
          </cell>
          <cell r="I5482">
            <v>0</v>
          </cell>
          <cell r="J5482">
            <v>0</v>
          </cell>
          <cell r="K5482">
            <v>0</v>
          </cell>
          <cell r="L5482">
            <v>0</v>
          </cell>
          <cell r="M5482">
            <v>100</v>
          </cell>
          <cell r="N5482">
            <v>1</v>
          </cell>
        </row>
        <row r="5483">
          <cell r="A5483" t="str">
            <v>5069445069891</v>
          </cell>
          <cell r="B5483">
            <v>506944</v>
          </cell>
          <cell r="C5483">
            <v>506989</v>
          </cell>
          <cell r="D5483" t="str">
            <v>1</v>
          </cell>
          <cell r="E5483">
            <v>520</v>
          </cell>
          <cell r="F5483" t="str">
            <v>100</v>
          </cell>
          <cell r="G5483">
            <v>0</v>
          </cell>
          <cell r="H5483">
            <v>0</v>
          </cell>
          <cell r="I5483">
            <v>0</v>
          </cell>
          <cell r="J5483">
            <v>0</v>
          </cell>
          <cell r="K5483">
            <v>0</v>
          </cell>
          <cell r="L5483">
            <v>0</v>
          </cell>
          <cell r="M5483">
            <v>100</v>
          </cell>
          <cell r="N5483">
            <v>1</v>
          </cell>
        </row>
        <row r="5484">
          <cell r="A5484" t="str">
            <v>5069455069891</v>
          </cell>
          <cell r="B5484">
            <v>506945</v>
          </cell>
          <cell r="C5484">
            <v>506989</v>
          </cell>
          <cell r="D5484" t="str">
            <v>1</v>
          </cell>
          <cell r="E5484">
            <v>520</v>
          </cell>
          <cell r="F5484" t="str">
            <v>100</v>
          </cell>
          <cell r="G5484">
            <v>0</v>
          </cell>
          <cell r="H5484">
            <v>0</v>
          </cell>
          <cell r="I5484">
            <v>0</v>
          </cell>
          <cell r="J5484">
            <v>0</v>
          </cell>
          <cell r="K5484">
            <v>0</v>
          </cell>
          <cell r="L5484">
            <v>0</v>
          </cell>
          <cell r="M5484">
            <v>100</v>
          </cell>
          <cell r="N5484">
            <v>1</v>
          </cell>
        </row>
        <row r="5485">
          <cell r="A5485" t="str">
            <v>5069465069901</v>
          </cell>
          <cell r="B5485">
            <v>506946</v>
          </cell>
          <cell r="C5485">
            <v>506990</v>
          </cell>
          <cell r="D5485" t="str">
            <v>1</v>
          </cell>
          <cell r="E5485">
            <v>520</v>
          </cell>
          <cell r="F5485" t="str">
            <v>100</v>
          </cell>
          <cell r="G5485">
            <v>0</v>
          </cell>
          <cell r="H5485">
            <v>0</v>
          </cell>
          <cell r="I5485">
            <v>0</v>
          </cell>
          <cell r="J5485">
            <v>0</v>
          </cell>
          <cell r="K5485">
            <v>0</v>
          </cell>
          <cell r="L5485">
            <v>0</v>
          </cell>
          <cell r="M5485">
            <v>100</v>
          </cell>
          <cell r="N5485">
            <v>1</v>
          </cell>
        </row>
        <row r="5486">
          <cell r="A5486" t="str">
            <v>5069475069901</v>
          </cell>
          <cell r="B5486">
            <v>506947</v>
          </cell>
          <cell r="C5486">
            <v>506990</v>
          </cell>
          <cell r="D5486" t="str">
            <v>1</v>
          </cell>
          <cell r="E5486">
            <v>520</v>
          </cell>
          <cell r="F5486" t="str">
            <v>100</v>
          </cell>
          <cell r="G5486">
            <v>0</v>
          </cell>
          <cell r="H5486">
            <v>0</v>
          </cell>
          <cell r="I5486">
            <v>0</v>
          </cell>
          <cell r="J5486">
            <v>0</v>
          </cell>
          <cell r="K5486">
            <v>0</v>
          </cell>
          <cell r="L5486">
            <v>0</v>
          </cell>
          <cell r="M5486">
            <v>100</v>
          </cell>
          <cell r="N5486">
            <v>1</v>
          </cell>
        </row>
        <row r="5487">
          <cell r="A5487" t="str">
            <v>5069485069971</v>
          </cell>
          <cell r="B5487">
            <v>506948</v>
          </cell>
          <cell r="C5487">
            <v>506997</v>
          </cell>
          <cell r="D5487" t="str">
            <v>1</v>
          </cell>
          <cell r="E5487">
            <v>520</v>
          </cell>
          <cell r="F5487" t="str">
            <v>100</v>
          </cell>
          <cell r="G5487">
            <v>0</v>
          </cell>
          <cell r="H5487">
            <v>0</v>
          </cell>
          <cell r="I5487">
            <v>0</v>
          </cell>
          <cell r="J5487">
            <v>0</v>
          </cell>
          <cell r="K5487">
            <v>0</v>
          </cell>
          <cell r="L5487">
            <v>0</v>
          </cell>
          <cell r="M5487">
            <v>100</v>
          </cell>
          <cell r="N5487">
            <v>1</v>
          </cell>
        </row>
        <row r="5488">
          <cell r="A5488" t="str">
            <v>5069575069911</v>
          </cell>
          <cell r="B5488">
            <v>506957</v>
          </cell>
          <cell r="C5488">
            <v>506991</v>
          </cell>
          <cell r="D5488" t="str">
            <v>1</v>
          </cell>
          <cell r="E5488">
            <v>520</v>
          </cell>
          <cell r="F5488" t="str">
            <v>100</v>
          </cell>
          <cell r="G5488">
            <v>0</v>
          </cell>
          <cell r="H5488">
            <v>0</v>
          </cell>
          <cell r="I5488">
            <v>0</v>
          </cell>
          <cell r="J5488">
            <v>0</v>
          </cell>
          <cell r="K5488">
            <v>0</v>
          </cell>
          <cell r="L5488">
            <v>0</v>
          </cell>
          <cell r="M5488">
            <v>100</v>
          </cell>
          <cell r="N5488">
            <v>1</v>
          </cell>
        </row>
        <row r="5489">
          <cell r="A5489" t="str">
            <v>5069585069911</v>
          </cell>
          <cell r="B5489">
            <v>506958</v>
          </cell>
          <cell r="C5489">
            <v>506991</v>
          </cell>
          <cell r="D5489" t="str">
            <v>1</v>
          </cell>
          <cell r="E5489">
            <v>520</v>
          </cell>
          <cell r="F5489" t="str">
            <v>100</v>
          </cell>
          <cell r="G5489">
            <v>0</v>
          </cell>
          <cell r="H5489">
            <v>0</v>
          </cell>
          <cell r="I5489">
            <v>0</v>
          </cell>
          <cell r="J5489">
            <v>0</v>
          </cell>
          <cell r="K5489">
            <v>0</v>
          </cell>
          <cell r="L5489">
            <v>0</v>
          </cell>
          <cell r="M5489">
            <v>100</v>
          </cell>
          <cell r="N5489">
            <v>1</v>
          </cell>
        </row>
        <row r="5490">
          <cell r="A5490" t="str">
            <v>5069595069911</v>
          </cell>
          <cell r="B5490">
            <v>506959</v>
          </cell>
          <cell r="C5490">
            <v>506991</v>
          </cell>
          <cell r="D5490" t="str">
            <v>1</v>
          </cell>
          <cell r="E5490">
            <v>520</v>
          </cell>
          <cell r="F5490" t="str">
            <v>100</v>
          </cell>
          <cell r="G5490">
            <v>0</v>
          </cell>
          <cell r="H5490">
            <v>0</v>
          </cell>
          <cell r="I5490">
            <v>0</v>
          </cell>
          <cell r="J5490">
            <v>0</v>
          </cell>
          <cell r="K5490">
            <v>0</v>
          </cell>
          <cell r="L5490">
            <v>0</v>
          </cell>
          <cell r="M5490">
            <v>100</v>
          </cell>
          <cell r="N5490">
            <v>1</v>
          </cell>
        </row>
        <row r="5491">
          <cell r="A5491" t="str">
            <v>5069665069921</v>
          </cell>
          <cell r="B5491">
            <v>506966</v>
          </cell>
          <cell r="C5491">
            <v>506992</v>
          </cell>
          <cell r="D5491" t="str">
            <v>1</v>
          </cell>
          <cell r="E5491">
            <v>520</v>
          </cell>
          <cell r="F5491" t="str">
            <v>100</v>
          </cell>
          <cell r="G5491">
            <v>0</v>
          </cell>
          <cell r="H5491">
            <v>0</v>
          </cell>
          <cell r="I5491">
            <v>0</v>
          </cell>
          <cell r="J5491">
            <v>0</v>
          </cell>
          <cell r="K5491">
            <v>0</v>
          </cell>
          <cell r="L5491">
            <v>0</v>
          </cell>
          <cell r="M5491">
            <v>100</v>
          </cell>
          <cell r="N5491">
            <v>1</v>
          </cell>
        </row>
        <row r="5492">
          <cell r="A5492" t="str">
            <v>5069685069931</v>
          </cell>
          <cell r="B5492">
            <v>506968</v>
          </cell>
          <cell r="C5492">
            <v>506993</v>
          </cell>
          <cell r="D5492" t="str">
            <v>1</v>
          </cell>
          <cell r="E5492">
            <v>520</v>
          </cell>
          <cell r="F5492" t="str">
            <v>100</v>
          </cell>
          <cell r="G5492">
            <v>0</v>
          </cell>
          <cell r="H5492">
            <v>0</v>
          </cell>
          <cell r="I5492">
            <v>0</v>
          </cell>
          <cell r="J5492">
            <v>0</v>
          </cell>
          <cell r="K5492">
            <v>0</v>
          </cell>
          <cell r="L5492">
            <v>0</v>
          </cell>
          <cell r="M5492">
            <v>100</v>
          </cell>
          <cell r="N5492">
            <v>1</v>
          </cell>
        </row>
        <row r="5493">
          <cell r="A5493" t="str">
            <v>5069695069941</v>
          </cell>
          <cell r="B5493">
            <v>506969</v>
          </cell>
          <cell r="C5493">
            <v>506994</v>
          </cell>
          <cell r="D5493" t="str">
            <v>1</v>
          </cell>
          <cell r="E5493">
            <v>520</v>
          </cell>
          <cell r="F5493" t="str">
            <v>100</v>
          </cell>
          <cell r="G5493">
            <v>0</v>
          </cell>
          <cell r="H5493">
            <v>0</v>
          </cell>
          <cell r="I5493">
            <v>0</v>
          </cell>
          <cell r="J5493">
            <v>0</v>
          </cell>
          <cell r="K5493">
            <v>0</v>
          </cell>
          <cell r="L5493">
            <v>0</v>
          </cell>
          <cell r="M5493">
            <v>100</v>
          </cell>
          <cell r="N5493">
            <v>1</v>
          </cell>
        </row>
        <row r="5494">
          <cell r="A5494" t="str">
            <v>5069705069961</v>
          </cell>
          <cell r="B5494">
            <v>506970</v>
          </cell>
          <cell r="C5494">
            <v>506996</v>
          </cell>
          <cell r="D5494" t="str">
            <v>1</v>
          </cell>
          <cell r="E5494">
            <v>520</v>
          </cell>
          <cell r="F5494" t="str">
            <v>100</v>
          </cell>
          <cell r="G5494">
            <v>0</v>
          </cell>
          <cell r="H5494">
            <v>0</v>
          </cell>
          <cell r="I5494">
            <v>0</v>
          </cell>
          <cell r="J5494">
            <v>0</v>
          </cell>
          <cell r="K5494">
            <v>0</v>
          </cell>
          <cell r="L5494">
            <v>0</v>
          </cell>
          <cell r="M5494">
            <v>100</v>
          </cell>
          <cell r="N5494">
            <v>1</v>
          </cell>
        </row>
        <row r="5495">
          <cell r="A5495" t="str">
            <v>5069735069971</v>
          </cell>
          <cell r="B5495">
            <v>506973</v>
          </cell>
          <cell r="C5495">
            <v>506997</v>
          </cell>
          <cell r="D5495" t="str">
            <v>1</v>
          </cell>
          <cell r="E5495">
            <v>520</v>
          </cell>
          <cell r="F5495" t="str">
            <v>100</v>
          </cell>
          <cell r="G5495">
            <v>0</v>
          </cell>
          <cell r="H5495">
            <v>0</v>
          </cell>
          <cell r="I5495">
            <v>0</v>
          </cell>
          <cell r="J5495">
            <v>0</v>
          </cell>
          <cell r="K5495">
            <v>0</v>
          </cell>
          <cell r="L5495">
            <v>0</v>
          </cell>
          <cell r="M5495">
            <v>100</v>
          </cell>
          <cell r="N5495">
            <v>1</v>
          </cell>
        </row>
        <row r="5496">
          <cell r="A5496" t="str">
            <v>5080455081121</v>
          </cell>
          <cell r="B5496">
            <v>508045</v>
          </cell>
          <cell r="C5496">
            <v>508112</v>
          </cell>
          <cell r="D5496" t="str">
            <v>1</v>
          </cell>
          <cell r="E5496">
            <v>520</v>
          </cell>
          <cell r="F5496" t="str">
            <v>100</v>
          </cell>
          <cell r="G5496">
            <v>0</v>
          </cell>
          <cell r="H5496">
            <v>0</v>
          </cell>
          <cell r="I5496">
            <v>0</v>
          </cell>
          <cell r="J5496">
            <v>0</v>
          </cell>
          <cell r="K5496">
            <v>0</v>
          </cell>
          <cell r="L5496">
            <v>0</v>
          </cell>
          <cell r="M5496">
            <v>100</v>
          </cell>
          <cell r="N5496">
            <v>1</v>
          </cell>
        </row>
        <row r="5497">
          <cell r="A5497" t="str">
            <v>5080465081132</v>
          </cell>
          <cell r="B5497">
            <v>508046</v>
          </cell>
          <cell r="C5497">
            <v>508113</v>
          </cell>
          <cell r="D5497" t="str">
            <v>2</v>
          </cell>
          <cell r="E5497">
            <v>520</v>
          </cell>
          <cell r="F5497" t="str">
            <v>100</v>
          </cell>
          <cell r="G5497">
            <v>0</v>
          </cell>
          <cell r="H5497">
            <v>0</v>
          </cell>
          <cell r="I5497">
            <v>0</v>
          </cell>
          <cell r="J5497">
            <v>0</v>
          </cell>
          <cell r="K5497">
            <v>0</v>
          </cell>
          <cell r="L5497">
            <v>0</v>
          </cell>
          <cell r="M5497">
            <v>100</v>
          </cell>
          <cell r="N5497">
            <v>1</v>
          </cell>
        </row>
        <row r="5498">
          <cell r="A5498" t="str">
            <v>5080895081121</v>
          </cell>
          <cell r="B5498">
            <v>508089</v>
          </cell>
          <cell r="C5498">
            <v>508112</v>
          </cell>
          <cell r="D5498" t="str">
            <v>1</v>
          </cell>
          <cell r="E5498">
            <v>520</v>
          </cell>
          <cell r="F5498" t="str">
            <v>100</v>
          </cell>
          <cell r="G5498">
            <v>0</v>
          </cell>
          <cell r="H5498">
            <v>0</v>
          </cell>
          <cell r="I5498">
            <v>0</v>
          </cell>
          <cell r="J5498">
            <v>0</v>
          </cell>
          <cell r="K5498">
            <v>0</v>
          </cell>
          <cell r="L5498">
            <v>0</v>
          </cell>
          <cell r="M5498">
            <v>100</v>
          </cell>
          <cell r="N5498">
            <v>1</v>
          </cell>
        </row>
        <row r="5499">
          <cell r="A5499" t="str">
            <v>5080895081132</v>
          </cell>
          <cell r="B5499">
            <v>508089</v>
          </cell>
          <cell r="C5499">
            <v>508113</v>
          </cell>
          <cell r="D5499" t="str">
            <v>2</v>
          </cell>
          <cell r="E5499">
            <v>520</v>
          </cell>
          <cell r="F5499" t="str">
            <v>100</v>
          </cell>
          <cell r="G5499">
            <v>0</v>
          </cell>
          <cell r="H5499">
            <v>0</v>
          </cell>
          <cell r="I5499">
            <v>0</v>
          </cell>
          <cell r="J5499">
            <v>0</v>
          </cell>
          <cell r="K5499">
            <v>0</v>
          </cell>
          <cell r="L5499">
            <v>0</v>
          </cell>
          <cell r="M5499">
            <v>100</v>
          </cell>
          <cell r="N5499">
            <v>1</v>
          </cell>
        </row>
        <row r="5500">
          <cell r="A5500" t="str">
            <v>5080905081121</v>
          </cell>
          <cell r="B5500">
            <v>508090</v>
          </cell>
          <cell r="C5500">
            <v>508112</v>
          </cell>
          <cell r="D5500" t="str">
            <v>1</v>
          </cell>
          <cell r="E5500">
            <v>520</v>
          </cell>
          <cell r="F5500" t="str">
            <v>100</v>
          </cell>
          <cell r="G5500">
            <v>0</v>
          </cell>
          <cell r="H5500">
            <v>0</v>
          </cell>
          <cell r="I5500">
            <v>0</v>
          </cell>
          <cell r="J5500">
            <v>0</v>
          </cell>
          <cell r="K5500">
            <v>0</v>
          </cell>
          <cell r="L5500">
            <v>0</v>
          </cell>
          <cell r="M5500">
            <v>100</v>
          </cell>
          <cell r="N5500">
            <v>1</v>
          </cell>
        </row>
        <row r="5501">
          <cell r="A5501" t="str">
            <v>5080905081132</v>
          </cell>
          <cell r="B5501">
            <v>508090</v>
          </cell>
          <cell r="C5501">
            <v>508113</v>
          </cell>
          <cell r="D5501" t="str">
            <v>2</v>
          </cell>
          <cell r="E5501">
            <v>520</v>
          </cell>
          <cell r="F5501" t="str">
            <v>100</v>
          </cell>
          <cell r="G5501">
            <v>0</v>
          </cell>
          <cell r="H5501">
            <v>0</v>
          </cell>
          <cell r="I5501">
            <v>0</v>
          </cell>
          <cell r="J5501">
            <v>0</v>
          </cell>
          <cell r="K5501">
            <v>0</v>
          </cell>
          <cell r="L5501">
            <v>0</v>
          </cell>
          <cell r="M5501">
            <v>100</v>
          </cell>
          <cell r="N5501">
            <v>1</v>
          </cell>
        </row>
        <row r="5502">
          <cell r="A5502" t="str">
            <v>5147825148811</v>
          </cell>
          <cell r="B5502">
            <v>514782</v>
          </cell>
          <cell r="C5502">
            <v>514881</v>
          </cell>
          <cell r="D5502" t="str">
            <v>1</v>
          </cell>
          <cell r="E5502">
            <v>524</v>
          </cell>
          <cell r="F5502" t="str">
            <v>100</v>
          </cell>
          <cell r="G5502">
            <v>0</v>
          </cell>
          <cell r="H5502">
            <v>0</v>
          </cell>
          <cell r="I5502">
            <v>0</v>
          </cell>
          <cell r="J5502">
            <v>0</v>
          </cell>
          <cell r="K5502">
            <v>0</v>
          </cell>
          <cell r="L5502">
            <v>0</v>
          </cell>
          <cell r="M5502">
            <v>100</v>
          </cell>
          <cell r="N5502">
            <v>1</v>
          </cell>
        </row>
        <row r="5503">
          <cell r="A5503" t="str">
            <v>5147855148811</v>
          </cell>
          <cell r="B5503">
            <v>514785</v>
          </cell>
          <cell r="C5503">
            <v>514881</v>
          </cell>
          <cell r="D5503" t="str">
            <v>1</v>
          </cell>
          <cell r="E5503">
            <v>524</v>
          </cell>
          <cell r="F5503" t="str">
            <v>100</v>
          </cell>
          <cell r="G5503">
            <v>0</v>
          </cell>
          <cell r="H5503">
            <v>0</v>
          </cell>
          <cell r="I5503">
            <v>0</v>
          </cell>
          <cell r="J5503">
            <v>0</v>
          </cell>
          <cell r="K5503">
            <v>0</v>
          </cell>
          <cell r="L5503">
            <v>0</v>
          </cell>
          <cell r="M5503">
            <v>100</v>
          </cell>
          <cell r="N5503">
            <v>1</v>
          </cell>
        </row>
        <row r="5504">
          <cell r="A5504" t="str">
            <v>5147945148821</v>
          </cell>
          <cell r="B5504">
            <v>514794</v>
          </cell>
          <cell r="C5504">
            <v>514882</v>
          </cell>
          <cell r="D5504" t="str">
            <v>1</v>
          </cell>
          <cell r="E5504">
            <v>524</v>
          </cell>
          <cell r="F5504" t="str">
            <v>100</v>
          </cell>
          <cell r="G5504">
            <v>0</v>
          </cell>
          <cell r="H5504">
            <v>0</v>
          </cell>
          <cell r="I5504">
            <v>0</v>
          </cell>
          <cell r="J5504">
            <v>0</v>
          </cell>
          <cell r="K5504">
            <v>0</v>
          </cell>
          <cell r="L5504">
            <v>0</v>
          </cell>
          <cell r="M5504">
            <v>100</v>
          </cell>
          <cell r="N5504">
            <v>1</v>
          </cell>
        </row>
        <row r="5505">
          <cell r="A5505" t="str">
            <v>5147955148821</v>
          </cell>
          <cell r="B5505">
            <v>514795</v>
          </cell>
          <cell r="C5505">
            <v>514882</v>
          </cell>
          <cell r="D5505" t="str">
            <v>1</v>
          </cell>
          <cell r="E5505">
            <v>524</v>
          </cell>
          <cell r="F5505" t="str">
            <v>100</v>
          </cell>
          <cell r="G5505">
            <v>0</v>
          </cell>
          <cell r="H5505">
            <v>0</v>
          </cell>
          <cell r="I5505">
            <v>0</v>
          </cell>
          <cell r="J5505">
            <v>0</v>
          </cell>
          <cell r="K5505">
            <v>0</v>
          </cell>
          <cell r="L5505">
            <v>0</v>
          </cell>
          <cell r="M5505">
            <v>100</v>
          </cell>
          <cell r="N5505">
            <v>1</v>
          </cell>
        </row>
        <row r="5506">
          <cell r="A5506" t="str">
            <v>5148025148831</v>
          </cell>
          <cell r="B5506">
            <v>514802</v>
          </cell>
          <cell r="C5506">
            <v>514883</v>
          </cell>
          <cell r="D5506" t="str">
            <v>1</v>
          </cell>
          <cell r="E5506">
            <v>524</v>
          </cell>
          <cell r="F5506" t="str">
            <v>100</v>
          </cell>
          <cell r="G5506">
            <v>0</v>
          </cell>
          <cell r="H5506">
            <v>0</v>
          </cell>
          <cell r="I5506">
            <v>0</v>
          </cell>
          <cell r="J5506">
            <v>0</v>
          </cell>
          <cell r="K5506">
            <v>0</v>
          </cell>
          <cell r="L5506">
            <v>0</v>
          </cell>
          <cell r="M5506">
            <v>100</v>
          </cell>
          <cell r="N5506">
            <v>1</v>
          </cell>
        </row>
        <row r="5507">
          <cell r="A5507" t="str">
            <v>5148035148831</v>
          </cell>
          <cell r="B5507">
            <v>514803</v>
          </cell>
          <cell r="C5507">
            <v>514883</v>
          </cell>
          <cell r="D5507" t="str">
            <v>1</v>
          </cell>
          <cell r="E5507">
            <v>524</v>
          </cell>
          <cell r="F5507" t="str">
            <v>100</v>
          </cell>
          <cell r="G5507">
            <v>0</v>
          </cell>
          <cell r="H5507">
            <v>0</v>
          </cell>
          <cell r="I5507">
            <v>0</v>
          </cell>
          <cell r="J5507">
            <v>0</v>
          </cell>
          <cell r="K5507">
            <v>0</v>
          </cell>
          <cell r="L5507">
            <v>0</v>
          </cell>
          <cell r="M5507">
            <v>100</v>
          </cell>
          <cell r="N5507">
            <v>1</v>
          </cell>
        </row>
        <row r="5508">
          <cell r="A5508" t="str">
            <v>5148035325501</v>
          </cell>
          <cell r="B5508">
            <v>514803</v>
          </cell>
          <cell r="C5508">
            <v>532550</v>
          </cell>
          <cell r="D5508" t="str">
            <v>1</v>
          </cell>
          <cell r="E5508">
            <v>524</v>
          </cell>
          <cell r="F5508" t="str">
            <v>100</v>
          </cell>
          <cell r="G5508">
            <v>0</v>
          </cell>
          <cell r="H5508">
            <v>0</v>
          </cell>
          <cell r="I5508">
            <v>0</v>
          </cell>
          <cell r="J5508">
            <v>0</v>
          </cell>
          <cell r="K5508">
            <v>0</v>
          </cell>
          <cell r="L5508">
            <v>0</v>
          </cell>
          <cell r="M5508">
            <v>100</v>
          </cell>
          <cell r="N5508">
            <v>1</v>
          </cell>
        </row>
        <row r="5509">
          <cell r="A5509" t="str">
            <v>5148185148861</v>
          </cell>
          <cell r="B5509">
            <v>514818</v>
          </cell>
          <cell r="C5509">
            <v>514886</v>
          </cell>
          <cell r="D5509" t="str">
            <v>1</v>
          </cell>
          <cell r="E5509">
            <v>524</v>
          </cell>
          <cell r="F5509" t="str">
            <v>100</v>
          </cell>
          <cell r="G5509">
            <v>0</v>
          </cell>
          <cell r="H5509">
            <v>0</v>
          </cell>
          <cell r="I5509">
            <v>0</v>
          </cell>
          <cell r="J5509">
            <v>0</v>
          </cell>
          <cell r="K5509">
            <v>0</v>
          </cell>
          <cell r="L5509">
            <v>0</v>
          </cell>
          <cell r="M5509">
            <v>100</v>
          </cell>
          <cell r="N5509">
            <v>1</v>
          </cell>
        </row>
        <row r="5510">
          <cell r="A5510" t="str">
            <v>5148195148861</v>
          </cell>
          <cell r="B5510">
            <v>514819</v>
          </cell>
          <cell r="C5510">
            <v>514886</v>
          </cell>
          <cell r="D5510" t="str">
            <v>1</v>
          </cell>
          <cell r="E5510">
            <v>524</v>
          </cell>
          <cell r="F5510" t="str">
            <v>100</v>
          </cell>
          <cell r="G5510">
            <v>0</v>
          </cell>
          <cell r="H5510">
            <v>0</v>
          </cell>
          <cell r="I5510">
            <v>0</v>
          </cell>
          <cell r="J5510">
            <v>0</v>
          </cell>
          <cell r="K5510">
            <v>0</v>
          </cell>
          <cell r="L5510">
            <v>0</v>
          </cell>
          <cell r="M5510">
            <v>100</v>
          </cell>
          <cell r="N5510">
            <v>1</v>
          </cell>
        </row>
        <row r="5511">
          <cell r="A5511" t="str">
            <v>5148265150021</v>
          </cell>
          <cell r="B5511">
            <v>514826</v>
          </cell>
          <cell r="C5511">
            <v>515002</v>
          </cell>
          <cell r="D5511" t="str">
            <v>1</v>
          </cell>
          <cell r="E5511">
            <v>524</v>
          </cell>
          <cell r="F5511" t="str">
            <v>100</v>
          </cell>
          <cell r="G5511">
            <v>0</v>
          </cell>
          <cell r="H5511">
            <v>0</v>
          </cell>
          <cell r="I5511">
            <v>0</v>
          </cell>
          <cell r="J5511">
            <v>0</v>
          </cell>
          <cell r="K5511">
            <v>0</v>
          </cell>
          <cell r="L5511">
            <v>0</v>
          </cell>
          <cell r="M5511">
            <v>100</v>
          </cell>
          <cell r="N5511">
            <v>1</v>
          </cell>
        </row>
        <row r="5512">
          <cell r="A5512" t="str">
            <v>5148275150021</v>
          </cell>
          <cell r="B5512">
            <v>514827</v>
          </cell>
          <cell r="C5512">
            <v>515002</v>
          </cell>
          <cell r="D5512" t="str">
            <v>1</v>
          </cell>
          <cell r="E5512">
            <v>524</v>
          </cell>
          <cell r="F5512" t="str">
            <v>100</v>
          </cell>
          <cell r="G5512">
            <v>0</v>
          </cell>
          <cell r="H5512">
            <v>0</v>
          </cell>
          <cell r="I5512">
            <v>0</v>
          </cell>
          <cell r="J5512">
            <v>0</v>
          </cell>
          <cell r="K5512">
            <v>0</v>
          </cell>
          <cell r="L5512">
            <v>0</v>
          </cell>
          <cell r="M5512">
            <v>100</v>
          </cell>
          <cell r="N5512">
            <v>1</v>
          </cell>
        </row>
        <row r="5513">
          <cell r="A5513" t="str">
            <v>5148455150031</v>
          </cell>
          <cell r="B5513">
            <v>514845</v>
          </cell>
          <cell r="C5513">
            <v>515003</v>
          </cell>
          <cell r="D5513" t="str">
            <v>1</v>
          </cell>
          <cell r="E5513">
            <v>524</v>
          </cell>
          <cell r="F5513" t="str">
            <v>100</v>
          </cell>
          <cell r="G5513">
            <v>0</v>
          </cell>
          <cell r="H5513">
            <v>0</v>
          </cell>
          <cell r="I5513">
            <v>0</v>
          </cell>
          <cell r="J5513">
            <v>0</v>
          </cell>
          <cell r="K5513">
            <v>0</v>
          </cell>
          <cell r="L5513">
            <v>0</v>
          </cell>
          <cell r="M5513">
            <v>100</v>
          </cell>
          <cell r="N5513">
            <v>1</v>
          </cell>
        </row>
        <row r="5514">
          <cell r="A5514" t="str">
            <v>5148465150031</v>
          </cell>
          <cell r="B5514">
            <v>514846</v>
          </cell>
          <cell r="C5514">
            <v>515003</v>
          </cell>
          <cell r="D5514" t="str">
            <v>1</v>
          </cell>
          <cell r="E5514">
            <v>524</v>
          </cell>
          <cell r="F5514" t="str">
            <v>100</v>
          </cell>
          <cell r="G5514">
            <v>0</v>
          </cell>
          <cell r="H5514">
            <v>0</v>
          </cell>
          <cell r="I5514">
            <v>0</v>
          </cell>
          <cell r="J5514">
            <v>0</v>
          </cell>
          <cell r="K5514">
            <v>0</v>
          </cell>
          <cell r="L5514">
            <v>0</v>
          </cell>
          <cell r="M5514">
            <v>100</v>
          </cell>
          <cell r="N5514">
            <v>1</v>
          </cell>
        </row>
        <row r="5515">
          <cell r="A5515" t="str">
            <v>5148605150841</v>
          </cell>
          <cell r="B5515">
            <v>514860</v>
          </cell>
          <cell r="C5515">
            <v>515084</v>
          </cell>
          <cell r="D5515" t="str">
            <v>1</v>
          </cell>
          <cell r="E5515">
            <v>524</v>
          </cell>
          <cell r="F5515" t="str">
            <v>100</v>
          </cell>
          <cell r="G5515">
            <v>0</v>
          </cell>
          <cell r="H5515">
            <v>0</v>
          </cell>
          <cell r="I5515">
            <v>0</v>
          </cell>
          <cell r="J5515">
            <v>0</v>
          </cell>
          <cell r="K5515">
            <v>0</v>
          </cell>
          <cell r="L5515">
            <v>0</v>
          </cell>
          <cell r="M5515">
            <v>100</v>
          </cell>
          <cell r="N5515">
            <v>1</v>
          </cell>
        </row>
        <row r="5516">
          <cell r="A5516" t="str">
            <v>5148615150841</v>
          </cell>
          <cell r="B5516">
            <v>514861</v>
          </cell>
          <cell r="C5516">
            <v>515084</v>
          </cell>
          <cell r="D5516" t="str">
            <v>1</v>
          </cell>
          <cell r="E5516">
            <v>524</v>
          </cell>
          <cell r="F5516" t="str">
            <v>100</v>
          </cell>
          <cell r="G5516">
            <v>0</v>
          </cell>
          <cell r="H5516">
            <v>0</v>
          </cell>
          <cell r="I5516">
            <v>0</v>
          </cell>
          <cell r="J5516">
            <v>0</v>
          </cell>
          <cell r="K5516">
            <v>0</v>
          </cell>
          <cell r="L5516">
            <v>0</v>
          </cell>
          <cell r="M5516">
            <v>100</v>
          </cell>
          <cell r="N5516">
            <v>1</v>
          </cell>
        </row>
        <row r="5517">
          <cell r="A5517" t="str">
            <v>5148795153031</v>
          </cell>
          <cell r="B5517">
            <v>514879</v>
          </cell>
          <cell r="C5517">
            <v>515303</v>
          </cell>
          <cell r="D5517" t="str">
            <v>1</v>
          </cell>
          <cell r="E5517">
            <v>524</v>
          </cell>
          <cell r="F5517" t="str">
            <v>100</v>
          </cell>
          <cell r="G5517">
            <v>0</v>
          </cell>
          <cell r="H5517">
            <v>0</v>
          </cell>
          <cell r="I5517">
            <v>0</v>
          </cell>
          <cell r="J5517">
            <v>0</v>
          </cell>
          <cell r="K5517">
            <v>0</v>
          </cell>
          <cell r="L5517">
            <v>0</v>
          </cell>
          <cell r="M5517">
            <v>100</v>
          </cell>
          <cell r="N5517">
            <v>1</v>
          </cell>
        </row>
        <row r="5518">
          <cell r="A5518" t="str">
            <v>5148795153041</v>
          </cell>
          <cell r="B5518">
            <v>514879</v>
          </cell>
          <cell r="C5518">
            <v>515304</v>
          </cell>
          <cell r="D5518" t="str">
            <v>1</v>
          </cell>
          <cell r="E5518">
            <v>524</v>
          </cell>
          <cell r="F5518" t="str">
            <v>100</v>
          </cell>
          <cell r="G5518">
            <v>0</v>
          </cell>
          <cell r="H5518">
            <v>0</v>
          </cell>
          <cell r="I5518">
            <v>0</v>
          </cell>
          <cell r="J5518">
            <v>0</v>
          </cell>
          <cell r="K5518">
            <v>0</v>
          </cell>
          <cell r="L5518">
            <v>0</v>
          </cell>
          <cell r="M5518">
            <v>100</v>
          </cell>
          <cell r="N5518">
            <v>1</v>
          </cell>
        </row>
        <row r="5519">
          <cell r="A5519" t="str">
            <v>5148805153031</v>
          </cell>
          <cell r="B5519">
            <v>514880</v>
          </cell>
          <cell r="C5519">
            <v>515303</v>
          </cell>
          <cell r="D5519" t="str">
            <v>1</v>
          </cell>
          <cell r="E5519">
            <v>524</v>
          </cell>
          <cell r="F5519" t="str">
            <v>100</v>
          </cell>
          <cell r="G5519">
            <v>0</v>
          </cell>
          <cell r="H5519">
            <v>0</v>
          </cell>
          <cell r="I5519">
            <v>0</v>
          </cell>
          <cell r="J5519">
            <v>0</v>
          </cell>
          <cell r="K5519">
            <v>0</v>
          </cell>
          <cell r="L5519">
            <v>0</v>
          </cell>
          <cell r="M5519">
            <v>100</v>
          </cell>
          <cell r="N5519">
            <v>1</v>
          </cell>
        </row>
        <row r="5520">
          <cell r="A5520" t="str">
            <v>5148805153041</v>
          </cell>
          <cell r="B5520">
            <v>514880</v>
          </cell>
          <cell r="C5520">
            <v>515304</v>
          </cell>
          <cell r="D5520" t="str">
            <v>1</v>
          </cell>
          <cell r="E5520">
            <v>524</v>
          </cell>
          <cell r="F5520" t="str">
            <v>100</v>
          </cell>
          <cell r="G5520">
            <v>0</v>
          </cell>
          <cell r="H5520">
            <v>0</v>
          </cell>
          <cell r="I5520">
            <v>0</v>
          </cell>
          <cell r="J5520">
            <v>0</v>
          </cell>
          <cell r="K5520">
            <v>0</v>
          </cell>
          <cell r="L5520">
            <v>0</v>
          </cell>
          <cell r="M5520">
            <v>100</v>
          </cell>
          <cell r="N5520">
            <v>1</v>
          </cell>
        </row>
        <row r="5521">
          <cell r="A5521" t="str">
            <v>5148805325501</v>
          </cell>
          <cell r="B5521">
            <v>514880</v>
          </cell>
          <cell r="C5521">
            <v>532550</v>
          </cell>
          <cell r="D5521" t="str">
            <v>1</v>
          </cell>
          <cell r="E5521">
            <v>524</v>
          </cell>
          <cell r="F5521" t="str">
            <v>100</v>
          </cell>
          <cell r="G5521">
            <v>0</v>
          </cell>
          <cell r="H5521">
            <v>0</v>
          </cell>
          <cell r="I5521">
            <v>0</v>
          </cell>
          <cell r="J5521">
            <v>0</v>
          </cell>
          <cell r="K5521">
            <v>0</v>
          </cell>
          <cell r="L5521">
            <v>0</v>
          </cell>
          <cell r="M5521">
            <v>100</v>
          </cell>
          <cell r="N5521">
            <v>1</v>
          </cell>
        </row>
        <row r="5522">
          <cell r="A5522" t="str">
            <v>5157715148811</v>
          </cell>
          <cell r="B5522">
            <v>515771</v>
          </cell>
          <cell r="C5522">
            <v>514881</v>
          </cell>
          <cell r="D5522" t="str">
            <v>1</v>
          </cell>
          <cell r="E5522">
            <v>524</v>
          </cell>
          <cell r="F5522" t="str">
            <v>100</v>
          </cell>
          <cell r="G5522">
            <v>0</v>
          </cell>
          <cell r="H5522">
            <v>0</v>
          </cell>
          <cell r="I5522">
            <v>0</v>
          </cell>
          <cell r="J5522">
            <v>0</v>
          </cell>
          <cell r="K5522">
            <v>0</v>
          </cell>
          <cell r="L5522">
            <v>0</v>
          </cell>
          <cell r="M5522">
            <v>100</v>
          </cell>
          <cell r="N5522">
            <v>1</v>
          </cell>
        </row>
        <row r="5523">
          <cell r="A5523" t="str">
            <v>5157325148821</v>
          </cell>
          <cell r="B5523">
            <v>515732</v>
          </cell>
          <cell r="C5523">
            <v>514882</v>
          </cell>
          <cell r="D5523" t="str">
            <v>1</v>
          </cell>
          <cell r="E5523">
            <v>524</v>
          </cell>
          <cell r="F5523" t="str">
            <v>100</v>
          </cell>
          <cell r="G5523">
            <v>0</v>
          </cell>
          <cell r="H5523">
            <v>0</v>
          </cell>
          <cell r="I5523">
            <v>0</v>
          </cell>
          <cell r="J5523">
            <v>0</v>
          </cell>
          <cell r="K5523">
            <v>0</v>
          </cell>
          <cell r="L5523">
            <v>0</v>
          </cell>
          <cell r="M5523">
            <v>100</v>
          </cell>
          <cell r="N5523">
            <v>1</v>
          </cell>
        </row>
        <row r="5524">
          <cell r="A5524" t="str">
            <v>5157605148831</v>
          </cell>
          <cell r="B5524">
            <v>515760</v>
          </cell>
          <cell r="C5524">
            <v>514883</v>
          </cell>
          <cell r="D5524" t="str">
            <v>1</v>
          </cell>
          <cell r="E5524">
            <v>524</v>
          </cell>
          <cell r="F5524" t="str">
            <v>100</v>
          </cell>
          <cell r="G5524">
            <v>0</v>
          </cell>
          <cell r="H5524">
            <v>0</v>
          </cell>
          <cell r="I5524">
            <v>0</v>
          </cell>
          <cell r="J5524">
            <v>0</v>
          </cell>
          <cell r="K5524">
            <v>0</v>
          </cell>
          <cell r="L5524">
            <v>0</v>
          </cell>
          <cell r="M5524">
            <v>100</v>
          </cell>
          <cell r="N5524">
            <v>1</v>
          </cell>
        </row>
        <row r="5525">
          <cell r="A5525" t="str">
            <v>5157225148861</v>
          </cell>
          <cell r="B5525">
            <v>515722</v>
          </cell>
          <cell r="C5525">
            <v>514886</v>
          </cell>
          <cell r="D5525" t="str">
            <v>1</v>
          </cell>
          <cell r="E5525">
            <v>524</v>
          </cell>
          <cell r="F5525" t="str">
            <v>100</v>
          </cell>
          <cell r="G5525">
            <v>0</v>
          </cell>
          <cell r="H5525">
            <v>0</v>
          </cell>
          <cell r="I5525">
            <v>0</v>
          </cell>
          <cell r="J5525">
            <v>0</v>
          </cell>
          <cell r="K5525">
            <v>0</v>
          </cell>
          <cell r="L5525">
            <v>0</v>
          </cell>
          <cell r="M5525">
            <v>100</v>
          </cell>
          <cell r="N5525">
            <v>1</v>
          </cell>
        </row>
        <row r="5526">
          <cell r="A5526" t="str">
            <v>5148905153121</v>
          </cell>
          <cell r="B5526">
            <v>514890</v>
          </cell>
          <cell r="C5526">
            <v>515312</v>
          </cell>
          <cell r="D5526" t="str">
            <v>1</v>
          </cell>
          <cell r="E5526">
            <v>524</v>
          </cell>
          <cell r="F5526" t="str">
            <v>100</v>
          </cell>
          <cell r="G5526">
            <v>0</v>
          </cell>
          <cell r="H5526">
            <v>0</v>
          </cell>
          <cell r="I5526">
            <v>0</v>
          </cell>
          <cell r="J5526">
            <v>0</v>
          </cell>
          <cell r="K5526">
            <v>0</v>
          </cell>
          <cell r="L5526">
            <v>0</v>
          </cell>
          <cell r="M5526">
            <v>100</v>
          </cell>
          <cell r="N5526">
            <v>1</v>
          </cell>
        </row>
        <row r="5527">
          <cell r="A5527" t="str">
            <v>5148915153121</v>
          </cell>
          <cell r="B5527">
            <v>514891</v>
          </cell>
          <cell r="C5527">
            <v>515312</v>
          </cell>
          <cell r="D5527" t="str">
            <v>1</v>
          </cell>
          <cell r="E5527">
            <v>524</v>
          </cell>
          <cell r="F5527" t="str">
            <v>100</v>
          </cell>
          <cell r="G5527">
            <v>0</v>
          </cell>
          <cell r="H5527">
            <v>0</v>
          </cell>
          <cell r="I5527">
            <v>0</v>
          </cell>
          <cell r="J5527">
            <v>0</v>
          </cell>
          <cell r="K5527">
            <v>0</v>
          </cell>
          <cell r="L5527">
            <v>0</v>
          </cell>
          <cell r="M5527">
            <v>100</v>
          </cell>
          <cell r="N5527">
            <v>1</v>
          </cell>
        </row>
        <row r="5528">
          <cell r="A5528" t="str">
            <v>5148975153121</v>
          </cell>
          <cell r="B5528">
            <v>514897</v>
          </cell>
          <cell r="C5528">
            <v>515312</v>
          </cell>
          <cell r="D5528" t="str">
            <v>1</v>
          </cell>
          <cell r="E5528">
            <v>524</v>
          </cell>
          <cell r="F5528" t="str">
            <v>100</v>
          </cell>
          <cell r="G5528">
            <v>0</v>
          </cell>
          <cell r="H5528">
            <v>0</v>
          </cell>
          <cell r="I5528">
            <v>0</v>
          </cell>
          <cell r="J5528">
            <v>0</v>
          </cell>
          <cell r="K5528">
            <v>0</v>
          </cell>
          <cell r="L5528">
            <v>0</v>
          </cell>
          <cell r="M5528">
            <v>100</v>
          </cell>
          <cell r="N5528">
            <v>1</v>
          </cell>
        </row>
        <row r="5529">
          <cell r="A5529" t="str">
            <v>5148985153211</v>
          </cell>
          <cell r="B5529">
            <v>514898</v>
          </cell>
          <cell r="C5529">
            <v>515321</v>
          </cell>
          <cell r="D5529" t="str">
            <v>1</v>
          </cell>
          <cell r="E5529">
            <v>524</v>
          </cell>
          <cell r="F5529" t="str">
            <v>100</v>
          </cell>
          <cell r="G5529">
            <v>0</v>
          </cell>
          <cell r="H5529">
            <v>0</v>
          </cell>
          <cell r="I5529">
            <v>0</v>
          </cell>
          <cell r="J5529">
            <v>0</v>
          </cell>
          <cell r="K5529">
            <v>0</v>
          </cell>
          <cell r="L5529">
            <v>0</v>
          </cell>
          <cell r="M5529">
            <v>100</v>
          </cell>
          <cell r="N5529">
            <v>1</v>
          </cell>
        </row>
        <row r="5530">
          <cell r="A5530" t="str">
            <v>5148985153231</v>
          </cell>
          <cell r="B5530">
            <v>514898</v>
          </cell>
          <cell r="C5530">
            <v>515323</v>
          </cell>
          <cell r="D5530" t="str">
            <v>1</v>
          </cell>
          <cell r="E5530">
            <v>524</v>
          </cell>
          <cell r="F5530" t="str">
            <v>100</v>
          </cell>
          <cell r="G5530">
            <v>0</v>
          </cell>
          <cell r="H5530">
            <v>0</v>
          </cell>
          <cell r="I5530">
            <v>0</v>
          </cell>
          <cell r="J5530">
            <v>0</v>
          </cell>
          <cell r="K5530">
            <v>0</v>
          </cell>
          <cell r="L5530">
            <v>0</v>
          </cell>
          <cell r="M5530">
            <v>100</v>
          </cell>
          <cell r="N5530">
            <v>1</v>
          </cell>
        </row>
        <row r="5531">
          <cell r="A5531" t="str">
            <v>5148995153311</v>
          </cell>
          <cell r="B5531">
            <v>514899</v>
          </cell>
          <cell r="C5531">
            <v>515331</v>
          </cell>
          <cell r="D5531" t="str">
            <v>1</v>
          </cell>
          <cell r="E5531">
            <v>524</v>
          </cell>
          <cell r="F5531" t="str">
            <v>100</v>
          </cell>
          <cell r="G5531">
            <v>0</v>
          </cell>
          <cell r="H5531">
            <v>0</v>
          </cell>
          <cell r="I5531">
            <v>0</v>
          </cell>
          <cell r="J5531">
            <v>0</v>
          </cell>
          <cell r="K5531">
            <v>0</v>
          </cell>
          <cell r="L5531">
            <v>0</v>
          </cell>
          <cell r="M5531">
            <v>100</v>
          </cell>
          <cell r="N5531">
            <v>1</v>
          </cell>
        </row>
        <row r="5532">
          <cell r="A5532" t="str">
            <v>5149005153381</v>
          </cell>
          <cell r="B5532">
            <v>514900</v>
          </cell>
          <cell r="C5532">
            <v>515338</v>
          </cell>
          <cell r="D5532" t="str">
            <v>1</v>
          </cell>
          <cell r="E5532">
            <v>524</v>
          </cell>
          <cell r="F5532" t="str">
            <v>100</v>
          </cell>
          <cell r="G5532">
            <v>0</v>
          </cell>
          <cell r="H5532">
            <v>0</v>
          </cell>
          <cell r="I5532">
            <v>0</v>
          </cell>
          <cell r="J5532">
            <v>0</v>
          </cell>
          <cell r="K5532">
            <v>0</v>
          </cell>
          <cell r="L5532">
            <v>0</v>
          </cell>
          <cell r="M5532">
            <v>100</v>
          </cell>
          <cell r="N5532">
            <v>1</v>
          </cell>
        </row>
        <row r="5533">
          <cell r="A5533" t="str">
            <v>5149015153211</v>
          </cell>
          <cell r="B5533">
            <v>514901</v>
          </cell>
          <cell r="C5533">
            <v>515321</v>
          </cell>
          <cell r="D5533" t="str">
            <v>1</v>
          </cell>
          <cell r="E5533">
            <v>524</v>
          </cell>
          <cell r="F5533" t="str">
            <v>100</v>
          </cell>
          <cell r="G5533">
            <v>0</v>
          </cell>
          <cell r="H5533">
            <v>0</v>
          </cell>
          <cell r="I5533">
            <v>0</v>
          </cell>
          <cell r="J5533">
            <v>0</v>
          </cell>
          <cell r="K5533">
            <v>0</v>
          </cell>
          <cell r="L5533">
            <v>0</v>
          </cell>
          <cell r="M5533">
            <v>100</v>
          </cell>
          <cell r="N5533">
            <v>1</v>
          </cell>
        </row>
        <row r="5534">
          <cell r="A5534" t="str">
            <v>5149015153231</v>
          </cell>
          <cell r="B5534">
            <v>514901</v>
          </cell>
          <cell r="C5534">
            <v>515323</v>
          </cell>
          <cell r="D5534" t="str">
            <v>1</v>
          </cell>
          <cell r="E5534">
            <v>524</v>
          </cell>
          <cell r="F5534" t="str">
            <v>100</v>
          </cell>
          <cell r="G5534">
            <v>0</v>
          </cell>
          <cell r="H5534">
            <v>0</v>
          </cell>
          <cell r="I5534">
            <v>0</v>
          </cell>
          <cell r="J5534">
            <v>0</v>
          </cell>
          <cell r="K5534">
            <v>0</v>
          </cell>
          <cell r="L5534">
            <v>0</v>
          </cell>
          <cell r="M5534">
            <v>100</v>
          </cell>
          <cell r="N5534">
            <v>1</v>
          </cell>
        </row>
        <row r="5535">
          <cell r="A5535" t="str">
            <v>5149055153611</v>
          </cell>
          <cell r="B5535">
            <v>514905</v>
          </cell>
          <cell r="C5535">
            <v>515361</v>
          </cell>
          <cell r="D5535" t="str">
            <v>1</v>
          </cell>
          <cell r="E5535">
            <v>524</v>
          </cell>
          <cell r="F5535" t="str">
            <v>100</v>
          </cell>
          <cell r="G5535">
            <v>0</v>
          </cell>
          <cell r="H5535">
            <v>0</v>
          </cell>
          <cell r="I5535">
            <v>0</v>
          </cell>
          <cell r="J5535">
            <v>0</v>
          </cell>
          <cell r="K5535">
            <v>0</v>
          </cell>
          <cell r="L5535">
            <v>0</v>
          </cell>
          <cell r="M5535">
            <v>100</v>
          </cell>
          <cell r="N5535">
            <v>1</v>
          </cell>
        </row>
        <row r="5536">
          <cell r="A5536" t="str">
            <v>5149075153281</v>
          </cell>
          <cell r="B5536">
            <v>514907</v>
          </cell>
          <cell r="C5536">
            <v>515328</v>
          </cell>
          <cell r="D5536" t="str">
            <v>1</v>
          </cell>
          <cell r="E5536">
            <v>524</v>
          </cell>
          <cell r="F5536" t="str">
            <v>100</v>
          </cell>
          <cell r="G5536">
            <v>0</v>
          </cell>
          <cell r="H5536">
            <v>0</v>
          </cell>
          <cell r="I5536">
            <v>0</v>
          </cell>
          <cell r="J5536">
            <v>0</v>
          </cell>
          <cell r="K5536">
            <v>0</v>
          </cell>
          <cell r="L5536">
            <v>0</v>
          </cell>
          <cell r="M5536">
            <v>100</v>
          </cell>
          <cell r="N5536">
            <v>1</v>
          </cell>
        </row>
        <row r="5537">
          <cell r="A5537" t="str">
            <v>5149075153301</v>
          </cell>
          <cell r="B5537">
            <v>514907</v>
          </cell>
          <cell r="C5537">
            <v>515330</v>
          </cell>
          <cell r="D5537" t="str">
            <v>1</v>
          </cell>
          <cell r="E5537">
            <v>524</v>
          </cell>
          <cell r="F5537" t="str">
            <v>100</v>
          </cell>
          <cell r="G5537">
            <v>0</v>
          </cell>
          <cell r="H5537">
            <v>0</v>
          </cell>
          <cell r="I5537">
            <v>0</v>
          </cell>
          <cell r="J5537">
            <v>0</v>
          </cell>
          <cell r="K5537">
            <v>0</v>
          </cell>
          <cell r="L5537">
            <v>0</v>
          </cell>
          <cell r="M5537">
            <v>100</v>
          </cell>
          <cell r="N5537">
            <v>1</v>
          </cell>
        </row>
        <row r="5538">
          <cell r="A5538" t="str">
            <v>5149085153281</v>
          </cell>
          <cell r="B5538">
            <v>514908</v>
          </cell>
          <cell r="C5538">
            <v>515328</v>
          </cell>
          <cell r="D5538" t="str">
            <v>1</v>
          </cell>
          <cell r="E5538">
            <v>524</v>
          </cell>
          <cell r="F5538" t="str">
            <v>100</v>
          </cell>
          <cell r="G5538">
            <v>0</v>
          </cell>
          <cell r="H5538">
            <v>0</v>
          </cell>
          <cell r="I5538">
            <v>0</v>
          </cell>
          <cell r="J5538">
            <v>0</v>
          </cell>
          <cell r="K5538">
            <v>0</v>
          </cell>
          <cell r="L5538">
            <v>0</v>
          </cell>
          <cell r="M5538">
            <v>100</v>
          </cell>
          <cell r="N5538">
            <v>1</v>
          </cell>
        </row>
        <row r="5539">
          <cell r="A5539" t="str">
            <v>5149085153301</v>
          </cell>
          <cell r="B5539">
            <v>514908</v>
          </cell>
          <cell r="C5539">
            <v>515330</v>
          </cell>
          <cell r="D5539" t="str">
            <v>1</v>
          </cell>
          <cell r="E5539">
            <v>524</v>
          </cell>
          <cell r="F5539" t="str">
            <v>100</v>
          </cell>
          <cell r="G5539">
            <v>0</v>
          </cell>
          <cell r="H5539">
            <v>0</v>
          </cell>
          <cell r="I5539">
            <v>0</v>
          </cell>
          <cell r="J5539">
            <v>0</v>
          </cell>
          <cell r="K5539">
            <v>0</v>
          </cell>
          <cell r="L5539">
            <v>0</v>
          </cell>
          <cell r="M5539">
            <v>100</v>
          </cell>
          <cell r="N5539">
            <v>1</v>
          </cell>
        </row>
        <row r="5540">
          <cell r="A5540" t="str">
            <v>5149095153311</v>
          </cell>
          <cell r="B5540">
            <v>514909</v>
          </cell>
          <cell r="C5540">
            <v>515331</v>
          </cell>
          <cell r="D5540" t="str">
            <v>1</v>
          </cell>
          <cell r="E5540">
            <v>524</v>
          </cell>
          <cell r="F5540" t="str">
            <v>100</v>
          </cell>
          <cell r="G5540">
            <v>0</v>
          </cell>
          <cell r="H5540">
            <v>0</v>
          </cell>
          <cell r="I5540">
            <v>0</v>
          </cell>
          <cell r="J5540">
            <v>0</v>
          </cell>
          <cell r="K5540">
            <v>0</v>
          </cell>
          <cell r="L5540">
            <v>0</v>
          </cell>
          <cell r="M5540">
            <v>100</v>
          </cell>
          <cell r="N5540">
            <v>1</v>
          </cell>
        </row>
        <row r="5541">
          <cell r="A5541" t="str">
            <v>5149095153381</v>
          </cell>
          <cell r="B5541">
            <v>514909</v>
          </cell>
          <cell r="C5541">
            <v>515338</v>
          </cell>
          <cell r="D5541" t="str">
            <v>1</v>
          </cell>
          <cell r="E5541">
            <v>524</v>
          </cell>
          <cell r="F5541" t="str">
            <v>100</v>
          </cell>
          <cell r="G5541">
            <v>0</v>
          </cell>
          <cell r="H5541">
            <v>0</v>
          </cell>
          <cell r="I5541">
            <v>0</v>
          </cell>
          <cell r="J5541">
            <v>0</v>
          </cell>
          <cell r="K5541">
            <v>0</v>
          </cell>
          <cell r="L5541">
            <v>0</v>
          </cell>
          <cell r="M5541">
            <v>100</v>
          </cell>
          <cell r="N5541">
            <v>1</v>
          </cell>
        </row>
        <row r="5542">
          <cell r="A5542" t="str">
            <v>5149095153611</v>
          </cell>
          <cell r="B5542">
            <v>514909</v>
          </cell>
          <cell r="C5542">
            <v>515361</v>
          </cell>
          <cell r="D5542" t="str">
            <v>1</v>
          </cell>
          <cell r="E5542">
            <v>524</v>
          </cell>
          <cell r="F5542" t="str">
            <v>100</v>
          </cell>
          <cell r="G5542">
            <v>0</v>
          </cell>
          <cell r="H5542">
            <v>0</v>
          </cell>
          <cell r="I5542">
            <v>0</v>
          </cell>
          <cell r="J5542">
            <v>0</v>
          </cell>
          <cell r="K5542">
            <v>0</v>
          </cell>
          <cell r="L5542">
            <v>0</v>
          </cell>
          <cell r="M5542">
            <v>100</v>
          </cell>
          <cell r="N5542">
            <v>1</v>
          </cell>
        </row>
        <row r="5543">
          <cell r="A5543" t="str">
            <v>5149095153661</v>
          </cell>
          <cell r="B5543">
            <v>514909</v>
          </cell>
          <cell r="C5543">
            <v>515366</v>
          </cell>
          <cell r="D5543" t="str">
            <v>1</v>
          </cell>
          <cell r="E5543">
            <v>524</v>
          </cell>
          <cell r="F5543" t="str">
            <v>100</v>
          </cell>
          <cell r="G5543">
            <v>0</v>
          </cell>
          <cell r="H5543">
            <v>0</v>
          </cell>
          <cell r="I5543">
            <v>0</v>
          </cell>
          <cell r="J5543">
            <v>0</v>
          </cell>
          <cell r="K5543">
            <v>0</v>
          </cell>
          <cell r="L5543">
            <v>0</v>
          </cell>
          <cell r="M5543">
            <v>100</v>
          </cell>
          <cell r="N5543">
            <v>1</v>
          </cell>
        </row>
        <row r="5544">
          <cell r="A5544" t="str">
            <v>5149105153311</v>
          </cell>
          <cell r="B5544">
            <v>514910</v>
          </cell>
          <cell r="C5544">
            <v>515331</v>
          </cell>
          <cell r="D5544" t="str">
            <v>1</v>
          </cell>
          <cell r="E5544">
            <v>524</v>
          </cell>
          <cell r="F5544" t="str">
            <v>100</v>
          </cell>
          <cell r="G5544">
            <v>0</v>
          </cell>
          <cell r="H5544">
            <v>0</v>
          </cell>
          <cell r="I5544">
            <v>0</v>
          </cell>
          <cell r="J5544">
            <v>0</v>
          </cell>
          <cell r="K5544">
            <v>0</v>
          </cell>
          <cell r="L5544">
            <v>0</v>
          </cell>
          <cell r="M5544">
            <v>100</v>
          </cell>
          <cell r="N5544">
            <v>1</v>
          </cell>
        </row>
        <row r="5545">
          <cell r="A5545" t="str">
            <v>5149115153381</v>
          </cell>
          <cell r="B5545">
            <v>514911</v>
          </cell>
          <cell r="C5545">
            <v>515338</v>
          </cell>
          <cell r="D5545" t="str">
            <v>1</v>
          </cell>
          <cell r="E5545">
            <v>524</v>
          </cell>
          <cell r="F5545" t="str">
            <v>100</v>
          </cell>
          <cell r="G5545">
            <v>0</v>
          </cell>
          <cell r="H5545">
            <v>0</v>
          </cell>
          <cell r="I5545">
            <v>0</v>
          </cell>
          <cell r="J5545">
            <v>0</v>
          </cell>
          <cell r="K5545">
            <v>0</v>
          </cell>
          <cell r="L5545">
            <v>0</v>
          </cell>
          <cell r="M5545">
            <v>100</v>
          </cell>
          <cell r="N5545">
            <v>1</v>
          </cell>
        </row>
        <row r="5546">
          <cell r="A5546" t="str">
            <v>5149125153611</v>
          </cell>
          <cell r="B5546">
            <v>514912</v>
          </cell>
          <cell r="C5546">
            <v>515361</v>
          </cell>
          <cell r="D5546" t="str">
            <v>1</v>
          </cell>
          <cell r="E5546">
            <v>524</v>
          </cell>
          <cell r="F5546" t="str">
            <v>100</v>
          </cell>
          <cell r="G5546">
            <v>0</v>
          </cell>
          <cell r="H5546">
            <v>0</v>
          </cell>
          <cell r="I5546">
            <v>0</v>
          </cell>
          <cell r="J5546">
            <v>0</v>
          </cell>
          <cell r="K5546">
            <v>0</v>
          </cell>
          <cell r="L5546">
            <v>0</v>
          </cell>
          <cell r="M5546">
            <v>100</v>
          </cell>
          <cell r="N5546">
            <v>1</v>
          </cell>
        </row>
        <row r="5547">
          <cell r="A5547" t="str">
            <v>5149195153671</v>
          </cell>
          <cell r="B5547">
            <v>514919</v>
          </cell>
          <cell r="C5547">
            <v>515367</v>
          </cell>
          <cell r="D5547" t="str">
            <v>1</v>
          </cell>
          <cell r="E5547">
            <v>524</v>
          </cell>
          <cell r="F5547" t="str">
            <v>100</v>
          </cell>
          <cell r="G5547">
            <v>0</v>
          </cell>
          <cell r="H5547">
            <v>0</v>
          </cell>
          <cell r="I5547">
            <v>0</v>
          </cell>
          <cell r="J5547">
            <v>0</v>
          </cell>
          <cell r="K5547">
            <v>0</v>
          </cell>
          <cell r="L5547">
            <v>0</v>
          </cell>
          <cell r="M5547">
            <v>100</v>
          </cell>
          <cell r="N5547">
            <v>1</v>
          </cell>
        </row>
        <row r="5548">
          <cell r="A5548" t="str">
            <v>5149205153671</v>
          </cell>
          <cell r="B5548">
            <v>514920</v>
          </cell>
          <cell r="C5548">
            <v>515367</v>
          </cell>
          <cell r="D5548" t="str">
            <v>1</v>
          </cell>
          <cell r="E5548">
            <v>524</v>
          </cell>
          <cell r="F5548" t="str">
            <v>100</v>
          </cell>
          <cell r="G5548">
            <v>0</v>
          </cell>
          <cell r="H5548">
            <v>0</v>
          </cell>
          <cell r="I5548">
            <v>0</v>
          </cell>
          <cell r="J5548">
            <v>0</v>
          </cell>
          <cell r="K5548">
            <v>0</v>
          </cell>
          <cell r="L5548">
            <v>0</v>
          </cell>
          <cell r="M5548">
            <v>100</v>
          </cell>
          <cell r="N5548">
            <v>1</v>
          </cell>
        </row>
        <row r="5549">
          <cell r="A5549" t="str">
            <v>5149245153691</v>
          </cell>
          <cell r="B5549">
            <v>514924</v>
          </cell>
          <cell r="C5549">
            <v>515369</v>
          </cell>
          <cell r="D5549" t="str">
            <v>1</v>
          </cell>
          <cell r="E5549">
            <v>524</v>
          </cell>
          <cell r="F5549" t="str">
            <v>100</v>
          </cell>
          <cell r="G5549">
            <v>0</v>
          </cell>
          <cell r="H5549">
            <v>0</v>
          </cell>
          <cell r="I5549">
            <v>0</v>
          </cell>
          <cell r="J5549">
            <v>0</v>
          </cell>
          <cell r="K5549">
            <v>0</v>
          </cell>
          <cell r="L5549">
            <v>0</v>
          </cell>
          <cell r="M5549">
            <v>100</v>
          </cell>
          <cell r="N5549">
            <v>1</v>
          </cell>
        </row>
        <row r="5550">
          <cell r="A5550" t="str">
            <v>5149255153691</v>
          </cell>
          <cell r="B5550">
            <v>514925</v>
          </cell>
          <cell r="C5550">
            <v>515369</v>
          </cell>
          <cell r="D5550" t="str">
            <v>1</v>
          </cell>
          <cell r="E5550">
            <v>524</v>
          </cell>
          <cell r="F5550" t="str">
            <v>100</v>
          </cell>
          <cell r="G5550">
            <v>0</v>
          </cell>
          <cell r="H5550">
            <v>0</v>
          </cell>
          <cell r="I5550">
            <v>0</v>
          </cell>
          <cell r="J5550">
            <v>0</v>
          </cell>
          <cell r="K5550">
            <v>0</v>
          </cell>
          <cell r="L5550">
            <v>0</v>
          </cell>
          <cell r="M5550">
            <v>100</v>
          </cell>
          <cell r="N5550">
            <v>1</v>
          </cell>
        </row>
        <row r="5551">
          <cell r="A5551" t="str">
            <v>5149335153701</v>
          </cell>
          <cell r="B5551">
            <v>514933</v>
          </cell>
          <cell r="C5551">
            <v>515370</v>
          </cell>
          <cell r="D5551" t="str">
            <v>1</v>
          </cell>
          <cell r="E5551">
            <v>524</v>
          </cell>
          <cell r="F5551" t="str">
            <v>100</v>
          </cell>
          <cell r="G5551">
            <v>0</v>
          </cell>
          <cell r="H5551">
            <v>0</v>
          </cell>
          <cell r="I5551">
            <v>0</v>
          </cell>
          <cell r="J5551">
            <v>0</v>
          </cell>
          <cell r="K5551">
            <v>0</v>
          </cell>
          <cell r="L5551">
            <v>0</v>
          </cell>
          <cell r="M5551">
            <v>100</v>
          </cell>
          <cell r="N5551">
            <v>1</v>
          </cell>
        </row>
        <row r="5552">
          <cell r="A5552" t="str">
            <v>5149335153711</v>
          </cell>
          <cell r="B5552">
            <v>514933</v>
          </cell>
          <cell r="C5552">
            <v>515371</v>
          </cell>
          <cell r="D5552" t="str">
            <v>1</v>
          </cell>
          <cell r="E5552">
            <v>524</v>
          </cell>
          <cell r="F5552" t="str">
            <v>100</v>
          </cell>
          <cell r="G5552">
            <v>0</v>
          </cell>
          <cell r="H5552">
            <v>0</v>
          </cell>
          <cell r="I5552">
            <v>0</v>
          </cell>
          <cell r="J5552">
            <v>0</v>
          </cell>
          <cell r="K5552">
            <v>0</v>
          </cell>
          <cell r="L5552">
            <v>0</v>
          </cell>
          <cell r="M5552">
            <v>100</v>
          </cell>
          <cell r="N5552">
            <v>1</v>
          </cell>
        </row>
        <row r="5553">
          <cell r="A5553" t="str">
            <v>5149335153721</v>
          </cell>
          <cell r="B5553">
            <v>514933</v>
          </cell>
          <cell r="C5553">
            <v>515372</v>
          </cell>
          <cell r="D5553" t="str">
            <v>1</v>
          </cell>
          <cell r="E5553">
            <v>524</v>
          </cell>
          <cell r="F5553" t="str">
            <v>100</v>
          </cell>
          <cell r="G5553">
            <v>0</v>
          </cell>
          <cell r="H5553">
            <v>0</v>
          </cell>
          <cell r="I5553">
            <v>0</v>
          </cell>
          <cell r="J5553">
            <v>0</v>
          </cell>
          <cell r="K5553">
            <v>0</v>
          </cell>
          <cell r="L5553">
            <v>0</v>
          </cell>
          <cell r="M5553">
            <v>100</v>
          </cell>
          <cell r="N5553">
            <v>1</v>
          </cell>
        </row>
        <row r="5554">
          <cell r="A5554" t="str">
            <v>5149345153701</v>
          </cell>
          <cell r="B5554">
            <v>514934</v>
          </cell>
          <cell r="C5554">
            <v>515370</v>
          </cell>
          <cell r="D5554" t="str">
            <v>1</v>
          </cell>
          <cell r="E5554">
            <v>524</v>
          </cell>
          <cell r="F5554" t="str">
            <v>100</v>
          </cell>
          <cell r="G5554">
            <v>0</v>
          </cell>
          <cell r="H5554">
            <v>0</v>
          </cell>
          <cell r="I5554">
            <v>0</v>
          </cell>
          <cell r="J5554">
            <v>0</v>
          </cell>
          <cell r="K5554">
            <v>0</v>
          </cell>
          <cell r="L5554">
            <v>0</v>
          </cell>
          <cell r="M5554">
            <v>100</v>
          </cell>
          <cell r="N5554">
            <v>1</v>
          </cell>
        </row>
        <row r="5555">
          <cell r="A5555" t="str">
            <v>5149345153711</v>
          </cell>
          <cell r="B5555">
            <v>514934</v>
          </cell>
          <cell r="C5555">
            <v>515371</v>
          </cell>
          <cell r="D5555" t="str">
            <v>1</v>
          </cell>
          <cell r="E5555">
            <v>524</v>
          </cell>
          <cell r="F5555" t="str">
            <v>100</v>
          </cell>
          <cell r="G5555">
            <v>0</v>
          </cell>
          <cell r="H5555">
            <v>0</v>
          </cell>
          <cell r="I5555">
            <v>0</v>
          </cell>
          <cell r="J5555">
            <v>0</v>
          </cell>
          <cell r="K5555">
            <v>0</v>
          </cell>
          <cell r="L5555">
            <v>0</v>
          </cell>
          <cell r="M5555">
            <v>100</v>
          </cell>
          <cell r="N5555">
            <v>1</v>
          </cell>
        </row>
        <row r="5556">
          <cell r="A5556" t="str">
            <v>5149345153721</v>
          </cell>
          <cell r="B5556">
            <v>514934</v>
          </cell>
          <cell r="C5556">
            <v>515372</v>
          </cell>
          <cell r="D5556" t="str">
            <v>1</v>
          </cell>
          <cell r="E5556">
            <v>524</v>
          </cell>
          <cell r="F5556" t="str">
            <v>100</v>
          </cell>
          <cell r="G5556">
            <v>0</v>
          </cell>
          <cell r="H5556">
            <v>0</v>
          </cell>
          <cell r="I5556">
            <v>0</v>
          </cell>
          <cell r="J5556">
            <v>0</v>
          </cell>
          <cell r="K5556">
            <v>0</v>
          </cell>
          <cell r="L5556">
            <v>0</v>
          </cell>
          <cell r="M5556">
            <v>100</v>
          </cell>
          <cell r="N5556">
            <v>1</v>
          </cell>
        </row>
        <row r="5557">
          <cell r="A5557" t="str">
            <v>5149375153731</v>
          </cell>
          <cell r="B5557">
            <v>514937</v>
          </cell>
          <cell r="C5557">
            <v>515373</v>
          </cell>
          <cell r="D5557" t="str">
            <v>1</v>
          </cell>
          <cell r="E5557">
            <v>524</v>
          </cell>
          <cell r="F5557" t="str">
            <v>100</v>
          </cell>
          <cell r="G5557">
            <v>0</v>
          </cell>
          <cell r="H5557">
            <v>0</v>
          </cell>
          <cell r="I5557">
            <v>0</v>
          </cell>
          <cell r="J5557">
            <v>0</v>
          </cell>
          <cell r="K5557">
            <v>0</v>
          </cell>
          <cell r="L5557">
            <v>0</v>
          </cell>
          <cell r="M5557">
            <v>100</v>
          </cell>
          <cell r="N5557">
            <v>1</v>
          </cell>
        </row>
        <row r="5558">
          <cell r="A5558" t="str">
            <v>5149405153661</v>
          </cell>
          <cell r="B5558">
            <v>514940</v>
          </cell>
          <cell r="C5558">
            <v>515366</v>
          </cell>
          <cell r="D5558" t="str">
            <v>1</v>
          </cell>
          <cell r="E5558">
            <v>524</v>
          </cell>
          <cell r="F5558" t="str">
            <v>100</v>
          </cell>
          <cell r="G5558">
            <v>0</v>
          </cell>
          <cell r="H5558">
            <v>0</v>
          </cell>
          <cell r="I5558">
            <v>0</v>
          </cell>
          <cell r="J5558">
            <v>0</v>
          </cell>
          <cell r="K5558">
            <v>0</v>
          </cell>
          <cell r="L5558">
            <v>0</v>
          </cell>
          <cell r="M5558">
            <v>100</v>
          </cell>
          <cell r="N5558">
            <v>1</v>
          </cell>
        </row>
        <row r="5559">
          <cell r="A5559" t="str">
            <v>5149415153731</v>
          </cell>
          <cell r="B5559">
            <v>514941</v>
          </cell>
          <cell r="C5559">
            <v>515373</v>
          </cell>
          <cell r="D5559" t="str">
            <v>1</v>
          </cell>
          <cell r="E5559">
            <v>524</v>
          </cell>
          <cell r="F5559" t="str">
            <v>100</v>
          </cell>
          <cell r="G5559">
            <v>0</v>
          </cell>
          <cell r="H5559">
            <v>0</v>
          </cell>
          <cell r="I5559">
            <v>0</v>
          </cell>
          <cell r="J5559">
            <v>0</v>
          </cell>
          <cell r="K5559">
            <v>0</v>
          </cell>
          <cell r="L5559">
            <v>0</v>
          </cell>
          <cell r="M5559">
            <v>100</v>
          </cell>
          <cell r="N5559">
            <v>1</v>
          </cell>
        </row>
        <row r="5560">
          <cell r="A5560" t="str">
            <v>5149425153661</v>
          </cell>
          <cell r="B5560">
            <v>514942</v>
          </cell>
          <cell r="C5560">
            <v>515366</v>
          </cell>
          <cell r="D5560" t="str">
            <v>1</v>
          </cell>
          <cell r="E5560">
            <v>524</v>
          </cell>
          <cell r="F5560" t="str">
            <v>100</v>
          </cell>
          <cell r="G5560">
            <v>0</v>
          </cell>
          <cell r="H5560">
            <v>0</v>
          </cell>
          <cell r="I5560">
            <v>0</v>
          </cell>
          <cell r="J5560">
            <v>0</v>
          </cell>
          <cell r="K5560">
            <v>0</v>
          </cell>
          <cell r="L5560">
            <v>0</v>
          </cell>
          <cell r="M5560">
            <v>100</v>
          </cell>
          <cell r="N5560">
            <v>1</v>
          </cell>
        </row>
        <row r="5561">
          <cell r="A5561" t="str">
            <v>5149725153741</v>
          </cell>
          <cell r="B5561">
            <v>514972</v>
          </cell>
          <cell r="C5561">
            <v>515374</v>
          </cell>
          <cell r="D5561" t="str">
            <v>1</v>
          </cell>
          <cell r="E5561">
            <v>524</v>
          </cell>
          <cell r="F5561" t="str">
            <v>100</v>
          </cell>
          <cell r="G5561">
            <v>0</v>
          </cell>
          <cell r="H5561">
            <v>0</v>
          </cell>
          <cell r="I5561">
            <v>0</v>
          </cell>
          <cell r="J5561">
            <v>0</v>
          </cell>
          <cell r="K5561">
            <v>0</v>
          </cell>
          <cell r="L5561">
            <v>0</v>
          </cell>
          <cell r="M5561">
            <v>100</v>
          </cell>
          <cell r="N5561">
            <v>1</v>
          </cell>
        </row>
        <row r="5562">
          <cell r="A5562" t="str">
            <v>5149735153741</v>
          </cell>
          <cell r="B5562">
            <v>514973</v>
          </cell>
          <cell r="C5562">
            <v>515374</v>
          </cell>
          <cell r="D5562" t="str">
            <v>1</v>
          </cell>
          <cell r="E5562">
            <v>524</v>
          </cell>
          <cell r="F5562" t="str">
            <v>100</v>
          </cell>
          <cell r="G5562">
            <v>0</v>
          </cell>
          <cell r="H5562">
            <v>0</v>
          </cell>
          <cell r="I5562">
            <v>0</v>
          </cell>
          <cell r="J5562">
            <v>0</v>
          </cell>
          <cell r="K5562">
            <v>0</v>
          </cell>
          <cell r="L5562">
            <v>0</v>
          </cell>
          <cell r="M5562">
            <v>100</v>
          </cell>
          <cell r="N5562">
            <v>1</v>
          </cell>
        </row>
        <row r="5563">
          <cell r="A5563" t="str">
            <v>5157195150021</v>
          </cell>
          <cell r="B5563">
            <v>515719</v>
          </cell>
          <cell r="C5563">
            <v>515002</v>
          </cell>
          <cell r="D5563" t="str">
            <v>1</v>
          </cell>
          <cell r="E5563">
            <v>524</v>
          </cell>
          <cell r="F5563" t="str">
            <v>100</v>
          </cell>
          <cell r="G5563">
            <v>0</v>
          </cell>
          <cell r="H5563">
            <v>0</v>
          </cell>
          <cell r="I5563">
            <v>0</v>
          </cell>
          <cell r="J5563">
            <v>0</v>
          </cell>
          <cell r="K5563">
            <v>0</v>
          </cell>
          <cell r="L5563">
            <v>0</v>
          </cell>
          <cell r="M5563">
            <v>100</v>
          </cell>
          <cell r="N5563">
            <v>1</v>
          </cell>
        </row>
        <row r="5564">
          <cell r="A5564" t="str">
            <v>5157685150031</v>
          </cell>
          <cell r="B5564">
            <v>515768</v>
          </cell>
          <cell r="C5564">
            <v>515003</v>
          </cell>
          <cell r="D5564" t="str">
            <v>1</v>
          </cell>
          <cell r="E5564">
            <v>524</v>
          </cell>
          <cell r="F5564" t="str">
            <v>100</v>
          </cell>
          <cell r="G5564">
            <v>0</v>
          </cell>
          <cell r="H5564">
            <v>0</v>
          </cell>
          <cell r="I5564">
            <v>0</v>
          </cell>
          <cell r="J5564">
            <v>0</v>
          </cell>
          <cell r="K5564">
            <v>0</v>
          </cell>
          <cell r="L5564">
            <v>0</v>
          </cell>
          <cell r="M5564">
            <v>100</v>
          </cell>
          <cell r="N5564">
            <v>1</v>
          </cell>
        </row>
        <row r="5565">
          <cell r="A5565" t="str">
            <v>5150105153751</v>
          </cell>
          <cell r="B5565">
            <v>515010</v>
          </cell>
          <cell r="C5565">
            <v>515375</v>
          </cell>
          <cell r="D5565" t="str">
            <v>1</v>
          </cell>
          <cell r="E5565">
            <v>524</v>
          </cell>
          <cell r="F5565" t="str">
            <v>100</v>
          </cell>
          <cell r="G5565">
            <v>0</v>
          </cell>
          <cell r="H5565">
            <v>0</v>
          </cell>
          <cell r="I5565">
            <v>0</v>
          </cell>
          <cell r="J5565">
            <v>0</v>
          </cell>
          <cell r="K5565">
            <v>0</v>
          </cell>
          <cell r="L5565">
            <v>0</v>
          </cell>
          <cell r="M5565">
            <v>100</v>
          </cell>
          <cell r="N5565">
            <v>1</v>
          </cell>
        </row>
        <row r="5566">
          <cell r="A5566" t="str">
            <v>5150115153751</v>
          </cell>
          <cell r="B5566">
            <v>515011</v>
          </cell>
          <cell r="C5566">
            <v>515375</v>
          </cell>
          <cell r="D5566" t="str">
            <v>1</v>
          </cell>
          <cell r="E5566">
            <v>524</v>
          </cell>
          <cell r="F5566" t="str">
            <v>100</v>
          </cell>
          <cell r="G5566">
            <v>0</v>
          </cell>
          <cell r="H5566">
            <v>0</v>
          </cell>
          <cell r="I5566">
            <v>0</v>
          </cell>
          <cell r="J5566">
            <v>0</v>
          </cell>
          <cell r="K5566">
            <v>0</v>
          </cell>
          <cell r="L5566">
            <v>0</v>
          </cell>
          <cell r="M5566">
            <v>100</v>
          </cell>
          <cell r="N5566">
            <v>1</v>
          </cell>
        </row>
        <row r="5567">
          <cell r="A5567" t="str">
            <v>5150325153761</v>
          </cell>
          <cell r="B5567">
            <v>515032</v>
          </cell>
          <cell r="C5567">
            <v>515376</v>
          </cell>
          <cell r="D5567" t="str">
            <v>1</v>
          </cell>
          <cell r="E5567">
            <v>524</v>
          </cell>
          <cell r="F5567" t="str">
            <v>100</v>
          </cell>
          <cell r="G5567">
            <v>0</v>
          </cell>
          <cell r="H5567">
            <v>0</v>
          </cell>
          <cell r="I5567">
            <v>0</v>
          </cell>
          <cell r="J5567">
            <v>0</v>
          </cell>
          <cell r="K5567">
            <v>0</v>
          </cell>
          <cell r="L5567">
            <v>0</v>
          </cell>
          <cell r="M5567">
            <v>100</v>
          </cell>
          <cell r="N5567">
            <v>1</v>
          </cell>
        </row>
        <row r="5568">
          <cell r="A5568" t="str">
            <v>5150335153761</v>
          </cell>
          <cell r="B5568">
            <v>515033</v>
          </cell>
          <cell r="C5568">
            <v>515376</v>
          </cell>
          <cell r="D5568" t="str">
            <v>1</v>
          </cell>
          <cell r="E5568">
            <v>524</v>
          </cell>
          <cell r="F5568" t="str">
            <v>100</v>
          </cell>
          <cell r="G5568">
            <v>0</v>
          </cell>
          <cell r="H5568">
            <v>0</v>
          </cell>
          <cell r="I5568">
            <v>0</v>
          </cell>
          <cell r="J5568">
            <v>0</v>
          </cell>
          <cell r="K5568">
            <v>0</v>
          </cell>
          <cell r="L5568">
            <v>0</v>
          </cell>
          <cell r="M5568">
            <v>100</v>
          </cell>
          <cell r="N5568">
            <v>1</v>
          </cell>
        </row>
        <row r="5569">
          <cell r="A5569" t="str">
            <v>5150345153771</v>
          </cell>
          <cell r="B5569">
            <v>515034</v>
          </cell>
          <cell r="C5569">
            <v>515377</v>
          </cell>
          <cell r="D5569" t="str">
            <v>1</v>
          </cell>
          <cell r="E5569">
            <v>524</v>
          </cell>
          <cell r="F5569" t="str">
            <v>100</v>
          </cell>
          <cell r="G5569">
            <v>0</v>
          </cell>
          <cell r="H5569">
            <v>0</v>
          </cell>
          <cell r="I5569">
            <v>0</v>
          </cell>
          <cell r="J5569">
            <v>0</v>
          </cell>
          <cell r="K5569">
            <v>0</v>
          </cell>
          <cell r="L5569">
            <v>0</v>
          </cell>
          <cell r="M5569">
            <v>100</v>
          </cell>
          <cell r="N5569">
            <v>1</v>
          </cell>
        </row>
        <row r="5570">
          <cell r="A5570" t="str">
            <v>5150355153771</v>
          </cell>
          <cell r="B5570">
            <v>515035</v>
          </cell>
          <cell r="C5570">
            <v>515377</v>
          </cell>
          <cell r="D5570" t="str">
            <v>1</v>
          </cell>
          <cell r="E5570">
            <v>524</v>
          </cell>
          <cell r="F5570" t="str">
            <v>100</v>
          </cell>
          <cell r="G5570">
            <v>0</v>
          </cell>
          <cell r="H5570">
            <v>0</v>
          </cell>
          <cell r="I5570">
            <v>0</v>
          </cell>
          <cell r="J5570">
            <v>0</v>
          </cell>
          <cell r="K5570">
            <v>0</v>
          </cell>
          <cell r="L5570">
            <v>0</v>
          </cell>
          <cell r="M5570">
            <v>100</v>
          </cell>
          <cell r="N5570">
            <v>1</v>
          </cell>
        </row>
        <row r="5571">
          <cell r="A5571" t="str">
            <v>5150445153781</v>
          </cell>
          <cell r="B5571">
            <v>515044</v>
          </cell>
          <cell r="C5571">
            <v>515378</v>
          </cell>
          <cell r="D5571" t="str">
            <v>1</v>
          </cell>
          <cell r="E5571">
            <v>524</v>
          </cell>
          <cell r="F5571" t="str">
            <v>100</v>
          </cell>
          <cell r="G5571">
            <v>0</v>
          </cell>
          <cell r="H5571">
            <v>0</v>
          </cell>
          <cell r="I5571">
            <v>0</v>
          </cell>
          <cell r="J5571">
            <v>0</v>
          </cell>
          <cell r="K5571">
            <v>0</v>
          </cell>
          <cell r="L5571">
            <v>0</v>
          </cell>
          <cell r="M5571">
            <v>100</v>
          </cell>
          <cell r="N5571">
            <v>1</v>
          </cell>
        </row>
        <row r="5572">
          <cell r="A5572" t="str">
            <v>5150445153791</v>
          </cell>
          <cell r="B5572">
            <v>515044</v>
          </cell>
          <cell r="C5572">
            <v>515379</v>
          </cell>
          <cell r="D5572" t="str">
            <v>1</v>
          </cell>
          <cell r="E5572">
            <v>524</v>
          </cell>
          <cell r="F5572" t="str">
            <v>100</v>
          </cell>
          <cell r="G5572">
            <v>0</v>
          </cell>
          <cell r="H5572">
            <v>0</v>
          </cell>
          <cell r="I5572">
            <v>0</v>
          </cell>
          <cell r="J5572">
            <v>0</v>
          </cell>
          <cell r="K5572">
            <v>0</v>
          </cell>
          <cell r="L5572">
            <v>0</v>
          </cell>
          <cell r="M5572">
            <v>100</v>
          </cell>
          <cell r="N5572">
            <v>1</v>
          </cell>
        </row>
        <row r="5573">
          <cell r="A5573" t="str">
            <v>5150455153781</v>
          </cell>
          <cell r="B5573">
            <v>515045</v>
          </cell>
          <cell r="C5573">
            <v>515378</v>
          </cell>
          <cell r="D5573" t="str">
            <v>1</v>
          </cell>
          <cell r="E5573">
            <v>524</v>
          </cell>
          <cell r="F5573" t="str">
            <v>100</v>
          </cell>
          <cell r="G5573">
            <v>0</v>
          </cell>
          <cell r="H5573">
            <v>0</v>
          </cell>
          <cell r="I5573">
            <v>0</v>
          </cell>
          <cell r="J5573">
            <v>0</v>
          </cell>
          <cell r="K5573">
            <v>0</v>
          </cell>
          <cell r="L5573">
            <v>0</v>
          </cell>
          <cell r="M5573">
            <v>100</v>
          </cell>
          <cell r="N5573">
            <v>1</v>
          </cell>
        </row>
        <row r="5574">
          <cell r="A5574" t="str">
            <v>5150455153791</v>
          </cell>
          <cell r="B5574">
            <v>515045</v>
          </cell>
          <cell r="C5574">
            <v>515379</v>
          </cell>
          <cell r="D5574" t="str">
            <v>1</v>
          </cell>
          <cell r="E5574">
            <v>524</v>
          </cell>
          <cell r="F5574" t="str">
            <v>100</v>
          </cell>
          <cell r="G5574">
            <v>0</v>
          </cell>
          <cell r="H5574">
            <v>0</v>
          </cell>
          <cell r="I5574">
            <v>0</v>
          </cell>
          <cell r="J5574">
            <v>0</v>
          </cell>
          <cell r="K5574">
            <v>0</v>
          </cell>
          <cell r="L5574">
            <v>0</v>
          </cell>
          <cell r="M5574">
            <v>100</v>
          </cell>
          <cell r="N5574">
            <v>1</v>
          </cell>
        </row>
        <row r="5575">
          <cell r="A5575" t="str">
            <v>5150545153801</v>
          </cell>
          <cell r="B5575">
            <v>515054</v>
          </cell>
          <cell r="C5575">
            <v>515380</v>
          </cell>
          <cell r="D5575" t="str">
            <v>1</v>
          </cell>
          <cell r="E5575">
            <v>524</v>
          </cell>
          <cell r="F5575" t="str">
            <v>100</v>
          </cell>
          <cell r="G5575">
            <v>0</v>
          </cell>
          <cell r="H5575">
            <v>0</v>
          </cell>
          <cell r="I5575">
            <v>0</v>
          </cell>
          <cell r="J5575">
            <v>0</v>
          </cell>
          <cell r="K5575">
            <v>0</v>
          </cell>
          <cell r="L5575">
            <v>0</v>
          </cell>
          <cell r="M5575">
            <v>100</v>
          </cell>
          <cell r="N5575">
            <v>1</v>
          </cell>
        </row>
        <row r="5576">
          <cell r="A5576" t="str">
            <v>5150555153801</v>
          </cell>
          <cell r="B5576">
            <v>515055</v>
          </cell>
          <cell r="C5576">
            <v>515380</v>
          </cell>
          <cell r="D5576" t="str">
            <v>1</v>
          </cell>
          <cell r="E5576">
            <v>524</v>
          </cell>
          <cell r="F5576" t="str">
            <v>100</v>
          </cell>
          <cell r="G5576">
            <v>0</v>
          </cell>
          <cell r="H5576">
            <v>0</v>
          </cell>
          <cell r="I5576">
            <v>0</v>
          </cell>
          <cell r="J5576">
            <v>0</v>
          </cell>
          <cell r="K5576">
            <v>0</v>
          </cell>
          <cell r="L5576">
            <v>0</v>
          </cell>
          <cell r="M5576">
            <v>100</v>
          </cell>
          <cell r="N5576">
            <v>1</v>
          </cell>
        </row>
        <row r="5577">
          <cell r="A5577" t="str">
            <v>5150635153811</v>
          </cell>
          <cell r="B5577">
            <v>515063</v>
          </cell>
          <cell r="C5577">
            <v>515381</v>
          </cell>
          <cell r="D5577" t="str">
            <v>1</v>
          </cell>
          <cell r="E5577">
            <v>524</v>
          </cell>
          <cell r="F5577" t="str">
            <v>100</v>
          </cell>
          <cell r="G5577">
            <v>0</v>
          </cell>
          <cell r="H5577">
            <v>0</v>
          </cell>
          <cell r="I5577">
            <v>0</v>
          </cell>
          <cell r="J5577">
            <v>0</v>
          </cell>
          <cell r="K5577">
            <v>0</v>
          </cell>
          <cell r="L5577">
            <v>0</v>
          </cell>
          <cell r="M5577">
            <v>100</v>
          </cell>
          <cell r="N5577">
            <v>1</v>
          </cell>
        </row>
        <row r="5578">
          <cell r="A5578" t="str">
            <v>5150645153811</v>
          </cell>
          <cell r="B5578">
            <v>515064</v>
          </cell>
          <cell r="C5578">
            <v>515381</v>
          </cell>
          <cell r="D5578" t="str">
            <v>1</v>
          </cell>
          <cell r="E5578">
            <v>524</v>
          </cell>
          <cell r="F5578" t="str">
            <v>100</v>
          </cell>
          <cell r="G5578">
            <v>0</v>
          </cell>
          <cell r="H5578">
            <v>0</v>
          </cell>
          <cell r="I5578">
            <v>0</v>
          </cell>
          <cell r="J5578">
            <v>0</v>
          </cell>
          <cell r="K5578">
            <v>0</v>
          </cell>
          <cell r="L5578">
            <v>0</v>
          </cell>
          <cell r="M5578">
            <v>100</v>
          </cell>
          <cell r="N5578">
            <v>1</v>
          </cell>
        </row>
        <row r="5579">
          <cell r="A5579" t="str">
            <v>5150745153821</v>
          </cell>
          <cell r="B5579">
            <v>515074</v>
          </cell>
          <cell r="C5579">
            <v>515382</v>
          </cell>
          <cell r="D5579" t="str">
            <v>1</v>
          </cell>
          <cell r="E5579">
            <v>524</v>
          </cell>
          <cell r="F5579" t="str">
            <v>100</v>
          </cell>
          <cell r="G5579">
            <v>0</v>
          </cell>
          <cell r="H5579">
            <v>0</v>
          </cell>
          <cell r="I5579">
            <v>0</v>
          </cell>
          <cell r="J5579">
            <v>0</v>
          </cell>
          <cell r="K5579">
            <v>0</v>
          </cell>
          <cell r="L5579">
            <v>0</v>
          </cell>
          <cell r="M5579">
            <v>100</v>
          </cell>
          <cell r="N5579">
            <v>1</v>
          </cell>
        </row>
        <row r="5580">
          <cell r="A5580" t="str">
            <v>5150755153821</v>
          </cell>
          <cell r="B5580">
            <v>515075</v>
          </cell>
          <cell r="C5580">
            <v>515382</v>
          </cell>
          <cell r="D5580" t="str">
            <v>1</v>
          </cell>
          <cell r="E5580">
            <v>524</v>
          </cell>
          <cell r="F5580" t="str">
            <v>100</v>
          </cell>
          <cell r="G5580">
            <v>0</v>
          </cell>
          <cell r="H5580">
            <v>0</v>
          </cell>
          <cell r="I5580">
            <v>0</v>
          </cell>
          <cell r="J5580">
            <v>0</v>
          </cell>
          <cell r="K5580">
            <v>0</v>
          </cell>
          <cell r="L5580">
            <v>0</v>
          </cell>
          <cell r="M5580">
            <v>100</v>
          </cell>
          <cell r="N5580">
            <v>1</v>
          </cell>
        </row>
        <row r="5581">
          <cell r="A5581" t="str">
            <v>5150775153831</v>
          </cell>
          <cell r="B5581">
            <v>515077</v>
          </cell>
          <cell r="C5581">
            <v>515383</v>
          </cell>
          <cell r="D5581" t="str">
            <v>1</v>
          </cell>
          <cell r="E5581">
            <v>524</v>
          </cell>
          <cell r="F5581" t="str">
            <v>100</v>
          </cell>
          <cell r="G5581">
            <v>0</v>
          </cell>
          <cell r="H5581">
            <v>0</v>
          </cell>
          <cell r="I5581">
            <v>0</v>
          </cell>
          <cell r="J5581">
            <v>0</v>
          </cell>
          <cell r="K5581">
            <v>0</v>
          </cell>
          <cell r="L5581">
            <v>0</v>
          </cell>
          <cell r="M5581">
            <v>100</v>
          </cell>
          <cell r="N5581">
            <v>1</v>
          </cell>
        </row>
        <row r="5582">
          <cell r="A5582" t="str">
            <v>5150785153831</v>
          </cell>
          <cell r="B5582">
            <v>515078</v>
          </cell>
          <cell r="C5582">
            <v>515383</v>
          </cell>
          <cell r="D5582" t="str">
            <v>1</v>
          </cell>
          <cell r="E5582">
            <v>524</v>
          </cell>
          <cell r="F5582" t="str">
            <v>100</v>
          </cell>
          <cell r="G5582">
            <v>0</v>
          </cell>
          <cell r="H5582">
            <v>0</v>
          </cell>
          <cell r="I5582">
            <v>0</v>
          </cell>
          <cell r="J5582">
            <v>0</v>
          </cell>
          <cell r="K5582">
            <v>0</v>
          </cell>
          <cell r="L5582">
            <v>0</v>
          </cell>
          <cell r="M5582">
            <v>100</v>
          </cell>
          <cell r="N5582">
            <v>1</v>
          </cell>
        </row>
        <row r="5583">
          <cell r="A5583" t="str">
            <v>5157405150841</v>
          </cell>
          <cell r="B5583">
            <v>515740</v>
          </cell>
          <cell r="C5583">
            <v>515084</v>
          </cell>
          <cell r="D5583" t="str">
            <v>1</v>
          </cell>
          <cell r="E5583">
            <v>524</v>
          </cell>
          <cell r="F5583" t="str">
            <v>100</v>
          </cell>
          <cell r="G5583">
            <v>0</v>
          </cell>
          <cell r="H5583">
            <v>0</v>
          </cell>
          <cell r="I5583">
            <v>0</v>
          </cell>
          <cell r="J5583">
            <v>0</v>
          </cell>
          <cell r="K5583">
            <v>0</v>
          </cell>
          <cell r="L5583">
            <v>0</v>
          </cell>
          <cell r="M5583">
            <v>100</v>
          </cell>
          <cell r="N5583">
            <v>1</v>
          </cell>
        </row>
        <row r="5584">
          <cell r="A5584" t="str">
            <v>5150995153841</v>
          </cell>
          <cell r="B5584">
            <v>515099</v>
          </cell>
          <cell r="C5584">
            <v>515384</v>
          </cell>
          <cell r="D5584" t="str">
            <v>1</v>
          </cell>
          <cell r="E5584">
            <v>524</v>
          </cell>
          <cell r="F5584" t="str">
            <v>100</v>
          </cell>
          <cell r="G5584">
            <v>0</v>
          </cell>
          <cell r="H5584">
            <v>0</v>
          </cell>
          <cell r="I5584">
            <v>0</v>
          </cell>
          <cell r="J5584">
            <v>0</v>
          </cell>
          <cell r="K5584">
            <v>0</v>
          </cell>
          <cell r="L5584">
            <v>0</v>
          </cell>
          <cell r="M5584">
            <v>100</v>
          </cell>
          <cell r="N5584">
            <v>1</v>
          </cell>
        </row>
        <row r="5585">
          <cell r="A5585" t="str">
            <v>5151005153841</v>
          </cell>
          <cell r="B5585">
            <v>515100</v>
          </cell>
          <cell r="C5585">
            <v>515384</v>
          </cell>
          <cell r="D5585" t="str">
            <v>1</v>
          </cell>
          <cell r="E5585">
            <v>524</v>
          </cell>
          <cell r="F5585" t="str">
            <v>100</v>
          </cell>
          <cell r="G5585">
            <v>0</v>
          </cell>
          <cell r="H5585">
            <v>0</v>
          </cell>
          <cell r="I5585">
            <v>0</v>
          </cell>
          <cell r="J5585">
            <v>0</v>
          </cell>
          <cell r="K5585">
            <v>0</v>
          </cell>
          <cell r="L5585">
            <v>0</v>
          </cell>
          <cell r="M5585">
            <v>100</v>
          </cell>
          <cell r="N5585">
            <v>1</v>
          </cell>
        </row>
        <row r="5586">
          <cell r="A5586" t="str">
            <v>5151135153851</v>
          </cell>
          <cell r="B5586">
            <v>515113</v>
          </cell>
          <cell r="C5586">
            <v>515385</v>
          </cell>
          <cell r="D5586" t="str">
            <v>1</v>
          </cell>
          <cell r="E5586">
            <v>524</v>
          </cell>
          <cell r="F5586" t="str">
            <v>100</v>
          </cell>
          <cell r="G5586">
            <v>0</v>
          </cell>
          <cell r="H5586">
            <v>0</v>
          </cell>
          <cell r="I5586">
            <v>0</v>
          </cell>
          <cell r="J5586">
            <v>0</v>
          </cell>
          <cell r="K5586">
            <v>0</v>
          </cell>
          <cell r="L5586">
            <v>0</v>
          </cell>
          <cell r="M5586">
            <v>100</v>
          </cell>
          <cell r="N5586">
            <v>1</v>
          </cell>
        </row>
        <row r="5587">
          <cell r="A5587" t="str">
            <v>5151145153851</v>
          </cell>
          <cell r="B5587">
            <v>515114</v>
          </cell>
          <cell r="C5587">
            <v>515385</v>
          </cell>
          <cell r="D5587" t="str">
            <v>1</v>
          </cell>
          <cell r="E5587">
            <v>524</v>
          </cell>
          <cell r="F5587" t="str">
            <v>100</v>
          </cell>
          <cell r="G5587">
            <v>0</v>
          </cell>
          <cell r="H5587">
            <v>0</v>
          </cell>
          <cell r="I5587">
            <v>0</v>
          </cell>
          <cell r="J5587">
            <v>0</v>
          </cell>
          <cell r="K5587">
            <v>0</v>
          </cell>
          <cell r="L5587">
            <v>0</v>
          </cell>
          <cell r="M5587">
            <v>100</v>
          </cell>
          <cell r="N5587">
            <v>1</v>
          </cell>
        </row>
        <row r="5588">
          <cell r="A5588" t="str">
            <v>5151165153861</v>
          </cell>
          <cell r="B5588">
            <v>515116</v>
          </cell>
          <cell r="C5588">
            <v>515386</v>
          </cell>
          <cell r="D5588" t="str">
            <v>1</v>
          </cell>
          <cell r="E5588">
            <v>524</v>
          </cell>
          <cell r="F5588" t="str">
            <v>100</v>
          </cell>
          <cell r="G5588">
            <v>0</v>
          </cell>
          <cell r="H5588">
            <v>0</v>
          </cell>
          <cell r="I5588">
            <v>0</v>
          </cell>
          <cell r="J5588">
            <v>0</v>
          </cell>
          <cell r="K5588">
            <v>0</v>
          </cell>
          <cell r="L5588">
            <v>0</v>
          </cell>
          <cell r="M5588">
            <v>100</v>
          </cell>
          <cell r="N5588">
            <v>1</v>
          </cell>
        </row>
        <row r="5589">
          <cell r="A5589" t="str">
            <v>5151175153861</v>
          </cell>
          <cell r="B5589">
            <v>515117</v>
          </cell>
          <cell r="C5589">
            <v>515386</v>
          </cell>
          <cell r="D5589" t="str">
            <v>1</v>
          </cell>
          <cell r="E5589">
            <v>524</v>
          </cell>
          <cell r="F5589" t="str">
            <v>100</v>
          </cell>
          <cell r="G5589">
            <v>0</v>
          </cell>
          <cell r="H5589">
            <v>0</v>
          </cell>
          <cell r="I5589">
            <v>0</v>
          </cell>
          <cell r="J5589">
            <v>0</v>
          </cell>
          <cell r="K5589">
            <v>0</v>
          </cell>
          <cell r="L5589">
            <v>0</v>
          </cell>
          <cell r="M5589">
            <v>100</v>
          </cell>
          <cell r="N5589">
            <v>1</v>
          </cell>
        </row>
        <row r="5590">
          <cell r="A5590" t="str">
            <v>5151285153871</v>
          </cell>
          <cell r="B5590">
            <v>515128</v>
          </cell>
          <cell r="C5590">
            <v>515387</v>
          </cell>
          <cell r="D5590" t="str">
            <v>1</v>
          </cell>
          <cell r="E5590">
            <v>524</v>
          </cell>
          <cell r="F5590" t="str">
            <v>100</v>
          </cell>
          <cell r="G5590">
            <v>0</v>
          </cell>
          <cell r="H5590">
            <v>0</v>
          </cell>
          <cell r="I5590">
            <v>0</v>
          </cell>
          <cell r="J5590">
            <v>0</v>
          </cell>
          <cell r="K5590">
            <v>0</v>
          </cell>
          <cell r="L5590">
            <v>0</v>
          </cell>
          <cell r="M5590">
            <v>100</v>
          </cell>
          <cell r="N5590">
            <v>1</v>
          </cell>
        </row>
        <row r="5591">
          <cell r="A5591" t="str">
            <v>5151295153871</v>
          </cell>
          <cell r="B5591">
            <v>515129</v>
          </cell>
          <cell r="C5591">
            <v>515387</v>
          </cell>
          <cell r="D5591" t="str">
            <v>1</v>
          </cell>
          <cell r="E5591">
            <v>524</v>
          </cell>
          <cell r="F5591" t="str">
            <v>100</v>
          </cell>
          <cell r="G5591">
            <v>0</v>
          </cell>
          <cell r="H5591">
            <v>0</v>
          </cell>
          <cell r="I5591">
            <v>0</v>
          </cell>
          <cell r="J5591">
            <v>0</v>
          </cell>
          <cell r="K5591">
            <v>0</v>
          </cell>
          <cell r="L5591">
            <v>0</v>
          </cell>
          <cell r="M5591">
            <v>100</v>
          </cell>
          <cell r="N5591">
            <v>1</v>
          </cell>
        </row>
        <row r="5592">
          <cell r="A5592" t="str">
            <v>5151355153881</v>
          </cell>
          <cell r="B5592">
            <v>515135</v>
          </cell>
          <cell r="C5592">
            <v>515388</v>
          </cell>
          <cell r="D5592" t="str">
            <v>1</v>
          </cell>
          <cell r="E5592">
            <v>524</v>
          </cell>
          <cell r="F5592" t="str">
            <v>100</v>
          </cell>
          <cell r="G5592">
            <v>0</v>
          </cell>
          <cell r="H5592">
            <v>0</v>
          </cell>
          <cell r="I5592">
            <v>0</v>
          </cell>
          <cell r="J5592">
            <v>0</v>
          </cell>
          <cell r="K5592">
            <v>0</v>
          </cell>
          <cell r="L5592">
            <v>0</v>
          </cell>
          <cell r="M5592">
            <v>100</v>
          </cell>
          <cell r="N5592">
            <v>1</v>
          </cell>
        </row>
        <row r="5593">
          <cell r="A5593" t="str">
            <v>5151365153881</v>
          </cell>
          <cell r="B5593">
            <v>515136</v>
          </cell>
          <cell r="C5593">
            <v>515388</v>
          </cell>
          <cell r="D5593" t="str">
            <v>1</v>
          </cell>
          <cell r="E5593">
            <v>524</v>
          </cell>
          <cell r="F5593" t="str">
            <v>100</v>
          </cell>
          <cell r="G5593">
            <v>0</v>
          </cell>
          <cell r="H5593">
            <v>0</v>
          </cell>
          <cell r="I5593">
            <v>0</v>
          </cell>
          <cell r="J5593">
            <v>0</v>
          </cell>
          <cell r="K5593">
            <v>0</v>
          </cell>
          <cell r="L5593">
            <v>0</v>
          </cell>
          <cell r="M5593">
            <v>100</v>
          </cell>
          <cell r="N5593">
            <v>1</v>
          </cell>
        </row>
        <row r="5594">
          <cell r="A5594" t="str">
            <v>5151405153891</v>
          </cell>
          <cell r="B5594">
            <v>515140</v>
          </cell>
          <cell r="C5594">
            <v>515389</v>
          </cell>
          <cell r="D5594" t="str">
            <v>1</v>
          </cell>
          <cell r="E5594">
            <v>524</v>
          </cell>
          <cell r="F5594" t="str">
            <v>100</v>
          </cell>
          <cell r="G5594">
            <v>0</v>
          </cell>
          <cell r="H5594">
            <v>0</v>
          </cell>
          <cell r="I5594">
            <v>0</v>
          </cell>
          <cell r="J5594">
            <v>0</v>
          </cell>
          <cell r="K5594">
            <v>0</v>
          </cell>
          <cell r="L5594">
            <v>0</v>
          </cell>
          <cell r="M5594">
            <v>100</v>
          </cell>
          <cell r="N5594">
            <v>1</v>
          </cell>
        </row>
        <row r="5595">
          <cell r="A5595" t="str">
            <v>5151415153891</v>
          </cell>
          <cell r="B5595">
            <v>515141</v>
          </cell>
          <cell r="C5595">
            <v>515389</v>
          </cell>
          <cell r="D5595" t="str">
            <v>1</v>
          </cell>
          <cell r="E5595">
            <v>524</v>
          </cell>
          <cell r="F5595" t="str">
            <v>100</v>
          </cell>
          <cell r="G5595">
            <v>0</v>
          </cell>
          <cell r="H5595">
            <v>0</v>
          </cell>
          <cell r="I5595">
            <v>0</v>
          </cell>
          <cell r="J5595">
            <v>0</v>
          </cell>
          <cell r="K5595">
            <v>0</v>
          </cell>
          <cell r="L5595">
            <v>0</v>
          </cell>
          <cell r="M5595">
            <v>100</v>
          </cell>
          <cell r="N5595">
            <v>1</v>
          </cell>
        </row>
        <row r="5596">
          <cell r="A5596" t="str">
            <v>5151635153901</v>
          </cell>
          <cell r="B5596">
            <v>515163</v>
          </cell>
          <cell r="C5596">
            <v>515390</v>
          </cell>
          <cell r="D5596" t="str">
            <v>1</v>
          </cell>
          <cell r="E5596">
            <v>524</v>
          </cell>
          <cell r="F5596" t="str">
            <v>100</v>
          </cell>
          <cell r="G5596">
            <v>0</v>
          </cell>
          <cell r="H5596">
            <v>0</v>
          </cell>
          <cell r="I5596">
            <v>0</v>
          </cell>
          <cell r="J5596">
            <v>0</v>
          </cell>
          <cell r="K5596">
            <v>0</v>
          </cell>
          <cell r="L5596">
            <v>0</v>
          </cell>
          <cell r="M5596">
            <v>100</v>
          </cell>
          <cell r="N5596">
            <v>1</v>
          </cell>
        </row>
        <row r="5597">
          <cell r="A5597" t="str">
            <v>5151645153901</v>
          </cell>
          <cell r="B5597">
            <v>515164</v>
          </cell>
          <cell r="C5597">
            <v>515390</v>
          </cell>
          <cell r="D5597" t="str">
            <v>1</v>
          </cell>
          <cell r="E5597">
            <v>524</v>
          </cell>
          <cell r="F5597" t="str">
            <v>100</v>
          </cell>
          <cell r="G5597">
            <v>0</v>
          </cell>
          <cell r="H5597">
            <v>0</v>
          </cell>
          <cell r="I5597">
            <v>0</v>
          </cell>
          <cell r="J5597">
            <v>0</v>
          </cell>
          <cell r="K5597">
            <v>0</v>
          </cell>
          <cell r="L5597">
            <v>0</v>
          </cell>
          <cell r="M5597">
            <v>100</v>
          </cell>
          <cell r="N5597">
            <v>1</v>
          </cell>
        </row>
        <row r="5598">
          <cell r="A5598" t="str">
            <v>5151705153911</v>
          </cell>
          <cell r="B5598">
            <v>515170</v>
          </cell>
          <cell r="C5598">
            <v>515391</v>
          </cell>
          <cell r="D5598" t="str">
            <v>1</v>
          </cell>
          <cell r="E5598">
            <v>524</v>
          </cell>
          <cell r="F5598" t="str">
            <v>100</v>
          </cell>
          <cell r="G5598">
            <v>0</v>
          </cell>
          <cell r="H5598">
            <v>0</v>
          </cell>
          <cell r="I5598">
            <v>0</v>
          </cell>
          <cell r="J5598">
            <v>0</v>
          </cell>
          <cell r="K5598">
            <v>0</v>
          </cell>
          <cell r="L5598">
            <v>0</v>
          </cell>
          <cell r="M5598">
            <v>100</v>
          </cell>
          <cell r="N5598">
            <v>1</v>
          </cell>
        </row>
        <row r="5599">
          <cell r="A5599" t="str">
            <v>5151705153921</v>
          </cell>
          <cell r="B5599">
            <v>515170</v>
          </cell>
          <cell r="C5599">
            <v>515392</v>
          </cell>
          <cell r="D5599" t="str">
            <v>1</v>
          </cell>
          <cell r="E5599">
            <v>524</v>
          </cell>
          <cell r="F5599" t="str">
            <v>100</v>
          </cell>
          <cell r="G5599">
            <v>0</v>
          </cell>
          <cell r="H5599">
            <v>0</v>
          </cell>
          <cell r="I5599">
            <v>0</v>
          </cell>
          <cell r="J5599">
            <v>0</v>
          </cell>
          <cell r="K5599">
            <v>0</v>
          </cell>
          <cell r="L5599">
            <v>0</v>
          </cell>
          <cell r="M5599">
            <v>100</v>
          </cell>
          <cell r="N5599">
            <v>1</v>
          </cell>
        </row>
        <row r="5600">
          <cell r="A5600" t="str">
            <v>5151715153911</v>
          </cell>
          <cell r="B5600">
            <v>515171</v>
          </cell>
          <cell r="C5600">
            <v>515391</v>
          </cell>
          <cell r="D5600" t="str">
            <v>1</v>
          </cell>
          <cell r="E5600">
            <v>524</v>
          </cell>
          <cell r="F5600" t="str">
            <v>100</v>
          </cell>
          <cell r="G5600">
            <v>0</v>
          </cell>
          <cell r="H5600">
            <v>0</v>
          </cell>
          <cell r="I5600">
            <v>0</v>
          </cell>
          <cell r="J5600">
            <v>0</v>
          </cell>
          <cell r="K5600">
            <v>0</v>
          </cell>
          <cell r="L5600">
            <v>0</v>
          </cell>
          <cell r="M5600">
            <v>100</v>
          </cell>
          <cell r="N5600">
            <v>1</v>
          </cell>
        </row>
        <row r="5601">
          <cell r="A5601" t="str">
            <v>5151715153921</v>
          </cell>
          <cell r="B5601">
            <v>515171</v>
          </cell>
          <cell r="C5601">
            <v>515392</v>
          </cell>
          <cell r="D5601" t="str">
            <v>1</v>
          </cell>
          <cell r="E5601">
            <v>524</v>
          </cell>
          <cell r="F5601" t="str">
            <v>100</v>
          </cell>
          <cell r="G5601">
            <v>0</v>
          </cell>
          <cell r="H5601">
            <v>0</v>
          </cell>
          <cell r="I5601">
            <v>0</v>
          </cell>
          <cell r="J5601">
            <v>0</v>
          </cell>
          <cell r="K5601">
            <v>0</v>
          </cell>
          <cell r="L5601">
            <v>0</v>
          </cell>
          <cell r="M5601">
            <v>100</v>
          </cell>
          <cell r="N5601">
            <v>1</v>
          </cell>
        </row>
        <row r="5602">
          <cell r="A5602" t="str">
            <v>5151775153931</v>
          </cell>
          <cell r="B5602">
            <v>515177</v>
          </cell>
          <cell r="C5602">
            <v>515393</v>
          </cell>
          <cell r="D5602" t="str">
            <v>1</v>
          </cell>
          <cell r="E5602">
            <v>524</v>
          </cell>
          <cell r="F5602" t="str">
            <v>100</v>
          </cell>
          <cell r="G5602">
            <v>0</v>
          </cell>
          <cell r="H5602">
            <v>0</v>
          </cell>
          <cell r="I5602">
            <v>0</v>
          </cell>
          <cell r="J5602">
            <v>0</v>
          </cell>
          <cell r="K5602">
            <v>0</v>
          </cell>
          <cell r="L5602">
            <v>0</v>
          </cell>
          <cell r="M5602">
            <v>100</v>
          </cell>
          <cell r="N5602">
            <v>1</v>
          </cell>
        </row>
        <row r="5603">
          <cell r="A5603" t="str">
            <v>5151775153941</v>
          </cell>
          <cell r="B5603">
            <v>515177</v>
          </cell>
          <cell r="C5603">
            <v>515394</v>
          </cell>
          <cell r="D5603" t="str">
            <v>1</v>
          </cell>
          <cell r="E5603">
            <v>524</v>
          </cell>
          <cell r="F5603" t="str">
            <v>100</v>
          </cell>
          <cell r="G5603">
            <v>0</v>
          </cell>
          <cell r="H5603">
            <v>0</v>
          </cell>
          <cell r="I5603">
            <v>0</v>
          </cell>
          <cell r="J5603">
            <v>0</v>
          </cell>
          <cell r="K5603">
            <v>0</v>
          </cell>
          <cell r="L5603">
            <v>0</v>
          </cell>
          <cell r="M5603">
            <v>100</v>
          </cell>
          <cell r="N5603">
            <v>1</v>
          </cell>
        </row>
        <row r="5604">
          <cell r="A5604" t="str">
            <v>5151785153931</v>
          </cell>
          <cell r="B5604">
            <v>515178</v>
          </cell>
          <cell r="C5604">
            <v>515393</v>
          </cell>
          <cell r="D5604" t="str">
            <v>1</v>
          </cell>
          <cell r="E5604">
            <v>524</v>
          </cell>
          <cell r="F5604" t="str">
            <v>100</v>
          </cell>
          <cell r="G5604">
            <v>0</v>
          </cell>
          <cell r="H5604">
            <v>0</v>
          </cell>
          <cell r="I5604">
            <v>0</v>
          </cell>
          <cell r="J5604">
            <v>0</v>
          </cell>
          <cell r="K5604">
            <v>0</v>
          </cell>
          <cell r="L5604">
            <v>0</v>
          </cell>
          <cell r="M5604">
            <v>100</v>
          </cell>
          <cell r="N5604">
            <v>1</v>
          </cell>
        </row>
        <row r="5605">
          <cell r="A5605" t="str">
            <v>5151785153941</v>
          </cell>
          <cell r="B5605">
            <v>515178</v>
          </cell>
          <cell r="C5605">
            <v>515394</v>
          </cell>
          <cell r="D5605" t="str">
            <v>1</v>
          </cell>
          <cell r="E5605">
            <v>524</v>
          </cell>
          <cell r="F5605" t="str">
            <v>100</v>
          </cell>
          <cell r="G5605">
            <v>0</v>
          </cell>
          <cell r="H5605">
            <v>0</v>
          </cell>
          <cell r="I5605">
            <v>0</v>
          </cell>
          <cell r="J5605">
            <v>0</v>
          </cell>
          <cell r="K5605">
            <v>0</v>
          </cell>
          <cell r="L5605">
            <v>0</v>
          </cell>
          <cell r="M5605">
            <v>100</v>
          </cell>
          <cell r="N5605">
            <v>1</v>
          </cell>
        </row>
        <row r="5606">
          <cell r="A5606" t="str">
            <v>5151915153951</v>
          </cell>
          <cell r="B5606">
            <v>515191</v>
          </cell>
          <cell r="C5606">
            <v>515395</v>
          </cell>
          <cell r="D5606" t="str">
            <v>1</v>
          </cell>
          <cell r="E5606">
            <v>524</v>
          </cell>
          <cell r="F5606" t="str">
            <v>100</v>
          </cell>
          <cell r="G5606">
            <v>0</v>
          </cell>
          <cell r="H5606">
            <v>0</v>
          </cell>
          <cell r="I5606">
            <v>0</v>
          </cell>
          <cell r="J5606">
            <v>0</v>
          </cell>
          <cell r="K5606">
            <v>0</v>
          </cell>
          <cell r="L5606">
            <v>0</v>
          </cell>
          <cell r="M5606">
            <v>100</v>
          </cell>
          <cell r="N5606">
            <v>1</v>
          </cell>
        </row>
        <row r="5607">
          <cell r="A5607" t="str">
            <v>5151925153951</v>
          </cell>
          <cell r="B5607">
            <v>515192</v>
          </cell>
          <cell r="C5607">
            <v>515395</v>
          </cell>
          <cell r="D5607" t="str">
            <v>1</v>
          </cell>
          <cell r="E5607">
            <v>524</v>
          </cell>
          <cell r="F5607" t="str">
            <v>100</v>
          </cell>
          <cell r="G5607">
            <v>0</v>
          </cell>
          <cell r="H5607">
            <v>0</v>
          </cell>
          <cell r="I5607">
            <v>0</v>
          </cell>
          <cell r="J5607">
            <v>0</v>
          </cell>
          <cell r="K5607">
            <v>0</v>
          </cell>
          <cell r="L5607">
            <v>0</v>
          </cell>
          <cell r="M5607">
            <v>100</v>
          </cell>
          <cell r="N5607">
            <v>1</v>
          </cell>
        </row>
        <row r="5608">
          <cell r="A5608" t="str">
            <v>5152215153961</v>
          </cell>
          <cell r="B5608">
            <v>515221</v>
          </cell>
          <cell r="C5608">
            <v>515396</v>
          </cell>
          <cell r="D5608" t="str">
            <v>1</v>
          </cell>
          <cell r="E5608">
            <v>524</v>
          </cell>
          <cell r="F5608" t="str">
            <v>100</v>
          </cell>
          <cell r="G5608">
            <v>0</v>
          </cell>
          <cell r="H5608">
            <v>0</v>
          </cell>
          <cell r="I5608">
            <v>0</v>
          </cell>
          <cell r="J5608">
            <v>0</v>
          </cell>
          <cell r="K5608">
            <v>0</v>
          </cell>
          <cell r="L5608">
            <v>0</v>
          </cell>
          <cell r="M5608">
            <v>100</v>
          </cell>
          <cell r="N5608">
            <v>1</v>
          </cell>
        </row>
        <row r="5609">
          <cell r="A5609" t="str">
            <v>5152215153971</v>
          </cell>
          <cell r="B5609">
            <v>515221</v>
          </cell>
          <cell r="C5609">
            <v>515397</v>
          </cell>
          <cell r="D5609" t="str">
            <v>1</v>
          </cell>
          <cell r="E5609">
            <v>524</v>
          </cell>
          <cell r="F5609" t="str">
            <v>100</v>
          </cell>
          <cell r="G5609">
            <v>0</v>
          </cell>
          <cell r="H5609">
            <v>0</v>
          </cell>
          <cell r="I5609">
            <v>0</v>
          </cell>
          <cell r="J5609">
            <v>0</v>
          </cell>
          <cell r="K5609">
            <v>0</v>
          </cell>
          <cell r="L5609">
            <v>0</v>
          </cell>
          <cell r="M5609">
            <v>100</v>
          </cell>
          <cell r="N5609">
            <v>1</v>
          </cell>
        </row>
        <row r="5610">
          <cell r="A5610" t="str">
            <v>5152225153961</v>
          </cell>
          <cell r="B5610">
            <v>515222</v>
          </cell>
          <cell r="C5610">
            <v>515396</v>
          </cell>
          <cell r="D5610" t="str">
            <v>1</v>
          </cell>
          <cell r="E5610">
            <v>524</v>
          </cell>
          <cell r="F5610" t="str">
            <v>100</v>
          </cell>
          <cell r="G5610">
            <v>0</v>
          </cell>
          <cell r="H5610">
            <v>0</v>
          </cell>
          <cell r="I5610">
            <v>0</v>
          </cell>
          <cell r="J5610">
            <v>0</v>
          </cell>
          <cell r="K5610">
            <v>0</v>
          </cell>
          <cell r="L5610">
            <v>0</v>
          </cell>
          <cell r="M5610">
            <v>100</v>
          </cell>
          <cell r="N5610">
            <v>1</v>
          </cell>
        </row>
        <row r="5611">
          <cell r="A5611" t="str">
            <v>5152225153971</v>
          </cell>
          <cell r="B5611">
            <v>515222</v>
          </cell>
          <cell r="C5611">
            <v>515397</v>
          </cell>
          <cell r="D5611" t="str">
            <v>1</v>
          </cell>
          <cell r="E5611">
            <v>524</v>
          </cell>
          <cell r="F5611" t="str">
            <v>100</v>
          </cell>
          <cell r="G5611">
            <v>0</v>
          </cell>
          <cell r="H5611">
            <v>0</v>
          </cell>
          <cell r="I5611">
            <v>0</v>
          </cell>
          <cell r="J5611">
            <v>0</v>
          </cell>
          <cell r="K5611">
            <v>0</v>
          </cell>
          <cell r="L5611">
            <v>0</v>
          </cell>
          <cell r="M5611">
            <v>100</v>
          </cell>
          <cell r="N5611">
            <v>1</v>
          </cell>
        </row>
        <row r="5612">
          <cell r="A5612" t="str">
            <v>5152275153981</v>
          </cell>
          <cell r="B5612">
            <v>515227</v>
          </cell>
          <cell r="C5612">
            <v>515398</v>
          </cell>
          <cell r="D5612" t="str">
            <v>1</v>
          </cell>
          <cell r="E5612">
            <v>524</v>
          </cell>
          <cell r="F5612" t="str">
            <v>100</v>
          </cell>
          <cell r="G5612">
            <v>0</v>
          </cell>
          <cell r="H5612">
            <v>0</v>
          </cell>
          <cell r="I5612">
            <v>0</v>
          </cell>
          <cell r="J5612">
            <v>0</v>
          </cell>
          <cell r="K5612">
            <v>0</v>
          </cell>
          <cell r="L5612">
            <v>0</v>
          </cell>
          <cell r="M5612">
            <v>100</v>
          </cell>
          <cell r="N5612">
            <v>1</v>
          </cell>
        </row>
        <row r="5613">
          <cell r="A5613" t="str">
            <v>5152285153981</v>
          </cell>
          <cell r="B5613">
            <v>515228</v>
          </cell>
          <cell r="C5613">
            <v>515398</v>
          </cell>
          <cell r="D5613" t="str">
            <v>1</v>
          </cell>
          <cell r="E5613">
            <v>524</v>
          </cell>
          <cell r="F5613" t="str">
            <v>100</v>
          </cell>
          <cell r="G5613">
            <v>0</v>
          </cell>
          <cell r="H5613">
            <v>0</v>
          </cell>
          <cell r="I5613">
            <v>0</v>
          </cell>
          <cell r="J5613">
            <v>0</v>
          </cell>
          <cell r="K5613">
            <v>0</v>
          </cell>
          <cell r="L5613">
            <v>0</v>
          </cell>
          <cell r="M5613">
            <v>100</v>
          </cell>
          <cell r="N5613">
            <v>1</v>
          </cell>
        </row>
        <row r="5614">
          <cell r="A5614" t="str">
            <v>5152295153991</v>
          </cell>
          <cell r="B5614">
            <v>515229</v>
          </cell>
          <cell r="C5614">
            <v>515399</v>
          </cell>
          <cell r="D5614" t="str">
            <v>1</v>
          </cell>
          <cell r="E5614">
            <v>524</v>
          </cell>
          <cell r="F5614" t="str">
            <v>100</v>
          </cell>
          <cell r="G5614">
            <v>0</v>
          </cell>
          <cell r="H5614">
            <v>0</v>
          </cell>
          <cell r="I5614">
            <v>0</v>
          </cell>
          <cell r="J5614">
            <v>0</v>
          </cell>
          <cell r="K5614">
            <v>0</v>
          </cell>
          <cell r="L5614">
            <v>0</v>
          </cell>
          <cell r="M5614">
            <v>100</v>
          </cell>
          <cell r="N5614">
            <v>1</v>
          </cell>
        </row>
        <row r="5615">
          <cell r="A5615" t="str">
            <v>5152305153991</v>
          </cell>
          <cell r="B5615">
            <v>515230</v>
          </cell>
          <cell r="C5615">
            <v>515399</v>
          </cell>
          <cell r="D5615" t="str">
            <v>1</v>
          </cell>
          <cell r="E5615">
            <v>524</v>
          </cell>
          <cell r="F5615" t="str">
            <v>100</v>
          </cell>
          <cell r="G5615">
            <v>0</v>
          </cell>
          <cell r="H5615">
            <v>0</v>
          </cell>
          <cell r="I5615">
            <v>0</v>
          </cell>
          <cell r="J5615">
            <v>0</v>
          </cell>
          <cell r="K5615">
            <v>0</v>
          </cell>
          <cell r="L5615">
            <v>0</v>
          </cell>
          <cell r="M5615">
            <v>100</v>
          </cell>
          <cell r="N5615">
            <v>1</v>
          </cell>
        </row>
        <row r="5616">
          <cell r="A5616" t="str">
            <v>5152335154001</v>
          </cell>
          <cell r="B5616">
            <v>515233</v>
          </cell>
          <cell r="C5616">
            <v>515400</v>
          </cell>
          <cell r="D5616" t="str">
            <v>1</v>
          </cell>
          <cell r="E5616">
            <v>524</v>
          </cell>
          <cell r="F5616" t="str">
            <v>100</v>
          </cell>
          <cell r="G5616">
            <v>0</v>
          </cell>
          <cell r="H5616">
            <v>0</v>
          </cell>
          <cell r="I5616">
            <v>0</v>
          </cell>
          <cell r="J5616">
            <v>0</v>
          </cell>
          <cell r="K5616">
            <v>0</v>
          </cell>
          <cell r="L5616">
            <v>0</v>
          </cell>
          <cell r="M5616">
            <v>100</v>
          </cell>
          <cell r="N5616">
            <v>1</v>
          </cell>
        </row>
        <row r="5617">
          <cell r="A5617" t="str">
            <v>5152345154001</v>
          </cell>
          <cell r="B5617">
            <v>515234</v>
          </cell>
          <cell r="C5617">
            <v>515400</v>
          </cell>
          <cell r="D5617" t="str">
            <v>1</v>
          </cell>
          <cell r="E5617">
            <v>524</v>
          </cell>
          <cell r="F5617" t="str">
            <v>100</v>
          </cell>
          <cell r="G5617">
            <v>0</v>
          </cell>
          <cell r="H5617">
            <v>0</v>
          </cell>
          <cell r="I5617">
            <v>0</v>
          </cell>
          <cell r="J5617">
            <v>0</v>
          </cell>
          <cell r="K5617">
            <v>0</v>
          </cell>
          <cell r="L5617">
            <v>0</v>
          </cell>
          <cell r="M5617">
            <v>100</v>
          </cell>
          <cell r="N5617">
            <v>1</v>
          </cell>
        </row>
        <row r="5618">
          <cell r="A5618" t="str">
            <v>5152345154011</v>
          </cell>
          <cell r="B5618">
            <v>515234</v>
          </cell>
          <cell r="C5618">
            <v>515401</v>
          </cell>
          <cell r="D5618" t="str">
            <v>1</v>
          </cell>
          <cell r="E5618">
            <v>524</v>
          </cell>
          <cell r="F5618" t="str">
            <v>100</v>
          </cell>
          <cell r="G5618">
            <v>0</v>
          </cell>
          <cell r="H5618">
            <v>0</v>
          </cell>
          <cell r="I5618">
            <v>0</v>
          </cell>
          <cell r="J5618">
            <v>0</v>
          </cell>
          <cell r="K5618">
            <v>0</v>
          </cell>
          <cell r="L5618">
            <v>0</v>
          </cell>
          <cell r="M5618">
            <v>100</v>
          </cell>
          <cell r="N5618">
            <v>1</v>
          </cell>
        </row>
        <row r="5619">
          <cell r="A5619" t="str">
            <v>5152355154011</v>
          </cell>
          <cell r="B5619">
            <v>515235</v>
          </cell>
          <cell r="C5619">
            <v>515401</v>
          </cell>
          <cell r="D5619" t="str">
            <v>1</v>
          </cell>
          <cell r="E5619">
            <v>524</v>
          </cell>
          <cell r="F5619" t="str">
            <v>100</v>
          </cell>
          <cell r="G5619">
            <v>0</v>
          </cell>
          <cell r="H5619">
            <v>0</v>
          </cell>
          <cell r="I5619">
            <v>0</v>
          </cell>
          <cell r="J5619">
            <v>0</v>
          </cell>
          <cell r="K5619">
            <v>0</v>
          </cell>
          <cell r="L5619">
            <v>0</v>
          </cell>
          <cell r="M5619">
            <v>100</v>
          </cell>
          <cell r="N5619">
            <v>1</v>
          </cell>
        </row>
        <row r="5620">
          <cell r="A5620" t="str">
            <v>5152415154021</v>
          </cell>
          <cell r="B5620">
            <v>515241</v>
          </cell>
          <cell r="C5620">
            <v>515402</v>
          </cell>
          <cell r="D5620" t="str">
            <v>1</v>
          </cell>
          <cell r="E5620">
            <v>524</v>
          </cell>
          <cell r="F5620" t="str">
            <v>100</v>
          </cell>
          <cell r="G5620">
            <v>0</v>
          </cell>
          <cell r="H5620">
            <v>0</v>
          </cell>
          <cell r="I5620">
            <v>0</v>
          </cell>
          <cell r="J5620">
            <v>0</v>
          </cell>
          <cell r="K5620">
            <v>0</v>
          </cell>
          <cell r="L5620">
            <v>0</v>
          </cell>
          <cell r="M5620">
            <v>100</v>
          </cell>
          <cell r="N5620">
            <v>1</v>
          </cell>
        </row>
        <row r="5621">
          <cell r="A5621" t="str">
            <v>5152425154021</v>
          </cell>
          <cell r="B5621">
            <v>515242</v>
          </cell>
          <cell r="C5621">
            <v>515402</v>
          </cell>
          <cell r="D5621" t="str">
            <v>1</v>
          </cell>
          <cell r="E5621">
            <v>524</v>
          </cell>
          <cell r="F5621" t="str">
            <v>100</v>
          </cell>
          <cell r="G5621">
            <v>0</v>
          </cell>
          <cell r="H5621">
            <v>0</v>
          </cell>
          <cell r="I5621">
            <v>0</v>
          </cell>
          <cell r="J5621">
            <v>0</v>
          </cell>
          <cell r="K5621">
            <v>0</v>
          </cell>
          <cell r="L5621">
            <v>0</v>
          </cell>
          <cell r="M5621">
            <v>100</v>
          </cell>
          <cell r="N5621">
            <v>1</v>
          </cell>
        </row>
        <row r="5622">
          <cell r="A5622" t="str">
            <v>5152465154031</v>
          </cell>
          <cell r="B5622">
            <v>515246</v>
          </cell>
          <cell r="C5622">
            <v>515403</v>
          </cell>
          <cell r="D5622" t="str">
            <v>1</v>
          </cell>
          <cell r="E5622">
            <v>524</v>
          </cell>
          <cell r="F5622" t="str">
            <v>100</v>
          </cell>
          <cell r="G5622">
            <v>0</v>
          </cell>
          <cell r="H5622">
            <v>0</v>
          </cell>
          <cell r="I5622">
            <v>0</v>
          </cell>
          <cell r="J5622">
            <v>0</v>
          </cell>
          <cell r="K5622">
            <v>0</v>
          </cell>
          <cell r="L5622">
            <v>0</v>
          </cell>
          <cell r="M5622">
            <v>100</v>
          </cell>
          <cell r="N5622">
            <v>1</v>
          </cell>
        </row>
        <row r="5623">
          <cell r="A5623" t="str">
            <v>5152475154031</v>
          </cell>
          <cell r="B5623">
            <v>515247</v>
          </cell>
          <cell r="C5623">
            <v>515403</v>
          </cell>
          <cell r="D5623" t="str">
            <v>1</v>
          </cell>
          <cell r="E5623">
            <v>524</v>
          </cell>
          <cell r="F5623" t="str">
            <v>100</v>
          </cell>
          <cell r="G5623">
            <v>0</v>
          </cell>
          <cell r="H5623">
            <v>0</v>
          </cell>
          <cell r="I5623">
            <v>0</v>
          </cell>
          <cell r="J5623">
            <v>0</v>
          </cell>
          <cell r="K5623">
            <v>0</v>
          </cell>
          <cell r="L5623">
            <v>0</v>
          </cell>
          <cell r="M5623">
            <v>100</v>
          </cell>
          <cell r="N5623">
            <v>1</v>
          </cell>
        </row>
        <row r="5624">
          <cell r="A5624" t="str">
            <v>5152635154041</v>
          </cell>
          <cell r="B5624">
            <v>515263</v>
          </cell>
          <cell r="C5624">
            <v>515404</v>
          </cell>
          <cell r="D5624" t="str">
            <v>1</v>
          </cell>
          <cell r="E5624">
            <v>524</v>
          </cell>
          <cell r="F5624" t="str">
            <v>100</v>
          </cell>
          <cell r="G5624">
            <v>0</v>
          </cell>
          <cell r="H5624">
            <v>0</v>
          </cell>
          <cell r="I5624">
            <v>0</v>
          </cell>
          <cell r="J5624">
            <v>0</v>
          </cell>
          <cell r="K5624">
            <v>0</v>
          </cell>
          <cell r="L5624">
            <v>0</v>
          </cell>
          <cell r="M5624">
            <v>100</v>
          </cell>
          <cell r="N5624">
            <v>1</v>
          </cell>
        </row>
        <row r="5625">
          <cell r="A5625" t="str">
            <v>5152635154051</v>
          </cell>
          <cell r="B5625">
            <v>515263</v>
          </cell>
          <cell r="C5625">
            <v>515405</v>
          </cell>
          <cell r="D5625" t="str">
            <v>1</v>
          </cell>
          <cell r="E5625">
            <v>524</v>
          </cell>
          <cell r="F5625" t="str">
            <v>100</v>
          </cell>
          <cell r="G5625">
            <v>0</v>
          </cell>
          <cell r="H5625">
            <v>0</v>
          </cell>
          <cell r="I5625">
            <v>0</v>
          </cell>
          <cell r="J5625">
            <v>0</v>
          </cell>
          <cell r="K5625">
            <v>0</v>
          </cell>
          <cell r="L5625">
            <v>0</v>
          </cell>
          <cell r="M5625">
            <v>100</v>
          </cell>
          <cell r="N5625">
            <v>1</v>
          </cell>
        </row>
        <row r="5626">
          <cell r="A5626" t="str">
            <v>5152645154041</v>
          </cell>
          <cell r="B5626">
            <v>515264</v>
          </cell>
          <cell r="C5626">
            <v>515404</v>
          </cell>
          <cell r="D5626" t="str">
            <v>1</v>
          </cell>
          <cell r="E5626">
            <v>524</v>
          </cell>
          <cell r="F5626" t="str">
            <v>100</v>
          </cell>
          <cell r="G5626">
            <v>0</v>
          </cell>
          <cell r="H5626">
            <v>0</v>
          </cell>
          <cell r="I5626">
            <v>0</v>
          </cell>
          <cell r="J5626">
            <v>0</v>
          </cell>
          <cell r="K5626">
            <v>0</v>
          </cell>
          <cell r="L5626">
            <v>0</v>
          </cell>
          <cell r="M5626">
            <v>100</v>
          </cell>
          <cell r="N5626">
            <v>1</v>
          </cell>
        </row>
        <row r="5627">
          <cell r="A5627" t="str">
            <v>5152645154051</v>
          </cell>
          <cell r="B5627">
            <v>515264</v>
          </cell>
          <cell r="C5627">
            <v>515405</v>
          </cell>
          <cell r="D5627" t="str">
            <v>1</v>
          </cell>
          <cell r="E5627">
            <v>524</v>
          </cell>
          <cell r="F5627" t="str">
            <v>100</v>
          </cell>
          <cell r="G5627">
            <v>0</v>
          </cell>
          <cell r="H5627">
            <v>0</v>
          </cell>
          <cell r="I5627">
            <v>0</v>
          </cell>
          <cell r="J5627">
            <v>0</v>
          </cell>
          <cell r="K5627">
            <v>0</v>
          </cell>
          <cell r="L5627">
            <v>0</v>
          </cell>
          <cell r="M5627">
            <v>100</v>
          </cell>
          <cell r="N5627">
            <v>1</v>
          </cell>
        </row>
        <row r="5628">
          <cell r="A5628" t="str">
            <v>5153005154063</v>
          </cell>
          <cell r="B5628">
            <v>515300</v>
          </cell>
          <cell r="C5628">
            <v>515406</v>
          </cell>
          <cell r="D5628" t="str">
            <v>3</v>
          </cell>
          <cell r="E5628">
            <v>524</v>
          </cell>
          <cell r="F5628" t="str">
            <v>100</v>
          </cell>
          <cell r="G5628">
            <v>0</v>
          </cell>
          <cell r="H5628">
            <v>0</v>
          </cell>
          <cell r="I5628">
            <v>0</v>
          </cell>
          <cell r="J5628">
            <v>0</v>
          </cell>
          <cell r="K5628">
            <v>0</v>
          </cell>
          <cell r="L5628">
            <v>0</v>
          </cell>
          <cell r="M5628">
            <v>100</v>
          </cell>
          <cell r="N5628">
            <v>1</v>
          </cell>
        </row>
        <row r="5629">
          <cell r="A5629" t="str">
            <v>5153015154074</v>
          </cell>
          <cell r="B5629">
            <v>515301</v>
          </cell>
          <cell r="C5629">
            <v>515407</v>
          </cell>
          <cell r="D5629" t="str">
            <v>4</v>
          </cell>
          <cell r="E5629">
            <v>524</v>
          </cell>
          <cell r="F5629" t="str">
            <v>100</v>
          </cell>
          <cell r="G5629">
            <v>0</v>
          </cell>
          <cell r="H5629">
            <v>0</v>
          </cell>
          <cell r="I5629">
            <v>0</v>
          </cell>
          <cell r="J5629">
            <v>0</v>
          </cell>
          <cell r="K5629">
            <v>0</v>
          </cell>
          <cell r="L5629">
            <v>0</v>
          </cell>
          <cell r="M5629">
            <v>100</v>
          </cell>
          <cell r="N5629">
            <v>1</v>
          </cell>
        </row>
        <row r="5630">
          <cell r="A5630" t="str">
            <v>5153015154085</v>
          </cell>
          <cell r="B5630">
            <v>515301</v>
          </cell>
          <cell r="C5630">
            <v>515408</v>
          </cell>
          <cell r="D5630" t="str">
            <v>5</v>
          </cell>
          <cell r="E5630">
            <v>524</v>
          </cell>
          <cell r="F5630" t="str">
            <v>100</v>
          </cell>
          <cell r="G5630">
            <v>0</v>
          </cell>
          <cell r="H5630">
            <v>0</v>
          </cell>
          <cell r="I5630">
            <v>0</v>
          </cell>
          <cell r="J5630">
            <v>0</v>
          </cell>
          <cell r="K5630">
            <v>0</v>
          </cell>
          <cell r="L5630">
            <v>0</v>
          </cell>
          <cell r="M5630">
            <v>100</v>
          </cell>
          <cell r="N5630">
            <v>1</v>
          </cell>
        </row>
        <row r="5631">
          <cell r="A5631" t="str">
            <v>5153025154085</v>
          </cell>
          <cell r="B5631">
            <v>515302</v>
          </cell>
          <cell r="C5631">
            <v>515408</v>
          </cell>
          <cell r="D5631" t="str">
            <v>5</v>
          </cell>
          <cell r="E5631">
            <v>524</v>
          </cell>
          <cell r="F5631" t="str">
            <v>100</v>
          </cell>
          <cell r="G5631">
            <v>0</v>
          </cell>
          <cell r="H5631">
            <v>0</v>
          </cell>
          <cell r="I5631">
            <v>0</v>
          </cell>
          <cell r="J5631">
            <v>0</v>
          </cell>
          <cell r="K5631">
            <v>0</v>
          </cell>
          <cell r="L5631">
            <v>0</v>
          </cell>
          <cell r="M5631">
            <v>100</v>
          </cell>
          <cell r="N5631">
            <v>1</v>
          </cell>
        </row>
        <row r="5632">
          <cell r="A5632" t="str">
            <v>5153025154091</v>
          </cell>
          <cell r="B5632">
            <v>515302</v>
          </cell>
          <cell r="C5632">
            <v>515409</v>
          </cell>
          <cell r="D5632" t="str">
            <v>1</v>
          </cell>
          <cell r="E5632">
            <v>524</v>
          </cell>
          <cell r="F5632" t="str">
            <v>100</v>
          </cell>
          <cell r="G5632">
            <v>0</v>
          </cell>
          <cell r="H5632">
            <v>0</v>
          </cell>
          <cell r="I5632">
            <v>0</v>
          </cell>
          <cell r="J5632">
            <v>0</v>
          </cell>
          <cell r="K5632">
            <v>0</v>
          </cell>
          <cell r="L5632">
            <v>0</v>
          </cell>
          <cell r="M5632">
            <v>100</v>
          </cell>
          <cell r="N5632">
            <v>1</v>
          </cell>
        </row>
        <row r="5633">
          <cell r="A5633" t="str">
            <v>5157425153031</v>
          </cell>
          <cell r="B5633">
            <v>515742</v>
          </cell>
          <cell r="C5633">
            <v>515303</v>
          </cell>
          <cell r="D5633" t="str">
            <v>1</v>
          </cell>
          <cell r="E5633">
            <v>524</v>
          </cell>
          <cell r="F5633" t="str">
            <v>100</v>
          </cell>
          <cell r="G5633">
            <v>0</v>
          </cell>
          <cell r="H5633">
            <v>0</v>
          </cell>
          <cell r="I5633">
            <v>0</v>
          </cell>
          <cell r="J5633">
            <v>0</v>
          </cell>
          <cell r="K5633">
            <v>0</v>
          </cell>
          <cell r="L5633">
            <v>0</v>
          </cell>
          <cell r="M5633">
            <v>100</v>
          </cell>
          <cell r="N5633">
            <v>1</v>
          </cell>
        </row>
        <row r="5634">
          <cell r="A5634" t="str">
            <v>5157435153041</v>
          </cell>
          <cell r="B5634">
            <v>515743</v>
          </cell>
          <cell r="C5634">
            <v>515304</v>
          </cell>
          <cell r="D5634" t="str">
            <v>1</v>
          </cell>
          <cell r="E5634">
            <v>524</v>
          </cell>
          <cell r="F5634" t="str">
            <v>100</v>
          </cell>
          <cell r="G5634">
            <v>0</v>
          </cell>
          <cell r="H5634">
            <v>0</v>
          </cell>
          <cell r="I5634">
            <v>0</v>
          </cell>
          <cell r="J5634">
            <v>0</v>
          </cell>
          <cell r="K5634">
            <v>0</v>
          </cell>
          <cell r="L5634">
            <v>0</v>
          </cell>
          <cell r="M5634">
            <v>100</v>
          </cell>
          <cell r="N5634">
            <v>1</v>
          </cell>
        </row>
        <row r="5635">
          <cell r="A5635" t="str">
            <v>5153055154063</v>
          </cell>
          <cell r="B5635">
            <v>515305</v>
          </cell>
          <cell r="C5635">
            <v>515406</v>
          </cell>
          <cell r="D5635" t="str">
            <v>3</v>
          </cell>
          <cell r="E5635">
            <v>524</v>
          </cell>
          <cell r="F5635" t="str">
            <v>100</v>
          </cell>
          <cell r="G5635">
            <v>0</v>
          </cell>
          <cell r="H5635">
            <v>0</v>
          </cell>
          <cell r="I5635">
            <v>0</v>
          </cell>
          <cell r="J5635">
            <v>0</v>
          </cell>
          <cell r="K5635">
            <v>0</v>
          </cell>
          <cell r="L5635">
            <v>0</v>
          </cell>
          <cell r="M5635">
            <v>100</v>
          </cell>
          <cell r="N5635">
            <v>1</v>
          </cell>
        </row>
        <row r="5636">
          <cell r="A5636" t="str">
            <v>5153055154074</v>
          </cell>
          <cell r="B5636">
            <v>515305</v>
          </cell>
          <cell r="C5636">
            <v>515407</v>
          </cell>
          <cell r="D5636" t="str">
            <v>4</v>
          </cell>
          <cell r="E5636">
            <v>524</v>
          </cell>
          <cell r="F5636" t="str">
            <v>100</v>
          </cell>
          <cell r="G5636">
            <v>0</v>
          </cell>
          <cell r="H5636">
            <v>0</v>
          </cell>
          <cell r="I5636">
            <v>0</v>
          </cell>
          <cell r="J5636">
            <v>0</v>
          </cell>
          <cell r="K5636">
            <v>0</v>
          </cell>
          <cell r="L5636">
            <v>0</v>
          </cell>
          <cell r="M5636">
            <v>100</v>
          </cell>
          <cell r="N5636">
            <v>1</v>
          </cell>
        </row>
        <row r="5637">
          <cell r="A5637" t="str">
            <v>5153055154091</v>
          </cell>
          <cell r="B5637">
            <v>515305</v>
          </cell>
          <cell r="C5637">
            <v>515409</v>
          </cell>
          <cell r="D5637" t="str">
            <v>1</v>
          </cell>
          <cell r="E5637">
            <v>524</v>
          </cell>
          <cell r="F5637" t="str">
            <v>100</v>
          </cell>
          <cell r="G5637">
            <v>0</v>
          </cell>
          <cell r="H5637">
            <v>0</v>
          </cell>
          <cell r="I5637">
            <v>0</v>
          </cell>
          <cell r="J5637">
            <v>0</v>
          </cell>
          <cell r="K5637">
            <v>0</v>
          </cell>
          <cell r="L5637">
            <v>0</v>
          </cell>
          <cell r="M5637">
            <v>100</v>
          </cell>
          <cell r="N5637">
            <v>1</v>
          </cell>
        </row>
        <row r="5638">
          <cell r="A5638" t="str">
            <v>5153075154101</v>
          </cell>
          <cell r="B5638">
            <v>515307</v>
          </cell>
          <cell r="C5638">
            <v>515410</v>
          </cell>
          <cell r="D5638" t="str">
            <v>1</v>
          </cell>
          <cell r="E5638">
            <v>524</v>
          </cell>
          <cell r="F5638" t="str">
            <v>100</v>
          </cell>
          <cell r="G5638">
            <v>0</v>
          </cell>
          <cell r="H5638">
            <v>0</v>
          </cell>
          <cell r="I5638">
            <v>0</v>
          </cell>
          <cell r="J5638">
            <v>0</v>
          </cell>
          <cell r="K5638">
            <v>0</v>
          </cell>
          <cell r="L5638">
            <v>0</v>
          </cell>
          <cell r="M5638">
            <v>100</v>
          </cell>
          <cell r="N5638">
            <v>1</v>
          </cell>
        </row>
        <row r="5639">
          <cell r="A5639" t="str">
            <v>5153075154111</v>
          </cell>
          <cell r="B5639">
            <v>515307</v>
          </cell>
          <cell r="C5639">
            <v>515411</v>
          </cell>
          <cell r="D5639" t="str">
            <v>1</v>
          </cell>
          <cell r="E5639">
            <v>524</v>
          </cell>
          <cell r="F5639" t="str">
            <v>100</v>
          </cell>
          <cell r="G5639">
            <v>0</v>
          </cell>
          <cell r="H5639">
            <v>0</v>
          </cell>
          <cell r="I5639">
            <v>0</v>
          </cell>
          <cell r="J5639">
            <v>0</v>
          </cell>
          <cell r="K5639">
            <v>0</v>
          </cell>
          <cell r="L5639">
            <v>0</v>
          </cell>
          <cell r="M5639">
            <v>100</v>
          </cell>
          <cell r="N5639">
            <v>1</v>
          </cell>
        </row>
        <row r="5640">
          <cell r="A5640" t="str">
            <v>5153085154101</v>
          </cell>
          <cell r="B5640">
            <v>515308</v>
          </cell>
          <cell r="C5640">
            <v>515410</v>
          </cell>
          <cell r="D5640" t="str">
            <v>1</v>
          </cell>
          <cell r="E5640">
            <v>524</v>
          </cell>
          <cell r="F5640" t="str">
            <v>100</v>
          </cell>
          <cell r="G5640">
            <v>0</v>
          </cell>
          <cell r="H5640">
            <v>0</v>
          </cell>
          <cell r="I5640">
            <v>0</v>
          </cell>
          <cell r="J5640">
            <v>0</v>
          </cell>
          <cell r="K5640">
            <v>0</v>
          </cell>
          <cell r="L5640">
            <v>0</v>
          </cell>
          <cell r="M5640">
            <v>100</v>
          </cell>
          <cell r="N5640">
            <v>1</v>
          </cell>
        </row>
        <row r="5641">
          <cell r="A5641" t="str">
            <v>5153085154111</v>
          </cell>
          <cell r="B5641">
            <v>515308</v>
          </cell>
          <cell r="C5641">
            <v>515411</v>
          </cell>
          <cell r="D5641" t="str">
            <v>1</v>
          </cell>
          <cell r="E5641">
            <v>524</v>
          </cell>
          <cell r="F5641" t="str">
            <v>100</v>
          </cell>
          <cell r="G5641">
            <v>0</v>
          </cell>
          <cell r="H5641">
            <v>0</v>
          </cell>
          <cell r="I5641">
            <v>0</v>
          </cell>
          <cell r="J5641">
            <v>0</v>
          </cell>
          <cell r="K5641">
            <v>0</v>
          </cell>
          <cell r="L5641">
            <v>0</v>
          </cell>
          <cell r="M5641">
            <v>100</v>
          </cell>
          <cell r="N5641">
            <v>1</v>
          </cell>
        </row>
        <row r="5642">
          <cell r="A5642" t="str">
            <v>5153135154121</v>
          </cell>
          <cell r="B5642">
            <v>515313</v>
          </cell>
          <cell r="C5642">
            <v>515412</v>
          </cell>
          <cell r="D5642" t="str">
            <v>1</v>
          </cell>
          <cell r="E5642">
            <v>524</v>
          </cell>
          <cell r="F5642" t="str">
            <v>100</v>
          </cell>
          <cell r="G5642">
            <v>0</v>
          </cell>
          <cell r="H5642">
            <v>0</v>
          </cell>
          <cell r="I5642">
            <v>0</v>
          </cell>
          <cell r="J5642">
            <v>0</v>
          </cell>
          <cell r="K5642">
            <v>0</v>
          </cell>
          <cell r="L5642">
            <v>0</v>
          </cell>
          <cell r="M5642">
            <v>100</v>
          </cell>
          <cell r="N5642">
            <v>1</v>
          </cell>
        </row>
        <row r="5643">
          <cell r="A5643" t="str">
            <v>5153135154131</v>
          </cell>
          <cell r="B5643">
            <v>515313</v>
          </cell>
          <cell r="C5643">
            <v>515413</v>
          </cell>
          <cell r="D5643" t="str">
            <v>1</v>
          </cell>
          <cell r="E5643">
            <v>524</v>
          </cell>
          <cell r="F5643" t="str">
            <v>100</v>
          </cell>
          <cell r="G5643">
            <v>0</v>
          </cell>
          <cell r="H5643">
            <v>0</v>
          </cell>
          <cell r="I5643">
            <v>0</v>
          </cell>
          <cell r="J5643">
            <v>0</v>
          </cell>
          <cell r="K5643">
            <v>0</v>
          </cell>
          <cell r="L5643">
            <v>0</v>
          </cell>
          <cell r="M5643">
            <v>100</v>
          </cell>
          <cell r="N5643">
            <v>1</v>
          </cell>
        </row>
        <row r="5644">
          <cell r="A5644" t="str">
            <v>5153165154121</v>
          </cell>
          <cell r="B5644">
            <v>515316</v>
          </cell>
          <cell r="C5644">
            <v>515412</v>
          </cell>
          <cell r="D5644" t="str">
            <v>1</v>
          </cell>
          <cell r="E5644">
            <v>524</v>
          </cell>
          <cell r="F5644" t="str">
            <v>100</v>
          </cell>
          <cell r="G5644">
            <v>0</v>
          </cell>
          <cell r="H5644">
            <v>0</v>
          </cell>
          <cell r="I5644">
            <v>0</v>
          </cell>
          <cell r="J5644">
            <v>0</v>
          </cell>
          <cell r="K5644">
            <v>0</v>
          </cell>
          <cell r="L5644">
            <v>0</v>
          </cell>
          <cell r="M5644">
            <v>100</v>
          </cell>
          <cell r="N5644">
            <v>1</v>
          </cell>
        </row>
        <row r="5645">
          <cell r="A5645" t="str">
            <v>5153165154131</v>
          </cell>
          <cell r="B5645">
            <v>515316</v>
          </cell>
          <cell r="C5645">
            <v>515413</v>
          </cell>
          <cell r="D5645" t="str">
            <v>1</v>
          </cell>
          <cell r="E5645">
            <v>524</v>
          </cell>
          <cell r="F5645" t="str">
            <v>100</v>
          </cell>
          <cell r="G5645">
            <v>0</v>
          </cell>
          <cell r="H5645">
            <v>0</v>
          </cell>
          <cell r="I5645">
            <v>0</v>
          </cell>
          <cell r="J5645">
            <v>0</v>
          </cell>
          <cell r="K5645">
            <v>0</v>
          </cell>
          <cell r="L5645">
            <v>0</v>
          </cell>
          <cell r="M5645">
            <v>100</v>
          </cell>
          <cell r="N5645">
            <v>1</v>
          </cell>
        </row>
        <row r="5646">
          <cell r="A5646" t="str">
            <v>5153195154141</v>
          </cell>
          <cell r="B5646">
            <v>515319</v>
          </cell>
          <cell r="C5646">
            <v>515414</v>
          </cell>
          <cell r="D5646" t="str">
            <v>1</v>
          </cell>
          <cell r="E5646">
            <v>524</v>
          </cell>
          <cell r="F5646" t="str">
            <v>100</v>
          </cell>
          <cell r="G5646">
            <v>0</v>
          </cell>
          <cell r="H5646">
            <v>0</v>
          </cell>
          <cell r="I5646">
            <v>0</v>
          </cell>
          <cell r="J5646">
            <v>0</v>
          </cell>
          <cell r="K5646">
            <v>0</v>
          </cell>
          <cell r="L5646">
            <v>0</v>
          </cell>
          <cell r="M5646">
            <v>100</v>
          </cell>
          <cell r="N5646">
            <v>1</v>
          </cell>
        </row>
        <row r="5647">
          <cell r="A5647" t="str">
            <v>5153205154141</v>
          </cell>
          <cell r="B5647">
            <v>515320</v>
          </cell>
          <cell r="C5647">
            <v>515414</v>
          </cell>
          <cell r="D5647" t="str">
            <v>1</v>
          </cell>
          <cell r="E5647">
            <v>524</v>
          </cell>
          <cell r="F5647" t="str">
            <v>100</v>
          </cell>
          <cell r="G5647">
            <v>0</v>
          </cell>
          <cell r="H5647">
            <v>0</v>
          </cell>
          <cell r="I5647">
            <v>0</v>
          </cell>
          <cell r="J5647">
            <v>0</v>
          </cell>
          <cell r="K5647">
            <v>0</v>
          </cell>
          <cell r="L5647">
            <v>0</v>
          </cell>
          <cell r="M5647">
            <v>100</v>
          </cell>
          <cell r="N5647">
            <v>1</v>
          </cell>
        </row>
        <row r="5648">
          <cell r="A5648" t="str">
            <v>5157145153211</v>
          </cell>
          <cell r="B5648">
            <v>515714</v>
          </cell>
          <cell r="C5648">
            <v>515321</v>
          </cell>
          <cell r="D5648" t="str">
            <v>1</v>
          </cell>
          <cell r="E5648">
            <v>524</v>
          </cell>
          <cell r="F5648" t="str">
            <v>100</v>
          </cell>
          <cell r="G5648">
            <v>0</v>
          </cell>
          <cell r="H5648">
            <v>0</v>
          </cell>
          <cell r="I5648">
            <v>0</v>
          </cell>
          <cell r="J5648">
            <v>0</v>
          </cell>
          <cell r="K5648">
            <v>0</v>
          </cell>
          <cell r="L5648">
            <v>0</v>
          </cell>
          <cell r="M5648">
            <v>100</v>
          </cell>
          <cell r="N5648">
            <v>1</v>
          </cell>
        </row>
        <row r="5649">
          <cell r="A5649" t="str">
            <v>5157155153231</v>
          </cell>
          <cell r="B5649">
            <v>515715</v>
          </cell>
          <cell r="C5649">
            <v>515323</v>
          </cell>
          <cell r="D5649" t="str">
            <v>1</v>
          </cell>
          <cell r="E5649">
            <v>524</v>
          </cell>
          <cell r="F5649" t="str">
            <v>100</v>
          </cell>
          <cell r="G5649">
            <v>0</v>
          </cell>
          <cell r="H5649">
            <v>0</v>
          </cell>
          <cell r="I5649">
            <v>0</v>
          </cell>
          <cell r="J5649">
            <v>0</v>
          </cell>
          <cell r="K5649">
            <v>0</v>
          </cell>
          <cell r="L5649">
            <v>0</v>
          </cell>
          <cell r="M5649">
            <v>100</v>
          </cell>
          <cell r="N5649">
            <v>1</v>
          </cell>
        </row>
        <row r="5650">
          <cell r="A5650" t="str">
            <v>5153255154151</v>
          </cell>
          <cell r="B5650">
            <v>515325</v>
          </cell>
          <cell r="C5650">
            <v>515415</v>
          </cell>
          <cell r="D5650" t="str">
            <v>1</v>
          </cell>
          <cell r="E5650">
            <v>524</v>
          </cell>
          <cell r="F5650" t="str">
            <v>100</v>
          </cell>
          <cell r="G5650">
            <v>0</v>
          </cell>
          <cell r="H5650">
            <v>0</v>
          </cell>
          <cell r="I5650">
            <v>0</v>
          </cell>
          <cell r="J5650">
            <v>0</v>
          </cell>
          <cell r="K5650">
            <v>0</v>
          </cell>
          <cell r="L5650">
            <v>0</v>
          </cell>
          <cell r="M5650">
            <v>100</v>
          </cell>
          <cell r="N5650">
            <v>1</v>
          </cell>
        </row>
        <row r="5651">
          <cell r="A5651" t="str">
            <v>5153275154151</v>
          </cell>
          <cell r="B5651">
            <v>515327</v>
          </cell>
          <cell r="C5651">
            <v>515415</v>
          </cell>
          <cell r="D5651" t="str">
            <v>1</v>
          </cell>
          <cell r="E5651">
            <v>524</v>
          </cell>
          <cell r="F5651" t="str">
            <v>100</v>
          </cell>
          <cell r="G5651">
            <v>0</v>
          </cell>
          <cell r="H5651">
            <v>0</v>
          </cell>
          <cell r="I5651">
            <v>0</v>
          </cell>
          <cell r="J5651">
            <v>0</v>
          </cell>
          <cell r="K5651">
            <v>0</v>
          </cell>
          <cell r="L5651">
            <v>0</v>
          </cell>
          <cell r="M5651">
            <v>100</v>
          </cell>
          <cell r="N5651">
            <v>1</v>
          </cell>
        </row>
        <row r="5652">
          <cell r="A5652" t="str">
            <v>5157035153281</v>
          </cell>
          <cell r="B5652">
            <v>515703</v>
          </cell>
          <cell r="C5652">
            <v>515328</v>
          </cell>
          <cell r="D5652" t="str">
            <v>1</v>
          </cell>
          <cell r="E5652">
            <v>524</v>
          </cell>
          <cell r="F5652" t="str">
            <v>100</v>
          </cell>
          <cell r="G5652">
            <v>0</v>
          </cell>
          <cell r="H5652">
            <v>0</v>
          </cell>
          <cell r="I5652">
            <v>0</v>
          </cell>
          <cell r="J5652">
            <v>0</v>
          </cell>
          <cell r="K5652">
            <v>0</v>
          </cell>
          <cell r="L5652">
            <v>0</v>
          </cell>
          <cell r="M5652">
            <v>100</v>
          </cell>
          <cell r="N5652">
            <v>1</v>
          </cell>
        </row>
        <row r="5653">
          <cell r="A5653" t="str">
            <v>5157045153301</v>
          </cell>
          <cell r="B5653">
            <v>515704</v>
          </cell>
          <cell r="C5653">
            <v>515330</v>
          </cell>
          <cell r="D5653" t="str">
            <v>1</v>
          </cell>
          <cell r="E5653">
            <v>524</v>
          </cell>
          <cell r="F5653" t="str">
            <v>100</v>
          </cell>
          <cell r="G5653">
            <v>0</v>
          </cell>
          <cell r="H5653">
            <v>0</v>
          </cell>
          <cell r="I5653">
            <v>0</v>
          </cell>
          <cell r="J5653">
            <v>0</v>
          </cell>
          <cell r="K5653">
            <v>0</v>
          </cell>
          <cell r="L5653">
            <v>0</v>
          </cell>
          <cell r="M5653">
            <v>100</v>
          </cell>
          <cell r="N5653">
            <v>1</v>
          </cell>
        </row>
        <row r="5654">
          <cell r="A5654" t="str">
            <v>5153365154161</v>
          </cell>
          <cell r="B5654">
            <v>515336</v>
          </cell>
          <cell r="C5654">
            <v>515416</v>
          </cell>
          <cell r="D5654" t="str">
            <v>1</v>
          </cell>
          <cell r="E5654">
            <v>524</v>
          </cell>
          <cell r="F5654" t="str">
            <v>100</v>
          </cell>
          <cell r="G5654">
            <v>0</v>
          </cell>
          <cell r="H5654">
            <v>0</v>
          </cell>
          <cell r="I5654">
            <v>0</v>
          </cell>
          <cell r="J5654">
            <v>0</v>
          </cell>
          <cell r="K5654">
            <v>0</v>
          </cell>
          <cell r="L5654">
            <v>0</v>
          </cell>
          <cell r="M5654">
            <v>100</v>
          </cell>
          <cell r="N5654">
            <v>1</v>
          </cell>
        </row>
        <row r="5655">
          <cell r="A5655" t="str">
            <v>5153395154161</v>
          </cell>
          <cell r="B5655">
            <v>515339</v>
          </cell>
          <cell r="C5655">
            <v>515416</v>
          </cell>
          <cell r="D5655" t="str">
            <v>1</v>
          </cell>
          <cell r="E5655">
            <v>524</v>
          </cell>
          <cell r="F5655" t="str">
            <v>100</v>
          </cell>
          <cell r="G5655">
            <v>0</v>
          </cell>
          <cell r="H5655">
            <v>0</v>
          </cell>
          <cell r="I5655">
            <v>0</v>
          </cell>
          <cell r="J5655">
            <v>0</v>
          </cell>
          <cell r="K5655">
            <v>0</v>
          </cell>
          <cell r="L5655">
            <v>0</v>
          </cell>
          <cell r="M5655">
            <v>100</v>
          </cell>
          <cell r="N5655">
            <v>1</v>
          </cell>
        </row>
        <row r="5656">
          <cell r="A5656" t="str">
            <v>5153425154171</v>
          </cell>
          <cell r="B5656">
            <v>515342</v>
          </cell>
          <cell r="C5656">
            <v>515417</v>
          </cell>
          <cell r="D5656" t="str">
            <v>1</v>
          </cell>
          <cell r="E5656">
            <v>524</v>
          </cell>
          <cell r="F5656" t="str">
            <v>100</v>
          </cell>
          <cell r="G5656">
            <v>0</v>
          </cell>
          <cell r="H5656">
            <v>0</v>
          </cell>
          <cell r="I5656">
            <v>0</v>
          </cell>
          <cell r="J5656">
            <v>0</v>
          </cell>
          <cell r="K5656">
            <v>0</v>
          </cell>
          <cell r="L5656">
            <v>0</v>
          </cell>
          <cell r="M5656">
            <v>100</v>
          </cell>
          <cell r="N5656">
            <v>1</v>
          </cell>
        </row>
        <row r="5657">
          <cell r="A5657" t="str">
            <v>5153435154171</v>
          </cell>
          <cell r="B5657">
            <v>515343</v>
          </cell>
          <cell r="C5657">
            <v>515417</v>
          </cell>
          <cell r="D5657" t="str">
            <v>1</v>
          </cell>
          <cell r="E5657">
            <v>524</v>
          </cell>
          <cell r="F5657" t="str">
            <v>100</v>
          </cell>
          <cell r="G5657">
            <v>0</v>
          </cell>
          <cell r="H5657">
            <v>0</v>
          </cell>
          <cell r="I5657">
            <v>0</v>
          </cell>
          <cell r="J5657">
            <v>0</v>
          </cell>
          <cell r="K5657">
            <v>0</v>
          </cell>
          <cell r="L5657">
            <v>0</v>
          </cell>
          <cell r="M5657">
            <v>100</v>
          </cell>
          <cell r="N5657">
            <v>1</v>
          </cell>
        </row>
        <row r="5658">
          <cell r="A5658" t="str">
            <v>5157635153671</v>
          </cell>
          <cell r="B5658">
            <v>515763</v>
          </cell>
          <cell r="C5658">
            <v>515367</v>
          </cell>
          <cell r="D5658" t="str">
            <v>1</v>
          </cell>
          <cell r="E5658">
            <v>524</v>
          </cell>
          <cell r="F5658" t="str">
            <v>100</v>
          </cell>
          <cell r="G5658">
            <v>0</v>
          </cell>
          <cell r="H5658">
            <v>0</v>
          </cell>
          <cell r="I5658">
            <v>0</v>
          </cell>
          <cell r="J5658">
            <v>0</v>
          </cell>
          <cell r="K5658">
            <v>0</v>
          </cell>
          <cell r="L5658">
            <v>0</v>
          </cell>
          <cell r="M5658">
            <v>100</v>
          </cell>
          <cell r="N5658">
            <v>1</v>
          </cell>
        </row>
        <row r="5659">
          <cell r="A5659" t="str">
            <v>5157515153691</v>
          </cell>
          <cell r="B5659">
            <v>515751</v>
          </cell>
          <cell r="C5659">
            <v>515369</v>
          </cell>
          <cell r="D5659" t="str">
            <v>1</v>
          </cell>
          <cell r="E5659">
            <v>524</v>
          </cell>
          <cell r="F5659" t="str">
            <v>100</v>
          </cell>
          <cell r="G5659">
            <v>0</v>
          </cell>
          <cell r="H5659">
            <v>0</v>
          </cell>
          <cell r="I5659">
            <v>0</v>
          </cell>
          <cell r="J5659">
            <v>0</v>
          </cell>
          <cell r="K5659">
            <v>0</v>
          </cell>
          <cell r="L5659">
            <v>0</v>
          </cell>
          <cell r="M5659">
            <v>100</v>
          </cell>
          <cell r="N5659">
            <v>1</v>
          </cell>
        </row>
        <row r="5660">
          <cell r="A5660" t="str">
            <v>5157925153701</v>
          </cell>
          <cell r="B5660">
            <v>515792</v>
          </cell>
          <cell r="C5660">
            <v>515370</v>
          </cell>
          <cell r="D5660" t="str">
            <v>1</v>
          </cell>
          <cell r="E5660">
            <v>524</v>
          </cell>
          <cell r="F5660" t="str">
            <v>100</v>
          </cell>
          <cell r="G5660">
            <v>0</v>
          </cell>
          <cell r="H5660">
            <v>0</v>
          </cell>
          <cell r="I5660">
            <v>0</v>
          </cell>
          <cell r="J5660">
            <v>0</v>
          </cell>
          <cell r="K5660">
            <v>0</v>
          </cell>
          <cell r="L5660">
            <v>0</v>
          </cell>
          <cell r="M5660">
            <v>100</v>
          </cell>
          <cell r="N5660">
            <v>1</v>
          </cell>
        </row>
        <row r="5661">
          <cell r="A5661" t="str">
            <v>5157205153711</v>
          </cell>
          <cell r="B5661">
            <v>515720</v>
          </cell>
          <cell r="C5661">
            <v>515371</v>
          </cell>
          <cell r="D5661" t="str">
            <v>1</v>
          </cell>
          <cell r="E5661">
            <v>524</v>
          </cell>
          <cell r="F5661" t="str">
            <v>100</v>
          </cell>
          <cell r="G5661">
            <v>0</v>
          </cell>
          <cell r="H5661">
            <v>0</v>
          </cell>
          <cell r="I5661">
            <v>0</v>
          </cell>
          <cell r="J5661">
            <v>0</v>
          </cell>
          <cell r="K5661">
            <v>0</v>
          </cell>
          <cell r="L5661">
            <v>0</v>
          </cell>
          <cell r="M5661">
            <v>100</v>
          </cell>
          <cell r="N5661">
            <v>1</v>
          </cell>
        </row>
        <row r="5662">
          <cell r="A5662" t="str">
            <v>5157215153721</v>
          </cell>
          <cell r="B5662">
            <v>515721</v>
          </cell>
          <cell r="C5662">
            <v>515372</v>
          </cell>
          <cell r="D5662" t="str">
            <v>1</v>
          </cell>
          <cell r="E5662">
            <v>524</v>
          </cell>
          <cell r="F5662" t="str">
            <v>100</v>
          </cell>
          <cell r="G5662">
            <v>0</v>
          </cell>
          <cell r="H5662">
            <v>0</v>
          </cell>
          <cell r="I5662">
            <v>0</v>
          </cell>
          <cell r="J5662">
            <v>0</v>
          </cell>
          <cell r="K5662">
            <v>0</v>
          </cell>
          <cell r="L5662">
            <v>0</v>
          </cell>
          <cell r="M5662">
            <v>100</v>
          </cell>
          <cell r="N5662">
            <v>1</v>
          </cell>
        </row>
        <row r="5663">
          <cell r="A5663" t="str">
            <v>5157315153731</v>
          </cell>
          <cell r="B5663">
            <v>515731</v>
          </cell>
          <cell r="C5663">
            <v>515373</v>
          </cell>
          <cell r="D5663" t="str">
            <v>1</v>
          </cell>
          <cell r="E5663">
            <v>524</v>
          </cell>
          <cell r="F5663" t="str">
            <v>100</v>
          </cell>
          <cell r="G5663">
            <v>0</v>
          </cell>
          <cell r="H5663">
            <v>0</v>
          </cell>
          <cell r="I5663">
            <v>0</v>
          </cell>
          <cell r="J5663">
            <v>0</v>
          </cell>
          <cell r="K5663">
            <v>0</v>
          </cell>
          <cell r="L5663">
            <v>0</v>
          </cell>
          <cell r="M5663">
            <v>100</v>
          </cell>
          <cell r="N5663">
            <v>1</v>
          </cell>
        </row>
        <row r="5664">
          <cell r="A5664" t="str">
            <v>5157535153741</v>
          </cell>
          <cell r="B5664">
            <v>515753</v>
          </cell>
          <cell r="C5664">
            <v>515374</v>
          </cell>
          <cell r="D5664" t="str">
            <v>1</v>
          </cell>
          <cell r="E5664">
            <v>524</v>
          </cell>
          <cell r="F5664" t="str">
            <v>100</v>
          </cell>
          <cell r="G5664">
            <v>0</v>
          </cell>
          <cell r="H5664">
            <v>0</v>
          </cell>
          <cell r="I5664">
            <v>0</v>
          </cell>
          <cell r="J5664">
            <v>0</v>
          </cell>
          <cell r="K5664">
            <v>0</v>
          </cell>
          <cell r="L5664">
            <v>0</v>
          </cell>
          <cell r="M5664">
            <v>100</v>
          </cell>
          <cell r="N5664">
            <v>1</v>
          </cell>
        </row>
        <row r="5665">
          <cell r="A5665" t="str">
            <v>5157615153751</v>
          </cell>
          <cell r="B5665">
            <v>515761</v>
          </cell>
          <cell r="C5665">
            <v>515375</v>
          </cell>
          <cell r="D5665" t="str">
            <v>1</v>
          </cell>
          <cell r="E5665">
            <v>524</v>
          </cell>
          <cell r="F5665" t="str">
            <v>100</v>
          </cell>
          <cell r="G5665">
            <v>0</v>
          </cell>
          <cell r="H5665">
            <v>0</v>
          </cell>
          <cell r="I5665">
            <v>0</v>
          </cell>
          <cell r="J5665">
            <v>0</v>
          </cell>
          <cell r="K5665">
            <v>0</v>
          </cell>
          <cell r="L5665">
            <v>0</v>
          </cell>
          <cell r="M5665">
            <v>100</v>
          </cell>
          <cell r="N5665">
            <v>1</v>
          </cell>
        </row>
        <row r="5666">
          <cell r="A5666" t="str">
            <v>5157185153761</v>
          </cell>
          <cell r="B5666">
            <v>515718</v>
          </cell>
          <cell r="C5666">
            <v>515376</v>
          </cell>
          <cell r="D5666" t="str">
            <v>1</v>
          </cell>
          <cell r="E5666">
            <v>524</v>
          </cell>
          <cell r="F5666" t="str">
            <v>100</v>
          </cell>
          <cell r="G5666">
            <v>0</v>
          </cell>
          <cell r="H5666">
            <v>0</v>
          </cell>
          <cell r="I5666">
            <v>0</v>
          </cell>
          <cell r="J5666">
            <v>0</v>
          </cell>
          <cell r="K5666">
            <v>0</v>
          </cell>
          <cell r="L5666">
            <v>0</v>
          </cell>
          <cell r="M5666">
            <v>100</v>
          </cell>
          <cell r="N5666">
            <v>1</v>
          </cell>
        </row>
        <row r="5667">
          <cell r="A5667" t="str">
            <v>5157095153771</v>
          </cell>
          <cell r="B5667">
            <v>515709</v>
          </cell>
          <cell r="C5667">
            <v>515377</v>
          </cell>
          <cell r="D5667" t="str">
            <v>1</v>
          </cell>
          <cell r="E5667">
            <v>524</v>
          </cell>
          <cell r="F5667" t="str">
            <v>100</v>
          </cell>
          <cell r="G5667">
            <v>0</v>
          </cell>
          <cell r="H5667">
            <v>0</v>
          </cell>
          <cell r="I5667">
            <v>0</v>
          </cell>
          <cell r="J5667">
            <v>0</v>
          </cell>
          <cell r="K5667">
            <v>0</v>
          </cell>
          <cell r="L5667">
            <v>0</v>
          </cell>
          <cell r="M5667">
            <v>100</v>
          </cell>
          <cell r="N5667">
            <v>1</v>
          </cell>
        </row>
        <row r="5668">
          <cell r="A5668" t="str">
            <v>5157565153781</v>
          </cell>
          <cell r="B5668">
            <v>515756</v>
          </cell>
          <cell r="C5668">
            <v>515378</v>
          </cell>
          <cell r="D5668" t="str">
            <v>1</v>
          </cell>
          <cell r="E5668">
            <v>524</v>
          </cell>
          <cell r="F5668" t="str">
            <v>100</v>
          </cell>
          <cell r="G5668">
            <v>0</v>
          </cell>
          <cell r="H5668">
            <v>0</v>
          </cell>
          <cell r="I5668">
            <v>0</v>
          </cell>
          <cell r="J5668">
            <v>0</v>
          </cell>
          <cell r="K5668">
            <v>0</v>
          </cell>
          <cell r="L5668">
            <v>0</v>
          </cell>
          <cell r="M5668">
            <v>100</v>
          </cell>
          <cell r="N5668">
            <v>1</v>
          </cell>
        </row>
        <row r="5669">
          <cell r="A5669" t="str">
            <v>5157575153791</v>
          </cell>
          <cell r="B5669">
            <v>515757</v>
          </cell>
          <cell r="C5669">
            <v>515379</v>
          </cell>
          <cell r="D5669" t="str">
            <v>1</v>
          </cell>
          <cell r="E5669">
            <v>524</v>
          </cell>
          <cell r="F5669" t="str">
            <v>100</v>
          </cell>
          <cell r="G5669">
            <v>0</v>
          </cell>
          <cell r="H5669">
            <v>0</v>
          </cell>
          <cell r="I5669">
            <v>0</v>
          </cell>
          <cell r="J5669">
            <v>0</v>
          </cell>
          <cell r="K5669">
            <v>0</v>
          </cell>
          <cell r="L5669">
            <v>0</v>
          </cell>
          <cell r="M5669">
            <v>100</v>
          </cell>
          <cell r="N5669">
            <v>1</v>
          </cell>
        </row>
        <row r="5670">
          <cell r="A5670" t="str">
            <v>5157365153801</v>
          </cell>
          <cell r="B5670">
            <v>515736</v>
          </cell>
          <cell r="C5670">
            <v>515380</v>
          </cell>
          <cell r="D5670" t="str">
            <v>1</v>
          </cell>
          <cell r="E5670">
            <v>524</v>
          </cell>
          <cell r="F5670" t="str">
            <v>100</v>
          </cell>
          <cell r="G5670">
            <v>0</v>
          </cell>
          <cell r="H5670">
            <v>0</v>
          </cell>
          <cell r="I5670">
            <v>0</v>
          </cell>
          <cell r="J5670">
            <v>0</v>
          </cell>
          <cell r="K5670">
            <v>0</v>
          </cell>
          <cell r="L5670">
            <v>0</v>
          </cell>
          <cell r="M5670">
            <v>100</v>
          </cell>
          <cell r="N5670">
            <v>1</v>
          </cell>
        </row>
        <row r="5671">
          <cell r="A5671" t="str">
            <v>5157555153811</v>
          </cell>
          <cell r="B5671">
            <v>515755</v>
          </cell>
          <cell r="C5671">
            <v>515381</v>
          </cell>
          <cell r="D5671" t="str">
            <v>1</v>
          </cell>
          <cell r="E5671">
            <v>524</v>
          </cell>
          <cell r="F5671" t="str">
            <v>100</v>
          </cell>
          <cell r="G5671">
            <v>0</v>
          </cell>
          <cell r="H5671">
            <v>0</v>
          </cell>
          <cell r="I5671">
            <v>0</v>
          </cell>
          <cell r="J5671">
            <v>0</v>
          </cell>
          <cell r="K5671">
            <v>0</v>
          </cell>
          <cell r="L5671">
            <v>0</v>
          </cell>
          <cell r="M5671">
            <v>100</v>
          </cell>
          <cell r="N5671">
            <v>1</v>
          </cell>
        </row>
        <row r="5672">
          <cell r="A5672" t="str">
            <v>5157255153821</v>
          </cell>
          <cell r="B5672">
            <v>515725</v>
          </cell>
          <cell r="C5672">
            <v>515382</v>
          </cell>
          <cell r="D5672" t="str">
            <v>1</v>
          </cell>
          <cell r="E5672">
            <v>524</v>
          </cell>
          <cell r="F5672" t="str">
            <v>100</v>
          </cell>
          <cell r="G5672">
            <v>0</v>
          </cell>
          <cell r="H5672">
            <v>0</v>
          </cell>
          <cell r="I5672">
            <v>0</v>
          </cell>
          <cell r="J5672">
            <v>0</v>
          </cell>
          <cell r="K5672">
            <v>0</v>
          </cell>
          <cell r="L5672">
            <v>0</v>
          </cell>
          <cell r="M5672">
            <v>100</v>
          </cell>
          <cell r="N5672">
            <v>1</v>
          </cell>
        </row>
        <row r="5673">
          <cell r="A5673" t="str">
            <v>5157245153831</v>
          </cell>
          <cell r="B5673">
            <v>515724</v>
          </cell>
          <cell r="C5673">
            <v>515383</v>
          </cell>
          <cell r="D5673" t="str">
            <v>1</v>
          </cell>
          <cell r="E5673">
            <v>524</v>
          </cell>
          <cell r="F5673" t="str">
            <v>100</v>
          </cell>
          <cell r="G5673">
            <v>0</v>
          </cell>
          <cell r="H5673">
            <v>0</v>
          </cell>
          <cell r="I5673">
            <v>0</v>
          </cell>
          <cell r="J5673">
            <v>0</v>
          </cell>
          <cell r="K5673">
            <v>0</v>
          </cell>
          <cell r="L5673">
            <v>0</v>
          </cell>
          <cell r="M5673">
            <v>100</v>
          </cell>
          <cell r="N5673">
            <v>1</v>
          </cell>
        </row>
        <row r="5674">
          <cell r="A5674" t="str">
            <v>5157465153841</v>
          </cell>
          <cell r="B5674">
            <v>515746</v>
          </cell>
          <cell r="C5674">
            <v>515384</v>
          </cell>
          <cell r="D5674" t="str">
            <v>1</v>
          </cell>
          <cell r="E5674">
            <v>524</v>
          </cell>
          <cell r="F5674" t="str">
            <v>100</v>
          </cell>
          <cell r="G5674">
            <v>0</v>
          </cell>
          <cell r="H5674">
            <v>0</v>
          </cell>
          <cell r="I5674">
            <v>0</v>
          </cell>
          <cell r="J5674">
            <v>0</v>
          </cell>
          <cell r="K5674">
            <v>0</v>
          </cell>
          <cell r="L5674">
            <v>0</v>
          </cell>
          <cell r="M5674">
            <v>100</v>
          </cell>
          <cell r="N5674">
            <v>1</v>
          </cell>
        </row>
        <row r="5675">
          <cell r="A5675" t="str">
            <v>5157125153851</v>
          </cell>
          <cell r="B5675">
            <v>515712</v>
          </cell>
          <cell r="C5675">
            <v>515385</v>
          </cell>
          <cell r="D5675" t="str">
            <v>1</v>
          </cell>
          <cell r="E5675">
            <v>524</v>
          </cell>
          <cell r="F5675" t="str">
            <v>100</v>
          </cell>
          <cell r="G5675">
            <v>0</v>
          </cell>
          <cell r="H5675">
            <v>0</v>
          </cell>
          <cell r="I5675">
            <v>0</v>
          </cell>
          <cell r="J5675">
            <v>0</v>
          </cell>
          <cell r="K5675">
            <v>0</v>
          </cell>
          <cell r="L5675">
            <v>0</v>
          </cell>
          <cell r="M5675">
            <v>100</v>
          </cell>
          <cell r="N5675">
            <v>1</v>
          </cell>
        </row>
        <row r="5676">
          <cell r="A5676" t="str">
            <v>5157025153861</v>
          </cell>
          <cell r="B5676">
            <v>515702</v>
          </cell>
          <cell r="C5676">
            <v>515386</v>
          </cell>
          <cell r="D5676" t="str">
            <v>1</v>
          </cell>
          <cell r="E5676">
            <v>524</v>
          </cell>
          <cell r="F5676" t="str">
            <v>100</v>
          </cell>
          <cell r="G5676">
            <v>0</v>
          </cell>
          <cell r="H5676">
            <v>0</v>
          </cell>
          <cell r="I5676">
            <v>0</v>
          </cell>
          <cell r="J5676">
            <v>0</v>
          </cell>
          <cell r="K5676">
            <v>0</v>
          </cell>
          <cell r="L5676">
            <v>0</v>
          </cell>
          <cell r="M5676">
            <v>100</v>
          </cell>
          <cell r="N5676">
            <v>1</v>
          </cell>
        </row>
        <row r="5677">
          <cell r="A5677" t="str">
            <v>5157525153871</v>
          </cell>
          <cell r="B5677">
            <v>515752</v>
          </cell>
          <cell r="C5677">
            <v>515387</v>
          </cell>
          <cell r="D5677" t="str">
            <v>1</v>
          </cell>
          <cell r="E5677">
            <v>524</v>
          </cell>
          <cell r="F5677" t="str">
            <v>100</v>
          </cell>
          <cell r="G5677">
            <v>0</v>
          </cell>
          <cell r="H5677">
            <v>0</v>
          </cell>
          <cell r="I5677">
            <v>0</v>
          </cell>
          <cell r="J5677">
            <v>0</v>
          </cell>
          <cell r="K5677">
            <v>0</v>
          </cell>
          <cell r="L5677">
            <v>0</v>
          </cell>
          <cell r="M5677">
            <v>100</v>
          </cell>
          <cell r="N5677">
            <v>1</v>
          </cell>
        </row>
        <row r="5678">
          <cell r="A5678" t="str">
            <v>5157625153881</v>
          </cell>
          <cell r="B5678">
            <v>515762</v>
          </cell>
          <cell r="C5678">
            <v>515388</v>
          </cell>
          <cell r="D5678" t="str">
            <v>1</v>
          </cell>
          <cell r="E5678">
            <v>524</v>
          </cell>
          <cell r="F5678" t="str">
            <v>100</v>
          </cell>
          <cell r="G5678">
            <v>0</v>
          </cell>
          <cell r="H5678">
            <v>0</v>
          </cell>
          <cell r="I5678">
            <v>0</v>
          </cell>
          <cell r="J5678">
            <v>0</v>
          </cell>
          <cell r="K5678">
            <v>0</v>
          </cell>
          <cell r="L5678">
            <v>0</v>
          </cell>
          <cell r="M5678">
            <v>100</v>
          </cell>
          <cell r="N5678">
            <v>1</v>
          </cell>
        </row>
        <row r="5679">
          <cell r="A5679" t="str">
            <v>5157295153891</v>
          </cell>
          <cell r="B5679">
            <v>515729</v>
          </cell>
          <cell r="C5679">
            <v>515389</v>
          </cell>
          <cell r="D5679" t="str">
            <v>1</v>
          </cell>
          <cell r="E5679">
            <v>524</v>
          </cell>
          <cell r="F5679" t="str">
            <v>100</v>
          </cell>
          <cell r="G5679">
            <v>0</v>
          </cell>
          <cell r="H5679">
            <v>0</v>
          </cell>
          <cell r="I5679">
            <v>0</v>
          </cell>
          <cell r="J5679">
            <v>0</v>
          </cell>
          <cell r="K5679">
            <v>0</v>
          </cell>
          <cell r="L5679">
            <v>0</v>
          </cell>
          <cell r="M5679">
            <v>100</v>
          </cell>
          <cell r="N5679">
            <v>1</v>
          </cell>
        </row>
        <row r="5680">
          <cell r="A5680" t="str">
            <v>5157545153901</v>
          </cell>
          <cell r="B5680">
            <v>515754</v>
          </cell>
          <cell r="C5680">
            <v>515390</v>
          </cell>
          <cell r="D5680" t="str">
            <v>1</v>
          </cell>
          <cell r="E5680">
            <v>524</v>
          </cell>
          <cell r="F5680" t="str">
            <v>100</v>
          </cell>
          <cell r="G5680">
            <v>0</v>
          </cell>
          <cell r="H5680">
            <v>0</v>
          </cell>
          <cell r="I5680">
            <v>0</v>
          </cell>
          <cell r="J5680">
            <v>0</v>
          </cell>
          <cell r="K5680">
            <v>0</v>
          </cell>
          <cell r="L5680">
            <v>0</v>
          </cell>
          <cell r="M5680">
            <v>100</v>
          </cell>
          <cell r="N5680">
            <v>1</v>
          </cell>
        </row>
        <row r="5681">
          <cell r="A5681" t="str">
            <v>5157105153911</v>
          </cell>
          <cell r="B5681">
            <v>515710</v>
          </cell>
          <cell r="C5681">
            <v>515391</v>
          </cell>
          <cell r="D5681" t="str">
            <v>1</v>
          </cell>
          <cell r="E5681">
            <v>524</v>
          </cell>
          <cell r="F5681" t="str">
            <v>100</v>
          </cell>
          <cell r="G5681">
            <v>0</v>
          </cell>
          <cell r="H5681">
            <v>0</v>
          </cell>
          <cell r="I5681">
            <v>0</v>
          </cell>
          <cell r="J5681">
            <v>0</v>
          </cell>
          <cell r="K5681">
            <v>0</v>
          </cell>
          <cell r="L5681">
            <v>0</v>
          </cell>
          <cell r="M5681">
            <v>100</v>
          </cell>
          <cell r="N5681">
            <v>1</v>
          </cell>
        </row>
        <row r="5682">
          <cell r="A5682" t="str">
            <v>5157115153921</v>
          </cell>
          <cell r="B5682">
            <v>515711</v>
          </cell>
          <cell r="C5682">
            <v>515392</v>
          </cell>
          <cell r="D5682" t="str">
            <v>1</v>
          </cell>
          <cell r="E5682">
            <v>524</v>
          </cell>
          <cell r="F5682" t="str">
            <v>100</v>
          </cell>
          <cell r="G5682">
            <v>0</v>
          </cell>
          <cell r="H5682">
            <v>0</v>
          </cell>
          <cell r="I5682">
            <v>0</v>
          </cell>
          <cell r="J5682">
            <v>0</v>
          </cell>
          <cell r="K5682">
            <v>0</v>
          </cell>
          <cell r="L5682">
            <v>0</v>
          </cell>
          <cell r="M5682">
            <v>100</v>
          </cell>
          <cell r="N5682">
            <v>1</v>
          </cell>
        </row>
        <row r="5683">
          <cell r="A5683" t="str">
            <v>5157475153931</v>
          </cell>
          <cell r="B5683">
            <v>515747</v>
          </cell>
          <cell r="C5683">
            <v>515393</v>
          </cell>
          <cell r="D5683" t="str">
            <v>1</v>
          </cell>
          <cell r="E5683">
            <v>524</v>
          </cell>
          <cell r="F5683" t="str">
            <v>100</v>
          </cell>
          <cell r="G5683">
            <v>0</v>
          </cell>
          <cell r="H5683">
            <v>0</v>
          </cell>
          <cell r="I5683">
            <v>0</v>
          </cell>
          <cell r="J5683">
            <v>0</v>
          </cell>
          <cell r="K5683">
            <v>0</v>
          </cell>
          <cell r="L5683">
            <v>0</v>
          </cell>
          <cell r="M5683">
            <v>100</v>
          </cell>
          <cell r="N5683">
            <v>1</v>
          </cell>
        </row>
        <row r="5684">
          <cell r="A5684" t="str">
            <v>5157485153941</v>
          </cell>
          <cell r="B5684">
            <v>515748</v>
          </cell>
          <cell r="C5684">
            <v>515394</v>
          </cell>
          <cell r="D5684" t="str">
            <v>1</v>
          </cell>
          <cell r="E5684">
            <v>524</v>
          </cell>
          <cell r="F5684" t="str">
            <v>100</v>
          </cell>
          <cell r="G5684">
            <v>0</v>
          </cell>
          <cell r="H5684">
            <v>0</v>
          </cell>
          <cell r="I5684">
            <v>0</v>
          </cell>
          <cell r="J5684">
            <v>0</v>
          </cell>
          <cell r="K5684">
            <v>0</v>
          </cell>
          <cell r="L5684">
            <v>0</v>
          </cell>
          <cell r="M5684">
            <v>100</v>
          </cell>
          <cell r="N5684">
            <v>1</v>
          </cell>
        </row>
        <row r="5685">
          <cell r="A5685" t="str">
            <v>5157345153951</v>
          </cell>
          <cell r="B5685">
            <v>515734</v>
          </cell>
          <cell r="C5685">
            <v>515395</v>
          </cell>
          <cell r="D5685" t="str">
            <v>1</v>
          </cell>
          <cell r="E5685">
            <v>524</v>
          </cell>
          <cell r="F5685" t="str">
            <v>100</v>
          </cell>
          <cell r="G5685">
            <v>0</v>
          </cell>
          <cell r="H5685">
            <v>0</v>
          </cell>
          <cell r="I5685">
            <v>0</v>
          </cell>
          <cell r="J5685">
            <v>0</v>
          </cell>
          <cell r="K5685">
            <v>0</v>
          </cell>
          <cell r="L5685">
            <v>0</v>
          </cell>
          <cell r="M5685">
            <v>100</v>
          </cell>
          <cell r="N5685">
            <v>1</v>
          </cell>
        </row>
        <row r="5686">
          <cell r="A5686" t="str">
            <v>5157395153961</v>
          </cell>
          <cell r="B5686">
            <v>515739</v>
          </cell>
          <cell r="C5686">
            <v>515396</v>
          </cell>
          <cell r="D5686" t="str">
            <v>1</v>
          </cell>
          <cell r="E5686">
            <v>524</v>
          </cell>
          <cell r="F5686" t="str">
            <v>100</v>
          </cell>
          <cell r="G5686">
            <v>0</v>
          </cell>
          <cell r="H5686">
            <v>0</v>
          </cell>
          <cell r="I5686">
            <v>0</v>
          </cell>
          <cell r="J5686">
            <v>0</v>
          </cell>
          <cell r="K5686">
            <v>0</v>
          </cell>
          <cell r="L5686">
            <v>0</v>
          </cell>
          <cell r="M5686">
            <v>100</v>
          </cell>
          <cell r="N5686">
            <v>1</v>
          </cell>
        </row>
        <row r="5687">
          <cell r="A5687" t="str">
            <v>5157975153971</v>
          </cell>
          <cell r="B5687">
            <v>515797</v>
          </cell>
          <cell r="C5687">
            <v>515397</v>
          </cell>
          <cell r="D5687" t="str">
            <v>1</v>
          </cell>
          <cell r="E5687">
            <v>524</v>
          </cell>
          <cell r="F5687" t="str">
            <v>100</v>
          </cell>
          <cell r="G5687">
            <v>0</v>
          </cell>
          <cell r="H5687">
            <v>0</v>
          </cell>
          <cell r="I5687">
            <v>0</v>
          </cell>
          <cell r="J5687">
            <v>0</v>
          </cell>
          <cell r="K5687">
            <v>0</v>
          </cell>
          <cell r="L5687">
            <v>0</v>
          </cell>
          <cell r="M5687">
            <v>100</v>
          </cell>
          <cell r="N5687">
            <v>1</v>
          </cell>
        </row>
        <row r="5688">
          <cell r="A5688" t="str">
            <v>5157235153981</v>
          </cell>
          <cell r="B5688">
            <v>515723</v>
          </cell>
          <cell r="C5688">
            <v>515398</v>
          </cell>
          <cell r="D5688" t="str">
            <v>1</v>
          </cell>
          <cell r="E5688">
            <v>524</v>
          </cell>
          <cell r="F5688" t="str">
            <v>100</v>
          </cell>
          <cell r="G5688">
            <v>0</v>
          </cell>
          <cell r="H5688">
            <v>0</v>
          </cell>
          <cell r="I5688">
            <v>0</v>
          </cell>
          <cell r="J5688">
            <v>0</v>
          </cell>
          <cell r="K5688">
            <v>0</v>
          </cell>
          <cell r="L5688">
            <v>0</v>
          </cell>
          <cell r="M5688">
            <v>100</v>
          </cell>
          <cell r="N5688">
            <v>1</v>
          </cell>
        </row>
        <row r="5689">
          <cell r="A5689" t="str">
            <v>5157015153991</v>
          </cell>
          <cell r="B5689">
            <v>515701</v>
          </cell>
          <cell r="C5689">
            <v>515399</v>
          </cell>
          <cell r="D5689" t="str">
            <v>1</v>
          </cell>
          <cell r="E5689">
            <v>524</v>
          </cell>
          <cell r="F5689" t="str">
            <v>100</v>
          </cell>
          <cell r="G5689">
            <v>0</v>
          </cell>
          <cell r="H5689">
            <v>0</v>
          </cell>
          <cell r="I5689">
            <v>0</v>
          </cell>
          <cell r="J5689">
            <v>0</v>
          </cell>
          <cell r="K5689">
            <v>0</v>
          </cell>
          <cell r="L5689">
            <v>0</v>
          </cell>
          <cell r="M5689">
            <v>100</v>
          </cell>
          <cell r="N5689">
            <v>1</v>
          </cell>
        </row>
        <row r="5690">
          <cell r="A5690" t="str">
            <v>5157505154001</v>
          </cell>
          <cell r="B5690">
            <v>515750</v>
          </cell>
          <cell r="C5690">
            <v>515400</v>
          </cell>
          <cell r="D5690" t="str">
            <v>1</v>
          </cell>
          <cell r="E5690">
            <v>524</v>
          </cell>
          <cell r="F5690" t="str">
            <v>100</v>
          </cell>
          <cell r="G5690">
            <v>0</v>
          </cell>
          <cell r="H5690">
            <v>0</v>
          </cell>
          <cell r="I5690">
            <v>0</v>
          </cell>
          <cell r="J5690">
            <v>0</v>
          </cell>
          <cell r="K5690">
            <v>0</v>
          </cell>
          <cell r="L5690">
            <v>0</v>
          </cell>
          <cell r="M5690">
            <v>100</v>
          </cell>
          <cell r="N5690">
            <v>1</v>
          </cell>
        </row>
        <row r="5691">
          <cell r="A5691" t="str">
            <v>5157495154011</v>
          </cell>
          <cell r="B5691">
            <v>515749</v>
          </cell>
          <cell r="C5691">
            <v>515401</v>
          </cell>
          <cell r="D5691" t="str">
            <v>1</v>
          </cell>
          <cell r="E5691">
            <v>524</v>
          </cell>
          <cell r="F5691" t="str">
            <v>100</v>
          </cell>
          <cell r="G5691">
            <v>0</v>
          </cell>
          <cell r="H5691">
            <v>0</v>
          </cell>
          <cell r="I5691">
            <v>0</v>
          </cell>
          <cell r="J5691">
            <v>0</v>
          </cell>
          <cell r="K5691">
            <v>0</v>
          </cell>
          <cell r="L5691">
            <v>0</v>
          </cell>
          <cell r="M5691">
            <v>100</v>
          </cell>
          <cell r="N5691">
            <v>1</v>
          </cell>
        </row>
        <row r="5692">
          <cell r="A5692" t="str">
            <v>5157065154021</v>
          </cell>
          <cell r="B5692">
            <v>515706</v>
          </cell>
          <cell r="C5692">
            <v>515402</v>
          </cell>
          <cell r="D5692" t="str">
            <v>1</v>
          </cell>
          <cell r="E5692">
            <v>524</v>
          </cell>
          <cell r="F5692" t="str">
            <v>100</v>
          </cell>
          <cell r="G5692">
            <v>0</v>
          </cell>
          <cell r="H5692">
            <v>0</v>
          </cell>
          <cell r="I5692">
            <v>0</v>
          </cell>
          <cell r="J5692">
            <v>0</v>
          </cell>
          <cell r="K5692">
            <v>0</v>
          </cell>
          <cell r="L5692">
            <v>0</v>
          </cell>
          <cell r="M5692">
            <v>100</v>
          </cell>
          <cell r="N5692">
            <v>1</v>
          </cell>
        </row>
        <row r="5693">
          <cell r="A5693" t="str">
            <v>5157055154031</v>
          </cell>
          <cell r="B5693">
            <v>515705</v>
          </cell>
          <cell r="C5693">
            <v>515403</v>
          </cell>
          <cell r="D5693" t="str">
            <v>1</v>
          </cell>
          <cell r="E5693">
            <v>524</v>
          </cell>
          <cell r="F5693" t="str">
            <v>100</v>
          </cell>
          <cell r="G5693">
            <v>0</v>
          </cell>
          <cell r="H5693">
            <v>0</v>
          </cell>
          <cell r="I5693">
            <v>0</v>
          </cell>
          <cell r="J5693">
            <v>0</v>
          </cell>
          <cell r="K5693">
            <v>0</v>
          </cell>
          <cell r="L5693">
            <v>0</v>
          </cell>
          <cell r="M5693">
            <v>100</v>
          </cell>
          <cell r="N5693">
            <v>1</v>
          </cell>
        </row>
        <row r="5694">
          <cell r="A5694" t="str">
            <v>5157645154041</v>
          </cell>
          <cell r="B5694">
            <v>515764</v>
          </cell>
          <cell r="C5694">
            <v>515404</v>
          </cell>
          <cell r="D5694" t="str">
            <v>1</v>
          </cell>
          <cell r="E5694">
            <v>524</v>
          </cell>
          <cell r="F5694" t="str">
            <v>100</v>
          </cell>
          <cell r="G5694">
            <v>0</v>
          </cell>
          <cell r="H5694">
            <v>0</v>
          </cell>
          <cell r="I5694">
            <v>0</v>
          </cell>
          <cell r="J5694">
            <v>0</v>
          </cell>
          <cell r="K5694">
            <v>0</v>
          </cell>
          <cell r="L5694">
            <v>0</v>
          </cell>
          <cell r="M5694">
            <v>100</v>
          </cell>
          <cell r="N5694">
            <v>1</v>
          </cell>
        </row>
        <row r="5695">
          <cell r="A5695" t="str">
            <v>5157655154051</v>
          </cell>
          <cell r="B5695">
            <v>515765</v>
          </cell>
          <cell r="C5695">
            <v>515405</v>
          </cell>
          <cell r="D5695" t="str">
            <v>1</v>
          </cell>
          <cell r="E5695">
            <v>524</v>
          </cell>
          <cell r="F5695" t="str">
            <v>100</v>
          </cell>
          <cell r="G5695">
            <v>0</v>
          </cell>
          <cell r="H5695">
            <v>0</v>
          </cell>
          <cell r="I5695">
            <v>0</v>
          </cell>
          <cell r="J5695">
            <v>0</v>
          </cell>
          <cell r="K5695">
            <v>0</v>
          </cell>
          <cell r="L5695">
            <v>0</v>
          </cell>
          <cell r="M5695">
            <v>100</v>
          </cell>
          <cell r="N5695">
            <v>1</v>
          </cell>
        </row>
        <row r="5696">
          <cell r="A5696" t="str">
            <v>5157275154063</v>
          </cell>
          <cell r="B5696">
            <v>515727</v>
          </cell>
          <cell r="C5696">
            <v>515406</v>
          </cell>
          <cell r="D5696" t="str">
            <v>3</v>
          </cell>
          <cell r="E5696">
            <v>524</v>
          </cell>
          <cell r="F5696" t="str">
            <v>100</v>
          </cell>
          <cell r="G5696">
            <v>0</v>
          </cell>
          <cell r="H5696">
            <v>0</v>
          </cell>
          <cell r="I5696">
            <v>0</v>
          </cell>
          <cell r="J5696">
            <v>0</v>
          </cell>
          <cell r="K5696">
            <v>0</v>
          </cell>
          <cell r="L5696">
            <v>0</v>
          </cell>
          <cell r="M5696">
            <v>100</v>
          </cell>
          <cell r="N5696">
            <v>1</v>
          </cell>
        </row>
        <row r="5697">
          <cell r="A5697" t="str">
            <v>5157915154074</v>
          </cell>
          <cell r="B5697">
            <v>515791</v>
          </cell>
          <cell r="C5697">
            <v>515407</v>
          </cell>
          <cell r="D5697" t="str">
            <v>4</v>
          </cell>
          <cell r="E5697">
            <v>524</v>
          </cell>
          <cell r="F5697" t="str">
            <v>100</v>
          </cell>
          <cell r="G5697">
            <v>0</v>
          </cell>
          <cell r="H5697">
            <v>0</v>
          </cell>
          <cell r="I5697">
            <v>0</v>
          </cell>
          <cell r="J5697">
            <v>0</v>
          </cell>
          <cell r="K5697">
            <v>0</v>
          </cell>
          <cell r="L5697">
            <v>0</v>
          </cell>
          <cell r="M5697">
            <v>100</v>
          </cell>
          <cell r="N5697">
            <v>1</v>
          </cell>
        </row>
        <row r="5698">
          <cell r="A5698" t="str">
            <v>5157285154085</v>
          </cell>
          <cell r="B5698">
            <v>515728</v>
          </cell>
          <cell r="C5698">
            <v>515408</v>
          </cell>
          <cell r="D5698" t="str">
            <v>5</v>
          </cell>
          <cell r="E5698">
            <v>524</v>
          </cell>
          <cell r="F5698" t="str">
            <v>100</v>
          </cell>
          <cell r="G5698">
            <v>0</v>
          </cell>
          <cell r="H5698">
            <v>0</v>
          </cell>
          <cell r="I5698">
            <v>0</v>
          </cell>
          <cell r="J5698">
            <v>0</v>
          </cell>
          <cell r="K5698">
            <v>0</v>
          </cell>
          <cell r="L5698">
            <v>0</v>
          </cell>
          <cell r="M5698">
            <v>100</v>
          </cell>
          <cell r="N5698">
            <v>1</v>
          </cell>
        </row>
        <row r="5699">
          <cell r="A5699" t="str">
            <v>5157265154091</v>
          </cell>
          <cell r="B5699">
            <v>515726</v>
          </cell>
          <cell r="C5699">
            <v>515409</v>
          </cell>
          <cell r="D5699" t="str">
            <v>1</v>
          </cell>
          <cell r="E5699">
            <v>524</v>
          </cell>
          <cell r="F5699" t="str">
            <v>100</v>
          </cell>
          <cell r="G5699">
            <v>0</v>
          </cell>
          <cell r="H5699">
            <v>0</v>
          </cell>
          <cell r="I5699">
            <v>0</v>
          </cell>
          <cell r="J5699">
            <v>0</v>
          </cell>
          <cell r="K5699">
            <v>0</v>
          </cell>
          <cell r="L5699">
            <v>0</v>
          </cell>
          <cell r="M5699">
            <v>100</v>
          </cell>
          <cell r="N5699">
            <v>1</v>
          </cell>
        </row>
        <row r="5700">
          <cell r="A5700" t="str">
            <v>5157665154101</v>
          </cell>
          <cell r="B5700">
            <v>515766</v>
          </cell>
          <cell r="C5700">
            <v>515410</v>
          </cell>
          <cell r="D5700" t="str">
            <v>1</v>
          </cell>
          <cell r="E5700">
            <v>524</v>
          </cell>
          <cell r="F5700" t="str">
            <v>100</v>
          </cell>
          <cell r="G5700">
            <v>0</v>
          </cell>
          <cell r="H5700">
            <v>0</v>
          </cell>
          <cell r="I5700">
            <v>0</v>
          </cell>
          <cell r="J5700">
            <v>0</v>
          </cell>
          <cell r="K5700">
            <v>0</v>
          </cell>
          <cell r="L5700">
            <v>0</v>
          </cell>
          <cell r="M5700">
            <v>100</v>
          </cell>
          <cell r="N5700">
            <v>1</v>
          </cell>
        </row>
        <row r="5701">
          <cell r="A5701" t="str">
            <v>5157675154111</v>
          </cell>
          <cell r="B5701">
            <v>515767</v>
          </cell>
          <cell r="C5701">
            <v>515411</v>
          </cell>
          <cell r="D5701" t="str">
            <v>1</v>
          </cell>
          <cell r="E5701">
            <v>524</v>
          </cell>
          <cell r="F5701" t="str">
            <v>100</v>
          </cell>
          <cell r="G5701">
            <v>0</v>
          </cell>
          <cell r="H5701">
            <v>0</v>
          </cell>
          <cell r="I5701">
            <v>0</v>
          </cell>
          <cell r="J5701">
            <v>0</v>
          </cell>
          <cell r="K5701">
            <v>0</v>
          </cell>
          <cell r="L5701">
            <v>0</v>
          </cell>
          <cell r="M5701">
            <v>100</v>
          </cell>
          <cell r="N5701">
            <v>1</v>
          </cell>
        </row>
        <row r="5702">
          <cell r="A5702" t="str">
            <v>5157075154121</v>
          </cell>
          <cell r="B5702">
            <v>515707</v>
          </cell>
          <cell r="C5702">
            <v>515412</v>
          </cell>
          <cell r="D5702" t="str">
            <v>1</v>
          </cell>
          <cell r="E5702">
            <v>524</v>
          </cell>
          <cell r="F5702" t="str">
            <v>100</v>
          </cell>
          <cell r="G5702">
            <v>0</v>
          </cell>
          <cell r="H5702">
            <v>0</v>
          </cell>
          <cell r="I5702">
            <v>0</v>
          </cell>
          <cell r="J5702">
            <v>0</v>
          </cell>
          <cell r="K5702">
            <v>0</v>
          </cell>
          <cell r="L5702">
            <v>0</v>
          </cell>
          <cell r="M5702">
            <v>100</v>
          </cell>
          <cell r="N5702">
            <v>1</v>
          </cell>
        </row>
        <row r="5703">
          <cell r="A5703" t="str">
            <v>5157085154131</v>
          </cell>
          <cell r="B5703">
            <v>515708</v>
          </cell>
          <cell r="C5703">
            <v>515413</v>
          </cell>
          <cell r="D5703" t="str">
            <v>1</v>
          </cell>
          <cell r="E5703">
            <v>524</v>
          </cell>
          <cell r="F5703" t="str">
            <v>100</v>
          </cell>
          <cell r="G5703">
            <v>0</v>
          </cell>
          <cell r="H5703">
            <v>0</v>
          </cell>
          <cell r="I5703">
            <v>0</v>
          </cell>
          <cell r="J5703">
            <v>0</v>
          </cell>
          <cell r="K5703">
            <v>0</v>
          </cell>
          <cell r="L5703">
            <v>0</v>
          </cell>
          <cell r="M5703">
            <v>100</v>
          </cell>
          <cell r="N5703">
            <v>1</v>
          </cell>
        </row>
        <row r="5704">
          <cell r="A5704" t="str">
            <v>5157335154141</v>
          </cell>
          <cell r="B5704">
            <v>515733</v>
          </cell>
          <cell r="C5704">
            <v>515414</v>
          </cell>
          <cell r="D5704" t="str">
            <v>1</v>
          </cell>
          <cell r="E5704">
            <v>524</v>
          </cell>
          <cell r="F5704" t="str">
            <v>100</v>
          </cell>
          <cell r="G5704">
            <v>0</v>
          </cell>
          <cell r="H5704">
            <v>0</v>
          </cell>
          <cell r="I5704">
            <v>0</v>
          </cell>
          <cell r="J5704">
            <v>0</v>
          </cell>
          <cell r="K5704">
            <v>0</v>
          </cell>
          <cell r="L5704">
            <v>0</v>
          </cell>
          <cell r="M5704">
            <v>100</v>
          </cell>
          <cell r="N5704">
            <v>1</v>
          </cell>
        </row>
        <row r="5705">
          <cell r="A5705" t="str">
            <v>5157305154151</v>
          </cell>
          <cell r="B5705">
            <v>515730</v>
          </cell>
          <cell r="C5705">
            <v>515415</v>
          </cell>
          <cell r="D5705" t="str">
            <v>1</v>
          </cell>
          <cell r="E5705">
            <v>524</v>
          </cell>
          <cell r="F5705" t="str">
            <v>100</v>
          </cell>
          <cell r="G5705">
            <v>0</v>
          </cell>
          <cell r="H5705">
            <v>0</v>
          </cell>
          <cell r="I5705">
            <v>0</v>
          </cell>
          <cell r="J5705">
            <v>0</v>
          </cell>
          <cell r="K5705">
            <v>0</v>
          </cell>
          <cell r="L5705">
            <v>0</v>
          </cell>
          <cell r="M5705">
            <v>100</v>
          </cell>
          <cell r="N5705">
            <v>1</v>
          </cell>
        </row>
        <row r="5706">
          <cell r="A5706" t="str">
            <v>5157695154161</v>
          </cell>
          <cell r="B5706">
            <v>515769</v>
          </cell>
          <cell r="C5706">
            <v>515416</v>
          </cell>
          <cell r="D5706" t="str">
            <v>1</v>
          </cell>
          <cell r="E5706">
            <v>524</v>
          </cell>
          <cell r="F5706" t="str">
            <v>100</v>
          </cell>
          <cell r="G5706">
            <v>0</v>
          </cell>
          <cell r="H5706">
            <v>0</v>
          </cell>
          <cell r="I5706">
            <v>0</v>
          </cell>
          <cell r="J5706">
            <v>0</v>
          </cell>
          <cell r="K5706">
            <v>0</v>
          </cell>
          <cell r="L5706">
            <v>0</v>
          </cell>
          <cell r="M5706">
            <v>100</v>
          </cell>
          <cell r="N5706">
            <v>1</v>
          </cell>
        </row>
        <row r="5707">
          <cell r="A5707" t="str">
            <v>5157355154171</v>
          </cell>
          <cell r="B5707">
            <v>515735</v>
          </cell>
          <cell r="C5707">
            <v>515417</v>
          </cell>
          <cell r="D5707" t="str">
            <v>1</v>
          </cell>
          <cell r="E5707">
            <v>524</v>
          </cell>
          <cell r="F5707" t="str">
            <v>100</v>
          </cell>
          <cell r="G5707">
            <v>0</v>
          </cell>
          <cell r="H5707">
            <v>0</v>
          </cell>
          <cell r="I5707">
            <v>0</v>
          </cell>
          <cell r="J5707">
            <v>0</v>
          </cell>
          <cell r="K5707">
            <v>0</v>
          </cell>
          <cell r="L5707">
            <v>0</v>
          </cell>
          <cell r="M5707">
            <v>100</v>
          </cell>
          <cell r="N5707">
            <v>1</v>
          </cell>
        </row>
        <row r="5708">
          <cell r="A5708" t="str">
            <v>5305615305582</v>
          </cell>
          <cell r="B5708">
            <v>530561</v>
          </cell>
          <cell r="C5708">
            <v>530558</v>
          </cell>
          <cell r="D5708" t="str">
            <v>2</v>
          </cell>
          <cell r="E5708">
            <v>531</v>
          </cell>
          <cell r="F5708" t="str">
            <v>100</v>
          </cell>
          <cell r="G5708">
            <v>0</v>
          </cell>
          <cell r="H5708">
            <v>0</v>
          </cell>
          <cell r="I5708">
            <v>0</v>
          </cell>
          <cell r="J5708">
            <v>0</v>
          </cell>
          <cell r="K5708">
            <v>0</v>
          </cell>
          <cell r="L5708">
            <v>0</v>
          </cell>
          <cell r="M5708">
            <v>100</v>
          </cell>
          <cell r="N5708">
            <v>1</v>
          </cell>
        </row>
        <row r="5709">
          <cell r="A5709" t="str">
            <v>5305585328731</v>
          </cell>
          <cell r="B5709">
            <v>530558</v>
          </cell>
          <cell r="C5709">
            <v>532873</v>
          </cell>
          <cell r="D5709" t="str">
            <v>1</v>
          </cell>
          <cell r="E5709">
            <v>531</v>
          </cell>
          <cell r="F5709" t="str">
            <v>100</v>
          </cell>
          <cell r="G5709">
            <v>0</v>
          </cell>
          <cell r="H5709">
            <v>0</v>
          </cell>
          <cell r="I5709">
            <v>0</v>
          </cell>
          <cell r="J5709">
            <v>0</v>
          </cell>
          <cell r="K5709">
            <v>0</v>
          </cell>
          <cell r="L5709">
            <v>0</v>
          </cell>
          <cell r="M5709">
            <v>100</v>
          </cell>
          <cell r="N5709">
            <v>1</v>
          </cell>
        </row>
        <row r="5710">
          <cell r="A5710" t="str">
            <v>5325505325511</v>
          </cell>
          <cell r="B5710">
            <v>532550</v>
          </cell>
          <cell r="C5710">
            <v>532551</v>
          </cell>
          <cell r="D5710" t="str">
            <v>1</v>
          </cell>
          <cell r="E5710">
            <v>535</v>
          </cell>
          <cell r="F5710" t="str">
            <v>100</v>
          </cell>
          <cell r="G5710">
            <v>0</v>
          </cell>
          <cell r="H5710">
            <v>0</v>
          </cell>
          <cell r="I5710">
            <v>0</v>
          </cell>
          <cell r="J5710">
            <v>0</v>
          </cell>
          <cell r="K5710">
            <v>0</v>
          </cell>
          <cell r="L5710">
            <v>0</v>
          </cell>
          <cell r="M5710">
            <v>100</v>
          </cell>
          <cell r="N5710">
            <v>1</v>
          </cell>
        </row>
        <row r="5711">
          <cell r="A5711" t="str">
            <v>5325505325521</v>
          </cell>
          <cell r="B5711">
            <v>532550</v>
          </cell>
          <cell r="C5711">
            <v>532552</v>
          </cell>
          <cell r="D5711" t="str">
            <v>1</v>
          </cell>
          <cell r="E5711">
            <v>535</v>
          </cell>
          <cell r="F5711" t="str">
            <v>100</v>
          </cell>
          <cell r="G5711">
            <v>0</v>
          </cell>
          <cell r="H5711">
            <v>0</v>
          </cell>
          <cell r="I5711">
            <v>0</v>
          </cell>
          <cell r="J5711">
            <v>0</v>
          </cell>
          <cell r="K5711">
            <v>0</v>
          </cell>
          <cell r="L5711">
            <v>0</v>
          </cell>
          <cell r="M5711">
            <v>100</v>
          </cell>
          <cell r="N5711">
            <v>1</v>
          </cell>
        </row>
        <row r="5712">
          <cell r="A5712" t="str">
            <v>5326915335131</v>
          </cell>
          <cell r="B5712">
            <v>532691</v>
          </cell>
          <cell r="C5712">
            <v>533513</v>
          </cell>
          <cell r="D5712" t="str">
            <v>1</v>
          </cell>
          <cell r="E5712">
            <v>536</v>
          </cell>
          <cell r="F5712" t="str">
            <v>100</v>
          </cell>
          <cell r="G5712">
            <v>0</v>
          </cell>
          <cell r="H5712">
            <v>0</v>
          </cell>
          <cell r="I5712">
            <v>0</v>
          </cell>
          <cell r="J5712">
            <v>0</v>
          </cell>
          <cell r="K5712">
            <v>0</v>
          </cell>
          <cell r="L5712">
            <v>0</v>
          </cell>
          <cell r="M5712">
            <v>100</v>
          </cell>
          <cell r="N5712">
            <v>1</v>
          </cell>
        </row>
        <row r="5713">
          <cell r="A5713" t="str">
            <v>5326925335131</v>
          </cell>
          <cell r="B5713">
            <v>532692</v>
          </cell>
          <cell r="C5713">
            <v>533513</v>
          </cell>
          <cell r="D5713" t="str">
            <v>1</v>
          </cell>
          <cell r="E5713">
            <v>536</v>
          </cell>
          <cell r="F5713" t="str">
            <v>100</v>
          </cell>
          <cell r="G5713">
            <v>0</v>
          </cell>
          <cell r="H5713">
            <v>0</v>
          </cell>
          <cell r="I5713">
            <v>0</v>
          </cell>
          <cell r="J5713">
            <v>0</v>
          </cell>
          <cell r="K5713">
            <v>0</v>
          </cell>
          <cell r="L5713">
            <v>0</v>
          </cell>
          <cell r="M5713">
            <v>100</v>
          </cell>
          <cell r="N5713">
            <v>1</v>
          </cell>
        </row>
        <row r="5714">
          <cell r="A5714" t="str">
            <v>5326935335131</v>
          </cell>
          <cell r="B5714">
            <v>532693</v>
          </cell>
          <cell r="C5714">
            <v>533513</v>
          </cell>
          <cell r="D5714" t="str">
            <v>1</v>
          </cell>
          <cell r="E5714">
            <v>536</v>
          </cell>
          <cell r="F5714" t="str">
            <v>100</v>
          </cell>
          <cell r="G5714">
            <v>0</v>
          </cell>
          <cell r="H5714">
            <v>0</v>
          </cell>
          <cell r="I5714">
            <v>0</v>
          </cell>
          <cell r="J5714">
            <v>0</v>
          </cell>
          <cell r="K5714">
            <v>0</v>
          </cell>
          <cell r="L5714">
            <v>0</v>
          </cell>
          <cell r="M5714">
            <v>100</v>
          </cell>
          <cell r="N5714">
            <v>1</v>
          </cell>
        </row>
        <row r="5715">
          <cell r="A5715" t="str">
            <v>5327745327842</v>
          </cell>
          <cell r="B5715">
            <v>532774</v>
          </cell>
          <cell r="C5715">
            <v>532784</v>
          </cell>
          <cell r="D5715" t="str">
            <v>2</v>
          </cell>
          <cell r="E5715">
            <v>536</v>
          </cell>
          <cell r="F5715" t="str">
            <v>100</v>
          </cell>
          <cell r="G5715">
            <v>0</v>
          </cell>
          <cell r="H5715">
            <v>0</v>
          </cell>
          <cell r="I5715">
            <v>0</v>
          </cell>
          <cell r="J5715">
            <v>0</v>
          </cell>
          <cell r="K5715">
            <v>0</v>
          </cell>
          <cell r="L5715">
            <v>0</v>
          </cell>
          <cell r="M5715">
            <v>100</v>
          </cell>
          <cell r="N5715">
            <v>1</v>
          </cell>
        </row>
        <row r="5716">
          <cell r="A5716" t="str">
            <v>5328175327842</v>
          </cell>
          <cell r="B5716">
            <v>532817</v>
          </cell>
          <cell r="C5716">
            <v>532784</v>
          </cell>
          <cell r="D5716" t="str">
            <v>2</v>
          </cell>
          <cell r="E5716">
            <v>536</v>
          </cell>
          <cell r="F5716" t="str">
            <v>100</v>
          </cell>
          <cell r="G5716">
            <v>0</v>
          </cell>
          <cell r="H5716">
            <v>0</v>
          </cell>
          <cell r="I5716">
            <v>0</v>
          </cell>
          <cell r="J5716">
            <v>0</v>
          </cell>
          <cell r="K5716">
            <v>0</v>
          </cell>
          <cell r="L5716">
            <v>0</v>
          </cell>
          <cell r="M5716">
            <v>100</v>
          </cell>
          <cell r="N5716">
            <v>1</v>
          </cell>
        </row>
        <row r="5717">
          <cell r="A5717" t="str">
            <v>5328565327842</v>
          </cell>
          <cell r="B5717">
            <v>532856</v>
          </cell>
          <cell r="C5717">
            <v>532784</v>
          </cell>
          <cell r="D5717" t="str">
            <v>2</v>
          </cell>
          <cell r="E5717">
            <v>536</v>
          </cell>
          <cell r="F5717" t="str">
            <v>100</v>
          </cell>
          <cell r="G5717">
            <v>0</v>
          </cell>
          <cell r="H5717">
            <v>0</v>
          </cell>
          <cell r="I5717">
            <v>0</v>
          </cell>
          <cell r="J5717">
            <v>0</v>
          </cell>
          <cell r="K5717">
            <v>0</v>
          </cell>
          <cell r="L5717">
            <v>0</v>
          </cell>
          <cell r="M5717">
            <v>100</v>
          </cell>
          <cell r="N5717">
            <v>1</v>
          </cell>
        </row>
        <row r="5718">
          <cell r="A5718" t="str">
            <v>5330645330731</v>
          </cell>
          <cell r="B5718">
            <v>533064</v>
          </cell>
          <cell r="C5718">
            <v>533073</v>
          </cell>
          <cell r="D5718" t="str">
            <v>1</v>
          </cell>
          <cell r="E5718">
            <v>536</v>
          </cell>
          <cell r="F5718" t="str">
            <v>100</v>
          </cell>
          <cell r="G5718">
            <v>0</v>
          </cell>
          <cell r="H5718">
            <v>0</v>
          </cell>
          <cell r="I5718">
            <v>0</v>
          </cell>
          <cell r="J5718">
            <v>0</v>
          </cell>
          <cell r="K5718">
            <v>0</v>
          </cell>
          <cell r="L5718">
            <v>0</v>
          </cell>
          <cell r="M5718">
            <v>100</v>
          </cell>
          <cell r="N5718">
            <v>1</v>
          </cell>
        </row>
        <row r="5719">
          <cell r="A5719" t="str">
            <v>5331125330731</v>
          </cell>
          <cell r="B5719">
            <v>533112</v>
          </cell>
          <cell r="C5719">
            <v>533073</v>
          </cell>
          <cell r="D5719" t="str">
            <v>1</v>
          </cell>
          <cell r="E5719">
            <v>536</v>
          </cell>
          <cell r="F5719" t="str">
            <v>100</v>
          </cell>
          <cell r="G5719">
            <v>0</v>
          </cell>
          <cell r="H5719">
            <v>0</v>
          </cell>
          <cell r="I5719">
            <v>0</v>
          </cell>
          <cell r="J5719">
            <v>0</v>
          </cell>
          <cell r="K5719">
            <v>0</v>
          </cell>
          <cell r="L5719">
            <v>0</v>
          </cell>
          <cell r="M5719">
            <v>100</v>
          </cell>
          <cell r="N5719">
            <v>1</v>
          </cell>
        </row>
        <row r="5720">
          <cell r="A5720" t="str">
            <v>5338405330731</v>
          </cell>
          <cell r="B5720">
            <v>533840</v>
          </cell>
          <cell r="C5720">
            <v>533073</v>
          </cell>
          <cell r="D5720" t="str">
            <v>1</v>
          </cell>
          <cell r="E5720">
            <v>536</v>
          </cell>
          <cell r="F5720" t="str">
            <v>100</v>
          </cell>
          <cell r="G5720">
            <v>0</v>
          </cell>
          <cell r="H5720">
            <v>0</v>
          </cell>
          <cell r="I5720">
            <v>0</v>
          </cell>
          <cell r="J5720">
            <v>0</v>
          </cell>
          <cell r="K5720">
            <v>0</v>
          </cell>
          <cell r="L5720">
            <v>0</v>
          </cell>
          <cell r="M5720">
            <v>100</v>
          </cell>
          <cell r="N5720">
            <v>1</v>
          </cell>
        </row>
        <row r="5721">
          <cell r="A5721" t="str">
            <v>5333235396651</v>
          </cell>
          <cell r="B5721">
            <v>533323</v>
          </cell>
          <cell r="C5721">
            <v>539665</v>
          </cell>
          <cell r="D5721" t="str">
            <v>1</v>
          </cell>
          <cell r="E5721">
            <v>536</v>
          </cell>
          <cell r="F5721" t="str">
            <v>100</v>
          </cell>
          <cell r="G5721">
            <v>0</v>
          </cell>
          <cell r="H5721">
            <v>0</v>
          </cell>
          <cell r="I5721">
            <v>0</v>
          </cell>
          <cell r="J5721">
            <v>0</v>
          </cell>
          <cell r="K5721">
            <v>0</v>
          </cell>
          <cell r="L5721">
            <v>0</v>
          </cell>
          <cell r="M5721">
            <v>100</v>
          </cell>
          <cell r="N5721">
            <v>1</v>
          </cell>
        </row>
        <row r="5722">
          <cell r="A5722" t="str">
            <v>5396845397701</v>
          </cell>
          <cell r="B5722">
            <v>539684</v>
          </cell>
          <cell r="C5722">
            <v>539770</v>
          </cell>
          <cell r="D5722" t="str">
            <v>1</v>
          </cell>
          <cell r="E5722">
            <v>539</v>
          </cell>
          <cell r="F5722" t="str">
            <v>100</v>
          </cell>
          <cell r="G5722">
            <v>0</v>
          </cell>
          <cell r="H5722">
            <v>0</v>
          </cell>
          <cell r="I5722">
            <v>0</v>
          </cell>
          <cell r="J5722">
            <v>0</v>
          </cell>
          <cell r="K5722">
            <v>0</v>
          </cell>
          <cell r="L5722">
            <v>0</v>
          </cell>
          <cell r="M5722">
            <v>100</v>
          </cell>
          <cell r="N5722">
            <v>1</v>
          </cell>
        </row>
        <row r="5723">
          <cell r="A5723" t="str">
            <v>5396845397722</v>
          </cell>
          <cell r="B5723">
            <v>539684</v>
          </cell>
          <cell r="C5723">
            <v>539772</v>
          </cell>
          <cell r="D5723" t="str">
            <v>2</v>
          </cell>
          <cell r="E5723">
            <v>539</v>
          </cell>
          <cell r="F5723" t="str">
            <v>100</v>
          </cell>
          <cell r="G5723">
            <v>0</v>
          </cell>
          <cell r="H5723">
            <v>0</v>
          </cell>
          <cell r="I5723">
            <v>0</v>
          </cell>
          <cell r="J5723">
            <v>0</v>
          </cell>
          <cell r="K5723">
            <v>0</v>
          </cell>
          <cell r="L5723">
            <v>0</v>
          </cell>
          <cell r="M5723">
            <v>100</v>
          </cell>
          <cell r="N5723">
            <v>1</v>
          </cell>
        </row>
        <row r="5724">
          <cell r="A5724" t="str">
            <v>5397235397701</v>
          </cell>
          <cell r="B5724">
            <v>539723</v>
          </cell>
          <cell r="C5724">
            <v>539770</v>
          </cell>
          <cell r="D5724" t="str">
            <v>1</v>
          </cell>
          <cell r="E5724">
            <v>539</v>
          </cell>
          <cell r="F5724" t="str">
            <v>100</v>
          </cell>
          <cell r="G5724">
            <v>0</v>
          </cell>
          <cell r="H5724">
            <v>0</v>
          </cell>
          <cell r="I5724">
            <v>0</v>
          </cell>
          <cell r="J5724">
            <v>0</v>
          </cell>
          <cell r="K5724">
            <v>0</v>
          </cell>
          <cell r="L5724">
            <v>0</v>
          </cell>
          <cell r="M5724">
            <v>100</v>
          </cell>
          <cell r="N5724">
            <v>1</v>
          </cell>
        </row>
        <row r="5725">
          <cell r="A5725" t="str">
            <v>5397235397722</v>
          </cell>
          <cell r="B5725">
            <v>539723</v>
          </cell>
          <cell r="C5725">
            <v>539772</v>
          </cell>
          <cell r="D5725" t="str">
            <v>2</v>
          </cell>
          <cell r="E5725">
            <v>539</v>
          </cell>
          <cell r="F5725" t="str">
            <v>100</v>
          </cell>
          <cell r="G5725">
            <v>0</v>
          </cell>
          <cell r="H5725">
            <v>0</v>
          </cell>
          <cell r="I5725">
            <v>0</v>
          </cell>
          <cell r="J5725">
            <v>0</v>
          </cell>
          <cell r="K5725">
            <v>0</v>
          </cell>
          <cell r="L5725">
            <v>0</v>
          </cell>
          <cell r="M5725">
            <v>100</v>
          </cell>
          <cell r="N5725">
            <v>1</v>
          </cell>
        </row>
        <row r="5726">
          <cell r="A5726" t="str">
            <v>5399255397701</v>
          </cell>
          <cell r="B5726">
            <v>539925</v>
          </cell>
          <cell r="C5726">
            <v>539770</v>
          </cell>
          <cell r="D5726" t="str">
            <v>1</v>
          </cell>
          <cell r="E5726">
            <v>539</v>
          </cell>
          <cell r="F5726" t="str">
            <v>100</v>
          </cell>
          <cell r="G5726">
            <v>0</v>
          </cell>
          <cell r="H5726">
            <v>0</v>
          </cell>
          <cell r="I5726">
            <v>0</v>
          </cell>
          <cell r="J5726">
            <v>0</v>
          </cell>
          <cell r="K5726">
            <v>0</v>
          </cell>
          <cell r="L5726">
            <v>0</v>
          </cell>
          <cell r="M5726">
            <v>100</v>
          </cell>
          <cell r="N5726">
            <v>1</v>
          </cell>
        </row>
        <row r="5727">
          <cell r="A5727" t="str">
            <v>5399265397722</v>
          </cell>
          <cell r="B5727">
            <v>539926</v>
          </cell>
          <cell r="C5727">
            <v>539772</v>
          </cell>
          <cell r="D5727" t="str">
            <v>2</v>
          </cell>
          <cell r="E5727">
            <v>539</v>
          </cell>
          <cell r="F5727" t="str">
            <v>100</v>
          </cell>
          <cell r="G5727">
            <v>0</v>
          </cell>
          <cell r="H5727">
            <v>0</v>
          </cell>
          <cell r="I5727">
            <v>0</v>
          </cell>
          <cell r="J5727">
            <v>0</v>
          </cell>
          <cell r="K5727">
            <v>0</v>
          </cell>
          <cell r="L5727">
            <v>0</v>
          </cell>
          <cell r="M5727">
            <v>100</v>
          </cell>
          <cell r="N5727">
            <v>1</v>
          </cell>
        </row>
        <row r="5728">
          <cell r="A5728" t="str">
            <v>5411995413192</v>
          </cell>
          <cell r="B5728">
            <v>541199</v>
          </cell>
          <cell r="C5728">
            <v>541319</v>
          </cell>
          <cell r="D5728" t="str">
            <v>2</v>
          </cell>
          <cell r="E5728">
            <v>540</v>
          </cell>
          <cell r="F5728" t="str">
            <v>100</v>
          </cell>
          <cell r="G5728">
            <v>0</v>
          </cell>
          <cell r="H5728">
            <v>0</v>
          </cell>
          <cell r="I5728">
            <v>0</v>
          </cell>
          <cell r="J5728">
            <v>0</v>
          </cell>
          <cell r="K5728">
            <v>0</v>
          </cell>
          <cell r="L5728">
            <v>0</v>
          </cell>
          <cell r="M5728">
            <v>100</v>
          </cell>
          <cell r="N5728">
            <v>1</v>
          </cell>
        </row>
        <row r="5729">
          <cell r="A5729" t="str">
            <v>5411995413201</v>
          </cell>
          <cell r="B5729">
            <v>541199</v>
          </cell>
          <cell r="C5729">
            <v>541320</v>
          </cell>
          <cell r="D5729" t="str">
            <v>1</v>
          </cell>
          <cell r="E5729">
            <v>540</v>
          </cell>
          <cell r="F5729" t="str">
            <v>100</v>
          </cell>
          <cell r="G5729">
            <v>0</v>
          </cell>
          <cell r="H5729">
            <v>0</v>
          </cell>
          <cell r="I5729">
            <v>0</v>
          </cell>
          <cell r="J5729">
            <v>0</v>
          </cell>
          <cell r="K5729">
            <v>0</v>
          </cell>
          <cell r="L5729">
            <v>0</v>
          </cell>
          <cell r="M5729">
            <v>100</v>
          </cell>
          <cell r="N5729">
            <v>1</v>
          </cell>
        </row>
        <row r="5730">
          <cell r="A5730" t="str">
            <v>5412005413181</v>
          </cell>
          <cell r="B5730">
            <v>541200</v>
          </cell>
          <cell r="C5730">
            <v>541318</v>
          </cell>
          <cell r="D5730" t="str">
            <v>1</v>
          </cell>
          <cell r="E5730">
            <v>540</v>
          </cell>
          <cell r="F5730" t="str">
            <v>100</v>
          </cell>
          <cell r="G5730">
            <v>0</v>
          </cell>
          <cell r="H5730">
            <v>0</v>
          </cell>
          <cell r="I5730">
            <v>0</v>
          </cell>
          <cell r="J5730">
            <v>0</v>
          </cell>
          <cell r="K5730">
            <v>0</v>
          </cell>
          <cell r="L5730">
            <v>0</v>
          </cell>
          <cell r="M5730">
            <v>100</v>
          </cell>
          <cell r="N5730">
            <v>1</v>
          </cell>
        </row>
        <row r="5731">
          <cell r="A5731" t="str">
            <v>5412255413181</v>
          </cell>
          <cell r="B5731">
            <v>541225</v>
          </cell>
          <cell r="C5731">
            <v>541318</v>
          </cell>
          <cell r="D5731" t="str">
            <v>1</v>
          </cell>
          <cell r="E5731">
            <v>540</v>
          </cell>
          <cell r="F5731" t="str">
            <v>100</v>
          </cell>
          <cell r="G5731">
            <v>0</v>
          </cell>
          <cell r="H5731">
            <v>0</v>
          </cell>
          <cell r="I5731">
            <v>0</v>
          </cell>
          <cell r="J5731">
            <v>0</v>
          </cell>
          <cell r="K5731">
            <v>0</v>
          </cell>
          <cell r="L5731">
            <v>0</v>
          </cell>
          <cell r="M5731">
            <v>100</v>
          </cell>
          <cell r="N5731">
            <v>1</v>
          </cell>
        </row>
        <row r="5732">
          <cell r="A5732" t="str">
            <v>5412535413192</v>
          </cell>
          <cell r="B5732">
            <v>541253</v>
          </cell>
          <cell r="C5732">
            <v>541319</v>
          </cell>
          <cell r="D5732" t="str">
            <v>2</v>
          </cell>
          <cell r="E5732">
            <v>540</v>
          </cell>
          <cell r="F5732" t="str">
            <v>100</v>
          </cell>
          <cell r="G5732">
            <v>0</v>
          </cell>
          <cell r="H5732">
            <v>0</v>
          </cell>
          <cell r="I5732">
            <v>0</v>
          </cell>
          <cell r="J5732">
            <v>0</v>
          </cell>
          <cell r="K5732">
            <v>0</v>
          </cell>
          <cell r="L5732">
            <v>0</v>
          </cell>
          <cell r="M5732">
            <v>100</v>
          </cell>
          <cell r="N5732">
            <v>1</v>
          </cell>
        </row>
        <row r="5733">
          <cell r="A5733" t="str">
            <v>5412535413201</v>
          </cell>
          <cell r="B5733">
            <v>541253</v>
          </cell>
          <cell r="C5733">
            <v>541320</v>
          </cell>
          <cell r="D5733" t="str">
            <v>1</v>
          </cell>
          <cell r="E5733">
            <v>540</v>
          </cell>
          <cell r="F5733" t="str">
            <v>100</v>
          </cell>
          <cell r="G5733">
            <v>0</v>
          </cell>
          <cell r="H5733">
            <v>0</v>
          </cell>
          <cell r="I5733">
            <v>0</v>
          </cell>
          <cell r="J5733">
            <v>0</v>
          </cell>
          <cell r="K5733">
            <v>0</v>
          </cell>
          <cell r="L5733">
            <v>0</v>
          </cell>
          <cell r="M5733">
            <v>100</v>
          </cell>
          <cell r="N5733">
            <v>1</v>
          </cell>
        </row>
        <row r="5734">
          <cell r="A5734" t="str">
            <v>5413615413181</v>
          </cell>
          <cell r="B5734">
            <v>541361</v>
          </cell>
          <cell r="C5734">
            <v>541318</v>
          </cell>
          <cell r="D5734" t="str">
            <v>1</v>
          </cell>
          <cell r="E5734">
            <v>540</v>
          </cell>
          <cell r="F5734" t="str">
            <v>100</v>
          </cell>
          <cell r="G5734">
            <v>0</v>
          </cell>
          <cell r="H5734">
            <v>0</v>
          </cell>
          <cell r="I5734">
            <v>0</v>
          </cell>
          <cell r="J5734">
            <v>0</v>
          </cell>
          <cell r="K5734">
            <v>0</v>
          </cell>
          <cell r="L5734">
            <v>0</v>
          </cell>
          <cell r="M5734">
            <v>100</v>
          </cell>
          <cell r="N5734">
            <v>1</v>
          </cell>
        </row>
        <row r="5735">
          <cell r="A5735" t="str">
            <v>5413715413192</v>
          </cell>
          <cell r="B5735">
            <v>541371</v>
          </cell>
          <cell r="C5735">
            <v>541319</v>
          </cell>
          <cell r="D5735" t="str">
            <v>2</v>
          </cell>
          <cell r="E5735">
            <v>540</v>
          </cell>
          <cell r="F5735" t="str">
            <v>100</v>
          </cell>
          <cell r="G5735">
            <v>0</v>
          </cell>
          <cell r="H5735">
            <v>0</v>
          </cell>
          <cell r="I5735">
            <v>0</v>
          </cell>
          <cell r="J5735">
            <v>0</v>
          </cell>
          <cell r="K5735">
            <v>0</v>
          </cell>
          <cell r="L5735">
            <v>0</v>
          </cell>
          <cell r="M5735">
            <v>100</v>
          </cell>
          <cell r="N5735">
            <v>1</v>
          </cell>
        </row>
        <row r="5736">
          <cell r="A5736" t="str">
            <v>5413705413201</v>
          </cell>
          <cell r="B5736">
            <v>541370</v>
          </cell>
          <cell r="C5736">
            <v>541320</v>
          </cell>
          <cell r="D5736" t="str">
            <v>1</v>
          </cell>
          <cell r="E5736">
            <v>540</v>
          </cell>
          <cell r="F5736" t="str">
            <v>100</v>
          </cell>
          <cell r="G5736">
            <v>0</v>
          </cell>
          <cell r="H5736">
            <v>0</v>
          </cell>
          <cell r="I5736">
            <v>0</v>
          </cell>
          <cell r="J5736">
            <v>0</v>
          </cell>
          <cell r="K5736">
            <v>0</v>
          </cell>
          <cell r="L5736">
            <v>0</v>
          </cell>
          <cell r="M5736">
            <v>100</v>
          </cell>
          <cell r="N5736">
            <v>1</v>
          </cell>
        </row>
        <row r="5737">
          <cell r="D5737" t="str">
            <v>Line Records</v>
          </cell>
        </row>
        <row r="5738">
          <cell r="D5738" t="str">
            <v>Circuit</v>
          </cell>
          <cell r="E5738" t="str">
            <v>Owner Num 1</v>
          </cell>
          <cell r="F5738" t="str">
            <v>Owner 1 %</v>
          </cell>
          <cell r="G5738" t="str">
            <v>Owner Num 2</v>
          </cell>
          <cell r="H5738" t="str">
            <v>Owner 2 %</v>
          </cell>
          <cell r="I5738" t="str">
            <v>Owner Num 3</v>
          </cell>
          <cell r="J5738" t="str">
            <v>Owner 3 %</v>
          </cell>
          <cell r="K5738" t="str">
            <v>Owner Num 4</v>
          </cell>
          <cell r="L5738" t="str">
            <v>Owner 4 %</v>
          </cell>
          <cell r="N5738" t="str">
            <v>Length</v>
          </cell>
        </row>
        <row r="5739">
          <cell r="A5739" t="str">
            <v>15019990461</v>
          </cell>
          <cell r="B5739">
            <v>15019</v>
          </cell>
          <cell r="C5739">
            <v>99046</v>
          </cell>
          <cell r="D5739">
            <v>1</v>
          </cell>
          <cell r="E5739">
            <v>1</v>
          </cell>
          <cell r="F5739">
            <v>100</v>
          </cell>
          <cell r="I5739">
            <v>0</v>
          </cell>
          <cell r="J5739">
            <v>0</v>
          </cell>
          <cell r="K5739">
            <v>0</v>
          </cell>
          <cell r="L5739">
            <v>0</v>
          </cell>
          <cell r="M5739">
            <v>100</v>
          </cell>
          <cell r="N5739">
            <v>0</v>
          </cell>
        </row>
        <row r="5740">
          <cell r="A5740" t="str">
            <v>15021982351</v>
          </cell>
          <cell r="B5740">
            <v>15021</v>
          </cell>
          <cell r="C5740">
            <v>98235</v>
          </cell>
          <cell r="D5740">
            <v>1</v>
          </cell>
          <cell r="E5740">
            <v>1</v>
          </cell>
          <cell r="F5740">
            <v>100</v>
          </cell>
          <cell r="I5740">
            <v>0</v>
          </cell>
          <cell r="J5740">
            <v>0</v>
          </cell>
          <cell r="K5740">
            <v>0</v>
          </cell>
          <cell r="L5740">
            <v>0</v>
          </cell>
          <cell r="M5740">
            <v>100</v>
          </cell>
          <cell r="N5740">
            <v>0</v>
          </cell>
        </row>
        <row r="5741">
          <cell r="A5741" t="str">
            <v>17066988801</v>
          </cell>
          <cell r="B5741">
            <v>17066</v>
          </cell>
          <cell r="C5741">
            <v>98880</v>
          </cell>
          <cell r="D5741">
            <v>1</v>
          </cell>
          <cell r="E5741">
            <v>1</v>
          </cell>
          <cell r="F5741">
            <v>100</v>
          </cell>
          <cell r="I5741">
            <v>0</v>
          </cell>
          <cell r="J5741">
            <v>0</v>
          </cell>
          <cell r="K5741">
            <v>0</v>
          </cell>
          <cell r="L5741">
            <v>0</v>
          </cell>
          <cell r="M5741">
            <v>100</v>
          </cell>
          <cell r="N5741">
            <v>0</v>
          </cell>
        </row>
        <row r="5742">
          <cell r="A5742" t="str">
            <v>17879990461</v>
          </cell>
          <cell r="B5742">
            <v>17879</v>
          </cell>
          <cell r="C5742">
            <v>99046</v>
          </cell>
          <cell r="D5742">
            <v>1</v>
          </cell>
          <cell r="E5742">
            <v>10</v>
          </cell>
          <cell r="F5742">
            <v>100</v>
          </cell>
          <cell r="I5742">
            <v>0</v>
          </cell>
          <cell r="J5742">
            <v>0</v>
          </cell>
          <cell r="K5742">
            <v>0</v>
          </cell>
          <cell r="L5742">
            <v>0</v>
          </cell>
          <cell r="M5742">
            <v>100</v>
          </cell>
          <cell r="N5742">
            <v>1</v>
          </cell>
        </row>
        <row r="5743">
          <cell r="A5743" t="str">
            <v>17879990462</v>
          </cell>
          <cell r="B5743">
            <v>17879</v>
          </cell>
          <cell r="C5743">
            <v>99046</v>
          </cell>
          <cell r="D5743">
            <v>2</v>
          </cell>
          <cell r="E5743">
            <v>10</v>
          </cell>
          <cell r="F5743">
            <v>100</v>
          </cell>
          <cell r="I5743">
            <v>0</v>
          </cell>
          <cell r="J5743">
            <v>0</v>
          </cell>
          <cell r="K5743">
            <v>0</v>
          </cell>
          <cell r="L5743">
            <v>0</v>
          </cell>
          <cell r="M5743">
            <v>100</v>
          </cell>
          <cell r="N5743">
            <v>1</v>
          </cell>
        </row>
        <row r="5744">
          <cell r="A5744" t="str">
            <v>18008998541</v>
          </cell>
          <cell r="B5744">
            <v>18008</v>
          </cell>
          <cell r="C5744">
            <v>99854</v>
          </cell>
          <cell r="D5744">
            <v>1</v>
          </cell>
          <cell r="E5744">
            <v>1</v>
          </cell>
          <cell r="F5744">
            <v>100</v>
          </cell>
          <cell r="I5744">
            <v>0</v>
          </cell>
          <cell r="J5744">
            <v>0</v>
          </cell>
          <cell r="K5744">
            <v>0</v>
          </cell>
          <cell r="L5744">
            <v>0</v>
          </cell>
          <cell r="M5744">
            <v>100</v>
          </cell>
          <cell r="N5744">
            <v>0</v>
          </cell>
        </row>
        <row r="5745">
          <cell r="A5745" t="str">
            <v>18009987071</v>
          </cell>
          <cell r="B5745">
            <v>18009</v>
          </cell>
          <cell r="C5745">
            <v>98707</v>
          </cell>
          <cell r="D5745">
            <v>1</v>
          </cell>
          <cell r="E5745">
            <v>1</v>
          </cell>
          <cell r="F5745">
            <v>100</v>
          </cell>
          <cell r="I5745">
            <v>0</v>
          </cell>
          <cell r="J5745">
            <v>0</v>
          </cell>
          <cell r="K5745">
            <v>0</v>
          </cell>
          <cell r="L5745">
            <v>0</v>
          </cell>
          <cell r="M5745">
            <v>100</v>
          </cell>
          <cell r="N5745">
            <v>1</v>
          </cell>
        </row>
        <row r="5746">
          <cell r="A5746" t="str">
            <v>18022987021</v>
          </cell>
          <cell r="B5746">
            <v>18022</v>
          </cell>
          <cell r="C5746">
            <v>98702</v>
          </cell>
          <cell r="D5746">
            <v>1</v>
          </cell>
          <cell r="E5746">
            <v>1</v>
          </cell>
          <cell r="F5746">
            <v>100</v>
          </cell>
          <cell r="I5746">
            <v>0</v>
          </cell>
          <cell r="J5746">
            <v>0</v>
          </cell>
          <cell r="K5746">
            <v>0</v>
          </cell>
          <cell r="L5746">
            <v>0</v>
          </cell>
          <cell r="M5746">
            <v>100</v>
          </cell>
          <cell r="N5746">
            <v>0</v>
          </cell>
        </row>
        <row r="5747">
          <cell r="A5747" t="str">
            <v>18041987301</v>
          </cell>
          <cell r="B5747">
            <v>18041</v>
          </cell>
          <cell r="C5747">
            <v>98730</v>
          </cell>
          <cell r="D5747">
            <v>1</v>
          </cell>
          <cell r="E5747">
            <v>1</v>
          </cell>
          <cell r="F5747">
            <v>100</v>
          </cell>
          <cell r="I5747">
            <v>0</v>
          </cell>
          <cell r="J5747">
            <v>0</v>
          </cell>
          <cell r="K5747">
            <v>0</v>
          </cell>
          <cell r="L5747">
            <v>0</v>
          </cell>
          <cell r="M5747">
            <v>100</v>
          </cell>
          <cell r="N5747">
            <v>0</v>
          </cell>
        </row>
        <row r="5748">
          <cell r="A5748" t="str">
            <v>18046961031</v>
          </cell>
          <cell r="B5748">
            <v>18046</v>
          </cell>
          <cell r="C5748">
            <v>96103</v>
          </cell>
          <cell r="D5748">
            <v>1</v>
          </cell>
          <cell r="E5748">
            <v>1</v>
          </cell>
          <cell r="F5748">
            <v>100</v>
          </cell>
          <cell r="I5748">
            <v>0</v>
          </cell>
          <cell r="J5748">
            <v>0</v>
          </cell>
          <cell r="K5748">
            <v>0</v>
          </cell>
          <cell r="L5748">
            <v>0</v>
          </cell>
          <cell r="M5748">
            <v>100</v>
          </cell>
          <cell r="N5748">
            <v>0</v>
          </cell>
        </row>
        <row r="5749">
          <cell r="A5749" t="str">
            <v>18051997881</v>
          </cell>
          <cell r="B5749">
            <v>18051</v>
          </cell>
          <cell r="C5749">
            <v>99788</v>
          </cell>
          <cell r="D5749">
            <v>1</v>
          </cell>
          <cell r="E5749">
            <v>1</v>
          </cell>
          <cell r="F5749">
            <v>100</v>
          </cell>
          <cell r="I5749">
            <v>0</v>
          </cell>
          <cell r="J5749">
            <v>0</v>
          </cell>
          <cell r="K5749">
            <v>0</v>
          </cell>
          <cell r="L5749">
            <v>0</v>
          </cell>
          <cell r="M5749">
            <v>100</v>
          </cell>
          <cell r="N5749">
            <v>0</v>
          </cell>
        </row>
        <row r="5750">
          <cell r="A5750" t="str">
            <v>18081987001</v>
          </cell>
          <cell r="B5750">
            <v>18081</v>
          </cell>
          <cell r="C5750">
            <v>98700</v>
          </cell>
          <cell r="D5750">
            <v>1</v>
          </cell>
          <cell r="E5750">
            <v>1</v>
          </cell>
          <cell r="F5750">
            <v>100</v>
          </cell>
          <cell r="I5750">
            <v>0</v>
          </cell>
          <cell r="J5750">
            <v>0</v>
          </cell>
          <cell r="K5750">
            <v>0</v>
          </cell>
          <cell r="L5750">
            <v>0</v>
          </cell>
          <cell r="M5750">
            <v>100</v>
          </cell>
          <cell r="N5750">
            <v>0</v>
          </cell>
        </row>
        <row r="5751">
          <cell r="A5751" t="str">
            <v>19898987071</v>
          </cell>
          <cell r="B5751">
            <v>19898</v>
          </cell>
          <cell r="C5751">
            <v>98707</v>
          </cell>
          <cell r="D5751">
            <v>1</v>
          </cell>
          <cell r="E5751">
            <v>1</v>
          </cell>
          <cell r="F5751">
            <v>100</v>
          </cell>
          <cell r="I5751">
            <v>0</v>
          </cell>
          <cell r="J5751">
            <v>0</v>
          </cell>
          <cell r="K5751">
            <v>0</v>
          </cell>
          <cell r="L5751">
            <v>0</v>
          </cell>
          <cell r="M5751">
            <v>100</v>
          </cell>
          <cell r="N5751">
            <v>0</v>
          </cell>
        </row>
        <row r="5752">
          <cell r="A5752" t="str">
            <v>19899987001</v>
          </cell>
          <cell r="B5752">
            <v>19899</v>
          </cell>
          <cell r="C5752">
            <v>98700</v>
          </cell>
          <cell r="D5752">
            <v>1</v>
          </cell>
          <cell r="E5752">
            <v>1</v>
          </cell>
          <cell r="F5752">
            <v>100</v>
          </cell>
          <cell r="I5752">
            <v>0</v>
          </cell>
          <cell r="J5752">
            <v>0</v>
          </cell>
          <cell r="K5752">
            <v>0</v>
          </cell>
          <cell r="L5752">
            <v>0</v>
          </cell>
          <cell r="M5752">
            <v>100</v>
          </cell>
          <cell r="N5752">
            <v>0</v>
          </cell>
        </row>
        <row r="5753">
          <cell r="A5753" t="str">
            <v>30001961061</v>
          </cell>
          <cell r="B5753">
            <v>30001</v>
          </cell>
          <cell r="C5753">
            <v>96106</v>
          </cell>
          <cell r="D5753">
            <v>1</v>
          </cell>
          <cell r="E5753">
            <v>1</v>
          </cell>
          <cell r="F5753">
            <v>100</v>
          </cell>
          <cell r="I5753">
            <v>0</v>
          </cell>
          <cell r="J5753">
            <v>0</v>
          </cell>
          <cell r="K5753">
            <v>0</v>
          </cell>
          <cell r="L5753">
            <v>0</v>
          </cell>
          <cell r="M5753">
            <v>100</v>
          </cell>
          <cell r="N5753">
            <v>0</v>
          </cell>
        </row>
        <row r="5754">
          <cell r="A5754" t="str">
            <v>30001961201</v>
          </cell>
          <cell r="B5754">
            <v>30001</v>
          </cell>
          <cell r="C5754">
            <v>96120</v>
          </cell>
          <cell r="D5754">
            <v>1</v>
          </cell>
          <cell r="E5754">
            <v>1</v>
          </cell>
          <cell r="F5754">
            <v>100</v>
          </cell>
          <cell r="I5754">
            <v>0</v>
          </cell>
          <cell r="J5754">
            <v>0</v>
          </cell>
          <cell r="K5754">
            <v>0</v>
          </cell>
          <cell r="L5754">
            <v>0</v>
          </cell>
          <cell r="M5754">
            <v>100</v>
          </cell>
          <cell r="N5754">
            <v>0</v>
          </cell>
        </row>
        <row r="5755">
          <cell r="A5755" t="str">
            <v>30026960571</v>
          </cell>
          <cell r="B5755">
            <v>30026</v>
          </cell>
          <cell r="C5755">
            <v>96057</v>
          </cell>
          <cell r="D5755">
            <v>1</v>
          </cell>
          <cell r="E5755">
            <v>1</v>
          </cell>
          <cell r="F5755">
            <v>100</v>
          </cell>
          <cell r="I5755">
            <v>0</v>
          </cell>
          <cell r="J5755">
            <v>0</v>
          </cell>
          <cell r="K5755">
            <v>0</v>
          </cell>
          <cell r="L5755">
            <v>0</v>
          </cell>
          <cell r="M5755">
            <v>100</v>
          </cell>
          <cell r="N5755">
            <v>0</v>
          </cell>
        </row>
        <row r="5756">
          <cell r="A5756" t="str">
            <v>30154960411</v>
          </cell>
          <cell r="B5756">
            <v>30154</v>
          </cell>
          <cell r="C5756">
            <v>96041</v>
          </cell>
          <cell r="D5756">
            <v>1</v>
          </cell>
          <cell r="E5756">
            <v>1</v>
          </cell>
          <cell r="F5756">
            <v>100</v>
          </cell>
          <cell r="I5756">
            <v>0</v>
          </cell>
          <cell r="J5756">
            <v>0</v>
          </cell>
          <cell r="K5756">
            <v>0</v>
          </cell>
          <cell r="L5756">
            <v>0</v>
          </cell>
          <cell r="M5756">
            <v>100</v>
          </cell>
          <cell r="N5756">
            <v>0</v>
          </cell>
        </row>
        <row r="5757">
          <cell r="A5757" t="str">
            <v>30179960771</v>
          </cell>
          <cell r="B5757">
            <v>30179</v>
          </cell>
          <cell r="C5757">
            <v>96077</v>
          </cell>
          <cell r="D5757">
            <v>1</v>
          </cell>
          <cell r="E5757">
            <v>1</v>
          </cell>
          <cell r="F5757">
            <v>100</v>
          </cell>
          <cell r="I5757">
            <v>0</v>
          </cell>
          <cell r="J5757">
            <v>0</v>
          </cell>
          <cell r="K5757">
            <v>0</v>
          </cell>
          <cell r="L5757">
            <v>0</v>
          </cell>
          <cell r="M5757">
            <v>100</v>
          </cell>
          <cell r="N5757">
            <v>0</v>
          </cell>
        </row>
        <row r="5758">
          <cell r="A5758" t="str">
            <v>30233960631</v>
          </cell>
          <cell r="B5758">
            <v>30233</v>
          </cell>
          <cell r="C5758">
            <v>96063</v>
          </cell>
          <cell r="D5758">
            <v>1</v>
          </cell>
          <cell r="E5758">
            <v>1</v>
          </cell>
          <cell r="F5758">
            <v>100</v>
          </cell>
          <cell r="I5758">
            <v>0</v>
          </cell>
          <cell r="J5758">
            <v>0</v>
          </cell>
          <cell r="K5758">
            <v>0</v>
          </cell>
          <cell r="L5758">
            <v>0</v>
          </cell>
          <cell r="M5758">
            <v>100</v>
          </cell>
          <cell r="N5758">
            <v>0</v>
          </cell>
        </row>
        <row r="5759">
          <cell r="A5759" t="str">
            <v>30257960651</v>
          </cell>
          <cell r="B5759">
            <v>30257</v>
          </cell>
          <cell r="C5759">
            <v>96065</v>
          </cell>
          <cell r="D5759">
            <v>1</v>
          </cell>
          <cell r="E5759">
            <v>1</v>
          </cell>
          <cell r="F5759">
            <v>100</v>
          </cell>
          <cell r="I5759">
            <v>0</v>
          </cell>
          <cell r="J5759">
            <v>0</v>
          </cell>
          <cell r="K5759">
            <v>0</v>
          </cell>
          <cell r="L5759">
            <v>0</v>
          </cell>
          <cell r="M5759">
            <v>100</v>
          </cell>
          <cell r="N5759">
            <v>0</v>
          </cell>
        </row>
        <row r="5760">
          <cell r="A5760" t="str">
            <v>30327960411</v>
          </cell>
          <cell r="B5760">
            <v>30327</v>
          </cell>
          <cell r="C5760">
            <v>96041</v>
          </cell>
          <cell r="D5760">
            <v>1</v>
          </cell>
          <cell r="E5760">
            <v>1</v>
          </cell>
          <cell r="F5760">
            <v>100</v>
          </cell>
          <cell r="I5760">
            <v>0</v>
          </cell>
          <cell r="J5760">
            <v>0</v>
          </cell>
          <cell r="K5760">
            <v>0</v>
          </cell>
          <cell r="L5760">
            <v>0</v>
          </cell>
          <cell r="M5760">
            <v>100</v>
          </cell>
          <cell r="N5760">
            <v>0</v>
          </cell>
        </row>
        <row r="5761">
          <cell r="A5761" t="str">
            <v>30449966061</v>
          </cell>
          <cell r="B5761">
            <v>30449</v>
          </cell>
          <cell r="C5761">
            <v>96606</v>
          </cell>
          <cell r="D5761">
            <v>1</v>
          </cell>
          <cell r="E5761">
            <v>1</v>
          </cell>
          <cell r="F5761">
            <v>100</v>
          </cell>
          <cell r="I5761">
            <v>0</v>
          </cell>
          <cell r="J5761">
            <v>0</v>
          </cell>
          <cell r="K5761">
            <v>0</v>
          </cell>
          <cell r="L5761">
            <v>0</v>
          </cell>
          <cell r="M5761">
            <v>100</v>
          </cell>
          <cell r="N5761">
            <v>0</v>
          </cell>
        </row>
        <row r="5762">
          <cell r="A5762" t="str">
            <v>30532960571</v>
          </cell>
          <cell r="B5762">
            <v>30532</v>
          </cell>
          <cell r="C5762">
            <v>96057</v>
          </cell>
          <cell r="D5762">
            <v>1</v>
          </cell>
          <cell r="E5762">
            <v>1</v>
          </cell>
          <cell r="F5762">
            <v>100</v>
          </cell>
          <cell r="I5762">
            <v>0</v>
          </cell>
          <cell r="J5762">
            <v>0</v>
          </cell>
          <cell r="K5762">
            <v>0</v>
          </cell>
          <cell r="L5762">
            <v>0</v>
          </cell>
          <cell r="M5762">
            <v>100</v>
          </cell>
          <cell r="N5762">
            <v>0</v>
          </cell>
        </row>
        <row r="5763">
          <cell r="A5763" t="str">
            <v>30535965971</v>
          </cell>
          <cell r="B5763">
            <v>30535</v>
          </cell>
          <cell r="C5763">
            <v>96597</v>
          </cell>
          <cell r="D5763">
            <v>1</v>
          </cell>
          <cell r="E5763">
            <v>1</v>
          </cell>
          <cell r="F5763">
            <v>100</v>
          </cell>
          <cell r="I5763">
            <v>0</v>
          </cell>
          <cell r="J5763">
            <v>0</v>
          </cell>
          <cell r="K5763">
            <v>0</v>
          </cell>
          <cell r="L5763">
            <v>0</v>
          </cell>
          <cell r="M5763">
            <v>100</v>
          </cell>
          <cell r="N5763">
            <v>1</v>
          </cell>
        </row>
        <row r="5764">
          <cell r="A5764" t="str">
            <v>30566960771</v>
          </cell>
          <cell r="B5764">
            <v>30566</v>
          </cell>
          <cell r="C5764">
            <v>96077</v>
          </cell>
          <cell r="D5764">
            <v>1</v>
          </cell>
          <cell r="E5764">
            <v>1</v>
          </cell>
          <cell r="F5764">
            <v>100</v>
          </cell>
          <cell r="I5764">
            <v>0</v>
          </cell>
          <cell r="J5764">
            <v>0</v>
          </cell>
          <cell r="K5764">
            <v>0</v>
          </cell>
          <cell r="L5764">
            <v>0</v>
          </cell>
          <cell r="M5764">
            <v>100</v>
          </cell>
          <cell r="N5764">
            <v>1</v>
          </cell>
        </row>
        <row r="5765">
          <cell r="A5765" t="str">
            <v>30566972631</v>
          </cell>
          <cell r="B5765">
            <v>30566</v>
          </cell>
          <cell r="C5765">
            <v>97263</v>
          </cell>
          <cell r="D5765">
            <v>1</v>
          </cell>
          <cell r="E5765">
            <v>1</v>
          </cell>
          <cell r="F5765">
            <v>100</v>
          </cell>
          <cell r="I5765">
            <v>0</v>
          </cell>
          <cell r="J5765">
            <v>0</v>
          </cell>
          <cell r="K5765">
            <v>0</v>
          </cell>
          <cell r="L5765">
            <v>0</v>
          </cell>
          <cell r="M5765">
            <v>100</v>
          </cell>
          <cell r="N5765">
            <v>1</v>
          </cell>
        </row>
        <row r="5766">
          <cell r="A5766" t="str">
            <v>30583960791</v>
          </cell>
          <cell r="B5766">
            <v>30583</v>
          </cell>
          <cell r="C5766">
            <v>96079</v>
          </cell>
          <cell r="D5766">
            <v>1</v>
          </cell>
          <cell r="E5766">
            <v>1</v>
          </cell>
          <cell r="F5766">
            <v>100</v>
          </cell>
          <cell r="I5766">
            <v>0</v>
          </cell>
          <cell r="J5766">
            <v>0</v>
          </cell>
          <cell r="K5766">
            <v>0</v>
          </cell>
          <cell r="L5766">
            <v>0</v>
          </cell>
          <cell r="M5766">
            <v>100</v>
          </cell>
          <cell r="N5766">
            <v>0</v>
          </cell>
        </row>
        <row r="5767">
          <cell r="A5767" t="str">
            <v>30720997481</v>
          </cell>
          <cell r="B5767">
            <v>30720</v>
          </cell>
          <cell r="C5767">
            <v>99748</v>
          </cell>
          <cell r="D5767">
            <v>1</v>
          </cell>
          <cell r="E5767">
            <v>1</v>
          </cell>
          <cell r="F5767">
            <v>100</v>
          </cell>
          <cell r="I5767">
            <v>0</v>
          </cell>
          <cell r="J5767">
            <v>0</v>
          </cell>
          <cell r="K5767">
            <v>0</v>
          </cell>
          <cell r="L5767">
            <v>0</v>
          </cell>
          <cell r="M5767">
            <v>100</v>
          </cell>
          <cell r="N5767">
            <v>1</v>
          </cell>
        </row>
        <row r="5768">
          <cell r="A5768" t="str">
            <v>30722997481</v>
          </cell>
          <cell r="B5768">
            <v>30722</v>
          </cell>
          <cell r="C5768">
            <v>99748</v>
          </cell>
          <cell r="D5768">
            <v>1</v>
          </cell>
          <cell r="E5768">
            <v>1</v>
          </cell>
          <cell r="F5768">
            <v>100</v>
          </cell>
          <cell r="I5768">
            <v>0</v>
          </cell>
          <cell r="J5768">
            <v>0</v>
          </cell>
          <cell r="K5768">
            <v>0</v>
          </cell>
          <cell r="L5768">
            <v>0</v>
          </cell>
          <cell r="M5768">
            <v>100</v>
          </cell>
          <cell r="N5768">
            <v>1</v>
          </cell>
        </row>
        <row r="5769">
          <cell r="A5769" t="str">
            <v>30773965941</v>
          </cell>
          <cell r="B5769">
            <v>30773</v>
          </cell>
          <cell r="C5769">
            <v>96594</v>
          </cell>
          <cell r="D5769">
            <v>1</v>
          </cell>
          <cell r="E5769">
            <v>1</v>
          </cell>
          <cell r="F5769">
            <v>100</v>
          </cell>
          <cell r="I5769">
            <v>0</v>
          </cell>
          <cell r="J5769">
            <v>0</v>
          </cell>
          <cell r="K5769">
            <v>0</v>
          </cell>
          <cell r="L5769">
            <v>0</v>
          </cell>
          <cell r="M5769">
            <v>100</v>
          </cell>
          <cell r="N5769">
            <v>0</v>
          </cell>
        </row>
        <row r="5770">
          <cell r="A5770" t="str">
            <v>30773965961</v>
          </cell>
          <cell r="B5770">
            <v>30773</v>
          </cell>
          <cell r="C5770">
            <v>96596</v>
          </cell>
          <cell r="D5770">
            <v>1</v>
          </cell>
          <cell r="E5770">
            <v>1</v>
          </cell>
          <cell r="F5770">
            <v>100</v>
          </cell>
          <cell r="I5770">
            <v>0</v>
          </cell>
          <cell r="J5770">
            <v>0</v>
          </cell>
          <cell r="K5770">
            <v>0</v>
          </cell>
          <cell r="L5770">
            <v>0</v>
          </cell>
          <cell r="M5770">
            <v>100</v>
          </cell>
          <cell r="N5770">
            <v>0</v>
          </cell>
        </row>
        <row r="5771">
          <cell r="A5771" t="str">
            <v>30880965991</v>
          </cell>
          <cell r="B5771">
            <v>30880</v>
          </cell>
          <cell r="C5771">
            <v>96599</v>
          </cell>
          <cell r="D5771">
            <v>1</v>
          </cell>
          <cell r="E5771">
            <v>1</v>
          </cell>
          <cell r="F5771">
            <v>100</v>
          </cell>
          <cell r="I5771">
            <v>0</v>
          </cell>
          <cell r="J5771">
            <v>0</v>
          </cell>
          <cell r="K5771">
            <v>0</v>
          </cell>
          <cell r="L5771">
            <v>0</v>
          </cell>
          <cell r="M5771">
            <v>100</v>
          </cell>
          <cell r="N5771">
            <v>0</v>
          </cell>
        </row>
        <row r="5772">
          <cell r="A5772" t="str">
            <v>30923960361</v>
          </cell>
          <cell r="B5772">
            <v>30923</v>
          </cell>
          <cell r="C5772">
            <v>96036</v>
          </cell>
          <cell r="D5772">
            <v>1</v>
          </cell>
          <cell r="E5772">
            <v>1</v>
          </cell>
          <cell r="F5772">
            <v>100</v>
          </cell>
          <cell r="I5772">
            <v>0</v>
          </cell>
          <cell r="J5772">
            <v>0</v>
          </cell>
          <cell r="K5772">
            <v>0</v>
          </cell>
          <cell r="L5772">
            <v>0</v>
          </cell>
          <cell r="M5772">
            <v>100</v>
          </cell>
          <cell r="N5772">
            <v>0</v>
          </cell>
        </row>
        <row r="5773">
          <cell r="A5773" t="str">
            <v>30974960381</v>
          </cell>
          <cell r="B5773">
            <v>30974</v>
          </cell>
          <cell r="C5773">
            <v>96038</v>
          </cell>
          <cell r="D5773">
            <v>1</v>
          </cell>
          <cell r="E5773">
            <v>1</v>
          </cell>
          <cell r="F5773">
            <v>100</v>
          </cell>
          <cell r="I5773">
            <v>0</v>
          </cell>
          <cell r="J5773">
            <v>0</v>
          </cell>
          <cell r="K5773">
            <v>0</v>
          </cell>
          <cell r="L5773">
            <v>0</v>
          </cell>
          <cell r="M5773">
            <v>100</v>
          </cell>
          <cell r="N5773">
            <v>0</v>
          </cell>
        </row>
        <row r="5774">
          <cell r="A5774" t="str">
            <v>31024960961</v>
          </cell>
          <cell r="B5774">
            <v>31024</v>
          </cell>
          <cell r="C5774">
            <v>96096</v>
          </cell>
          <cell r="D5774">
            <v>1</v>
          </cell>
          <cell r="E5774">
            <v>1</v>
          </cell>
          <cell r="F5774">
            <v>100</v>
          </cell>
          <cell r="I5774">
            <v>0</v>
          </cell>
          <cell r="J5774">
            <v>0</v>
          </cell>
          <cell r="K5774">
            <v>0</v>
          </cell>
          <cell r="L5774">
            <v>0</v>
          </cell>
          <cell r="M5774">
            <v>100</v>
          </cell>
          <cell r="N5774">
            <v>1</v>
          </cell>
        </row>
        <row r="5775">
          <cell r="A5775" t="str">
            <v>31071965011</v>
          </cell>
          <cell r="B5775">
            <v>31071</v>
          </cell>
          <cell r="C5775">
            <v>96501</v>
          </cell>
          <cell r="D5775">
            <v>1</v>
          </cell>
          <cell r="E5775">
            <v>1</v>
          </cell>
          <cell r="F5775">
            <v>100</v>
          </cell>
          <cell r="I5775">
            <v>0</v>
          </cell>
          <cell r="J5775">
            <v>0</v>
          </cell>
          <cell r="K5775">
            <v>0</v>
          </cell>
          <cell r="L5775">
            <v>0</v>
          </cell>
          <cell r="M5775">
            <v>100</v>
          </cell>
          <cell r="N5775">
            <v>0</v>
          </cell>
        </row>
        <row r="5776">
          <cell r="A5776" t="str">
            <v>31088960441</v>
          </cell>
          <cell r="B5776">
            <v>31088</v>
          </cell>
          <cell r="C5776">
            <v>96044</v>
          </cell>
          <cell r="D5776">
            <v>1</v>
          </cell>
          <cell r="E5776">
            <v>1</v>
          </cell>
          <cell r="F5776">
            <v>100</v>
          </cell>
          <cell r="I5776">
            <v>0</v>
          </cell>
          <cell r="J5776">
            <v>0</v>
          </cell>
          <cell r="K5776">
            <v>0</v>
          </cell>
          <cell r="L5776">
            <v>0</v>
          </cell>
          <cell r="M5776">
            <v>100</v>
          </cell>
          <cell r="N5776">
            <v>0</v>
          </cell>
        </row>
        <row r="5777">
          <cell r="A5777" t="str">
            <v>31091965931</v>
          </cell>
          <cell r="B5777">
            <v>31091</v>
          </cell>
          <cell r="C5777">
            <v>96593</v>
          </cell>
          <cell r="D5777">
            <v>1</v>
          </cell>
          <cell r="E5777">
            <v>1</v>
          </cell>
          <cell r="F5777">
            <v>100</v>
          </cell>
          <cell r="I5777">
            <v>0</v>
          </cell>
          <cell r="J5777">
            <v>0</v>
          </cell>
          <cell r="K5777">
            <v>0</v>
          </cell>
          <cell r="L5777">
            <v>0</v>
          </cell>
          <cell r="M5777">
            <v>100</v>
          </cell>
          <cell r="N5777">
            <v>0</v>
          </cell>
        </row>
        <row r="5778">
          <cell r="A5778" t="str">
            <v>31091965971</v>
          </cell>
          <cell r="B5778">
            <v>31091</v>
          </cell>
          <cell r="C5778">
            <v>96597</v>
          </cell>
          <cell r="D5778">
            <v>1</v>
          </cell>
          <cell r="E5778">
            <v>1</v>
          </cell>
          <cell r="F5778">
            <v>100</v>
          </cell>
          <cell r="I5778">
            <v>0</v>
          </cell>
          <cell r="J5778">
            <v>0</v>
          </cell>
          <cell r="K5778">
            <v>0</v>
          </cell>
          <cell r="L5778">
            <v>0</v>
          </cell>
          <cell r="M5778">
            <v>100</v>
          </cell>
          <cell r="N5778">
            <v>0</v>
          </cell>
        </row>
        <row r="5779">
          <cell r="A5779" t="str">
            <v>31221961261</v>
          </cell>
          <cell r="B5779">
            <v>31221</v>
          </cell>
          <cell r="C5779">
            <v>96126</v>
          </cell>
          <cell r="D5779">
            <v>1</v>
          </cell>
          <cell r="E5779">
            <v>1</v>
          </cell>
          <cell r="F5779">
            <v>100</v>
          </cell>
          <cell r="I5779">
            <v>0</v>
          </cell>
          <cell r="J5779">
            <v>0</v>
          </cell>
          <cell r="K5779">
            <v>0</v>
          </cell>
          <cell r="L5779">
            <v>0</v>
          </cell>
          <cell r="M5779">
            <v>100</v>
          </cell>
          <cell r="N5779">
            <v>0</v>
          </cell>
        </row>
        <row r="5780">
          <cell r="A5780" t="str">
            <v>31345961031</v>
          </cell>
          <cell r="B5780">
            <v>31345</v>
          </cell>
          <cell r="C5780">
            <v>96103</v>
          </cell>
          <cell r="D5780">
            <v>1</v>
          </cell>
          <cell r="E5780">
            <v>1</v>
          </cell>
          <cell r="F5780">
            <v>100</v>
          </cell>
          <cell r="I5780">
            <v>0</v>
          </cell>
          <cell r="J5780">
            <v>0</v>
          </cell>
          <cell r="K5780">
            <v>0</v>
          </cell>
          <cell r="L5780">
            <v>0</v>
          </cell>
          <cell r="M5780">
            <v>100</v>
          </cell>
          <cell r="N5780">
            <v>0</v>
          </cell>
        </row>
        <row r="5781">
          <cell r="A5781" t="str">
            <v>31375961211</v>
          </cell>
          <cell r="B5781">
            <v>31375</v>
          </cell>
          <cell r="C5781">
            <v>96121</v>
          </cell>
          <cell r="D5781">
            <v>1</v>
          </cell>
          <cell r="E5781">
            <v>1</v>
          </cell>
          <cell r="F5781">
            <v>100</v>
          </cell>
          <cell r="I5781">
            <v>0</v>
          </cell>
          <cell r="J5781">
            <v>0</v>
          </cell>
          <cell r="K5781">
            <v>0</v>
          </cell>
          <cell r="L5781">
            <v>0</v>
          </cell>
          <cell r="M5781">
            <v>100</v>
          </cell>
          <cell r="N5781">
            <v>0</v>
          </cell>
        </row>
        <row r="5782">
          <cell r="A5782" t="str">
            <v>31409965001</v>
          </cell>
          <cell r="B5782">
            <v>31409</v>
          </cell>
          <cell r="C5782">
            <v>96500</v>
          </cell>
          <cell r="D5782">
            <v>1</v>
          </cell>
          <cell r="E5782">
            <v>1</v>
          </cell>
          <cell r="F5782">
            <v>100</v>
          </cell>
          <cell r="I5782">
            <v>0</v>
          </cell>
          <cell r="J5782">
            <v>0</v>
          </cell>
          <cell r="K5782">
            <v>0</v>
          </cell>
          <cell r="L5782">
            <v>0</v>
          </cell>
          <cell r="M5782">
            <v>100</v>
          </cell>
          <cell r="N5782">
            <v>0</v>
          </cell>
        </row>
        <row r="5783">
          <cell r="A5783" t="str">
            <v>31437961131</v>
          </cell>
          <cell r="B5783">
            <v>31437</v>
          </cell>
          <cell r="C5783">
            <v>96113</v>
          </cell>
          <cell r="D5783">
            <v>1</v>
          </cell>
          <cell r="E5783">
            <v>1</v>
          </cell>
          <cell r="F5783">
            <v>100</v>
          </cell>
          <cell r="I5783">
            <v>0</v>
          </cell>
          <cell r="J5783">
            <v>0</v>
          </cell>
          <cell r="K5783">
            <v>0</v>
          </cell>
          <cell r="L5783">
            <v>0</v>
          </cell>
          <cell r="M5783">
            <v>100</v>
          </cell>
          <cell r="N5783">
            <v>0</v>
          </cell>
        </row>
        <row r="5784">
          <cell r="A5784" t="str">
            <v>31480971441</v>
          </cell>
          <cell r="B5784">
            <v>31480</v>
          </cell>
          <cell r="C5784">
            <v>97144</v>
          </cell>
          <cell r="D5784">
            <v>1</v>
          </cell>
          <cell r="E5784">
            <v>1</v>
          </cell>
          <cell r="F5784">
            <v>100</v>
          </cell>
          <cell r="I5784">
            <v>0</v>
          </cell>
          <cell r="J5784">
            <v>0</v>
          </cell>
          <cell r="K5784">
            <v>0</v>
          </cell>
          <cell r="L5784">
            <v>0</v>
          </cell>
          <cell r="M5784">
            <v>100</v>
          </cell>
          <cell r="N5784">
            <v>0</v>
          </cell>
        </row>
        <row r="5785">
          <cell r="A5785" t="str">
            <v>31498966061</v>
          </cell>
          <cell r="B5785">
            <v>31498</v>
          </cell>
          <cell r="C5785">
            <v>96606</v>
          </cell>
          <cell r="D5785">
            <v>1</v>
          </cell>
          <cell r="E5785">
            <v>1</v>
          </cell>
          <cell r="F5785">
            <v>100</v>
          </cell>
          <cell r="I5785">
            <v>0</v>
          </cell>
          <cell r="J5785">
            <v>0</v>
          </cell>
          <cell r="K5785">
            <v>0</v>
          </cell>
          <cell r="L5785">
            <v>0</v>
          </cell>
          <cell r="M5785">
            <v>100</v>
          </cell>
          <cell r="N5785">
            <v>0</v>
          </cell>
        </row>
        <row r="5786">
          <cell r="A5786" t="str">
            <v>31510972731</v>
          </cell>
          <cell r="B5786">
            <v>31510</v>
          </cell>
          <cell r="C5786">
            <v>97273</v>
          </cell>
          <cell r="D5786">
            <v>1</v>
          </cell>
          <cell r="E5786">
            <v>1</v>
          </cell>
          <cell r="F5786">
            <v>100</v>
          </cell>
          <cell r="I5786">
            <v>0</v>
          </cell>
          <cell r="J5786">
            <v>0</v>
          </cell>
          <cell r="K5786">
            <v>0</v>
          </cell>
          <cell r="L5786">
            <v>0</v>
          </cell>
          <cell r="M5786">
            <v>100</v>
          </cell>
          <cell r="N5786">
            <v>1</v>
          </cell>
        </row>
        <row r="5787">
          <cell r="A5787" t="str">
            <v>31511960771</v>
          </cell>
          <cell r="B5787">
            <v>31511</v>
          </cell>
          <cell r="C5787">
            <v>96077</v>
          </cell>
          <cell r="D5787">
            <v>1</v>
          </cell>
          <cell r="E5787">
            <v>1</v>
          </cell>
          <cell r="F5787">
            <v>100</v>
          </cell>
          <cell r="I5787">
            <v>0</v>
          </cell>
          <cell r="J5787">
            <v>0</v>
          </cell>
          <cell r="K5787">
            <v>0</v>
          </cell>
          <cell r="L5787">
            <v>0</v>
          </cell>
          <cell r="M5787">
            <v>100</v>
          </cell>
          <cell r="N5787">
            <v>0</v>
          </cell>
        </row>
        <row r="5788">
          <cell r="A5788" t="str">
            <v>31534997731</v>
          </cell>
          <cell r="B5788">
            <v>31534</v>
          </cell>
          <cell r="C5788">
            <v>99773</v>
          </cell>
          <cell r="D5788">
            <v>1</v>
          </cell>
          <cell r="E5788">
            <v>1</v>
          </cell>
          <cell r="F5788">
            <v>100</v>
          </cell>
          <cell r="I5788">
            <v>0</v>
          </cell>
          <cell r="J5788">
            <v>0</v>
          </cell>
          <cell r="K5788">
            <v>0</v>
          </cell>
          <cell r="L5788">
            <v>0</v>
          </cell>
          <cell r="M5788">
            <v>100</v>
          </cell>
          <cell r="N5788">
            <v>1</v>
          </cell>
        </row>
        <row r="5789">
          <cell r="A5789" t="str">
            <v>31542960591</v>
          </cell>
          <cell r="B5789">
            <v>31542</v>
          </cell>
          <cell r="C5789">
            <v>96059</v>
          </cell>
          <cell r="D5789">
            <v>1</v>
          </cell>
          <cell r="E5789">
            <v>1</v>
          </cell>
          <cell r="F5789">
            <v>100</v>
          </cell>
          <cell r="I5789">
            <v>0</v>
          </cell>
          <cell r="J5789">
            <v>0</v>
          </cell>
          <cell r="K5789">
            <v>0</v>
          </cell>
          <cell r="L5789">
            <v>0</v>
          </cell>
          <cell r="M5789">
            <v>100</v>
          </cell>
          <cell r="N5789">
            <v>0</v>
          </cell>
        </row>
        <row r="5790">
          <cell r="A5790" t="str">
            <v>31790960751</v>
          </cell>
          <cell r="B5790">
            <v>31790</v>
          </cell>
          <cell r="C5790">
            <v>96075</v>
          </cell>
          <cell r="D5790">
            <v>1</v>
          </cell>
          <cell r="E5790">
            <v>1</v>
          </cell>
          <cell r="F5790">
            <v>100</v>
          </cell>
          <cell r="I5790">
            <v>0</v>
          </cell>
          <cell r="J5790">
            <v>0</v>
          </cell>
          <cell r="K5790">
            <v>0</v>
          </cell>
          <cell r="L5790">
            <v>0</v>
          </cell>
          <cell r="M5790">
            <v>100</v>
          </cell>
          <cell r="N5790">
            <v>0</v>
          </cell>
        </row>
        <row r="5791">
          <cell r="A5791" t="str">
            <v>31790961211</v>
          </cell>
          <cell r="B5791">
            <v>31790</v>
          </cell>
          <cell r="C5791">
            <v>96121</v>
          </cell>
          <cell r="D5791">
            <v>1</v>
          </cell>
          <cell r="E5791">
            <v>1</v>
          </cell>
          <cell r="F5791">
            <v>100</v>
          </cell>
          <cell r="I5791">
            <v>0</v>
          </cell>
          <cell r="J5791">
            <v>0</v>
          </cell>
          <cell r="K5791">
            <v>0</v>
          </cell>
          <cell r="L5791">
            <v>0</v>
          </cell>
          <cell r="M5791">
            <v>100</v>
          </cell>
          <cell r="N5791">
            <v>0</v>
          </cell>
        </row>
        <row r="5792">
          <cell r="A5792" t="str">
            <v>31798960771</v>
          </cell>
          <cell r="B5792">
            <v>31798</v>
          </cell>
          <cell r="C5792">
            <v>96077</v>
          </cell>
          <cell r="D5792">
            <v>1</v>
          </cell>
          <cell r="E5792">
            <v>1</v>
          </cell>
          <cell r="F5792">
            <v>100</v>
          </cell>
          <cell r="I5792">
            <v>0</v>
          </cell>
          <cell r="J5792">
            <v>0</v>
          </cell>
          <cell r="K5792">
            <v>0</v>
          </cell>
          <cell r="L5792">
            <v>0</v>
          </cell>
          <cell r="M5792">
            <v>100</v>
          </cell>
          <cell r="N5792">
            <v>0</v>
          </cell>
        </row>
        <row r="5793">
          <cell r="A5793" t="str">
            <v>31798961221</v>
          </cell>
          <cell r="B5793">
            <v>31798</v>
          </cell>
          <cell r="C5793">
            <v>96122</v>
          </cell>
          <cell r="D5793">
            <v>1</v>
          </cell>
          <cell r="E5793">
            <v>1</v>
          </cell>
          <cell r="F5793">
            <v>100</v>
          </cell>
          <cell r="I5793">
            <v>0</v>
          </cell>
          <cell r="J5793">
            <v>0</v>
          </cell>
          <cell r="K5793">
            <v>0</v>
          </cell>
          <cell r="L5793">
            <v>0</v>
          </cell>
          <cell r="M5793">
            <v>100</v>
          </cell>
          <cell r="N5793">
            <v>0</v>
          </cell>
        </row>
        <row r="5794">
          <cell r="A5794" t="str">
            <v>31941960591</v>
          </cell>
          <cell r="B5794">
            <v>31941</v>
          </cell>
          <cell r="C5794">
            <v>96059</v>
          </cell>
          <cell r="D5794">
            <v>1</v>
          </cell>
          <cell r="E5794">
            <v>1</v>
          </cell>
          <cell r="F5794">
            <v>100</v>
          </cell>
          <cell r="I5794">
            <v>0</v>
          </cell>
          <cell r="J5794">
            <v>0</v>
          </cell>
          <cell r="K5794">
            <v>0</v>
          </cell>
          <cell r="L5794">
            <v>0</v>
          </cell>
          <cell r="M5794">
            <v>100</v>
          </cell>
          <cell r="N5794">
            <v>0</v>
          </cell>
        </row>
        <row r="5795">
          <cell r="A5795" t="str">
            <v>33401964991</v>
          </cell>
          <cell r="B5795">
            <v>33401</v>
          </cell>
          <cell r="C5795">
            <v>96499</v>
          </cell>
          <cell r="D5795">
            <v>1</v>
          </cell>
          <cell r="E5795">
            <v>1</v>
          </cell>
          <cell r="F5795">
            <v>100</v>
          </cell>
          <cell r="I5795">
            <v>0</v>
          </cell>
          <cell r="J5795">
            <v>0</v>
          </cell>
          <cell r="K5795">
            <v>0</v>
          </cell>
          <cell r="L5795">
            <v>0</v>
          </cell>
          <cell r="M5795">
            <v>100</v>
          </cell>
          <cell r="N5795">
            <v>0</v>
          </cell>
        </row>
        <row r="5796">
          <cell r="A5796" t="str">
            <v>33402965041</v>
          </cell>
          <cell r="B5796">
            <v>33402</v>
          </cell>
          <cell r="C5796">
            <v>96504</v>
          </cell>
          <cell r="D5796">
            <v>1</v>
          </cell>
          <cell r="E5796">
            <v>1</v>
          </cell>
          <cell r="F5796">
            <v>100</v>
          </cell>
          <cell r="I5796">
            <v>0</v>
          </cell>
          <cell r="J5796">
            <v>0</v>
          </cell>
          <cell r="K5796">
            <v>0</v>
          </cell>
          <cell r="L5796">
            <v>0</v>
          </cell>
          <cell r="M5796">
            <v>100</v>
          </cell>
          <cell r="N5796">
            <v>0</v>
          </cell>
        </row>
        <row r="5797">
          <cell r="A5797" t="str">
            <v>33402965061</v>
          </cell>
          <cell r="B5797">
            <v>33402</v>
          </cell>
          <cell r="C5797">
            <v>96506</v>
          </cell>
          <cell r="D5797">
            <v>1</v>
          </cell>
          <cell r="E5797">
            <v>1</v>
          </cell>
          <cell r="F5797">
            <v>100</v>
          </cell>
          <cell r="I5797">
            <v>0</v>
          </cell>
          <cell r="J5797">
            <v>0</v>
          </cell>
          <cell r="K5797">
            <v>0</v>
          </cell>
          <cell r="L5797">
            <v>0</v>
          </cell>
          <cell r="M5797">
            <v>100</v>
          </cell>
          <cell r="N5797">
            <v>0</v>
          </cell>
        </row>
        <row r="5798">
          <cell r="A5798" t="str">
            <v>33403964961</v>
          </cell>
          <cell r="B5798">
            <v>33403</v>
          </cell>
          <cell r="C5798">
            <v>96496</v>
          </cell>
          <cell r="D5798">
            <v>1</v>
          </cell>
          <cell r="E5798">
            <v>1</v>
          </cell>
          <cell r="F5798">
            <v>100</v>
          </cell>
          <cell r="I5798">
            <v>0</v>
          </cell>
          <cell r="J5798">
            <v>0</v>
          </cell>
          <cell r="K5798">
            <v>0</v>
          </cell>
          <cell r="L5798">
            <v>0</v>
          </cell>
          <cell r="M5798">
            <v>100</v>
          </cell>
          <cell r="N5798">
            <v>0</v>
          </cell>
        </row>
        <row r="5799">
          <cell r="A5799" t="str">
            <v>33404965001</v>
          </cell>
          <cell r="B5799">
            <v>33404</v>
          </cell>
          <cell r="C5799">
            <v>96500</v>
          </cell>
          <cell r="D5799">
            <v>1</v>
          </cell>
          <cell r="E5799">
            <v>1</v>
          </cell>
          <cell r="F5799">
            <v>100</v>
          </cell>
          <cell r="I5799">
            <v>0</v>
          </cell>
          <cell r="J5799">
            <v>0</v>
          </cell>
          <cell r="K5799">
            <v>0</v>
          </cell>
          <cell r="L5799">
            <v>0</v>
          </cell>
          <cell r="M5799">
            <v>100</v>
          </cell>
          <cell r="N5799">
            <v>0</v>
          </cell>
        </row>
        <row r="5800">
          <cell r="A5800" t="str">
            <v>33406964931</v>
          </cell>
          <cell r="B5800">
            <v>33406</v>
          </cell>
          <cell r="C5800">
            <v>96493</v>
          </cell>
          <cell r="D5800">
            <v>1</v>
          </cell>
          <cell r="E5800">
            <v>1</v>
          </cell>
          <cell r="F5800">
            <v>100</v>
          </cell>
          <cell r="I5800">
            <v>0</v>
          </cell>
          <cell r="J5800">
            <v>0</v>
          </cell>
          <cell r="K5800">
            <v>0</v>
          </cell>
          <cell r="L5800">
            <v>0</v>
          </cell>
          <cell r="M5800">
            <v>100</v>
          </cell>
          <cell r="N5800">
            <v>0</v>
          </cell>
        </row>
        <row r="5801">
          <cell r="A5801" t="str">
            <v>33407960611</v>
          </cell>
          <cell r="B5801">
            <v>33407</v>
          </cell>
          <cell r="C5801">
            <v>96061</v>
          </cell>
          <cell r="D5801">
            <v>1</v>
          </cell>
          <cell r="E5801">
            <v>1</v>
          </cell>
          <cell r="F5801">
            <v>100</v>
          </cell>
          <cell r="I5801">
            <v>0</v>
          </cell>
          <cell r="J5801">
            <v>0</v>
          </cell>
          <cell r="K5801">
            <v>0</v>
          </cell>
          <cell r="L5801">
            <v>0</v>
          </cell>
          <cell r="M5801">
            <v>100</v>
          </cell>
          <cell r="N5801">
            <v>0</v>
          </cell>
        </row>
        <row r="5802">
          <cell r="A5802" t="str">
            <v>34080964481</v>
          </cell>
          <cell r="B5802">
            <v>34080</v>
          </cell>
          <cell r="C5802">
            <v>96448</v>
          </cell>
          <cell r="D5802">
            <v>1</v>
          </cell>
          <cell r="E5802">
            <v>1</v>
          </cell>
          <cell r="F5802">
            <v>100</v>
          </cell>
          <cell r="I5802">
            <v>0</v>
          </cell>
          <cell r="J5802">
            <v>0</v>
          </cell>
          <cell r="K5802">
            <v>0</v>
          </cell>
          <cell r="L5802">
            <v>0</v>
          </cell>
          <cell r="M5802">
            <v>100</v>
          </cell>
          <cell r="N5802">
            <v>0</v>
          </cell>
        </row>
        <row r="5803">
          <cell r="A5803" t="str">
            <v>34177964661</v>
          </cell>
          <cell r="B5803">
            <v>34177</v>
          </cell>
          <cell r="C5803">
            <v>96466</v>
          </cell>
          <cell r="D5803">
            <v>1</v>
          </cell>
          <cell r="E5803">
            <v>1</v>
          </cell>
          <cell r="F5803">
            <v>100</v>
          </cell>
          <cell r="I5803">
            <v>0</v>
          </cell>
          <cell r="J5803">
            <v>0</v>
          </cell>
          <cell r="K5803">
            <v>0</v>
          </cell>
          <cell r="L5803">
            <v>0</v>
          </cell>
          <cell r="M5803">
            <v>100</v>
          </cell>
          <cell r="N5803">
            <v>0</v>
          </cell>
        </row>
        <row r="5804">
          <cell r="A5804" t="str">
            <v>34178964391</v>
          </cell>
          <cell r="B5804">
            <v>34178</v>
          </cell>
          <cell r="C5804">
            <v>96439</v>
          </cell>
          <cell r="D5804">
            <v>1</v>
          </cell>
          <cell r="E5804">
            <v>1</v>
          </cell>
          <cell r="F5804">
            <v>100</v>
          </cell>
          <cell r="I5804">
            <v>0</v>
          </cell>
          <cell r="J5804">
            <v>0</v>
          </cell>
          <cell r="K5804">
            <v>0</v>
          </cell>
          <cell r="L5804">
            <v>0</v>
          </cell>
          <cell r="M5804">
            <v>100</v>
          </cell>
          <cell r="N5804">
            <v>1</v>
          </cell>
        </row>
        <row r="5805">
          <cell r="A5805" t="str">
            <v>34194964311</v>
          </cell>
          <cell r="B5805">
            <v>34194</v>
          </cell>
          <cell r="C5805">
            <v>96431</v>
          </cell>
          <cell r="D5805">
            <v>1</v>
          </cell>
          <cell r="E5805">
            <v>1</v>
          </cell>
          <cell r="F5805">
            <v>100</v>
          </cell>
          <cell r="I5805">
            <v>0</v>
          </cell>
          <cell r="J5805">
            <v>0</v>
          </cell>
          <cell r="K5805">
            <v>0</v>
          </cell>
          <cell r="L5805">
            <v>0</v>
          </cell>
          <cell r="M5805">
            <v>100</v>
          </cell>
          <cell r="N5805">
            <v>0</v>
          </cell>
        </row>
        <row r="5806">
          <cell r="A5806" t="str">
            <v>34194964521</v>
          </cell>
          <cell r="B5806">
            <v>34194</v>
          </cell>
          <cell r="C5806">
            <v>96452</v>
          </cell>
          <cell r="D5806">
            <v>1</v>
          </cell>
          <cell r="E5806">
            <v>1</v>
          </cell>
          <cell r="F5806">
            <v>100</v>
          </cell>
          <cell r="I5806">
            <v>0</v>
          </cell>
          <cell r="J5806">
            <v>0</v>
          </cell>
          <cell r="K5806">
            <v>0</v>
          </cell>
          <cell r="L5806">
            <v>0</v>
          </cell>
          <cell r="M5806">
            <v>100</v>
          </cell>
          <cell r="N5806">
            <v>0</v>
          </cell>
        </row>
        <row r="5807">
          <cell r="A5807" t="str">
            <v>34594964871</v>
          </cell>
          <cell r="B5807">
            <v>34594</v>
          </cell>
          <cell r="C5807">
            <v>96487</v>
          </cell>
          <cell r="D5807">
            <v>1</v>
          </cell>
          <cell r="E5807">
            <v>1</v>
          </cell>
          <cell r="F5807">
            <v>100</v>
          </cell>
          <cell r="I5807">
            <v>0</v>
          </cell>
          <cell r="J5807">
            <v>0</v>
          </cell>
          <cell r="K5807">
            <v>0</v>
          </cell>
          <cell r="L5807">
            <v>0</v>
          </cell>
          <cell r="M5807">
            <v>100</v>
          </cell>
          <cell r="N5807">
            <v>0</v>
          </cell>
        </row>
        <row r="5808">
          <cell r="A5808" t="str">
            <v>34616964671</v>
          </cell>
          <cell r="B5808">
            <v>34616</v>
          </cell>
          <cell r="C5808">
            <v>96467</v>
          </cell>
          <cell r="D5808">
            <v>1</v>
          </cell>
          <cell r="E5808">
            <v>1</v>
          </cell>
          <cell r="F5808">
            <v>100</v>
          </cell>
          <cell r="I5808">
            <v>0</v>
          </cell>
          <cell r="J5808">
            <v>0</v>
          </cell>
          <cell r="K5808">
            <v>0</v>
          </cell>
          <cell r="L5808">
            <v>0</v>
          </cell>
          <cell r="M5808">
            <v>100</v>
          </cell>
          <cell r="N5808">
            <v>0</v>
          </cell>
        </row>
        <row r="5809">
          <cell r="A5809" t="str">
            <v>34621964821</v>
          </cell>
          <cell r="B5809">
            <v>34621</v>
          </cell>
          <cell r="C5809">
            <v>96482</v>
          </cell>
          <cell r="D5809">
            <v>1</v>
          </cell>
          <cell r="E5809">
            <v>1</v>
          </cell>
          <cell r="F5809">
            <v>100</v>
          </cell>
          <cell r="I5809">
            <v>0</v>
          </cell>
          <cell r="J5809">
            <v>0</v>
          </cell>
          <cell r="K5809">
            <v>0</v>
          </cell>
          <cell r="L5809">
            <v>0</v>
          </cell>
          <cell r="M5809">
            <v>100</v>
          </cell>
          <cell r="N5809">
            <v>0</v>
          </cell>
        </row>
        <row r="5810">
          <cell r="A5810" t="str">
            <v>34877964481</v>
          </cell>
          <cell r="B5810">
            <v>34877</v>
          </cell>
          <cell r="C5810">
            <v>96448</v>
          </cell>
          <cell r="D5810">
            <v>1</v>
          </cell>
          <cell r="E5810">
            <v>1</v>
          </cell>
          <cell r="F5810">
            <v>100</v>
          </cell>
          <cell r="I5810">
            <v>0</v>
          </cell>
          <cell r="J5810">
            <v>0</v>
          </cell>
          <cell r="K5810">
            <v>0</v>
          </cell>
          <cell r="L5810">
            <v>0</v>
          </cell>
          <cell r="M5810">
            <v>100</v>
          </cell>
          <cell r="N5810">
            <v>0</v>
          </cell>
        </row>
        <row r="5811">
          <cell r="A5811" t="str">
            <v>34902964341</v>
          </cell>
          <cell r="B5811">
            <v>34902</v>
          </cell>
          <cell r="C5811">
            <v>96434</v>
          </cell>
          <cell r="D5811">
            <v>1</v>
          </cell>
          <cell r="E5811">
            <v>1</v>
          </cell>
          <cell r="F5811">
            <v>100</v>
          </cell>
          <cell r="I5811">
            <v>0</v>
          </cell>
          <cell r="J5811">
            <v>0</v>
          </cell>
          <cell r="K5811">
            <v>0</v>
          </cell>
          <cell r="L5811">
            <v>0</v>
          </cell>
          <cell r="M5811">
            <v>100</v>
          </cell>
          <cell r="N5811">
            <v>0</v>
          </cell>
        </row>
        <row r="5812">
          <cell r="A5812" t="str">
            <v>34903964531</v>
          </cell>
          <cell r="B5812">
            <v>34903</v>
          </cell>
          <cell r="C5812">
            <v>96453</v>
          </cell>
          <cell r="D5812">
            <v>1</v>
          </cell>
          <cell r="E5812">
            <v>1</v>
          </cell>
          <cell r="F5812">
            <v>100</v>
          </cell>
          <cell r="I5812">
            <v>0</v>
          </cell>
          <cell r="J5812">
            <v>0</v>
          </cell>
          <cell r="K5812">
            <v>0</v>
          </cell>
          <cell r="L5812">
            <v>0</v>
          </cell>
          <cell r="M5812">
            <v>100</v>
          </cell>
          <cell r="N5812">
            <v>0</v>
          </cell>
        </row>
        <row r="5813">
          <cell r="A5813" t="str">
            <v>34915964461</v>
          </cell>
          <cell r="B5813">
            <v>34915</v>
          </cell>
          <cell r="C5813">
            <v>96446</v>
          </cell>
          <cell r="D5813">
            <v>1</v>
          </cell>
          <cell r="E5813">
            <v>1</v>
          </cell>
          <cell r="F5813">
            <v>100</v>
          </cell>
          <cell r="I5813">
            <v>0</v>
          </cell>
          <cell r="J5813">
            <v>0</v>
          </cell>
          <cell r="K5813">
            <v>0</v>
          </cell>
          <cell r="L5813">
            <v>0</v>
          </cell>
          <cell r="M5813">
            <v>100</v>
          </cell>
          <cell r="N5813">
            <v>0</v>
          </cell>
        </row>
        <row r="5814">
          <cell r="A5814" t="str">
            <v>34916964261</v>
          </cell>
          <cell r="B5814">
            <v>34916</v>
          </cell>
          <cell r="C5814">
            <v>96426</v>
          </cell>
          <cell r="D5814">
            <v>1</v>
          </cell>
          <cell r="E5814">
            <v>1</v>
          </cell>
          <cell r="F5814">
            <v>100</v>
          </cell>
          <cell r="I5814">
            <v>0</v>
          </cell>
          <cell r="J5814">
            <v>0</v>
          </cell>
          <cell r="K5814">
            <v>0</v>
          </cell>
          <cell r="L5814">
            <v>0</v>
          </cell>
          <cell r="M5814">
            <v>100</v>
          </cell>
          <cell r="N5814">
            <v>0</v>
          </cell>
        </row>
        <row r="5815">
          <cell r="A5815" t="str">
            <v>34916964651</v>
          </cell>
          <cell r="B5815">
            <v>34916</v>
          </cell>
          <cell r="C5815">
            <v>96465</v>
          </cell>
          <cell r="D5815">
            <v>1</v>
          </cell>
          <cell r="E5815">
            <v>1</v>
          </cell>
          <cell r="F5815">
            <v>100</v>
          </cell>
          <cell r="I5815">
            <v>0</v>
          </cell>
          <cell r="J5815">
            <v>0</v>
          </cell>
          <cell r="K5815">
            <v>0</v>
          </cell>
          <cell r="L5815">
            <v>0</v>
          </cell>
          <cell r="M5815">
            <v>100</v>
          </cell>
          <cell r="N5815">
            <v>0</v>
          </cell>
        </row>
        <row r="5816">
          <cell r="A5816" t="str">
            <v>34917964381</v>
          </cell>
          <cell r="B5816">
            <v>34917</v>
          </cell>
          <cell r="C5816">
            <v>96438</v>
          </cell>
          <cell r="D5816">
            <v>1</v>
          </cell>
          <cell r="E5816">
            <v>1</v>
          </cell>
          <cell r="F5816">
            <v>100</v>
          </cell>
          <cell r="I5816">
            <v>0</v>
          </cell>
          <cell r="J5816">
            <v>0</v>
          </cell>
          <cell r="K5816">
            <v>0</v>
          </cell>
          <cell r="L5816">
            <v>0</v>
          </cell>
          <cell r="M5816">
            <v>100</v>
          </cell>
          <cell r="N5816">
            <v>0</v>
          </cell>
        </row>
        <row r="5817">
          <cell r="A5817" t="str">
            <v>34917964651</v>
          </cell>
          <cell r="B5817">
            <v>34917</v>
          </cell>
          <cell r="C5817">
            <v>96465</v>
          </cell>
          <cell r="D5817">
            <v>1</v>
          </cell>
          <cell r="E5817">
            <v>1</v>
          </cell>
          <cell r="F5817">
            <v>100</v>
          </cell>
          <cell r="I5817">
            <v>0</v>
          </cell>
          <cell r="J5817">
            <v>0</v>
          </cell>
          <cell r="K5817">
            <v>0</v>
          </cell>
          <cell r="L5817">
            <v>0</v>
          </cell>
          <cell r="M5817">
            <v>100</v>
          </cell>
          <cell r="N5817">
            <v>0</v>
          </cell>
        </row>
        <row r="5818">
          <cell r="A5818" t="str">
            <v>63857961791</v>
          </cell>
          <cell r="B5818">
            <v>63857</v>
          </cell>
          <cell r="C5818">
            <v>96179</v>
          </cell>
          <cell r="D5818">
            <v>1</v>
          </cell>
          <cell r="E5818">
            <v>1</v>
          </cell>
          <cell r="F5818">
            <v>100</v>
          </cell>
          <cell r="I5818">
            <v>0</v>
          </cell>
          <cell r="J5818">
            <v>0</v>
          </cell>
          <cell r="K5818">
            <v>0</v>
          </cell>
          <cell r="L5818">
            <v>0</v>
          </cell>
          <cell r="M5818">
            <v>100</v>
          </cell>
          <cell r="N5818">
            <v>0</v>
          </cell>
        </row>
        <row r="5819">
          <cell r="A5819" t="str">
            <v>66560960971</v>
          </cell>
          <cell r="B5819">
            <v>66560</v>
          </cell>
          <cell r="C5819">
            <v>96097</v>
          </cell>
          <cell r="D5819">
            <v>1</v>
          </cell>
          <cell r="E5819">
            <v>1</v>
          </cell>
          <cell r="F5819">
            <v>100</v>
          </cell>
          <cell r="I5819">
            <v>0</v>
          </cell>
          <cell r="J5819">
            <v>0</v>
          </cell>
          <cell r="K5819">
            <v>0</v>
          </cell>
          <cell r="L5819">
            <v>0</v>
          </cell>
          <cell r="M5819">
            <v>100</v>
          </cell>
          <cell r="N5819">
            <v>0</v>
          </cell>
        </row>
        <row r="5820">
          <cell r="A5820" t="str">
            <v>96001961201</v>
          </cell>
          <cell r="B5820">
            <v>96001</v>
          </cell>
          <cell r="C5820">
            <v>96120</v>
          </cell>
          <cell r="D5820">
            <v>1</v>
          </cell>
          <cell r="E5820">
            <v>1</v>
          </cell>
          <cell r="F5820">
            <v>100</v>
          </cell>
          <cell r="I5820">
            <v>0</v>
          </cell>
          <cell r="J5820">
            <v>0</v>
          </cell>
          <cell r="K5820">
            <v>0</v>
          </cell>
          <cell r="L5820">
            <v>0</v>
          </cell>
          <cell r="M5820">
            <v>100</v>
          </cell>
          <cell r="N5820">
            <v>1</v>
          </cell>
        </row>
        <row r="5821">
          <cell r="A5821" t="str">
            <v>96002961201</v>
          </cell>
          <cell r="B5821">
            <v>96002</v>
          </cell>
          <cell r="C5821">
            <v>96120</v>
          </cell>
          <cell r="D5821">
            <v>1</v>
          </cell>
          <cell r="E5821">
            <v>1</v>
          </cell>
          <cell r="F5821">
            <v>100</v>
          </cell>
          <cell r="I5821">
            <v>0</v>
          </cell>
          <cell r="J5821">
            <v>0</v>
          </cell>
          <cell r="K5821">
            <v>0</v>
          </cell>
          <cell r="L5821">
            <v>0</v>
          </cell>
          <cell r="M5821">
            <v>100</v>
          </cell>
          <cell r="N5821">
            <v>1</v>
          </cell>
        </row>
        <row r="5822">
          <cell r="A5822" t="str">
            <v>96003960491</v>
          </cell>
          <cell r="B5822">
            <v>96003</v>
          </cell>
          <cell r="C5822">
            <v>96049</v>
          </cell>
          <cell r="D5822">
            <v>1</v>
          </cell>
          <cell r="E5822">
            <v>1</v>
          </cell>
          <cell r="F5822">
            <v>100</v>
          </cell>
          <cell r="I5822">
            <v>0</v>
          </cell>
          <cell r="J5822">
            <v>0</v>
          </cell>
          <cell r="K5822">
            <v>0</v>
          </cell>
          <cell r="L5822">
            <v>0</v>
          </cell>
          <cell r="M5822">
            <v>100</v>
          </cell>
          <cell r="N5822">
            <v>1</v>
          </cell>
        </row>
        <row r="5823">
          <cell r="A5823" t="str">
            <v>96004960501</v>
          </cell>
          <cell r="B5823">
            <v>96004</v>
          </cell>
          <cell r="C5823">
            <v>96050</v>
          </cell>
          <cell r="D5823">
            <v>1</v>
          </cell>
          <cell r="E5823">
            <v>1</v>
          </cell>
          <cell r="F5823">
            <v>100</v>
          </cell>
          <cell r="I5823">
            <v>0</v>
          </cell>
          <cell r="J5823">
            <v>0</v>
          </cell>
          <cell r="K5823">
            <v>0</v>
          </cell>
          <cell r="L5823">
            <v>0</v>
          </cell>
          <cell r="M5823">
            <v>100</v>
          </cell>
          <cell r="N5823">
            <v>1</v>
          </cell>
        </row>
        <row r="5824">
          <cell r="A5824" t="str">
            <v>96006961031</v>
          </cell>
          <cell r="B5824">
            <v>96006</v>
          </cell>
          <cell r="C5824">
            <v>96103</v>
          </cell>
          <cell r="D5824">
            <v>1</v>
          </cell>
          <cell r="E5824">
            <v>1</v>
          </cell>
          <cell r="F5824">
            <v>100</v>
          </cell>
          <cell r="I5824">
            <v>0</v>
          </cell>
          <cell r="J5824">
            <v>0</v>
          </cell>
          <cell r="K5824">
            <v>0</v>
          </cell>
          <cell r="L5824">
            <v>0</v>
          </cell>
          <cell r="M5824">
            <v>100</v>
          </cell>
          <cell r="N5824">
            <v>1</v>
          </cell>
        </row>
        <row r="5825">
          <cell r="A5825" t="str">
            <v>96007960461</v>
          </cell>
          <cell r="B5825">
            <v>96007</v>
          </cell>
          <cell r="C5825">
            <v>96046</v>
          </cell>
          <cell r="D5825">
            <v>1</v>
          </cell>
          <cell r="E5825">
            <v>1</v>
          </cell>
          <cell r="F5825">
            <v>100</v>
          </cell>
          <cell r="I5825">
            <v>0</v>
          </cell>
          <cell r="J5825">
            <v>0</v>
          </cell>
          <cell r="K5825">
            <v>0</v>
          </cell>
          <cell r="L5825">
            <v>0</v>
          </cell>
          <cell r="M5825">
            <v>100</v>
          </cell>
          <cell r="N5825">
            <v>1</v>
          </cell>
        </row>
        <row r="5826">
          <cell r="A5826" t="str">
            <v>96008962161</v>
          </cell>
          <cell r="B5826">
            <v>96008</v>
          </cell>
          <cell r="C5826">
            <v>96216</v>
          </cell>
          <cell r="D5826">
            <v>1</v>
          </cell>
          <cell r="E5826">
            <v>1</v>
          </cell>
          <cell r="F5826">
            <v>100</v>
          </cell>
          <cell r="I5826">
            <v>0</v>
          </cell>
          <cell r="J5826">
            <v>0</v>
          </cell>
          <cell r="K5826">
            <v>0</v>
          </cell>
          <cell r="L5826">
            <v>0</v>
          </cell>
          <cell r="M5826">
            <v>100</v>
          </cell>
          <cell r="N5826">
            <v>1</v>
          </cell>
        </row>
        <row r="5827">
          <cell r="A5827" t="str">
            <v>96009962421</v>
          </cell>
          <cell r="B5827">
            <v>96009</v>
          </cell>
          <cell r="C5827">
            <v>96242</v>
          </cell>
          <cell r="D5827">
            <v>1</v>
          </cell>
          <cell r="E5827">
            <v>1</v>
          </cell>
          <cell r="F5827">
            <v>100</v>
          </cell>
          <cell r="I5827">
            <v>0</v>
          </cell>
          <cell r="J5827">
            <v>0</v>
          </cell>
          <cell r="K5827">
            <v>0</v>
          </cell>
          <cell r="L5827">
            <v>0</v>
          </cell>
          <cell r="M5827">
            <v>100</v>
          </cell>
          <cell r="N5827">
            <v>1</v>
          </cell>
        </row>
        <row r="5828">
          <cell r="A5828" t="str">
            <v>96010961141</v>
          </cell>
          <cell r="B5828">
            <v>96010</v>
          </cell>
          <cell r="C5828">
            <v>96114</v>
          </cell>
          <cell r="D5828">
            <v>1</v>
          </cell>
          <cell r="E5828">
            <v>1</v>
          </cell>
          <cell r="F5828">
            <v>100</v>
          </cell>
          <cell r="I5828">
            <v>0</v>
          </cell>
          <cell r="J5828">
            <v>0</v>
          </cell>
          <cell r="K5828">
            <v>0</v>
          </cell>
          <cell r="L5828">
            <v>0</v>
          </cell>
          <cell r="M5828">
            <v>100</v>
          </cell>
          <cell r="N5828">
            <v>1</v>
          </cell>
        </row>
        <row r="5829">
          <cell r="A5829" t="str">
            <v>96011961162</v>
          </cell>
          <cell r="B5829">
            <v>96011</v>
          </cell>
          <cell r="C5829">
            <v>96116</v>
          </cell>
          <cell r="D5829">
            <v>2</v>
          </cell>
          <cell r="E5829">
            <v>1</v>
          </cell>
          <cell r="F5829">
            <v>100</v>
          </cell>
          <cell r="I5829">
            <v>0</v>
          </cell>
          <cell r="J5829">
            <v>0</v>
          </cell>
          <cell r="K5829">
            <v>0</v>
          </cell>
          <cell r="L5829">
            <v>0</v>
          </cell>
          <cell r="M5829">
            <v>100</v>
          </cell>
          <cell r="N5829">
            <v>1</v>
          </cell>
        </row>
        <row r="5830">
          <cell r="A5830" t="str">
            <v>96012961241</v>
          </cell>
          <cell r="B5830">
            <v>96012</v>
          </cell>
          <cell r="C5830">
            <v>96124</v>
          </cell>
          <cell r="D5830">
            <v>1</v>
          </cell>
          <cell r="E5830">
            <v>1</v>
          </cell>
          <cell r="F5830">
            <v>100</v>
          </cell>
          <cell r="I5830">
            <v>0</v>
          </cell>
          <cell r="J5830">
            <v>0</v>
          </cell>
          <cell r="K5830">
            <v>0</v>
          </cell>
          <cell r="L5830">
            <v>0</v>
          </cell>
          <cell r="M5830">
            <v>100</v>
          </cell>
          <cell r="N5830">
            <v>1</v>
          </cell>
        </row>
        <row r="5831">
          <cell r="A5831" t="str">
            <v>96013961242</v>
          </cell>
          <cell r="B5831">
            <v>96013</v>
          </cell>
          <cell r="C5831">
            <v>96124</v>
          </cell>
          <cell r="D5831">
            <v>2</v>
          </cell>
          <cell r="E5831">
            <v>1</v>
          </cell>
          <cell r="F5831">
            <v>100</v>
          </cell>
          <cell r="I5831">
            <v>0</v>
          </cell>
          <cell r="J5831">
            <v>0</v>
          </cell>
          <cell r="K5831">
            <v>0</v>
          </cell>
          <cell r="L5831">
            <v>0</v>
          </cell>
          <cell r="M5831">
            <v>100</v>
          </cell>
          <cell r="N5831">
            <v>1</v>
          </cell>
        </row>
        <row r="5832">
          <cell r="A5832" t="str">
            <v>96014961243</v>
          </cell>
          <cell r="B5832">
            <v>96014</v>
          </cell>
          <cell r="C5832">
            <v>96124</v>
          </cell>
          <cell r="D5832">
            <v>3</v>
          </cell>
          <cell r="E5832">
            <v>1</v>
          </cell>
          <cell r="F5832">
            <v>100</v>
          </cell>
          <cell r="I5832">
            <v>0</v>
          </cell>
          <cell r="J5832">
            <v>0</v>
          </cell>
          <cell r="K5832">
            <v>0</v>
          </cell>
          <cell r="L5832">
            <v>0</v>
          </cell>
          <cell r="M5832">
            <v>100</v>
          </cell>
          <cell r="N5832">
            <v>1</v>
          </cell>
        </row>
        <row r="5833">
          <cell r="A5833" t="str">
            <v>96015960301</v>
          </cell>
          <cell r="B5833">
            <v>96015</v>
          </cell>
          <cell r="C5833">
            <v>96030</v>
          </cell>
          <cell r="D5833">
            <v>1</v>
          </cell>
          <cell r="E5833">
            <v>1</v>
          </cell>
          <cell r="F5833">
            <v>100</v>
          </cell>
          <cell r="I5833">
            <v>0</v>
          </cell>
          <cell r="J5833">
            <v>0</v>
          </cell>
          <cell r="K5833">
            <v>0</v>
          </cell>
          <cell r="L5833">
            <v>0</v>
          </cell>
          <cell r="M5833">
            <v>100</v>
          </cell>
          <cell r="N5833">
            <v>1</v>
          </cell>
        </row>
        <row r="5834">
          <cell r="A5834" t="str">
            <v>96016960301</v>
          </cell>
          <cell r="B5834">
            <v>96016</v>
          </cell>
          <cell r="C5834">
            <v>96030</v>
          </cell>
          <cell r="D5834">
            <v>1</v>
          </cell>
          <cell r="E5834">
            <v>1</v>
          </cell>
          <cell r="F5834">
            <v>100</v>
          </cell>
          <cell r="I5834">
            <v>0</v>
          </cell>
          <cell r="J5834">
            <v>0</v>
          </cell>
          <cell r="K5834">
            <v>0</v>
          </cell>
          <cell r="L5834">
            <v>0</v>
          </cell>
          <cell r="M5834">
            <v>100</v>
          </cell>
          <cell r="N5834">
            <v>1</v>
          </cell>
        </row>
        <row r="5835">
          <cell r="A5835" t="str">
            <v>96017960301</v>
          </cell>
          <cell r="B5835">
            <v>96017</v>
          </cell>
          <cell r="C5835">
            <v>96030</v>
          </cell>
          <cell r="D5835">
            <v>1</v>
          </cell>
          <cell r="E5835">
            <v>1</v>
          </cell>
          <cell r="F5835">
            <v>100</v>
          </cell>
          <cell r="I5835">
            <v>0</v>
          </cell>
          <cell r="J5835">
            <v>0</v>
          </cell>
          <cell r="K5835">
            <v>0</v>
          </cell>
          <cell r="L5835">
            <v>0</v>
          </cell>
          <cell r="M5835">
            <v>100</v>
          </cell>
          <cell r="N5835">
            <v>1</v>
          </cell>
        </row>
        <row r="5836">
          <cell r="A5836" t="str">
            <v>96018966261</v>
          </cell>
          <cell r="B5836">
            <v>96018</v>
          </cell>
          <cell r="C5836">
            <v>96626</v>
          </cell>
          <cell r="D5836">
            <v>1</v>
          </cell>
          <cell r="E5836">
            <v>1</v>
          </cell>
          <cell r="F5836">
            <v>100</v>
          </cell>
          <cell r="I5836">
            <v>0</v>
          </cell>
          <cell r="J5836">
            <v>0</v>
          </cell>
          <cell r="K5836">
            <v>0</v>
          </cell>
          <cell r="L5836">
            <v>0</v>
          </cell>
          <cell r="M5836">
            <v>100</v>
          </cell>
          <cell r="N5836">
            <v>1</v>
          </cell>
        </row>
        <row r="5837">
          <cell r="A5837" t="str">
            <v>96019966261</v>
          </cell>
          <cell r="B5837">
            <v>96019</v>
          </cell>
          <cell r="C5837">
            <v>96626</v>
          </cell>
          <cell r="D5837">
            <v>1</v>
          </cell>
          <cell r="E5837">
            <v>1</v>
          </cell>
          <cell r="F5837">
            <v>100</v>
          </cell>
          <cell r="I5837">
            <v>0</v>
          </cell>
          <cell r="J5837">
            <v>0</v>
          </cell>
          <cell r="K5837">
            <v>0</v>
          </cell>
          <cell r="L5837">
            <v>0</v>
          </cell>
          <cell r="M5837">
            <v>100</v>
          </cell>
          <cell r="N5837">
            <v>1</v>
          </cell>
        </row>
        <row r="5838">
          <cell r="A5838" t="str">
            <v>96022962871</v>
          </cell>
          <cell r="B5838">
            <v>96022</v>
          </cell>
          <cell r="C5838">
            <v>96287</v>
          </cell>
          <cell r="D5838">
            <v>1</v>
          </cell>
          <cell r="E5838">
            <v>1</v>
          </cell>
          <cell r="F5838">
            <v>100</v>
          </cell>
          <cell r="I5838">
            <v>0</v>
          </cell>
          <cell r="J5838">
            <v>0</v>
          </cell>
          <cell r="K5838">
            <v>0</v>
          </cell>
          <cell r="L5838">
            <v>0</v>
          </cell>
          <cell r="M5838">
            <v>100</v>
          </cell>
          <cell r="N5838">
            <v>1</v>
          </cell>
        </row>
        <row r="5839">
          <cell r="A5839" t="str">
            <v>96023962872</v>
          </cell>
          <cell r="B5839">
            <v>96023</v>
          </cell>
          <cell r="C5839">
            <v>96287</v>
          </cell>
          <cell r="D5839">
            <v>2</v>
          </cell>
          <cell r="E5839">
            <v>1</v>
          </cell>
          <cell r="F5839">
            <v>100</v>
          </cell>
          <cell r="I5839">
            <v>0</v>
          </cell>
          <cell r="J5839">
            <v>0</v>
          </cell>
          <cell r="K5839">
            <v>0</v>
          </cell>
          <cell r="L5839">
            <v>0</v>
          </cell>
          <cell r="M5839">
            <v>100</v>
          </cell>
          <cell r="N5839">
            <v>1</v>
          </cell>
        </row>
        <row r="5840">
          <cell r="A5840" t="str">
            <v>96025961041</v>
          </cell>
          <cell r="B5840">
            <v>96025</v>
          </cell>
          <cell r="C5840">
            <v>96104</v>
          </cell>
          <cell r="D5840">
            <v>1</v>
          </cell>
          <cell r="E5840">
            <v>1</v>
          </cell>
          <cell r="F5840">
            <v>100</v>
          </cell>
          <cell r="I5840">
            <v>0</v>
          </cell>
          <cell r="J5840">
            <v>0</v>
          </cell>
          <cell r="K5840">
            <v>0</v>
          </cell>
          <cell r="L5840">
            <v>0</v>
          </cell>
          <cell r="M5840">
            <v>100</v>
          </cell>
          <cell r="N5840">
            <v>1</v>
          </cell>
        </row>
        <row r="5841">
          <cell r="A5841" t="str">
            <v>96026961042</v>
          </cell>
          <cell r="B5841">
            <v>96026</v>
          </cell>
          <cell r="C5841">
            <v>96104</v>
          </cell>
          <cell r="D5841">
            <v>2</v>
          </cell>
          <cell r="E5841">
            <v>1</v>
          </cell>
          <cell r="F5841">
            <v>100</v>
          </cell>
          <cell r="I5841">
            <v>0</v>
          </cell>
          <cell r="J5841">
            <v>0</v>
          </cell>
          <cell r="K5841">
            <v>0</v>
          </cell>
          <cell r="L5841">
            <v>0</v>
          </cell>
          <cell r="M5841">
            <v>100</v>
          </cell>
          <cell r="N5841">
            <v>1</v>
          </cell>
        </row>
        <row r="5842">
          <cell r="A5842" t="str">
            <v>96027971181</v>
          </cell>
          <cell r="B5842">
            <v>96027</v>
          </cell>
          <cell r="C5842">
            <v>97118</v>
          </cell>
          <cell r="D5842">
            <v>1</v>
          </cell>
          <cell r="E5842">
            <v>1</v>
          </cell>
          <cell r="F5842">
            <v>100</v>
          </cell>
          <cell r="I5842">
            <v>0</v>
          </cell>
          <cell r="J5842">
            <v>0</v>
          </cell>
          <cell r="K5842">
            <v>0</v>
          </cell>
          <cell r="L5842">
            <v>0</v>
          </cell>
          <cell r="M5842">
            <v>100</v>
          </cell>
          <cell r="N5842">
            <v>1</v>
          </cell>
        </row>
        <row r="5843">
          <cell r="A5843" t="str">
            <v>96028971182</v>
          </cell>
          <cell r="B5843">
            <v>96028</v>
          </cell>
          <cell r="C5843">
            <v>97118</v>
          </cell>
          <cell r="D5843">
            <v>2</v>
          </cell>
          <cell r="E5843">
            <v>1</v>
          </cell>
          <cell r="F5843">
            <v>100</v>
          </cell>
          <cell r="I5843">
            <v>0</v>
          </cell>
          <cell r="J5843">
            <v>0</v>
          </cell>
          <cell r="K5843">
            <v>0</v>
          </cell>
          <cell r="L5843">
            <v>0</v>
          </cell>
          <cell r="M5843">
            <v>100</v>
          </cell>
          <cell r="N5843">
            <v>1</v>
          </cell>
        </row>
        <row r="5844">
          <cell r="A5844" t="str">
            <v>96029960751</v>
          </cell>
          <cell r="B5844">
            <v>96029</v>
          </cell>
          <cell r="C5844">
            <v>96075</v>
          </cell>
          <cell r="D5844">
            <v>1</v>
          </cell>
          <cell r="E5844">
            <v>1</v>
          </cell>
          <cell r="F5844">
            <v>100</v>
          </cell>
          <cell r="I5844">
            <v>0</v>
          </cell>
          <cell r="J5844">
            <v>0</v>
          </cell>
          <cell r="K5844">
            <v>0</v>
          </cell>
          <cell r="L5844">
            <v>0</v>
          </cell>
          <cell r="M5844">
            <v>100</v>
          </cell>
          <cell r="N5844">
            <v>1</v>
          </cell>
        </row>
        <row r="5845">
          <cell r="A5845" t="str">
            <v>96030997421</v>
          </cell>
          <cell r="B5845">
            <v>96030</v>
          </cell>
          <cell r="C5845">
            <v>99742</v>
          </cell>
          <cell r="D5845">
            <v>1</v>
          </cell>
          <cell r="E5845">
            <v>1</v>
          </cell>
          <cell r="F5845">
            <v>100</v>
          </cell>
          <cell r="I5845">
            <v>0</v>
          </cell>
          <cell r="J5845">
            <v>0</v>
          </cell>
          <cell r="K5845">
            <v>0</v>
          </cell>
          <cell r="L5845">
            <v>0</v>
          </cell>
          <cell r="M5845">
            <v>100</v>
          </cell>
          <cell r="N5845">
            <v>0</v>
          </cell>
        </row>
        <row r="5846">
          <cell r="A5846" t="str">
            <v>96031960691</v>
          </cell>
          <cell r="B5846">
            <v>96031</v>
          </cell>
          <cell r="C5846">
            <v>96069</v>
          </cell>
          <cell r="D5846">
            <v>1</v>
          </cell>
          <cell r="E5846">
            <v>1</v>
          </cell>
          <cell r="F5846">
            <v>100</v>
          </cell>
          <cell r="I5846">
            <v>0</v>
          </cell>
          <cell r="J5846">
            <v>0</v>
          </cell>
          <cell r="K5846">
            <v>0</v>
          </cell>
          <cell r="L5846">
            <v>0</v>
          </cell>
          <cell r="M5846">
            <v>100</v>
          </cell>
          <cell r="N5846">
            <v>1</v>
          </cell>
        </row>
        <row r="5847">
          <cell r="A5847" t="str">
            <v>96032960692</v>
          </cell>
          <cell r="B5847">
            <v>96032</v>
          </cell>
          <cell r="C5847">
            <v>96069</v>
          </cell>
          <cell r="D5847">
            <v>2</v>
          </cell>
          <cell r="E5847">
            <v>1</v>
          </cell>
          <cell r="F5847">
            <v>100</v>
          </cell>
          <cell r="I5847">
            <v>0</v>
          </cell>
          <cell r="J5847">
            <v>0</v>
          </cell>
          <cell r="K5847">
            <v>0</v>
          </cell>
          <cell r="L5847">
            <v>0</v>
          </cell>
          <cell r="M5847">
            <v>100</v>
          </cell>
          <cell r="N5847">
            <v>1</v>
          </cell>
        </row>
        <row r="5848">
          <cell r="A5848" t="str">
            <v>96033960693</v>
          </cell>
          <cell r="B5848">
            <v>96033</v>
          </cell>
          <cell r="C5848">
            <v>96069</v>
          </cell>
          <cell r="D5848">
            <v>3</v>
          </cell>
          <cell r="E5848">
            <v>1</v>
          </cell>
          <cell r="F5848">
            <v>100</v>
          </cell>
          <cell r="I5848">
            <v>0</v>
          </cell>
          <cell r="J5848">
            <v>0</v>
          </cell>
          <cell r="K5848">
            <v>0</v>
          </cell>
          <cell r="L5848">
            <v>0</v>
          </cell>
          <cell r="M5848">
            <v>100</v>
          </cell>
          <cell r="N5848">
            <v>1</v>
          </cell>
        </row>
        <row r="5849">
          <cell r="A5849" t="str">
            <v>96035960522</v>
          </cell>
          <cell r="B5849">
            <v>96035</v>
          </cell>
          <cell r="C5849">
            <v>96052</v>
          </cell>
          <cell r="D5849">
            <v>2</v>
          </cell>
          <cell r="E5849">
            <v>1</v>
          </cell>
          <cell r="F5849">
            <v>100</v>
          </cell>
          <cell r="I5849">
            <v>0</v>
          </cell>
          <cell r="J5849">
            <v>0</v>
          </cell>
          <cell r="K5849">
            <v>0</v>
          </cell>
          <cell r="L5849">
            <v>0</v>
          </cell>
          <cell r="M5849">
            <v>100</v>
          </cell>
          <cell r="N5849">
            <v>1</v>
          </cell>
        </row>
        <row r="5850">
          <cell r="A5850" t="str">
            <v>96035960581</v>
          </cell>
          <cell r="B5850">
            <v>96035</v>
          </cell>
          <cell r="C5850">
            <v>96058</v>
          </cell>
          <cell r="D5850">
            <v>1</v>
          </cell>
          <cell r="E5850">
            <v>1</v>
          </cell>
          <cell r="F5850">
            <v>100</v>
          </cell>
          <cell r="I5850">
            <v>0</v>
          </cell>
          <cell r="J5850">
            <v>0</v>
          </cell>
          <cell r="K5850">
            <v>0</v>
          </cell>
          <cell r="L5850">
            <v>0</v>
          </cell>
          <cell r="M5850">
            <v>100</v>
          </cell>
          <cell r="N5850">
            <v>1</v>
          </cell>
        </row>
        <row r="5851">
          <cell r="A5851" t="str">
            <v>96035997421</v>
          </cell>
          <cell r="B5851">
            <v>96035</v>
          </cell>
          <cell r="C5851">
            <v>99742</v>
          </cell>
          <cell r="D5851">
            <v>1</v>
          </cell>
          <cell r="E5851">
            <v>1</v>
          </cell>
          <cell r="F5851">
            <v>100</v>
          </cell>
          <cell r="I5851">
            <v>0</v>
          </cell>
          <cell r="J5851">
            <v>0</v>
          </cell>
          <cell r="K5851">
            <v>0</v>
          </cell>
          <cell r="L5851">
            <v>0</v>
          </cell>
          <cell r="M5851">
            <v>100</v>
          </cell>
          <cell r="N5851">
            <v>0</v>
          </cell>
        </row>
        <row r="5852">
          <cell r="A5852" t="str">
            <v>96036960911</v>
          </cell>
          <cell r="B5852">
            <v>96036</v>
          </cell>
          <cell r="C5852">
            <v>96091</v>
          </cell>
          <cell r="D5852">
            <v>1</v>
          </cell>
          <cell r="E5852">
            <v>1</v>
          </cell>
          <cell r="F5852">
            <v>100</v>
          </cell>
          <cell r="I5852">
            <v>0</v>
          </cell>
          <cell r="J5852">
            <v>0</v>
          </cell>
          <cell r="K5852">
            <v>0</v>
          </cell>
          <cell r="L5852">
            <v>0</v>
          </cell>
          <cell r="M5852">
            <v>100</v>
          </cell>
          <cell r="N5852">
            <v>2.2000000000000002</v>
          </cell>
        </row>
        <row r="5853">
          <cell r="A5853" t="str">
            <v>96036961071</v>
          </cell>
          <cell r="B5853">
            <v>96036</v>
          </cell>
          <cell r="C5853">
            <v>96107</v>
          </cell>
          <cell r="D5853">
            <v>1</v>
          </cell>
          <cell r="E5853">
            <v>1</v>
          </cell>
          <cell r="F5853">
            <v>100</v>
          </cell>
          <cell r="I5853">
            <v>0</v>
          </cell>
          <cell r="J5853">
            <v>0</v>
          </cell>
          <cell r="K5853">
            <v>0</v>
          </cell>
          <cell r="L5853">
            <v>0</v>
          </cell>
          <cell r="M5853">
            <v>100</v>
          </cell>
          <cell r="N5853">
            <v>17.3</v>
          </cell>
        </row>
        <row r="5854">
          <cell r="A5854" t="str">
            <v>96037966041</v>
          </cell>
          <cell r="B5854">
            <v>96037</v>
          </cell>
          <cell r="C5854">
            <v>96604</v>
          </cell>
          <cell r="D5854">
            <v>1</v>
          </cell>
          <cell r="E5854">
            <v>1</v>
          </cell>
          <cell r="F5854">
            <v>100</v>
          </cell>
          <cell r="I5854">
            <v>0</v>
          </cell>
          <cell r="J5854">
            <v>0</v>
          </cell>
          <cell r="K5854">
            <v>0</v>
          </cell>
          <cell r="L5854">
            <v>0</v>
          </cell>
          <cell r="M5854">
            <v>100</v>
          </cell>
          <cell r="N5854">
            <v>5.6</v>
          </cell>
        </row>
        <row r="5855">
          <cell r="A5855" t="str">
            <v>96037966061</v>
          </cell>
          <cell r="B5855">
            <v>96037</v>
          </cell>
          <cell r="C5855">
            <v>96606</v>
          </cell>
          <cell r="D5855">
            <v>1</v>
          </cell>
          <cell r="E5855">
            <v>1</v>
          </cell>
          <cell r="F5855">
            <v>100</v>
          </cell>
          <cell r="I5855">
            <v>0</v>
          </cell>
          <cell r="J5855">
            <v>0</v>
          </cell>
          <cell r="K5855">
            <v>0</v>
          </cell>
          <cell r="L5855">
            <v>0</v>
          </cell>
          <cell r="M5855">
            <v>100</v>
          </cell>
          <cell r="N5855">
            <v>5.6</v>
          </cell>
        </row>
        <row r="5856">
          <cell r="A5856" t="str">
            <v>96038960461</v>
          </cell>
          <cell r="B5856">
            <v>96038</v>
          </cell>
          <cell r="C5856">
            <v>96046</v>
          </cell>
          <cell r="D5856">
            <v>1</v>
          </cell>
          <cell r="E5856">
            <v>1</v>
          </cell>
          <cell r="F5856">
            <v>100</v>
          </cell>
          <cell r="I5856">
            <v>0</v>
          </cell>
          <cell r="J5856">
            <v>0</v>
          </cell>
          <cell r="K5856">
            <v>0</v>
          </cell>
          <cell r="L5856">
            <v>0</v>
          </cell>
          <cell r="M5856">
            <v>100</v>
          </cell>
          <cell r="N5856">
            <v>31.2</v>
          </cell>
        </row>
        <row r="5857">
          <cell r="A5857" t="str">
            <v>96038961251</v>
          </cell>
          <cell r="B5857">
            <v>96038</v>
          </cell>
          <cell r="C5857">
            <v>96125</v>
          </cell>
          <cell r="D5857">
            <v>1</v>
          </cell>
          <cell r="E5857">
            <v>1</v>
          </cell>
          <cell r="F5857">
            <v>100</v>
          </cell>
          <cell r="I5857">
            <v>0</v>
          </cell>
          <cell r="J5857">
            <v>0</v>
          </cell>
          <cell r="K5857">
            <v>0</v>
          </cell>
          <cell r="L5857">
            <v>0</v>
          </cell>
          <cell r="M5857">
            <v>100</v>
          </cell>
          <cell r="N5857">
            <v>1</v>
          </cell>
        </row>
        <row r="5858">
          <cell r="A5858" t="str">
            <v>96039961283</v>
          </cell>
          <cell r="B5858">
            <v>96039</v>
          </cell>
          <cell r="C5858">
            <v>96128</v>
          </cell>
          <cell r="D5858">
            <v>3</v>
          </cell>
          <cell r="E5858">
            <v>1</v>
          </cell>
          <cell r="F5858">
            <v>100</v>
          </cell>
          <cell r="I5858">
            <v>0</v>
          </cell>
          <cell r="J5858">
            <v>0</v>
          </cell>
          <cell r="K5858">
            <v>0</v>
          </cell>
          <cell r="L5858">
            <v>0</v>
          </cell>
          <cell r="M5858">
            <v>100</v>
          </cell>
          <cell r="N5858">
            <v>1</v>
          </cell>
        </row>
        <row r="5859">
          <cell r="A5859" t="str">
            <v>96040960471</v>
          </cell>
          <cell r="B5859">
            <v>96040</v>
          </cell>
          <cell r="C5859">
            <v>96047</v>
          </cell>
          <cell r="D5859">
            <v>1</v>
          </cell>
          <cell r="E5859">
            <v>1</v>
          </cell>
          <cell r="F5859">
            <v>100</v>
          </cell>
          <cell r="I5859">
            <v>0</v>
          </cell>
          <cell r="J5859">
            <v>0</v>
          </cell>
          <cell r="K5859">
            <v>0</v>
          </cell>
          <cell r="L5859">
            <v>0</v>
          </cell>
          <cell r="M5859">
            <v>100</v>
          </cell>
          <cell r="N5859">
            <v>31.6</v>
          </cell>
        </row>
        <row r="5860">
          <cell r="A5860" t="str">
            <v>96040960541</v>
          </cell>
          <cell r="B5860">
            <v>96040</v>
          </cell>
          <cell r="C5860">
            <v>96054</v>
          </cell>
          <cell r="D5860">
            <v>1</v>
          </cell>
          <cell r="E5860">
            <v>1</v>
          </cell>
          <cell r="F5860">
            <v>100</v>
          </cell>
          <cell r="I5860">
            <v>0</v>
          </cell>
          <cell r="J5860">
            <v>0</v>
          </cell>
          <cell r="K5860">
            <v>0</v>
          </cell>
          <cell r="L5860">
            <v>0</v>
          </cell>
          <cell r="M5860">
            <v>100</v>
          </cell>
          <cell r="N5860">
            <v>64.7</v>
          </cell>
        </row>
        <row r="5861">
          <cell r="A5861" t="str">
            <v>96040961321</v>
          </cell>
          <cell r="B5861">
            <v>96040</v>
          </cell>
          <cell r="C5861">
            <v>96132</v>
          </cell>
          <cell r="D5861">
            <v>1</v>
          </cell>
          <cell r="E5861">
            <v>1</v>
          </cell>
          <cell r="F5861">
            <v>100</v>
          </cell>
          <cell r="I5861">
            <v>0</v>
          </cell>
          <cell r="J5861">
            <v>0</v>
          </cell>
          <cell r="K5861">
            <v>0</v>
          </cell>
          <cell r="L5861">
            <v>0</v>
          </cell>
          <cell r="M5861">
            <v>100</v>
          </cell>
          <cell r="N5861">
            <v>1</v>
          </cell>
        </row>
        <row r="5862">
          <cell r="A5862" t="str">
            <v>96041960421</v>
          </cell>
          <cell r="B5862">
            <v>96041</v>
          </cell>
          <cell r="C5862">
            <v>96042</v>
          </cell>
          <cell r="D5862">
            <v>1</v>
          </cell>
          <cell r="E5862">
            <v>1</v>
          </cell>
          <cell r="F5862">
            <v>100</v>
          </cell>
          <cell r="I5862">
            <v>0</v>
          </cell>
          <cell r="J5862">
            <v>0</v>
          </cell>
          <cell r="K5862">
            <v>0</v>
          </cell>
          <cell r="L5862">
            <v>0</v>
          </cell>
          <cell r="M5862">
            <v>100</v>
          </cell>
          <cell r="N5862">
            <v>52.5</v>
          </cell>
        </row>
        <row r="5863">
          <cell r="A5863" t="str">
            <v>96041960471</v>
          </cell>
          <cell r="B5863">
            <v>96041</v>
          </cell>
          <cell r="C5863">
            <v>96047</v>
          </cell>
          <cell r="D5863">
            <v>1</v>
          </cell>
          <cell r="E5863">
            <v>1</v>
          </cell>
          <cell r="F5863">
            <v>100</v>
          </cell>
          <cell r="I5863">
            <v>0</v>
          </cell>
          <cell r="J5863">
            <v>0</v>
          </cell>
          <cell r="K5863">
            <v>0</v>
          </cell>
          <cell r="L5863">
            <v>0</v>
          </cell>
          <cell r="M5863">
            <v>100</v>
          </cell>
          <cell r="N5863">
            <v>35.299999999999997</v>
          </cell>
        </row>
        <row r="5864">
          <cell r="A5864" t="str">
            <v>96041961332</v>
          </cell>
          <cell r="B5864">
            <v>96041</v>
          </cell>
          <cell r="C5864">
            <v>96133</v>
          </cell>
          <cell r="D5864">
            <v>2</v>
          </cell>
          <cell r="E5864">
            <v>1</v>
          </cell>
          <cell r="F5864">
            <v>100</v>
          </cell>
          <cell r="I5864">
            <v>0</v>
          </cell>
          <cell r="J5864">
            <v>0</v>
          </cell>
          <cell r="K5864">
            <v>0</v>
          </cell>
          <cell r="L5864">
            <v>0</v>
          </cell>
          <cell r="M5864">
            <v>100</v>
          </cell>
          <cell r="N5864">
            <v>1</v>
          </cell>
        </row>
        <row r="5865">
          <cell r="A5865" t="str">
            <v>96041961551</v>
          </cell>
          <cell r="B5865">
            <v>96041</v>
          </cell>
          <cell r="C5865">
            <v>96155</v>
          </cell>
          <cell r="D5865">
            <v>1</v>
          </cell>
          <cell r="E5865">
            <v>1</v>
          </cell>
          <cell r="F5865">
            <v>100</v>
          </cell>
          <cell r="I5865">
            <v>0</v>
          </cell>
          <cell r="J5865">
            <v>0</v>
          </cell>
          <cell r="K5865">
            <v>0</v>
          </cell>
          <cell r="L5865">
            <v>0</v>
          </cell>
          <cell r="M5865">
            <v>100</v>
          </cell>
          <cell r="N5865">
            <v>1</v>
          </cell>
        </row>
        <row r="5866">
          <cell r="A5866" t="str">
            <v>96042960451</v>
          </cell>
          <cell r="B5866">
            <v>96042</v>
          </cell>
          <cell r="C5866">
            <v>96045</v>
          </cell>
          <cell r="D5866">
            <v>1</v>
          </cell>
          <cell r="E5866">
            <v>1</v>
          </cell>
          <cell r="F5866">
            <v>100</v>
          </cell>
          <cell r="I5866">
            <v>0</v>
          </cell>
          <cell r="J5866">
            <v>0</v>
          </cell>
          <cell r="K5866">
            <v>0</v>
          </cell>
          <cell r="L5866">
            <v>0</v>
          </cell>
          <cell r="M5866">
            <v>100</v>
          </cell>
          <cell r="N5866">
            <v>48.3</v>
          </cell>
        </row>
        <row r="5867">
          <cell r="A5867" t="str">
            <v>96042961601</v>
          </cell>
          <cell r="B5867">
            <v>96042</v>
          </cell>
          <cell r="C5867">
            <v>96160</v>
          </cell>
          <cell r="D5867">
            <v>1</v>
          </cell>
          <cell r="E5867">
            <v>1</v>
          </cell>
          <cell r="F5867">
            <v>100</v>
          </cell>
          <cell r="I5867">
            <v>0</v>
          </cell>
          <cell r="J5867">
            <v>0</v>
          </cell>
          <cell r="K5867">
            <v>0</v>
          </cell>
          <cell r="L5867">
            <v>0</v>
          </cell>
          <cell r="M5867">
            <v>100</v>
          </cell>
          <cell r="N5867">
            <v>1</v>
          </cell>
        </row>
        <row r="5868">
          <cell r="A5868" t="str">
            <v>96043960441</v>
          </cell>
          <cell r="B5868">
            <v>96043</v>
          </cell>
          <cell r="C5868">
            <v>96044</v>
          </cell>
          <cell r="D5868">
            <v>1</v>
          </cell>
          <cell r="E5868">
            <v>1</v>
          </cell>
          <cell r="F5868">
            <v>100</v>
          </cell>
          <cell r="I5868">
            <v>0</v>
          </cell>
          <cell r="J5868">
            <v>0</v>
          </cell>
          <cell r="K5868">
            <v>0</v>
          </cell>
          <cell r="L5868">
            <v>0</v>
          </cell>
          <cell r="M5868">
            <v>100</v>
          </cell>
          <cell r="N5868">
            <v>4.2</v>
          </cell>
        </row>
        <row r="5869">
          <cell r="A5869" t="str">
            <v>96043960901</v>
          </cell>
          <cell r="B5869">
            <v>96043</v>
          </cell>
          <cell r="C5869">
            <v>96090</v>
          </cell>
          <cell r="D5869">
            <v>1</v>
          </cell>
          <cell r="E5869">
            <v>1</v>
          </cell>
          <cell r="F5869">
            <v>100</v>
          </cell>
          <cell r="I5869">
            <v>0</v>
          </cell>
          <cell r="J5869">
            <v>0</v>
          </cell>
          <cell r="K5869">
            <v>0</v>
          </cell>
          <cell r="L5869">
            <v>0</v>
          </cell>
          <cell r="M5869">
            <v>100</v>
          </cell>
          <cell r="N5869">
            <v>1</v>
          </cell>
        </row>
        <row r="5870">
          <cell r="A5870" t="str">
            <v>96044960491</v>
          </cell>
          <cell r="B5870">
            <v>96044</v>
          </cell>
          <cell r="C5870">
            <v>96049</v>
          </cell>
          <cell r="D5870">
            <v>1</v>
          </cell>
          <cell r="E5870">
            <v>1</v>
          </cell>
          <cell r="F5870">
            <v>100</v>
          </cell>
          <cell r="I5870">
            <v>0</v>
          </cell>
          <cell r="J5870">
            <v>0</v>
          </cell>
          <cell r="K5870">
            <v>0</v>
          </cell>
          <cell r="L5870">
            <v>0</v>
          </cell>
          <cell r="M5870">
            <v>100</v>
          </cell>
          <cell r="N5870">
            <v>55.1</v>
          </cell>
        </row>
        <row r="5871">
          <cell r="A5871" t="str">
            <v>96046960511</v>
          </cell>
          <cell r="B5871">
            <v>96046</v>
          </cell>
          <cell r="C5871">
            <v>96051</v>
          </cell>
          <cell r="D5871">
            <v>1</v>
          </cell>
          <cell r="E5871">
            <v>1</v>
          </cell>
          <cell r="F5871">
            <v>100</v>
          </cell>
          <cell r="I5871">
            <v>0</v>
          </cell>
          <cell r="J5871">
            <v>0</v>
          </cell>
          <cell r="K5871">
            <v>0</v>
          </cell>
          <cell r="L5871">
            <v>0</v>
          </cell>
          <cell r="M5871">
            <v>100</v>
          </cell>
          <cell r="N5871">
            <v>33</v>
          </cell>
        </row>
        <row r="5872">
          <cell r="A5872" t="str">
            <v>96046960522</v>
          </cell>
          <cell r="B5872">
            <v>96046</v>
          </cell>
          <cell r="C5872">
            <v>96052</v>
          </cell>
          <cell r="D5872">
            <v>2</v>
          </cell>
          <cell r="E5872">
            <v>1</v>
          </cell>
          <cell r="F5872">
            <v>100</v>
          </cell>
          <cell r="I5872">
            <v>0</v>
          </cell>
          <cell r="J5872">
            <v>0</v>
          </cell>
          <cell r="K5872">
            <v>0</v>
          </cell>
          <cell r="L5872">
            <v>0</v>
          </cell>
          <cell r="M5872">
            <v>100</v>
          </cell>
          <cell r="N5872">
            <v>1</v>
          </cell>
        </row>
        <row r="5873">
          <cell r="A5873" t="str">
            <v>96046960581</v>
          </cell>
          <cell r="B5873">
            <v>96046</v>
          </cell>
          <cell r="C5873">
            <v>96058</v>
          </cell>
          <cell r="D5873">
            <v>1</v>
          </cell>
          <cell r="E5873">
            <v>1</v>
          </cell>
          <cell r="F5873">
            <v>100</v>
          </cell>
          <cell r="I5873">
            <v>0</v>
          </cell>
          <cell r="J5873">
            <v>0</v>
          </cell>
          <cell r="K5873">
            <v>0</v>
          </cell>
          <cell r="L5873">
            <v>0</v>
          </cell>
          <cell r="M5873">
            <v>100</v>
          </cell>
          <cell r="N5873">
            <v>1</v>
          </cell>
        </row>
        <row r="5874">
          <cell r="A5874" t="str">
            <v>96046961872</v>
          </cell>
          <cell r="B5874">
            <v>96046</v>
          </cell>
          <cell r="C5874">
            <v>96187</v>
          </cell>
          <cell r="D5874">
            <v>2</v>
          </cell>
          <cell r="E5874">
            <v>1</v>
          </cell>
          <cell r="F5874">
            <v>100</v>
          </cell>
          <cell r="I5874">
            <v>0</v>
          </cell>
          <cell r="J5874">
            <v>0</v>
          </cell>
          <cell r="K5874">
            <v>0</v>
          </cell>
          <cell r="L5874">
            <v>0</v>
          </cell>
          <cell r="M5874">
            <v>100</v>
          </cell>
          <cell r="N5874">
            <v>1</v>
          </cell>
        </row>
        <row r="5875">
          <cell r="A5875" t="str">
            <v>96046962181</v>
          </cell>
          <cell r="B5875">
            <v>96046</v>
          </cell>
          <cell r="C5875">
            <v>96218</v>
          </cell>
          <cell r="D5875">
            <v>1</v>
          </cell>
          <cell r="E5875">
            <v>1</v>
          </cell>
          <cell r="F5875">
            <v>100</v>
          </cell>
          <cell r="I5875">
            <v>0</v>
          </cell>
          <cell r="J5875">
            <v>0</v>
          </cell>
          <cell r="K5875">
            <v>0</v>
          </cell>
          <cell r="L5875">
            <v>0</v>
          </cell>
          <cell r="M5875">
            <v>100</v>
          </cell>
          <cell r="N5875">
            <v>1</v>
          </cell>
        </row>
        <row r="5876">
          <cell r="A5876" t="str">
            <v>96047961121</v>
          </cell>
          <cell r="B5876">
            <v>96047</v>
          </cell>
          <cell r="C5876">
            <v>96112</v>
          </cell>
          <cell r="D5876">
            <v>1</v>
          </cell>
          <cell r="E5876">
            <v>1</v>
          </cell>
          <cell r="F5876">
            <v>100</v>
          </cell>
          <cell r="I5876">
            <v>0</v>
          </cell>
          <cell r="J5876">
            <v>0</v>
          </cell>
          <cell r="K5876">
            <v>0</v>
          </cell>
          <cell r="L5876">
            <v>0</v>
          </cell>
          <cell r="M5876">
            <v>100</v>
          </cell>
          <cell r="N5876">
            <v>1</v>
          </cell>
        </row>
        <row r="5877">
          <cell r="A5877" t="str">
            <v>96048960511</v>
          </cell>
          <cell r="B5877">
            <v>96048</v>
          </cell>
          <cell r="C5877">
            <v>96051</v>
          </cell>
          <cell r="D5877">
            <v>1</v>
          </cell>
          <cell r="E5877">
            <v>1</v>
          </cell>
          <cell r="F5877">
            <v>100</v>
          </cell>
          <cell r="I5877">
            <v>0</v>
          </cell>
          <cell r="J5877">
            <v>0</v>
          </cell>
          <cell r="K5877">
            <v>0</v>
          </cell>
          <cell r="L5877">
            <v>0</v>
          </cell>
          <cell r="M5877">
            <v>100</v>
          </cell>
          <cell r="N5877">
            <v>4.3</v>
          </cell>
        </row>
        <row r="5878">
          <cell r="A5878" t="str">
            <v>96048962431</v>
          </cell>
          <cell r="B5878">
            <v>96048</v>
          </cell>
          <cell r="C5878">
            <v>96243</v>
          </cell>
          <cell r="D5878">
            <v>1</v>
          </cell>
          <cell r="E5878">
            <v>1</v>
          </cell>
          <cell r="F5878">
            <v>100</v>
          </cell>
          <cell r="I5878">
            <v>0</v>
          </cell>
          <cell r="J5878">
            <v>0</v>
          </cell>
          <cell r="K5878">
            <v>0</v>
          </cell>
          <cell r="L5878">
            <v>0</v>
          </cell>
          <cell r="M5878">
            <v>100</v>
          </cell>
          <cell r="N5878">
            <v>1</v>
          </cell>
        </row>
        <row r="5879">
          <cell r="A5879" t="str">
            <v>96049960501</v>
          </cell>
          <cell r="B5879">
            <v>96049</v>
          </cell>
          <cell r="C5879">
            <v>96050</v>
          </cell>
          <cell r="D5879">
            <v>1</v>
          </cell>
          <cell r="E5879">
            <v>1</v>
          </cell>
          <cell r="F5879">
            <v>100</v>
          </cell>
          <cell r="I5879">
            <v>0</v>
          </cell>
          <cell r="J5879">
            <v>0</v>
          </cell>
          <cell r="K5879">
            <v>0</v>
          </cell>
          <cell r="L5879">
            <v>0</v>
          </cell>
          <cell r="M5879">
            <v>100</v>
          </cell>
          <cell r="N5879">
            <v>60</v>
          </cell>
        </row>
        <row r="5880">
          <cell r="A5880" t="str">
            <v>96049962701</v>
          </cell>
          <cell r="B5880">
            <v>96049</v>
          </cell>
          <cell r="C5880">
            <v>96270</v>
          </cell>
          <cell r="D5880">
            <v>1</v>
          </cell>
          <cell r="E5880">
            <v>1</v>
          </cell>
          <cell r="F5880">
            <v>100</v>
          </cell>
          <cell r="I5880">
            <v>0</v>
          </cell>
          <cell r="J5880">
            <v>0</v>
          </cell>
          <cell r="K5880">
            <v>0</v>
          </cell>
          <cell r="L5880">
            <v>0</v>
          </cell>
          <cell r="M5880">
            <v>100</v>
          </cell>
          <cell r="N5880">
            <v>1</v>
          </cell>
        </row>
        <row r="5881">
          <cell r="A5881" t="str">
            <v>96050961171</v>
          </cell>
          <cell r="B5881">
            <v>96050</v>
          </cell>
          <cell r="C5881">
            <v>96117</v>
          </cell>
          <cell r="D5881">
            <v>1</v>
          </cell>
          <cell r="E5881">
            <v>1</v>
          </cell>
          <cell r="F5881">
            <v>100</v>
          </cell>
          <cell r="I5881">
            <v>0</v>
          </cell>
          <cell r="J5881">
            <v>0</v>
          </cell>
          <cell r="K5881">
            <v>0</v>
          </cell>
          <cell r="L5881">
            <v>0</v>
          </cell>
          <cell r="M5881">
            <v>100</v>
          </cell>
          <cell r="N5881">
            <v>45</v>
          </cell>
        </row>
        <row r="5882">
          <cell r="A5882" t="str">
            <v>96051960541</v>
          </cell>
          <cell r="B5882">
            <v>96051</v>
          </cell>
          <cell r="C5882">
            <v>96054</v>
          </cell>
          <cell r="D5882">
            <v>1</v>
          </cell>
          <cell r="E5882">
            <v>1</v>
          </cell>
          <cell r="F5882">
            <v>100</v>
          </cell>
          <cell r="I5882">
            <v>0</v>
          </cell>
          <cell r="J5882">
            <v>0</v>
          </cell>
          <cell r="K5882">
            <v>0</v>
          </cell>
          <cell r="L5882">
            <v>0</v>
          </cell>
          <cell r="M5882">
            <v>100</v>
          </cell>
          <cell r="N5882">
            <v>25.1</v>
          </cell>
        </row>
        <row r="5883">
          <cell r="A5883" t="str">
            <v>96052961592</v>
          </cell>
          <cell r="B5883">
            <v>96052</v>
          </cell>
          <cell r="C5883">
            <v>96159</v>
          </cell>
          <cell r="D5883">
            <v>2</v>
          </cell>
          <cell r="E5883">
            <v>1</v>
          </cell>
          <cell r="F5883">
            <v>100</v>
          </cell>
          <cell r="I5883">
            <v>0</v>
          </cell>
          <cell r="J5883">
            <v>0</v>
          </cell>
          <cell r="K5883">
            <v>0</v>
          </cell>
          <cell r="L5883">
            <v>0</v>
          </cell>
          <cell r="M5883">
            <v>100</v>
          </cell>
          <cell r="N5883">
            <v>1</v>
          </cell>
        </row>
        <row r="5884">
          <cell r="A5884" t="str">
            <v>96053960961</v>
          </cell>
          <cell r="B5884">
            <v>96053</v>
          </cell>
          <cell r="C5884">
            <v>96096</v>
          </cell>
          <cell r="D5884">
            <v>1</v>
          </cell>
          <cell r="E5884">
            <v>1</v>
          </cell>
          <cell r="F5884">
            <v>100</v>
          </cell>
          <cell r="I5884">
            <v>0</v>
          </cell>
          <cell r="J5884">
            <v>0</v>
          </cell>
          <cell r="K5884">
            <v>0</v>
          </cell>
          <cell r="L5884">
            <v>0</v>
          </cell>
          <cell r="M5884">
            <v>100</v>
          </cell>
          <cell r="N5884">
            <v>0.3</v>
          </cell>
        </row>
        <row r="5885">
          <cell r="A5885" t="str">
            <v>96054962721</v>
          </cell>
          <cell r="B5885">
            <v>96054</v>
          </cell>
          <cell r="C5885">
            <v>96272</v>
          </cell>
          <cell r="D5885">
            <v>1</v>
          </cell>
          <cell r="E5885">
            <v>1</v>
          </cell>
          <cell r="F5885">
            <v>100</v>
          </cell>
          <cell r="I5885">
            <v>0</v>
          </cell>
          <cell r="J5885">
            <v>0</v>
          </cell>
          <cell r="K5885">
            <v>0</v>
          </cell>
          <cell r="L5885">
            <v>0</v>
          </cell>
          <cell r="M5885">
            <v>100</v>
          </cell>
          <cell r="N5885">
            <v>1</v>
          </cell>
        </row>
        <row r="5886">
          <cell r="A5886" t="str">
            <v>96055960601</v>
          </cell>
          <cell r="B5886">
            <v>96055</v>
          </cell>
          <cell r="C5886">
            <v>96060</v>
          </cell>
          <cell r="D5886">
            <v>1</v>
          </cell>
          <cell r="E5886">
            <v>1</v>
          </cell>
          <cell r="F5886">
            <v>100</v>
          </cell>
          <cell r="I5886">
            <v>0</v>
          </cell>
          <cell r="J5886">
            <v>0</v>
          </cell>
          <cell r="K5886">
            <v>0</v>
          </cell>
          <cell r="L5886">
            <v>0</v>
          </cell>
          <cell r="M5886">
            <v>100</v>
          </cell>
          <cell r="N5886">
            <v>13.3</v>
          </cell>
        </row>
        <row r="5887">
          <cell r="A5887" t="str">
            <v>96055966091</v>
          </cell>
          <cell r="B5887">
            <v>96055</v>
          </cell>
          <cell r="C5887">
            <v>96609</v>
          </cell>
          <cell r="D5887">
            <v>1</v>
          </cell>
          <cell r="E5887">
            <v>1</v>
          </cell>
          <cell r="F5887">
            <v>100</v>
          </cell>
          <cell r="I5887">
            <v>0</v>
          </cell>
          <cell r="J5887">
            <v>0</v>
          </cell>
          <cell r="K5887">
            <v>0</v>
          </cell>
          <cell r="L5887">
            <v>0</v>
          </cell>
          <cell r="M5887">
            <v>100</v>
          </cell>
          <cell r="N5887">
            <v>12.8</v>
          </cell>
        </row>
        <row r="5888">
          <cell r="A5888" t="str">
            <v>96056972342</v>
          </cell>
          <cell r="B5888">
            <v>96056</v>
          </cell>
          <cell r="C5888">
            <v>97234</v>
          </cell>
          <cell r="D5888">
            <v>2</v>
          </cell>
          <cell r="E5888">
            <v>1</v>
          </cell>
          <cell r="F5888">
            <v>100</v>
          </cell>
          <cell r="I5888">
            <v>0</v>
          </cell>
          <cell r="J5888">
            <v>0</v>
          </cell>
          <cell r="K5888">
            <v>0</v>
          </cell>
          <cell r="L5888">
            <v>0</v>
          </cell>
          <cell r="M5888">
            <v>100</v>
          </cell>
          <cell r="N5888">
            <v>1</v>
          </cell>
        </row>
        <row r="5889">
          <cell r="A5889" t="str">
            <v>96056972411</v>
          </cell>
          <cell r="B5889">
            <v>96056</v>
          </cell>
          <cell r="C5889">
            <v>97241</v>
          </cell>
          <cell r="D5889">
            <v>1</v>
          </cell>
          <cell r="E5889">
            <v>1</v>
          </cell>
          <cell r="F5889">
            <v>100</v>
          </cell>
          <cell r="I5889">
            <v>0</v>
          </cell>
          <cell r="J5889">
            <v>0</v>
          </cell>
          <cell r="K5889">
            <v>0</v>
          </cell>
          <cell r="L5889">
            <v>0</v>
          </cell>
          <cell r="M5889">
            <v>100</v>
          </cell>
          <cell r="N5889">
            <v>1</v>
          </cell>
        </row>
        <row r="5890">
          <cell r="A5890" t="str">
            <v>96057965551</v>
          </cell>
          <cell r="B5890">
            <v>96057</v>
          </cell>
          <cell r="C5890">
            <v>96555</v>
          </cell>
          <cell r="D5890">
            <v>1</v>
          </cell>
          <cell r="E5890">
            <v>1</v>
          </cell>
          <cell r="F5890">
            <v>100</v>
          </cell>
          <cell r="I5890">
            <v>0</v>
          </cell>
          <cell r="J5890">
            <v>0</v>
          </cell>
          <cell r="K5890">
            <v>0</v>
          </cell>
          <cell r="L5890">
            <v>0</v>
          </cell>
          <cell r="M5890">
            <v>100</v>
          </cell>
          <cell r="N5890">
            <v>19.8</v>
          </cell>
        </row>
        <row r="5891">
          <cell r="A5891" t="str">
            <v>96057966451</v>
          </cell>
          <cell r="B5891">
            <v>96057</v>
          </cell>
          <cell r="C5891">
            <v>96645</v>
          </cell>
          <cell r="D5891">
            <v>1</v>
          </cell>
          <cell r="E5891">
            <v>1</v>
          </cell>
          <cell r="F5891">
            <v>100</v>
          </cell>
          <cell r="I5891">
            <v>0</v>
          </cell>
          <cell r="J5891">
            <v>0</v>
          </cell>
          <cell r="K5891">
            <v>0</v>
          </cell>
          <cell r="L5891">
            <v>0</v>
          </cell>
          <cell r="M5891">
            <v>100</v>
          </cell>
          <cell r="N5891">
            <v>1</v>
          </cell>
        </row>
        <row r="5892">
          <cell r="A5892" t="str">
            <v>96058961581</v>
          </cell>
          <cell r="B5892">
            <v>96058</v>
          </cell>
          <cell r="C5892">
            <v>96158</v>
          </cell>
          <cell r="D5892">
            <v>1</v>
          </cell>
          <cell r="E5892">
            <v>1</v>
          </cell>
          <cell r="F5892">
            <v>100</v>
          </cell>
          <cell r="I5892">
            <v>0</v>
          </cell>
          <cell r="J5892">
            <v>0</v>
          </cell>
          <cell r="K5892">
            <v>0</v>
          </cell>
          <cell r="L5892">
            <v>0</v>
          </cell>
          <cell r="M5892">
            <v>100</v>
          </cell>
          <cell r="N5892">
            <v>1</v>
          </cell>
        </row>
        <row r="5893">
          <cell r="A5893" t="str">
            <v>96059960991</v>
          </cell>
          <cell r="B5893">
            <v>96059</v>
          </cell>
          <cell r="C5893">
            <v>96099</v>
          </cell>
          <cell r="D5893">
            <v>1</v>
          </cell>
          <cell r="E5893">
            <v>1</v>
          </cell>
          <cell r="F5893">
            <v>100</v>
          </cell>
          <cell r="I5893">
            <v>0</v>
          </cell>
          <cell r="J5893">
            <v>0</v>
          </cell>
          <cell r="K5893">
            <v>0</v>
          </cell>
          <cell r="L5893">
            <v>0</v>
          </cell>
          <cell r="M5893">
            <v>100</v>
          </cell>
          <cell r="N5893">
            <v>26.6</v>
          </cell>
        </row>
        <row r="5894">
          <cell r="A5894" t="str">
            <v>96059965971</v>
          </cell>
          <cell r="B5894">
            <v>96059</v>
          </cell>
          <cell r="C5894">
            <v>96597</v>
          </cell>
          <cell r="D5894">
            <v>1</v>
          </cell>
          <cell r="E5894">
            <v>1</v>
          </cell>
          <cell r="F5894">
            <v>100</v>
          </cell>
          <cell r="I5894">
            <v>0</v>
          </cell>
          <cell r="J5894">
            <v>0</v>
          </cell>
          <cell r="K5894">
            <v>0</v>
          </cell>
          <cell r="L5894">
            <v>0</v>
          </cell>
          <cell r="M5894">
            <v>100</v>
          </cell>
          <cell r="N5894">
            <v>11.4</v>
          </cell>
        </row>
        <row r="5895">
          <cell r="A5895" t="str">
            <v>96059966081</v>
          </cell>
          <cell r="B5895">
            <v>96059</v>
          </cell>
          <cell r="C5895">
            <v>96608</v>
          </cell>
          <cell r="D5895">
            <v>1</v>
          </cell>
          <cell r="E5895">
            <v>1</v>
          </cell>
          <cell r="F5895">
            <v>100</v>
          </cell>
          <cell r="I5895">
            <v>0</v>
          </cell>
          <cell r="J5895">
            <v>0</v>
          </cell>
          <cell r="K5895">
            <v>0</v>
          </cell>
          <cell r="L5895">
            <v>0</v>
          </cell>
          <cell r="M5895">
            <v>100</v>
          </cell>
          <cell r="N5895">
            <v>10.4</v>
          </cell>
        </row>
        <row r="5896">
          <cell r="A5896" t="str">
            <v>96059966101</v>
          </cell>
          <cell r="B5896">
            <v>96059</v>
          </cell>
          <cell r="C5896">
            <v>96610</v>
          </cell>
          <cell r="D5896">
            <v>1</v>
          </cell>
          <cell r="E5896">
            <v>1</v>
          </cell>
          <cell r="F5896">
            <v>100</v>
          </cell>
          <cell r="I5896">
            <v>0</v>
          </cell>
          <cell r="J5896">
            <v>0</v>
          </cell>
          <cell r="K5896">
            <v>0</v>
          </cell>
          <cell r="L5896">
            <v>0</v>
          </cell>
          <cell r="M5896">
            <v>100</v>
          </cell>
          <cell r="N5896">
            <v>1</v>
          </cell>
        </row>
        <row r="5897">
          <cell r="A5897" t="str">
            <v>96060960671</v>
          </cell>
          <cell r="B5897">
            <v>96060</v>
          </cell>
          <cell r="C5897">
            <v>96067</v>
          </cell>
          <cell r="D5897">
            <v>1</v>
          </cell>
          <cell r="E5897">
            <v>1</v>
          </cell>
          <cell r="F5897">
            <v>100</v>
          </cell>
          <cell r="I5897">
            <v>0</v>
          </cell>
          <cell r="J5897">
            <v>0</v>
          </cell>
          <cell r="K5897">
            <v>0</v>
          </cell>
          <cell r="L5897">
            <v>0</v>
          </cell>
          <cell r="M5897">
            <v>100</v>
          </cell>
          <cell r="N5897">
            <v>15.9</v>
          </cell>
        </row>
        <row r="5898">
          <cell r="A5898" t="str">
            <v>96060961001</v>
          </cell>
          <cell r="B5898">
            <v>96060</v>
          </cell>
          <cell r="C5898">
            <v>96100</v>
          </cell>
          <cell r="D5898">
            <v>1</v>
          </cell>
          <cell r="E5898">
            <v>1</v>
          </cell>
          <cell r="F5898">
            <v>100</v>
          </cell>
          <cell r="I5898">
            <v>0</v>
          </cell>
          <cell r="J5898">
            <v>0</v>
          </cell>
          <cell r="K5898">
            <v>0</v>
          </cell>
          <cell r="L5898">
            <v>0</v>
          </cell>
          <cell r="M5898">
            <v>100</v>
          </cell>
          <cell r="N5898">
            <v>14.7</v>
          </cell>
        </row>
        <row r="5899">
          <cell r="A5899" t="str">
            <v>96061965011</v>
          </cell>
          <cell r="B5899">
            <v>96061</v>
          </cell>
          <cell r="C5899">
            <v>96501</v>
          </cell>
          <cell r="D5899">
            <v>1</v>
          </cell>
          <cell r="E5899">
            <v>1</v>
          </cell>
          <cell r="F5899">
            <v>100</v>
          </cell>
          <cell r="I5899">
            <v>0</v>
          </cell>
          <cell r="J5899">
            <v>0</v>
          </cell>
          <cell r="K5899">
            <v>0</v>
          </cell>
          <cell r="L5899">
            <v>0</v>
          </cell>
          <cell r="M5899">
            <v>100</v>
          </cell>
          <cell r="N5899">
            <v>6.8</v>
          </cell>
        </row>
        <row r="5900">
          <cell r="A5900" t="str">
            <v>96061965091</v>
          </cell>
          <cell r="B5900">
            <v>96061</v>
          </cell>
          <cell r="C5900">
            <v>96509</v>
          </cell>
          <cell r="D5900">
            <v>1</v>
          </cell>
          <cell r="E5900">
            <v>1</v>
          </cell>
          <cell r="F5900">
            <v>100</v>
          </cell>
          <cell r="I5900">
            <v>0</v>
          </cell>
          <cell r="J5900">
            <v>0</v>
          </cell>
          <cell r="K5900">
            <v>0</v>
          </cell>
          <cell r="L5900">
            <v>0</v>
          </cell>
          <cell r="M5900">
            <v>100</v>
          </cell>
          <cell r="N5900">
            <v>1</v>
          </cell>
        </row>
        <row r="5901">
          <cell r="A5901" t="str">
            <v>96061965191</v>
          </cell>
          <cell r="B5901">
            <v>96061</v>
          </cell>
          <cell r="C5901">
            <v>96519</v>
          </cell>
          <cell r="D5901">
            <v>1</v>
          </cell>
          <cell r="E5901">
            <v>1</v>
          </cell>
          <cell r="F5901">
            <v>100</v>
          </cell>
          <cell r="I5901">
            <v>0</v>
          </cell>
          <cell r="J5901">
            <v>0</v>
          </cell>
          <cell r="K5901">
            <v>0</v>
          </cell>
          <cell r="L5901">
            <v>0</v>
          </cell>
          <cell r="M5901">
            <v>100</v>
          </cell>
          <cell r="N5901">
            <v>9.4</v>
          </cell>
        </row>
        <row r="5902">
          <cell r="A5902" t="str">
            <v>96063965661</v>
          </cell>
          <cell r="B5902">
            <v>96063</v>
          </cell>
          <cell r="C5902">
            <v>96566</v>
          </cell>
          <cell r="D5902">
            <v>1</v>
          </cell>
          <cell r="E5902">
            <v>1</v>
          </cell>
          <cell r="F5902">
            <v>100</v>
          </cell>
          <cell r="I5902">
            <v>0</v>
          </cell>
          <cell r="J5902">
            <v>0</v>
          </cell>
          <cell r="K5902">
            <v>0</v>
          </cell>
          <cell r="L5902">
            <v>0</v>
          </cell>
          <cell r="M5902">
            <v>100</v>
          </cell>
          <cell r="N5902">
            <v>1</v>
          </cell>
        </row>
        <row r="5903">
          <cell r="A5903" t="str">
            <v>96063965672</v>
          </cell>
          <cell r="B5903">
            <v>96063</v>
          </cell>
          <cell r="C5903">
            <v>96567</v>
          </cell>
          <cell r="D5903">
            <v>2</v>
          </cell>
          <cell r="E5903">
            <v>1</v>
          </cell>
          <cell r="F5903">
            <v>100</v>
          </cell>
          <cell r="I5903">
            <v>0</v>
          </cell>
          <cell r="J5903">
            <v>0</v>
          </cell>
          <cell r="K5903">
            <v>0</v>
          </cell>
          <cell r="L5903">
            <v>0</v>
          </cell>
          <cell r="M5903">
            <v>100</v>
          </cell>
          <cell r="N5903">
            <v>1</v>
          </cell>
        </row>
        <row r="5904">
          <cell r="A5904" t="str">
            <v>96063966171</v>
          </cell>
          <cell r="B5904">
            <v>96063</v>
          </cell>
          <cell r="C5904">
            <v>96617</v>
          </cell>
          <cell r="D5904">
            <v>1</v>
          </cell>
          <cell r="E5904">
            <v>1</v>
          </cell>
          <cell r="F5904">
            <v>100</v>
          </cell>
          <cell r="I5904">
            <v>0</v>
          </cell>
          <cell r="J5904">
            <v>0</v>
          </cell>
          <cell r="K5904">
            <v>0</v>
          </cell>
          <cell r="L5904">
            <v>0</v>
          </cell>
          <cell r="M5904">
            <v>100</v>
          </cell>
          <cell r="N5904">
            <v>18.399999999999999</v>
          </cell>
        </row>
        <row r="5905">
          <cell r="A5905" t="str">
            <v>96064960651</v>
          </cell>
          <cell r="B5905">
            <v>96064</v>
          </cell>
          <cell r="C5905">
            <v>96065</v>
          </cell>
          <cell r="D5905">
            <v>1</v>
          </cell>
          <cell r="E5905">
            <v>1</v>
          </cell>
          <cell r="F5905">
            <v>100</v>
          </cell>
          <cell r="I5905">
            <v>0</v>
          </cell>
          <cell r="J5905">
            <v>0</v>
          </cell>
          <cell r="K5905">
            <v>0</v>
          </cell>
          <cell r="L5905">
            <v>0</v>
          </cell>
          <cell r="M5905">
            <v>100</v>
          </cell>
          <cell r="N5905">
            <v>4.3</v>
          </cell>
        </row>
        <row r="5906">
          <cell r="A5906" t="str">
            <v>96064970471</v>
          </cell>
          <cell r="B5906">
            <v>96064</v>
          </cell>
          <cell r="C5906">
            <v>97047</v>
          </cell>
          <cell r="D5906">
            <v>1</v>
          </cell>
          <cell r="E5906">
            <v>1</v>
          </cell>
          <cell r="F5906">
            <v>100</v>
          </cell>
          <cell r="I5906">
            <v>0</v>
          </cell>
          <cell r="J5906">
            <v>0</v>
          </cell>
          <cell r="K5906">
            <v>0</v>
          </cell>
          <cell r="L5906">
            <v>0</v>
          </cell>
          <cell r="M5906">
            <v>100</v>
          </cell>
          <cell r="N5906">
            <v>1</v>
          </cell>
        </row>
        <row r="5907">
          <cell r="A5907" t="str">
            <v>96064970771</v>
          </cell>
          <cell r="B5907">
            <v>96064</v>
          </cell>
          <cell r="C5907">
            <v>97077</v>
          </cell>
          <cell r="D5907">
            <v>1</v>
          </cell>
          <cell r="E5907">
            <v>1</v>
          </cell>
          <cell r="F5907">
            <v>100</v>
          </cell>
          <cell r="I5907">
            <v>0</v>
          </cell>
          <cell r="J5907">
            <v>0</v>
          </cell>
          <cell r="K5907">
            <v>0</v>
          </cell>
          <cell r="L5907">
            <v>0</v>
          </cell>
          <cell r="M5907">
            <v>100</v>
          </cell>
          <cell r="N5907">
            <v>21.7</v>
          </cell>
        </row>
        <row r="5908">
          <cell r="A5908" t="str">
            <v>96065970591</v>
          </cell>
          <cell r="B5908">
            <v>96065</v>
          </cell>
          <cell r="C5908">
            <v>97059</v>
          </cell>
          <cell r="D5908">
            <v>1</v>
          </cell>
          <cell r="E5908">
            <v>1</v>
          </cell>
          <cell r="F5908">
            <v>100</v>
          </cell>
          <cell r="I5908">
            <v>0</v>
          </cell>
          <cell r="J5908">
            <v>0</v>
          </cell>
          <cell r="K5908">
            <v>0</v>
          </cell>
          <cell r="L5908">
            <v>0</v>
          </cell>
          <cell r="M5908">
            <v>100</v>
          </cell>
          <cell r="N5908">
            <v>1.4</v>
          </cell>
        </row>
        <row r="5909">
          <cell r="A5909" t="str">
            <v>96066961261</v>
          </cell>
          <cell r="B5909">
            <v>96066</v>
          </cell>
          <cell r="C5909">
            <v>96126</v>
          </cell>
          <cell r="D5909">
            <v>1</v>
          </cell>
          <cell r="E5909">
            <v>1</v>
          </cell>
          <cell r="F5909">
            <v>100</v>
          </cell>
          <cell r="I5909">
            <v>0</v>
          </cell>
          <cell r="J5909">
            <v>0</v>
          </cell>
          <cell r="K5909">
            <v>0</v>
          </cell>
          <cell r="L5909">
            <v>0</v>
          </cell>
          <cell r="M5909">
            <v>100</v>
          </cell>
          <cell r="N5909">
            <v>10.9</v>
          </cell>
        </row>
        <row r="5910">
          <cell r="A5910" t="str">
            <v>96066964991</v>
          </cell>
          <cell r="B5910">
            <v>96066</v>
          </cell>
          <cell r="C5910">
            <v>96499</v>
          </cell>
          <cell r="D5910">
            <v>1</v>
          </cell>
          <cell r="E5910">
            <v>1</v>
          </cell>
          <cell r="F5910">
            <v>100</v>
          </cell>
          <cell r="I5910">
            <v>0</v>
          </cell>
          <cell r="J5910">
            <v>0</v>
          </cell>
          <cell r="K5910">
            <v>0</v>
          </cell>
          <cell r="L5910">
            <v>0</v>
          </cell>
          <cell r="M5910">
            <v>100</v>
          </cell>
          <cell r="N5910">
            <v>16.399999999999999</v>
          </cell>
        </row>
        <row r="5911">
          <cell r="A5911" t="str">
            <v>96066965081</v>
          </cell>
          <cell r="B5911">
            <v>96066</v>
          </cell>
          <cell r="C5911">
            <v>96508</v>
          </cell>
          <cell r="D5911">
            <v>1</v>
          </cell>
          <cell r="E5911">
            <v>1</v>
          </cell>
          <cell r="F5911">
            <v>100</v>
          </cell>
          <cell r="I5911">
            <v>0</v>
          </cell>
          <cell r="J5911">
            <v>0</v>
          </cell>
          <cell r="K5911">
            <v>0</v>
          </cell>
          <cell r="L5911">
            <v>0</v>
          </cell>
          <cell r="M5911">
            <v>100</v>
          </cell>
          <cell r="N5911">
            <v>1</v>
          </cell>
        </row>
        <row r="5912">
          <cell r="A5912" t="str">
            <v>96067961111</v>
          </cell>
          <cell r="B5912">
            <v>96067</v>
          </cell>
          <cell r="C5912">
            <v>96111</v>
          </cell>
          <cell r="D5912">
            <v>1</v>
          </cell>
          <cell r="E5912">
            <v>1</v>
          </cell>
          <cell r="F5912">
            <v>100</v>
          </cell>
          <cell r="I5912">
            <v>0</v>
          </cell>
          <cell r="J5912">
            <v>0</v>
          </cell>
          <cell r="K5912">
            <v>0</v>
          </cell>
          <cell r="L5912">
            <v>0</v>
          </cell>
          <cell r="M5912">
            <v>100</v>
          </cell>
          <cell r="N5912">
            <v>16.399999999999999</v>
          </cell>
        </row>
        <row r="5913">
          <cell r="A5913" t="str">
            <v>96067961191</v>
          </cell>
          <cell r="B5913">
            <v>96067</v>
          </cell>
          <cell r="C5913">
            <v>96119</v>
          </cell>
          <cell r="D5913">
            <v>1</v>
          </cell>
          <cell r="E5913">
            <v>1</v>
          </cell>
          <cell r="F5913">
            <v>100</v>
          </cell>
          <cell r="I5913">
            <v>0</v>
          </cell>
          <cell r="J5913">
            <v>0</v>
          </cell>
          <cell r="K5913">
            <v>0</v>
          </cell>
          <cell r="L5913">
            <v>0</v>
          </cell>
          <cell r="M5913">
            <v>100</v>
          </cell>
          <cell r="N5913">
            <v>47.2</v>
          </cell>
        </row>
        <row r="5914">
          <cell r="A5914" t="str">
            <v>96067966431</v>
          </cell>
          <cell r="B5914">
            <v>96067</v>
          </cell>
          <cell r="C5914">
            <v>96643</v>
          </cell>
          <cell r="D5914">
            <v>1</v>
          </cell>
          <cell r="E5914">
            <v>1</v>
          </cell>
          <cell r="F5914">
            <v>100</v>
          </cell>
          <cell r="I5914">
            <v>0</v>
          </cell>
          <cell r="J5914">
            <v>0</v>
          </cell>
          <cell r="K5914">
            <v>0</v>
          </cell>
          <cell r="L5914">
            <v>0</v>
          </cell>
          <cell r="M5914">
            <v>100</v>
          </cell>
          <cell r="N5914">
            <v>39</v>
          </cell>
        </row>
        <row r="5915">
          <cell r="A5915" t="str">
            <v>96067966821</v>
          </cell>
          <cell r="B5915">
            <v>96067</v>
          </cell>
          <cell r="C5915">
            <v>96682</v>
          </cell>
          <cell r="D5915">
            <v>1</v>
          </cell>
          <cell r="E5915">
            <v>1</v>
          </cell>
          <cell r="F5915">
            <v>100</v>
          </cell>
          <cell r="I5915">
            <v>0</v>
          </cell>
          <cell r="J5915">
            <v>0</v>
          </cell>
          <cell r="K5915">
            <v>0</v>
          </cell>
          <cell r="L5915">
            <v>0</v>
          </cell>
          <cell r="M5915">
            <v>100</v>
          </cell>
          <cell r="N5915">
            <v>1</v>
          </cell>
        </row>
        <row r="5916">
          <cell r="A5916" t="str">
            <v>96068960871</v>
          </cell>
          <cell r="B5916">
            <v>96068</v>
          </cell>
          <cell r="C5916">
            <v>96087</v>
          </cell>
          <cell r="D5916">
            <v>1</v>
          </cell>
          <cell r="E5916">
            <v>1</v>
          </cell>
          <cell r="F5916">
            <v>100</v>
          </cell>
          <cell r="I5916">
            <v>0</v>
          </cell>
          <cell r="J5916">
            <v>0</v>
          </cell>
          <cell r="K5916">
            <v>0</v>
          </cell>
          <cell r="L5916">
            <v>0</v>
          </cell>
          <cell r="M5916">
            <v>100</v>
          </cell>
          <cell r="N5916">
            <v>14.3</v>
          </cell>
        </row>
        <row r="5917">
          <cell r="A5917" t="str">
            <v>96068962071</v>
          </cell>
          <cell r="B5917">
            <v>96068</v>
          </cell>
          <cell r="C5917">
            <v>96207</v>
          </cell>
          <cell r="D5917">
            <v>1</v>
          </cell>
          <cell r="E5917">
            <v>1</v>
          </cell>
          <cell r="F5917">
            <v>100</v>
          </cell>
          <cell r="I5917">
            <v>0</v>
          </cell>
          <cell r="J5917">
            <v>0</v>
          </cell>
          <cell r="K5917">
            <v>0</v>
          </cell>
          <cell r="L5917">
            <v>0</v>
          </cell>
          <cell r="M5917">
            <v>100</v>
          </cell>
          <cell r="N5917">
            <v>8.6999999999999993</v>
          </cell>
        </row>
        <row r="5918">
          <cell r="A5918" t="str">
            <v>96068963091</v>
          </cell>
          <cell r="B5918">
            <v>96068</v>
          </cell>
          <cell r="C5918">
            <v>96309</v>
          </cell>
          <cell r="D5918">
            <v>1</v>
          </cell>
          <cell r="E5918">
            <v>1</v>
          </cell>
          <cell r="F5918">
            <v>100</v>
          </cell>
          <cell r="I5918">
            <v>0</v>
          </cell>
          <cell r="J5918">
            <v>0</v>
          </cell>
          <cell r="K5918">
            <v>0</v>
          </cell>
          <cell r="L5918">
            <v>0</v>
          </cell>
          <cell r="M5918">
            <v>100</v>
          </cell>
          <cell r="N5918">
            <v>1</v>
          </cell>
        </row>
        <row r="5919">
          <cell r="A5919" t="str">
            <v>96068963162</v>
          </cell>
          <cell r="B5919">
            <v>96068</v>
          </cell>
          <cell r="C5919">
            <v>96316</v>
          </cell>
          <cell r="D5919">
            <v>2</v>
          </cell>
          <cell r="E5919">
            <v>1</v>
          </cell>
          <cell r="F5919">
            <v>100</v>
          </cell>
          <cell r="I5919">
            <v>0</v>
          </cell>
          <cell r="J5919">
            <v>0</v>
          </cell>
          <cell r="K5919">
            <v>0</v>
          </cell>
          <cell r="L5919">
            <v>0</v>
          </cell>
          <cell r="M5919">
            <v>100</v>
          </cell>
          <cell r="N5919">
            <v>1</v>
          </cell>
        </row>
        <row r="5920">
          <cell r="A5920" t="str">
            <v>96070961181</v>
          </cell>
          <cell r="B5920">
            <v>96070</v>
          </cell>
          <cell r="C5920">
            <v>96118</v>
          </cell>
          <cell r="D5920">
            <v>1</v>
          </cell>
          <cell r="E5920">
            <v>1</v>
          </cell>
          <cell r="F5920">
            <v>100</v>
          </cell>
          <cell r="I5920">
            <v>0</v>
          </cell>
          <cell r="J5920">
            <v>0</v>
          </cell>
          <cell r="K5920">
            <v>0</v>
          </cell>
          <cell r="L5920">
            <v>0</v>
          </cell>
          <cell r="M5920">
            <v>100</v>
          </cell>
          <cell r="N5920">
            <v>28.2</v>
          </cell>
        </row>
        <row r="5921">
          <cell r="A5921" t="str">
            <v>96070968051</v>
          </cell>
          <cell r="B5921">
            <v>96070</v>
          </cell>
          <cell r="C5921">
            <v>96805</v>
          </cell>
          <cell r="D5921">
            <v>1</v>
          </cell>
          <cell r="E5921">
            <v>1</v>
          </cell>
          <cell r="F5921">
            <v>100</v>
          </cell>
          <cell r="I5921">
            <v>0</v>
          </cell>
          <cell r="J5921">
            <v>0</v>
          </cell>
          <cell r="K5921">
            <v>0</v>
          </cell>
          <cell r="L5921">
            <v>0</v>
          </cell>
          <cell r="M5921">
            <v>100</v>
          </cell>
          <cell r="N5921">
            <v>1</v>
          </cell>
        </row>
        <row r="5922">
          <cell r="A5922" t="str">
            <v>96071961081</v>
          </cell>
          <cell r="B5922">
            <v>96071</v>
          </cell>
          <cell r="C5922">
            <v>96108</v>
          </cell>
          <cell r="D5922">
            <v>1</v>
          </cell>
          <cell r="E5922">
            <v>1</v>
          </cell>
          <cell r="F5922">
            <v>100</v>
          </cell>
          <cell r="I5922">
            <v>0</v>
          </cell>
          <cell r="J5922">
            <v>0</v>
          </cell>
          <cell r="K5922">
            <v>0</v>
          </cell>
          <cell r="L5922">
            <v>0</v>
          </cell>
          <cell r="M5922">
            <v>100</v>
          </cell>
          <cell r="N5922">
            <v>27.2</v>
          </cell>
        </row>
        <row r="5923">
          <cell r="A5923" t="str">
            <v>96071961241</v>
          </cell>
          <cell r="B5923">
            <v>96071</v>
          </cell>
          <cell r="C5923">
            <v>96124</v>
          </cell>
          <cell r="D5923">
            <v>1</v>
          </cell>
          <cell r="E5923">
            <v>1</v>
          </cell>
          <cell r="F5923">
            <v>100</v>
          </cell>
          <cell r="I5923">
            <v>0</v>
          </cell>
          <cell r="J5923">
            <v>0</v>
          </cell>
          <cell r="K5923">
            <v>0</v>
          </cell>
          <cell r="L5923">
            <v>0</v>
          </cell>
          <cell r="M5923">
            <v>100</v>
          </cell>
          <cell r="N5923">
            <v>33.299999999999997</v>
          </cell>
        </row>
        <row r="5924">
          <cell r="A5924" t="str">
            <v>96071967401</v>
          </cell>
          <cell r="B5924">
            <v>96071</v>
          </cell>
          <cell r="C5924">
            <v>96740</v>
          </cell>
          <cell r="D5924">
            <v>1</v>
          </cell>
          <cell r="E5924">
            <v>1</v>
          </cell>
          <cell r="F5924">
            <v>100</v>
          </cell>
          <cell r="I5924">
            <v>0</v>
          </cell>
          <cell r="J5924">
            <v>0</v>
          </cell>
          <cell r="K5924">
            <v>0</v>
          </cell>
          <cell r="L5924">
            <v>0</v>
          </cell>
          <cell r="M5924">
            <v>100</v>
          </cell>
          <cell r="N5924">
            <v>1</v>
          </cell>
        </row>
        <row r="5925">
          <cell r="A5925" t="str">
            <v>96071967413</v>
          </cell>
          <cell r="B5925">
            <v>96071</v>
          </cell>
          <cell r="C5925">
            <v>96741</v>
          </cell>
          <cell r="D5925">
            <v>3</v>
          </cell>
          <cell r="E5925">
            <v>1</v>
          </cell>
          <cell r="F5925">
            <v>100</v>
          </cell>
          <cell r="I5925">
            <v>0</v>
          </cell>
          <cell r="J5925">
            <v>0</v>
          </cell>
          <cell r="K5925">
            <v>0</v>
          </cell>
          <cell r="L5925">
            <v>0</v>
          </cell>
          <cell r="M5925">
            <v>100</v>
          </cell>
          <cell r="N5925">
            <v>1</v>
          </cell>
        </row>
        <row r="5926">
          <cell r="A5926" t="str">
            <v>96071967562</v>
          </cell>
          <cell r="B5926">
            <v>96071</v>
          </cell>
          <cell r="C5926">
            <v>96756</v>
          </cell>
          <cell r="D5926">
            <v>2</v>
          </cell>
          <cell r="E5926">
            <v>1</v>
          </cell>
          <cell r="F5926">
            <v>100</v>
          </cell>
          <cell r="I5926">
            <v>0</v>
          </cell>
          <cell r="J5926">
            <v>0</v>
          </cell>
          <cell r="K5926">
            <v>0</v>
          </cell>
          <cell r="L5926">
            <v>0</v>
          </cell>
          <cell r="M5926">
            <v>100</v>
          </cell>
          <cell r="N5926">
            <v>1</v>
          </cell>
        </row>
        <row r="5927">
          <cell r="A5927" t="str">
            <v>96072960881</v>
          </cell>
          <cell r="B5927">
            <v>96072</v>
          </cell>
          <cell r="C5927">
            <v>96088</v>
          </cell>
          <cell r="D5927">
            <v>1</v>
          </cell>
          <cell r="E5927">
            <v>1</v>
          </cell>
          <cell r="F5927">
            <v>100</v>
          </cell>
          <cell r="I5927">
            <v>0</v>
          </cell>
          <cell r="J5927">
            <v>0</v>
          </cell>
          <cell r="K5927">
            <v>0</v>
          </cell>
          <cell r="L5927">
            <v>0</v>
          </cell>
          <cell r="M5927">
            <v>100</v>
          </cell>
          <cell r="N5927">
            <v>5.5</v>
          </cell>
        </row>
        <row r="5928">
          <cell r="A5928" t="str">
            <v>96072960921</v>
          </cell>
          <cell r="B5928">
            <v>96072</v>
          </cell>
          <cell r="C5928">
            <v>96092</v>
          </cell>
          <cell r="D5928">
            <v>1</v>
          </cell>
          <cell r="E5928">
            <v>1</v>
          </cell>
          <cell r="F5928">
            <v>100</v>
          </cell>
          <cell r="I5928">
            <v>0</v>
          </cell>
          <cell r="J5928">
            <v>0</v>
          </cell>
          <cell r="K5928">
            <v>0</v>
          </cell>
          <cell r="L5928">
            <v>0</v>
          </cell>
          <cell r="M5928">
            <v>100</v>
          </cell>
          <cell r="N5928">
            <v>10.6</v>
          </cell>
        </row>
        <row r="5929">
          <cell r="A5929" t="str">
            <v>96072970781</v>
          </cell>
          <cell r="B5929">
            <v>96072</v>
          </cell>
          <cell r="C5929">
            <v>97078</v>
          </cell>
          <cell r="D5929">
            <v>1</v>
          </cell>
          <cell r="E5929">
            <v>1</v>
          </cell>
          <cell r="F5929">
            <v>100</v>
          </cell>
          <cell r="I5929">
            <v>0</v>
          </cell>
          <cell r="J5929">
            <v>0</v>
          </cell>
          <cell r="K5929">
            <v>0</v>
          </cell>
          <cell r="L5929">
            <v>0</v>
          </cell>
          <cell r="M5929">
            <v>100</v>
          </cell>
          <cell r="N5929">
            <v>1</v>
          </cell>
        </row>
        <row r="5930">
          <cell r="A5930" t="str">
            <v>96073960761</v>
          </cell>
          <cell r="B5930">
            <v>96073</v>
          </cell>
          <cell r="C5930">
            <v>96076</v>
          </cell>
          <cell r="D5930">
            <v>1</v>
          </cell>
          <cell r="E5930">
            <v>1</v>
          </cell>
          <cell r="F5930">
            <v>100</v>
          </cell>
          <cell r="I5930">
            <v>0</v>
          </cell>
          <cell r="J5930">
            <v>0</v>
          </cell>
          <cell r="K5930">
            <v>0</v>
          </cell>
          <cell r="L5930">
            <v>0</v>
          </cell>
          <cell r="M5930">
            <v>100</v>
          </cell>
          <cell r="N5930">
            <v>7</v>
          </cell>
        </row>
        <row r="5931">
          <cell r="A5931" t="str">
            <v>96073961041</v>
          </cell>
          <cell r="B5931">
            <v>96073</v>
          </cell>
          <cell r="C5931">
            <v>96104</v>
          </cell>
          <cell r="D5931">
            <v>1</v>
          </cell>
          <cell r="E5931">
            <v>1</v>
          </cell>
          <cell r="F5931">
            <v>100</v>
          </cell>
          <cell r="I5931">
            <v>0</v>
          </cell>
          <cell r="J5931">
            <v>0</v>
          </cell>
          <cell r="K5931">
            <v>0</v>
          </cell>
          <cell r="L5931">
            <v>0</v>
          </cell>
          <cell r="M5931">
            <v>100</v>
          </cell>
          <cell r="N5931">
            <v>23.8</v>
          </cell>
        </row>
        <row r="5932">
          <cell r="A5932" t="str">
            <v>96073963171</v>
          </cell>
          <cell r="B5932">
            <v>96073</v>
          </cell>
          <cell r="C5932">
            <v>96317</v>
          </cell>
          <cell r="D5932">
            <v>1</v>
          </cell>
          <cell r="E5932">
            <v>1</v>
          </cell>
          <cell r="F5932">
            <v>100</v>
          </cell>
          <cell r="I5932">
            <v>0</v>
          </cell>
          <cell r="J5932">
            <v>0</v>
          </cell>
          <cell r="K5932">
            <v>0</v>
          </cell>
          <cell r="L5932">
            <v>0</v>
          </cell>
          <cell r="M5932">
            <v>100</v>
          </cell>
          <cell r="N5932">
            <v>1</v>
          </cell>
        </row>
        <row r="5933">
          <cell r="A5933" t="str">
            <v>96074971361</v>
          </cell>
          <cell r="B5933">
            <v>96074</v>
          </cell>
          <cell r="C5933">
            <v>97136</v>
          </cell>
          <cell r="D5933">
            <v>1</v>
          </cell>
          <cell r="E5933">
            <v>1</v>
          </cell>
          <cell r="F5933">
            <v>100</v>
          </cell>
          <cell r="I5933">
            <v>0</v>
          </cell>
          <cell r="J5933">
            <v>0</v>
          </cell>
          <cell r="K5933">
            <v>0</v>
          </cell>
          <cell r="L5933">
            <v>0</v>
          </cell>
          <cell r="M5933">
            <v>100</v>
          </cell>
          <cell r="N5933">
            <v>9.1999999999999993</v>
          </cell>
        </row>
        <row r="5934">
          <cell r="A5934" t="str">
            <v>96074971401</v>
          </cell>
          <cell r="B5934">
            <v>96074</v>
          </cell>
          <cell r="C5934">
            <v>97140</v>
          </cell>
          <cell r="D5934">
            <v>1</v>
          </cell>
          <cell r="E5934">
            <v>1</v>
          </cell>
          <cell r="F5934">
            <v>100</v>
          </cell>
          <cell r="I5934">
            <v>0</v>
          </cell>
          <cell r="J5934">
            <v>0</v>
          </cell>
          <cell r="K5934">
            <v>0</v>
          </cell>
          <cell r="L5934">
            <v>0</v>
          </cell>
          <cell r="M5934">
            <v>100</v>
          </cell>
          <cell r="N5934">
            <v>1</v>
          </cell>
        </row>
        <row r="5935">
          <cell r="A5935" t="str">
            <v>96074971491</v>
          </cell>
          <cell r="B5935">
            <v>96074</v>
          </cell>
          <cell r="C5935">
            <v>97149</v>
          </cell>
          <cell r="D5935">
            <v>1</v>
          </cell>
          <cell r="E5935">
            <v>1</v>
          </cell>
          <cell r="F5935">
            <v>100</v>
          </cell>
          <cell r="I5935">
            <v>0</v>
          </cell>
          <cell r="J5935">
            <v>0</v>
          </cell>
          <cell r="K5935">
            <v>0</v>
          </cell>
          <cell r="L5935">
            <v>0</v>
          </cell>
          <cell r="M5935">
            <v>100</v>
          </cell>
          <cell r="N5935">
            <v>11.3</v>
          </cell>
        </row>
        <row r="5936">
          <cell r="A5936" t="str">
            <v>96075961251</v>
          </cell>
          <cell r="B5936">
            <v>96075</v>
          </cell>
          <cell r="C5936">
            <v>96125</v>
          </cell>
          <cell r="D5936">
            <v>1</v>
          </cell>
          <cell r="E5936">
            <v>1</v>
          </cell>
          <cell r="F5936">
            <v>100</v>
          </cell>
          <cell r="I5936">
            <v>0</v>
          </cell>
          <cell r="J5936">
            <v>0</v>
          </cell>
          <cell r="K5936">
            <v>0</v>
          </cell>
          <cell r="L5936">
            <v>0</v>
          </cell>
          <cell r="M5936">
            <v>100</v>
          </cell>
          <cell r="N5936">
            <v>1</v>
          </cell>
        </row>
        <row r="5937">
          <cell r="A5937" t="str">
            <v>96076960871</v>
          </cell>
          <cell r="B5937">
            <v>96076</v>
          </cell>
          <cell r="C5937">
            <v>96087</v>
          </cell>
          <cell r="D5937">
            <v>1</v>
          </cell>
          <cell r="E5937">
            <v>1</v>
          </cell>
          <cell r="F5937">
            <v>100</v>
          </cell>
          <cell r="I5937">
            <v>0</v>
          </cell>
          <cell r="J5937">
            <v>0</v>
          </cell>
          <cell r="K5937">
            <v>0</v>
          </cell>
          <cell r="L5937">
            <v>0</v>
          </cell>
          <cell r="M5937">
            <v>100</v>
          </cell>
          <cell r="N5937">
            <v>37.6</v>
          </cell>
        </row>
        <row r="5938">
          <cell r="A5938" t="str">
            <v>96076961071</v>
          </cell>
          <cell r="B5938">
            <v>96076</v>
          </cell>
          <cell r="C5938">
            <v>96107</v>
          </cell>
          <cell r="D5938">
            <v>1</v>
          </cell>
          <cell r="E5938">
            <v>1</v>
          </cell>
          <cell r="F5938">
            <v>100</v>
          </cell>
          <cell r="I5938">
            <v>0</v>
          </cell>
          <cell r="J5938">
            <v>0</v>
          </cell>
          <cell r="K5938">
            <v>0</v>
          </cell>
          <cell r="L5938">
            <v>0</v>
          </cell>
          <cell r="M5938">
            <v>100</v>
          </cell>
          <cell r="N5938">
            <v>17.3</v>
          </cell>
        </row>
        <row r="5939">
          <cell r="A5939" t="str">
            <v>96076961283</v>
          </cell>
          <cell r="B5939">
            <v>96076</v>
          </cell>
          <cell r="C5939">
            <v>96128</v>
          </cell>
          <cell r="D5939">
            <v>3</v>
          </cell>
          <cell r="E5939">
            <v>1</v>
          </cell>
          <cell r="F5939">
            <v>100</v>
          </cell>
          <cell r="I5939">
            <v>0</v>
          </cell>
          <cell r="J5939">
            <v>0</v>
          </cell>
          <cell r="K5939">
            <v>0</v>
          </cell>
          <cell r="L5939">
            <v>0</v>
          </cell>
          <cell r="M5939">
            <v>100</v>
          </cell>
          <cell r="N5939">
            <v>1</v>
          </cell>
        </row>
        <row r="5940">
          <cell r="A5940" t="str">
            <v>96076963192</v>
          </cell>
          <cell r="B5940">
            <v>96076</v>
          </cell>
          <cell r="C5940">
            <v>96319</v>
          </cell>
          <cell r="D5940">
            <v>2</v>
          </cell>
          <cell r="E5940">
            <v>1</v>
          </cell>
          <cell r="F5940">
            <v>100</v>
          </cell>
          <cell r="I5940">
            <v>0</v>
          </cell>
          <cell r="J5940">
            <v>0</v>
          </cell>
          <cell r="K5940">
            <v>0</v>
          </cell>
          <cell r="L5940">
            <v>0</v>
          </cell>
          <cell r="M5940">
            <v>100</v>
          </cell>
          <cell r="N5940">
            <v>1</v>
          </cell>
        </row>
        <row r="5941">
          <cell r="A5941" t="str">
            <v>96076963221</v>
          </cell>
          <cell r="B5941">
            <v>96076</v>
          </cell>
          <cell r="C5941">
            <v>96322</v>
          </cell>
          <cell r="D5941">
            <v>1</v>
          </cell>
          <cell r="E5941">
            <v>1</v>
          </cell>
          <cell r="F5941">
            <v>100</v>
          </cell>
          <cell r="I5941">
            <v>0</v>
          </cell>
          <cell r="J5941">
            <v>0</v>
          </cell>
          <cell r="K5941">
            <v>0</v>
          </cell>
          <cell r="L5941">
            <v>0</v>
          </cell>
          <cell r="M5941">
            <v>100</v>
          </cell>
          <cell r="N5941">
            <v>1</v>
          </cell>
        </row>
        <row r="5942">
          <cell r="A5942" t="str">
            <v>96077960931</v>
          </cell>
          <cell r="B5942">
            <v>96077</v>
          </cell>
          <cell r="C5942">
            <v>96093</v>
          </cell>
          <cell r="D5942">
            <v>1</v>
          </cell>
          <cell r="E5942">
            <v>1</v>
          </cell>
          <cell r="F5942">
            <v>100</v>
          </cell>
          <cell r="I5942">
            <v>0</v>
          </cell>
          <cell r="J5942">
            <v>0</v>
          </cell>
          <cell r="K5942">
            <v>0</v>
          </cell>
          <cell r="L5942">
            <v>0</v>
          </cell>
          <cell r="M5942">
            <v>100</v>
          </cell>
          <cell r="N5942">
            <v>33.6</v>
          </cell>
        </row>
        <row r="5943">
          <cell r="A5943" t="str">
            <v>96077961321</v>
          </cell>
          <cell r="B5943">
            <v>96077</v>
          </cell>
          <cell r="C5943">
            <v>96132</v>
          </cell>
          <cell r="D5943">
            <v>1</v>
          </cell>
          <cell r="E5943">
            <v>1</v>
          </cell>
          <cell r="F5943">
            <v>100</v>
          </cell>
          <cell r="I5943">
            <v>0</v>
          </cell>
          <cell r="J5943">
            <v>0</v>
          </cell>
          <cell r="K5943">
            <v>0</v>
          </cell>
          <cell r="L5943">
            <v>0</v>
          </cell>
          <cell r="M5943">
            <v>100</v>
          </cell>
          <cell r="N5943">
            <v>1</v>
          </cell>
        </row>
        <row r="5944">
          <cell r="A5944" t="str">
            <v>96078960801</v>
          </cell>
          <cell r="B5944">
            <v>96078</v>
          </cell>
          <cell r="C5944">
            <v>96080</v>
          </cell>
          <cell r="D5944">
            <v>1</v>
          </cell>
          <cell r="E5944">
            <v>1</v>
          </cell>
          <cell r="F5944">
            <v>100</v>
          </cell>
          <cell r="I5944">
            <v>0</v>
          </cell>
          <cell r="J5944">
            <v>0</v>
          </cell>
          <cell r="K5944">
            <v>0</v>
          </cell>
          <cell r="L5944">
            <v>0</v>
          </cell>
          <cell r="M5944">
            <v>100</v>
          </cell>
          <cell r="N5944">
            <v>12.7</v>
          </cell>
        </row>
        <row r="5945">
          <cell r="A5945" t="str">
            <v>96078960921</v>
          </cell>
          <cell r="B5945">
            <v>96078</v>
          </cell>
          <cell r="C5945">
            <v>96092</v>
          </cell>
          <cell r="D5945">
            <v>1</v>
          </cell>
          <cell r="E5945">
            <v>1</v>
          </cell>
          <cell r="F5945">
            <v>100</v>
          </cell>
          <cell r="I5945">
            <v>0</v>
          </cell>
          <cell r="J5945">
            <v>0</v>
          </cell>
          <cell r="K5945">
            <v>0</v>
          </cell>
          <cell r="L5945">
            <v>0</v>
          </cell>
          <cell r="M5945">
            <v>100</v>
          </cell>
          <cell r="N5945">
            <v>38.700000000000003</v>
          </cell>
        </row>
        <row r="5946">
          <cell r="A5946" t="str">
            <v>96078960961</v>
          </cell>
          <cell r="B5946">
            <v>96078</v>
          </cell>
          <cell r="C5946">
            <v>96096</v>
          </cell>
          <cell r="D5946">
            <v>1</v>
          </cell>
          <cell r="E5946">
            <v>1</v>
          </cell>
          <cell r="F5946">
            <v>100</v>
          </cell>
          <cell r="I5946">
            <v>0</v>
          </cell>
          <cell r="J5946">
            <v>0</v>
          </cell>
          <cell r="K5946">
            <v>0</v>
          </cell>
          <cell r="L5946">
            <v>0</v>
          </cell>
          <cell r="M5946">
            <v>100</v>
          </cell>
          <cell r="N5946">
            <v>6.3</v>
          </cell>
        </row>
        <row r="5947">
          <cell r="A5947" t="str">
            <v>96078960962</v>
          </cell>
          <cell r="B5947">
            <v>96078</v>
          </cell>
          <cell r="C5947">
            <v>96096</v>
          </cell>
          <cell r="D5947">
            <v>2</v>
          </cell>
          <cell r="E5947">
            <v>1</v>
          </cell>
          <cell r="F5947">
            <v>100</v>
          </cell>
          <cell r="I5947">
            <v>0</v>
          </cell>
          <cell r="J5947">
            <v>0</v>
          </cell>
          <cell r="K5947">
            <v>0</v>
          </cell>
          <cell r="L5947">
            <v>0</v>
          </cell>
          <cell r="M5947">
            <v>100</v>
          </cell>
          <cell r="N5947">
            <v>5.6</v>
          </cell>
        </row>
        <row r="5948">
          <cell r="A5948" t="str">
            <v>96078961332</v>
          </cell>
          <cell r="B5948">
            <v>96078</v>
          </cell>
          <cell r="C5948">
            <v>96133</v>
          </cell>
          <cell r="D5948">
            <v>2</v>
          </cell>
          <cell r="E5948">
            <v>1</v>
          </cell>
          <cell r="F5948">
            <v>100</v>
          </cell>
          <cell r="I5948">
            <v>0</v>
          </cell>
          <cell r="J5948">
            <v>0</v>
          </cell>
          <cell r="K5948">
            <v>0</v>
          </cell>
          <cell r="L5948">
            <v>0</v>
          </cell>
          <cell r="M5948">
            <v>100</v>
          </cell>
          <cell r="N5948">
            <v>1</v>
          </cell>
        </row>
        <row r="5949">
          <cell r="A5949" t="str">
            <v>96078961551</v>
          </cell>
          <cell r="B5949">
            <v>96078</v>
          </cell>
          <cell r="C5949">
            <v>96155</v>
          </cell>
          <cell r="D5949">
            <v>1</v>
          </cell>
          <cell r="E5949">
            <v>1</v>
          </cell>
          <cell r="F5949">
            <v>100</v>
          </cell>
          <cell r="I5949">
            <v>0</v>
          </cell>
          <cell r="J5949">
            <v>0</v>
          </cell>
          <cell r="K5949">
            <v>0</v>
          </cell>
          <cell r="L5949">
            <v>0</v>
          </cell>
          <cell r="M5949">
            <v>100</v>
          </cell>
          <cell r="N5949">
            <v>1</v>
          </cell>
        </row>
        <row r="5950">
          <cell r="A5950" t="str">
            <v>96079972841</v>
          </cell>
          <cell r="B5950">
            <v>96079</v>
          </cell>
          <cell r="C5950">
            <v>97284</v>
          </cell>
          <cell r="D5950">
            <v>1</v>
          </cell>
          <cell r="E5950">
            <v>1</v>
          </cell>
          <cell r="F5950">
            <v>100</v>
          </cell>
          <cell r="I5950">
            <v>0</v>
          </cell>
          <cell r="J5950">
            <v>0</v>
          </cell>
          <cell r="K5950">
            <v>0</v>
          </cell>
          <cell r="L5950">
            <v>0</v>
          </cell>
          <cell r="M5950">
            <v>100</v>
          </cell>
          <cell r="N5950">
            <v>1</v>
          </cell>
        </row>
        <row r="5951">
          <cell r="A5951" t="str">
            <v>96080970151</v>
          </cell>
          <cell r="B5951">
            <v>96080</v>
          </cell>
          <cell r="C5951">
            <v>97015</v>
          </cell>
          <cell r="D5951">
            <v>1</v>
          </cell>
          <cell r="E5951">
            <v>1</v>
          </cell>
          <cell r="F5951">
            <v>100</v>
          </cell>
          <cell r="I5951">
            <v>0</v>
          </cell>
          <cell r="J5951">
            <v>0</v>
          </cell>
          <cell r="K5951">
            <v>0</v>
          </cell>
          <cell r="L5951">
            <v>0</v>
          </cell>
          <cell r="M5951">
            <v>100</v>
          </cell>
          <cell r="N5951">
            <v>15.4</v>
          </cell>
        </row>
        <row r="5952">
          <cell r="A5952" t="str">
            <v>96080970761</v>
          </cell>
          <cell r="B5952">
            <v>96080</v>
          </cell>
          <cell r="C5952">
            <v>97076</v>
          </cell>
          <cell r="D5952">
            <v>1</v>
          </cell>
          <cell r="E5952">
            <v>1</v>
          </cell>
          <cell r="F5952">
            <v>100</v>
          </cell>
          <cell r="I5952">
            <v>0</v>
          </cell>
          <cell r="J5952">
            <v>0</v>
          </cell>
          <cell r="K5952">
            <v>0</v>
          </cell>
          <cell r="L5952">
            <v>0</v>
          </cell>
          <cell r="M5952">
            <v>100</v>
          </cell>
          <cell r="N5952">
            <v>6.8</v>
          </cell>
        </row>
        <row r="5953">
          <cell r="A5953" t="str">
            <v>96080972321</v>
          </cell>
          <cell r="B5953">
            <v>96080</v>
          </cell>
          <cell r="C5953">
            <v>97232</v>
          </cell>
          <cell r="D5953">
            <v>1</v>
          </cell>
          <cell r="E5953">
            <v>1</v>
          </cell>
          <cell r="F5953">
            <v>100</v>
          </cell>
          <cell r="I5953">
            <v>0</v>
          </cell>
          <cell r="J5953">
            <v>0</v>
          </cell>
          <cell r="K5953">
            <v>0</v>
          </cell>
          <cell r="L5953">
            <v>0</v>
          </cell>
          <cell r="M5953">
            <v>100</v>
          </cell>
          <cell r="N5953">
            <v>1</v>
          </cell>
        </row>
        <row r="5954">
          <cell r="A5954" t="str">
            <v>96080972332</v>
          </cell>
          <cell r="B5954">
            <v>96080</v>
          </cell>
          <cell r="C5954">
            <v>97233</v>
          </cell>
          <cell r="D5954">
            <v>2</v>
          </cell>
          <cell r="E5954">
            <v>1</v>
          </cell>
          <cell r="F5954">
            <v>100</v>
          </cell>
          <cell r="I5954">
            <v>0</v>
          </cell>
          <cell r="J5954">
            <v>0</v>
          </cell>
          <cell r="K5954">
            <v>0</v>
          </cell>
          <cell r="L5954">
            <v>0</v>
          </cell>
          <cell r="M5954">
            <v>100</v>
          </cell>
          <cell r="N5954">
            <v>1</v>
          </cell>
        </row>
        <row r="5955">
          <cell r="A5955" t="str">
            <v>96081960951</v>
          </cell>
          <cell r="B5955">
            <v>96081</v>
          </cell>
          <cell r="C5955">
            <v>96095</v>
          </cell>
          <cell r="D5955">
            <v>1</v>
          </cell>
          <cell r="E5955">
            <v>1</v>
          </cell>
          <cell r="F5955">
            <v>100</v>
          </cell>
          <cell r="I5955">
            <v>0</v>
          </cell>
          <cell r="J5955">
            <v>0</v>
          </cell>
          <cell r="K5955">
            <v>0</v>
          </cell>
          <cell r="L5955">
            <v>0</v>
          </cell>
          <cell r="M5955">
            <v>100</v>
          </cell>
          <cell r="N5955">
            <v>31.6</v>
          </cell>
        </row>
        <row r="5956">
          <cell r="A5956" t="str">
            <v>96081970951</v>
          </cell>
          <cell r="B5956">
            <v>96081</v>
          </cell>
          <cell r="C5956">
            <v>97095</v>
          </cell>
          <cell r="D5956">
            <v>1</v>
          </cell>
          <cell r="E5956">
            <v>1</v>
          </cell>
          <cell r="F5956">
            <v>100</v>
          </cell>
          <cell r="I5956">
            <v>0</v>
          </cell>
          <cell r="J5956">
            <v>0</v>
          </cell>
          <cell r="K5956">
            <v>0</v>
          </cell>
          <cell r="L5956">
            <v>0</v>
          </cell>
          <cell r="M5956">
            <v>100</v>
          </cell>
          <cell r="N5956">
            <v>1</v>
          </cell>
        </row>
        <row r="5957">
          <cell r="A5957" t="str">
            <v>96082961051</v>
          </cell>
          <cell r="B5957">
            <v>96082</v>
          </cell>
          <cell r="C5957">
            <v>96105</v>
          </cell>
          <cell r="D5957">
            <v>1</v>
          </cell>
          <cell r="E5957">
            <v>1</v>
          </cell>
          <cell r="F5957">
            <v>100</v>
          </cell>
          <cell r="I5957">
            <v>0</v>
          </cell>
          <cell r="J5957">
            <v>0</v>
          </cell>
          <cell r="K5957">
            <v>0</v>
          </cell>
          <cell r="L5957">
            <v>0</v>
          </cell>
          <cell r="M5957">
            <v>100</v>
          </cell>
          <cell r="N5957">
            <v>31.8</v>
          </cell>
        </row>
        <row r="5958">
          <cell r="A5958" t="str">
            <v>96082965261</v>
          </cell>
          <cell r="B5958">
            <v>96082</v>
          </cell>
          <cell r="C5958">
            <v>96526</v>
          </cell>
          <cell r="D5958">
            <v>1</v>
          </cell>
          <cell r="E5958">
            <v>1</v>
          </cell>
          <cell r="F5958">
            <v>100</v>
          </cell>
          <cell r="I5958">
            <v>0</v>
          </cell>
          <cell r="J5958">
            <v>0</v>
          </cell>
          <cell r="K5958">
            <v>0</v>
          </cell>
          <cell r="L5958">
            <v>0</v>
          </cell>
          <cell r="M5958">
            <v>100</v>
          </cell>
          <cell r="N5958">
            <v>2.5</v>
          </cell>
        </row>
        <row r="5959">
          <cell r="A5959" t="str">
            <v>96082965481</v>
          </cell>
          <cell r="B5959">
            <v>96082</v>
          </cell>
          <cell r="C5959">
            <v>96548</v>
          </cell>
          <cell r="D5959">
            <v>1</v>
          </cell>
          <cell r="E5959">
            <v>1</v>
          </cell>
          <cell r="F5959">
            <v>100</v>
          </cell>
          <cell r="I5959">
            <v>0</v>
          </cell>
          <cell r="J5959">
            <v>0</v>
          </cell>
          <cell r="K5959">
            <v>0</v>
          </cell>
          <cell r="L5959">
            <v>0</v>
          </cell>
          <cell r="M5959">
            <v>100</v>
          </cell>
          <cell r="N5959">
            <v>1</v>
          </cell>
        </row>
        <row r="5960">
          <cell r="A5960" t="str">
            <v>960825413211</v>
          </cell>
          <cell r="B5960">
            <v>96082</v>
          </cell>
          <cell r="C5960">
            <v>541321</v>
          </cell>
          <cell r="D5960">
            <v>1</v>
          </cell>
          <cell r="E5960">
            <v>540</v>
          </cell>
          <cell r="F5960">
            <v>100</v>
          </cell>
          <cell r="I5960">
            <v>0</v>
          </cell>
          <cell r="J5960">
            <v>0</v>
          </cell>
          <cell r="K5960">
            <v>0</v>
          </cell>
          <cell r="L5960">
            <v>0</v>
          </cell>
          <cell r="M5960">
            <v>100</v>
          </cell>
          <cell r="N5960">
            <v>1</v>
          </cell>
        </row>
        <row r="5961">
          <cell r="A5961" t="str">
            <v>96083961031</v>
          </cell>
          <cell r="B5961">
            <v>96083</v>
          </cell>
          <cell r="C5961">
            <v>96103</v>
          </cell>
          <cell r="D5961">
            <v>1</v>
          </cell>
          <cell r="E5961">
            <v>1</v>
          </cell>
          <cell r="F5961">
            <v>100</v>
          </cell>
          <cell r="I5961">
            <v>0</v>
          </cell>
          <cell r="J5961">
            <v>0</v>
          </cell>
          <cell r="K5961">
            <v>0</v>
          </cell>
          <cell r="L5961">
            <v>0</v>
          </cell>
          <cell r="M5961">
            <v>100</v>
          </cell>
          <cell r="N5961">
            <v>29.3</v>
          </cell>
        </row>
        <row r="5962">
          <cell r="A5962" t="str">
            <v>96083972971</v>
          </cell>
          <cell r="B5962">
            <v>96083</v>
          </cell>
          <cell r="C5962">
            <v>97297</v>
          </cell>
          <cell r="D5962">
            <v>1</v>
          </cell>
          <cell r="E5962">
            <v>1</v>
          </cell>
          <cell r="F5962">
            <v>100</v>
          </cell>
          <cell r="I5962">
            <v>0</v>
          </cell>
          <cell r="J5962">
            <v>0</v>
          </cell>
          <cell r="K5962">
            <v>0</v>
          </cell>
          <cell r="L5962">
            <v>0</v>
          </cell>
          <cell r="M5962">
            <v>100</v>
          </cell>
          <cell r="N5962">
            <v>1</v>
          </cell>
        </row>
        <row r="5963">
          <cell r="A5963" t="str">
            <v>96083997531</v>
          </cell>
          <cell r="B5963">
            <v>96083</v>
          </cell>
          <cell r="C5963">
            <v>99753</v>
          </cell>
          <cell r="D5963">
            <v>1</v>
          </cell>
          <cell r="E5963">
            <v>1</v>
          </cell>
          <cell r="F5963">
            <v>100</v>
          </cell>
          <cell r="I5963">
            <v>0</v>
          </cell>
          <cell r="J5963">
            <v>0</v>
          </cell>
          <cell r="K5963">
            <v>0</v>
          </cell>
          <cell r="L5963">
            <v>0</v>
          </cell>
          <cell r="M5963">
            <v>100</v>
          </cell>
          <cell r="N5963">
            <v>0</v>
          </cell>
        </row>
        <row r="5964">
          <cell r="A5964" t="str">
            <v>96084961151</v>
          </cell>
          <cell r="B5964">
            <v>96084</v>
          </cell>
          <cell r="C5964">
            <v>96115</v>
          </cell>
          <cell r="D5964">
            <v>1</v>
          </cell>
          <cell r="E5964">
            <v>1</v>
          </cell>
          <cell r="F5964">
            <v>100</v>
          </cell>
          <cell r="I5964">
            <v>0</v>
          </cell>
          <cell r="J5964">
            <v>0</v>
          </cell>
          <cell r="K5964">
            <v>0</v>
          </cell>
          <cell r="L5964">
            <v>0</v>
          </cell>
          <cell r="M5964">
            <v>100</v>
          </cell>
          <cell r="N5964">
            <v>22.1</v>
          </cell>
        </row>
        <row r="5965">
          <cell r="A5965" t="str">
            <v>96084972111</v>
          </cell>
          <cell r="B5965">
            <v>96084</v>
          </cell>
          <cell r="C5965">
            <v>97211</v>
          </cell>
          <cell r="D5965">
            <v>1</v>
          </cell>
          <cell r="E5965">
            <v>1</v>
          </cell>
          <cell r="F5965">
            <v>100</v>
          </cell>
          <cell r="I5965">
            <v>0</v>
          </cell>
          <cell r="J5965">
            <v>0</v>
          </cell>
          <cell r="K5965">
            <v>0</v>
          </cell>
          <cell r="L5965">
            <v>0</v>
          </cell>
          <cell r="M5965">
            <v>100</v>
          </cell>
          <cell r="N5965">
            <v>8</v>
          </cell>
        </row>
        <row r="5966">
          <cell r="A5966" t="str">
            <v>96084972421</v>
          </cell>
          <cell r="B5966">
            <v>96084</v>
          </cell>
          <cell r="C5966">
            <v>97242</v>
          </cell>
          <cell r="D5966">
            <v>1</v>
          </cell>
          <cell r="E5966">
            <v>1</v>
          </cell>
          <cell r="F5966">
            <v>100</v>
          </cell>
          <cell r="I5966">
            <v>0</v>
          </cell>
          <cell r="J5966">
            <v>0</v>
          </cell>
          <cell r="K5966">
            <v>0</v>
          </cell>
          <cell r="L5966">
            <v>0</v>
          </cell>
          <cell r="M5966">
            <v>100</v>
          </cell>
          <cell r="N5966">
            <v>1</v>
          </cell>
        </row>
        <row r="5967">
          <cell r="A5967" t="str">
            <v>96085960861</v>
          </cell>
          <cell r="B5967">
            <v>96085</v>
          </cell>
          <cell r="C5967">
            <v>96086</v>
          </cell>
          <cell r="D5967">
            <v>1</v>
          </cell>
          <cell r="E5967">
            <v>1</v>
          </cell>
          <cell r="F5967">
            <v>100</v>
          </cell>
          <cell r="I5967">
            <v>0</v>
          </cell>
          <cell r="J5967">
            <v>0</v>
          </cell>
          <cell r="K5967">
            <v>0</v>
          </cell>
          <cell r="L5967">
            <v>0</v>
          </cell>
          <cell r="M5967">
            <v>100</v>
          </cell>
          <cell r="N5967">
            <v>2</v>
          </cell>
        </row>
        <row r="5968">
          <cell r="A5968" t="str">
            <v>96085967921</v>
          </cell>
          <cell r="B5968">
            <v>96085</v>
          </cell>
          <cell r="C5968">
            <v>96792</v>
          </cell>
          <cell r="D5968">
            <v>1</v>
          </cell>
          <cell r="E5968">
            <v>1</v>
          </cell>
          <cell r="F5968">
            <v>100</v>
          </cell>
          <cell r="I5968">
            <v>0</v>
          </cell>
          <cell r="J5968">
            <v>0</v>
          </cell>
          <cell r="K5968">
            <v>0</v>
          </cell>
          <cell r="L5968">
            <v>0</v>
          </cell>
          <cell r="M5968">
            <v>100</v>
          </cell>
          <cell r="N5968">
            <v>1</v>
          </cell>
        </row>
        <row r="5969">
          <cell r="A5969" t="str">
            <v>96086965631</v>
          </cell>
          <cell r="B5969">
            <v>96086</v>
          </cell>
          <cell r="C5969">
            <v>96563</v>
          </cell>
          <cell r="D5969">
            <v>1</v>
          </cell>
          <cell r="E5969">
            <v>1</v>
          </cell>
          <cell r="F5969">
            <v>100</v>
          </cell>
          <cell r="I5969">
            <v>0</v>
          </cell>
          <cell r="J5969">
            <v>0</v>
          </cell>
          <cell r="K5969">
            <v>0</v>
          </cell>
          <cell r="L5969">
            <v>0</v>
          </cell>
          <cell r="M5969">
            <v>100</v>
          </cell>
          <cell r="N5969">
            <v>5.4</v>
          </cell>
        </row>
        <row r="5970">
          <cell r="A5970" t="str">
            <v>96086970621</v>
          </cell>
          <cell r="B5970">
            <v>96086</v>
          </cell>
          <cell r="C5970">
            <v>97062</v>
          </cell>
          <cell r="D5970">
            <v>1</v>
          </cell>
          <cell r="E5970">
            <v>1</v>
          </cell>
          <cell r="F5970">
            <v>100</v>
          </cell>
          <cell r="I5970">
            <v>0</v>
          </cell>
          <cell r="J5970">
            <v>0</v>
          </cell>
          <cell r="K5970">
            <v>0</v>
          </cell>
          <cell r="L5970">
            <v>0</v>
          </cell>
          <cell r="M5970">
            <v>100</v>
          </cell>
          <cell r="N5970">
            <v>3.9</v>
          </cell>
        </row>
        <row r="5971">
          <cell r="A5971" t="str">
            <v>96087960941</v>
          </cell>
          <cell r="B5971">
            <v>96087</v>
          </cell>
          <cell r="C5971">
            <v>96094</v>
          </cell>
          <cell r="D5971">
            <v>1</v>
          </cell>
          <cell r="E5971">
            <v>1</v>
          </cell>
          <cell r="F5971">
            <v>100</v>
          </cell>
          <cell r="I5971">
            <v>0</v>
          </cell>
          <cell r="J5971">
            <v>0</v>
          </cell>
          <cell r="K5971">
            <v>0</v>
          </cell>
          <cell r="L5971">
            <v>0</v>
          </cell>
          <cell r="M5971">
            <v>100</v>
          </cell>
          <cell r="N5971">
            <v>33.4</v>
          </cell>
        </row>
        <row r="5972">
          <cell r="A5972" t="str">
            <v>96087963181</v>
          </cell>
          <cell r="B5972">
            <v>96087</v>
          </cell>
          <cell r="C5972">
            <v>96318</v>
          </cell>
          <cell r="D5972">
            <v>1</v>
          </cell>
          <cell r="E5972">
            <v>1</v>
          </cell>
          <cell r="F5972">
            <v>100</v>
          </cell>
          <cell r="I5972">
            <v>0</v>
          </cell>
          <cell r="J5972">
            <v>0</v>
          </cell>
          <cell r="K5972">
            <v>0</v>
          </cell>
          <cell r="L5972">
            <v>0</v>
          </cell>
          <cell r="M5972">
            <v>100</v>
          </cell>
          <cell r="N5972">
            <v>1</v>
          </cell>
        </row>
        <row r="5973">
          <cell r="A5973" t="str">
            <v>96088961021</v>
          </cell>
          <cell r="B5973">
            <v>96088</v>
          </cell>
          <cell r="C5973">
            <v>96102</v>
          </cell>
          <cell r="D5973">
            <v>1</v>
          </cell>
          <cell r="E5973">
            <v>1</v>
          </cell>
          <cell r="F5973">
            <v>100</v>
          </cell>
          <cell r="I5973">
            <v>0</v>
          </cell>
          <cell r="J5973">
            <v>0</v>
          </cell>
          <cell r="K5973">
            <v>0</v>
          </cell>
          <cell r="L5973">
            <v>0</v>
          </cell>
          <cell r="M5973">
            <v>100</v>
          </cell>
          <cell r="N5973">
            <v>20.7</v>
          </cell>
        </row>
        <row r="5974">
          <cell r="A5974" t="str">
            <v>96088961091</v>
          </cell>
          <cell r="B5974">
            <v>96088</v>
          </cell>
          <cell r="C5974">
            <v>96109</v>
          </cell>
          <cell r="D5974">
            <v>1</v>
          </cell>
          <cell r="E5974">
            <v>1</v>
          </cell>
          <cell r="F5974">
            <v>100</v>
          </cell>
          <cell r="I5974">
            <v>0</v>
          </cell>
          <cell r="J5974">
            <v>0</v>
          </cell>
          <cell r="K5974">
            <v>0</v>
          </cell>
          <cell r="L5974">
            <v>0</v>
          </cell>
          <cell r="M5974">
            <v>100</v>
          </cell>
          <cell r="N5974">
            <v>1.3</v>
          </cell>
        </row>
        <row r="5975">
          <cell r="A5975" t="str">
            <v>96088961601</v>
          </cell>
          <cell r="B5975">
            <v>96088</v>
          </cell>
          <cell r="C5975">
            <v>96160</v>
          </cell>
          <cell r="D5975">
            <v>1</v>
          </cell>
          <cell r="E5975">
            <v>1</v>
          </cell>
          <cell r="F5975">
            <v>100</v>
          </cell>
          <cell r="I5975">
            <v>0</v>
          </cell>
          <cell r="J5975">
            <v>0</v>
          </cell>
          <cell r="K5975">
            <v>0</v>
          </cell>
          <cell r="L5975">
            <v>0</v>
          </cell>
          <cell r="M5975">
            <v>100</v>
          </cell>
          <cell r="N5975">
            <v>1</v>
          </cell>
        </row>
        <row r="5976">
          <cell r="A5976" t="str">
            <v>96088970771</v>
          </cell>
          <cell r="B5976">
            <v>96088</v>
          </cell>
          <cell r="C5976">
            <v>97077</v>
          </cell>
          <cell r="D5976">
            <v>1</v>
          </cell>
          <cell r="E5976">
            <v>1</v>
          </cell>
          <cell r="F5976">
            <v>100</v>
          </cell>
          <cell r="I5976">
            <v>0</v>
          </cell>
          <cell r="J5976">
            <v>0</v>
          </cell>
          <cell r="K5976">
            <v>0</v>
          </cell>
          <cell r="L5976">
            <v>0</v>
          </cell>
          <cell r="M5976">
            <v>100</v>
          </cell>
          <cell r="N5976">
            <v>7.3</v>
          </cell>
        </row>
        <row r="5977">
          <cell r="A5977" t="str">
            <v>96089961271</v>
          </cell>
          <cell r="B5977">
            <v>96089</v>
          </cell>
          <cell r="C5977">
            <v>96127</v>
          </cell>
          <cell r="D5977">
            <v>1</v>
          </cell>
          <cell r="E5977">
            <v>1</v>
          </cell>
          <cell r="F5977">
            <v>100</v>
          </cell>
          <cell r="I5977">
            <v>0</v>
          </cell>
          <cell r="J5977">
            <v>0</v>
          </cell>
          <cell r="K5977">
            <v>0</v>
          </cell>
          <cell r="L5977">
            <v>0</v>
          </cell>
          <cell r="M5977">
            <v>100</v>
          </cell>
          <cell r="N5977">
            <v>8.1</v>
          </cell>
        </row>
        <row r="5978">
          <cell r="A5978" t="str">
            <v>96089966781</v>
          </cell>
          <cell r="B5978">
            <v>96089</v>
          </cell>
          <cell r="C5978">
            <v>96678</v>
          </cell>
          <cell r="D5978">
            <v>1</v>
          </cell>
          <cell r="E5978">
            <v>1</v>
          </cell>
          <cell r="F5978">
            <v>100</v>
          </cell>
          <cell r="I5978">
            <v>0</v>
          </cell>
          <cell r="J5978">
            <v>0</v>
          </cell>
          <cell r="K5978">
            <v>0</v>
          </cell>
          <cell r="L5978">
            <v>0</v>
          </cell>
          <cell r="M5978">
            <v>100</v>
          </cell>
          <cell r="N5978">
            <v>4.2</v>
          </cell>
        </row>
        <row r="5979">
          <cell r="A5979" t="str">
            <v>96089967241</v>
          </cell>
          <cell r="B5979">
            <v>96089</v>
          </cell>
          <cell r="C5979">
            <v>96724</v>
          </cell>
          <cell r="D5979">
            <v>1</v>
          </cell>
          <cell r="E5979">
            <v>1</v>
          </cell>
          <cell r="F5979">
            <v>100</v>
          </cell>
          <cell r="I5979">
            <v>0</v>
          </cell>
          <cell r="J5979">
            <v>0</v>
          </cell>
          <cell r="K5979">
            <v>0</v>
          </cell>
          <cell r="L5979">
            <v>0</v>
          </cell>
          <cell r="M5979">
            <v>100</v>
          </cell>
          <cell r="N5979">
            <v>1</v>
          </cell>
        </row>
        <row r="5980">
          <cell r="A5980" t="str">
            <v>96089967261</v>
          </cell>
          <cell r="B5980">
            <v>96089</v>
          </cell>
          <cell r="C5980">
            <v>96726</v>
          </cell>
          <cell r="D5980">
            <v>1</v>
          </cell>
          <cell r="E5980">
            <v>1</v>
          </cell>
          <cell r="F5980">
            <v>100</v>
          </cell>
          <cell r="I5980">
            <v>0</v>
          </cell>
          <cell r="J5980">
            <v>0</v>
          </cell>
          <cell r="K5980">
            <v>0</v>
          </cell>
          <cell r="L5980">
            <v>0</v>
          </cell>
          <cell r="M5980">
            <v>100</v>
          </cell>
          <cell r="N5980">
            <v>5.9</v>
          </cell>
        </row>
        <row r="5981">
          <cell r="A5981" t="str">
            <v>96089967392</v>
          </cell>
          <cell r="B5981">
            <v>96089</v>
          </cell>
          <cell r="C5981">
            <v>96739</v>
          </cell>
          <cell r="D5981">
            <v>2</v>
          </cell>
          <cell r="E5981">
            <v>1</v>
          </cell>
          <cell r="F5981">
            <v>100</v>
          </cell>
          <cell r="I5981">
            <v>0</v>
          </cell>
          <cell r="J5981">
            <v>0</v>
          </cell>
          <cell r="K5981">
            <v>0</v>
          </cell>
          <cell r="L5981">
            <v>0</v>
          </cell>
          <cell r="M5981">
            <v>100</v>
          </cell>
          <cell r="N5981">
            <v>1</v>
          </cell>
        </row>
        <row r="5982">
          <cell r="A5982" t="str">
            <v>96090961961</v>
          </cell>
          <cell r="B5982">
            <v>96090</v>
          </cell>
          <cell r="C5982">
            <v>96196</v>
          </cell>
          <cell r="D5982">
            <v>1</v>
          </cell>
          <cell r="E5982">
            <v>1</v>
          </cell>
          <cell r="F5982">
            <v>100</v>
          </cell>
          <cell r="I5982">
            <v>0</v>
          </cell>
          <cell r="J5982">
            <v>0</v>
          </cell>
          <cell r="K5982">
            <v>0</v>
          </cell>
          <cell r="L5982">
            <v>0</v>
          </cell>
          <cell r="M5982">
            <v>100</v>
          </cell>
          <cell r="N5982">
            <v>17.8</v>
          </cell>
        </row>
        <row r="5983">
          <cell r="A5983" t="str">
            <v>96090965191</v>
          </cell>
          <cell r="B5983">
            <v>96090</v>
          </cell>
          <cell r="C5983">
            <v>96519</v>
          </cell>
          <cell r="D5983">
            <v>1</v>
          </cell>
          <cell r="E5983">
            <v>1</v>
          </cell>
          <cell r="F5983">
            <v>100</v>
          </cell>
          <cell r="I5983">
            <v>0</v>
          </cell>
          <cell r="J5983">
            <v>0</v>
          </cell>
          <cell r="K5983">
            <v>0</v>
          </cell>
          <cell r="L5983">
            <v>0</v>
          </cell>
          <cell r="M5983">
            <v>100</v>
          </cell>
          <cell r="N5983">
            <v>8.1</v>
          </cell>
        </row>
        <row r="5984">
          <cell r="A5984" t="str">
            <v>96090965231</v>
          </cell>
          <cell r="B5984">
            <v>96090</v>
          </cell>
          <cell r="C5984">
            <v>96523</v>
          </cell>
          <cell r="D5984">
            <v>1</v>
          </cell>
          <cell r="E5984">
            <v>1</v>
          </cell>
          <cell r="F5984">
            <v>100</v>
          </cell>
          <cell r="I5984">
            <v>0</v>
          </cell>
          <cell r="J5984">
            <v>0</v>
          </cell>
          <cell r="K5984">
            <v>0</v>
          </cell>
          <cell r="L5984">
            <v>0</v>
          </cell>
          <cell r="M5984">
            <v>100</v>
          </cell>
          <cell r="N5984">
            <v>11.9</v>
          </cell>
        </row>
        <row r="5985">
          <cell r="A5985" t="str">
            <v>96090965252</v>
          </cell>
          <cell r="B5985">
            <v>96090</v>
          </cell>
          <cell r="C5985">
            <v>96525</v>
          </cell>
          <cell r="D5985">
            <v>2</v>
          </cell>
          <cell r="E5985">
            <v>1</v>
          </cell>
          <cell r="F5985">
            <v>100</v>
          </cell>
          <cell r="I5985">
            <v>0</v>
          </cell>
          <cell r="J5985">
            <v>0</v>
          </cell>
          <cell r="K5985">
            <v>0</v>
          </cell>
          <cell r="L5985">
            <v>0</v>
          </cell>
          <cell r="M5985">
            <v>100</v>
          </cell>
          <cell r="N5985">
            <v>1</v>
          </cell>
        </row>
        <row r="5986">
          <cell r="A5986" t="str">
            <v>96090965473</v>
          </cell>
          <cell r="B5986">
            <v>96090</v>
          </cell>
          <cell r="C5986">
            <v>96547</v>
          </cell>
          <cell r="D5986">
            <v>3</v>
          </cell>
          <cell r="E5986">
            <v>1</v>
          </cell>
          <cell r="F5986">
            <v>100</v>
          </cell>
          <cell r="I5986">
            <v>0</v>
          </cell>
          <cell r="J5986">
            <v>0</v>
          </cell>
          <cell r="K5986">
            <v>0</v>
          </cell>
          <cell r="L5986">
            <v>0</v>
          </cell>
          <cell r="M5986">
            <v>100</v>
          </cell>
          <cell r="N5986">
            <v>1</v>
          </cell>
        </row>
        <row r="5987">
          <cell r="A5987" t="str">
            <v>96091960981</v>
          </cell>
          <cell r="B5987">
            <v>96091</v>
          </cell>
          <cell r="C5987">
            <v>96098</v>
          </cell>
          <cell r="D5987">
            <v>1</v>
          </cell>
          <cell r="E5987">
            <v>1</v>
          </cell>
          <cell r="F5987">
            <v>100</v>
          </cell>
          <cell r="I5987">
            <v>0</v>
          </cell>
          <cell r="J5987">
            <v>0</v>
          </cell>
          <cell r="K5987">
            <v>0</v>
          </cell>
          <cell r="L5987">
            <v>0</v>
          </cell>
          <cell r="M5987">
            <v>100</v>
          </cell>
          <cell r="N5987">
            <v>23.2</v>
          </cell>
        </row>
        <row r="5988">
          <cell r="A5988" t="str">
            <v>96091963541</v>
          </cell>
          <cell r="B5988">
            <v>96091</v>
          </cell>
          <cell r="C5988">
            <v>96354</v>
          </cell>
          <cell r="D5988">
            <v>1</v>
          </cell>
          <cell r="E5988">
            <v>1</v>
          </cell>
          <cell r="F5988">
            <v>100</v>
          </cell>
          <cell r="I5988">
            <v>0</v>
          </cell>
          <cell r="J5988">
            <v>0</v>
          </cell>
          <cell r="K5988">
            <v>0</v>
          </cell>
          <cell r="L5988">
            <v>0</v>
          </cell>
          <cell r="M5988">
            <v>100</v>
          </cell>
          <cell r="N5988">
            <v>1</v>
          </cell>
        </row>
        <row r="5989">
          <cell r="A5989" t="str">
            <v>96092970631</v>
          </cell>
          <cell r="B5989">
            <v>96092</v>
          </cell>
          <cell r="C5989">
            <v>97063</v>
          </cell>
          <cell r="D5989">
            <v>1</v>
          </cell>
          <cell r="E5989">
            <v>1</v>
          </cell>
          <cell r="F5989">
            <v>100</v>
          </cell>
          <cell r="I5989">
            <v>0</v>
          </cell>
          <cell r="J5989">
            <v>0</v>
          </cell>
          <cell r="K5989">
            <v>0</v>
          </cell>
          <cell r="L5989">
            <v>0</v>
          </cell>
          <cell r="M5989">
            <v>100</v>
          </cell>
          <cell r="N5989">
            <v>15.6</v>
          </cell>
        </row>
        <row r="5990">
          <cell r="A5990" t="str">
            <v>96092970701</v>
          </cell>
          <cell r="B5990">
            <v>96092</v>
          </cell>
          <cell r="C5990">
            <v>97070</v>
          </cell>
          <cell r="D5990">
            <v>1</v>
          </cell>
          <cell r="E5990">
            <v>1</v>
          </cell>
          <cell r="F5990">
            <v>100</v>
          </cell>
          <cell r="I5990">
            <v>0</v>
          </cell>
          <cell r="J5990">
            <v>0</v>
          </cell>
          <cell r="K5990">
            <v>0</v>
          </cell>
          <cell r="L5990">
            <v>0</v>
          </cell>
          <cell r="M5990">
            <v>100</v>
          </cell>
          <cell r="N5990">
            <v>10.9</v>
          </cell>
        </row>
        <row r="5991">
          <cell r="A5991" t="str">
            <v>96092970792</v>
          </cell>
          <cell r="B5991">
            <v>96092</v>
          </cell>
          <cell r="C5991">
            <v>97079</v>
          </cell>
          <cell r="D5991">
            <v>2</v>
          </cell>
          <cell r="E5991">
            <v>1</v>
          </cell>
          <cell r="F5991">
            <v>100</v>
          </cell>
          <cell r="I5991">
            <v>0</v>
          </cell>
          <cell r="J5991">
            <v>0</v>
          </cell>
          <cell r="K5991">
            <v>0</v>
          </cell>
          <cell r="L5991">
            <v>0</v>
          </cell>
          <cell r="M5991">
            <v>100</v>
          </cell>
          <cell r="N5991">
            <v>1</v>
          </cell>
        </row>
        <row r="5992">
          <cell r="A5992" t="str">
            <v>96092970801</v>
          </cell>
          <cell r="B5992">
            <v>96092</v>
          </cell>
          <cell r="C5992">
            <v>97080</v>
          </cell>
          <cell r="D5992">
            <v>1</v>
          </cell>
          <cell r="E5992">
            <v>1</v>
          </cell>
          <cell r="F5992">
            <v>100</v>
          </cell>
          <cell r="I5992">
            <v>0</v>
          </cell>
          <cell r="J5992">
            <v>0</v>
          </cell>
          <cell r="K5992">
            <v>0</v>
          </cell>
          <cell r="L5992">
            <v>0</v>
          </cell>
          <cell r="M5992">
            <v>100</v>
          </cell>
          <cell r="N5992">
            <v>1</v>
          </cell>
        </row>
        <row r="5993">
          <cell r="A5993" t="str">
            <v>96093972111</v>
          </cell>
          <cell r="B5993">
            <v>96093</v>
          </cell>
          <cell r="C5993">
            <v>97211</v>
          </cell>
          <cell r="D5993">
            <v>1</v>
          </cell>
          <cell r="E5993">
            <v>1</v>
          </cell>
          <cell r="F5993">
            <v>100</v>
          </cell>
          <cell r="I5993">
            <v>0</v>
          </cell>
          <cell r="J5993">
            <v>0</v>
          </cell>
          <cell r="K5993">
            <v>0</v>
          </cell>
          <cell r="L5993">
            <v>0</v>
          </cell>
          <cell r="M5993">
            <v>100</v>
          </cell>
          <cell r="N5993">
            <v>22.3</v>
          </cell>
        </row>
        <row r="5994">
          <cell r="A5994" t="str">
            <v>96093972571</v>
          </cell>
          <cell r="B5994">
            <v>96093</v>
          </cell>
          <cell r="C5994">
            <v>97257</v>
          </cell>
          <cell r="D5994">
            <v>1</v>
          </cell>
          <cell r="E5994">
            <v>1</v>
          </cell>
          <cell r="F5994">
            <v>100</v>
          </cell>
          <cell r="I5994">
            <v>0</v>
          </cell>
          <cell r="J5994">
            <v>0</v>
          </cell>
          <cell r="K5994">
            <v>0</v>
          </cell>
          <cell r="L5994">
            <v>0</v>
          </cell>
          <cell r="M5994">
            <v>100</v>
          </cell>
          <cell r="N5994">
            <v>1</v>
          </cell>
        </row>
        <row r="5995">
          <cell r="A5995" t="str">
            <v>96093972592</v>
          </cell>
          <cell r="B5995">
            <v>96093</v>
          </cell>
          <cell r="C5995">
            <v>97259</v>
          </cell>
          <cell r="D5995">
            <v>2</v>
          </cell>
          <cell r="E5995">
            <v>1</v>
          </cell>
          <cell r="F5995">
            <v>100</v>
          </cell>
          <cell r="I5995">
            <v>0</v>
          </cell>
          <cell r="J5995">
            <v>0</v>
          </cell>
          <cell r="K5995">
            <v>0</v>
          </cell>
          <cell r="L5995">
            <v>0</v>
          </cell>
          <cell r="M5995">
            <v>100</v>
          </cell>
          <cell r="N5995">
            <v>1</v>
          </cell>
        </row>
        <row r="5996">
          <cell r="A5996" t="str">
            <v>96094963481</v>
          </cell>
          <cell r="B5996">
            <v>96094</v>
          </cell>
          <cell r="C5996">
            <v>96348</v>
          </cell>
          <cell r="D5996">
            <v>1</v>
          </cell>
          <cell r="E5996">
            <v>1</v>
          </cell>
          <cell r="F5996">
            <v>100</v>
          </cell>
          <cell r="I5996">
            <v>0</v>
          </cell>
          <cell r="J5996">
            <v>0</v>
          </cell>
          <cell r="K5996">
            <v>0</v>
          </cell>
          <cell r="L5996">
            <v>0</v>
          </cell>
          <cell r="M5996">
            <v>100</v>
          </cell>
          <cell r="N5996">
            <v>1</v>
          </cell>
        </row>
        <row r="5997">
          <cell r="A5997" t="str">
            <v>96095970571</v>
          </cell>
          <cell r="B5997">
            <v>96095</v>
          </cell>
          <cell r="C5997">
            <v>97057</v>
          </cell>
          <cell r="D5997">
            <v>1</v>
          </cell>
          <cell r="E5997">
            <v>1</v>
          </cell>
          <cell r="F5997">
            <v>100</v>
          </cell>
          <cell r="I5997">
            <v>0</v>
          </cell>
          <cell r="J5997">
            <v>0</v>
          </cell>
          <cell r="K5997">
            <v>0</v>
          </cell>
          <cell r="L5997">
            <v>0</v>
          </cell>
          <cell r="M5997">
            <v>100</v>
          </cell>
          <cell r="N5997">
            <v>20.100000000000001</v>
          </cell>
        </row>
        <row r="5998">
          <cell r="A5998" t="str">
            <v>96095971852</v>
          </cell>
          <cell r="B5998">
            <v>96095</v>
          </cell>
          <cell r="C5998">
            <v>97185</v>
          </cell>
          <cell r="D5998">
            <v>2</v>
          </cell>
          <cell r="E5998">
            <v>1</v>
          </cell>
          <cell r="F5998">
            <v>100</v>
          </cell>
          <cell r="I5998">
            <v>0</v>
          </cell>
          <cell r="J5998">
            <v>0</v>
          </cell>
          <cell r="K5998">
            <v>0</v>
          </cell>
          <cell r="L5998">
            <v>0</v>
          </cell>
          <cell r="M5998">
            <v>100</v>
          </cell>
          <cell r="N5998">
            <v>1</v>
          </cell>
        </row>
        <row r="5999">
          <cell r="A5999" t="str">
            <v>96095971981</v>
          </cell>
          <cell r="B5999">
            <v>96095</v>
          </cell>
          <cell r="C5999">
            <v>97198</v>
          </cell>
          <cell r="D5999">
            <v>1</v>
          </cell>
          <cell r="E5999">
            <v>1</v>
          </cell>
          <cell r="F5999">
            <v>100</v>
          </cell>
          <cell r="I5999">
            <v>0</v>
          </cell>
          <cell r="J5999">
            <v>0</v>
          </cell>
          <cell r="K5999">
            <v>0</v>
          </cell>
          <cell r="L5999">
            <v>0</v>
          </cell>
          <cell r="M5999">
            <v>100</v>
          </cell>
          <cell r="N5999">
            <v>1</v>
          </cell>
        </row>
        <row r="6000">
          <cell r="A6000" t="str">
            <v>96096966431</v>
          </cell>
          <cell r="B6000">
            <v>96096</v>
          </cell>
          <cell r="C6000">
            <v>96643</v>
          </cell>
          <cell r="D6000">
            <v>1</v>
          </cell>
          <cell r="E6000">
            <v>1</v>
          </cell>
          <cell r="F6000">
            <v>100</v>
          </cell>
          <cell r="I6000">
            <v>0</v>
          </cell>
          <cell r="J6000">
            <v>0</v>
          </cell>
          <cell r="K6000">
            <v>0</v>
          </cell>
          <cell r="L6000">
            <v>0</v>
          </cell>
          <cell r="M6000">
            <v>100</v>
          </cell>
          <cell r="N6000">
            <v>9.6999999999999993</v>
          </cell>
        </row>
        <row r="6001">
          <cell r="A6001" t="str">
            <v>96096971992</v>
          </cell>
          <cell r="B6001">
            <v>96096</v>
          </cell>
          <cell r="C6001">
            <v>97199</v>
          </cell>
          <cell r="D6001">
            <v>2</v>
          </cell>
          <cell r="E6001">
            <v>1</v>
          </cell>
          <cell r="F6001">
            <v>100</v>
          </cell>
          <cell r="I6001">
            <v>0</v>
          </cell>
          <cell r="J6001">
            <v>0</v>
          </cell>
          <cell r="K6001">
            <v>0</v>
          </cell>
          <cell r="L6001">
            <v>0</v>
          </cell>
          <cell r="M6001">
            <v>100</v>
          </cell>
          <cell r="N6001">
            <v>1</v>
          </cell>
        </row>
        <row r="6002">
          <cell r="A6002" t="str">
            <v>96096972161</v>
          </cell>
          <cell r="B6002">
            <v>96096</v>
          </cell>
          <cell r="C6002">
            <v>97216</v>
          </cell>
          <cell r="D6002">
            <v>1</v>
          </cell>
          <cell r="E6002">
            <v>1</v>
          </cell>
          <cell r="F6002">
            <v>100</v>
          </cell>
          <cell r="I6002">
            <v>0</v>
          </cell>
          <cell r="J6002">
            <v>0</v>
          </cell>
          <cell r="K6002">
            <v>0</v>
          </cell>
          <cell r="L6002">
            <v>0</v>
          </cell>
          <cell r="M6002">
            <v>100</v>
          </cell>
          <cell r="N6002">
            <v>1</v>
          </cell>
        </row>
        <row r="6003">
          <cell r="A6003" t="str">
            <v>96096972313</v>
          </cell>
          <cell r="B6003">
            <v>96096</v>
          </cell>
          <cell r="C6003">
            <v>97231</v>
          </cell>
          <cell r="D6003">
            <v>3</v>
          </cell>
          <cell r="E6003">
            <v>1</v>
          </cell>
          <cell r="F6003">
            <v>100</v>
          </cell>
          <cell r="I6003">
            <v>0</v>
          </cell>
          <cell r="J6003">
            <v>0</v>
          </cell>
          <cell r="K6003">
            <v>0</v>
          </cell>
          <cell r="L6003">
            <v>0</v>
          </cell>
          <cell r="M6003">
            <v>100</v>
          </cell>
          <cell r="N6003">
            <v>1</v>
          </cell>
        </row>
        <row r="6004">
          <cell r="A6004" t="str">
            <v>96097961041</v>
          </cell>
          <cell r="B6004">
            <v>96097</v>
          </cell>
          <cell r="C6004">
            <v>96104</v>
          </cell>
          <cell r="D6004">
            <v>1</v>
          </cell>
          <cell r="E6004">
            <v>1</v>
          </cell>
          <cell r="F6004">
            <v>100</v>
          </cell>
          <cell r="I6004">
            <v>0</v>
          </cell>
          <cell r="J6004">
            <v>0</v>
          </cell>
          <cell r="K6004">
            <v>0</v>
          </cell>
          <cell r="L6004">
            <v>0</v>
          </cell>
          <cell r="M6004">
            <v>100</v>
          </cell>
          <cell r="N6004">
            <v>5.4</v>
          </cell>
        </row>
        <row r="6005">
          <cell r="A6005" t="str">
            <v>96097963332</v>
          </cell>
          <cell r="B6005">
            <v>96097</v>
          </cell>
          <cell r="C6005">
            <v>96333</v>
          </cell>
          <cell r="D6005">
            <v>2</v>
          </cell>
          <cell r="E6005">
            <v>1</v>
          </cell>
          <cell r="F6005">
            <v>100</v>
          </cell>
          <cell r="I6005">
            <v>0</v>
          </cell>
          <cell r="J6005">
            <v>0</v>
          </cell>
          <cell r="K6005">
            <v>0</v>
          </cell>
          <cell r="L6005">
            <v>0</v>
          </cell>
          <cell r="M6005">
            <v>100</v>
          </cell>
          <cell r="N6005">
            <v>1</v>
          </cell>
        </row>
        <row r="6006">
          <cell r="A6006" t="str">
            <v>96097963351</v>
          </cell>
          <cell r="B6006">
            <v>96097</v>
          </cell>
          <cell r="C6006">
            <v>96335</v>
          </cell>
          <cell r="D6006">
            <v>1</v>
          </cell>
          <cell r="E6006">
            <v>1</v>
          </cell>
          <cell r="F6006">
            <v>100</v>
          </cell>
          <cell r="I6006">
            <v>0</v>
          </cell>
          <cell r="J6006">
            <v>0</v>
          </cell>
          <cell r="K6006">
            <v>0</v>
          </cell>
          <cell r="L6006">
            <v>0</v>
          </cell>
          <cell r="M6006">
            <v>100</v>
          </cell>
          <cell r="N6006">
            <v>1</v>
          </cell>
        </row>
        <row r="6007">
          <cell r="A6007" t="str">
            <v>96098963551</v>
          </cell>
          <cell r="B6007">
            <v>96098</v>
          </cell>
          <cell r="C6007">
            <v>96355</v>
          </cell>
          <cell r="D6007">
            <v>1</v>
          </cell>
          <cell r="E6007">
            <v>1</v>
          </cell>
          <cell r="F6007">
            <v>100</v>
          </cell>
          <cell r="I6007">
            <v>0</v>
          </cell>
          <cell r="J6007">
            <v>0</v>
          </cell>
          <cell r="K6007">
            <v>0</v>
          </cell>
          <cell r="L6007">
            <v>0</v>
          </cell>
          <cell r="M6007">
            <v>100</v>
          </cell>
          <cell r="N6007">
            <v>1</v>
          </cell>
        </row>
        <row r="6008">
          <cell r="A6008" t="str">
            <v>96098963562</v>
          </cell>
          <cell r="B6008">
            <v>96098</v>
          </cell>
          <cell r="C6008">
            <v>96356</v>
          </cell>
          <cell r="D6008">
            <v>2</v>
          </cell>
          <cell r="E6008">
            <v>1</v>
          </cell>
          <cell r="F6008">
            <v>100</v>
          </cell>
          <cell r="I6008">
            <v>0</v>
          </cell>
          <cell r="J6008">
            <v>0</v>
          </cell>
          <cell r="K6008">
            <v>0</v>
          </cell>
          <cell r="L6008">
            <v>0</v>
          </cell>
          <cell r="M6008">
            <v>100</v>
          </cell>
          <cell r="N6008">
            <v>1</v>
          </cell>
        </row>
        <row r="6009">
          <cell r="A6009" t="str">
            <v>96099961001</v>
          </cell>
          <cell r="B6009">
            <v>96099</v>
          </cell>
          <cell r="C6009">
            <v>96100</v>
          </cell>
          <cell r="D6009">
            <v>1</v>
          </cell>
          <cell r="E6009">
            <v>1</v>
          </cell>
          <cell r="F6009">
            <v>100</v>
          </cell>
          <cell r="I6009">
            <v>0</v>
          </cell>
          <cell r="J6009">
            <v>0</v>
          </cell>
          <cell r="K6009">
            <v>0</v>
          </cell>
          <cell r="L6009">
            <v>0</v>
          </cell>
          <cell r="M6009">
            <v>100</v>
          </cell>
          <cell r="N6009">
            <v>0.2</v>
          </cell>
        </row>
        <row r="6010">
          <cell r="A6010" t="str">
            <v>96099965231</v>
          </cell>
          <cell r="B6010">
            <v>96099</v>
          </cell>
          <cell r="C6010">
            <v>96523</v>
          </cell>
          <cell r="D6010">
            <v>1</v>
          </cell>
          <cell r="E6010">
            <v>1</v>
          </cell>
          <cell r="F6010">
            <v>100</v>
          </cell>
          <cell r="I6010">
            <v>0</v>
          </cell>
          <cell r="J6010">
            <v>0</v>
          </cell>
          <cell r="K6010">
            <v>0</v>
          </cell>
          <cell r="L6010">
            <v>0</v>
          </cell>
          <cell r="M6010">
            <v>100</v>
          </cell>
          <cell r="N6010">
            <v>17.8</v>
          </cell>
        </row>
        <row r="6011">
          <cell r="A6011" t="str">
            <v>96099965861</v>
          </cell>
          <cell r="B6011">
            <v>96099</v>
          </cell>
          <cell r="C6011">
            <v>96586</v>
          </cell>
          <cell r="D6011">
            <v>1</v>
          </cell>
          <cell r="E6011">
            <v>1</v>
          </cell>
          <cell r="F6011">
            <v>100</v>
          </cell>
          <cell r="I6011">
            <v>0</v>
          </cell>
          <cell r="J6011">
            <v>0</v>
          </cell>
          <cell r="K6011">
            <v>0</v>
          </cell>
          <cell r="L6011">
            <v>0</v>
          </cell>
          <cell r="M6011">
            <v>100</v>
          </cell>
          <cell r="N6011">
            <v>1</v>
          </cell>
        </row>
        <row r="6012">
          <cell r="A6012" t="str">
            <v>96101967931</v>
          </cell>
          <cell r="B6012">
            <v>96101</v>
          </cell>
          <cell r="C6012">
            <v>96793</v>
          </cell>
          <cell r="D6012">
            <v>1</v>
          </cell>
          <cell r="E6012">
            <v>1</v>
          </cell>
          <cell r="F6012">
            <v>100</v>
          </cell>
          <cell r="I6012">
            <v>0</v>
          </cell>
          <cell r="J6012">
            <v>0</v>
          </cell>
          <cell r="K6012">
            <v>0</v>
          </cell>
          <cell r="L6012">
            <v>0</v>
          </cell>
          <cell r="M6012">
            <v>100</v>
          </cell>
          <cell r="N6012">
            <v>1</v>
          </cell>
        </row>
        <row r="6013">
          <cell r="A6013" t="str">
            <v>96102971591</v>
          </cell>
          <cell r="B6013">
            <v>96102</v>
          </cell>
          <cell r="C6013">
            <v>97159</v>
          </cell>
          <cell r="D6013">
            <v>1</v>
          </cell>
          <cell r="E6013">
            <v>1</v>
          </cell>
          <cell r="F6013">
            <v>100</v>
          </cell>
          <cell r="I6013">
            <v>0</v>
          </cell>
          <cell r="J6013">
            <v>0</v>
          </cell>
          <cell r="K6013">
            <v>0</v>
          </cell>
          <cell r="L6013">
            <v>0</v>
          </cell>
          <cell r="M6013">
            <v>100</v>
          </cell>
          <cell r="N6013">
            <v>12.2</v>
          </cell>
        </row>
        <row r="6014">
          <cell r="A6014" t="str">
            <v>96102971831</v>
          </cell>
          <cell r="B6014">
            <v>96102</v>
          </cell>
          <cell r="C6014">
            <v>97183</v>
          </cell>
          <cell r="D6014">
            <v>1</v>
          </cell>
          <cell r="E6014">
            <v>1</v>
          </cell>
          <cell r="F6014">
            <v>100</v>
          </cell>
          <cell r="I6014">
            <v>0</v>
          </cell>
          <cell r="J6014">
            <v>0</v>
          </cell>
          <cell r="K6014">
            <v>0</v>
          </cell>
          <cell r="L6014">
            <v>0</v>
          </cell>
          <cell r="M6014">
            <v>100</v>
          </cell>
          <cell r="N6014">
            <v>1</v>
          </cell>
        </row>
        <row r="6015">
          <cell r="A6015" t="str">
            <v>96103961872</v>
          </cell>
          <cell r="B6015">
            <v>96103</v>
          </cell>
          <cell r="C6015">
            <v>96187</v>
          </cell>
          <cell r="D6015">
            <v>2</v>
          </cell>
          <cell r="E6015">
            <v>1</v>
          </cell>
          <cell r="F6015">
            <v>100</v>
          </cell>
          <cell r="I6015">
            <v>0</v>
          </cell>
          <cell r="J6015">
            <v>0</v>
          </cell>
          <cell r="K6015">
            <v>0</v>
          </cell>
          <cell r="L6015">
            <v>0</v>
          </cell>
          <cell r="M6015">
            <v>100</v>
          </cell>
          <cell r="N6015">
            <v>1</v>
          </cell>
        </row>
        <row r="6016">
          <cell r="A6016" t="str">
            <v>96103962181</v>
          </cell>
          <cell r="B6016">
            <v>96103</v>
          </cell>
          <cell r="C6016">
            <v>96218</v>
          </cell>
          <cell r="D6016">
            <v>1</v>
          </cell>
          <cell r="E6016">
            <v>1</v>
          </cell>
          <cell r="F6016">
            <v>100</v>
          </cell>
          <cell r="I6016">
            <v>0</v>
          </cell>
          <cell r="J6016">
            <v>0</v>
          </cell>
          <cell r="K6016">
            <v>0</v>
          </cell>
          <cell r="L6016">
            <v>0</v>
          </cell>
          <cell r="M6016">
            <v>100</v>
          </cell>
          <cell r="N6016">
            <v>1</v>
          </cell>
        </row>
        <row r="6017">
          <cell r="A6017" t="str">
            <v>96103997731</v>
          </cell>
          <cell r="B6017">
            <v>96103</v>
          </cell>
          <cell r="C6017">
            <v>99773</v>
          </cell>
          <cell r="D6017">
            <v>1</v>
          </cell>
          <cell r="E6017">
            <v>1</v>
          </cell>
          <cell r="F6017">
            <v>100</v>
          </cell>
          <cell r="I6017">
            <v>0</v>
          </cell>
          <cell r="J6017">
            <v>0</v>
          </cell>
          <cell r="K6017">
            <v>0</v>
          </cell>
          <cell r="L6017">
            <v>0</v>
          </cell>
          <cell r="M6017">
            <v>100</v>
          </cell>
          <cell r="N6017">
            <v>0</v>
          </cell>
        </row>
        <row r="6018">
          <cell r="A6018" t="str">
            <v>96105965491</v>
          </cell>
          <cell r="B6018">
            <v>96105</v>
          </cell>
          <cell r="C6018">
            <v>96549</v>
          </cell>
          <cell r="D6018">
            <v>1</v>
          </cell>
          <cell r="E6018">
            <v>1</v>
          </cell>
          <cell r="F6018">
            <v>100</v>
          </cell>
          <cell r="I6018">
            <v>0</v>
          </cell>
          <cell r="J6018">
            <v>0</v>
          </cell>
          <cell r="K6018">
            <v>0</v>
          </cell>
          <cell r="L6018">
            <v>0</v>
          </cell>
          <cell r="M6018">
            <v>100</v>
          </cell>
          <cell r="N6018">
            <v>1</v>
          </cell>
        </row>
        <row r="6019">
          <cell r="A6019" t="str">
            <v>96106963631</v>
          </cell>
          <cell r="B6019">
            <v>96106</v>
          </cell>
          <cell r="C6019">
            <v>96363</v>
          </cell>
          <cell r="D6019">
            <v>1</v>
          </cell>
          <cell r="E6019">
            <v>1</v>
          </cell>
          <cell r="F6019">
            <v>100</v>
          </cell>
          <cell r="I6019">
            <v>0</v>
          </cell>
          <cell r="J6019">
            <v>0</v>
          </cell>
          <cell r="K6019">
            <v>0</v>
          </cell>
          <cell r="L6019">
            <v>0</v>
          </cell>
          <cell r="M6019">
            <v>100</v>
          </cell>
          <cell r="N6019">
            <v>10.9</v>
          </cell>
        </row>
        <row r="6020">
          <cell r="A6020" t="str">
            <v>96106964151</v>
          </cell>
          <cell r="B6020">
            <v>96106</v>
          </cell>
          <cell r="C6020">
            <v>96415</v>
          </cell>
          <cell r="D6020">
            <v>1</v>
          </cell>
          <cell r="E6020">
            <v>1</v>
          </cell>
          <cell r="F6020">
            <v>100</v>
          </cell>
          <cell r="I6020">
            <v>0</v>
          </cell>
          <cell r="J6020">
            <v>0</v>
          </cell>
          <cell r="K6020">
            <v>0</v>
          </cell>
          <cell r="L6020">
            <v>0</v>
          </cell>
          <cell r="M6020">
            <v>100</v>
          </cell>
          <cell r="N6020">
            <v>1</v>
          </cell>
        </row>
        <row r="6021">
          <cell r="A6021" t="str">
            <v>96107963521</v>
          </cell>
          <cell r="B6021">
            <v>96107</v>
          </cell>
          <cell r="C6021">
            <v>96352</v>
          </cell>
          <cell r="D6021">
            <v>1</v>
          </cell>
          <cell r="E6021">
            <v>1</v>
          </cell>
          <cell r="F6021">
            <v>100</v>
          </cell>
          <cell r="I6021">
            <v>0</v>
          </cell>
          <cell r="J6021">
            <v>0</v>
          </cell>
          <cell r="K6021">
            <v>0</v>
          </cell>
          <cell r="L6021">
            <v>0</v>
          </cell>
          <cell r="M6021">
            <v>100</v>
          </cell>
          <cell r="N6021">
            <v>1</v>
          </cell>
        </row>
        <row r="6022">
          <cell r="A6022" t="str">
            <v>96108968161</v>
          </cell>
          <cell r="B6022">
            <v>96108</v>
          </cell>
          <cell r="C6022">
            <v>96816</v>
          </cell>
          <cell r="D6022">
            <v>1</v>
          </cell>
          <cell r="E6022">
            <v>1</v>
          </cell>
          <cell r="F6022">
            <v>100</v>
          </cell>
          <cell r="I6022">
            <v>0</v>
          </cell>
          <cell r="J6022">
            <v>0</v>
          </cell>
          <cell r="K6022">
            <v>0</v>
          </cell>
          <cell r="L6022">
            <v>0</v>
          </cell>
          <cell r="M6022">
            <v>100</v>
          </cell>
          <cell r="N6022">
            <v>11.3</v>
          </cell>
        </row>
        <row r="6023">
          <cell r="A6023" t="str">
            <v>96108968181</v>
          </cell>
          <cell r="B6023">
            <v>96108</v>
          </cell>
          <cell r="C6023">
            <v>96818</v>
          </cell>
          <cell r="D6023">
            <v>1</v>
          </cell>
          <cell r="E6023">
            <v>1</v>
          </cell>
          <cell r="F6023">
            <v>100</v>
          </cell>
          <cell r="I6023">
            <v>0</v>
          </cell>
          <cell r="J6023">
            <v>0</v>
          </cell>
          <cell r="K6023">
            <v>0</v>
          </cell>
          <cell r="L6023">
            <v>0</v>
          </cell>
          <cell r="M6023">
            <v>100</v>
          </cell>
          <cell r="N6023">
            <v>1</v>
          </cell>
        </row>
        <row r="6024">
          <cell r="A6024" t="str">
            <v>96109970811</v>
          </cell>
          <cell r="B6024">
            <v>96109</v>
          </cell>
          <cell r="C6024">
            <v>97081</v>
          </cell>
          <cell r="D6024">
            <v>1</v>
          </cell>
          <cell r="E6024">
            <v>1</v>
          </cell>
          <cell r="F6024">
            <v>100</v>
          </cell>
          <cell r="I6024">
            <v>0</v>
          </cell>
          <cell r="J6024">
            <v>0</v>
          </cell>
          <cell r="K6024">
            <v>0</v>
          </cell>
          <cell r="L6024">
            <v>0</v>
          </cell>
          <cell r="M6024">
            <v>100</v>
          </cell>
          <cell r="N6024">
            <v>1</v>
          </cell>
        </row>
        <row r="6025">
          <cell r="A6025" t="str">
            <v>96110961241</v>
          </cell>
          <cell r="B6025">
            <v>96110</v>
          </cell>
          <cell r="C6025">
            <v>96124</v>
          </cell>
          <cell r="D6025">
            <v>1</v>
          </cell>
          <cell r="E6025">
            <v>1</v>
          </cell>
          <cell r="F6025">
            <v>100</v>
          </cell>
          <cell r="I6025">
            <v>0</v>
          </cell>
          <cell r="J6025">
            <v>0</v>
          </cell>
          <cell r="K6025">
            <v>0</v>
          </cell>
          <cell r="L6025">
            <v>0</v>
          </cell>
          <cell r="M6025">
            <v>100</v>
          </cell>
          <cell r="N6025">
            <v>18.899999999999999</v>
          </cell>
        </row>
        <row r="6026">
          <cell r="A6026" t="str">
            <v>96110963201</v>
          </cell>
          <cell r="B6026">
            <v>96110</v>
          </cell>
          <cell r="C6026">
            <v>96320</v>
          </cell>
          <cell r="D6026">
            <v>1</v>
          </cell>
          <cell r="E6026">
            <v>1</v>
          </cell>
          <cell r="F6026">
            <v>100</v>
          </cell>
          <cell r="I6026">
            <v>0</v>
          </cell>
          <cell r="J6026">
            <v>0</v>
          </cell>
          <cell r="K6026">
            <v>0</v>
          </cell>
          <cell r="L6026">
            <v>0</v>
          </cell>
          <cell r="M6026">
            <v>100</v>
          </cell>
          <cell r="N6026">
            <v>5.0999999999999996</v>
          </cell>
        </row>
        <row r="6027">
          <cell r="A6027" t="str">
            <v>96110963771</v>
          </cell>
          <cell r="B6027">
            <v>96110</v>
          </cell>
          <cell r="C6027">
            <v>96377</v>
          </cell>
          <cell r="D6027">
            <v>1</v>
          </cell>
          <cell r="E6027">
            <v>1</v>
          </cell>
          <cell r="F6027">
            <v>100</v>
          </cell>
          <cell r="I6027">
            <v>0</v>
          </cell>
          <cell r="J6027">
            <v>0</v>
          </cell>
          <cell r="K6027">
            <v>0</v>
          </cell>
          <cell r="L6027">
            <v>0</v>
          </cell>
          <cell r="M6027">
            <v>100</v>
          </cell>
          <cell r="N6027">
            <v>1</v>
          </cell>
        </row>
        <row r="6028">
          <cell r="A6028" t="str">
            <v>96111966171</v>
          </cell>
          <cell r="B6028">
            <v>96111</v>
          </cell>
          <cell r="C6028">
            <v>96617</v>
          </cell>
          <cell r="D6028">
            <v>1</v>
          </cell>
          <cell r="E6028">
            <v>1</v>
          </cell>
          <cell r="F6028">
            <v>100</v>
          </cell>
          <cell r="I6028">
            <v>0</v>
          </cell>
          <cell r="J6028">
            <v>0</v>
          </cell>
          <cell r="K6028">
            <v>0</v>
          </cell>
          <cell r="L6028">
            <v>0</v>
          </cell>
          <cell r="M6028">
            <v>100</v>
          </cell>
          <cell r="N6028">
            <v>29.5</v>
          </cell>
        </row>
        <row r="6029">
          <cell r="A6029" t="str">
            <v>96111966431</v>
          </cell>
          <cell r="B6029">
            <v>96111</v>
          </cell>
          <cell r="C6029">
            <v>96643</v>
          </cell>
          <cell r="D6029">
            <v>1</v>
          </cell>
          <cell r="E6029">
            <v>1</v>
          </cell>
          <cell r="F6029">
            <v>100</v>
          </cell>
          <cell r="I6029">
            <v>0</v>
          </cell>
          <cell r="J6029">
            <v>0</v>
          </cell>
          <cell r="K6029">
            <v>0</v>
          </cell>
          <cell r="L6029">
            <v>0</v>
          </cell>
          <cell r="M6029">
            <v>100</v>
          </cell>
          <cell r="N6029">
            <v>22.6</v>
          </cell>
        </row>
        <row r="6030">
          <cell r="A6030" t="str">
            <v>96111966911</v>
          </cell>
          <cell r="B6030">
            <v>96111</v>
          </cell>
          <cell r="C6030">
            <v>96691</v>
          </cell>
          <cell r="D6030">
            <v>1</v>
          </cell>
          <cell r="E6030">
            <v>1</v>
          </cell>
          <cell r="F6030">
            <v>100</v>
          </cell>
          <cell r="I6030">
            <v>0</v>
          </cell>
          <cell r="J6030">
            <v>0</v>
          </cell>
          <cell r="K6030">
            <v>0</v>
          </cell>
          <cell r="L6030">
            <v>0</v>
          </cell>
          <cell r="M6030">
            <v>100</v>
          </cell>
          <cell r="N6030">
            <v>1</v>
          </cell>
        </row>
        <row r="6031">
          <cell r="A6031" t="str">
            <v>96112970151</v>
          </cell>
          <cell r="B6031">
            <v>96112</v>
          </cell>
          <cell r="C6031">
            <v>97015</v>
          </cell>
          <cell r="D6031">
            <v>1</v>
          </cell>
          <cell r="E6031">
            <v>1</v>
          </cell>
          <cell r="F6031">
            <v>100</v>
          </cell>
          <cell r="I6031">
            <v>0</v>
          </cell>
          <cell r="J6031">
            <v>0</v>
          </cell>
          <cell r="K6031">
            <v>0</v>
          </cell>
          <cell r="L6031">
            <v>0</v>
          </cell>
          <cell r="M6031">
            <v>100</v>
          </cell>
          <cell r="N6031">
            <v>19.3</v>
          </cell>
        </row>
        <row r="6032">
          <cell r="A6032" t="str">
            <v>96112970402</v>
          </cell>
          <cell r="B6032">
            <v>96112</v>
          </cell>
          <cell r="C6032">
            <v>97040</v>
          </cell>
          <cell r="D6032">
            <v>2</v>
          </cell>
          <cell r="E6032">
            <v>1</v>
          </cell>
          <cell r="F6032">
            <v>100</v>
          </cell>
          <cell r="I6032">
            <v>0</v>
          </cell>
          <cell r="J6032">
            <v>0</v>
          </cell>
          <cell r="K6032">
            <v>0</v>
          </cell>
          <cell r="L6032">
            <v>0</v>
          </cell>
          <cell r="M6032">
            <v>100</v>
          </cell>
          <cell r="N6032">
            <v>1</v>
          </cell>
        </row>
        <row r="6033">
          <cell r="A6033" t="str">
            <v>96112970461</v>
          </cell>
          <cell r="B6033">
            <v>96112</v>
          </cell>
          <cell r="C6033">
            <v>97046</v>
          </cell>
          <cell r="D6033">
            <v>1</v>
          </cell>
          <cell r="E6033">
            <v>1</v>
          </cell>
          <cell r="F6033">
            <v>100</v>
          </cell>
          <cell r="I6033">
            <v>0</v>
          </cell>
          <cell r="J6033">
            <v>0</v>
          </cell>
          <cell r="K6033">
            <v>0</v>
          </cell>
          <cell r="L6033">
            <v>0</v>
          </cell>
          <cell r="M6033">
            <v>100</v>
          </cell>
          <cell r="N6033">
            <v>1</v>
          </cell>
        </row>
        <row r="6034">
          <cell r="A6034" t="str">
            <v>96112971491</v>
          </cell>
          <cell r="B6034">
            <v>96112</v>
          </cell>
          <cell r="C6034">
            <v>97149</v>
          </cell>
          <cell r="D6034">
            <v>1</v>
          </cell>
          <cell r="E6034">
            <v>1</v>
          </cell>
          <cell r="F6034">
            <v>100</v>
          </cell>
          <cell r="I6034">
            <v>0</v>
          </cell>
          <cell r="J6034">
            <v>0</v>
          </cell>
          <cell r="K6034">
            <v>0</v>
          </cell>
          <cell r="L6034">
            <v>0</v>
          </cell>
          <cell r="M6034">
            <v>100</v>
          </cell>
          <cell r="N6034">
            <v>20.9</v>
          </cell>
        </row>
        <row r="6035">
          <cell r="A6035" t="str">
            <v>96113963391</v>
          </cell>
          <cell r="B6035">
            <v>96113</v>
          </cell>
          <cell r="C6035">
            <v>96339</v>
          </cell>
          <cell r="D6035">
            <v>1</v>
          </cell>
          <cell r="E6035">
            <v>1</v>
          </cell>
          <cell r="F6035">
            <v>100</v>
          </cell>
          <cell r="I6035">
            <v>0</v>
          </cell>
          <cell r="J6035">
            <v>0</v>
          </cell>
          <cell r="K6035">
            <v>0</v>
          </cell>
          <cell r="L6035">
            <v>0</v>
          </cell>
          <cell r="M6035">
            <v>100</v>
          </cell>
          <cell r="N6035">
            <v>17</v>
          </cell>
        </row>
        <row r="6036">
          <cell r="A6036" t="str">
            <v>96113964132</v>
          </cell>
          <cell r="B6036">
            <v>96113</v>
          </cell>
          <cell r="C6036">
            <v>96413</v>
          </cell>
          <cell r="D6036">
            <v>2</v>
          </cell>
          <cell r="E6036">
            <v>1</v>
          </cell>
          <cell r="F6036">
            <v>100</v>
          </cell>
          <cell r="I6036">
            <v>0</v>
          </cell>
          <cell r="J6036">
            <v>0</v>
          </cell>
          <cell r="K6036">
            <v>0</v>
          </cell>
          <cell r="L6036">
            <v>0</v>
          </cell>
          <cell r="M6036">
            <v>100</v>
          </cell>
          <cell r="N6036">
            <v>1</v>
          </cell>
        </row>
        <row r="6037">
          <cell r="A6037" t="str">
            <v>96113964141</v>
          </cell>
          <cell r="B6037">
            <v>96113</v>
          </cell>
          <cell r="C6037">
            <v>96414</v>
          </cell>
          <cell r="D6037">
            <v>1</v>
          </cell>
          <cell r="E6037">
            <v>1</v>
          </cell>
          <cell r="F6037">
            <v>100</v>
          </cell>
          <cell r="I6037">
            <v>0</v>
          </cell>
          <cell r="J6037">
            <v>0</v>
          </cell>
          <cell r="K6037">
            <v>0</v>
          </cell>
          <cell r="L6037">
            <v>0</v>
          </cell>
          <cell r="M6037">
            <v>100</v>
          </cell>
          <cell r="N6037">
            <v>1</v>
          </cell>
        </row>
        <row r="6038">
          <cell r="A6038" t="str">
            <v>96114961151</v>
          </cell>
          <cell r="B6038">
            <v>96114</v>
          </cell>
          <cell r="C6038">
            <v>96115</v>
          </cell>
          <cell r="D6038">
            <v>1</v>
          </cell>
          <cell r="E6038">
            <v>1</v>
          </cell>
          <cell r="F6038">
            <v>100</v>
          </cell>
          <cell r="I6038">
            <v>0</v>
          </cell>
          <cell r="J6038">
            <v>0</v>
          </cell>
          <cell r="K6038">
            <v>0</v>
          </cell>
          <cell r="L6038">
            <v>0</v>
          </cell>
          <cell r="M6038">
            <v>100</v>
          </cell>
          <cell r="N6038">
            <v>0</v>
          </cell>
        </row>
        <row r="6039">
          <cell r="A6039" t="str">
            <v>96114961161</v>
          </cell>
          <cell r="B6039">
            <v>96114</v>
          </cell>
          <cell r="C6039">
            <v>96116</v>
          </cell>
          <cell r="D6039">
            <v>1</v>
          </cell>
          <cell r="E6039">
            <v>1</v>
          </cell>
          <cell r="F6039">
            <v>100</v>
          </cell>
          <cell r="I6039">
            <v>0</v>
          </cell>
          <cell r="J6039">
            <v>0</v>
          </cell>
          <cell r="K6039">
            <v>0</v>
          </cell>
          <cell r="L6039">
            <v>0</v>
          </cell>
          <cell r="M6039">
            <v>100</v>
          </cell>
          <cell r="N6039">
            <v>0</v>
          </cell>
        </row>
        <row r="6040">
          <cell r="A6040" t="str">
            <v>96115961161</v>
          </cell>
          <cell r="B6040">
            <v>96115</v>
          </cell>
          <cell r="C6040">
            <v>96116</v>
          </cell>
          <cell r="D6040">
            <v>1</v>
          </cell>
          <cell r="E6040">
            <v>1</v>
          </cell>
          <cell r="F6040">
            <v>100</v>
          </cell>
          <cell r="I6040">
            <v>0</v>
          </cell>
          <cell r="J6040">
            <v>0</v>
          </cell>
          <cell r="K6040">
            <v>0</v>
          </cell>
          <cell r="L6040">
            <v>0</v>
          </cell>
          <cell r="M6040">
            <v>100</v>
          </cell>
          <cell r="N6040">
            <v>0</v>
          </cell>
        </row>
        <row r="6041">
          <cell r="A6041" t="str">
            <v>96115997531</v>
          </cell>
          <cell r="B6041">
            <v>96115</v>
          </cell>
          <cell r="C6041">
            <v>99753</v>
          </cell>
          <cell r="D6041">
            <v>1</v>
          </cell>
          <cell r="E6041">
            <v>1</v>
          </cell>
          <cell r="F6041">
            <v>100</v>
          </cell>
          <cell r="I6041">
            <v>0</v>
          </cell>
          <cell r="J6041">
            <v>0</v>
          </cell>
          <cell r="K6041">
            <v>0</v>
          </cell>
          <cell r="L6041">
            <v>0</v>
          </cell>
          <cell r="M6041">
            <v>100</v>
          </cell>
          <cell r="N6041">
            <v>0</v>
          </cell>
        </row>
        <row r="6042">
          <cell r="A6042" t="str">
            <v>96116962431</v>
          </cell>
          <cell r="B6042">
            <v>96116</v>
          </cell>
          <cell r="C6042">
            <v>96243</v>
          </cell>
          <cell r="D6042">
            <v>1</v>
          </cell>
          <cell r="E6042">
            <v>1</v>
          </cell>
          <cell r="F6042">
            <v>100</v>
          </cell>
          <cell r="I6042">
            <v>0</v>
          </cell>
          <cell r="J6042">
            <v>0</v>
          </cell>
          <cell r="K6042">
            <v>0</v>
          </cell>
          <cell r="L6042">
            <v>0</v>
          </cell>
          <cell r="M6042">
            <v>100</v>
          </cell>
          <cell r="N6042">
            <v>1</v>
          </cell>
        </row>
        <row r="6043">
          <cell r="A6043" t="str">
            <v>96117965261</v>
          </cell>
          <cell r="B6043">
            <v>96117</v>
          </cell>
          <cell r="C6043">
            <v>96526</v>
          </cell>
          <cell r="D6043">
            <v>1</v>
          </cell>
          <cell r="E6043">
            <v>1</v>
          </cell>
          <cell r="F6043">
            <v>100</v>
          </cell>
          <cell r="I6043">
            <v>0</v>
          </cell>
          <cell r="J6043">
            <v>0</v>
          </cell>
          <cell r="K6043">
            <v>0</v>
          </cell>
          <cell r="L6043">
            <v>0</v>
          </cell>
          <cell r="M6043">
            <v>100</v>
          </cell>
          <cell r="N6043">
            <v>1</v>
          </cell>
        </row>
        <row r="6044">
          <cell r="A6044" t="str">
            <v>96118962441</v>
          </cell>
          <cell r="B6044">
            <v>96118</v>
          </cell>
          <cell r="C6044">
            <v>96244</v>
          </cell>
          <cell r="D6044">
            <v>1</v>
          </cell>
          <cell r="E6044">
            <v>1</v>
          </cell>
          <cell r="F6044">
            <v>100</v>
          </cell>
          <cell r="I6044">
            <v>0</v>
          </cell>
          <cell r="J6044">
            <v>0</v>
          </cell>
          <cell r="K6044">
            <v>0</v>
          </cell>
          <cell r="L6044">
            <v>0</v>
          </cell>
          <cell r="M6044">
            <v>100</v>
          </cell>
          <cell r="N6044">
            <v>1</v>
          </cell>
        </row>
        <row r="6045">
          <cell r="A6045" t="str">
            <v>96119962711</v>
          </cell>
          <cell r="B6045">
            <v>96119</v>
          </cell>
          <cell r="C6045">
            <v>96271</v>
          </cell>
          <cell r="D6045">
            <v>1</v>
          </cell>
          <cell r="E6045">
            <v>1</v>
          </cell>
          <cell r="F6045">
            <v>100</v>
          </cell>
          <cell r="I6045">
            <v>0</v>
          </cell>
          <cell r="J6045">
            <v>0</v>
          </cell>
          <cell r="K6045">
            <v>0</v>
          </cell>
          <cell r="L6045">
            <v>0</v>
          </cell>
          <cell r="M6045">
            <v>100</v>
          </cell>
          <cell r="N6045">
            <v>1</v>
          </cell>
        </row>
        <row r="6046">
          <cell r="A6046" t="str">
            <v>96119971361</v>
          </cell>
          <cell r="B6046">
            <v>96119</v>
          </cell>
          <cell r="C6046">
            <v>97136</v>
          </cell>
          <cell r="D6046">
            <v>1</v>
          </cell>
          <cell r="E6046">
            <v>1</v>
          </cell>
          <cell r="F6046">
            <v>100</v>
          </cell>
          <cell r="I6046">
            <v>0</v>
          </cell>
          <cell r="J6046">
            <v>0</v>
          </cell>
          <cell r="K6046">
            <v>0</v>
          </cell>
          <cell r="L6046">
            <v>0</v>
          </cell>
          <cell r="M6046">
            <v>100</v>
          </cell>
          <cell r="N6046">
            <v>4</v>
          </cell>
        </row>
        <row r="6047">
          <cell r="A6047" t="str">
            <v>96119971542</v>
          </cell>
          <cell r="B6047">
            <v>96119</v>
          </cell>
          <cell r="C6047">
            <v>97154</v>
          </cell>
          <cell r="D6047">
            <v>2</v>
          </cell>
          <cell r="E6047">
            <v>1</v>
          </cell>
          <cell r="F6047">
            <v>100</v>
          </cell>
          <cell r="I6047">
            <v>0</v>
          </cell>
          <cell r="J6047">
            <v>0</v>
          </cell>
          <cell r="K6047">
            <v>0</v>
          </cell>
          <cell r="L6047">
            <v>0</v>
          </cell>
          <cell r="M6047">
            <v>100</v>
          </cell>
          <cell r="N6047">
            <v>1</v>
          </cell>
        </row>
        <row r="6048">
          <cell r="A6048" t="str">
            <v>96119971551</v>
          </cell>
          <cell r="B6048">
            <v>96119</v>
          </cell>
          <cell r="C6048">
            <v>97155</v>
          </cell>
          <cell r="D6048">
            <v>1</v>
          </cell>
          <cell r="E6048">
            <v>1</v>
          </cell>
          <cell r="F6048">
            <v>100</v>
          </cell>
          <cell r="I6048">
            <v>0</v>
          </cell>
          <cell r="J6048">
            <v>0</v>
          </cell>
          <cell r="K6048">
            <v>0</v>
          </cell>
          <cell r="L6048">
            <v>0</v>
          </cell>
          <cell r="M6048">
            <v>100</v>
          </cell>
          <cell r="N6048">
            <v>1</v>
          </cell>
        </row>
        <row r="6049">
          <cell r="A6049" t="str">
            <v>96120961261</v>
          </cell>
          <cell r="B6049">
            <v>96120</v>
          </cell>
          <cell r="C6049">
            <v>96126</v>
          </cell>
          <cell r="D6049">
            <v>1</v>
          </cell>
          <cell r="E6049">
            <v>1</v>
          </cell>
          <cell r="F6049">
            <v>100</v>
          </cell>
          <cell r="I6049">
            <v>0</v>
          </cell>
          <cell r="J6049">
            <v>0</v>
          </cell>
          <cell r="K6049">
            <v>0</v>
          </cell>
          <cell r="L6049">
            <v>0</v>
          </cell>
          <cell r="M6049">
            <v>100</v>
          </cell>
          <cell r="N6049">
            <v>13.5</v>
          </cell>
        </row>
        <row r="6050">
          <cell r="A6050" t="str">
            <v>96120962071</v>
          </cell>
          <cell r="B6050">
            <v>96120</v>
          </cell>
          <cell r="C6050">
            <v>96207</v>
          </cell>
          <cell r="D6050">
            <v>1</v>
          </cell>
          <cell r="E6050">
            <v>1</v>
          </cell>
          <cell r="F6050">
            <v>100</v>
          </cell>
          <cell r="I6050">
            <v>0</v>
          </cell>
          <cell r="J6050">
            <v>0</v>
          </cell>
          <cell r="K6050">
            <v>0</v>
          </cell>
          <cell r="L6050">
            <v>0</v>
          </cell>
          <cell r="M6050">
            <v>100</v>
          </cell>
          <cell r="N6050">
            <v>42.5</v>
          </cell>
        </row>
        <row r="6051">
          <cell r="A6051" t="str">
            <v>96120962701</v>
          </cell>
          <cell r="B6051">
            <v>96120</v>
          </cell>
          <cell r="C6051">
            <v>96270</v>
          </cell>
          <cell r="D6051">
            <v>1</v>
          </cell>
          <cell r="E6051">
            <v>1</v>
          </cell>
          <cell r="F6051">
            <v>100</v>
          </cell>
          <cell r="I6051">
            <v>0</v>
          </cell>
          <cell r="J6051">
            <v>0</v>
          </cell>
          <cell r="K6051">
            <v>0</v>
          </cell>
          <cell r="L6051">
            <v>0</v>
          </cell>
          <cell r="M6051">
            <v>100</v>
          </cell>
          <cell r="N6051">
            <v>1</v>
          </cell>
        </row>
        <row r="6052">
          <cell r="A6052" t="str">
            <v>96120962732</v>
          </cell>
          <cell r="B6052">
            <v>96120</v>
          </cell>
          <cell r="C6052">
            <v>96273</v>
          </cell>
          <cell r="D6052">
            <v>2</v>
          </cell>
          <cell r="E6052">
            <v>1</v>
          </cell>
          <cell r="F6052">
            <v>100</v>
          </cell>
          <cell r="I6052">
            <v>0</v>
          </cell>
          <cell r="J6052">
            <v>0</v>
          </cell>
          <cell r="K6052">
            <v>0</v>
          </cell>
          <cell r="L6052">
            <v>0</v>
          </cell>
          <cell r="M6052">
            <v>100</v>
          </cell>
          <cell r="N6052">
            <v>1</v>
          </cell>
        </row>
        <row r="6053">
          <cell r="A6053" t="str">
            <v>96120962741</v>
          </cell>
          <cell r="B6053">
            <v>96120</v>
          </cell>
          <cell r="C6053">
            <v>96274</v>
          </cell>
          <cell r="D6053">
            <v>1</v>
          </cell>
          <cell r="E6053">
            <v>1</v>
          </cell>
          <cell r="F6053">
            <v>100</v>
          </cell>
          <cell r="I6053">
            <v>0</v>
          </cell>
          <cell r="J6053">
            <v>0</v>
          </cell>
          <cell r="K6053">
            <v>0</v>
          </cell>
          <cell r="L6053">
            <v>0</v>
          </cell>
          <cell r="M6053">
            <v>100</v>
          </cell>
          <cell r="N6053">
            <v>1</v>
          </cell>
        </row>
        <row r="6054">
          <cell r="A6054" t="str">
            <v>96121972621</v>
          </cell>
          <cell r="B6054">
            <v>96121</v>
          </cell>
          <cell r="C6054">
            <v>97262</v>
          </cell>
          <cell r="D6054">
            <v>1</v>
          </cell>
          <cell r="E6054">
            <v>1</v>
          </cell>
          <cell r="F6054">
            <v>100</v>
          </cell>
          <cell r="I6054">
            <v>0</v>
          </cell>
          <cell r="J6054">
            <v>0</v>
          </cell>
          <cell r="K6054">
            <v>0</v>
          </cell>
          <cell r="L6054">
            <v>0</v>
          </cell>
          <cell r="M6054">
            <v>100</v>
          </cell>
          <cell r="N6054">
            <v>1</v>
          </cell>
        </row>
        <row r="6055">
          <cell r="A6055" t="str">
            <v>96122961231</v>
          </cell>
          <cell r="B6055">
            <v>96122</v>
          </cell>
          <cell r="C6055">
            <v>96123</v>
          </cell>
          <cell r="D6055">
            <v>1</v>
          </cell>
          <cell r="E6055">
            <v>1</v>
          </cell>
          <cell r="F6055">
            <v>100</v>
          </cell>
          <cell r="I6055">
            <v>0</v>
          </cell>
          <cell r="J6055">
            <v>0</v>
          </cell>
          <cell r="K6055">
            <v>0</v>
          </cell>
          <cell r="L6055">
            <v>0</v>
          </cell>
          <cell r="M6055">
            <v>100</v>
          </cell>
          <cell r="N6055">
            <v>25.9</v>
          </cell>
        </row>
        <row r="6056">
          <cell r="A6056" t="str">
            <v>96122971241</v>
          </cell>
          <cell r="B6056">
            <v>96122</v>
          </cell>
          <cell r="C6056">
            <v>97124</v>
          </cell>
          <cell r="D6056">
            <v>1</v>
          </cell>
          <cell r="E6056">
            <v>1</v>
          </cell>
          <cell r="F6056">
            <v>100</v>
          </cell>
          <cell r="I6056">
            <v>0</v>
          </cell>
          <cell r="J6056">
            <v>0</v>
          </cell>
          <cell r="K6056">
            <v>0</v>
          </cell>
          <cell r="L6056">
            <v>0</v>
          </cell>
          <cell r="M6056">
            <v>100</v>
          </cell>
          <cell r="N6056">
            <v>1</v>
          </cell>
        </row>
        <row r="6057">
          <cell r="A6057" t="str">
            <v>96122971252</v>
          </cell>
          <cell r="B6057">
            <v>96122</v>
          </cell>
          <cell r="C6057">
            <v>97125</v>
          </cell>
          <cell r="D6057">
            <v>2</v>
          </cell>
          <cell r="E6057">
            <v>1</v>
          </cell>
          <cell r="F6057">
            <v>100</v>
          </cell>
          <cell r="I6057">
            <v>0</v>
          </cell>
          <cell r="J6057">
            <v>0</v>
          </cell>
          <cell r="K6057">
            <v>0</v>
          </cell>
          <cell r="L6057">
            <v>0</v>
          </cell>
          <cell r="M6057">
            <v>100</v>
          </cell>
          <cell r="N6057">
            <v>1</v>
          </cell>
        </row>
        <row r="6058">
          <cell r="A6058" t="str">
            <v>96123971071</v>
          </cell>
          <cell r="B6058">
            <v>96123</v>
          </cell>
          <cell r="C6058">
            <v>97107</v>
          </cell>
          <cell r="D6058">
            <v>1</v>
          </cell>
          <cell r="E6058">
            <v>1</v>
          </cell>
          <cell r="F6058">
            <v>100</v>
          </cell>
          <cell r="I6058">
            <v>0</v>
          </cell>
          <cell r="J6058">
            <v>0</v>
          </cell>
          <cell r="K6058">
            <v>0</v>
          </cell>
          <cell r="L6058">
            <v>0</v>
          </cell>
          <cell r="M6058">
            <v>100</v>
          </cell>
          <cell r="N6058">
            <v>15.1</v>
          </cell>
        </row>
        <row r="6059">
          <cell r="A6059" t="str">
            <v>96123971262</v>
          </cell>
          <cell r="B6059">
            <v>96123</v>
          </cell>
          <cell r="C6059">
            <v>97126</v>
          </cell>
          <cell r="D6059">
            <v>2</v>
          </cell>
          <cell r="E6059">
            <v>1</v>
          </cell>
          <cell r="F6059">
            <v>100</v>
          </cell>
          <cell r="I6059">
            <v>0</v>
          </cell>
          <cell r="J6059">
            <v>0</v>
          </cell>
          <cell r="K6059">
            <v>0</v>
          </cell>
          <cell r="L6059">
            <v>0</v>
          </cell>
          <cell r="M6059">
            <v>100</v>
          </cell>
          <cell r="N6059">
            <v>1</v>
          </cell>
        </row>
        <row r="6060">
          <cell r="A6060" t="str">
            <v>96123971271</v>
          </cell>
          <cell r="B6060">
            <v>96123</v>
          </cell>
          <cell r="C6060">
            <v>97127</v>
          </cell>
          <cell r="D6060">
            <v>1</v>
          </cell>
          <cell r="E6060">
            <v>1</v>
          </cell>
          <cell r="F6060">
            <v>100</v>
          </cell>
          <cell r="I6060">
            <v>0</v>
          </cell>
          <cell r="J6060">
            <v>0</v>
          </cell>
          <cell r="K6060">
            <v>0</v>
          </cell>
          <cell r="L6060">
            <v>0</v>
          </cell>
          <cell r="M6060">
            <v>100</v>
          </cell>
          <cell r="N6060">
            <v>1</v>
          </cell>
        </row>
        <row r="6061">
          <cell r="A6061" t="str">
            <v>96124963811</v>
          </cell>
          <cell r="B6061">
            <v>96124</v>
          </cell>
          <cell r="C6061">
            <v>96381</v>
          </cell>
          <cell r="D6061">
            <v>1</v>
          </cell>
          <cell r="E6061">
            <v>1</v>
          </cell>
          <cell r="F6061">
            <v>100</v>
          </cell>
          <cell r="I6061">
            <v>0</v>
          </cell>
          <cell r="J6061">
            <v>0</v>
          </cell>
          <cell r="K6061">
            <v>0</v>
          </cell>
          <cell r="L6061">
            <v>0</v>
          </cell>
          <cell r="M6061">
            <v>100</v>
          </cell>
          <cell r="N6061">
            <v>1</v>
          </cell>
        </row>
        <row r="6062">
          <cell r="A6062" t="str">
            <v>96125961471</v>
          </cell>
          <cell r="B6062">
            <v>96125</v>
          </cell>
          <cell r="C6062">
            <v>96147</v>
          </cell>
          <cell r="D6062">
            <v>1</v>
          </cell>
          <cell r="E6062">
            <v>1</v>
          </cell>
          <cell r="F6062">
            <v>100</v>
          </cell>
          <cell r="I6062">
            <v>0</v>
          </cell>
          <cell r="J6062">
            <v>0</v>
          </cell>
          <cell r="K6062">
            <v>0</v>
          </cell>
          <cell r="L6062">
            <v>0</v>
          </cell>
          <cell r="M6062">
            <v>100</v>
          </cell>
          <cell r="N6062">
            <v>1</v>
          </cell>
        </row>
        <row r="6063">
          <cell r="A6063" t="str">
            <v>96127967111</v>
          </cell>
          <cell r="B6063">
            <v>96127</v>
          </cell>
          <cell r="C6063">
            <v>96711</v>
          </cell>
          <cell r="D6063">
            <v>1</v>
          </cell>
          <cell r="E6063">
            <v>1</v>
          </cell>
          <cell r="F6063">
            <v>100</v>
          </cell>
          <cell r="I6063">
            <v>0</v>
          </cell>
          <cell r="J6063">
            <v>0</v>
          </cell>
          <cell r="K6063">
            <v>0</v>
          </cell>
          <cell r="L6063">
            <v>0</v>
          </cell>
          <cell r="M6063">
            <v>100</v>
          </cell>
          <cell r="N6063">
            <v>4</v>
          </cell>
        </row>
        <row r="6064">
          <cell r="A6064" t="str">
            <v>96128961503</v>
          </cell>
          <cell r="B6064">
            <v>96128</v>
          </cell>
          <cell r="C6064">
            <v>96150</v>
          </cell>
          <cell r="D6064">
            <v>3</v>
          </cell>
          <cell r="E6064">
            <v>1</v>
          </cell>
          <cell r="F6064">
            <v>100</v>
          </cell>
          <cell r="I6064">
            <v>0</v>
          </cell>
          <cell r="J6064">
            <v>0</v>
          </cell>
          <cell r="K6064">
            <v>0</v>
          </cell>
          <cell r="L6064">
            <v>0</v>
          </cell>
          <cell r="M6064">
            <v>100</v>
          </cell>
          <cell r="N6064">
            <v>1</v>
          </cell>
        </row>
        <row r="6065">
          <cell r="A6065" t="str">
            <v>96129967671</v>
          </cell>
          <cell r="B6065">
            <v>96129</v>
          </cell>
          <cell r="C6065">
            <v>96767</v>
          </cell>
          <cell r="D6065">
            <v>1</v>
          </cell>
          <cell r="E6065">
            <v>1</v>
          </cell>
          <cell r="F6065">
            <v>100</v>
          </cell>
          <cell r="I6065">
            <v>0</v>
          </cell>
          <cell r="J6065">
            <v>0</v>
          </cell>
          <cell r="K6065">
            <v>0</v>
          </cell>
          <cell r="L6065">
            <v>0</v>
          </cell>
          <cell r="M6065">
            <v>100</v>
          </cell>
          <cell r="N6065">
            <v>1</v>
          </cell>
        </row>
        <row r="6066">
          <cell r="A6066" t="str">
            <v>96130967261</v>
          </cell>
          <cell r="B6066">
            <v>96130</v>
          </cell>
          <cell r="C6066">
            <v>96726</v>
          </cell>
          <cell r="D6066">
            <v>1</v>
          </cell>
          <cell r="E6066">
            <v>1</v>
          </cell>
          <cell r="F6066">
            <v>100</v>
          </cell>
          <cell r="I6066">
            <v>0</v>
          </cell>
          <cell r="J6066">
            <v>0</v>
          </cell>
          <cell r="K6066">
            <v>0</v>
          </cell>
          <cell r="L6066">
            <v>0</v>
          </cell>
          <cell r="M6066">
            <v>100</v>
          </cell>
          <cell r="N6066">
            <v>11.2</v>
          </cell>
        </row>
        <row r="6067">
          <cell r="A6067" t="str">
            <v>96130967271</v>
          </cell>
          <cell r="B6067">
            <v>96130</v>
          </cell>
          <cell r="C6067">
            <v>96727</v>
          </cell>
          <cell r="D6067">
            <v>1</v>
          </cell>
          <cell r="E6067">
            <v>1</v>
          </cell>
          <cell r="F6067">
            <v>100</v>
          </cell>
          <cell r="I6067">
            <v>0</v>
          </cell>
          <cell r="J6067">
            <v>0</v>
          </cell>
          <cell r="K6067">
            <v>0</v>
          </cell>
          <cell r="L6067">
            <v>0</v>
          </cell>
          <cell r="M6067">
            <v>100</v>
          </cell>
          <cell r="N6067">
            <v>11.1</v>
          </cell>
        </row>
        <row r="6068">
          <cell r="A6068" t="str">
            <v>96130967651</v>
          </cell>
          <cell r="B6068">
            <v>96130</v>
          </cell>
          <cell r="C6068">
            <v>96765</v>
          </cell>
          <cell r="D6068">
            <v>1</v>
          </cell>
          <cell r="E6068">
            <v>1</v>
          </cell>
          <cell r="F6068">
            <v>100</v>
          </cell>
          <cell r="I6068">
            <v>0</v>
          </cell>
          <cell r="J6068">
            <v>0</v>
          </cell>
          <cell r="K6068">
            <v>0</v>
          </cell>
          <cell r="L6068">
            <v>0</v>
          </cell>
          <cell r="M6068">
            <v>100</v>
          </cell>
          <cell r="N6068">
            <v>1</v>
          </cell>
        </row>
        <row r="6069">
          <cell r="A6069" t="str">
            <v>96131961401</v>
          </cell>
          <cell r="B6069">
            <v>96131</v>
          </cell>
          <cell r="C6069">
            <v>96140</v>
          </cell>
          <cell r="D6069">
            <v>1</v>
          </cell>
          <cell r="E6069">
            <v>1</v>
          </cell>
          <cell r="F6069">
            <v>100</v>
          </cell>
          <cell r="I6069">
            <v>0</v>
          </cell>
          <cell r="J6069">
            <v>0</v>
          </cell>
          <cell r="K6069">
            <v>0</v>
          </cell>
          <cell r="L6069">
            <v>0</v>
          </cell>
          <cell r="M6069">
            <v>100</v>
          </cell>
          <cell r="N6069">
            <v>14.6</v>
          </cell>
        </row>
        <row r="6070">
          <cell r="A6070" t="str">
            <v>96131961451</v>
          </cell>
          <cell r="B6070">
            <v>96131</v>
          </cell>
          <cell r="C6070">
            <v>96145</v>
          </cell>
          <cell r="D6070">
            <v>1</v>
          </cell>
          <cell r="E6070">
            <v>1</v>
          </cell>
          <cell r="F6070">
            <v>100</v>
          </cell>
          <cell r="I6070">
            <v>0</v>
          </cell>
          <cell r="J6070">
            <v>0</v>
          </cell>
          <cell r="K6070">
            <v>0</v>
          </cell>
          <cell r="L6070">
            <v>0</v>
          </cell>
          <cell r="M6070">
            <v>100</v>
          </cell>
          <cell r="N6070">
            <v>1.6</v>
          </cell>
        </row>
        <row r="6071">
          <cell r="A6071" t="str">
            <v>96132961751</v>
          </cell>
          <cell r="B6071">
            <v>96132</v>
          </cell>
          <cell r="C6071">
            <v>96175</v>
          </cell>
          <cell r="D6071">
            <v>1</v>
          </cell>
          <cell r="E6071">
            <v>1</v>
          </cell>
          <cell r="F6071">
            <v>100</v>
          </cell>
          <cell r="I6071">
            <v>0</v>
          </cell>
          <cell r="J6071">
            <v>0</v>
          </cell>
          <cell r="K6071">
            <v>0</v>
          </cell>
          <cell r="L6071">
            <v>0</v>
          </cell>
          <cell r="M6071">
            <v>100</v>
          </cell>
          <cell r="N6071">
            <v>1</v>
          </cell>
        </row>
        <row r="6072">
          <cell r="A6072" t="str">
            <v>96133961482</v>
          </cell>
          <cell r="B6072">
            <v>96133</v>
          </cell>
          <cell r="C6072">
            <v>96148</v>
          </cell>
          <cell r="D6072">
            <v>2</v>
          </cell>
          <cell r="E6072">
            <v>1</v>
          </cell>
          <cell r="F6072">
            <v>100</v>
          </cell>
          <cell r="I6072">
            <v>0</v>
          </cell>
          <cell r="J6072">
            <v>0</v>
          </cell>
          <cell r="K6072">
            <v>0</v>
          </cell>
          <cell r="L6072">
            <v>0</v>
          </cell>
          <cell r="M6072">
            <v>100</v>
          </cell>
          <cell r="N6072">
            <v>1</v>
          </cell>
        </row>
        <row r="6073">
          <cell r="A6073" t="str">
            <v>96134965941</v>
          </cell>
          <cell r="B6073">
            <v>96134</v>
          </cell>
          <cell r="C6073">
            <v>96594</v>
          </cell>
          <cell r="D6073">
            <v>1</v>
          </cell>
          <cell r="E6073">
            <v>1</v>
          </cell>
          <cell r="F6073">
            <v>100</v>
          </cell>
          <cell r="I6073">
            <v>0</v>
          </cell>
          <cell r="J6073">
            <v>0</v>
          </cell>
          <cell r="K6073">
            <v>0</v>
          </cell>
          <cell r="L6073">
            <v>0</v>
          </cell>
          <cell r="M6073">
            <v>100</v>
          </cell>
          <cell r="N6073">
            <v>3.2</v>
          </cell>
        </row>
        <row r="6074">
          <cell r="A6074" t="str">
            <v>96134966111</v>
          </cell>
          <cell r="B6074">
            <v>96134</v>
          </cell>
          <cell r="C6074">
            <v>96611</v>
          </cell>
          <cell r="D6074">
            <v>1</v>
          </cell>
          <cell r="E6074">
            <v>1</v>
          </cell>
          <cell r="F6074">
            <v>100</v>
          </cell>
          <cell r="I6074">
            <v>0</v>
          </cell>
          <cell r="J6074">
            <v>0</v>
          </cell>
          <cell r="K6074">
            <v>0</v>
          </cell>
          <cell r="L6074">
            <v>0</v>
          </cell>
          <cell r="M6074">
            <v>100</v>
          </cell>
          <cell r="N6074">
            <v>1</v>
          </cell>
        </row>
        <row r="6075">
          <cell r="A6075" t="str">
            <v>96135961361</v>
          </cell>
          <cell r="B6075">
            <v>96135</v>
          </cell>
          <cell r="C6075">
            <v>96136</v>
          </cell>
          <cell r="D6075">
            <v>1</v>
          </cell>
          <cell r="E6075">
            <v>1</v>
          </cell>
          <cell r="F6075">
            <v>100</v>
          </cell>
          <cell r="I6075">
            <v>0</v>
          </cell>
          <cell r="J6075">
            <v>0</v>
          </cell>
          <cell r="K6075">
            <v>0</v>
          </cell>
          <cell r="L6075">
            <v>0</v>
          </cell>
          <cell r="M6075">
            <v>100</v>
          </cell>
          <cell r="N6075">
            <v>10.199999999999999</v>
          </cell>
        </row>
        <row r="6076">
          <cell r="A6076" t="str">
            <v>96135968781</v>
          </cell>
          <cell r="B6076">
            <v>96135</v>
          </cell>
          <cell r="C6076">
            <v>96878</v>
          </cell>
          <cell r="D6076">
            <v>1</v>
          </cell>
          <cell r="E6076">
            <v>1</v>
          </cell>
          <cell r="F6076">
            <v>100</v>
          </cell>
          <cell r="I6076">
            <v>0</v>
          </cell>
          <cell r="J6076">
            <v>0</v>
          </cell>
          <cell r="K6076">
            <v>0</v>
          </cell>
          <cell r="L6076">
            <v>0</v>
          </cell>
          <cell r="M6076">
            <v>100</v>
          </cell>
          <cell r="N6076">
            <v>1</v>
          </cell>
        </row>
        <row r="6077">
          <cell r="A6077" t="str">
            <v>96137968941</v>
          </cell>
          <cell r="B6077">
            <v>96137</v>
          </cell>
          <cell r="C6077">
            <v>96894</v>
          </cell>
          <cell r="D6077">
            <v>1</v>
          </cell>
          <cell r="E6077">
            <v>1</v>
          </cell>
          <cell r="F6077">
            <v>100</v>
          </cell>
          <cell r="I6077">
            <v>0</v>
          </cell>
          <cell r="J6077">
            <v>0</v>
          </cell>
          <cell r="K6077">
            <v>0</v>
          </cell>
          <cell r="L6077">
            <v>0</v>
          </cell>
          <cell r="M6077">
            <v>100</v>
          </cell>
          <cell r="N6077">
            <v>1</v>
          </cell>
        </row>
        <row r="6078">
          <cell r="A6078" t="str">
            <v>96137969142</v>
          </cell>
          <cell r="B6078">
            <v>96137</v>
          </cell>
          <cell r="C6078">
            <v>96914</v>
          </cell>
          <cell r="D6078">
            <v>2</v>
          </cell>
          <cell r="E6078">
            <v>1</v>
          </cell>
          <cell r="F6078">
            <v>100</v>
          </cell>
          <cell r="I6078">
            <v>0</v>
          </cell>
          <cell r="J6078">
            <v>0</v>
          </cell>
          <cell r="K6078">
            <v>0</v>
          </cell>
          <cell r="L6078">
            <v>0</v>
          </cell>
          <cell r="M6078">
            <v>100</v>
          </cell>
          <cell r="N6078">
            <v>1</v>
          </cell>
        </row>
        <row r="6079">
          <cell r="A6079" t="str">
            <v>96138969321</v>
          </cell>
          <cell r="B6079">
            <v>96138</v>
          </cell>
          <cell r="C6079">
            <v>96932</v>
          </cell>
          <cell r="D6079">
            <v>1</v>
          </cell>
          <cell r="E6079">
            <v>1</v>
          </cell>
          <cell r="F6079">
            <v>100</v>
          </cell>
          <cell r="I6079">
            <v>0</v>
          </cell>
          <cell r="J6079">
            <v>0</v>
          </cell>
          <cell r="K6079">
            <v>0</v>
          </cell>
          <cell r="L6079">
            <v>0</v>
          </cell>
          <cell r="M6079">
            <v>100</v>
          </cell>
          <cell r="N6079">
            <v>1</v>
          </cell>
        </row>
        <row r="6080">
          <cell r="A6080" t="str">
            <v>96138969332</v>
          </cell>
          <cell r="B6080">
            <v>96138</v>
          </cell>
          <cell r="C6080">
            <v>96933</v>
          </cell>
          <cell r="D6080">
            <v>2</v>
          </cell>
          <cell r="E6080">
            <v>1</v>
          </cell>
          <cell r="F6080">
            <v>100</v>
          </cell>
          <cell r="I6080">
            <v>0</v>
          </cell>
          <cell r="J6080">
            <v>0</v>
          </cell>
          <cell r="K6080">
            <v>0</v>
          </cell>
          <cell r="L6080">
            <v>0</v>
          </cell>
          <cell r="M6080">
            <v>100</v>
          </cell>
          <cell r="N6080">
            <v>1</v>
          </cell>
        </row>
        <row r="6081">
          <cell r="A6081" t="str">
            <v>961385127551</v>
          </cell>
          <cell r="B6081">
            <v>96138</v>
          </cell>
          <cell r="C6081">
            <v>512755</v>
          </cell>
          <cell r="D6081">
            <v>1</v>
          </cell>
          <cell r="E6081">
            <v>130</v>
          </cell>
          <cell r="F6081">
            <v>100</v>
          </cell>
          <cell r="I6081">
            <v>0</v>
          </cell>
          <cell r="J6081">
            <v>0</v>
          </cell>
          <cell r="K6081">
            <v>0</v>
          </cell>
          <cell r="L6081">
            <v>0</v>
          </cell>
          <cell r="M6081">
            <v>100</v>
          </cell>
          <cell r="N6081">
            <v>1</v>
          </cell>
        </row>
        <row r="6082">
          <cell r="A6082" t="str">
            <v>96139969491</v>
          </cell>
          <cell r="B6082">
            <v>96139</v>
          </cell>
          <cell r="C6082">
            <v>96949</v>
          </cell>
          <cell r="D6082">
            <v>1</v>
          </cell>
          <cell r="E6082">
            <v>1</v>
          </cell>
          <cell r="F6082">
            <v>100</v>
          </cell>
          <cell r="I6082">
            <v>0</v>
          </cell>
          <cell r="J6082">
            <v>0</v>
          </cell>
          <cell r="K6082">
            <v>0</v>
          </cell>
          <cell r="L6082">
            <v>0</v>
          </cell>
          <cell r="M6082">
            <v>100</v>
          </cell>
          <cell r="N6082">
            <v>1</v>
          </cell>
        </row>
        <row r="6083">
          <cell r="A6083" t="str">
            <v>96140969512</v>
          </cell>
          <cell r="B6083">
            <v>96140</v>
          </cell>
          <cell r="C6083">
            <v>96951</v>
          </cell>
          <cell r="D6083">
            <v>2</v>
          </cell>
          <cell r="E6083">
            <v>1</v>
          </cell>
          <cell r="F6083">
            <v>100</v>
          </cell>
          <cell r="I6083">
            <v>0</v>
          </cell>
          <cell r="J6083">
            <v>0</v>
          </cell>
          <cell r="K6083">
            <v>0</v>
          </cell>
          <cell r="L6083">
            <v>0</v>
          </cell>
          <cell r="M6083">
            <v>100</v>
          </cell>
          <cell r="N6083">
            <v>1</v>
          </cell>
        </row>
        <row r="6084">
          <cell r="A6084" t="str">
            <v>96140969531</v>
          </cell>
          <cell r="B6084">
            <v>96140</v>
          </cell>
          <cell r="C6084">
            <v>96953</v>
          </cell>
          <cell r="D6084">
            <v>1</v>
          </cell>
          <cell r="E6084">
            <v>1</v>
          </cell>
          <cell r="F6084">
            <v>100</v>
          </cell>
          <cell r="I6084">
            <v>0</v>
          </cell>
          <cell r="J6084">
            <v>0</v>
          </cell>
          <cell r="K6084">
            <v>0</v>
          </cell>
          <cell r="L6084">
            <v>0</v>
          </cell>
          <cell r="M6084">
            <v>100</v>
          </cell>
          <cell r="N6084">
            <v>1</v>
          </cell>
        </row>
        <row r="6085">
          <cell r="A6085" t="str">
            <v>96141968581</v>
          </cell>
          <cell r="B6085">
            <v>96141</v>
          </cell>
          <cell r="C6085">
            <v>96858</v>
          </cell>
          <cell r="D6085">
            <v>1</v>
          </cell>
          <cell r="E6085">
            <v>1</v>
          </cell>
          <cell r="F6085">
            <v>100</v>
          </cell>
          <cell r="I6085">
            <v>0</v>
          </cell>
          <cell r="J6085">
            <v>0</v>
          </cell>
          <cell r="K6085">
            <v>0</v>
          </cell>
          <cell r="L6085">
            <v>0</v>
          </cell>
          <cell r="M6085">
            <v>100</v>
          </cell>
          <cell r="N6085">
            <v>1</v>
          </cell>
        </row>
        <row r="6086">
          <cell r="A6086" t="str">
            <v>96141968682</v>
          </cell>
          <cell r="B6086">
            <v>96141</v>
          </cell>
          <cell r="C6086">
            <v>96868</v>
          </cell>
          <cell r="D6086">
            <v>2</v>
          </cell>
          <cell r="E6086">
            <v>1</v>
          </cell>
          <cell r="F6086">
            <v>100</v>
          </cell>
          <cell r="I6086">
            <v>0</v>
          </cell>
          <cell r="J6086">
            <v>0</v>
          </cell>
          <cell r="K6086">
            <v>0</v>
          </cell>
          <cell r="L6086">
            <v>0</v>
          </cell>
          <cell r="M6086">
            <v>100</v>
          </cell>
          <cell r="N6086">
            <v>1</v>
          </cell>
        </row>
        <row r="6087">
          <cell r="A6087" t="str">
            <v>96142962711</v>
          </cell>
          <cell r="B6087">
            <v>96142</v>
          </cell>
          <cell r="C6087">
            <v>96271</v>
          </cell>
          <cell r="D6087">
            <v>1</v>
          </cell>
          <cell r="E6087">
            <v>1</v>
          </cell>
          <cell r="F6087">
            <v>100</v>
          </cell>
          <cell r="I6087">
            <v>0</v>
          </cell>
          <cell r="J6087">
            <v>0</v>
          </cell>
          <cell r="K6087">
            <v>0</v>
          </cell>
          <cell r="L6087">
            <v>0</v>
          </cell>
          <cell r="M6087">
            <v>100</v>
          </cell>
          <cell r="N6087">
            <v>1</v>
          </cell>
        </row>
        <row r="6088">
          <cell r="A6088" t="str">
            <v>96142971441</v>
          </cell>
          <cell r="B6088">
            <v>96142</v>
          </cell>
          <cell r="C6088">
            <v>97144</v>
          </cell>
          <cell r="D6088">
            <v>1</v>
          </cell>
          <cell r="E6088">
            <v>1</v>
          </cell>
          <cell r="F6088">
            <v>100</v>
          </cell>
          <cell r="I6088">
            <v>0</v>
          </cell>
          <cell r="J6088">
            <v>0</v>
          </cell>
          <cell r="K6088">
            <v>0</v>
          </cell>
          <cell r="L6088">
            <v>0</v>
          </cell>
          <cell r="M6088">
            <v>100</v>
          </cell>
          <cell r="N6088">
            <v>10.7</v>
          </cell>
        </row>
        <row r="6089">
          <cell r="A6089" t="str">
            <v>96143968751</v>
          </cell>
          <cell r="B6089">
            <v>96143</v>
          </cell>
          <cell r="C6089">
            <v>96875</v>
          </cell>
          <cell r="D6089">
            <v>1</v>
          </cell>
          <cell r="E6089">
            <v>1</v>
          </cell>
          <cell r="F6089">
            <v>100</v>
          </cell>
          <cell r="I6089">
            <v>0</v>
          </cell>
          <cell r="J6089">
            <v>0</v>
          </cell>
          <cell r="K6089">
            <v>0</v>
          </cell>
          <cell r="L6089">
            <v>0</v>
          </cell>
          <cell r="M6089">
            <v>100</v>
          </cell>
          <cell r="N6089">
            <v>1</v>
          </cell>
        </row>
        <row r="6090">
          <cell r="A6090" t="str">
            <v>96144972342</v>
          </cell>
          <cell r="B6090">
            <v>96144</v>
          </cell>
          <cell r="C6090">
            <v>97234</v>
          </cell>
          <cell r="D6090">
            <v>2</v>
          </cell>
          <cell r="E6090">
            <v>1</v>
          </cell>
          <cell r="F6090">
            <v>100</v>
          </cell>
          <cell r="I6090">
            <v>0</v>
          </cell>
          <cell r="J6090">
            <v>0</v>
          </cell>
          <cell r="K6090">
            <v>0</v>
          </cell>
          <cell r="L6090">
            <v>0</v>
          </cell>
          <cell r="M6090">
            <v>100</v>
          </cell>
          <cell r="N6090">
            <v>1</v>
          </cell>
        </row>
        <row r="6091">
          <cell r="A6091" t="str">
            <v>96145969501</v>
          </cell>
          <cell r="B6091">
            <v>96145</v>
          </cell>
          <cell r="C6091">
            <v>96950</v>
          </cell>
          <cell r="D6091">
            <v>1</v>
          </cell>
          <cell r="E6091">
            <v>1</v>
          </cell>
          <cell r="F6091">
            <v>100</v>
          </cell>
          <cell r="I6091">
            <v>0</v>
          </cell>
          <cell r="J6091">
            <v>0</v>
          </cell>
          <cell r="K6091">
            <v>0</v>
          </cell>
          <cell r="L6091">
            <v>0</v>
          </cell>
          <cell r="M6091">
            <v>100</v>
          </cell>
          <cell r="N6091">
            <v>1</v>
          </cell>
        </row>
        <row r="6092">
          <cell r="A6092" t="str">
            <v>96146961651</v>
          </cell>
          <cell r="B6092">
            <v>96146</v>
          </cell>
          <cell r="C6092">
            <v>96165</v>
          </cell>
          <cell r="D6092">
            <v>1</v>
          </cell>
          <cell r="E6092">
            <v>1</v>
          </cell>
          <cell r="F6092">
            <v>100</v>
          </cell>
          <cell r="I6092">
            <v>0</v>
          </cell>
          <cell r="J6092">
            <v>0</v>
          </cell>
          <cell r="K6092">
            <v>0</v>
          </cell>
          <cell r="L6092">
            <v>0</v>
          </cell>
          <cell r="M6092">
            <v>100</v>
          </cell>
          <cell r="N6092">
            <v>9</v>
          </cell>
        </row>
        <row r="6093">
          <cell r="A6093" t="str">
            <v>96149961551</v>
          </cell>
          <cell r="B6093">
            <v>96149</v>
          </cell>
          <cell r="C6093">
            <v>96155</v>
          </cell>
          <cell r="D6093">
            <v>1</v>
          </cell>
          <cell r="E6093">
            <v>1</v>
          </cell>
          <cell r="F6093">
            <v>100</v>
          </cell>
          <cell r="I6093">
            <v>0</v>
          </cell>
          <cell r="J6093">
            <v>0</v>
          </cell>
          <cell r="K6093">
            <v>0</v>
          </cell>
          <cell r="L6093">
            <v>0</v>
          </cell>
          <cell r="M6093">
            <v>100</v>
          </cell>
          <cell r="N6093">
            <v>1</v>
          </cell>
        </row>
        <row r="6094">
          <cell r="A6094" t="str">
            <v>96151961601</v>
          </cell>
          <cell r="B6094">
            <v>96151</v>
          </cell>
          <cell r="C6094">
            <v>96160</v>
          </cell>
          <cell r="D6094">
            <v>1</v>
          </cell>
          <cell r="E6094">
            <v>1</v>
          </cell>
          <cell r="F6094">
            <v>100</v>
          </cell>
          <cell r="I6094">
            <v>0</v>
          </cell>
          <cell r="J6094">
            <v>0</v>
          </cell>
          <cell r="K6094">
            <v>0</v>
          </cell>
          <cell r="L6094">
            <v>0</v>
          </cell>
          <cell r="M6094">
            <v>100</v>
          </cell>
          <cell r="N6094">
            <v>1</v>
          </cell>
        </row>
        <row r="6095">
          <cell r="A6095" t="str">
            <v>96152972592</v>
          </cell>
          <cell r="B6095">
            <v>96152</v>
          </cell>
          <cell r="C6095">
            <v>97259</v>
          </cell>
          <cell r="D6095">
            <v>2</v>
          </cell>
          <cell r="E6095">
            <v>1</v>
          </cell>
          <cell r="F6095">
            <v>100</v>
          </cell>
          <cell r="I6095">
            <v>0</v>
          </cell>
          <cell r="J6095">
            <v>0</v>
          </cell>
          <cell r="K6095">
            <v>0</v>
          </cell>
          <cell r="L6095">
            <v>0</v>
          </cell>
          <cell r="M6095">
            <v>100</v>
          </cell>
          <cell r="N6095">
            <v>1</v>
          </cell>
        </row>
        <row r="6096">
          <cell r="A6096" t="str">
            <v>96153963091</v>
          </cell>
          <cell r="B6096">
            <v>96153</v>
          </cell>
          <cell r="C6096">
            <v>96309</v>
          </cell>
          <cell r="D6096">
            <v>1</v>
          </cell>
          <cell r="E6096">
            <v>1</v>
          </cell>
          <cell r="F6096">
            <v>100</v>
          </cell>
          <cell r="I6096">
            <v>0</v>
          </cell>
          <cell r="J6096">
            <v>0</v>
          </cell>
          <cell r="K6096">
            <v>0</v>
          </cell>
          <cell r="L6096">
            <v>0</v>
          </cell>
          <cell r="M6096">
            <v>100</v>
          </cell>
          <cell r="N6096">
            <v>1</v>
          </cell>
        </row>
        <row r="6097">
          <cell r="A6097" t="str">
            <v>96154963162</v>
          </cell>
          <cell r="B6097">
            <v>96154</v>
          </cell>
          <cell r="C6097">
            <v>96316</v>
          </cell>
          <cell r="D6097">
            <v>2</v>
          </cell>
          <cell r="E6097">
            <v>1</v>
          </cell>
          <cell r="F6097">
            <v>100</v>
          </cell>
          <cell r="I6097">
            <v>0</v>
          </cell>
          <cell r="J6097">
            <v>0</v>
          </cell>
          <cell r="K6097">
            <v>0</v>
          </cell>
          <cell r="L6097">
            <v>0</v>
          </cell>
          <cell r="M6097">
            <v>100</v>
          </cell>
          <cell r="N6097">
            <v>1</v>
          </cell>
        </row>
        <row r="6098">
          <cell r="A6098" t="str">
            <v>96156962181</v>
          </cell>
          <cell r="B6098">
            <v>96156</v>
          </cell>
          <cell r="C6098">
            <v>96218</v>
          </cell>
          <cell r="D6098">
            <v>1</v>
          </cell>
          <cell r="E6098">
            <v>1</v>
          </cell>
          <cell r="F6098">
            <v>100</v>
          </cell>
          <cell r="I6098">
            <v>0</v>
          </cell>
          <cell r="J6098">
            <v>0</v>
          </cell>
          <cell r="K6098">
            <v>0</v>
          </cell>
          <cell r="L6098">
            <v>0</v>
          </cell>
          <cell r="M6098">
            <v>100</v>
          </cell>
          <cell r="N6098">
            <v>1</v>
          </cell>
        </row>
        <row r="6099">
          <cell r="A6099" t="str">
            <v>96157961872</v>
          </cell>
          <cell r="B6099">
            <v>96157</v>
          </cell>
          <cell r="C6099">
            <v>96187</v>
          </cell>
          <cell r="D6099">
            <v>2</v>
          </cell>
          <cell r="E6099">
            <v>1</v>
          </cell>
          <cell r="F6099">
            <v>100</v>
          </cell>
          <cell r="I6099">
            <v>0</v>
          </cell>
          <cell r="J6099">
            <v>0</v>
          </cell>
          <cell r="K6099">
            <v>0</v>
          </cell>
          <cell r="L6099">
            <v>0</v>
          </cell>
          <cell r="M6099">
            <v>100</v>
          </cell>
          <cell r="N6099">
            <v>1</v>
          </cell>
        </row>
        <row r="6100">
          <cell r="A6100" t="str">
            <v>96161962431</v>
          </cell>
          <cell r="B6100">
            <v>96161</v>
          </cell>
          <cell r="C6100">
            <v>96243</v>
          </cell>
          <cell r="D6100">
            <v>1</v>
          </cell>
          <cell r="E6100">
            <v>1</v>
          </cell>
          <cell r="F6100">
            <v>100</v>
          </cell>
          <cell r="I6100">
            <v>0</v>
          </cell>
          <cell r="J6100">
            <v>0</v>
          </cell>
          <cell r="K6100">
            <v>0</v>
          </cell>
          <cell r="L6100">
            <v>0</v>
          </cell>
          <cell r="M6100">
            <v>100</v>
          </cell>
          <cell r="N6100">
            <v>1</v>
          </cell>
        </row>
        <row r="6101">
          <cell r="A6101" t="str">
            <v>96162962741</v>
          </cell>
          <cell r="B6101">
            <v>96162</v>
          </cell>
          <cell r="C6101">
            <v>96274</v>
          </cell>
          <cell r="D6101">
            <v>1</v>
          </cell>
          <cell r="E6101">
            <v>1</v>
          </cell>
          <cell r="F6101">
            <v>100</v>
          </cell>
          <cell r="I6101">
            <v>0</v>
          </cell>
          <cell r="J6101">
            <v>0</v>
          </cell>
          <cell r="K6101">
            <v>0</v>
          </cell>
          <cell r="L6101">
            <v>0</v>
          </cell>
          <cell r="M6101">
            <v>100</v>
          </cell>
          <cell r="N6101">
            <v>1</v>
          </cell>
        </row>
        <row r="6102">
          <cell r="A6102" t="str">
            <v>96163962732</v>
          </cell>
          <cell r="B6102">
            <v>96163</v>
          </cell>
          <cell r="C6102">
            <v>96273</v>
          </cell>
          <cell r="D6102">
            <v>2</v>
          </cell>
          <cell r="E6102">
            <v>1</v>
          </cell>
          <cell r="F6102">
            <v>100</v>
          </cell>
          <cell r="I6102">
            <v>0</v>
          </cell>
          <cell r="J6102">
            <v>0</v>
          </cell>
          <cell r="K6102">
            <v>0</v>
          </cell>
          <cell r="L6102">
            <v>0</v>
          </cell>
          <cell r="M6102">
            <v>100</v>
          </cell>
          <cell r="N6102">
            <v>1</v>
          </cell>
        </row>
        <row r="6103">
          <cell r="A6103" t="str">
            <v>96164962701</v>
          </cell>
          <cell r="B6103">
            <v>96164</v>
          </cell>
          <cell r="C6103">
            <v>96270</v>
          </cell>
          <cell r="D6103">
            <v>1</v>
          </cell>
          <cell r="E6103">
            <v>1</v>
          </cell>
          <cell r="F6103">
            <v>100</v>
          </cell>
          <cell r="I6103">
            <v>0</v>
          </cell>
          <cell r="J6103">
            <v>0</v>
          </cell>
          <cell r="K6103">
            <v>0</v>
          </cell>
          <cell r="L6103">
            <v>0</v>
          </cell>
          <cell r="M6103">
            <v>100</v>
          </cell>
          <cell r="N6103">
            <v>1</v>
          </cell>
        </row>
        <row r="6104">
          <cell r="A6104" t="str">
            <v>96165969541</v>
          </cell>
          <cell r="B6104">
            <v>96165</v>
          </cell>
          <cell r="C6104">
            <v>96954</v>
          </cell>
          <cell r="D6104">
            <v>1</v>
          </cell>
          <cell r="E6104">
            <v>1</v>
          </cell>
          <cell r="F6104">
            <v>100</v>
          </cell>
          <cell r="I6104">
            <v>0</v>
          </cell>
          <cell r="J6104">
            <v>0</v>
          </cell>
          <cell r="K6104">
            <v>0</v>
          </cell>
          <cell r="L6104">
            <v>0</v>
          </cell>
          <cell r="M6104">
            <v>100</v>
          </cell>
          <cell r="N6104">
            <v>1</v>
          </cell>
        </row>
        <row r="6105">
          <cell r="A6105" t="str">
            <v>96166965261</v>
          </cell>
          <cell r="B6105">
            <v>96166</v>
          </cell>
          <cell r="C6105">
            <v>96526</v>
          </cell>
          <cell r="D6105">
            <v>1</v>
          </cell>
          <cell r="E6105">
            <v>1</v>
          </cell>
          <cell r="F6105">
            <v>100</v>
          </cell>
          <cell r="I6105">
            <v>0</v>
          </cell>
          <cell r="J6105">
            <v>0</v>
          </cell>
          <cell r="K6105">
            <v>0</v>
          </cell>
          <cell r="L6105">
            <v>0</v>
          </cell>
          <cell r="M6105">
            <v>100</v>
          </cell>
          <cell r="N6105">
            <v>34</v>
          </cell>
        </row>
        <row r="6106">
          <cell r="A6106" t="str">
            <v>96166965521</v>
          </cell>
          <cell r="B6106">
            <v>96166</v>
          </cell>
          <cell r="C6106">
            <v>96552</v>
          </cell>
          <cell r="D6106">
            <v>1</v>
          </cell>
          <cell r="E6106">
            <v>1</v>
          </cell>
          <cell r="F6106">
            <v>100</v>
          </cell>
          <cell r="I6106">
            <v>0</v>
          </cell>
          <cell r="J6106">
            <v>0</v>
          </cell>
          <cell r="K6106">
            <v>0</v>
          </cell>
          <cell r="L6106">
            <v>0</v>
          </cell>
          <cell r="M6106">
            <v>100</v>
          </cell>
          <cell r="N6106">
            <v>6.4</v>
          </cell>
        </row>
        <row r="6107">
          <cell r="A6107" t="str">
            <v>96166965551</v>
          </cell>
          <cell r="B6107">
            <v>96166</v>
          </cell>
          <cell r="C6107">
            <v>96555</v>
          </cell>
          <cell r="D6107">
            <v>1</v>
          </cell>
          <cell r="E6107">
            <v>1</v>
          </cell>
          <cell r="F6107">
            <v>100</v>
          </cell>
          <cell r="I6107">
            <v>0</v>
          </cell>
          <cell r="J6107">
            <v>0</v>
          </cell>
          <cell r="K6107">
            <v>0</v>
          </cell>
          <cell r="L6107">
            <v>0</v>
          </cell>
          <cell r="M6107">
            <v>100</v>
          </cell>
          <cell r="N6107">
            <v>18.3</v>
          </cell>
        </row>
        <row r="6108">
          <cell r="A6108" t="str">
            <v>96167965971</v>
          </cell>
          <cell r="B6108">
            <v>96167</v>
          </cell>
          <cell r="C6108">
            <v>96597</v>
          </cell>
          <cell r="D6108">
            <v>1</v>
          </cell>
          <cell r="E6108">
            <v>1</v>
          </cell>
          <cell r="F6108">
            <v>100</v>
          </cell>
          <cell r="I6108">
            <v>0</v>
          </cell>
          <cell r="J6108">
            <v>0</v>
          </cell>
          <cell r="K6108">
            <v>0</v>
          </cell>
          <cell r="L6108">
            <v>0</v>
          </cell>
          <cell r="M6108">
            <v>100</v>
          </cell>
          <cell r="N6108">
            <v>4.3</v>
          </cell>
        </row>
        <row r="6109">
          <cell r="A6109" t="str">
            <v>96167966061</v>
          </cell>
          <cell r="B6109">
            <v>96167</v>
          </cell>
          <cell r="C6109">
            <v>96606</v>
          </cell>
          <cell r="D6109">
            <v>1</v>
          </cell>
          <cell r="E6109">
            <v>1</v>
          </cell>
          <cell r="F6109">
            <v>100</v>
          </cell>
          <cell r="I6109">
            <v>0</v>
          </cell>
          <cell r="J6109">
            <v>0</v>
          </cell>
          <cell r="K6109">
            <v>0</v>
          </cell>
          <cell r="L6109">
            <v>0</v>
          </cell>
          <cell r="M6109">
            <v>100</v>
          </cell>
          <cell r="N6109">
            <v>4.3</v>
          </cell>
        </row>
        <row r="6110">
          <cell r="A6110" t="str">
            <v>96168962721</v>
          </cell>
          <cell r="B6110">
            <v>96168</v>
          </cell>
          <cell r="C6110">
            <v>96272</v>
          </cell>
          <cell r="D6110">
            <v>1</v>
          </cell>
          <cell r="E6110">
            <v>1</v>
          </cell>
          <cell r="F6110">
            <v>100</v>
          </cell>
          <cell r="I6110">
            <v>0</v>
          </cell>
          <cell r="J6110">
            <v>0</v>
          </cell>
          <cell r="K6110">
            <v>0</v>
          </cell>
          <cell r="L6110">
            <v>0</v>
          </cell>
          <cell r="M6110">
            <v>100</v>
          </cell>
          <cell r="N6110">
            <v>1</v>
          </cell>
        </row>
        <row r="6111">
          <cell r="A6111" t="str">
            <v>96168963081</v>
          </cell>
          <cell r="B6111">
            <v>96168</v>
          </cell>
          <cell r="C6111">
            <v>96308</v>
          </cell>
          <cell r="D6111">
            <v>1</v>
          </cell>
          <cell r="E6111">
            <v>1</v>
          </cell>
          <cell r="F6111">
            <v>100</v>
          </cell>
          <cell r="I6111">
            <v>0</v>
          </cell>
          <cell r="J6111">
            <v>0</v>
          </cell>
          <cell r="K6111">
            <v>0</v>
          </cell>
          <cell r="L6111">
            <v>0</v>
          </cell>
          <cell r="M6111">
            <v>100</v>
          </cell>
          <cell r="N6111">
            <v>1</v>
          </cell>
        </row>
        <row r="6112">
          <cell r="A6112" t="str">
            <v>96168998401</v>
          </cell>
          <cell r="B6112">
            <v>96168</v>
          </cell>
          <cell r="C6112">
            <v>99840</v>
          </cell>
          <cell r="D6112">
            <v>1</v>
          </cell>
          <cell r="E6112">
            <v>1</v>
          </cell>
          <cell r="F6112">
            <v>100</v>
          </cell>
          <cell r="I6112">
            <v>0</v>
          </cell>
          <cell r="J6112">
            <v>0</v>
          </cell>
          <cell r="K6112">
            <v>0</v>
          </cell>
          <cell r="L6112">
            <v>0</v>
          </cell>
          <cell r="M6112">
            <v>100</v>
          </cell>
          <cell r="N6112">
            <v>58.5</v>
          </cell>
        </row>
        <row r="6113">
          <cell r="A6113" t="str">
            <v>96169962721</v>
          </cell>
          <cell r="B6113">
            <v>96169</v>
          </cell>
          <cell r="C6113">
            <v>96272</v>
          </cell>
          <cell r="D6113">
            <v>1</v>
          </cell>
          <cell r="E6113">
            <v>1</v>
          </cell>
          <cell r="F6113">
            <v>100</v>
          </cell>
          <cell r="I6113">
            <v>0</v>
          </cell>
          <cell r="J6113">
            <v>0</v>
          </cell>
          <cell r="K6113">
            <v>0</v>
          </cell>
          <cell r="L6113">
            <v>0</v>
          </cell>
          <cell r="M6113">
            <v>100</v>
          </cell>
          <cell r="N6113">
            <v>1</v>
          </cell>
        </row>
        <row r="6114">
          <cell r="A6114" t="str">
            <v>96170961711</v>
          </cell>
          <cell r="B6114">
            <v>96170</v>
          </cell>
          <cell r="C6114">
            <v>96171</v>
          </cell>
          <cell r="D6114">
            <v>1</v>
          </cell>
          <cell r="E6114">
            <v>1</v>
          </cell>
          <cell r="F6114">
            <v>100</v>
          </cell>
          <cell r="I6114">
            <v>0</v>
          </cell>
          <cell r="J6114">
            <v>0</v>
          </cell>
          <cell r="K6114">
            <v>0</v>
          </cell>
          <cell r="L6114">
            <v>0</v>
          </cell>
          <cell r="M6114">
            <v>100</v>
          </cell>
          <cell r="N6114">
            <v>1.2</v>
          </cell>
        </row>
        <row r="6115">
          <cell r="A6115" t="str">
            <v>96170972961</v>
          </cell>
          <cell r="B6115">
            <v>96170</v>
          </cell>
          <cell r="C6115">
            <v>97296</v>
          </cell>
          <cell r="D6115">
            <v>1</v>
          </cell>
          <cell r="E6115">
            <v>1</v>
          </cell>
          <cell r="F6115">
            <v>100</v>
          </cell>
          <cell r="I6115">
            <v>0</v>
          </cell>
          <cell r="J6115">
            <v>0</v>
          </cell>
          <cell r="K6115">
            <v>0</v>
          </cell>
          <cell r="L6115">
            <v>0</v>
          </cell>
          <cell r="M6115">
            <v>100</v>
          </cell>
          <cell r="N6115">
            <v>2.2000000000000002</v>
          </cell>
        </row>
        <row r="6116">
          <cell r="A6116" t="str">
            <v>96172962011</v>
          </cell>
          <cell r="B6116">
            <v>96172</v>
          </cell>
          <cell r="C6116">
            <v>96201</v>
          </cell>
          <cell r="D6116">
            <v>1</v>
          </cell>
          <cell r="E6116">
            <v>1</v>
          </cell>
          <cell r="F6116">
            <v>100</v>
          </cell>
          <cell r="I6116">
            <v>0</v>
          </cell>
          <cell r="J6116">
            <v>0</v>
          </cell>
          <cell r="K6116">
            <v>0</v>
          </cell>
          <cell r="L6116">
            <v>0</v>
          </cell>
          <cell r="M6116">
            <v>100</v>
          </cell>
          <cell r="N6116">
            <v>23</v>
          </cell>
        </row>
        <row r="6117">
          <cell r="A6117" t="str">
            <v>96172962732</v>
          </cell>
          <cell r="B6117">
            <v>96172</v>
          </cell>
          <cell r="C6117">
            <v>96273</v>
          </cell>
          <cell r="D6117">
            <v>2</v>
          </cell>
          <cell r="E6117">
            <v>1</v>
          </cell>
          <cell r="F6117">
            <v>100</v>
          </cell>
          <cell r="I6117">
            <v>0</v>
          </cell>
          <cell r="J6117">
            <v>0</v>
          </cell>
          <cell r="K6117">
            <v>0</v>
          </cell>
          <cell r="L6117">
            <v>0</v>
          </cell>
          <cell r="M6117">
            <v>100</v>
          </cell>
          <cell r="N6117">
            <v>1</v>
          </cell>
        </row>
        <row r="6118">
          <cell r="A6118" t="str">
            <v>96172962741</v>
          </cell>
          <cell r="B6118">
            <v>96172</v>
          </cell>
          <cell r="C6118">
            <v>96274</v>
          </cell>
          <cell r="D6118">
            <v>1</v>
          </cell>
          <cell r="E6118">
            <v>1</v>
          </cell>
          <cell r="F6118">
            <v>100</v>
          </cell>
          <cell r="I6118">
            <v>0</v>
          </cell>
          <cell r="J6118">
            <v>0</v>
          </cell>
          <cell r="K6118">
            <v>0</v>
          </cell>
          <cell r="L6118">
            <v>0</v>
          </cell>
          <cell r="M6118">
            <v>100</v>
          </cell>
          <cell r="N6118">
            <v>1</v>
          </cell>
        </row>
        <row r="6119">
          <cell r="A6119" t="str">
            <v>96172963871</v>
          </cell>
          <cell r="B6119">
            <v>96172</v>
          </cell>
          <cell r="C6119">
            <v>96387</v>
          </cell>
          <cell r="D6119">
            <v>1</v>
          </cell>
          <cell r="E6119">
            <v>1</v>
          </cell>
          <cell r="F6119">
            <v>100</v>
          </cell>
          <cell r="I6119">
            <v>0</v>
          </cell>
          <cell r="J6119">
            <v>0</v>
          </cell>
          <cell r="K6119">
            <v>0</v>
          </cell>
          <cell r="L6119">
            <v>0</v>
          </cell>
          <cell r="M6119">
            <v>100</v>
          </cell>
          <cell r="N6119">
            <v>14.5</v>
          </cell>
        </row>
        <row r="6120">
          <cell r="A6120" t="str">
            <v>96172963891</v>
          </cell>
          <cell r="B6120">
            <v>96172</v>
          </cell>
          <cell r="C6120">
            <v>96389</v>
          </cell>
          <cell r="D6120">
            <v>1</v>
          </cell>
          <cell r="E6120">
            <v>1</v>
          </cell>
          <cell r="F6120">
            <v>100</v>
          </cell>
          <cell r="I6120">
            <v>0</v>
          </cell>
          <cell r="J6120">
            <v>0</v>
          </cell>
          <cell r="K6120">
            <v>0</v>
          </cell>
          <cell r="L6120">
            <v>0</v>
          </cell>
          <cell r="M6120">
            <v>100</v>
          </cell>
          <cell r="N6120">
            <v>10.199999999999999</v>
          </cell>
        </row>
        <row r="6121">
          <cell r="A6121" t="str">
            <v>96172963941</v>
          </cell>
          <cell r="B6121">
            <v>96172</v>
          </cell>
          <cell r="C6121">
            <v>96394</v>
          </cell>
          <cell r="D6121">
            <v>1</v>
          </cell>
          <cell r="E6121">
            <v>1</v>
          </cell>
          <cell r="F6121">
            <v>100</v>
          </cell>
          <cell r="I6121">
            <v>0</v>
          </cell>
          <cell r="J6121">
            <v>0</v>
          </cell>
          <cell r="K6121">
            <v>0</v>
          </cell>
          <cell r="L6121">
            <v>0</v>
          </cell>
          <cell r="M6121">
            <v>100</v>
          </cell>
          <cell r="N6121">
            <v>5.0999999999999996</v>
          </cell>
        </row>
        <row r="6122">
          <cell r="A6122" t="str">
            <v>96172966151</v>
          </cell>
          <cell r="B6122">
            <v>96172</v>
          </cell>
          <cell r="C6122">
            <v>96615</v>
          </cell>
          <cell r="D6122">
            <v>1</v>
          </cell>
          <cell r="E6122">
            <v>1</v>
          </cell>
          <cell r="F6122">
            <v>100</v>
          </cell>
          <cell r="I6122">
            <v>0</v>
          </cell>
          <cell r="J6122">
            <v>0</v>
          </cell>
          <cell r="K6122">
            <v>0</v>
          </cell>
          <cell r="L6122">
            <v>0</v>
          </cell>
          <cell r="M6122">
            <v>100</v>
          </cell>
          <cell r="N6122">
            <v>17</v>
          </cell>
        </row>
        <row r="6123">
          <cell r="A6123" t="str">
            <v>96173963081</v>
          </cell>
          <cell r="B6123">
            <v>96173</v>
          </cell>
          <cell r="C6123">
            <v>96308</v>
          </cell>
          <cell r="D6123">
            <v>1</v>
          </cell>
          <cell r="E6123">
            <v>1</v>
          </cell>
          <cell r="F6123">
            <v>100</v>
          </cell>
          <cell r="I6123">
            <v>0</v>
          </cell>
          <cell r="J6123">
            <v>0</v>
          </cell>
          <cell r="K6123">
            <v>0</v>
          </cell>
          <cell r="L6123">
            <v>0</v>
          </cell>
          <cell r="M6123">
            <v>100</v>
          </cell>
          <cell r="N6123">
            <v>1</v>
          </cell>
        </row>
        <row r="6124">
          <cell r="A6124" t="str">
            <v>96173972151</v>
          </cell>
          <cell r="B6124">
            <v>96173</v>
          </cell>
          <cell r="C6124">
            <v>97215</v>
          </cell>
          <cell r="D6124">
            <v>1</v>
          </cell>
          <cell r="E6124">
            <v>1</v>
          </cell>
          <cell r="F6124">
            <v>100</v>
          </cell>
          <cell r="I6124">
            <v>0</v>
          </cell>
          <cell r="J6124">
            <v>0</v>
          </cell>
          <cell r="K6124">
            <v>0</v>
          </cell>
          <cell r="L6124">
            <v>0</v>
          </cell>
          <cell r="M6124">
            <v>100</v>
          </cell>
          <cell r="N6124">
            <v>6.5</v>
          </cell>
        </row>
        <row r="6125">
          <cell r="A6125" t="str">
            <v>96173972181</v>
          </cell>
          <cell r="B6125">
            <v>96173</v>
          </cell>
          <cell r="C6125">
            <v>97218</v>
          </cell>
          <cell r="D6125">
            <v>1</v>
          </cell>
          <cell r="E6125">
            <v>1</v>
          </cell>
          <cell r="F6125">
            <v>100</v>
          </cell>
          <cell r="I6125">
            <v>0</v>
          </cell>
          <cell r="J6125">
            <v>0</v>
          </cell>
          <cell r="K6125">
            <v>0</v>
          </cell>
          <cell r="L6125">
            <v>0</v>
          </cell>
          <cell r="M6125">
            <v>100</v>
          </cell>
          <cell r="N6125">
            <v>4.4000000000000004</v>
          </cell>
        </row>
        <row r="6126">
          <cell r="A6126" t="str">
            <v>96173972291</v>
          </cell>
          <cell r="B6126">
            <v>96173</v>
          </cell>
          <cell r="C6126">
            <v>97229</v>
          </cell>
          <cell r="D6126">
            <v>1</v>
          </cell>
          <cell r="E6126">
            <v>1</v>
          </cell>
          <cell r="F6126">
            <v>100</v>
          </cell>
          <cell r="I6126">
            <v>0</v>
          </cell>
          <cell r="J6126">
            <v>0</v>
          </cell>
          <cell r="K6126">
            <v>0</v>
          </cell>
          <cell r="L6126">
            <v>0</v>
          </cell>
          <cell r="M6126">
            <v>100</v>
          </cell>
          <cell r="N6126">
            <v>3.7</v>
          </cell>
        </row>
        <row r="6127">
          <cell r="A6127" t="str">
            <v>96174963081</v>
          </cell>
          <cell r="B6127">
            <v>96174</v>
          </cell>
          <cell r="C6127">
            <v>96308</v>
          </cell>
          <cell r="D6127">
            <v>1</v>
          </cell>
          <cell r="E6127">
            <v>1</v>
          </cell>
          <cell r="F6127">
            <v>100</v>
          </cell>
          <cell r="I6127">
            <v>0</v>
          </cell>
          <cell r="J6127">
            <v>0</v>
          </cell>
          <cell r="K6127">
            <v>0</v>
          </cell>
          <cell r="L6127">
            <v>0</v>
          </cell>
          <cell r="M6127">
            <v>100</v>
          </cell>
          <cell r="N6127">
            <v>1</v>
          </cell>
        </row>
        <row r="6128">
          <cell r="A6128" t="str">
            <v>96176961891</v>
          </cell>
          <cell r="B6128">
            <v>96176</v>
          </cell>
          <cell r="C6128">
            <v>96189</v>
          </cell>
          <cell r="D6128">
            <v>1</v>
          </cell>
          <cell r="E6128">
            <v>1</v>
          </cell>
          <cell r="F6128">
            <v>100</v>
          </cell>
          <cell r="I6128">
            <v>0</v>
          </cell>
          <cell r="J6128">
            <v>0</v>
          </cell>
          <cell r="K6128">
            <v>0</v>
          </cell>
          <cell r="L6128">
            <v>0</v>
          </cell>
          <cell r="M6128">
            <v>100</v>
          </cell>
          <cell r="N6128">
            <v>12.8</v>
          </cell>
        </row>
        <row r="6129">
          <cell r="A6129" t="str">
            <v>96176962631</v>
          </cell>
          <cell r="B6129">
            <v>96176</v>
          </cell>
          <cell r="C6129">
            <v>96263</v>
          </cell>
          <cell r="D6129">
            <v>1</v>
          </cell>
          <cell r="E6129">
            <v>1</v>
          </cell>
          <cell r="F6129">
            <v>100</v>
          </cell>
          <cell r="I6129">
            <v>0</v>
          </cell>
          <cell r="J6129">
            <v>0</v>
          </cell>
          <cell r="K6129">
            <v>0</v>
          </cell>
          <cell r="L6129">
            <v>0</v>
          </cell>
          <cell r="M6129">
            <v>100</v>
          </cell>
          <cell r="N6129">
            <v>9.8000000000000007</v>
          </cell>
        </row>
        <row r="6130">
          <cell r="A6130" t="str">
            <v>96177961801</v>
          </cell>
          <cell r="B6130">
            <v>96177</v>
          </cell>
          <cell r="C6130">
            <v>96180</v>
          </cell>
          <cell r="D6130">
            <v>1</v>
          </cell>
          <cell r="E6130">
            <v>1</v>
          </cell>
          <cell r="F6130">
            <v>100</v>
          </cell>
          <cell r="I6130">
            <v>0</v>
          </cell>
          <cell r="J6130">
            <v>0</v>
          </cell>
          <cell r="K6130">
            <v>0</v>
          </cell>
          <cell r="L6130">
            <v>0</v>
          </cell>
          <cell r="M6130">
            <v>100</v>
          </cell>
          <cell r="N6130">
            <v>6.4</v>
          </cell>
        </row>
        <row r="6131">
          <cell r="A6131" t="str">
            <v>96177962561</v>
          </cell>
          <cell r="B6131">
            <v>96177</v>
          </cell>
          <cell r="C6131">
            <v>96256</v>
          </cell>
          <cell r="D6131">
            <v>1</v>
          </cell>
          <cell r="E6131">
            <v>1</v>
          </cell>
          <cell r="F6131">
            <v>100</v>
          </cell>
          <cell r="I6131">
            <v>0</v>
          </cell>
          <cell r="J6131">
            <v>0</v>
          </cell>
          <cell r="K6131">
            <v>0</v>
          </cell>
          <cell r="L6131">
            <v>0</v>
          </cell>
          <cell r="M6131">
            <v>100</v>
          </cell>
          <cell r="N6131">
            <v>15</v>
          </cell>
        </row>
        <row r="6132">
          <cell r="A6132" t="str">
            <v>96178961821</v>
          </cell>
          <cell r="B6132">
            <v>96178</v>
          </cell>
          <cell r="C6132">
            <v>96182</v>
          </cell>
          <cell r="D6132">
            <v>1</v>
          </cell>
          <cell r="E6132">
            <v>1</v>
          </cell>
          <cell r="F6132">
            <v>100</v>
          </cell>
          <cell r="I6132">
            <v>0</v>
          </cell>
          <cell r="J6132">
            <v>0</v>
          </cell>
          <cell r="K6132">
            <v>0</v>
          </cell>
          <cell r="L6132">
            <v>0</v>
          </cell>
          <cell r="M6132">
            <v>100</v>
          </cell>
          <cell r="N6132">
            <v>8.5</v>
          </cell>
        </row>
        <row r="6133">
          <cell r="A6133" t="str">
            <v>96178961861</v>
          </cell>
          <cell r="B6133">
            <v>96178</v>
          </cell>
          <cell r="C6133">
            <v>96186</v>
          </cell>
          <cell r="D6133">
            <v>1</v>
          </cell>
          <cell r="E6133">
            <v>1</v>
          </cell>
          <cell r="F6133">
            <v>100</v>
          </cell>
          <cell r="I6133">
            <v>0</v>
          </cell>
          <cell r="J6133">
            <v>0</v>
          </cell>
          <cell r="K6133">
            <v>0</v>
          </cell>
          <cell r="L6133">
            <v>0</v>
          </cell>
          <cell r="M6133">
            <v>100</v>
          </cell>
          <cell r="N6133">
            <v>16.5</v>
          </cell>
        </row>
        <row r="6134">
          <cell r="A6134" t="str">
            <v>96179961841</v>
          </cell>
          <cell r="B6134">
            <v>96179</v>
          </cell>
          <cell r="C6134">
            <v>96184</v>
          </cell>
          <cell r="D6134">
            <v>1</v>
          </cell>
          <cell r="E6134">
            <v>1</v>
          </cell>
          <cell r="F6134">
            <v>100</v>
          </cell>
          <cell r="I6134">
            <v>0</v>
          </cell>
          <cell r="J6134">
            <v>0</v>
          </cell>
          <cell r="K6134">
            <v>0</v>
          </cell>
          <cell r="L6134">
            <v>0</v>
          </cell>
          <cell r="M6134">
            <v>100</v>
          </cell>
          <cell r="N6134">
            <v>18</v>
          </cell>
        </row>
        <row r="6135">
          <cell r="A6135" t="str">
            <v>96180961881</v>
          </cell>
          <cell r="B6135">
            <v>96180</v>
          </cell>
          <cell r="C6135">
            <v>96188</v>
          </cell>
          <cell r="D6135">
            <v>1</v>
          </cell>
          <cell r="E6135">
            <v>1</v>
          </cell>
          <cell r="F6135">
            <v>100</v>
          </cell>
          <cell r="I6135">
            <v>0</v>
          </cell>
          <cell r="J6135">
            <v>0</v>
          </cell>
          <cell r="K6135">
            <v>0</v>
          </cell>
          <cell r="L6135">
            <v>0</v>
          </cell>
          <cell r="M6135">
            <v>100</v>
          </cell>
          <cell r="N6135">
            <v>5.2</v>
          </cell>
        </row>
        <row r="6136">
          <cell r="A6136" t="str">
            <v>96181961851</v>
          </cell>
          <cell r="B6136">
            <v>96181</v>
          </cell>
          <cell r="C6136">
            <v>96185</v>
          </cell>
          <cell r="D6136">
            <v>1</v>
          </cell>
          <cell r="E6136">
            <v>1</v>
          </cell>
          <cell r="F6136">
            <v>100</v>
          </cell>
          <cell r="I6136">
            <v>0</v>
          </cell>
          <cell r="J6136">
            <v>0</v>
          </cell>
          <cell r="K6136">
            <v>0</v>
          </cell>
          <cell r="L6136">
            <v>0</v>
          </cell>
          <cell r="M6136">
            <v>100</v>
          </cell>
          <cell r="N6136">
            <v>11.4</v>
          </cell>
        </row>
        <row r="6137">
          <cell r="A6137" t="str">
            <v>96182961831</v>
          </cell>
          <cell r="B6137">
            <v>96182</v>
          </cell>
          <cell r="C6137">
            <v>96183</v>
          </cell>
          <cell r="D6137">
            <v>1</v>
          </cell>
          <cell r="E6137">
            <v>1</v>
          </cell>
          <cell r="F6137">
            <v>100</v>
          </cell>
          <cell r="I6137">
            <v>0</v>
          </cell>
          <cell r="J6137">
            <v>0</v>
          </cell>
          <cell r="K6137">
            <v>0</v>
          </cell>
          <cell r="L6137">
            <v>0</v>
          </cell>
          <cell r="M6137">
            <v>100</v>
          </cell>
          <cell r="N6137">
            <v>3.3</v>
          </cell>
        </row>
        <row r="6138">
          <cell r="A6138" t="str">
            <v>96183961901</v>
          </cell>
          <cell r="B6138">
            <v>96183</v>
          </cell>
          <cell r="C6138">
            <v>96190</v>
          </cell>
          <cell r="D6138">
            <v>1</v>
          </cell>
          <cell r="E6138">
            <v>1</v>
          </cell>
          <cell r="F6138">
            <v>100</v>
          </cell>
          <cell r="I6138">
            <v>0</v>
          </cell>
          <cell r="J6138">
            <v>0</v>
          </cell>
          <cell r="K6138">
            <v>0</v>
          </cell>
          <cell r="L6138">
            <v>0</v>
          </cell>
          <cell r="M6138">
            <v>100</v>
          </cell>
          <cell r="N6138">
            <v>5.7</v>
          </cell>
        </row>
        <row r="6139">
          <cell r="A6139" t="str">
            <v>96183962601</v>
          </cell>
          <cell r="B6139">
            <v>96183</v>
          </cell>
          <cell r="C6139">
            <v>96260</v>
          </cell>
          <cell r="D6139">
            <v>1</v>
          </cell>
          <cell r="E6139">
            <v>1</v>
          </cell>
          <cell r="F6139">
            <v>100</v>
          </cell>
          <cell r="I6139">
            <v>0</v>
          </cell>
          <cell r="J6139">
            <v>0</v>
          </cell>
          <cell r="K6139">
            <v>0</v>
          </cell>
          <cell r="L6139">
            <v>0</v>
          </cell>
          <cell r="M6139">
            <v>100</v>
          </cell>
          <cell r="N6139">
            <v>14</v>
          </cell>
        </row>
        <row r="6140">
          <cell r="A6140" t="str">
            <v>96184961881</v>
          </cell>
          <cell r="B6140">
            <v>96184</v>
          </cell>
          <cell r="C6140">
            <v>96188</v>
          </cell>
          <cell r="D6140">
            <v>1</v>
          </cell>
          <cell r="E6140">
            <v>1</v>
          </cell>
          <cell r="F6140">
            <v>100</v>
          </cell>
          <cell r="I6140">
            <v>0</v>
          </cell>
          <cell r="J6140">
            <v>0</v>
          </cell>
          <cell r="K6140">
            <v>0</v>
          </cell>
          <cell r="L6140">
            <v>0</v>
          </cell>
          <cell r="M6140">
            <v>100</v>
          </cell>
          <cell r="N6140">
            <v>1</v>
          </cell>
        </row>
        <row r="6141">
          <cell r="A6141" t="str">
            <v>96184961891</v>
          </cell>
          <cell r="B6141">
            <v>96184</v>
          </cell>
          <cell r="C6141">
            <v>96189</v>
          </cell>
          <cell r="D6141">
            <v>1</v>
          </cell>
          <cell r="E6141">
            <v>1</v>
          </cell>
          <cell r="F6141">
            <v>100</v>
          </cell>
          <cell r="I6141">
            <v>0</v>
          </cell>
          <cell r="J6141">
            <v>0</v>
          </cell>
          <cell r="K6141">
            <v>0</v>
          </cell>
          <cell r="L6141">
            <v>0</v>
          </cell>
          <cell r="M6141">
            <v>100</v>
          </cell>
          <cell r="N6141">
            <v>13.2</v>
          </cell>
        </row>
        <row r="6142">
          <cell r="A6142" t="str">
            <v>96185961861</v>
          </cell>
          <cell r="B6142">
            <v>96185</v>
          </cell>
          <cell r="C6142">
            <v>96186</v>
          </cell>
          <cell r="D6142">
            <v>1</v>
          </cell>
          <cell r="E6142">
            <v>1</v>
          </cell>
          <cell r="F6142">
            <v>100</v>
          </cell>
          <cell r="I6142">
            <v>0</v>
          </cell>
          <cell r="J6142">
            <v>0</v>
          </cell>
          <cell r="K6142">
            <v>0</v>
          </cell>
          <cell r="L6142">
            <v>0</v>
          </cell>
          <cell r="M6142">
            <v>100</v>
          </cell>
          <cell r="N6142">
            <v>4.4000000000000004</v>
          </cell>
        </row>
        <row r="6143">
          <cell r="A6143" t="str">
            <v>96186962411</v>
          </cell>
          <cell r="B6143">
            <v>96186</v>
          </cell>
          <cell r="C6143">
            <v>96241</v>
          </cell>
          <cell r="D6143">
            <v>1</v>
          </cell>
          <cell r="E6143">
            <v>1</v>
          </cell>
          <cell r="F6143">
            <v>100</v>
          </cell>
          <cell r="I6143">
            <v>0</v>
          </cell>
          <cell r="J6143">
            <v>0</v>
          </cell>
          <cell r="K6143">
            <v>0</v>
          </cell>
          <cell r="L6143">
            <v>0</v>
          </cell>
          <cell r="M6143">
            <v>100</v>
          </cell>
          <cell r="N6143">
            <v>4.9000000000000004</v>
          </cell>
        </row>
        <row r="6144">
          <cell r="A6144" t="str">
            <v>96189962411</v>
          </cell>
          <cell r="B6144">
            <v>96189</v>
          </cell>
          <cell r="C6144">
            <v>96241</v>
          </cell>
          <cell r="D6144">
            <v>1</v>
          </cell>
          <cell r="E6144">
            <v>1</v>
          </cell>
          <cell r="F6144">
            <v>100</v>
          </cell>
          <cell r="I6144">
            <v>0</v>
          </cell>
          <cell r="J6144">
            <v>0</v>
          </cell>
          <cell r="K6144">
            <v>0</v>
          </cell>
          <cell r="L6144">
            <v>0</v>
          </cell>
          <cell r="M6144">
            <v>100</v>
          </cell>
          <cell r="N6144">
            <v>4.3</v>
          </cell>
        </row>
        <row r="6145">
          <cell r="A6145" t="str">
            <v>96191962061</v>
          </cell>
          <cell r="B6145">
            <v>96191</v>
          </cell>
          <cell r="C6145">
            <v>96206</v>
          </cell>
          <cell r="D6145">
            <v>1</v>
          </cell>
          <cell r="E6145">
            <v>1</v>
          </cell>
          <cell r="F6145">
            <v>100</v>
          </cell>
          <cell r="I6145">
            <v>0</v>
          </cell>
          <cell r="J6145">
            <v>0</v>
          </cell>
          <cell r="K6145">
            <v>0</v>
          </cell>
          <cell r="L6145">
            <v>0</v>
          </cell>
          <cell r="M6145">
            <v>100</v>
          </cell>
          <cell r="N6145">
            <v>0.1</v>
          </cell>
        </row>
        <row r="6146">
          <cell r="A6146" t="str">
            <v>96191962901</v>
          </cell>
          <cell r="B6146">
            <v>96191</v>
          </cell>
          <cell r="C6146">
            <v>96290</v>
          </cell>
          <cell r="D6146">
            <v>1</v>
          </cell>
          <cell r="E6146">
            <v>1</v>
          </cell>
          <cell r="F6146">
            <v>100</v>
          </cell>
          <cell r="I6146">
            <v>0</v>
          </cell>
          <cell r="J6146">
            <v>0</v>
          </cell>
          <cell r="K6146">
            <v>0</v>
          </cell>
          <cell r="L6146">
            <v>0</v>
          </cell>
          <cell r="M6146">
            <v>100</v>
          </cell>
          <cell r="N6146">
            <v>4.8</v>
          </cell>
        </row>
        <row r="6147">
          <cell r="A6147" t="str">
            <v>96192962101</v>
          </cell>
          <cell r="B6147">
            <v>96192</v>
          </cell>
          <cell r="C6147">
            <v>96210</v>
          </cell>
          <cell r="D6147">
            <v>1</v>
          </cell>
          <cell r="E6147">
            <v>1</v>
          </cell>
          <cell r="F6147">
            <v>100</v>
          </cell>
          <cell r="I6147">
            <v>0</v>
          </cell>
          <cell r="J6147">
            <v>0</v>
          </cell>
          <cell r="K6147">
            <v>0</v>
          </cell>
          <cell r="L6147">
            <v>0</v>
          </cell>
          <cell r="M6147">
            <v>100</v>
          </cell>
          <cell r="N6147">
            <v>0.7</v>
          </cell>
        </row>
        <row r="6148">
          <cell r="A6148" t="str">
            <v>96192962921</v>
          </cell>
          <cell r="B6148">
            <v>96192</v>
          </cell>
          <cell r="C6148">
            <v>96292</v>
          </cell>
          <cell r="D6148">
            <v>1</v>
          </cell>
          <cell r="E6148">
            <v>1</v>
          </cell>
          <cell r="F6148">
            <v>100</v>
          </cell>
          <cell r="I6148">
            <v>0</v>
          </cell>
          <cell r="J6148">
            <v>0</v>
          </cell>
          <cell r="K6148">
            <v>0</v>
          </cell>
          <cell r="L6148">
            <v>0</v>
          </cell>
          <cell r="M6148">
            <v>100</v>
          </cell>
          <cell r="N6148">
            <v>0.8</v>
          </cell>
        </row>
        <row r="6149">
          <cell r="A6149" t="str">
            <v>96192962931</v>
          </cell>
          <cell r="B6149">
            <v>96192</v>
          </cell>
          <cell r="C6149">
            <v>96293</v>
          </cell>
          <cell r="D6149">
            <v>1</v>
          </cell>
          <cell r="E6149">
            <v>1</v>
          </cell>
          <cell r="F6149">
            <v>100</v>
          </cell>
          <cell r="I6149">
            <v>0</v>
          </cell>
          <cell r="J6149">
            <v>0</v>
          </cell>
          <cell r="K6149">
            <v>0</v>
          </cell>
          <cell r="L6149">
            <v>0</v>
          </cell>
          <cell r="M6149">
            <v>100</v>
          </cell>
          <cell r="N6149">
            <v>2.5</v>
          </cell>
        </row>
        <row r="6150">
          <cell r="A6150" t="str">
            <v>96193961991</v>
          </cell>
          <cell r="B6150">
            <v>96193</v>
          </cell>
          <cell r="C6150">
            <v>96199</v>
          </cell>
          <cell r="D6150">
            <v>1</v>
          </cell>
          <cell r="E6150">
            <v>1</v>
          </cell>
          <cell r="F6150">
            <v>100</v>
          </cell>
          <cell r="I6150">
            <v>0</v>
          </cell>
          <cell r="J6150">
            <v>0</v>
          </cell>
          <cell r="K6150">
            <v>0</v>
          </cell>
          <cell r="L6150">
            <v>0</v>
          </cell>
          <cell r="M6150">
            <v>100</v>
          </cell>
          <cell r="N6150">
            <v>10.199999999999999</v>
          </cell>
        </row>
        <row r="6151">
          <cell r="A6151" t="str">
            <v>96193962001</v>
          </cell>
          <cell r="B6151">
            <v>96193</v>
          </cell>
          <cell r="C6151">
            <v>96200</v>
          </cell>
          <cell r="D6151">
            <v>1</v>
          </cell>
          <cell r="E6151">
            <v>1</v>
          </cell>
          <cell r="F6151">
            <v>100</v>
          </cell>
          <cell r="I6151">
            <v>0</v>
          </cell>
          <cell r="J6151">
            <v>0</v>
          </cell>
          <cell r="K6151">
            <v>0</v>
          </cell>
          <cell r="L6151">
            <v>0</v>
          </cell>
          <cell r="M6151">
            <v>100</v>
          </cell>
          <cell r="N6151">
            <v>8.1</v>
          </cell>
        </row>
        <row r="6152">
          <cell r="A6152" t="str">
            <v>96193962121</v>
          </cell>
          <cell r="B6152">
            <v>96193</v>
          </cell>
          <cell r="C6152">
            <v>96212</v>
          </cell>
          <cell r="D6152">
            <v>1</v>
          </cell>
          <cell r="E6152">
            <v>1</v>
          </cell>
          <cell r="F6152">
            <v>100</v>
          </cell>
          <cell r="I6152">
            <v>0</v>
          </cell>
          <cell r="J6152">
            <v>0</v>
          </cell>
          <cell r="K6152">
            <v>0</v>
          </cell>
          <cell r="L6152">
            <v>0</v>
          </cell>
          <cell r="M6152">
            <v>100</v>
          </cell>
          <cell r="N6152">
            <v>9.1999999999999993</v>
          </cell>
        </row>
        <row r="6153">
          <cell r="A6153" t="str">
            <v>96194961951</v>
          </cell>
          <cell r="B6153">
            <v>96194</v>
          </cell>
          <cell r="C6153">
            <v>96195</v>
          </cell>
          <cell r="D6153">
            <v>1</v>
          </cell>
          <cell r="E6153">
            <v>1</v>
          </cell>
          <cell r="F6153">
            <v>100</v>
          </cell>
          <cell r="I6153">
            <v>0</v>
          </cell>
          <cell r="J6153">
            <v>0</v>
          </cell>
          <cell r="K6153">
            <v>0</v>
          </cell>
          <cell r="L6153">
            <v>0</v>
          </cell>
          <cell r="M6153">
            <v>100</v>
          </cell>
          <cell r="N6153">
            <v>2</v>
          </cell>
        </row>
        <row r="6154">
          <cell r="A6154" t="str">
            <v>96194962001</v>
          </cell>
          <cell r="B6154">
            <v>96194</v>
          </cell>
          <cell r="C6154">
            <v>96200</v>
          </cell>
          <cell r="D6154">
            <v>1</v>
          </cell>
          <cell r="E6154">
            <v>1</v>
          </cell>
          <cell r="F6154">
            <v>100</v>
          </cell>
          <cell r="I6154">
            <v>0</v>
          </cell>
          <cell r="J6154">
            <v>0</v>
          </cell>
          <cell r="K6154">
            <v>0</v>
          </cell>
          <cell r="L6154">
            <v>0</v>
          </cell>
          <cell r="M6154">
            <v>100</v>
          </cell>
          <cell r="N6154">
            <v>7</v>
          </cell>
        </row>
        <row r="6155">
          <cell r="A6155" t="str">
            <v>96194962141</v>
          </cell>
          <cell r="B6155">
            <v>96194</v>
          </cell>
          <cell r="C6155">
            <v>96214</v>
          </cell>
          <cell r="D6155">
            <v>1</v>
          </cell>
          <cell r="E6155">
            <v>1</v>
          </cell>
          <cell r="F6155">
            <v>100</v>
          </cell>
          <cell r="I6155">
            <v>0</v>
          </cell>
          <cell r="J6155">
            <v>0</v>
          </cell>
          <cell r="K6155">
            <v>0</v>
          </cell>
          <cell r="L6155">
            <v>0</v>
          </cell>
          <cell r="M6155">
            <v>100</v>
          </cell>
          <cell r="N6155">
            <v>0</v>
          </cell>
        </row>
        <row r="6156">
          <cell r="A6156" t="str">
            <v>96194962142</v>
          </cell>
          <cell r="B6156">
            <v>96194</v>
          </cell>
          <cell r="C6156">
            <v>96214</v>
          </cell>
          <cell r="D6156">
            <v>2</v>
          </cell>
          <cell r="E6156">
            <v>1</v>
          </cell>
          <cell r="F6156">
            <v>100</v>
          </cell>
          <cell r="I6156">
            <v>0</v>
          </cell>
          <cell r="J6156">
            <v>0</v>
          </cell>
          <cell r="K6156">
            <v>0</v>
          </cell>
          <cell r="L6156">
            <v>0</v>
          </cell>
          <cell r="M6156">
            <v>100</v>
          </cell>
          <cell r="N6156">
            <v>0</v>
          </cell>
        </row>
        <row r="6157">
          <cell r="A6157" t="str">
            <v>96194962321</v>
          </cell>
          <cell r="B6157">
            <v>96194</v>
          </cell>
          <cell r="C6157">
            <v>96232</v>
          </cell>
          <cell r="D6157">
            <v>1</v>
          </cell>
          <cell r="E6157">
            <v>1</v>
          </cell>
          <cell r="F6157">
            <v>100</v>
          </cell>
          <cell r="I6157">
            <v>0</v>
          </cell>
          <cell r="J6157">
            <v>0</v>
          </cell>
          <cell r="K6157">
            <v>0</v>
          </cell>
          <cell r="L6157">
            <v>0</v>
          </cell>
          <cell r="M6157">
            <v>100</v>
          </cell>
          <cell r="N6157">
            <v>15.1</v>
          </cell>
        </row>
        <row r="6158">
          <cell r="A6158" t="str">
            <v>96194963091</v>
          </cell>
          <cell r="B6158">
            <v>96194</v>
          </cell>
          <cell r="C6158">
            <v>96309</v>
          </cell>
          <cell r="D6158">
            <v>1</v>
          </cell>
          <cell r="E6158">
            <v>1</v>
          </cell>
          <cell r="F6158">
            <v>100</v>
          </cell>
          <cell r="I6158">
            <v>0</v>
          </cell>
          <cell r="J6158">
            <v>0</v>
          </cell>
          <cell r="K6158">
            <v>0</v>
          </cell>
          <cell r="L6158">
            <v>0</v>
          </cell>
          <cell r="M6158">
            <v>100</v>
          </cell>
          <cell r="N6158">
            <v>1</v>
          </cell>
        </row>
        <row r="6159">
          <cell r="A6159" t="str">
            <v>96194963162</v>
          </cell>
          <cell r="B6159">
            <v>96194</v>
          </cell>
          <cell r="C6159">
            <v>96316</v>
          </cell>
          <cell r="D6159">
            <v>2</v>
          </cell>
          <cell r="E6159">
            <v>1</v>
          </cell>
          <cell r="F6159">
            <v>100</v>
          </cell>
          <cell r="I6159">
            <v>0</v>
          </cell>
          <cell r="J6159">
            <v>0</v>
          </cell>
          <cell r="K6159">
            <v>0</v>
          </cell>
          <cell r="L6159">
            <v>0</v>
          </cell>
          <cell r="M6159">
            <v>100</v>
          </cell>
          <cell r="N6159">
            <v>1</v>
          </cell>
        </row>
        <row r="6160">
          <cell r="A6160" t="str">
            <v>96195962001</v>
          </cell>
          <cell r="B6160">
            <v>96195</v>
          </cell>
          <cell r="C6160">
            <v>96200</v>
          </cell>
          <cell r="D6160">
            <v>1</v>
          </cell>
          <cell r="E6160">
            <v>1</v>
          </cell>
          <cell r="F6160">
            <v>100</v>
          </cell>
          <cell r="I6160">
            <v>0</v>
          </cell>
          <cell r="J6160">
            <v>0</v>
          </cell>
          <cell r="K6160">
            <v>0</v>
          </cell>
          <cell r="L6160">
            <v>0</v>
          </cell>
          <cell r="M6160">
            <v>100</v>
          </cell>
          <cell r="N6160">
            <v>4.8</v>
          </cell>
        </row>
        <row r="6161">
          <cell r="A6161" t="str">
            <v>96197962281</v>
          </cell>
          <cell r="B6161">
            <v>96197</v>
          </cell>
          <cell r="C6161">
            <v>96228</v>
          </cell>
          <cell r="D6161">
            <v>1</v>
          </cell>
          <cell r="E6161">
            <v>1</v>
          </cell>
          <cell r="F6161">
            <v>100</v>
          </cell>
          <cell r="I6161">
            <v>0</v>
          </cell>
          <cell r="J6161">
            <v>0</v>
          </cell>
          <cell r="K6161">
            <v>0</v>
          </cell>
          <cell r="L6161">
            <v>0</v>
          </cell>
          <cell r="M6161">
            <v>100</v>
          </cell>
          <cell r="N6161">
            <v>2</v>
          </cell>
        </row>
        <row r="6162">
          <cell r="A6162" t="str">
            <v>96197962391</v>
          </cell>
          <cell r="B6162">
            <v>96197</v>
          </cell>
          <cell r="C6162">
            <v>96239</v>
          </cell>
          <cell r="D6162">
            <v>1</v>
          </cell>
          <cell r="E6162">
            <v>1</v>
          </cell>
          <cell r="F6162">
            <v>100</v>
          </cell>
          <cell r="I6162">
            <v>0</v>
          </cell>
          <cell r="J6162">
            <v>0</v>
          </cell>
          <cell r="K6162">
            <v>0</v>
          </cell>
          <cell r="L6162">
            <v>0</v>
          </cell>
          <cell r="M6162">
            <v>100</v>
          </cell>
          <cell r="N6162">
            <v>7.8</v>
          </cell>
        </row>
        <row r="6163">
          <cell r="A6163" t="str">
            <v>96198962021</v>
          </cell>
          <cell r="B6163">
            <v>96198</v>
          </cell>
          <cell r="C6163">
            <v>96202</v>
          </cell>
          <cell r="D6163">
            <v>1</v>
          </cell>
          <cell r="E6163">
            <v>1</v>
          </cell>
          <cell r="F6163">
            <v>100</v>
          </cell>
          <cell r="I6163">
            <v>0</v>
          </cell>
          <cell r="J6163">
            <v>0</v>
          </cell>
          <cell r="K6163">
            <v>0</v>
          </cell>
          <cell r="L6163">
            <v>0</v>
          </cell>
          <cell r="M6163">
            <v>100</v>
          </cell>
          <cell r="N6163">
            <v>5.2</v>
          </cell>
        </row>
        <row r="6164">
          <cell r="A6164" t="str">
            <v>96198962081</v>
          </cell>
          <cell r="B6164">
            <v>96198</v>
          </cell>
          <cell r="C6164">
            <v>96208</v>
          </cell>
          <cell r="D6164">
            <v>1</v>
          </cell>
          <cell r="E6164">
            <v>1</v>
          </cell>
          <cell r="F6164">
            <v>100</v>
          </cell>
          <cell r="I6164">
            <v>0</v>
          </cell>
          <cell r="J6164">
            <v>0</v>
          </cell>
          <cell r="K6164">
            <v>0</v>
          </cell>
          <cell r="L6164">
            <v>0</v>
          </cell>
          <cell r="M6164">
            <v>100</v>
          </cell>
          <cell r="N6164">
            <v>12.1</v>
          </cell>
        </row>
        <row r="6165">
          <cell r="A6165" t="str">
            <v>96199962011</v>
          </cell>
          <cell r="B6165">
            <v>96199</v>
          </cell>
          <cell r="C6165">
            <v>96201</v>
          </cell>
          <cell r="D6165">
            <v>1</v>
          </cell>
          <cell r="E6165">
            <v>1</v>
          </cell>
          <cell r="F6165">
            <v>100</v>
          </cell>
          <cell r="I6165">
            <v>0</v>
          </cell>
          <cell r="J6165">
            <v>0</v>
          </cell>
          <cell r="K6165">
            <v>0</v>
          </cell>
          <cell r="L6165">
            <v>0</v>
          </cell>
          <cell r="M6165">
            <v>100</v>
          </cell>
          <cell r="N6165">
            <v>17</v>
          </cell>
        </row>
        <row r="6166">
          <cell r="A6166" t="str">
            <v>96199962051</v>
          </cell>
          <cell r="B6166">
            <v>96199</v>
          </cell>
          <cell r="C6166">
            <v>96205</v>
          </cell>
          <cell r="D6166">
            <v>1</v>
          </cell>
          <cell r="E6166">
            <v>1</v>
          </cell>
          <cell r="F6166">
            <v>100</v>
          </cell>
          <cell r="I6166">
            <v>0</v>
          </cell>
          <cell r="J6166">
            <v>0</v>
          </cell>
          <cell r="K6166">
            <v>0</v>
          </cell>
          <cell r="L6166">
            <v>0</v>
          </cell>
          <cell r="M6166">
            <v>100</v>
          </cell>
          <cell r="N6166">
            <v>13</v>
          </cell>
        </row>
        <row r="6167">
          <cell r="A6167" t="str">
            <v>96202962281</v>
          </cell>
          <cell r="B6167">
            <v>96202</v>
          </cell>
          <cell r="C6167">
            <v>96228</v>
          </cell>
          <cell r="D6167">
            <v>1</v>
          </cell>
          <cell r="E6167">
            <v>1</v>
          </cell>
          <cell r="F6167">
            <v>100</v>
          </cell>
          <cell r="I6167">
            <v>0</v>
          </cell>
          <cell r="J6167">
            <v>0</v>
          </cell>
          <cell r="K6167">
            <v>0</v>
          </cell>
          <cell r="L6167">
            <v>0</v>
          </cell>
          <cell r="M6167">
            <v>100</v>
          </cell>
          <cell r="N6167">
            <v>8.8000000000000007</v>
          </cell>
        </row>
        <row r="6168">
          <cell r="A6168" t="str">
            <v>96202962491</v>
          </cell>
          <cell r="B6168">
            <v>96202</v>
          </cell>
          <cell r="C6168">
            <v>96249</v>
          </cell>
          <cell r="D6168">
            <v>1</v>
          </cell>
          <cell r="E6168">
            <v>1</v>
          </cell>
          <cell r="F6168">
            <v>100</v>
          </cell>
          <cell r="I6168">
            <v>0</v>
          </cell>
          <cell r="J6168">
            <v>0</v>
          </cell>
          <cell r="K6168">
            <v>0</v>
          </cell>
          <cell r="L6168">
            <v>0</v>
          </cell>
          <cell r="M6168">
            <v>100</v>
          </cell>
          <cell r="N6168">
            <v>19.100000000000001</v>
          </cell>
        </row>
        <row r="6169">
          <cell r="A6169" t="str">
            <v>96203962081</v>
          </cell>
          <cell r="B6169">
            <v>96203</v>
          </cell>
          <cell r="C6169">
            <v>96208</v>
          </cell>
          <cell r="D6169">
            <v>1</v>
          </cell>
          <cell r="E6169">
            <v>1</v>
          </cell>
          <cell r="F6169">
            <v>100</v>
          </cell>
          <cell r="I6169">
            <v>0</v>
          </cell>
          <cell r="J6169">
            <v>0</v>
          </cell>
          <cell r="K6169">
            <v>0</v>
          </cell>
          <cell r="L6169">
            <v>0</v>
          </cell>
          <cell r="M6169">
            <v>100</v>
          </cell>
          <cell r="N6169">
            <v>14.6</v>
          </cell>
        </row>
        <row r="6170">
          <cell r="A6170" t="str">
            <v>96203962151</v>
          </cell>
          <cell r="B6170">
            <v>96203</v>
          </cell>
          <cell r="C6170">
            <v>96215</v>
          </cell>
          <cell r="D6170">
            <v>1</v>
          </cell>
          <cell r="E6170">
            <v>1</v>
          </cell>
          <cell r="F6170">
            <v>100</v>
          </cell>
          <cell r="I6170">
            <v>0</v>
          </cell>
          <cell r="J6170">
            <v>0</v>
          </cell>
          <cell r="K6170">
            <v>0</v>
          </cell>
          <cell r="L6170">
            <v>0</v>
          </cell>
          <cell r="M6170">
            <v>100</v>
          </cell>
          <cell r="N6170">
            <v>4.4000000000000004</v>
          </cell>
        </row>
        <row r="6171">
          <cell r="A6171" t="str">
            <v>96203962491</v>
          </cell>
          <cell r="B6171">
            <v>96203</v>
          </cell>
          <cell r="C6171">
            <v>96249</v>
          </cell>
          <cell r="D6171">
            <v>1</v>
          </cell>
          <cell r="E6171">
            <v>1</v>
          </cell>
          <cell r="F6171">
            <v>100</v>
          </cell>
          <cell r="I6171">
            <v>0</v>
          </cell>
          <cell r="J6171">
            <v>0</v>
          </cell>
          <cell r="K6171">
            <v>0</v>
          </cell>
          <cell r="L6171">
            <v>0</v>
          </cell>
          <cell r="M6171">
            <v>100</v>
          </cell>
          <cell r="N6171">
            <v>22.6</v>
          </cell>
        </row>
        <row r="6172">
          <cell r="A6172" t="str">
            <v>96204962111</v>
          </cell>
          <cell r="B6172">
            <v>96204</v>
          </cell>
          <cell r="C6172">
            <v>96211</v>
          </cell>
          <cell r="D6172">
            <v>1</v>
          </cell>
          <cell r="E6172">
            <v>1</v>
          </cell>
          <cell r="F6172">
            <v>100</v>
          </cell>
          <cell r="I6172">
            <v>0</v>
          </cell>
          <cell r="J6172">
            <v>0</v>
          </cell>
          <cell r="K6172">
            <v>0</v>
          </cell>
          <cell r="L6172">
            <v>0</v>
          </cell>
          <cell r="M6172">
            <v>100</v>
          </cell>
          <cell r="N6172">
            <v>9.6999999999999993</v>
          </cell>
        </row>
        <row r="6173">
          <cell r="A6173" t="str">
            <v>96204962131</v>
          </cell>
          <cell r="B6173">
            <v>96204</v>
          </cell>
          <cell r="C6173">
            <v>96213</v>
          </cell>
          <cell r="D6173">
            <v>1</v>
          </cell>
          <cell r="E6173">
            <v>1</v>
          </cell>
          <cell r="F6173">
            <v>100</v>
          </cell>
          <cell r="I6173">
            <v>0</v>
          </cell>
          <cell r="J6173">
            <v>0</v>
          </cell>
          <cell r="K6173">
            <v>0</v>
          </cell>
          <cell r="L6173">
            <v>0</v>
          </cell>
          <cell r="M6173">
            <v>100</v>
          </cell>
          <cell r="N6173">
            <v>17</v>
          </cell>
        </row>
        <row r="6174">
          <cell r="A6174" t="str">
            <v>96204962951</v>
          </cell>
          <cell r="B6174">
            <v>96204</v>
          </cell>
          <cell r="C6174">
            <v>96295</v>
          </cell>
          <cell r="D6174">
            <v>1</v>
          </cell>
          <cell r="E6174">
            <v>1</v>
          </cell>
          <cell r="F6174">
            <v>100</v>
          </cell>
          <cell r="I6174">
            <v>0</v>
          </cell>
          <cell r="J6174">
            <v>0</v>
          </cell>
          <cell r="K6174">
            <v>0</v>
          </cell>
          <cell r="L6174">
            <v>0</v>
          </cell>
          <cell r="M6174">
            <v>100</v>
          </cell>
          <cell r="N6174">
            <v>12.9</v>
          </cell>
        </row>
        <row r="6175">
          <cell r="A6175" t="str">
            <v>96204963051</v>
          </cell>
          <cell r="B6175">
            <v>96204</v>
          </cell>
          <cell r="C6175">
            <v>96305</v>
          </cell>
          <cell r="D6175">
            <v>1</v>
          </cell>
          <cell r="E6175">
            <v>1</v>
          </cell>
          <cell r="F6175">
            <v>100</v>
          </cell>
          <cell r="I6175">
            <v>0</v>
          </cell>
          <cell r="J6175">
            <v>0</v>
          </cell>
          <cell r="K6175">
            <v>0</v>
          </cell>
          <cell r="L6175">
            <v>0</v>
          </cell>
          <cell r="M6175">
            <v>100</v>
          </cell>
          <cell r="N6175">
            <v>11.5</v>
          </cell>
        </row>
        <row r="6176">
          <cell r="A6176" t="str">
            <v>96206962151</v>
          </cell>
          <cell r="B6176">
            <v>96206</v>
          </cell>
          <cell r="C6176">
            <v>96215</v>
          </cell>
          <cell r="D6176">
            <v>1</v>
          </cell>
          <cell r="E6176">
            <v>1</v>
          </cell>
          <cell r="F6176">
            <v>100</v>
          </cell>
          <cell r="I6176">
            <v>0</v>
          </cell>
          <cell r="J6176">
            <v>0</v>
          </cell>
          <cell r="K6176">
            <v>0</v>
          </cell>
          <cell r="L6176">
            <v>0</v>
          </cell>
          <cell r="M6176">
            <v>100</v>
          </cell>
          <cell r="N6176">
            <v>5.0999999999999996</v>
          </cell>
        </row>
        <row r="6177">
          <cell r="A6177" t="str">
            <v>96209962201</v>
          </cell>
          <cell r="B6177">
            <v>96209</v>
          </cell>
          <cell r="C6177">
            <v>96220</v>
          </cell>
          <cell r="D6177">
            <v>1</v>
          </cell>
          <cell r="E6177">
            <v>1</v>
          </cell>
          <cell r="F6177">
            <v>100</v>
          </cell>
          <cell r="I6177">
            <v>0</v>
          </cell>
          <cell r="J6177">
            <v>0</v>
          </cell>
          <cell r="K6177">
            <v>0</v>
          </cell>
          <cell r="L6177">
            <v>0</v>
          </cell>
          <cell r="M6177">
            <v>100</v>
          </cell>
          <cell r="N6177">
            <v>11.4</v>
          </cell>
        </row>
        <row r="6178">
          <cell r="A6178" t="str">
            <v>96209962491</v>
          </cell>
          <cell r="B6178">
            <v>96209</v>
          </cell>
          <cell r="C6178">
            <v>96249</v>
          </cell>
          <cell r="D6178">
            <v>1</v>
          </cell>
          <cell r="E6178">
            <v>1</v>
          </cell>
          <cell r="F6178">
            <v>100</v>
          </cell>
          <cell r="I6178">
            <v>0</v>
          </cell>
          <cell r="J6178">
            <v>0</v>
          </cell>
          <cell r="K6178">
            <v>0</v>
          </cell>
          <cell r="L6178">
            <v>0</v>
          </cell>
          <cell r="M6178">
            <v>100</v>
          </cell>
          <cell r="N6178">
            <v>14.1</v>
          </cell>
        </row>
        <row r="6179">
          <cell r="A6179" t="str">
            <v>96212962131</v>
          </cell>
          <cell r="B6179">
            <v>96212</v>
          </cell>
          <cell r="C6179">
            <v>96213</v>
          </cell>
          <cell r="D6179">
            <v>1</v>
          </cell>
          <cell r="E6179">
            <v>1</v>
          </cell>
          <cell r="F6179">
            <v>100</v>
          </cell>
          <cell r="I6179">
            <v>0</v>
          </cell>
          <cell r="J6179">
            <v>0</v>
          </cell>
          <cell r="K6179">
            <v>0</v>
          </cell>
          <cell r="L6179">
            <v>0</v>
          </cell>
          <cell r="M6179">
            <v>100</v>
          </cell>
          <cell r="N6179">
            <v>13.2</v>
          </cell>
        </row>
        <row r="6180">
          <cell r="A6180" t="str">
            <v>96215962931</v>
          </cell>
          <cell r="B6180">
            <v>96215</v>
          </cell>
          <cell r="C6180">
            <v>96293</v>
          </cell>
          <cell r="D6180">
            <v>1</v>
          </cell>
          <cell r="E6180">
            <v>1</v>
          </cell>
          <cell r="F6180">
            <v>100</v>
          </cell>
          <cell r="I6180">
            <v>0</v>
          </cell>
          <cell r="J6180">
            <v>0</v>
          </cell>
          <cell r="K6180">
            <v>0</v>
          </cell>
          <cell r="L6180">
            <v>0</v>
          </cell>
          <cell r="M6180">
            <v>100</v>
          </cell>
          <cell r="N6180">
            <v>4.3</v>
          </cell>
        </row>
        <row r="6181">
          <cell r="A6181" t="str">
            <v>96216963171</v>
          </cell>
          <cell r="B6181">
            <v>96216</v>
          </cell>
          <cell r="C6181">
            <v>96317</v>
          </cell>
          <cell r="D6181">
            <v>1</v>
          </cell>
          <cell r="E6181">
            <v>1</v>
          </cell>
          <cell r="F6181">
            <v>100</v>
          </cell>
          <cell r="I6181">
            <v>0</v>
          </cell>
          <cell r="J6181">
            <v>0</v>
          </cell>
          <cell r="K6181">
            <v>0</v>
          </cell>
          <cell r="L6181">
            <v>0</v>
          </cell>
          <cell r="M6181">
            <v>100</v>
          </cell>
          <cell r="N6181">
            <v>1</v>
          </cell>
        </row>
        <row r="6182">
          <cell r="A6182" t="str">
            <v>96217963171</v>
          </cell>
          <cell r="B6182">
            <v>96217</v>
          </cell>
          <cell r="C6182">
            <v>96317</v>
          </cell>
          <cell r="D6182">
            <v>1</v>
          </cell>
          <cell r="E6182">
            <v>1</v>
          </cell>
          <cell r="F6182">
            <v>100</v>
          </cell>
          <cell r="I6182">
            <v>0</v>
          </cell>
          <cell r="J6182">
            <v>0</v>
          </cell>
          <cell r="K6182">
            <v>0</v>
          </cell>
          <cell r="L6182">
            <v>0</v>
          </cell>
          <cell r="M6182">
            <v>100</v>
          </cell>
          <cell r="N6182">
            <v>1</v>
          </cell>
        </row>
        <row r="6183">
          <cell r="A6183" t="str">
            <v>96219962201</v>
          </cell>
          <cell r="B6183">
            <v>96219</v>
          </cell>
          <cell r="C6183">
            <v>96220</v>
          </cell>
          <cell r="D6183">
            <v>1</v>
          </cell>
          <cell r="E6183">
            <v>1</v>
          </cell>
          <cell r="F6183">
            <v>100</v>
          </cell>
          <cell r="I6183">
            <v>0</v>
          </cell>
          <cell r="J6183">
            <v>0</v>
          </cell>
          <cell r="K6183">
            <v>0</v>
          </cell>
          <cell r="L6183">
            <v>0</v>
          </cell>
          <cell r="M6183">
            <v>100</v>
          </cell>
          <cell r="N6183">
            <v>4</v>
          </cell>
        </row>
        <row r="6184">
          <cell r="A6184" t="str">
            <v>96220962361</v>
          </cell>
          <cell r="B6184">
            <v>96220</v>
          </cell>
          <cell r="C6184">
            <v>96236</v>
          </cell>
          <cell r="D6184">
            <v>1</v>
          </cell>
          <cell r="E6184">
            <v>1</v>
          </cell>
          <cell r="F6184">
            <v>100</v>
          </cell>
          <cell r="I6184">
            <v>0</v>
          </cell>
          <cell r="J6184">
            <v>0</v>
          </cell>
          <cell r="K6184">
            <v>0</v>
          </cell>
          <cell r="L6184">
            <v>0</v>
          </cell>
          <cell r="M6184">
            <v>100</v>
          </cell>
          <cell r="N6184">
            <v>9.9</v>
          </cell>
        </row>
        <row r="6185">
          <cell r="A6185" t="str">
            <v>96221962301</v>
          </cell>
          <cell r="B6185">
            <v>96221</v>
          </cell>
          <cell r="C6185">
            <v>96230</v>
          </cell>
          <cell r="D6185">
            <v>1</v>
          </cell>
          <cell r="E6185">
            <v>1</v>
          </cell>
          <cell r="F6185">
            <v>100</v>
          </cell>
          <cell r="I6185">
            <v>0</v>
          </cell>
          <cell r="J6185">
            <v>0</v>
          </cell>
          <cell r="K6185">
            <v>0</v>
          </cell>
          <cell r="L6185">
            <v>0</v>
          </cell>
          <cell r="M6185">
            <v>100</v>
          </cell>
          <cell r="N6185">
            <v>7.6</v>
          </cell>
        </row>
        <row r="6186">
          <cell r="A6186" t="str">
            <v>96221962791</v>
          </cell>
          <cell r="B6186">
            <v>96221</v>
          </cell>
          <cell r="C6186">
            <v>96279</v>
          </cell>
          <cell r="D6186">
            <v>1</v>
          </cell>
          <cell r="E6186">
            <v>1</v>
          </cell>
          <cell r="F6186">
            <v>100</v>
          </cell>
          <cell r="I6186">
            <v>0</v>
          </cell>
          <cell r="J6186">
            <v>0</v>
          </cell>
          <cell r="K6186">
            <v>0</v>
          </cell>
          <cell r="L6186">
            <v>0</v>
          </cell>
          <cell r="M6186">
            <v>100</v>
          </cell>
          <cell r="N6186">
            <v>7.2</v>
          </cell>
        </row>
        <row r="6187">
          <cell r="A6187" t="str">
            <v>96222962361</v>
          </cell>
          <cell r="B6187">
            <v>96222</v>
          </cell>
          <cell r="C6187">
            <v>96236</v>
          </cell>
          <cell r="D6187">
            <v>1</v>
          </cell>
          <cell r="E6187">
            <v>1</v>
          </cell>
          <cell r="F6187">
            <v>100</v>
          </cell>
          <cell r="I6187">
            <v>0</v>
          </cell>
          <cell r="J6187">
            <v>0</v>
          </cell>
          <cell r="K6187">
            <v>0</v>
          </cell>
          <cell r="L6187">
            <v>0</v>
          </cell>
          <cell r="M6187">
            <v>100</v>
          </cell>
          <cell r="N6187">
            <v>13</v>
          </cell>
        </row>
        <row r="6188">
          <cell r="A6188" t="str">
            <v>96223962311</v>
          </cell>
          <cell r="B6188">
            <v>96223</v>
          </cell>
          <cell r="C6188">
            <v>96231</v>
          </cell>
          <cell r="D6188">
            <v>1</v>
          </cell>
          <cell r="E6188">
            <v>1</v>
          </cell>
          <cell r="F6188">
            <v>100</v>
          </cell>
          <cell r="I6188">
            <v>0</v>
          </cell>
          <cell r="J6188">
            <v>0</v>
          </cell>
          <cell r="K6188">
            <v>0</v>
          </cell>
          <cell r="L6188">
            <v>0</v>
          </cell>
          <cell r="M6188">
            <v>100</v>
          </cell>
          <cell r="N6188">
            <v>10.6</v>
          </cell>
        </row>
        <row r="6189">
          <cell r="A6189" t="str">
            <v>96223962401</v>
          </cell>
          <cell r="B6189">
            <v>96223</v>
          </cell>
          <cell r="C6189">
            <v>96240</v>
          </cell>
          <cell r="D6189">
            <v>1</v>
          </cell>
          <cell r="E6189">
            <v>1</v>
          </cell>
          <cell r="F6189">
            <v>100</v>
          </cell>
          <cell r="I6189">
            <v>0</v>
          </cell>
          <cell r="J6189">
            <v>0</v>
          </cell>
          <cell r="K6189">
            <v>0</v>
          </cell>
          <cell r="L6189">
            <v>0</v>
          </cell>
          <cell r="M6189">
            <v>100</v>
          </cell>
          <cell r="N6189">
            <v>3.4</v>
          </cell>
        </row>
        <row r="6190">
          <cell r="A6190" t="str">
            <v>96224962301</v>
          </cell>
          <cell r="B6190">
            <v>96224</v>
          </cell>
          <cell r="C6190">
            <v>96230</v>
          </cell>
          <cell r="D6190">
            <v>1</v>
          </cell>
          <cell r="E6190">
            <v>1</v>
          </cell>
          <cell r="F6190">
            <v>100</v>
          </cell>
          <cell r="I6190">
            <v>0</v>
          </cell>
          <cell r="J6190">
            <v>0</v>
          </cell>
          <cell r="K6190">
            <v>0</v>
          </cell>
          <cell r="L6190">
            <v>0</v>
          </cell>
          <cell r="M6190">
            <v>100</v>
          </cell>
          <cell r="N6190">
            <v>13.5</v>
          </cell>
        </row>
        <row r="6191">
          <cell r="A6191" t="str">
            <v>96224962351</v>
          </cell>
          <cell r="B6191">
            <v>96224</v>
          </cell>
          <cell r="C6191">
            <v>96235</v>
          </cell>
          <cell r="D6191">
            <v>1</v>
          </cell>
          <cell r="E6191">
            <v>1</v>
          </cell>
          <cell r="F6191">
            <v>100</v>
          </cell>
          <cell r="I6191">
            <v>0</v>
          </cell>
          <cell r="J6191">
            <v>0</v>
          </cell>
          <cell r="K6191">
            <v>0</v>
          </cell>
          <cell r="L6191">
            <v>0</v>
          </cell>
          <cell r="M6191">
            <v>100</v>
          </cell>
          <cell r="N6191">
            <v>7.4</v>
          </cell>
        </row>
        <row r="6192">
          <cell r="A6192" t="str">
            <v>96224962361</v>
          </cell>
          <cell r="B6192">
            <v>96224</v>
          </cell>
          <cell r="C6192">
            <v>96236</v>
          </cell>
          <cell r="D6192">
            <v>1</v>
          </cell>
          <cell r="E6192">
            <v>1</v>
          </cell>
          <cell r="F6192">
            <v>100</v>
          </cell>
          <cell r="I6192">
            <v>0</v>
          </cell>
          <cell r="J6192">
            <v>0</v>
          </cell>
          <cell r="K6192">
            <v>0</v>
          </cell>
          <cell r="L6192">
            <v>0</v>
          </cell>
          <cell r="M6192">
            <v>100</v>
          </cell>
          <cell r="N6192">
            <v>17</v>
          </cell>
        </row>
        <row r="6193">
          <cell r="A6193" t="str">
            <v>96224962371</v>
          </cell>
          <cell r="B6193">
            <v>96224</v>
          </cell>
          <cell r="C6193">
            <v>96237</v>
          </cell>
          <cell r="D6193">
            <v>1</v>
          </cell>
          <cell r="E6193">
            <v>1</v>
          </cell>
          <cell r="F6193">
            <v>100</v>
          </cell>
          <cell r="I6193">
            <v>0</v>
          </cell>
          <cell r="J6193">
            <v>0</v>
          </cell>
          <cell r="K6193">
            <v>0</v>
          </cell>
          <cell r="L6193">
            <v>0</v>
          </cell>
          <cell r="M6193">
            <v>100</v>
          </cell>
          <cell r="N6193">
            <v>13.9</v>
          </cell>
        </row>
        <row r="6194">
          <cell r="A6194" t="str">
            <v>96225963181</v>
          </cell>
          <cell r="B6194">
            <v>96225</v>
          </cell>
          <cell r="C6194">
            <v>96318</v>
          </cell>
          <cell r="D6194">
            <v>1</v>
          </cell>
          <cell r="E6194">
            <v>1</v>
          </cell>
          <cell r="F6194">
            <v>100</v>
          </cell>
          <cell r="I6194">
            <v>0</v>
          </cell>
          <cell r="J6194">
            <v>0</v>
          </cell>
          <cell r="K6194">
            <v>0</v>
          </cell>
          <cell r="L6194">
            <v>0</v>
          </cell>
          <cell r="M6194">
            <v>100</v>
          </cell>
          <cell r="N6194">
            <v>1</v>
          </cell>
        </row>
        <row r="6195">
          <cell r="A6195" t="str">
            <v>96226962391</v>
          </cell>
          <cell r="B6195">
            <v>96226</v>
          </cell>
          <cell r="C6195">
            <v>96239</v>
          </cell>
          <cell r="D6195">
            <v>1</v>
          </cell>
          <cell r="E6195">
            <v>1</v>
          </cell>
          <cell r="F6195">
            <v>100</v>
          </cell>
          <cell r="I6195">
            <v>0</v>
          </cell>
          <cell r="J6195">
            <v>0</v>
          </cell>
          <cell r="K6195">
            <v>0</v>
          </cell>
          <cell r="L6195">
            <v>0</v>
          </cell>
          <cell r="M6195">
            <v>100</v>
          </cell>
          <cell r="N6195">
            <v>5.8</v>
          </cell>
        </row>
        <row r="6196">
          <cell r="A6196" t="str">
            <v>96226963181</v>
          </cell>
          <cell r="B6196">
            <v>96226</v>
          </cell>
          <cell r="C6196">
            <v>96318</v>
          </cell>
          <cell r="D6196">
            <v>1</v>
          </cell>
          <cell r="E6196">
            <v>1</v>
          </cell>
          <cell r="F6196">
            <v>100</v>
          </cell>
          <cell r="I6196">
            <v>0</v>
          </cell>
          <cell r="J6196">
            <v>0</v>
          </cell>
          <cell r="K6196">
            <v>0</v>
          </cell>
          <cell r="L6196">
            <v>0</v>
          </cell>
          <cell r="M6196">
            <v>100</v>
          </cell>
          <cell r="N6196">
            <v>1</v>
          </cell>
        </row>
        <row r="6197">
          <cell r="A6197" t="str">
            <v>96227962401</v>
          </cell>
          <cell r="B6197">
            <v>96227</v>
          </cell>
          <cell r="C6197">
            <v>96240</v>
          </cell>
          <cell r="D6197">
            <v>1</v>
          </cell>
          <cell r="E6197">
            <v>1</v>
          </cell>
          <cell r="F6197">
            <v>100</v>
          </cell>
          <cell r="I6197">
            <v>0</v>
          </cell>
          <cell r="J6197">
            <v>0</v>
          </cell>
          <cell r="K6197">
            <v>0</v>
          </cell>
          <cell r="L6197">
            <v>0</v>
          </cell>
          <cell r="M6197">
            <v>100</v>
          </cell>
          <cell r="N6197">
            <v>4.0999999999999996</v>
          </cell>
        </row>
        <row r="6198">
          <cell r="A6198" t="str">
            <v>96227962751</v>
          </cell>
          <cell r="B6198">
            <v>96227</v>
          </cell>
          <cell r="C6198">
            <v>96275</v>
          </cell>
          <cell r="D6198">
            <v>1</v>
          </cell>
          <cell r="E6198">
            <v>1</v>
          </cell>
          <cell r="F6198">
            <v>100</v>
          </cell>
          <cell r="I6198">
            <v>0</v>
          </cell>
          <cell r="J6198">
            <v>0</v>
          </cell>
          <cell r="K6198">
            <v>0</v>
          </cell>
          <cell r="L6198">
            <v>0</v>
          </cell>
          <cell r="M6198">
            <v>100</v>
          </cell>
          <cell r="N6198">
            <v>14.4</v>
          </cell>
        </row>
        <row r="6199">
          <cell r="A6199" t="str">
            <v>96229962341</v>
          </cell>
          <cell r="B6199">
            <v>96229</v>
          </cell>
          <cell r="C6199">
            <v>96234</v>
          </cell>
          <cell r="D6199">
            <v>1</v>
          </cell>
          <cell r="E6199">
            <v>1</v>
          </cell>
          <cell r="F6199">
            <v>100</v>
          </cell>
          <cell r="I6199">
            <v>0</v>
          </cell>
          <cell r="J6199">
            <v>0</v>
          </cell>
          <cell r="K6199">
            <v>0</v>
          </cell>
          <cell r="L6199">
            <v>0</v>
          </cell>
          <cell r="M6199">
            <v>100</v>
          </cell>
          <cell r="N6199">
            <v>1.4</v>
          </cell>
        </row>
        <row r="6200">
          <cell r="A6200" t="str">
            <v>96231962331</v>
          </cell>
          <cell r="B6200">
            <v>96231</v>
          </cell>
          <cell r="C6200">
            <v>96233</v>
          </cell>
          <cell r="D6200">
            <v>1</v>
          </cell>
          <cell r="E6200">
            <v>1</v>
          </cell>
          <cell r="F6200">
            <v>100</v>
          </cell>
          <cell r="I6200">
            <v>0</v>
          </cell>
          <cell r="J6200">
            <v>0</v>
          </cell>
          <cell r="K6200">
            <v>0</v>
          </cell>
          <cell r="L6200">
            <v>0</v>
          </cell>
          <cell r="M6200">
            <v>100</v>
          </cell>
          <cell r="N6200">
            <v>2.6</v>
          </cell>
        </row>
        <row r="6201">
          <cell r="A6201" t="str">
            <v>96231962381</v>
          </cell>
          <cell r="B6201">
            <v>96231</v>
          </cell>
          <cell r="C6201">
            <v>96238</v>
          </cell>
          <cell r="D6201">
            <v>1</v>
          </cell>
          <cell r="E6201">
            <v>1</v>
          </cell>
          <cell r="F6201">
            <v>100</v>
          </cell>
          <cell r="I6201">
            <v>0</v>
          </cell>
          <cell r="J6201">
            <v>0</v>
          </cell>
          <cell r="K6201">
            <v>0</v>
          </cell>
          <cell r="L6201">
            <v>0</v>
          </cell>
          <cell r="M6201">
            <v>100</v>
          </cell>
          <cell r="N6201">
            <v>3.1</v>
          </cell>
        </row>
        <row r="6202">
          <cell r="A6202" t="str">
            <v>96232962331</v>
          </cell>
          <cell r="B6202">
            <v>96232</v>
          </cell>
          <cell r="C6202">
            <v>96233</v>
          </cell>
          <cell r="D6202">
            <v>1</v>
          </cell>
          <cell r="E6202">
            <v>1</v>
          </cell>
          <cell r="F6202">
            <v>100</v>
          </cell>
          <cell r="I6202">
            <v>0</v>
          </cell>
          <cell r="J6202">
            <v>0</v>
          </cell>
          <cell r="K6202">
            <v>0</v>
          </cell>
          <cell r="L6202">
            <v>0</v>
          </cell>
          <cell r="M6202">
            <v>100</v>
          </cell>
          <cell r="N6202">
            <v>11.5</v>
          </cell>
        </row>
        <row r="6203">
          <cell r="A6203" t="str">
            <v>96234962401</v>
          </cell>
          <cell r="B6203">
            <v>96234</v>
          </cell>
          <cell r="C6203">
            <v>96240</v>
          </cell>
          <cell r="D6203">
            <v>1</v>
          </cell>
          <cell r="E6203">
            <v>1</v>
          </cell>
          <cell r="F6203">
            <v>100</v>
          </cell>
          <cell r="I6203">
            <v>0</v>
          </cell>
          <cell r="J6203">
            <v>0</v>
          </cell>
          <cell r="K6203">
            <v>0</v>
          </cell>
          <cell r="L6203">
            <v>0</v>
          </cell>
          <cell r="M6203">
            <v>100</v>
          </cell>
          <cell r="N6203">
            <v>2.9</v>
          </cell>
        </row>
        <row r="6204">
          <cell r="A6204" t="str">
            <v>96235962821</v>
          </cell>
          <cell r="B6204">
            <v>96235</v>
          </cell>
          <cell r="C6204">
            <v>96282</v>
          </cell>
          <cell r="D6204">
            <v>1</v>
          </cell>
          <cell r="E6204">
            <v>1</v>
          </cell>
          <cell r="F6204">
            <v>100</v>
          </cell>
          <cell r="I6204">
            <v>0</v>
          </cell>
          <cell r="J6204">
            <v>0</v>
          </cell>
          <cell r="K6204">
            <v>0</v>
          </cell>
          <cell r="L6204">
            <v>0</v>
          </cell>
          <cell r="M6204">
            <v>100</v>
          </cell>
          <cell r="N6204">
            <v>18</v>
          </cell>
        </row>
        <row r="6205">
          <cell r="A6205" t="str">
            <v>96237962391</v>
          </cell>
          <cell r="B6205">
            <v>96237</v>
          </cell>
          <cell r="C6205">
            <v>96239</v>
          </cell>
          <cell r="D6205">
            <v>1</v>
          </cell>
          <cell r="E6205">
            <v>1</v>
          </cell>
          <cell r="F6205">
            <v>100</v>
          </cell>
          <cell r="I6205">
            <v>0</v>
          </cell>
          <cell r="J6205">
            <v>0</v>
          </cell>
          <cell r="K6205">
            <v>0</v>
          </cell>
          <cell r="L6205">
            <v>0</v>
          </cell>
          <cell r="M6205">
            <v>100</v>
          </cell>
          <cell r="N6205">
            <v>8.1</v>
          </cell>
        </row>
        <row r="6206">
          <cell r="A6206" t="str">
            <v>96238962391</v>
          </cell>
          <cell r="B6206">
            <v>96238</v>
          </cell>
          <cell r="C6206">
            <v>96239</v>
          </cell>
          <cell r="D6206">
            <v>1</v>
          </cell>
          <cell r="E6206">
            <v>1</v>
          </cell>
          <cell r="F6206">
            <v>100</v>
          </cell>
          <cell r="I6206">
            <v>0</v>
          </cell>
          <cell r="J6206">
            <v>0</v>
          </cell>
          <cell r="K6206">
            <v>0</v>
          </cell>
          <cell r="L6206">
            <v>0</v>
          </cell>
          <cell r="M6206">
            <v>100</v>
          </cell>
          <cell r="N6206">
            <v>1.3</v>
          </cell>
        </row>
        <row r="6207">
          <cell r="A6207" t="str">
            <v>96241962421</v>
          </cell>
          <cell r="B6207">
            <v>96241</v>
          </cell>
          <cell r="C6207">
            <v>96242</v>
          </cell>
          <cell r="D6207">
            <v>1</v>
          </cell>
          <cell r="E6207">
            <v>1</v>
          </cell>
          <cell r="F6207">
            <v>100</v>
          </cell>
          <cell r="I6207">
            <v>0</v>
          </cell>
          <cell r="J6207">
            <v>0</v>
          </cell>
          <cell r="K6207">
            <v>0</v>
          </cell>
          <cell r="L6207">
            <v>0</v>
          </cell>
          <cell r="M6207">
            <v>100</v>
          </cell>
          <cell r="N6207">
            <v>1</v>
          </cell>
        </row>
        <row r="6208">
          <cell r="A6208" t="str">
            <v>962445476051</v>
          </cell>
          <cell r="B6208">
            <v>96244</v>
          </cell>
          <cell r="C6208">
            <v>547605</v>
          </cell>
          <cell r="D6208">
            <v>1</v>
          </cell>
          <cell r="E6208">
            <v>544</v>
          </cell>
          <cell r="F6208">
            <v>100</v>
          </cell>
          <cell r="I6208">
            <v>0</v>
          </cell>
          <cell r="J6208">
            <v>0</v>
          </cell>
          <cell r="K6208">
            <v>0</v>
          </cell>
          <cell r="L6208">
            <v>0</v>
          </cell>
          <cell r="M6208">
            <v>100</v>
          </cell>
          <cell r="N6208">
            <v>1</v>
          </cell>
        </row>
        <row r="6209">
          <cell r="A6209" t="str">
            <v>962445477191</v>
          </cell>
          <cell r="B6209">
            <v>96244</v>
          </cell>
          <cell r="C6209">
            <v>547719</v>
          </cell>
          <cell r="D6209">
            <v>1</v>
          </cell>
          <cell r="E6209">
            <v>544</v>
          </cell>
          <cell r="F6209">
            <v>100</v>
          </cell>
          <cell r="I6209">
            <v>0</v>
          </cell>
          <cell r="J6209">
            <v>0</v>
          </cell>
          <cell r="K6209">
            <v>0</v>
          </cell>
          <cell r="L6209">
            <v>0</v>
          </cell>
          <cell r="M6209">
            <v>100</v>
          </cell>
          <cell r="N6209">
            <v>1</v>
          </cell>
        </row>
        <row r="6210">
          <cell r="A6210" t="str">
            <v>96245962481</v>
          </cell>
          <cell r="B6210">
            <v>96245</v>
          </cell>
          <cell r="C6210">
            <v>96248</v>
          </cell>
          <cell r="D6210">
            <v>1</v>
          </cell>
          <cell r="E6210">
            <v>1</v>
          </cell>
          <cell r="F6210">
            <v>100</v>
          </cell>
          <cell r="I6210">
            <v>0</v>
          </cell>
          <cell r="J6210">
            <v>0</v>
          </cell>
          <cell r="K6210">
            <v>0</v>
          </cell>
          <cell r="L6210">
            <v>0</v>
          </cell>
          <cell r="M6210">
            <v>100</v>
          </cell>
          <cell r="N6210">
            <v>4.4000000000000004</v>
          </cell>
        </row>
        <row r="6211">
          <cell r="A6211" t="str">
            <v>96245962551</v>
          </cell>
          <cell r="B6211">
            <v>96245</v>
          </cell>
          <cell r="C6211">
            <v>96255</v>
          </cell>
          <cell r="D6211">
            <v>1</v>
          </cell>
          <cell r="E6211">
            <v>1</v>
          </cell>
          <cell r="F6211">
            <v>100</v>
          </cell>
          <cell r="I6211">
            <v>0</v>
          </cell>
          <cell r="J6211">
            <v>0</v>
          </cell>
          <cell r="K6211">
            <v>0</v>
          </cell>
          <cell r="L6211">
            <v>0</v>
          </cell>
          <cell r="M6211">
            <v>100</v>
          </cell>
          <cell r="N6211">
            <v>12.4</v>
          </cell>
        </row>
        <row r="6212">
          <cell r="A6212" t="str">
            <v>96245962691</v>
          </cell>
          <cell r="B6212">
            <v>96245</v>
          </cell>
          <cell r="C6212">
            <v>96269</v>
          </cell>
          <cell r="D6212">
            <v>1</v>
          </cell>
          <cell r="E6212">
            <v>1</v>
          </cell>
          <cell r="F6212">
            <v>100</v>
          </cell>
          <cell r="I6212">
            <v>0</v>
          </cell>
          <cell r="J6212">
            <v>0</v>
          </cell>
          <cell r="K6212">
            <v>0</v>
          </cell>
          <cell r="L6212">
            <v>0</v>
          </cell>
          <cell r="M6212">
            <v>100</v>
          </cell>
          <cell r="N6212">
            <v>2.1</v>
          </cell>
        </row>
        <row r="6213">
          <cell r="A6213" t="str">
            <v>96246962661</v>
          </cell>
          <cell r="B6213">
            <v>96246</v>
          </cell>
          <cell r="C6213">
            <v>96266</v>
          </cell>
          <cell r="D6213">
            <v>1</v>
          </cell>
          <cell r="E6213">
            <v>1</v>
          </cell>
          <cell r="F6213">
            <v>100</v>
          </cell>
          <cell r="I6213">
            <v>0</v>
          </cell>
          <cell r="J6213">
            <v>0</v>
          </cell>
          <cell r="K6213">
            <v>0</v>
          </cell>
          <cell r="L6213">
            <v>0</v>
          </cell>
          <cell r="M6213">
            <v>100</v>
          </cell>
          <cell r="N6213">
            <v>9.1999999999999993</v>
          </cell>
        </row>
        <row r="6214">
          <cell r="A6214" t="str">
            <v>96246962671</v>
          </cell>
          <cell r="B6214">
            <v>96246</v>
          </cell>
          <cell r="C6214">
            <v>96267</v>
          </cell>
          <cell r="D6214">
            <v>1</v>
          </cell>
          <cell r="E6214">
            <v>1</v>
          </cell>
          <cell r="F6214">
            <v>100</v>
          </cell>
          <cell r="I6214">
            <v>0</v>
          </cell>
          <cell r="J6214">
            <v>0</v>
          </cell>
          <cell r="K6214">
            <v>0</v>
          </cell>
          <cell r="L6214">
            <v>0</v>
          </cell>
          <cell r="M6214">
            <v>100</v>
          </cell>
          <cell r="N6214">
            <v>11.1</v>
          </cell>
        </row>
        <row r="6215">
          <cell r="A6215" t="str">
            <v>96247962541</v>
          </cell>
          <cell r="B6215">
            <v>96247</v>
          </cell>
          <cell r="C6215">
            <v>96254</v>
          </cell>
          <cell r="D6215">
            <v>1</v>
          </cell>
          <cell r="E6215">
            <v>1</v>
          </cell>
          <cell r="F6215">
            <v>100</v>
          </cell>
          <cell r="I6215">
            <v>0</v>
          </cell>
          <cell r="J6215">
            <v>0</v>
          </cell>
          <cell r="K6215">
            <v>0</v>
          </cell>
          <cell r="L6215">
            <v>0</v>
          </cell>
          <cell r="M6215">
            <v>100</v>
          </cell>
          <cell r="N6215">
            <v>9.1</v>
          </cell>
        </row>
        <row r="6216">
          <cell r="A6216" t="str">
            <v>96247963141</v>
          </cell>
          <cell r="B6216">
            <v>96247</v>
          </cell>
          <cell r="C6216">
            <v>96314</v>
          </cell>
          <cell r="D6216">
            <v>1</v>
          </cell>
          <cell r="E6216">
            <v>1</v>
          </cell>
          <cell r="F6216">
            <v>100</v>
          </cell>
          <cell r="I6216">
            <v>0</v>
          </cell>
          <cell r="J6216">
            <v>0</v>
          </cell>
          <cell r="K6216">
            <v>0</v>
          </cell>
          <cell r="L6216">
            <v>0</v>
          </cell>
          <cell r="M6216">
            <v>100</v>
          </cell>
          <cell r="N6216">
            <v>9.1</v>
          </cell>
        </row>
        <row r="6217">
          <cell r="A6217" t="str">
            <v>96248962491</v>
          </cell>
          <cell r="B6217">
            <v>96248</v>
          </cell>
          <cell r="C6217">
            <v>96249</v>
          </cell>
          <cell r="D6217">
            <v>1</v>
          </cell>
          <cell r="E6217">
            <v>1</v>
          </cell>
          <cell r="F6217">
            <v>100</v>
          </cell>
          <cell r="I6217">
            <v>0</v>
          </cell>
          <cell r="J6217">
            <v>0</v>
          </cell>
          <cell r="K6217">
            <v>0</v>
          </cell>
          <cell r="L6217">
            <v>0</v>
          </cell>
          <cell r="M6217">
            <v>100</v>
          </cell>
          <cell r="N6217">
            <v>12.5</v>
          </cell>
        </row>
        <row r="6218">
          <cell r="A6218" t="str">
            <v>96248962671</v>
          </cell>
          <cell r="B6218">
            <v>96248</v>
          </cell>
          <cell r="C6218">
            <v>96267</v>
          </cell>
          <cell r="D6218">
            <v>1</v>
          </cell>
          <cell r="E6218">
            <v>1</v>
          </cell>
          <cell r="F6218">
            <v>100</v>
          </cell>
          <cell r="I6218">
            <v>0</v>
          </cell>
          <cell r="J6218">
            <v>0</v>
          </cell>
          <cell r="K6218">
            <v>0</v>
          </cell>
          <cell r="L6218">
            <v>0</v>
          </cell>
          <cell r="M6218">
            <v>100</v>
          </cell>
          <cell r="N6218">
            <v>10.199999999999999</v>
          </cell>
        </row>
        <row r="6219">
          <cell r="A6219" t="str">
            <v>96249962571</v>
          </cell>
          <cell r="B6219">
            <v>96249</v>
          </cell>
          <cell r="C6219">
            <v>96257</v>
          </cell>
          <cell r="D6219">
            <v>1</v>
          </cell>
          <cell r="E6219">
            <v>1</v>
          </cell>
          <cell r="F6219">
            <v>100</v>
          </cell>
          <cell r="I6219">
            <v>0</v>
          </cell>
          <cell r="J6219">
            <v>0</v>
          </cell>
          <cell r="K6219">
            <v>0</v>
          </cell>
          <cell r="L6219">
            <v>0</v>
          </cell>
          <cell r="M6219">
            <v>100</v>
          </cell>
          <cell r="N6219">
            <v>11.5</v>
          </cell>
        </row>
        <row r="6220">
          <cell r="A6220" t="str">
            <v>96249962591</v>
          </cell>
          <cell r="B6220">
            <v>96249</v>
          </cell>
          <cell r="C6220">
            <v>96259</v>
          </cell>
          <cell r="D6220">
            <v>1</v>
          </cell>
          <cell r="E6220">
            <v>1</v>
          </cell>
          <cell r="F6220">
            <v>100</v>
          </cell>
          <cell r="I6220">
            <v>0</v>
          </cell>
          <cell r="J6220">
            <v>0</v>
          </cell>
          <cell r="K6220">
            <v>0</v>
          </cell>
          <cell r="L6220">
            <v>0</v>
          </cell>
          <cell r="M6220">
            <v>100</v>
          </cell>
          <cell r="N6220">
            <v>8.9</v>
          </cell>
        </row>
        <row r="6221">
          <cell r="A6221" t="str">
            <v>96249963192</v>
          </cell>
          <cell r="B6221">
            <v>96249</v>
          </cell>
          <cell r="C6221">
            <v>96319</v>
          </cell>
          <cell r="D6221">
            <v>2</v>
          </cell>
          <cell r="E6221">
            <v>1</v>
          </cell>
          <cell r="F6221">
            <v>100</v>
          </cell>
          <cell r="I6221">
            <v>0</v>
          </cell>
          <cell r="J6221">
            <v>0</v>
          </cell>
          <cell r="K6221">
            <v>0</v>
          </cell>
          <cell r="L6221">
            <v>0</v>
          </cell>
          <cell r="M6221">
            <v>100</v>
          </cell>
          <cell r="N6221">
            <v>1</v>
          </cell>
        </row>
        <row r="6222">
          <cell r="A6222" t="str">
            <v>96249963221</v>
          </cell>
          <cell r="B6222">
            <v>96249</v>
          </cell>
          <cell r="C6222">
            <v>96322</v>
          </cell>
          <cell r="D6222">
            <v>1</v>
          </cell>
          <cell r="E6222">
            <v>1</v>
          </cell>
          <cell r="F6222">
            <v>100</v>
          </cell>
          <cell r="I6222">
            <v>0</v>
          </cell>
          <cell r="J6222">
            <v>0</v>
          </cell>
          <cell r="K6222">
            <v>0</v>
          </cell>
          <cell r="L6222">
            <v>0</v>
          </cell>
          <cell r="M6222">
            <v>100</v>
          </cell>
          <cell r="N6222">
            <v>1</v>
          </cell>
        </row>
        <row r="6223">
          <cell r="A6223" t="str">
            <v>96250962641</v>
          </cell>
          <cell r="B6223">
            <v>96250</v>
          </cell>
          <cell r="C6223">
            <v>96264</v>
          </cell>
          <cell r="D6223">
            <v>1</v>
          </cell>
          <cell r="E6223">
            <v>1</v>
          </cell>
          <cell r="F6223">
            <v>100</v>
          </cell>
          <cell r="I6223">
            <v>0</v>
          </cell>
          <cell r="J6223">
            <v>0</v>
          </cell>
          <cell r="K6223">
            <v>0</v>
          </cell>
          <cell r="L6223">
            <v>0</v>
          </cell>
          <cell r="M6223">
            <v>100</v>
          </cell>
          <cell r="N6223">
            <v>8</v>
          </cell>
        </row>
        <row r="6224">
          <cell r="A6224" t="str">
            <v>96251962571</v>
          </cell>
          <cell r="B6224">
            <v>96251</v>
          </cell>
          <cell r="C6224">
            <v>96257</v>
          </cell>
          <cell r="D6224">
            <v>1</v>
          </cell>
          <cell r="E6224">
            <v>1</v>
          </cell>
          <cell r="F6224">
            <v>100</v>
          </cell>
          <cell r="I6224">
            <v>0</v>
          </cell>
          <cell r="J6224">
            <v>0</v>
          </cell>
          <cell r="K6224">
            <v>0</v>
          </cell>
          <cell r="L6224">
            <v>0</v>
          </cell>
          <cell r="M6224">
            <v>100</v>
          </cell>
          <cell r="N6224">
            <v>9.8000000000000007</v>
          </cell>
        </row>
        <row r="6225">
          <cell r="A6225" t="str">
            <v>96251962641</v>
          </cell>
          <cell r="B6225">
            <v>96251</v>
          </cell>
          <cell r="C6225">
            <v>96264</v>
          </cell>
          <cell r="D6225">
            <v>1</v>
          </cell>
          <cell r="E6225">
            <v>1</v>
          </cell>
          <cell r="F6225">
            <v>100</v>
          </cell>
          <cell r="I6225">
            <v>0</v>
          </cell>
          <cell r="J6225">
            <v>0</v>
          </cell>
          <cell r="K6225">
            <v>0</v>
          </cell>
          <cell r="L6225">
            <v>0</v>
          </cell>
          <cell r="M6225">
            <v>100</v>
          </cell>
          <cell r="N6225">
            <v>6.7</v>
          </cell>
        </row>
        <row r="6226">
          <cell r="A6226" t="str">
            <v>96252963221</v>
          </cell>
          <cell r="B6226">
            <v>96252</v>
          </cell>
          <cell r="C6226">
            <v>96322</v>
          </cell>
          <cell r="D6226">
            <v>1</v>
          </cell>
          <cell r="E6226">
            <v>1</v>
          </cell>
          <cell r="F6226">
            <v>100</v>
          </cell>
          <cell r="I6226">
            <v>0</v>
          </cell>
          <cell r="J6226">
            <v>0</v>
          </cell>
          <cell r="K6226">
            <v>0</v>
          </cell>
          <cell r="L6226">
            <v>0</v>
          </cell>
          <cell r="M6226">
            <v>100</v>
          </cell>
          <cell r="N6226">
            <v>1</v>
          </cell>
        </row>
        <row r="6227">
          <cell r="A6227" t="str">
            <v>96253963192</v>
          </cell>
          <cell r="B6227">
            <v>96253</v>
          </cell>
          <cell r="C6227">
            <v>96319</v>
          </cell>
          <cell r="D6227">
            <v>2</v>
          </cell>
          <cell r="E6227">
            <v>1</v>
          </cell>
          <cell r="F6227">
            <v>100</v>
          </cell>
          <cell r="I6227">
            <v>0</v>
          </cell>
          <cell r="J6227">
            <v>0</v>
          </cell>
          <cell r="K6227">
            <v>0</v>
          </cell>
          <cell r="L6227">
            <v>0</v>
          </cell>
          <cell r="M6227">
            <v>100</v>
          </cell>
          <cell r="N6227">
            <v>1</v>
          </cell>
        </row>
        <row r="6228">
          <cell r="A6228" t="str">
            <v>96254962681</v>
          </cell>
          <cell r="B6228">
            <v>96254</v>
          </cell>
          <cell r="C6228">
            <v>96268</v>
          </cell>
          <cell r="D6228">
            <v>1</v>
          </cell>
          <cell r="E6228">
            <v>1</v>
          </cell>
          <cell r="F6228">
            <v>100</v>
          </cell>
          <cell r="I6228">
            <v>0</v>
          </cell>
          <cell r="J6228">
            <v>0</v>
          </cell>
          <cell r="K6228">
            <v>0</v>
          </cell>
          <cell r="L6228">
            <v>0</v>
          </cell>
          <cell r="M6228">
            <v>100</v>
          </cell>
          <cell r="N6228">
            <v>13.8</v>
          </cell>
        </row>
        <row r="6229">
          <cell r="A6229" t="str">
            <v>96254963131</v>
          </cell>
          <cell r="B6229">
            <v>96254</v>
          </cell>
          <cell r="C6229">
            <v>96313</v>
          </cell>
          <cell r="D6229">
            <v>1</v>
          </cell>
          <cell r="E6229">
            <v>1</v>
          </cell>
          <cell r="F6229">
            <v>100</v>
          </cell>
          <cell r="I6229">
            <v>0</v>
          </cell>
          <cell r="J6229">
            <v>0</v>
          </cell>
          <cell r="K6229">
            <v>0</v>
          </cell>
          <cell r="L6229">
            <v>0</v>
          </cell>
          <cell r="M6229">
            <v>100</v>
          </cell>
          <cell r="N6229">
            <v>12.6</v>
          </cell>
        </row>
        <row r="6230">
          <cell r="A6230" t="str">
            <v>96255962651</v>
          </cell>
          <cell r="B6230">
            <v>96255</v>
          </cell>
          <cell r="C6230">
            <v>96265</v>
          </cell>
          <cell r="D6230">
            <v>1</v>
          </cell>
          <cell r="E6230">
            <v>1</v>
          </cell>
          <cell r="F6230">
            <v>100</v>
          </cell>
          <cell r="I6230">
            <v>0</v>
          </cell>
          <cell r="J6230">
            <v>0</v>
          </cell>
          <cell r="K6230">
            <v>0</v>
          </cell>
          <cell r="L6230">
            <v>0</v>
          </cell>
          <cell r="M6230">
            <v>100</v>
          </cell>
          <cell r="N6230">
            <v>16.100000000000001</v>
          </cell>
        </row>
        <row r="6231">
          <cell r="A6231" t="str">
            <v>96256962581</v>
          </cell>
          <cell r="B6231">
            <v>96256</v>
          </cell>
          <cell r="C6231">
            <v>96258</v>
          </cell>
          <cell r="D6231">
            <v>1</v>
          </cell>
          <cell r="E6231">
            <v>1</v>
          </cell>
          <cell r="F6231">
            <v>100</v>
          </cell>
          <cell r="I6231">
            <v>0</v>
          </cell>
          <cell r="J6231">
            <v>0</v>
          </cell>
          <cell r="K6231">
            <v>0</v>
          </cell>
          <cell r="L6231">
            <v>0</v>
          </cell>
          <cell r="M6231">
            <v>100</v>
          </cell>
          <cell r="N6231">
            <v>17.2</v>
          </cell>
        </row>
        <row r="6232">
          <cell r="A6232" t="str">
            <v>96256962651</v>
          </cell>
          <cell r="B6232">
            <v>96256</v>
          </cell>
          <cell r="C6232">
            <v>96265</v>
          </cell>
          <cell r="D6232">
            <v>1</v>
          </cell>
          <cell r="E6232">
            <v>1</v>
          </cell>
          <cell r="F6232">
            <v>100</v>
          </cell>
          <cell r="I6232">
            <v>0</v>
          </cell>
          <cell r="J6232">
            <v>0</v>
          </cell>
          <cell r="K6232">
            <v>0</v>
          </cell>
          <cell r="L6232">
            <v>0</v>
          </cell>
          <cell r="M6232">
            <v>100</v>
          </cell>
          <cell r="N6232">
            <v>14.1</v>
          </cell>
        </row>
        <row r="6233">
          <cell r="A6233" t="str">
            <v>96258962661</v>
          </cell>
          <cell r="B6233">
            <v>96258</v>
          </cell>
          <cell r="C6233">
            <v>96266</v>
          </cell>
          <cell r="D6233">
            <v>1</v>
          </cell>
          <cell r="E6233">
            <v>1</v>
          </cell>
          <cell r="F6233">
            <v>100</v>
          </cell>
          <cell r="I6233">
            <v>0</v>
          </cell>
          <cell r="J6233">
            <v>0</v>
          </cell>
          <cell r="K6233">
            <v>0</v>
          </cell>
          <cell r="L6233">
            <v>0</v>
          </cell>
          <cell r="M6233">
            <v>100</v>
          </cell>
          <cell r="N6233">
            <v>6</v>
          </cell>
        </row>
        <row r="6234">
          <cell r="A6234" t="str">
            <v>96258963332</v>
          </cell>
          <cell r="B6234">
            <v>96258</v>
          </cell>
          <cell r="C6234">
            <v>96333</v>
          </cell>
          <cell r="D6234">
            <v>2</v>
          </cell>
          <cell r="E6234">
            <v>1</v>
          </cell>
          <cell r="F6234">
            <v>100</v>
          </cell>
          <cell r="I6234">
            <v>0</v>
          </cell>
          <cell r="J6234">
            <v>0</v>
          </cell>
          <cell r="K6234">
            <v>0</v>
          </cell>
          <cell r="L6234">
            <v>0</v>
          </cell>
          <cell r="M6234">
            <v>100</v>
          </cell>
          <cell r="N6234">
            <v>1</v>
          </cell>
        </row>
        <row r="6235">
          <cell r="A6235" t="str">
            <v>96258963351</v>
          </cell>
          <cell r="B6235">
            <v>96258</v>
          </cell>
          <cell r="C6235">
            <v>96335</v>
          </cell>
          <cell r="D6235">
            <v>1</v>
          </cell>
          <cell r="E6235">
            <v>1</v>
          </cell>
          <cell r="F6235">
            <v>100</v>
          </cell>
          <cell r="I6235">
            <v>0</v>
          </cell>
          <cell r="J6235">
            <v>0</v>
          </cell>
          <cell r="K6235">
            <v>0</v>
          </cell>
          <cell r="L6235">
            <v>0</v>
          </cell>
          <cell r="M6235">
            <v>100</v>
          </cell>
          <cell r="N6235">
            <v>1</v>
          </cell>
        </row>
        <row r="6236">
          <cell r="A6236" t="str">
            <v>96259962681</v>
          </cell>
          <cell r="B6236">
            <v>96259</v>
          </cell>
          <cell r="C6236">
            <v>96268</v>
          </cell>
          <cell r="D6236">
            <v>1</v>
          </cell>
          <cell r="E6236">
            <v>1</v>
          </cell>
          <cell r="F6236">
            <v>100</v>
          </cell>
          <cell r="I6236">
            <v>0</v>
          </cell>
          <cell r="J6236">
            <v>0</v>
          </cell>
          <cell r="K6236">
            <v>0</v>
          </cell>
          <cell r="L6236">
            <v>0</v>
          </cell>
          <cell r="M6236">
            <v>100</v>
          </cell>
          <cell r="N6236">
            <v>8.9</v>
          </cell>
        </row>
        <row r="6237">
          <cell r="A6237" t="str">
            <v>96260962641</v>
          </cell>
          <cell r="B6237">
            <v>96260</v>
          </cell>
          <cell r="C6237">
            <v>96264</v>
          </cell>
          <cell r="D6237">
            <v>1</v>
          </cell>
          <cell r="E6237">
            <v>1</v>
          </cell>
          <cell r="F6237">
            <v>100</v>
          </cell>
          <cell r="I6237">
            <v>0</v>
          </cell>
          <cell r="J6237">
            <v>0</v>
          </cell>
          <cell r="K6237">
            <v>0</v>
          </cell>
          <cell r="L6237">
            <v>0</v>
          </cell>
          <cell r="M6237">
            <v>100</v>
          </cell>
          <cell r="N6237">
            <v>9.6</v>
          </cell>
        </row>
        <row r="6238">
          <cell r="A6238" t="str">
            <v>96260962661</v>
          </cell>
          <cell r="B6238">
            <v>96260</v>
          </cell>
          <cell r="C6238">
            <v>96266</v>
          </cell>
          <cell r="D6238">
            <v>1</v>
          </cell>
          <cell r="E6238">
            <v>1</v>
          </cell>
          <cell r="F6238">
            <v>100</v>
          </cell>
          <cell r="I6238">
            <v>0</v>
          </cell>
          <cell r="J6238">
            <v>0</v>
          </cell>
          <cell r="K6238">
            <v>0</v>
          </cell>
          <cell r="L6238">
            <v>0</v>
          </cell>
          <cell r="M6238">
            <v>100</v>
          </cell>
          <cell r="N6238">
            <v>15.2</v>
          </cell>
        </row>
        <row r="6239">
          <cell r="A6239" t="str">
            <v>96261963351</v>
          </cell>
          <cell r="B6239">
            <v>96261</v>
          </cell>
          <cell r="C6239">
            <v>96335</v>
          </cell>
          <cell r="D6239">
            <v>1</v>
          </cell>
          <cell r="E6239">
            <v>1</v>
          </cell>
          <cell r="F6239">
            <v>100</v>
          </cell>
          <cell r="I6239">
            <v>0</v>
          </cell>
          <cell r="J6239">
            <v>0</v>
          </cell>
          <cell r="K6239">
            <v>0</v>
          </cell>
          <cell r="L6239">
            <v>0</v>
          </cell>
          <cell r="M6239">
            <v>100</v>
          </cell>
          <cell r="N6239">
            <v>1</v>
          </cell>
        </row>
        <row r="6240">
          <cell r="A6240" t="str">
            <v>96262963332</v>
          </cell>
          <cell r="B6240">
            <v>96262</v>
          </cell>
          <cell r="C6240">
            <v>96333</v>
          </cell>
          <cell r="D6240">
            <v>2</v>
          </cell>
          <cell r="E6240">
            <v>1</v>
          </cell>
          <cell r="F6240">
            <v>100</v>
          </cell>
          <cell r="I6240">
            <v>0</v>
          </cell>
          <cell r="J6240">
            <v>0</v>
          </cell>
          <cell r="K6240">
            <v>0</v>
          </cell>
          <cell r="L6240">
            <v>0</v>
          </cell>
          <cell r="M6240">
            <v>100</v>
          </cell>
          <cell r="N6240">
            <v>1</v>
          </cell>
        </row>
        <row r="6241">
          <cell r="A6241" t="str">
            <v>96263962661</v>
          </cell>
          <cell r="B6241">
            <v>96263</v>
          </cell>
          <cell r="C6241">
            <v>96266</v>
          </cell>
          <cell r="D6241">
            <v>1</v>
          </cell>
          <cell r="E6241">
            <v>1</v>
          </cell>
          <cell r="F6241">
            <v>100</v>
          </cell>
          <cell r="I6241">
            <v>0</v>
          </cell>
          <cell r="J6241">
            <v>0</v>
          </cell>
          <cell r="K6241">
            <v>0</v>
          </cell>
          <cell r="L6241">
            <v>0</v>
          </cell>
          <cell r="M6241">
            <v>100</v>
          </cell>
          <cell r="N6241">
            <v>6</v>
          </cell>
        </row>
        <row r="6242">
          <cell r="A6242" t="str">
            <v>96271971451</v>
          </cell>
          <cell r="B6242">
            <v>96271</v>
          </cell>
          <cell r="C6242">
            <v>97145</v>
          </cell>
          <cell r="D6242">
            <v>1</v>
          </cell>
          <cell r="E6242">
            <v>1</v>
          </cell>
          <cell r="F6242">
            <v>100</v>
          </cell>
          <cell r="I6242">
            <v>0</v>
          </cell>
          <cell r="J6242">
            <v>0</v>
          </cell>
          <cell r="K6242">
            <v>0</v>
          </cell>
          <cell r="L6242">
            <v>0</v>
          </cell>
          <cell r="M6242">
            <v>100</v>
          </cell>
          <cell r="N6242">
            <v>1</v>
          </cell>
        </row>
        <row r="6243">
          <cell r="A6243" t="str">
            <v>96275962801</v>
          </cell>
          <cell r="B6243">
            <v>96275</v>
          </cell>
          <cell r="C6243">
            <v>96280</v>
          </cell>
          <cell r="D6243">
            <v>1</v>
          </cell>
          <cell r="E6243">
            <v>1</v>
          </cell>
          <cell r="F6243">
            <v>100</v>
          </cell>
          <cell r="I6243">
            <v>0</v>
          </cell>
          <cell r="J6243">
            <v>0</v>
          </cell>
          <cell r="K6243">
            <v>0</v>
          </cell>
          <cell r="L6243">
            <v>0</v>
          </cell>
          <cell r="M6243">
            <v>100</v>
          </cell>
          <cell r="N6243">
            <v>14</v>
          </cell>
        </row>
        <row r="6244">
          <cell r="A6244" t="str">
            <v>96275962851</v>
          </cell>
          <cell r="B6244">
            <v>96275</v>
          </cell>
          <cell r="C6244">
            <v>96285</v>
          </cell>
          <cell r="D6244">
            <v>1</v>
          </cell>
          <cell r="E6244">
            <v>1</v>
          </cell>
          <cell r="F6244">
            <v>100</v>
          </cell>
          <cell r="I6244">
            <v>0</v>
          </cell>
          <cell r="J6244">
            <v>0</v>
          </cell>
          <cell r="K6244">
            <v>0</v>
          </cell>
          <cell r="L6244">
            <v>0</v>
          </cell>
          <cell r="M6244">
            <v>100</v>
          </cell>
          <cell r="N6244">
            <v>8.8000000000000007</v>
          </cell>
        </row>
        <row r="6245">
          <cell r="A6245" t="str">
            <v>96275962861</v>
          </cell>
          <cell r="B6245">
            <v>96275</v>
          </cell>
          <cell r="C6245">
            <v>96286</v>
          </cell>
          <cell r="D6245">
            <v>1</v>
          </cell>
          <cell r="E6245">
            <v>1</v>
          </cell>
          <cell r="F6245">
            <v>100</v>
          </cell>
          <cell r="I6245">
            <v>0</v>
          </cell>
          <cell r="J6245">
            <v>0</v>
          </cell>
          <cell r="K6245">
            <v>0</v>
          </cell>
          <cell r="L6245">
            <v>0</v>
          </cell>
          <cell r="M6245">
            <v>100</v>
          </cell>
          <cell r="N6245">
            <v>6.9</v>
          </cell>
        </row>
        <row r="6246">
          <cell r="A6246" t="str">
            <v>96276962871</v>
          </cell>
          <cell r="B6246">
            <v>96276</v>
          </cell>
          <cell r="C6246">
            <v>96287</v>
          </cell>
          <cell r="D6246">
            <v>1</v>
          </cell>
          <cell r="E6246">
            <v>1</v>
          </cell>
          <cell r="F6246">
            <v>100</v>
          </cell>
          <cell r="I6246">
            <v>0</v>
          </cell>
          <cell r="J6246">
            <v>0</v>
          </cell>
          <cell r="K6246">
            <v>0</v>
          </cell>
          <cell r="L6246">
            <v>0</v>
          </cell>
          <cell r="M6246">
            <v>100</v>
          </cell>
          <cell r="N6246">
            <v>9.4</v>
          </cell>
        </row>
        <row r="6247">
          <cell r="A6247" t="str">
            <v>96277963481</v>
          </cell>
          <cell r="B6247">
            <v>96277</v>
          </cell>
          <cell r="C6247">
            <v>96348</v>
          </cell>
          <cell r="D6247">
            <v>1</v>
          </cell>
          <cell r="E6247">
            <v>1</v>
          </cell>
          <cell r="F6247">
            <v>100</v>
          </cell>
          <cell r="I6247">
            <v>0</v>
          </cell>
          <cell r="J6247">
            <v>0</v>
          </cell>
          <cell r="K6247">
            <v>0</v>
          </cell>
          <cell r="L6247">
            <v>0</v>
          </cell>
          <cell r="M6247">
            <v>100</v>
          </cell>
          <cell r="N6247">
            <v>1</v>
          </cell>
        </row>
        <row r="6248">
          <cell r="A6248" t="str">
            <v>96278962821</v>
          </cell>
          <cell r="B6248">
            <v>96278</v>
          </cell>
          <cell r="C6248">
            <v>96282</v>
          </cell>
          <cell r="D6248">
            <v>1</v>
          </cell>
          <cell r="E6248">
            <v>1</v>
          </cell>
          <cell r="F6248">
            <v>100</v>
          </cell>
          <cell r="I6248">
            <v>0</v>
          </cell>
          <cell r="J6248">
            <v>0</v>
          </cell>
          <cell r="K6248">
            <v>0</v>
          </cell>
          <cell r="L6248">
            <v>0</v>
          </cell>
          <cell r="M6248">
            <v>100</v>
          </cell>
          <cell r="N6248">
            <v>11.7</v>
          </cell>
        </row>
        <row r="6249">
          <cell r="A6249" t="str">
            <v>96278962831</v>
          </cell>
          <cell r="B6249">
            <v>96278</v>
          </cell>
          <cell r="C6249">
            <v>96283</v>
          </cell>
          <cell r="D6249">
            <v>1</v>
          </cell>
          <cell r="E6249">
            <v>1</v>
          </cell>
          <cell r="F6249">
            <v>100</v>
          </cell>
          <cell r="I6249">
            <v>0</v>
          </cell>
          <cell r="J6249">
            <v>0</v>
          </cell>
          <cell r="K6249">
            <v>0</v>
          </cell>
          <cell r="L6249">
            <v>0</v>
          </cell>
          <cell r="M6249">
            <v>100</v>
          </cell>
          <cell r="N6249">
            <v>2.2999999999999998</v>
          </cell>
        </row>
        <row r="6250">
          <cell r="A6250" t="str">
            <v>96278963481</v>
          </cell>
          <cell r="B6250">
            <v>96278</v>
          </cell>
          <cell r="C6250">
            <v>96348</v>
          </cell>
          <cell r="D6250">
            <v>1</v>
          </cell>
          <cell r="E6250">
            <v>1</v>
          </cell>
          <cell r="F6250">
            <v>100</v>
          </cell>
          <cell r="I6250">
            <v>0</v>
          </cell>
          <cell r="J6250">
            <v>0</v>
          </cell>
          <cell r="K6250">
            <v>0</v>
          </cell>
          <cell r="L6250">
            <v>0</v>
          </cell>
          <cell r="M6250">
            <v>100</v>
          </cell>
          <cell r="N6250">
            <v>1</v>
          </cell>
        </row>
        <row r="6251">
          <cell r="A6251" t="str">
            <v>96279962871</v>
          </cell>
          <cell r="B6251">
            <v>96279</v>
          </cell>
          <cell r="C6251">
            <v>96287</v>
          </cell>
          <cell r="D6251">
            <v>1</v>
          </cell>
          <cell r="E6251">
            <v>1</v>
          </cell>
          <cell r="F6251">
            <v>100</v>
          </cell>
          <cell r="I6251">
            <v>0</v>
          </cell>
          <cell r="J6251">
            <v>0</v>
          </cell>
          <cell r="K6251">
            <v>0</v>
          </cell>
          <cell r="L6251">
            <v>0</v>
          </cell>
          <cell r="M6251">
            <v>100</v>
          </cell>
          <cell r="N6251">
            <v>12.8</v>
          </cell>
        </row>
        <row r="6252">
          <cell r="A6252" t="str">
            <v>96280962841</v>
          </cell>
          <cell r="B6252">
            <v>96280</v>
          </cell>
          <cell r="C6252">
            <v>96284</v>
          </cell>
          <cell r="D6252">
            <v>1</v>
          </cell>
          <cell r="E6252">
            <v>1</v>
          </cell>
          <cell r="F6252">
            <v>100</v>
          </cell>
          <cell r="I6252">
            <v>0</v>
          </cell>
          <cell r="J6252">
            <v>0</v>
          </cell>
          <cell r="K6252">
            <v>0</v>
          </cell>
          <cell r="L6252">
            <v>0</v>
          </cell>
          <cell r="M6252">
            <v>100</v>
          </cell>
          <cell r="N6252">
            <v>4.0999999999999996</v>
          </cell>
        </row>
        <row r="6253">
          <cell r="A6253" t="str">
            <v>96280962871</v>
          </cell>
          <cell r="B6253">
            <v>96280</v>
          </cell>
          <cell r="C6253">
            <v>96287</v>
          </cell>
          <cell r="D6253">
            <v>1</v>
          </cell>
          <cell r="E6253">
            <v>1</v>
          </cell>
          <cell r="F6253">
            <v>100</v>
          </cell>
          <cell r="I6253">
            <v>0</v>
          </cell>
          <cell r="J6253">
            <v>0</v>
          </cell>
          <cell r="K6253">
            <v>0</v>
          </cell>
          <cell r="L6253">
            <v>0</v>
          </cell>
          <cell r="M6253">
            <v>100</v>
          </cell>
          <cell r="N6253">
            <v>16</v>
          </cell>
        </row>
        <row r="6254">
          <cell r="A6254" t="str">
            <v>96281962841</v>
          </cell>
          <cell r="B6254">
            <v>96281</v>
          </cell>
          <cell r="C6254">
            <v>96284</v>
          </cell>
          <cell r="D6254">
            <v>1</v>
          </cell>
          <cell r="E6254">
            <v>1</v>
          </cell>
          <cell r="F6254">
            <v>100</v>
          </cell>
          <cell r="I6254">
            <v>0</v>
          </cell>
          <cell r="J6254">
            <v>0</v>
          </cell>
          <cell r="K6254">
            <v>0</v>
          </cell>
          <cell r="L6254">
            <v>0</v>
          </cell>
          <cell r="M6254">
            <v>100</v>
          </cell>
          <cell r="N6254">
            <v>0.8</v>
          </cell>
        </row>
        <row r="6255">
          <cell r="A6255" t="str">
            <v>96283962841</v>
          </cell>
          <cell r="B6255">
            <v>96283</v>
          </cell>
          <cell r="C6255">
            <v>96284</v>
          </cell>
          <cell r="D6255">
            <v>1</v>
          </cell>
          <cell r="E6255">
            <v>1</v>
          </cell>
          <cell r="F6255">
            <v>100</v>
          </cell>
          <cell r="I6255">
            <v>0</v>
          </cell>
          <cell r="J6255">
            <v>0</v>
          </cell>
          <cell r="K6255">
            <v>0</v>
          </cell>
          <cell r="L6255">
            <v>0</v>
          </cell>
          <cell r="M6255">
            <v>100</v>
          </cell>
          <cell r="N6255">
            <v>2.2000000000000002</v>
          </cell>
        </row>
        <row r="6256">
          <cell r="A6256" t="str">
            <v>96286964101</v>
          </cell>
          <cell r="B6256">
            <v>96286</v>
          </cell>
          <cell r="C6256">
            <v>96410</v>
          </cell>
          <cell r="D6256">
            <v>1</v>
          </cell>
          <cell r="E6256">
            <v>1</v>
          </cell>
          <cell r="F6256">
            <v>100</v>
          </cell>
          <cell r="I6256">
            <v>0</v>
          </cell>
          <cell r="J6256">
            <v>0</v>
          </cell>
          <cell r="K6256">
            <v>0</v>
          </cell>
          <cell r="L6256">
            <v>0</v>
          </cell>
          <cell r="M6256">
            <v>100</v>
          </cell>
          <cell r="N6256">
            <v>8.9</v>
          </cell>
        </row>
        <row r="6257">
          <cell r="A6257" t="str">
            <v>96287962881</v>
          </cell>
          <cell r="B6257">
            <v>96287</v>
          </cell>
          <cell r="C6257">
            <v>96288</v>
          </cell>
          <cell r="D6257">
            <v>1</v>
          </cell>
          <cell r="E6257">
            <v>1</v>
          </cell>
          <cell r="F6257">
            <v>100</v>
          </cell>
          <cell r="I6257">
            <v>0</v>
          </cell>
          <cell r="J6257">
            <v>0</v>
          </cell>
          <cell r="K6257">
            <v>0</v>
          </cell>
          <cell r="L6257">
            <v>0</v>
          </cell>
          <cell r="M6257">
            <v>100</v>
          </cell>
          <cell r="N6257">
            <v>1</v>
          </cell>
        </row>
        <row r="6258">
          <cell r="A6258" t="str">
            <v>96289963521</v>
          </cell>
          <cell r="B6258">
            <v>96289</v>
          </cell>
          <cell r="C6258">
            <v>96352</v>
          </cell>
          <cell r="D6258">
            <v>1</v>
          </cell>
          <cell r="E6258">
            <v>1</v>
          </cell>
          <cell r="F6258">
            <v>100</v>
          </cell>
          <cell r="I6258">
            <v>0</v>
          </cell>
          <cell r="J6258">
            <v>0</v>
          </cell>
          <cell r="K6258">
            <v>0</v>
          </cell>
          <cell r="L6258">
            <v>0</v>
          </cell>
          <cell r="M6258">
            <v>100</v>
          </cell>
          <cell r="N6258">
            <v>1</v>
          </cell>
        </row>
        <row r="6259">
          <cell r="A6259" t="str">
            <v>96290962921</v>
          </cell>
          <cell r="B6259">
            <v>96290</v>
          </cell>
          <cell r="C6259">
            <v>96292</v>
          </cell>
          <cell r="D6259">
            <v>1</v>
          </cell>
          <cell r="E6259">
            <v>1</v>
          </cell>
          <cell r="F6259">
            <v>100</v>
          </cell>
          <cell r="I6259">
            <v>0</v>
          </cell>
          <cell r="J6259">
            <v>0</v>
          </cell>
          <cell r="K6259">
            <v>0</v>
          </cell>
          <cell r="L6259">
            <v>0</v>
          </cell>
          <cell r="M6259">
            <v>100</v>
          </cell>
          <cell r="N6259">
            <v>3.8</v>
          </cell>
        </row>
        <row r="6260">
          <cell r="A6260" t="str">
            <v>96290963521</v>
          </cell>
          <cell r="B6260">
            <v>96290</v>
          </cell>
          <cell r="C6260">
            <v>96352</v>
          </cell>
          <cell r="D6260">
            <v>1</v>
          </cell>
          <cell r="E6260">
            <v>1</v>
          </cell>
          <cell r="F6260">
            <v>100</v>
          </cell>
          <cell r="I6260">
            <v>0</v>
          </cell>
          <cell r="J6260">
            <v>0</v>
          </cell>
          <cell r="K6260">
            <v>0</v>
          </cell>
          <cell r="L6260">
            <v>0</v>
          </cell>
          <cell r="M6260">
            <v>100</v>
          </cell>
          <cell r="N6260">
            <v>1</v>
          </cell>
        </row>
        <row r="6261">
          <cell r="A6261" t="str">
            <v>96291962941</v>
          </cell>
          <cell r="B6261">
            <v>96291</v>
          </cell>
          <cell r="C6261">
            <v>96294</v>
          </cell>
          <cell r="D6261">
            <v>1</v>
          </cell>
          <cell r="E6261">
            <v>1</v>
          </cell>
          <cell r="F6261">
            <v>100</v>
          </cell>
          <cell r="I6261">
            <v>0</v>
          </cell>
          <cell r="J6261">
            <v>0</v>
          </cell>
          <cell r="K6261">
            <v>0</v>
          </cell>
          <cell r="L6261">
            <v>0</v>
          </cell>
          <cell r="M6261">
            <v>100</v>
          </cell>
          <cell r="N6261">
            <v>1.9</v>
          </cell>
        </row>
        <row r="6262">
          <cell r="A6262" t="str">
            <v>96291963101</v>
          </cell>
          <cell r="B6262">
            <v>96291</v>
          </cell>
          <cell r="C6262">
            <v>96310</v>
          </cell>
          <cell r="D6262">
            <v>1</v>
          </cell>
          <cell r="E6262">
            <v>1</v>
          </cell>
          <cell r="F6262">
            <v>100</v>
          </cell>
          <cell r="I6262">
            <v>0</v>
          </cell>
          <cell r="J6262">
            <v>0</v>
          </cell>
          <cell r="K6262">
            <v>0</v>
          </cell>
          <cell r="L6262">
            <v>0</v>
          </cell>
          <cell r="M6262">
            <v>100</v>
          </cell>
          <cell r="N6262">
            <v>10.199999999999999</v>
          </cell>
        </row>
        <row r="6263">
          <cell r="A6263" t="str">
            <v>96293963121</v>
          </cell>
          <cell r="B6263">
            <v>96293</v>
          </cell>
          <cell r="C6263">
            <v>96312</v>
          </cell>
          <cell r="D6263">
            <v>1</v>
          </cell>
          <cell r="E6263">
            <v>1</v>
          </cell>
          <cell r="F6263">
            <v>100</v>
          </cell>
          <cell r="I6263">
            <v>0</v>
          </cell>
          <cell r="J6263">
            <v>0</v>
          </cell>
          <cell r="K6263">
            <v>0</v>
          </cell>
          <cell r="L6263">
            <v>0</v>
          </cell>
          <cell r="M6263">
            <v>100</v>
          </cell>
          <cell r="N6263">
            <v>7.7</v>
          </cell>
        </row>
        <row r="6264">
          <cell r="A6264" t="str">
            <v>96294963001</v>
          </cell>
          <cell r="B6264">
            <v>96294</v>
          </cell>
          <cell r="C6264">
            <v>96300</v>
          </cell>
          <cell r="D6264">
            <v>1</v>
          </cell>
          <cell r="E6264">
            <v>1</v>
          </cell>
          <cell r="F6264">
            <v>100</v>
          </cell>
          <cell r="I6264">
            <v>0</v>
          </cell>
          <cell r="J6264">
            <v>0</v>
          </cell>
          <cell r="K6264">
            <v>0</v>
          </cell>
          <cell r="L6264">
            <v>0</v>
          </cell>
          <cell r="M6264">
            <v>100</v>
          </cell>
          <cell r="N6264">
            <v>0.2</v>
          </cell>
        </row>
        <row r="6265">
          <cell r="A6265" t="str">
            <v>96295963111</v>
          </cell>
          <cell r="B6265">
            <v>96295</v>
          </cell>
          <cell r="C6265">
            <v>96311</v>
          </cell>
          <cell r="D6265">
            <v>1</v>
          </cell>
          <cell r="E6265">
            <v>1</v>
          </cell>
          <cell r="F6265">
            <v>100</v>
          </cell>
          <cell r="I6265">
            <v>0</v>
          </cell>
          <cell r="J6265">
            <v>0</v>
          </cell>
          <cell r="K6265">
            <v>0</v>
          </cell>
          <cell r="L6265">
            <v>0</v>
          </cell>
          <cell r="M6265">
            <v>100</v>
          </cell>
          <cell r="N6265">
            <v>6.5</v>
          </cell>
        </row>
        <row r="6266">
          <cell r="A6266" t="str">
            <v>96296962981</v>
          </cell>
          <cell r="B6266">
            <v>96296</v>
          </cell>
          <cell r="C6266">
            <v>96298</v>
          </cell>
          <cell r="D6266">
            <v>1</v>
          </cell>
          <cell r="E6266">
            <v>1</v>
          </cell>
          <cell r="F6266">
            <v>100</v>
          </cell>
          <cell r="I6266">
            <v>0</v>
          </cell>
          <cell r="J6266">
            <v>0</v>
          </cell>
          <cell r="K6266">
            <v>0</v>
          </cell>
          <cell r="L6266">
            <v>0</v>
          </cell>
          <cell r="M6266">
            <v>100</v>
          </cell>
          <cell r="N6266">
            <v>8.9</v>
          </cell>
        </row>
        <row r="6267">
          <cell r="A6267" t="str">
            <v>96296963101</v>
          </cell>
          <cell r="B6267">
            <v>96296</v>
          </cell>
          <cell r="C6267">
            <v>96310</v>
          </cell>
          <cell r="D6267">
            <v>1</v>
          </cell>
          <cell r="E6267">
            <v>1</v>
          </cell>
          <cell r="F6267">
            <v>100</v>
          </cell>
          <cell r="I6267">
            <v>0</v>
          </cell>
          <cell r="J6267">
            <v>0</v>
          </cell>
          <cell r="K6267">
            <v>0</v>
          </cell>
          <cell r="L6267">
            <v>0</v>
          </cell>
          <cell r="M6267">
            <v>100</v>
          </cell>
          <cell r="N6267">
            <v>3.2</v>
          </cell>
        </row>
        <row r="6268">
          <cell r="A6268" t="str">
            <v>96297963021</v>
          </cell>
          <cell r="B6268">
            <v>96297</v>
          </cell>
          <cell r="C6268">
            <v>96302</v>
          </cell>
          <cell r="D6268">
            <v>1</v>
          </cell>
          <cell r="E6268">
            <v>1</v>
          </cell>
          <cell r="F6268">
            <v>100</v>
          </cell>
          <cell r="I6268">
            <v>0</v>
          </cell>
          <cell r="J6268">
            <v>0</v>
          </cell>
          <cell r="K6268">
            <v>0</v>
          </cell>
          <cell r="L6268">
            <v>0</v>
          </cell>
          <cell r="M6268">
            <v>100</v>
          </cell>
          <cell r="N6268">
            <v>6.3</v>
          </cell>
        </row>
        <row r="6269">
          <cell r="A6269" t="str">
            <v>96297963111</v>
          </cell>
          <cell r="B6269">
            <v>96297</v>
          </cell>
          <cell r="C6269">
            <v>96311</v>
          </cell>
          <cell r="D6269">
            <v>1</v>
          </cell>
          <cell r="E6269">
            <v>1</v>
          </cell>
          <cell r="F6269">
            <v>100</v>
          </cell>
          <cell r="I6269">
            <v>0</v>
          </cell>
          <cell r="J6269">
            <v>0</v>
          </cell>
          <cell r="K6269">
            <v>0</v>
          </cell>
          <cell r="L6269">
            <v>0</v>
          </cell>
          <cell r="M6269">
            <v>100</v>
          </cell>
          <cell r="N6269">
            <v>3</v>
          </cell>
        </row>
        <row r="6270">
          <cell r="A6270" t="str">
            <v>96298963071</v>
          </cell>
          <cell r="B6270">
            <v>96298</v>
          </cell>
          <cell r="C6270">
            <v>96307</v>
          </cell>
          <cell r="D6270">
            <v>1</v>
          </cell>
          <cell r="E6270">
            <v>1</v>
          </cell>
          <cell r="F6270">
            <v>100</v>
          </cell>
          <cell r="I6270">
            <v>0</v>
          </cell>
          <cell r="J6270">
            <v>0</v>
          </cell>
          <cell r="K6270">
            <v>0</v>
          </cell>
          <cell r="L6270">
            <v>0</v>
          </cell>
          <cell r="M6270">
            <v>100</v>
          </cell>
          <cell r="N6270">
            <v>1.8</v>
          </cell>
        </row>
        <row r="6271">
          <cell r="A6271" t="str">
            <v>96298963151</v>
          </cell>
          <cell r="B6271">
            <v>96298</v>
          </cell>
          <cell r="C6271">
            <v>96315</v>
          </cell>
          <cell r="D6271">
            <v>1</v>
          </cell>
          <cell r="E6271">
            <v>1</v>
          </cell>
          <cell r="F6271">
            <v>100</v>
          </cell>
          <cell r="I6271">
            <v>0</v>
          </cell>
          <cell r="J6271">
            <v>0</v>
          </cell>
          <cell r="K6271">
            <v>0</v>
          </cell>
          <cell r="L6271">
            <v>0</v>
          </cell>
          <cell r="M6271">
            <v>100</v>
          </cell>
          <cell r="N6271">
            <v>6.6</v>
          </cell>
        </row>
        <row r="6272">
          <cell r="A6272" t="str">
            <v>96299963071</v>
          </cell>
          <cell r="B6272">
            <v>96299</v>
          </cell>
          <cell r="C6272">
            <v>96307</v>
          </cell>
          <cell r="D6272">
            <v>1</v>
          </cell>
          <cell r="E6272">
            <v>1</v>
          </cell>
          <cell r="F6272">
            <v>100</v>
          </cell>
          <cell r="I6272">
            <v>0</v>
          </cell>
          <cell r="J6272">
            <v>0</v>
          </cell>
          <cell r="K6272">
            <v>0</v>
          </cell>
          <cell r="L6272">
            <v>0</v>
          </cell>
          <cell r="M6272">
            <v>100</v>
          </cell>
          <cell r="N6272">
            <v>3.5</v>
          </cell>
        </row>
        <row r="6273">
          <cell r="A6273" t="str">
            <v>96299963151</v>
          </cell>
          <cell r="B6273">
            <v>96299</v>
          </cell>
          <cell r="C6273">
            <v>96315</v>
          </cell>
          <cell r="D6273">
            <v>1</v>
          </cell>
          <cell r="E6273">
            <v>1</v>
          </cell>
          <cell r="F6273">
            <v>100</v>
          </cell>
          <cell r="I6273">
            <v>0</v>
          </cell>
          <cell r="J6273">
            <v>0</v>
          </cell>
          <cell r="K6273">
            <v>0</v>
          </cell>
          <cell r="L6273">
            <v>0</v>
          </cell>
          <cell r="M6273">
            <v>100</v>
          </cell>
          <cell r="N6273">
            <v>6.6</v>
          </cell>
        </row>
        <row r="6274">
          <cell r="A6274" t="str">
            <v>96300963111</v>
          </cell>
          <cell r="B6274">
            <v>96300</v>
          </cell>
          <cell r="C6274">
            <v>96311</v>
          </cell>
          <cell r="D6274">
            <v>1</v>
          </cell>
          <cell r="E6274">
            <v>1</v>
          </cell>
          <cell r="F6274">
            <v>100</v>
          </cell>
          <cell r="I6274">
            <v>0</v>
          </cell>
          <cell r="J6274">
            <v>0</v>
          </cell>
          <cell r="K6274">
            <v>0</v>
          </cell>
          <cell r="L6274">
            <v>0</v>
          </cell>
          <cell r="M6274">
            <v>100</v>
          </cell>
          <cell r="N6274">
            <v>1.9</v>
          </cell>
        </row>
        <row r="6275">
          <cell r="A6275" t="str">
            <v>96301963041</v>
          </cell>
          <cell r="B6275">
            <v>96301</v>
          </cell>
          <cell r="C6275">
            <v>96304</v>
          </cell>
          <cell r="D6275">
            <v>1</v>
          </cell>
          <cell r="E6275">
            <v>1</v>
          </cell>
          <cell r="F6275">
            <v>100</v>
          </cell>
          <cell r="I6275">
            <v>0</v>
          </cell>
          <cell r="J6275">
            <v>0</v>
          </cell>
          <cell r="K6275">
            <v>0</v>
          </cell>
          <cell r="L6275">
            <v>0</v>
          </cell>
          <cell r="M6275">
            <v>100</v>
          </cell>
          <cell r="N6275">
            <v>8.5</v>
          </cell>
        </row>
        <row r="6276">
          <cell r="A6276" t="str">
            <v>96301963111</v>
          </cell>
          <cell r="B6276">
            <v>96301</v>
          </cell>
          <cell r="C6276">
            <v>96311</v>
          </cell>
          <cell r="D6276">
            <v>1</v>
          </cell>
          <cell r="E6276">
            <v>1</v>
          </cell>
          <cell r="F6276">
            <v>100</v>
          </cell>
          <cell r="I6276">
            <v>0</v>
          </cell>
          <cell r="J6276">
            <v>0</v>
          </cell>
          <cell r="K6276">
            <v>0</v>
          </cell>
          <cell r="L6276">
            <v>0</v>
          </cell>
          <cell r="M6276">
            <v>100</v>
          </cell>
          <cell r="N6276">
            <v>3.2</v>
          </cell>
        </row>
        <row r="6277">
          <cell r="A6277" t="str">
            <v>96302963121</v>
          </cell>
          <cell r="B6277">
            <v>96302</v>
          </cell>
          <cell r="C6277">
            <v>96312</v>
          </cell>
          <cell r="D6277">
            <v>1</v>
          </cell>
          <cell r="E6277">
            <v>1</v>
          </cell>
          <cell r="F6277">
            <v>100</v>
          </cell>
          <cell r="I6277">
            <v>0</v>
          </cell>
          <cell r="J6277">
            <v>0</v>
          </cell>
          <cell r="K6277">
            <v>0</v>
          </cell>
          <cell r="L6277">
            <v>0</v>
          </cell>
          <cell r="M6277">
            <v>100</v>
          </cell>
          <cell r="N6277">
            <v>5.4</v>
          </cell>
        </row>
        <row r="6278">
          <cell r="A6278" t="str">
            <v>96302963131</v>
          </cell>
          <cell r="B6278">
            <v>96302</v>
          </cell>
          <cell r="C6278">
            <v>96313</v>
          </cell>
          <cell r="D6278">
            <v>1</v>
          </cell>
          <cell r="E6278">
            <v>1</v>
          </cell>
          <cell r="F6278">
            <v>100</v>
          </cell>
          <cell r="I6278">
            <v>0</v>
          </cell>
          <cell r="J6278">
            <v>0</v>
          </cell>
          <cell r="K6278">
            <v>0</v>
          </cell>
          <cell r="L6278">
            <v>0</v>
          </cell>
          <cell r="M6278">
            <v>100</v>
          </cell>
          <cell r="N6278">
            <v>8.9</v>
          </cell>
        </row>
        <row r="6279">
          <cell r="A6279" t="str">
            <v>96302963541</v>
          </cell>
          <cell r="B6279">
            <v>96302</v>
          </cell>
          <cell r="C6279">
            <v>96354</v>
          </cell>
          <cell r="D6279">
            <v>1</v>
          </cell>
          <cell r="E6279">
            <v>1</v>
          </cell>
          <cell r="F6279">
            <v>100</v>
          </cell>
          <cell r="I6279">
            <v>0</v>
          </cell>
          <cell r="J6279">
            <v>0</v>
          </cell>
          <cell r="K6279">
            <v>0</v>
          </cell>
          <cell r="L6279">
            <v>0</v>
          </cell>
          <cell r="M6279">
            <v>100</v>
          </cell>
          <cell r="N6279">
            <v>1</v>
          </cell>
        </row>
        <row r="6280">
          <cell r="A6280" t="str">
            <v>96303963541</v>
          </cell>
          <cell r="B6280">
            <v>96303</v>
          </cell>
          <cell r="C6280">
            <v>96354</v>
          </cell>
          <cell r="D6280">
            <v>1</v>
          </cell>
          <cell r="E6280">
            <v>1</v>
          </cell>
          <cell r="F6280">
            <v>100</v>
          </cell>
          <cell r="I6280">
            <v>0</v>
          </cell>
          <cell r="J6280">
            <v>0</v>
          </cell>
          <cell r="K6280">
            <v>0</v>
          </cell>
          <cell r="L6280">
            <v>0</v>
          </cell>
          <cell r="M6280">
            <v>100</v>
          </cell>
          <cell r="N6280">
            <v>1</v>
          </cell>
        </row>
        <row r="6281">
          <cell r="A6281" t="str">
            <v>96304963051</v>
          </cell>
          <cell r="B6281">
            <v>96304</v>
          </cell>
          <cell r="C6281">
            <v>96305</v>
          </cell>
          <cell r="D6281">
            <v>1</v>
          </cell>
          <cell r="E6281">
            <v>1</v>
          </cell>
          <cell r="F6281">
            <v>100</v>
          </cell>
          <cell r="I6281">
            <v>0</v>
          </cell>
          <cell r="J6281">
            <v>0</v>
          </cell>
          <cell r="K6281">
            <v>0</v>
          </cell>
          <cell r="L6281">
            <v>0</v>
          </cell>
          <cell r="M6281">
            <v>100</v>
          </cell>
          <cell r="N6281">
            <v>10.4</v>
          </cell>
        </row>
        <row r="6282">
          <cell r="A6282" t="str">
            <v>96304963101</v>
          </cell>
          <cell r="B6282">
            <v>96304</v>
          </cell>
          <cell r="C6282">
            <v>96310</v>
          </cell>
          <cell r="D6282">
            <v>1</v>
          </cell>
          <cell r="E6282">
            <v>1</v>
          </cell>
          <cell r="F6282">
            <v>100</v>
          </cell>
          <cell r="I6282">
            <v>0</v>
          </cell>
          <cell r="J6282">
            <v>0</v>
          </cell>
          <cell r="K6282">
            <v>0</v>
          </cell>
          <cell r="L6282">
            <v>0</v>
          </cell>
          <cell r="M6282">
            <v>100</v>
          </cell>
          <cell r="N6282">
            <v>11.6</v>
          </cell>
        </row>
        <row r="6283">
          <cell r="A6283" t="str">
            <v>96304963551</v>
          </cell>
          <cell r="B6283">
            <v>96304</v>
          </cell>
          <cell r="C6283">
            <v>96355</v>
          </cell>
          <cell r="D6283">
            <v>1</v>
          </cell>
          <cell r="E6283">
            <v>1</v>
          </cell>
          <cell r="F6283">
            <v>100</v>
          </cell>
          <cell r="I6283">
            <v>0</v>
          </cell>
          <cell r="J6283">
            <v>0</v>
          </cell>
          <cell r="K6283">
            <v>0</v>
          </cell>
          <cell r="L6283">
            <v>0</v>
          </cell>
          <cell r="M6283">
            <v>100</v>
          </cell>
          <cell r="N6283">
            <v>1</v>
          </cell>
        </row>
        <row r="6284">
          <cell r="A6284" t="str">
            <v>96304963562</v>
          </cell>
          <cell r="B6284">
            <v>96304</v>
          </cell>
          <cell r="C6284">
            <v>96356</v>
          </cell>
          <cell r="D6284">
            <v>2</v>
          </cell>
          <cell r="E6284">
            <v>1</v>
          </cell>
          <cell r="F6284">
            <v>100</v>
          </cell>
          <cell r="I6284">
            <v>0</v>
          </cell>
          <cell r="J6284">
            <v>0</v>
          </cell>
          <cell r="K6284">
            <v>0</v>
          </cell>
          <cell r="L6284">
            <v>0</v>
          </cell>
          <cell r="M6284">
            <v>100</v>
          </cell>
          <cell r="N6284">
            <v>1</v>
          </cell>
        </row>
        <row r="6285">
          <cell r="A6285" t="str">
            <v>96306963101</v>
          </cell>
          <cell r="B6285">
            <v>96306</v>
          </cell>
          <cell r="C6285">
            <v>96310</v>
          </cell>
          <cell r="D6285">
            <v>1</v>
          </cell>
          <cell r="E6285">
            <v>1</v>
          </cell>
          <cell r="F6285">
            <v>100</v>
          </cell>
          <cell r="I6285">
            <v>0</v>
          </cell>
          <cell r="J6285">
            <v>0</v>
          </cell>
          <cell r="K6285">
            <v>0</v>
          </cell>
          <cell r="L6285">
            <v>0</v>
          </cell>
          <cell r="M6285">
            <v>100</v>
          </cell>
          <cell r="N6285">
            <v>6.6</v>
          </cell>
        </row>
        <row r="6286">
          <cell r="A6286" t="str">
            <v>96306963131</v>
          </cell>
          <cell r="B6286">
            <v>96306</v>
          </cell>
          <cell r="C6286">
            <v>96313</v>
          </cell>
          <cell r="D6286">
            <v>1</v>
          </cell>
          <cell r="E6286">
            <v>1</v>
          </cell>
          <cell r="F6286">
            <v>100</v>
          </cell>
          <cell r="I6286">
            <v>0</v>
          </cell>
          <cell r="J6286">
            <v>0</v>
          </cell>
          <cell r="K6286">
            <v>0</v>
          </cell>
          <cell r="L6286">
            <v>0</v>
          </cell>
          <cell r="M6286">
            <v>100</v>
          </cell>
          <cell r="N6286">
            <v>6.8</v>
          </cell>
        </row>
        <row r="6287">
          <cell r="A6287" t="str">
            <v>963075412211</v>
          </cell>
          <cell r="B6287">
            <v>96307</v>
          </cell>
          <cell r="C6287">
            <v>541221</v>
          </cell>
          <cell r="D6287">
            <v>1</v>
          </cell>
          <cell r="E6287">
            <v>540</v>
          </cell>
          <cell r="F6287">
            <v>100</v>
          </cell>
          <cell r="I6287">
            <v>0</v>
          </cell>
          <cell r="J6287">
            <v>0</v>
          </cell>
          <cell r="K6287">
            <v>0</v>
          </cell>
          <cell r="L6287">
            <v>0</v>
          </cell>
          <cell r="M6287">
            <v>100</v>
          </cell>
          <cell r="N6287">
            <v>1</v>
          </cell>
        </row>
        <row r="6288">
          <cell r="A6288" t="str">
            <v>96314963151</v>
          </cell>
          <cell r="B6288">
            <v>96314</v>
          </cell>
          <cell r="C6288">
            <v>96315</v>
          </cell>
          <cell r="D6288">
            <v>1</v>
          </cell>
          <cell r="E6288">
            <v>1</v>
          </cell>
          <cell r="F6288">
            <v>100</v>
          </cell>
          <cell r="I6288">
            <v>0</v>
          </cell>
          <cell r="J6288">
            <v>0</v>
          </cell>
          <cell r="K6288">
            <v>0</v>
          </cell>
          <cell r="L6288">
            <v>0</v>
          </cell>
          <cell r="M6288">
            <v>100</v>
          </cell>
          <cell r="N6288">
            <v>6.6</v>
          </cell>
        </row>
        <row r="6289">
          <cell r="A6289" t="str">
            <v>96321963291</v>
          </cell>
          <cell r="B6289">
            <v>96321</v>
          </cell>
          <cell r="C6289">
            <v>96329</v>
          </cell>
          <cell r="D6289">
            <v>1</v>
          </cell>
          <cell r="E6289">
            <v>1</v>
          </cell>
          <cell r="F6289">
            <v>100</v>
          </cell>
          <cell r="I6289">
            <v>0</v>
          </cell>
          <cell r="J6289">
            <v>0</v>
          </cell>
          <cell r="K6289">
            <v>0</v>
          </cell>
          <cell r="L6289">
            <v>0</v>
          </cell>
          <cell r="M6289">
            <v>100</v>
          </cell>
          <cell r="N6289">
            <v>3.2</v>
          </cell>
        </row>
        <row r="6290">
          <cell r="A6290" t="str">
            <v>96321963301</v>
          </cell>
          <cell r="B6290">
            <v>96321</v>
          </cell>
          <cell r="C6290">
            <v>96330</v>
          </cell>
          <cell r="D6290">
            <v>1</v>
          </cell>
          <cell r="E6290">
            <v>1</v>
          </cell>
          <cell r="F6290">
            <v>100</v>
          </cell>
          <cell r="I6290">
            <v>0</v>
          </cell>
          <cell r="J6290">
            <v>0</v>
          </cell>
          <cell r="K6290">
            <v>0</v>
          </cell>
          <cell r="L6290">
            <v>0</v>
          </cell>
          <cell r="M6290">
            <v>100</v>
          </cell>
          <cell r="N6290">
            <v>13.6</v>
          </cell>
        </row>
        <row r="6291">
          <cell r="A6291" t="str">
            <v>96323963281</v>
          </cell>
          <cell r="B6291">
            <v>96323</v>
          </cell>
          <cell r="C6291">
            <v>96328</v>
          </cell>
          <cell r="D6291">
            <v>1</v>
          </cell>
          <cell r="E6291">
            <v>1</v>
          </cell>
          <cell r="F6291">
            <v>100</v>
          </cell>
          <cell r="I6291">
            <v>0</v>
          </cell>
          <cell r="J6291">
            <v>0</v>
          </cell>
          <cell r="K6291">
            <v>0</v>
          </cell>
          <cell r="L6291">
            <v>0</v>
          </cell>
          <cell r="M6291">
            <v>100</v>
          </cell>
          <cell r="N6291">
            <v>9.1</v>
          </cell>
        </row>
        <row r="6292">
          <cell r="A6292" t="str">
            <v>96323963341</v>
          </cell>
          <cell r="B6292">
            <v>96323</v>
          </cell>
          <cell r="C6292">
            <v>96334</v>
          </cell>
          <cell r="D6292">
            <v>1</v>
          </cell>
          <cell r="E6292">
            <v>1</v>
          </cell>
          <cell r="F6292">
            <v>100</v>
          </cell>
          <cell r="I6292">
            <v>0</v>
          </cell>
          <cell r="J6292">
            <v>0</v>
          </cell>
          <cell r="K6292">
            <v>0</v>
          </cell>
          <cell r="L6292">
            <v>0</v>
          </cell>
          <cell r="M6292">
            <v>100</v>
          </cell>
          <cell r="N6292">
            <v>11.5</v>
          </cell>
        </row>
        <row r="6293">
          <cell r="A6293" t="str">
            <v>96323963361</v>
          </cell>
          <cell r="B6293">
            <v>96323</v>
          </cell>
          <cell r="C6293">
            <v>96336</v>
          </cell>
          <cell r="D6293">
            <v>1</v>
          </cell>
          <cell r="E6293">
            <v>1</v>
          </cell>
          <cell r="F6293">
            <v>100</v>
          </cell>
          <cell r="I6293">
            <v>0</v>
          </cell>
          <cell r="J6293">
            <v>0</v>
          </cell>
          <cell r="K6293">
            <v>0</v>
          </cell>
          <cell r="L6293">
            <v>0</v>
          </cell>
          <cell r="M6293">
            <v>100</v>
          </cell>
          <cell r="N6293">
            <v>6.5</v>
          </cell>
        </row>
        <row r="6294">
          <cell r="A6294" t="str">
            <v>96324963251</v>
          </cell>
          <cell r="B6294">
            <v>96324</v>
          </cell>
          <cell r="C6294">
            <v>96325</v>
          </cell>
          <cell r="D6294">
            <v>1</v>
          </cell>
          <cell r="E6294">
            <v>1</v>
          </cell>
          <cell r="F6294">
            <v>100</v>
          </cell>
          <cell r="I6294">
            <v>0</v>
          </cell>
          <cell r="J6294">
            <v>0</v>
          </cell>
          <cell r="K6294">
            <v>0</v>
          </cell>
          <cell r="L6294">
            <v>0</v>
          </cell>
          <cell r="M6294">
            <v>100</v>
          </cell>
          <cell r="N6294">
            <v>1.9</v>
          </cell>
        </row>
        <row r="6295">
          <cell r="A6295" t="str">
            <v>96325963261</v>
          </cell>
          <cell r="B6295">
            <v>96325</v>
          </cell>
          <cell r="C6295">
            <v>96326</v>
          </cell>
          <cell r="D6295">
            <v>1</v>
          </cell>
          <cell r="E6295">
            <v>1</v>
          </cell>
          <cell r="F6295">
            <v>100</v>
          </cell>
          <cell r="I6295">
            <v>0</v>
          </cell>
          <cell r="J6295">
            <v>0</v>
          </cell>
          <cell r="K6295">
            <v>0</v>
          </cell>
          <cell r="L6295">
            <v>0</v>
          </cell>
          <cell r="M6295">
            <v>100</v>
          </cell>
          <cell r="N6295">
            <v>4.5</v>
          </cell>
        </row>
        <row r="6296">
          <cell r="A6296" t="str">
            <v>96325963271</v>
          </cell>
          <cell r="B6296">
            <v>96325</v>
          </cell>
          <cell r="C6296">
            <v>96327</v>
          </cell>
          <cell r="D6296">
            <v>1</v>
          </cell>
          <cell r="E6296">
            <v>1</v>
          </cell>
          <cell r="F6296">
            <v>100</v>
          </cell>
          <cell r="I6296">
            <v>0</v>
          </cell>
          <cell r="J6296">
            <v>0</v>
          </cell>
          <cell r="K6296">
            <v>0</v>
          </cell>
          <cell r="L6296">
            <v>0</v>
          </cell>
          <cell r="M6296">
            <v>100</v>
          </cell>
          <cell r="N6296">
            <v>6.3</v>
          </cell>
        </row>
        <row r="6297">
          <cell r="A6297" t="str">
            <v>96325963311</v>
          </cell>
          <cell r="B6297">
            <v>96325</v>
          </cell>
          <cell r="C6297">
            <v>96331</v>
          </cell>
          <cell r="D6297">
            <v>1</v>
          </cell>
          <cell r="E6297">
            <v>1</v>
          </cell>
          <cell r="F6297">
            <v>100</v>
          </cell>
          <cell r="I6297">
            <v>0</v>
          </cell>
          <cell r="J6297">
            <v>0</v>
          </cell>
          <cell r="K6297">
            <v>0</v>
          </cell>
          <cell r="L6297">
            <v>0</v>
          </cell>
          <cell r="M6297">
            <v>100</v>
          </cell>
          <cell r="N6297">
            <v>4.0999999999999996</v>
          </cell>
        </row>
        <row r="6298">
          <cell r="A6298" t="str">
            <v>96326963301</v>
          </cell>
          <cell r="B6298">
            <v>96326</v>
          </cell>
          <cell r="C6298">
            <v>96330</v>
          </cell>
          <cell r="D6298">
            <v>1</v>
          </cell>
          <cell r="E6298">
            <v>1</v>
          </cell>
          <cell r="F6298">
            <v>100</v>
          </cell>
          <cell r="I6298">
            <v>0</v>
          </cell>
          <cell r="J6298">
            <v>0</v>
          </cell>
          <cell r="K6298">
            <v>0</v>
          </cell>
          <cell r="L6298">
            <v>0</v>
          </cell>
          <cell r="M6298">
            <v>100</v>
          </cell>
          <cell r="N6298">
            <v>8.1</v>
          </cell>
        </row>
        <row r="6299">
          <cell r="A6299" t="str">
            <v>96327963361</v>
          </cell>
          <cell r="B6299">
            <v>96327</v>
          </cell>
          <cell r="C6299">
            <v>96336</v>
          </cell>
          <cell r="D6299">
            <v>1</v>
          </cell>
          <cell r="E6299">
            <v>1</v>
          </cell>
          <cell r="F6299">
            <v>100</v>
          </cell>
          <cell r="I6299">
            <v>0</v>
          </cell>
          <cell r="J6299">
            <v>0</v>
          </cell>
          <cell r="K6299">
            <v>0</v>
          </cell>
          <cell r="L6299">
            <v>0</v>
          </cell>
          <cell r="M6299">
            <v>100</v>
          </cell>
          <cell r="N6299">
            <v>8.4</v>
          </cell>
        </row>
        <row r="6300">
          <cell r="A6300" t="str">
            <v>96329963311</v>
          </cell>
          <cell r="B6300">
            <v>96329</v>
          </cell>
          <cell r="C6300">
            <v>96331</v>
          </cell>
          <cell r="D6300">
            <v>1</v>
          </cell>
          <cell r="E6300">
            <v>1</v>
          </cell>
          <cell r="F6300">
            <v>100</v>
          </cell>
          <cell r="I6300">
            <v>0</v>
          </cell>
          <cell r="J6300">
            <v>0</v>
          </cell>
          <cell r="K6300">
            <v>0</v>
          </cell>
          <cell r="L6300">
            <v>0</v>
          </cell>
          <cell r="M6300">
            <v>100</v>
          </cell>
          <cell r="N6300">
            <v>0</v>
          </cell>
        </row>
        <row r="6301">
          <cell r="A6301" t="str">
            <v>96331963771</v>
          </cell>
          <cell r="B6301">
            <v>96331</v>
          </cell>
          <cell r="C6301">
            <v>96377</v>
          </cell>
          <cell r="D6301">
            <v>1</v>
          </cell>
          <cell r="E6301">
            <v>1</v>
          </cell>
          <cell r="F6301">
            <v>100</v>
          </cell>
          <cell r="I6301">
            <v>0</v>
          </cell>
          <cell r="J6301">
            <v>0</v>
          </cell>
          <cell r="K6301">
            <v>0</v>
          </cell>
          <cell r="L6301">
            <v>0</v>
          </cell>
          <cell r="M6301">
            <v>100</v>
          </cell>
          <cell r="N6301">
            <v>1</v>
          </cell>
        </row>
        <row r="6302">
          <cell r="A6302" t="str">
            <v>96332963771</v>
          </cell>
          <cell r="B6302">
            <v>96332</v>
          </cell>
          <cell r="C6302">
            <v>96377</v>
          </cell>
          <cell r="D6302">
            <v>1</v>
          </cell>
          <cell r="E6302">
            <v>1</v>
          </cell>
          <cell r="F6302">
            <v>100</v>
          </cell>
          <cell r="I6302">
            <v>0</v>
          </cell>
          <cell r="J6302">
            <v>0</v>
          </cell>
          <cell r="K6302">
            <v>0</v>
          </cell>
          <cell r="L6302">
            <v>0</v>
          </cell>
          <cell r="M6302">
            <v>100</v>
          </cell>
          <cell r="N6302">
            <v>1</v>
          </cell>
        </row>
        <row r="6303">
          <cell r="A6303" t="str">
            <v>96334966961</v>
          </cell>
          <cell r="B6303">
            <v>96334</v>
          </cell>
          <cell r="C6303">
            <v>96696</v>
          </cell>
          <cell r="D6303">
            <v>1</v>
          </cell>
          <cell r="E6303">
            <v>1</v>
          </cell>
          <cell r="F6303">
            <v>100</v>
          </cell>
          <cell r="I6303">
            <v>0</v>
          </cell>
          <cell r="J6303">
            <v>0</v>
          </cell>
          <cell r="K6303">
            <v>0</v>
          </cell>
          <cell r="L6303">
            <v>0</v>
          </cell>
          <cell r="M6303">
            <v>100</v>
          </cell>
          <cell r="N6303">
            <v>8.6999999999999993</v>
          </cell>
        </row>
        <row r="6304">
          <cell r="A6304" t="str">
            <v>96336963811</v>
          </cell>
          <cell r="B6304">
            <v>96336</v>
          </cell>
          <cell r="C6304">
            <v>96381</v>
          </cell>
          <cell r="D6304">
            <v>1</v>
          </cell>
          <cell r="E6304">
            <v>1</v>
          </cell>
          <cell r="F6304">
            <v>100</v>
          </cell>
          <cell r="I6304">
            <v>0</v>
          </cell>
          <cell r="J6304">
            <v>0</v>
          </cell>
          <cell r="K6304">
            <v>0</v>
          </cell>
          <cell r="L6304">
            <v>0</v>
          </cell>
          <cell r="M6304">
            <v>100</v>
          </cell>
          <cell r="N6304">
            <v>1</v>
          </cell>
        </row>
        <row r="6305">
          <cell r="A6305" t="str">
            <v>96337963811</v>
          </cell>
          <cell r="B6305">
            <v>96337</v>
          </cell>
          <cell r="C6305">
            <v>96381</v>
          </cell>
          <cell r="D6305">
            <v>1</v>
          </cell>
          <cell r="E6305">
            <v>1</v>
          </cell>
          <cell r="F6305">
            <v>100</v>
          </cell>
          <cell r="I6305">
            <v>0</v>
          </cell>
          <cell r="J6305">
            <v>0</v>
          </cell>
          <cell r="K6305">
            <v>0</v>
          </cell>
          <cell r="L6305">
            <v>0</v>
          </cell>
          <cell r="M6305">
            <v>100</v>
          </cell>
          <cell r="N6305">
            <v>1</v>
          </cell>
        </row>
        <row r="6306">
          <cell r="A6306" t="str">
            <v>96338963401</v>
          </cell>
          <cell r="B6306">
            <v>96338</v>
          </cell>
          <cell r="C6306">
            <v>96340</v>
          </cell>
          <cell r="D6306">
            <v>1</v>
          </cell>
          <cell r="E6306">
            <v>1</v>
          </cell>
          <cell r="F6306">
            <v>100</v>
          </cell>
          <cell r="I6306">
            <v>0</v>
          </cell>
          <cell r="J6306">
            <v>0</v>
          </cell>
          <cell r="K6306">
            <v>0</v>
          </cell>
          <cell r="L6306">
            <v>0</v>
          </cell>
          <cell r="M6306">
            <v>100</v>
          </cell>
          <cell r="N6306">
            <v>7</v>
          </cell>
        </row>
        <row r="6307">
          <cell r="A6307" t="str">
            <v>96338963451</v>
          </cell>
          <cell r="B6307">
            <v>96338</v>
          </cell>
          <cell r="C6307">
            <v>96345</v>
          </cell>
          <cell r="D6307">
            <v>1</v>
          </cell>
          <cell r="E6307">
            <v>1</v>
          </cell>
          <cell r="F6307">
            <v>100</v>
          </cell>
          <cell r="I6307">
            <v>0</v>
          </cell>
          <cell r="J6307">
            <v>0</v>
          </cell>
          <cell r="K6307">
            <v>0</v>
          </cell>
          <cell r="L6307">
            <v>0</v>
          </cell>
          <cell r="M6307">
            <v>100</v>
          </cell>
          <cell r="N6307">
            <v>17</v>
          </cell>
        </row>
        <row r="6308">
          <cell r="A6308" t="str">
            <v>96338963961</v>
          </cell>
          <cell r="B6308">
            <v>96338</v>
          </cell>
          <cell r="C6308">
            <v>96396</v>
          </cell>
          <cell r="D6308">
            <v>1</v>
          </cell>
          <cell r="E6308">
            <v>1</v>
          </cell>
          <cell r="F6308">
            <v>100</v>
          </cell>
          <cell r="I6308">
            <v>0</v>
          </cell>
          <cell r="J6308">
            <v>0</v>
          </cell>
          <cell r="K6308">
            <v>0</v>
          </cell>
          <cell r="L6308">
            <v>0</v>
          </cell>
          <cell r="M6308">
            <v>100</v>
          </cell>
          <cell r="N6308">
            <v>11.5</v>
          </cell>
        </row>
        <row r="6309">
          <cell r="A6309" t="str">
            <v>96338964081</v>
          </cell>
          <cell r="B6309">
            <v>96338</v>
          </cell>
          <cell r="C6309">
            <v>96408</v>
          </cell>
          <cell r="D6309">
            <v>1</v>
          </cell>
          <cell r="E6309">
            <v>1</v>
          </cell>
          <cell r="F6309">
            <v>100</v>
          </cell>
          <cell r="I6309">
            <v>0</v>
          </cell>
          <cell r="J6309">
            <v>0</v>
          </cell>
          <cell r="K6309">
            <v>0</v>
          </cell>
          <cell r="L6309">
            <v>0</v>
          </cell>
          <cell r="M6309">
            <v>100</v>
          </cell>
          <cell r="N6309">
            <v>14</v>
          </cell>
        </row>
        <row r="6310">
          <cell r="A6310" t="str">
            <v>96339963631</v>
          </cell>
          <cell r="B6310">
            <v>96339</v>
          </cell>
          <cell r="C6310">
            <v>96363</v>
          </cell>
          <cell r="D6310">
            <v>1</v>
          </cell>
          <cell r="E6310">
            <v>1</v>
          </cell>
          <cell r="F6310">
            <v>100</v>
          </cell>
          <cell r="I6310">
            <v>0</v>
          </cell>
          <cell r="J6310">
            <v>0</v>
          </cell>
          <cell r="K6310">
            <v>0</v>
          </cell>
          <cell r="L6310">
            <v>0</v>
          </cell>
          <cell r="M6310">
            <v>100</v>
          </cell>
          <cell r="N6310">
            <v>15.7</v>
          </cell>
        </row>
        <row r="6311">
          <cell r="A6311" t="str">
            <v>96340963431</v>
          </cell>
          <cell r="B6311">
            <v>96340</v>
          </cell>
          <cell r="C6311">
            <v>96343</v>
          </cell>
          <cell r="D6311">
            <v>1</v>
          </cell>
          <cell r="E6311">
            <v>1</v>
          </cell>
          <cell r="F6311">
            <v>100</v>
          </cell>
          <cell r="I6311">
            <v>0</v>
          </cell>
          <cell r="J6311">
            <v>0</v>
          </cell>
          <cell r="K6311">
            <v>0</v>
          </cell>
          <cell r="L6311">
            <v>0</v>
          </cell>
          <cell r="M6311">
            <v>100</v>
          </cell>
          <cell r="N6311">
            <v>6.6</v>
          </cell>
        </row>
        <row r="6312">
          <cell r="A6312" t="str">
            <v>96341963491</v>
          </cell>
          <cell r="B6312">
            <v>96341</v>
          </cell>
          <cell r="C6312">
            <v>96349</v>
          </cell>
          <cell r="D6312">
            <v>1</v>
          </cell>
          <cell r="E6312">
            <v>1</v>
          </cell>
          <cell r="F6312">
            <v>100</v>
          </cell>
          <cell r="I6312">
            <v>0</v>
          </cell>
          <cell r="J6312">
            <v>0</v>
          </cell>
          <cell r="K6312">
            <v>0</v>
          </cell>
          <cell r="L6312">
            <v>0</v>
          </cell>
          <cell r="M6312">
            <v>100</v>
          </cell>
          <cell r="N6312">
            <v>1.3</v>
          </cell>
        </row>
        <row r="6313">
          <cell r="A6313" t="str">
            <v>96341963492</v>
          </cell>
          <cell r="B6313">
            <v>96341</v>
          </cell>
          <cell r="C6313">
            <v>96349</v>
          </cell>
          <cell r="D6313">
            <v>2</v>
          </cell>
          <cell r="E6313">
            <v>1</v>
          </cell>
          <cell r="F6313">
            <v>100</v>
          </cell>
          <cell r="I6313">
            <v>0</v>
          </cell>
          <cell r="J6313">
            <v>0</v>
          </cell>
          <cell r="K6313">
            <v>0</v>
          </cell>
          <cell r="L6313">
            <v>0</v>
          </cell>
          <cell r="M6313">
            <v>100</v>
          </cell>
          <cell r="N6313">
            <v>1.3</v>
          </cell>
        </row>
        <row r="6314">
          <cell r="A6314" t="str">
            <v>96342963491</v>
          </cell>
          <cell r="B6314">
            <v>96342</v>
          </cell>
          <cell r="C6314">
            <v>96349</v>
          </cell>
          <cell r="D6314">
            <v>1</v>
          </cell>
          <cell r="E6314">
            <v>1</v>
          </cell>
          <cell r="F6314">
            <v>100</v>
          </cell>
          <cell r="I6314">
            <v>0</v>
          </cell>
          <cell r="J6314">
            <v>0</v>
          </cell>
          <cell r="K6314">
            <v>0</v>
          </cell>
          <cell r="L6314">
            <v>0</v>
          </cell>
          <cell r="M6314">
            <v>100</v>
          </cell>
          <cell r="N6314">
            <v>0.3</v>
          </cell>
        </row>
        <row r="6315">
          <cell r="A6315" t="str">
            <v>96342963501</v>
          </cell>
          <cell r="B6315">
            <v>96342</v>
          </cell>
          <cell r="C6315">
            <v>96350</v>
          </cell>
          <cell r="D6315">
            <v>1</v>
          </cell>
          <cell r="E6315">
            <v>1</v>
          </cell>
          <cell r="F6315">
            <v>100</v>
          </cell>
          <cell r="I6315">
            <v>0</v>
          </cell>
          <cell r="J6315">
            <v>0</v>
          </cell>
          <cell r="K6315">
            <v>0</v>
          </cell>
          <cell r="L6315">
            <v>0</v>
          </cell>
          <cell r="M6315">
            <v>100</v>
          </cell>
          <cell r="N6315">
            <v>8.5</v>
          </cell>
        </row>
        <row r="6316">
          <cell r="A6316" t="str">
            <v>96343963761</v>
          </cell>
          <cell r="B6316">
            <v>96343</v>
          </cell>
          <cell r="C6316">
            <v>96376</v>
          </cell>
          <cell r="D6316">
            <v>1</v>
          </cell>
          <cell r="E6316">
            <v>1</v>
          </cell>
          <cell r="F6316">
            <v>100</v>
          </cell>
          <cell r="I6316">
            <v>0</v>
          </cell>
          <cell r="J6316">
            <v>0</v>
          </cell>
          <cell r="K6316">
            <v>0</v>
          </cell>
          <cell r="L6316">
            <v>0</v>
          </cell>
          <cell r="M6316">
            <v>100</v>
          </cell>
          <cell r="N6316">
            <v>3.1</v>
          </cell>
        </row>
        <row r="6317">
          <cell r="A6317" t="str">
            <v>96344963491</v>
          </cell>
          <cell r="B6317">
            <v>96344</v>
          </cell>
          <cell r="C6317">
            <v>96349</v>
          </cell>
          <cell r="D6317">
            <v>1</v>
          </cell>
          <cell r="E6317">
            <v>1</v>
          </cell>
          <cell r="F6317">
            <v>100</v>
          </cell>
          <cell r="I6317">
            <v>0</v>
          </cell>
          <cell r="J6317">
            <v>0</v>
          </cell>
          <cell r="K6317">
            <v>0</v>
          </cell>
          <cell r="L6317">
            <v>0</v>
          </cell>
          <cell r="M6317">
            <v>100</v>
          </cell>
          <cell r="N6317">
            <v>4.0999999999999996</v>
          </cell>
        </row>
        <row r="6318">
          <cell r="A6318" t="str">
            <v>96344963511</v>
          </cell>
          <cell r="B6318">
            <v>96344</v>
          </cell>
          <cell r="C6318">
            <v>96351</v>
          </cell>
          <cell r="D6318">
            <v>1</v>
          </cell>
          <cell r="E6318">
            <v>1</v>
          </cell>
          <cell r="F6318">
            <v>100</v>
          </cell>
          <cell r="I6318">
            <v>0</v>
          </cell>
          <cell r="J6318">
            <v>0</v>
          </cell>
          <cell r="K6318">
            <v>0</v>
          </cell>
          <cell r="L6318">
            <v>0</v>
          </cell>
          <cell r="M6318">
            <v>100</v>
          </cell>
          <cell r="N6318">
            <v>6.6</v>
          </cell>
        </row>
        <row r="6319">
          <cell r="A6319" t="str">
            <v>96344963531</v>
          </cell>
          <cell r="B6319">
            <v>96344</v>
          </cell>
          <cell r="C6319">
            <v>96353</v>
          </cell>
          <cell r="D6319">
            <v>1</v>
          </cell>
          <cell r="E6319">
            <v>1</v>
          </cell>
          <cell r="F6319">
            <v>100</v>
          </cell>
          <cell r="I6319">
            <v>0</v>
          </cell>
          <cell r="J6319">
            <v>0</v>
          </cell>
          <cell r="K6319">
            <v>0</v>
          </cell>
          <cell r="L6319">
            <v>0</v>
          </cell>
          <cell r="M6319">
            <v>100</v>
          </cell>
          <cell r="N6319">
            <v>2</v>
          </cell>
        </row>
        <row r="6320">
          <cell r="A6320" t="str">
            <v>96345963491</v>
          </cell>
          <cell r="B6320">
            <v>96345</v>
          </cell>
          <cell r="C6320">
            <v>96349</v>
          </cell>
          <cell r="D6320">
            <v>1</v>
          </cell>
          <cell r="E6320">
            <v>1</v>
          </cell>
          <cell r="F6320">
            <v>100</v>
          </cell>
          <cell r="I6320">
            <v>0</v>
          </cell>
          <cell r="J6320">
            <v>0</v>
          </cell>
          <cell r="K6320">
            <v>0</v>
          </cell>
          <cell r="L6320">
            <v>0</v>
          </cell>
          <cell r="M6320">
            <v>100</v>
          </cell>
          <cell r="N6320">
            <v>5.2</v>
          </cell>
        </row>
        <row r="6321">
          <cell r="A6321" t="str">
            <v>96345963531</v>
          </cell>
          <cell r="B6321">
            <v>96345</v>
          </cell>
          <cell r="C6321">
            <v>96353</v>
          </cell>
          <cell r="D6321">
            <v>1</v>
          </cell>
          <cell r="E6321">
            <v>1</v>
          </cell>
          <cell r="F6321">
            <v>100</v>
          </cell>
          <cell r="I6321">
            <v>0</v>
          </cell>
          <cell r="J6321">
            <v>0</v>
          </cell>
          <cell r="K6321">
            <v>0</v>
          </cell>
          <cell r="L6321">
            <v>0</v>
          </cell>
          <cell r="M6321">
            <v>100</v>
          </cell>
          <cell r="N6321">
            <v>1.5</v>
          </cell>
        </row>
        <row r="6322">
          <cell r="A6322" t="str">
            <v>96346964141</v>
          </cell>
          <cell r="B6322">
            <v>96346</v>
          </cell>
          <cell r="C6322">
            <v>96414</v>
          </cell>
          <cell r="D6322">
            <v>1</v>
          </cell>
          <cell r="E6322">
            <v>1</v>
          </cell>
          <cell r="F6322">
            <v>100</v>
          </cell>
          <cell r="I6322">
            <v>0</v>
          </cell>
          <cell r="J6322">
            <v>0</v>
          </cell>
          <cell r="K6322">
            <v>0</v>
          </cell>
          <cell r="L6322">
            <v>0</v>
          </cell>
          <cell r="M6322">
            <v>100</v>
          </cell>
          <cell r="N6322">
            <v>1</v>
          </cell>
        </row>
        <row r="6323">
          <cell r="A6323" t="str">
            <v>96347964132</v>
          </cell>
          <cell r="B6323">
            <v>96347</v>
          </cell>
          <cell r="C6323">
            <v>96413</v>
          </cell>
          <cell r="D6323">
            <v>2</v>
          </cell>
          <cell r="E6323">
            <v>1</v>
          </cell>
          <cell r="F6323">
            <v>100</v>
          </cell>
          <cell r="I6323">
            <v>0</v>
          </cell>
          <cell r="J6323">
            <v>0</v>
          </cell>
          <cell r="K6323">
            <v>0</v>
          </cell>
          <cell r="L6323">
            <v>0</v>
          </cell>
          <cell r="M6323">
            <v>100</v>
          </cell>
          <cell r="N6323">
            <v>1</v>
          </cell>
        </row>
        <row r="6324">
          <cell r="A6324" t="str">
            <v>96349964132</v>
          </cell>
          <cell r="B6324">
            <v>96349</v>
          </cell>
          <cell r="C6324">
            <v>96413</v>
          </cell>
          <cell r="D6324">
            <v>2</v>
          </cell>
          <cell r="E6324">
            <v>1</v>
          </cell>
          <cell r="F6324">
            <v>100</v>
          </cell>
          <cell r="I6324">
            <v>0</v>
          </cell>
          <cell r="J6324">
            <v>0</v>
          </cell>
          <cell r="K6324">
            <v>0</v>
          </cell>
          <cell r="L6324">
            <v>0</v>
          </cell>
          <cell r="M6324">
            <v>100</v>
          </cell>
          <cell r="N6324">
            <v>1</v>
          </cell>
        </row>
        <row r="6325">
          <cell r="A6325" t="str">
            <v>96349964141</v>
          </cell>
          <cell r="B6325">
            <v>96349</v>
          </cell>
          <cell r="C6325">
            <v>96414</v>
          </cell>
          <cell r="D6325">
            <v>1</v>
          </cell>
          <cell r="E6325">
            <v>1</v>
          </cell>
          <cell r="F6325">
            <v>100</v>
          </cell>
          <cell r="I6325">
            <v>0</v>
          </cell>
          <cell r="J6325">
            <v>0</v>
          </cell>
          <cell r="K6325">
            <v>0</v>
          </cell>
          <cell r="L6325">
            <v>0</v>
          </cell>
          <cell r="M6325">
            <v>100</v>
          </cell>
          <cell r="N6325">
            <v>1</v>
          </cell>
        </row>
        <row r="6326">
          <cell r="A6326" t="str">
            <v>96350963601</v>
          </cell>
          <cell r="B6326">
            <v>96350</v>
          </cell>
          <cell r="C6326">
            <v>96360</v>
          </cell>
          <cell r="D6326">
            <v>1</v>
          </cell>
          <cell r="E6326">
            <v>1</v>
          </cell>
          <cell r="F6326">
            <v>100</v>
          </cell>
          <cell r="I6326">
            <v>0</v>
          </cell>
          <cell r="J6326">
            <v>0</v>
          </cell>
          <cell r="K6326">
            <v>0</v>
          </cell>
          <cell r="L6326">
            <v>0</v>
          </cell>
          <cell r="M6326">
            <v>100</v>
          </cell>
          <cell r="N6326">
            <v>9</v>
          </cell>
        </row>
        <row r="6327">
          <cell r="A6327" t="str">
            <v>96351963751</v>
          </cell>
          <cell r="B6327">
            <v>96351</v>
          </cell>
          <cell r="C6327">
            <v>96375</v>
          </cell>
          <cell r="D6327">
            <v>1</v>
          </cell>
          <cell r="E6327">
            <v>1</v>
          </cell>
          <cell r="F6327">
            <v>100</v>
          </cell>
          <cell r="I6327">
            <v>0</v>
          </cell>
          <cell r="J6327">
            <v>0</v>
          </cell>
          <cell r="K6327">
            <v>0</v>
          </cell>
          <cell r="L6327">
            <v>0</v>
          </cell>
          <cell r="M6327">
            <v>100</v>
          </cell>
          <cell r="N6327">
            <v>3</v>
          </cell>
        </row>
        <row r="6328">
          <cell r="A6328" t="str">
            <v>963555488231</v>
          </cell>
          <cell r="B6328">
            <v>96355</v>
          </cell>
          <cell r="C6328">
            <v>548823</v>
          </cell>
          <cell r="D6328">
            <v>1</v>
          </cell>
          <cell r="E6328">
            <v>545</v>
          </cell>
          <cell r="F6328">
            <v>100</v>
          </cell>
          <cell r="I6328">
            <v>0</v>
          </cell>
          <cell r="J6328">
            <v>0</v>
          </cell>
          <cell r="K6328">
            <v>0</v>
          </cell>
          <cell r="L6328">
            <v>0</v>
          </cell>
          <cell r="M6328">
            <v>100</v>
          </cell>
          <cell r="N6328">
            <v>1</v>
          </cell>
        </row>
        <row r="6329">
          <cell r="A6329" t="str">
            <v>963565488242</v>
          </cell>
          <cell r="B6329">
            <v>96356</v>
          </cell>
          <cell r="C6329">
            <v>548824</v>
          </cell>
          <cell r="D6329">
            <v>2</v>
          </cell>
          <cell r="E6329">
            <v>545</v>
          </cell>
          <cell r="F6329">
            <v>100</v>
          </cell>
          <cell r="I6329">
            <v>0</v>
          </cell>
          <cell r="J6329">
            <v>0</v>
          </cell>
          <cell r="K6329">
            <v>0</v>
          </cell>
          <cell r="L6329">
            <v>0</v>
          </cell>
          <cell r="M6329">
            <v>100</v>
          </cell>
          <cell r="N6329">
            <v>1</v>
          </cell>
        </row>
        <row r="6330">
          <cell r="A6330" t="str">
            <v>96357963641</v>
          </cell>
          <cell r="B6330">
            <v>96357</v>
          </cell>
          <cell r="C6330">
            <v>96364</v>
          </cell>
          <cell r="D6330">
            <v>1</v>
          </cell>
          <cell r="E6330">
            <v>1</v>
          </cell>
          <cell r="F6330">
            <v>100</v>
          </cell>
          <cell r="I6330">
            <v>0</v>
          </cell>
          <cell r="J6330">
            <v>0</v>
          </cell>
          <cell r="K6330">
            <v>0</v>
          </cell>
          <cell r="L6330">
            <v>0</v>
          </cell>
          <cell r="M6330">
            <v>100</v>
          </cell>
          <cell r="N6330">
            <v>14.7</v>
          </cell>
        </row>
        <row r="6331">
          <cell r="A6331" t="str">
            <v>96357964251</v>
          </cell>
          <cell r="B6331">
            <v>96357</v>
          </cell>
          <cell r="C6331">
            <v>96425</v>
          </cell>
          <cell r="D6331">
            <v>1</v>
          </cell>
          <cell r="E6331">
            <v>1</v>
          </cell>
          <cell r="F6331">
            <v>100</v>
          </cell>
          <cell r="I6331">
            <v>0</v>
          </cell>
          <cell r="J6331">
            <v>0</v>
          </cell>
          <cell r="K6331">
            <v>0</v>
          </cell>
          <cell r="L6331">
            <v>0</v>
          </cell>
          <cell r="M6331">
            <v>100</v>
          </cell>
          <cell r="N6331">
            <v>14.3</v>
          </cell>
        </row>
        <row r="6332">
          <cell r="A6332" t="str">
            <v>96358963591</v>
          </cell>
          <cell r="B6332">
            <v>96358</v>
          </cell>
          <cell r="C6332">
            <v>96359</v>
          </cell>
          <cell r="D6332">
            <v>1</v>
          </cell>
          <cell r="E6332">
            <v>1</v>
          </cell>
          <cell r="F6332">
            <v>100</v>
          </cell>
          <cell r="I6332">
            <v>0</v>
          </cell>
          <cell r="J6332">
            <v>0</v>
          </cell>
          <cell r="K6332">
            <v>0</v>
          </cell>
          <cell r="L6332">
            <v>0</v>
          </cell>
          <cell r="M6332">
            <v>100</v>
          </cell>
          <cell r="N6332">
            <v>2.6</v>
          </cell>
        </row>
        <row r="6333">
          <cell r="A6333" t="str">
            <v>96359963601</v>
          </cell>
          <cell r="B6333">
            <v>96359</v>
          </cell>
          <cell r="C6333">
            <v>96360</v>
          </cell>
          <cell r="D6333">
            <v>1</v>
          </cell>
          <cell r="E6333">
            <v>1</v>
          </cell>
          <cell r="F6333">
            <v>100</v>
          </cell>
          <cell r="I6333">
            <v>0</v>
          </cell>
          <cell r="J6333">
            <v>0</v>
          </cell>
          <cell r="K6333">
            <v>0</v>
          </cell>
          <cell r="L6333">
            <v>0</v>
          </cell>
          <cell r="M6333">
            <v>100</v>
          </cell>
          <cell r="N6333">
            <v>7.9</v>
          </cell>
        </row>
        <row r="6334">
          <cell r="A6334" t="str">
            <v>96360963691</v>
          </cell>
          <cell r="B6334">
            <v>96360</v>
          </cell>
          <cell r="C6334">
            <v>96369</v>
          </cell>
          <cell r="D6334">
            <v>1</v>
          </cell>
          <cell r="E6334">
            <v>1</v>
          </cell>
          <cell r="F6334">
            <v>100</v>
          </cell>
          <cell r="I6334">
            <v>0</v>
          </cell>
          <cell r="J6334">
            <v>0</v>
          </cell>
          <cell r="K6334">
            <v>0</v>
          </cell>
          <cell r="L6334">
            <v>0</v>
          </cell>
          <cell r="M6334">
            <v>100</v>
          </cell>
          <cell r="N6334">
            <v>0.7</v>
          </cell>
        </row>
        <row r="6335">
          <cell r="A6335" t="str">
            <v>96361963681</v>
          </cell>
          <cell r="B6335">
            <v>96361</v>
          </cell>
          <cell r="C6335">
            <v>96368</v>
          </cell>
          <cell r="D6335">
            <v>1</v>
          </cell>
          <cell r="E6335">
            <v>1</v>
          </cell>
          <cell r="F6335">
            <v>100</v>
          </cell>
          <cell r="I6335">
            <v>0</v>
          </cell>
          <cell r="J6335">
            <v>0</v>
          </cell>
          <cell r="K6335">
            <v>0</v>
          </cell>
          <cell r="L6335">
            <v>0</v>
          </cell>
          <cell r="M6335">
            <v>100</v>
          </cell>
          <cell r="N6335">
            <v>2.5</v>
          </cell>
        </row>
        <row r="6336">
          <cell r="A6336" t="str">
            <v>96361964161</v>
          </cell>
          <cell r="B6336">
            <v>96361</v>
          </cell>
          <cell r="C6336">
            <v>96416</v>
          </cell>
          <cell r="D6336">
            <v>1</v>
          </cell>
          <cell r="E6336">
            <v>1</v>
          </cell>
          <cell r="F6336">
            <v>100</v>
          </cell>
          <cell r="I6336">
            <v>0</v>
          </cell>
          <cell r="J6336">
            <v>0</v>
          </cell>
          <cell r="K6336">
            <v>0</v>
          </cell>
          <cell r="L6336">
            <v>0</v>
          </cell>
          <cell r="M6336">
            <v>100</v>
          </cell>
          <cell r="N6336">
            <v>15.1</v>
          </cell>
        </row>
        <row r="6337">
          <cell r="A6337" t="str">
            <v>96362963641</v>
          </cell>
          <cell r="B6337">
            <v>96362</v>
          </cell>
          <cell r="C6337">
            <v>96364</v>
          </cell>
          <cell r="D6337">
            <v>1</v>
          </cell>
          <cell r="E6337">
            <v>1</v>
          </cell>
          <cell r="F6337">
            <v>100</v>
          </cell>
          <cell r="I6337">
            <v>0</v>
          </cell>
          <cell r="J6337">
            <v>0</v>
          </cell>
          <cell r="K6337">
            <v>0</v>
          </cell>
          <cell r="L6337">
            <v>0</v>
          </cell>
          <cell r="M6337">
            <v>100</v>
          </cell>
          <cell r="N6337">
            <v>21.7</v>
          </cell>
        </row>
        <row r="6338">
          <cell r="A6338" t="str">
            <v>96362963661</v>
          </cell>
          <cell r="B6338">
            <v>96362</v>
          </cell>
          <cell r="C6338">
            <v>96366</v>
          </cell>
          <cell r="D6338">
            <v>1</v>
          </cell>
          <cell r="E6338">
            <v>1</v>
          </cell>
          <cell r="F6338">
            <v>100</v>
          </cell>
          <cell r="I6338">
            <v>0</v>
          </cell>
          <cell r="J6338">
            <v>0</v>
          </cell>
          <cell r="K6338">
            <v>0</v>
          </cell>
          <cell r="L6338">
            <v>0</v>
          </cell>
          <cell r="M6338">
            <v>100</v>
          </cell>
          <cell r="N6338">
            <v>10.5</v>
          </cell>
        </row>
        <row r="6339">
          <cell r="A6339" t="str">
            <v>96362963691</v>
          </cell>
          <cell r="B6339">
            <v>96362</v>
          </cell>
          <cell r="C6339">
            <v>96369</v>
          </cell>
          <cell r="D6339">
            <v>1</v>
          </cell>
          <cell r="E6339">
            <v>1</v>
          </cell>
          <cell r="F6339">
            <v>100</v>
          </cell>
          <cell r="I6339">
            <v>0</v>
          </cell>
          <cell r="J6339">
            <v>0</v>
          </cell>
          <cell r="K6339">
            <v>0</v>
          </cell>
          <cell r="L6339">
            <v>0</v>
          </cell>
          <cell r="M6339">
            <v>100</v>
          </cell>
          <cell r="N6339">
            <v>10.8</v>
          </cell>
        </row>
        <row r="6340">
          <cell r="A6340" t="str">
            <v>96364963931</v>
          </cell>
          <cell r="B6340">
            <v>96364</v>
          </cell>
          <cell r="C6340">
            <v>96393</v>
          </cell>
          <cell r="D6340">
            <v>1</v>
          </cell>
          <cell r="E6340">
            <v>1</v>
          </cell>
          <cell r="F6340">
            <v>100</v>
          </cell>
          <cell r="I6340">
            <v>0</v>
          </cell>
          <cell r="J6340">
            <v>0</v>
          </cell>
          <cell r="K6340">
            <v>0</v>
          </cell>
          <cell r="L6340">
            <v>0</v>
          </cell>
          <cell r="M6340">
            <v>100</v>
          </cell>
          <cell r="N6340">
            <v>16.5</v>
          </cell>
        </row>
        <row r="6341">
          <cell r="A6341" t="str">
            <v>96364964121</v>
          </cell>
          <cell r="B6341">
            <v>96364</v>
          </cell>
          <cell r="C6341">
            <v>96412</v>
          </cell>
          <cell r="D6341">
            <v>1</v>
          </cell>
          <cell r="E6341">
            <v>1</v>
          </cell>
          <cell r="F6341">
            <v>100</v>
          </cell>
          <cell r="I6341">
            <v>0</v>
          </cell>
          <cell r="J6341">
            <v>0</v>
          </cell>
          <cell r="K6341">
            <v>0</v>
          </cell>
          <cell r="L6341">
            <v>0</v>
          </cell>
          <cell r="M6341">
            <v>100</v>
          </cell>
          <cell r="N6341">
            <v>10</v>
          </cell>
        </row>
        <row r="6342">
          <cell r="A6342" t="str">
            <v>96364964151</v>
          </cell>
          <cell r="B6342">
            <v>96364</v>
          </cell>
          <cell r="C6342">
            <v>96415</v>
          </cell>
          <cell r="D6342">
            <v>1</v>
          </cell>
          <cell r="E6342">
            <v>1</v>
          </cell>
          <cell r="F6342">
            <v>100</v>
          </cell>
          <cell r="I6342">
            <v>0</v>
          </cell>
          <cell r="J6342">
            <v>0</v>
          </cell>
          <cell r="K6342">
            <v>0</v>
          </cell>
          <cell r="L6342">
            <v>0</v>
          </cell>
          <cell r="M6342">
            <v>100</v>
          </cell>
          <cell r="N6342">
            <v>1</v>
          </cell>
        </row>
        <row r="6343">
          <cell r="A6343" t="str">
            <v>96365964151</v>
          </cell>
          <cell r="B6343">
            <v>96365</v>
          </cell>
          <cell r="C6343">
            <v>96415</v>
          </cell>
          <cell r="D6343">
            <v>1</v>
          </cell>
          <cell r="E6343">
            <v>1</v>
          </cell>
          <cell r="F6343">
            <v>100</v>
          </cell>
          <cell r="I6343">
            <v>0</v>
          </cell>
          <cell r="J6343">
            <v>0</v>
          </cell>
          <cell r="K6343">
            <v>0</v>
          </cell>
          <cell r="L6343">
            <v>0</v>
          </cell>
          <cell r="M6343">
            <v>100</v>
          </cell>
          <cell r="N6343">
            <v>1</v>
          </cell>
        </row>
        <row r="6344">
          <cell r="A6344" t="str">
            <v>96366963681</v>
          </cell>
          <cell r="B6344">
            <v>96366</v>
          </cell>
          <cell r="C6344">
            <v>96368</v>
          </cell>
          <cell r="D6344">
            <v>1</v>
          </cell>
          <cell r="E6344">
            <v>1</v>
          </cell>
          <cell r="F6344">
            <v>100</v>
          </cell>
          <cell r="I6344">
            <v>0</v>
          </cell>
          <cell r="J6344">
            <v>0</v>
          </cell>
          <cell r="K6344">
            <v>0</v>
          </cell>
          <cell r="L6344">
            <v>0</v>
          </cell>
          <cell r="M6344">
            <v>100</v>
          </cell>
          <cell r="N6344">
            <v>10.4</v>
          </cell>
        </row>
        <row r="6345">
          <cell r="A6345" t="str">
            <v>96367963681</v>
          </cell>
          <cell r="B6345">
            <v>96367</v>
          </cell>
          <cell r="C6345">
            <v>96368</v>
          </cell>
          <cell r="D6345">
            <v>1</v>
          </cell>
          <cell r="E6345">
            <v>1</v>
          </cell>
          <cell r="F6345">
            <v>100</v>
          </cell>
          <cell r="I6345">
            <v>0</v>
          </cell>
          <cell r="J6345">
            <v>0</v>
          </cell>
          <cell r="K6345">
            <v>0</v>
          </cell>
          <cell r="L6345">
            <v>0</v>
          </cell>
          <cell r="M6345">
            <v>100</v>
          </cell>
          <cell r="N6345">
            <v>9.3000000000000007</v>
          </cell>
        </row>
        <row r="6346">
          <cell r="A6346" t="str">
            <v>96370963781</v>
          </cell>
          <cell r="B6346">
            <v>96370</v>
          </cell>
          <cell r="C6346">
            <v>96378</v>
          </cell>
          <cell r="D6346">
            <v>1</v>
          </cell>
          <cell r="E6346">
            <v>1</v>
          </cell>
          <cell r="F6346">
            <v>100</v>
          </cell>
          <cell r="I6346">
            <v>0</v>
          </cell>
          <cell r="J6346">
            <v>0</v>
          </cell>
          <cell r="K6346">
            <v>0</v>
          </cell>
          <cell r="L6346">
            <v>0</v>
          </cell>
          <cell r="M6346">
            <v>100</v>
          </cell>
          <cell r="N6346">
            <v>0.7</v>
          </cell>
        </row>
        <row r="6347">
          <cell r="A6347" t="str">
            <v>96371963791</v>
          </cell>
          <cell r="B6347">
            <v>96371</v>
          </cell>
          <cell r="C6347">
            <v>96379</v>
          </cell>
          <cell r="D6347">
            <v>1</v>
          </cell>
          <cell r="E6347">
            <v>1</v>
          </cell>
          <cell r="F6347">
            <v>100</v>
          </cell>
          <cell r="I6347">
            <v>0</v>
          </cell>
          <cell r="J6347">
            <v>0</v>
          </cell>
          <cell r="K6347">
            <v>0</v>
          </cell>
          <cell r="L6347">
            <v>0</v>
          </cell>
          <cell r="M6347">
            <v>100</v>
          </cell>
          <cell r="N6347">
            <v>0.3</v>
          </cell>
        </row>
        <row r="6348">
          <cell r="A6348" t="str">
            <v>96372963761</v>
          </cell>
          <cell r="B6348">
            <v>96372</v>
          </cell>
          <cell r="C6348">
            <v>96376</v>
          </cell>
          <cell r="D6348">
            <v>1</v>
          </cell>
          <cell r="E6348">
            <v>1</v>
          </cell>
          <cell r="F6348">
            <v>100</v>
          </cell>
          <cell r="I6348">
            <v>0</v>
          </cell>
          <cell r="J6348">
            <v>0</v>
          </cell>
          <cell r="K6348">
            <v>0</v>
          </cell>
          <cell r="L6348">
            <v>0</v>
          </cell>
          <cell r="M6348">
            <v>100</v>
          </cell>
          <cell r="N6348">
            <v>7.9</v>
          </cell>
        </row>
        <row r="6349">
          <cell r="A6349" t="str">
            <v>96372963801</v>
          </cell>
          <cell r="B6349">
            <v>96372</v>
          </cell>
          <cell r="C6349">
            <v>96380</v>
          </cell>
          <cell r="D6349">
            <v>1</v>
          </cell>
          <cell r="E6349">
            <v>1</v>
          </cell>
          <cell r="F6349">
            <v>100</v>
          </cell>
          <cell r="I6349">
            <v>0</v>
          </cell>
          <cell r="J6349">
            <v>0</v>
          </cell>
          <cell r="K6349">
            <v>0</v>
          </cell>
          <cell r="L6349">
            <v>0</v>
          </cell>
          <cell r="M6349">
            <v>100</v>
          </cell>
          <cell r="N6349">
            <v>6.7</v>
          </cell>
        </row>
        <row r="6350">
          <cell r="A6350" t="str">
            <v>963725055401</v>
          </cell>
          <cell r="B6350">
            <v>96372</v>
          </cell>
          <cell r="C6350">
            <v>505540</v>
          </cell>
          <cell r="D6350">
            <v>1</v>
          </cell>
          <cell r="E6350">
            <v>515</v>
          </cell>
          <cell r="F6350">
            <v>100</v>
          </cell>
          <cell r="I6350">
            <v>0</v>
          </cell>
          <cell r="J6350">
            <v>0</v>
          </cell>
          <cell r="K6350">
            <v>0</v>
          </cell>
          <cell r="L6350">
            <v>0</v>
          </cell>
          <cell r="M6350">
            <v>100</v>
          </cell>
          <cell r="N6350">
            <v>1</v>
          </cell>
        </row>
        <row r="6351">
          <cell r="A6351" t="str">
            <v>96373963741</v>
          </cell>
          <cell r="B6351">
            <v>96373</v>
          </cell>
          <cell r="C6351">
            <v>96374</v>
          </cell>
          <cell r="D6351">
            <v>1</v>
          </cell>
          <cell r="E6351">
            <v>1</v>
          </cell>
          <cell r="F6351">
            <v>100</v>
          </cell>
          <cell r="I6351">
            <v>0</v>
          </cell>
          <cell r="J6351">
            <v>0</v>
          </cell>
          <cell r="K6351">
            <v>0</v>
          </cell>
          <cell r="L6351">
            <v>0</v>
          </cell>
          <cell r="M6351">
            <v>100</v>
          </cell>
          <cell r="N6351">
            <v>6.4</v>
          </cell>
        </row>
        <row r="6352">
          <cell r="A6352" t="str">
            <v>96373963851</v>
          </cell>
          <cell r="B6352">
            <v>96373</v>
          </cell>
          <cell r="C6352">
            <v>96385</v>
          </cell>
          <cell r="D6352">
            <v>1</v>
          </cell>
          <cell r="E6352">
            <v>1</v>
          </cell>
          <cell r="F6352">
            <v>100</v>
          </cell>
          <cell r="I6352">
            <v>0</v>
          </cell>
          <cell r="J6352">
            <v>0</v>
          </cell>
          <cell r="K6352">
            <v>0</v>
          </cell>
          <cell r="L6352">
            <v>0</v>
          </cell>
          <cell r="M6352">
            <v>100</v>
          </cell>
          <cell r="N6352">
            <v>8.9</v>
          </cell>
        </row>
        <row r="6353">
          <cell r="A6353" t="str">
            <v>96374963791</v>
          </cell>
          <cell r="B6353">
            <v>96374</v>
          </cell>
          <cell r="C6353">
            <v>96379</v>
          </cell>
          <cell r="D6353">
            <v>1</v>
          </cell>
          <cell r="E6353">
            <v>1</v>
          </cell>
          <cell r="F6353">
            <v>100</v>
          </cell>
          <cell r="I6353">
            <v>0</v>
          </cell>
          <cell r="J6353">
            <v>0</v>
          </cell>
          <cell r="K6353">
            <v>0</v>
          </cell>
          <cell r="L6353">
            <v>0</v>
          </cell>
          <cell r="M6353">
            <v>100</v>
          </cell>
          <cell r="N6353">
            <v>2.6</v>
          </cell>
        </row>
        <row r="6354">
          <cell r="A6354" t="str">
            <v>96374963801</v>
          </cell>
          <cell r="B6354">
            <v>96374</v>
          </cell>
          <cell r="C6354">
            <v>96380</v>
          </cell>
          <cell r="D6354">
            <v>1</v>
          </cell>
          <cell r="E6354">
            <v>1</v>
          </cell>
          <cell r="F6354">
            <v>100</v>
          </cell>
          <cell r="I6354">
            <v>0</v>
          </cell>
          <cell r="J6354">
            <v>0</v>
          </cell>
          <cell r="K6354">
            <v>0</v>
          </cell>
          <cell r="L6354">
            <v>0</v>
          </cell>
          <cell r="M6354">
            <v>100</v>
          </cell>
          <cell r="N6354">
            <v>3.9</v>
          </cell>
        </row>
        <row r="6355">
          <cell r="A6355" t="str">
            <v>96375963851</v>
          </cell>
          <cell r="B6355">
            <v>96375</v>
          </cell>
          <cell r="C6355">
            <v>96385</v>
          </cell>
          <cell r="D6355">
            <v>1</v>
          </cell>
          <cell r="E6355">
            <v>1</v>
          </cell>
          <cell r="F6355">
            <v>100</v>
          </cell>
          <cell r="I6355">
            <v>0</v>
          </cell>
          <cell r="J6355">
            <v>0</v>
          </cell>
          <cell r="K6355">
            <v>0</v>
          </cell>
          <cell r="L6355">
            <v>0</v>
          </cell>
          <cell r="M6355">
            <v>100</v>
          </cell>
          <cell r="N6355">
            <v>1.1000000000000001</v>
          </cell>
        </row>
        <row r="6356">
          <cell r="A6356" t="str">
            <v>96375963861</v>
          </cell>
          <cell r="B6356">
            <v>96375</v>
          </cell>
          <cell r="C6356">
            <v>96386</v>
          </cell>
          <cell r="D6356">
            <v>1</v>
          </cell>
          <cell r="E6356">
            <v>1</v>
          </cell>
          <cell r="F6356">
            <v>100</v>
          </cell>
          <cell r="I6356">
            <v>0</v>
          </cell>
          <cell r="J6356">
            <v>0</v>
          </cell>
          <cell r="K6356">
            <v>0</v>
          </cell>
          <cell r="L6356">
            <v>0</v>
          </cell>
          <cell r="M6356">
            <v>100</v>
          </cell>
          <cell r="N6356">
            <v>6.1</v>
          </cell>
        </row>
        <row r="6357">
          <cell r="A6357" t="str">
            <v>96378963791</v>
          </cell>
          <cell r="B6357">
            <v>96378</v>
          </cell>
          <cell r="C6357">
            <v>96379</v>
          </cell>
          <cell r="D6357">
            <v>1</v>
          </cell>
          <cell r="E6357">
            <v>1</v>
          </cell>
          <cell r="F6357">
            <v>100</v>
          </cell>
          <cell r="I6357">
            <v>0</v>
          </cell>
          <cell r="J6357">
            <v>0</v>
          </cell>
          <cell r="K6357">
            <v>0</v>
          </cell>
          <cell r="L6357">
            <v>0</v>
          </cell>
          <cell r="M6357">
            <v>100</v>
          </cell>
          <cell r="N6357">
            <v>3.7</v>
          </cell>
        </row>
        <row r="6358">
          <cell r="A6358" t="str">
            <v>96378963841</v>
          </cell>
          <cell r="B6358">
            <v>96378</v>
          </cell>
          <cell r="C6358">
            <v>96384</v>
          </cell>
          <cell r="D6358">
            <v>1</v>
          </cell>
          <cell r="E6358">
            <v>1</v>
          </cell>
          <cell r="F6358">
            <v>100</v>
          </cell>
          <cell r="I6358">
            <v>0</v>
          </cell>
          <cell r="J6358">
            <v>0</v>
          </cell>
          <cell r="K6358">
            <v>0</v>
          </cell>
          <cell r="L6358">
            <v>0</v>
          </cell>
          <cell r="M6358">
            <v>100</v>
          </cell>
          <cell r="N6358">
            <v>9.4</v>
          </cell>
        </row>
        <row r="6359">
          <cell r="A6359" t="str">
            <v>96380963821</v>
          </cell>
          <cell r="B6359">
            <v>96380</v>
          </cell>
          <cell r="C6359">
            <v>96382</v>
          </cell>
          <cell r="D6359">
            <v>1</v>
          </cell>
          <cell r="E6359">
            <v>1</v>
          </cell>
          <cell r="F6359">
            <v>100</v>
          </cell>
          <cell r="I6359">
            <v>0</v>
          </cell>
          <cell r="J6359">
            <v>0</v>
          </cell>
          <cell r="K6359">
            <v>0</v>
          </cell>
          <cell r="L6359">
            <v>0</v>
          </cell>
          <cell r="M6359">
            <v>100</v>
          </cell>
          <cell r="N6359">
            <v>8.8000000000000007</v>
          </cell>
        </row>
        <row r="6360">
          <cell r="A6360" t="str">
            <v>96382963831</v>
          </cell>
          <cell r="B6360">
            <v>96382</v>
          </cell>
          <cell r="C6360">
            <v>96383</v>
          </cell>
          <cell r="D6360">
            <v>1</v>
          </cell>
          <cell r="E6360">
            <v>1</v>
          </cell>
          <cell r="F6360">
            <v>100</v>
          </cell>
          <cell r="I6360">
            <v>0</v>
          </cell>
          <cell r="J6360">
            <v>0</v>
          </cell>
          <cell r="K6360">
            <v>0</v>
          </cell>
          <cell r="L6360">
            <v>0</v>
          </cell>
          <cell r="M6360">
            <v>100</v>
          </cell>
          <cell r="N6360">
            <v>1.6</v>
          </cell>
        </row>
        <row r="6361">
          <cell r="A6361" t="str">
            <v>96382965781</v>
          </cell>
          <cell r="B6361">
            <v>96382</v>
          </cell>
          <cell r="C6361">
            <v>96578</v>
          </cell>
          <cell r="D6361">
            <v>1</v>
          </cell>
          <cell r="E6361">
            <v>1</v>
          </cell>
          <cell r="F6361">
            <v>100</v>
          </cell>
          <cell r="I6361">
            <v>0</v>
          </cell>
          <cell r="J6361">
            <v>0</v>
          </cell>
          <cell r="K6361">
            <v>0</v>
          </cell>
          <cell r="L6361">
            <v>0</v>
          </cell>
          <cell r="M6361">
            <v>100</v>
          </cell>
          <cell r="N6361">
            <v>7.1</v>
          </cell>
        </row>
        <row r="6362">
          <cell r="A6362" t="str">
            <v>96384965841</v>
          </cell>
          <cell r="B6362">
            <v>96384</v>
          </cell>
          <cell r="C6362">
            <v>96584</v>
          </cell>
          <cell r="D6362">
            <v>1</v>
          </cell>
          <cell r="E6362">
            <v>1</v>
          </cell>
          <cell r="F6362">
            <v>100</v>
          </cell>
          <cell r="I6362">
            <v>0</v>
          </cell>
          <cell r="J6362">
            <v>0</v>
          </cell>
          <cell r="K6362">
            <v>0</v>
          </cell>
          <cell r="L6362">
            <v>0</v>
          </cell>
          <cell r="M6362">
            <v>100</v>
          </cell>
          <cell r="N6362">
            <v>2.1</v>
          </cell>
        </row>
        <row r="6363">
          <cell r="A6363" t="str">
            <v>96387964001</v>
          </cell>
          <cell r="B6363">
            <v>96387</v>
          </cell>
          <cell r="C6363">
            <v>96400</v>
          </cell>
          <cell r="D6363">
            <v>1</v>
          </cell>
          <cell r="E6363">
            <v>1</v>
          </cell>
          <cell r="F6363">
            <v>100</v>
          </cell>
          <cell r="I6363">
            <v>0</v>
          </cell>
          <cell r="J6363">
            <v>0</v>
          </cell>
          <cell r="K6363">
            <v>0</v>
          </cell>
          <cell r="L6363">
            <v>0</v>
          </cell>
          <cell r="M6363">
            <v>100</v>
          </cell>
          <cell r="N6363">
            <v>3.8</v>
          </cell>
        </row>
        <row r="6364">
          <cell r="A6364" t="str">
            <v>96387964051</v>
          </cell>
          <cell r="B6364">
            <v>96387</v>
          </cell>
          <cell r="C6364">
            <v>96405</v>
          </cell>
          <cell r="D6364">
            <v>1</v>
          </cell>
          <cell r="E6364">
            <v>1</v>
          </cell>
          <cell r="F6364">
            <v>100</v>
          </cell>
          <cell r="I6364">
            <v>0</v>
          </cell>
          <cell r="J6364">
            <v>0</v>
          </cell>
          <cell r="K6364">
            <v>0</v>
          </cell>
          <cell r="L6364">
            <v>0</v>
          </cell>
          <cell r="M6364">
            <v>100</v>
          </cell>
          <cell r="N6364">
            <v>4.3</v>
          </cell>
        </row>
        <row r="6365">
          <cell r="A6365" t="str">
            <v>96388964001</v>
          </cell>
          <cell r="B6365">
            <v>96388</v>
          </cell>
          <cell r="C6365">
            <v>96400</v>
          </cell>
          <cell r="D6365">
            <v>1</v>
          </cell>
          <cell r="E6365">
            <v>1</v>
          </cell>
          <cell r="F6365">
            <v>100</v>
          </cell>
          <cell r="I6365">
            <v>0</v>
          </cell>
          <cell r="J6365">
            <v>0</v>
          </cell>
          <cell r="K6365">
            <v>0</v>
          </cell>
          <cell r="L6365">
            <v>0</v>
          </cell>
          <cell r="M6365">
            <v>100</v>
          </cell>
          <cell r="N6365">
            <v>1.1000000000000001</v>
          </cell>
        </row>
        <row r="6366">
          <cell r="A6366" t="str">
            <v>96388964011</v>
          </cell>
          <cell r="B6366">
            <v>96388</v>
          </cell>
          <cell r="C6366">
            <v>96401</v>
          </cell>
          <cell r="D6366">
            <v>1</v>
          </cell>
          <cell r="E6366">
            <v>1</v>
          </cell>
          <cell r="F6366">
            <v>100</v>
          </cell>
          <cell r="I6366">
            <v>0</v>
          </cell>
          <cell r="J6366">
            <v>0</v>
          </cell>
          <cell r="K6366">
            <v>0</v>
          </cell>
          <cell r="L6366">
            <v>0</v>
          </cell>
          <cell r="M6366">
            <v>100</v>
          </cell>
          <cell r="N6366">
            <v>1</v>
          </cell>
        </row>
        <row r="6367">
          <cell r="A6367" t="str">
            <v>96389964041</v>
          </cell>
          <cell r="B6367">
            <v>96389</v>
          </cell>
          <cell r="C6367">
            <v>96404</v>
          </cell>
          <cell r="D6367">
            <v>1</v>
          </cell>
          <cell r="E6367">
            <v>1</v>
          </cell>
          <cell r="F6367">
            <v>100</v>
          </cell>
          <cell r="I6367">
            <v>0</v>
          </cell>
          <cell r="J6367">
            <v>0</v>
          </cell>
          <cell r="K6367">
            <v>0</v>
          </cell>
          <cell r="L6367">
            <v>0</v>
          </cell>
          <cell r="M6367">
            <v>100</v>
          </cell>
          <cell r="N6367">
            <v>3.1</v>
          </cell>
        </row>
        <row r="6368">
          <cell r="A6368" t="str">
            <v>96390963941</v>
          </cell>
          <cell r="B6368">
            <v>96390</v>
          </cell>
          <cell r="C6368">
            <v>96394</v>
          </cell>
          <cell r="D6368">
            <v>1</v>
          </cell>
          <cell r="E6368">
            <v>1</v>
          </cell>
          <cell r="F6368">
            <v>100</v>
          </cell>
          <cell r="I6368">
            <v>0</v>
          </cell>
          <cell r="J6368">
            <v>0</v>
          </cell>
          <cell r="K6368">
            <v>0</v>
          </cell>
          <cell r="L6368">
            <v>0</v>
          </cell>
          <cell r="M6368">
            <v>100</v>
          </cell>
          <cell r="N6368">
            <v>9.1999999999999993</v>
          </cell>
        </row>
        <row r="6369">
          <cell r="A6369" t="str">
            <v>96390963951</v>
          </cell>
          <cell r="B6369">
            <v>96390</v>
          </cell>
          <cell r="C6369">
            <v>96395</v>
          </cell>
          <cell r="D6369">
            <v>1</v>
          </cell>
          <cell r="E6369">
            <v>1</v>
          </cell>
          <cell r="F6369">
            <v>100</v>
          </cell>
          <cell r="I6369">
            <v>0</v>
          </cell>
          <cell r="J6369">
            <v>0</v>
          </cell>
          <cell r="K6369">
            <v>0</v>
          </cell>
          <cell r="L6369">
            <v>0</v>
          </cell>
          <cell r="M6369">
            <v>100</v>
          </cell>
          <cell r="N6369">
            <v>5.0999999999999996</v>
          </cell>
        </row>
        <row r="6370">
          <cell r="A6370" t="str">
            <v>96390963971</v>
          </cell>
          <cell r="B6370">
            <v>96390</v>
          </cell>
          <cell r="C6370">
            <v>96397</v>
          </cell>
          <cell r="D6370">
            <v>1</v>
          </cell>
          <cell r="E6370">
            <v>1</v>
          </cell>
          <cell r="F6370">
            <v>100</v>
          </cell>
          <cell r="I6370">
            <v>0</v>
          </cell>
          <cell r="J6370">
            <v>0</v>
          </cell>
          <cell r="K6370">
            <v>0</v>
          </cell>
          <cell r="L6370">
            <v>0</v>
          </cell>
          <cell r="M6370">
            <v>100</v>
          </cell>
          <cell r="N6370">
            <v>18.399999999999999</v>
          </cell>
        </row>
        <row r="6371">
          <cell r="A6371" t="str">
            <v>96391964091</v>
          </cell>
          <cell r="B6371">
            <v>96391</v>
          </cell>
          <cell r="C6371">
            <v>96409</v>
          </cell>
          <cell r="D6371">
            <v>1</v>
          </cell>
          <cell r="E6371">
            <v>1</v>
          </cell>
          <cell r="F6371">
            <v>100</v>
          </cell>
          <cell r="I6371">
            <v>0</v>
          </cell>
          <cell r="J6371">
            <v>0</v>
          </cell>
          <cell r="K6371">
            <v>0</v>
          </cell>
          <cell r="L6371">
            <v>0</v>
          </cell>
          <cell r="M6371">
            <v>100</v>
          </cell>
          <cell r="N6371">
            <v>17</v>
          </cell>
        </row>
        <row r="6372">
          <cell r="A6372" t="str">
            <v>96391964111</v>
          </cell>
          <cell r="B6372">
            <v>96391</v>
          </cell>
          <cell r="C6372">
            <v>96411</v>
          </cell>
          <cell r="D6372">
            <v>1</v>
          </cell>
          <cell r="E6372">
            <v>1</v>
          </cell>
          <cell r="F6372">
            <v>100</v>
          </cell>
          <cell r="I6372">
            <v>0</v>
          </cell>
          <cell r="J6372">
            <v>0</v>
          </cell>
          <cell r="K6372">
            <v>0</v>
          </cell>
          <cell r="L6372">
            <v>0</v>
          </cell>
          <cell r="M6372">
            <v>100</v>
          </cell>
          <cell r="N6372">
            <v>6.2</v>
          </cell>
        </row>
        <row r="6373">
          <cell r="A6373" t="str">
            <v>96392963981</v>
          </cell>
          <cell r="B6373">
            <v>96392</v>
          </cell>
          <cell r="C6373">
            <v>96398</v>
          </cell>
          <cell r="D6373">
            <v>1</v>
          </cell>
          <cell r="E6373">
            <v>1</v>
          </cell>
          <cell r="F6373">
            <v>100</v>
          </cell>
          <cell r="I6373">
            <v>0</v>
          </cell>
          <cell r="J6373">
            <v>0</v>
          </cell>
          <cell r="K6373">
            <v>0</v>
          </cell>
          <cell r="L6373">
            <v>0</v>
          </cell>
          <cell r="M6373">
            <v>100</v>
          </cell>
          <cell r="N6373">
            <v>24.6</v>
          </cell>
        </row>
        <row r="6374">
          <cell r="A6374" t="str">
            <v>96392964061</v>
          </cell>
          <cell r="B6374">
            <v>96392</v>
          </cell>
          <cell r="C6374">
            <v>96406</v>
          </cell>
          <cell r="D6374">
            <v>1</v>
          </cell>
          <cell r="E6374">
            <v>1</v>
          </cell>
          <cell r="F6374">
            <v>100</v>
          </cell>
          <cell r="I6374">
            <v>0</v>
          </cell>
          <cell r="J6374">
            <v>0</v>
          </cell>
          <cell r="K6374">
            <v>0</v>
          </cell>
          <cell r="L6374">
            <v>0</v>
          </cell>
          <cell r="M6374">
            <v>100</v>
          </cell>
          <cell r="N6374">
            <v>6.6</v>
          </cell>
        </row>
        <row r="6375">
          <cell r="A6375" t="str">
            <v>96392964101</v>
          </cell>
          <cell r="B6375">
            <v>96392</v>
          </cell>
          <cell r="C6375">
            <v>96410</v>
          </cell>
          <cell r="D6375">
            <v>1</v>
          </cell>
          <cell r="E6375">
            <v>1</v>
          </cell>
          <cell r="F6375">
            <v>100</v>
          </cell>
          <cell r="I6375">
            <v>0</v>
          </cell>
          <cell r="J6375">
            <v>0</v>
          </cell>
          <cell r="K6375">
            <v>0</v>
          </cell>
          <cell r="L6375">
            <v>0</v>
          </cell>
          <cell r="M6375">
            <v>100</v>
          </cell>
          <cell r="N6375">
            <v>3</v>
          </cell>
        </row>
        <row r="6376">
          <cell r="A6376" t="str">
            <v>96393964081</v>
          </cell>
          <cell r="B6376">
            <v>96393</v>
          </cell>
          <cell r="C6376">
            <v>96408</v>
          </cell>
          <cell r="D6376">
            <v>1</v>
          </cell>
          <cell r="E6376">
            <v>1</v>
          </cell>
          <cell r="F6376">
            <v>100</v>
          </cell>
          <cell r="I6376">
            <v>0</v>
          </cell>
          <cell r="J6376">
            <v>0</v>
          </cell>
          <cell r="K6376">
            <v>0</v>
          </cell>
          <cell r="L6376">
            <v>0</v>
          </cell>
          <cell r="M6376">
            <v>100</v>
          </cell>
          <cell r="N6376">
            <v>8.6</v>
          </cell>
        </row>
        <row r="6377">
          <cell r="A6377" t="str">
            <v>96395964021</v>
          </cell>
          <cell r="B6377">
            <v>96395</v>
          </cell>
          <cell r="C6377">
            <v>96402</v>
          </cell>
          <cell r="D6377">
            <v>1</v>
          </cell>
          <cell r="E6377">
            <v>1</v>
          </cell>
          <cell r="F6377">
            <v>100</v>
          </cell>
          <cell r="I6377">
            <v>0</v>
          </cell>
          <cell r="J6377">
            <v>0</v>
          </cell>
          <cell r="K6377">
            <v>0</v>
          </cell>
          <cell r="L6377">
            <v>0</v>
          </cell>
          <cell r="M6377">
            <v>100</v>
          </cell>
          <cell r="N6377">
            <v>9.1</v>
          </cell>
        </row>
        <row r="6378">
          <cell r="A6378" t="str">
            <v>96396964071</v>
          </cell>
          <cell r="B6378">
            <v>96396</v>
          </cell>
          <cell r="C6378">
            <v>96407</v>
          </cell>
          <cell r="D6378">
            <v>1</v>
          </cell>
          <cell r="E6378">
            <v>1</v>
          </cell>
          <cell r="F6378">
            <v>100</v>
          </cell>
          <cell r="I6378">
            <v>0</v>
          </cell>
          <cell r="J6378">
            <v>0</v>
          </cell>
          <cell r="K6378">
            <v>0</v>
          </cell>
          <cell r="L6378">
            <v>0</v>
          </cell>
          <cell r="M6378">
            <v>100</v>
          </cell>
          <cell r="N6378">
            <v>2.2999999999999998</v>
          </cell>
        </row>
        <row r="6379">
          <cell r="A6379" t="str">
            <v>96397964071</v>
          </cell>
          <cell r="B6379">
            <v>96397</v>
          </cell>
          <cell r="C6379">
            <v>96407</v>
          </cell>
          <cell r="D6379">
            <v>1</v>
          </cell>
          <cell r="E6379">
            <v>1</v>
          </cell>
          <cell r="F6379">
            <v>100</v>
          </cell>
          <cell r="I6379">
            <v>0</v>
          </cell>
          <cell r="J6379">
            <v>0</v>
          </cell>
          <cell r="K6379">
            <v>0</v>
          </cell>
          <cell r="L6379">
            <v>0</v>
          </cell>
          <cell r="M6379">
            <v>100</v>
          </cell>
          <cell r="N6379">
            <v>5.4</v>
          </cell>
        </row>
        <row r="6380">
          <cell r="A6380" t="str">
            <v>96398964011</v>
          </cell>
          <cell r="B6380">
            <v>96398</v>
          </cell>
          <cell r="C6380">
            <v>96401</v>
          </cell>
          <cell r="D6380">
            <v>1</v>
          </cell>
          <cell r="E6380">
            <v>1</v>
          </cell>
          <cell r="F6380">
            <v>100</v>
          </cell>
          <cell r="I6380">
            <v>0</v>
          </cell>
          <cell r="J6380">
            <v>0</v>
          </cell>
          <cell r="K6380">
            <v>0</v>
          </cell>
          <cell r="L6380">
            <v>0</v>
          </cell>
          <cell r="M6380">
            <v>100</v>
          </cell>
          <cell r="N6380">
            <v>12.2</v>
          </cell>
        </row>
        <row r="6381">
          <cell r="A6381" t="str">
            <v>96398964121</v>
          </cell>
          <cell r="B6381">
            <v>96398</v>
          </cell>
          <cell r="C6381">
            <v>96412</v>
          </cell>
          <cell r="D6381">
            <v>1</v>
          </cell>
          <cell r="E6381">
            <v>1</v>
          </cell>
          <cell r="F6381">
            <v>100</v>
          </cell>
          <cell r="I6381">
            <v>0</v>
          </cell>
          <cell r="J6381">
            <v>0</v>
          </cell>
          <cell r="K6381">
            <v>0</v>
          </cell>
          <cell r="L6381">
            <v>0</v>
          </cell>
          <cell r="M6381">
            <v>100</v>
          </cell>
          <cell r="N6381">
            <v>8.8000000000000007</v>
          </cell>
        </row>
        <row r="6382">
          <cell r="A6382" t="str">
            <v>96398964201</v>
          </cell>
          <cell r="B6382">
            <v>96398</v>
          </cell>
          <cell r="C6382">
            <v>96420</v>
          </cell>
          <cell r="D6382">
            <v>1</v>
          </cell>
          <cell r="E6382">
            <v>1</v>
          </cell>
          <cell r="F6382">
            <v>100</v>
          </cell>
          <cell r="I6382">
            <v>0</v>
          </cell>
          <cell r="J6382">
            <v>0</v>
          </cell>
          <cell r="K6382">
            <v>0</v>
          </cell>
          <cell r="L6382">
            <v>0</v>
          </cell>
          <cell r="M6382">
            <v>100</v>
          </cell>
          <cell r="N6382">
            <v>5.3</v>
          </cell>
        </row>
        <row r="6383">
          <cell r="A6383" t="str">
            <v>96399964011</v>
          </cell>
          <cell r="B6383">
            <v>96399</v>
          </cell>
          <cell r="C6383">
            <v>96401</v>
          </cell>
          <cell r="D6383">
            <v>1</v>
          </cell>
          <cell r="E6383">
            <v>1</v>
          </cell>
          <cell r="F6383">
            <v>100</v>
          </cell>
          <cell r="I6383">
            <v>0</v>
          </cell>
          <cell r="J6383">
            <v>0</v>
          </cell>
          <cell r="K6383">
            <v>0</v>
          </cell>
          <cell r="L6383">
            <v>0</v>
          </cell>
          <cell r="M6383">
            <v>100</v>
          </cell>
          <cell r="N6383">
            <v>3.6</v>
          </cell>
        </row>
        <row r="6384">
          <cell r="A6384" t="str">
            <v>96399964111</v>
          </cell>
          <cell r="B6384">
            <v>96399</v>
          </cell>
          <cell r="C6384">
            <v>96411</v>
          </cell>
          <cell r="D6384">
            <v>1</v>
          </cell>
          <cell r="E6384">
            <v>1</v>
          </cell>
          <cell r="F6384">
            <v>100</v>
          </cell>
          <cell r="I6384">
            <v>0</v>
          </cell>
          <cell r="J6384">
            <v>0</v>
          </cell>
          <cell r="K6384">
            <v>0</v>
          </cell>
          <cell r="L6384">
            <v>0</v>
          </cell>
          <cell r="M6384">
            <v>100</v>
          </cell>
          <cell r="N6384">
            <v>4.0999999999999996</v>
          </cell>
        </row>
        <row r="6385">
          <cell r="A6385" t="str">
            <v>96402964051</v>
          </cell>
          <cell r="B6385">
            <v>96402</v>
          </cell>
          <cell r="C6385">
            <v>96405</v>
          </cell>
          <cell r="D6385">
            <v>1</v>
          </cell>
          <cell r="E6385">
            <v>1</v>
          </cell>
          <cell r="F6385">
            <v>100</v>
          </cell>
          <cell r="I6385">
            <v>0</v>
          </cell>
          <cell r="J6385">
            <v>0</v>
          </cell>
          <cell r="K6385">
            <v>0</v>
          </cell>
          <cell r="L6385">
            <v>0</v>
          </cell>
          <cell r="M6385">
            <v>100</v>
          </cell>
          <cell r="N6385">
            <v>0.6</v>
          </cell>
        </row>
        <row r="6386">
          <cell r="A6386" t="str">
            <v>96403964041</v>
          </cell>
          <cell r="B6386">
            <v>96403</v>
          </cell>
          <cell r="C6386">
            <v>96404</v>
          </cell>
          <cell r="D6386">
            <v>1</v>
          </cell>
          <cell r="E6386">
            <v>1</v>
          </cell>
          <cell r="F6386">
            <v>100</v>
          </cell>
          <cell r="I6386">
            <v>0</v>
          </cell>
          <cell r="J6386">
            <v>0</v>
          </cell>
          <cell r="K6386">
            <v>0</v>
          </cell>
          <cell r="L6386">
            <v>0</v>
          </cell>
          <cell r="M6386">
            <v>100</v>
          </cell>
          <cell r="N6386">
            <v>6.3</v>
          </cell>
        </row>
        <row r="6387">
          <cell r="A6387" t="str">
            <v>96404964061</v>
          </cell>
          <cell r="B6387">
            <v>96404</v>
          </cell>
          <cell r="C6387">
            <v>96406</v>
          </cell>
          <cell r="D6387">
            <v>1</v>
          </cell>
          <cell r="E6387">
            <v>1</v>
          </cell>
          <cell r="F6387">
            <v>100</v>
          </cell>
          <cell r="I6387">
            <v>0</v>
          </cell>
          <cell r="J6387">
            <v>0</v>
          </cell>
          <cell r="K6387">
            <v>0</v>
          </cell>
          <cell r="L6387">
            <v>0</v>
          </cell>
          <cell r="M6387">
            <v>100</v>
          </cell>
          <cell r="N6387">
            <v>7.1</v>
          </cell>
        </row>
        <row r="6388">
          <cell r="A6388" t="str">
            <v>96408964091</v>
          </cell>
          <cell r="B6388">
            <v>96408</v>
          </cell>
          <cell r="C6388">
            <v>96409</v>
          </cell>
          <cell r="D6388">
            <v>1</v>
          </cell>
          <cell r="E6388">
            <v>1</v>
          </cell>
          <cell r="F6388">
            <v>100</v>
          </cell>
          <cell r="I6388">
            <v>0</v>
          </cell>
          <cell r="J6388">
            <v>0</v>
          </cell>
          <cell r="K6388">
            <v>0</v>
          </cell>
          <cell r="L6388">
            <v>0</v>
          </cell>
          <cell r="M6388">
            <v>100</v>
          </cell>
          <cell r="N6388">
            <v>2.6</v>
          </cell>
        </row>
        <row r="6389">
          <cell r="A6389" t="str">
            <v>96416964251</v>
          </cell>
          <cell r="B6389">
            <v>96416</v>
          </cell>
          <cell r="C6389">
            <v>96425</v>
          </cell>
          <cell r="D6389">
            <v>1</v>
          </cell>
          <cell r="E6389">
            <v>1</v>
          </cell>
          <cell r="F6389">
            <v>100</v>
          </cell>
          <cell r="I6389">
            <v>0</v>
          </cell>
          <cell r="J6389">
            <v>0</v>
          </cell>
          <cell r="K6389">
            <v>0</v>
          </cell>
          <cell r="L6389">
            <v>0</v>
          </cell>
          <cell r="M6389">
            <v>100</v>
          </cell>
          <cell r="N6389">
            <v>3.7</v>
          </cell>
        </row>
        <row r="6390">
          <cell r="A6390" t="str">
            <v>96417964181</v>
          </cell>
          <cell r="B6390">
            <v>96417</v>
          </cell>
          <cell r="C6390">
            <v>96418</v>
          </cell>
          <cell r="D6390">
            <v>1</v>
          </cell>
          <cell r="E6390">
            <v>1</v>
          </cell>
          <cell r="F6390">
            <v>100</v>
          </cell>
          <cell r="I6390">
            <v>0</v>
          </cell>
          <cell r="J6390">
            <v>0</v>
          </cell>
          <cell r="K6390">
            <v>0</v>
          </cell>
          <cell r="L6390">
            <v>0</v>
          </cell>
          <cell r="M6390">
            <v>100</v>
          </cell>
          <cell r="N6390">
            <v>9.8000000000000007</v>
          </cell>
        </row>
        <row r="6391">
          <cell r="A6391" t="str">
            <v>96417964271</v>
          </cell>
          <cell r="B6391">
            <v>96417</v>
          </cell>
          <cell r="C6391">
            <v>96427</v>
          </cell>
          <cell r="D6391">
            <v>1</v>
          </cell>
          <cell r="E6391">
            <v>1</v>
          </cell>
          <cell r="F6391">
            <v>100</v>
          </cell>
          <cell r="I6391">
            <v>0</v>
          </cell>
          <cell r="J6391">
            <v>0</v>
          </cell>
          <cell r="K6391">
            <v>0</v>
          </cell>
          <cell r="L6391">
            <v>0</v>
          </cell>
          <cell r="M6391">
            <v>100</v>
          </cell>
          <cell r="N6391">
            <v>11.4</v>
          </cell>
        </row>
        <row r="6392">
          <cell r="A6392" t="str">
            <v>96418964201</v>
          </cell>
          <cell r="B6392">
            <v>96418</v>
          </cell>
          <cell r="C6392">
            <v>96420</v>
          </cell>
          <cell r="D6392">
            <v>1</v>
          </cell>
          <cell r="E6392">
            <v>1</v>
          </cell>
          <cell r="F6392">
            <v>100</v>
          </cell>
          <cell r="I6392">
            <v>0</v>
          </cell>
          <cell r="J6392">
            <v>0</v>
          </cell>
          <cell r="K6392">
            <v>0</v>
          </cell>
          <cell r="L6392">
            <v>0</v>
          </cell>
          <cell r="M6392">
            <v>100</v>
          </cell>
          <cell r="N6392">
            <v>9.9</v>
          </cell>
        </row>
        <row r="6393">
          <cell r="A6393" t="str">
            <v>96419964271</v>
          </cell>
          <cell r="B6393">
            <v>96419</v>
          </cell>
          <cell r="C6393">
            <v>96427</v>
          </cell>
          <cell r="D6393">
            <v>1</v>
          </cell>
          <cell r="E6393">
            <v>1</v>
          </cell>
          <cell r="F6393">
            <v>100</v>
          </cell>
          <cell r="I6393">
            <v>0</v>
          </cell>
          <cell r="J6393">
            <v>0</v>
          </cell>
          <cell r="K6393">
            <v>0</v>
          </cell>
          <cell r="L6393">
            <v>0</v>
          </cell>
          <cell r="M6393">
            <v>100</v>
          </cell>
          <cell r="N6393">
            <v>6.1</v>
          </cell>
        </row>
        <row r="6394">
          <cell r="A6394" t="str">
            <v>96419964661</v>
          </cell>
          <cell r="B6394">
            <v>96419</v>
          </cell>
          <cell r="C6394">
            <v>96466</v>
          </cell>
          <cell r="D6394">
            <v>1</v>
          </cell>
          <cell r="E6394">
            <v>1</v>
          </cell>
          <cell r="F6394">
            <v>100</v>
          </cell>
          <cell r="I6394">
            <v>0</v>
          </cell>
          <cell r="J6394">
            <v>0</v>
          </cell>
          <cell r="K6394">
            <v>0</v>
          </cell>
          <cell r="L6394">
            <v>0</v>
          </cell>
          <cell r="M6394">
            <v>100</v>
          </cell>
          <cell r="N6394">
            <v>14.8</v>
          </cell>
        </row>
        <row r="6395">
          <cell r="A6395" t="str">
            <v>96420964221</v>
          </cell>
          <cell r="B6395">
            <v>96420</v>
          </cell>
          <cell r="C6395">
            <v>96422</v>
          </cell>
          <cell r="D6395">
            <v>1</v>
          </cell>
          <cell r="E6395">
            <v>1</v>
          </cell>
          <cell r="F6395">
            <v>100</v>
          </cell>
          <cell r="I6395">
            <v>0</v>
          </cell>
          <cell r="J6395">
            <v>0</v>
          </cell>
          <cell r="K6395">
            <v>0</v>
          </cell>
          <cell r="L6395">
            <v>0</v>
          </cell>
          <cell r="M6395">
            <v>100</v>
          </cell>
          <cell r="N6395">
            <v>2.2999999999999998</v>
          </cell>
        </row>
        <row r="6396">
          <cell r="A6396" t="str">
            <v>96421964221</v>
          </cell>
          <cell r="B6396">
            <v>96421</v>
          </cell>
          <cell r="C6396">
            <v>96422</v>
          </cell>
          <cell r="D6396">
            <v>1</v>
          </cell>
          <cell r="E6396">
            <v>1</v>
          </cell>
          <cell r="F6396">
            <v>100</v>
          </cell>
          <cell r="I6396">
            <v>0</v>
          </cell>
          <cell r="J6396">
            <v>0</v>
          </cell>
          <cell r="K6396">
            <v>0</v>
          </cell>
          <cell r="L6396">
            <v>0</v>
          </cell>
          <cell r="M6396">
            <v>100</v>
          </cell>
          <cell r="N6396">
            <v>0.8</v>
          </cell>
        </row>
        <row r="6397">
          <cell r="A6397" t="str">
            <v>96423964241</v>
          </cell>
          <cell r="B6397">
            <v>96423</v>
          </cell>
          <cell r="C6397">
            <v>96424</v>
          </cell>
          <cell r="D6397">
            <v>1</v>
          </cell>
          <cell r="E6397">
            <v>1</v>
          </cell>
          <cell r="F6397">
            <v>100</v>
          </cell>
          <cell r="I6397">
            <v>0</v>
          </cell>
          <cell r="J6397">
            <v>0</v>
          </cell>
          <cell r="K6397">
            <v>0</v>
          </cell>
          <cell r="L6397">
            <v>0</v>
          </cell>
          <cell r="M6397">
            <v>100</v>
          </cell>
          <cell r="N6397">
            <v>2.9</v>
          </cell>
        </row>
        <row r="6398">
          <cell r="A6398" t="str">
            <v>96424964251</v>
          </cell>
          <cell r="B6398">
            <v>96424</v>
          </cell>
          <cell r="C6398">
            <v>96425</v>
          </cell>
          <cell r="D6398">
            <v>1</v>
          </cell>
          <cell r="E6398">
            <v>1</v>
          </cell>
          <cell r="F6398">
            <v>100</v>
          </cell>
          <cell r="I6398">
            <v>0</v>
          </cell>
          <cell r="J6398">
            <v>0</v>
          </cell>
          <cell r="K6398">
            <v>0</v>
          </cell>
          <cell r="L6398">
            <v>0</v>
          </cell>
          <cell r="M6398">
            <v>100</v>
          </cell>
          <cell r="N6398">
            <v>4.8</v>
          </cell>
        </row>
        <row r="6399">
          <cell r="A6399" t="str">
            <v>96424964691</v>
          </cell>
          <cell r="B6399">
            <v>96424</v>
          </cell>
          <cell r="C6399">
            <v>96469</v>
          </cell>
          <cell r="D6399">
            <v>1</v>
          </cell>
          <cell r="E6399">
            <v>1</v>
          </cell>
          <cell r="F6399">
            <v>100</v>
          </cell>
          <cell r="I6399">
            <v>0</v>
          </cell>
          <cell r="J6399">
            <v>0</v>
          </cell>
          <cell r="K6399">
            <v>0</v>
          </cell>
          <cell r="L6399">
            <v>0</v>
          </cell>
          <cell r="M6399">
            <v>100</v>
          </cell>
          <cell r="N6399">
            <v>11.1</v>
          </cell>
        </row>
        <row r="6400">
          <cell r="A6400" t="str">
            <v>96426964691</v>
          </cell>
          <cell r="B6400">
            <v>96426</v>
          </cell>
          <cell r="C6400">
            <v>96469</v>
          </cell>
          <cell r="D6400">
            <v>1</v>
          </cell>
          <cell r="E6400">
            <v>1</v>
          </cell>
          <cell r="F6400">
            <v>100</v>
          </cell>
          <cell r="I6400">
            <v>0</v>
          </cell>
          <cell r="J6400">
            <v>0</v>
          </cell>
          <cell r="K6400">
            <v>0</v>
          </cell>
          <cell r="L6400">
            <v>0</v>
          </cell>
          <cell r="M6400">
            <v>100</v>
          </cell>
          <cell r="N6400">
            <v>4.3</v>
          </cell>
        </row>
        <row r="6401">
          <cell r="A6401" t="str">
            <v>96426964711</v>
          </cell>
          <cell r="B6401">
            <v>96426</v>
          </cell>
          <cell r="C6401">
            <v>96471</v>
          </cell>
          <cell r="D6401">
            <v>1</v>
          </cell>
          <cell r="E6401">
            <v>1</v>
          </cell>
          <cell r="F6401">
            <v>100</v>
          </cell>
          <cell r="I6401">
            <v>0</v>
          </cell>
          <cell r="J6401">
            <v>0</v>
          </cell>
          <cell r="K6401">
            <v>0</v>
          </cell>
          <cell r="L6401">
            <v>0</v>
          </cell>
          <cell r="M6401">
            <v>100</v>
          </cell>
          <cell r="N6401">
            <v>4.3</v>
          </cell>
        </row>
        <row r="6402">
          <cell r="A6402" t="str">
            <v>96431964491</v>
          </cell>
          <cell r="B6402">
            <v>96431</v>
          </cell>
          <cell r="C6402">
            <v>96449</v>
          </cell>
          <cell r="D6402">
            <v>1</v>
          </cell>
          <cell r="E6402">
            <v>1</v>
          </cell>
          <cell r="F6402">
            <v>100</v>
          </cell>
          <cell r="I6402">
            <v>0</v>
          </cell>
          <cell r="J6402">
            <v>0</v>
          </cell>
          <cell r="K6402">
            <v>0</v>
          </cell>
          <cell r="L6402">
            <v>0</v>
          </cell>
          <cell r="M6402">
            <v>100</v>
          </cell>
          <cell r="N6402">
            <v>6.7</v>
          </cell>
        </row>
        <row r="6403">
          <cell r="A6403" t="str">
            <v>96432964331</v>
          </cell>
          <cell r="B6403">
            <v>96432</v>
          </cell>
          <cell r="C6403">
            <v>96433</v>
          </cell>
          <cell r="D6403">
            <v>1</v>
          </cell>
          <cell r="E6403">
            <v>1</v>
          </cell>
          <cell r="F6403">
            <v>100</v>
          </cell>
          <cell r="I6403">
            <v>0</v>
          </cell>
          <cell r="J6403">
            <v>0</v>
          </cell>
          <cell r="K6403">
            <v>0</v>
          </cell>
          <cell r="L6403">
            <v>0</v>
          </cell>
          <cell r="M6403">
            <v>100</v>
          </cell>
          <cell r="N6403">
            <v>3</v>
          </cell>
        </row>
        <row r="6404">
          <cell r="A6404" t="str">
            <v>96432964431</v>
          </cell>
          <cell r="B6404">
            <v>96432</v>
          </cell>
          <cell r="C6404">
            <v>96443</v>
          </cell>
          <cell r="D6404">
            <v>1</v>
          </cell>
          <cell r="E6404">
            <v>1</v>
          </cell>
          <cell r="F6404">
            <v>100</v>
          </cell>
          <cell r="I6404">
            <v>0</v>
          </cell>
          <cell r="J6404">
            <v>0</v>
          </cell>
          <cell r="K6404">
            <v>0</v>
          </cell>
          <cell r="L6404">
            <v>0</v>
          </cell>
          <cell r="M6404">
            <v>100</v>
          </cell>
          <cell r="N6404">
            <v>2.2000000000000002</v>
          </cell>
        </row>
        <row r="6405">
          <cell r="A6405" t="str">
            <v>96433964411</v>
          </cell>
          <cell r="B6405">
            <v>96433</v>
          </cell>
          <cell r="C6405">
            <v>96441</v>
          </cell>
          <cell r="D6405">
            <v>1</v>
          </cell>
          <cell r="E6405">
            <v>1</v>
          </cell>
          <cell r="F6405">
            <v>100</v>
          </cell>
          <cell r="I6405">
            <v>0</v>
          </cell>
          <cell r="J6405">
            <v>0</v>
          </cell>
          <cell r="K6405">
            <v>0</v>
          </cell>
          <cell r="L6405">
            <v>0</v>
          </cell>
          <cell r="M6405">
            <v>100</v>
          </cell>
          <cell r="N6405">
            <v>9.6999999999999993</v>
          </cell>
        </row>
        <row r="6406">
          <cell r="A6406" t="str">
            <v>96433964471</v>
          </cell>
          <cell r="B6406">
            <v>96433</v>
          </cell>
          <cell r="C6406">
            <v>96447</v>
          </cell>
          <cell r="D6406">
            <v>1</v>
          </cell>
          <cell r="E6406">
            <v>1</v>
          </cell>
          <cell r="F6406">
            <v>100</v>
          </cell>
          <cell r="I6406">
            <v>0</v>
          </cell>
          <cell r="J6406">
            <v>0</v>
          </cell>
          <cell r="K6406">
            <v>0</v>
          </cell>
          <cell r="L6406">
            <v>0</v>
          </cell>
          <cell r="M6406">
            <v>100</v>
          </cell>
          <cell r="N6406">
            <v>7.4</v>
          </cell>
        </row>
        <row r="6407">
          <cell r="A6407" t="str">
            <v>96434964461</v>
          </cell>
          <cell r="B6407">
            <v>96434</v>
          </cell>
          <cell r="C6407">
            <v>96446</v>
          </cell>
          <cell r="D6407">
            <v>1</v>
          </cell>
          <cell r="E6407">
            <v>1</v>
          </cell>
          <cell r="F6407">
            <v>100</v>
          </cell>
          <cell r="I6407">
            <v>0</v>
          </cell>
          <cell r="J6407">
            <v>0</v>
          </cell>
          <cell r="K6407">
            <v>0</v>
          </cell>
          <cell r="L6407">
            <v>0</v>
          </cell>
          <cell r="M6407">
            <v>100</v>
          </cell>
          <cell r="N6407">
            <v>3</v>
          </cell>
        </row>
        <row r="6408">
          <cell r="A6408" t="str">
            <v>96434964531</v>
          </cell>
          <cell r="B6408">
            <v>96434</v>
          </cell>
          <cell r="C6408">
            <v>96453</v>
          </cell>
          <cell r="D6408">
            <v>1</v>
          </cell>
          <cell r="E6408">
            <v>1</v>
          </cell>
          <cell r="F6408">
            <v>100</v>
          </cell>
          <cell r="I6408">
            <v>0</v>
          </cell>
          <cell r="J6408">
            <v>0</v>
          </cell>
          <cell r="K6408">
            <v>0</v>
          </cell>
          <cell r="L6408">
            <v>0</v>
          </cell>
          <cell r="M6408">
            <v>100</v>
          </cell>
          <cell r="N6408">
            <v>6.2</v>
          </cell>
        </row>
        <row r="6409">
          <cell r="A6409" t="str">
            <v>96435964421</v>
          </cell>
          <cell r="B6409">
            <v>96435</v>
          </cell>
          <cell r="C6409">
            <v>96442</v>
          </cell>
          <cell r="D6409">
            <v>1</v>
          </cell>
          <cell r="E6409">
            <v>1</v>
          </cell>
          <cell r="F6409">
            <v>100</v>
          </cell>
          <cell r="I6409">
            <v>0</v>
          </cell>
          <cell r="J6409">
            <v>0</v>
          </cell>
          <cell r="K6409">
            <v>0</v>
          </cell>
          <cell r="L6409">
            <v>0</v>
          </cell>
          <cell r="M6409">
            <v>100</v>
          </cell>
          <cell r="N6409">
            <v>13.8</v>
          </cell>
        </row>
        <row r="6410">
          <cell r="A6410" t="str">
            <v>96435964501</v>
          </cell>
          <cell r="B6410">
            <v>96435</v>
          </cell>
          <cell r="C6410">
            <v>96450</v>
          </cell>
          <cell r="D6410">
            <v>1</v>
          </cell>
          <cell r="E6410">
            <v>1</v>
          </cell>
          <cell r="F6410">
            <v>100</v>
          </cell>
          <cell r="I6410">
            <v>0</v>
          </cell>
          <cell r="J6410">
            <v>0</v>
          </cell>
          <cell r="K6410">
            <v>0</v>
          </cell>
          <cell r="L6410">
            <v>0</v>
          </cell>
          <cell r="M6410">
            <v>100</v>
          </cell>
          <cell r="N6410">
            <v>0.9</v>
          </cell>
        </row>
        <row r="6411">
          <cell r="A6411" t="str">
            <v>96436964481</v>
          </cell>
          <cell r="B6411">
            <v>96436</v>
          </cell>
          <cell r="C6411">
            <v>96448</v>
          </cell>
          <cell r="D6411">
            <v>1</v>
          </cell>
          <cell r="E6411">
            <v>1</v>
          </cell>
          <cell r="F6411">
            <v>100</v>
          </cell>
          <cell r="I6411">
            <v>0</v>
          </cell>
          <cell r="J6411">
            <v>0</v>
          </cell>
          <cell r="K6411">
            <v>0</v>
          </cell>
          <cell r="L6411">
            <v>0</v>
          </cell>
          <cell r="M6411">
            <v>100</v>
          </cell>
          <cell r="N6411">
            <v>5.2</v>
          </cell>
        </row>
        <row r="6412">
          <cell r="A6412" t="str">
            <v>96436964531</v>
          </cell>
          <cell r="B6412">
            <v>96436</v>
          </cell>
          <cell r="C6412">
            <v>96453</v>
          </cell>
          <cell r="D6412">
            <v>1</v>
          </cell>
          <cell r="E6412">
            <v>1</v>
          </cell>
          <cell r="F6412">
            <v>100</v>
          </cell>
          <cell r="I6412">
            <v>0</v>
          </cell>
          <cell r="J6412">
            <v>0</v>
          </cell>
          <cell r="K6412">
            <v>0</v>
          </cell>
          <cell r="L6412">
            <v>0</v>
          </cell>
          <cell r="M6412">
            <v>100</v>
          </cell>
          <cell r="N6412">
            <v>0.9</v>
          </cell>
        </row>
        <row r="6413">
          <cell r="A6413" t="str">
            <v>96437964381</v>
          </cell>
          <cell r="B6413">
            <v>96437</v>
          </cell>
          <cell r="C6413">
            <v>96438</v>
          </cell>
          <cell r="D6413">
            <v>1</v>
          </cell>
          <cell r="E6413">
            <v>1</v>
          </cell>
          <cell r="F6413">
            <v>100</v>
          </cell>
          <cell r="I6413">
            <v>0</v>
          </cell>
          <cell r="J6413">
            <v>0</v>
          </cell>
          <cell r="K6413">
            <v>0</v>
          </cell>
          <cell r="L6413">
            <v>0</v>
          </cell>
          <cell r="M6413">
            <v>100</v>
          </cell>
          <cell r="N6413">
            <v>4.5</v>
          </cell>
        </row>
        <row r="6414">
          <cell r="A6414" t="str">
            <v>96438964461</v>
          </cell>
          <cell r="B6414">
            <v>96438</v>
          </cell>
          <cell r="C6414">
            <v>96446</v>
          </cell>
          <cell r="D6414">
            <v>1</v>
          </cell>
          <cell r="E6414">
            <v>1</v>
          </cell>
          <cell r="F6414">
            <v>100</v>
          </cell>
          <cell r="I6414">
            <v>0</v>
          </cell>
          <cell r="J6414">
            <v>0</v>
          </cell>
          <cell r="K6414">
            <v>0</v>
          </cell>
          <cell r="L6414">
            <v>0</v>
          </cell>
          <cell r="M6414">
            <v>100</v>
          </cell>
          <cell r="N6414">
            <v>8</v>
          </cell>
        </row>
        <row r="6415">
          <cell r="A6415" t="str">
            <v>96439964421</v>
          </cell>
          <cell r="B6415">
            <v>96439</v>
          </cell>
          <cell r="C6415">
            <v>96442</v>
          </cell>
          <cell r="D6415">
            <v>1</v>
          </cell>
          <cell r="E6415">
            <v>1</v>
          </cell>
          <cell r="F6415">
            <v>100</v>
          </cell>
          <cell r="I6415">
            <v>0</v>
          </cell>
          <cell r="J6415">
            <v>0</v>
          </cell>
          <cell r="K6415">
            <v>0</v>
          </cell>
          <cell r="L6415">
            <v>0</v>
          </cell>
          <cell r="M6415">
            <v>100</v>
          </cell>
          <cell r="N6415">
            <v>8.4</v>
          </cell>
        </row>
        <row r="6416">
          <cell r="A6416" t="str">
            <v>96439964431</v>
          </cell>
          <cell r="B6416">
            <v>96439</v>
          </cell>
          <cell r="C6416">
            <v>96443</v>
          </cell>
          <cell r="D6416">
            <v>1</v>
          </cell>
          <cell r="E6416">
            <v>1</v>
          </cell>
          <cell r="F6416">
            <v>100</v>
          </cell>
          <cell r="I6416">
            <v>0</v>
          </cell>
          <cell r="J6416">
            <v>0</v>
          </cell>
          <cell r="K6416">
            <v>0</v>
          </cell>
          <cell r="L6416">
            <v>0</v>
          </cell>
          <cell r="M6416">
            <v>100</v>
          </cell>
          <cell r="N6416">
            <v>3.2</v>
          </cell>
        </row>
        <row r="6417">
          <cell r="A6417" t="str">
            <v>96439964441</v>
          </cell>
          <cell r="B6417">
            <v>96439</v>
          </cell>
          <cell r="C6417">
            <v>96444</v>
          </cell>
          <cell r="D6417">
            <v>1</v>
          </cell>
          <cell r="E6417">
            <v>1</v>
          </cell>
          <cell r="F6417">
            <v>100</v>
          </cell>
          <cell r="I6417">
            <v>0</v>
          </cell>
          <cell r="J6417">
            <v>0</v>
          </cell>
          <cell r="K6417">
            <v>0</v>
          </cell>
          <cell r="L6417">
            <v>0</v>
          </cell>
          <cell r="M6417">
            <v>100</v>
          </cell>
          <cell r="N6417">
            <v>7.8</v>
          </cell>
        </row>
        <row r="6418">
          <cell r="A6418" t="str">
            <v>96441964521</v>
          </cell>
          <cell r="B6418">
            <v>96441</v>
          </cell>
          <cell r="C6418">
            <v>96452</v>
          </cell>
          <cell r="D6418">
            <v>1</v>
          </cell>
          <cell r="E6418">
            <v>1</v>
          </cell>
          <cell r="F6418">
            <v>100</v>
          </cell>
          <cell r="I6418">
            <v>0</v>
          </cell>
          <cell r="J6418">
            <v>0</v>
          </cell>
          <cell r="K6418">
            <v>0</v>
          </cell>
          <cell r="L6418">
            <v>0</v>
          </cell>
          <cell r="M6418">
            <v>100</v>
          </cell>
          <cell r="N6418">
            <v>7.8</v>
          </cell>
        </row>
        <row r="6419">
          <cell r="A6419" t="str">
            <v>96444964471</v>
          </cell>
          <cell r="B6419">
            <v>96444</v>
          </cell>
          <cell r="C6419">
            <v>96447</v>
          </cell>
          <cell r="D6419">
            <v>1</v>
          </cell>
          <cell r="E6419">
            <v>1</v>
          </cell>
          <cell r="F6419">
            <v>100</v>
          </cell>
          <cell r="I6419">
            <v>0</v>
          </cell>
          <cell r="J6419">
            <v>0</v>
          </cell>
          <cell r="K6419">
            <v>0</v>
          </cell>
          <cell r="L6419">
            <v>0</v>
          </cell>
          <cell r="M6419">
            <v>100</v>
          </cell>
          <cell r="N6419">
            <v>0.6</v>
          </cell>
        </row>
        <row r="6420">
          <cell r="A6420" t="str">
            <v>96448964501</v>
          </cell>
          <cell r="B6420">
            <v>96448</v>
          </cell>
          <cell r="C6420">
            <v>96450</v>
          </cell>
          <cell r="D6420">
            <v>1</v>
          </cell>
          <cell r="E6420">
            <v>1</v>
          </cell>
          <cell r="F6420">
            <v>100</v>
          </cell>
          <cell r="I6420">
            <v>0</v>
          </cell>
          <cell r="J6420">
            <v>0</v>
          </cell>
          <cell r="K6420">
            <v>0</v>
          </cell>
          <cell r="L6420">
            <v>0</v>
          </cell>
          <cell r="M6420">
            <v>100</v>
          </cell>
          <cell r="N6420">
            <v>2.2000000000000002</v>
          </cell>
        </row>
        <row r="6421">
          <cell r="A6421" t="str">
            <v>96450964511</v>
          </cell>
          <cell r="B6421">
            <v>96450</v>
          </cell>
          <cell r="C6421">
            <v>96451</v>
          </cell>
          <cell r="D6421">
            <v>1</v>
          </cell>
          <cell r="E6421">
            <v>1</v>
          </cell>
          <cell r="F6421">
            <v>100</v>
          </cell>
          <cell r="I6421">
            <v>0</v>
          </cell>
          <cell r="J6421">
            <v>0</v>
          </cell>
          <cell r="K6421">
            <v>0</v>
          </cell>
          <cell r="L6421">
            <v>0</v>
          </cell>
          <cell r="M6421">
            <v>100</v>
          </cell>
          <cell r="N6421">
            <v>9.6999999999999993</v>
          </cell>
        </row>
        <row r="6422">
          <cell r="A6422" t="str">
            <v>96458964591</v>
          </cell>
          <cell r="B6422">
            <v>96458</v>
          </cell>
          <cell r="C6422">
            <v>96459</v>
          </cell>
          <cell r="D6422">
            <v>1</v>
          </cell>
          <cell r="E6422">
            <v>1</v>
          </cell>
          <cell r="F6422">
            <v>100</v>
          </cell>
          <cell r="I6422">
            <v>0</v>
          </cell>
          <cell r="J6422">
            <v>0</v>
          </cell>
          <cell r="K6422">
            <v>0</v>
          </cell>
          <cell r="L6422">
            <v>0</v>
          </cell>
          <cell r="M6422">
            <v>100</v>
          </cell>
          <cell r="N6422">
            <v>4.8</v>
          </cell>
        </row>
        <row r="6423">
          <cell r="A6423" t="str">
            <v>96459964631</v>
          </cell>
          <cell r="B6423">
            <v>96459</v>
          </cell>
          <cell r="C6423">
            <v>96463</v>
          </cell>
          <cell r="D6423">
            <v>1</v>
          </cell>
          <cell r="E6423">
            <v>1</v>
          </cell>
          <cell r="F6423">
            <v>100</v>
          </cell>
          <cell r="I6423">
            <v>0</v>
          </cell>
          <cell r="J6423">
            <v>0</v>
          </cell>
          <cell r="K6423">
            <v>0</v>
          </cell>
          <cell r="L6423">
            <v>0</v>
          </cell>
          <cell r="M6423">
            <v>100</v>
          </cell>
          <cell r="N6423">
            <v>3.4</v>
          </cell>
        </row>
        <row r="6424">
          <cell r="A6424" t="str">
            <v>96459964671</v>
          </cell>
          <cell r="B6424">
            <v>96459</v>
          </cell>
          <cell r="C6424">
            <v>96467</v>
          </cell>
          <cell r="D6424">
            <v>1</v>
          </cell>
          <cell r="E6424">
            <v>1</v>
          </cell>
          <cell r="F6424">
            <v>100</v>
          </cell>
          <cell r="I6424">
            <v>0</v>
          </cell>
          <cell r="J6424">
            <v>0</v>
          </cell>
          <cell r="K6424">
            <v>0</v>
          </cell>
          <cell r="L6424">
            <v>0</v>
          </cell>
          <cell r="M6424">
            <v>100</v>
          </cell>
          <cell r="N6424">
            <v>8.3000000000000007</v>
          </cell>
        </row>
        <row r="6425">
          <cell r="A6425" t="str">
            <v>96460964631</v>
          </cell>
          <cell r="B6425">
            <v>96460</v>
          </cell>
          <cell r="C6425">
            <v>96463</v>
          </cell>
          <cell r="D6425">
            <v>1</v>
          </cell>
          <cell r="E6425">
            <v>1</v>
          </cell>
          <cell r="F6425">
            <v>100</v>
          </cell>
          <cell r="I6425">
            <v>0</v>
          </cell>
          <cell r="J6425">
            <v>0</v>
          </cell>
          <cell r="K6425">
            <v>0</v>
          </cell>
          <cell r="L6425">
            <v>0</v>
          </cell>
          <cell r="M6425">
            <v>100</v>
          </cell>
          <cell r="N6425">
            <v>5.7</v>
          </cell>
        </row>
        <row r="6426">
          <cell r="A6426" t="str">
            <v>96460964701</v>
          </cell>
          <cell r="B6426">
            <v>96460</v>
          </cell>
          <cell r="C6426">
            <v>96470</v>
          </cell>
          <cell r="D6426">
            <v>1</v>
          </cell>
          <cell r="E6426">
            <v>1</v>
          </cell>
          <cell r="F6426">
            <v>100</v>
          </cell>
          <cell r="I6426">
            <v>0</v>
          </cell>
          <cell r="J6426">
            <v>0</v>
          </cell>
          <cell r="K6426">
            <v>0</v>
          </cell>
          <cell r="L6426">
            <v>0</v>
          </cell>
          <cell r="M6426">
            <v>100</v>
          </cell>
          <cell r="N6426">
            <v>2.1</v>
          </cell>
        </row>
        <row r="6427">
          <cell r="A6427" t="str">
            <v>96461964671</v>
          </cell>
          <cell r="B6427">
            <v>96461</v>
          </cell>
          <cell r="C6427">
            <v>96467</v>
          </cell>
          <cell r="D6427">
            <v>1</v>
          </cell>
          <cell r="E6427">
            <v>1</v>
          </cell>
          <cell r="F6427">
            <v>100</v>
          </cell>
          <cell r="I6427">
            <v>0</v>
          </cell>
          <cell r="J6427">
            <v>0</v>
          </cell>
          <cell r="K6427">
            <v>0</v>
          </cell>
          <cell r="L6427">
            <v>0</v>
          </cell>
          <cell r="M6427">
            <v>100</v>
          </cell>
          <cell r="N6427">
            <v>8.9</v>
          </cell>
        </row>
        <row r="6428">
          <cell r="A6428" t="str">
            <v>96461964781</v>
          </cell>
          <cell r="B6428">
            <v>96461</v>
          </cell>
          <cell r="C6428">
            <v>96478</v>
          </cell>
          <cell r="D6428">
            <v>1</v>
          </cell>
          <cell r="E6428">
            <v>1</v>
          </cell>
          <cell r="F6428">
            <v>100</v>
          </cell>
          <cell r="I6428">
            <v>0</v>
          </cell>
          <cell r="J6428">
            <v>0</v>
          </cell>
          <cell r="K6428">
            <v>0</v>
          </cell>
          <cell r="L6428">
            <v>0</v>
          </cell>
          <cell r="M6428">
            <v>100</v>
          </cell>
          <cell r="N6428">
            <v>8</v>
          </cell>
        </row>
        <row r="6429">
          <cell r="A6429" t="str">
            <v>96462964661</v>
          </cell>
          <cell r="B6429">
            <v>96462</v>
          </cell>
          <cell r="C6429">
            <v>96466</v>
          </cell>
          <cell r="D6429">
            <v>1</v>
          </cell>
          <cell r="E6429">
            <v>1</v>
          </cell>
          <cell r="F6429">
            <v>100</v>
          </cell>
          <cell r="I6429">
            <v>0</v>
          </cell>
          <cell r="J6429">
            <v>0</v>
          </cell>
          <cell r="K6429">
            <v>0</v>
          </cell>
          <cell r="L6429">
            <v>0</v>
          </cell>
          <cell r="M6429">
            <v>100</v>
          </cell>
          <cell r="N6429">
            <v>4.7</v>
          </cell>
        </row>
        <row r="6430">
          <cell r="A6430" t="str">
            <v>96462964701</v>
          </cell>
          <cell r="B6430">
            <v>96462</v>
          </cell>
          <cell r="C6430">
            <v>96470</v>
          </cell>
          <cell r="D6430">
            <v>1</v>
          </cell>
          <cell r="E6430">
            <v>1</v>
          </cell>
          <cell r="F6430">
            <v>100</v>
          </cell>
          <cell r="I6430">
            <v>0</v>
          </cell>
          <cell r="J6430">
            <v>0</v>
          </cell>
          <cell r="K6430">
            <v>0</v>
          </cell>
          <cell r="L6430">
            <v>0</v>
          </cell>
          <cell r="M6430">
            <v>100</v>
          </cell>
          <cell r="N6430">
            <v>3.1</v>
          </cell>
        </row>
        <row r="6431">
          <cell r="A6431" t="str">
            <v>96464964711</v>
          </cell>
          <cell r="B6431">
            <v>96464</v>
          </cell>
          <cell r="C6431">
            <v>96471</v>
          </cell>
          <cell r="D6431">
            <v>1</v>
          </cell>
          <cell r="E6431">
            <v>1</v>
          </cell>
          <cell r="F6431">
            <v>100</v>
          </cell>
          <cell r="I6431">
            <v>0</v>
          </cell>
          <cell r="J6431">
            <v>0</v>
          </cell>
          <cell r="K6431">
            <v>0</v>
          </cell>
          <cell r="L6431">
            <v>0</v>
          </cell>
          <cell r="M6431">
            <v>100</v>
          </cell>
          <cell r="N6431">
            <v>9.4</v>
          </cell>
        </row>
        <row r="6432">
          <cell r="A6432" t="str">
            <v>96465964681</v>
          </cell>
          <cell r="B6432">
            <v>96465</v>
          </cell>
          <cell r="C6432">
            <v>96468</v>
          </cell>
          <cell r="D6432">
            <v>1</v>
          </cell>
          <cell r="E6432">
            <v>1</v>
          </cell>
          <cell r="F6432">
            <v>100</v>
          </cell>
          <cell r="I6432">
            <v>0</v>
          </cell>
          <cell r="J6432">
            <v>0</v>
          </cell>
          <cell r="K6432">
            <v>0</v>
          </cell>
          <cell r="L6432">
            <v>0</v>
          </cell>
          <cell r="M6432">
            <v>100</v>
          </cell>
          <cell r="N6432">
            <v>4.3</v>
          </cell>
        </row>
        <row r="6433">
          <cell r="A6433" t="str">
            <v>96470964711</v>
          </cell>
          <cell r="B6433">
            <v>96470</v>
          </cell>
          <cell r="C6433">
            <v>96471</v>
          </cell>
          <cell r="D6433">
            <v>1</v>
          </cell>
          <cell r="E6433">
            <v>1</v>
          </cell>
          <cell r="F6433">
            <v>100</v>
          </cell>
          <cell r="I6433">
            <v>0</v>
          </cell>
          <cell r="J6433">
            <v>0</v>
          </cell>
          <cell r="K6433">
            <v>0</v>
          </cell>
          <cell r="L6433">
            <v>0</v>
          </cell>
          <cell r="M6433">
            <v>100</v>
          </cell>
          <cell r="N6433">
            <v>7.5</v>
          </cell>
        </row>
        <row r="6434">
          <cell r="A6434" t="str">
            <v>96478964871</v>
          </cell>
          <cell r="B6434">
            <v>96478</v>
          </cell>
          <cell r="C6434">
            <v>96487</v>
          </cell>
          <cell r="D6434">
            <v>1</v>
          </cell>
          <cell r="E6434">
            <v>1</v>
          </cell>
          <cell r="F6434">
            <v>100</v>
          </cell>
          <cell r="I6434">
            <v>0</v>
          </cell>
          <cell r="J6434">
            <v>0</v>
          </cell>
          <cell r="K6434">
            <v>0</v>
          </cell>
          <cell r="L6434">
            <v>0</v>
          </cell>
          <cell r="M6434">
            <v>100</v>
          </cell>
          <cell r="N6434">
            <v>9</v>
          </cell>
        </row>
        <row r="6435">
          <cell r="A6435" t="str">
            <v>96492964931</v>
          </cell>
          <cell r="B6435">
            <v>96492</v>
          </cell>
          <cell r="C6435">
            <v>96493</v>
          </cell>
          <cell r="D6435">
            <v>1</v>
          </cell>
          <cell r="E6435">
            <v>1</v>
          </cell>
          <cell r="F6435">
            <v>100</v>
          </cell>
          <cell r="I6435">
            <v>0</v>
          </cell>
          <cell r="J6435">
            <v>0</v>
          </cell>
          <cell r="K6435">
            <v>0</v>
          </cell>
          <cell r="L6435">
            <v>0</v>
          </cell>
          <cell r="M6435">
            <v>100</v>
          </cell>
          <cell r="N6435">
            <v>5</v>
          </cell>
        </row>
        <row r="6436">
          <cell r="A6436" t="str">
            <v>96492965211</v>
          </cell>
          <cell r="B6436">
            <v>96492</v>
          </cell>
          <cell r="C6436">
            <v>96521</v>
          </cell>
          <cell r="D6436">
            <v>1</v>
          </cell>
          <cell r="E6436">
            <v>1</v>
          </cell>
          <cell r="F6436">
            <v>100</v>
          </cell>
          <cell r="I6436">
            <v>0</v>
          </cell>
          <cell r="J6436">
            <v>0</v>
          </cell>
          <cell r="K6436">
            <v>0</v>
          </cell>
          <cell r="L6436">
            <v>0</v>
          </cell>
          <cell r="M6436">
            <v>100</v>
          </cell>
          <cell r="N6436">
            <v>12.6</v>
          </cell>
        </row>
        <row r="6437">
          <cell r="A6437" t="str">
            <v>96493964971</v>
          </cell>
          <cell r="B6437">
            <v>96493</v>
          </cell>
          <cell r="C6437">
            <v>96497</v>
          </cell>
          <cell r="D6437">
            <v>1</v>
          </cell>
          <cell r="E6437">
            <v>1</v>
          </cell>
          <cell r="F6437">
            <v>100</v>
          </cell>
          <cell r="I6437">
            <v>0</v>
          </cell>
          <cell r="J6437">
            <v>0</v>
          </cell>
          <cell r="K6437">
            <v>0</v>
          </cell>
          <cell r="L6437">
            <v>0</v>
          </cell>
          <cell r="M6437">
            <v>100</v>
          </cell>
          <cell r="N6437">
            <v>1.6</v>
          </cell>
        </row>
        <row r="6438">
          <cell r="A6438" t="str">
            <v>96493965091</v>
          </cell>
          <cell r="B6438">
            <v>96493</v>
          </cell>
          <cell r="C6438">
            <v>96509</v>
          </cell>
          <cell r="D6438">
            <v>1</v>
          </cell>
          <cell r="E6438">
            <v>1</v>
          </cell>
          <cell r="F6438">
            <v>100</v>
          </cell>
          <cell r="I6438">
            <v>0</v>
          </cell>
          <cell r="J6438">
            <v>0</v>
          </cell>
          <cell r="K6438">
            <v>0</v>
          </cell>
          <cell r="L6438">
            <v>0</v>
          </cell>
          <cell r="M6438">
            <v>100</v>
          </cell>
          <cell r="N6438">
            <v>1</v>
          </cell>
        </row>
        <row r="6439">
          <cell r="A6439" t="str">
            <v>96494965091</v>
          </cell>
          <cell r="B6439">
            <v>96494</v>
          </cell>
          <cell r="C6439">
            <v>96509</v>
          </cell>
          <cell r="D6439">
            <v>1</v>
          </cell>
          <cell r="E6439">
            <v>1</v>
          </cell>
          <cell r="F6439">
            <v>100</v>
          </cell>
          <cell r="I6439">
            <v>0</v>
          </cell>
          <cell r="J6439">
            <v>0</v>
          </cell>
          <cell r="K6439">
            <v>0</v>
          </cell>
          <cell r="L6439">
            <v>0</v>
          </cell>
          <cell r="M6439">
            <v>100</v>
          </cell>
          <cell r="N6439">
            <v>1</v>
          </cell>
        </row>
        <row r="6440">
          <cell r="A6440" t="str">
            <v>96495965051</v>
          </cell>
          <cell r="B6440">
            <v>96495</v>
          </cell>
          <cell r="C6440">
            <v>96505</v>
          </cell>
          <cell r="D6440">
            <v>1</v>
          </cell>
          <cell r="E6440">
            <v>1</v>
          </cell>
          <cell r="F6440">
            <v>100</v>
          </cell>
          <cell r="I6440">
            <v>0</v>
          </cell>
          <cell r="J6440">
            <v>0</v>
          </cell>
          <cell r="K6440">
            <v>0</v>
          </cell>
          <cell r="L6440">
            <v>0</v>
          </cell>
          <cell r="M6440">
            <v>100</v>
          </cell>
          <cell r="N6440">
            <v>4.9000000000000004</v>
          </cell>
        </row>
        <row r="6441">
          <cell r="A6441" t="str">
            <v>96495965811</v>
          </cell>
          <cell r="B6441">
            <v>96495</v>
          </cell>
          <cell r="C6441">
            <v>96581</v>
          </cell>
          <cell r="D6441">
            <v>1</v>
          </cell>
          <cell r="E6441">
            <v>1</v>
          </cell>
          <cell r="F6441">
            <v>100</v>
          </cell>
          <cell r="I6441">
            <v>0</v>
          </cell>
          <cell r="J6441">
            <v>0</v>
          </cell>
          <cell r="K6441">
            <v>0</v>
          </cell>
          <cell r="L6441">
            <v>0</v>
          </cell>
          <cell r="M6441">
            <v>100</v>
          </cell>
          <cell r="N6441">
            <v>8.3000000000000007</v>
          </cell>
        </row>
        <row r="6442">
          <cell r="A6442" t="str">
            <v>96496965021</v>
          </cell>
          <cell r="B6442">
            <v>96496</v>
          </cell>
          <cell r="C6442">
            <v>96502</v>
          </cell>
          <cell r="D6442">
            <v>1</v>
          </cell>
          <cell r="E6442">
            <v>1</v>
          </cell>
          <cell r="F6442">
            <v>100</v>
          </cell>
          <cell r="I6442">
            <v>0</v>
          </cell>
          <cell r="J6442">
            <v>0</v>
          </cell>
          <cell r="K6442">
            <v>0</v>
          </cell>
          <cell r="L6442">
            <v>0</v>
          </cell>
          <cell r="M6442">
            <v>100</v>
          </cell>
          <cell r="N6442">
            <v>2.8</v>
          </cell>
        </row>
        <row r="6443">
          <cell r="A6443" t="str">
            <v>96496965031</v>
          </cell>
          <cell r="B6443">
            <v>96496</v>
          </cell>
          <cell r="C6443">
            <v>96503</v>
          </cell>
          <cell r="D6443">
            <v>1</v>
          </cell>
          <cell r="E6443">
            <v>1</v>
          </cell>
          <cell r="F6443">
            <v>100</v>
          </cell>
          <cell r="I6443">
            <v>0</v>
          </cell>
          <cell r="J6443">
            <v>0</v>
          </cell>
          <cell r="K6443">
            <v>0</v>
          </cell>
          <cell r="L6443">
            <v>0</v>
          </cell>
          <cell r="M6443">
            <v>100</v>
          </cell>
          <cell r="N6443">
            <v>4</v>
          </cell>
        </row>
        <row r="6444">
          <cell r="A6444" t="str">
            <v>96496965071</v>
          </cell>
          <cell r="B6444">
            <v>96496</v>
          </cell>
          <cell r="C6444">
            <v>96507</v>
          </cell>
          <cell r="D6444">
            <v>1</v>
          </cell>
          <cell r="E6444">
            <v>1</v>
          </cell>
          <cell r="F6444">
            <v>100</v>
          </cell>
          <cell r="I6444">
            <v>0</v>
          </cell>
          <cell r="J6444">
            <v>0</v>
          </cell>
          <cell r="K6444">
            <v>0</v>
          </cell>
          <cell r="L6444">
            <v>0</v>
          </cell>
          <cell r="M6444">
            <v>100</v>
          </cell>
          <cell r="N6444">
            <v>8.1</v>
          </cell>
        </row>
        <row r="6445">
          <cell r="A6445" t="str">
            <v>96497965021</v>
          </cell>
          <cell r="B6445">
            <v>96497</v>
          </cell>
          <cell r="C6445">
            <v>96502</v>
          </cell>
          <cell r="D6445">
            <v>1</v>
          </cell>
          <cell r="E6445">
            <v>1</v>
          </cell>
          <cell r="F6445">
            <v>100</v>
          </cell>
          <cell r="I6445">
            <v>0</v>
          </cell>
          <cell r="J6445">
            <v>0</v>
          </cell>
          <cell r="K6445">
            <v>0</v>
          </cell>
          <cell r="L6445">
            <v>0</v>
          </cell>
          <cell r="M6445">
            <v>100</v>
          </cell>
          <cell r="N6445">
            <v>5.7</v>
          </cell>
        </row>
        <row r="6446">
          <cell r="A6446" t="str">
            <v>96498965031</v>
          </cell>
          <cell r="B6446">
            <v>96498</v>
          </cell>
          <cell r="C6446">
            <v>96503</v>
          </cell>
          <cell r="D6446">
            <v>1</v>
          </cell>
          <cell r="E6446">
            <v>1</v>
          </cell>
          <cell r="F6446">
            <v>100</v>
          </cell>
          <cell r="I6446">
            <v>0</v>
          </cell>
          <cell r="J6446">
            <v>0</v>
          </cell>
          <cell r="K6446">
            <v>0</v>
          </cell>
          <cell r="L6446">
            <v>0</v>
          </cell>
          <cell r="M6446">
            <v>100</v>
          </cell>
          <cell r="N6446">
            <v>6.6</v>
          </cell>
        </row>
        <row r="6447">
          <cell r="A6447" t="str">
            <v>96498965051</v>
          </cell>
          <cell r="B6447">
            <v>96498</v>
          </cell>
          <cell r="C6447">
            <v>96505</v>
          </cell>
          <cell r="D6447">
            <v>1</v>
          </cell>
          <cell r="E6447">
            <v>1</v>
          </cell>
          <cell r="F6447">
            <v>100</v>
          </cell>
          <cell r="I6447">
            <v>0</v>
          </cell>
          <cell r="J6447">
            <v>0</v>
          </cell>
          <cell r="K6447">
            <v>0</v>
          </cell>
          <cell r="L6447">
            <v>0</v>
          </cell>
          <cell r="M6447">
            <v>100</v>
          </cell>
          <cell r="N6447">
            <v>9</v>
          </cell>
        </row>
        <row r="6448">
          <cell r="A6448" t="str">
            <v>96503965061</v>
          </cell>
          <cell r="B6448">
            <v>96503</v>
          </cell>
          <cell r="C6448">
            <v>96506</v>
          </cell>
          <cell r="D6448">
            <v>1</v>
          </cell>
          <cell r="E6448">
            <v>1</v>
          </cell>
          <cell r="F6448">
            <v>100</v>
          </cell>
          <cell r="I6448">
            <v>0</v>
          </cell>
          <cell r="J6448">
            <v>0</v>
          </cell>
          <cell r="K6448">
            <v>0</v>
          </cell>
          <cell r="L6448">
            <v>0</v>
          </cell>
          <cell r="M6448">
            <v>100</v>
          </cell>
          <cell r="N6448">
            <v>3</v>
          </cell>
        </row>
        <row r="6449">
          <cell r="A6449" t="str">
            <v>96505965081</v>
          </cell>
          <cell r="B6449">
            <v>96505</v>
          </cell>
          <cell r="C6449">
            <v>96508</v>
          </cell>
          <cell r="D6449">
            <v>1</v>
          </cell>
          <cell r="E6449">
            <v>1</v>
          </cell>
          <cell r="F6449">
            <v>100</v>
          </cell>
          <cell r="I6449">
            <v>0</v>
          </cell>
          <cell r="J6449">
            <v>0</v>
          </cell>
          <cell r="K6449">
            <v>0</v>
          </cell>
          <cell r="L6449">
            <v>0</v>
          </cell>
          <cell r="M6449">
            <v>100</v>
          </cell>
          <cell r="N6449">
            <v>11</v>
          </cell>
        </row>
        <row r="6450">
          <cell r="A6450" t="str">
            <v>96507966131</v>
          </cell>
          <cell r="B6450">
            <v>96507</v>
          </cell>
          <cell r="C6450">
            <v>96613</v>
          </cell>
          <cell r="D6450">
            <v>1</v>
          </cell>
          <cell r="E6450">
            <v>1</v>
          </cell>
          <cell r="F6450">
            <v>100</v>
          </cell>
          <cell r="I6450">
            <v>0</v>
          </cell>
          <cell r="J6450">
            <v>0</v>
          </cell>
          <cell r="K6450">
            <v>0</v>
          </cell>
          <cell r="L6450">
            <v>0</v>
          </cell>
          <cell r="M6450">
            <v>100</v>
          </cell>
          <cell r="N6450">
            <v>14</v>
          </cell>
        </row>
        <row r="6451">
          <cell r="A6451" t="str">
            <v>96508966151</v>
          </cell>
          <cell r="B6451">
            <v>96508</v>
          </cell>
          <cell r="C6451">
            <v>96615</v>
          </cell>
          <cell r="D6451">
            <v>1</v>
          </cell>
          <cell r="E6451">
            <v>1</v>
          </cell>
          <cell r="F6451">
            <v>100</v>
          </cell>
          <cell r="I6451">
            <v>0</v>
          </cell>
          <cell r="J6451">
            <v>0</v>
          </cell>
          <cell r="K6451">
            <v>0</v>
          </cell>
          <cell r="L6451">
            <v>0</v>
          </cell>
          <cell r="M6451">
            <v>100</v>
          </cell>
          <cell r="N6451">
            <v>7.3</v>
          </cell>
        </row>
        <row r="6452">
          <cell r="A6452" t="str">
            <v>96510965141</v>
          </cell>
          <cell r="B6452">
            <v>96510</v>
          </cell>
          <cell r="C6452">
            <v>96514</v>
          </cell>
          <cell r="D6452">
            <v>1</v>
          </cell>
          <cell r="E6452">
            <v>1</v>
          </cell>
          <cell r="F6452">
            <v>100</v>
          </cell>
          <cell r="I6452">
            <v>0</v>
          </cell>
          <cell r="J6452">
            <v>0</v>
          </cell>
          <cell r="K6452">
            <v>0</v>
          </cell>
          <cell r="L6452">
            <v>0</v>
          </cell>
          <cell r="M6452">
            <v>100</v>
          </cell>
          <cell r="N6452">
            <v>11.2</v>
          </cell>
        </row>
        <row r="6453">
          <cell r="A6453" t="str">
            <v>96510965161</v>
          </cell>
          <cell r="B6453">
            <v>96510</v>
          </cell>
          <cell r="C6453">
            <v>96516</v>
          </cell>
          <cell r="D6453">
            <v>1</v>
          </cell>
          <cell r="E6453">
            <v>1</v>
          </cell>
          <cell r="F6453">
            <v>100</v>
          </cell>
          <cell r="I6453">
            <v>0</v>
          </cell>
          <cell r="J6453">
            <v>0</v>
          </cell>
          <cell r="K6453">
            <v>0</v>
          </cell>
          <cell r="L6453">
            <v>0</v>
          </cell>
          <cell r="M6453">
            <v>100</v>
          </cell>
          <cell r="N6453">
            <v>1.6</v>
          </cell>
        </row>
        <row r="6454">
          <cell r="A6454" t="str">
            <v>96510965201</v>
          </cell>
          <cell r="B6454">
            <v>96510</v>
          </cell>
          <cell r="C6454">
            <v>96520</v>
          </cell>
          <cell r="D6454">
            <v>1</v>
          </cell>
          <cell r="E6454">
            <v>1</v>
          </cell>
          <cell r="F6454">
            <v>100</v>
          </cell>
          <cell r="I6454">
            <v>0</v>
          </cell>
          <cell r="J6454">
            <v>0</v>
          </cell>
          <cell r="K6454">
            <v>0</v>
          </cell>
          <cell r="L6454">
            <v>0</v>
          </cell>
          <cell r="M6454">
            <v>100</v>
          </cell>
          <cell r="N6454">
            <v>8.3000000000000007</v>
          </cell>
        </row>
        <row r="6455">
          <cell r="A6455" t="str">
            <v>96512965171</v>
          </cell>
          <cell r="B6455">
            <v>96512</v>
          </cell>
          <cell r="C6455">
            <v>96517</v>
          </cell>
          <cell r="D6455">
            <v>1</v>
          </cell>
          <cell r="E6455">
            <v>1</v>
          </cell>
          <cell r="F6455">
            <v>100</v>
          </cell>
          <cell r="I6455">
            <v>0</v>
          </cell>
          <cell r="J6455">
            <v>0</v>
          </cell>
          <cell r="K6455">
            <v>0</v>
          </cell>
          <cell r="L6455">
            <v>0</v>
          </cell>
          <cell r="M6455">
            <v>100</v>
          </cell>
          <cell r="N6455">
            <v>8</v>
          </cell>
        </row>
        <row r="6456">
          <cell r="A6456" t="str">
            <v>96512965801</v>
          </cell>
          <cell r="B6456">
            <v>96512</v>
          </cell>
          <cell r="C6456">
            <v>96580</v>
          </cell>
          <cell r="D6456">
            <v>1</v>
          </cell>
          <cell r="E6456">
            <v>1</v>
          </cell>
          <cell r="F6456">
            <v>100</v>
          </cell>
          <cell r="I6456">
            <v>0</v>
          </cell>
          <cell r="J6456">
            <v>0</v>
          </cell>
          <cell r="K6456">
            <v>0</v>
          </cell>
          <cell r="L6456">
            <v>0</v>
          </cell>
          <cell r="M6456">
            <v>100</v>
          </cell>
          <cell r="N6456">
            <v>9.8000000000000007</v>
          </cell>
        </row>
        <row r="6457">
          <cell r="A6457" t="str">
            <v>96512965851</v>
          </cell>
          <cell r="B6457">
            <v>96512</v>
          </cell>
          <cell r="C6457">
            <v>96585</v>
          </cell>
          <cell r="D6457">
            <v>1</v>
          </cell>
          <cell r="E6457">
            <v>1</v>
          </cell>
          <cell r="F6457">
            <v>100</v>
          </cell>
          <cell r="I6457">
            <v>0</v>
          </cell>
          <cell r="J6457">
            <v>0</v>
          </cell>
          <cell r="K6457">
            <v>0</v>
          </cell>
          <cell r="L6457">
            <v>0</v>
          </cell>
          <cell r="M6457">
            <v>100</v>
          </cell>
          <cell r="N6457">
            <v>9.6999999999999993</v>
          </cell>
        </row>
        <row r="6458">
          <cell r="A6458" t="str">
            <v>96513965751</v>
          </cell>
          <cell r="B6458">
            <v>96513</v>
          </cell>
          <cell r="C6458">
            <v>96575</v>
          </cell>
          <cell r="D6458">
            <v>1</v>
          </cell>
          <cell r="E6458">
            <v>1</v>
          </cell>
          <cell r="F6458">
            <v>100</v>
          </cell>
          <cell r="I6458">
            <v>0</v>
          </cell>
          <cell r="J6458">
            <v>0</v>
          </cell>
          <cell r="K6458">
            <v>0</v>
          </cell>
          <cell r="L6458">
            <v>0</v>
          </cell>
          <cell r="M6458">
            <v>100</v>
          </cell>
          <cell r="N6458">
            <v>14.3</v>
          </cell>
        </row>
        <row r="6459">
          <cell r="A6459" t="str">
            <v>96513966261</v>
          </cell>
          <cell r="B6459">
            <v>96513</v>
          </cell>
          <cell r="C6459">
            <v>96626</v>
          </cell>
          <cell r="D6459">
            <v>1</v>
          </cell>
          <cell r="E6459">
            <v>1</v>
          </cell>
          <cell r="F6459">
            <v>100</v>
          </cell>
          <cell r="I6459">
            <v>0</v>
          </cell>
          <cell r="J6459">
            <v>0</v>
          </cell>
          <cell r="K6459">
            <v>0</v>
          </cell>
          <cell r="L6459">
            <v>0</v>
          </cell>
          <cell r="M6459">
            <v>100</v>
          </cell>
          <cell r="N6459">
            <v>15.9</v>
          </cell>
        </row>
        <row r="6460">
          <cell r="A6460" t="str">
            <v>96516965171</v>
          </cell>
          <cell r="B6460">
            <v>96516</v>
          </cell>
          <cell r="C6460">
            <v>96517</v>
          </cell>
          <cell r="D6460">
            <v>1</v>
          </cell>
          <cell r="E6460">
            <v>1</v>
          </cell>
          <cell r="F6460">
            <v>100</v>
          </cell>
          <cell r="I6460">
            <v>0</v>
          </cell>
          <cell r="J6460">
            <v>0</v>
          </cell>
          <cell r="K6460">
            <v>0</v>
          </cell>
          <cell r="L6460">
            <v>0</v>
          </cell>
          <cell r="M6460">
            <v>100</v>
          </cell>
          <cell r="N6460">
            <v>6</v>
          </cell>
        </row>
        <row r="6461">
          <cell r="A6461" t="str">
            <v>96517965252</v>
          </cell>
          <cell r="B6461">
            <v>96517</v>
          </cell>
          <cell r="C6461">
            <v>96525</v>
          </cell>
          <cell r="D6461">
            <v>2</v>
          </cell>
          <cell r="E6461">
            <v>1</v>
          </cell>
          <cell r="F6461">
            <v>100</v>
          </cell>
          <cell r="I6461">
            <v>0</v>
          </cell>
          <cell r="J6461">
            <v>0</v>
          </cell>
          <cell r="K6461">
            <v>0</v>
          </cell>
          <cell r="L6461">
            <v>0</v>
          </cell>
          <cell r="M6461">
            <v>100</v>
          </cell>
          <cell r="N6461">
            <v>1</v>
          </cell>
        </row>
        <row r="6462">
          <cell r="A6462" t="str">
            <v>96517965473</v>
          </cell>
          <cell r="B6462">
            <v>96517</v>
          </cell>
          <cell r="C6462">
            <v>96547</v>
          </cell>
          <cell r="D6462">
            <v>3</v>
          </cell>
          <cell r="E6462">
            <v>1</v>
          </cell>
          <cell r="F6462">
            <v>100</v>
          </cell>
          <cell r="I6462">
            <v>0</v>
          </cell>
          <cell r="J6462">
            <v>0</v>
          </cell>
          <cell r="K6462">
            <v>0</v>
          </cell>
          <cell r="L6462">
            <v>0</v>
          </cell>
          <cell r="M6462">
            <v>100</v>
          </cell>
          <cell r="N6462">
            <v>1</v>
          </cell>
        </row>
        <row r="6463">
          <cell r="A6463" t="str">
            <v>96518965252</v>
          </cell>
          <cell r="B6463">
            <v>96518</v>
          </cell>
          <cell r="C6463">
            <v>96525</v>
          </cell>
          <cell r="D6463">
            <v>2</v>
          </cell>
          <cell r="E6463">
            <v>1</v>
          </cell>
          <cell r="F6463">
            <v>100</v>
          </cell>
          <cell r="I6463">
            <v>0</v>
          </cell>
          <cell r="J6463">
            <v>0</v>
          </cell>
          <cell r="K6463">
            <v>0</v>
          </cell>
          <cell r="L6463">
            <v>0</v>
          </cell>
          <cell r="M6463">
            <v>100</v>
          </cell>
          <cell r="N6463">
            <v>1</v>
          </cell>
        </row>
        <row r="6464">
          <cell r="A6464" t="str">
            <v>96520966261</v>
          </cell>
          <cell r="B6464">
            <v>96520</v>
          </cell>
          <cell r="C6464">
            <v>96626</v>
          </cell>
          <cell r="D6464">
            <v>1</v>
          </cell>
          <cell r="E6464">
            <v>1</v>
          </cell>
          <cell r="F6464">
            <v>100</v>
          </cell>
          <cell r="I6464">
            <v>0</v>
          </cell>
          <cell r="J6464">
            <v>0</v>
          </cell>
          <cell r="K6464">
            <v>0</v>
          </cell>
          <cell r="L6464">
            <v>0</v>
          </cell>
          <cell r="M6464">
            <v>100</v>
          </cell>
          <cell r="N6464">
            <v>11</v>
          </cell>
        </row>
        <row r="6465">
          <cell r="A6465" t="str">
            <v>96521965221</v>
          </cell>
          <cell r="B6465">
            <v>96521</v>
          </cell>
          <cell r="C6465">
            <v>96522</v>
          </cell>
          <cell r="D6465">
            <v>1</v>
          </cell>
          <cell r="E6465">
            <v>1</v>
          </cell>
          <cell r="F6465">
            <v>100</v>
          </cell>
          <cell r="I6465">
            <v>0</v>
          </cell>
          <cell r="J6465">
            <v>0</v>
          </cell>
          <cell r="K6465">
            <v>0</v>
          </cell>
          <cell r="L6465">
            <v>0</v>
          </cell>
          <cell r="M6465">
            <v>100</v>
          </cell>
          <cell r="N6465">
            <v>9</v>
          </cell>
        </row>
        <row r="6466">
          <cell r="A6466" t="str">
            <v>96522966261</v>
          </cell>
          <cell r="B6466">
            <v>96522</v>
          </cell>
          <cell r="C6466">
            <v>96626</v>
          </cell>
          <cell r="D6466">
            <v>1</v>
          </cell>
          <cell r="E6466">
            <v>1</v>
          </cell>
          <cell r="F6466">
            <v>100</v>
          </cell>
          <cell r="I6466">
            <v>0</v>
          </cell>
          <cell r="J6466">
            <v>0</v>
          </cell>
          <cell r="K6466">
            <v>0</v>
          </cell>
          <cell r="L6466">
            <v>0</v>
          </cell>
          <cell r="M6466">
            <v>100</v>
          </cell>
          <cell r="N6466">
            <v>12.2</v>
          </cell>
        </row>
        <row r="6467">
          <cell r="A6467" t="str">
            <v>96524965473</v>
          </cell>
          <cell r="B6467">
            <v>96524</v>
          </cell>
          <cell r="C6467">
            <v>96547</v>
          </cell>
          <cell r="D6467">
            <v>3</v>
          </cell>
          <cell r="E6467">
            <v>1</v>
          </cell>
          <cell r="F6467">
            <v>100</v>
          </cell>
          <cell r="I6467">
            <v>0</v>
          </cell>
          <cell r="J6467">
            <v>0</v>
          </cell>
          <cell r="K6467">
            <v>0</v>
          </cell>
          <cell r="L6467">
            <v>0</v>
          </cell>
          <cell r="M6467">
            <v>100</v>
          </cell>
          <cell r="N6467">
            <v>1</v>
          </cell>
        </row>
        <row r="6468">
          <cell r="A6468" t="str">
            <v>965265412091</v>
          </cell>
          <cell r="B6468">
            <v>96526</v>
          </cell>
          <cell r="C6468">
            <v>541209</v>
          </cell>
          <cell r="D6468">
            <v>1</v>
          </cell>
          <cell r="E6468">
            <v>540</v>
          </cell>
          <cell r="F6468">
            <v>100</v>
          </cell>
          <cell r="I6468">
            <v>0</v>
          </cell>
          <cell r="J6468">
            <v>0</v>
          </cell>
          <cell r="K6468">
            <v>0</v>
          </cell>
          <cell r="L6468">
            <v>0</v>
          </cell>
          <cell r="M6468">
            <v>100</v>
          </cell>
          <cell r="N6468">
            <v>6.3</v>
          </cell>
        </row>
        <row r="6469">
          <cell r="A6469" t="str">
            <v>96527965421</v>
          </cell>
          <cell r="B6469">
            <v>96527</v>
          </cell>
          <cell r="C6469">
            <v>96542</v>
          </cell>
          <cell r="D6469">
            <v>1</v>
          </cell>
          <cell r="E6469">
            <v>1</v>
          </cell>
          <cell r="F6469">
            <v>100</v>
          </cell>
          <cell r="I6469">
            <v>0</v>
          </cell>
          <cell r="J6469">
            <v>0</v>
          </cell>
          <cell r="K6469">
            <v>0</v>
          </cell>
          <cell r="L6469">
            <v>0</v>
          </cell>
          <cell r="M6469">
            <v>100</v>
          </cell>
          <cell r="N6469">
            <v>1.9</v>
          </cell>
        </row>
        <row r="6470">
          <cell r="A6470" t="str">
            <v>96528965291</v>
          </cell>
          <cell r="B6470">
            <v>96528</v>
          </cell>
          <cell r="C6470">
            <v>96529</v>
          </cell>
          <cell r="D6470">
            <v>1</v>
          </cell>
          <cell r="E6470">
            <v>1</v>
          </cell>
          <cell r="F6470">
            <v>100</v>
          </cell>
          <cell r="I6470">
            <v>0</v>
          </cell>
          <cell r="J6470">
            <v>0</v>
          </cell>
          <cell r="K6470">
            <v>0</v>
          </cell>
          <cell r="L6470">
            <v>0</v>
          </cell>
          <cell r="M6470">
            <v>100</v>
          </cell>
          <cell r="N6470">
            <v>2.2999999999999998</v>
          </cell>
        </row>
        <row r="6471">
          <cell r="A6471" t="str">
            <v>96528965301</v>
          </cell>
          <cell r="B6471">
            <v>96528</v>
          </cell>
          <cell r="C6471">
            <v>96530</v>
          </cell>
          <cell r="D6471">
            <v>1</v>
          </cell>
          <cell r="E6471">
            <v>1</v>
          </cell>
          <cell r="F6471">
            <v>100</v>
          </cell>
          <cell r="I6471">
            <v>0</v>
          </cell>
          <cell r="J6471">
            <v>0</v>
          </cell>
          <cell r="K6471">
            <v>0</v>
          </cell>
          <cell r="L6471">
            <v>0</v>
          </cell>
          <cell r="M6471">
            <v>100</v>
          </cell>
          <cell r="N6471">
            <v>1.9</v>
          </cell>
        </row>
        <row r="6472">
          <cell r="A6472" t="str">
            <v>96529965311</v>
          </cell>
          <cell r="B6472">
            <v>96529</v>
          </cell>
          <cell r="C6472">
            <v>96531</v>
          </cell>
          <cell r="D6472">
            <v>1</v>
          </cell>
          <cell r="E6472">
            <v>1</v>
          </cell>
          <cell r="F6472">
            <v>100</v>
          </cell>
          <cell r="I6472">
            <v>0</v>
          </cell>
          <cell r="J6472">
            <v>0</v>
          </cell>
          <cell r="K6472">
            <v>0</v>
          </cell>
          <cell r="L6472">
            <v>0</v>
          </cell>
          <cell r="M6472">
            <v>100</v>
          </cell>
          <cell r="N6472">
            <v>0.8</v>
          </cell>
        </row>
        <row r="6473">
          <cell r="A6473" t="str">
            <v>96529965331</v>
          </cell>
          <cell r="B6473">
            <v>96529</v>
          </cell>
          <cell r="C6473">
            <v>96533</v>
          </cell>
          <cell r="D6473">
            <v>1</v>
          </cell>
          <cell r="E6473">
            <v>1</v>
          </cell>
          <cell r="F6473">
            <v>100</v>
          </cell>
          <cell r="I6473">
            <v>0</v>
          </cell>
          <cell r="J6473">
            <v>0</v>
          </cell>
          <cell r="K6473">
            <v>0</v>
          </cell>
          <cell r="L6473">
            <v>0</v>
          </cell>
          <cell r="M6473">
            <v>100</v>
          </cell>
          <cell r="N6473">
            <v>7.2</v>
          </cell>
        </row>
        <row r="6474">
          <cell r="A6474" t="str">
            <v>96530965311</v>
          </cell>
          <cell r="B6474">
            <v>96530</v>
          </cell>
          <cell r="C6474">
            <v>96531</v>
          </cell>
          <cell r="D6474">
            <v>1</v>
          </cell>
          <cell r="E6474">
            <v>1</v>
          </cell>
          <cell r="F6474">
            <v>100</v>
          </cell>
          <cell r="I6474">
            <v>0</v>
          </cell>
          <cell r="J6474">
            <v>0</v>
          </cell>
          <cell r="K6474">
            <v>0</v>
          </cell>
          <cell r="L6474">
            <v>0</v>
          </cell>
          <cell r="M6474">
            <v>100</v>
          </cell>
          <cell r="N6474">
            <v>0.9</v>
          </cell>
        </row>
        <row r="6475">
          <cell r="A6475" t="str">
            <v>96530965411</v>
          </cell>
          <cell r="B6475">
            <v>96530</v>
          </cell>
          <cell r="C6475">
            <v>96541</v>
          </cell>
          <cell r="D6475">
            <v>1</v>
          </cell>
          <cell r="E6475">
            <v>1</v>
          </cell>
          <cell r="F6475">
            <v>100</v>
          </cell>
          <cell r="I6475">
            <v>0</v>
          </cell>
          <cell r="J6475">
            <v>0</v>
          </cell>
          <cell r="K6475">
            <v>0</v>
          </cell>
          <cell r="L6475">
            <v>0</v>
          </cell>
          <cell r="M6475">
            <v>100</v>
          </cell>
          <cell r="N6475">
            <v>5.9</v>
          </cell>
        </row>
        <row r="6476">
          <cell r="A6476" t="str">
            <v>96531965481</v>
          </cell>
          <cell r="B6476">
            <v>96531</v>
          </cell>
          <cell r="C6476">
            <v>96548</v>
          </cell>
          <cell r="D6476">
            <v>1</v>
          </cell>
          <cell r="E6476">
            <v>1</v>
          </cell>
          <cell r="F6476">
            <v>100</v>
          </cell>
          <cell r="I6476">
            <v>0</v>
          </cell>
          <cell r="J6476">
            <v>0</v>
          </cell>
          <cell r="K6476">
            <v>0</v>
          </cell>
          <cell r="L6476">
            <v>0</v>
          </cell>
          <cell r="M6476">
            <v>100</v>
          </cell>
          <cell r="N6476">
            <v>1</v>
          </cell>
        </row>
        <row r="6477">
          <cell r="A6477" t="str">
            <v>96532965481</v>
          </cell>
          <cell r="B6477">
            <v>96532</v>
          </cell>
          <cell r="C6477">
            <v>96548</v>
          </cell>
          <cell r="D6477">
            <v>1</v>
          </cell>
          <cell r="E6477">
            <v>1</v>
          </cell>
          <cell r="F6477">
            <v>100</v>
          </cell>
          <cell r="I6477">
            <v>0</v>
          </cell>
          <cell r="J6477">
            <v>0</v>
          </cell>
          <cell r="K6477">
            <v>0</v>
          </cell>
          <cell r="L6477">
            <v>0</v>
          </cell>
          <cell r="M6477">
            <v>100</v>
          </cell>
          <cell r="N6477">
            <v>1</v>
          </cell>
        </row>
        <row r="6478">
          <cell r="A6478" t="str">
            <v>96533965431</v>
          </cell>
          <cell r="B6478">
            <v>96533</v>
          </cell>
          <cell r="C6478">
            <v>96543</v>
          </cell>
          <cell r="D6478">
            <v>1</v>
          </cell>
          <cell r="E6478">
            <v>1</v>
          </cell>
          <cell r="F6478">
            <v>100</v>
          </cell>
          <cell r="I6478">
            <v>0</v>
          </cell>
          <cell r="J6478">
            <v>0</v>
          </cell>
          <cell r="K6478">
            <v>0</v>
          </cell>
          <cell r="L6478">
            <v>0</v>
          </cell>
          <cell r="M6478">
            <v>100</v>
          </cell>
          <cell r="N6478">
            <v>8.6</v>
          </cell>
        </row>
        <row r="6479">
          <cell r="A6479" t="str">
            <v>96534965411</v>
          </cell>
          <cell r="B6479">
            <v>96534</v>
          </cell>
          <cell r="C6479">
            <v>96541</v>
          </cell>
          <cell r="D6479">
            <v>1</v>
          </cell>
          <cell r="E6479">
            <v>1</v>
          </cell>
          <cell r="F6479">
            <v>100</v>
          </cell>
          <cell r="I6479">
            <v>0</v>
          </cell>
          <cell r="J6479">
            <v>0</v>
          </cell>
          <cell r="K6479">
            <v>0</v>
          </cell>
          <cell r="L6479">
            <v>0</v>
          </cell>
          <cell r="M6479">
            <v>100</v>
          </cell>
          <cell r="N6479">
            <v>15.3</v>
          </cell>
        </row>
        <row r="6480">
          <cell r="A6480" t="str">
            <v>96534965581</v>
          </cell>
          <cell r="B6480">
            <v>96534</v>
          </cell>
          <cell r="C6480">
            <v>96558</v>
          </cell>
          <cell r="D6480">
            <v>1</v>
          </cell>
          <cell r="E6480">
            <v>1</v>
          </cell>
          <cell r="F6480">
            <v>100</v>
          </cell>
          <cell r="I6480">
            <v>0</v>
          </cell>
          <cell r="J6480">
            <v>0</v>
          </cell>
          <cell r="K6480">
            <v>0</v>
          </cell>
          <cell r="L6480">
            <v>0</v>
          </cell>
          <cell r="M6480">
            <v>100</v>
          </cell>
          <cell r="N6480">
            <v>13.8</v>
          </cell>
        </row>
        <row r="6481">
          <cell r="A6481" t="str">
            <v>96534966921</v>
          </cell>
          <cell r="B6481">
            <v>96534</v>
          </cell>
          <cell r="C6481">
            <v>96692</v>
          </cell>
          <cell r="D6481">
            <v>1</v>
          </cell>
          <cell r="E6481">
            <v>1</v>
          </cell>
          <cell r="F6481">
            <v>100</v>
          </cell>
          <cell r="I6481">
            <v>0</v>
          </cell>
          <cell r="J6481">
            <v>0</v>
          </cell>
          <cell r="K6481">
            <v>0</v>
          </cell>
          <cell r="L6481">
            <v>0</v>
          </cell>
          <cell r="M6481">
            <v>100</v>
          </cell>
          <cell r="N6481">
            <v>23.2</v>
          </cell>
        </row>
        <row r="6482">
          <cell r="A6482" t="str">
            <v>96535965361</v>
          </cell>
          <cell r="B6482">
            <v>96535</v>
          </cell>
          <cell r="C6482">
            <v>96536</v>
          </cell>
          <cell r="D6482">
            <v>1</v>
          </cell>
          <cell r="E6482">
            <v>1</v>
          </cell>
          <cell r="F6482">
            <v>100</v>
          </cell>
          <cell r="I6482">
            <v>0</v>
          </cell>
          <cell r="J6482">
            <v>0</v>
          </cell>
          <cell r="K6482">
            <v>0</v>
          </cell>
          <cell r="L6482">
            <v>0</v>
          </cell>
          <cell r="M6482">
            <v>100</v>
          </cell>
          <cell r="N6482">
            <v>5.8</v>
          </cell>
        </row>
        <row r="6483">
          <cell r="A6483" t="str">
            <v>96536965371</v>
          </cell>
          <cell r="B6483">
            <v>96536</v>
          </cell>
          <cell r="C6483">
            <v>96537</v>
          </cell>
          <cell r="D6483">
            <v>1</v>
          </cell>
          <cell r="E6483">
            <v>1</v>
          </cell>
          <cell r="F6483">
            <v>100</v>
          </cell>
          <cell r="I6483">
            <v>0</v>
          </cell>
          <cell r="J6483">
            <v>0</v>
          </cell>
          <cell r="K6483">
            <v>0</v>
          </cell>
          <cell r="L6483">
            <v>0</v>
          </cell>
          <cell r="M6483">
            <v>100</v>
          </cell>
          <cell r="N6483">
            <v>7.3</v>
          </cell>
        </row>
        <row r="6484">
          <cell r="A6484" t="str">
            <v>96536965401</v>
          </cell>
          <cell r="B6484">
            <v>96536</v>
          </cell>
          <cell r="C6484">
            <v>96540</v>
          </cell>
          <cell r="D6484">
            <v>1</v>
          </cell>
          <cell r="E6484">
            <v>1</v>
          </cell>
          <cell r="F6484">
            <v>100</v>
          </cell>
          <cell r="I6484">
            <v>0</v>
          </cell>
          <cell r="J6484">
            <v>0</v>
          </cell>
          <cell r="K6484">
            <v>0</v>
          </cell>
          <cell r="L6484">
            <v>0</v>
          </cell>
          <cell r="M6484">
            <v>100</v>
          </cell>
          <cell r="N6484">
            <v>3.5</v>
          </cell>
        </row>
        <row r="6485">
          <cell r="A6485" t="str">
            <v>96537965431</v>
          </cell>
          <cell r="B6485">
            <v>96537</v>
          </cell>
          <cell r="C6485">
            <v>96543</v>
          </cell>
          <cell r="D6485">
            <v>1</v>
          </cell>
          <cell r="E6485">
            <v>1</v>
          </cell>
          <cell r="F6485">
            <v>100</v>
          </cell>
          <cell r="I6485">
            <v>0</v>
          </cell>
          <cell r="J6485">
            <v>0</v>
          </cell>
          <cell r="K6485">
            <v>0</v>
          </cell>
          <cell r="L6485">
            <v>0</v>
          </cell>
          <cell r="M6485">
            <v>100</v>
          </cell>
          <cell r="N6485">
            <v>5.6</v>
          </cell>
        </row>
        <row r="6486">
          <cell r="A6486" t="str">
            <v>96538965401</v>
          </cell>
          <cell r="B6486">
            <v>96538</v>
          </cell>
          <cell r="C6486">
            <v>96540</v>
          </cell>
          <cell r="D6486">
            <v>1</v>
          </cell>
          <cell r="E6486">
            <v>1</v>
          </cell>
          <cell r="F6486">
            <v>100</v>
          </cell>
          <cell r="I6486">
            <v>0</v>
          </cell>
          <cell r="J6486">
            <v>0</v>
          </cell>
          <cell r="K6486">
            <v>0</v>
          </cell>
          <cell r="L6486">
            <v>0</v>
          </cell>
          <cell r="M6486">
            <v>100</v>
          </cell>
          <cell r="N6486">
            <v>9.4</v>
          </cell>
        </row>
        <row r="6487">
          <cell r="A6487" t="str">
            <v>96538965601</v>
          </cell>
          <cell r="B6487">
            <v>96538</v>
          </cell>
          <cell r="C6487">
            <v>96560</v>
          </cell>
          <cell r="D6487">
            <v>1</v>
          </cell>
          <cell r="E6487">
            <v>1</v>
          </cell>
          <cell r="F6487">
            <v>100</v>
          </cell>
          <cell r="I6487">
            <v>0</v>
          </cell>
          <cell r="J6487">
            <v>0</v>
          </cell>
          <cell r="K6487">
            <v>0</v>
          </cell>
          <cell r="L6487">
            <v>0</v>
          </cell>
          <cell r="M6487">
            <v>100</v>
          </cell>
          <cell r="N6487">
            <v>15.6</v>
          </cell>
        </row>
        <row r="6488">
          <cell r="A6488" t="str">
            <v>96539965491</v>
          </cell>
          <cell r="B6488">
            <v>96539</v>
          </cell>
          <cell r="C6488">
            <v>96549</v>
          </cell>
          <cell r="D6488">
            <v>1</v>
          </cell>
          <cell r="E6488">
            <v>1</v>
          </cell>
          <cell r="F6488">
            <v>100</v>
          </cell>
          <cell r="I6488">
            <v>0</v>
          </cell>
          <cell r="J6488">
            <v>0</v>
          </cell>
          <cell r="K6488">
            <v>0</v>
          </cell>
          <cell r="L6488">
            <v>0</v>
          </cell>
          <cell r="M6488">
            <v>100</v>
          </cell>
          <cell r="N6488">
            <v>1</v>
          </cell>
        </row>
        <row r="6489">
          <cell r="A6489" t="str">
            <v>96540965491</v>
          </cell>
          <cell r="B6489">
            <v>96540</v>
          </cell>
          <cell r="C6489">
            <v>96549</v>
          </cell>
          <cell r="D6489">
            <v>1</v>
          </cell>
          <cell r="E6489">
            <v>1</v>
          </cell>
          <cell r="F6489">
            <v>100</v>
          </cell>
          <cell r="I6489">
            <v>0</v>
          </cell>
          <cell r="J6489">
            <v>0</v>
          </cell>
          <cell r="K6489">
            <v>0</v>
          </cell>
          <cell r="L6489">
            <v>0</v>
          </cell>
          <cell r="M6489">
            <v>100</v>
          </cell>
          <cell r="N6489">
            <v>1</v>
          </cell>
        </row>
        <row r="6490">
          <cell r="A6490" t="str">
            <v>96541965451</v>
          </cell>
          <cell r="B6490">
            <v>96541</v>
          </cell>
          <cell r="C6490">
            <v>96545</v>
          </cell>
          <cell r="D6490">
            <v>1</v>
          </cell>
          <cell r="E6490">
            <v>1</v>
          </cell>
          <cell r="F6490">
            <v>100</v>
          </cell>
          <cell r="I6490">
            <v>0</v>
          </cell>
          <cell r="J6490">
            <v>0</v>
          </cell>
          <cell r="K6490">
            <v>0</v>
          </cell>
          <cell r="L6490">
            <v>0</v>
          </cell>
          <cell r="M6490">
            <v>100</v>
          </cell>
          <cell r="N6490">
            <v>7.1</v>
          </cell>
        </row>
        <row r="6491">
          <cell r="A6491" t="str">
            <v>96542965451</v>
          </cell>
          <cell r="B6491">
            <v>96542</v>
          </cell>
          <cell r="C6491">
            <v>96545</v>
          </cell>
          <cell r="D6491">
            <v>1</v>
          </cell>
          <cell r="E6491">
            <v>1</v>
          </cell>
          <cell r="F6491">
            <v>100</v>
          </cell>
          <cell r="I6491">
            <v>0</v>
          </cell>
          <cell r="J6491">
            <v>0</v>
          </cell>
          <cell r="K6491">
            <v>0</v>
          </cell>
          <cell r="L6491">
            <v>0</v>
          </cell>
          <cell r="M6491">
            <v>100</v>
          </cell>
          <cell r="N6491">
            <v>1.8</v>
          </cell>
        </row>
        <row r="6492">
          <cell r="A6492" t="str">
            <v>96542965531</v>
          </cell>
          <cell r="B6492">
            <v>96542</v>
          </cell>
          <cell r="C6492">
            <v>96553</v>
          </cell>
          <cell r="D6492">
            <v>1</v>
          </cell>
          <cell r="E6492">
            <v>1</v>
          </cell>
          <cell r="F6492">
            <v>100</v>
          </cell>
          <cell r="I6492">
            <v>0</v>
          </cell>
          <cell r="J6492">
            <v>0</v>
          </cell>
          <cell r="K6492">
            <v>0</v>
          </cell>
          <cell r="L6492">
            <v>0</v>
          </cell>
          <cell r="M6492">
            <v>100</v>
          </cell>
          <cell r="N6492">
            <v>11.3</v>
          </cell>
        </row>
        <row r="6493">
          <cell r="A6493" t="str">
            <v>96543965441</v>
          </cell>
          <cell r="B6493">
            <v>96543</v>
          </cell>
          <cell r="C6493">
            <v>96544</v>
          </cell>
          <cell r="D6493">
            <v>1</v>
          </cell>
          <cell r="E6493">
            <v>1</v>
          </cell>
          <cell r="F6493">
            <v>100</v>
          </cell>
          <cell r="I6493">
            <v>0</v>
          </cell>
          <cell r="J6493">
            <v>0</v>
          </cell>
          <cell r="K6493">
            <v>0</v>
          </cell>
          <cell r="L6493">
            <v>0</v>
          </cell>
          <cell r="M6493">
            <v>100</v>
          </cell>
          <cell r="N6493">
            <v>7.3</v>
          </cell>
        </row>
        <row r="6494">
          <cell r="A6494" t="str">
            <v>96546965672</v>
          </cell>
          <cell r="B6494">
            <v>96546</v>
          </cell>
          <cell r="C6494">
            <v>96567</v>
          </cell>
          <cell r="D6494">
            <v>2</v>
          </cell>
          <cell r="E6494">
            <v>1</v>
          </cell>
          <cell r="F6494">
            <v>100</v>
          </cell>
          <cell r="I6494">
            <v>0</v>
          </cell>
          <cell r="J6494">
            <v>0</v>
          </cell>
          <cell r="K6494">
            <v>0</v>
          </cell>
          <cell r="L6494">
            <v>0</v>
          </cell>
          <cell r="M6494">
            <v>100</v>
          </cell>
          <cell r="N6494">
            <v>1</v>
          </cell>
        </row>
        <row r="6495">
          <cell r="A6495" t="str">
            <v>96550965541</v>
          </cell>
          <cell r="B6495">
            <v>96550</v>
          </cell>
          <cell r="C6495">
            <v>96554</v>
          </cell>
          <cell r="D6495">
            <v>1</v>
          </cell>
          <cell r="E6495">
            <v>1</v>
          </cell>
          <cell r="F6495">
            <v>100</v>
          </cell>
          <cell r="I6495">
            <v>0</v>
          </cell>
          <cell r="J6495">
            <v>0</v>
          </cell>
          <cell r="K6495">
            <v>0</v>
          </cell>
          <cell r="L6495">
            <v>0</v>
          </cell>
          <cell r="M6495">
            <v>100</v>
          </cell>
          <cell r="N6495">
            <v>14.1</v>
          </cell>
        </row>
        <row r="6496">
          <cell r="A6496" t="str">
            <v>96550965611</v>
          </cell>
          <cell r="B6496">
            <v>96550</v>
          </cell>
          <cell r="C6496">
            <v>96561</v>
          </cell>
          <cell r="D6496">
            <v>1</v>
          </cell>
          <cell r="E6496">
            <v>1</v>
          </cell>
          <cell r="F6496">
            <v>100</v>
          </cell>
          <cell r="I6496">
            <v>0</v>
          </cell>
          <cell r="J6496">
            <v>0</v>
          </cell>
          <cell r="K6496">
            <v>0</v>
          </cell>
          <cell r="L6496">
            <v>0</v>
          </cell>
          <cell r="M6496">
            <v>100</v>
          </cell>
          <cell r="N6496">
            <v>12.3</v>
          </cell>
        </row>
        <row r="6497">
          <cell r="A6497" t="str">
            <v>96550965661</v>
          </cell>
          <cell r="B6497">
            <v>96550</v>
          </cell>
          <cell r="C6497">
            <v>96566</v>
          </cell>
          <cell r="D6497">
            <v>1</v>
          </cell>
          <cell r="E6497">
            <v>1</v>
          </cell>
          <cell r="F6497">
            <v>100</v>
          </cell>
          <cell r="I6497">
            <v>0</v>
          </cell>
          <cell r="J6497">
            <v>0</v>
          </cell>
          <cell r="K6497">
            <v>0</v>
          </cell>
          <cell r="L6497">
            <v>0</v>
          </cell>
          <cell r="M6497">
            <v>100</v>
          </cell>
          <cell r="N6497">
            <v>1</v>
          </cell>
        </row>
        <row r="6498">
          <cell r="A6498" t="str">
            <v>96550965672</v>
          </cell>
          <cell r="B6498">
            <v>96550</v>
          </cell>
          <cell r="C6498">
            <v>96567</v>
          </cell>
          <cell r="D6498">
            <v>2</v>
          </cell>
          <cell r="E6498">
            <v>1</v>
          </cell>
          <cell r="F6498">
            <v>100</v>
          </cell>
          <cell r="I6498">
            <v>0</v>
          </cell>
          <cell r="J6498">
            <v>0</v>
          </cell>
          <cell r="K6498">
            <v>0</v>
          </cell>
          <cell r="L6498">
            <v>0</v>
          </cell>
          <cell r="M6498">
            <v>100</v>
          </cell>
          <cell r="N6498">
            <v>1</v>
          </cell>
        </row>
        <row r="6499">
          <cell r="A6499" t="str">
            <v>96550966371</v>
          </cell>
          <cell r="B6499">
            <v>96550</v>
          </cell>
          <cell r="C6499">
            <v>96637</v>
          </cell>
          <cell r="D6499">
            <v>1</v>
          </cell>
          <cell r="E6499">
            <v>1</v>
          </cell>
          <cell r="F6499">
            <v>100</v>
          </cell>
          <cell r="I6499">
            <v>0</v>
          </cell>
          <cell r="J6499">
            <v>0</v>
          </cell>
          <cell r="K6499">
            <v>0</v>
          </cell>
          <cell r="L6499">
            <v>0</v>
          </cell>
          <cell r="M6499">
            <v>100</v>
          </cell>
          <cell r="N6499">
            <v>18.399999999999999</v>
          </cell>
        </row>
        <row r="6500">
          <cell r="A6500" t="str">
            <v>96551965661</v>
          </cell>
          <cell r="B6500">
            <v>96551</v>
          </cell>
          <cell r="C6500">
            <v>96566</v>
          </cell>
          <cell r="D6500">
            <v>1</v>
          </cell>
          <cell r="E6500">
            <v>1</v>
          </cell>
          <cell r="F6500">
            <v>100</v>
          </cell>
          <cell r="I6500">
            <v>0</v>
          </cell>
          <cell r="J6500">
            <v>0</v>
          </cell>
          <cell r="K6500">
            <v>0</v>
          </cell>
          <cell r="L6500">
            <v>0</v>
          </cell>
          <cell r="M6500">
            <v>100</v>
          </cell>
          <cell r="N6500">
            <v>1</v>
          </cell>
        </row>
        <row r="6501">
          <cell r="A6501" t="str">
            <v>96552965551</v>
          </cell>
          <cell r="B6501">
            <v>96552</v>
          </cell>
          <cell r="C6501">
            <v>96555</v>
          </cell>
          <cell r="D6501">
            <v>1</v>
          </cell>
          <cell r="E6501">
            <v>1</v>
          </cell>
          <cell r="F6501">
            <v>100</v>
          </cell>
          <cell r="I6501">
            <v>0</v>
          </cell>
          <cell r="J6501">
            <v>0</v>
          </cell>
          <cell r="K6501">
            <v>0</v>
          </cell>
          <cell r="L6501">
            <v>0</v>
          </cell>
          <cell r="M6501">
            <v>100</v>
          </cell>
          <cell r="N6501">
            <v>24.7</v>
          </cell>
        </row>
        <row r="6502">
          <cell r="A6502" t="str">
            <v>96553965641</v>
          </cell>
          <cell r="B6502">
            <v>96553</v>
          </cell>
          <cell r="C6502">
            <v>96564</v>
          </cell>
          <cell r="D6502">
            <v>1</v>
          </cell>
          <cell r="E6502">
            <v>1</v>
          </cell>
          <cell r="F6502">
            <v>100</v>
          </cell>
          <cell r="I6502">
            <v>0</v>
          </cell>
          <cell r="J6502">
            <v>0</v>
          </cell>
          <cell r="K6502">
            <v>0</v>
          </cell>
          <cell r="L6502">
            <v>0</v>
          </cell>
          <cell r="M6502">
            <v>100</v>
          </cell>
          <cell r="N6502">
            <v>2.2999999999999998</v>
          </cell>
        </row>
        <row r="6503">
          <cell r="A6503" t="str">
            <v>96554965591</v>
          </cell>
          <cell r="B6503">
            <v>96554</v>
          </cell>
          <cell r="C6503">
            <v>96559</v>
          </cell>
          <cell r="D6503">
            <v>1</v>
          </cell>
          <cell r="E6503">
            <v>1</v>
          </cell>
          <cell r="F6503">
            <v>100</v>
          </cell>
          <cell r="I6503">
            <v>0</v>
          </cell>
          <cell r="J6503">
            <v>0</v>
          </cell>
          <cell r="K6503">
            <v>0</v>
          </cell>
          <cell r="L6503">
            <v>0</v>
          </cell>
          <cell r="M6503">
            <v>100</v>
          </cell>
          <cell r="N6503">
            <v>8.5</v>
          </cell>
        </row>
        <row r="6504">
          <cell r="A6504" t="str">
            <v>96554965641</v>
          </cell>
          <cell r="B6504">
            <v>96554</v>
          </cell>
          <cell r="C6504">
            <v>96564</v>
          </cell>
          <cell r="D6504">
            <v>1</v>
          </cell>
          <cell r="E6504">
            <v>1</v>
          </cell>
          <cell r="F6504">
            <v>100</v>
          </cell>
          <cell r="I6504">
            <v>0</v>
          </cell>
          <cell r="J6504">
            <v>0</v>
          </cell>
          <cell r="K6504">
            <v>0</v>
          </cell>
          <cell r="L6504">
            <v>0</v>
          </cell>
          <cell r="M6504">
            <v>100</v>
          </cell>
          <cell r="N6504">
            <v>8.4</v>
          </cell>
        </row>
        <row r="6505">
          <cell r="A6505" t="str">
            <v>96554965651</v>
          </cell>
          <cell r="B6505">
            <v>96554</v>
          </cell>
          <cell r="C6505">
            <v>96565</v>
          </cell>
          <cell r="D6505">
            <v>1</v>
          </cell>
          <cell r="E6505">
            <v>1</v>
          </cell>
          <cell r="F6505">
            <v>100</v>
          </cell>
          <cell r="I6505">
            <v>0</v>
          </cell>
          <cell r="J6505">
            <v>0</v>
          </cell>
          <cell r="K6505">
            <v>0</v>
          </cell>
          <cell r="L6505">
            <v>0</v>
          </cell>
          <cell r="M6505">
            <v>100</v>
          </cell>
          <cell r="N6505">
            <v>9.6999999999999993</v>
          </cell>
        </row>
        <row r="6506">
          <cell r="A6506" t="str">
            <v>96555965631</v>
          </cell>
          <cell r="B6506">
            <v>96555</v>
          </cell>
          <cell r="C6506">
            <v>96563</v>
          </cell>
          <cell r="D6506">
            <v>1</v>
          </cell>
          <cell r="E6506">
            <v>1</v>
          </cell>
          <cell r="F6506">
            <v>100</v>
          </cell>
          <cell r="I6506">
            <v>0</v>
          </cell>
          <cell r="J6506">
            <v>0</v>
          </cell>
          <cell r="K6506">
            <v>0</v>
          </cell>
          <cell r="L6506">
            <v>0</v>
          </cell>
          <cell r="M6506">
            <v>100</v>
          </cell>
          <cell r="N6506">
            <v>7.3</v>
          </cell>
        </row>
        <row r="6507">
          <cell r="A6507" t="str">
            <v>96556966181</v>
          </cell>
          <cell r="B6507">
            <v>96556</v>
          </cell>
          <cell r="C6507">
            <v>96618</v>
          </cell>
          <cell r="D6507">
            <v>1</v>
          </cell>
          <cell r="E6507">
            <v>1</v>
          </cell>
          <cell r="F6507">
            <v>100</v>
          </cell>
          <cell r="I6507">
            <v>0</v>
          </cell>
          <cell r="J6507">
            <v>0</v>
          </cell>
          <cell r="K6507">
            <v>0</v>
          </cell>
          <cell r="L6507">
            <v>0</v>
          </cell>
          <cell r="M6507">
            <v>100</v>
          </cell>
          <cell r="N6507">
            <v>8.3000000000000007</v>
          </cell>
        </row>
        <row r="6508">
          <cell r="A6508" t="str">
            <v>96557965581</v>
          </cell>
          <cell r="B6508">
            <v>96557</v>
          </cell>
          <cell r="C6508">
            <v>96558</v>
          </cell>
          <cell r="D6508">
            <v>1</v>
          </cell>
          <cell r="E6508">
            <v>1</v>
          </cell>
          <cell r="F6508">
            <v>100</v>
          </cell>
          <cell r="I6508">
            <v>0</v>
          </cell>
          <cell r="J6508">
            <v>0</v>
          </cell>
          <cell r="K6508">
            <v>0</v>
          </cell>
          <cell r="L6508">
            <v>0</v>
          </cell>
          <cell r="M6508">
            <v>100</v>
          </cell>
          <cell r="N6508">
            <v>11.7</v>
          </cell>
        </row>
        <row r="6509">
          <cell r="A6509" t="str">
            <v>96557965651</v>
          </cell>
          <cell r="B6509">
            <v>96557</v>
          </cell>
          <cell r="C6509">
            <v>96565</v>
          </cell>
          <cell r="D6509">
            <v>1</v>
          </cell>
          <cell r="E6509">
            <v>1</v>
          </cell>
          <cell r="F6509">
            <v>100</v>
          </cell>
          <cell r="I6509">
            <v>0</v>
          </cell>
          <cell r="J6509">
            <v>0</v>
          </cell>
          <cell r="K6509">
            <v>0</v>
          </cell>
          <cell r="L6509">
            <v>0</v>
          </cell>
          <cell r="M6509">
            <v>100</v>
          </cell>
          <cell r="N6509">
            <v>17.3</v>
          </cell>
        </row>
        <row r="6510">
          <cell r="A6510" t="str">
            <v>96558965621</v>
          </cell>
          <cell r="B6510">
            <v>96558</v>
          </cell>
          <cell r="C6510">
            <v>96562</v>
          </cell>
          <cell r="D6510">
            <v>1</v>
          </cell>
          <cell r="E6510">
            <v>1</v>
          </cell>
          <cell r="F6510">
            <v>100</v>
          </cell>
          <cell r="I6510">
            <v>0</v>
          </cell>
          <cell r="J6510">
            <v>0</v>
          </cell>
          <cell r="K6510">
            <v>0</v>
          </cell>
          <cell r="L6510">
            <v>0</v>
          </cell>
          <cell r="M6510">
            <v>100</v>
          </cell>
          <cell r="N6510">
            <v>8.8000000000000007</v>
          </cell>
        </row>
        <row r="6511">
          <cell r="A6511" t="str">
            <v>96560965611</v>
          </cell>
          <cell r="B6511">
            <v>96560</v>
          </cell>
          <cell r="C6511">
            <v>96561</v>
          </cell>
          <cell r="D6511">
            <v>1</v>
          </cell>
          <cell r="E6511">
            <v>1</v>
          </cell>
          <cell r="F6511">
            <v>100</v>
          </cell>
          <cell r="I6511">
            <v>0</v>
          </cell>
          <cell r="J6511">
            <v>0</v>
          </cell>
          <cell r="K6511">
            <v>0</v>
          </cell>
          <cell r="L6511">
            <v>0</v>
          </cell>
          <cell r="M6511">
            <v>100</v>
          </cell>
          <cell r="N6511">
            <v>16.399999999999999</v>
          </cell>
        </row>
        <row r="6512">
          <cell r="A6512" t="str">
            <v>96565966181</v>
          </cell>
          <cell r="B6512">
            <v>96565</v>
          </cell>
          <cell r="C6512">
            <v>96618</v>
          </cell>
          <cell r="D6512">
            <v>1</v>
          </cell>
          <cell r="E6512">
            <v>1</v>
          </cell>
          <cell r="F6512">
            <v>100</v>
          </cell>
          <cell r="I6512">
            <v>0</v>
          </cell>
          <cell r="J6512">
            <v>0</v>
          </cell>
          <cell r="K6512">
            <v>0</v>
          </cell>
          <cell r="L6512">
            <v>0</v>
          </cell>
          <cell r="M6512">
            <v>100</v>
          </cell>
          <cell r="N6512">
            <v>11.1</v>
          </cell>
        </row>
        <row r="6513">
          <cell r="A6513" t="str">
            <v>96570965791</v>
          </cell>
          <cell r="B6513">
            <v>96570</v>
          </cell>
          <cell r="C6513">
            <v>96579</v>
          </cell>
          <cell r="D6513">
            <v>1</v>
          </cell>
          <cell r="E6513">
            <v>1</v>
          </cell>
          <cell r="F6513">
            <v>100</v>
          </cell>
          <cell r="I6513">
            <v>0</v>
          </cell>
          <cell r="J6513">
            <v>0</v>
          </cell>
          <cell r="K6513">
            <v>0</v>
          </cell>
          <cell r="L6513">
            <v>0</v>
          </cell>
          <cell r="M6513">
            <v>100</v>
          </cell>
          <cell r="N6513">
            <v>9.9</v>
          </cell>
        </row>
        <row r="6514">
          <cell r="A6514" t="str">
            <v>96570965851</v>
          </cell>
          <cell r="B6514">
            <v>96570</v>
          </cell>
          <cell r="C6514">
            <v>96585</v>
          </cell>
          <cell r="D6514">
            <v>1</v>
          </cell>
          <cell r="E6514">
            <v>1</v>
          </cell>
          <cell r="F6514">
            <v>100</v>
          </cell>
          <cell r="I6514">
            <v>0</v>
          </cell>
          <cell r="J6514">
            <v>0</v>
          </cell>
          <cell r="K6514">
            <v>0</v>
          </cell>
          <cell r="L6514">
            <v>0</v>
          </cell>
          <cell r="M6514">
            <v>100</v>
          </cell>
          <cell r="N6514">
            <v>4.2</v>
          </cell>
        </row>
        <row r="6515">
          <cell r="A6515" t="str">
            <v>96571965781</v>
          </cell>
          <cell r="B6515">
            <v>96571</v>
          </cell>
          <cell r="C6515">
            <v>96578</v>
          </cell>
          <cell r="D6515">
            <v>1</v>
          </cell>
          <cell r="E6515">
            <v>1</v>
          </cell>
          <cell r="F6515">
            <v>100</v>
          </cell>
          <cell r="I6515">
            <v>0</v>
          </cell>
          <cell r="J6515">
            <v>0</v>
          </cell>
          <cell r="K6515">
            <v>0</v>
          </cell>
          <cell r="L6515">
            <v>0</v>
          </cell>
          <cell r="M6515">
            <v>100</v>
          </cell>
          <cell r="N6515">
            <v>14</v>
          </cell>
        </row>
        <row r="6516">
          <cell r="A6516" t="str">
            <v>96571965801</v>
          </cell>
          <cell r="B6516">
            <v>96571</v>
          </cell>
          <cell r="C6516">
            <v>96580</v>
          </cell>
          <cell r="D6516">
            <v>1</v>
          </cell>
          <cell r="E6516">
            <v>1</v>
          </cell>
          <cell r="F6516">
            <v>100</v>
          </cell>
          <cell r="I6516">
            <v>0</v>
          </cell>
          <cell r="J6516">
            <v>0</v>
          </cell>
          <cell r="K6516">
            <v>0</v>
          </cell>
          <cell r="L6516">
            <v>0</v>
          </cell>
          <cell r="M6516">
            <v>100</v>
          </cell>
          <cell r="N6516">
            <v>3.1</v>
          </cell>
        </row>
        <row r="6517">
          <cell r="A6517" t="str">
            <v>96572965751</v>
          </cell>
          <cell r="B6517">
            <v>96572</v>
          </cell>
          <cell r="C6517">
            <v>96575</v>
          </cell>
          <cell r="D6517">
            <v>1</v>
          </cell>
          <cell r="E6517">
            <v>1</v>
          </cell>
          <cell r="F6517">
            <v>100</v>
          </cell>
          <cell r="I6517">
            <v>0</v>
          </cell>
          <cell r="J6517">
            <v>0</v>
          </cell>
          <cell r="K6517">
            <v>0</v>
          </cell>
          <cell r="L6517">
            <v>0</v>
          </cell>
          <cell r="M6517">
            <v>100</v>
          </cell>
          <cell r="N6517">
            <v>8.3000000000000007</v>
          </cell>
        </row>
        <row r="6518">
          <cell r="A6518" t="str">
            <v>96572965831</v>
          </cell>
          <cell r="B6518">
            <v>96572</v>
          </cell>
          <cell r="C6518">
            <v>96583</v>
          </cell>
          <cell r="D6518">
            <v>1</v>
          </cell>
          <cell r="E6518">
            <v>1</v>
          </cell>
          <cell r="F6518">
            <v>100</v>
          </cell>
          <cell r="I6518">
            <v>0</v>
          </cell>
          <cell r="J6518">
            <v>0</v>
          </cell>
          <cell r="K6518">
            <v>0</v>
          </cell>
          <cell r="L6518">
            <v>0</v>
          </cell>
          <cell r="M6518">
            <v>100</v>
          </cell>
          <cell r="N6518">
            <v>6.2</v>
          </cell>
        </row>
        <row r="6519">
          <cell r="A6519" t="str">
            <v>96573965861</v>
          </cell>
          <cell r="B6519">
            <v>96573</v>
          </cell>
          <cell r="C6519">
            <v>96586</v>
          </cell>
          <cell r="D6519">
            <v>1</v>
          </cell>
          <cell r="E6519">
            <v>1</v>
          </cell>
          <cell r="F6519">
            <v>100</v>
          </cell>
          <cell r="I6519">
            <v>0</v>
          </cell>
          <cell r="J6519">
            <v>0</v>
          </cell>
          <cell r="K6519">
            <v>0</v>
          </cell>
          <cell r="L6519">
            <v>0</v>
          </cell>
          <cell r="M6519">
            <v>100</v>
          </cell>
          <cell r="N6519">
            <v>1</v>
          </cell>
        </row>
        <row r="6520">
          <cell r="A6520" t="str">
            <v>96575965791</v>
          </cell>
          <cell r="B6520">
            <v>96575</v>
          </cell>
          <cell r="C6520">
            <v>96579</v>
          </cell>
          <cell r="D6520">
            <v>1</v>
          </cell>
          <cell r="E6520">
            <v>1</v>
          </cell>
          <cell r="F6520">
            <v>100</v>
          </cell>
          <cell r="I6520">
            <v>0</v>
          </cell>
          <cell r="J6520">
            <v>0</v>
          </cell>
          <cell r="K6520">
            <v>0</v>
          </cell>
          <cell r="L6520">
            <v>0</v>
          </cell>
          <cell r="M6520">
            <v>100</v>
          </cell>
          <cell r="N6520">
            <v>16.3</v>
          </cell>
        </row>
        <row r="6521">
          <cell r="A6521" t="str">
            <v>96575965861</v>
          </cell>
          <cell r="B6521">
            <v>96575</v>
          </cell>
          <cell r="C6521">
            <v>96586</v>
          </cell>
          <cell r="D6521">
            <v>1</v>
          </cell>
          <cell r="E6521">
            <v>1</v>
          </cell>
          <cell r="F6521">
            <v>100</v>
          </cell>
          <cell r="I6521">
            <v>0</v>
          </cell>
          <cell r="J6521">
            <v>0</v>
          </cell>
          <cell r="K6521">
            <v>0</v>
          </cell>
          <cell r="L6521">
            <v>0</v>
          </cell>
          <cell r="M6521">
            <v>100</v>
          </cell>
          <cell r="N6521">
            <v>1</v>
          </cell>
        </row>
        <row r="6522">
          <cell r="A6522" t="str">
            <v>96575965981</v>
          </cell>
          <cell r="B6522">
            <v>96575</v>
          </cell>
          <cell r="C6522">
            <v>96598</v>
          </cell>
          <cell r="D6522">
            <v>1</v>
          </cell>
          <cell r="E6522">
            <v>1</v>
          </cell>
          <cell r="F6522">
            <v>100</v>
          </cell>
          <cell r="I6522">
            <v>0</v>
          </cell>
          <cell r="J6522">
            <v>0</v>
          </cell>
          <cell r="K6522">
            <v>0</v>
          </cell>
          <cell r="L6522">
            <v>0</v>
          </cell>
          <cell r="M6522">
            <v>100</v>
          </cell>
          <cell r="N6522">
            <v>14.1</v>
          </cell>
        </row>
        <row r="6523">
          <cell r="A6523" t="str">
            <v>96576965771</v>
          </cell>
          <cell r="B6523">
            <v>96576</v>
          </cell>
          <cell r="C6523">
            <v>96577</v>
          </cell>
          <cell r="D6523">
            <v>1</v>
          </cell>
          <cell r="E6523">
            <v>1</v>
          </cell>
          <cell r="F6523">
            <v>100</v>
          </cell>
          <cell r="I6523">
            <v>0</v>
          </cell>
          <cell r="J6523">
            <v>0</v>
          </cell>
          <cell r="K6523">
            <v>0</v>
          </cell>
          <cell r="L6523">
            <v>0</v>
          </cell>
          <cell r="M6523">
            <v>100</v>
          </cell>
          <cell r="N6523">
            <v>7</v>
          </cell>
        </row>
        <row r="6524">
          <cell r="A6524" t="str">
            <v>96577965781</v>
          </cell>
          <cell r="B6524">
            <v>96577</v>
          </cell>
          <cell r="C6524">
            <v>96578</v>
          </cell>
          <cell r="D6524">
            <v>1</v>
          </cell>
          <cell r="E6524">
            <v>1</v>
          </cell>
          <cell r="F6524">
            <v>100</v>
          </cell>
          <cell r="I6524">
            <v>0</v>
          </cell>
          <cell r="J6524">
            <v>0</v>
          </cell>
          <cell r="K6524">
            <v>0</v>
          </cell>
          <cell r="L6524">
            <v>0</v>
          </cell>
          <cell r="M6524">
            <v>100</v>
          </cell>
          <cell r="N6524">
            <v>5.3</v>
          </cell>
        </row>
        <row r="6525">
          <cell r="A6525" t="str">
            <v>96577965811</v>
          </cell>
          <cell r="B6525">
            <v>96577</v>
          </cell>
          <cell r="C6525">
            <v>96581</v>
          </cell>
          <cell r="D6525">
            <v>1</v>
          </cell>
          <cell r="E6525">
            <v>1</v>
          </cell>
          <cell r="F6525">
            <v>100</v>
          </cell>
          <cell r="I6525">
            <v>0</v>
          </cell>
          <cell r="J6525">
            <v>0</v>
          </cell>
          <cell r="K6525">
            <v>0</v>
          </cell>
          <cell r="L6525">
            <v>0</v>
          </cell>
          <cell r="M6525">
            <v>100</v>
          </cell>
          <cell r="N6525">
            <v>5.9</v>
          </cell>
        </row>
        <row r="6526">
          <cell r="A6526" t="str">
            <v>96582965841</v>
          </cell>
          <cell r="B6526">
            <v>96582</v>
          </cell>
          <cell r="C6526">
            <v>96584</v>
          </cell>
          <cell r="D6526">
            <v>1</v>
          </cell>
          <cell r="E6526">
            <v>1</v>
          </cell>
          <cell r="F6526">
            <v>100</v>
          </cell>
          <cell r="I6526">
            <v>0</v>
          </cell>
          <cell r="J6526">
            <v>0</v>
          </cell>
          <cell r="K6526">
            <v>0</v>
          </cell>
          <cell r="L6526">
            <v>0</v>
          </cell>
          <cell r="M6526">
            <v>100</v>
          </cell>
          <cell r="N6526">
            <v>1.5</v>
          </cell>
        </row>
        <row r="6527">
          <cell r="A6527" t="str">
            <v>96583965841</v>
          </cell>
          <cell r="B6527">
            <v>96583</v>
          </cell>
          <cell r="C6527">
            <v>96584</v>
          </cell>
          <cell r="D6527">
            <v>1</v>
          </cell>
          <cell r="E6527">
            <v>1</v>
          </cell>
          <cell r="F6527">
            <v>100</v>
          </cell>
          <cell r="I6527">
            <v>0</v>
          </cell>
          <cell r="J6527">
            <v>0</v>
          </cell>
          <cell r="K6527">
            <v>0</v>
          </cell>
          <cell r="L6527">
            <v>0</v>
          </cell>
          <cell r="M6527">
            <v>100</v>
          </cell>
          <cell r="N6527">
            <v>8.9</v>
          </cell>
        </row>
        <row r="6528">
          <cell r="A6528" t="str">
            <v>96590966041</v>
          </cell>
          <cell r="B6528">
            <v>96590</v>
          </cell>
          <cell r="C6528">
            <v>96604</v>
          </cell>
          <cell r="D6528">
            <v>1</v>
          </cell>
          <cell r="E6528">
            <v>1</v>
          </cell>
          <cell r="F6528">
            <v>100</v>
          </cell>
          <cell r="I6528">
            <v>0</v>
          </cell>
          <cell r="J6528">
            <v>0</v>
          </cell>
          <cell r="K6528">
            <v>0</v>
          </cell>
          <cell r="L6528">
            <v>0</v>
          </cell>
          <cell r="M6528">
            <v>100</v>
          </cell>
          <cell r="N6528">
            <v>2</v>
          </cell>
        </row>
        <row r="6529">
          <cell r="A6529" t="str">
            <v>96591966031</v>
          </cell>
          <cell r="B6529">
            <v>96591</v>
          </cell>
          <cell r="C6529">
            <v>96603</v>
          </cell>
          <cell r="D6529">
            <v>1</v>
          </cell>
          <cell r="E6529">
            <v>1</v>
          </cell>
          <cell r="F6529">
            <v>100</v>
          </cell>
          <cell r="I6529">
            <v>0</v>
          </cell>
          <cell r="J6529">
            <v>0</v>
          </cell>
          <cell r="K6529">
            <v>0</v>
          </cell>
          <cell r="L6529">
            <v>0</v>
          </cell>
          <cell r="M6529">
            <v>100</v>
          </cell>
          <cell r="N6529">
            <v>7.8</v>
          </cell>
        </row>
        <row r="6530">
          <cell r="A6530" t="str">
            <v>96591966071</v>
          </cell>
          <cell r="B6530">
            <v>96591</v>
          </cell>
          <cell r="C6530">
            <v>96607</v>
          </cell>
          <cell r="D6530">
            <v>1</v>
          </cell>
          <cell r="E6530">
            <v>1</v>
          </cell>
          <cell r="F6530">
            <v>100</v>
          </cell>
          <cell r="I6530">
            <v>0</v>
          </cell>
          <cell r="J6530">
            <v>0</v>
          </cell>
          <cell r="K6530">
            <v>0</v>
          </cell>
          <cell r="L6530">
            <v>0</v>
          </cell>
          <cell r="M6530">
            <v>100</v>
          </cell>
          <cell r="N6530">
            <v>10.4</v>
          </cell>
        </row>
        <row r="6531">
          <cell r="A6531" t="str">
            <v>96591966101</v>
          </cell>
          <cell r="B6531">
            <v>96591</v>
          </cell>
          <cell r="C6531">
            <v>96610</v>
          </cell>
          <cell r="D6531">
            <v>1</v>
          </cell>
          <cell r="E6531">
            <v>1</v>
          </cell>
          <cell r="F6531">
            <v>100</v>
          </cell>
          <cell r="I6531">
            <v>0</v>
          </cell>
          <cell r="J6531">
            <v>0</v>
          </cell>
          <cell r="K6531">
            <v>0</v>
          </cell>
          <cell r="L6531">
            <v>0</v>
          </cell>
          <cell r="M6531">
            <v>100</v>
          </cell>
          <cell r="N6531">
            <v>1</v>
          </cell>
        </row>
        <row r="6532">
          <cell r="A6532" t="str">
            <v>96592966101</v>
          </cell>
          <cell r="B6532">
            <v>96592</v>
          </cell>
          <cell r="C6532">
            <v>96610</v>
          </cell>
          <cell r="D6532">
            <v>1</v>
          </cell>
          <cell r="E6532">
            <v>1</v>
          </cell>
          <cell r="F6532">
            <v>100</v>
          </cell>
          <cell r="I6532">
            <v>0</v>
          </cell>
          <cell r="J6532">
            <v>0</v>
          </cell>
          <cell r="K6532">
            <v>0</v>
          </cell>
          <cell r="L6532">
            <v>0</v>
          </cell>
          <cell r="M6532">
            <v>100</v>
          </cell>
          <cell r="N6532">
            <v>1</v>
          </cell>
        </row>
        <row r="6533">
          <cell r="A6533" t="str">
            <v>96593965941</v>
          </cell>
          <cell r="B6533">
            <v>96593</v>
          </cell>
          <cell r="C6533">
            <v>96594</v>
          </cell>
          <cell r="D6533">
            <v>1</v>
          </cell>
          <cell r="E6533">
            <v>1</v>
          </cell>
          <cell r="F6533">
            <v>100</v>
          </cell>
          <cell r="I6533">
            <v>0</v>
          </cell>
          <cell r="J6533">
            <v>0</v>
          </cell>
          <cell r="K6533">
            <v>0</v>
          </cell>
          <cell r="L6533">
            <v>0</v>
          </cell>
          <cell r="M6533">
            <v>100</v>
          </cell>
          <cell r="N6533">
            <v>0</v>
          </cell>
        </row>
        <row r="6534">
          <cell r="A6534" t="str">
            <v>96595966061</v>
          </cell>
          <cell r="B6534">
            <v>96595</v>
          </cell>
          <cell r="C6534">
            <v>96606</v>
          </cell>
          <cell r="D6534">
            <v>1</v>
          </cell>
          <cell r="E6534">
            <v>1</v>
          </cell>
          <cell r="F6534">
            <v>100</v>
          </cell>
          <cell r="I6534">
            <v>0</v>
          </cell>
          <cell r="J6534">
            <v>0</v>
          </cell>
          <cell r="K6534">
            <v>0</v>
          </cell>
          <cell r="L6534">
            <v>0</v>
          </cell>
          <cell r="M6534">
            <v>100</v>
          </cell>
          <cell r="N6534">
            <v>0</v>
          </cell>
        </row>
        <row r="6535">
          <cell r="A6535" t="str">
            <v>96596966001</v>
          </cell>
          <cell r="B6535">
            <v>96596</v>
          </cell>
          <cell r="C6535">
            <v>96600</v>
          </cell>
          <cell r="D6535">
            <v>1</v>
          </cell>
          <cell r="E6535">
            <v>1</v>
          </cell>
          <cell r="F6535">
            <v>100</v>
          </cell>
          <cell r="I6535">
            <v>0</v>
          </cell>
          <cell r="J6535">
            <v>0</v>
          </cell>
          <cell r="K6535">
            <v>0</v>
          </cell>
          <cell r="L6535">
            <v>0</v>
          </cell>
          <cell r="M6535">
            <v>100</v>
          </cell>
          <cell r="N6535">
            <v>5.7</v>
          </cell>
        </row>
        <row r="6536">
          <cell r="A6536" t="str">
            <v>96596966021</v>
          </cell>
          <cell r="B6536">
            <v>96596</v>
          </cell>
          <cell r="C6536">
            <v>96602</v>
          </cell>
          <cell r="D6536">
            <v>1</v>
          </cell>
          <cell r="E6536">
            <v>1</v>
          </cell>
          <cell r="F6536">
            <v>100</v>
          </cell>
          <cell r="I6536">
            <v>0</v>
          </cell>
          <cell r="J6536">
            <v>0</v>
          </cell>
          <cell r="K6536">
            <v>0</v>
          </cell>
          <cell r="L6536">
            <v>0</v>
          </cell>
          <cell r="M6536">
            <v>100</v>
          </cell>
          <cell r="N6536">
            <v>3.1</v>
          </cell>
        </row>
        <row r="6537">
          <cell r="A6537" t="str">
            <v>96597966021</v>
          </cell>
          <cell r="B6537">
            <v>96597</v>
          </cell>
          <cell r="C6537">
            <v>96602</v>
          </cell>
          <cell r="D6537">
            <v>1</v>
          </cell>
          <cell r="E6537">
            <v>1</v>
          </cell>
          <cell r="F6537">
            <v>100</v>
          </cell>
          <cell r="I6537">
            <v>0</v>
          </cell>
          <cell r="J6537">
            <v>0</v>
          </cell>
          <cell r="K6537">
            <v>0</v>
          </cell>
          <cell r="L6537">
            <v>0</v>
          </cell>
          <cell r="M6537">
            <v>100</v>
          </cell>
          <cell r="N6537">
            <v>5</v>
          </cell>
        </row>
        <row r="6538">
          <cell r="A6538" t="str">
            <v>96598966031</v>
          </cell>
          <cell r="B6538">
            <v>96598</v>
          </cell>
          <cell r="C6538">
            <v>96603</v>
          </cell>
          <cell r="D6538">
            <v>1</v>
          </cell>
          <cell r="E6538">
            <v>1</v>
          </cell>
          <cell r="F6538">
            <v>100</v>
          </cell>
          <cell r="I6538">
            <v>0</v>
          </cell>
          <cell r="J6538">
            <v>0</v>
          </cell>
          <cell r="K6538">
            <v>0</v>
          </cell>
          <cell r="L6538">
            <v>0</v>
          </cell>
          <cell r="M6538">
            <v>100</v>
          </cell>
          <cell r="N6538">
            <v>9.5</v>
          </cell>
        </row>
        <row r="6539">
          <cell r="A6539" t="str">
            <v>96599966111</v>
          </cell>
          <cell r="B6539">
            <v>96599</v>
          </cell>
          <cell r="C6539">
            <v>96611</v>
          </cell>
          <cell r="D6539">
            <v>1</v>
          </cell>
          <cell r="E6539">
            <v>1</v>
          </cell>
          <cell r="F6539">
            <v>100</v>
          </cell>
          <cell r="I6539">
            <v>0</v>
          </cell>
          <cell r="J6539">
            <v>0</v>
          </cell>
          <cell r="K6539">
            <v>0</v>
          </cell>
          <cell r="L6539">
            <v>0</v>
          </cell>
          <cell r="M6539">
            <v>100</v>
          </cell>
          <cell r="N6539">
            <v>1</v>
          </cell>
        </row>
        <row r="6540">
          <cell r="A6540" t="str">
            <v>96600966081</v>
          </cell>
          <cell r="B6540">
            <v>96600</v>
          </cell>
          <cell r="C6540">
            <v>96608</v>
          </cell>
          <cell r="D6540">
            <v>1</v>
          </cell>
          <cell r="E6540">
            <v>1</v>
          </cell>
          <cell r="F6540">
            <v>100</v>
          </cell>
          <cell r="I6540">
            <v>0</v>
          </cell>
          <cell r="J6540">
            <v>0</v>
          </cell>
          <cell r="K6540">
            <v>0</v>
          </cell>
          <cell r="L6540">
            <v>0</v>
          </cell>
          <cell r="M6540">
            <v>100</v>
          </cell>
          <cell r="N6540">
            <v>6.4</v>
          </cell>
        </row>
        <row r="6541">
          <cell r="A6541" t="str">
            <v>96601966111</v>
          </cell>
          <cell r="B6541">
            <v>96601</v>
          </cell>
          <cell r="C6541">
            <v>96611</v>
          </cell>
          <cell r="D6541">
            <v>1</v>
          </cell>
          <cell r="E6541">
            <v>1</v>
          </cell>
          <cell r="F6541">
            <v>100</v>
          </cell>
          <cell r="I6541">
            <v>0</v>
          </cell>
          <cell r="J6541">
            <v>0</v>
          </cell>
          <cell r="K6541">
            <v>0</v>
          </cell>
          <cell r="L6541">
            <v>0</v>
          </cell>
          <cell r="M6541">
            <v>100</v>
          </cell>
          <cell r="N6541">
            <v>1</v>
          </cell>
        </row>
        <row r="6542">
          <cell r="A6542" t="str">
            <v>96605966071</v>
          </cell>
          <cell r="B6542">
            <v>96605</v>
          </cell>
          <cell r="C6542">
            <v>96607</v>
          </cell>
          <cell r="D6542">
            <v>1</v>
          </cell>
          <cell r="E6542">
            <v>1</v>
          </cell>
          <cell r="F6542">
            <v>100</v>
          </cell>
          <cell r="I6542">
            <v>0</v>
          </cell>
          <cell r="J6542">
            <v>0</v>
          </cell>
          <cell r="K6542">
            <v>0</v>
          </cell>
          <cell r="L6542">
            <v>0</v>
          </cell>
          <cell r="M6542">
            <v>100</v>
          </cell>
          <cell r="N6542">
            <v>12</v>
          </cell>
        </row>
        <row r="6543">
          <cell r="A6543" t="str">
            <v>96605966311</v>
          </cell>
          <cell r="B6543">
            <v>96605</v>
          </cell>
          <cell r="C6543">
            <v>96631</v>
          </cell>
          <cell r="D6543">
            <v>1</v>
          </cell>
          <cell r="E6543">
            <v>1</v>
          </cell>
          <cell r="F6543">
            <v>100</v>
          </cell>
          <cell r="I6543">
            <v>0</v>
          </cell>
          <cell r="J6543">
            <v>0</v>
          </cell>
          <cell r="K6543">
            <v>0</v>
          </cell>
          <cell r="L6543">
            <v>0</v>
          </cell>
          <cell r="M6543">
            <v>100</v>
          </cell>
          <cell r="N6543">
            <v>13.6</v>
          </cell>
        </row>
        <row r="6544">
          <cell r="A6544" t="str">
            <v>96608966091</v>
          </cell>
          <cell r="B6544">
            <v>96608</v>
          </cell>
          <cell r="C6544">
            <v>96609</v>
          </cell>
          <cell r="D6544">
            <v>1</v>
          </cell>
          <cell r="E6544">
            <v>1</v>
          </cell>
          <cell r="F6544">
            <v>100</v>
          </cell>
          <cell r="I6544">
            <v>0</v>
          </cell>
          <cell r="J6544">
            <v>0</v>
          </cell>
          <cell r="K6544">
            <v>0</v>
          </cell>
          <cell r="L6544">
            <v>0</v>
          </cell>
          <cell r="M6544">
            <v>100</v>
          </cell>
          <cell r="N6544">
            <v>5.7</v>
          </cell>
        </row>
        <row r="6545">
          <cell r="A6545" t="str">
            <v>96613966141</v>
          </cell>
          <cell r="B6545">
            <v>96613</v>
          </cell>
          <cell r="C6545">
            <v>96614</v>
          </cell>
          <cell r="D6545">
            <v>1</v>
          </cell>
          <cell r="E6545">
            <v>1</v>
          </cell>
          <cell r="F6545">
            <v>100</v>
          </cell>
          <cell r="I6545">
            <v>0</v>
          </cell>
          <cell r="J6545">
            <v>0</v>
          </cell>
          <cell r="K6545">
            <v>0</v>
          </cell>
          <cell r="L6545">
            <v>0</v>
          </cell>
          <cell r="M6545">
            <v>100</v>
          </cell>
          <cell r="N6545">
            <v>0.7</v>
          </cell>
        </row>
        <row r="6546">
          <cell r="A6546" t="str">
            <v>96613966151</v>
          </cell>
          <cell r="B6546">
            <v>96613</v>
          </cell>
          <cell r="C6546">
            <v>96615</v>
          </cell>
          <cell r="D6546">
            <v>1</v>
          </cell>
          <cell r="E6546">
            <v>1</v>
          </cell>
          <cell r="F6546">
            <v>100</v>
          </cell>
          <cell r="I6546">
            <v>0</v>
          </cell>
          <cell r="J6546">
            <v>0</v>
          </cell>
          <cell r="K6546">
            <v>0</v>
          </cell>
          <cell r="L6546">
            <v>0</v>
          </cell>
          <cell r="M6546">
            <v>100</v>
          </cell>
          <cell r="N6546">
            <v>12.5</v>
          </cell>
        </row>
        <row r="6547">
          <cell r="A6547" t="str">
            <v>96618966331</v>
          </cell>
          <cell r="B6547">
            <v>96618</v>
          </cell>
          <cell r="C6547">
            <v>96633</v>
          </cell>
          <cell r="D6547">
            <v>1</v>
          </cell>
          <cell r="E6547">
            <v>1</v>
          </cell>
          <cell r="F6547">
            <v>100</v>
          </cell>
          <cell r="I6547">
            <v>0</v>
          </cell>
          <cell r="J6547">
            <v>0</v>
          </cell>
          <cell r="K6547">
            <v>0</v>
          </cell>
          <cell r="L6547">
            <v>0</v>
          </cell>
          <cell r="M6547">
            <v>100</v>
          </cell>
          <cell r="N6547">
            <v>3.3</v>
          </cell>
        </row>
        <row r="6548">
          <cell r="A6548" t="str">
            <v>96618966451</v>
          </cell>
          <cell r="B6548">
            <v>96618</v>
          </cell>
          <cell r="C6548">
            <v>96645</v>
          </cell>
          <cell r="D6548">
            <v>1</v>
          </cell>
          <cell r="E6548">
            <v>1</v>
          </cell>
          <cell r="F6548">
            <v>100</v>
          </cell>
          <cell r="I6548">
            <v>0</v>
          </cell>
          <cell r="J6548">
            <v>0</v>
          </cell>
          <cell r="K6548">
            <v>0</v>
          </cell>
          <cell r="L6548">
            <v>0</v>
          </cell>
          <cell r="M6548">
            <v>100</v>
          </cell>
          <cell r="N6548">
            <v>1</v>
          </cell>
        </row>
        <row r="6549">
          <cell r="A6549" t="str">
            <v>96619966281</v>
          </cell>
          <cell r="B6549">
            <v>96619</v>
          </cell>
          <cell r="C6549">
            <v>96628</v>
          </cell>
          <cell r="D6549">
            <v>1</v>
          </cell>
          <cell r="E6549">
            <v>1</v>
          </cell>
          <cell r="F6549">
            <v>100</v>
          </cell>
          <cell r="I6549">
            <v>0</v>
          </cell>
          <cell r="J6549">
            <v>0</v>
          </cell>
          <cell r="K6549">
            <v>0</v>
          </cell>
          <cell r="L6549">
            <v>0</v>
          </cell>
          <cell r="M6549">
            <v>100</v>
          </cell>
          <cell r="N6549">
            <v>13</v>
          </cell>
        </row>
        <row r="6550">
          <cell r="A6550" t="str">
            <v>96619966291</v>
          </cell>
          <cell r="B6550">
            <v>96619</v>
          </cell>
          <cell r="C6550">
            <v>96629</v>
          </cell>
          <cell r="D6550">
            <v>1</v>
          </cell>
          <cell r="E6550">
            <v>1</v>
          </cell>
          <cell r="F6550">
            <v>100</v>
          </cell>
          <cell r="I6550">
            <v>0</v>
          </cell>
          <cell r="J6550">
            <v>0</v>
          </cell>
          <cell r="K6550">
            <v>0</v>
          </cell>
          <cell r="L6550">
            <v>0</v>
          </cell>
          <cell r="M6550">
            <v>100</v>
          </cell>
          <cell r="N6550">
            <v>4.5</v>
          </cell>
        </row>
        <row r="6551">
          <cell r="A6551" t="str">
            <v>96620966291</v>
          </cell>
          <cell r="B6551">
            <v>96620</v>
          </cell>
          <cell r="C6551">
            <v>96629</v>
          </cell>
          <cell r="D6551">
            <v>1</v>
          </cell>
          <cell r="E6551">
            <v>1</v>
          </cell>
          <cell r="F6551">
            <v>100</v>
          </cell>
          <cell r="I6551">
            <v>0</v>
          </cell>
          <cell r="J6551">
            <v>0</v>
          </cell>
          <cell r="K6551">
            <v>0</v>
          </cell>
          <cell r="L6551">
            <v>0</v>
          </cell>
          <cell r="M6551">
            <v>100</v>
          </cell>
          <cell r="N6551">
            <v>4.8</v>
          </cell>
        </row>
        <row r="6552">
          <cell r="A6552" t="str">
            <v>96620971431</v>
          </cell>
          <cell r="B6552">
            <v>96620</v>
          </cell>
          <cell r="C6552">
            <v>97143</v>
          </cell>
          <cell r="D6552">
            <v>1</v>
          </cell>
          <cell r="E6552">
            <v>1</v>
          </cell>
          <cell r="F6552">
            <v>100</v>
          </cell>
          <cell r="I6552">
            <v>0</v>
          </cell>
          <cell r="J6552">
            <v>0</v>
          </cell>
          <cell r="K6552">
            <v>0</v>
          </cell>
          <cell r="L6552">
            <v>0</v>
          </cell>
          <cell r="M6552">
            <v>100</v>
          </cell>
          <cell r="N6552">
            <v>4</v>
          </cell>
        </row>
        <row r="6553">
          <cell r="A6553" t="str">
            <v>96621966221</v>
          </cell>
          <cell r="B6553">
            <v>96621</v>
          </cell>
          <cell r="C6553">
            <v>96622</v>
          </cell>
          <cell r="D6553">
            <v>1</v>
          </cell>
          <cell r="E6553">
            <v>1</v>
          </cell>
          <cell r="F6553">
            <v>100</v>
          </cell>
          <cell r="I6553">
            <v>0</v>
          </cell>
          <cell r="J6553">
            <v>0</v>
          </cell>
          <cell r="K6553">
            <v>0</v>
          </cell>
          <cell r="L6553">
            <v>0</v>
          </cell>
          <cell r="M6553">
            <v>100</v>
          </cell>
          <cell r="N6553">
            <v>4.5999999999999996</v>
          </cell>
        </row>
        <row r="6554">
          <cell r="A6554" t="str">
            <v>96622966311</v>
          </cell>
          <cell r="B6554">
            <v>96622</v>
          </cell>
          <cell r="C6554">
            <v>96631</v>
          </cell>
          <cell r="D6554">
            <v>1</v>
          </cell>
          <cell r="E6554">
            <v>1</v>
          </cell>
          <cell r="F6554">
            <v>100</v>
          </cell>
          <cell r="I6554">
            <v>0</v>
          </cell>
          <cell r="J6554">
            <v>0</v>
          </cell>
          <cell r="K6554">
            <v>0</v>
          </cell>
          <cell r="L6554">
            <v>0</v>
          </cell>
          <cell r="M6554">
            <v>100</v>
          </cell>
          <cell r="N6554">
            <v>2.2999999999999998</v>
          </cell>
        </row>
        <row r="6555">
          <cell r="A6555" t="str">
            <v>96622966381</v>
          </cell>
          <cell r="B6555">
            <v>96622</v>
          </cell>
          <cell r="C6555">
            <v>96638</v>
          </cell>
          <cell r="D6555">
            <v>1</v>
          </cell>
          <cell r="E6555">
            <v>1</v>
          </cell>
          <cell r="F6555">
            <v>100</v>
          </cell>
          <cell r="I6555">
            <v>0</v>
          </cell>
          <cell r="J6555">
            <v>0</v>
          </cell>
          <cell r="K6555">
            <v>0</v>
          </cell>
          <cell r="L6555">
            <v>0</v>
          </cell>
          <cell r="M6555">
            <v>100</v>
          </cell>
          <cell r="N6555">
            <v>3</v>
          </cell>
        </row>
        <row r="6556">
          <cell r="A6556" t="str">
            <v>96623966301</v>
          </cell>
          <cell r="B6556">
            <v>96623</v>
          </cell>
          <cell r="C6556">
            <v>96630</v>
          </cell>
          <cell r="D6556">
            <v>1</v>
          </cell>
          <cell r="E6556">
            <v>1</v>
          </cell>
          <cell r="F6556">
            <v>100</v>
          </cell>
          <cell r="I6556">
            <v>0</v>
          </cell>
          <cell r="J6556">
            <v>0</v>
          </cell>
          <cell r="K6556">
            <v>0</v>
          </cell>
          <cell r="L6556">
            <v>0</v>
          </cell>
          <cell r="M6556">
            <v>100</v>
          </cell>
          <cell r="N6556">
            <v>12.3</v>
          </cell>
        </row>
        <row r="6557">
          <cell r="A6557" t="str">
            <v>96623966371</v>
          </cell>
          <cell r="B6557">
            <v>96623</v>
          </cell>
          <cell r="C6557">
            <v>96637</v>
          </cell>
          <cell r="D6557">
            <v>1</v>
          </cell>
          <cell r="E6557">
            <v>1</v>
          </cell>
          <cell r="F6557">
            <v>100</v>
          </cell>
          <cell r="I6557">
            <v>0</v>
          </cell>
          <cell r="J6557">
            <v>0</v>
          </cell>
          <cell r="K6557">
            <v>0</v>
          </cell>
          <cell r="L6557">
            <v>0</v>
          </cell>
          <cell r="M6557">
            <v>100</v>
          </cell>
          <cell r="N6557">
            <v>6.6</v>
          </cell>
        </row>
        <row r="6558">
          <cell r="A6558" t="str">
            <v>96623966401</v>
          </cell>
          <cell r="B6558">
            <v>96623</v>
          </cell>
          <cell r="C6558">
            <v>96640</v>
          </cell>
          <cell r="D6558">
            <v>1</v>
          </cell>
          <cell r="E6558">
            <v>1</v>
          </cell>
          <cell r="F6558">
            <v>100</v>
          </cell>
          <cell r="I6558">
            <v>0</v>
          </cell>
          <cell r="J6558">
            <v>0</v>
          </cell>
          <cell r="K6558">
            <v>0</v>
          </cell>
          <cell r="L6558">
            <v>0</v>
          </cell>
          <cell r="M6558">
            <v>100</v>
          </cell>
          <cell r="N6558">
            <v>4</v>
          </cell>
        </row>
        <row r="6559">
          <cell r="A6559" t="str">
            <v>96624966451</v>
          </cell>
          <cell r="B6559">
            <v>96624</v>
          </cell>
          <cell r="C6559">
            <v>96645</v>
          </cell>
          <cell r="D6559">
            <v>1</v>
          </cell>
          <cell r="E6559">
            <v>1</v>
          </cell>
          <cell r="F6559">
            <v>100</v>
          </cell>
          <cell r="I6559">
            <v>0</v>
          </cell>
          <cell r="J6559">
            <v>0</v>
          </cell>
          <cell r="K6559">
            <v>0</v>
          </cell>
          <cell r="L6559">
            <v>0</v>
          </cell>
          <cell r="M6559">
            <v>100</v>
          </cell>
          <cell r="N6559">
            <v>1</v>
          </cell>
        </row>
        <row r="6560">
          <cell r="A6560" t="str">
            <v>96625966321</v>
          </cell>
          <cell r="B6560">
            <v>96625</v>
          </cell>
          <cell r="C6560">
            <v>96632</v>
          </cell>
          <cell r="D6560">
            <v>1</v>
          </cell>
          <cell r="E6560">
            <v>1</v>
          </cell>
          <cell r="F6560">
            <v>100</v>
          </cell>
          <cell r="I6560">
            <v>0</v>
          </cell>
          <cell r="J6560">
            <v>0</v>
          </cell>
          <cell r="K6560">
            <v>0</v>
          </cell>
          <cell r="L6560">
            <v>0</v>
          </cell>
          <cell r="M6560">
            <v>100</v>
          </cell>
          <cell r="N6560">
            <v>10.8</v>
          </cell>
        </row>
        <row r="6561">
          <cell r="A6561" t="str">
            <v>96626966281</v>
          </cell>
          <cell r="B6561">
            <v>96626</v>
          </cell>
          <cell r="C6561">
            <v>96628</v>
          </cell>
          <cell r="D6561">
            <v>1</v>
          </cell>
          <cell r="E6561">
            <v>1</v>
          </cell>
          <cell r="F6561">
            <v>100</v>
          </cell>
          <cell r="I6561">
            <v>0</v>
          </cell>
          <cell r="J6561">
            <v>0</v>
          </cell>
          <cell r="K6561">
            <v>0</v>
          </cell>
          <cell r="L6561">
            <v>0</v>
          </cell>
          <cell r="M6561">
            <v>100</v>
          </cell>
          <cell r="N6561">
            <v>13.5</v>
          </cell>
        </row>
        <row r="6562">
          <cell r="A6562" t="str">
            <v>96626966341</v>
          </cell>
          <cell r="B6562">
            <v>96626</v>
          </cell>
          <cell r="C6562">
            <v>96634</v>
          </cell>
          <cell r="D6562">
            <v>1</v>
          </cell>
          <cell r="E6562">
            <v>1</v>
          </cell>
          <cell r="F6562">
            <v>100</v>
          </cell>
          <cell r="I6562">
            <v>0</v>
          </cell>
          <cell r="J6562">
            <v>0</v>
          </cell>
          <cell r="K6562">
            <v>0</v>
          </cell>
          <cell r="L6562">
            <v>0</v>
          </cell>
          <cell r="M6562">
            <v>100</v>
          </cell>
          <cell r="N6562">
            <v>20.2</v>
          </cell>
        </row>
        <row r="6563">
          <cell r="A6563" t="str">
            <v>96626966821</v>
          </cell>
          <cell r="B6563">
            <v>96626</v>
          </cell>
          <cell r="C6563">
            <v>96682</v>
          </cell>
          <cell r="D6563">
            <v>1</v>
          </cell>
          <cell r="E6563">
            <v>1</v>
          </cell>
          <cell r="F6563">
            <v>100</v>
          </cell>
          <cell r="I6563">
            <v>0</v>
          </cell>
          <cell r="J6563">
            <v>0</v>
          </cell>
          <cell r="K6563">
            <v>0</v>
          </cell>
          <cell r="L6563">
            <v>0</v>
          </cell>
          <cell r="M6563">
            <v>100</v>
          </cell>
          <cell r="N6563">
            <v>1</v>
          </cell>
        </row>
        <row r="6564">
          <cell r="A6564" t="str">
            <v>96627966821</v>
          </cell>
          <cell r="B6564">
            <v>96627</v>
          </cell>
          <cell r="C6564">
            <v>96682</v>
          </cell>
          <cell r="D6564">
            <v>1</v>
          </cell>
          <cell r="E6564">
            <v>1</v>
          </cell>
          <cell r="F6564">
            <v>100</v>
          </cell>
          <cell r="I6564">
            <v>0</v>
          </cell>
          <cell r="J6564">
            <v>0</v>
          </cell>
          <cell r="K6564">
            <v>0</v>
          </cell>
          <cell r="L6564">
            <v>0</v>
          </cell>
          <cell r="M6564">
            <v>100</v>
          </cell>
          <cell r="N6564">
            <v>1</v>
          </cell>
        </row>
        <row r="6565">
          <cell r="A6565" t="str">
            <v>96628966411</v>
          </cell>
          <cell r="B6565">
            <v>96628</v>
          </cell>
          <cell r="C6565">
            <v>96641</v>
          </cell>
          <cell r="D6565">
            <v>1</v>
          </cell>
          <cell r="E6565">
            <v>1</v>
          </cell>
          <cell r="F6565">
            <v>100</v>
          </cell>
          <cell r="I6565">
            <v>0</v>
          </cell>
          <cell r="J6565">
            <v>0</v>
          </cell>
          <cell r="K6565">
            <v>0</v>
          </cell>
          <cell r="L6565">
            <v>0</v>
          </cell>
          <cell r="M6565">
            <v>100</v>
          </cell>
          <cell r="N6565">
            <v>5.4</v>
          </cell>
        </row>
        <row r="6566">
          <cell r="A6566" t="str">
            <v>96629966381</v>
          </cell>
          <cell r="B6566">
            <v>96629</v>
          </cell>
          <cell r="C6566">
            <v>96638</v>
          </cell>
          <cell r="D6566">
            <v>1</v>
          </cell>
          <cell r="E6566">
            <v>1</v>
          </cell>
          <cell r="F6566">
            <v>100</v>
          </cell>
          <cell r="I6566">
            <v>0</v>
          </cell>
          <cell r="J6566">
            <v>0</v>
          </cell>
          <cell r="K6566">
            <v>0</v>
          </cell>
          <cell r="L6566">
            <v>0</v>
          </cell>
          <cell r="M6566">
            <v>100</v>
          </cell>
          <cell r="N6566">
            <v>7.2</v>
          </cell>
        </row>
        <row r="6567">
          <cell r="A6567" t="str">
            <v>96630966331</v>
          </cell>
          <cell r="B6567">
            <v>96630</v>
          </cell>
          <cell r="C6567">
            <v>96633</v>
          </cell>
          <cell r="D6567">
            <v>1</v>
          </cell>
          <cell r="E6567">
            <v>1</v>
          </cell>
          <cell r="F6567">
            <v>100</v>
          </cell>
          <cell r="I6567">
            <v>0</v>
          </cell>
          <cell r="J6567">
            <v>0</v>
          </cell>
          <cell r="K6567">
            <v>0</v>
          </cell>
          <cell r="L6567">
            <v>0</v>
          </cell>
          <cell r="M6567">
            <v>100</v>
          </cell>
          <cell r="N6567">
            <v>4.8</v>
          </cell>
        </row>
        <row r="6568">
          <cell r="A6568" t="str">
            <v>96632966361</v>
          </cell>
          <cell r="B6568">
            <v>96632</v>
          </cell>
          <cell r="C6568">
            <v>96636</v>
          </cell>
          <cell r="D6568">
            <v>1</v>
          </cell>
          <cell r="E6568">
            <v>1</v>
          </cell>
          <cell r="F6568">
            <v>100</v>
          </cell>
          <cell r="I6568">
            <v>0</v>
          </cell>
          <cell r="J6568">
            <v>0</v>
          </cell>
          <cell r="K6568">
            <v>0</v>
          </cell>
          <cell r="L6568">
            <v>0</v>
          </cell>
          <cell r="M6568">
            <v>100</v>
          </cell>
          <cell r="N6568">
            <v>4.5999999999999996</v>
          </cell>
        </row>
        <row r="6569">
          <cell r="A6569" t="str">
            <v>96632966411</v>
          </cell>
          <cell r="B6569">
            <v>96632</v>
          </cell>
          <cell r="C6569">
            <v>96641</v>
          </cell>
          <cell r="D6569">
            <v>1</v>
          </cell>
          <cell r="E6569">
            <v>1</v>
          </cell>
          <cell r="F6569">
            <v>100</v>
          </cell>
          <cell r="I6569">
            <v>0</v>
          </cell>
          <cell r="J6569">
            <v>0</v>
          </cell>
          <cell r="K6569">
            <v>0</v>
          </cell>
          <cell r="L6569">
            <v>0</v>
          </cell>
          <cell r="M6569">
            <v>100</v>
          </cell>
          <cell r="N6569">
            <v>4</v>
          </cell>
        </row>
        <row r="6570">
          <cell r="A6570" t="str">
            <v>96634966401</v>
          </cell>
          <cell r="B6570">
            <v>96634</v>
          </cell>
          <cell r="C6570">
            <v>96640</v>
          </cell>
          <cell r="D6570">
            <v>1</v>
          </cell>
          <cell r="E6570">
            <v>1</v>
          </cell>
          <cell r="F6570">
            <v>100</v>
          </cell>
          <cell r="I6570">
            <v>0</v>
          </cell>
          <cell r="J6570">
            <v>0</v>
          </cell>
          <cell r="K6570">
            <v>0</v>
          </cell>
          <cell r="L6570">
            <v>0</v>
          </cell>
          <cell r="M6570">
            <v>100</v>
          </cell>
          <cell r="N6570">
            <v>10.199999999999999</v>
          </cell>
        </row>
        <row r="6571">
          <cell r="A6571" t="str">
            <v>96635966911</v>
          </cell>
          <cell r="B6571">
            <v>96635</v>
          </cell>
          <cell r="C6571">
            <v>96691</v>
          </cell>
          <cell r="D6571">
            <v>1</v>
          </cell>
          <cell r="E6571">
            <v>1</v>
          </cell>
          <cell r="F6571">
            <v>100</v>
          </cell>
          <cell r="I6571">
            <v>0</v>
          </cell>
          <cell r="J6571">
            <v>0</v>
          </cell>
          <cell r="K6571">
            <v>0</v>
          </cell>
          <cell r="L6571">
            <v>0</v>
          </cell>
          <cell r="M6571">
            <v>100</v>
          </cell>
          <cell r="N6571">
            <v>1</v>
          </cell>
        </row>
        <row r="6572">
          <cell r="A6572" t="str">
            <v>96636966911</v>
          </cell>
          <cell r="B6572">
            <v>96636</v>
          </cell>
          <cell r="C6572">
            <v>96691</v>
          </cell>
          <cell r="D6572">
            <v>1</v>
          </cell>
          <cell r="E6572">
            <v>1</v>
          </cell>
          <cell r="F6572">
            <v>100</v>
          </cell>
          <cell r="I6572">
            <v>0</v>
          </cell>
          <cell r="J6572">
            <v>0</v>
          </cell>
          <cell r="K6572">
            <v>0</v>
          </cell>
          <cell r="L6572">
            <v>0</v>
          </cell>
          <cell r="M6572">
            <v>100</v>
          </cell>
          <cell r="N6572">
            <v>1</v>
          </cell>
        </row>
        <row r="6573">
          <cell r="A6573" t="str">
            <v>96639971841</v>
          </cell>
          <cell r="B6573">
            <v>96639</v>
          </cell>
          <cell r="C6573">
            <v>97184</v>
          </cell>
          <cell r="D6573">
            <v>1</v>
          </cell>
          <cell r="E6573">
            <v>1</v>
          </cell>
          <cell r="F6573">
            <v>100</v>
          </cell>
          <cell r="I6573">
            <v>0</v>
          </cell>
          <cell r="J6573">
            <v>0</v>
          </cell>
          <cell r="K6573">
            <v>0</v>
          </cell>
          <cell r="L6573">
            <v>0</v>
          </cell>
          <cell r="M6573">
            <v>100</v>
          </cell>
          <cell r="N6573">
            <v>11</v>
          </cell>
        </row>
        <row r="6574">
          <cell r="A6574" t="str">
            <v>96641966421</v>
          </cell>
          <cell r="B6574">
            <v>96641</v>
          </cell>
          <cell r="C6574">
            <v>96642</v>
          </cell>
          <cell r="D6574">
            <v>1</v>
          </cell>
          <cell r="E6574">
            <v>1</v>
          </cell>
          <cell r="F6574">
            <v>100</v>
          </cell>
          <cell r="I6574">
            <v>0</v>
          </cell>
          <cell r="J6574">
            <v>0</v>
          </cell>
          <cell r="K6574">
            <v>0</v>
          </cell>
          <cell r="L6574">
            <v>0</v>
          </cell>
          <cell r="M6574">
            <v>100</v>
          </cell>
          <cell r="N6574">
            <v>1.1000000000000001</v>
          </cell>
        </row>
        <row r="6575">
          <cell r="A6575" t="str">
            <v>96644966521</v>
          </cell>
          <cell r="B6575">
            <v>96644</v>
          </cell>
          <cell r="C6575">
            <v>96652</v>
          </cell>
          <cell r="D6575">
            <v>1</v>
          </cell>
          <cell r="E6575">
            <v>1</v>
          </cell>
          <cell r="F6575">
            <v>100</v>
          </cell>
          <cell r="I6575">
            <v>0</v>
          </cell>
          <cell r="J6575">
            <v>0</v>
          </cell>
          <cell r="K6575">
            <v>0</v>
          </cell>
          <cell r="L6575">
            <v>0</v>
          </cell>
          <cell r="M6575">
            <v>100</v>
          </cell>
          <cell r="N6575">
            <v>2</v>
          </cell>
        </row>
        <row r="6576">
          <cell r="A6576" t="str">
            <v>96644966851</v>
          </cell>
          <cell r="B6576">
            <v>96644</v>
          </cell>
          <cell r="C6576">
            <v>96685</v>
          </cell>
          <cell r="D6576">
            <v>1</v>
          </cell>
          <cell r="E6576">
            <v>1</v>
          </cell>
          <cell r="F6576">
            <v>100</v>
          </cell>
          <cell r="I6576">
            <v>0</v>
          </cell>
          <cell r="J6576">
            <v>0</v>
          </cell>
          <cell r="K6576">
            <v>0</v>
          </cell>
          <cell r="L6576">
            <v>0</v>
          </cell>
          <cell r="M6576">
            <v>100</v>
          </cell>
          <cell r="N6576">
            <v>4.2</v>
          </cell>
        </row>
        <row r="6577">
          <cell r="A6577" t="str">
            <v>96646966471</v>
          </cell>
          <cell r="B6577">
            <v>96646</v>
          </cell>
          <cell r="C6577">
            <v>96647</v>
          </cell>
          <cell r="D6577">
            <v>1</v>
          </cell>
          <cell r="E6577">
            <v>1</v>
          </cell>
          <cell r="F6577">
            <v>100</v>
          </cell>
          <cell r="I6577">
            <v>0</v>
          </cell>
          <cell r="J6577">
            <v>0</v>
          </cell>
          <cell r="K6577">
            <v>0</v>
          </cell>
          <cell r="L6577">
            <v>0</v>
          </cell>
          <cell r="M6577">
            <v>100</v>
          </cell>
          <cell r="N6577">
            <v>7.8</v>
          </cell>
        </row>
        <row r="6578">
          <cell r="A6578" t="str">
            <v>96647966511</v>
          </cell>
          <cell r="B6578">
            <v>96647</v>
          </cell>
          <cell r="C6578">
            <v>96651</v>
          </cell>
          <cell r="D6578">
            <v>1</v>
          </cell>
          <cell r="E6578">
            <v>1</v>
          </cell>
          <cell r="F6578">
            <v>100</v>
          </cell>
          <cell r="I6578">
            <v>0</v>
          </cell>
          <cell r="J6578">
            <v>0</v>
          </cell>
          <cell r="K6578">
            <v>0</v>
          </cell>
          <cell r="L6578">
            <v>0</v>
          </cell>
          <cell r="M6578">
            <v>100</v>
          </cell>
          <cell r="N6578">
            <v>14</v>
          </cell>
        </row>
        <row r="6579">
          <cell r="A6579" t="str">
            <v>96647966541</v>
          </cell>
          <cell r="B6579">
            <v>96647</v>
          </cell>
          <cell r="C6579">
            <v>96654</v>
          </cell>
          <cell r="D6579">
            <v>1</v>
          </cell>
          <cell r="E6579">
            <v>1</v>
          </cell>
          <cell r="F6579">
            <v>100</v>
          </cell>
          <cell r="I6579">
            <v>0</v>
          </cell>
          <cell r="J6579">
            <v>0</v>
          </cell>
          <cell r="K6579">
            <v>0</v>
          </cell>
          <cell r="L6579">
            <v>0</v>
          </cell>
          <cell r="M6579">
            <v>100</v>
          </cell>
          <cell r="N6579">
            <v>1.8</v>
          </cell>
        </row>
        <row r="6580">
          <cell r="A6580" t="str">
            <v>96648966521</v>
          </cell>
          <cell r="B6580">
            <v>96648</v>
          </cell>
          <cell r="C6580">
            <v>96652</v>
          </cell>
          <cell r="D6580">
            <v>1</v>
          </cell>
          <cell r="E6580">
            <v>1</v>
          </cell>
          <cell r="F6580">
            <v>100</v>
          </cell>
          <cell r="I6580">
            <v>0</v>
          </cell>
          <cell r="J6580">
            <v>0</v>
          </cell>
          <cell r="K6580">
            <v>0</v>
          </cell>
          <cell r="L6580">
            <v>0</v>
          </cell>
          <cell r="M6580">
            <v>100</v>
          </cell>
          <cell r="N6580">
            <v>0</v>
          </cell>
        </row>
        <row r="6581">
          <cell r="A6581" t="str">
            <v>96648966551</v>
          </cell>
          <cell r="B6581">
            <v>96648</v>
          </cell>
          <cell r="C6581">
            <v>96655</v>
          </cell>
          <cell r="D6581">
            <v>1</v>
          </cell>
          <cell r="E6581">
            <v>1</v>
          </cell>
          <cell r="F6581">
            <v>100</v>
          </cell>
          <cell r="I6581">
            <v>0</v>
          </cell>
          <cell r="J6581">
            <v>0</v>
          </cell>
          <cell r="K6581">
            <v>0</v>
          </cell>
          <cell r="L6581">
            <v>0</v>
          </cell>
          <cell r="M6581">
            <v>100</v>
          </cell>
          <cell r="N6581">
            <v>1.2</v>
          </cell>
        </row>
        <row r="6582">
          <cell r="A6582" t="str">
            <v>96648967121</v>
          </cell>
          <cell r="B6582">
            <v>96648</v>
          </cell>
          <cell r="C6582">
            <v>96712</v>
          </cell>
          <cell r="D6582">
            <v>1</v>
          </cell>
          <cell r="E6582">
            <v>1</v>
          </cell>
          <cell r="F6582">
            <v>100</v>
          </cell>
          <cell r="I6582">
            <v>0</v>
          </cell>
          <cell r="J6582">
            <v>0</v>
          </cell>
          <cell r="K6582">
            <v>0</v>
          </cell>
          <cell r="L6582">
            <v>0</v>
          </cell>
          <cell r="M6582">
            <v>100</v>
          </cell>
          <cell r="N6582">
            <v>1.5</v>
          </cell>
        </row>
        <row r="6583">
          <cell r="A6583" t="str">
            <v>96649966511</v>
          </cell>
          <cell r="B6583">
            <v>96649</v>
          </cell>
          <cell r="C6583">
            <v>96651</v>
          </cell>
          <cell r="D6583">
            <v>1</v>
          </cell>
          <cell r="E6583">
            <v>1</v>
          </cell>
          <cell r="F6583">
            <v>100</v>
          </cell>
          <cell r="I6583">
            <v>0</v>
          </cell>
          <cell r="J6583">
            <v>0</v>
          </cell>
          <cell r="K6583">
            <v>0</v>
          </cell>
          <cell r="L6583">
            <v>0</v>
          </cell>
          <cell r="M6583">
            <v>100</v>
          </cell>
          <cell r="N6583">
            <v>11.7</v>
          </cell>
        </row>
        <row r="6584">
          <cell r="A6584" t="str">
            <v>96649966531</v>
          </cell>
          <cell r="B6584">
            <v>96649</v>
          </cell>
          <cell r="C6584">
            <v>96653</v>
          </cell>
          <cell r="D6584">
            <v>1</v>
          </cell>
          <cell r="E6584">
            <v>1</v>
          </cell>
          <cell r="F6584">
            <v>100</v>
          </cell>
          <cell r="I6584">
            <v>0</v>
          </cell>
          <cell r="J6584">
            <v>0</v>
          </cell>
          <cell r="K6584">
            <v>0</v>
          </cell>
          <cell r="L6584">
            <v>0</v>
          </cell>
          <cell r="M6584">
            <v>100</v>
          </cell>
          <cell r="N6584">
            <v>13.4</v>
          </cell>
        </row>
        <row r="6585">
          <cell r="A6585" t="str">
            <v>96650966561</v>
          </cell>
          <cell r="B6585">
            <v>96650</v>
          </cell>
          <cell r="C6585">
            <v>96656</v>
          </cell>
          <cell r="D6585">
            <v>1</v>
          </cell>
          <cell r="E6585">
            <v>1</v>
          </cell>
          <cell r="F6585">
            <v>100</v>
          </cell>
          <cell r="I6585">
            <v>0</v>
          </cell>
          <cell r="J6585">
            <v>0</v>
          </cell>
          <cell r="K6585">
            <v>0</v>
          </cell>
          <cell r="L6585">
            <v>0</v>
          </cell>
          <cell r="M6585">
            <v>100</v>
          </cell>
          <cell r="N6585">
            <v>4.8</v>
          </cell>
        </row>
        <row r="6586">
          <cell r="A6586" t="str">
            <v>96650966761</v>
          </cell>
          <cell r="B6586">
            <v>96650</v>
          </cell>
          <cell r="C6586">
            <v>96676</v>
          </cell>
          <cell r="D6586">
            <v>1</v>
          </cell>
          <cell r="E6586">
            <v>1</v>
          </cell>
          <cell r="F6586">
            <v>100</v>
          </cell>
          <cell r="I6586">
            <v>0</v>
          </cell>
          <cell r="J6586">
            <v>0</v>
          </cell>
          <cell r="K6586">
            <v>0</v>
          </cell>
          <cell r="L6586">
            <v>0</v>
          </cell>
          <cell r="M6586">
            <v>100</v>
          </cell>
          <cell r="N6586">
            <v>15.5</v>
          </cell>
        </row>
        <row r="6587">
          <cell r="A6587" t="str">
            <v>96651966561</v>
          </cell>
          <cell r="B6587">
            <v>96651</v>
          </cell>
          <cell r="C6587">
            <v>96656</v>
          </cell>
          <cell r="D6587">
            <v>1</v>
          </cell>
          <cell r="E6587">
            <v>1</v>
          </cell>
          <cell r="F6587">
            <v>100</v>
          </cell>
          <cell r="I6587">
            <v>0</v>
          </cell>
          <cell r="J6587">
            <v>0</v>
          </cell>
          <cell r="K6587">
            <v>0</v>
          </cell>
          <cell r="L6587">
            <v>0</v>
          </cell>
          <cell r="M6587">
            <v>100</v>
          </cell>
          <cell r="N6587">
            <v>4.5</v>
          </cell>
        </row>
        <row r="6588">
          <cell r="A6588" t="str">
            <v>96651966851</v>
          </cell>
          <cell r="B6588">
            <v>96651</v>
          </cell>
          <cell r="C6588">
            <v>96685</v>
          </cell>
          <cell r="D6588">
            <v>1</v>
          </cell>
          <cell r="E6588">
            <v>1</v>
          </cell>
          <cell r="F6588">
            <v>100</v>
          </cell>
          <cell r="I6588">
            <v>0</v>
          </cell>
          <cell r="J6588">
            <v>0</v>
          </cell>
          <cell r="K6588">
            <v>0</v>
          </cell>
          <cell r="L6588">
            <v>0</v>
          </cell>
          <cell r="M6588">
            <v>100</v>
          </cell>
          <cell r="N6588">
            <v>1</v>
          </cell>
        </row>
        <row r="6589">
          <cell r="A6589" t="str">
            <v>96654968021</v>
          </cell>
          <cell r="B6589">
            <v>96654</v>
          </cell>
          <cell r="C6589">
            <v>96802</v>
          </cell>
          <cell r="D6589">
            <v>1</v>
          </cell>
          <cell r="E6589">
            <v>1</v>
          </cell>
          <cell r="F6589">
            <v>100</v>
          </cell>
          <cell r="I6589">
            <v>0</v>
          </cell>
          <cell r="J6589">
            <v>0</v>
          </cell>
          <cell r="K6589">
            <v>0</v>
          </cell>
          <cell r="L6589">
            <v>0</v>
          </cell>
          <cell r="M6589">
            <v>100</v>
          </cell>
          <cell r="N6589">
            <v>5.5</v>
          </cell>
        </row>
        <row r="6590">
          <cell r="A6590" t="str">
            <v>96655966561</v>
          </cell>
          <cell r="B6590">
            <v>96655</v>
          </cell>
          <cell r="C6590">
            <v>96656</v>
          </cell>
          <cell r="D6590">
            <v>1</v>
          </cell>
          <cell r="E6590">
            <v>1</v>
          </cell>
          <cell r="F6590">
            <v>100</v>
          </cell>
          <cell r="I6590">
            <v>0</v>
          </cell>
          <cell r="J6590">
            <v>0</v>
          </cell>
          <cell r="K6590">
            <v>0</v>
          </cell>
          <cell r="L6590">
            <v>0</v>
          </cell>
          <cell r="M6590">
            <v>100</v>
          </cell>
          <cell r="N6590">
            <v>0.3</v>
          </cell>
        </row>
        <row r="6591">
          <cell r="A6591" t="str">
            <v>96657966641</v>
          </cell>
          <cell r="B6591">
            <v>96657</v>
          </cell>
          <cell r="C6591">
            <v>96664</v>
          </cell>
          <cell r="D6591">
            <v>1</v>
          </cell>
          <cell r="E6591">
            <v>1</v>
          </cell>
          <cell r="F6591">
            <v>100</v>
          </cell>
          <cell r="I6591">
            <v>0</v>
          </cell>
          <cell r="J6591">
            <v>0</v>
          </cell>
          <cell r="K6591">
            <v>0</v>
          </cell>
          <cell r="L6591">
            <v>0</v>
          </cell>
          <cell r="M6591">
            <v>100</v>
          </cell>
          <cell r="N6591">
            <v>6.8</v>
          </cell>
        </row>
        <row r="6592">
          <cell r="A6592" t="str">
            <v>96657966691</v>
          </cell>
          <cell r="B6592">
            <v>96657</v>
          </cell>
          <cell r="C6592">
            <v>96669</v>
          </cell>
          <cell r="D6592">
            <v>1</v>
          </cell>
          <cell r="E6592">
            <v>1</v>
          </cell>
          <cell r="F6592">
            <v>100</v>
          </cell>
          <cell r="I6592">
            <v>0</v>
          </cell>
          <cell r="J6592">
            <v>0</v>
          </cell>
          <cell r="K6592">
            <v>0</v>
          </cell>
          <cell r="L6592">
            <v>0</v>
          </cell>
          <cell r="M6592">
            <v>100</v>
          </cell>
          <cell r="N6592">
            <v>7.1</v>
          </cell>
        </row>
        <row r="6593">
          <cell r="A6593" t="str">
            <v>96657967881</v>
          </cell>
          <cell r="B6593">
            <v>96657</v>
          </cell>
          <cell r="C6593">
            <v>96788</v>
          </cell>
          <cell r="D6593">
            <v>1</v>
          </cell>
          <cell r="E6593">
            <v>1</v>
          </cell>
          <cell r="F6593">
            <v>100</v>
          </cell>
          <cell r="I6593">
            <v>0</v>
          </cell>
          <cell r="J6593">
            <v>0</v>
          </cell>
          <cell r="K6593">
            <v>0</v>
          </cell>
          <cell r="L6593">
            <v>0</v>
          </cell>
          <cell r="M6593">
            <v>100</v>
          </cell>
          <cell r="N6593">
            <v>18</v>
          </cell>
        </row>
        <row r="6594">
          <cell r="A6594" t="str">
            <v>96659966661</v>
          </cell>
          <cell r="B6594">
            <v>96659</v>
          </cell>
          <cell r="C6594">
            <v>96666</v>
          </cell>
          <cell r="D6594">
            <v>1</v>
          </cell>
          <cell r="E6594">
            <v>1</v>
          </cell>
          <cell r="F6594">
            <v>100</v>
          </cell>
          <cell r="I6594">
            <v>0</v>
          </cell>
          <cell r="J6594">
            <v>0</v>
          </cell>
          <cell r="K6594">
            <v>0</v>
          </cell>
          <cell r="L6594">
            <v>0</v>
          </cell>
          <cell r="M6594">
            <v>100</v>
          </cell>
          <cell r="N6594">
            <v>7.6</v>
          </cell>
        </row>
        <row r="6595">
          <cell r="A6595" t="str">
            <v>96659966721</v>
          </cell>
          <cell r="B6595">
            <v>96659</v>
          </cell>
          <cell r="C6595">
            <v>96672</v>
          </cell>
          <cell r="D6595">
            <v>1</v>
          </cell>
          <cell r="E6595">
            <v>1</v>
          </cell>
          <cell r="F6595">
            <v>100</v>
          </cell>
          <cell r="I6595">
            <v>0</v>
          </cell>
          <cell r="J6595">
            <v>0</v>
          </cell>
          <cell r="K6595">
            <v>0</v>
          </cell>
          <cell r="L6595">
            <v>0</v>
          </cell>
          <cell r="M6595">
            <v>100</v>
          </cell>
          <cell r="N6595">
            <v>19.600000000000001</v>
          </cell>
        </row>
        <row r="6596">
          <cell r="A6596" t="str">
            <v>96659967511</v>
          </cell>
          <cell r="B6596">
            <v>96659</v>
          </cell>
          <cell r="C6596">
            <v>96751</v>
          </cell>
          <cell r="D6596">
            <v>1</v>
          </cell>
          <cell r="E6596">
            <v>1</v>
          </cell>
          <cell r="F6596">
            <v>100</v>
          </cell>
          <cell r="I6596">
            <v>0</v>
          </cell>
          <cell r="J6596">
            <v>0</v>
          </cell>
          <cell r="K6596">
            <v>0</v>
          </cell>
          <cell r="L6596">
            <v>0</v>
          </cell>
          <cell r="M6596">
            <v>100</v>
          </cell>
          <cell r="N6596">
            <v>10.9</v>
          </cell>
        </row>
        <row r="6597">
          <cell r="A6597" t="str">
            <v>96660966651</v>
          </cell>
          <cell r="B6597">
            <v>96660</v>
          </cell>
          <cell r="C6597">
            <v>96665</v>
          </cell>
          <cell r="D6597">
            <v>1</v>
          </cell>
          <cell r="E6597">
            <v>1</v>
          </cell>
          <cell r="F6597">
            <v>100</v>
          </cell>
          <cell r="I6597">
            <v>0</v>
          </cell>
          <cell r="J6597">
            <v>0</v>
          </cell>
          <cell r="K6597">
            <v>0</v>
          </cell>
          <cell r="L6597">
            <v>0</v>
          </cell>
          <cell r="M6597">
            <v>100</v>
          </cell>
          <cell r="N6597">
            <v>4.5</v>
          </cell>
        </row>
        <row r="6598">
          <cell r="A6598" t="str">
            <v>96660966671</v>
          </cell>
          <cell r="B6598">
            <v>96660</v>
          </cell>
          <cell r="C6598">
            <v>96667</v>
          </cell>
          <cell r="D6598">
            <v>1</v>
          </cell>
          <cell r="E6598">
            <v>1</v>
          </cell>
          <cell r="F6598">
            <v>100</v>
          </cell>
          <cell r="I6598">
            <v>0</v>
          </cell>
          <cell r="J6598">
            <v>0</v>
          </cell>
          <cell r="K6598">
            <v>0</v>
          </cell>
          <cell r="L6598">
            <v>0</v>
          </cell>
          <cell r="M6598">
            <v>100</v>
          </cell>
          <cell r="N6598">
            <v>9.5</v>
          </cell>
        </row>
        <row r="6599">
          <cell r="A6599" t="str">
            <v>96661967111</v>
          </cell>
          <cell r="B6599">
            <v>96661</v>
          </cell>
          <cell r="C6599">
            <v>96711</v>
          </cell>
          <cell r="D6599">
            <v>1</v>
          </cell>
          <cell r="E6599">
            <v>1</v>
          </cell>
          <cell r="F6599">
            <v>100</v>
          </cell>
          <cell r="I6599">
            <v>0</v>
          </cell>
          <cell r="J6599">
            <v>0</v>
          </cell>
          <cell r="K6599">
            <v>0</v>
          </cell>
          <cell r="L6599">
            <v>0</v>
          </cell>
          <cell r="M6599">
            <v>100</v>
          </cell>
          <cell r="N6599">
            <v>4</v>
          </cell>
        </row>
        <row r="6600">
          <cell r="A6600" t="str">
            <v>96662966711</v>
          </cell>
          <cell r="B6600">
            <v>96662</v>
          </cell>
          <cell r="C6600">
            <v>96671</v>
          </cell>
          <cell r="D6600">
            <v>1</v>
          </cell>
          <cell r="E6600">
            <v>1</v>
          </cell>
          <cell r="F6600">
            <v>100</v>
          </cell>
          <cell r="I6600">
            <v>0</v>
          </cell>
          <cell r="J6600">
            <v>0</v>
          </cell>
          <cell r="K6600">
            <v>0</v>
          </cell>
          <cell r="L6600">
            <v>0</v>
          </cell>
          <cell r="M6600">
            <v>100</v>
          </cell>
          <cell r="N6600">
            <v>3.6</v>
          </cell>
        </row>
        <row r="6601">
          <cell r="A6601" t="str">
            <v>96662967221</v>
          </cell>
          <cell r="B6601">
            <v>96662</v>
          </cell>
          <cell r="C6601">
            <v>96722</v>
          </cell>
          <cell r="D6601">
            <v>1</v>
          </cell>
          <cell r="E6601">
            <v>1</v>
          </cell>
          <cell r="F6601">
            <v>100</v>
          </cell>
          <cell r="I6601">
            <v>0</v>
          </cell>
          <cell r="J6601">
            <v>0</v>
          </cell>
          <cell r="K6601">
            <v>0</v>
          </cell>
          <cell r="L6601">
            <v>0</v>
          </cell>
          <cell r="M6601">
            <v>100</v>
          </cell>
          <cell r="N6601">
            <v>6.3</v>
          </cell>
        </row>
        <row r="6602">
          <cell r="A6602" t="str">
            <v>96663966731</v>
          </cell>
          <cell r="B6602">
            <v>96663</v>
          </cell>
          <cell r="C6602">
            <v>96673</v>
          </cell>
          <cell r="D6602">
            <v>1</v>
          </cell>
          <cell r="E6602">
            <v>1</v>
          </cell>
          <cell r="F6602">
            <v>100</v>
          </cell>
          <cell r="I6602">
            <v>0</v>
          </cell>
          <cell r="J6602">
            <v>0</v>
          </cell>
          <cell r="K6602">
            <v>0</v>
          </cell>
          <cell r="L6602">
            <v>0</v>
          </cell>
          <cell r="M6602">
            <v>100</v>
          </cell>
          <cell r="N6602">
            <v>6.3</v>
          </cell>
        </row>
        <row r="6603">
          <cell r="A6603" t="str">
            <v>96663971571</v>
          </cell>
          <cell r="B6603">
            <v>96663</v>
          </cell>
          <cell r="C6603">
            <v>97157</v>
          </cell>
          <cell r="D6603">
            <v>1</v>
          </cell>
          <cell r="E6603">
            <v>1</v>
          </cell>
          <cell r="F6603">
            <v>100</v>
          </cell>
          <cell r="I6603">
            <v>0</v>
          </cell>
          <cell r="J6603">
            <v>0</v>
          </cell>
          <cell r="K6603">
            <v>0</v>
          </cell>
          <cell r="L6603">
            <v>0</v>
          </cell>
          <cell r="M6603">
            <v>100</v>
          </cell>
          <cell r="N6603">
            <v>7.2</v>
          </cell>
        </row>
        <row r="6604">
          <cell r="A6604" t="str">
            <v>96667966861</v>
          </cell>
          <cell r="B6604">
            <v>96667</v>
          </cell>
          <cell r="C6604">
            <v>96686</v>
          </cell>
          <cell r="D6604">
            <v>1</v>
          </cell>
          <cell r="E6604">
            <v>1</v>
          </cell>
          <cell r="F6604">
            <v>100</v>
          </cell>
          <cell r="I6604">
            <v>0</v>
          </cell>
          <cell r="J6604">
            <v>0</v>
          </cell>
          <cell r="K6604">
            <v>0</v>
          </cell>
          <cell r="L6604">
            <v>0</v>
          </cell>
          <cell r="M6604">
            <v>100</v>
          </cell>
          <cell r="N6604">
            <v>10.1</v>
          </cell>
        </row>
        <row r="6605">
          <cell r="A6605" t="str">
            <v>96668966721</v>
          </cell>
          <cell r="B6605">
            <v>96668</v>
          </cell>
          <cell r="C6605">
            <v>96672</v>
          </cell>
          <cell r="D6605">
            <v>1</v>
          </cell>
          <cell r="E6605">
            <v>1</v>
          </cell>
          <cell r="F6605">
            <v>100</v>
          </cell>
          <cell r="I6605">
            <v>0</v>
          </cell>
          <cell r="J6605">
            <v>0</v>
          </cell>
          <cell r="K6605">
            <v>0</v>
          </cell>
          <cell r="L6605">
            <v>0</v>
          </cell>
          <cell r="M6605">
            <v>100</v>
          </cell>
          <cell r="N6605">
            <v>9.5</v>
          </cell>
        </row>
        <row r="6606">
          <cell r="A6606" t="str">
            <v>96668967821</v>
          </cell>
          <cell r="B6606">
            <v>96668</v>
          </cell>
          <cell r="C6606">
            <v>96782</v>
          </cell>
          <cell r="D6606">
            <v>1</v>
          </cell>
          <cell r="E6606">
            <v>1</v>
          </cell>
          <cell r="F6606">
            <v>100</v>
          </cell>
          <cell r="I6606">
            <v>0</v>
          </cell>
          <cell r="J6606">
            <v>0</v>
          </cell>
          <cell r="K6606">
            <v>0</v>
          </cell>
          <cell r="L6606">
            <v>0</v>
          </cell>
          <cell r="M6606">
            <v>100</v>
          </cell>
          <cell r="N6606">
            <v>4.4000000000000004</v>
          </cell>
        </row>
        <row r="6607">
          <cell r="A6607" t="str">
            <v>96668968001</v>
          </cell>
          <cell r="B6607">
            <v>96668</v>
          </cell>
          <cell r="C6607">
            <v>96800</v>
          </cell>
          <cell r="D6607">
            <v>1</v>
          </cell>
          <cell r="E6607">
            <v>1</v>
          </cell>
          <cell r="F6607">
            <v>100</v>
          </cell>
          <cell r="I6607">
            <v>0</v>
          </cell>
          <cell r="J6607">
            <v>0</v>
          </cell>
          <cell r="K6607">
            <v>0</v>
          </cell>
          <cell r="L6607">
            <v>0</v>
          </cell>
          <cell r="M6607">
            <v>100</v>
          </cell>
          <cell r="N6607">
            <v>5.8</v>
          </cell>
        </row>
        <row r="6608">
          <cell r="A6608" t="str">
            <v>96670966791</v>
          </cell>
          <cell r="B6608">
            <v>96670</v>
          </cell>
          <cell r="C6608">
            <v>96679</v>
          </cell>
          <cell r="D6608">
            <v>1</v>
          </cell>
          <cell r="E6608">
            <v>1</v>
          </cell>
          <cell r="F6608">
            <v>100</v>
          </cell>
          <cell r="I6608">
            <v>0</v>
          </cell>
          <cell r="J6608">
            <v>0</v>
          </cell>
          <cell r="K6608">
            <v>0</v>
          </cell>
          <cell r="L6608">
            <v>0</v>
          </cell>
          <cell r="M6608">
            <v>100</v>
          </cell>
          <cell r="N6608">
            <v>3.5</v>
          </cell>
        </row>
        <row r="6609">
          <cell r="A6609" t="str">
            <v>96671968211</v>
          </cell>
          <cell r="B6609">
            <v>96671</v>
          </cell>
          <cell r="C6609">
            <v>96821</v>
          </cell>
          <cell r="D6609">
            <v>1</v>
          </cell>
          <cell r="E6609">
            <v>1</v>
          </cell>
          <cell r="F6609">
            <v>100</v>
          </cell>
          <cell r="I6609">
            <v>0</v>
          </cell>
          <cell r="J6609">
            <v>0</v>
          </cell>
          <cell r="K6609">
            <v>0</v>
          </cell>
          <cell r="L6609">
            <v>0</v>
          </cell>
          <cell r="M6609">
            <v>100</v>
          </cell>
          <cell r="N6609">
            <v>10.9</v>
          </cell>
        </row>
        <row r="6610">
          <cell r="A6610" t="str">
            <v>96672966761</v>
          </cell>
          <cell r="B6610">
            <v>96672</v>
          </cell>
          <cell r="C6610">
            <v>96676</v>
          </cell>
          <cell r="D6610">
            <v>1</v>
          </cell>
          <cell r="E6610">
            <v>1</v>
          </cell>
          <cell r="F6610">
            <v>100</v>
          </cell>
          <cell r="I6610">
            <v>0</v>
          </cell>
          <cell r="J6610">
            <v>0</v>
          </cell>
          <cell r="K6610">
            <v>0</v>
          </cell>
          <cell r="L6610">
            <v>0</v>
          </cell>
          <cell r="M6610">
            <v>100</v>
          </cell>
          <cell r="N6610">
            <v>7.8</v>
          </cell>
        </row>
        <row r="6611">
          <cell r="A6611" t="str">
            <v>96672967971</v>
          </cell>
          <cell r="B6611">
            <v>96672</v>
          </cell>
          <cell r="C6611">
            <v>96797</v>
          </cell>
          <cell r="D6611">
            <v>1</v>
          </cell>
          <cell r="E6611">
            <v>1</v>
          </cell>
          <cell r="F6611">
            <v>100</v>
          </cell>
          <cell r="I6611">
            <v>0</v>
          </cell>
          <cell r="J6611">
            <v>0</v>
          </cell>
          <cell r="K6611">
            <v>0</v>
          </cell>
          <cell r="L6611">
            <v>0</v>
          </cell>
          <cell r="M6611">
            <v>100</v>
          </cell>
          <cell r="N6611">
            <v>15.6</v>
          </cell>
        </row>
        <row r="6612">
          <cell r="A6612" t="str">
            <v>96673967241</v>
          </cell>
          <cell r="B6612">
            <v>96673</v>
          </cell>
          <cell r="C6612">
            <v>96724</v>
          </cell>
          <cell r="D6612">
            <v>1</v>
          </cell>
          <cell r="E6612">
            <v>1</v>
          </cell>
          <cell r="F6612">
            <v>100</v>
          </cell>
          <cell r="I6612">
            <v>0</v>
          </cell>
          <cell r="J6612">
            <v>0</v>
          </cell>
          <cell r="K6612">
            <v>0</v>
          </cell>
          <cell r="L6612">
            <v>0</v>
          </cell>
          <cell r="M6612">
            <v>100</v>
          </cell>
          <cell r="N6612">
            <v>1</v>
          </cell>
        </row>
        <row r="6613">
          <cell r="A6613" t="str">
            <v>96673967392</v>
          </cell>
          <cell r="B6613">
            <v>96673</v>
          </cell>
          <cell r="C6613">
            <v>96739</v>
          </cell>
          <cell r="D6613">
            <v>2</v>
          </cell>
          <cell r="E6613">
            <v>1</v>
          </cell>
          <cell r="F6613">
            <v>100</v>
          </cell>
          <cell r="I6613">
            <v>0</v>
          </cell>
          <cell r="J6613">
            <v>0</v>
          </cell>
          <cell r="K6613">
            <v>0</v>
          </cell>
          <cell r="L6613">
            <v>0</v>
          </cell>
          <cell r="M6613">
            <v>100</v>
          </cell>
          <cell r="N6613">
            <v>1</v>
          </cell>
        </row>
        <row r="6614">
          <cell r="A6614" t="str">
            <v>96674967241</v>
          </cell>
          <cell r="B6614">
            <v>96674</v>
          </cell>
          <cell r="C6614">
            <v>96724</v>
          </cell>
          <cell r="D6614">
            <v>1</v>
          </cell>
          <cell r="E6614">
            <v>1</v>
          </cell>
          <cell r="F6614">
            <v>100</v>
          </cell>
          <cell r="I6614">
            <v>0</v>
          </cell>
          <cell r="J6614">
            <v>0</v>
          </cell>
          <cell r="K6614">
            <v>0</v>
          </cell>
          <cell r="L6614">
            <v>0</v>
          </cell>
          <cell r="M6614">
            <v>100</v>
          </cell>
          <cell r="N6614">
            <v>1</v>
          </cell>
        </row>
        <row r="6615">
          <cell r="A6615" t="str">
            <v>96675967392</v>
          </cell>
          <cell r="B6615">
            <v>96675</v>
          </cell>
          <cell r="C6615">
            <v>96739</v>
          </cell>
          <cell r="D6615">
            <v>2</v>
          </cell>
          <cell r="E6615">
            <v>1</v>
          </cell>
          <cell r="F6615">
            <v>100</v>
          </cell>
          <cell r="I6615">
            <v>0</v>
          </cell>
          <cell r="J6615">
            <v>0</v>
          </cell>
          <cell r="K6615">
            <v>0</v>
          </cell>
          <cell r="L6615">
            <v>0</v>
          </cell>
          <cell r="M6615">
            <v>100</v>
          </cell>
          <cell r="N6615">
            <v>1</v>
          </cell>
        </row>
        <row r="6616">
          <cell r="A6616" t="str">
            <v>96677966841</v>
          </cell>
          <cell r="B6616">
            <v>96677</v>
          </cell>
          <cell r="C6616">
            <v>96684</v>
          </cell>
          <cell r="D6616">
            <v>1</v>
          </cell>
          <cell r="E6616">
            <v>1</v>
          </cell>
          <cell r="F6616">
            <v>100</v>
          </cell>
          <cell r="I6616">
            <v>0</v>
          </cell>
          <cell r="J6616">
            <v>0</v>
          </cell>
          <cell r="K6616">
            <v>0</v>
          </cell>
          <cell r="L6616">
            <v>0</v>
          </cell>
          <cell r="M6616">
            <v>100</v>
          </cell>
          <cell r="N6616">
            <v>0.3</v>
          </cell>
        </row>
        <row r="6617">
          <cell r="A6617" t="str">
            <v>96679966801</v>
          </cell>
          <cell r="B6617">
            <v>96679</v>
          </cell>
          <cell r="C6617">
            <v>96680</v>
          </cell>
          <cell r="D6617">
            <v>1</v>
          </cell>
          <cell r="E6617">
            <v>1</v>
          </cell>
          <cell r="F6617">
            <v>100</v>
          </cell>
          <cell r="I6617">
            <v>0</v>
          </cell>
          <cell r="J6617">
            <v>0</v>
          </cell>
          <cell r="K6617">
            <v>0</v>
          </cell>
          <cell r="L6617">
            <v>0</v>
          </cell>
          <cell r="M6617">
            <v>100</v>
          </cell>
          <cell r="N6617">
            <v>5.6</v>
          </cell>
        </row>
        <row r="6618">
          <cell r="A6618" t="str">
            <v>96679966811</v>
          </cell>
          <cell r="B6618">
            <v>96679</v>
          </cell>
          <cell r="C6618">
            <v>96681</v>
          </cell>
          <cell r="D6618">
            <v>1</v>
          </cell>
          <cell r="E6618">
            <v>1</v>
          </cell>
          <cell r="F6618">
            <v>100</v>
          </cell>
          <cell r="I6618">
            <v>0</v>
          </cell>
          <cell r="J6618">
            <v>0</v>
          </cell>
          <cell r="K6618">
            <v>0</v>
          </cell>
          <cell r="L6618">
            <v>0</v>
          </cell>
          <cell r="M6618">
            <v>100</v>
          </cell>
          <cell r="N6618">
            <v>5.8</v>
          </cell>
        </row>
        <row r="6619">
          <cell r="A6619" t="str">
            <v>96680966861</v>
          </cell>
          <cell r="B6619">
            <v>96680</v>
          </cell>
          <cell r="C6619">
            <v>96686</v>
          </cell>
          <cell r="D6619">
            <v>1</v>
          </cell>
          <cell r="E6619">
            <v>1</v>
          </cell>
          <cell r="F6619">
            <v>100</v>
          </cell>
          <cell r="I6619">
            <v>0</v>
          </cell>
          <cell r="J6619">
            <v>0</v>
          </cell>
          <cell r="K6619">
            <v>0</v>
          </cell>
          <cell r="L6619">
            <v>0</v>
          </cell>
          <cell r="M6619">
            <v>100</v>
          </cell>
          <cell r="N6619">
            <v>7.1</v>
          </cell>
        </row>
        <row r="6620">
          <cell r="A6620" t="str">
            <v>96681968231</v>
          </cell>
          <cell r="B6620">
            <v>96681</v>
          </cell>
          <cell r="C6620">
            <v>96823</v>
          </cell>
          <cell r="D6620">
            <v>1</v>
          </cell>
          <cell r="E6620">
            <v>1</v>
          </cell>
          <cell r="F6620">
            <v>100</v>
          </cell>
          <cell r="I6620">
            <v>0</v>
          </cell>
          <cell r="J6620">
            <v>0</v>
          </cell>
          <cell r="K6620">
            <v>0</v>
          </cell>
          <cell r="L6620">
            <v>0</v>
          </cell>
          <cell r="M6620">
            <v>100</v>
          </cell>
          <cell r="N6620">
            <v>3.2</v>
          </cell>
        </row>
        <row r="6621">
          <cell r="A6621" t="str">
            <v>96683966841</v>
          </cell>
          <cell r="B6621">
            <v>96683</v>
          </cell>
          <cell r="C6621">
            <v>96684</v>
          </cell>
          <cell r="D6621">
            <v>1</v>
          </cell>
          <cell r="E6621">
            <v>1</v>
          </cell>
          <cell r="F6621">
            <v>100</v>
          </cell>
          <cell r="I6621">
            <v>0</v>
          </cell>
          <cell r="J6621">
            <v>0</v>
          </cell>
          <cell r="K6621">
            <v>0</v>
          </cell>
          <cell r="L6621">
            <v>0</v>
          </cell>
          <cell r="M6621">
            <v>100</v>
          </cell>
          <cell r="N6621">
            <v>5</v>
          </cell>
        </row>
        <row r="6622">
          <cell r="A6622" t="str">
            <v>96687967021</v>
          </cell>
          <cell r="B6622">
            <v>96687</v>
          </cell>
          <cell r="C6622">
            <v>96702</v>
          </cell>
          <cell r="D6622">
            <v>1</v>
          </cell>
          <cell r="E6622">
            <v>1</v>
          </cell>
          <cell r="F6622">
            <v>100</v>
          </cell>
          <cell r="I6622">
            <v>0</v>
          </cell>
          <cell r="J6622">
            <v>0</v>
          </cell>
          <cell r="K6622">
            <v>0</v>
          </cell>
          <cell r="L6622">
            <v>0</v>
          </cell>
          <cell r="M6622">
            <v>100</v>
          </cell>
          <cell r="N6622">
            <v>12.5</v>
          </cell>
        </row>
        <row r="6623">
          <cell r="A6623" t="str">
            <v>96687968131</v>
          </cell>
          <cell r="B6623">
            <v>96687</v>
          </cell>
          <cell r="C6623">
            <v>96813</v>
          </cell>
          <cell r="D6623">
            <v>1</v>
          </cell>
          <cell r="E6623">
            <v>1</v>
          </cell>
          <cell r="F6623">
            <v>100</v>
          </cell>
          <cell r="I6623">
            <v>0</v>
          </cell>
          <cell r="J6623">
            <v>0</v>
          </cell>
          <cell r="K6623">
            <v>0</v>
          </cell>
          <cell r="L6623">
            <v>0</v>
          </cell>
          <cell r="M6623">
            <v>100</v>
          </cell>
          <cell r="N6623">
            <v>6.2</v>
          </cell>
        </row>
        <row r="6624">
          <cell r="A6624" t="str">
            <v>96688966961</v>
          </cell>
          <cell r="B6624">
            <v>96688</v>
          </cell>
          <cell r="C6624">
            <v>96696</v>
          </cell>
          <cell r="D6624">
            <v>1</v>
          </cell>
          <cell r="E6624">
            <v>1</v>
          </cell>
          <cell r="F6624">
            <v>100</v>
          </cell>
          <cell r="I6624">
            <v>0</v>
          </cell>
          <cell r="J6624">
            <v>0</v>
          </cell>
          <cell r="K6624">
            <v>0</v>
          </cell>
          <cell r="L6624">
            <v>0</v>
          </cell>
          <cell r="M6624">
            <v>100</v>
          </cell>
          <cell r="N6624">
            <v>9.8000000000000007</v>
          </cell>
        </row>
        <row r="6625">
          <cell r="A6625" t="str">
            <v>96688966991</v>
          </cell>
          <cell r="B6625">
            <v>96688</v>
          </cell>
          <cell r="C6625">
            <v>96699</v>
          </cell>
          <cell r="D6625">
            <v>1</v>
          </cell>
          <cell r="E6625">
            <v>1</v>
          </cell>
          <cell r="F6625">
            <v>100</v>
          </cell>
          <cell r="I6625">
            <v>0</v>
          </cell>
          <cell r="J6625">
            <v>0</v>
          </cell>
          <cell r="K6625">
            <v>0</v>
          </cell>
          <cell r="L6625">
            <v>0</v>
          </cell>
          <cell r="M6625">
            <v>100</v>
          </cell>
          <cell r="N6625">
            <v>6.9</v>
          </cell>
        </row>
        <row r="6626">
          <cell r="A6626" t="str">
            <v>96689966901</v>
          </cell>
          <cell r="B6626">
            <v>96689</v>
          </cell>
          <cell r="C6626">
            <v>96690</v>
          </cell>
          <cell r="D6626">
            <v>1</v>
          </cell>
          <cell r="E6626">
            <v>1</v>
          </cell>
          <cell r="F6626">
            <v>100</v>
          </cell>
          <cell r="I6626">
            <v>0</v>
          </cell>
          <cell r="J6626">
            <v>0</v>
          </cell>
          <cell r="K6626">
            <v>0</v>
          </cell>
          <cell r="L6626">
            <v>0</v>
          </cell>
          <cell r="M6626">
            <v>100</v>
          </cell>
          <cell r="N6626">
            <v>3.3</v>
          </cell>
        </row>
        <row r="6627">
          <cell r="A6627" t="str">
            <v>96689966971</v>
          </cell>
          <cell r="B6627">
            <v>96689</v>
          </cell>
          <cell r="C6627">
            <v>96697</v>
          </cell>
          <cell r="D6627">
            <v>1</v>
          </cell>
          <cell r="E6627">
            <v>1</v>
          </cell>
          <cell r="F6627">
            <v>100</v>
          </cell>
          <cell r="I6627">
            <v>0</v>
          </cell>
          <cell r="J6627">
            <v>0</v>
          </cell>
          <cell r="K6627">
            <v>0</v>
          </cell>
          <cell r="L6627">
            <v>0</v>
          </cell>
          <cell r="M6627">
            <v>100</v>
          </cell>
          <cell r="N6627">
            <v>11.2</v>
          </cell>
        </row>
        <row r="6628">
          <cell r="A6628" t="str">
            <v>96689967071</v>
          </cell>
          <cell r="B6628">
            <v>96689</v>
          </cell>
          <cell r="C6628">
            <v>96707</v>
          </cell>
          <cell r="D6628">
            <v>1</v>
          </cell>
          <cell r="E6628">
            <v>1</v>
          </cell>
          <cell r="F6628">
            <v>100</v>
          </cell>
          <cell r="I6628">
            <v>0</v>
          </cell>
          <cell r="J6628">
            <v>0</v>
          </cell>
          <cell r="K6628">
            <v>0</v>
          </cell>
          <cell r="L6628">
            <v>0</v>
          </cell>
          <cell r="M6628">
            <v>100</v>
          </cell>
          <cell r="N6628">
            <v>3.2</v>
          </cell>
        </row>
        <row r="6629">
          <cell r="A6629" t="str">
            <v>966895412161</v>
          </cell>
          <cell r="B6629">
            <v>96689</v>
          </cell>
          <cell r="C6629">
            <v>541216</v>
          </cell>
          <cell r="D6629">
            <v>1</v>
          </cell>
          <cell r="E6629">
            <v>540</v>
          </cell>
          <cell r="F6629">
            <v>100</v>
          </cell>
          <cell r="I6629">
            <v>0</v>
          </cell>
          <cell r="J6629">
            <v>0</v>
          </cell>
          <cell r="K6629">
            <v>0</v>
          </cell>
          <cell r="L6629">
            <v>0</v>
          </cell>
          <cell r="M6629">
            <v>100</v>
          </cell>
          <cell r="N6629">
            <v>1</v>
          </cell>
        </row>
        <row r="6630">
          <cell r="A6630" t="str">
            <v>96690967061</v>
          </cell>
          <cell r="B6630">
            <v>96690</v>
          </cell>
          <cell r="C6630">
            <v>96706</v>
          </cell>
          <cell r="D6630">
            <v>1</v>
          </cell>
          <cell r="E6630">
            <v>1</v>
          </cell>
          <cell r="F6630">
            <v>100</v>
          </cell>
          <cell r="I6630">
            <v>0</v>
          </cell>
          <cell r="J6630">
            <v>0</v>
          </cell>
          <cell r="K6630">
            <v>0</v>
          </cell>
          <cell r="L6630">
            <v>0</v>
          </cell>
          <cell r="M6630">
            <v>100</v>
          </cell>
          <cell r="N6630">
            <v>18.899999999999999</v>
          </cell>
        </row>
        <row r="6631">
          <cell r="A6631" t="str">
            <v>96692967011</v>
          </cell>
          <cell r="B6631">
            <v>96692</v>
          </cell>
          <cell r="C6631">
            <v>96701</v>
          </cell>
          <cell r="D6631">
            <v>1</v>
          </cell>
          <cell r="E6631">
            <v>1</v>
          </cell>
          <cell r="F6631">
            <v>100</v>
          </cell>
          <cell r="I6631">
            <v>0</v>
          </cell>
          <cell r="J6631">
            <v>0</v>
          </cell>
          <cell r="K6631">
            <v>0</v>
          </cell>
          <cell r="L6631">
            <v>0</v>
          </cell>
          <cell r="M6631">
            <v>100</v>
          </cell>
          <cell r="N6631">
            <v>9.8000000000000007</v>
          </cell>
        </row>
        <row r="6632">
          <cell r="A6632" t="str">
            <v>96692967021</v>
          </cell>
          <cell r="B6632">
            <v>96692</v>
          </cell>
          <cell r="C6632">
            <v>96702</v>
          </cell>
          <cell r="D6632">
            <v>1</v>
          </cell>
          <cell r="E6632">
            <v>1</v>
          </cell>
          <cell r="F6632">
            <v>100</v>
          </cell>
          <cell r="I6632">
            <v>0</v>
          </cell>
          <cell r="J6632">
            <v>0</v>
          </cell>
          <cell r="K6632">
            <v>0</v>
          </cell>
          <cell r="L6632">
            <v>0</v>
          </cell>
          <cell r="M6632">
            <v>100</v>
          </cell>
          <cell r="N6632">
            <v>10.5</v>
          </cell>
        </row>
        <row r="6633">
          <cell r="A6633" t="str">
            <v>96692967031</v>
          </cell>
          <cell r="B6633">
            <v>96692</v>
          </cell>
          <cell r="C6633">
            <v>96703</v>
          </cell>
          <cell r="D6633">
            <v>1</v>
          </cell>
          <cell r="E6633">
            <v>1</v>
          </cell>
          <cell r="F6633">
            <v>100</v>
          </cell>
          <cell r="I6633">
            <v>0</v>
          </cell>
          <cell r="J6633">
            <v>0</v>
          </cell>
          <cell r="K6633">
            <v>0</v>
          </cell>
          <cell r="L6633">
            <v>0</v>
          </cell>
          <cell r="M6633">
            <v>100</v>
          </cell>
          <cell r="N6633">
            <v>11.7</v>
          </cell>
        </row>
        <row r="6634">
          <cell r="A6634" t="str">
            <v>96692967061</v>
          </cell>
          <cell r="B6634">
            <v>96692</v>
          </cell>
          <cell r="C6634">
            <v>96706</v>
          </cell>
          <cell r="D6634">
            <v>1</v>
          </cell>
          <cell r="E6634">
            <v>1</v>
          </cell>
          <cell r="F6634">
            <v>100</v>
          </cell>
          <cell r="I6634">
            <v>0</v>
          </cell>
          <cell r="J6634">
            <v>0</v>
          </cell>
          <cell r="K6634">
            <v>0</v>
          </cell>
          <cell r="L6634">
            <v>0</v>
          </cell>
          <cell r="M6634">
            <v>100</v>
          </cell>
          <cell r="N6634">
            <v>14.8</v>
          </cell>
        </row>
        <row r="6635">
          <cell r="A6635" t="str">
            <v>96692967401</v>
          </cell>
          <cell r="B6635">
            <v>96692</v>
          </cell>
          <cell r="C6635">
            <v>96740</v>
          </cell>
          <cell r="D6635">
            <v>1</v>
          </cell>
          <cell r="E6635">
            <v>1</v>
          </cell>
          <cell r="F6635">
            <v>100</v>
          </cell>
          <cell r="I6635">
            <v>0</v>
          </cell>
          <cell r="J6635">
            <v>0</v>
          </cell>
          <cell r="K6635">
            <v>0</v>
          </cell>
          <cell r="L6635">
            <v>0</v>
          </cell>
          <cell r="M6635">
            <v>100</v>
          </cell>
          <cell r="N6635">
            <v>1</v>
          </cell>
        </row>
        <row r="6636">
          <cell r="A6636" t="str">
            <v>96692967413</v>
          </cell>
          <cell r="B6636">
            <v>96692</v>
          </cell>
          <cell r="C6636">
            <v>96741</v>
          </cell>
          <cell r="D6636">
            <v>3</v>
          </cell>
          <cell r="E6636">
            <v>1</v>
          </cell>
          <cell r="F6636">
            <v>100</v>
          </cell>
          <cell r="I6636">
            <v>0</v>
          </cell>
          <cell r="J6636">
            <v>0</v>
          </cell>
          <cell r="K6636">
            <v>0</v>
          </cell>
          <cell r="L6636">
            <v>0</v>
          </cell>
          <cell r="M6636">
            <v>100</v>
          </cell>
          <cell r="N6636">
            <v>1</v>
          </cell>
        </row>
        <row r="6637">
          <cell r="A6637" t="str">
            <v>96692967562</v>
          </cell>
          <cell r="B6637">
            <v>96692</v>
          </cell>
          <cell r="C6637">
            <v>96756</v>
          </cell>
          <cell r="D6637">
            <v>2</v>
          </cell>
          <cell r="E6637">
            <v>1</v>
          </cell>
          <cell r="F6637">
            <v>100</v>
          </cell>
          <cell r="I6637">
            <v>0</v>
          </cell>
          <cell r="J6637">
            <v>0</v>
          </cell>
          <cell r="K6637">
            <v>0</v>
          </cell>
          <cell r="L6637">
            <v>0</v>
          </cell>
          <cell r="M6637">
            <v>100</v>
          </cell>
          <cell r="N6637">
            <v>1</v>
          </cell>
        </row>
        <row r="6638">
          <cell r="A6638" t="str">
            <v>96693967401</v>
          </cell>
          <cell r="B6638">
            <v>96693</v>
          </cell>
          <cell r="C6638">
            <v>96740</v>
          </cell>
          <cell r="D6638">
            <v>1</v>
          </cell>
          <cell r="E6638">
            <v>1</v>
          </cell>
          <cell r="F6638">
            <v>100</v>
          </cell>
          <cell r="I6638">
            <v>0</v>
          </cell>
          <cell r="J6638">
            <v>0</v>
          </cell>
          <cell r="K6638">
            <v>0</v>
          </cell>
          <cell r="L6638">
            <v>0</v>
          </cell>
          <cell r="M6638">
            <v>100</v>
          </cell>
          <cell r="N6638">
            <v>1</v>
          </cell>
        </row>
        <row r="6639">
          <cell r="A6639" t="str">
            <v>96694967562</v>
          </cell>
          <cell r="B6639">
            <v>96694</v>
          </cell>
          <cell r="C6639">
            <v>96756</v>
          </cell>
          <cell r="D6639">
            <v>2</v>
          </cell>
          <cell r="E6639">
            <v>1</v>
          </cell>
          <cell r="F6639">
            <v>100</v>
          </cell>
          <cell r="I6639">
            <v>0</v>
          </cell>
          <cell r="J6639">
            <v>0</v>
          </cell>
          <cell r="K6639">
            <v>0</v>
          </cell>
          <cell r="L6639">
            <v>0</v>
          </cell>
          <cell r="M6639">
            <v>100</v>
          </cell>
          <cell r="N6639">
            <v>1</v>
          </cell>
        </row>
        <row r="6640">
          <cell r="A6640" t="str">
            <v>96695967413</v>
          </cell>
          <cell r="B6640">
            <v>96695</v>
          </cell>
          <cell r="C6640">
            <v>96741</v>
          </cell>
          <cell r="D6640">
            <v>3</v>
          </cell>
          <cell r="E6640">
            <v>1</v>
          </cell>
          <cell r="F6640">
            <v>100</v>
          </cell>
          <cell r="I6640">
            <v>0</v>
          </cell>
          <cell r="J6640">
            <v>0</v>
          </cell>
          <cell r="K6640">
            <v>0</v>
          </cell>
          <cell r="L6640">
            <v>0</v>
          </cell>
          <cell r="M6640">
            <v>100</v>
          </cell>
          <cell r="N6640">
            <v>1</v>
          </cell>
        </row>
        <row r="6641">
          <cell r="A6641" t="str">
            <v>96696967031</v>
          </cell>
          <cell r="B6641">
            <v>96696</v>
          </cell>
          <cell r="C6641">
            <v>96703</v>
          </cell>
          <cell r="D6641">
            <v>1</v>
          </cell>
          <cell r="E6641">
            <v>1</v>
          </cell>
          <cell r="F6641">
            <v>100</v>
          </cell>
          <cell r="I6641">
            <v>0</v>
          </cell>
          <cell r="J6641">
            <v>0</v>
          </cell>
          <cell r="K6641">
            <v>0</v>
          </cell>
          <cell r="L6641">
            <v>0</v>
          </cell>
          <cell r="M6641">
            <v>100</v>
          </cell>
          <cell r="N6641">
            <v>21.5</v>
          </cell>
        </row>
        <row r="6642">
          <cell r="A6642" t="str">
            <v>96697967001</v>
          </cell>
          <cell r="B6642">
            <v>96697</v>
          </cell>
          <cell r="C6642">
            <v>96700</v>
          </cell>
          <cell r="D6642">
            <v>1</v>
          </cell>
          <cell r="E6642">
            <v>1</v>
          </cell>
          <cell r="F6642">
            <v>100</v>
          </cell>
          <cell r="I6642">
            <v>0</v>
          </cell>
          <cell r="J6642">
            <v>0</v>
          </cell>
          <cell r="K6642">
            <v>0</v>
          </cell>
          <cell r="L6642">
            <v>0</v>
          </cell>
          <cell r="M6642">
            <v>100</v>
          </cell>
          <cell r="N6642">
            <v>12.5</v>
          </cell>
        </row>
        <row r="6643">
          <cell r="A6643" t="str">
            <v>96698967091</v>
          </cell>
          <cell r="B6643">
            <v>96698</v>
          </cell>
          <cell r="C6643">
            <v>96709</v>
          </cell>
          <cell r="D6643">
            <v>1</v>
          </cell>
          <cell r="E6643">
            <v>1</v>
          </cell>
          <cell r="F6643">
            <v>100</v>
          </cell>
          <cell r="I6643">
            <v>0</v>
          </cell>
          <cell r="J6643">
            <v>0</v>
          </cell>
          <cell r="K6643">
            <v>0</v>
          </cell>
          <cell r="L6643">
            <v>0</v>
          </cell>
          <cell r="M6643">
            <v>100</v>
          </cell>
          <cell r="N6643">
            <v>6</v>
          </cell>
        </row>
        <row r="6644">
          <cell r="A6644" t="str">
            <v>96699967051</v>
          </cell>
          <cell r="B6644">
            <v>96699</v>
          </cell>
          <cell r="C6644">
            <v>96705</v>
          </cell>
          <cell r="D6644">
            <v>1</v>
          </cell>
          <cell r="E6644">
            <v>1</v>
          </cell>
          <cell r="F6644">
            <v>100</v>
          </cell>
          <cell r="I6644">
            <v>0</v>
          </cell>
          <cell r="J6644">
            <v>0</v>
          </cell>
          <cell r="K6644">
            <v>0</v>
          </cell>
          <cell r="L6644">
            <v>0</v>
          </cell>
          <cell r="M6644">
            <v>100</v>
          </cell>
          <cell r="N6644">
            <v>10.4</v>
          </cell>
        </row>
        <row r="6645">
          <cell r="A6645" t="str">
            <v>96699967091</v>
          </cell>
          <cell r="B6645">
            <v>96699</v>
          </cell>
          <cell r="C6645">
            <v>96709</v>
          </cell>
          <cell r="D6645">
            <v>1</v>
          </cell>
          <cell r="E6645">
            <v>1</v>
          </cell>
          <cell r="F6645">
            <v>100</v>
          </cell>
          <cell r="I6645">
            <v>0</v>
          </cell>
          <cell r="J6645">
            <v>0</v>
          </cell>
          <cell r="K6645">
            <v>0</v>
          </cell>
          <cell r="L6645">
            <v>0</v>
          </cell>
          <cell r="M6645">
            <v>100</v>
          </cell>
          <cell r="N6645">
            <v>1</v>
          </cell>
        </row>
        <row r="6646">
          <cell r="A6646" t="str">
            <v>96700967051</v>
          </cell>
          <cell r="B6646">
            <v>96700</v>
          </cell>
          <cell r="C6646">
            <v>96705</v>
          </cell>
          <cell r="D6646">
            <v>1</v>
          </cell>
          <cell r="E6646">
            <v>1</v>
          </cell>
          <cell r="F6646">
            <v>100</v>
          </cell>
          <cell r="I6646">
            <v>0</v>
          </cell>
          <cell r="J6646">
            <v>0</v>
          </cell>
          <cell r="K6646">
            <v>0</v>
          </cell>
          <cell r="L6646">
            <v>0</v>
          </cell>
          <cell r="M6646">
            <v>100</v>
          </cell>
          <cell r="N6646">
            <v>7.8</v>
          </cell>
        </row>
        <row r="6647">
          <cell r="A6647" t="str">
            <v>96701968101</v>
          </cell>
          <cell r="B6647">
            <v>96701</v>
          </cell>
          <cell r="C6647">
            <v>96810</v>
          </cell>
          <cell r="D6647">
            <v>1</v>
          </cell>
          <cell r="E6647">
            <v>1</v>
          </cell>
          <cell r="F6647">
            <v>100</v>
          </cell>
          <cell r="I6647">
            <v>0</v>
          </cell>
          <cell r="J6647">
            <v>0</v>
          </cell>
          <cell r="K6647">
            <v>0</v>
          </cell>
          <cell r="L6647">
            <v>0</v>
          </cell>
          <cell r="M6647">
            <v>100</v>
          </cell>
          <cell r="N6647">
            <v>8</v>
          </cell>
        </row>
        <row r="6648">
          <cell r="A6648" t="str">
            <v>96704967081</v>
          </cell>
          <cell r="B6648">
            <v>96704</v>
          </cell>
          <cell r="C6648">
            <v>96708</v>
          </cell>
          <cell r="D6648">
            <v>1</v>
          </cell>
          <cell r="E6648">
            <v>1</v>
          </cell>
          <cell r="F6648">
            <v>100</v>
          </cell>
          <cell r="I6648">
            <v>0</v>
          </cell>
          <cell r="J6648">
            <v>0</v>
          </cell>
          <cell r="K6648">
            <v>0</v>
          </cell>
          <cell r="L6648">
            <v>0</v>
          </cell>
          <cell r="M6648">
            <v>100</v>
          </cell>
          <cell r="N6648">
            <v>3</v>
          </cell>
        </row>
        <row r="6649">
          <cell r="A6649" t="str">
            <v>96704968141</v>
          </cell>
          <cell r="B6649">
            <v>96704</v>
          </cell>
          <cell r="C6649">
            <v>96814</v>
          </cell>
          <cell r="D6649">
            <v>1</v>
          </cell>
          <cell r="E6649">
            <v>1</v>
          </cell>
          <cell r="F6649">
            <v>100</v>
          </cell>
          <cell r="I6649">
            <v>0</v>
          </cell>
          <cell r="J6649">
            <v>0</v>
          </cell>
          <cell r="K6649">
            <v>0</v>
          </cell>
          <cell r="L6649">
            <v>0</v>
          </cell>
          <cell r="M6649">
            <v>100</v>
          </cell>
          <cell r="N6649">
            <v>18</v>
          </cell>
        </row>
        <row r="6650">
          <cell r="A6650" t="str">
            <v>96707967081</v>
          </cell>
          <cell r="B6650">
            <v>96707</v>
          </cell>
          <cell r="C6650">
            <v>96708</v>
          </cell>
          <cell r="D6650">
            <v>1</v>
          </cell>
          <cell r="E6650">
            <v>1</v>
          </cell>
          <cell r="F6650">
            <v>100</v>
          </cell>
          <cell r="I6650">
            <v>0</v>
          </cell>
          <cell r="J6650">
            <v>0</v>
          </cell>
          <cell r="K6650">
            <v>0</v>
          </cell>
          <cell r="L6650">
            <v>0</v>
          </cell>
          <cell r="M6650">
            <v>100</v>
          </cell>
          <cell r="N6650">
            <v>11.4</v>
          </cell>
        </row>
        <row r="6651">
          <cell r="A6651" t="str">
            <v>96709967642</v>
          </cell>
          <cell r="B6651">
            <v>96709</v>
          </cell>
          <cell r="C6651">
            <v>96764</v>
          </cell>
          <cell r="D6651">
            <v>2</v>
          </cell>
          <cell r="E6651">
            <v>1</v>
          </cell>
          <cell r="F6651">
            <v>100</v>
          </cell>
          <cell r="I6651">
            <v>0</v>
          </cell>
          <cell r="J6651">
            <v>0</v>
          </cell>
          <cell r="K6651">
            <v>0</v>
          </cell>
          <cell r="L6651">
            <v>0</v>
          </cell>
          <cell r="M6651">
            <v>100</v>
          </cell>
          <cell r="N6651">
            <v>1</v>
          </cell>
        </row>
        <row r="6652">
          <cell r="A6652" t="str">
            <v>96710967642</v>
          </cell>
          <cell r="B6652">
            <v>96710</v>
          </cell>
          <cell r="C6652">
            <v>96764</v>
          </cell>
          <cell r="D6652">
            <v>2</v>
          </cell>
          <cell r="E6652">
            <v>1</v>
          </cell>
          <cell r="F6652">
            <v>100</v>
          </cell>
          <cell r="I6652">
            <v>0</v>
          </cell>
          <cell r="J6652">
            <v>0</v>
          </cell>
          <cell r="K6652">
            <v>0</v>
          </cell>
          <cell r="L6652">
            <v>0</v>
          </cell>
          <cell r="M6652">
            <v>100</v>
          </cell>
          <cell r="N6652">
            <v>1</v>
          </cell>
        </row>
        <row r="6653">
          <cell r="A6653" t="str">
            <v>96713967201</v>
          </cell>
          <cell r="B6653">
            <v>96713</v>
          </cell>
          <cell r="C6653">
            <v>96720</v>
          </cell>
          <cell r="D6653">
            <v>1</v>
          </cell>
          <cell r="E6653">
            <v>1</v>
          </cell>
          <cell r="F6653">
            <v>100</v>
          </cell>
          <cell r="I6653">
            <v>0</v>
          </cell>
          <cell r="J6653">
            <v>0</v>
          </cell>
          <cell r="K6653">
            <v>0</v>
          </cell>
          <cell r="L6653">
            <v>0</v>
          </cell>
          <cell r="M6653">
            <v>100</v>
          </cell>
          <cell r="N6653">
            <v>4.5</v>
          </cell>
        </row>
        <row r="6654">
          <cell r="A6654" t="str">
            <v>96713967281</v>
          </cell>
          <cell r="B6654">
            <v>96713</v>
          </cell>
          <cell r="C6654">
            <v>96728</v>
          </cell>
          <cell r="D6654">
            <v>1</v>
          </cell>
          <cell r="E6654">
            <v>1</v>
          </cell>
          <cell r="F6654">
            <v>100</v>
          </cell>
          <cell r="I6654">
            <v>0</v>
          </cell>
          <cell r="J6654">
            <v>0</v>
          </cell>
          <cell r="K6654">
            <v>0</v>
          </cell>
          <cell r="L6654">
            <v>0</v>
          </cell>
          <cell r="M6654">
            <v>100</v>
          </cell>
          <cell r="N6654">
            <v>5.2</v>
          </cell>
        </row>
        <row r="6655">
          <cell r="A6655" t="str">
            <v>96714967151</v>
          </cell>
          <cell r="B6655">
            <v>96714</v>
          </cell>
          <cell r="C6655">
            <v>96715</v>
          </cell>
          <cell r="D6655">
            <v>1</v>
          </cell>
          <cell r="E6655">
            <v>1</v>
          </cell>
          <cell r="F6655">
            <v>100</v>
          </cell>
          <cell r="I6655">
            <v>0</v>
          </cell>
          <cell r="J6655">
            <v>0</v>
          </cell>
          <cell r="K6655">
            <v>0</v>
          </cell>
          <cell r="L6655">
            <v>0</v>
          </cell>
          <cell r="M6655">
            <v>100</v>
          </cell>
          <cell r="N6655">
            <v>2.5</v>
          </cell>
        </row>
        <row r="6656">
          <cell r="A6656" t="str">
            <v>96714967211</v>
          </cell>
          <cell r="B6656">
            <v>96714</v>
          </cell>
          <cell r="C6656">
            <v>96721</v>
          </cell>
          <cell r="D6656">
            <v>1</v>
          </cell>
          <cell r="E6656">
            <v>1</v>
          </cell>
          <cell r="F6656">
            <v>100</v>
          </cell>
          <cell r="I6656">
            <v>0</v>
          </cell>
          <cell r="J6656">
            <v>0</v>
          </cell>
          <cell r="K6656">
            <v>0</v>
          </cell>
          <cell r="L6656">
            <v>0</v>
          </cell>
          <cell r="M6656">
            <v>100</v>
          </cell>
          <cell r="N6656">
            <v>2.7</v>
          </cell>
        </row>
        <row r="6657">
          <cell r="A6657" t="str">
            <v>96714967221</v>
          </cell>
          <cell r="B6657">
            <v>96714</v>
          </cell>
          <cell r="C6657">
            <v>96722</v>
          </cell>
          <cell r="D6657">
            <v>1</v>
          </cell>
          <cell r="E6657">
            <v>1</v>
          </cell>
          <cell r="F6657">
            <v>100</v>
          </cell>
          <cell r="I6657">
            <v>0</v>
          </cell>
          <cell r="J6657">
            <v>0</v>
          </cell>
          <cell r="K6657">
            <v>0</v>
          </cell>
          <cell r="L6657">
            <v>0</v>
          </cell>
          <cell r="M6657">
            <v>100</v>
          </cell>
          <cell r="N6657">
            <v>2</v>
          </cell>
        </row>
        <row r="6658">
          <cell r="A6658" t="str">
            <v>96716967171</v>
          </cell>
          <cell r="B6658">
            <v>96716</v>
          </cell>
          <cell r="C6658">
            <v>96717</v>
          </cell>
          <cell r="D6658">
            <v>1</v>
          </cell>
          <cell r="E6658">
            <v>1</v>
          </cell>
          <cell r="F6658">
            <v>100</v>
          </cell>
          <cell r="I6658">
            <v>0</v>
          </cell>
          <cell r="J6658">
            <v>0</v>
          </cell>
          <cell r="K6658">
            <v>0</v>
          </cell>
          <cell r="L6658">
            <v>0</v>
          </cell>
          <cell r="M6658">
            <v>100</v>
          </cell>
          <cell r="N6658">
            <v>10.5</v>
          </cell>
        </row>
        <row r="6659">
          <cell r="A6659" t="str">
            <v>96716967281</v>
          </cell>
          <cell r="B6659">
            <v>96716</v>
          </cell>
          <cell r="C6659">
            <v>96728</v>
          </cell>
          <cell r="D6659">
            <v>1</v>
          </cell>
          <cell r="E6659">
            <v>1</v>
          </cell>
          <cell r="F6659">
            <v>100</v>
          </cell>
          <cell r="I6659">
            <v>0</v>
          </cell>
          <cell r="J6659">
            <v>0</v>
          </cell>
          <cell r="K6659">
            <v>0</v>
          </cell>
          <cell r="L6659">
            <v>0</v>
          </cell>
          <cell r="M6659">
            <v>100</v>
          </cell>
          <cell r="N6659">
            <v>6.8</v>
          </cell>
        </row>
        <row r="6660">
          <cell r="A6660" t="str">
            <v>96716967351</v>
          </cell>
          <cell r="B6660">
            <v>96716</v>
          </cell>
          <cell r="C6660">
            <v>96735</v>
          </cell>
          <cell r="D6660">
            <v>1</v>
          </cell>
          <cell r="E6660">
            <v>1</v>
          </cell>
          <cell r="F6660">
            <v>100</v>
          </cell>
          <cell r="I6660">
            <v>0</v>
          </cell>
          <cell r="J6660">
            <v>0</v>
          </cell>
          <cell r="K6660">
            <v>0</v>
          </cell>
          <cell r="L6660">
            <v>0</v>
          </cell>
          <cell r="M6660">
            <v>100</v>
          </cell>
          <cell r="N6660">
            <v>8.1999999999999993</v>
          </cell>
        </row>
        <row r="6661">
          <cell r="A6661" t="str">
            <v>96718998591</v>
          </cell>
          <cell r="B6661">
            <v>96718</v>
          </cell>
          <cell r="C6661">
            <v>99859</v>
          </cell>
          <cell r="D6661">
            <v>1</v>
          </cell>
          <cell r="E6661">
            <v>1</v>
          </cell>
          <cell r="F6661">
            <v>100</v>
          </cell>
          <cell r="I6661">
            <v>0</v>
          </cell>
          <cell r="J6661">
            <v>0</v>
          </cell>
          <cell r="K6661">
            <v>0</v>
          </cell>
          <cell r="L6661">
            <v>0</v>
          </cell>
          <cell r="M6661">
            <v>100</v>
          </cell>
          <cell r="N6661">
            <v>0</v>
          </cell>
        </row>
        <row r="6662">
          <cell r="A6662" t="str">
            <v>96719967271</v>
          </cell>
          <cell r="B6662">
            <v>96719</v>
          </cell>
          <cell r="C6662">
            <v>96727</v>
          </cell>
          <cell r="D6662">
            <v>1</v>
          </cell>
          <cell r="E6662">
            <v>1</v>
          </cell>
          <cell r="F6662">
            <v>100</v>
          </cell>
          <cell r="I6662">
            <v>0</v>
          </cell>
          <cell r="J6662">
            <v>0</v>
          </cell>
          <cell r="K6662">
            <v>0</v>
          </cell>
          <cell r="L6662">
            <v>0</v>
          </cell>
          <cell r="M6662">
            <v>100</v>
          </cell>
          <cell r="N6662">
            <v>3.6</v>
          </cell>
        </row>
        <row r="6663">
          <cell r="A6663" t="str">
            <v>96720967251</v>
          </cell>
          <cell r="B6663">
            <v>96720</v>
          </cell>
          <cell r="C6663">
            <v>96725</v>
          </cell>
          <cell r="D6663">
            <v>1</v>
          </cell>
          <cell r="E6663">
            <v>1</v>
          </cell>
          <cell r="F6663">
            <v>100</v>
          </cell>
          <cell r="I6663">
            <v>0</v>
          </cell>
          <cell r="J6663">
            <v>0</v>
          </cell>
          <cell r="K6663">
            <v>0</v>
          </cell>
          <cell r="L6663">
            <v>0</v>
          </cell>
          <cell r="M6663">
            <v>100</v>
          </cell>
          <cell r="N6663">
            <v>7.6</v>
          </cell>
        </row>
        <row r="6664">
          <cell r="A6664" t="str">
            <v>96721967331</v>
          </cell>
          <cell r="B6664">
            <v>96721</v>
          </cell>
          <cell r="C6664">
            <v>96733</v>
          </cell>
          <cell r="D6664">
            <v>1</v>
          </cell>
          <cell r="E6664">
            <v>1</v>
          </cell>
          <cell r="F6664">
            <v>100</v>
          </cell>
          <cell r="I6664">
            <v>0</v>
          </cell>
          <cell r="J6664">
            <v>0</v>
          </cell>
          <cell r="K6664">
            <v>0</v>
          </cell>
          <cell r="L6664">
            <v>0</v>
          </cell>
          <cell r="M6664">
            <v>100</v>
          </cell>
          <cell r="N6664">
            <v>1.5</v>
          </cell>
        </row>
        <row r="6665">
          <cell r="A6665" t="str">
            <v>96722967251</v>
          </cell>
          <cell r="B6665">
            <v>96722</v>
          </cell>
          <cell r="C6665">
            <v>96725</v>
          </cell>
          <cell r="D6665">
            <v>1</v>
          </cell>
          <cell r="E6665">
            <v>1</v>
          </cell>
          <cell r="F6665">
            <v>100</v>
          </cell>
          <cell r="I6665">
            <v>0</v>
          </cell>
          <cell r="J6665">
            <v>0</v>
          </cell>
          <cell r="K6665">
            <v>0</v>
          </cell>
          <cell r="L6665">
            <v>0</v>
          </cell>
          <cell r="M6665">
            <v>100</v>
          </cell>
          <cell r="N6665">
            <v>2.7</v>
          </cell>
        </row>
        <row r="6666">
          <cell r="A6666" t="str">
            <v>96722967301</v>
          </cell>
          <cell r="B6666">
            <v>96722</v>
          </cell>
          <cell r="C6666">
            <v>96730</v>
          </cell>
          <cell r="D6666">
            <v>1</v>
          </cell>
          <cell r="E6666">
            <v>1</v>
          </cell>
          <cell r="F6666">
            <v>100</v>
          </cell>
          <cell r="I6666">
            <v>0</v>
          </cell>
          <cell r="J6666">
            <v>0</v>
          </cell>
          <cell r="K6666">
            <v>0</v>
          </cell>
          <cell r="L6666">
            <v>0</v>
          </cell>
          <cell r="M6666">
            <v>100</v>
          </cell>
          <cell r="N6666">
            <v>3.4</v>
          </cell>
        </row>
        <row r="6667">
          <cell r="A6667" t="str">
            <v>96722967331</v>
          </cell>
          <cell r="B6667">
            <v>96722</v>
          </cell>
          <cell r="C6667">
            <v>96733</v>
          </cell>
          <cell r="D6667">
            <v>1</v>
          </cell>
          <cell r="E6667">
            <v>1</v>
          </cell>
          <cell r="F6667">
            <v>100</v>
          </cell>
          <cell r="I6667">
            <v>0</v>
          </cell>
          <cell r="J6667">
            <v>0</v>
          </cell>
          <cell r="K6667">
            <v>0</v>
          </cell>
          <cell r="L6667">
            <v>0</v>
          </cell>
          <cell r="M6667">
            <v>100</v>
          </cell>
          <cell r="N6667">
            <v>2.9</v>
          </cell>
        </row>
        <row r="6668">
          <cell r="A6668" t="str">
            <v>96722967341</v>
          </cell>
          <cell r="B6668">
            <v>96722</v>
          </cell>
          <cell r="C6668">
            <v>96734</v>
          </cell>
          <cell r="D6668">
            <v>1</v>
          </cell>
          <cell r="E6668">
            <v>1</v>
          </cell>
          <cell r="F6668">
            <v>100</v>
          </cell>
          <cell r="I6668">
            <v>0</v>
          </cell>
          <cell r="J6668">
            <v>0</v>
          </cell>
          <cell r="K6668">
            <v>0</v>
          </cell>
          <cell r="L6668">
            <v>0</v>
          </cell>
          <cell r="M6668">
            <v>100</v>
          </cell>
          <cell r="N6668">
            <v>6.6</v>
          </cell>
        </row>
        <row r="6669">
          <cell r="A6669" t="str">
            <v>967255474921</v>
          </cell>
          <cell r="B6669">
            <v>96725</v>
          </cell>
          <cell r="C6669">
            <v>547492</v>
          </cell>
          <cell r="D6669">
            <v>1</v>
          </cell>
          <cell r="E6669">
            <v>544</v>
          </cell>
          <cell r="F6669">
            <v>100</v>
          </cell>
          <cell r="I6669">
            <v>0</v>
          </cell>
          <cell r="J6669">
            <v>0</v>
          </cell>
          <cell r="K6669">
            <v>0</v>
          </cell>
          <cell r="L6669">
            <v>0</v>
          </cell>
          <cell r="M6669">
            <v>100</v>
          </cell>
          <cell r="N6669">
            <v>1</v>
          </cell>
        </row>
        <row r="6670">
          <cell r="A6670" t="str">
            <v>96728967361</v>
          </cell>
          <cell r="B6670">
            <v>96728</v>
          </cell>
          <cell r="C6670">
            <v>96736</v>
          </cell>
          <cell r="D6670">
            <v>1</v>
          </cell>
          <cell r="E6670">
            <v>1</v>
          </cell>
          <cell r="F6670">
            <v>100</v>
          </cell>
          <cell r="I6670">
            <v>0</v>
          </cell>
          <cell r="J6670">
            <v>0</v>
          </cell>
          <cell r="K6670">
            <v>0</v>
          </cell>
          <cell r="L6670">
            <v>0</v>
          </cell>
          <cell r="M6670">
            <v>100</v>
          </cell>
          <cell r="N6670">
            <v>6.7</v>
          </cell>
        </row>
        <row r="6671">
          <cell r="A6671" t="str">
            <v>96729967311</v>
          </cell>
          <cell r="B6671">
            <v>96729</v>
          </cell>
          <cell r="C6671">
            <v>96731</v>
          </cell>
          <cell r="D6671">
            <v>1</v>
          </cell>
          <cell r="E6671">
            <v>1</v>
          </cell>
          <cell r="F6671">
            <v>100</v>
          </cell>
          <cell r="I6671">
            <v>0</v>
          </cell>
          <cell r="J6671">
            <v>0</v>
          </cell>
          <cell r="K6671">
            <v>0</v>
          </cell>
          <cell r="L6671">
            <v>0</v>
          </cell>
          <cell r="M6671">
            <v>100</v>
          </cell>
          <cell r="N6671">
            <v>9.9</v>
          </cell>
        </row>
        <row r="6672">
          <cell r="A6672" t="str">
            <v>96729967321</v>
          </cell>
          <cell r="B6672">
            <v>96729</v>
          </cell>
          <cell r="C6672">
            <v>96732</v>
          </cell>
          <cell r="D6672">
            <v>1</v>
          </cell>
          <cell r="E6672">
            <v>1</v>
          </cell>
          <cell r="F6672">
            <v>100</v>
          </cell>
          <cell r="I6672">
            <v>0</v>
          </cell>
          <cell r="J6672">
            <v>0</v>
          </cell>
          <cell r="K6672">
            <v>0</v>
          </cell>
          <cell r="L6672">
            <v>0</v>
          </cell>
          <cell r="M6672">
            <v>100</v>
          </cell>
          <cell r="N6672">
            <v>8.9</v>
          </cell>
        </row>
        <row r="6673">
          <cell r="A6673" t="str">
            <v>96731971651</v>
          </cell>
          <cell r="B6673">
            <v>96731</v>
          </cell>
          <cell r="C6673">
            <v>97165</v>
          </cell>
          <cell r="D6673">
            <v>1</v>
          </cell>
          <cell r="E6673">
            <v>1</v>
          </cell>
          <cell r="F6673">
            <v>100</v>
          </cell>
          <cell r="I6673">
            <v>0</v>
          </cell>
          <cell r="J6673">
            <v>0</v>
          </cell>
          <cell r="K6673">
            <v>0</v>
          </cell>
          <cell r="L6673">
            <v>0</v>
          </cell>
          <cell r="M6673">
            <v>100</v>
          </cell>
          <cell r="N6673">
            <v>9.5</v>
          </cell>
        </row>
        <row r="6674">
          <cell r="A6674" t="str">
            <v>96732967381</v>
          </cell>
          <cell r="B6674">
            <v>96732</v>
          </cell>
          <cell r="C6674">
            <v>96738</v>
          </cell>
          <cell r="D6674">
            <v>1</v>
          </cell>
          <cell r="E6674">
            <v>1</v>
          </cell>
          <cell r="F6674">
            <v>100</v>
          </cell>
          <cell r="I6674">
            <v>0</v>
          </cell>
          <cell r="J6674">
            <v>0</v>
          </cell>
          <cell r="K6674">
            <v>0</v>
          </cell>
          <cell r="L6674">
            <v>0</v>
          </cell>
          <cell r="M6674">
            <v>100</v>
          </cell>
          <cell r="N6674">
            <v>1.5</v>
          </cell>
        </row>
        <row r="6675">
          <cell r="A6675" t="str">
            <v>96734967381</v>
          </cell>
          <cell r="B6675">
            <v>96734</v>
          </cell>
          <cell r="C6675">
            <v>96738</v>
          </cell>
          <cell r="D6675">
            <v>1</v>
          </cell>
          <cell r="E6675">
            <v>1</v>
          </cell>
          <cell r="F6675">
            <v>100</v>
          </cell>
          <cell r="I6675">
            <v>0</v>
          </cell>
          <cell r="J6675">
            <v>0</v>
          </cell>
          <cell r="K6675">
            <v>0</v>
          </cell>
          <cell r="L6675">
            <v>0</v>
          </cell>
          <cell r="M6675">
            <v>100</v>
          </cell>
          <cell r="N6675">
            <v>7.1</v>
          </cell>
        </row>
        <row r="6676">
          <cell r="A6676" t="str">
            <v>96737967651</v>
          </cell>
          <cell r="B6676">
            <v>96737</v>
          </cell>
          <cell r="C6676">
            <v>96765</v>
          </cell>
          <cell r="D6676">
            <v>1</v>
          </cell>
          <cell r="E6676">
            <v>1</v>
          </cell>
          <cell r="F6676">
            <v>100</v>
          </cell>
          <cell r="I6676">
            <v>0</v>
          </cell>
          <cell r="J6676">
            <v>0</v>
          </cell>
          <cell r="K6676">
            <v>0</v>
          </cell>
          <cell r="L6676">
            <v>0</v>
          </cell>
          <cell r="M6676">
            <v>100</v>
          </cell>
          <cell r="N6676">
            <v>1</v>
          </cell>
        </row>
        <row r="6677">
          <cell r="A6677" t="str">
            <v>96738967651</v>
          </cell>
          <cell r="B6677">
            <v>96738</v>
          </cell>
          <cell r="C6677">
            <v>96765</v>
          </cell>
          <cell r="D6677">
            <v>1</v>
          </cell>
          <cell r="E6677">
            <v>1</v>
          </cell>
          <cell r="F6677">
            <v>100</v>
          </cell>
          <cell r="I6677">
            <v>0</v>
          </cell>
          <cell r="J6677">
            <v>0</v>
          </cell>
          <cell r="K6677">
            <v>0</v>
          </cell>
          <cell r="L6677">
            <v>0</v>
          </cell>
          <cell r="M6677">
            <v>100</v>
          </cell>
          <cell r="N6677">
            <v>1</v>
          </cell>
        </row>
        <row r="6678">
          <cell r="A6678" t="str">
            <v>96742967661</v>
          </cell>
          <cell r="B6678">
            <v>96742</v>
          </cell>
          <cell r="C6678">
            <v>96766</v>
          </cell>
          <cell r="D6678">
            <v>1</v>
          </cell>
          <cell r="E6678">
            <v>1</v>
          </cell>
          <cell r="F6678">
            <v>100</v>
          </cell>
          <cell r="I6678">
            <v>0</v>
          </cell>
          <cell r="J6678">
            <v>0</v>
          </cell>
          <cell r="K6678">
            <v>0</v>
          </cell>
          <cell r="L6678">
            <v>0</v>
          </cell>
          <cell r="M6678">
            <v>100</v>
          </cell>
          <cell r="N6678">
            <v>1</v>
          </cell>
        </row>
        <row r="6679">
          <cell r="A6679" t="str">
            <v>96743967461</v>
          </cell>
          <cell r="B6679">
            <v>96743</v>
          </cell>
          <cell r="C6679">
            <v>96746</v>
          </cell>
          <cell r="D6679">
            <v>1</v>
          </cell>
          <cell r="E6679">
            <v>1</v>
          </cell>
          <cell r="F6679">
            <v>100</v>
          </cell>
          <cell r="I6679">
            <v>0</v>
          </cell>
          <cell r="J6679">
            <v>0</v>
          </cell>
          <cell r="K6679">
            <v>0</v>
          </cell>
          <cell r="L6679">
            <v>0</v>
          </cell>
          <cell r="M6679">
            <v>100</v>
          </cell>
          <cell r="N6679">
            <v>8</v>
          </cell>
        </row>
        <row r="6680">
          <cell r="A6680" t="str">
            <v>96743967471</v>
          </cell>
          <cell r="B6680">
            <v>96743</v>
          </cell>
          <cell r="C6680">
            <v>96747</v>
          </cell>
          <cell r="D6680">
            <v>1</v>
          </cell>
          <cell r="E6680">
            <v>1</v>
          </cell>
          <cell r="F6680">
            <v>100</v>
          </cell>
          <cell r="I6680">
            <v>0</v>
          </cell>
          <cell r="J6680">
            <v>0</v>
          </cell>
          <cell r="K6680">
            <v>0</v>
          </cell>
          <cell r="L6680">
            <v>0</v>
          </cell>
          <cell r="M6680">
            <v>100</v>
          </cell>
          <cell r="N6680">
            <v>9.3000000000000007</v>
          </cell>
        </row>
        <row r="6681">
          <cell r="A6681" t="str">
            <v>96743967521</v>
          </cell>
          <cell r="B6681">
            <v>96743</v>
          </cell>
          <cell r="C6681">
            <v>96752</v>
          </cell>
          <cell r="D6681">
            <v>1</v>
          </cell>
          <cell r="E6681">
            <v>1</v>
          </cell>
          <cell r="F6681">
            <v>100</v>
          </cell>
          <cell r="I6681">
            <v>0</v>
          </cell>
          <cell r="J6681">
            <v>0</v>
          </cell>
          <cell r="K6681">
            <v>0</v>
          </cell>
          <cell r="L6681">
            <v>0</v>
          </cell>
          <cell r="M6681">
            <v>100</v>
          </cell>
          <cell r="N6681">
            <v>8.9</v>
          </cell>
        </row>
        <row r="6682">
          <cell r="A6682" t="str">
            <v>96744967451</v>
          </cell>
          <cell r="B6682">
            <v>96744</v>
          </cell>
          <cell r="C6682">
            <v>96745</v>
          </cell>
          <cell r="D6682">
            <v>1</v>
          </cell>
          <cell r="E6682">
            <v>1</v>
          </cell>
          <cell r="F6682">
            <v>100</v>
          </cell>
          <cell r="I6682">
            <v>0</v>
          </cell>
          <cell r="J6682">
            <v>0</v>
          </cell>
          <cell r="K6682">
            <v>0</v>
          </cell>
          <cell r="L6682">
            <v>0</v>
          </cell>
          <cell r="M6682">
            <v>100</v>
          </cell>
          <cell r="N6682">
            <v>8.6999999999999993</v>
          </cell>
        </row>
        <row r="6683">
          <cell r="A6683" t="str">
            <v>96745967621</v>
          </cell>
          <cell r="B6683">
            <v>96745</v>
          </cell>
          <cell r="C6683">
            <v>96762</v>
          </cell>
          <cell r="D6683">
            <v>1</v>
          </cell>
          <cell r="E6683">
            <v>1</v>
          </cell>
          <cell r="F6683">
            <v>100</v>
          </cell>
          <cell r="I6683">
            <v>0</v>
          </cell>
          <cell r="J6683">
            <v>0</v>
          </cell>
          <cell r="K6683">
            <v>0</v>
          </cell>
          <cell r="L6683">
            <v>0</v>
          </cell>
          <cell r="M6683">
            <v>100</v>
          </cell>
          <cell r="N6683">
            <v>3.8</v>
          </cell>
        </row>
        <row r="6684">
          <cell r="A6684" t="str">
            <v>96746967501</v>
          </cell>
          <cell r="B6684">
            <v>96746</v>
          </cell>
          <cell r="C6684">
            <v>96750</v>
          </cell>
          <cell r="D6684">
            <v>1</v>
          </cell>
          <cell r="E6684">
            <v>1</v>
          </cell>
          <cell r="F6684">
            <v>100</v>
          </cell>
          <cell r="I6684">
            <v>0</v>
          </cell>
          <cell r="J6684">
            <v>0</v>
          </cell>
          <cell r="K6684">
            <v>0</v>
          </cell>
          <cell r="L6684">
            <v>0</v>
          </cell>
          <cell r="M6684">
            <v>100</v>
          </cell>
          <cell r="N6684">
            <v>7.1</v>
          </cell>
        </row>
        <row r="6685">
          <cell r="A6685" t="str">
            <v>96747967491</v>
          </cell>
          <cell r="B6685">
            <v>96747</v>
          </cell>
          <cell r="C6685">
            <v>96749</v>
          </cell>
          <cell r="D6685">
            <v>1</v>
          </cell>
          <cell r="E6685">
            <v>1</v>
          </cell>
          <cell r="F6685">
            <v>100</v>
          </cell>
          <cell r="I6685">
            <v>0</v>
          </cell>
          <cell r="J6685">
            <v>0</v>
          </cell>
          <cell r="K6685">
            <v>0</v>
          </cell>
          <cell r="L6685">
            <v>0</v>
          </cell>
          <cell r="M6685">
            <v>100</v>
          </cell>
          <cell r="N6685">
            <v>5.5</v>
          </cell>
        </row>
        <row r="6686">
          <cell r="A6686" t="str">
            <v>96748967501</v>
          </cell>
          <cell r="B6686">
            <v>96748</v>
          </cell>
          <cell r="C6686">
            <v>96750</v>
          </cell>
          <cell r="D6686">
            <v>1</v>
          </cell>
          <cell r="E6686">
            <v>1</v>
          </cell>
          <cell r="F6686">
            <v>100</v>
          </cell>
          <cell r="I6686">
            <v>0</v>
          </cell>
          <cell r="J6686">
            <v>0</v>
          </cell>
          <cell r="K6686">
            <v>0</v>
          </cell>
          <cell r="L6686">
            <v>0</v>
          </cell>
          <cell r="M6686">
            <v>100</v>
          </cell>
          <cell r="N6686">
            <v>3.8</v>
          </cell>
        </row>
        <row r="6687">
          <cell r="A6687" t="str">
            <v>96748967581</v>
          </cell>
          <cell r="B6687">
            <v>96748</v>
          </cell>
          <cell r="C6687">
            <v>96758</v>
          </cell>
          <cell r="D6687">
            <v>1</v>
          </cell>
          <cell r="E6687">
            <v>1</v>
          </cell>
          <cell r="F6687">
            <v>100</v>
          </cell>
          <cell r="I6687">
            <v>0</v>
          </cell>
          <cell r="J6687">
            <v>0</v>
          </cell>
          <cell r="K6687">
            <v>0</v>
          </cell>
          <cell r="L6687">
            <v>0</v>
          </cell>
          <cell r="M6687">
            <v>100</v>
          </cell>
          <cell r="N6687">
            <v>11.6</v>
          </cell>
        </row>
        <row r="6688">
          <cell r="A6688" t="str">
            <v>96748967661</v>
          </cell>
          <cell r="B6688">
            <v>96748</v>
          </cell>
          <cell r="C6688">
            <v>96766</v>
          </cell>
          <cell r="D6688">
            <v>1</v>
          </cell>
          <cell r="E6688">
            <v>1</v>
          </cell>
          <cell r="F6688">
            <v>100</v>
          </cell>
          <cell r="I6688">
            <v>0</v>
          </cell>
          <cell r="J6688">
            <v>0</v>
          </cell>
          <cell r="K6688">
            <v>0</v>
          </cell>
          <cell r="L6688">
            <v>0</v>
          </cell>
          <cell r="M6688">
            <v>100</v>
          </cell>
          <cell r="N6688">
            <v>1</v>
          </cell>
        </row>
        <row r="6689">
          <cell r="A6689" t="str">
            <v>96749967531</v>
          </cell>
          <cell r="B6689">
            <v>96749</v>
          </cell>
          <cell r="C6689">
            <v>96753</v>
          </cell>
          <cell r="D6689">
            <v>1</v>
          </cell>
          <cell r="E6689">
            <v>1</v>
          </cell>
          <cell r="F6689">
            <v>100</v>
          </cell>
          <cell r="I6689">
            <v>0</v>
          </cell>
          <cell r="J6689">
            <v>0</v>
          </cell>
          <cell r="K6689">
            <v>0</v>
          </cell>
          <cell r="L6689">
            <v>0</v>
          </cell>
          <cell r="M6689">
            <v>100</v>
          </cell>
          <cell r="N6689">
            <v>7.5</v>
          </cell>
        </row>
        <row r="6690">
          <cell r="A6690" t="str">
            <v>96750967541</v>
          </cell>
          <cell r="B6690">
            <v>96750</v>
          </cell>
          <cell r="C6690">
            <v>96754</v>
          </cell>
          <cell r="D6690">
            <v>1</v>
          </cell>
          <cell r="E6690">
            <v>1</v>
          </cell>
          <cell r="F6690">
            <v>100</v>
          </cell>
          <cell r="I6690">
            <v>0</v>
          </cell>
          <cell r="J6690">
            <v>0</v>
          </cell>
          <cell r="K6690">
            <v>0</v>
          </cell>
          <cell r="L6690">
            <v>0</v>
          </cell>
          <cell r="M6690">
            <v>100</v>
          </cell>
          <cell r="N6690">
            <v>4.5999999999999996</v>
          </cell>
        </row>
        <row r="6691">
          <cell r="A6691" t="str">
            <v>96750967601</v>
          </cell>
          <cell r="B6691">
            <v>96750</v>
          </cell>
          <cell r="C6691">
            <v>96760</v>
          </cell>
          <cell r="D6691">
            <v>1</v>
          </cell>
          <cell r="E6691">
            <v>1</v>
          </cell>
          <cell r="F6691">
            <v>100</v>
          </cell>
          <cell r="I6691">
            <v>0</v>
          </cell>
          <cell r="J6691">
            <v>0</v>
          </cell>
          <cell r="K6691">
            <v>0</v>
          </cell>
          <cell r="L6691">
            <v>0</v>
          </cell>
          <cell r="M6691">
            <v>100</v>
          </cell>
          <cell r="N6691">
            <v>6.3</v>
          </cell>
        </row>
        <row r="6692">
          <cell r="A6692" t="str">
            <v>96752967571</v>
          </cell>
          <cell r="B6692">
            <v>96752</v>
          </cell>
          <cell r="C6692">
            <v>96757</v>
          </cell>
          <cell r="D6692">
            <v>1</v>
          </cell>
          <cell r="E6692">
            <v>1</v>
          </cell>
          <cell r="F6692">
            <v>100</v>
          </cell>
          <cell r="I6692">
            <v>0</v>
          </cell>
          <cell r="J6692">
            <v>0</v>
          </cell>
          <cell r="K6692">
            <v>0</v>
          </cell>
          <cell r="L6692">
            <v>0</v>
          </cell>
          <cell r="M6692">
            <v>100</v>
          </cell>
          <cell r="N6692">
            <v>5.4</v>
          </cell>
        </row>
        <row r="6693">
          <cell r="A6693" t="str">
            <v>96753967631</v>
          </cell>
          <cell r="B6693">
            <v>96753</v>
          </cell>
          <cell r="C6693">
            <v>96763</v>
          </cell>
          <cell r="D6693">
            <v>1</v>
          </cell>
          <cell r="E6693">
            <v>1</v>
          </cell>
          <cell r="F6693">
            <v>100</v>
          </cell>
          <cell r="I6693">
            <v>0</v>
          </cell>
          <cell r="J6693">
            <v>0</v>
          </cell>
          <cell r="K6693">
            <v>0</v>
          </cell>
          <cell r="L6693">
            <v>0</v>
          </cell>
          <cell r="M6693">
            <v>100</v>
          </cell>
          <cell r="N6693">
            <v>12.6</v>
          </cell>
        </row>
        <row r="6694">
          <cell r="A6694" t="str">
            <v>96754967551</v>
          </cell>
          <cell r="B6694">
            <v>96754</v>
          </cell>
          <cell r="C6694">
            <v>96755</v>
          </cell>
          <cell r="D6694">
            <v>1</v>
          </cell>
          <cell r="E6694">
            <v>1</v>
          </cell>
          <cell r="F6694">
            <v>100</v>
          </cell>
          <cell r="I6694">
            <v>0</v>
          </cell>
          <cell r="J6694">
            <v>0</v>
          </cell>
          <cell r="K6694">
            <v>0</v>
          </cell>
          <cell r="L6694">
            <v>0</v>
          </cell>
          <cell r="M6694">
            <v>100</v>
          </cell>
          <cell r="N6694">
            <v>7.5</v>
          </cell>
        </row>
        <row r="6695">
          <cell r="A6695" t="str">
            <v>96754967621</v>
          </cell>
          <cell r="B6695">
            <v>96754</v>
          </cell>
          <cell r="C6695">
            <v>96762</v>
          </cell>
          <cell r="D6695">
            <v>1</v>
          </cell>
          <cell r="E6695">
            <v>1</v>
          </cell>
          <cell r="F6695">
            <v>100</v>
          </cell>
          <cell r="I6695">
            <v>0</v>
          </cell>
          <cell r="J6695">
            <v>0</v>
          </cell>
          <cell r="K6695">
            <v>0</v>
          </cell>
          <cell r="L6695">
            <v>0</v>
          </cell>
          <cell r="M6695">
            <v>100</v>
          </cell>
          <cell r="N6695">
            <v>12.9</v>
          </cell>
        </row>
        <row r="6696">
          <cell r="A6696" t="str">
            <v>96758967591</v>
          </cell>
          <cell r="B6696">
            <v>96758</v>
          </cell>
          <cell r="C6696">
            <v>96759</v>
          </cell>
          <cell r="D6696">
            <v>1</v>
          </cell>
          <cell r="E6696">
            <v>1</v>
          </cell>
          <cell r="F6696">
            <v>100</v>
          </cell>
          <cell r="I6696">
            <v>0</v>
          </cell>
          <cell r="J6696">
            <v>0</v>
          </cell>
          <cell r="K6696">
            <v>0</v>
          </cell>
          <cell r="L6696">
            <v>0</v>
          </cell>
          <cell r="M6696">
            <v>100</v>
          </cell>
          <cell r="N6696">
            <v>4.5</v>
          </cell>
        </row>
        <row r="6697">
          <cell r="A6697" t="str">
            <v>96759968261</v>
          </cell>
          <cell r="B6697">
            <v>96759</v>
          </cell>
          <cell r="C6697">
            <v>96826</v>
          </cell>
          <cell r="D6697">
            <v>1</v>
          </cell>
          <cell r="E6697">
            <v>1</v>
          </cell>
          <cell r="F6697">
            <v>100</v>
          </cell>
          <cell r="I6697">
            <v>0</v>
          </cell>
          <cell r="J6697">
            <v>0</v>
          </cell>
          <cell r="K6697">
            <v>0</v>
          </cell>
          <cell r="L6697">
            <v>0</v>
          </cell>
          <cell r="M6697">
            <v>100</v>
          </cell>
          <cell r="N6697">
            <v>6.5</v>
          </cell>
        </row>
        <row r="6698">
          <cell r="A6698" t="str">
            <v>96760967611</v>
          </cell>
          <cell r="B6698">
            <v>96760</v>
          </cell>
          <cell r="C6698">
            <v>96761</v>
          </cell>
          <cell r="D6698">
            <v>1</v>
          </cell>
          <cell r="E6698">
            <v>1</v>
          </cell>
          <cell r="F6698">
            <v>100</v>
          </cell>
          <cell r="I6698">
            <v>0</v>
          </cell>
          <cell r="J6698">
            <v>0</v>
          </cell>
          <cell r="K6698">
            <v>0</v>
          </cell>
          <cell r="L6698">
            <v>0</v>
          </cell>
          <cell r="M6698">
            <v>100</v>
          </cell>
          <cell r="N6698">
            <v>2.9</v>
          </cell>
        </row>
        <row r="6699">
          <cell r="A6699" t="str">
            <v>96760968301</v>
          </cell>
          <cell r="B6699">
            <v>96760</v>
          </cell>
          <cell r="C6699">
            <v>96830</v>
          </cell>
          <cell r="D6699">
            <v>1</v>
          </cell>
          <cell r="E6699">
            <v>1</v>
          </cell>
          <cell r="F6699">
            <v>100</v>
          </cell>
          <cell r="I6699">
            <v>0</v>
          </cell>
          <cell r="J6699">
            <v>0</v>
          </cell>
          <cell r="K6699">
            <v>0</v>
          </cell>
          <cell r="L6699">
            <v>0</v>
          </cell>
          <cell r="M6699">
            <v>100</v>
          </cell>
          <cell r="N6699">
            <v>6.8</v>
          </cell>
        </row>
        <row r="6700">
          <cell r="A6700" t="str">
            <v>96763967671</v>
          </cell>
          <cell r="B6700">
            <v>96763</v>
          </cell>
          <cell r="C6700">
            <v>96767</v>
          </cell>
          <cell r="D6700">
            <v>1</v>
          </cell>
          <cell r="E6700">
            <v>1</v>
          </cell>
          <cell r="F6700">
            <v>100</v>
          </cell>
          <cell r="I6700">
            <v>0</v>
          </cell>
          <cell r="J6700">
            <v>0</v>
          </cell>
          <cell r="K6700">
            <v>0</v>
          </cell>
          <cell r="L6700">
            <v>0</v>
          </cell>
          <cell r="M6700">
            <v>100</v>
          </cell>
          <cell r="N6700">
            <v>1</v>
          </cell>
        </row>
        <row r="6701">
          <cell r="A6701" t="str">
            <v>96763968241</v>
          </cell>
          <cell r="B6701">
            <v>96763</v>
          </cell>
          <cell r="C6701">
            <v>96824</v>
          </cell>
          <cell r="D6701">
            <v>1</v>
          </cell>
          <cell r="E6701">
            <v>1</v>
          </cell>
          <cell r="F6701">
            <v>100</v>
          </cell>
          <cell r="I6701">
            <v>0</v>
          </cell>
          <cell r="J6701">
            <v>0</v>
          </cell>
          <cell r="K6701">
            <v>0</v>
          </cell>
          <cell r="L6701">
            <v>0</v>
          </cell>
          <cell r="M6701">
            <v>100</v>
          </cell>
          <cell r="N6701">
            <v>2.2000000000000002</v>
          </cell>
        </row>
        <row r="6702">
          <cell r="A6702" t="str">
            <v>967645412392</v>
          </cell>
          <cell r="B6702">
            <v>96764</v>
          </cell>
          <cell r="C6702">
            <v>541239</v>
          </cell>
          <cell r="D6702">
            <v>2</v>
          </cell>
          <cell r="E6702">
            <v>540</v>
          </cell>
          <cell r="F6702">
            <v>100</v>
          </cell>
          <cell r="I6702">
            <v>0</v>
          </cell>
          <cell r="J6702">
            <v>0</v>
          </cell>
          <cell r="K6702">
            <v>0</v>
          </cell>
          <cell r="L6702">
            <v>0</v>
          </cell>
          <cell r="M6702">
            <v>100</v>
          </cell>
          <cell r="N6702">
            <v>1</v>
          </cell>
        </row>
        <row r="6703">
          <cell r="A6703" t="str">
            <v>967665474711</v>
          </cell>
          <cell r="B6703">
            <v>96766</v>
          </cell>
          <cell r="C6703">
            <v>547471</v>
          </cell>
          <cell r="D6703">
            <v>1</v>
          </cell>
          <cell r="E6703">
            <v>544</v>
          </cell>
          <cell r="F6703">
            <v>100</v>
          </cell>
          <cell r="I6703">
            <v>0</v>
          </cell>
          <cell r="J6703">
            <v>0</v>
          </cell>
          <cell r="K6703">
            <v>0</v>
          </cell>
          <cell r="L6703">
            <v>0</v>
          </cell>
          <cell r="M6703">
            <v>100</v>
          </cell>
          <cell r="N6703">
            <v>1</v>
          </cell>
        </row>
        <row r="6704">
          <cell r="A6704" t="str">
            <v>96767968281</v>
          </cell>
          <cell r="B6704">
            <v>96767</v>
          </cell>
          <cell r="C6704">
            <v>96828</v>
          </cell>
          <cell r="D6704">
            <v>1</v>
          </cell>
          <cell r="E6704">
            <v>1</v>
          </cell>
          <cell r="F6704">
            <v>100</v>
          </cell>
          <cell r="I6704">
            <v>0</v>
          </cell>
          <cell r="J6704">
            <v>0</v>
          </cell>
          <cell r="K6704">
            <v>0</v>
          </cell>
          <cell r="L6704">
            <v>0</v>
          </cell>
          <cell r="M6704">
            <v>100</v>
          </cell>
          <cell r="N6704">
            <v>1</v>
          </cell>
        </row>
        <row r="6705">
          <cell r="A6705" t="str">
            <v>96768967761</v>
          </cell>
          <cell r="B6705">
            <v>96768</v>
          </cell>
          <cell r="C6705">
            <v>96776</v>
          </cell>
          <cell r="D6705">
            <v>1</v>
          </cell>
          <cell r="E6705">
            <v>1</v>
          </cell>
          <cell r="F6705">
            <v>100</v>
          </cell>
          <cell r="I6705">
            <v>0</v>
          </cell>
          <cell r="J6705">
            <v>0</v>
          </cell>
          <cell r="K6705">
            <v>0</v>
          </cell>
          <cell r="L6705">
            <v>0</v>
          </cell>
          <cell r="M6705">
            <v>100</v>
          </cell>
          <cell r="N6705">
            <v>10.4</v>
          </cell>
        </row>
        <row r="6706">
          <cell r="A6706" t="str">
            <v>96768968091</v>
          </cell>
          <cell r="B6706">
            <v>96768</v>
          </cell>
          <cell r="C6706">
            <v>96809</v>
          </cell>
          <cell r="D6706">
            <v>1</v>
          </cell>
          <cell r="E6706">
            <v>1</v>
          </cell>
          <cell r="F6706">
            <v>100</v>
          </cell>
          <cell r="I6706">
            <v>0</v>
          </cell>
          <cell r="J6706">
            <v>0</v>
          </cell>
          <cell r="K6706">
            <v>0</v>
          </cell>
          <cell r="L6706">
            <v>0</v>
          </cell>
          <cell r="M6706">
            <v>100</v>
          </cell>
          <cell r="N6706">
            <v>3.1</v>
          </cell>
        </row>
        <row r="6707">
          <cell r="A6707" t="str">
            <v>96770967811</v>
          </cell>
          <cell r="B6707">
            <v>96770</v>
          </cell>
          <cell r="C6707">
            <v>96781</v>
          </cell>
          <cell r="D6707">
            <v>1</v>
          </cell>
          <cell r="E6707">
            <v>1</v>
          </cell>
          <cell r="F6707">
            <v>100</v>
          </cell>
          <cell r="I6707">
            <v>0</v>
          </cell>
          <cell r="J6707">
            <v>0</v>
          </cell>
          <cell r="K6707">
            <v>0</v>
          </cell>
          <cell r="L6707">
            <v>0</v>
          </cell>
          <cell r="M6707">
            <v>100</v>
          </cell>
          <cell r="N6707">
            <v>9.3000000000000007</v>
          </cell>
        </row>
        <row r="6708">
          <cell r="A6708" t="str">
            <v>96770967861</v>
          </cell>
          <cell r="B6708">
            <v>96770</v>
          </cell>
          <cell r="C6708">
            <v>96786</v>
          </cell>
          <cell r="D6708">
            <v>1</v>
          </cell>
          <cell r="E6708">
            <v>1</v>
          </cell>
          <cell r="F6708">
            <v>100</v>
          </cell>
          <cell r="I6708">
            <v>0</v>
          </cell>
          <cell r="J6708">
            <v>0</v>
          </cell>
          <cell r="K6708">
            <v>0</v>
          </cell>
          <cell r="L6708">
            <v>0</v>
          </cell>
          <cell r="M6708">
            <v>100</v>
          </cell>
          <cell r="N6708">
            <v>12.3</v>
          </cell>
        </row>
        <row r="6709">
          <cell r="A6709" t="str">
            <v>96770967881</v>
          </cell>
          <cell r="B6709">
            <v>96770</v>
          </cell>
          <cell r="C6709">
            <v>96788</v>
          </cell>
          <cell r="D6709">
            <v>1</v>
          </cell>
          <cell r="E6709">
            <v>1</v>
          </cell>
          <cell r="F6709">
            <v>100</v>
          </cell>
          <cell r="I6709">
            <v>0</v>
          </cell>
          <cell r="J6709">
            <v>0</v>
          </cell>
          <cell r="K6709">
            <v>0</v>
          </cell>
          <cell r="L6709">
            <v>0</v>
          </cell>
          <cell r="M6709">
            <v>100</v>
          </cell>
          <cell r="N6709">
            <v>14.5</v>
          </cell>
        </row>
        <row r="6710">
          <cell r="A6710" t="str">
            <v>96770967911</v>
          </cell>
          <cell r="B6710">
            <v>96770</v>
          </cell>
          <cell r="C6710">
            <v>96791</v>
          </cell>
          <cell r="D6710">
            <v>1</v>
          </cell>
          <cell r="E6710">
            <v>1</v>
          </cell>
          <cell r="F6710">
            <v>100</v>
          </cell>
          <cell r="I6710">
            <v>0</v>
          </cell>
          <cell r="J6710">
            <v>0</v>
          </cell>
          <cell r="K6710">
            <v>0</v>
          </cell>
          <cell r="L6710">
            <v>0</v>
          </cell>
          <cell r="M6710">
            <v>100</v>
          </cell>
          <cell r="N6710">
            <v>11.5</v>
          </cell>
        </row>
        <row r="6711">
          <cell r="A6711" t="str">
            <v>96770970681</v>
          </cell>
          <cell r="B6711">
            <v>96770</v>
          </cell>
          <cell r="C6711">
            <v>97068</v>
          </cell>
          <cell r="D6711">
            <v>1</v>
          </cell>
          <cell r="E6711">
            <v>1</v>
          </cell>
          <cell r="F6711">
            <v>100</v>
          </cell>
          <cell r="I6711">
            <v>0</v>
          </cell>
          <cell r="J6711">
            <v>0</v>
          </cell>
          <cell r="K6711">
            <v>0</v>
          </cell>
          <cell r="L6711">
            <v>0</v>
          </cell>
          <cell r="M6711">
            <v>100</v>
          </cell>
          <cell r="N6711">
            <v>15.2</v>
          </cell>
        </row>
        <row r="6712">
          <cell r="A6712" t="str">
            <v>96771967731</v>
          </cell>
          <cell r="B6712">
            <v>96771</v>
          </cell>
          <cell r="C6712">
            <v>96773</v>
          </cell>
          <cell r="D6712">
            <v>1</v>
          </cell>
          <cell r="E6712">
            <v>1</v>
          </cell>
          <cell r="F6712">
            <v>100</v>
          </cell>
          <cell r="I6712">
            <v>0</v>
          </cell>
          <cell r="J6712">
            <v>0</v>
          </cell>
          <cell r="K6712">
            <v>0</v>
          </cell>
          <cell r="L6712">
            <v>0</v>
          </cell>
          <cell r="M6712">
            <v>100</v>
          </cell>
          <cell r="N6712">
            <v>12.8</v>
          </cell>
        </row>
        <row r="6713">
          <cell r="A6713" t="str">
            <v>96771967991</v>
          </cell>
          <cell r="B6713">
            <v>96771</v>
          </cell>
          <cell r="C6713">
            <v>96799</v>
          </cell>
          <cell r="D6713">
            <v>1</v>
          </cell>
          <cell r="E6713">
            <v>1</v>
          </cell>
          <cell r="F6713">
            <v>100</v>
          </cell>
          <cell r="I6713">
            <v>0</v>
          </cell>
          <cell r="J6713">
            <v>0</v>
          </cell>
          <cell r="K6713">
            <v>0</v>
          </cell>
          <cell r="L6713">
            <v>0</v>
          </cell>
          <cell r="M6713">
            <v>100</v>
          </cell>
          <cell r="N6713">
            <v>15.2</v>
          </cell>
        </row>
        <row r="6714">
          <cell r="A6714" t="str">
            <v>96772967791</v>
          </cell>
          <cell r="B6714">
            <v>96772</v>
          </cell>
          <cell r="C6714">
            <v>96779</v>
          </cell>
          <cell r="D6714">
            <v>1</v>
          </cell>
          <cell r="E6714">
            <v>1</v>
          </cell>
          <cell r="F6714">
            <v>100</v>
          </cell>
          <cell r="I6714">
            <v>0</v>
          </cell>
          <cell r="J6714">
            <v>0</v>
          </cell>
          <cell r="K6714">
            <v>0</v>
          </cell>
          <cell r="L6714">
            <v>0</v>
          </cell>
          <cell r="M6714">
            <v>100</v>
          </cell>
          <cell r="N6714">
            <v>6.5</v>
          </cell>
        </row>
        <row r="6715">
          <cell r="A6715" t="str">
            <v>96772967801</v>
          </cell>
          <cell r="B6715">
            <v>96772</v>
          </cell>
          <cell r="C6715">
            <v>96780</v>
          </cell>
          <cell r="D6715">
            <v>1</v>
          </cell>
          <cell r="E6715">
            <v>1</v>
          </cell>
          <cell r="F6715">
            <v>100</v>
          </cell>
          <cell r="I6715">
            <v>0</v>
          </cell>
          <cell r="J6715">
            <v>0</v>
          </cell>
          <cell r="K6715">
            <v>0</v>
          </cell>
          <cell r="L6715">
            <v>0</v>
          </cell>
          <cell r="M6715">
            <v>100</v>
          </cell>
          <cell r="N6715">
            <v>4.4000000000000004</v>
          </cell>
        </row>
        <row r="6716">
          <cell r="A6716" t="str">
            <v>96773967841</v>
          </cell>
          <cell r="B6716">
            <v>96773</v>
          </cell>
          <cell r="C6716">
            <v>96784</v>
          </cell>
          <cell r="D6716">
            <v>1</v>
          </cell>
          <cell r="E6716">
            <v>1</v>
          </cell>
          <cell r="F6716">
            <v>100</v>
          </cell>
          <cell r="I6716">
            <v>0</v>
          </cell>
          <cell r="J6716">
            <v>0</v>
          </cell>
          <cell r="K6716">
            <v>0</v>
          </cell>
          <cell r="L6716">
            <v>0</v>
          </cell>
          <cell r="M6716">
            <v>100</v>
          </cell>
          <cell r="N6716">
            <v>12</v>
          </cell>
        </row>
        <row r="6717">
          <cell r="A6717" t="str">
            <v>96773967861</v>
          </cell>
          <cell r="B6717">
            <v>96773</v>
          </cell>
          <cell r="C6717">
            <v>96786</v>
          </cell>
          <cell r="D6717">
            <v>1</v>
          </cell>
          <cell r="E6717">
            <v>1</v>
          </cell>
          <cell r="F6717">
            <v>100</v>
          </cell>
          <cell r="I6717">
            <v>0</v>
          </cell>
          <cell r="J6717">
            <v>0</v>
          </cell>
          <cell r="K6717">
            <v>0</v>
          </cell>
          <cell r="L6717">
            <v>0</v>
          </cell>
          <cell r="M6717">
            <v>100</v>
          </cell>
          <cell r="N6717">
            <v>10</v>
          </cell>
        </row>
        <row r="6718">
          <cell r="A6718" t="str">
            <v>96773968171</v>
          </cell>
          <cell r="B6718">
            <v>96773</v>
          </cell>
          <cell r="C6718">
            <v>96817</v>
          </cell>
          <cell r="D6718">
            <v>1</v>
          </cell>
          <cell r="E6718">
            <v>1</v>
          </cell>
          <cell r="F6718">
            <v>100</v>
          </cell>
          <cell r="I6718">
            <v>0</v>
          </cell>
          <cell r="J6718">
            <v>0</v>
          </cell>
          <cell r="K6718">
            <v>0</v>
          </cell>
          <cell r="L6718">
            <v>0</v>
          </cell>
          <cell r="M6718">
            <v>100</v>
          </cell>
          <cell r="N6718">
            <v>17.8</v>
          </cell>
        </row>
        <row r="6719">
          <cell r="A6719" t="str">
            <v>96774967821</v>
          </cell>
          <cell r="B6719">
            <v>96774</v>
          </cell>
          <cell r="C6719">
            <v>96782</v>
          </cell>
          <cell r="D6719">
            <v>1</v>
          </cell>
          <cell r="E6719">
            <v>1</v>
          </cell>
          <cell r="F6719">
            <v>100</v>
          </cell>
          <cell r="I6719">
            <v>0</v>
          </cell>
          <cell r="J6719">
            <v>0</v>
          </cell>
          <cell r="K6719">
            <v>0</v>
          </cell>
          <cell r="L6719">
            <v>0</v>
          </cell>
          <cell r="M6719">
            <v>100</v>
          </cell>
          <cell r="N6719">
            <v>4.2</v>
          </cell>
        </row>
        <row r="6720">
          <cell r="A6720" t="str">
            <v>96774967881</v>
          </cell>
          <cell r="B6720">
            <v>96774</v>
          </cell>
          <cell r="C6720">
            <v>96788</v>
          </cell>
          <cell r="D6720">
            <v>1</v>
          </cell>
          <cell r="E6720">
            <v>1</v>
          </cell>
          <cell r="F6720">
            <v>100</v>
          </cell>
          <cell r="I6720">
            <v>0</v>
          </cell>
          <cell r="J6720">
            <v>0</v>
          </cell>
          <cell r="K6720">
            <v>0</v>
          </cell>
          <cell r="L6720">
            <v>0</v>
          </cell>
          <cell r="M6720">
            <v>100</v>
          </cell>
          <cell r="N6720">
            <v>9.9</v>
          </cell>
        </row>
        <row r="6721">
          <cell r="A6721" t="str">
            <v>96775967851</v>
          </cell>
          <cell r="B6721">
            <v>96775</v>
          </cell>
          <cell r="C6721">
            <v>96785</v>
          </cell>
          <cell r="D6721">
            <v>1</v>
          </cell>
          <cell r="E6721">
            <v>1</v>
          </cell>
          <cell r="F6721">
            <v>100</v>
          </cell>
          <cell r="I6721">
            <v>0</v>
          </cell>
          <cell r="J6721">
            <v>0</v>
          </cell>
          <cell r="K6721">
            <v>0</v>
          </cell>
          <cell r="L6721">
            <v>0</v>
          </cell>
          <cell r="M6721">
            <v>100</v>
          </cell>
          <cell r="N6721">
            <v>10.6</v>
          </cell>
        </row>
        <row r="6722">
          <cell r="A6722" t="str">
            <v>96775971581</v>
          </cell>
          <cell r="B6722">
            <v>96775</v>
          </cell>
          <cell r="C6722">
            <v>97158</v>
          </cell>
          <cell r="D6722">
            <v>1</v>
          </cell>
          <cell r="E6722">
            <v>1</v>
          </cell>
          <cell r="F6722">
            <v>100</v>
          </cell>
          <cell r="I6722">
            <v>0</v>
          </cell>
          <cell r="J6722">
            <v>0</v>
          </cell>
          <cell r="K6722">
            <v>0</v>
          </cell>
          <cell r="L6722">
            <v>0</v>
          </cell>
          <cell r="M6722">
            <v>100</v>
          </cell>
          <cell r="N6722">
            <v>8.3000000000000007</v>
          </cell>
        </row>
        <row r="6723">
          <cell r="A6723" t="str">
            <v>96776967901</v>
          </cell>
          <cell r="B6723">
            <v>96776</v>
          </cell>
          <cell r="C6723">
            <v>96790</v>
          </cell>
          <cell r="D6723">
            <v>1</v>
          </cell>
          <cell r="E6723">
            <v>1</v>
          </cell>
          <cell r="F6723">
            <v>100</v>
          </cell>
          <cell r="I6723">
            <v>0</v>
          </cell>
          <cell r="J6723">
            <v>0</v>
          </cell>
          <cell r="K6723">
            <v>0</v>
          </cell>
          <cell r="L6723">
            <v>0</v>
          </cell>
          <cell r="M6723">
            <v>100</v>
          </cell>
          <cell r="N6723">
            <v>6.6</v>
          </cell>
        </row>
        <row r="6724">
          <cell r="A6724" t="str">
            <v>96777967791</v>
          </cell>
          <cell r="B6724">
            <v>96777</v>
          </cell>
          <cell r="C6724">
            <v>96779</v>
          </cell>
          <cell r="D6724">
            <v>1</v>
          </cell>
          <cell r="E6724">
            <v>1</v>
          </cell>
          <cell r="F6724">
            <v>100</v>
          </cell>
          <cell r="I6724">
            <v>0</v>
          </cell>
          <cell r="J6724">
            <v>0</v>
          </cell>
          <cell r="K6724">
            <v>0</v>
          </cell>
          <cell r="L6724">
            <v>0</v>
          </cell>
          <cell r="M6724">
            <v>100</v>
          </cell>
          <cell r="N6724">
            <v>5.2</v>
          </cell>
        </row>
        <row r="6725">
          <cell r="A6725" t="str">
            <v>96777967921</v>
          </cell>
          <cell r="B6725">
            <v>96777</v>
          </cell>
          <cell r="C6725">
            <v>96792</v>
          </cell>
          <cell r="D6725">
            <v>1</v>
          </cell>
          <cell r="E6725">
            <v>1</v>
          </cell>
          <cell r="F6725">
            <v>100</v>
          </cell>
          <cell r="I6725">
            <v>0</v>
          </cell>
          <cell r="J6725">
            <v>0</v>
          </cell>
          <cell r="K6725">
            <v>0</v>
          </cell>
          <cell r="L6725">
            <v>0</v>
          </cell>
          <cell r="M6725">
            <v>100</v>
          </cell>
          <cell r="N6725">
            <v>1</v>
          </cell>
        </row>
        <row r="6726">
          <cell r="A6726" t="str">
            <v>96778967921</v>
          </cell>
          <cell r="B6726">
            <v>96778</v>
          </cell>
          <cell r="C6726">
            <v>96792</v>
          </cell>
          <cell r="D6726">
            <v>1</v>
          </cell>
          <cell r="E6726">
            <v>1</v>
          </cell>
          <cell r="F6726">
            <v>100</v>
          </cell>
          <cell r="I6726">
            <v>0</v>
          </cell>
          <cell r="J6726">
            <v>0</v>
          </cell>
          <cell r="K6726">
            <v>0</v>
          </cell>
          <cell r="L6726">
            <v>0</v>
          </cell>
          <cell r="M6726">
            <v>100</v>
          </cell>
          <cell r="N6726">
            <v>1</v>
          </cell>
        </row>
        <row r="6727">
          <cell r="A6727" t="str">
            <v>96779971311</v>
          </cell>
          <cell r="B6727">
            <v>96779</v>
          </cell>
          <cell r="C6727">
            <v>97131</v>
          </cell>
          <cell r="D6727">
            <v>1</v>
          </cell>
          <cell r="E6727">
            <v>1</v>
          </cell>
          <cell r="F6727">
            <v>100</v>
          </cell>
          <cell r="I6727">
            <v>0</v>
          </cell>
          <cell r="J6727">
            <v>0</v>
          </cell>
          <cell r="K6727">
            <v>0</v>
          </cell>
          <cell r="L6727">
            <v>0</v>
          </cell>
          <cell r="M6727">
            <v>100</v>
          </cell>
          <cell r="N6727">
            <v>10.199999999999999</v>
          </cell>
        </row>
        <row r="6728">
          <cell r="A6728" t="str">
            <v>96780967901</v>
          </cell>
          <cell r="B6728">
            <v>96780</v>
          </cell>
          <cell r="C6728">
            <v>96790</v>
          </cell>
          <cell r="D6728">
            <v>1</v>
          </cell>
          <cell r="E6728">
            <v>1</v>
          </cell>
          <cell r="F6728">
            <v>100</v>
          </cell>
          <cell r="I6728">
            <v>0</v>
          </cell>
          <cell r="J6728">
            <v>0</v>
          </cell>
          <cell r="K6728">
            <v>0</v>
          </cell>
          <cell r="L6728">
            <v>0</v>
          </cell>
          <cell r="M6728">
            <v>100</v>
          </cell>
          <cell r="N6728">
            <v>13.8</v>
          </cell>
        </row>
        <row r="6729">
          <cell r="A6729" t="str">
            <v>96782967931</v>
          </cell>
          <cell r="B6729">
            <v>96782</v>
          </cell>
          <cell r="C6729">
            <v>96793</v>
          </cell>
          <cell r="D6729">
            <v>1</v>
          </cell>
          <cell r="E6729">
            <v>1</v>
          </cell>
          <cell r="F6729">
            <v>100</v>
          </cell>
          <cell r="I6729">
            <v>0</v>
          </cell>
          <cell r="J6729">
            <v>0</v>
          </cell>
          <cell r="K6729">
            <v>0</v>
          </cell>
          <cell r="L6729">
            <v>0</v>
          </cell>
          <cell r="M6729">
            <v>100</v>
          </cell>
          <cell r="N6729">
            <v>1</v>
          </cell>
        </row>
        <row r="6730">
          <cell r="A6730" t="str">
            <v>96783967931</v>
          </cell>
          <cell r="B6730">
            <v>96783</v>
          </cell>
          <cell r="C6730">
            <v>96793</v>
          </cell>
          <cell r="D6730">
            <v>1</v>
          </cell>
          <cell r="E6730">
            <v>1</v>
          </cell>
          <cell r="F6730">
            <v>100</v>
          </cell>
          <cell r="I6730">
            <v>0</v>
          </cell>
          <cell r="J6730">
            <v>0</v>
          </cell>
          <cell r="K6730">
            <v>0</v>
          </cell>
          <cell r="L6730">
            <v>0</v>
          </cell>
          <cell r="M6730">
            <v>100</v>
          </cell>
          <cell r="N6730">
            <v>1</v>
          </cell>
        </row>
        <row r="6731">
          <cell r="A6731" t="str">
            <v>96785967881</v>
          </cell>
          <cell r="B6731">
            <v>96785</v>
          </cell>
          <cell r="C6731">
            <v>96788</v>
          </cell>
          <cell r="D6731">
            <v>1</v>
          </cell>
          <cell r="E6731">
            <v>1</v>
          </cell>
          <cell r="F6731">
            <v>100</v>
          </cell>
          <cell r="I6731">
            <v>0</v>
          </cell>
          <cell r="J6731">
            <v>0</v>
          </cell>
          <cell r="K6731">
            <v>0</v>
          </cell>
          <cell r="L6731">
            <v>0</v>
          </cell>
          <cell r="M6731">
            <v>100</v>
          </cell>
          <cell r="N6731">
            <v>8.1999999999999993</v>
          </cell>
        </row>
        <row r="6732">
          <cell r="A6732" t="str">
            <v>96786967871</v>
          </cell>
          <cell r="B6732">
            <v>96786</v>
          </cell>
          <cell r="C6732">
            <v>96787</v>
          </cell>
          <cell r="D6732">
            <v>1</v>
          </cell>
          <cell r="E6732">
            <v>1</v>
          </cell>
          <cell r="F6732">
            <v>100</v>
          </cell>
          <cell r="I6732">
            <v>0</v>
          </cell>
          <cell r="J6732">
            <v>0</v>
          </cell>
          <cell r="K6732">
            <v>0</v>
          </cell>
          <cell r="L6732">
            <v>0</v>
          </cell>
          <cell r="M6732">
            <v>100</v>
          </cell>
          <cell r="N6732">
            <v>6.1</v>
          </cell>
        </row>
        <row r="6733">
          <cell r="A6733" t="str">
            <v>96789968101</v>
          </cell>
          <cell r="B6733">
            <v>96789</v>
          </cell>
          <cell r="C6733">
            <v>96810</v>
          </cell>
          <cell r="D6733">
            <v>1</v>
          </cell>
          <cell r="E6733">
            <v>1</v>
          </cell>
          <cell r="F6733">
            <v>100</v>
          </cell>
          <cell r="I6733">
            <v>0</v>
          </cell>
          <cell r="J6733">
            <v>0</v>
          </cell>
          <cell r="K6733">
            <v>0</v>
          </cell>
          <cell r="L6733">
            <v>0</v>
          </cell>
          <cell r="M6733">
            <v>100</v>
          </cell>
          <cell r="N6733">
            <v>10.8</v>
          </cell>
        </row>
        <row r="6734">
          <cell r="A6734" t="str">
            <v>96797967981</v>
          </cell>
          <cell r="B6734">
            <v>96797</v>
          </cell>
          <cell r="C6734">
            <v>96798</v>
          </cell>
          <cell r="D6734">
            <v>1</v>
          </cell>
          <cell r="E6734">
            <v>1</v>
          </cell>
          <cell r="F6734">
            <v>100</v>
          </cell>
          <cell r="I6734">
            <v>0</v>
          </cell>
          <cell r="J6734">
            <v>0</v>
          </cell>
          <cell r="K6734">
            <v>0</v>
          </cell>
          <cell r="L6734">
            <v>0</v>
          </cell>
          <cell r="M6734">
            <v>100</v>
          </cell>
          <cell r="N6734">
            <v>7.3</v>
          </cell>
        </row>
        <row r="6735">
          <cell r="A6735" t="str">
            <v>96798967991</v>
          </cell>
          <cell r="B6735">
            <v>96798</v>
          </cell>
          <cell r="C6735">
            <v>96799</v>
          </cell>
          <cell r="D6735">
            <v>1</v>
          </cell>
          <cell r="E6735">
            <v>1</v>
          </cell>
          <cell r="F6735">
            <v>100</v>
          </cell>
          <cell r="I6735">
            <v>0</v>
          </cell>
          <cell r="J6735">
            <v>0</v>
          </cell>
          <cell r="K6735">
            <v>0</v>
          </cell>
          <cell r="L6735">
            <v>0</v>
          </cell>
          <cell r="M6735">
            <v>100</v>
          </cell>
          <cell r="N6735">
            <v>5.8</v>
          </cell>
        </row>
        <row r="6736">
          <cell r="A6736" t="str">
            <v>96798968011</v>
          </cell>
          <cell r="B6736">
            <v>96798</v>
          </cell>
          <cell r="C6736">
            <v>96801</v>
          </cell>
          <cell r="D6736">
            <v>1</v>
          </cell>
          <cell r="E6736">
            <v>1</v>
          </cell>
          <cell r="F6736">
            <v>100</v>
          </cell>
          <cell r="I6736">
            <v>0</v>
          </cell>
          <cell r="J6736">
            <v>0</v>
          </cell>
          <cell r="K6736">
            <v>0</v>
          </cell>
          <cell r="L6736">
            <v>0</v>
          </cell>
          <cell r="M6736">
            <v>100</v>
          </cell>
          <cell r="N6736">
            <v>10.8</v>
          </cell>
        </row>
        <row r="6737">
          <cell r="A6737" t="str">
            <v>96801968061</v>
          </cell>
          <cell r="B6737">
            <v>96801</v>
          </cell>
          <cell r="C6737">
            <v>96806</v>
          </cell>
          <cell r="D6737">
            <v>1</v>
          </cell>
          <cell r="E6737">
            <v>1</v>
          </cell>
          <cell r="F6737">
            <v>100</v>
          </cell>
          <cell r="I6737">
            <v>0</v>
          </cell>
          <cell r="J6737">
            <v>0</v>
          </cell>
          <cell r="K6737">
            <v>0</v>
          </cell>
          <cell r="L6737">
            <v>0</v>
          </cell>
          <cell r="M6737">
            <v>100</v>
          </cell>
          <cell r="N6737">
            <v>9</v>
          </cell>
        </row>
        <row r="6738">
          <cell r="A6738" t="str">
            <v>96801968131</v>
          </cell>
          <cell r="B6738">
            <v>96801</v>
          </cell>
          <cell r="C6738">
            <v>96813</v>
          </cell>
          <cell r="D6738">
            <v>1</v>
          </cell>
          <cell r="E6738">
            <v>1</v>
          </cell>
          <cell r="F6738">
            <v>100</v>
          </cell>
          <cell r="I6738">
            <v>0</v>
          </cell>
          <cell r="J6738">
            <v>0</v>
          </cell>
          <cell r="K6738">
            <v>0</v>
          </cell>
          <cell r="L6738">
            <v>0</v>
          </cell>
          <cell r="M6738">
            <v>100</v>
          </cell>
          <cell r="N6738">
            <v>14.6</v>
          </cell>
        </row>
        <row r="6739">
          <cell r="A6739" t="str">
            <v>96802968051</v>
          </cell>
          <cell r="B6739">
            <v>96802</v>
          </cell>
          <cell r="C6739">
            <v>96805</v>
          </cell>
          <cell r="D6739">
            <v>1</v>
          </cell>
          <cell r="E6739">
            <v>1</v>
          </cell>
          <cell r="F6739">
            <v>100</v>
          </cell>
          <cell r="I6739">
            <v>0</v>
          </cell>
          <cell r="J6739">
            <v>0</v>
          </cell>
          <cell r="K6739">
            <v>0</v>
          </cell>
          <cell r="L6739">
            <v>0</v>
          </cell>
          <cell r="M6739">
            <v>100</v>
          </cell>
          <cell r="N6739">
            <v>1</v>
          </cell>
        </row>
        <row r="6740">
          <cell r="A6740" t="str">
            <v>96802968141</v>
          </cell>
          <cell r="B6740">
            <v>96802</v>
          </cell>
          <cell r="C6740">
            <v>96814</v>
          </cell>
          <cell r="D6740">
            <v>1</v>
          </cell>
          <cell r="E6740">
            <v>1</v>
          </cell>
          <cell r="F6740">
            <v>100</v>
          </cell>
          <cell r="I6740">
            <v>0</v>
          </cell>
          <cell r="J6740">
            <v>0</v>
          </cell>
          <cell r="K6740">
            <v>0</v>
          </cell>
          <cell r="L6740">
            <v>0</v>
          </cell>
          <cell r="M6740">
            <v>100</v>
          </cell>
          <cell r="N6740">
            <v>8.1999999999999993</v>
          </cell>
        </row>
        <row r="6741">
          <cell r="A6741" t="str">
            <v>96803968051</v>
          </cell>
          <cell r="B6741">
            <v>96803</v>
          </cell>
          <cell r="C6741">
            <v>96805</v>
          </cell>
          <cell r="D6741">
            <v>1</v>
          </cell>
          <cell r="E6741">
            <v>1</v>
          </cell>
          <cell r="F6741">
            <v>100</v>
          </cell>
          <cell r="I6741">
            <v>0</v>
          </cell>
          <cell r="J6741">
            <v>0</v>
          </cell>
          <cell r="K6741">
            <v>0</v>
          </cell>
          <cell r="L6741">
            <v>0</v>
          </cell>
          <cell r="M6741">
            <v>100</v>
          </cell>
          <cell r="N6741">
            <v>1</v>
          </cell>
        </row>
        <row r="6742">
          <cell r="A6742" t="str">
            <v>96804968101</v>
          </cell>
          <cell r="B6742">
            <v>96804</v>
          </cell>
          <cell r="C6742">
            <v>96810</v>
          </cell>
          <cell r="D6742">
            <v>1</v>
          </cell>
          <cell r="E6742">
            <v>1</v>
          </cell>
          <cell r="F6742">
            <v>100</v>
          </cell>
          <cell r="I6742">
            <v>0</v>
          </cell>
          <cell r="J6742">
            <v>0</v>
          </cell>
          <cell r="K6742">
            <v>0</v>
          </cell>
          <cell r="L6742">
            <v>0</v>
          </cell>
          <cell r="M6742">
            <v>100</v>
          </cell>
          <cell r="N6742">
            <v>7.5</v>
          </cell>
        </row>
        <row r="6743">
          <cell r="A6743" t="str">
            <v>96804968171</v>
          </cell>
          <cell r="B6743">
            <v>96804</v>
          </cell>
          <cell r="C6743">
            <v>96817</v>
          </cell>
          <cell r="D6743">
            <v>1</v>
          </cell>
          <cell r="E6743">
            <v>1</v>
          </cell>
          <cell r="F6743">
            <v>100</v>
          </cell>
          <cell r="I6743">
            <v>0</v>
          </cell>
          <cell r="J6743">
            <v>0</v>
          </cell>
          <cell r="K6743">
            <v>0</v>
          </cell>
          <cell r="L6743">
            <v>0</v>
          </cell>
          <cell r="M6743">
            <v>100</v>
          </cell>
          <cell r="N6743">
            <v>5</v>
          </cell>
        </row>
        <row r="6744">
          <cell r="A6744" t="str">
            <v>96806968151</v>
          </cell>
          <cell r="B6744">
            <v>96806</v>
          </cell>
          <cell r="C6744">
            <v>96815</v>
          </cell>
          <cell r="D6744">
            <v>1</v>
          </cell>
          <cell r="E6744">
            <v>1</v>
          </cell>
          <cell r="F6744">
            <v>100</v>
          </cell>
          <cell r="I6744">
            <v>0</v>
          </cell>
          <cell r="J6744">
            <v>0</v>
          </cell>
          <cell r="K6744">
            <v>0</v>
          </cell>
          <cell r="L6744">
            <v>0</v>
          </cell>
          <cell r="M6744">
            <v>100</v>
          </cell>
          <cell r="N6744">
            <v>2.8</v>
          </cell>
        </row>
        <row r="6745">
          <cell r="A6745" t="str">
            <v>96807968151</v>
          </cell>
          <cell r="B6745">
            <v>96807</v>
          </cell>
          <cell r="C6745">
            <v>96815</v>
          </cell>
          <cell r="D6745">
            <v>1</v>
          </cell>
          <cell r="E6745">
            <v>1</v>
          </cell>
          <cell r="F6745">
            <v>100</v>
          </cell>
          <cell r="I6745">
            <v>0</v>
          </cell>
          <cell r="J6745">
            <v>0</v>
          </cell>
          <cell r="K6745">
            <v>0</v>
          </cell>
          <cell r="L6745">
            <v>0</v>
          </cell>
          <cell r="M6745">
            <v>100</v>
          </cell>
          <cell r="N6745">
            <v>1.3</v>
          </cell>
        </row>
        <row r="6746">
          <cell r="A6746" t="str">
            <v>96808968091</v>
          </cell>
          <cell r="B6746">
            <v>96808</v>
          </cell>
          <cell r="C6746">
            <v>96809</v>
          </cell>
          <cell r="D6746">
            <v>1</v>
          </cell>
          <cell r="E6746">
            <v>1</v>
          </cell>
          <cell r="F6746">
            <v>100</v>
          </cell>
          <cell r="I6746">
            <v>0</v>
          </cell>
          <cell r="J6746">
            <v>0</v>
          </cell>
          <cell r="K6746">
            <v>0</v>
          </cell>
          <cell r="L6746">
            <v>0</v>
          </cell>
          <cell r="M6746">
            <v>100</v>
          </cell>
          <cell r="N6746">
            <v>4.0999999999999996</v>
          </cell>
        </row>
        <row r="6747">
          <cell r="A6747" t="str">
            <v>96809968171</v>
          </cell>
          <cell r="B6747">
            <v>96809</v>
          </cell>
          <cell r="C6747">
            <v>96817</v>
          </cell>
          <cell r="D6747">
            <v>1</v>
          </cell>
          <cell r="E6747">
            <v>1</v>
          </cell>
          <cell r="F6747">
            <v>100</v>
          </cell>
          <cell r="I6747">
            <v>0</v>
          </cell>
          <cell r="J6747">
            <v>0</v>
          </cell>
          <cell r="K6747">
            <v>0</v>
          </cell>
          <cell r="L6747">
            <v>0</v>
          </cell>
          <cell r="M6747">
            <v>100</v>
          </cell>
          <cell r="N6747">
            <v>7.4</v>
          </cell>
        </row>
        <row r="6748">
          <cell r="A6748" t="str">
            <v>96811968171</v>
          </cell>
          <cell r="B6748">
            <v>96811</v>
          </cell>
          <cell r="C6748">
            <v>96817</v>
          </cell>
          <cell r="D6748">
            <v>1</v>
          </cell>
          <cell r="E6748">
            <v>1</v>
          </cell>
          <cell r="F6748">
            <v>100</v>
          </cell>
          <cell r="I6748">
            <v>0</v>
          </cell>
          <cell r="J6748">
            <v>0</v>
          </cell>
          <cell r="K6748">
            <v>0</v>
          </cell>
          <cell r="L6748">
            <v>0</v>
          </cell>
          <cell r="M6748">
            <v>100</v>
          </cell>
          <cell r="N6748">
            <v>1</v>
          </cell>
        </row>
        <row r="6749">
          <cell r="A6749" t="str">
            <v>96811968181</v>
          </cell>
          <cell r="B6749">
            <v>96811</v>
          </cell>
          <cell r="C6749">
            <v>96818</v>
          </cell>
          <cell r="D6749">
            <v>1</v>
          </cell>
          <cell r="E6749">
            <v>1</v>
          </cell>
          <cell r="F6749">
            <v>100</v>
          </cell>
          <cell r="I6749">
            <v>0</v>
          </cell>
          <cell r="J6749">
            <v>0</v>
          </cell>
          <cell r="K6749">
            <v>0</v>
          </cell>
          <cell r="L6749">
            <v>0</v>
          </cell>
          <cell r="M6749">
            <v>100</v>
          </cell>
          <cell r="N6749">
            <v>1</v>
          </cell>
        </row>
        <row r="6750">
          <cell r="A6750" t="str">
            <v>96812968181</v>
          </cell>
          <cell r="B6750">
            <v>96812</v>
          </cell>
          <cell r="C6750">
            <v>96818</v>
          </cell>
          <cell r="D6750">
            <v>1</v>
          </cell>
          <cell r="E6750">
            <v>1</v>
          </cell>
          <cell r="F6750">
            <v>100</v>
          </cell>
          <cell r="I6750">
            <v>0</v>
          </cell>
          <cell r="J6750">
            <v>0</v>
          </cell>
          <cell r="K6750">
            <v>0</v>
          </cell>
          <cell r="L6750">
            <v>0</v>
          </cell>
          <cell r="M6750">
            <v>100</v>
          </cell>
          <cell r="N6750">
            <v>1</v>
          </cell>
        </row>
        <row r="6751">
          <cell r="A6751" t="str">
            <v>96814968151</v>
          </cell>
          <cell r="B6751">
            <v>96814</v>
          </cell>
          <cell r="C6751">
            <v>96815</v>
          </cell>
          <cell r="D6751">
            <v>1</v>
          </cell>
          <cell r="E6751">
            <v>1</v>
          </cell>
          <cell r="F6751">
            <v>100</v>
          </cell>
          <cell r="I6751">
            <v>0</v>
          </cell>
          <cell r="J6751">
            <v>0</v>
          </cell>
          <cell r="K6751">
            <v>0</v>
          </cell>
          <cell r="L6751">
            <v>0</v>
          </cell>
          <cell r="M6751">
            <v>100</v>
          </cell>
          <cell r="N6751">
            <v>9.5</v>
          </cell>
        </row>
        <row r="6752">
          <cell r="A6752" t="str">
            <v>96819968221</v>
          </cell>
          <cell r="B6752">
            <v>96819</v>
          </cell>
          <cell r="C6752">
            <v>96822</v>
          </cell>
          <cell r="D6752">
            <v>1</v>
          </cell>
          <cell r="E6752">
            <v>1</v>
          </cell>
          <cell r="F6752">
            <v>100</v>
          </cell>
          <cell r="I6752">
            <v>0</v>
          </cell>
          <cell r="J6752">
            <v>0</v>
          </cell>
          <cell r="K6752">
            <v>0</v>
          </cell>
          <cell r="L6752">
            <v>0</v>
          </cell>
          <cell r="M6752">
            <v>100</v>
          </cell>
          <cell r="N6752">
            <v>5</v>
          </cell>
        </row>
        <row r="6753">
          <cell r="A6753" t="str">
            <v>96819968231</v>
          </cell>
          <cell r="B6753">
            <v>96819</v>
          </cell>
          <cell r="C6753">
            <v>96823</v>
          </cell>
          <cell r="D6753">
            <v>1</v>
          </cell>
          <cell r="E6753">
            <v>1</v>
          </cell>
          <cell r="F6753">
            <v>100</v>
          </cell>
          <cell r="I6753">
            <v>0</v>
          </cell>
          <cell r="J6753">
            <v>0</v>
          </cell>
          <cell r="K6753">
            <v>0</v>
          </cell>
          <cell r="L6753">
            <v>0</v>
          </cell>
          <cell r="M6753">
            <v>100</v>
          </cell>
          <cell r="N6753">
            <v>2</v>
          </cell>
        </row>
        <row r="6754">
          <cell r="A6754" t="str">
            <v>96819968241</v>
          </cell>
          <cell r="B6754">
            <v>96819</v>
          </cell>
          <cell r="C6754">
            <v>96824</v>
          </cell>
          <cell r="D6754">
            <v>1</v>
          </cell>
          <cell r="E6754">
            <v>1</v>
          </cell>
          <cell r="F6754">
            <v>100</v>
          </cell>
          <cell r="I6754">
            <v>0</v>
          </cell>
          <cell r="J6754">
            <v>0</v>
          </cell>
          <cell r="K6754">
            <v>0</v>
          </cell>
          <cell r="L6754">
            <v>0</v>
          </cell>
          <cell r="M6754">
            <v>100</v>
          </cell>
          <cell r="N6754">
            <v>9.1999999999999993</v>
          </cell>
        </row>
        <row r="6755">
          <cell r="A6755" t="str">
            <v>96819968261</v>
          </cell>
          <cell r="B6755">
            <v>96819</v>
          </cell>
          <cell r="C6755">
            <v>96826</v>
          </cell>
          <cell r="D6755">
            <v>1</v>
          </cell>
          <cell r="E6755">
            <v>1</v>
          </cell>
          <cell r="F6755">
            <v>100</v>
          </cell>
          <cell r="I6755">
            <v>0</v>
          </cell>
          <cell r="J6755">
            <v>0</v>
          </cell>
          <cell r="K6755">
            <v>0</v>
          </cell>
          <cell r="L6755">
            <v>0</v>
          </cell>
          <cell r="M6755">
            <v>100</v>
          </cell>
          <cell r="N6755">
            <v>12</v>
          </cell>
        </row>
        <row r="6756">
          <cell r="A6756" t="str">
            <v>96821968221</v>
          </cell>
          <cell r="B6756">
            <v>96821</v>
          </cell>
          <cell r="C6756">
            <v>96822</v>
          </cell>
          <cell r="D6756">
            <v>1</v>
          </cell>
          <cell r="E6756">
            <v>1</v>
          </cell>
          <cell r="F6756">
            <v>100</v>
          </cell>
          <cell r="I6756">
            <v>0</v>
          </cell>
          <cell r="J6756">
            <v>0</v>
          </cell>
          <cell r="K6756">
            <v>0</v>
          </cell>
          <cell r="L6756">
            <v>0</v>
          </cell>
          <cell r="M6756">
            <v>100</v>
          </cell>
          <cell r="N6756">
            <v>8.3000000000000007</v>
          </cell>
        </row>
        <row r="6757">
          <cell r="A6757" t="str">
            <v>96833968341</v>
          </cell>
          <cell r="B6757">
            <v>96833</v>
          </cell>
          <cell r="C6757">
            <v>96834</v>
          </cell>
          <cell r="D6757">
            <v>1</v>
          </cell>
          <cell r="E6757">
            <v>1</v>
          </cell>
          <cell r="F6757">
            <v>100</v>
          </cell>
          <cell r="I6757">
            <v>0</v>
          </cell>
          <cell r="J6757">
            <v>0</v>
          </cell>
          <cell r="K6757">
            <v>0</v>
          </cell>
          <cell r="L6757">
            <v>0</v>
          </cell>
          <cell r="M6757">
            <v>100</v>
          </cell>
          <cell r="N6757">
            <v>9.4</v>
          </cell>
        </row>
        <row r="6758">
          <cell r="A6758" t="str">
            <v>96833968361</v>
          </cell>
          <cell r="B6758">
            <v>96833</v>
          </cell>
          <cell r="C6758">
            <v>96836</v>
          </cell>
          <cell r="D6758">
            <v>1</v>
          </cell>
          <cell r="E6758">
            <v>1</v>
          </cell>
          <cell r="F6758">
            <v>100</v>
          </cell>
          <cell r="I6758">
            <v>0</v>
          </cell>
          <cell r="J6758">
            <v>0</v>
          </cell>
          <cell r="K6758">
            <v>0</v>
          </cell>
          <cell r="L6758">
            <v>0</v>
          </cell>
          <cell r="M6758">
            <v>100</v>
          </cell>
          <cell r="N6758">
            <v>8.1</v>
          </cell>
        </row>
        <row r="6759">
          <cell r="A6759" t="str">
            <v>96834968421</v>
          </cell>
          <cell r="B6759">
            <v>96834</v>
          </cell>
          <cell r="C6759">
            <v>96842</v>
          </cell>
          <cell r="D6759">
            <v>1</v>
          </cell>
          <cell r="E6759">
            <v>1</v>
          </cell>
          <cell r="F6759">
            <v>100</v>
          </cell>
          <cell r="I6759">
            <v>0</v>
          </cell>
          <cell r="J6759">
            <v>0</v>
          </cell>
          <cell r="K6759">
            <v>0</v>
          </cell>
          <cell r="L6759">
            <v>0</v>
          </cell>
          <cell r="M6759">
            <v>100</v>
          </cell>
          <cell r="N6759">
            <v>8.4</v>
          </cell>
        </row>
        <row r="6760">
          <cell r="A6760" t="str">
            <v>96834968531</v>
          </cell>
          <cell r="B6760">
            <v>96834</v>
          </cell>
          <cell r="C6760">
            <v>96853</v>
          </cell>
          <cell r="D6760">
            <v>1</v>
          </cell>
          <cell r="E6760">
            <v>1</v>
          </cell>
          <cell r="F6760">
            <v>100</v>
          </cell>
          <cell r="I6760">
            <v>0</v>
          </cell>
          <cell r="J6760">
            <v>0</v>
          </cell>
          <cell r="K6760">
            <v>0</v>
          </cell>
          <cell r="L6760">
            <v>0</v>
          </cell>
          <cell r="M6760">
            <v>100</v>
          </cell>
          <cell r="N6760">
            <v>6.3</v>
          </cell>
        </row>
        <row r="6761">
          <cell r="A6761" t="str">
            <v>96836968371</v>
          </cell>
          <cell r="B6761">
            <v>96836</v>
          </cell>
          <cell r="C6761">
            <v>96837</v>
          </cell>
          <cell r="D6761">
            <v>1</v>
          </cell>
          <cell r="E6761">
            <v>1</v>
          </cell>
          <cell r="F6761">
            <v>100</v>
          </cell>
          <cell r="I6761">
            <v>0</v>
          </cell>
          <cell r="J6761">
            <v>0</v>
          </cell>
          <cell r="K6761">
            <v>0</v>
          </cell>
          <cell r="L6761">
            <v>0</v>
          </cell>
          <cell r="M6761">
            <v>100</v>
          </cell>
          <cell r="N6761">
            <v>7.9</v>
          </cell>
        </row>
        <row r="6762">
          <cell r="A6762" t="str">
            <v>96836968461</v>
          </cell>
          <cell r="B6762">
            <v>96836</v>
          </cell>
          <cell r="C6762">
            <v>96846</v>
          </cell>
          <cell r="D6762">
            <v>1</v>
          </cell>
          <cell r="E6762">
            <v>1</v>
          </cell>
          <cell r="F6762">
            <v>100</v>
          </cell>
          <cell r="I6762">
            <v>0</v>
          </cell>
          <cell r="J6762">
            <v>0</v>
          </cell>
          <cell r="K6762">
            <v>0</v>
          </cell>
          <cell r="L6762">
            <v>0</v>
          </cell>
          <cell r="M6762">
            <v>100</v>
          </cell>
          <cell r="N6762">
            <v>8.4</v>
          </cell>
        </row>
        <row r="6763">
          <cell r="A6763" t="str">
            <v>96836969451</v>
          </cell>
          <cell r="B6763">
            <v>96836</v>
          </cell>
          <cell r="C6763">
            <v>96945</v>
          </cell>
          <cell r="D6763">
            <v>1</v>
          </cell>
          <cell r="E6763">
            <v>1</v>
          </cell>
          <cell r="F6763">
            <v>100</v>
          </cell>
          <cell r="I6763">
            <v>0</v>
          </cell>
          <cell r="J6763">
            <v>0</v>
          </cell>
          <cell r="K6763">
            <v>0</v>
          </cell>
          <cell r="L6763">
            <v>0</v>
          </cell>
          <cell r="M6763">
            <v>100</v>
          </cell>
          <cell r="N6763">
            <v>13.5</v>
          </cell>
        </row>
        <row r="6764">
          <cell r="A6764" t="str">
            <v>96837968451</v>
          </cell>
          <cell r="B6764">
            <v>96837</v>
          </cell>
          <cell r="C6764">
            <v>96845</v>
          </cell>
          <cell r="D6764">
            <v>1</v>
          </cell>
          <cell r="E6764">
            <v>1</v>
          </cell>
          <cell r="F6764">
            <v>100</v>
          </cell>
          <cell r="I6764">
            <v>0</v>
          </cell>
          <cell r="J6764">
            <v>0</v>
          </cell>
          <cell r="K6764">
            <v>0</v>
          </cell>
          <cell r="L6764">
            <v>0</v>
          </cell>
          <cell r="M6764">
            <v>100</v>
          </cell>
          <cell r="N6764">
            <v>6.5</v>
          </cell>
        </row>
        <row r="6765">
          <cell r="A6765" t="str">
            <v>96838968531</v>
          </cell>
          <cell r="B6765">
            <v>96838</v>
          </cell>
          <cell r="C6765">
            <v>96853</v>
          </cell>
          <cell r="D6765">
            <v>1</v>
          </cell>
          <cell r="E6765">
            <v>1</v>
          </cell>
          <cell r="F6765">
            <v>100</v>
          </cell>
          <cell r="I6765">
            <v>0</v>
          </cell>
          <cell r="J6765">
            <v>0</v>
          </cell>
          <cell r="K6765">
            <v>0</v>
          </cell>
          <cell r="L6765">
            <v>0</v>
          </cell>
          <cell r="M6765">
            <v>100</v>
          </cell>
          <cell r="N6765">
            <v>5.6</v>
          </cell>
        </row>
        <row r="6766">
          <cell r="A6766" t="str">
            <v>96838968561</v>
          </cell>
          <cell r="B6766">
            <v>96838</v>
          </cell>
          <cell r="C6766">
            <v>96856</v>
          </cell>
          <cell r="D6766">
            <v>1</v>
          </cell>
          <cell r="E6766">
            <v>1</v>
          </cell>
          <cell r="F6766">
            <v>100</v>
          </cell>
          <cell r="I6766">
            <v>0</v>
          </cell>
          <cell r="J6766">
            <v>0</v>
          </cell>
          <cell r="K6766">
            <v>0</v>
          </cell>
          <cell r="L6766">
            <v>0</v>
          </cell>
          <cell r="M6766">
            <v>100</v>
          </cell>
          <cell r="N6766">
            <v>1.8</v>
          </cell>
        </row>
        <row r="6767">
          <cell r="A6767" t="str">
            <v>96839968541</v>
          </cell>
          <cell r="B6767">
            <v>96839</v>
          </cell>
          <cell r="C6767">
            <v>96854</v>
          </cell>
          <cell r="D6767">
            <v>1</v>
          </cell>
          <cell r="E6767">
            <v>1</v>
          </cell>
          <cell r="F6767">
            <v>100</v>
          </cell>
          <cell r="I6767">
            <v>0</v>
          </cell>
          <cell r="J6767">
            <v>0</v>
          </cell>
          <cell r="K6767">
            <v>0</v>
          </cell>
          <cell r="L6767">
            <v>0</v>
          </cell>
          <cell r="M6767">
            <v>100</v>
          </cell>
          <cell r="N6767">
            <v>10.6</v>
          </cell>
        </row>
        <row r="6768">
          <cell r="A6768" t="str">
            <v>96839968561</v>
          </cell>
          <cell r="B6768">
            <v>96839</v>
          </cell>
          <cell r="C6768">
            <v>96856</v>
          </cell>
          <cell r="D6768">
            <v>1</v>
          </cell>
          <cell r="E6768">
            <v>1</v>
          </cell>
          <cell r="F6768">
            <v>100</v>
          </cell>
          <cell r="I6768">
            <v>0</v>
          </cell>
          <cell r="J6768">
            <v>0</v>
          </cell>
          <cell r="K6768">
            <v>0</v>
          </cell>
          <cell r="L6768">
            <v>0</v>
          </cell>
          <cell r="M6768">
            <v>100</v>
          </cell>
          <cell r="N6768">
            <v>3.8</v>
          </cell>
        </row>
        <row r="6769">
          <cell r="A6769" t="str">
            <v>96840968411</v>
          </cell>
          <cell r="B6769">
            <v>96840</v>
          </cell>
          <cell r="C6769">
            <v>96841</v>
          </cell>
          <cell r="D6769">
            <v>1</v>
          </cell>
          <cell r="E6769">
            <v>1</v>
          </cell>
          <cell r="F6769">
            <v>100</v>
          </cell>
          <cell r="I6769">
            <v>0</v>
          </cell>
          <cell r="J6769">
            <v>0</v>
          </cell>
          <cell r="K6769">
            <v>0</v>
          </cell>
          <cell r="L6769">
            <v>0</v>
          </cell>
          <cell r="M6769">
            <v>100</v>
          </cell>
          <cell r="N6769">
            <v>8.8000000000000007</v>
          </cell>
        </row>
        <row r="6770">
          <cell r="A6770" t="str">
            <v>96840968501</v>
          </cell>
          <cell r="B6770">
            <v>96840</v>
          </cell>
          <cell r="C6770">
            <v>96850</v>
          </cell>
          <cell r="D6770">
            <v>1</v>
          </cell>
          <cell r="E6770">
            <v>1</v>
          </cell>
          <cell r="F6770">
            <v>100</v>
          </cell>
          <cell r="I6770">
            <v>0</v>
          </cell>
          <cell r="J6770">
            <v>0</v>
          </cell>
          <cell r="K6770">
            <v>0</v>
          </cell>
          <cell r="L6770">
            <v>0</v>
          </cell>
          <cell r="M6770">
            <v>100</v>
          </cell>
          <cell r="N6770">
            <v>14.9</v>
          </cell>
        </row>
        <row r="6771">
          <cell r="A6771" t="str">
            <v>96841968431</v>
          </cell>
          <cell r="B6771">
            <v>96841</v>
          </cell>
          <cell r="C6771">
            <v>96843</v>
          </cell>
          <cell r="D6771">
            <v>1</v>
          </cell>
          <cell r="E6771">
            <v>1</v>
          </cell>
          <cell r="F6771">
            <v>100</v>
          </cell>
          <cell r="I6771">
            <v>0</v>
          </cell>
          <cell r="J6771">
            <v>0</v>
          </cell>
          <cell r="K6771">
            <v>0</v>
          </cell>
          <cell r="L6771">
            <v>0</v>
          </cell>
          <cell r="M6771">
            <v>100</v>
          </cell>
          <cell r="N6771">
            <v>11.8</v>
          </cell>
        </row>
        <row r="6772">
          <cell r="A6772" t="str">
            <v>96842968571</v>
          </cell>
          <cell r="B6772">
            <v>96842</v>
          </cell>
          <cell r="C6772">
            <v>96857</v>
          </cell>
          <cell r="D6772">
            <v>1</v>
          </cell>
          <cell r="E6772">
            <v>1</v>
          </cell>
          <cell r="F6772">
            <v>100</v>
          </cell>
          <cell r="I6772">
            <v>0</v>
          </cell>
          <cell r="J6772">
            <v>0</v>
          </cell>
          <cell r="K6772">
            <v>0</v>
          </cell>
          <cell r="L6772">
            <v>0</v>
          </cell>
          <cell r="M6772">
            <v>100</v>
          </cell>
          <cell r="N6772">
            <v>7.4</v>
          </cell>
        </row>
        <row r="6773">
          <cell r="A6773" t="str">
            <v>96843968451</v>
          </cell>
          <cell r="B6773">
            <v>96843</v>
          </cell>
          <cell r="C6773">
            <v>96845</v>
          </cell>
          <cell r="D6773">
            <v>1</v>
          </cell>
          <cell r="E6773">
            <v>1</v>
          </cell>
          <cell r="F6773">
            <v>100</v>
          </cell>
          <cell r="I6773">
            <v>0</v>
          </cell>
          <cell r="J6773">
            <v>0</v>
          </cell>
          <cell r="K6773">
            <v>0</v>
          </cell>
          <cell r="L6773">
            <v>0</v>
          </cell>
          <cell r="M6773">
            <v>100</v>
          </cell>
          <cell r="N6773">
            <v>14.7</v>
          </cell>
        </row>
        <row r="6774">
          <cell r="A6774" t="str">
            <v>96845968581</v>
          </cell>
          <cell r="B6774">
            <v>96845</v>
          </cell>
          <cell r="C6774">
            <v>96858</v>
          </cell>
          <cell r="D6774">
            <v>1</v>
          </cell>
          <cell r="E6774">
            <v>1</v>
          </cell>
          <cell r="F6774">
            <v>100</v>
          </cell>
          <cell r="I6774">
            <v>0</v>
          </cell>
          <cell r="J6774">
            <v>0</v>
          </cell>
          <cell r="K6774">
            <v>0</v>
          </cell>
          <cell r="L6774">
            <v>0</v>
          </cell>
          <cell r="M6774">
            <v>100</v>
          </cell>
          <cell r="N6774">
            <v>1</v>
          </cell>
        </row>
        <row r="6775">
          <cell r="A6775" t="str">
            <v>96845968682</v>
          </cell>
          <cell r="B6775">
            <v>96845</v>
          </cell>
          <cell r="C6775">
            <v>96868</v>
          </cell>
          <cell r="D6775">
            <v>2</v>
          </cell>
          <cell r="E6775">
            <v>1</v>
          </cell>
          <cell r="F6775">
            <v>100</v>
          </cell>
          <cell r="I6775">
            <v>0</v>
          </cell>
          <cell r="J6775">
            <v>0</v>
          </cell>
          <cell r="K6775">
            <v>0</v>
          </cell>
          <cell r="L6775">
            <v>0</v>
          </cell>
          <cell r="M6775">
            <v>100</v>
          </cell>
          <cell r="N6775">
            <v>1</v>
          </cell>
        </row>
        <row r="6776">
          <cell r="A6776" t="str">
            <v>96846968471</v>
          </cell>
          <cell r="B6776">
            <v>96846</v>
          </cell>
          <cell r="C6776">
            <v>96847</v>
          </cell>
          <cell r="D6776">
            <v>1</v>
          </cell>
          <cell r="E6776">
            <v>1</v>
          </cell>
          <cell r="F6776">
            <v>100</v>
          </cell>
          <cell r="I6776">
            <v>0</v>
          </cell>
          <cell r="J6776">
            <v>0</v>
          </cell>
          <cell r="K6776">
            <v>0</v>
          </cell>
          <cell r="L6776">
            <v>0</v>
          </cell>
          <cell r="M6776">
            <v>100</v>
          </cell>
          <cell r="N6776">
            <v>9.4</v>
          </cell>
        </row>
        <row r="6777">
          <cell r="A6777" t="str">
            <v>96846969101</v>
          </cell>
          <cell r="B6777">
            <v>96846</v>
          </cell>
          <cell r="C6777">
            <v>96910</v>
          </cell>
          <cell r="D6777">
            <v>1</v>
          </cell>
          <cell r="E6777">
            <v>1</v>
          </cell>
          <cell r="F6777">
            <v>100</v>
          </cell>
          <cell r="I6777">
            <v>0</v>
          </cell>
          <cell r="J6777">
            <v>0</v>
          </cell>
          <cell r="K6777">
            <v>0</v>
          </cell>
          <cell r="L6777">
            <v>0</v>
          </cell>
          <cell r="M6777">
            <v>100</v>
          </cell>
          <cell r="N6777">
            <v>10.9</v>
          </cell>
        </row>
        <row r="6778">
          <cell r="A6778" t="str">
            <v>96848968581</v>
          </cell>
          <cell r="B6778">
            <v>96848</v>
          </cell>
          <cell r="C6778">
            <v>96858</v>
          </cell>
          <cell r="D6778">
            <v>1</v>
          </cell>
          <cell r="E6778">
            <v>1</v>
          </cell>
          <cell r="F6778">
            <v>100</v>
          </cell>
          <cell r="I6778">
            <v>0</v>
          </cell>
          <cell r="J6778">
            <v>0</v>
          </cell>
          <cell r="K6778">
            <v>0</v>
          </cell>
          <cell r="L6778">
            <v>0</v>
          </cell>
          <cell r="M6778">
            <v>100</v>
          </cell>
          <cell r="N6778">
            <v>1</v>
          </cell>
        </row>
        <row r="6779">
          <cell r="A6779" t="str">
            <v>96849968682</v>
          </cell>
          <cell r="B6779">
            <v>96849</v>
          </cell>
          <cell r="C6779">
            <v>96868</v>
          </cell>
          <cell r="D6779">
            <v>2</v>
          </cell>
          <cell r="E6779">
            <v>1</v>
          </cell>
          <cell r="F6779">
            <v>100</v>
          </cell>
          <cell r="I6779">
            <v>0</v>
          </cell>
          <cell r="J6779">
            <v>0</v>
          </cell>
          <cell r="K6779">
            <v>0</v>
          </cell>
          <cell r="L6779">
            <v>0</v>
          </cell>
          <cell r="M6779">
            <v>100</v>
          </cell>
          <cell r="N6779">
            <v>1</v>
          </cell>
        </row>
        <row r="6780">
          <cell r="A6780" t="str">
            <v>96850968541</v>
          </cell>
          <cell r="B6780">
            <v>96850</v>
          </cell>
          <cell r="C6780">
            <v>96854</v>
          </cell>
          <cell r="D6780">
            <v>1</v>
          </cell>
          <cell r="E6780">
            <v>1</v>
          </cell>
          <cell r="F6780">
            <v>100</v>
          </cell>
          <cell r="I6780">
            <v>0</v>
          </cell>
          <cell r="J6780">
            <v>0</v>
          </cell>
          <cell r="K6780">
            <v>0</v>
          </cell>
          <cell r="L6780">
            <v>0</v>
          </cell>
          <cell r="M6780">
            <v>100</v>
          </cell>
          <cell r="N6780">
            <v>7.2</v>
          </cell>
        </row>
        <row r="6781">
          <cell r="A6781" t="str">
            <v>96850968571</v>
          </cell>
          <cell r="B6781">
            <v>96850</v>
          </cell>
          <cell r="C6781">
            <v>96857</v>
          </cell>
          <cell r="D6781">
            <v>1</v>
          </cell>
          <cell r="E6781">
            <v>1</v>
          </cell>
          <cell r="F6781">
            <v>100</v>
          </cell>
          <cell r="I6781">
            <v>0</v>
          </cell>
          <cell r="J6781">
            <v>0</v>
          </cell>
          <cell r="K6781">
            <v>0</v>
          </cell>
          <cell r="L6781">
            <v>0</v>
          </cell>
          <cell r="M6781">
            <v>100</v>
          </cell>
          <cell r="N6781">
            <v>4.5999999999999996</v>
          </cell>
        </row>
        <row r="6782">
          <cell r="A6782" t="str">
            <v>96850968751</v>
          </cell>
          <cell r="B6782">
            <v>96850</v>
          </cell>
          <cell r="C6782">
            <v>96875</v>
          </cell>
          <cell r="D6782">
            <v>1</v>
          </cell>
          <cell r="E6782">
            <v>1</v>
          </cell>
          <cell r="F6782">
            <v>100</v>
          </cell>
          <cell r="I6782">
            <v>0</v>
          </cell>
          <cell r="J6782">
            <v>0</v>
          </cell>
          <cell r="K6782">
            <v>0</v>
          </cell>
          <cell r="L6782">
            <v>0</v>
          </cell>
          <cell r="M6782">
            <v>100</v>
          </cell>
          <cell r="N6782">
            <v>1</v>
          </cell>
        </row>
        <row r="6783">
          <cell r="A6783" t="str">
            <v>96851968751</v>
          </cell>
          <cell r="B6783">
            <v>96851</v>
          </cell>
          <cell r="C6783">
            <v>96875</v>
          </cell>
          <cell r="D6783">
            <v>1</v>
          </cell>
          <cell r="E6783">
            <v>1</v>
          </cell>
          <cell r="F6783">
            <v>100</v>
          </cell>
          <cell r="I6783">
            <v>0</v>
          </cell>
          <cell r="J6783">
            <v>0</v>
          </cell>
          <cell r="K6783">
            <v>0</v>
          </cell>
          <cell r="L6783">
            <v>0</v>
          </cell>
          <cell r="M6783">
            <v>100</v>
          </cell>
          <cell r="N6783">
            <v>1</v>
          </cell>
        </row>
        <row r="6784">
          <cell r="A6784" t="str">
            <v>96852968531</v>
          </cell>
          <cell r="B6784">
            <v>96852</v>
          </cell>
          <cell r="C6784">
            <v>96853</v>
          </cell>
          <cell r="D6784">
            <v>1</v>
          </cell>
          <cell r="E6784">
            <v>1</v>
          </cell>
          <cell r="F6784">
            <v>100</v>
          </cell>
          <cell r="I6784">
            <v>0</v>
          </cell>
          <cell r="J6784">
            <v>0</v>
          </cell>
          <cell r="K6784">
            <v>0</v>
          </cell>
          <cell r="L6784">
            <v>0</v>
          </cell>
          <cell r="M6784">
            <v>100</v>
          </cell>
          <cell r="N6784">
            <v>7.4</v>
          </cell>
        </row>
        <row r="6785">
          <cell r="A6785" t="str">
            <v>96855968781</v>
          </cell>
          <cell r="B6785">
            <v>96855</v>
          </cell>
          <cell r="C6785">
            <v>96878</v>
          </cell>
          <cell r="D6785">
            <v>1</v>
          </cell>
          <cell r="E6785">
            <v>1</v>
          </cell>
          <cell r="F6785">
            <v>100</v>
          </cell>
          <cell r="I6785">
            <v>0</v>
          </cell>
          <cell r="J6785">
            <v>0</v>
          </cell>
          <cell r="K6785">
            <v>0</v>
          </cell>
          <cell r="L6785">
            <v>0</v>
          </cell>
          <cell r="M6785">
            <v>100</v>
          </cell>
          <cell r="N6785">
            <v>1</v>
          </cell>
        </row>
        <row r="6786">
          <cell r="A6786" t="str">
            <v>96856968781</v>
          </cell>
          <cell r="B6786">
            <v>96856</v>
          </cell>
          <cell r="C6786">
            <v>96878</v>
          </cell>
          <cell r="D6786">
            <v>1</v>
          </cell>
          <cell r="E6786">
            <v>1</v>
          </cell>
          <cell r="F6786">
            <v>100</v>
          </cell>
          <cell r="I6786">
            <v>0</v>
          </cell>
          <cell r="J6786">
            <v>0</v>
          </cell>
          <cell r="K6786">
            <v>0</v>
          </cell>
          <cell r="L6786">
            <v>0</v>
          </cell>
          <cell r="M6786">
            <v>100</v>
          </cell>
          <cell r="N6786">
            <v>1</v>
          </cell>
        </row>
        <row r="6787">
          <cell r="A6787" t="str">
            <v>96859968711</v>
          </cell>
          <cell r="B6787">
            <v>96859</v>
          </cell>
          <cell r="C6787">
            <v>96871</v>
          </cell>
          <cell r="D6787">
            <v>1</v>
          </cell>
          <cell r="E6787">
            <v>1</v>
          </cell>
          <cell r="F6787">
            <v>100</v>
          </cell>
          <cell r="I6787">
            <v>0</v>
          </cell>
          <cell r="J6787">
            <v>0</v>
          </cell>
          <cell r="K6787">
            <v>0</v>
          </cell>
          <cell r="L6787">
            <v>0</v>
          </cell>
          <cell r="M6787">
            <v>100</v>
          </cell>
          <cell r="N6787">
            <v>6.9</v>
          </cell>
        </row>
        <row r="6788">
          <cell r="A6788" t="str">
            <v>96859968721</v>
          </cell>
          <cell r="B6788">
            <v>96859</v>
          </cell>
          <cell r="C6788">
            <v>96872</v>
          </cell>
          <cell r="D6788">
            <v>1</v>
          </cell>
          <cell r="E6788">
            <v>1</v>
          </cell>
          <cell r="F6788">
            <v>100</v>
          </cell>
          <cell r="I6788">
            <v>0</v>
          </cell>
          <cell r="J6788">
            <v>0</v>
          </cell>
          <cell r="K6788">
            <v>0</v>
          </cell>
          <cell r="L6788">
            <v>0</v>
          </cell>
          <cell r="M6788">
            <v>100</v>
          </cell>
          <cell r="N6788">
            <v>10.1</v>
          </cell>
        </row>
        <row r="6789">
          <cell r="A6789" t="str">
            <v>96859969821</v>
          </cell>
          <cell r="B6789">
            <v>96859</v>
          </cell>
          <cell r="C6789">
            <v>96982</v>
          </cell>
          <cell r="D6789">
            <v>1</v>
          </cell>
          <cell r="E6789">
            <v>1</v>
          </cell>
          <cell r="F6789">
            <v>100</v>
          </cell>
          <cell r="I6789">
            <v>0</v>
          </cell>
          <cell r="J6789">
            <v>0</v>
          </cell>
          <cell r="K6789">
            <v>0</v>
          </cell>
          <cell r="L6789">
            <v>0</v>
          </cell>
          <cell r="M6789">
            <v>100</v>
          </cell>
          <cell r="N6789">
            <v>13.9</v>
          </cell>
        </row>
        <row r="6790">
          <cell r="A6790" t="str">
            <v>96860968771</v>
          </cell>
          <cell r="B6790">
            <v>96860</v>
          </cell>
          <cell r="C6790">
            <v>96877</v>
          </cell>
          <cell r="D6790">
            <v>1</v>
          </cell>
          <cell r="E6790">
            <v>1</v>
          </cell>
          <cell r="F6790">
            <v>100</v>
          </cell>
          <cell r="I6790">
            <v>0</v>
          </cell>
          <cell r="J6790">
            <v>0</v>
          </cell>
          <cell r="K6790">
            <v>0</v>
          </cell>
          <cell r="L6790">
            <v>0</v>
          </cell>
          <cell r="M6790">
            <v>100</v>
          </cell>
          <cell r="N6790">
            <v>0.2</v>
          </cell>
        </row>
        <row r="6791">
          <cell r="A6791" t="str">
            <v>96860968801</v>
          </cell>
          <cell r="B6791">
            <v>96860</v>
          </cell>
          <cell r="C6791">
            <v>96880</v>
          </cell>
          <cell r="D6791">
            <v>1</v>
          </cell>
          <cell r="E6791">
            <v>1</v>
          </cell>
          <cell r="F6791">
            <v>100</v>
          </cell>
          <cell r="I6791">
            <v>0</v>
          </cell>
          <cell r="J6791">
            <v>0</v>
          </cell>
          <cell r="K6791">
            <v>0</v>
          </cell>
          <cell r="L6791">
            <v>0</v>
          </cell>
          <cell r="M6791">
            <v>100</v>
          </cell>
          <cell r="N6791">
            <v>16.8</v>
          </cell>
        </row>
        <row r="6792">
          <cell r="A6792" t="str">
            <v>96861968631</v>
          </cell>
          <cell r="B6792">
            <v>96861</v>
          </cell>
          <cell r="C6792">
            <v>96863</v>
          </cell>
          <cell r="D6792">
            <v>1</v>
          </cell>
          <cell r="E6792">
            <v>1</v>
          </cell>
          <cell r="F6792">
            <v>100</v>
          </cell>
          <cell r="I6792">
            <v>0</v>
          </cell>
          <cell r="J6792">
            <v>0</v>
          </cell>
          <cell r="K6792">
            <v>0</v>
          </cell>
          <cell r="L6792">
            <v>0</v>
          </cell>
          <cell r="M6792">
            <v>100</v>
          </cell>
          <cell r="N6792">
            <v>4.8</v>
          </cell>
        </row>
        <row r="6793">
          <cell r="A6793" t="str">
            <v>96862968771</v>
          </cell>
          <cell r="B6793">
            <v>96862</v>
          </cell>
          <cell r="C6793">
            <v>96877</v>
          </cell>
          <cell r="D6793">
            <v>1</v>
          </cell>
          <cell r="E6793">
            <v>1</v>
          </cell>
          <cell r="F6793">
            <v>100</v>
          </cell>
          <cell r="I6793">
            <v>0</v>
          </cell>
          <cell r="J6793">
            <v>0</v>
          </cell>
          <cell r="K6793">
            <v>0</v>
          </cell>
          <cell r="L6793">
            <v>0</v>
          </cell>
          <cell r="M6793">
            <v>100</v>
          </cell>
          <cell r="N6793">
            <v>13.3</v>
          </cell>
        </row>
        <row r="6794">
          <cell r="A6794" t="str">
            <v>96862969521</v>
          </cell>
          <cell r="B6794">
            <v>96862</v>
          </cell>
          <cell r="C6794">
            <v>96952</v>
          </cell>
          <cell r="D6794">
            <v>1</v>
          </cell>
          <cell r="E6794">
            <v>1</v>
          </cell>
          <cell r="F6794">
            <v>100</v>
          </cell>
          <cell r="I6794">
            <v>0</v>
          </cell>
          <cell r="J6794">
            <v>0</v>
          </cell>
          <cell r="K6794">
            <v>0</v>
          </cell>
          <cell r="L6794">
            <v>0</v>
          </cell>
          <cell r="M6794">
            <v>100</v>
          </cell>
          <cell r="N6794">
            <v>8.6</v>
          </cell>
        </row>
        <row r="6795">
          <cell r="A6795" t="str">
            <v>96863968651</v>
          </cell>
          <cell r="B6795">
            <v>96863</v>
          </cell>
          <cell r="C6795">
            <v>96865</v>
          </cell>
          <cell r="D6795">
            <v>1</v>
          </cell>
          <cell r="E6795">
            <v>1</v>
          </cell>
          <cell r="F6795">
            <v>100</v>
          </cell>
          <cell r="I6795">
            <v>0</v>
          </cell>
          <cell r="J6795">
            <v>0</v>
          </cell>
          <cell r="K6795">
            <v>0</v>
          </cell>
          <cell r="L6795">
            <v>0</v>
          </cell>
          <cell r="M6795">
            <v>100</v>
          </cell>
          <cell r="N6795">
            <v>6</v>
          </cell>
        </row>
        <row r="6796">
          <cell r="A6796" t="str">
            <v>96863968661</v>
          </cell>
          <cell r="B6796">
            <v>96863</v>
          </cell>
          <cell r="C6796">
            <v>96866</v>
          </cell>
          <cell r="D6796">
            <v>1</v>
          </cell>
          <cell r="E6796">
            <v>1</v>
          </cell>
          <cell r="F6796">
            <v>100</v>
          </cell>
          <cell r="I6796">
            <v>0</v>
          </cell>
          <cell r="J6796">
            <v>0</v>
          </cell>
          <cell r="K6796">
            <v>0</v>
          </cell>
          <cell r="L6796">
            <v>0</v>
          </cell>
          <cell r="M6796">
            <v>100</v>
          </cell>
          <cell r="N6796">
            <v>5.3</v>
          </cell>
        </row>
        <row r="6797">
          <cell r="A6797" t="str">
            <v>96864968701</v>
          </cell>
          <cell r="B6797">
            <v>96864</v>
          </cell>
          <cell r="C6797">
            <v>96870</v>
          </cell>
          <cell r="D6797">
            <v>1</v>
          </cell>
          <cell r="E6797">
            <v>1</v>
          </cell>
          <cell r="F6797">
            <v>100</v>
          </cell>
          <cell r="I6797">
            <v>0</v>
          </cell>
          <cell r="J6797">
            <v>0</v>
          </cell>
          <cell r="K6797">
            <v>0</v>
          </cell>
          <cell r="L6797">
            <v>0</v>
          </cell>
          <cell r="M6797">
            <v>100</v>
          </cell>
          <cell r="N6797">
            <v>2</v>
          </cell>
        </row>
        <row r="6798">
          <cell r="A6798" t="str">
            <v>96864969571</v>
          </cell>
          <cell r="B6798">
            <v>96864</v>
          </cell>
          <cell r="C6798">
            <v>96957</v>
          </cell>
          <cell r="D6798">
            <v>1</v>
          </cell>
          <cell r="E6798">
            <v>1</v>
          </cell>
          <cell r="F6798">
            <v>100</v>
          </cell>
          <cell r="I6798">
            <v>0</v>
          </cell>
          <cell r="J6798">
            <v>0</v>
          </cell>
          <cell r="K6798">
            <v>0</v>
          </cell>
          <cell r="L6798">
            <v>0</v>
          </cell>
          <cell r="M6798">
            <v>100</v>
          </cell>
          <cell r="N6798">
            <v>3.5</v>
          </cell>
        </row>
        <row r="6799">
          <cell r="A6799" t="str">
            <v>96866968761</v>
          </cell>
          <cell r="B6799">
            <v>96866</v>
          </cell>
          <cell r="C6799">
            <v>96876</v>
          </cell>
          <cell r="D6799">
            <v>1</v>
          </cell>
          <cell r="E6799">
            <v>1</v>
          </cell>
          <cell r="F6799">
            <v>100</v>
          </cell>
          <cell r="I6799">
            <v>0</v>
          </cell>
          <cell r="J6799">
            <v>0</v>
          </cell>
          <cell r="K6799">
            <v>0</v>
          </cell>
          <cell r="L6799">
            <v>0</v>
          </cell>
          <cell r="M6799">
            <v>100</v>
          </cell>
          <cell r="N6799">
            <v>0.3</v>
          </cell>
        </row>
        <row r="6800">
          <cell r="A6800" t="str">
            <v>96866968771</v>
          </cell>
          <cell r="B6800">
            <v>96866</v>
          </cell>
          <cell r="C6800">
            <v>96877</v>
          </cell>
          <cell r="D6800">
            <v>1</v>
          </cell>
          <cell r="E6800">
            <v>1</v>
          </cell>
          <cell r="F6800">
            <v>100</v>
          </cell>
          <cell r="I6800">
            <v>0</v>
          </cell>
          <cell r="J6800">
            <v>0</v>
          </cell>
          <cell r="K6800">
            <v>0</v>
          </cell>
          <cell r="L6800">
            <v>0</v>
          </cell>
          <cell r="M6800">
            <v>100</v>
          </cell>
          <cell r="N6800">
            <v>1</v>
          </cell>
        </row>
        <row r="6801">
          <cell r="A6801" t="str">
            <v>96867968691</v>
          </cell>
          <cell r="B6801">
            <v>96867</v>
          </cell>
          <cell r="C6801">
            <v>96869</v>
          </cell>
          <cell r="D6801">
            <v>1</v>
          </cell>
          <cell r="E6801">
            <v>1</v>
          </cell>
          <cell r="F6801">
            <v>100</v>
          </cell>
          <cell r="I6801">
            <v>0</v>
          </cell>
          <cell r="J6801">
            <v>0</v>
          </cell>
          <cell r="K6801">
            <v>0</v>
          </cell>
          <cell r="L6801">
            <v>0</v>
          </cell>
          <cell r="M6801">
            <v>100</v>
          </cell>
          <cell r="N6801">
            <v>0.9</v>
          </cell>
        </row>
        <row r="6802">
          <cell r="A6802" t="str">
            <v>96870968731</v>
          </cell>
          <cell r="B6802">
            <v>96870</v>
          </cell>
          <cell r="C6802">
            <v>96873</v>
          </cell>
          <cell r="D6802">
            <v>1</v>
          </cell>
          <cell r="E6802">
            <v>1</v>
          </cell>
          <cell r="F6802">
            <v>100</v>
          </cell>
          <cell r="I6802">
            <v>0</v>
          </cell>
          <cell r="J6802">
            <v>0</v>
          </cell>
          <cell r="K6802">
            <v>0</v>
          </cell>
          <cell r="L6802">
            <v>0</v>
          </cell>
          <cell r="M6802">
            <v>100</v>
          </cell>
          <cell r="N6802">
            <v>3</v>
          </cell>
        </row>
        <row r="6803">
          <cell r="A6803" t="str">
            <v>968775055881</v>
          </cell>
          <cell r="B6803">
            <v>96877</v>
          </cell>
          <cell r="C6803">
            <v>505588</v>
          </cell>
          <cell r="D6803">
            <v>1</v>
          </cell>
          <cell r="E6803">
            <v>515</v>
          </cell>
          <cell r="F6803">
            <v>100</v>
          </cell>
          <cell r="I6803">
            <v>0</v>
          </cell>
          <cell r="J6803">
            <v>0</v>
          </cell>
          <cell r="K6803">
            <v>0</v>
          </cell>
          <cell r="L6803">
            <v>0</v>
          </cell>
          <cell r="M6803">
            <v>100</v>
          </cell>
          <cell r="N6803">
            <v>1</v>
          </cell>
        </row>
        <row r="6804">
          <cell r="A6804" t="str">
            <v>96879969841</v>
          </cell>
          <cell r="B6804">
            <v>96879</v>
          </cell>
          <cell r="C6804">
            <v>96984</v>
          </cell>
          <cell r="D6804">
            <v>1</v>
          </cell>
          <cell r="E6804">
            <v>1</v>
          </cell>
          <cell r="F6804">
            <v>100</v>
          </cell>
          <cell r="I6804">
            <v>0</v>
          </cell>
          <cell r="J6804">
            <v>0</v>
          </cell>
          <cell r="K6804">
            <v>0</v>
          </cell>
          <cell r="L6804">
            <v>0</v>
          </cell>
          <cell r="M6804">
            <v>100</v>
          </cell>
          <cell r="N6804">
            <v>9.1999999999999993</v>
          </cell>
        </row>
        <row r="6805">
          <cell r="A6805" t="str">
            <v>96886968871</v>
          </cell>
          <cell r="B6805">
            <v>96886</v>
          </cell>
          <cell r="C6805">
            <v>96887</v>
          </cell>
          <cell r="D6805">
            <v>1</v>
          </cell>
          <cell r="E6805">
            <v>1</v>
          </cell>
          <cell r="F6805">
            <v>100</v>
          </cell>
          <cell r="I6805">
            <v>0</v>
          </cell>
          <cell r="J6805">
            <v>0</v>
          </cell>
          <cell r="K6805">
            <v>0</v>
          </cell>
          <cell r="L6805">
            <v>0</v>
          </cell>
          <cell r="M6805">
            <v>100</v>
          </cell>
          <cell r="N6805">
            <v>17.3</v>
          </cell>
        </row>
        <row r="6806">
          <cell r="A6806" t="str">
            <v>96886969041</v>
          </cell>
          <cell r="B6806">
            <v>96886</v>
          </cell>
          <cell r="C6806">
            <v>96904</v>
          </cell>
          <cell r="D6806">
            <v>1</v>
          </cell>
          <cell r="E6806">
            <v>1</v>
          </cell>
          <cell r="F6806">
            <v>100</v>
          </cell>
          <cell r="I6806">
            <v>0</v>
          </cell>
          <cell r="J6806">
            <v>0</v>
          </cell>
          <cell r="K6806">
            <v>0</v>
          </cell>
          <cell r="L6806">
            <v>0</v>
          </cell>
          <cell r="M6806">
            <v>100</v>
          </cell>
          <cell r="N6806">
            <v>12.8</v>
          </cell>
        </row>
        <row r="6807">
          <cell r="A6807" t="str">
            <v>96886969131</v>
          </cell>
          <cell r="B6807">
            <v>96886</v>
          </cell>
          <cell r="C6807">
            <v>96913</v>
          </cell>
          <cell r="D6807">
            <v>1</v>
          </cell>
          <cell r="E6807">
            <v>1</v>
          </cell>
          <cell r="F6807">
            <v>100</v>
          </cell>
          <cell r="I6807">
            <v>0</v>
          </cell>
          <cell r="J6807">
            <v>0</v>
          </cell>
          <cell r="K6807">
            <v>0</v>
          </cell>
          <cell r="L6807">
            <v>0</v>
          </cell>
          <cell r="M6807">
            <v>100</v>
          </cell>
          <cell r="N6807">
            <v>18.3</v>
          </cell>
        </row>
        <row r="6808">
          <cell r="A6808" t="str">
            <v>96887968971</v>
          </cell>
          <cell r="B6808">
            <v>96887</v>
          </cell>
          <cell r="C6808">
            <v>96897</v>
          </cell>
          <cell r="D6808">
            <v>1</v>
          </cell>
          <cell r="E6808">
            <v>1</v>
          </cell>
          <cell r="F6808">
            <v>100</v>
          </cell>
          <cell r="I6808">
            <v>0</v>
          </cell>
          <cell r="J6808">
            <v>0</v>
          </cell>
          <cell r="K6808">
            <v>0</v>
          </cell>
          <cell r="L6808">
            <v>0</v>
          </cell>
          <cell r="M6808">
            <v>100</v>
          </cell>
          <cell r="N6808">
            <v>9.5</v>
          </cell>
        </row>
        <row r="6809">
          <cell r="A6809" t="str">
            <v>96887969061</v>
          </cell>
          <cell r="B6809">
            <v>96887</v>
          </cell>
          <cell r="C6809">
            <v>96906</v>
          </cell>
          <cell r="D6809">
            <v>1</v>
          </cell>
          <cell r="E6809">
            <v>1</v>
          </cell>
          <cell r="F6809">
            <v>100</v>
          </cell>
          <cell r="I6809">
            <v>0</v>
          </cell>
          <cell r="J6809">
            <v>0</v>
          </cell>
          <cell r="K6809">
            <v>0</v>
          </cell>
          <cell r="L6809">
            <v>0</v>
          </cell>
          <cell r="M6809">
            <v>100</v>
          </cell>
          <cell r="N6809">
            <v>9.1999999999999993</v>
          </cell>
        </row>
        <row r="6810">
          <cell r="A6810" t="str">
            <v>96888968971</v>
          </cell>
          <cell r="B6810">
            <v>96888</v>
          </cell>
          <cell r="C6810">
            <v>96897</v>
          </cell>
          <cell r="D6810">
            <v>1</v>
          </cell>
          <cell r="E6810">
            <v>1</v>
          </cell>
          <cell r="F6810">
            <v>100</v>
          </cell>
          <cell r="I6810">
            <v>0</v>
          </cell>
          <cell r="J6810">
            <v>0</v>
          </cell>
          <cell r="K6810">
            <v>0</v>
          </cell>
          <cell r="L6810">
            <v>0</v>
          </cell>
          <cell r="M6810">
            <v>100</v>
          </cell>
          <cell r="N6810">
            <v>5.4</v>
          </cell>
        </row>
        <row r="6811">
          <cell r="A6811" t="str">
            <v>96888969021</v>
          </cell>
          <cell r="B6811">
            <v>96888</v>
          </cell>
          <cell r="C6811">
            <v>96902</v>
          </cell>
          <cell r="D6811">
            <v>1</v>
          </cell>
          <cell r="E6811">
            <v>1</v>
          </cell>
          <cell r="F6811">
            <v>100</v>
          </cell>
          <cell r="I6811">
            <v>0</v>
          </cell>
          <cell r="J6811">
            <v>0</v>
          </cell>
          <cell r="K6811">
            <v>0</v>
          </cell>
          <cell r="L6811">
            <v>0</v>
          </cell>
          <cell r="M6811">
            <v>100</v>
          </cell>
          <cell r="N6811">
            <v>11.5</v>
          </cell>
        </row>
        <row r="6812">
          <cell r="A6812" t="str">
            <v>96889968941</v>
          </cell>
          <cell r="B6812">
            <v>96889</v>
          </cell>
          <cell r="C6812">
            <v>96894</v>
          </cell>
          <cell r="D6812">
            <v>1</v>
          </cell>
          <cell r="E6812">
            <v>1</v>
          </cell>
          <cell r="F6812">
            <v>100</v>
          </cell>
          <cell r="I6812">
            <v>0</v>
          </cell>
          <cell r="J6812">
            <v>0</v>
          </cell>
          <cell r="K6812">
            <v>0</v>
          </cell>
          <cell r="L6812">
            <v>0</v>
          </cell>
          <cell r="M6812">
            <v>100</v>
          </cell>
          <cell r="N6812">
            <v>1</v>
          </cell>
        </row>
        <row r="6813">
          <cell r="A6813" t="str">
            <v>96889969142</v>
          </cell>
          <cell r="B6813">
            <v>96889</v>
          </cell>
          <cell r="C6813">
            <v>96914</v>
          </cell>
          <cell r="D6813">
            <v>2</v>
          </cell>
          <cell r="E6813">
            <v>1</v>
          </cell>
          <cell r="F6813">
            <v>100</v>
          </cell>
          <cell r="I6813">
            <v>0</v>
          </cell>
          <cell r="J6813">
            <v>0</v>
          </cell>
          <cell r="K6813">
            <v>0</v>
          </cell>
          <cell r="L6813">
            <v>0</v>
          </cell>
          <cell r="M6813">
            <v>100</v>
          </cell>
          <cell r="N6813">
            <v>1</v>
          </cell>
        </row>
        <row r="6814">
          <cell r="A6814" t="str">
            <v>96889969211</v>
          </cell>
          <cell r="B6814">
            <v>96889</v>
          </cell>
          <cell r="C6814">
            <v>96921</v>
          </cell>
          <cell r="D6814">
            <v>1</v>
          </cell>
          <cell r="E6814">
            <v>1</v>
          </cell>
          <cell r="F6814">
            <v>100</v>
          </cell>
          <cell r="I6814">
            <v>0</v>
          </cell>
          <cell r="J6814">
            <v>0</v>
          </cell>
          <cell r="K6814">
            <v>0</v>
          </cell>
          <cell r="L6814">
            <v>0</v>
          </cell>
          <cell r="M6814">
            <v>100</v>
          </cell>
          <cell r="N6814">
            <v>1.6</v>
          </cell>
        </row>
        <row r="6815">
          <cell r="A6815" t="str">
            <v>96890969031</v>
          </cell>
          <cell r="B6815">
            <v>96890</v>
          </cell>
          <cell r="C6815">
            <v>96903</v>
          </cell>
          <cell r="D6815">
            <v>1</v>
          </cell>
          <cell r="E6815">
            <v>1</v>
          </cell>
          <cell r="F6815">
            <v>100</v>
          </cell>
          <cell r="I6815">
            <v>0</v>
          </cell>
          <cell r="J6815">
            <v>0</v>
          </cell>
          <cell r="K6815">
            <v>0</v>
          </cell>
          <cell r="L6815">
            <v>0</v>
          </cell>
          <cell r="M6815">
            <v>100</v>
          </cell>
          <cell r="N6815">
            <v>1.7</v>
          </cell>
        </row>
        <row r="6816">
          <cell r="A6816" t="str">
            <v>96890969211</v>
          </cell>
          <cell r="B6816">
            <v>96890</v>
          </cell>
          <cell r="C6816">
            <v>96921</v>
          </cell>
          <cell r="D6816">
            <v>1</v>
          </cell>
          <cell r="E6816">
            <v>1</v>
          </cell>
          <cell r="F6816">
            <v>100</v>
          </cell>
          <cell r="I6816">
            <v>0</v>
          </cell>
          <cell r="J6816">
            <v>0</v>
          </cell>
          <cell r="K6816">
            <v>0</v>
          </cell>
          <cell r="L6816">
            <v>0</v>
          </cell>
          <cell r="M6816">
            <v>100</v>
          </cell>
          <cell r="N6816">
            <v>0.6</v>
          </cell>
        </row>
        <row r="6817">
          <cell r="A6817" t="str">
            <v>96891968941</v>
          </cell>
          <cell r="B6817">
            <v>96891</v>
          </cell>
          <cell r="C6817">
            <v>96894</v>
          </cell>
          <cell r="D6817">
            <v>1</v>
          </cell>
          <cell r="E6817">
            <v>1</v>
          </cell>
          <cell r="F6817">
            <v>100</v>
          </cell>
          <cell r="I6817">
            <v>0</v>
          </cell>
          <cell r="J6817">
            <v>0</v>
          </cell>
          <cell r="K6817">
            <v>0</v>
          </cell>
          <cell r="L6817">
            <v>0</v>
          </cell>
          <cell r="M6817">
            <v>100</v>
          </cell>
          <cell r="N6817">
            <v>1</v>
          </cell>
        </row>
        <row r="6818">
          <cell r="A6818" t="str">
            <v>96892969142</v>
          </cell>
          <cell r="B6818">
            <v>96892</v>
          </cell>
          <cell r="C6818">
            <v>96914</v>
          </cell>
          <cell r="D6818">
            <v>2</v>
          </cell>
          <cell r="E6818">
            <v>1</v>
          </cell>
          <cell r="F6818">
            <v>100</v>
          </cell>
          <cell r="I6818">
            <v>0</v>
          </cell>
          <cell r="J6818">
            <v>0</v>
          </cell>
          <cell r="K6818">
            <v>0</v>
          </cell>
          <cell r="L6818">
            <v>0</v>
          </cell>
          <cell r="M6818">
            <v>100</v>
          </cell>
          <cell r="N6818">
            <v>1</v>
          </cell>
        </row>
        <row r="6819">
          <cell r="A6819" t="str">
            <v>96893968951</v>
          </cell>
          <cell r="B6819">
            <v>96893</v>
          </cell>
          <cell r="C6819">
            <v>96895</v>
          </cell>
          <cell r="D6819">
            <v>1</v>
          </cell>
          <cell r="E6819">
            <v>1</v>
          </cell>
          <cell r="F6819">
            <v>100</v>
          </cell>
          <cell r="I6819">
            <v>0</v>
          </cell>
          <cell r="J6819">
            <v>0</v>
          </cell>
          <cell r="K6819">
            <v>0</v>
          </cell>
          <cell r="L6819">
            <v>0</v>
          </cell>
          <cell r="M6819">
            <v>100</v>
          </cell>
          <cell r="N6819">
            <v>7.9</v>
          </cell>
        </row>
        <row r="6820">
          <cell r="A6820" t="str">
            <v>96893969081</v>
          </cell>
          <cell r="B6820">
            <v>96893</v>
          </cell>
          <cell r="C6820">
            <v>96908</v>
          </cell>
          <cell r="D6820">
            <v>1</v>
          </cell>
          <cell r="E6820">
            <v>1</v>
          </cell>
          <cell r="F6820">
            <v>100</v>
          </cell>
          <cell r="I6820">
            <v>0</v>
          </cell>
          <cell r="J6820">
            <v>0</v>
          </cell>
          <cell r="K6820">
            <v>0</v>
          </cell>
          <cell r="L6820">
            <v>0</v>
          </cell>
          <cell r="M6820">
            <v>100</v>
          </cell>
          <cell r="N6820">
            <v>14.8</v>
          </cell>
        </row>
        <row r="6821">
          <cell r="A6821" t="str">
            <v>96893969111</v>
          </cell>
          <cell r="B6821">
            <v>96893</v>
          </cell>
          <cell r="C6821">
            <v>96911</v>
          </cell>
          <cell r="D6821">
            <v>1</v>
          </cell>
          <cell r="E6821">
            <v>1</v>
          </cell>
          <cell r="F6821">
            <v>100</v>
          </cell>
          <cell r="I6821">
            <v>0</v>
          </cell>
          <cell r="J6821">
            <v>0</v>
          </cell>
          <cell r="K6821">
            <v>0</v>
          </cell>
          <cell r="L6821">
            <v>0</v>
          </cell>
          <cell r="M6821">
            <v>100</v>
          </cell>
          <cell r="N6821">
            <v>13</v>
          </cell>
        </row>
        <row r="6822">
          <cell r="A6822" t="str">
            <v>96895969121</v>
          </cell>
          <cell r="B6822">
            <v>96895</v>
          </cell>
          <cell r="C6822">
            <v>96912</v>
          </cell>
          <cell r="D6822">
            <v>1</v>
          </cell>
          <cell r="E6822">
            <v>1</v>
          </cell>
          <cell r="F6822">
            <v>100</v>
          </cell>
          <cell r="I6822">
            <v>0</v>
          </cell>
          <cell r="J6822">
            <v>0</v>
          </cell>
          <cell r="K6822">
            <v>0</v>
          </cell>
          <cell r="L6822">
            <v>0</v>
          </cell>
          <cell r="M6822">
            <v>100</v>
          </cell>
          <cell r="N6822">
            <v>6.6</v>
          </cell>
        </row>
        <row r="6823">
          <cell r="A6823" t="str">
            <v>968955055941</v>
          </cell>
          <cell r="B6823">
            <v>96895</v>
          </cell>
          <cell r="C6823">
            <v>505594</v>
          </cell>
          <cell r="D6823">
            <v>1</v>
          </cell>
          <cell r="E6823">
            <v>515</v>
          </cell>
          <cell r="F6823">
            <v>100</v>
          </cell>
          <cell r="I6823">
            <v>0</v>
          </cell>
          <cell r="J6823">
            <v>0</v>
          </cell>
          <cell r="K6823">
            <v>0</v>
          </cell>
          <cell r="L6823">
            <v>0</v>
          </cell>
          <cell r="M6823">
            <v>100</v>
          </cell>
          <cell r="N6823">
            <v>1</v>
          </cell>
        </row>
        <row r="6824">
          <cell r="A6824" t="str">
            <v>96896968971</v>
          </cell>
          <cell r="B6824">
            <v>96896</v>
          </cell>
          <cell r="C6824">
            <v>96897</v>
          </cell>
          <cell r="D6824">
            <v>1</v>
          </cell>
          <cell r="E6824">
            <v>1</v>
          </cell>
          <cell r="F6824">
            <v>100</v>
          </cell>
          <cell r="I6824">
            <v>0</v>
          </cell>
          <cell r="J6824">
            <v>0</v>
          </cell>
          <cell r="K6824">
            <v>0</v>
          </cell>
          <cell r="L6824">
            <v>0</v>
          </cell>
          <cell r="M6824">
            <v>100</v>
          </cell>
          <cell r="N6824">
            <v>10.5</v>
          </cell>
        </row>
        <row r="6825">
          <cell r="A6825" t="str">
            <v>96898969211</v>
          </cell>
          <cell r="B6825">
            <v>96898</v>
          </cell>
          <cell r="C6825">
            <v>96921</v>
          </cell>
          <cell r="D6825">
            <v>1</v>
          </cell>
          <cell r="E6825">
            <v>1</v>
          </cell>
          <cell r="F6825">
            <v>100</v>
          </cell>
          <cell r="I6825">
            <v>0</v>
          </cell>
          <cell r="J6825">
            <v>0</v>
          </cell>
          <cell r="K6825">
            <v>0</v>
          </cell>
          <cell r="L6825">
            <v>0</v>
          </cell>
          <cell r="M6825">
            <v>100</v>
          </cell>
          <cell r="N6825">
            <v>9.4</v>
          </cell>
        </row>
        <row r="6826">
          <cell r="A6826" t="str">
            <v>96899969001</v>
          </cell>
          <cell r="B6826">
            <v>96899</v>
          </cell>
          <cell r="C6826">
            <v>96900</v>
          </cell>
          <cell r="D6826">
            <v>1</v>
          </cell>
          <cell r="E6826">
            <v>1</v>
          </cell>
          <cell r="F6826">
            <v>100</v>
          </cell>
          <cell r="I6826">
            <v>0</v>
          </cell>
          <cell r="J6826">
            <v>0</v>
          </cell>
          <cell r="K6826">
            <v>0</v>
          </cell>
          <cell r="L6826">
            <v>0</v>
          </cell>
          <cell r="M6826">
            <v>100</v>
          </cell>
          <cell r="N6826">
            <v>6.9</v>
          </cell>
        </row>
        <row r="6827">
          <cell r="A6827" t="str">
            <v>96900969091</v>
          </cell>
          <cell r="B6827">
            <v>96900</v>
          </cell>
          <cell r="C6827">
            <v>96909</v>
          </cell>
          <cell r="D6827">
            <v>1</v>
          </cell>
          <cell r="E6827">
            <v>1</v>
          </cell>
          <cell r="F6827">
            <v>100</v>
          </cell>
          <cell r="I6827">
            <v>0</v>
          </cell>
          <cell r="J6827">
            <v>0</v>
          </cell>
          <cell r="K6827">
            <v>0</v>
          </cell>
          <cell r="L6827">
            <v>0</v>
          </cell>
          <cell r="M6827">
            <v>100</v>
          </cell>
          <cell r="N6827">
            <v>1.4</v>
          </cell>
        </row>
        <row r="6828">
          <cell r="A6828" t="str">
            <v>96900969111</v>
          </cell>
          <cell r="B6828">
            <v>96900</v>
          </cell>
          <cell r="C6828">
            <v>96911</v>
          </cell>
          <cell r="D6828">
            <v>1</v>
          </cell>
          <cell r="E6828">
            <v>1</v>
          </cell>
          <cell r="F6828">
            <v>100</v>
          </cell>
          <cell r="I6828">
            <v>0</v>
          </cell>
          <cell r="J6828">
            <v>0</v>
          </cell>
          <cell r="K6828">
            <v>0</v>
          </cell>
          <cell r="L6828">
            <v>0</v>
          </cell>
          <cell r="M6828">
            <v>100</v>
          </cell>
          <cell r="N6828">
            <v>4.9000000000000004</v>
          </cell>
        </row>
        <row r="6829">
          <cell r="A6829" t="str">
            <v>96901969021</v>
          </cell>
          <cell r="B6829">
            <v>96901</v>
          </cell>
          <cell r="C6829">
            <v>96902</v>
          </cell>
          <cell r="D6829">
            <v>1</v>
          </cell>
          <cell r="E6829">
            <v>1</v>
          </cell>
          <cell r="F6829">
            <v>100</v>
          </cell>
          <cell r="I6829">
            <v>0</v>
          </cell>
          <cell r="J6829">
            <v>0</v>
          </cell>
          <cell r="K6829">
            <v>0</v>
          </cell>
          <cell r="L6829">
            <v>0</v>
          </cell>
          <cell r="M6829">
            <v>100</v>
          </cell>
          <cell r="N6829">
            <v>10.8</v>
          </cell>
        </row>
        <row r="6830">
          <cell r="A6830" t="str">
            <v>96901969201</v>
          </cell>
          <cell r="B6830">
            <v>96901</v>
          </cell>
          <cell r="C6830">
            <v>96920</v>
          </cell>
          <cell r="D6830">
            <v>1</v>
          </cell>
          <cell r="E6830">
            <v>1</v>
          </cell>
          <cell r="F6830">
            <v>100</v>
          </cell>
          <cell r="I6830">
            <v>0</v>
          </cell>
          <cell r="J6830">
            <v>0</v>
          </cell>
          <cell r="K6830">
            <v>0</v>
          </cell>
          <cell r="L6830">
            <v>0</v>
          </cell>
          <cell r="M6830">
            <v>100</v>
          </cell>
          <cell r="N6830">
            <v>11.8</v>
          </cell>
        </row>
        <row r="6831">
          <cell r="A6831" t="str">
            <v>96903969101</v>
          </cell>
          <cell r="B6831">
            <v>96903</v>
          </cell>
          <cell r="C6831">
            <v>96910</v>
          </cell>
          <cell r="D6831">
            <v>1</v>
          </cell>
          <cell r="E6831">
            <v>1</v>
          </cell>
          <cell r="F6831">
            <v>100</v>
          </cell>
          <cell r="I6831">
            <v>0</v>
          </cell>
          <cell r="J6831">
            <v>0</v>
          </cell>
          <cell r="K6831">
            <v>0</v>
          </cell>
          <cell r="L6831">
            <v>0</v>
          </cell>
          <cell r="M6831">
            <v>100</v>
          </cell>
          <cell r="N6831">
            <v>8.6999999999999993</v>
          </cell>
        </row>
        <row r="6832">
          <cell r="A6832" t="str">
            <v>96905969091</v>
          </cell>
          <cell r="B6832">
            <v>96905</v>
          </cell>
          <cell r="C6832">
            <v>96909</v>
          </cell>
          <cell r="D6832">
            <v>1</v>
          </cell>
          <cell r="E6832">
            <v>1</v>
          </cell>
          <cell r="F6832">
            <v>100</v>
          </cell>
          <cell r="I6832">
            <v>0</v>
          </cell>
          <cell r="J6832">
            <v>0</v>
          </cell>
          <cell r="K6832">
            <v>0</v>
          </cell>
          <cell r="L6832">
            <v>0</v>
          </cell>
          <cell r="M6832">
            <v>100</v>
          </cell>
          <cell r="N6832">
            <v>1.3</v>
          </cell>
        </row>
        <row r="6833">
          <cell r="A6833" t="str">
            <v>96905969571</v>
          </cell>
          <cell r="B6833">
            <v>96905</v>
          </cell>
          <cell r="C6833">
            <v>96957</v>
          </cell>
          <cell r="D6833">
            <v>1</v>
          </cell>
          <cell r="E6833">
            <v>1</v>
          </cell>
          <cell r="F6833">
            <v>100</v>
          </cell>
          <cell r="I6833">
            <v>0</v>
          </cell>
          <cell r="J6833">
            <v>0</v>
          </cell>
          <cell r="K6833">
            <v>0</v>
          </cell>
          <cell r="L6833">
            <v>0</v>
          </cell>
          <cell r="M6833">
            <v>100</v>
          </cell>
          <cell r="N6833">
            <v>14.7</v>
          </cell>
        </row>
        <row r="6834">
          <cell r="A6834" t="str">
            <v>96906969071</v>
          </cell>
          <cell r="B6834">
            <v>96906</v>
          </cell>
          <cell r="C6834">
            <v>96907</v>
          </cell>
          <cell r="D6834">
            <v>1</v>
          </cell>
          <cell r="E6834">
            <v>1</v>
          </cell>
          <cell r="F6834">
            <v>100</v>
          </cell>
          <cell r="I6834">
            <v>0</v>
          </cell>
          <cell r="J6834">
            <v>0</v>
          </cell>
          <cell r="K6834">
            <v>0</v>
          </cell>
          <cell r="L6834">
            <v>0</v>
          </cell>
          <cell r="M6834">
            <v>100</v>
          </cell>
          <cell r="N6834">
            <v>12.9</v>
          </cell>
        </row>
        <row r="6835">
          <cell r="A6835" t="str">
            <v>96911969131</v>
          </cell>
          <cell r="B6835">
            <v>96911</v>
          </cell>
          <cell r="C6835">
            <v>96913</v>
          </cell>
          <cell r="D6835">
            <v>1</v>
          </cell>
          <cell r="E6835">
            <v>1</v>
          </cell>
          <cell r="F6835">
            <v>100</v>
          </cell>
          <cell r="I6835">
            <v>0</v>
          </cell>
          <cell r="J6835">
            <v>0</v>
          </cell>
          <cell r="K6835">
            <v>0</v>
          </cell>
          <cell r="L6835">
            <v>0</v>
          </cell>
          <cell r="M6835">
            <v>100</v>
          </cell>
          <cell r="N6835">
            <v>7.1</v>
          </cell>
        </row>
        <row r="6836">
          <cell r="A6836" t="str">
            <v>96912969521</v>
          </cell>
          <cell r="B6836">
            <v>96912</v>
          </cell>
          <cell r="C6836">
            <v>96952</v>
          </cell>
          <cell r="D6836">
            <v>1</v>
          </cell>
          <cell r="E6836">
            <v>1</v>
          </cell>
          <cell r="F6836">
            <v>100</v>
          </cell>
          <cell r="I6836">
            <v>0</v>
          </cell>
          <cell r="J6836">
            <v>0</v>
          </cell>
          <cell r="K6836">
            <v>0</v>
          </cell>
          <cell r="L6836">
            <v>0</v>
          </cell>
          <cell r="M6836">
            <v>100</v>
          </cell>
          <cell r="N6836">
            <v>11.9</v>
          </cell>
        </row>
        <row r="6837">
          <cell r="A6837" t="str">
            <v>96920969311</v>
          </cell>
          <cell r="B6837">
            <v>96920</v>
          </cell>
          <cell r="C6837">
            <v>96931</v>
          </cell>
          <cell r="D6837">
            <v>1</v>
          </cell>
          <cell r="E6837">
            <v>1</v>
          </cell>
          <cell r="F6837">
            <v>100</v>
          </cell>
          <cell r="I6837">
            <v>0</v>
          </cell>
          <cell r="J6837">
            <v>0</v>
          </cell>
          <cell r="K6837">
            <v>0</v>
          </cell>
          <cell r="L6837">
            <v>0</v>
          </cell>
          <cell r="M6837">
            <v>100</v>
          </cell>
          <cell r="N6837">
            <v>3.9</v>
          </cell>
        </row>
        <row r="6838">
          <cell r="A6838" t="str">
            <v>96922969291</v>
          </cell>
          <cell r="B6838">
            <v>96922</v>
          </cell>
          <cell r="C6838">
            <v>96929</v>
          </cell>
          <cell r="D6838">
            <v>1</v>
          </cell>
          <cell r="E6838">
            <v>1</v>
          </cell>
          <cell r="F6838">
            <v>100</v>
          </cell>
          <cell r="I6838">
            <v>0</v>
          </cell>
          <cell r="J6838">
            <v>0</v>
          </cell>
          <cell r="K6838">
            <v>0</v>
          </cell>
          <cell r="L6838">
            <v>0</v>
          </cell>
          <cell r="M6838">
            <v>100</v>
          </cell>
          <cell r="N6838">
            <v>8.4</v>
          </cell>
        </row>
        <row r="6839">
          <cell r="A6839" t="str">
            <v>96924969321</v>
          </cell>
          <cell r="B6839">
            <v>96924</v>
          </cell>
          <cell r="C6839">
            <v>96932</v>
          </cell>
          <cell r="D6839">
            <v>1</v>
          </cell>
          <cell r="E6839">
            <v>1</v>
          </cell>
          <cell r="F6839">
            <v>100</v>
          </cell>
          <cell r="I6839">
            <v>0</v>
          </cell>
          <cell r="J6839">
            <v>0</v>
          </cell>
          <cell r="K6839">
            <v>0</v>
          </cell>
          <cell r="L6839">
            <v>0</v>
          </cell>
          <cell r="M6839">
            <v>100</v>
          </cell>
          <cell r="N6839">
            <v>1</v>
          </cell>
        </row>
        <row r="6840">
          <cell r="A6840" t="str">
            <v>96925969332</v>
          </cell>
          <cell r="B6840">
            <v>96925</v>
          </cell>
          <cell r="C6840">
            <v>96933</v>
          </cell>
          <cell r="D6840">
            <v>2</v>
          </cell>
          <cell r="E6840">
            <v>1</v>
          </cell>
          <cell r="F6840">
            <v>100</v>
          </cell>
          <cell r="I6840">
            <v>0</v>
          </cell>
          <cell r="J6840">
            <v>0</v>
          </cell>
          <cell r="K6840">
            <v>0</v>
          </cell>
          <cell r="L6840">
            <v>0</v>
          </cell>
          <cell r="M6840">
            <v>100</v>
          </cell>
          <cell r="N6840">
            <v>1</v>
          </cell>
        </row>
        <row r="6841">
          <cell r="A6841" t="str">
            <v>96926969281</v>
          </cell>
          <cell r="B6841">
            <v>96926</v>
          </cell>
          <cell r="C6841">
            <v>96928</v>
          </cell>
          <cell r="D6841">
            <v>1</v>
          </cell>
          <cell r="E6841">
            <v>1</v>
          </cell>
          <cell r="F6841">
            <v>100</v>
          </cell>
          <cell r="I6841">
            <v>0</v>
          </cell>
          <cell r="J6841">
            <v>0</v>
          </cell>
          <cell r="K6841">
            <v>0</v>
          </cell>
          <cell r="L6841">
            <v>0</v>
          </cell>
          <cell r="M6841">
            <v>100</v>
          </cell>
          <cell r="N6841">
            <v>7.4</v>
          </cell>
        </row>
        <row r="6842">
          <cell r="A6842" t="str">
            <v>96927969321</v>
          </cell>
          <cell r="B6842">
            <v>96927</v>
          </cell>
          <cell r="C6842">
            <v>96932</v>
          </cell>
          <cell r="D6842">
            <v>1</v>
          </cell>
          <cell r="E6842">
            <v>1</v>
          </cell>
          <cell r="F6842">
            <v>100</v>
          </cell>
          <cell r="I6842">
            <v>0</v>
          </cell>
          <cell r="J6842">
            <v>0</v>
          </cell>
          <cell r="K6842">
            <v>0</v>
          </cell>
          <cell r="L6842">
            <v>0</v>
          </cell>
          <cell r="M6842">
            <v>100</v>
          </cell>
          <cell r="N6842">
            <v>1</v>
          </cell>
        </row>
        <row r="6843">
          <cell r="A6843" t="str">
            <v>96927969332</v>
          </cell>
          <cell r="B6843">
            <v>96927</v>
          </cell>
          <cell r="C6843">
            <v>96933</v>
          </cell>
          <cell r="D6843">
            <v>2</v>
          </cell>
          <cell r="E6843">
            <v>1</v>
          </cell>
          <cell r="F6843">
            <v>100</v>
          </cell>
          <cell r="I6843">
            <v>0</v>
          </cell>
          <cell r="J6843">
            <v>0</v>
          </cell>
          <cell r="K6843">
            <v>0</v>
          </cell>
          <cell r="L6843">
            <v>0</v>
          </cell>
          <cell r="M6843">
            <v>100</v>
          </cell>
          <cell r="N6843">
            <v>1</v>
          </cell>
        </row>
        <row r="6844">
          <cell r="A6844" t="str">
            <v>96928969431</v>
          </cell>
          <cell r="B6844">
            <v>96928</v>
          </cell>
          <cell r="C6844">
            <v>96943</v>
          </cell>
          <cell r="D6844">
            <v>1</v>
          </cell>
          <cell r="E6844">
            <v>1</v>
          </cell>
          <cell r="F6844">
            <v>100</v>
          </cell>
          <cell r="I6844">
            <v>0</v>
          </cell>
          <cell r="J6844">
            <v>0</v>
          </cell>
          <cell r="K6844">
            <v>0</v>
          </cell>
          <cell r="L6844">
            <v>0</v>
          </cell>
          <cell r="M6844">
            <v>100</v>
          </cell>
          <cell r="N6844">
            <v>11.6</v>
          </cell>
        </row>
        <row r="6845">
          <cell r="A6845" t="str">
            <v>96928969441</v>
          </cell>
          <cell r="B6845">
            <v>96928</v>
          </cell>
          <cell r="C6845">
            <v>96944</v>
          </cell>
          <cell r="D6845">
            <v>1</v>
          </cell>
          <cell r="E6845">
            <v>1</v>
          </cell>
          <cell r="F6845">
            <v>100</v>
          </cell>
          <cell r="I6845">
            <v>0</v>
          </cell>
          <cell r="J6845">
            <v>0</v>
          </cell>
          <cell r="K6845">
            <v>0</v>
          </cell>
          <cell r="L6845">
            <v>0</v>
          </cell>
          <cell r="M6845">
            <v>100</v>
          </cell>
          <cell r="N6845">
            <v>7.4</v>
          </cell>
        </row>
        <row r="6846">
          <cell r="A6846" t="str">
            <v>96929969371</v>
          </cell>
          <cell r="B6846">
            <v>96929</v>
          </cell>
          <cell r="C6846">
            <v>96937</v>
          </cell>
          <cell r="D6846">
            <v>1</v>
          </cell>
          <cell r="E6846">
            <v>1</v>
          </cell>
          <cell r="F6846">
            <v>100</v>
          </cell>
          <cell r="I6846">
            <v>0</v>
          </cell>
          <cell r="J6846">
            <v>0</v>
          </cell>
          <cell r="K6846">
            <v>0</v>
          </cell>
          <cell r="L6846">
            <v>0</v>
          </cell>
          <cell r="M6846">
            <v>100</v>
          </cell>
          <cell r="N6846">
            <v>8.8000000000000007</v>
          </cell>
        </row>
        <row r="6847">
          <cell r="A6847" t="str">
            <v>96929969391</v>
          </cell>
          <cell r="B6847">
            <v>96929</v>
          </cell>
          <cell r="C6847">
            <v>96939</v>
          </cell>
          <cell r="D6847">
            <v>1</v>
          </cell>
          <cell r="E6847">
            <v>1</v>
          </cell>
          <cell r="F6847">
            <v>100</v>
          </cell>
          <cell r="I6847">
            <v>0</v>
          </cell>
          <cell r="J6847">
            <v>0</v>
          </cell>
          <cell r="K6847">
            <v>0</v>
          </cell>
          <cell r="L6847">
            <v>0</v>
          </cell>
          <cell r="M6847">
            <v>100</v>
          </cell>
          <cell r="N6847">
            <v>20.100000000000001</v>
          </cell>
        </row>
        <row r="6848">
          <cell r="A6848" t="str">
            <v>96929969491</v>
          </cell>
          <cell r="B6848">
            <v>96929</v>
          </cell>
          <cell r="C6848">
            <v>96949</v>
          </cell>
          <cell r="D6848">
            <v>1</v>
          </cell>
          <cell r="E6848">
            <v>1</v>
          </cell>
          <cell r="F6848">
            <v>100</v>
          </cell>
          <cell r="I6848">
            <v>0</v>
          </cell>
          <cell r="J6848">
            <v>0</v>
          </cell>
          <cell r="K6848">
            <v>0</v>
          </cell>
          <cell r="L6848">
            <v>0</v>
          </cell>
          <cell r="M6848">
            <v>100</v>
          </cell>
          <cell r="N6848">
            <v>1</v>
          </cell>
        </row>
        <row r="6849">
          <cell r="A6849" t="str">
            <v>96930969491</v>
          </cell>
          <cell r="B6849">
            <v>96930</v>
          </cell>
          <cell r="C6849">
            <v>96949</v>
          </cell>
          <cell r="D6849">
            <v>1</v>
          </cell>
          <cell r="E6849">
            <v>1</v>
          </cell>
          <cell r="F6849">
            <v>100</v>
          </cell>
          <cell r="I6849">
            <v>0</v>
          </cell>
          <cell r="J6849">
            <v>0</v>
          </cell>
          <cell r="K6849">
            <v>0</v>
          </cell>
          <cell r="L6849">
            <v>0</v>
          </cell>
          <cell r="M6849">
            <v>100</v>
          </cell>
          <cell r="N6849">
            <v>1</v>
          </cell>
        </row>
        <row r="6850">
          <cell r="A6850" t="str">
            <v>96931969351</v>
          </cell>
          <cell r="B6850">
            <v>96931</v>
          </cell>
          <cell r="C6850">
            <v>96935</v>
          </cell>
          <cell r="D6850">
            <v>1</v>
          </cell>
          <cell r="E6850">
            <v>1</v>
          </cell>
          <cell r="F6850">
            <v>100</v>
          </cell>
          <cell r="I6850">
            <v>0</v>
          </cell>
          <cell r="J6850">
            <v>0</v>
          </cell>
          <cell r="K6850">
            <v>0</v>
          </cell>
          <cell r="L6850">
            <v>0</v>
          </cell>
          <cell r="M6850">
            <v>100</v>
          </cell>
          <cell r="N6850">
            <v>5.2</v>
          </cell>
        </row>
        <row r="6851">
          <cell r="A6851" t="str">
            <v>96931969361</v>
          </cell>
          <cell r="B6851">
            <v>96931</v>
          </cell>
          <cell r="C6851">
            <v>96936</v>
          </cell>
          <cell r="D6851">
            <v>1</v>
          </cell>
          <cell r="E6851">
            <v>1</v>
          </cell>
          <cell r="F6851">
            <v>100</v>
          </cell>
          <cell r="I6851">
            <v>0</v>
          </cell>
          <cell r="J6851">
            <v>0</v>
          </cell>
          <cell r="K6851">
            <v>0</v>
          </cell>
          <cell r="L6851">
            <v>0</v>
          </cell>
          <cell r="M6851">
            <v>100</v>
          </cell>
          <cell r="N6851">
            <v>11</v>
          </cell>
        </row>
        <row r="6852">
          <cell r="A6852" t="str">
            <v>96931969501</v>
          </cell>
          <cell r="B6852">
            <v>96931</v>
          </cell>
          <cell r="C6852">
            <v>96950</v>
          </cell>
          <cell r="D6852">
            <v>1</v>
          </cell>
          <cell r="E6852">
            <v>1</v>
          </cell>
          <cell r="F6852">
            <v>100</v>
          </cell>
          <cell r="I6852">
            <v>0</v>
          </cell>
          <cell r="J6852">
            <v>0</v>
          </cell>
          <cell r="K6852">
            <v>0</v>
          </cell>
          <cell r="L6852">
            <v>0</v>
          </cell>
          <cell r="M6852">
            <v>100</v>
          </cell>
          <cell r="N6852">
            <v>1</v>
          </cell>
        </row>
        <row r="6853">
          <cell r="A6853" t="str">
            <v>96936969431</v>
          </cell>
          <cell r="B6853">
            <v>96936</v>
          </cell>
          <cell r="C6853">
            <v>96943</v>
          </cell>
          <cell r="D6853">
            <v>1</v>
          </cell>
          <cell r="E6853">
            <v>1</v>
          </cell>
          <cell r="F6853">
            <v>100</v>
          </cell>
          <cell r="I6853">
            <v>0</v>
          </cell>
          <cell r="J6853">
            <v>0</v>
          </cell>
          <cell r="K6853">
            <v>0</v>
          </cell>
          <cell r="L6853">
            <v>0</v>
          </cell>
          <cell r="M6853">
            <v>100</v>
          </cell>
          <cell r="N6853">
            <v>6.3</v>
          </cell>
        </row>
        <row r="6854">
          <cell r="A6854" t="str">
            <v>96937969401</v>
          </cell>
          <cell r="B6854">
            <v>96937</v>
          </cell>
          <cell r="C6854">
            <v>96940</v>
          </cell>
          <cell r="D6854">
            <v>1</v>
          </cell>
          <cell r="E6854">
            <v>1</v>
          </cell>
          <cell r="F6854">
            <v>100</v>
          </cell>
          <cell r="I6854">
            <v>0</v>
          </cell>
          <cell r="J6854">
            <v>0</v>
          </cell>
          <cell r="K6854">
            <v>0</v>
          </cell>
          <cell r="L6854">
            <v>0</v>
          </cell>
          <cell r="M6854">
            <v>100</v>
          </cell>
          <cell r="N6854">
            <v>11.1</v>
          </cell>
        </row>
        <row r="6855">
          <cell r="A6855" t="str">
            <v>96938969991</v>
          </cell>
          <cell r="B6855">
            <v>96938</v>
          </cell>
          <cell r="C6855">
            <v>96999</v>
          </cell>
          <cell r="D6855">
            <v>1</v>
          </cell>
          <cell r="E6855">
            <v>1</v>
          </cell>
          <cell r="F6855">
            <v>100</v>
          </cell>
          <cell r="I6855">
            <v>0</v>
          </cell>
          <cell r="J6855">
            <v>0</v>
          </cell>
          <cell r="K6855">
            <v>0</v>
          </cell>
          <cell r="L6855">
            <v>0</v>
          </cell>
          <cell r="M6855">
            <v>100</v>
          </cell>
          <cell r="N6855">
            <v>8.9</v>
          </cell>
        </row>
        <row r="6856">
          <cell r="A6856" t="str">
            <v>96940970051</v>
          </cell>
          <cell r="B6856">
            <v>96940</v>
          </cell>
          <cell r="C6856">
            <v>97005</v>
          </cell>
          <cell r="D6856">
            <v>1</v>
          </cell>
          <cell r="E6856">
            <v>1</v>
          </cell>
          <cell r="F6856">
            <v>100</v>
          </cell>
          <cell r="I6856">
            <v>0</v>
          </cell>
          <cell r="J6856">
            <v>0</v>
          </cell>
          <cell r="K6856">
            <v>0</v>
          </cell>
          <cell r="L6856">
            <v>0</v>
          </cell>
          <cell r="M6856">
            <v>100</v>
          </cell>
          <cell r="N6856">
            <v>12.7</v>
          </cell>
        </row>
        <row r="6857">
          <cell r="A6857" t="str">
            <v>96941969531</v>
          </cell>
          <cell r="B6857">
            <v>96941</v>
          </cell>
          <cell r="C6857">
            <v>96953</v>
          </cell>
          <cell r="D6857">
            <v>1</v>
          </cell>
          <cell r="E6857">
            <v>1</v>
          </cell>
          <cell r="F6857">
            <v>100</v>
          </cell>
          <cell r="I6857">
            <v>0</v>
          </cell>
          <cell r="J6857">
            <v>0</v>
          </cell>
          <cell r="K6857">
            <v>0</v>
          </cell>
          <cell r="L6857">
            <v>0</v>
          </cell>
          <cell r="M6857">
            <v>100</v>
          </cell>
          <cell r="N6857">
            <v>1</v>
          </cell>
        </row>
        <row r="6858">
          <cell r="A6858" t="str">
            <v>96942969512</v>
          </cell>
          <cell r="B6858">
            <v>96942</v>
          </cell>
          <cell r="C6858">
            <v>96951</v>
          </cell>
          <cell r="D6858">
            <v>2</v>
          </cell>
          <cell r="E6858">
            <v>1</v>
          </cell>
          <cell r="F6858">
            <v>100</v>
          </cell>
          <cell r="I6858">
            <v>0</v>
          </cell>
          <cell r="J6858">
            <v>0</v>
          </cell>
          <cell r="K6858">
            <v>0</v>
          </cell>
          <cell r="L6858">
            <v>0</v>
          </cell>
          <cell r="M6858">
            <v>100</v>
          </cell>
          <cell r="N6858">
            <v>1</v>
          </cell>
        </row>
        <row r="6859">
          <cell r="A6859" t="str">
            <v>96943969451</v>
          </cell>
          <cell r="B6859">
            <v>96943</v>
          </cell>
          <cell r="C6859">
            <v>96945</v>
          </cell>
          <cell r="D6859">
            <v>1</v>
          </cell>
          <cell r="E6859">
            <v>1</v>
          </cell>
          <cell r="F6859">
            <v>100</v>
          </cell>
          <cell r="I6859">
            <v>0</v>
          </cell>
          <cell r="J6859">
            <v>0</v>
          </cell>
          <cell r="K6859">
            <v>0</v>
          </cell>
          <cell r="L6859">
            <v>0</v>
          </cell>
          <cell r="M6859">
            <v>100</v>
          </cell>
          <cell r="N6859">
            <v>10.199999999999999</v>
          </cell>
        </row>
        <row r="6860">
          <cell r="A6860" t="str">
            <v>96943969512</v>
          </cell>
          <cell r="B6860">
            <v>96943</v>
          </cell>
          <cell r="C6860">
            <v>96951</v>
          </cell>
          <cell r="D6860">
            <v>2</v>
          </cell>
          <cell r="E6860">
            <v>1</v>
          </cell>
          <cell r="F6860">
            <v>100</v>
          </cell>
          <cell r="I6860">
            <v>0</v>
          </cell>
          <cell r="J6860">
            <v>0</v>
          </cell>
          <cell r="K6860">
            <v>0</v>
          </cell>
          <cell r="L6860">
            <v>0</v>
          </cell>
          <cell r="M6860">
            <v>100</v>
          </cell>
          <cell r="N6860">
            <v>1</v>
          </cell>
        </row>
        <row r="6861">
          <cell r="A6861" t="str">
            <v>96943969531</v>
          </cell>
          <cell r="B6861">
            <v>96943</v>
          </cell>
          <cell r="C6861">
            <v>96953</v>
          </cell>
          <cell r="D6861">
            <v>1</v>
          </cell>
          <cell r="E6861">
            <v>1</v>
          </cell>
          <cell r="F6861">
            <v>100</v>
          </cell>
          <cell r="I6861">
            <v>0</v>
          </cell>
          <cell r="J6861">
            <v>0</v>
          </cell>
          <cell r="K6861">
            <v>0</v>
          </cell>
          <cell r="L6861">
            <v>0</v>
          </cell>
          <cell r="M6861">
            <v>100</v>
          </cell>
          <cell r="N6861">
            <v>1</v>
          </cell>
        </row>
        <row r="6862">
          <cell r="A6862" t="str">
            <v>96946969501</v>
          </cell>
          <cell r="B6862">
            <v>96946</v>
          </cell>
          <cell r="C6862">
            <v>96950</v>
          </cell>
          <cell r="D6862">
            <v>1</v>
          </cell>
          <cell r="E6862">
            <v>1</v>
          </cell>
          <cell r="F6862">
            <v>100</v>
          </cell>
          <cell r="I6862">
            <v>0</v>
          </cell>
          <cell r="J6862">
            <v>0</v>
          </cell>
          <cell r="K6862">
            <v>0</v>
          </cell>
          <cell r="L6862">
            <v>0</v>
          </cell>
          <cell r="M6862">
            <v>100</v>
          </cell>
          <cell r="N6862">
            <v>1</v>
          </cell>
        </row>
        <row r="6863">
          <cell r="A6863" t="str">
            <v>96947969541</v>
          </cell>
          <cell r="B6863">
            <v>96947</v>
          </cell>
          <cell r="C6863">
            <v>96954</v>
          </cell>
          <cell r="D6863">
            <v>1</v>
          </cell>
          <cell r="E6863">
            <v>1</v>
          </cell>
          <cell r="F6863">
            <v>100</v>
          </cell>
          <cell r="I6863">
            <v>0</v>
          </cell>
          <cell r="J6863">
            <v>0</v>
          </cell>
          <cell r="K6863">
            <v>0</v>
          </cell>
          <cell r="L6863">
            <v>0</v>
          </cell>
          <cell r="M6863">
            <v>100</v>
          </cell>
          <cell r="N6863">
            <v>1</v>
          </cell>
        </row>
        <row r="6864">
          <cell r="A6864" t="str">
            <v>96948969541</v>
          </cell>
          <cell r="B6864">
            <v>96948</v>
          </cell>
          <cell r="C6864">
            <v>96954</v>
          </cell>
          <cell r="D6864">
            <v>1</v>
          </cell>
          <cell r="E6864">
            <v>1</v>
          </cell>
          <cell r="F6864">
            <v>100</v>
          </cell>
          <cell r="I6864">
            <v>0</v>
          </cell>
          <cell r="J6864">
            <v>0</v>
          </cell>
          <cell r="K6864">
            <v>0</v>
          </cell>
          <cell r="L6864">
            <v>0</v>
          </cell>
          <cell r="M6864">
            <v>100</v>
          </cell>
          <cell r="N6864">
            <v>1</v>
          </cell>
        </row>
        <row r="6865">
          <cell r="A6865" t="str">
            <v>96948970051</v>
          </cell>
          <cell r="B6865">
            <v>96948</v>
          </cell>
          <cell r="C6865">
            <v>97005</v>
          </cell>
          <cell r="D6865">
            <v>1</v>
          </cell>
          <cell r="E6865">
            <v>1</v>
          </cell>
          <cell r="F6865">
            <v>100</v>
          </cell>
          <cell r="I6865">
            <v>0</v>
          </cell>
          <cell r="J6865">
            <v>0</v>
          </cell>
          <cell r="K6865">
            <v>0</v>
          </cell>
          <cell r="L6865">
            <v>0</v>
          </cell>
          <cell r="M6865">
            <v>100</v>
          </cell>
          <cell r="N6865">
            <v>10.6</v>
          </cell>
        </row>
        <row r="6866">
          <cell r="A6866" t="str">
            <v>96955969581</v>
          </cell>
          <cell r="B6866">
            <v>96955</v>
          </cell>
          <cell r="C6866">
            <v>96958</v>
          </cell>
          <cell r="D6866">
            <v>1</v>
          </cell>
          <cell r="E6866">
            <v>1</v>
          </cell>
          <cell r="F6866">
            <v>100</v>
          </cell>
          <cell r="I6866">
            <v>0</v>
          </cell>
          <cell r="J6866">
            <v>0</v>
          </cell>
          <cell r="K6866">
            <v>0</v>
          </cell>
          <cell r="L6866">
            <v>0</v>
          </cell>
          <cell r="M6866">
            <v>100</v>
          </cell>
          <cell r="N6866">
            <v>6.1</v>
          </cell>
        </row>
        <row r="6867">
          <cell r="A6867" t="str">
            <v>96955969721</v>
          </cell>
          <cell r="B6867">
            <v>96955</v>
          </cell>
          <cell r="C6867">
            <v>96972</v>
          </cell>
          <cell r="D6867">
            <v>1</v>
          </cell>
          <cell r="E6867">
            <v>1</v>
          </cell>
          <cell r="F6867">
            <v>100</v>
          </cell>
          <cell r="I6867">
            <v>0</v>
          </cell>
          <cell r="J6867">
            <v>0</v>
          </cell>
          <cell r="K6867">
            <v>0</v>
          </cell>
          <cell r="L6867">
            <v>0</v>
          </cell>
          <cell r="M6867">
            <v>100</v>
          </cell>
          <cell r="N6867">
            <v>7.5</v>
          </cell>
        </row>
        <row r="6868">
          <cell r="A6868" t="str">
            <v>96956969651</v>
          </cell>
          <cell r="B6868">
            <v>96956</v>
          </cell>
          <cell r="C6868">
            <v>96965</v>
          </cell>
          <cell r="D6868">
            <v>1</v>
          </cell>
          <cell r="E6868">
            <v>1</v>
          </cell>
          <cell r="F6868">
            <v>100</v>
          </cell>
          <cell r="I6868">
            <v>0</v>
          </cell>
          <cell r="J6868">
            <v>0</v>
          </cell>
          <cell r="K6868">
            <v>0</v>
          </cell>
          <cell r="L6868">
            <v>0</v>
          </cell>
          <cell r="M6868">
            <v>100</v>
          </cell>
          <cell r="N6868">
            <v>2</v>
          </cell>
        </row>
        <row r="6869">
          <cell r="A6869" t="str">
            <v>96959969661</v>
          </cell>
          <cell r="B6869">
            <v>96959</v>
          </cell>
          <cell r="C6869">
            <v>96966</v>
          </cell>
          <cell r="D6869">
            <v>1</v>
          </cell>
          <cell r="E6869">
            <v>1</v>
          </cell>
          <cell r="F6869">
            <v>100</v>
          </cell>
          <cell r="I6869">
            <v>0</v>
          </cell>
          <cell r="J6869">
            <v>0</v>
          </cell>
          <cell r="K6869">
            <v>0</v>
          </cell>
          <cell r="L6869">
            <v>0</v>
          </cell>
          <cell r="M6869">
            <v>100</v>
          </cell>
          <cell r="N6869">
            <v>4.9000000000000004</v>
          </cell>
        </row>
        <row r="6870">
          <cell r="A6870" t="str">
            <v>96959969671</v>
          </cell>
          <cell r="B6870">
            <v>96959</v>
          </cell>
          <cell r="C6870">
            <v>96967</v>
          </cell>
          <cell r="D6870">
            <v>1</v>
          </cell>
          <cell r="E6870">
            <v>1</v>
          </cell>
          <cell r="F6870">
            <v>100</v>
          </cell>
          <cell r="I6870">
            <v>0</v>
          </cell>
          <cell r="J6870">
            <v>0</v>
          </cell>
          <cell r="K6870">
            <v>0</v>
          </cell>
          <cell r="L6870">
            <v>0</v>
          </cell>
          <cell r="M6870">
            <v>100</v>
          </cell>
          <cell r="N6870">
            <v>1.1000000000000001</v>
          </cell>
        </row>
        <row r="6871">
          <cell r="A6871" t="str">
            <v>96960969681</v>
          </cell>
          <cell r="B6871">
            <v>96960</v>
          </cell>
          <cell r="C6871">
            <v>96968</v>
          </cell>
          <cell r="D6871">
            <v>1</v>
          </cell>
          <cell r="E6871">
            <v>1</v>
          </cell>
          <cell r="F6871">
            <v>100</v>
          </cell>
          <cell r="I6871">
            <v>0</v>
          </cell>
          <cell r="J6871">
            <v>0</v>
          </cell>
          <cell r="K6871">
            <v>0</v>
          </cell>
          <cell r="L6871">
            <v>0</v>
          </cell>
          <cell r="M6871">
            <v>100</v>
          </cell>
          <cell r="N6871">
            <v>10.4</v>
          </cell>
        </row>
        <row r="6872">
          <cell r="A6872" t="str">
            <v>96961969891</v>
          </cell>
          <cell r="B6872">
            <v>96961</v>
          </cell>
          <cell r="C6872">
            <v>96989</v>
          </cell>
          <cell r="D6872">
            <v>1</v>
          </cell>
          <cell r="E6872">
            <v>1</v>
          </cell>
          <cell r="F6872">
            <v>100</v>
          </cell>
          <cell r="I6872">
            <v>0</v>
          </cell>
          <cell r="J6872">
            <v>0</v>
          </cell>
          <cell r="K6872">
            <v>0</v>
          </cell>
          <cell r="L6872">
            <v>0</v>
          </cell>
          <cell r="M6872">
            <v>100</v>
          </cell>
          <cell r="N6872">
            <v>1.5</v>
          </cell>
        </row>
        <row r="6873">
          <cell r="A6873" t="str">
            <v>96962969751</v>
          </cell>
          <cell r="B6873">
            <v>96962</v>
          </cell>
          <cell r="C6873">
            <v>96975</v>
          </cell>
          <cell r="D6873">
            <v>1</v>
          </cell>
          <cell r="E6873">
            <v>1</v>
          </cell>
          <cell r="F6873">
            <v>100</v>
          </cell>
          <cell r="I6873">
            <v>0</v>
          </cell>
          <cell r="J6873">
            <v>0</v>
          </cell>
          <cell r="K6873">
            <v>0</v>
          </cell>
          <cell r="L6873">
            <v>0</v>
          </cell>
          <cell r="M6873">
            <v>100</v>
          </cell>
          <cell r="N6873">
            <v>9.9</v>
          </cell>
        </row>
        <row r="6874">
          <cell r="A6874" t="str">
            <v>96963969691</v>
          </cell>
          <cell r="B6874">
            <v>96963</v>
          </cell>
          <cell r="C6874">
            <v>96969</v>
          </cell>
          <cell r="D6874">
            <v>1</v>
          </cell>
          <cell r="E6874">
            <v>1</v>
          </cell>
          <cell r="F6874">
            <v>100</v>
          </cell>
          <cell r="I6874">
            <v>0</v>
          </cell>
          <cell r="J6874">
            <v>0</v>
          </cell>
          <cell r="K6874">
            <v>0</v>
          </cell>
          <cell r="L6874">
            <v>0</v>
          </cell>
          <cell r="M6874">
            <v>100</v>
          </cell>
          <cell r="N6874">
            <v>4.5999999999999996</v>
          </cell>
        </row>
        <row r="6875">
          <cell r="A6875" t="str">
            <v>96963969751</v>
          </cell>
          <cell r="B6875">
            <v>96963</v>
          </cell>
          <cell r="C6875">
            <v>96975</v>
          </cell>
          <cell r="D6875">
            <v>1</v>
          </cell>
          <cell r="E6875">
            <v>1</v>
          </cell>
          <cell r="F6875">
            <v>100</v>
          </cell>
          <cell r="I6875">
            <v>0</v>
          </cell>
          <cell r="J6875">
            <v>0</v>
          </cell>
          <cell r="K6875">
            <v>0</v>
          </cell>
          <cell r="L6875">
            <v>0</v>
          </cell>
          <cell r="M6875">
            <v>100</v>
          </cell>
          <cell r="N6875">
            <v>2.6</v>
          </cell>
        </row>
        <row r="6876">
          <cell r="A6876" t="str">
            <v>96964969651</v>
          </cell>
          <cell r="B6876">
            <v>96964</v>
          </cell>
          <cell r="C6876">
            <v>96965</v>
          </cell>
          <cell r="D6876">
            <v>1</v>
          </cell>
          <cell r="E6876">
            <v>1</v>
          </cell>
          <cell r="F6876">
            <v>100</v>
          </cell>
          <cell r="I6876">
            <v>0</v>
          </cell>
          <cell r="J6876">
            <v>0</v>
          </cell>
          <cell r="K6876">
            <v>0</v>
          </cell>
          <cell r="L6876">
            <v>0</v>
          </cell>
          <cell r="M6876">
            <v>100</v>
          </cell>
          <cell r="N6876">
            <v>4.5999999999999996</v>
          </cell>
        </row>
        <row r="6877">
          <cell r="A6877" t="str">
            <v>96967969811</v>
          </cell>
          <cell r="B6877">
            <v>96967</v>
          </cell>
          <cell r="C6877">
            <v>96981</v>
          </cell>
          <cell r="D6877">
            <v>1</v>
          </cell>
          <cell r="E6877">
            <v>1</v>
          </cell>
          <cell r="F6877">
            <v>100</v>
          </cell>
          <cell r="I6877">
            <v>0</v>
          </cell>
          <cell r="J6877">
            <v>0</v>
          </cell>
          <cell r="K6877">
            <v>0</v>
          </cell>
          <cell r="L6877">
            <v>0</v>
          </cell>
          <cell r="M6877">
            <v>100</v>
          </cell>
          <cell r="N6877">
            <v>16.7</v>
          </cell>
        </row>
        <row r="6878">
          <cell r="A6878" t="str">
            <v>96968969691</v>
          </cell>
          <cell r="B6878">
            <v>96968</v>
          </cell>
          <cell r="C6878">
            <v>96969</v>
          </cell>
          <cell r="D6878">
            <v>1</v>
          </cell>
          <cell r="E6878">
            <v>1</v>
          </cell>
          <cell r="F6878">
            <v>100</v>
          </cell>
          <cell r="I6878">
            <v>0</v>
          </cell>
          <cell r="J6878">
            <v>0</v>
          </cell>
          <cell r="K6878">
            <v>0</v>
          </cell>
          <cell r="L6878">
            <v>0</v>
          </cell>
          <cell r="M6878">
            <v>100</v>
          </cell>
          <cell r="N6878">
            <v>9.4</v>
          </cell>
        </row>
        <row r="6879">
          <cell r="A6879" t="str">
            <v>96969969711</v>
          </cell>
          <cell r="B6879">
            <v>96969</v>
          </cell>
          <cell r="C6879">
            <v>96971</v>
          </cell>
          <cell r="D6879">
            <v>1</v>
          </cell>
          <cell r="E6879">
            <v>1</v>
          </cell>
          <cell r="F6879">
            <v>100</v>
          </cell>
          <cell r="I6879">
            <v>0</v>
          </cell>
          <cell r="J6879">
            <v>0</v>
          </cell>
          <cell r="K6879">
            <v>0</v>
          </cell>
          <cell r="L6879">
            <v>0</v>
          </cell>
          <cell r="M6879">
            <v>100</v>
          </cell>
          <cell r="N6879">
            <v>1</v>
          </cell>
        </row>
        <row r="6880">
          <cell r="A6880" t="str">
            <v>96973969741</v>
          </cell>
          <cell r="B6880">
            <v>96973</v>
          </cell>
          <cell r="C6880">
            <v>96974</v>
          </cell>
          <cell r="D6880">
            <v>1</v>
          </cell>
          <cell r="E6880">
            <v>1</v>
          </cell>
          <cell r="F6880">
            <v>100</v>
          </cell>
          <cell r="I6880">
            <v>0</v>
          </cell>
          <cell r="J6880">
            <v>0</v>
          </cell>
          <cell r="K6880">
            <v>0</v>
          </cell>
          <cell r="L6880">
            <v>0</v>
          </cell>
          <cell r="M6880">
            <v>100</v>
          </cell>
          <cell r="N6880">
            <v>7.1</v>
          </cell>
        </row>
        <row r="6881">
          <cell r="A6881" t="str">
            <v>96980969831</v>
          </cell>
          <cell r="B6881">
            <v>96980</v>
          </cell>
          <cell r="C6881">
            <v>96983</v>
          </cell>
          <cell r="D6881">
            <v>1</v>
          </cell>
          <cell r="E6881">
            <v>1</v>
          </cell>
          <cell r="F6881">
            <v>100</v>
          </cell>
          <cell r="I6881">
            <v>0</v>
          </cell>
          <cell r="J6881">
            <v>0</v>
          </cell>
          <cell r="K6881">
            <v>0</v>
          </cell>
          <cell r="L6881">
            <v>0</v>
          </cell>
          <cell r="M6881">
            <v>100</v>
          </cell>
          <cell r="N6881">
            <v>15.3</v>
          </cell>
        </row>
        <row r="6882">
          <cell r="A6882" t="str">
            <v>96980969881</v>
          </cell>
          <cell r="B6882">
            <v>96980</v>
          </cell>
          <cell r="C6882">
            <v>96988</v>
          </cell>
          <cell r="D6882">
            <v>1</v>
          </cell>
          <cell r="E6882">
            <v>1</v>
          </cell>
          <cell r="F6882">
            <v>100</v>
          </cell>
          <cell r="I6882">
            <v>0</v>
          </cell>
          <cell r="J6882">
            <v>0</v>
          </cell>
          <cell r="K6882">
            <v>0</v>
          </cell>
          <cell r="L6882">
            <v>0</v>
          </cell>
          <cell r="M6882">
            <v>100</v>
          </cell>
          <cell r="N6882">
            <v>4</v>
          </cell>
        </row>
        <row r="6883">
          <cell r="A6883" t="str">
            <v>96981969841</v>
          </cell>
          <cell r="B6883">
            <v>96981</v>
          </cell>
          <cell r="C6883">
            <v>96984</v>
          </cell>
          <cell r="D6883">
            <v>1</v>
          </cell>
          <cell r="E6883">
            <v>1</v>
          </cell>
          <cell r="F6883">
            <v>100</v>
          </cell>
          <cell r="I6883">
            <v>0</v>
          </cell>
          <cell r="J6883">
            <v>0</v>
          </cell>
          <cell r="K6883">
            <v>0</v>
          </cell>
          <cell r="L6883">
            <v>0</v>
          </cell>
          <cell r="M6883">
            <v>100</v>
          </cell>
          <cell r="N6883">
            <v>6.2</v>
          </cell>
        </row>
        <row r="6884">
          <cell r="A6884" t="str">
            <v>96982969831</v>
          </cell>
          <cell r="B6884">
            <v>96982</v>
          </cell>
          <cell r="C6884">
            <v>96983</v>
          </cell>
          <cell r="D6884">
            <v>1</v>
          </cell>
          <cell r="E6884">
            <v>1</v>
          </cell>
          <cell r="F6884">
            <v>100</v>
          </cell>
          <cell r="I6884">
            <v>0</v>
          </cell>
          <cell r="J6884">
            <v>0</v>
          </cell>
          <cell r="K6884">
            <v>0</v>
          </cell>
          <cell r="L6884">
            <v>0</v>
          </cell>
          <cell r="M6884">
            <v>100</v>
          </cell>
          <cell r="N6884">
            <v>5.9</v>
          </cell>
        </row>
        <row r="6885">
          <cell r="A6885" t="str">
            <v>96983969901</v>
          </cell>
          <cell r="B6885">
            <v>96983</v>
          </cell>
          <cell r="C6885">
            <v>96990</v>
          </cell>
          <cell r="D6885">
            <v>1</v>
          </cell>
          <cell r="E6885">
            <v>1</v>
          </cell>
          <cell r="F6885">
            <v>100</v>
          </cell>
          <cell r="I6885">
            <v>0</v>
          </cell>
          <cell r="J6885">
            <v>0</v>
          </cell>
          <cell r="K6885">
            <v>0</v>
          </cell>
          <cell r="L6885">
            <v>0</v>
          </cell>
          <cell r="M6885">
            <v>100</v>
          </cell>
          <cell r="N6885">
            <v>1</v>
          </cell>
        </row>
        <row r="6886">
          <cell r="A6886" t="str">
            <v>96985969861</v>
          </cell>
          <cell r="B6886">
            <v>96985</v>
          </cell>
          <cell r="C6886">
            <v>96986</v>
          </cell>
          <cell r="D6886">
            <v>1</v>
          </cell>
          <cell r="E6886">
            <v>1</v>
          </cell>
          <cell r="F6886">
            <v>100</v>
          </cell>
          <cell r="I6886">
            <v>0</v>
          </cell>
          <cell r="J6886">
            <v>0</v>
          </cell>
          <cell r="K6886">
            <v>0</v>
          </cell>
          <cell r="L6886">
            <v>0</v>
          </cell>
          <cell r="M6886">
            <v>100</v>
          </cell>
          <cell r="N6886">
            <v>2.4</v>
          </cell>
        </row>
        <row r="6887">
          <cell r="A6887" t="str">
            <v>96986969891</v>
          </cell>
          <cell r="B6887">
            <v>96986</v>
          </cell>
          <cell r="C6887">
            <v>96989</v>
          </cell>
          <cell r="D6887">
            <v>1</v>
          </cell>
          <cell r="E6887">
            <v>1</v>
          </cell>
          <cell r="F6887">
            <v>100</v>
          </cell>
          <cell r="I6887">
            <v>0</v>
          </cell>
          <cell r="J6887">
            <v>0</v>
          </cell>
          <cell r="K6887">
            <v>0</v>
          </cell>
          <cell r="L6887">
            <v>0</v>
          </cell>
          <cell r="M6887">
            <v>100</v>
          </cell>
          <cell r="N6887">
            <v>9.3000000000000007</v>
          </cell>
        </row>
        <row r="6888">
          <cell r="A6888" t="str">
            <v>96987969881</v>
          </cell>
          <cell r="B6888">
            <v>96987</v>
          </cell>
          <cell r="C6888">
            <v>96988</v>
          </cell>
          <cell r="D6888">
            <v>1</v>
          </cell>
          <cell r="E6888">
            <v>1</v>
          </cell>
          <cell r="F6888">
            <v>100</v>
          </cell>
          <cell r="I6888">
            <v>0</v>
          </cell>
          <cell r="J6888">
            <v>0</v>
          </cell>
          <cell r="K6888">
            <v>0</v>
          </cell>
          <cell r="L6888">
            <v>0</v>
          </cell>
          <cell r="M6888">
            <v>100</v>
          </cell>
          <cell r="N6888">
            <v>4.8</v>
          </cell>
        </row>
        <row r="6889">
          <cell r="A6889" t="str">
            <v>969905127041</v>
          </cell>
          <cell r="B6889">
            <v>96990</v>
          </cell>
          <cell r="C6889">
            <v>512704</v>
          </cell>
          <cell r="D6889">
            <v>1</v>
          </cell>
          <cell r="E6889">
            <v>523</v>
          </cell>
          <cell r="F6889">
            <v>100</v>
          </cell>
          <cell r="I6889">
            <v>0</v>
          </cell>
          <cell r="J6889">
            <v>0</v>
          </cell>
          <cell r="K6889">
            <v>0</v>
          </cell>
          <cell r="L6889">
            <v>0</v>
          </cell>
          <cell r="M6889">
            <v>100</v>
          </cell>
          <cell r="N6889">
            <v>1</v>
          </cell>
        </row>
        <row r="6890">
          <cell r="A6890" t="str">
            <v>969905128191</v>
          </cell>
          <cell r="B6890">
            <v>96990</v>
          </cell>
          <cell r="C6890">
            <v>512819</v>
          </cell>
          <cell r="D6890">
            <v>1</v>
          </cell>
          <cell r="E6890">
            <v>523</v>
          </cell>
          <cell r="F6890">
            <v>100</v>
          </cell>
          <cell r="I6890">
            <v>0</v>
          </cell>
          <cell r="J6890">
            <v>0</v>
          </cell>
          <cell r="K6890">
            <v>0</v>
          </cell>
          <cell r="L6890">
            <v>0</v>
          </cell>
          <cell r="M6890">
            <v>100</v>
          </cell>
          <cell r="N6890">
            <v>1</v>
          </cell>
        </row>
        <row r="6891">
          <cell r="A6891" t="str">
            <v>96994969951</v>
          </cell>
          <cell r="B6891">
            <v>96994</v>
          </cell>
          <cell r="C6891">
            <v>96995</v>
          </cell>
          <cell r="D6891">
            <v>1</v>
          </cell>
          <cell r="E6891">
            <v>1</v>
          </cell>
          <cell r="F6891">
            <v>100</v>
          </cell>
          <cell r="I6891">
            <v>0</v>
          </cell>
          <cell r="J6891">
            <v>0</v>
          </cell>
          <cell r="K6891">
            <v>0</v>
          </cell>
          <cell r="L6891">
            <v>0</v>
          </cell>
          <cell r="M6891">
            <v>100</v>
          </cell>
          <cell r="N6891">
            <v>1.3</v>
          </cell>
        </row>
        <row r="6892">
          <cell r="A6892" t="str">
            <v>96995969991</v>
          </cell>
          <cell r="B6892">
            <v>96995</v>
          </cell>
          <cell r="C6892">
            <v>96999</v>
          </cell>
          <cell r="D6892">
            <v>1</v>
          </cell>
          <cell r="E6892">
            <v>1</v>
          </cell>
          <cell r="F6892">
            <v>100</v>
          </cell>
          <cell r="I6892">
            <v>0</v>
          </cell>
          <cell r="J6892">
            <v>0</v>
          </cell>
          <cell r="K6892">
            <v>0</v>
          </cell>
          <cell r="L6892">
            <v>0</v>
          </cell>
          <cell r="M6892">
            <v>100</v>
          </cell>
          <cell r="N6892">
            <v>7.5</v>
          </cell>
        </row>
        <row r="6893">
          <cell r="A6893" t="str">
            <v>96995970041</v>
          </cell>
          <cell r="B6893">
            <v>96995</v>
          </cell>
          <cell r="C6893">
            <v>97004</v>
          </cell>
          <cell r="D6893">
            <v>1</v>
          </cell>
          <cell r="E6893">
            <v>1</v>
          </cell>
          <cell r="F6893">
            <v>100</v>
          </cell>
          <cell r="I6893">
            <v>0</v>
          </cell>
          <cell r="J6893">
            <v>0</v>
          </cell>
          <cell r="K6893">
            <v>0</v>
          </cell>
          <cell r="L6893">
            <v>0</v>
          </cell>
          <cell r="M6893">
            <v>100</v>
          </cell>
          <cell r="N6893">
            <v>6.4</v>
          </cell>
        </row>
        <row r="6894">
          <cell r="A6894" t="str">
            <v>97009970101</v>
          </cell>
          <cell r="B6894">
            <v>97009</v>
          </cell>
          <cell r="C6894">
            <v>97010</v>
          </cell>
          <cell r="D6894">
            <v>1</v>
          </cell>
          <cell r="E6894">
            <v>1</v>
          </cell>
          <cell r="F6894">
            <v>100</v>
          </cell>
          <cell r="I6894">
            <v>0</v>
          </cell>
          <cell r="J6894">
            <v>0</v>
          </cell>
          <cell r="K6894">
            <v>0</v>
          </cell>
          <cell r="L6894">
            <v>0</v>
          </cell>
          <cell r="M6894">
            <v>100</v>
          </cell>
          <cell r="N6894">
            <v>6.5</v>
          </cell>
        </row>
        <row r="6895">
          <cell r="A6895" t="str">
            <v>97009970231</v>
          </cell>
          <cell r="B6895">
            <v>97009</v>
          </cell>
          <cell r="C6895">
            <v>97023</v>
          </cell>
          <cell r="D6895">
            <v>1</v>
          </cell>
          <cell r="E6895">
            <v>1</v>
          </cell>
          <cell r="F6895">
            <v>100</v>
          </cell>
          <cell r="I6895">
            <v>0</v>
          </cell>
          <cell r="J6895">
            <v>0</v>
          </cell>
          <cell r="K6895">
            <v>0</v>
          </cell>
          <cell r="L6895">
            <v>0</v>
          </cell>
          <cell r="M6895">
            <v>100</v>
          </cell>
          <cell r="N6895">
            <v>16</v>
          </cell>
        </row>
        <row r="6896">
          <cell r="A6896" t="str">
            <v>97009971841</v>
          </cell>
          <cell r="B6896">
            <v>97009</v>
          </cell>
          <cell r="C6896">
            <v>97184</v>
          </cell>
          <cell r="D6896">
            <v>1</v>
          </cell>
          <cell r="E6896">
            <v>1</v>
          </cell>
          <cell r="F6896">
            <v>100</v>
          </cell>
          <cell r="I6896">
            <v>0</v>
          </cell>
          <cell r="J6896">
            <v>0</v>
          </cell>
          <cell r="K6896">
            <v>0</v>
          </cell>
          <cell r="L6896">
            <v>0</v>
          </cell>
          <cell r="M6896">
            <v>100</v>
          </cell>
          <cell r="N6896">
            <v>0.5</v>
          </cell>
        </row>
        <row r="6897">
          <cell r="A6897" t="str">
            <v>97011971141</v>
          </cell>
          <cell r="B6897">
            <v>97011</v>
          </cell>
          <cell r="C6897">
            <v>97114</v>
          </cell>
          <cell r="D6897">
            <v>1</v>
          </cell>
          <cell r="E6897">
            <v>1</v>
          </cell>
          <cell r="F6897">
            <v>100</v>
          </cell>
          <cell r="I6897">
            <v>0</v>
          </cell>
          <cell r="J6897">
            <v>0</v>
          </cell>
          <cell r="K6897">
            <v>0</v>
          </cell>
          <cell r="L6897">
            <v>0</v>
          </cell>
          <cell r="M6897">
            <v>100</v>
          </cell>
          <cell r="N6897">
            <v>14.4</v>
          </cell>
        </row>
        <row r="6898">
          <cell r="A6898" t="str">
            <v>97011971711</v>
          </cell>
          <cell r="B6898">
            <v>97011</v>
          </cell>
          <cell r="C6898">
            <v>97171</v>
          </cell>
          <cell r="D6898">
            <v>1</v>
          </cell>
          <cell r="E6898">
            <v>1</v>
          </cell>
          <cell r="F6898">
            <v>100</v>
          </cell>
          <cell r="I6898">
            <v>0</v>
          </cell>
          <cell r="J6898">
            <v>0</v>
          </cell>
          <cell r="K6898">
            <v>0</v>
          </cell>
          <cell r="L6898">
            <v>0</v>
          </cell>
          <cell r="M6898">
            <v>100</v>
          </cell>
          <cell r="N6898">
            <v>9.6</v>
          </cell>
        </row>
        <row r="6899">
          <cell r="A6899" t="str">
            <v>97012970191</v>
          </cell>
          <cell r="B6899">
            <v>97012</v>
          </cell>
          <cell r="C6899">
            <v>97019</v>
          </cell>
          <cell r="D6899">
            <v>1</v>
          </cell>
          <cell r="E6899">
            <v>1</v>
          </cell>
          <cell r="F6899">
            <v>100</v>
          </cell>
          <cell r="I6899">
            <v>0</v>
          </cell>
          <cell r="J6899">
            <v>0</v>
          </cell>
          <cell r="K6899">
            <v>0</v>
          </cell>
          <cell r="L6899">
            <v>0</v>
          </cell>
          <cell r="M6899">
            <v>100</v>
          </cell>
          <cell r="N6899">
            <v>4.5999999999999996</v>
          </cell>
        </row>
        <row r="6900">
          <cell r="A6900" t="str">
            <v>97012970261</v>
          </cell>
          <cell r="B6900">
            <v>97012</v>
          </cell>
          <cell r="C6900">
            <v>97026</v>
          </cell>
          <cell r="D6900">
            <v>1</v>
          </cell>
          <cell r="E6900">
            <v>1</v>
          </cell>
          <cell r="F6900">
            <v>100</v>
          </cell>
          <cell r="I6900">
            <v>0</v>
          </cell>
          <cell r="J6900">
            <v>0</v>
          </cell>
          <cell r="K6900">
            <v>0</v>
          </cell>
          <cell r="L6900">
            <v>0</v>
          </cell>
          <cell r="M6900">
            <v>100</v>
          </cell>
          <cell r="N6900">
            <v>9.5</v>
          </cell>
        </row>
        <row r="6901">
          <cell r="A6901" t="str">
            <v>97012970281</v>
          </cell>
          <cell r="B6901">
            <v>97012</v>
          </cell>
          <cell r="C6901">
            <v>97028</v>
          </cell>
          <cell r="D6901">
            <v>1</v>
          </cell>
          <cell r="E6901">
            <v>1</v>
          </cell>
          <cell r="F6901">
            <v>100</v>
          </cell>
          <cell r="I6901">
            <v>0</v>
          </cell>
          <cell r="J6901">
            <v>0</v>
          </cell>
          <cell r="K6901">
            <v>0</v>
          </cell>
          <cell r="L6901">
            <v>0</v>
          </cell>
          <cell r="M6901">
            <v>100</v>
          </cell>
          <cell r="N6901">
            <v>10.3</v>
          </cell>
        </row>
        <row r="6902">
          <cell r="A6902" t="str">
            <v>97013970211</v>
          </cell>
          <cell r="B6902">
            <v>97013</v>
          </cell>
          <cell r="C6902">
            <v>97021</v>
          </cell>
          <cell r="D6902">
            <v>1</v>
          </cell>
          <cell r="E6902">
            <v>1</v>
          </cell>
          <cell r="F6902">
            <v>100</v>
          </cell>
          <cell r="I6902">
            <v>0</v>
          </cell>
          <cell r="J6902">
            <v>0</v>
          </cell>
          <cell r="K6902">
            <v>0</v>
          </cell>
          <cell r="L6902">
            <v>0</v>
          </cell>
          <cell r="M6902">
            <v>100</v>
          </cell>
          <cell r="N6902">
            <v>4.3</v>
          </cell>
        </row>
        <row r="6903">
          <cell r="A6903" t="str">
            <v>97013970221</v>
          </cell>
          <cell r="B6903">
            <v>97013</v>
          </cell>
          <cell r="C6903">
            <v>97022</v>
          </cell>
          <cell r="D6903">
            <v>1</v>
          </cell>
          <cell r="E6903">
            <v>1</v>
          </cell>
          <cell r="F6903">
            <v>100</v>
          </cell>
          <cell r="I6903">
            <v>0</v>
          </cell>
          <cell r="J6903">
            <v>0</v>
          </cell>
          <cell r="K6903">
            <v>0</v>
          </cell>
          <cell r="L6903">
            <v>0</v>
          </cell>
          <cell r="M6903">
            <v>100</v>
          </cell>
          <cell r="N6903">
            <v>6.4</v>
          </cell>
        </row>
        <row r="6904">
          <cell r="A6904" t="str">
            <v>97014971711</v>
          </cell>
          <cell r="B6904">
            <v>97014</v>
          </cell>
          <cell r="C6904">
            <v>97171</v>
          </cell>
          <cell r="D6904">
            <v>1</v>
          </cell>
          <cell r="E6904">
            <v>1</v>
          </cell>
          <cell r="F6904">
            <v>100</v>
          </cell>
          <cell r="I6904">
            <v>0</v>
          </cell>
          <cell r="J6904">
            <v>0</v>
          </cell>
          <cell r="K6904">
            <v>0</v>
          </cell>
          <cell r="L6904">
            <v>0</v>
          </cell>
          <cell r="M6904">
            <v>100</v>
          </cell>
          <cell r="N6904">
            <v>6.3</v>
          </cell>
        </row>
        <row r="6905">
          <cell r="A6905" t="str">
            <v>97014971751</v>
          </cell>
          <cell r="B6905">
            <v>97014</v>
          </cell>
          <cell r="C6905">
            <v>97175</v>
          </cell>
          <cell r="D6905">
            <v>1</v>
          </cell>
          <cell r="E6905">
            <v>1</v>
          </cell>
          <cell r="F6905">
            <v>100</v>
          </cell>
          <cell r="I6905">
            <v>0</v>
          </cell>
          <cell r="J6905">
            <v>0</v>
          </cell>
          <cell r="K6905">
            <v>0</v>
          </cell>
          <cell r="L6905">
            <v>0</v>
          </cell>
          <cell r="M6905">
            <v>100</v>
          </cell>
          <cell r="N6905">
            <v>2.5</v>
          </cell>
        </row>
        <row r="6906">
          <cell r="A6906" t="str">
            <v>97016970241</v>
          </cell>
          <cell r="B6906">
            <v>97016</v>
          </cell>
          <cell r="C6906">
            <v>97024</v>
          </cell>
          <cell r="D6906">
            <v>1</v>
          </cell>
          <cell r="E6906">
            <v>1</v>
          </cell>
          <cell r="F6906">
            <v>100</v>
          </cell>
          <cell r="I6906">
            <v>0</v>
          </cell>
          <cell r="J6906">
            <v>0</v>
          </cell>
          <cell r="K6906">
            <v>0</v>
          </cell>
          <cell r="L6906">
            <v>0</v>
          </cell>
          <cell r="M6906">
            <v>100</v>
          </cell>
          <cell r="N6906">
            <v>1.1000000000000001</v>
          </cell>
        </row>
        <row r="6907">
          <cell r="A6907" t="str">
            <v>97017970321</v>
          </cell>
          <cell r="B6907">
            <v>97017</v>
          </cell>
          <cell r="C6907">
            <v>97032</v>
          </cell>
          <cell r="D6907">
            <v>1</v>
          </cell>
          <cell r="E6907">
            <v>1</v>
          </cell>
          <cell r="F6907">
            <v>100</v>
          </cell>
          <cell r="I6907">
            <v>0</v>
          </cell>
          <cell r="J6907">
            <v>0</v>
          </cell>
          <cell r="K6907">
            <v>0</v>
          </cell>
          <cell r="L6907">
            <v>0</v>
          </cell>
          <cell r="M6907">
            <v>100</v>
          </cell>
          <cell r="N6907">
            <v>17.600000000000001</v>
          </cell>
        </row>
        <row r="6908">
          <cell r="A6908" t="str">
            <v>97017970331</v>
          </cell>
          <cell r="B6908">
            <v>97017</v>
          </cell>
          <cell r="C6908">
            <v>97033</v>
          </cell>
          <cell r="D6908">
            <v>1</v>
          </cell>
          <cell r="E6908">
            <v>1</v>
          </cell>
          <cell r="F6908">
            <v>100</v>
          </cell>
          <cell r="I6908">
            <v>0</v>
          </cell>
          <cell r="J6908">
            <v>0</v>
          </cell>
          <cell r="K6908">
            <v>0</v>
          </cell>
          <cell r="L6908">
            <v>0</v>
          </cell>
          <cell r="M6908">
            <v>100</v>
          </cell>
          <cell r="N6908">
            <v>8.6</v>
          </cell>
        </row>
        <row r="6909">
          <cell r="A6909" t="str">
            <v>97017970381</v>
          </cell>
          <cell r="B6909">
            <v>97017</v>
          </cell>
          <cell r="C6909">
            <v>97038</v>
          </cell>
          <cell r="D6909">
            <v>1</v>
          </cell>
          <cell r="E6909">
            <v>1</v>
          </cell>
          <cell r="F6909">
            <v>100</v>
          </cell>
          <cell r="I6909">
            <v>0</v>
          </cell>
          <cell r="J6909">
            <v>0</v>
          </cell>
          <cell r="K6909">
            <v>0</v>
          </cell>
          <cell r="L6909">
            <v>0</v>
          </cell>
          <cell r="M6909">
            <v>100</v>
          </cell>
          <cell r="N6909">
            <v>3</v>
          </cell>
        </row>
        <row r="6910">
          <cell r="A6910" t="str">
            <v>97018970191</v>
          </cell>
          <cell r="B6910">
            <v>97018</v>
          </cell>
          <cell r="C6910">
            <v>97019</v>
          </cell>
          <cell r="D6910">
            <v>1</v>
          </cell>
          <cell r="E6910">
            <v>1</v>
          </cell>
          <cell r="F6910">
            <v>100</v>
          </cell>
          <cell r="I6910">
            <v>0</v>
          </cell>
          <cell r="J6910">
            <v>0</v>
          </cell>
          <cell r="K6910">
            <v>0</v>
          </cell>
          <cell r="L6910">
            <v>0</v>
          </cell>
          <cell r="M6910">
            <v>100</v>
          </cell>
          <cell r="N6910">
            <v>9.6</v>
          </cell>
        </row>
        <row r="6911">
          <cell r="A6911" t="str">
            <v>97018970361</v>
          </cell>
          <cell r="B6911">
            <v>97018</v>
          </cell>
          <cell r="C6911">
            <v>97036</v>
          </cell>
          <cell r="D6911">
            <v>1</v>
          </cell>
          <cell r="E6911">
            <v>1</v>
          </cell>
          <cell r="F6911">
            <v>100</v>
          </cell>
          <cell r="I6911">
            <v>0</v>
          </cell>
          <cell r="J6911">
            <v>0</v>
          </cell>
          <cell r="K6911">
            <v>0</v>
          </cell>
          <cell r="L6911">
            <v>0</v>
          </cell>
          <cell r="M6911">
            <v>100</v>
          </cell>
          <cell r="N6911">
            <v>0.7</v>
          </cell>
        </row>
        <row r="6912">
          <cell r="A6912" t="str">
            <v>97018970381</v>
          </cell>
          <cell r="B6912">
            <v>97018</v>
          </cell>
          <cell r="C6912">
            <v>97038</v>
          </cell>
          <cell r="D6912">
            <v>1</v>
          </cell>
          <cell r="E6912">
            <v>1</v>
          </cell>
          <cell r="F6912">
            <v>100</v>
          </cell>
          <cell r="I6912">
            <v>0</v>
          </cell>
          <cell r="J6912">
            <v>0</v>
          </cell>
          <cell r="K6912">
            <v>0</v>
          </cell>
          <cell r="L6912">
            <v>0</v>
          </cell>
          <cell r="M6912">
            <v>100</v>
          </cell>
          <cell r="N6912">
            <v>10.9</v>
          </cell>
        </row>
        <row r="6913">
          <cell r="A6913" t="str">
            <v>97020970361</v>
          </cell>
          <cell r="B6913">
            <v>97020</v>
          </cell>
          <cell r="C6913">
            <v>97036</v>
          </cell>
          <cell r="D6913">
            <v>1</v>
          </cell>
          <cell r="E6913">
            <v>1</v>
          </cell>
          <cell r="F6913">
            <v>100</v>
          </cell>
          <cell r="I6913">
            <v>0</v>
          </cell>
          <cell r="J6913">
            <v>0</v>
          </cell>
          <cell r="K6913">
            <v>0</v>
          </cell>
          <cell r="L6913">
            <v>0</v>
          </cell>
          <cell r="M6913">
            <v>100</v>
          </cell>
          <cell r="N6913">
            <v>14.8</v>
          </cell>
        </row>
        <row r="6914">
          <cell r="A6914" t="str">
            <v>97020970741</v>
          </cell>
          <cell r="B6914">
            <v>97020</v>
          </cell>
          <cell r="C6914">
            <v>97074</v>
          </cell>
          <cell r="D6914">
            <v>1</v>
          </cell>
          <cell r="E6914">
            <v>1</v>
          </cell>
          <cell r="F6914">
            <v>100</v>
          </cell>
          <cell r="I6914">
            <v>0</v>
          </cell>
          <cell r="J6914">
            <v>0</v>
          </cell>
          <cell r="K6914">
            <v>0</v>
          </cell>
          <cell r="L6914">
            <v>0</v>
          </cell>
          <cell r="M6914">
            <v>100</v>
          </cell>
          <cell r="N6914">
            <v>12.7</v>
          </cell>
        </row>
        <row r="6915">
          <cell r="A6915" t="str">
            <v>97021970231</v>
          </cell>
          <cell r="B6915">
            <v>97021</v>
          </cell>
          <cell r="C6915">
            <v>97023</v>
          </cell>
          <cell r="D6915">
            <v>1</v>
          </cell>
          <cell r="E6915">
            <v>1</v>
          </cell>
          <cell r="F6915">
            <v>100</v>
          </cell>
          <cell r="I6915">
            <v>0</v>
          </cell>
          <cell r="J6915">
            <v>0</v>
          </cell>
          <cell r="K6915">
            <v>0</v>
          </cell>
          <cell r="L6915">
            <v>0</v>
          </cell>
          <cell r="M6915">
            <v>100</v>
          </cell>
          <cell r="N6915">
            <v>4.9000000000000004</v>
          </cell>
        </row>
        <row r="6916">
          <cell r="A6916" t="str">
            <v>97021971871</v>
          </cell>
          <cell r="B6916">
            <v>97021</v>
          </cell>
          <cell r="C6916">
            <v>97187</v>
          </cell>
          <cell r="D6916">
            <v>1</v>
          </cell>
          <cell r="E6916">
            <v>1</v>
          </cell>
          <cell r="F6916">
            <v>100</v>
          </cell>
          <cell r="I6916">
            <v>0</v>
          </cell>
          <cell r="J6916">
            <v>0</v>
          </cell>
          <cell r="K6916">
            <v>0</v>
          </cell>
          <cell r="L6916">
            <v>0</v>
          </cell>
          <cell r="M6916">
            <v>100</v>
          </cell>
          <cell r="N6916">
            <v>4</v>
          </cell>
        </row>
        <row r="6917">
          <cell r="A6917" t="str">
            <v>97022971861</v>
          </cell>
          <cell r="B6917">
            <v>97022</v>
          </cell>
          <cell r="C6917">
            <v>97186</v>
          </cell>
          <cell r="D6917">
            <v>1</v>
          </cell>
          <cell r="E6917">
            <v>1</v>
          </cell>
          <cell r="F6917">
            <v>100</v>
          </cell>
          <cell r="I6917">
            <v>0</v>
          </cell>
          <cell r="J6917">
            <v>0</v>
          </cell>
          <cell r="K6917">
            <v>0</v>
          </cell>
          <cell r="L6917">
            <v>0</v>
          </cell>
          <cell r="M6917">
            <v>100</v>
          </cell>
          <cell r="N6917">
            <v>7.3</v>
          </cell>
        </row>
        <row r="6918">
          <cell r="A6918" t="str">
            <v>97023970351</v>
          </cell>
          <cell r="B6918">
            <v>97023</v>
          </cell>
          <cell r="C6918">
            <v>97035</v>
          </cell>
          <cell r="D6918">
            <v>1</v>
          </cell>
          <cell r="E6918">
            <v>1</v>
          </cell>
          <cell r="F6918">
            <v>100</v>
          </cell>
          <cell r="I6918">
            <v>0</v>
          </cell>
          <cell r="J6918">
            <v>0</v>
          </cell>
          <cell r="K6918">
            <v>0</v>
          </cell>
          <cell r="L6918">
            <v>0</v>
          </cell>
          <cell r="M6918">
            <v>100</v>
          </cell>
          <cell r="N6918">
            <v>6.3</v>
          </cell>
        </row>
        <row r="6919">
          <cell r="A6919" t="str">
            <v>97024970341</v>
          </cell>
          <cell r="B6919">
            <v>97024</v>
          </cell>
          <cell r="C6919">
            <v>97034</v>
          </cell>
          <cell r="D6919">
            <v>1</v>
          </cell>
          <cell r="E6919">
            <v>1</v>
          </cell>
          <cell r="F6919">
            <v>100</v>
          </cell>
          <cell r="I6919">
            <v>0</v>
          </cell>
          <cell r="J6919">
            <v>0</v>
          </cell>
          <cell r="K6919">
            <v>0</v>
          </cell>
          <cell r="L6919">
            <v>0</v>
          </cell>
          <cell r="M6919">
            <v>100</v>
          </cell>
          <cell r="N6919">
            <v>5.9</v>
          </cell>
        </row>
        <row r="6920">
          <cell r="A6920" t="str">
            <v>97024971411</v>
          </cell>
          <cell r="B6920">
            <v>97024</v>
          </cell>
          <cell r="C6920">
            <v>97141</v>
          </cell>
          <cell r="D6920">
            <v>1</v>
          </cell>
          <cell r="E6920">
            <v>1</v>
          </cell>
          <cell r="F6920">
            <v>100</v>
          </cell>
          <cell r="I6920">
            <v>0</v>
          </cell>
          <cell r="J6920">
            <v>0</v>
          </cell>
          <cell r="K6920">
            <v>0</v>
          </cell>
          <cell r="L6920">
            <v>0</v>
          </cell>
          <cell r="M6920">
            <v>100</v>
          </cell>
          <cell r="N6920">
            <v>1.9</v>
          </cell>
        </row>
        <row r="6921">
          <cell r="A6921" t="str">
            <v>97025970341</v>
          </cell>
          <cell r="B6921">
            <v>97025</v>
          </cell>
          <cell r="C6921">
            <v>97034</v>
          </cell>
          <cell r="D6921">
            <v>1</v>
          </cell>
          <cell r="E6921">
            <v>1</v>
          </cell>
          <cell r="F6921">
            <v>100</v>
          </cell>
          <cell r="I6921">
            <v>0</v>
          </cell>
          <cell r="J6921">
            <v>0</v>
          </cell>
          <cell r="K6921">
            <v>0</v>
          </cell>
          <cell r="L6921">
            <v>0</v>
          </cell>
          <cell r="M6921">
            <v>100</v>
          </cell>
          <cell r="N6921">
            <v>4.9000000000000004</v>
          </cell>
        </row>
        <row r="6922">
          <cell r="A6922" t="str">
            <v>97026970271</v>
          </cell>
          <cell r="B6922">
            <v>97026</v>
          </cell>
          <cell r="C6922">
            <v>97027</v>
          </cell>
          <cell r="D6922">
            <v>1</v>
          </cell>
          <cell r="E6922">
            <v>1</v>
          </cell>
          <cell r="F6922">
            <v>100</v>
          </cell>
          <cell r="I6922">
            <v>0</v>
          </cell>
          <cell r="J6922">
            <v>0</v>
          </cell>
          <cell r="K6922">
            <v>0</v>
          </cell>
          <cell r="L6922">
            <v>0</v>
          </cell>
          <cell r="M6922">
            <v>100</v>
          </cell>
          <cell r="N6922">
            <v>5.8</v>
          </cell>
        </row>
        <row r="6923">
          <cell r="A6923" t="str">
            <v>97027970281</v>
          </cell>
          <cell r="B6923">
            <v>97027</v>
          </cell>
          <cell r="C6923">
            <v>97028</v>
          </cell>
          <cell r="D6923">
            <v>1</v>
          </cell>
          <cell r="E6923">
            <v>1</v>
          </cell>
          <cell r="F6923">
            <v>100</v>
          </cell>
          <cell r="I6923">
            <v>0</v>
          </cell>
          <cell r="J6923">
            <v>0</v>
          </cell>
          <cell r="K6923">
            <v>0</v>
          </cell>
          <cell r="L6923">
            <v>0</v>
          </cell>
          <cell r="M6923">
            <v>100</v>
          </cell>
          <cell r="N6923">
            <v>6.2</v>
          </cell>
        </row>
        <row r="6924">
          <cell r="A6924" t="str">
            <v>97027970311</v>
          </cell>
          <cell r="B6924">
            <v>97027</v>
          </cell>
          <cell r="C6924">
            <v>97031</v>
          </cell>
          <cell r="D6924">
            <v>1</v>
          </cell>
          <cell r="E6924">
            <v>1</v>
          </cell>
          <cell r="F6924">
            <v>100</v>
          </cell>
          <cell r="I6924">
            <v>0</v>
          </cell>
          <cell r="J6924">
            <v>0</v>
          </cell>
          <cell r="K6924">
            <v>0</v>
          </cell>
          <cell r="L6924">
            <v>0</v>
          </cell>
          <cell r="M6924">
            <v>100</v>
          </cell>
          <cell r="N6924">
            <v>5.4</v>
          </cell>
        </row>
        <row r="6925">
          <cell r="A6925" t="str">
            <v>97027970402</v>
          </cell>
          <cell r="B6925">
            <v>97027</v>
          </cell>
          <cell r="C6925">
            <v>97040</v>
          </cell>
          <cell r="D6925">
            <v>2</v>
          </cell>
          <cell r="E6925">
            <v>1</v>
          </cell>
          <cell r="F6925">
            <v>100</v>
          </cell>
          <cell r="I6925">
            <v>0</v>
          </cell>
          <cell r="J6925">
            <v>0</v>
          </cell>
          <cell r="K6925">
            <v>0</v>
          </cell>
          <cell r="L6925">
            <v>0</v>
          </cell>
          <cell r="M6925">
            <v>100</v>
          </cell>
          <cell r="N6925">
            <v>1</v>
          </cell>
        </row>
        <row r="6926">
          <cell r="A6926" t="str">
            <v>97027970461</v>
          </cell>
          <cell r="B6926">
            <v>97027</v>
          </cell>
          <cell r="C6926">
            <v>97046</v>
          </cell>
          <cell r="D6926">
            <v>1</v>
          </cell>
          <cell r="E6926">
            <v>1</v>
          </cell>
          <cell r="F6926">
            <v>100</v>
          </cell>
          <cell r="I6926">
            <v>0</v>
          </cell>
          <cell r="J6926">
            <v>0</v>
          </cell>
          <cell r="K6926">
            <v>0</v>
          </cell>
          <cell r="L6926">
            <v>0</v>
          </cell>
          <cell r="M6926">
            <v>100</v>
          </cell>
          <cell r="N6926">
            <v>1</v>
          </cell>
        </row>
        <row r="6927">
          <cell r="A6927" t="str">
            <v>97029970461</v>
          </cell>
          <cell r="B6927">
            <v>97029</v>
          </cell>
          <cell r="C6927">
            <v>97046</v>
          </cell>
          <cell r="D6927">
            <v>1</v>
          </cell>
          <cell r="E6927">
            <v>1</v>
          </cell>
          <cell r="F6927">
            <v>100</v>
          </cell>
          <cell r="I6927">
            <v>0</v>
          </cell>
          <cell r="J6927">
            <v>0</v>
          </cell>
          <cell r="K6927">
            <v>0</v>
          </cell>
          <cell r="L6927">
            <v>0</v>
          </cell>
          <cell r="M6927">
            <v>100</v>
          </cell>
          <cell r="N6927">
            <v>1</v>
          </cell>
        </row>
        <row r="6928">
          <cell r="A6928" t="str">
            <v>97030970402</v>
          </cell>
          <cell r="B6928">
            <v>97030</v>
          </cell>
          <cell r="C6928">
            <v>97040</v>
          </cell>
          <cell r="D6928">
            <v>2</v>
          </cell>
          <cell r="E6928">
            <v>1</v>
          </cell>
          <cell r="F6928">
            <v>100</v>
          </cell>
          <cell r="I6928">
            <v>0</v>
          </cell>
          <cell r="J6928">
            <v>0</v>
          </cell>
          <cell r="K6928">
            <v>0</v>
          </cell>
          <cell r="L6928">
            <v>0</v>
          </cell>
          <cell r="M6928">
            <v>100</v>
          </cell>
          <cell r="N6928">
            <v>1</v>
          </cell>
        </row>
        <row r="6929">
          <cell r="A6929" t="str">
            <v>97032971041</v>
          </cell>
          <cell r="B6929">
            <v>97032</v>
          </cell>
          <cell r="C6929">
            <v>97104</v>
          </cell>
          <cell r="D6929">
            <v>1</v>
          </cell>
          <cell r="E6929">
            <v>1</v>
          </cell>
          <cell r="F6929">
            <v>100</v>
          </cell>
          <cell r="I6929">
            <v>0</v>
          </cell>
          <cell r="J6929">
            <v>0</v>
          </cell>
          <cell r="K6929">
            <v>0</v>
          </cell>
          <cell r="L6929">
            <v>0</v>
          </cell>
          <cell r="M6929">
            <v>100</v>
          </cell>
          <cell r="N6929">
            <v>17.7</v>
          </cell>
        </row>
        <row r="6930">
          <cell r="A6930" t="str">
            <v>97033971141</v>
          </cell>
          <cell r="B6930">
            <v>97033</v>
          </cell>
          <cell r="C6930">
            <v>97114</v>
          </cell>
          <cell r="D6930">
            <v>1</v>
          </cell>
          <cell r="E6930">
            <v>1</v>
          </cell>
          <cell r="F6930">
            <v>100</v>
          </cell>
          <cell r="I6930">
            <v>0</v>
          </cell>
          <cell r="J6930">
            <v>0</v>
          </cell>
          <cell r="K6930">
            <v>0</v>
          </cell>
          <cell r="L6930">
            <v>0</v>
          </cell>
          <cell r="M6930">
            <v>100</v>
          </cell>
          <cell r="N6930">
            <v>15.2</v>
          </cell>
        </row>
        <row r="6931">
          <cell r="A6931" t="str">
            <v>97034971871</v>
          </cell>
          <cell r="B6931">
            <v>97034</v>
          </cell>
          <cell r="C6931">
            <v>97187</v>
          </cell>
          <cell r="D6931">
            <v>1</v>
          </cell>
          <cell r="E6931">
            <v>1</v>
          </cell>
          <cell r="F6931">
            <v>100</v>
          </cell>
          <cell r="I6931">
            <v>0</v>
          </cell>
          <cell r="J6931">
            <v>0</v>
          </cell>
          <cell r="K6931">
            <v>0</v>
          </cell>
          <cell r="L6931">
            <v>0</v>
          </cell>
          <cell r="M6931">
            <v>100</v>
          </cell>
          <cell r="N6931">
            <v>5.8</v>
          </cell>
        </row>
        <row r="6932">
          <cell r="A6932" t="str">
            <v>97036970371</v>
          </cell>
          <cell r="B6932">
            <v>97036</v>
          </cell>
          <cell r="C6932">
            <v>97037</v>
          </cell>
          <cell r="D6932">
            <v>1</v>
          </cell>
          <cell r="E6932">
            <v>1</v>
          </cell>
          <cell r="F6932">
            <v>100</v>
          </cell>
          <cell r="I6932">
            <v>0</v>
          </cell>
          <cell r="J6932">
            <v>0</v>
          </cell>
          <cell r="K6932">
            <v>0</v>
          </cell>
          <cell r="L6932">
            <v>0</v>
          </cell>
          <cell r="M6932">
            <v>100</v>
          </cell>
          <cell r="N6932">
            <v>1.6</v>
          </cell>
        </row>
        <row r="6933">
          <cell r="A6933" t="str">
            <v>97038970391</v>
          </cell>
          <cell r="B6933">
            <v>97038</v>
          </cell>
          <cell r="C6933">
            <v>97039</v>
          </cell>
          <cell r="D6933">
            <v>1</v>
          </cell>
          <cell r="E6933">
            <v>1</v>
          </cell>
          <cell r="F6933">
            <v>100</v>
          </cell>
          <cell r="I6933">
            <v>0</v>
          </cell>
          <cell r="J6933">
            <v>0</v>
          </cell>
          <cell r="K6933">
            <v>0</v>
          </cell>
          <cell r="L6933">
            <v>0</v>
          </cell>
          <cell r="M6933">
            <v>100</v>
          </cell>
          <cell r="N6933">
            <v>3.7</v>
          </cell>
        </row>
        <row r="6934">
          <cell r="A6934" t="str">
            <v>97041970691</v>
          </cell>
          <cell r="B6934">
            <v>97041</v>
          </cell>
          <cell r="C6934">
            <v>97069</v>
          </cell>
          <cell r="D6934">
            <v>1</v>
          </cell>
          <cell r="E6934">
            <v>1</v>
          </cell>
          <cell r="F6934">
            <v>100</v>
          </cell>
          <cell r="I6934">
            <v>0</v>
          </cell>
          <cell r="J6934">
            <v>0</v>
          </cell>
          <cell r="K6934">
            <v>0</v>
          </cell>
          <cell r="L6934">
            <v>0</v>
          </cell>
          <cell r="M6934">
            <v>100</v>
          </cell>
          <cell r="N6934">
            <v>10.8</v>
          </cell>
        </row>
        <row r="6935">
          <cell r="A6935" t="str">
            <v>97042970641</v>
          </cell>
          <cell r="B6935">
            <v>97042</v>
          </cell>
          <cell r="C6935">
            <v>97064</v>
          </cell>
          <cell r="D6935">
            <v>1</v>
          </cell>
          <cell r="E6935">
            <v>1</v>
          </cell>
          <cell r="F6935">
            <v>100</v>
          </cell>
          <cell r="I6935">
            <v>0</v>
          </cell>
          <cell r="J6935">
            <v>0</v>
          </cell>
          <cell r="K6935">
            <v>0</v>
          </cell>
          <cell r="L6935">
            <v>0</v>
          </cell>
          <cell r="M6935">
            <v>100</v>
          </cell>
          <cell r="N6935">
            <v>5.9</v>
          </cell>
        </row>
        <row r="6936">
          <cell r="A6936" t="str">
            <v>97042970711</v>
          </cell>
          <cell r="B6936">
            <v>97042</v>
          </cell>
          <cell r="C6936">
            <v>97071</v>
          </cell>
          <cell r="D6936">
            <v>1</v>
          </cell>
          <cell r="E6936">
            <v>1</v>
          </cell>
          <cell r="F6936">
            <v>100</v>
          </cell>
          <cell r="I6936">
            <v>0</v>
          </cell>
          <cell r="J6936">
            <v>0</v>
          </cell>
          <cell r="K6936">
            <v>0</v>
          </cell>
          <cell r="L6936">
            <v>0</v>
          </cell>
          <cell r="M6936">
            <v>100</v>
          </cell>
          <cell r="N6936">
            <v>6.2</v>
          </cell>
        </row>
        <row r="6937">
          <cell r="A6937" t="str">
            <v>97043970441</v>
          </cell>
          <cell r="B6937">
            <v>97043</v>
          </cell>
          <cell r="C6937">
            <v>97044</v>
          </cell>
          <cell r="D6937">
            <v>1</v>
          </cell>
          <cell r="E6937">
            <v>1</v>
          </cell>
          <cell r="F6937">
            <v>100</v>
          </cell>
          <cell r="I6937">
            <v>0</v>
          </cell>
          <cell r="J6937">
            <v>0</v>
          </cell>
          <cell r="K6937">
            <v>0</v>
          </cell>
          <cell r="L6937">
            <v>0</v>
          </cell>
          <cell r="M6937">
            <v>100</v>
          </cell>
          <cell r="N6937">
            <v>5.2</v>
          </cell>
        </row>
        <row r="6938">
          <cell r="A6938" t="str">
            <v>97043970611</v>
          </cell>
          <cell r="B6938">
            <v>97043</v>
          </cell>
          <cell r="C6938">
            <v>97061</v>
          </cell>
          <cell r="D6938">
            <v>1</v>
          </cell>
          <cell r="E6938">
            <v>1</v>
          </cell>
          <cell r="F6938">
            <v>100</v>
          </cell>
          <cell r="I6938">
            <v>0</v>
          </cell>
          <cell r="J6938">
            <v>0</v>
          </cell>
          <cell r="K6938">
            <v>0</v>
          </cell>
          <cell r="L6938">
            <v>0</v>
          </cell>
          <cell r="M6938">
            <v>100</v>
          </cell>
          <cell r="N6938">
            <v>7.4</v>
          </cell>
        </row>
        <row r="6939">
          <cell r="A6939" t="str">
            <v>97043970751</v>
          </cell>
          <cell r="B6939">
            <v>97043</v>
          </cell>
          <cell r="C6939">
            <v>97075</v>
          </cell>
          <cell r="D6939">
            <v>1</v>
          </cell>
          <cell r="E6939">
            <v>1</v>
          </cell>
          <cell r="F6939">
            <v>100</v>
          </cell>
          <cell r="I6939">
            <v>0</v>
          </cell>
          <cell r="J6939">
            <v>0</v>
          </cell>
          <cell r="K6939">
            <v>0</v>
          </cell>
          <cell r="L6939">
            <v>0</v>
          </cell>
          <cell r="M6939">
            <v>100</v>
          </cell>
          <cell r="N6939">
            <v>17.8</v>
          </cell>
        </row>
        <row r="6940">
          <cell r="A6940" t="str">
            <v>97044970471</v>
          </cell>
          <cell r="B6940">
            <v>97044</v>
          </cell>
          <cell r="C6940">
            <v>97047</v>
          </cell>
          <cell r="D6940">
            <v>1</v>
          </cell>
          <cell r="E6940">
            <v>1</v>
          </cell>
          <cell r="F6940">
            <v>100</v>
          </cell>
          <cell r="I6940">
            <v>0</v>
          </cell>
          <cell r="J6940">
            <v>0</v>
          </cell>
          <cell r="K6940">
            <v>0</v>
          </cell>
          <cell r="L6940">
            <v>0</v>
          </cell>
          <cell r="M6940">
            <v>100</v>
          </cell>
          <cell r="N6940">
            <v>1</v>
          </cell>
        </row>
        <row r="6941">
          <cell r="A6941" t="str">
            <v>97044970691</v>
          </cell>
          <cell r="B6941">
            <v>97044</v>
          </cell>
          <cell r="C6941">
            <v>97069</v>
          </cell>
          <cell r="D6941">
            <v>1</v>
          </cell>
          <cell r="E6941">
            <v>1</v>
          </cell>
          <cell r="F6941">
            <v>100</v>
          </cell>
          <cell r="I6941">
            <v>0</v>
          </cell>
          <cell r="J6941">
            <v>0</v>
          </cell>
          <cell r="K6941">
            <v>0</v>
          </cell>
          <cell r="L6941">
            <v>0</v>
          </cell>
          <cell r="M6941">
            <v>100</v>
          </cell>
          <cell r="N6941">
            <v>5.2</v>
          </cell>
        </row>
        <row r="6942">
          <cell r="A6942" t="str">
            <v>97045970471</v>
          </cell>
          <cell r="B6942">
            <v>97045</v>
          </cell>
          <cell r="C6942">
            <v>97047</v>
          </cell>
          <cell r="D6942">
            <v>1</v>
          </cell>
          <cell r="E6942">
            <v>1</v>
          </cell>
          <cell r="F6942">
            <v>100</v>
          </cell>
          <cell r="I6942">
            <v>0</v>
          </cell>
          <cell r="J6942">
            <v>0</v>
          </cell>
          <cell r="K6942">
            <v>0</v>
          </cell>
          <cell r="L6942">
            <v>0</v>
          </cell>
          <cell r="M6942">
            <v>100</v>
          </cell>
          <cell r="N6942">
            <v>1</v>
          </cell>
        </row>
        <row r="6943">
          <cell r="A6943" t="str">
            <v>97048970641</v>
          </cell>
          <cell r="B6943">
            <v>97048</v>
          </cell>
          <cell r="C6943">
            <v>97064</v>
          </cell>
          <cell r="D6943">
            <v>1</v>
          </cell>
          <cell r="E6943">
            <v>1</v>
          </cell>
          <cell r="F6943">
            <v>100</v>
          </cell>
          <cell r="I6943">
            <v>0</v>
          </cell>
          <cell r="J6943">
            <v>0</v>
          </cell>
          <cell r="K6943">
            <v>0</v>
          </cell>
          <cell r="L6943">
            <v>0</v>
          </cell>
          <cell r="M6943">
            <v>100</v>
          </cell>
          <cell r="N6943">
            <v>0</v>
          </cell>
        </row>
        <row r="6944">
          <cell r="A6944" t="str">
            <v>97048970781</v>
          </cell>
          <cell r="B6944">
            <v>97048</v>
          </cell>
          <cell r="C6944">
            <v>97078</v>
          </cell>
          <cell r="D6944">
            <v>1</v>
          </cell>
          <cell r="E6944">
            <v>1</v>
          </cell>
          <cell r="F6944">
            <v>100</v>
          </cell>
          <cell r="I6944">
            <v>0</v>
          </cell>
          <cell r="J6944">
            <v>0</v>
          </cell>
          <cell r="K6944">
            <v>0</v>
          </cell>
          <cell r="L6944">
            <v>0</v>
          </cell>
          <cell r="M6944">
            <v>100</v>
          </cell>
          <cell r="N6944">
            <v>1</v>
          </cell>
        </row>
        <row r="6945">
          <cell r="A6945" t="str">
            <v>97049970781</v>
          </cell>
          <cell r="B6945">
            <v>97049</v>
          </cell>
          <cell r="C6945">
            <v>97078</v>
          </cell>
          <cell r="D6945">
            <v>1</v>
          </cell>
          <cell r="E6945">
            <v>1</v>
          </cell>
          <cell r="F6945">
            <v>100</v>
          </cell>
          <cell r="I6945">
            <v>0</v>
          </cell>
          <cell r="J6945">
            <v>0</v>
          </cell>
          <cell r="K6945">
            <v>0</v>
          </cell>
          <cell r="L6945">
            <v>0</v>
          </cell>
          <cell r="M6945">
            <v>100</v>
          </cell>
          <cell r="N6945">
            <v>1</v>
          </cell>
        </row>
        <row r="6946">
          <cell r="A6946" t="str">
            <v>97050970711</v>
          </cell>
          <cell r="B6946">
            <v>97050</v>
          </cell>
          <cell r="C6946">
            <v>97071</v>
          </cell>
          <cell r="D6946">
            <v>1</v>
          </cell>
          <cell r="E6946">
            <v>1</v>
          </cell>
          <cell r="F6946">
            <v>100</v>
          </cell>
          <cell r="I6946">
            <v>0</v>
          </cell>
          <cell r="J6946">
            <v>0</v>
          </cell>
          <cell r="K6946">
            <v>0</v>
          </cell>
          <cell r="L6946">
            <v>0</v>
          </cell>
          <cell r="M6946">
            <v>100</v>
          </cell>
          <cell r="N6946">
            <v>5.6</v>
          </cell>
        </row>
        <row r="6947">
          <cell r="A6947" t="str">
            <v>97050971631</v>
          </cell>
          <cell r="B6947">
            <v>97050</v>
          </cell>
          <cell r="C6947">
            <v>97163</v>
          </cell>
          <cell r="D6947">
            <v>1</v>
          </cell>
          <cell r="E6947">
            <v>1</v>
          </cell>
          <cell r="F6947">
            <v>100</v>
          </cell>
          <cell r="I6947">
            <v>0</v>
          </cell>
          <cell r="J6947">
            <v>0</v>
          </cell>
          <cell r="K6947">
            <v>0</v>
          </cell>
          <cell r="L6947">
            <v>0</v>
          </cell>
          <cell r="M6947">
            <v>100</v>
          </cell>
          <cell r="N6947">
            <v>14.1</v>
          </cell>
        </row>
        <row r="6948">
          <cell r="A6948" t="str">
            <v>97051970611</v>
          </cell>
          <cell r="B6948">
            <v>97051</v>
          </cell>
          <cell r="C6948">
            <v>97061</v>
          </cell>
          <cell r="D6948">
            <v>1</v>
          </cell>
          <cell r="E6948">
            <v>1</v>
          </cell>
          <cell r="F6948">
            <v>100</v>
          </cell>
          <cell r="I6948">
            <v>0</v>
          </cell>
          <cell r="J6948">
            <v>0</v>
          </cell>
          <cell r="K6948">
            <v>0</v>
          </cell>
          <cell r="L6948">
            <v>0</v>
          </cell>
          <cell r="M6948">
            <v>100</v>
          </cell>
          <cell r="N6948">
            <v>10.6</v>
          </cell>
        </row>
        <row r="6949">
          <cell r="A6949" t="str">
            <v>97051970641</v>
          </cell>
          <cell r="B6949">
            <v>97051</v>
          </cell>
          <cell r="C6949">
            <v>97064</v>
          </cell>
          <cell r="D6949">
            <v>1</v>
          </cell>
          <cell r="E6949">
            <v>1</v>
          </cell>
          <cell r="F6949">
            <v>100</v>
          </cell>
          <cell r="I6949">
            <v>0</v>
          </cell>
          <cell r="J6949">
            <v>0</v>
          </cell>
          <cell r="K6949">
            <v>0</v>
          </cell>
          <cell r="L6949">
            <v>0</v>
          </cell>
          <cell r="M6949">
            <v>100</v>
          </cell>
          <cell r="N6949">
            <v>9.5</v>
          </cell>
        </row>
        <row r="6950">
          <cell r="A6950" t="str">
            <v>97052970641</v>
          </cell>
          <cell r="B6950">
            <v>97052</v>
          </cell>
          <cell r="C6950">
            <v>97064</v>
          </cell>
          <cell r="D6950">
            <v>1</v>
          </cell>
          <cell r="E6950">
            <v>1</v>
          </cell>
          <cell r="F6950">
            <v>100</v>
          </cell>
          <cell r="I6950">
            <v>0</v>
          </cell>
          <cell r="J6950">
            <v>0</v>
          </cell>
          <cell r="K6950">
            <v>0</v>
          </cell>
          <cell r="L6950">
            <v>0</v>
          </cell>
          <cell r="M6950">
            <v>100</v>
          </cell>
          <cell r="N6950">
            <v>3.1</v>
          </cell>
        </row>
        <row r="6951">
          <cell r="A6951" t="str">
            <v>97052970751</v>
          </cell>
          <cell r="B6951">
            <v>97052</v>
          </cell>
          <cell r="C6951">
            <v>97075</v>
          </cell>
          <cell r="D6951">
            <v>1</v>
          </cell>
          <cell r="E6951">
            <v>1</v>
          </cell>
          <cell r="F6951">
            <v>100</v>
          </cell>
          <cell r="I6951">
            <v>0</v>
          </cell>
          <cell r="J6951">
            <v>0</v>
          </cell>
          <cell r="K6951">
            <v>0</v>
          </cell>
          <cell r="L6951">
            <v>0</v>
          </cell>
          <cell r="M6951">
            <v>100</v>
          </cell>
          <cell r="N6951">
            <v>8.4</v>
          </cell>
        </row>
        <row r="6952">
          <cell r="A6952" t="str">
            <v>97053972321</v>
          </cell>
          <cell r="B6952">
            <v>97053</v>
          </cell>
          <cell r="C6952">
            <v>97232</v>
          </cell>
          <cell r="D6952">
            <v>1</v>
          </cell>
          <cell r="E6952">
            <v>1</v>
          </cell>
          <cell r="F6952">
            <v>100</v>
          </cell>
          <cell r="I6952">
            <v>0</v>
          </cell>
          <cell r="J6952">
            <v>0</v>
          </cell>
          <cell r="K6952">
            <v>0</v>
          </cell>
          <cell r="L6952">
            <v>0</v>
          </cell>
          <cell r="M6952">
            <v>100</v>
          </cell>
          <cell r="N6952">
            <v>1</v>
          </cell>
        </row>
        <row r="6953">
          <cell r="A6953" t="str">
            <v>97054972332</v>
          </cell>
          <cell r="B6953">
            <v>97054</v>
          </cell>
          <cell r="C6953">
            <v>97233</v>
          </cell>
          <cell r="D6953">
            <v>2</v>
          </cell>
          <cell r="E6953">
            <v>1</v>
          </cell>
          <cell r="F6953">
            <v>100</v>
          </cell>
          <cell r="I6953">
            <v>0</v>
          </cell>
          <cell r="J6953">
            <v>0</v>
          </cell>
          <cell r="K6953">
            <v>0</v>
          </cell>
          <cell r="L6953">
            <v>0</v>
          </cell>
          <cell r="M6953">
            <v>100</v>
          </cell>
          <cell r="N6953">
            <v>1</v>
          </cell>
        </row>
        <row r="6954">
          <cell r="A6954" t="str">
            <v>97055971881</v>
          </cell>
          <cell r="B6954">
            <v>97055</v>
          </cell>
          <cell r="C6954">
            <v>97188</v>
          </cell>
          <cell r="D6954">
            <v>1</v>
          </cell>
          <cell r="E6954">
            <v>1</v>
          </cell>
          <cell r="F6954">
            <v>100</v>
          </cell>
          <cell r="I6954">
            <v>0</v>
          </cell>
          <cell r="J6954">
            <v>0</v>
          </cell>
          <cell r="K6954">
            <v>0</v>
          </cell>
          <cell r="L6954">
            <v>0</v>
          </cell>
          <cell r="M6954">
            <v>100</v>
          </cell>
          <cell r="N6954">
            <v>0.9</v>
          </cell>
        </row>
        <row r="6955">
          <cell r="A6955" t="str">
            <v>97055971882</v>
          </cell>
          <cell r="B6955">
            <v>97055</v>
          </cell>
          <cell r="C6955">
            <v>97188</v>
          </cell>
          <cell r="D6955">
            <v>2</v>
          </cell>
          <cell r="E6955">
            <v>1</v>
          </cell>
          <cell r="F6955">
            <v>100</v>
          </cell>
          <cell r="I6955">
            <v>0</v>
          </cell>
          <cell r="J6955">
            <v>0</v>
          </cell>
          <cell r="K6955">
            <v>0</v>
          </cell>
          <cell r="L6955">
            <v>0</v>
          </cell>
          <cell r="M6955">
            <v>100</v>
          </cell>
          <cell r="N6955">
            <v>0.9</v>
          </cell>
        </row>
        <row r="6956">
          <cell r="A6956" t="str">
            <v>97056971771</v>
          </cell>
          <cell r="B6956">
            <v>97056</v>
          </cell>
          <cell r="C6956">
            <v>97177</v>
          </cell>
          <cell r="D6956">
            <v>1</v>
          </cell>
          <cell r="E6956">
            <v>1</v>
          </cell>
          <cell r="F6956">
            <v>100</v>
          </cell>
          <cell r="I6956">
            <v>0</v>
          </cell>
          <cell r="J6956">
            <v>0</v>
          </cell>
          <cell r="K6956">
            <v>0</v>
          </cell>
          <cell r="L6956">
            <v>0</v>
          </cell>
          <cell r="M6956">
            <v>100</v>
          </cell>
          <cell r="N6956">
            <v>11.8</v>
          </cell>
        </row>
        <row r="6957">
          <cell r="A6957" t="str">
            <v>97056971881</v>
          </cell>
          <cell r="B6957">
            <v>97056</v>
          </cell>
          <cell r="C6957">
            <v>97188</v>
          </cell>
          <cell r="D6957">
            <v>1</v>
          </cell>
          <cell r="E6957">
            <v>1</v>
          </cell>
          <cell r="F6957">
            <v>100</v>
          </cell>
          <cell r="I6957">
            <v>0</v>
          </cell>
          <cell r="J6957">
            <v>0</v>
          </cell>
          <cell r="K6957">
            <v>0</v>
          </cell>
          <cell r="L6957">
            <v>0</v>
          </cell>
          <cell r="M6957">
            <v>100</v>
          </cell>
          <cell r="N6957">
            <v>3</v>
          </cell>
        </row>
        <row r="6958">
          <cell r="A6958" t="str">
            <v>97057970701</v>
          </cell>
          <cell r="B6958">
            <v>97057</v>
          </cell>
          <cell r="C6958">
            <v>97070</v>
          </cell>
          <cell r="D6958">
            <v>1</v>
          </cell>
          <cell r="E6958">
            <v>1</v>
          </cell>
          <cell r="F6958">
            <v>100</v>
          </cell>
          <cell r="I6958">
            <v>0</v>
          </cell>
          <cell r="J6958">
            <v>0</v>
          </cell>
          <cell r="K6958">
            <v>0</v>
          </cell>
          <cell r="L6958">
            <v>0</v>
          </cell>
          <cell r="M6958">
            <v>100</v>
          </cell>
          <cell r="N6958">
            <v>7.1</v>
          </cell>
        </row>
        <row r="6959">
          <cell r="A6959" t="str">
            <v>97058971681</v>
          </cell>
          <cell r="B6959">
            <v>97058</v>
          </cell>
          <cell r="C6959">
            <v>97168</v>
          </cell>
          <cell r="D6959">
            <v>1</v>
          </cell>
          <cell r="E6959">
            <v>1</v>
          </cell>
          <cell r="F6959">
            <v>100</v>
          </cell>
          <cell r="I6959">
            <v>0</v>
          </cell>
          <cell r="J6959">
            <v>0</v>
          </cell>
          <cell r="K6959">
            <v>0</v>
          </cell>
          <cell r="L6959">
            <v>0</v>
          </cell>
          <cell r="M6959">
            <v>100</v>
          </cell>
          <cell r="N6959">
            <v>10.3</v>
          </cell>
        </row>
        <row r="6960">
          <cell r="A6960" t="str">
            <v>97059970621</v>
          </cell>
          <cell r="B6960">
            <v>97059</v>
          </cell>
          <cell r="C6960">
            <v>97062</v>
          </cell>
          <cell r="D6960">
            <v>1</v>
          </cell>
          <cell r="E6960">
            <v>1</v>
          </cell>
          <cell r="F6960">
            <v>100</v>
          </cell>
          <cell r="I6960">
            <v>0</v>
          </cell>
          <cell r="J6960">
            <v>0</v>
          </cell>
          <cell r="K6960">
            <v>0</v>
          </cell>
          <cell r="L6960">
            <v>0</v>
          </cell>
          <cell r="M6960">
            <v>100</v>
          </cell>
          <cell r="N6960">
            <v>2.4</v>
          </cell>
        </row>
        <row r="6961">
          <cell r="A6961" t="str">
            <v>97060971781</v>
          </cell>
          <cell r="B6961">
            <v>97060</v>
          </cell>
          <cell r="C6961">
            <v>97178</v>
          </cell>
          <cell r="D6961">
            <v>1</v>
          </cell>
          <cell r="E6961">
            <v>1</v>
          </cell>
          <cell r="F6961">
            <v>100</v>
          </cell>
          <cell r="I6961">
            <v>0</v>
          </cell>
          <cell r="J6961">
            <v>0</v>
          </cell>
          <cell r="K6961">
            <v>0</v>
          </cell>
          <cell r="L6961">
            <v>0</v>
          </cell>
          <cell r="M6961">
            <v>100</v>
          </cell>
          <cell r="N6961">
            <v>6.9</v>
          </cell>
        </row>
        <row r="6962">
          <cell r="A6962" t="str">
            <v>97060971881</v>
          </cell>
          <cell r="B6962">
            <v>97060</v>
          </cell>
          <cell r="C6962">
            <v>97188</v>
          </cell>
          <cell r="D6962">
            <v>1</v>
          </cell>
          <cell r="E6962">
            <v>1</v>
          </cell>
          <cell r="F6962">
            <v>100</v>
          </cell>
          <cell r="I6962">
            <v>0</v>
          </cell>
          <cell r="J6962">
            <v>0</v>
          </cell>
          <cell r="K6962">
            <v>0</v>
          </cell>
          <cell r="L6962">
            <v>0</v>
          </cell>
          <cell r="M6962">
            <v>100</v>
          </cell>
          <cell r="N6962">
            <v>6.1</v>
          </cell>
        </row>
        <row r="6963">
          <cell r="A6963" t="str">
            <v>97061971301</v>
          </cell>
          <cell r="B6963">
            <v>97061</v>
          </cell>
          <cell r="C6963">
            <v>97130</v>
          </cell>
          <cell r="D6963">
            <v>1</v>
          </cell>
          <cell r="E6963">
            <v>1</v>
          </cell>
          <cell r="F6963">
            <v>100</v>
          </cell>
          <cell r="I6963">
            <v>0</v>
          </cell>
          <cell r="J6963">
            <v>0</v>
          </cell>
          <cell r="K6963">
            <v>0</v>
          </cell>
          <cell r="L6963">
            <v>0</v>
          </cell>
          <cell r="M6963">
            <v>100</v>
          </cell>
          <cell r="N6963">
            <v>2.2999999999999998</v>
          </cell>
        </row>
        <row r="6964">
          <cell r="A6964" t="str">
            <v>97063970761</v>
          </cell>
          <cell r="B6964">
            <v>97063</v>
          </cell>
          <cell r="C6964">
            <v>97076</v>
          </cell>
          <cell r="D6964">
            <v>1</v>
          </cell>
          <cell r="E6964">
            <v>1</v>
          </cell>
          <cell r="F6964">
            <v>100</v>
          </cell>
          <cell r="I6964">
            <v>0</v>
          </cell>
          <cell r="J6964">
            <v>0</v>
          </cell>
          <cell r="K6964">
            <v>0</v>
          </cell>
          <cell r="L6964">
            <v>0</v>
          </cell>
          <cell r="M6964">
            <v>100</v>
          </cell>
          <cell r="N6964">
            <v>5.5</v>
          </cell>
        </row>
        <row r="6965">
          <cell r="A6965" t="str">
            <v>97064970651</v>
          </cell>
          <cell r="B6965">
            <v>97064</v>
          </cell>
          <cell r="C6965">
            <v>97065</v>
          </cell>
          <cell r="D6965">
            <v>1</v>
          </cell>
          <cell r="E6965">
            <v>1</v>
          </cell>
          <cell r="F6965">
            <v>100</v>
          </cell>
          <cell r="I6965">
            <v>0</v>
          </cell>
          <cell r="J6965">
            <v>0</v>
          </cell>
          <cell r="K6965">
            <v>0</v>
          </cell>
          <cell r="L6965">
            <v>0</v>
          </cell>
          <cell r="M6965">
            <v>100</v>
          </cell>
          <cell r="N6965">
            <v>7.1</v>
          </cell>
        </row>
        <row r="6966">
          <cell r="A6966" t="str">
            <v>97065970741</v>
          </cell>
          <cell r="B6966">
            <v>97065</v>
          </cell>
          <cell r="C6966">
            <v>97074</v>
          </cell>
          <cell r="D6966">
            <v>1</v>
          </cell>
          <cell r="E6966">
            <v>1</v>
          </cell>
          <cell r="F6966">
            <v>100</v>
          </cell>
          <cell r="I6966">
            <v>0</v>
          </cell>
          <cell r="J6966">
            <v>0</v>
          </cell>
          <cell r="K6966">
            <v>0</v>
          </cell>
          <cell r="L6966">
            <v>0</v>
          </cell>
          <cell r="M6966">
            <v>100</v>
          </cell>
          <cell r="N6966">
            <v>16</v>
          </cell>
        </row>
        <row r="6967">
          <cell r="A6967" t="str">
            <v>97065970751</v>
          </cell>
          <cell r="B6967">
            <v>97065</v>
          </cell>
          <cell r="C6967">
            <v>97075</v>
          </cell>
          <cell r="D6967">
            <v>1</v>
          </cell>
          <cell r="E6967">
            <v>1</v>
          </cell>
          <cell r="F6967">
            <v>100</v>
          </cell>
          <cell r="I6967">
            <v>0</v>
          </cell>
          <cell r="J6967">
            <v>0</v>
          </cell>
          <cell r="K6967">
            <v>0</v>
          </cell>
          <cell r="L6967">
            <v>0</v>
          </cell>
          <cell r="M6967">
            <v>100</v>
          </cell>
          <cell r="N6967">
            <v>10.9</v>
          </cell>
        </row>
        <row r="6968">
          <cell r="A6968" t="str">
            <v>97065970792</v>
          </cell>
          <cell r="B6968">
            <v>97065</v>
          </cell>
          <cell r="C6968">
            <v>97079</v>
          </cell>
          <cell r="D6968">
            <v>2</v>
          </cell>
          <cell r="E6968">
            <v>1</v>
          </cell>
          <cell r="F6968">
            <v>100</v>
          </cell>
          <cell r="I6968">
            <v>0</v>
          </cell>
          <cell r="J6968">
            <v>0</v>
          </cell>
          <cell r="K6968">
            <v>0</v>
          </cell>
          <cell r="L6968">
            <v>0</v>
          </cell>
          <cell r="M6968">
            <v>100</v>
          </cell>
          <cell r="N6968">
            <v>1</v>
          </cell>
        </row>
        <row r="6969">
          <cell r="A6969" t="str">
            <v>97065970801</v>
          </cell>
          <cell r="B6969">
            <v>97065</v>
          </cell>
          <cell r="C6969">
            <v>97080</v>
          </cell>
          <cell r="D6969">
            <v>1</v>
          </cell>
          <cell r="E6969">
            <v>1</v>
          </cell>
          <cell r="F6969">
            <v>100</v>
          </cell>
          <cell r="I6969">
            <v>0</v>
          </cell>
          <cell r="J6969">
            <v>0</v>
          </cell>
          <cell r="K6969">
            <v>0</v>
          </cell>
          <cell r="L6969">
            <v>0</v>
          </cell>
          <cell r="M6969">
            <v>100</v>
          </cell>
          <cell r="N6969">
            <v>1</v>
          </cell>
        </row>
        <row r="6970">
          <cell r="A6970" t="str">
            <v>97066970801</v>
          </cell>
          <cell r="B6970">
            <v>97066</v>
          </cell>
          <cell r="C6970">
            <v>97080</v>
          </cell>
          <cell r="D6970">
            <v>1</v>
          </cell>
          <cell r="E6970">
            <v>1</v>
          </cell>
          <cell r="F6970">
            <v>100</v>
          </cell>
          <cell r="I6970">
            <v>0</v>
          </cell>
          <cell r="J6970">
            <v>0</v>
          </cell>
          <cell r="K6970">
            <v>0</v>
          </cell>
          <cell r="L6970">
            <v>0</v>
          </cell>
          <cell r="M6970">
            <v>100</v>
          </cell>
          <cell r="N6970">
            <v>1</v>
          </cell>
        </row>
        <row r="6971">
          <cell r="A6971" t="str">
            <v>97067970792</v>
          </cell>
          <cell r="B6971">
            <v>97067</v>
          </cell>
          <cell r="C6971">
            <v>97079</v>
          </cell>
          <cell r="D6971">
            <v>2</v>
          </cell>
          <cell r="E6971">
            <v>1</v>
          </cell>
          <cell r="F6971">
            <v>100</v>
          </cell>
          <cell r="I6971">
            <v>0</v>
          </cell>
          <cell r="J6971">
            <v>0</v>
          </cell>
          <cell r="K6971">
            <v>0</v>
          </cell>
          <cell r="L6971">
            <v>0</v>
          </cell>
          <cell r="M6971">
            <v>100</v>
          </cell>
          <cell r="N6971">
            <v>1</v>
          </cell>
        </row>
        <row r="6972">
          <cell r="A6972" t="str">
            <v>97068970711</v>
          </cell>
          <cell r="B6972">
            <v>97068</v>
          </cell>
          <cell r="C6972">
            <v>97071</v>
          </cell>
          <cell r="D6972">
            <v>1</v>
          </cell>
          <cell r="E6972">
            <v>1</v>
          </cell>
          <cell r="F6972">
            <v>100</v>
          </cell>
          <cell r="I6972">
            <v>0</v>
          </cell>
          <cell r="J6972">
            <v>0</v>
          </cell>
          <cell r="K6972">
            <v>0</v>
          </cell>
          <cell r="L6972">
            <v>0</v>
          </cell>
          <cell r="M6972">
            <v>100</v>
          </cell>
          <cell r="N6972">
            <v>5.3</v>
          </cell>
        </row>
        <row r="6973">
          <cell r="A6973" t="str">
            <v>97071970811</v>
          </cell>
          <cell r="B6973">
            <v>97071</v>
          </cell>
          <cell r="C6973">
            <v>97081</v>
          </cell>
          <cell r="D6973">
            <v>1</v>
          </cell>
          <cell r="E6973">
            <v>1</v>
          </cell>
          <cell r="F6973">
            <v>100</v>
          </cell>
          <cell r="I6973">
            <v>0</v>
          </cell>
          <cell r="J6973">
            <v>0</v>
          </cell>
          <cell r="K6973">
            <v>0</v>
          </cell>
          <cell r="L6973">
            <v>0</v>
          </cell>
          <cell r="M6973">
            <v>100</v>
          </cell>
          <cell r="N6973">
            <v>1</v>
          </cell>
        </row>
        <row r="6974">
          <cell r="A6974" t="str">
            <v>97072970811</v>
          </cell>
          <cell r="B6974">
            <v>97072</v>
          </cell>
          <cell r="C6974">
            <v>97081</v>
          </cell>
          <cell r="D6974">
            <v>1</v>
          </cell>
          <cell r="E6974">
            <v>1</v>
          </cell>
          <cell r="F6974">
            <v>100</v>
          </cell>
          <cell r="I6974">
            <v>0</v>
          </cell>
          <cell r="J6974">
            <v>0</v>
          </cell>
          <cell r="K6974">
            <v>0</v>
          </cell>
          <cell r="L6974">
            <v>0</v>
          </cell>
          <cell r="M6974">
            <v>100</v>
          </cell>
          <cell r="N6974">
            <v>1</v>
          </cell>
        </row>
        <row r="6975">
          <cell r="A6975" t="str">
            <v>97073970751</v>
          </cell>
          <cell r="B6975">
            <v>97073</v>
          </cell>
          <cell r="C6975">
            <v>97075</v>
          </cell>
          <cell r="D6975">
            <v>1</v>
          </cell>
          <cell r="E6975">
            <v>1</v>
          </cell>
          <cell r="F6975">
            <v>100</v>
          </cell>
          <cell r="I6975">
            <v>0</v>
          </cell>
          <cell r="J6975">
            <v>0</v>
          </cell>
          <cell r="K6975">
            <v>0</v>
          </cell>
          <cell r="L6975">
            <v>0</v>
          </cell>
          <cell r="M6975">
            <v>100</v>
          </cell>
          <cell r="N6975">
            <v>5.8</v>
          </cell>
        </row>
        <row r="6976">
          <cell r="A6976" t="str">
            <v>97073971761</v>
          </cell>
          <cell r="B6976">
            <v>97073</v>
          </cell>
          <cell r="C6976">
            <v>97176</v>
          </cell>
          <cell r="D6976">
            <v>1</v>
          </cell>
          <cell r="E6976">
            <v>1</v>
          </cell>
          <cell r="F6976">
            <v>100</v>
          </cell>
          <cell r="I6976">
            <v>0</v>
          </cell>
          <cell r="J6976">
            <v>0</v>
          </cell>
          <cell r="K6976">
            <v>0</v>
          </cell>
          <cell r="L6976">
            <v>0</v>
          </cell>
          <cell r="M6976">
            <v>100</v>
          </cell>
          <cell r="N6976">
            <v>4.0999999999999996</v>
          </cell>
        </row>
        <row r="6977">
          <cell r="A6977" t="str">
            <v>97086970921</v>
          </cell>
          <cell r="B6977">
            <v>97086</v>
          </cell>
          <cell r="C6977">
            <v>97092</v>
          </cell>
          <cell r="D6977">
            <v>1</v>
          </cell>
          <cell r="E6977">
            <v>1</v>
          </cell>
          <cell r="F6977">
            <v>100</v>
          </cell>
          <cell r="I6977">
            <v>0</v>
          </cell>
          <cell r="J6977">
            <v>0</v>
          </cell>
          <cell r="K6977">
            <v>0</v>
          </cell>
          <cell r="L6977">
            <v>0</v>
          </cell>
          <cell r="M6977">
            <v>100</v>
          </cell>
          <cell r="N6977">
            <v>6.3</v>
          </cell>
        </row>
        <row r="6978">
          <cell r="A6978" t="str">
            <v>97086971681</v>
          </cell>
          <cell r="B6978">
            <v>97086</v>
          </cell>
          <cell r="C6978">
            <v>97168</v>
          </cell>
          <cell r="D6978">
            <v>1</v>
          </cell>
          <cell r="E6978">
            <v>1</v>
          </cell>
          <cell r="F6978">
            <v>100</v>
          </cell>
          <cell r="I6978">
            <v>0</v>
          </cell>
          <cell r="J6978">
            <v>0</v>
          </cell>
          <cell r="K6978">
            <v>0</v>
          </cell>
          <cell r="L6978">
            <v>0</v>
          </cell>
          <cell r="M6978">
            <v>100</v>
          </cell>
          <cell r="N6978">
            <v>12</v>
          </cell>
        </row>
        <row r="6979">
          <cell r="A6979" t="str">
            <v>97087970951</v>
          </cell>
          <cell r="B6979">
            <v>97087</v>
          </cell>
          <cell r="C6979">
            <v>97095</v>
          </cell>
          <cell r="D6979">
            <v>1</v>
          </cell>
          <cell r="E6979">
            <v>1</v>
          </cell>
          <cell r="F6979">
            <v>100</v>
          </cell>
          <cell r="I6979">
            <v>0</v>
          </cell>
          <cell r="J6979">
            <v>0</v>
          </cell>
          <cell r="K6979">
            <v>0</v>
          </cell>
          <cell r="L6979">
            <v>0</v>
          </cell>
          <cell r="M6979">
            <v>100</v>
          </cell>
          <cell r="N6979">
            <v>1</v>
          </cell>
        </row>
        <row r="6980">
          <cell r="A6980" t="str">
            <v>97089970901</v>
          </cell>
          <cell r="B6980">
            <v>97089</v>
          </cell>
          <cell r="C6980">
            <v>97090</v>
          </cell>
          <cell r="D6980">
            <v>1</v>
          </cell>
          <cell r="E6980">
            <v>1</v>
          </cell>
          <cell r="F6980">
            <v>100</v>
          </cell>
          <cell r="I6980">
            <v>0</v>
          </cell>
          <cell r="J6980">
            <v>0</v>
          </cell>
          <cell r="K6980">
            <v>0</v>
          </cell>
          <cell r="L6980">
            <v>0</v>
          </cell>
          <cell r="M6980">
            <v>100</v>
          </cell>
          <cell r="N6980">
            <v>6</v>
          </cell>
        </row>
        <row r="6981">
          <cell r="A6981" t="str">
            <v>97089971111</v>
          </cell>
          <cell r="B6981">
            <v>97089</v>
          </cell>
          <cell r="C6981">
            <v>97111</v>
          </cell>
          <cell r="D6981">
            <v>1</v>
          </cell>
          <cell r="E6981">
            <v>1</v>
          </cell>
          <cell r="F6981">
            <v>100</v>
          </cell>
          <cell r="I6981">
            <v>0</v>
          </cell>
          <cell r="J6981">
            <v>0</v>
          </cell>
          <cell r="K6981">
            <v>0</v>
          </cell>
          <cell r="L6981">
            <v>0</v>
          </cell>
          <cell r="M6981">
            <v>100</v>
          </cell>
          <cell r="N6981">
            <v>10.4</v>
          </cell>
        </row>
        <row r="6982">
          <cell r="A6982" t="str">
            <v>97090970931</v>
          </cell>
          <cell r="B6982">
            <v>97090</v>
          </cell>
          <cell r="C6982">
            <v>97093</v>
          </cell>
          <cell r="D6982">
            <v>1</v>
          </cell>
          <cell r="E6982">
            <v>1</v>
          </cell>
          <cell r="F6982">
            <v>100</v>
          </cell>
          <cell r="I6982">
            <v>0</v>
          </cell>
          <cell r="J6982">
            <v>0</v>
          </cell>
          <cell r="K6982">
            <v>0</v>
          </cell>
          <cell r="L6982">
            <v>0</v>
          </cell>
          <cell r="M6982">
            <v>100</v>
          </cell>
          <cell r="N6982">
            <v>10.7</v>
          </cell>
        </row>
        <row r="6983">
          <cell r="A6983" t="str">
            <v>97090970941</v>
          </cell>
          <cell r="B6983">
            <v>97090</v>
          </cell>
          <cell r="C6983">
            <v>97094</v>
          </cell>
          <cell r="D6983">
            <v>1</v>
          </cell>
          <cell r="E6983">
            <v>1</v>
          </cell>
          <cell r="F6983">
            <v>100</v>
          </cell>
          <cell r="I6983">
            <v>0</v>
          </cell>
          <cell r="J6983">
            <v>0</v>
          </cell>
          <cell r="K6983">
            <v>0</v>
          </cell>
          <cell r="L6983">
            <v>0</v>
          </cell>
          <cell r="M6983">
            <v>100</v>
          </cell>
          <cell r="N6983">
            <v>11.3</v>
          </cell>
        </row>
        <row r="6984">
          <cell r="A6984" t="str">
            <v>97090970951</v>
          </cell>
          <cell r="B6984">
            <v>97090</v>
          </cell>
          <cell r="C6984">
            <v>97095</v>
          </cell>
          <cell r="D6984">
            <v>1</v>
          </cell>
          <cell r="E6984">
            <v>1</v>
          </cell>
          <cell r="F6984">
            <v>100</v>
          </cell>
          <cell r="I6984">
            <v>0</v>
          </cell>
          <cell r="J6984">
            <v>0</v>
          </cell>
          <cell r="K6984">
            <v>0</v>
          </cell>
          <cell r="L6984">
            <v>0</v>
          </cell>
          <cell r="M6984">
            <v>100</v>
          </cell>
          <cell r="N6984">
            <v>1</v>
          </cell>
        </row>
        <row r="6985">
          <cell r="A6985" t="str">
            <v>97091970931</v>
          </cell>
          <cell r="B6985">
            <v>97091</v>
          </cell>
          <cell r="C6985">
            <v>97093</v>
          </cell>
          <cell r="D6985">
            <v>1</v>
          </cell>
          <cell r="E6985">
            <v>1</v>
          </cell>
          <cell r="F6985">
            <v>100</v>
          </cell>
          <cell r="I6985">
            <v>0</v>
          </cell>
          <cell r="J6985">
            <v>0</v>
          </cell>
          <cell r="K6985">
            <v>0</v>
          </cell>
          <cell r="L6985">
            <v>0</v>
          </cell>
          <cell r="M6985">
            <v>100</v>
          </cell>
          <cell r="N6985">
            <v>10.4</v>
          </cell>
        </row>
        <row r="6986">
          <cell r="A6986" t="str">
            <v>97092970941</v>
          </cell>
          <cell r="B6986">
            <v>97092</v>
          </cell>
          <cell r="C6986">
            <v>97094</v>
          </cell>
          <cell r="D6986">
            <v>1</v>
          </cell>
          <cell r="E6986">
            <v>1</v>
          </cell>
          <cell r="F6986">
            <v>100</v>
          </cell>
          <cell r="I6986">
            <v>0</v>
          </cell>
          <cell r="J6986">
            <v>0</v>
          </cell>
          <cell r="K6986">
            <v>0</v>
          </cell>
          <cell r="L6986">
            <v>0</v>
          </cell>
          <cell r="M6986">
            <v>100</v>
          </cell>
          <cell r="N6986">
            <v>9.4</v>
          </cell>
        </row>
        <row r="6987">
          <cell r="A6987" t="str">
            <v>97097971011</v>
          </cell>
          <cell r="B6987">
            <v>97097</v>
          </cell>
          <cell r="C6987">
            <v>97101</v>
          </cell>
          <cell r="D6987">
            <v>1</v>
          </cell>
          <cell r="E6987">
            <v>1</v>
          </cell>
          <cell r="F6987">
            <v>100</v>
          </cell>
          <cell r="I6987">
            <v>0</v>
          </cell>
          <cell r="J6987">
            <v>0</v>
          </cell>
          <cell r="K6987">
            <v>0</v>
          </cell>
          <cell r="L6987">
            <v>0</v>
          </cell>
          <cell r="M6987">
            <v>100</v>
          </cell>
          <cell r="N6987">
            <v>7.6</v>
          </cell>
        </row>
        <row r="6988">
          <cell r="A6988" t="str">
            <v>97097971021</v>
          </cell>
          <cell r="B6988">
            <v>97097</v>
          </cell>
          <cell r="C6988">
            <v>97102</v>
          </cell>
          <cell r="D6988">
            <v>1</v>
          </cell>
          <cell r="E6988">
            <v>1</v>
          </cell>
          <cell r="F6988">
            <v>100</v>
          </cell>
          <cell r="I6988">
            <v>0</v>
          </cell>
          <cell r="J6988">
            <v>0</v>
          </cell>
          <cell r="K6988">
            <v>0</v>
          </cell>
          <cell r="L6988">
            <v>0</v>
          </cell>
          <cell r="M6988">
            <v>100</v>
          </cell>
          <cell r="N6988">
            <v>16.2</v>
          </cell>
        </row>
        <row r="6989">
          <cell r="A6989" t="str">
            <v>97098971081</v>
          </cell>
          <cell r="B6989">
            <v>97098</v>
          </cell>
          <cell r="C6989">
            <v>97108</v>
          </cell>
          <cell r="D6989">
            <v>1</v>
          </cell>
          <cell r="E6989">
            <v>1</v>
          </cell>
          <cell r="F6989">
            <v>100</v>
          </cell>
          <cell r="I6989">
            <v>0</v>
          </cell>
          <cell r="J6989">
            <v>0</v>
          </cell>
          <cell r="K6989">
            <v>0</v>
          </cell>
          <cell r="L6989">
            <v>0</v>
          </cell>
          <cell r="M6989">
            <v>100</v>
          </cell>
          <cell r="N6989">
            <v>9.5</v>
          </cell>
        </row>
        <row r="6990">
          <cell r="A6990" t="str">
            <v>97098971151</v>
          </cell>
          <cell r="B6990">
            <v>97098</v>
          </cell>
          <cell r="C6990">
            <v>97115</v>
          </cell>
          <cell r="D6990">
            <v>1</v>
          </cell>
          <cell r="E6990">
            <v>1</v>
          </cell>
          <cell r="F6990">
            <v>100</v>
          </cell>
          <cell r="I6990">
            <v>0</v>
          </cell>
          <cell r="J6990">
            <v>0</v>
          </cell>
          <cell r="K6990">
            <v>0</v>
          </cell>
          <cell r="L6990">
            <v>0</v>
          </cell>
          <cell r="M6990">
            <v>100</v>
          </cell>
          <cell r="N6990">
            <v>9.5</v>
          </cell>
        </row>
        <row r="6991">
          <cell r="A6991" t="str">
            <v>97099971111</v>
          </cell>
          <cell r="B6991">
            <v>97099</v>
          </cell>
          <cell r="C6991">
            <v>97111</v>
          </cell>
          <cell r="D6991">
            <v>1</v>
          </cell>
          <cell r="E6991">
            <v>1</v>
          </cell>
          <cell r="F6991">
            <v>100</v>
          </cell>
          <cell r="I6991">
            <v>0</v>
          </cell>
          <cell r="J6991">
            <v>0</v>
          </cell>
          <cell r="K6991">
            <v>0</v>
          </cell>
          <cell r="L6991">
            <v>0</v>
          </cell>
          <cell r="M6991">
            <v>100</v>
          </cell>
          <cell r="N6991">
            <v>8.6999999999999993</v>
          </cell>
        </row>
        <row r="6992">
          <cell r="A6992" t="str">
            <v>97099971231</v>
          </cell>
          <cell r="B6992">
            <v>97099</v>
          </cell>
          <cell r="C6992">
            <v>97123</v>
          </cell>
          <cell r="D6992">
            <v>1</v>
          </cell>
          <cell r="E6992">
            <v>1</v>
          </cell>
          <cell r="F6992">
            <v>100</v>
          </cell>
          <cell r="I6992">
            <v>0</v>
          </cell>
          <cell r="J6992">
            <v>0</v>
          </cell>
          <cell r="K6992">
            <v>0</v>
          </cell>
          <cell r="L6992">
            <v>0</v>
          </cell>
          <cell r="M6992">
            <v>100</v>
          </cell>
          <cell r="N6992">
            <v>13.9</v>
          </cell>
        </row>
        <row r="6993">
          <cell r="A6993" t="str">
            <v>97101998381</v>
          </cell>
          <cell r="B6993">
            <v>97101</v>
          </cell>
          <cell r="C6993">
            <v>99838</v>
          </cell>
          <cell r="D6993">
            <v>1</v>
          </cell>
          <cell r="E6993">
            <v>1</v>
          </cell>
          <cell r="F6993">
            <v>100</v>
          </cell>
          <cell r="I6993">
            <v>0</v>
          </cell>
          <cell r="J6993">
            <v>0</v>
          </cell>
          <cell r="K6993">
            <v>0</v>
          </cell>
          <cell r="L6993">
            <v>0</v>
          </cell>
          <cell r="M6993">
            <v>100</v>
          </cell>
          <cell r="N6993">
            <v>0</v>
          </cell>
        </row>
        <row r="6994">
          <cell r="A6994" t="str">
            <v>97102971051</v>
          </cell>
          <cell r="B6994">
            <v>97102</v>
          </cell>
          <cell r="C6994">
            <v>97105</v>
          </cell>
          <cell r="D6994">
            <v>1</v>
          </cell>
          <cell r="E6994">
            <v>1</v>
          </cell>
          <cell r="F6994">
            <v>100</v>
          </cell>
          <cell r="I6994">
            <v>0</v>
          </cell>
          <cell r="J6994">
            <v>0</v>
          </cell>
          <cell r="K6994">
            <v>0</v>
          </cell>
          <cell r="L6994">
            <v>0</v>
          </cell>
          <cell r="M6994">
            <v>100</v>
          </cell>
          <cell r="N6994">
            <v>5.4</v>
          </cell>
        </row>
        <row r="6995">
          <cell r="A6995" t="str">
            <v>97102971061</v>
          </cell>
          <cell r="B6995">
            <v>97102</v>
          </cell>
          <cell r="C6995">
            <v>97106</v>
          </cell>
          <cell r="D6995">
            <v>1</v>
          </cell>
          <cell r="E6995">
            <v>1</v>
          </cell>
          <cell r="F6995">
            <v>100</v>
          </cell>
          <cell r="I6995">
            <v>0</v>
          </cell>
          <cell r="J6995">
            <v>0</v>
          </cell>
          <cell r="K6995">
            <v>0</v>
          </cell>
          <cell r="L6995">
            <v>0</v>
          </cell>
          <cell r="M6995">
            <v>100</v>
          </cell>
          <cell r="N6995">
            <v>6</v>
          </cell>
        </row>
        <row r="6996">
          <cell r="A6996" t="str">
            <v>97103971111</v>
          </cell>
          <cell r="B6996">
            <v>97103</v>
          </cell>
          <cell r="C6996">
            <v>97111</v>
          </cell>
          <cell r="D6996">
            <v>1</v>
          </cell>
          <cell r="E6996">
            <v>1</v>
          </cell>
          <cell r="F6996">
            <v>100</v>
          </cell>
          <cell r="I6996">
            <v>0</v>
          </cell>
          <cell r="J6996">
            <v>0</v>
          </cell>
          <cell r="K6996">
            <v>0</v>
          </cell>
          <cell r="L6996">
            <v>0</v>
          </cell>
          <cell r="M6996">
            <v>100</v>
          </cell>
          <cell r="N6996">
            <v>12.4</v>
          </cell>
        </row>
        <row r="6997">
          <cell r="A6997" t="str">
            <v>97103971131</v>
          </cell>
          <cell r="B6997">
            <v>97103</v>
          </cell>
          <cell r="C6997">
            <v>97113</v>
          </cell>
          <cell r="D6997">
            <v>1</v>
          </cell>
          <cell r="E6997">
            <v>1</v>
          </cell>
          <cell r="F6997">
            <v>100</v>
          </cell>
          <cell r="I6997">
            <v>0</v>
          </cell>
          <cell r="J6997">
            <v>0</v>
          </cell>
          <cell r="K6997">
            <v>0</v>
          </cell>
          <cell r="L6997">
            <v>0</v>
          </cell>
          <cell r="M6997">
            <v>100</v>
          </cell>
          <cell r="N6997">
            <v>15.2</v>
          </cell>
        </row>
        <row r="6998">
          <cell r="A6998" t="str">
            <v>97104971151</v>
          </cell>
          <cell r="B6998">
            <v>97104</v>
          </cell>
          <cell r="C6998">
            <v>97115</v>
          </cell>
          <cell r="D6998">
            <v>1</v>
          </cell>
          <cell r="E6998">
            <v>1</v>
          </cell>
          <cell r="F6998">
            <v>100</v>
          </cell>
          <cell r="I6998">
            <v>0</v>
          </cell>
          <cell r="J6998">
            <v>0</v>
          </cell>
          <cell r="K6998">
            <v>0</v>
          </cell>
          <cell r="L6998">
            <v>0</v>
          </cell>
          <cell r="M6998">
            <v>100</v>
          </cell>
          <cell r="N6998">
            <v>9.8000000000000007</v>
          </cell>
        </row>
        <row r="6999">
          <cell r="A6999" t="str">
            <v>97105971081</v>
          </cell>
          <cell r="B6999">
            <v>97105</v>
          </cell>
          <cell r="C6999">
            <v>97108</v>
          </cell>
          <cell r="D6999">
            <v>1</v>
          </cell>
          <cell r="E6999">
            <v>1</v>
          </cell>
          <cell r="F6999">
            <v>100</v>
          </cell>
          <cell r="I6999">
            <v>0</v>
          </cell>
          <cell r="J6999">
            <v>0</v>
          </cell>
          <cell r="K6999">
            <v>0</v>
          </cell>
          <cell r="L6999">
            <v>0</v>
          </cell>
          <cell r="M6999">
            <v>100</v>
          </cell>
          <cell r="N6999">
            <v>12.8</v>
          </cell>
        </row>
        <row r="7000">
          <cell r="A7000" t="str">
            <v>97106971221</v>
          </cell>
          <cell r="B7000">
            <v>97106</v>
          </cell>
          <cell r="C7000">
            <v>97122</v>
          </cell>
          <cell r="D7000">
            <v>1</v>
          </cell>
          <cell r="E7000">
            <v>1</v>
          </cell>
          <cell r="F7000">
            <v>100</v>
          </cell>
          <cell r="I7000">
            <v>0</v>
          </cell>
          <cell r="J7000">
            <v>0</v>
          </cell>
          <cell r="K7000">
            <v>0</v>
          </cell>
          <cell r="L7000">
            <v>0</v>
          </cell>
          <cell r="M7000">
            <v>100</v>
          </cell>
          <cell r="N7000">
            <v>2</v>
          </cell>
        </row>
        <row r="7001">
          <cell r="A7001" t="str">
            <v>97107998401</v>
          </cell>
          <cell r="B7001">
            <v>97107</v>
          </cell>
          <cell r="C7001">
            <v>99840</v>
          </cell>
          <cell r="D7001">
            <v>1</v>
          </cell>
          <cell r="E7001">
            <v>1</v>
          </cell>
          <cell r="F7001">
            <v>100</v>
          </cell>
          <cell r="I7001">
            <v>0</v>
          </cell>
          <cell r="J7001">
            <v>0</v>
          </cell>
          <cell r="K7001">
            <v>0</v>
          </cell>
          <cell r="L7001">
            <v>0</v>
          </cell>
          <cell r="M7001">
            <v>100</v>
          </cell>
          <cell r="N7001">
            <v>0</v>
          </cell>
        </row>
        <row r="7002">
          <cell r="A7002" t="str">
            <v>97108971141</v>
          </cell>
          <cell r="B7002">
            <v>97108</v>
          </cell>
          <cell r="C7002">
            <v>97114</v>
          </cell>
          <cell r="D7002">
            <v>1</v>
          </cell>
          <cell r="E7002">
            <v>1</v>
          </cell>
          <cell r="F7002">
            <v>100</v>
          </cell>
          <cell r="I7002">
            <v>0</v>
          </cell>
          <cell r="J7002">
            <v>0</v>
          </cell>
          <cell r="K7002">
            <v>0</v>
          </cell>
          <cell r="L7002">
            <v>0</v>
          </cell>
          <cell r="M7002">
            <v>100</v>
          </cell>
          <cell r="N7002">
            <v>15.4</v>
          </cell>
        </row>
        <row r="7003">
          <cell r="A7003" t="str">
            <v>97109971101</v>
          </cell>
          <cell r="B7003">
            <v>97109</v>
          </cell>
          <cell r="C7003">
            <v>97110</v>
          </cell>
          <cell r="D7003">
            <v>1</v>
          </cell>
          <cell r="E7003">
            <v>1</v>
          </cell>
          <cell r="F7003">
            <v>100</v>
          </cell>
          <cell r="I7003">
            <v>0</v>
          </cell>
          <cell r="J7003">
            <v>0</v>
          </cell>
          <cell r="K7003">
            <v>0</v>
          </cell>
          <cell r="L7003">
            <v>0</v>
          </cell>
          <cell r="M7003">
            <v>100</v>
          </cell>
          <cell r="N7003">
            <v>4.7</v>
          </cell>
        </row>
        <row r="7004">
          <cell r="A7004" t="str">
            <v>97109971211</v>
          </cell>
          <cell r="B7004">
            <v>97109</v>
          </cell>
          <cell r="C7004">
            <v>97121</v>
          </cell>
          <cell r="D7004">
            <v>1</v>
          </cell>
          <cell r="E7004">
            <v>1</v>
          </cell>
          <cell r="F7004">
            <v>100</v>
          </cell>
          <cell r="I7004">
            <v>0</v>
          </cell>
          <cell r="J7004">
            <v>0</v>
          </cell>
          <cell r="K7004">
            <v>0</v>
          </cell>
          <cell r="L7004">
            <v>0</v>
          </cell>
          <cell r="M7004">
            <v>100</v>
          </cell>
          <cell r="N7004">
            <v>6.7</v>
          </cell>
        </row>
        <row r="7005">
          <cell r="A7005" t="str">
            <v>97110971141</v>
          </cell>
          <cell r="B7005">
            <v>97110</v>
          </cell>
          <cell r="C7005">
            <v>97114</v>
          </cell>
          <cell r="D7005">
            <v>1</v>
          </cell>
          <cell r="E7005">
            <v>1</v>
          </cell>
          <cell r="F7005">
            <v>100</v>
          </cell>
          <cell r="I7005">
            <v>0</v>
          </cell>
          <cell r="J7005">
            <v>0</v>
          </cell>
          <cell r="K7005">
            <v>0</v>
          </cell>
          <cell r="L7005">
            <v>0</v>
          </cell>
          <cell r="M7005">
            <v>100</v>
          </cell>
          <cell r="N7005">
            <v>5.7</v>
          </cell>
        </row>
        <row r="7006">
          <cell r="A7006" t="str">
            <v>97113971711</v>
          </cell>
          <cell r="B7006">
            <v>97113</v>
          </cell>
          <cell r="C7006">
            <v>97171</v>
          </cell>
          <cell r="D7006">
            <v>1</v>
          </cell>
          <cell r="E7006">
            <v>1</v>
          </cell>
          <cell r="F7006">
            <v>100</v>
          </cell>
          <cell r="I7006">
            <v>0</v>
          </cell>
          <cell r="J7006">
            <v>0</v>
          </cell>
          <cell r="K7006">
            <v>0</v>
          </cell>
          <cell r="L7006">
            <v>0</v>
          </cell>
          <cell r="M7006">
            <v>100</v>
          </cell>
          <cell r="N7006">
            <v>9.1</v>
          </cell>
        </row>
        <row r="7007">
          <cell r="A7007" t="str">
            <v>97114971241</v>
          </cell>
          <cell r="B7007">
            <v>97114</v>
          </cell>
          <cell r="C7007">
            <v>97124</v>
          </cell>
          <cell r="D7007">
            <v>1</v>
          </cell>
          <cell r="E7007">
            <v>1</v>
          </cell>
          <cell r="F7007">
            <v>100</v>
          </cell>
          <cell r="I7007">
            <v>0</v>
          </cell>
          <cell r="J7007">
            <v>0</v>
          </cell>
          <cell r="K7007">
            <v>0</v>
          </cell>
          <cell r="L7007">
            <v>0</v>
          </cell>
          <cell r="M7007">
            <v>100</v>
          </cell>
          <cell r="N7007">
            <v>1</v>
          </cell>
        </row>
        <row r="7008">
          <cell r="A7008" t="str">
            <v>97114971252</v>
          </cell>
          <cell r="B7008">
            <v>97114</v>
          </cell>
          <cell r="C7008">
            <v>97125</v>
          </cell>
          <cell r="D7008">
            <v>2</v>
          </cell>
          <cell r="E7008">
            <v>1</v>
          </cell>
          <cell r="F7008">
            <v>100</v>
          </cell>
          <cell r="I7008">
            <v>0</v>
          </cell>
          <cell r="J7008">
            <v>0</v>
          </cell>
          <cell r="K7008">
            <v>0</v>
          </cell>
          <cell r="L7008">
            <v>0</v>
          </cell>
          <cell r="M7008">
            <v>100</v>
          </cell>
          <cell r="N7008">
            <v>1</v>
          </cell>
        </row>
        <row r="7009">
          <cell r="A7009" t="str">
            <v>97115971971</v>
          </cell>
          <cell r="B7009">
            <v>97115</v>
          </cell>
          <cell r="C7009">
            <v>97197</v>
          </cell>
          <cell r="D7009">
            <v>1</v>
          </cell>
          <cell r="E7009">
            <v>1</v>
          </cell>
          <cell r="F7009">
            <v>100</v>
          </cell>
          <cell r="I7009">
            <v>0</v>
          </cell>
          <cell r="J7009">
            <v>0</v>
          </cell>
          <cell r="K7009">
            <v>0</v>
          </cell>
          <cell r="L7009">
            <v>0</v>
          </cell>
          <cell r="M7009">
            <v>100</v>
          </cell>
          <cell r="N7009">
            <v>17.2</v>
          </cell>
        </row>
        <row r="7010">
          <cell r="A7010" t="str">
            <v>97116971241</v>
          </cell>
          <cell r="B7010">
            <v>97116</v>
          </cell>
          <cell r="C7010">
            <v>97124</v>
          </cell>
          <cell r="D7010">
            <v>1</v>
          </cell>
          <cell r="E7010">
            <v>1</v>
          </cell>
          <cell r="F7010">
            <v>100</v>
          </cell>
          <cell r="I7010">
            <v>0</v>
          </cell>
          <cell r="J7010">
            <v>0</v>
          </cell>
          <cell r="K7010">
            <v>0</v>
          </cell>
          <cell r="L7010">
            <v>0</v>
          </cell>
          <cell r="M7010">
            <v>100</v>
          </cell>
          <cell r="N7010">
            <v>1</v>
          </cell>
        </row>
        <row r="7011">
          <cell r="A7011" t="str">
            <v>97117971252</v>
          </cell>
          <cell r="B7011">
            <v>97117</v>
          </cell>
          <cell r="C7011">
            <v>97125</v>
          </cell>
          <cell r="D7011">
            <v>2</v>
          </cell>
          <cell r="E7011">
            <v>1</v>
          </cell>
          <cell r="F7011">
            <v>100</v>
          </cell>
          <cell r="I7011">
            <v>0</v>
          </cell>
          <cell r="J7011">
            <v>0</v>
          </cell>
          <cell r="K7011">
            <v>0</v>
          </cell>
          <cell r="L7011">
            <v>0</v>
          </cell>
          <cell r="M7011">
            <v>100</v>
          </cell>
          <cell r="N7011">
            <v>1</v>
          </cell>
        </row>
        <row r="7012">
          <cell r="A7012" t="str">
            <v>97118971211</v>
          </cell>
          <cell r="B7012">
            <v>97118</v>
          </cell>
          <cell r="C7012">
            <v>97121</v>
          </cell>
          <cell r="D7012">
            <v>1</v>
          </cell>
          <cell r="E7012">
            <v>1</v>
          </cell>
          <cell r="F7012">
            <v>100</v>
          </cell>
          <cell r="I7012">
            <v>0</v>
          </cell>
          <cell r="J7012">
            <v>0</v>
          </cell>
          <cell r="K7012">
            <v>0</v>
          </cell>
          <cell r="L7012">
            <v>0</v>
          </cell>
          <cell r="M7012">
            <v>100</v>
          </cell>
          <cell r="N7012">
            <v>2.5</v>
          </cell>
        </row>
        <row r="7013">
          <cell r="A7013" t="str">
            <v>97118971221</v>
          </cell>
          <cell r="B7013">
            <v>97118</v>
          </cell>
          <cell r="C7013">
            <v>97122</v>
          </cell>
          <cell r="D7013">
            <v>1</v>
          </cell>
          <cell r="E7013">
            <v>1</v>
          </cell>
          <cell r="F7013">
            <v>100</v>
          </cell>
          <cell r="I7013">
            <v>0</v>
          </cell>
          <cell r="J7013">
            <v>0</v>
          </cell>
          <cell r="K7013">
            <v>0</v>
          </cell>
          <cell r="L7013">
            <v>0</v>
          </cell>
          <cell r="M7013">
            <v>100</v>
          </cell>
          <cell r="N7013">
            <v>4.9000000000000004</v>
          </cell>
        </row>
        <row r="7014">
          <cell r="A7014" t="str">
            <v>97119971271</v>
          </cell>
          <cell r="B7014">
            <v>97119</v>
          </cell>
          <cell r="C7014">
            <v>97127</v>
          </cell>
          <cell r="D7014">
            <v>1</v>
          </cell>
          <cell r="E7014">
            <v>1</v>
          </cell>
          <cell r="F7014">
            <v>100</v>
          </cell>
          <cell r="I7014">
            <v>0</v>
          </cell>
          <cell r="J7014">
            <v>0</v>
          </cell>
          <cell r="K7014">
            <v>0</v>
          </cell>
          <cell r="L7014">
            <v>0</v>
          </cell>
          <cell r="M7014">
            <v>100</v>
          </cell>
          <cell r="N7014">
            <v>1</v>
          </cell>
        </row>
        <row r="7015">
          <cell r="A7015" t="str">
            <v>97120971262</v>
          </cell>
          <cell r="B7015">
            <v>97120</v>
          </cell>
          <cell r="C7015">
            <v>97126</v>
          </cell>
          <cell r="D7015">
            <v>2</v>
          </cell>
          <cell r="E7015">
            <v>1</v>
          </cell>
          <cell r="F7015">
            <v>100</v>
          </cell>
          <cell r="I7015">
            <v>0</v>
          </cell>
          <cell r="J7015">
            <v>0</v>
          </cell>
          <cell r="K7015">
            <v>0</v>
          </cell>
          <cell r="L7015">
            <v>0</v>
          </cell>
          <cell r="M7015">
            <v>100</v>
          </cell>
          <cell r="N7015">
            <v>1</v>
          </cell>
        </row>
        <row r="7016">
          <cell r="A7016" t="str">
            <v>97121971231</v>
          </cell>
          <cell r="B7016">
            <v>97121</v>
          </cell>
          <cell r="C7016">
            <v>97123</v>
          </cell>
          <cell r="D7016">
            <v>1</v>
          </cell>
          <cell r="E7016">
            <v>1</v>
          </cell>
          <cell r="F7016">
            <v>100</v>
          </cell>
          <cell r="I7016">
            <v>0</v>
          </cell>
          <cell r="J7016">
            <v>0</v>
          </cell>
          <cell r="K7016">
            <v>0</v>
          </cell>
          <cell r="L7016">
            <v>0</v>
          </cell>
          <cell r="M7016">
            <v>100</v>
          </cell>
          <cell r="N7016">
            <v>1.9</v>
          </cell>
        </row>
        <row r="7017">
          <cell r="A7017" t="str">
            <v>97121971232</v>
          </cell>
          <cell r="B7017">
            <v>97121</v>
          </cell>
          <cell r="C7017">
            <v>97123</v>
          </cell>
          <cell r="D7017">
            <v>2</v>
          </cell>
          <cell r="E7017">
            <v>1</v>
          </cell>
          <cell r="F7017">
            <v>100</v>
          </cell>
          <cell r="I7017">
            <v>0</v>
          </cell>
          <cell r="J7017">
            <v>0</v>
          </cell>
          <cell r="K7017">
            <v>0</v>
          </cell>
          <cell r="L7017">
            <v>0</v>
          </cell>
          <cell r="M7017">
            <v>100</v>
          </cell>
          <cell r="N7017">
            <v>1.9</v>
          </cell>
        </row>
        <row r="7018">
          <cell r="A7018" t="str">
            <v>97122971231</v>
          </cell>
          <cell r="B7018">
            <v>97122</v>
          </cell>
          <cell r="C7018">
            <v>97123</v>
          </cell>
          <cell r="D7018">
            <v>1</v>
          </cell>
          <cell r="E7018">
            <v>1</v>
          </cell>
          <cell r="F7018">
            <v>100</v>
          </cell>
          <cell r="I7018">
            <v>0</v>
          </cell>
          <cell r="J7018">
            <v>0</v>
          </cell>
          <cell r="K7018">
            <v>0</v>
          </cell>
          <cell r="L7018">
            <v>0</v>
          </cell>
          <cell r="M7018">
            <v>100</v>
          </cell>
          <cell r="N7018">
            <v>2.2000000000000002</v>
          </cell>
        </row>
        <row r="7019">
          <cell r="A7019" t="str">
            <v>97123971262</v>
          </cell>
          <cell r="B7019">
            <v>97123</v>
          </cell>
          <cell r="C7019">
            <v>97126</v>
          </cell>
          <cell r="D7019">
            <v>2</v>
          </cell>
          <cell r="E7019">
            <v>1</v>
          </cell>
          <cell r="F7019">
            <v>100</v>
          </cell>
          <cell r="I7019">
            <v>0</v>
          </cell>
          <cell r="J7019">
            <v>0</v>
          </cell>
          <cell r="K7019">
            <v>0</v>
          </cell>
          <cell r="L7019">
            <v>0</v>
          </cell>
          <cell r="M7019">
            <v>100</v>
          </cell>
          <cell r="N7019">
            <v>1</v>
          </cell>
        </row>
        <row r="7020">
          <cell r="A7020" t="str">
            <v>97123971271</v>
          </cell>
          <cell r="B7020">
            <v>97123</v>
          </cell>
          <cell r="C7020">
            <v>97127</v>
          </cell>
          <cell r="D7020">
            <v>1</v>
          </cell>
          <cell r="E7020">
            <v>1</v>
          </cell>
          <cell r="F7020">
            <v>100</v>
          </cell>
          <cell r="I7020">
            <v>0</v>
          </cell>
          <cell r="J7020">
            <v>0</v>
          </cell>
          <cell r="K7020">
            <v>0</v>
          </cell>
          <cell r="L7020">
            <v>0</v>
          </cell>
          <cell r="M7020">
            <v>100</v>
          </cell>
          <cell r="N7020">
            <v>1</v>
          </cell>
        </row>
        <row r="7021">
          <cell r="A7021" t="str">
            <v>97130971311</v>
          </cell>
          <cell r="B7021">
            <v>97130</v>
          </cell>
          <cell r="C7021">
            <v>97131</v>
          </cell>
          <cell r="D7021">
            <v>1</v>
          </cell>
          <cell r="E7021">
            <v>1</v>
          </cell>
          <cell r="F7021">
            <v>100</v>
          </cell>
          <cell r="I7021">
            <v>0</v>
          </cell>
          <cell r="J7021">
            <v>0</v>
          </cell>
          <cell r="K7021">
            <v>0</v>
          </cell>
          <cell r="L7021">
            <v>0</v>
          </cell>
          <cell r="M7021">
            <v>100</v>
          </cell>
          <cell r="N7021">
            <v>4.2</v>
          </cell>
        </row>
        <row r="7022">
          <cell r="A7022" t="str">
            <v>97130971321</v>
          </cell>
          <cell r="B7022">
            <v>97130</v>
          </cell>
          <cell r="C7022">
            <v>97132</v>
          </cell>
          <cell r="D7022">
            <v>1</v>
          </cell>
          <cell r="E7022">
            <v>1</v>
          </cell>
          <cell r="F7022">
            <v>100</v>
          </cell>
          <cell r="I7022">
            <v>0</v>
          </cell>
          <cell r="J7022">
            <v>0</v>
          </cell>
          <cell r="K7022">
            <v>0</v>
          </cell>
          <cell r="L7022">
            <v>0</v>
          </cell>
          <cell r="M7022">
            <v>100</v>
          </cell>
          <cell r="N7022">
            <v>4.5</v>
          </cell>
        </row>
        <row r="7023">
          <cell r="A7023" t="str">
            <v>97135971431</v>
          </cell>
          <cell r="B7023">
            <v>97135</v>
          </cell>
          <cell r="C7023">
            <v>97143</v>
          </cell>
          <cell r="D7023">
            <v>1</v>
          </cell>
          <cell r="E7023">
            <v>1</v>
          </cell>
          <cell r="F7023">
            <v>100</v>
          </cell>
          <cell r="I7023">
            <v>0</v>
          </cell>
          <cell r="J7023">
            <v>0</v>
          </cell>
          <cell r="K7023">
            <v>0</v>
          </cell>
          <cell r="L7023">
            <v>0</v>
          </cell>
          <cell r="M7023">
            <v>100</v>
          </cell>
          <cell r="N7023">
            <v>7.4</v>
          </cell>
        </row>
        <row r="7024">
          <cell r="A7024" t="str">
            <v>97138971401</v>
          </cell>
          <cell r="B7024">
            <v>97138</v>
          </cell>
          <cell r="C7024">
            <v>97140</v>
          </cell>
          <cell r="D7024">
            <v>1</v>
          </cell>
          <cell r="E7024">
            <v>1</v>
          </cell>
          <cell r="F7024">
            <v>100</v>
          </cell>
          <cell r="I7024">
            <v>0</v>
          </cell>
          <cell r="J7024">
            <v>0</v>
          </cell>
          <cell r="K7024">
            <v>0</v>
          </cell>
          <cell r="L7024">
            <v>0</v>
          </cell>
          <cell r="M7024">
            <v>100</v>
          </cell>
          <cell r="N7024">
            <v>1</v>
          </cell>
        </row>
        <row r="7025">
          <cell r="A7025" t="str">
            <v>97138971411</v>
          </cell>
          <cell r="B7025">
            <v>97138</v>
          </cell>
          <cell r="C7025">
            <v>97141</v>
          </cell>
          <cell r="D7025">
            <v>1</v>
          </cell>
          <cell r="E7025">
            <v>1</v>
          </cell>
          <cell r="F7025">
            <v>100</v>
          </cell>
          <cell r="I7025">
            <v>0</v>
          </cell>
          <cell r="J7025">
            <v>0</v>
          </cell>
          <cell r="K7025">
            <v>0</v>
          </cell>
          <cell r="L7025">
            <v>0</v>
          </cell>
          <cell r="M7025">
            <v>100</v>
          </cell>
          <cell r="N7025">
            <v>5.7</v>
          </cell>
        </row>
        <row r="7026">
          <cell r="A7026" t="str">
            <v>97139971401</v>
          </cell>
          <cell r="B7026">
            <v>97139</v>
          </cell>
          <cell r="C7026">
            <v>97140</v>
          </cell>
          <cell r="D7026">
            <v>1</v>
          </cell>
          <cell r="E7026">
            <v>1</v>
          </cell>
          <cell r="F7026">
            <v>100</v>
          </cell>
          <cell r="I7026">
            <v>0</v>
          </cell>
          <cell r="J7026">
            <v>0</v>
          </cell>
          <cell r="K7026">
            <v>0</v>
          </cell>
          <cell r="L7026">
            <v>0</v>
          </cell>
          <cell r="M7026">
            <v>100</v>
          </cell>
          <cell r="N7026">
            <v>1</v>
          </cell>
        </row>
        <row r="7027">
          <cell r="A7027" t="str">
            <v>97142971481</v>
          </cell>
          <cell r="B7027">
            <v>97142</v>
          </cell>
          <cell r="C7027">
            <v>97148</v>
          </cell>
          <cell r="D7027">
            <v>1</v>
          </cell>
          <cell r="E7027">
            <v>1</v>
          </cell>
          <cell r="F7027">
            <v>100</v>
          </cell>
          <cell r="I7027">
            <v>0</v>
          </cell>
          <cell r="J7027">
            <v>0</v>
          </cell>
          <cell r="K7027">
            <v>0</v>
          </cell>
          <cell r="L7027">
            <v>0</v>
          </cell>
          <cell r="M7027">
            <v>100</v>
          </cell>
          <cell r="N7027">
            <v>7.8</v>
          </cell>
        </row>
        <row r="7028">
          <cell r="A7028" t="str">
            <v>97143971511</v>
          </cell>
          <cell r="B7028">
            <v>97143</v>
          </cell>
          <cell r="C7028">
            <v>97151</v>
          </cell>
          <cell r="D7028">
            <v>1</v>
          </cell>
          <cell r="E7028">
            <v>1</v>
          </cell>
          <cell r="F7028">
            <v>100</v>
          </cell>
          <cell r="I7028">
            <v>0</v>
          </cell>
          <cell r="J7028">
            <v>0</v>
          </cell>
          <cell r="K7028">
            <v>0</v>
          </cell>
          <cell r="L7028">
            <v>0</v>
          </cell>
          <cell r="M7028">
            <v>100</v>
          </cell>
          <cell r="N7028">
            <v>11.1</v>
          </cell>
        </row>
        <row r="7029">
          <cell r="A7029" t="str">
            <v>97146971551</v>
          </cell>
          <cell r="B7029">
            <v>97146</v>
          </cell>
          <cell r="C7029">
            <v>97155</v>
          </cell>
          <cell r="D7029">
            <v>1</v>
          </cell>
          <cell r="E7029">
            <v>1</v>
          </cell>
          <cell r="F7029">
            <v>100</v>
          </cell>
          <cell r="I7029">
            <v>0</v>
          </cell>
          <cell r="J7029">
            <v>0</v>
          </cell>
          <cell r="K7029">
            <v>0</v>
          </cell>
          <cell r="L7029">
            <v>0</v>
          </cell>
          <cell r="M7029">
            <v>100</v>
          </cell>
          <cell r="N7029">
            <v>1</v>
          </cell>
        </row>
        <row r="7030">
          <cell r="A7030" t="str">
            <v>97147971542</v>
          </cell>
          <cell r="B7030">
            <v>97147</v>
          </cell>
          <cell r="C7030">
            <v>97154</v>
          </cell>
          <cell r="D7030">
            <v>2</v>
          </cell>
          <cell r="E7030">
            <v>1</v>
          </cell>
          <cell r="F7030">
            <v>100</v>
          </cell>
          <cell r="I7030">
            <v>0</v>
          </cell>
          <cell r="J7030">
            <v>0</v>
          </cell>
          <cell r="K7030">
            <v>0</v>
          </cell>
          <cell r="L7030">
            <v>0</v>
          </cell>
          <cell r="M7030">
            <v>100</v>
          </cell>
          <cell r="N7030">
            <v>1</v>
          </cell>
        </row>
        <row r="7031">
          <cell r="A7031" t="str">
            <v>97148971511</v>
          </cell>
          <cell r="B7031">
            <v>97148</v>
          </cell>
          <cell r="C7031">
            <v>97151</v>
          </cell>
          <cell r="D7031">
            <v>1</v>
          </cell>
          <cell r="E7031">
            <v>1</v>
          </cell>
          <cell r="F7031">
            <v>100</v>
          </cell>
          <cell r="I7031">
            <v>0</v>
          </cell>
          <cell r="J7031">
            <v>0</v>
          </cell>
          <cell r="K7031">
            <v>0</v>
          </cell>
          <cell r="L7031">
            <v>0</v>
          </cell>
          <cell r="M7031">
            <v>100</v>
          </cell>
          <cell r="N7031">
            <v>10.199999999999999</v>
          </cell>
        </row>
        <row r="7032">
          <cell r="A7032" t="str">
            <v>97150971531</v>
          </cell>
          <cell r="B7032">
            <v>97150</v>
          </cell>
          <cell r="C7032">
            <v>97153</v>
          </cell>
          <cell r="D7032">
            <v>1</v>
          </cell>
          <cell r="E7032">
            <v>1</v>
          </cell>
          <cell r="F7032">
            <v>100</v>
          </cell>
          <cell r="I7032">
            <v>0</v>
          </cell>
          <cell r="J7032">
            <v>0</v>
          </cell>
          <cell r="K7032">
            <v>0</v>
          </cell>
          <cell r="L7032">
            <v>0</v>
          </cell>
          <cell r="M7032">
            <v>100</v>
          </cell>
          <cell r="N7032">
            <v>0.8</v>
          </cell>
        </row>
        <row r="7033">
          <cell r="A7033" t="str">
            <v>97151971521</v>
          </cell>
          <cell r="B7033">
            <v>97151</v>
          </cell>
          <cell r="C7033">
            <v>97152</v>
          </cell>
          <cell r="D7033">
            <v>1</v>
          </cell>
          <cell r="E7033">
            <v>1</v>
          </cell>
          <cell r="F7033">
            <v>100</v>
          </cell>
          <cell r="I7033">
            <v>0</v>
          </cell>
          <cell r="J7033">
            <v>0</v>
          </cell>
          <cell r="K7033">
            <v>0</v>
          </cell>
          <cell r="L7033">
            <v>0</v>
          </cell>
          <cell r="M7033">
            <v>100</v>
          </cell>
          <cell r="N7033">
            <v>3.4</v>
          </cell>
        </row>
        <row r="7034">
          <cell r="A7034" t="str">
            <v>97151971531</v>
          </cell>
          <cell r="B7034">
            <v>97151</v>
          </cell>
          <cell r="C7034">
            <v>97153</v>
          </cell>
          <cell r="D7034">
            <v>1</v>
          </cell>
          <cell r="E7034">
            <v>1</v>
          </cell>
          <cell r="F7034">
            <v>100</v>
          </cell>
          <cell r="I7034">
            <v>0</v>
          </cell>
          <cell r="J7034">
            <v>0</v>
          </cell>
          <cell r="K7034">
            <v>0</v>
          </cell>
          <cell r="L7034">
            <v>0</v>
          </cell>
          <cell r="M7034">
            <v>100</v>
          </cell>
          <cell r="N7034">
            <v>0.8</v>
          </cell>
        </row>
        <row r="7035">
          <cell r="A7035" t="str">
            <v>97152971531</v>
          </cell>
          <cell r="B7035">
            <v>97152</v>
          </cell>
          <cell r="C7035">
            <v>97153</v>
          </cell>
          <cell r="D7035">
            <v>1</v>
          </cell>
          <cell r="E7035">
            <v>1</v>
          </cell>
          <cell r="F7035">
            <v>100</v>
          </cell>
          <cell r="I7035">
            <v>0</v>
          </cell>
          <cell r="J7035">
            <v>0</v>
          </cell>
          <cell r="K7035">
            <v>0</v>
          </cell>
          <cell r="L7035">
            <v>0</v>
          </cell>
          <cell r="M7035">
            <v>100</v>
          </cell>
          <cell r="N7035">
            <v>1.3</v>
          </cell>
        </row>
        <row r="7036">
          <cell r="A7036" t="str">
            <v>97152971542</v>
          </cell>
          <cell r="B7036">
            <v>97152</v>
          </cell>
          <cell r="C7036">
            <v>97154</v>
          </cell>
          <cell r="D7036">
            <v>2</v>
          </cell>
          <cell r="E7036">
            <v>1</v>
          </cell>
          <cell r="F7036">
            <v>100</v>
          </cell>
          <cell r="I7036">
            <v>0</v>
          </cell>
          <cell r="J7036">
            <v>0</v>
          </cell>
          <cell r="K7036">
            <v>0</v>
          </cell>
          <cell r="L7036">
            <v>0</v>
          </cell>
          <cell r="M7036">
            <v>100</v>
          </cell>
          <cell r="N7036">
            <v>1</v>
          </cell>
        </row>
        <row r="7037">
          <cell r="A7037" t="str">
            <v>97152971551</v>
          </cell>
          <cell r="B7037">
            <v>97152</v>
          </cell>
          <cell r="C7037">
            <v>97155</v>
          </cell>
          <cell r="D7037">
            <v>1</v>
          </cell>
          <cell r="E7037">
            <v>1</v>
          </cell>
          <cell r="F7037">
            <v>100</v>
          </cell>
          <cell r="I7037">
            <v>0</v>
          </cell>
          <cell r="J7037">
            <v>0</v>
          </cell>
          <cell r="K7037">
            <v>0</v>
          </cell>
          <cell r="L7037">
            <v>0</v>
          </cell>
          <cell r="M7037">
            <v>100</v>
          </cell>
          <cell r="N7037">
            <v>1</v>
          </cell>
        </row>
        <row r="7038">
          <cell r="A7038" t="str">
            <v>97157971651</v>
          </cell>
          <cell r="B7038">
            <v>97157</v>
          </cell>
          <cell r="C7038">
            <v>97165</v>
          </cell>
          <cell r="D7038">
            <v>1</v>
          </cell>
          <cell r="E7038">
            <v>1</v>
          </cell>
          <cell r="F7038">
            <v>100</v>
          </cell>
          <cell r="I7038">
            <v>0</v>
          </cell>
          <cell r="J7038">
            <v>0</v>
          </cell>
          <cell r="K7038">
            <v>0</v>
          </cell>
          <cell r="L7038">
            <v>0</v>
          </cell>
          <cell r="M7038">
            <v>100</v>
          </cell>
          <cell r="N7038">
            <v>6.3</v>
          </cell>
        </row>
        <row r="7039">
          <cell r="A7039" t="str">
            <v>97158971641</v>
          </cell>
          <cell r="B7039">
            <v>97158</v>
          </cell>
          <cell r="C7039">
            <v>97164</v>
          </cell>
          <cell r="D7039">
            <v>1</v>
          </cell>
          <cell r="E7039">
            <v>1</v>
          </cell>
          <cell r="F7039">
            <v>100</v>
          </cell>
          <cell r="I7039">
            <v>0</v>
          </cell>
          <cell r="J7039">
            <v>0</v>
          </cell>
          <cell r="K7039">
            <v>0</v>
          </cell>
          <cell r="L7039">
            <v>0</v>
          </cell>
          <cell r="M7039">
            <v>100</v>
          </cell>
          <cell r="N7039">
            <v>3.1</v>
          </cell>
        </row>
        <row r="7040">
          <cell r="A7040" t="str">
            <v>97162971831</v>
          </cell>
          <cell r="B7040">
            <v>97162</v>
          </cell>
          <cell r="C7040">
            <v>97183</v>
          </cell>
          <cell r="D7040">
            <v>1</v>
          </cell>
          <cell r="E7040">
            <v>1</v>
          </cell>
          <cell r="F7040">
            <v>100</v>
          </cell>
          <cell r="I7040">
            <v>0</v>
          </cell>
          <cell r="J7040">
            <v>0</v>
          </cell>
          <cell r="K7040">
            <v>0</v>
          </cell>
          <cell r="L7040">
            <v>0</v>
          </cell>
          <cell r="M7040">
            <v>100</v>
          </cell>
          <cell r="N7040">
            <v>1</v>
          </cell>
        </row>
        <row r="7041">
          <cell r="A7041" t="str">
            <v>97163971641</v>
          </cell>
          <cell r="B7041">
            <v>97163</v>
          </cell>
          <cell r="C7041">
            <v>97164</v>
          </cell>
          <cell r="D7041">
            <v>1</v>
          </cell>
          <cell r="E7041">
            <v>1</v>
          </cell>
          <cell r="F7041">
            <v>100</v>
          </cell>
          <cell r="I7041">
            <v>0</v>
          </cell>
          <cell r="J7041">
            <v>0</v>
          </cell>
          <cell r="K7041">
            <v>0</v>
          </cell>
          <cell r="L7041">
            <v>0</v>
          </cell>
          <cell r="M7041">
            <v>100</v>
          </cell>
          <cell r="N7041">
            <v>4.9000000000000004</v>
          </cell>
        </row>
        <row r="7042">
          <cell r="A7042" t="str">
            <v>97163971741</v>
          </cell>
          <cell r="B7042">
            <v>97163</v>
          </cell>
          <cell r="C7042">
            <v>97174</v>
          </cell>
          <cell r="D7042">
            <v>1</v>
          </cell>
          <cell r="E7042">
            <v>1</v>
          </cell>
          <cell r="F7042">
            <v>100</v>
          </cell>
          <cell r="I7042">
            <v>0</v>
          </cell>
          <cell r="J7042">
            <v>0</v>
          </cell>
          <cell r="K7042">
            <v>0</v>
          </cell>
          <cell r="L7042">
            <v>0</v>
          </cell>
          <cell r="M7042">
            <v>100</v>
          </cell>
          <cell r="N7042">
            <v>15</v>
          </cell>
        </row>
        <row r="7043">
          <cell r="A7043" t="str">
            <v>97163971831</v>
          </cell>
          <cell r="B7043">
            <v>97163</v>
          </cell>
          <cell r="C7043">
            <v>97183</v>
          </cell>
          <cell r="D7043">
            <v>1</v>
          </cell>
          <cell r="E7043">
            <v>1</v>
          </cell>
          <cell r="F7043">
            <v>100</v>
          </cell>
          <cell r="I7043">
            <v>0</v>
          </cell>
          <cell r="J7043">
            <v>0</v>
          </cell>
          <cell r="K7043">
            <v>0</v>
          </cell>
          <cell r="L7043">
            <v>0</v>
          </cell>
          <cell r="M7043">
            <v>100</v>
          </cell>
          <cell r="N7043">
            <v>1</v>
          </cell>
        </row>
        <row r="7044">
          <cell r="A7044" t="str">
            <v>97165971671</v>
          </cell>
          <cell r="B7044">
            <v>97165</v>
          </cell>
          <cell r="C7044">
            <v>97167</v>
          </cell>
          <cell r="D7044">
            <v>1</v>
          </cell>
          <cell r="E7044">
            <v>1</v>
          </cell>
          <cell r="F7044">
            <v>100</v>
          </cell>
          <cell r="I7044">
            <v>0</v>
          </cell>
          <cell r="J7044">
            <v>0</v>
          </cell>
          <cell r="K7044">
            <v>0</v>
          </cell>
          <cell r="L7044">
            <v>0</v>
          </cell>
          <cell r="M7044">
            <v>100</v>
          </cell>
          <cell r="N7044">
            <v>5.3</v>
          </cell>
        </row>
        <row r="7045">
          <cell r="A7045" t="str">
            <v>97166971671</v>
          </cell>
          <cell r="B7045">
            <v>97166</v>
          </cell>
          <cell r="C7045">
            <v>97167</v>
          </cell>
          <cell r="D7045">
            <v>1</v>
          </cell>
          <cell r="E7045">
            <v>1</v>
          </cell>
          <cell r="F7045">
            <v>100</v>
          </cell>
          <cell r="I7045">
            <v>0</v>
          </cell>
          <cell r="J7045">
            <v>0</v>
          </cell>
          <cell r="K7045">
            <v>0</v>
          </cell>
          <cell r="L7045">
            <v>0</v>
          </cell>
          <cell r="M7045">
            <v>100</v>
          </cell>
          <cell r="N7045">
            <v>4.7</v>
          </cell>
        </row>
        <row r="7046">
          <cell r="A7046" t="str">
            <v>97167971741</v>
          </cell>
          <cell r="B7046">
            <v>97167</v>
          </cell>
          <cell r="C7046">
            <v>97174</v>
          </cell>
          <cell r="D7046">
            <v>1</v>
          </cell>
          <cell r="E7046">
            <v>1</v>
          </cell>
          <cell r="F7046">
            <v>100</v>
          </cell>
          <cell r="I7046">
            <v>0</v>
          </cell>
          <cell r="J7046">
            <v>0</v>
          </cell>
          <cell r="K7046">
            <v>0</v>
          </cell>
          <cell r="L7046">
            <v>0</v>
          </cell>
          <cell r="M7046">
            <v>100</v>
          </cell>
          <cell r="N7046">
            <v>10</v>
          </cell>
        </row>
        <row r="7047">
          <cell r="A7047" t="str">
            <v>97168971721</v>
          </cell>
          <cell r="B7047">
            <v>97168</v>
          </cell>
          <cell r="C7047">
            <v>97172</v>
          </cell>
          <cell r="D7047">
            <v>1</v>
          </cell>
          <cell r="E7047">
            <v>1</v>
          </cell>
          <cell r="F7047">
            <v>100</v>
          </cell>
          <cell r="I7047">
            <v>0</v>
          </cell>
          <cell r="J7047">
            <v>0</v>
          </cell>
          <cell r="K7047">
            <v>0</v>
          </cell>
          <cell r="L7047">
            <v>0</v>
          </cell>
          <cell r="M7047">
            <v>100</v>
          </cell>
          <cell r="N7047">
            <v>2</v>
          </cell>
        </row>
        <row r="7048">
          <cell r="A7048" t="str">
            <v>97168971741</v>
          </cell>
          <cell r="B7048">
            <v>97168</v>
          </cell>
          <cell r="C7048">
            <v>97174</v>
          </cell>
          <cell r="D7048">
            <v>1</v>
          </cell>
          <cell r="E7048">
            <v>1</v>
          </cell>
          <cell r="F7048">
            <v>100</v>
          </cell>
          <cell r="I7048">
            <v>0</v>
          </cell>
          <cell r="J7048">
            <v>0</v>
          </cell>
          <cell r="K7048">
            <v>0</v>
          </cell>
          <cell r="L7048">
            <v>0</v>
          </cell>
          <cell r="M7048">
            <v>100</v>
          </cell>
          <cell r="N7048">
            <v>8.3000000000000007</v>
          </cell>
        </row>
        <row r="7049">
          <cell r="A7049" t="str">
            <v>97168971852</v>
          </cell>
          <cell r="B7049">
            <v>97168</v>
          </cell>
          <cell r="C7049">
            <v>97185</v>
          </cell>
          <cell r="D7049">
            <v>2</v>
          </cell>
          <cell r="E7049">
            <v>1</v>
          </cell>
          <cell r="F7049">
            <v>100</v>
          </cell>
          <cell r="I7049">
            <v>0</v>
          </cell>
          <cell r="J7049">
            <v>0</v>
          </cell>
          <cell r="K7049">
            <v>0</v>
          </cell>
          <cell r="L7049">
            <v>0</v>
          </cell>
          <cell r="M7049">
            <v>100</v>
          </cell>
          <cell r="N7049">
            <v>1</v>
          </cell>
        </row>
        <row r="7050">
          <cell r="A7050" t="str">
            <v>97168971981</v>
          </cell>
          <cell r="B7050">
            <v>97168</v>
          </cell>
          <cell r="C7050">
            <v>97198</v>
          </cell>
          <cell r="D7050">
            <v>1</v>
          </cell>
          <cell r="E7050">
            <v>1</v>
          </cell>
          <cell r="F7050">
            <v>100</v>
          </cell>
          <cell r="I7050">
            <v>0</v>
          </cell>
          <cell r="J7050">
            <v>0</v>
          </cell>
          <cell r="K7050">
            <v>0</v>
          </cell>
          <cell r="L7050">
            <v>0</v>
          </cell>
          <cell r="M7050">
            <v>100</v>
          </cell>
          <cell r="N7050">
            <v>1</v>
          </cell>
        </row>
        <row r="7051">
          <cell r="A7051" t="str">
            <v>97169971852</v>
          </cell>
          <cell r="B7051">
            <v>97169</v>
          </cell>
          <cell r="C7051">
            <v>97185</v>
          </cell>
          <cell r="D7051">
            <v>2</v>
          </cell>
          <cell r="E7051">
            <v>1</v>
          </cell>
          <cell r="F7051">
            <v>100</v>
          </cell>
          <cell r="I7051">
            <v>0</v>
          </cell>
          <cell r="J7051">
            <v>0</v>
          </cell>
          <cell r="K7051">
            <v>0</v>
          </cell>
          <cell r="L7051">
            <v>0</v>
          </cell>
          <cell r="M7051">
            <v>100</v>
          </cell>
          <cell r="N7051">
            <v>1</v>
          </cell>
        </row>
        <row r="7052">
          <cell r="A7052" t="str">
            <v>97170971981</v>
          </cell>
          <cell r="B7052">
            <v>97170</v>
          </cell>
          <cell r="C7052">
            <v>97198</v>
          </cell>
          <cell r="D7052">
            <v>1</v>
          </cell>
          <cell r="E7052">
            <v>1</v>
          </cell>
          <cell r="F7052">
            <v>100</v>
          </cell>
          <cell r="I7052">
            <v>0</v>
          </cell>
          <cell r="J7052">
            <v>0</v>
          </cell>
          <cell r="K7052">
            <v>0</v>
          </cell>
          <cell r="L7052">
            <v>0</v>
          </cell>
          <cell r="M7052">
            <v>100</v>
          </cell>
          <cell r="N7052">
            <v>1</v>
          </cell>
        </row>
        <row r="7053">
          <cell r="A7053" t="str">
            <v>97171971731</v>
          </cell>
          <cell r="B7053">
            <v>97171</v>
          </cell>
          <cell r="C7053">
            <v>97173</v>
          </cell>
          <cell r="D7053">
            <v>1</v>
          </cell>
          <cell r="E7053">
            <v>1</v>
          </cell>
          <cell r="F7053">
            <v>100</v>
          </cell>
          <cell r="I7053">
            <v>0</v>
          </cell>
          <cell r="J7053">
            <v>0</v>
          </cell>
          <cell r="K7053">
            <v>0</v>
          </cell>
          <cell r="L7053">
            <v>0</v>
          </cell>
          <cell r="M7053">
            <v>100</v>
          </cell>
          <cell r="N7053">
            <v>9</v>
          </cell>
        </row>
        <row r="7054">
          <cell r="A7054" t="str">
            <v>97172971731</v>
          </cell>
          <cell r="B7054">
            <v>97172</v>
          </cell>
          <cell r="C7054">
            <v>97173</v>
          </cell>
          <cell r="D7054">
            <v>1</v>
          </cell>
          <cell r="E7054">
            <v>1</v>
          </cell>
          <cell r="F7054">
            <v>100</v>
          </cell>
          <cell r="I7054">
            <v>0</v>
          </cell>
          <cell r="J7054">
            <v>0</v>
          </cell>
          <cell r="K7054">
            <v>0</v>
          </cell>
          <cell r="L7054">
            <v>0</v>
          </cell>
          <cell r="M7054">
            <v>100</v>
          </cell>
          <cell r="N7054">
            <v>10.5</v>
          </cell>
        </row>
        <row r="7055">
          <cell r="A7055" t="str">
            <v>97176971771</v>
          </cell>
          <cell r="B7055">
            <v>97176</v>
          </cell>
          <cell r="C7055">
            <v>97177</v>
          </cell>
          <cell r="D7055">
            <v>1</v>
          </cell>
          <cell r="E7055">
            <v>1</v>
          </cell>
          <cell r="F7055">
            <v>100</v>
          </cell>
          <cell r="I7055">
            <v>0</v>
          </cell>
          <cell r="J7055">
            <v>0</v>
          </cell>
          <cell r="K7055">
            <v>0</v>
          </cell>
          <cell r="L7055">
            <v>0</v>
          </cell>
          <cell r="M7055">
            <v>100</v>
          </cell>
          <cell r="N7055">
            <v>8.1</v>
          </cell>
        </row>
        <row r="7056">
          <cell r="A7056" t="str">
            <v>97176971891</v>
          </cell>
          <cell r="B7056">
            <v>97176</v>
          </cell>
          <cell r="C7056">
            <v>97189</v>
          </cell>
          <cell r="D7056">
            <v>1</v>
          </cell>
          <cell r="E7056">
            <v>1</v>
          </cell>
          <cell r="F7056">
            <v>100</v>
          </cell>
          <cell r="I7056">
            <v>0</v>
          </cell>
          <cell r="J7056">
            <v>0</v>
          </cell>
          <cell r="K7056">
            <v>0</v>
          </cell>
          <cell r="L7056">
            <v>0</v>
          </cell>
          <cell r="M7056">
            <v>100</v>
          </cell>
          <cell r="N7056">
            <v>1.1000000000000001</v>
          </cell>
        </row>
        <row r="7057">
          <cell r="A7057" t="str">
            <v>97177971791</v>
          </cell>
          <cell r="B7057">
            <v>97177</v>
          </cell>
          <cell r="C7057">
            <v>97179</v>
          </cell>
          <cell r="D7057">
            <v>1</v>
          </cell>
          <cell r="E7057">
            <v>1</v>
          </cell>
          <cell r="F7057">
            <v>100</v>
          </cell>
          <cell r="I7057">
            <v>0</v>
          </cell>
          <cell r="J7057">
            <v>0</v>
          </cell>
          <cell r="K7057">
            <v>0</v>
          </cell>
          <cell r="L7057">
            <v>0</v>
          </cell>
          <cell r="M7057">
            <v>100</v>
          </cell>
          <cell r="N7057">
            <v>7.6</v>
          </cell>
        </row>
        <row r="7058">
          <cell r="A7058" t="str">
            <v>97177971841</v>
          </cell>
          <cell r="B7058">
            <v>97177</v>
          </cell>
          <cell r="C7058">
            <v>97184</v>
          </cell>
          <cell r="D7058">
            <v>1</v>
          </cell>
          <cell r="E7058">
            <v>1</v>
          </cell>
          <cell r="F7058">
            <v>100</v>
          </cell>
          <cell r="I7058">
            <v>0</v>
          </cell>
          <cell r="J7058">
            <v>0</v>
          </cell>
          <cell r="K7058">
            <v>0</v>
          </cell>
          <cell r="L7058">
            <v>0</v>
          </cell>
          <cell r="M7058">
            <v>100</v>
          </cell>
          <cell r="N7058">
            <v>13.3</v>
          </cell>
        </row>
        <row r="7059">
          <cell r="A7059" t="str">
            <v>97178971841</v>
          </cell>
          <cell r="B7059">
            <v>97178</v>
          </cell>
          <cell r="C7059">
            <v>97184</v>
          </cell>
          <cell r="D7059">
            <v>1</v>
          </cell>
          <cell r="E7059">
            <v>1</v>
          </cell>
          <cell r="F7059">
            <v>100</v>
          </cell>
          <cell r="I7059">
            <v>0</v>
          </cell>
          <cell r="J7059">
            <v>0</v>
          </cell>
          <cell r="K7059">
            <v>0</v>
          </cell>
          <cell r="L7059">
            <v>0</v>
          </cell>
          <cell r="M7059">
            <v>100</v>
          </cell>
          <cell r="N7059">
            <v>5.4</v>
          </cell>
        </row>
        <row r="7060">
          <cell r="A7060" t="str">
            <v>97180972161</v>
          </cell>
          <cell r="B7060">
            <v>97180</v>
          </cell>
          <cell r="C7060">
            <v>97216</v>
          </cell>
          <cell r="D7060">
            <v>1</v>
          </cell>
          <cell r="E7060">
            <v>1</v>
          </cell>
          <cell r="F7060">
            <v>100</v>
          </cell>
          <cell r="I7060">
            <v>0</v>
          </cell>
          <cell r="J7060">
            <v>0</v>
          </cell>
          <cell r="K7060">
            <v>0</v>
          </cell>
          <cell r="L7060">
            <v>0</v>
          </cell>
          <cell r="M7060">
            <v>100</v>
          </cell>
          <cell r="N7060">
            <v>1</v>
          </cell>
        </row>
        <row r="7061">
          <cell r="A7061" t="str">
            <v>97181971992</v>
          </cell>
          <cell r="B7061">
            <v>97181</v>
          </cell>
          <cell r="C7061">
            <v>97199</v>
          </cell>
          <cell r="D7061">
            <v>2</v>
          </cell>
          <cell r="E7061">
            <v>1</v>
          </cell>
          <cell r="F7061">
            <v>100</v>
          </cell>
          <cell r="I7061">
            <v>0</v>
          </cell>
          <cell r="J7061">
            <v>0</v>
          </cell>
          <cell r="K7061">
            <v>0</v>
          </cell>
          <cell r="L7061">
            <v>0</v>
          </cell>
          <cell r="M7061">
            <v>100</v>
          </cell>
          <cell r="N7061">
            <v>1</v>
          </cell>
        </row>
        <row r="7062">
          <cell r="A7062" t="str">
            <v>97182972313</v>
          </cell>
          <cell r="B7062">
            <v>97182</v>
          </cell>
          <cell r="C7062">
            <v>97231</v>
          </cell>
          <cell r="D7062">
            <v>3</v>
          </cell>
          <cell r="E7062">
            <v>1</v>
          </cell>
          <cell r="F7062">
            <v>100</v>
          </cell>
          <cell r="I7062">
            <v>0</v>
          </cell>
          <cell r="J7062">
            <v>0</v>
          </cell>
          <cell r="K7062">
            <v>0</v>
          </cell>
          <cell r="L7062">
            <v>0</v>
          </cell>
          <cell r="M7062">
            <v>100</v>
          </cell>
          <cell r="N7062">
            <v>1</v>
          </cell>
        </row>
        <row r="7063">
          <cell r="A7063" t="str">
            <v>97184971861</v>
          </cell>
          <cell r="B7063">
            <v>97184</v>
          </cell>
          <cell r="C7063">
            <v>97186</v>
          </cell>
          <cell r="D7063">
            <v>1</v>
          </cell>
          <cell r="E7063">
            <v>1</v>
          </cell>
          <cell r="F7063">
            <v>100</v>
          </cell>
          <cell r="I7063">
            <v>0</v>
          </cell>
          <cell r="J7063">
            <v>0</v>
          </cell>
          <cell r="K7063">
            <v>0</v>
          </cell>
          <cell r="L7063">
            <v>0</v>
          </cell>
          <cell r="M7063">
            <v>100</v>
          </cell>
          <cell r="N7063">
            <v>13</v>
          </cell>
        </row>
        <row r="7064">
          <cell r="A7064" t="str">
            <v>97184971992</v>
          </cell>
          <cell r="B7064">
            <v>97184</v>
          </cell>
          <cell r="C7064">
            <v>97199</v>
          </cell>
          <cell r="D7064">
            <v>2</v>
          </cell>
          <cell r="E7064">
            <v>1</v>
          </cell>
          <cell r="F7064">
            <v>100</v>
          </cell>
          <cell r="I7064">
            <v>0</v>
          </cell>
          <cell r="J7064">
            <v>0</v>
          </cell>
          <cell r="K7064">
            <v>0</v>
          </cell>
          <cell r="L7064">
            <v>0</v>
          </cell>
          <cell r="M7064">
            <v>100</v>
          </cell>
          <cell r="N7064">
            <v>1</v>
          </cell>
        </row>
        <row r="7065">
          <cell r="A7065" t="str">
            <v>97184972161</v>
          </cell>
          <cell r="B7065">
            <v>97184</v>
          </cell>
          <cell r="C7065">
            <v>97216</v>
          </cell>
          <cell r="D7065">
            <v>1</v>
          </cell>
          <cell r="E7065">
            <v>1</v>
          </cell>
          <cell r="F7065">
            <v>100</v>
          </cell>
          <cell r="I7065">
            <v>0</v>
          </cell>
          <cell r="J7065">
            <v>0</v>
          </cell>
          <cell r="K7065">
            <v>0</v>
          </cell>
          <cell r="L7065">
            <v>0</v>
          </cell>
          <cell r="M7065">
            <v>100</v>
          </cell>
          <cell r="N7065">
            <v>1</v>
          </cell>
        </row>
        <row r="7066">
          <cell r="A7066" t="str">
            <v>97184972313</v>
          </cell>
          <cell r="B7066">
            <v>97184</v>
          </cell>
          <cell r="C7066">
            <v>97231</v>
          </cell>
          <cell r="D7066">
            <v>3</v>
          </cell>
          <cell r="E7066">
            <v>1</v>
          </cell>
          <cell r="F7066">
            <v>100</v>
          </cell>
          <cell r="I7066">
            <v>0</v>
          </cell>
          <cell r="J7066">
            <v>0</v>
          </cell>
          <cell r="K7066">
            <v>0</v>
          </cell>
          <cell r="L7066">
            <v>0</v>
          </cell>
          <cell r="M7066">
            <v>100</v>
          </cell>
          <cell r="N7066">
            <v>1</v>
          </cell>
        </row>
        <row r="7067">
          <cell r="A7067" t="str">
            <v>97188972321</v>
          </cell>
          <cell r="B7067">
            <v>97188</v>
          </cell>
          <cell r="C7067">
            <v>97232</v>
          </cell>
          <cell r="D7067">
            <v>1</v>
          </cell>
          <cell r="E7067">
            <v>1</v>
          </cell>
          <cell r="F7067">
            <v>100</v>
          </cell>
          <cell r="I7067">
            <v>0</v>
          </cell>
          <cell r="J7067">
            <v>0</v>
          </cell>
          <cell r="K7067">
            <v>0</v>
          </cell>
          <cell r="L7067">
            <v>0</v>
          </cell>
          <cell r="M7067">
            <v>100</v>
          </cell>
          <cell r="N7067">
            <v>1</v>
          </cell>
        </row>
        <row r="7068">
          <cell r="A7068" t="str">
            <v>97188972332</v>
          </cell>
          <cell r="B7068">
            <v>97188</v>
          </cell>
          <cell r="C7068">
            <v>97233</v>
          </cell>
          <cell r="D7068">
            <v>2</v>
          </cell>
          <cell r="E7068">
            <v>1</v>
          </cell>
          <cell r="F7068">
            <v>100</v>
          </cell>
          <cell r="I7068">
            <v>0</v>
          </cell>
          <cell r="J7068">
            <v>0</v>
          </cell>
          <cell r="K7068">
            <v>0</v>
          </cell>
          <cell r="L7068">
            <v>0</v>
          </cell>
          <cell r="M7068">
            <v>100</v>
          </cell>
          <cell r="N7068">
            <v>1</v>
          </cell>
        </row>
        <row r="7069">
          <cell r="A7069" t="str">
            <v>97190971911</v>
          </cell>
          <cell r="B7069">
            <v>97190</v>
          </cell>
          <cell r="C7069">
            <v>97191</v>
          </cell>
          <cell r="D7069">
            <v>1</v>
          </cell>
          <cell r="E7069">
            <v>1</v>
          </cell>
          <cell r="F7069">
            <v>100</v>
          </cell>
          <cell r="I7069">
            <v>0</v>
          </cell>
          <cell r="J7069">
            <v>0</v>
          </cell>
          <cell r="K7069">
            <v>0</v>
          </cell>
          <cell r="L7069">
            <v>0</v>
          </cell>
          <cell r="M7069">
            <v>100</v>
          </cell>
          <cell r="N7069">
            <v>5.6</v>
          </cell>
        </row>
        <row r="7070">
          <cell r="A7070" t="str">
            <v>97191972211</v>
          </cell>
          <cell r="B7070">
            <v>97191</v>
          </cell>
          <cell r="C7070">
            <v>97221</v>
          </cell>
          <cell r="D7070">
            <v>1</v>
          </cell>
          <cell r="E7070">
            <v>1</v>
          </cell>
          <cell r="F7070">
            <v>100</v>
          </cell>
          <cell r="I7070">
            <v>0</v>
          </cell>
          <cell r="J7070">
            <v>0</v>
          </cell>
          <cell r="K7070">
            <v>0</v>
          </cell>
          <cell r="L7070">
            <v>0</v>
          </cell>
          <cell r="M7070">
            <v>100</v>
          </cell>
          <cell r="N7070">
            <v>8.8000000000000007</v>
          </cell>
        </row>
        <row r="7071">
          <cell r="A7071" t="str">
            <v>97191972371</v>
          </cell>
          <cell r="B7071">
            <v>97191</v>
          </cell>
          <cell r="C7071">
            <v>97237</v>
          </cell>
          <cell r="D7071">
            <v>1</v>
          </cell>
          <cell r="E7071">
            <v>1</v>
          </cell>
          <cell r="F7071">
            <v>100</v>
          </cell>
          <cell r="I7071">
            <v>0</v>
          </cell>
          <cell r="J7071">
            <v>0</v>
          </cell>
          <cell r="K7071">
            <v>0</v>
          </cell>
          <cell r="L7071">
            <v>0</v>
          </cell>
          <cell r="M7071">
            <v>100</v>
          </cell>
          <cell r="N7071">
            <v>6</v>
          </cell>
        </row>
        <row r="7072">
          <cell r="A7072" t="str">
            <v>97192972351</v>
          </cell>
          <cell r="B7072">
            <v>97192</v>
          </cell>
          <cell r="C7072">
            <v>97235</v>
          </cell>
          <cell r="D7072">
            <v>1</v>
          </cell>
          <cell r="E7072">
            <v>1</v>
          </cell>
          <cell r="F7072">
            <v>100</v>
          </cell>
          <cell r="I7072">
            <v>0</v>
          </cell>
          <cell r="J7072">
            <v>0</v>
          </cell>
          <cell r="K7072">
            <v>0</v>
          </cell>
          <cell r="L7072">
            <v>0</v>
          </cell>
          <cell r="M7072">
            <v>100</v>
          </cell>
          <cell r="N7072">
            <v>11.2</v>
          </cell>
        </row>
        <row r="7073">
          <cell r="A7073" t="str">
            <v>97193972411</v>
          </cell>
          <cell r="B7073">
            <v>97193</v>
          </cell>
          <cell r="C7073">
            <v>97241</v>
          </cell>
          <cell r="D7073">
            <v>1</v>
          </cell>
          <cell r="E7073">
            <v>1</v>
          </cell>
          <cell r="F7073">
            <v>100</v>
          </cell>
          <cell r="I7073">
            <v>0</v>
          </cell>
          <cell r="J7073">
            <v>0</v>
          </cell>
          <cell r="K7073">
            <v>0</v>
          </cell>
          <cell r="L7073">
            <v>0</v>
          </cell>
          <cell r="M7073">
            <v>100</v>
          </cell>
          <cell r="N7073">
            <v>1</v>
          </cell>
        </row>
        <row r="7074">
          <cell r="A7074" t="str">
            <v>97194972051</v>
          </cell>
          <cell r="B7074">
            <v>97194</v>
          </cell>
          <cell r="C7074">
            <v>97205</v>
          </cell>
          <cell r="D7074">
            <v>1</v>
          </cell>
          <cell r="E7074">
            <v>1</v>
          </cell>
          <cell r="F7074">
            <v>100</v>
          </cell>
          <cell r="I7074">
            <v>0</v>
          </cell>
          <cell r="J7074">
            <v>0</v>
          </cell>
          <cell r="K7074">
            <v>0</v>
          </cell>
          <cell r="L7074">
            <v>0</v>
          </cell>
          <cell r="M7074">
            <v>100</v>
          </cell>
          <cell r="N7074">
            <v>6.4</v>
          </cell>
        </row>
        <row r="7075">
          <cell r="A7075" t="str">
            <v>97194972211</v>
          </cell>
          <cell r="B7075">
            <v>97194</v>
          </cell>
          <cell r="C7075">
            <v>97221</v>
          </cell>
          <cell r="D7075">
            <v>1</v>
          </cell>
          <cell r="E7075">
            <v>1</v>
          </cell>
          <cell r="F7075">
            <v>100</v>
          </cell>
          <cell r="I7075">
            <v>0</v>
          </cell>
          <cell r="J7075">
            <v>0</v>
          </cell>
          <cell r="K7075">
            <v>0</v>
          </cell>
          <cell r="L7075">
            <v>0</v>
          </cell>
          <cell r="M7075">
            <v>100</v>
          </cell>
          <cell r="N7075">
            <v>7.4</v>
          </cell>
        </row>
        <row r="7076">
          <cell r="A7076" t="str">
            <v>97194972231</v>
          </cell>
          <cell r="B7076">
            <v>97194</v>
          </cell>
          <cell r="C7076">
            <v>97223</v>
          </cell>
          <cell r="D7076">
            <v>1</v>
          </cell>
          <cell r="E7076">
            <v>1</v>
          </cell>
          <cell r="F7076">
            <v>100</v>
          </cell>
          <cell r="I7076">
            <v>0</v>
          </cell>
          <cell r="J7076">
            <v>0</v>
          </cell>
          <cell r="K7076">
            <v>0</v>
          </cell>
          <cell r="L7076">
            <v>0</v>
          </cell>
          <cell r="M7076">
            <v>100</v>
          </cell>
          <cell r="N7076">
            <v>2.8</v>
          </cell>
        </row>
        <row r="7077">
          <cell r="A7077" t="str">
            <v>97194972261</v>
          </cell>
          <cell r="B7077">
            <v>97194</v>
          </cell>
          <cell r="C7077">
            <v>97226</v>
          </cell>
          <cell r="D7077">
            <v>1</v>
          </cell>
          <cell r="E7077">
            <v>1</v>
          </cell>
          <cell r="F7077">
            <v>100</v>
          </cell>
          <cell r="I7077">
            <v>0</v>
          </cell>
          <cell r="J7077">
            <v>0</v>
          </cell>
          <cell r="K7077">
            <v>0</v>
          </cell>
          <cell r="L7077">
            <v>0</v>
          </cell>
          <cell r="M7077">
            <v>100</v>
          </cell>
          <cell r="N7077">
            <v>5.3</v>
          </cell>
        </row>
        <row r="7078">
          <cell r="A7078" t="str">
            <v>97194972342</v>
          </cell>
          <cell r="B7078">
            <v>97194</v>
          </cell>
          <cell r="C7078">
            <v>97234</v>
          </cell>
          <cell r="D7078">
            <v>2</v>
          </cell>
          <cell r="E7078">
            <v>1</v>
          </cell>
          <cell r="F7078">
            <v>100</v>
          </cell>
          <cell r="I7078">
            <v>0</v>
          </cell>
          <cell r="J7078">
            <v>0</v>
          </cell>
          <cell r="K7078">
            <v>0</v>
          </cell>
          <cell r="L7078">
            <v>0</v>
          </cell>
          <cell r="M7078">
            <v>100</v>
          </cell>
          <cell r="N7078">
            <v>1</v>
          </cell>
        </row>
        <row r="7079">
          <cell r="A7079" t="str">
            <v>97194972411</v>
          </cell>
          <cell r="B7079">
            <v>97194</v>
          </cell>
          <cell r="C7079">
            <v>97241</v>
          </cell>
          <cell r="D7079">
            <v>1</v>
          </cell>
          <cell r="E7079">
            <v>1</v>
          </cell>
          <cell r="F7079">
            <v>100</v>
          </cell>
          <cell r="I7079">
            <v>0</v>
          </cell>
          <cell r="J7079">
            <v>0</v>
          </cell>
          <cell r="K7079">
            <v>0</v>
          </cell>
          <cell r="L7079">
            <v>0</v>
          </cell>
          <cell r="M7079">
            <v>100</v>
          </cell>
          <cell r="N7079">
            <v>1</v>
          </cell>
        </row>
        <row r="7080">
          <cell r="A7080" t="str">
            <v>97195972051</v>
          </cell>
          <cell r="B7080">
            <v>97195</v>
          </cell>
          <cell r="C7080">
            <v>97205</v>
          </cell>
          <cell r="D7080">
            <v>1</v>
          </cell>
          <cell r="E7080">
            <v>1</v>
          </cell>
          <cell r="F7080">
            <v>100</v>
          </cell>
          <cell r="I7080">
            <v>0</v>
          </cell>
          <cell r="J7080">
            <v>0</v>
          </cell>
          <cell r="K7080">
            <v>0</v>
          </cell>
          <cell r="L7080">
            <v>0</v>
          </cell>
          <cell r="M7080">
            <v>100</v>
          </cell>
          <cell r="N7080">
            <v>7.7</v>
          </cell>
        </row>
        <row r="7081">
          <cell r="A7081" t="str">
            <v>97195972091</v>
          </cell>
          <cell r="B7081">
            <v>97195</v>
          </cell>
          <cell r="C7081">
            <v>97209</v>
          </cell>
          <cell r="D7081">
            <v>1</v>
          </cell>
          <cell r="E7081">
            <v>1</v>
          </cell>
          <cell r="F7081">
            <v>100</v>
          </cell>
          <cell r="I7081">
            <v>0</v>
          </cell>
          <cell r="J7081">
            <v>0</v>
          </cell>
          <cell r="K7081">
            <v>0</v>
          </cell>
          <cell r="L7081">
            <v>0</v>
          </cell>
          <cell r="M7081">
            <v>100</v>
          </cell>
          <cell r="N7081">
            <v>10</v>
          </cell>
        </row>
        <row r="7082">
          <cell r="A7082" t="str">
            <v>97195972221</v>
          </cell>
          <cell r="B7082">
            <v>97195</v>
          </cell>
          <cell r="C7082">
            <v>97222</v>
          </cell>
          <cell r="D7082">
            <v>1</v>
          </cell>
          <cell r="E7082">
            <v>1</v>
          </cell>
          <cell r="F7082">
            <v>100</v>
          </cell>
          <cell r="I7082">
            <v>0</v>
          </cell>
          <cell r="J7082">
            <v>0</v>
          </cell>
          <cell r="K7082">
            <v>0</v>
          </cell>
          <cell r="L7082">
            <v>0</v>
          </cell>
          <cell r="M7082">
            <v>100</v>
          </cell>
          <cell r="N7082">
            <v>6.4</v>
          </cell>
        </row>
        <row r="7083">
          <cell r="A7083" t="str">
            <v>97196972221</v>
          </cell>
          <cell r="B7083">
            <v>97196</v>
          </cell>
          <cell r="C7083">
            <v>97222</v>
          </cell>
          <cell r="D7083">
            <v>1</v>
          </cell>
          <cell r="E7083">
            <v>1</v>
          </cell>
          <cell r="F7083">
            <v>100</v>
          </cell>
          <cell r="I7083">
            <v>0</v>
          </cell>
          <cell r="J7083">
            <v>0</v>
          </cell>
          <cell r="K7083">
            <v>0</v>
          </cell>
          <cell r="L7083">
            <v>0</v>
          </cell>
          <cell r="M7083">
            <v>100</v>
          </cell>
          <cell r="N7083">
            <v>10.8</v>
          </cell>
        </row>
        <row r="7084">
          <cell r="A7084" t="str">
            <v>97196972911</v>
          </cell>
          <cell r="B7084">
            <v>97196</v>
          </cell>
          <cell r="C7084">
            <v>97291</v>
          </cell>
          <cell r="D7084">
            <v>1</v>
          </cell>
          <cell r="E7084">
            <v>1</v>
          </cell>
          <cell r="F7084">
            <v>100</v>
          </cell>
          <cell r="I7084">
            <v>0</v>
          </cell>
          <cell r="J7084">
            <v>0</v>
          </cell>
          <cell r="K7084">
            <v>0</v>
          </cell>
          <cell r="L7084">
            <v>0</v>
          </cell>
          <cell r="M7084">
            <v>100</v>
          </cell>
          <cell r="N7084">
            <v>5.0999999999999996</v>
          </cell>
        </row>
        <row r="7085">
          <cell r="A7085" t="str">
            <v>97197972061</v>
          </cell>
          <cell r="B7085">
            <v>97197</v>
          </cell>
          <cell r="C7085">
            <v>97206</v>
          </cell>
          <cell r="D7085">
            <v>1</v>
          </cell>
          <cell r="E7085">
            <v>1</v>
          </cell>
          <cell r="F7085">
            <v>100</v>
          </cell>
          <cell r="I7085">
            <v>0</v>
          </cell>
          <cell r="J7085">
            <v>0</v>
          </cell>
          <cell r="K7085">
            <v>0</v>
          </cell>
          <cell r="L7085">
            <v>0</v>
          </cell>
          <cell r="M7085">
            <v>100</v>
          </cell>
          <cell r="N7085">
            <v>13.1</v>
          </cell>
        </row>
        <row r="7086">
          <cell r="A7086" t="str">
            <v>97200972031</v>
          </cell>
          <cell r="B7086">
            <v>97200</v>
          </cell>
          <cell r="C7086">
            <v>97203</v>
          </cell>
          <cell r="D7086">
            <v>1</v>
          </cell>
          <cell r="E7086">
            <v>1</v>
          </cell>
          <cell r="F7086">
            <v>100</v>
          </cell>
          <cell r="I7086">
            <v>0</v>
          </cell>
          <cell r="J7086">
            <v>0</v>
          </cell>
          <cell r="K7086">
            <v>0</v>
          </cell>
          <cell r="L7086">
            <v>0</v>
          </cell>
          <cell r="M7086">
            <v>100</v>
          </cell>
          <cell r="N7086">
            <v>2.5</v>
          </cell>
        </row>
        <row r="7087">
          <cell r="A7087" t="str">
            <v>97200972201</v>
          </cell>
          <cell r="B7087">
            <v>97200</v>
          </cell>
          <cell r="C7087">
            <v>97220</v>
          </cell>
          <cell r="D7087">
            <v>1</v>
          </cell>
          <cell r="E7087">
            <v>1</v>
          </cell>
          <cell r="F7087">
            <v>100</v>
          </cell>
          <cell r="I7087">
            <v>0</v>
          </cell>
          <cell r="J7087">
            <v>0</v>
          </cell>
          <cell r="K7087">
            <v>0</v>
          </cell>
          <cell r="L7087">
            <v>0</v>
          </cell>
          <cell r="M7087">
            <v>100</v>
          </cell>
          <cell r="N7087">
            <v>2.9</v>
          </cell>
        </row>
        <row r="7088">
          <cell r="A7088" t="str">
            <v>97201972021</v>
          </cell>
          <cell r="B7088">
            <v>97201</v>
          </cell>
          <cell r="C7088">
            <v>97202</v>
          </cell>
          <cell r="D7088">
            <v>1</v>
          </cell>
          <cell r="E7088">
            <v>1</v>
          </cell>
          <cell r="F7088">
            <v>100</v>
          </cell>
          <cell r="I7088">
            <v>0</v>
          </cell>
          <cell r="J7088">
            <v>0</v>
          </cell>
          <cell r="K7088">
            <v>0</v>
          </cell>
          <cell r="L7088">
            <v>0</v>
          </cell>
          <cell r="M7088">
            <v>100</v>
          </cell>
          <cell r="N7088">
            <v>4.4000000000000004</v>
          </cell>
        </row>
        <row r="7089">
          <cell r="A7089" t="str">
            <v>97201972031</v>
          </cell>
          <cell r="B7089">
            <v>97201</v>
          </cell>
          <cell r="C7089">
            <v>97203</v>
          </cell>
          <cell r="D7089">
            <v>1</v>
          </cell>
          <cell r="E7089">
            <v>1</v>
          </cell>
          <cell r="F7089">
            <v>100</v>
          </cell>
          <cell r="I7089">
            <v>0</v>
          </cell>
          <cell r="J7089">
            <v>0</v>
          </cell>
          <cell r="K7089">
            <v>0</v>
          </cell>
          <cell r="L7089">
            <v>0</v>
          </cell>
          <cell r="M7089">
            <v>100</v>
          </cell>
          <cell r="N7089">
            <v>2.2999999999999998</v>
          </cell>
        </row>
        <row r="7090">
          <cell r="A7090" t="str">
            <v>97201972041</v>
          </cell>
          <cell r="B7090">
            <v>97201</v>
          </cell>
          <cell r="C7090">
            <v>97204</v>
          </cell>
          <cell r="D7090">
            <v>1</v>
          </cell>
          <cell r="E7090">
            <v>1</v>
          </cell>
          <cell r="F7090">
            <v>100</v>
          </cell>
          <cell r="I7090">
            <v>0</v>
          </cell>
          <cell r="J7090">
            <v>0</v>
          </cell>
          <cell r="K7090">
            <v>0</v>
          </cell>
          <cell r="L7090">
            <v>0</v>
          </cell>
          <cell r="M7090">
            <v>100</v>
          </cell>
          <cell r="N7090">
            <v>17.899999999999999</v>
          </cell>
        </row>
        <row r="7091">
          <cell r="A7091" t="str">
            <v>97201972271</v>
          </cell>
          <cell r="B7091">
            <v>97201</v>
          </cell>
          <cell r="C7091">
            <v>97227</v>
          </cell>
          <cell r="D7091">
            <v>1</v>
          </cell>
          <cell r="E7091">
            <v>1</v>
          </cell>
          <cell r="F7091">
            <v>100</v>
          </cell>
          <cell r="I7091">
            <v>0</v>
          </cell>
          <cell r="J7091">
            <v>0</v>
          </cell>
          <cell r="K7091">
            <v>0</v>
          </cell>
          <cell r="L7091">
            <v>0</v>
          </cell>
          <cell r="M7091">
            <v>100</v>
          </cell>
          <cell r="N7091">
            <v>1.2</v>
          </cell>
        </row>
        <row r="7092">
          <cell r="A7092" t="str">
            <v>972015054401</v>
          </cell>
          <cell r="B7092">
            <v>97201</v>
          </cell>
          <cell r="C7092">
            <v>505440</v>
          </cell>
          <cell r="D7092">
            <v>1</v>
          </cell>
          <cell r="E7092">
            <v>515</v>
          </cell>
          <cell r="F7092">
            <v>100</v>
          </cell>
          <cell r="I7092">
            <v>0</v>
          </cell>
          <cell r="J7092">
            <v>0</v>
          </cell>
          <cell r="K7092">
            <v>0</v>
          </cell>
          <cell r="L7092">
            <v>0</v>
          </cell>
          <cell r="M7092">
            <v>100</v>
          </cell>
          <cell r="N7092">
            <v>1</v>
          </cell>
        </row>
        <row r="7093">
          <cell r="A7093" t="str">
            <v>972015054402</v>
          </cell>
          <cell r="B7093">
            <v>97201</v>
          </cell>
          <cell r="C7093">
            <v>505440</v>
          </cell>
          <cell r="D7093">
            <v>2</v>
          </cell>
          <cell r="E7093">
            <v>515</v>
          </cell>
          <cell r="F7093">
            <v>100</v>
          </cell>
          <cell r="I7093">
            <v>0</v>
          </cell>
          <cell r="J7093">
            <v>0</v>
          </cell>
          <cell r="K7093">
            <v>0</v>
          </cell>
          <cell r="L7093">
            <v>0</v>
          </cell>
          <cell r="M7093">
            <v>100</v>
          </cell>
          <cell r="N7093">
            <v>1</v>
          </cell>
        </row>
        <row r="7094">
          <cell r="A7094" t="str">
            <v>97202972201</v>
          </cell>
          <cell r="B7094">
            <v>97202</v>
          </cell>
          <cell r="C7094">
            <v>97220</v>
          </cell>
          <cell r="D7094">
            <v>1</v>
          </cell>
          <cell r="E7094">
            <v>1</v>
          </cell>
          <cell r="F7094">
            <v>100</v>
          </cell>
          <cell r="I7094">
            <v>0</v>
          </cell>
          <cell r="J7094">
            <v>0</v>
          </cell>
          <cell r="K7094">
            <v>0</v>
          </cell>
          <cell r="L7094">
            <v>0</v>
          </cell>
          <cell r="M7094">
            <v>100</v>
          </cell>
          <cell r="N7094">
            <v>2.8</v>
          </cell>
        </row>
        <row r="7095">
          <cell r="A7095" t="str">
            <v>97204972251</v>
          </cell>
          <cell r="B7095">
            <v>97204</v>
          </cell>
          <cell r="C7095">
            <v>97225</v>
          </cell>
          <cell r="D7095">
            <v>1</v>
          </cell>
          <cell r="E7095">
            <v>1</v>
          </cell>
          <cell r="F7095">
            <v>100</v>
          </cell>
          <cell r="I7095">
            <v>0</v>
          </cell>
          <cell r="J7095">
            <v>0</v>
          </cell>
          <cell r="K7095">
            <v>0</v>
          </cell>
          <cell r="L7095">
            <v>0</v>
          </cell>
          <cell r="M7095">
            <v>100</v>
          </cell>
          <cell r="N7095">
            <v>10.199999999999999</v>
          </cell>
        </row>
        <row r="7096">
          <cell r="A7096" t="str">
            <v>97205972281</v>
          </cell>
          <cell r="B7096">
            <v>97205</v>
          </cell>
          <cell r="C7096">
            <v>97228</v>
          </cell>
          <cell r="D7096">
            <v>1</v>
          </cell>
          <cell r="E7096">
            <v>1</v>
          </cell>
          <cell r="F7096">
            <v>100</v>
          </cell>
          <cell r="I7096">
            <v>0</v>
          </cell>
          <cell r="J7096">
            <v>0</v>
          </cell>
          <cell r="K7096">
            <v>0</v>
          </cell>
          <cell r="L7096">
            <v>0</v>
          </cell>
          <cell r="M7096">
            <v>100</v>
          </cell>
          <cell r="N7096">
            <v>8.4</v>
          </cell>
        </row>
        <row r="7097">
          <cell r="A7097" t="str">
            <v>97206972121</v>
          </cell>
          <cell r="B7097">
            <v>97206</v>
          </cell>
          <cell r="C7097">
            <v>97212</v>
          </cell>
          <cell r="D7097">
            <v>1</v>
          </cell>
          <cell r="E7097">
            <v>1</v>
          </cell>
          <cell r="F7097">
            <v>100</v>
          </cell>
          <cell r="I7097">
            <v>0</v>
          </cell>
          <cell r="J7097">
            <v>0</v>
          </cell>
          <cell r="K7097">
            <v>0</v>
          </cell>
          <cell r="L7097">
            <v>0</v>
          </cell>
          <cell r="M7097">
            <v>100</v>
          </cell>
          <cell r="N7097">
            <v>6.7</v>
          </cell>
        </row>
        <row r="7098">
          <cell r="A7098" t="str">
            <v>97206972251</v>
          </cell>
          <cell r="B7098">
            <v>97206</v>
          </cell>
          <cell r="C7098">
            <v>97225</v>
          </cell>
          <cell r="D7098">
            <v>1</v>
          </cell>
          <cell r="E7098">
            <v>1</v>
          </cell>
          <cell r="F7098">
            <v>100</v>
          </cell>
          <cell r="I7098">
            <v>0</v>
          </cell>
          <cell r="J7098">
            <v>0</v>
          </cell>
          <cell r="K7098">
            <v>0</v>
          </cell>
          <cell r="L7098">
            <v>0</v>
          </cell>
          <cell r="M7098">
            <v>100</v>
          </cell>
          <cell r="N7098">
            <v>6.4</v>
          </cell>
        </row>
        <row r="7099">
          <cell r="A7099" t="str">
            <v>97206972601</v>
          </cell>
          <cell r="B7099">
            <v>97206</v>
          </cell>
          <cell r="C7099">
            <v>97260</v>
          </cell>
          <cell r="D7099">
            <v>1</v>
          </cell>
          <cell r="E7099">
            <v>1</v>
          </cell>
          <cell r="F7099">
            <v>100</v>
          </cell>
          <cell r="I7099">
            <v>0</v>
          </cell>
          <cell r="J7099">
            <v>0</v>
          </cell>
          <cell r="K7099">
            <v>0</v>
          </cell>
          <cell r="L7099">
            <v>0</v>
          </cell>
          <cell r="M7099">
            <v>100</v>
          </cell>
          <cell r="N7099">
            <v>12.1</v>
          </cell>
        </row>
        <row r="7100">
          <cell r="A7100" t="str">
            <v>97207972101</v>
          </cell>
          <cell r="B7100">
            <v>97207</v>
          </cell>
          <cell r="C7100">
            <v>97210</v>
          </cell>
          <cell r="D7100">
            <v>1</v>
          </cell>
          <cell r="E7100">
            <v>1</v>
          </cell>
          <cell r="F7100">
            <v>100</v>
          </cell>
          <cell r="I7100">
            <v>0</v>
          </cell>
          <cell r="J7100">
            <v>0</v>
          </cell>
          <cell r="K7100">
            <v>0</v>
          </cell>
          <cell r="L7100">
            <v>0</v>
          </cell>
          <cell r="M7100">
            <v>100</v>
          </cell>
          <cell r="N7100">
            <v>0.7</v>
          </cell>
        </row>
        <row r="7101">
          <cell r="A7101" t="str">
            <v>97207972241</v>
          </cell>
          <cell r="B7101">
            <v>97207</v>
          </cell>
          <cell r="C7101">
            <v>97224</v>
          </cell>
          <cell r="D7101">
            <v>1</v>
          </cell>
          <cell r="E7101">
            <v>1</v>
          </cell>
          <cell r="F7101">
            <v>100</v>
          </cell>
          <cell r="I7101">
            <v>0</v>
          </cell>
          <cell r="J7101">
            <v>0</v>
          </cell>
          <cell r="K7101">
            <v>0</v>
          </cell>
          <cell r="L7101">
            <v>0</v>
          </cell>
          <cell r="M7101">
            <v>100</v>
          </cell>
          <cell r="N7101">
            <v>2.4</v>
          </cell>
        </row>
        <row r="7102">
          <cell r="A7102" t="str">
            <v>97207972421</v>
          </cell>
          <cell r="B7102">
            <v>97207</v>
          </cell>
          <cell r="C7102">
            <v>97242</v>
          </cell>
          <cell r="D7102">
            <v>1</v>
          </cell>
          <cell r="E7102">
            <v>1</v>
          </cell>
          <cell r="F7102">
            <v>100</v>
          </cell>
          <cell r="I7102">
            <v>0</v>
          </cell>
          <cell r="J7102">
            <v>0</v>
          </cell>
          <cell r="K7102">
            <v>0</v>
          </cell>
          <cell r="L7102">
            <v>0</v>
          </cell>
          <cell r="M7102">
            <v>100</v>
          </cell>
          <cell r="N7102">
            <v>1</v>
          </cell>
        </row>
        <row r="7103">
          <cell r="A7103" t="str">
            <v>97208972421</v>
          </cell>
          <cell r="B7103">
            <v>97208</v>
          </cell>
          <cell r="C7103">
            <v>97242</v>
          </cell>
          <cell r="D7103">
            <v>1</v>
          </cell>
          <cell r="E7103">
            <v>1</v>
          </cell>
          <cell r="F7103">
            <v>100</v>
          </cell>
          <cell r="I7103">
            <v>0</v>
          </cell>
          <cell r="J7103">
            <v>0</v>
          </cell>
          <cell r="K7103">
            <v>0</v>
          </cell>
          <cell r="L7103">
            <v>0</v>
          </cell>
          <cell r="M7103">
            <v>100</v>
          </cell>
          <cell r="N7103">
            <v>1</v>
          </cell>
        </row>
        <row r="7104">
          <cell r="A7104" t="str">
            <v>97209972181</v>
          </cell>
          <cell r="B7104">
            <v>97209</v>
          </cell>
          <cell r="C7104">
            <v>97218</v>
          </cell>
          <cell r="D7104">
            <v>1</v>
          </cell>
          <cell r="E7104">
            <v>1</v>
          </cell>
          <cell r="F7104">
            <v>100</v>
          </cell>
          <cell r="I7104">
            <v>0</v>
          </cell>
          <cell r="J7104">
            <v>0</v>
          </cell>
          <cell r="K7104">
            <v>0</v>
          </cell>
          <cell r="L7104">
            <v>0</v>
          </cell>
          <cell r="M7104">
            <v>100</v>
          </cell>
          <cell r="N7104">
            <v>4.4000000000000004</v>
          </cell>
        </row>
        <row r="7105">
          <cell r="A7105" t="str">
            <v>97209972191</v>
          </cell>
          <cell r="B7105">
            <v>97209</v>
          </cell>
          <cell r="C7105">
            <v>97219</v>
          </cell>
          <cell r="D7105">
            <v>1</v>
          </cell>
          <cell r="E7105">
            <v>1</v>
          </cell>
          <cell r="F7105">
            <v>100</v>
          </cell>
          <cell r="I7105">
            <v>0</v>
          </cell>
          <cell r="J7105">
            <v>0</v>
          </cell>
          <cell r="K7105">
            <v>0</v>
          </cell>
          <cell r="L7105">
            <v>0</v>
          </cell>
          <cell r="M7105">
            <v>100</v>
          </cell>
          <cell r="N7105">
            <v>6.2</v>
          </cell>
        </row>
        <row r="7106">
          <cell r="A7106" t="str">
            <v>97210972231</v>
          </cell>
          <cell r="B7106">
            <v>97210</v>
          </cell>
          <cell r="C7106">
            <v>97223</v>
          </cell>
          <cell r="D7106">
            <v>1</v>
          </cell>
          <cell r="E7106">
            <v>1</v>
          </cell>
          <cell r="F7106">
            <v>100</v>
          </cell>
          <cell r="I7106">
            <v>0</v>
          </cell>
          <cell r="J7106">
            <v>0</v>
          </cell>
          <cell r="K7106">
            <v>0</v>
          </cell>
          <cell r="L7106">
            <v>0</v>
          </cell>
          <cell r="M7106">
            <v>100</v>
          </cell>
          <cell r="N7106">
            <v>10.9</v>
          </cell>
        </row>
        <row r="7107">
          <cell r="A7107" t="str">
            <v>97212972571</v>
          </cell>
          <cell r="B7107">
            <v>97212</v>
          </cell>
          <cell r="C7107">
            <v>97257</v>
          </cell>
          <cell r="D7107">
            <v>1</v>
          </cell>
          <cell r="E7107">
            <v>1</v>
          </cell>
          <cell r="F7107">
            <v>100</v>
          </cell>
          <cell r="I7107">
            <v>0</v>
          </cell>
          <cell r="J7107">
            <v>0</v>
          </cell>
          <cell r="K7107">
            <v>0</v>
          </cell>
          <cell r="L7107">
            <v>0</v>
          </cell>
          <cell r="M7107">
            <v>100</v>
          </cell>
          <cell r="N7107">
            <v>1</v>
          </cell>
        </row>
        <row r="7108">
          <cell r="A7108" t="str">
            <v>97212972592</v>
          </cell>
          <cell r="B7108">
            <v>97212</v>
          </cell>
          <cell r="C7108">
            <v>97259</v>
          </cell>
          <cell r="D7108">
            <v>2</v>
          </cell>
          <cell r="E7108">
            <v>1</v>
          </cell>
          <cell r="F7108">
            <v>100</v>
          </cell>
          <cell r="I7108">
            <v>0</v>
          </cell>
          <cell r="J7108">
            <v>0</v>
          </cell>
          <cell r="K7108">
            <v>0</v>
          </cell>
          <cell r="L7108">
            <v>0</v>
          </cell>
          <cell r="M7108">
            <v>100</v>
          </cell>
          <cell r="N7108">
            <v>1</v>
          </cell>
        </row>
        <row r="7109">
          <cell r="A7109" t="str">
            <v>97212972691</v>
          </cell>
          <cell r="B7109">
            <v>97212</v>
          </cell>
          <cell r="C7109">
            <v>97269</v>
          </cell>
          <cell r="D7109">
            <v>1</v>
          </cell>
          <cell r="E7109">
            <v>1</v>
          </cell>
          <cell r="F7109">
            <v>100</v>
          </cell>
          <cell r="I7109">
            <v>0</v>
          </cell>
          <cell r="J7109">
            <v>0</v>
          </cell>
          <cell r="K7109">
            <v>0</v>
          </cell>
          <cell r="L7109">
            <v>0</v>
          </cell>
          <cell r="M7109">
            <v>100</v>
          </cell>
          <cell r="N7109">
            <v>2.1</v>
          </cell>
        </row>
        <row r="7110">
          <cell r="A7110" t="str">
            <v>97212972721</v>
          </cell>
          <cell r="B7110">
            <v>97212</v>
          </cell>
          <cell r="C7110">
            <v>97272</v>
          </cell>
          <cell r="D7110">
            <v>1</v>
          </cell>
          <cell r="E7110">
            <v>1</v>
          </cell>
          <cell r="F7110">
            <v>100</v>
          </cell>
          <cell r="I7110">
            <v>0</v>
          </cell>
          <cell r="J7110">
            <v>0</v>
          </cell>
          <cell r="K7110">
            <v>0</v>
          </cell>
          <cell r="L7110">
            <v>0</v>
          </cell>
          <cell r="M7110">
            <v>100</v>
          </cell>
          <cell r="N7110">
            <v>5.4</v>
          </cell>
        </row>
        <row r="7111">
          <cell r="A7111" t="str">
            <v>97213972571</v>
          </cell>
          <cell r="B7111">
            <v>97213</v>
          </cell>
          <cell r="C7111">
            <v>97257</v>
          </cell>
          <cell r="D7111">
            <v>1</v>
          </cell>
          <cell r="E7111">
            <v>1</v>
          </cell>
          <cell r="F7111">
            <v>100</v>
          </cell>
          <cell r="I7111">
            <v>0</v>
          </cell>
          <cell r="J7111">
            <v>0</v>
          </cell>
          <cell r="K7111">
            <v>0</v>
          </cell>
          <cell r="L7111">
            <v>0</v>
          </cell>
          <cell r="M7111">
            <v>100</v>
          </cell>
          <cell r="N7111">
            <v>1</v>
          </cell>
        </row>
        <row r="7112">
          <cell r="A7112" t="str">
            <v>97214972501</v>
          </cell>
          <cell r="B7112">
            <v>97214</v>
          </cell>
          <cell r="C7112">
            <v>97250</v>
          </cell>
          <cell r="D7112">
            <v>1</v>
          </cell>
          <cell r="E7112">
            <v>1</v>
          </cell>
          <cell r="F7112">
            <v>100</v>
          </cell>
          <cell r="I7112">
            <v>0</v>
          </cell>
          <cell r="J7112">
            <v>0</v>
          </cell>
          <cell r="K7112">
            <v>0</v>
          </cell>
          <cell r="L7112">
            <v>0</v>
          </cell>
          <cell r="M7112">
            <v>100</v>
          </cell>
          <cell r="N7112">
            <v>6</v>
          </cell>
        </row>
        <row r="7113">
          <cell r="A7113" t="str">
            <v>97217972271</v>
          </cell>
          <cell r="B7113">
            <v>97217</v>
          </cell>
          <cell r="C7113">
            <v>97227</v>
          </cell>
          <cell r="D7113">
            <v>1</v>
          </cell>
          <cell r="E7113">
            <v>1</v>
          </cell>
          <cell r="F7113">
            <v>100</v>
          </cell>
          <cell r="I7113">
            <v>0</v>
          </cell>
          <cell r="J7113">
            <v>0</v>
          </cell>
          <cell r="K7113">
            <v>0</v>
          </cell>
          <cell r="L7113">
            <v>0</v>
          </cell>
          <cell r="M7113">
            <v>100</v>
          </cell>
          <cell r="N7113">
            <v>3.8</v>
          </cell>
        </row>
        <row r="7114">
          <cell r="A7114" t="str">
            <v>97217972291</v>
          </cell>
          <cell r="B7114">
            <v>97217</v>
          </cell>
          <cell r="C7114">
            <v>97229</v>
          </cell>
          <cell r="D7114">
            <v>1</v>
          </cell>
          <cell r="E7114">
            <v>1</v>
          </cell>
          <cell r="F7114">
            <v>100</v>
          </cell>
          <cell r="I7114">
            <v>0</v>
          </cell>
          <cell r="J7114">
            <v>0</v>
          </cell>
          <cell r="K7114">
            <v>0</v>
          </cell>
          <cell r="L7114">
            <v>0</v>
          </cell>
          <cell r="M7114">
            <v>100</v>
          </cell>
          <cell r="N7114">
            <v>5.9</v>
          </cell>
        </row>
        <row r="7115">
          <cell r="A7115" t="str">
            <v>97219972241</v>
          </cell>
          <cell r="B7115">
            <v>97219</v>
          </cell>
          <cell r="C7115">
            <v>97224</v>
          </cell>
          <cell r="D7115">
            <v>1</v>
          </cell>
          <cell r="E7115">
            <v>1</v>
          </cell>
          <cell r="F7115">
            <v>100</v>
          </cell>
          <cell r="I7115">
            <v>0</v>
          </cell>
          <cell r="J7115">
            <v>0</v>
          </cell>
          <cell r="K7115">
            <v>0</v>
          </cell>
          <cell r="L7115">
            <v>0</v>
          </cell>
          <cell r="M7115">
            <v>100</v>
          </cell>
          <cell r="N7115">
            <v>2.4</v>
          </cell>
        </row>
        <row r="7116">
          <cell r="A7116" t="str">
            <v>97229972301</v>
          </cell>
          <cell r="B7116">
            <v>97229</v>
          </cell>
          <cell r="C7116">
            <v>97230</v>
          </cell>
          <cell r="D7116">
            <v>1</v>
          </cell>
          <cell r="E7116">
            <v>1</v>
          </cell>
          <cell r="F7116">
            <v>100</v>
          </cell>
          <cell r="I7116">
            <v>0</v>
          </cell>
          <cell r="J7116">
            <v>0</v>
          </cell>
          <cell r="K7116">
            <v>0</v>
          </cell>
          <cell r="L7116">
            <v>0</v>
          </cell>
          <cell r="M7116">
            <v>100</v>
          </cell>
          <cell r="N7116">
            <v>1</v>
          </cell>
        </row>
        <row r="7117">
          <cell r="A7117" t="str">
            <v>97235972431</v>
          </cell>
          <cell r="B7117">
            <v>97235</v>
          </cell>
          <cell r="C7117">
            <v>97243</v>
          </cell>
          <cell r="D7117">
            <v>1</v>
          </cell>
          <cell r="E7117">
            <v>1</v>
          </cell>
          <cell r="F7117">
            <v>100</v>
          </cell>
          <cell r="I7117">
            <v>0</v>
          </cell>
          <cell r="J7117">
            <v>0</v>
          </cell>
          <cell r="K7117">
            <v>0</v>
          </cell>
          <cell r="L7117">
            <v>0</v>
          </cell>
          <cell r="M7117">
            <v>100</v>
          </cell>
          <cell r="N7117">
            <v>15.2</v>
          </cell>
        </row>
        <row r="7118">
          <cell r="A7118" t="str">
            <v>97235972791</v>
          </cell>
          <cell r="B7118">
            <v>97235</v>
          </cell>
          <cell r="C7118">
            <v>97279</v>
          </cell>
          <cell r="D7118">
            <v>1</v>
          </cell>
          <cell r="E7118">
            <v>1</v>
          </cell>
          <cell r="F7118">
            <v>100</v>
          </cell>
          <cell r="I7118">
            <v>0</v>
          </cell>
          <cell r="J7118">
            <v>0</v>
          </cell>
          <cell r="K7118">
            <v>0</v>
          </cell>
          <cell r="L7118">
            <v>0</v>
          </cell>
          <cell r="M7118">
            <v>100</v>
          </cell>
          <cell r="N7118">
            <v>9.1</v>
          </cell>
        </row>
        <row r="7119">
          <cell r="A7119" t="str">
            <v>97236972391</v>
          </cell>
          <cell r="B7119">
            <v>97236</v>
          </cell>
          <cell r="C7119">
            <v>97239</v>
          </cell>
          <cell r="D7119">
            <v>1</v>
          </cell>
          <cell r="E7119">
            <v>1</v>
          </cell>
          <cell r="F7119">
            <v>100</v>
          </cell>
          <cell r="I7119">
            <v>0</v>
          </cell>
          <cell r="J7119">
            <v>0</v>
          </cell>
          <cell r="K7119">
            <v>0</v>
          </cell>
          <cell r="L7119">
            <v>0</v>
          </cell>
          <cell r="M7119">
            <v>100</v>
          </cell>
          <cell r="N7119">
            <v>9.6</v>
          </cell>
        </row>
        <row r="7120">
          <cell r="A7120" t="str">
            <v>97236972461</v>
          </cell>
          <cell r="B7120">
            <v>97236</v>
          </cell>
          <cell r="C7120">
            <v>97246</v>
          </cell>
          <cell r="D7120">
            <v>1</v>
          </cell>
          <cell r="E7120">
            <v>1</v>
          </cell>
          <cell r="F7120">
            <v>100</v>
          </cell>
          <cell r="I7120">
            <v>0</v>
          </cell>
          <cell r="J7120">
            <v>0</v>
          </cell>
          <cell r="K7120">
            <v>0</v>
          </cell>
          <cell r="L7120">
            <v>0</v>
          </cell>
          <cell r="M7120">
            <v>100</v>
          </cell>
          <cell r="N7120">
            <v>25.9</v>
          </cell>
        </row>
        <row r="7121">
          <cell r="A7121" t="str">
            <v>97236972521</v>
          </cell>
          <cell r="B7121">
            <v>97236</v>
          </cell>
          <cell r="C7121">
            <v>97252</v>
          </cell>
          <cell r="D7121">
            <v>1</v>
          </cell>
          <cell r="E7121">
            <v>1</v>
          </cell>
          <cell r="F7121">
            <v>100</v>
          </cell>
          <cell r="I7121">
            <v>0</v>
          </cell>
          <cell r="J7121">
            <v>0</v>
          </cell>
          <cell r="K7121">
            <v>0</v>
          </cell>
          <cell r="L7121">
            <v>0</v>
          </cell>
          <cell r="M7121">
            <v>100</v>
          </cell>
          <cell r="N7121">
            <v>11.5</v>
          </cell>
        </row>
        <row r="7122">
          <cell r="A7122" t="str">
            <v>97236972531</v>
          </cell>
          <cell r="B7122">
            <v>97236</v>
          </cell>
          <cell r="C7122">
            <v>97253</v>
          </cell>
          <cell r="D7122">
            <v>1</v>
          </cell>
          <cell r="E7122">
            <v>1</v>
          </cell>
          <cell r="F7122">
            <v>100</v>
          </cell>
          <cell r="I7122">
            <v>0</v>
          </cell>
          <cell r="J7122">
            <v>0</v>
          </cell>
          <cell r="K7122">
            <v>0</v>
          </cell>
          <cell r="L7122">
            <v>0</v>
          </cell>
          <cell r="M7122">
            <v>100</v>
          </cell>
          <cell r="N7122">
            <v>8</v>
          </cell>
        </row>
        <row r="7123">
          <cell r="A7123" t="str">
            <v>97237972431</v>
          </cell>
          <cell r="B7123">
            <v>97237</v>
          </cell>
          <cell r="C7123">
            <v>97243</v>
          </cell>
          <cell r="D7123">
            <v>1</v>
          </cell>
          <cell r="E7123">
            <v>1</v>
          </cell>
          <cell r="F7123">
            <v>100</v>
          </cell>
          <cell r="I7123">
            <v>0</v>
          </cell>
          <cell r="J7123">
            <v>0</v>
          </cell>
          <cell r="K7123">
            <v>0</v>
          </cell>
          <cell r="L7123">
            <v>0</v>
          </cell>
          <cell r="M7123">
            <v>100</v>
          </cell>
          <cell r="N7123">
            <v>4.0999999999999996</v>
          </cell>
        </row>
        <row r="7124">
          <cell r="A7124" t="str">
            <v>97238972551</v>
          </cell>
          <cell r="B7124">
            <v>97238</v>
          </cell>
          <cell r="C7124">
            <v>97255</v>
          </cell>
          <cell r="D7124">
            <v>1</v>
          </cell>
          <cell r="E7124">
            <v>1</v>
          </cell>
          <cell r="F7124">
            <v>100</v>
          </cell>
          <cell r="I7124">
            <v>0</v>
          </cell>
          <cell r="J7124">
            <v>0</v>
          </cell>
          <cell r="K7124">
            <v>0</v>
          </cell>
          <cell r="L7124">
            <v>0</v>
          </cell>
          <cell r="M7124">
            <v>100</v>
          </cell>
          <cell r="N7124">
            <v>12.3</v>
          </cell>
        </row>
        <row r="7125">
          <cell r="A7125" t="str">
            <v>97238972791</v>
          </cell>
          <cell r="B7125">
            <v>97238</v>
          </cell>
          <cell r="C7125">
            <v>97279</v>
          </cell>
          <cell r="D7125">
            <v>1</v>
          </cell>
          <cell r="E7125">
            <v>1</v>
          </cell>
          <cell r="F7125">
            <v>100</v>
          </cell>
          <cell r="I7125">
            <v>0</v>
          </cell>
          <cell r="J7125">
            <v>0</v>
          </cell>
          <cell r="K7125">
            <v>0</v>
          </cell>
          <cell r="L7125">
            <v>0</v>
          </cell>
          <cell r="M7125">
            <v>100</v>
          </cell>
          <cell r="N7125">
            <v>8.1999999999999993</v>
          </cell>
        </row>
        <row r="7126">
          <cell r="A7126" t="str">
            <v>97239972471</v>
          </cell>
          <cell r="B7126">
            <v>97239</v>
          </cell>
          <cell r="C7126">
            <v>97247</v>
          </cell>
          <cell r="D7126">
            <v>1</v>
          </cell>
          <cell r="E7126">
            <v>1</v>
          </cell>
          <cell r="F7126">
            <v>100</v>
          </cell>
          <cell r="I7126">
            <v>0</v>
          </cell>
          <cell r="J7126">
            <v>0</v>
          </cell>
          <cell r="K7126">
            <v>0</v>
          </cell>
          <cell r="L7126">
            <v>0</v>
          </cell>
          <cell r="M7126">
            <v>100</v>
          </cell>
          <cell r="N7126">
            <v>7.7</v>
          </cell>
        </row>
        <row r="7127">
          <cell r="A7127" t="str">
            <v>97239972541</v>
          </cell>
          <cell r="B7127">
            <v>97239</v>
          </cell>
          <cell r="C7127">
            <v>97254</v>
          </cell>
          <cell r="D7127">
            <v>1</v>
          </cell>
          <cell r="E7127">
            <v>1</v>
          </cell>
          <cell r="F7127">
            <v>100</v>
          </cell>
          <cell r="I7127">
            <v>0</v>
          </cell>
          <cell r="J7127">
            <v>0</v>
          </cell>
          <cell r="K7127">
            <v>0</v>
          </cell>
          <cell r="L7127">
            <v>0</v>
          </cell>
          <cell r="M7127">
            <v>100</v>
          </cell>
          <cell r="N7127">
            <v>8</v>
          </cell>
        </row>
        <row r="7128">
          <cell r="A7128" t="str">
            <v>97240972431</v>
          </cell>
          <cell r="B7128">
            <v>97240</v>
          </cell>
          <cell r="C7128">
            <v>97243</v>
          </cell>
          <cell r="D7128">
            <v>1</v>
          </cell>
          <cell r="E7128">
            <v>1</v>
          </cell>
          <cell r="F7128">
            <v>100</v>
          </cell>
          <cell r="I7128">
            <v>0</v>
          </cell>
          <cell r="J7128">
            <v>0</v>
          </cell>
          <cell r="K7128">
            <v>0</v>
          </cell>
          <cell r="L7128">
            <v>0</v>
          </cell>
          <cell r="M7128">
            <v>100</v>
          </cell>
          <cell r="N7128">
            <v>8.1</v>
          </cell>
        </row>
        <row r="7129">
          <cell r="A7129" t="str">
            <v>97240972501</v>
          </cell>
          <cell r="B7129">
            <v>97240</v>
          </cell>
          <cell r="C7129">
            <v>97250</v>
          </cell>
          <cell r="D7129">
            <v>1</v>
          </cell>
          <cell r="E7129">
            <v>1</v>
          </cell>
          <cell r="F7129">
            <v>100</v>
          </cell>
          <cell r="I7129">
            <v>0</v>
          </cell>
          <cell r="J7129">
            <v>0</v>
          </cell>
          <cell r="K7129">
            <v>0</v>
          </cell>
          <cell r="L7129">
            <v>0</v>
          </cell>
          <cell r="M7129">
            <v>100</v>
          </cell>
          <cell r="N7129">
            <v>10.9</v>
          </cell>
        </row>
        <row r="7130">
          <cell r="A7130" t="str">
            <v>97243972441</v>
          </cell>
          <cell r="B7130">
            <v>97243</v>
          </cell>
          <cell r="C7130">
            <v>97244</v>
          </cell>
          <cell r="D7130">
            <v>1</v>
          </cell>
          <cell r="E7130">
            <v>1</v>
          </cell>
          <cell r="F7130">
            <v>100</v>
          </cell>
          <cell r="I7130">
            <v>0</v>
          </cell>
          <cell r="J7130">
            <v>0</v>
          </cell>
          <cell r="K7130">
            <v>0</v>
          </cell>
          <cell r="L7130">
            <v>0</v>
          </cell>
          <cell r="M7130">
            <v>100</v>
          </cell>
          <cell r="N7130">
            <v>0.9</v>
          </cell>
        </row>
        <row r="7131">
          <cell r="A7131" t="str">
            <v>97243972491</v>
          </cell>
          <cell r="B7131">
            <v>97243</v>
          </cell>
          <cell r="C7131">
            <v>97249</v>
          </cell>
          <cell r="D7131">
            <v>1</v>
          </cell>
          <cell r="E7131">
            <v>1</v>
          </cell>
          <cell r="F7131">
            <v>100</v>
          </cell>
          <cell r="I7131">
            <v>0</v>
          </cell>
          <cell r="J7131">
            <v>0</v>
          </cell>
          <cell r="K7131">
            <v>0</v>
          </cell>
          <cell r="L7131">
            <v>0</v>
          </cell>
          <cell r="M7131">
            <v>100</v>
          </cell>
          <cell r="N7131">
            <v>13.5</v>
          </cell>
        </row>
        <row r="7132">
          <cell r="A7132" t="str">
            <v>972435054341</v>
          </cell>
          <cell r="B7132">
            <v>97243</v>
          </cell>
          <cell r="C7132">
            <v>505434</v>
          </cell>
          <cell r="D7132">
            <v>1</v>
          </cell>
          <cell r="E7132">
            <v>515</v>
          </cell>
          <cell r="F7132">
            <v>100</v>
          </cell>
          <cell r="I7132">
            <v>0</v>
          </cell>
          <cell r="J7132">
            <v>0</v>
          </cell>
          <cell r="K7132">
            <v>0</v>
          </cell>
          <cell r="L7132">
            <v>0</v>
          </cell>
          <cell r="M7132">
            <v>100</v>
          </cell>
          <cell r="N7132">
            <v>1</v>
          </cell>
        </row>
        <row r="7133">
          <cell r="A7133" t="str">
            <v>972435054342</v>
          </cell>
          <cell r="B7133">
            <v>97243</v>
          </cell>
          <cell r="C7133">
            <v>505434</v>
          </cell>
          <cell r="D7133">
            <v>2</v>
          </cell>
          <cell r="E7133">
            <v>515</v>
          </cell>
          <cell r="F7133">
            <v>100</v>
          </cell>
          <cell r="I7133">
            <v>0</v>
          </cell>
          <cell r="J7133">
            <v>0</v>
          </cell>
          <cell r="K7133">
            <v>0</v>
          </cell>
          <cell r="L7133">
            <v>0</v>
          </cell>
          <cell r="M7133">
            <v>100</v>
          </cell>
          <cell r="N7133">
            <v>1</v>
          </cell>
        </row>
        <row r="7134">
          <cell r="A7134" t="str">
            <v>97244972481</v>
          </cell>
          <cell r="B7134">
            <v>97244</v>
          </cell>
          <cell r="C7134">
            <v>97248</v>
          </cell>
          <cell r="D7134">
            <v>1</v>
          </cell>
          <cell r="E7134">
            <v>1</v>
          </cell>
          <cell r="F7134">
            <v>100</v>
          </cell>
          <cell r="I7134">
            <v>0</v>
          </cell>
          <cell r="J7134">
            <v>0</v>
          </cell>
          <cell r="K7134">
            <v>0</v>
          </cell>
          <cell r="L7134">
            <v>0</v>
          </cell>
          <cell r="M7134">
            <v>100</v>
          </cell>
          <cell r="N7134">
            <v>10.6</v>
          </cell>
        </row>
        <row r="7135">
          <cell r="A7135" t="str">
            <v>97245972511</v>
          </cell>
          <cell r="B7135">
            <v>97245</v>
          </cell>
          <cell r="C7135">
            <v>97251</v>
          </cell>
          <cell r="D7135">
            <v>1</v>
          </cell>
          <cell r="E7135">
            <v>1</v>
          </cell>
          <cell r="F7135">
            <v>100</v>
          </cell>
          <cell r="I7135">
            <v>0</v>
          </cell>
          <cell r="J7135">
            <v>0</v>
          </cell>
          <cell r="K7135">
            <v>0</v>
          </cell>
          <cell r="L7135">
            <v>0</v>
          </cell>
          <cell r="M7135">
            <v>100</v>
          </cell>
          <cell r="N7135">
            <v>12</v>
          </cell>
        </row>
        <row r="7136">
          <cell r="A7136" t="str">
            <v>97247972481</v>
          </cell>
          <cell r="B7136">
            <v>97247</v>
          </cell>
          <cell r="C7136">
            <v>97248</v>
          </cell>
          <cell r="D7136">
            <v>1</v>
          </cell>
          <cell r="E7136">
            <v>1</v>
          </cell>
          <cell r="F7136">
            <v>100</v>
          </cell>
          <cell r="I7136">
            <v>0</v>
          </cell>
          <cell r="J7136">
            <v>0</v>
          </cell>
          <cell r="K7136">
            <v>0</v>
          </cell>
          <cell r="L7136">
            <v>0</v>
          </cell>
          <cell r="M7136">
            <v>100</v>
          </cell>
          <cell r="N7136">
            <v>3.6</v>
          </cell>
        </row>
        <row r="7137">
          <cell r="A7137" t="str">
            <v>97249972511</v>
          </cell>
          <cell r="B7137">
            <v>97249</v>
          </cell>
          <cell r="C7137">
            <v>97251</v>
          </cell>
          <cell r="D7137">
            <v>1</v>
          </cell>
          <cell r="E7137">
            <v>1</v>
          </cell>
          <cell r="F7137">
            <v>100</v>
          </cell>
          <cell r="I7137">
            <v>0</v>
          </cell>
          <cell r="J7137">
            <v>0</v>
          </cell>
          <cell r="K7137">
            <v>0</v>
          </cell>
          <cell r="L7137">
            <v>0</v>
          </cell>
          <cell r="M7137">
            <v>100</v>
          </cell>
          <cell r="N7137">
            <v>12.1</v>
          </cell>
        </row>
        <row r="7138">
          <cell r="A7138" t="str">
            <v>97250972861</v>
          </cell>
          <cell r="B7138">
            <v>97250</v>
          </cell>
          <cell r="C7138">
            <v>97286</v>
          </cell>
          <cell r="D7138">
            <v>1</v>
          </cell>
          <cell r="E7138">
            <v>1</v>
          </cell>
          <cell r="F7138">
            <v>100</v>
          </cell>
          <cell r="I7138">
            <v>0</v>
          </cell>
          <cell r="J7138">
            <v>0</v>
          </cell>
          <cell r="K7138">
            <v>0</v>
          </cell>
          <cell r="L7138">
            <v>0</v>
          </cell>
          <cell r="M7138">
            <v>100</v>
          </cell>
          <cell r="N7138">
            <v>17.8</v>
          </cell>
        </row>
        <row r="7139">
          <cell r="A7139" t="str">
            <v>97251972551</v>
          </cell>
          <cell r="B7139">
            <v>97251</v>
          </cell>
          <cell r="C7139">
            <v>97255</v>
          </cell>
          <cell r="D7139">
            <v>1</v>
          </cell>
          <cell r="E7139">
            <v>1</v>
          </cell>
          <cell r="F7139">
            <v>100</v>
          </cell>
          <cell r="I7139">
            <v>0</v>
          </cell>
          <cell r="J7139">
            <v>0</v>
          </cell>
          <cell r="K7139">
            <v>0</v>
          </cell>
          <cell r="L7139">
            <v>0</v>
          </cell>
          <cell r="M7139">
            <v>100</v>
          </cell>
          <cell r="N7139">
            <v>1.9</v>
          </cell>
        </row>
        <row r="7140">
          <cell r="A7140" t="str">
            <v>97255972621</v>
          </cell>
          <cell r="B7140">
            <v>97255</v>
          </cell>
          <cell r="C7140">
            <v>97262</v>
          </cell>
          <cell r="D7140">
            <v>1</v>
          </cell>
          <cell r="E7140">
            <v>1</v>
          </cell>
          <cell r="F7140">
            <v>100</v>
          </cell>
          <cell r="I7140">
            <v>0</v>
          </cell>
          <cell r="J7140">
            <v>0</v>
          </cell>
          <cell r="K7140">
            <v>0</v>
          </cell>
          <cell r="L7140">
            <v>0</v>
          </cell>
          <cell r="M7140">
            <v>100</v>
          </cell>
          <cell r="N7140">
            <v>1</v>
          </cell>
        </row>
        <row r="7141">
          <cell r="A7141" t="str">
            <v>97256972621</v>
          </cell>
          <cell r="B7141">
            <v>97256</v>
          </cell>
          <cell r="C7141">
            <v>97262</v>
          </cell>
          <cell r="D7141">
            <v>1</v>
          </cell>
          <cell r="E7141">
            <v>1</v>
          </cell>
          <cell r="F7141">
            <v>100</v>
          </cell>
          <cell r="I7141">
            <v>0</v>
          </cell>
          <cell r="J7141">
            <v>0</v>
          </cell>
          <cell r="K7141">
            <v>0</v>
          </cell>
          <cell r="L7141">
            <v>0</v>
          </cell>
          <cell r="M7141">
            <v>100</v>
          </cell>
          <cell r="N7141">
            <v>1</v>
          </cell>
        </row>
        <row r="7142">
          <cell r="A7142" t="str">
            <v>97258972641</v>
          </cell>
          <cell r="B7142">
            <v>97258</v>
          </cell>
          <cell r="C7142">
            <v>97264</v>
          </cell>
          <cell r="D7142">
            <v>1</v>
          </cell>
          <cell r="E7142">
            <v>1</v>
          </cell>
          <cell r="F7142">
            <v>100</v>
          </cell>
          <cell r="I7142">
            <v>0</v>
          </cell>
          <cell r="J7142">
            <v>0</v>
          </cell>
          <cell r="K7142">
            <v>0</v>
          </cell>
          <cell r="L7142">
            <v>0</v>
          </cell>
          <cell r="M7142">
            <v>100</v>
          </cell>
          <cell r="N7142">
            <v>9.1</v>
          </cell>
        </row>
        <row r="7143">
          <cell r="A7143" t="str">
            <v>97258972711</v>
          </cell>
          <cell r="B7143">
            <v>97258</v>
          </cell>
          <cell r="C7143">
            <v>97271</v>
          </cell>
          <cell r="D7143">
            <v>1</v>
          </cell>
          <cell r="E7143">
            <v>1</v>
          </cell>
          <cell r="F7143">
            <v>100</v>
          </cell>
          <cell r="I7143">
            <v>0</v>
          </cell>
          <cell r="J7143">
            <v>0</v>
          </cell>
          <cell r="K7143">
            <v>0</v>
          </cell>
          <cell r="L7143">
            <v>0</v>
          </cell>
          <cell r="M7143">
            <v>100</v>
          </cell>
          <cell r="N7143">
            <v>15.4</v>
          </cell>
        </row>
        <row r="7144">
          <cell r="A7144" t="str">
            <v>97260972751</v>
          </cell>
          <cell r="B7144">
            <v>97260</v>
          </cell>
          <cell r="C7144">
            <v>97275</v>
          </cell>
          <cell r="D7144">
            <v>1</v>
          </cell>
          <cell r="E7144">
            <v>1</v>
          </cell>
          <cell r="F7144">
            <v>100</v>
          </cell>
          <cell r="I7144">
            <v>0</v>
          </cell>
          <cell r="J7144">
            <v>0</v>
          </cell>
          <cell r="K7144">
            <v>0</v>
          </cell>
          <cell r="L7144">
            <v>0</v>
          </cell>
          <cell r="M7144">
            <v>100</v>
          </cell>
          <cell r="N7144">
            <v>14.8</v>
          </cell>
        </row>
        <row r="7145">
          <cell r="A7145" t="str">
            <v>97261972841</v>
          </cell>
          <cell r="B7145">
            <v>97261</v>
          </cell>
          <cell r="C7145">
            <v>97284</v>
          </cell>
          <cell r="D7145">
            <v>1</v>
          </cell>
          <cell r="E7145">
            <v>1</v>
          </cell>
          <cell r="F7145">
            <v>100</v>
          </cell>
          <cell r="I7145">
            <v>0</v>
          </cell>
          <cell r="J7145">
            <v>0</v>
          </cell>
          <cell r="K7145">
            <v>0</v>
          </cell>
          <cell r="L7145">
            <v>0</v>
          </cell>
          <cell r="M7145">
            <v>100</v>
          </cell>
          <cell r="N7145">
            <v>1</v>
          </cell>
        </row>
        <row r="7146">
          <cell r="A7146" t="str">
            <v>97263972751</v>
          </cell>
          <cell r="B7146">
            <v>97263</v>
          </cell>
          <cell r="C7146">
            <v>97275</v>
          </cell>
          <cell r="D7146">
            <v>1</v>
          </cell>
          <cell r="E7146">
            <v>1</v>
          </cell>
          <cell r="F7146">
            <v>100</v>
          </cell>
          <cell r="I7146">
            <v>0</v>
          </cell>
          <cell r="J7146">
            <v>0</v>
          </cell>
          <cell r="K7146">
            <v>0</v>
          </cell>
          <cell r="L7146">
            <v>0</v>
          </cell>
          <cell r="M7146">
            <v>100</v>
          </cell>
          <cell r="N7146">
            <v>4.4000000000000004</v>
          </cell>
        </row>
        <row r="7147">
          <cell r="A7147" t="str">
            <v>97264972731</v>
          </cell>
          <cell r="B7147">
            <v>97264</v>
          </cell>
          <cell r="C7147">
            <v>97273</v>
          </cell>
          <cell r="D7147">
            <v>1</v>
          </cell>
          <cell r="E7147">
            <v>1</v>
          </cell>
          <cell r="F7147">
            <v>100</v>
          </cell>
          <cell r="I7147">
            <v>0</v>
          </cell>
          <cell r="J7147">
            <v>0</v>
          </cell>
          <cell r="K7147">
            <v>0</v>
          </cell>
          <cell r="L7147">
            <v>0</v>
          </cell>
          <cell r="M7147">
            <v>100</v>
          </cell>
          <cell r="N7147">
            <v>16</v>
          </cell>
        </row>
        <row r="7148">
          <cell r="A7148" t="str">
            <v>97265972701</v>
          </cell>
          <cell r="B7148">
            <v>97265</v>
          </cell>
          <cell r="C7148">
            <v>97270</v>
          </cell>
          <cell r="D7148">
            <v>1</v>
          </cell>
          <cell r="E7148">
            <v>1</v>
          </cell>
          <cell r="F7148">
            <v>100</v>
          </cell>
          <cell r="I7148">
            <v>0</v>
          </cell>
          <cell r="J7148">
            <v>0</v>
          </cell>
          <cell r="K7148">
            <v>0</v>
          </cell>
          <cell r="L7148">
            <v>0</v>
          </cell>
          <cell r="M7148">
            <v>100</v>
          </cell>
          <cell r="N7148">
            <v>16.899999999999999</v>
          </cell>
        </row>
        <row r="7149">
          <cell r="A7149" t="str">
            <v>97265972731</v>
          </cell>
          <cell r="B7149">
            <v>97265</v>
          </cell>
          <cell r="C7149">
            <v>97273</v>
          </cell>
          <cell r="D7149">
            <v>1</v>
          </cell>
          <cell r="E7149">
            <v>1</v>
          </cell>
          <cell r="F7149">
            <v>100</v>
          </cell>
          <cell r="I7149">
            <v>0</v>
          </cell>
          <cell r="J7149">
            <v>0</v>
          </cell>
          <cell r="K7149">
            <v>0</v>
          </cell>
          <cell r="L7149">
            <v>0</v>
          </cell>
          <cell r="M7149">
            <v>100</v>
          </cell>
          <cell r="N7149">
            <v>0.1</v>
          </cell>
        </row>
        <row r="7150">
          <cell r="A7150" t="str">
            <v>97266972781</v>
          </cell>
          <cell r="B7150">
            <v>97266</v>
          </cell>
          <cell r="C7150">
            <v>97278</v>
          </cell>
          <cell r="D7150">
            <v>1</v>
          </cell>
          <cell r="E7150">
            <v>1</v>
          </cell>
          <cell r="F7150">
            <v>100</v>
          </cell>
          <cell r="I7150">
            <v>0</v>
          </cell>
          <cell r="J7150">
            <v>0</v>
          </cell>
          <cell r="K7150">
            <v>0</v>
          </cell>
          <cell r="L7150">
            <v>0</v>
          </cell>
          <cell r="M7150">
            <v>100</v>
          </cell>
          <cell r="N7150">
            <v>6.8</v>
          </cell>
        </row>
        <row r="7151">
          <cell r="A7151" t="str">
            <v>97266972791</v>
          </cell>
          <cell r="B7151">
            <v>97266</v>
          </cell>
          <cell r="C7151">
            <v>97279</v>
          </cell>
          <cell r="D7151">
            <v>1</v>
          </cell>
          <cell r="E7151">
            <v>1</v>
          </cell>
          <cell r="F7151">
            <v>100</v>
          </cell>
          <cell r="I7151">
            <v>0</v>
          </cell>
          <cell r="J7151">
            <v>0</v>
          </cell>
          <cell r="K7151">
            <v>0</v>
          </cell>
          <cell r="L7151">
            <v>0</v>
          </cell>
          <cell r="M7151">
            <v>100</v>
          </cell>
          <cell r="N7151">
            <v>7.3</v>
          </cell>
        </row>
        <row r="7152">
          <cell r="A7152" t="str">
            <v>97267972761</v>
          </cell>
          <cell r="B7152">
            <v>97267</v>
          </cell>
          <cell r="C7152">
            <v>97276</v>
          </cell>
          <cell r="D7152">
            <v>1</v>
          </cell>
          <cell r="E7152">
            <v>1</v>
          </cell>
          <cell r="F7152">
            <v>100</v>
          </cell>
          <cell r="I7152">
            <v>0</v>
          </cell>
          <cell r="J7152">
            <v>0</v>
          </cell>
          <cell r="K7152">
            <v>0</v>
          </cell>
          <cell r="L7152">
            <v>0</v>
          </cell>
          <cell r="M7152">
            <v>100</v>
          </cell>
          <cell r="N7152">
            <v>11.5</v>
          </cell>
        </row>
        <row r="7153">
          <cell r="A7153" t="str">
            <v>97267972831</v>
          </cell>
          <cell r="B7153">
            <v>97267</v>
          </cell>
          <cell r="C7153">
            <v>97283</v>
          </cell>
          <cell r="D7153">
            <v>1</v>
          </cell>
          <cell r="E7153">
            <v>1</v>
          </cell>
          <cell r="F7153">
            <v>100</v>
          </cell>
          <cell r="I7153">
            <v>0</v>
          </cell>
          <cell r="J7153">
            <v>0</v>
          </cell>
          <cell r="K7153">
            <v>0</v>
          </cell>
          <cell r="L7153">
            <v>0</v>
          </cell>
          <cell r="M7153">
            <v>100</v>
          </cell>
          <cell r="N7153">
            <v>0.1</v>
          </cell>
        </row>
        <row r="7154">
          <cell r="A7154" t="str">
            <v>97268972701</v>
          </cell>
          <cell r="B7154">
            <v>97268</v>
          </cell>
          <cell r="C7154">
            <v>97270</v>
          </cell>
          <cell r="D7154">
            <v>1</v>
          </cell>
          <cell r="E7154">
            <v>1</v>
          </cell>
          <cell r="F7154">
            <v>100</v>
          </cell>
          <cell r="I7154">
            <v>0</v>
          </cell>
          <cell r="J7154">
            <v>0</v>
          </cell>
          <cell r="K7154">
            <v>0</v>
          </cell>
          <cell r="L7154">
            <v>0</v>
          </cell>
          <cell r="M7154">
            <v>100</v>
          </cell>
          <cell r="N7154">
            <v>9</v>
          </cell>
        </row>
        <row r="7155">
          <cell r="A7155" t="str">
            <v>97268972831</v>
          </cell>
          <cell r="B7155">
            <v>97268</v>
          </cell>
          <cell r="C7155">
            <v>97283</v>
          </cell>
          <cell r="D7155">
            <v>1</v>
          </cell>
          <cell r="E7155">
            <v>1</v>
          </cell>
          <cell r="F7155">
            <v>100</v>
          </cell>
          <cell r="I7155">
            <v>0</v>
          </cell>
          <cell r="J7155">
            <v>0</v>
          </cell>
          <cell r="K7155">
            <v>0</v>
          </cell>
          <cell r="L7155">
            <v>0</v>
          </cell>
          <cell r="M7155">
            <v>100</v>
          </cell>
          <cell r="N7155">
            <v>11.1</v>
          </cell>
        </row>
        <row r="7156">
          <cell r="A7156" t="str">
            <v>97269972721</v>
          </cell>
          <cell r="B7156">
            <v>97269</v>
          </cell>
          <cell r="C7156">
            <v>97272</v>
          </cell>
          <cell r="D7156">
            <v>1</v>
          </cell>
          <cell r="E7156">
            <v>1</v>
          </cell>
          <cell r="F7156">
            <v>100</v>
          </cell>
          <cell r="I7156">
            <v>0</v>
          </cell>
          <cell r="J7156">
            <v>0</v>
          </cell>
          <cell r="K7156">
            <v>0</v>
          </cell>
          <cell r="L7156">
            <v>0</v>
          </cell>
          <cell r="M7156">
            <v>100</v>
          </cell>
          <cell r="N7156">
            <v>6.1</v>
          </cell>
        </row>
        <row r="7157">
          <cell r="A7157" t="str">
            <v>97271972721</v>
          </cell>
          <cell r="B7157">
            <v>97271</v>
          </cell>
          <cell r="C7157">
            <v>97272</v>
          </cell>
          <cell r="D7157">
            <v>1</v>
          </cell>
          <cell r="E7157">
            <v>1</v>
          </cell>
          <cell r="F7157">
            <v>100</v>
          </cell>
          <cell r="I7157">
            <v>0</v>
          </cell>
          <cell r="J7157">
            <v>0</v>
          </cell>
          <cell r="K7157">
            <v>0</v>
          </cell>
          <cell r="L7157">
            <v>0</v>
          </cell>
          <cell r="M7157">
            <v>100</v>
          </cell>
          <cell r="N7157">
            <v>8.3000000000000007</v>
          </cell>
        </row>
        <row r="7158">
          <cell r="A7158" t="str">
            <v>97271972771</v>
          </cell>
          <cell r="B7158">
            <v>97271</v>
          </cell>
          <cell r="C7158">
            <v>97277</v>
          </cell>
          <cell r="D7158">
            <v>1</v>
          </cell>
          <cell r="E7158">
            <v>1</v>
          </cell>
          <cell r="F7158">
            <v>100</v>
          </cell>
          <cell r="I7158">
            <v>0</v>
          </cell>
          <cell r="J7158">
            <v>0</v>
          </cell>
          <cell r="K7158">
            <v>0</v>
          </cell>
          <cell r="L7158">
            <v>0</v>
          </cell>
          <cell r="M7158">
            <v>100</v>
          </cell>
          <cell r="N7158">
            <v>6.8</v>
          </cell>
        </row>
        <row r="7159">
          <cell r="A7159" t="str">
            <v>97276972781</v>
          </cell>
          <cell r="B7159">
            <v>97276</v>
          </cell>
          <cell r="C7159">
            <v>97278</v>
          </cell>
          <cell r="D7159">
            <v>1</v>
          </cell>
          <cell r="E7159">
            <v>1</v>
          </cell>
          <cell r="F7159">
            <v>100</v>
          </cell>
          <cell r="I7159">
            <v>0</v>
          </cell>
          <cell r="J7159">
            <v>0</v>
          </cell>
          <cell r="K7159">
            <v>0</v>
          </cell>
          <cell r="L7159">
            <v>0</v>
          </cell>
          <cell r="M7159">
            <v>100</v>
          </cell>
          <cell r="N7159">
            <v>8.1999999999999993</v>
          </cell>
        </row>
        <row r="7160">
          <cell r="A7160" t="str">
            <v>97278972821</v>
          </cell>
          <cell r="B7160">
            <v>97278</v>
          </cell>
          <cell r="C7160">
            <v>97282</v>
          </cell>
          <cell r="D7160">
            <v>1</v>
          </cell>
          <cell r="E7160">
            <v>1</v>
          </cell>
          <cell r="F7160">
            <v>100</v>
          </cell>
          <cell r="I7160">
            <v>0</v>
          </cell>
          <cell r="J7160">
            <v>0</v>
          </cell>
          <cell r="K7160">
            <v>0</v>
          </cell>
          <cell r="L7160">
            <v>0</v>
          </cell>
          <cell r="M7160">
            <v>100</v>
          </cell>
          <cell r="N7160">
            <v>7</v>
          </cell>
        </row>
        <row r="7161">
          <cell r="A7161" t="str">
            <v>97283972841</v>
          </cell>
          <cell r="B7161">
            <v>97283</v>
          </cell>
          <cell r="C7161">
            <v>97284</v>
          </cell>
          <cell r="D7161">
            <v>1</v>
          </cell>
          <cell r="E7161">
            <v>1</v>
          </cell>
          <cell r="F7161">
            <v>100</v>
          </cell>
          <cell r="I7161">
            <v>0</v>
          </cell>
          <cell r="J7161">
            <v>0</v>
          </cell>
          <cell r="K7161">
            <v>0</v>
          </cell>
          <cell r="L7161">
            <v>0</v>
          </cell>
          <cell r="M7161">
            <v>100</v>
          </cell>
          <cell r="N7161">
            <v>1</v>
          </cell>
        </row>
        <row r="7162">
          <cell r="A7162" t="str">
            <v>97285972861</v>
          </cell>
          <cell r="B7162">
            <v>97285</v>
          </cell>
          <cell r="C7162">
            <v>97286</v>
          </cell>
          <cell r="D7162">
            <v>1</v>
          </cell>
          <cell r="E7162">
            <v>1</v>
          </cell>
          <cell r="F7162">
            <v>100</v>
          </cell>
          <cell r="I7162">
            <v>0</v>
          </cell>
          <cell r="J7162">
            <v>0</v>
          </cell>
          <cell r="K7162">
            <v>0</v>
          </cell>
          <cell r="L7162">
            <v>0</v>
          </cell>
          <cell r="M7162">
            <v>100</v>
          </cell>
          <cell r="N7162">
            <v>9.5</v>
          </cell>
        </row>
        <row r="7163">
          <cell r="A7163" t="str">
            <v>97285972931</v>
          </cell>
          <cell r="B7163">
            <v>97285</v>
          </cell>
          <cell r="C7163">
            <v>97293</v>
          </cell>
          <cell r="D7163">
            <v>1</v>
          </cell>
          <cell r="E7163">
            <v>1</v>
          </cell>
          <cell r="F7163">
            <v>100</v>
          </cell>
          <cell r="I7163">
            <v>0</v>
          </cell>
          <cell r="J7163">
            <v>0</v>
          </cell>
          <cell r="K7163">
            <v>0</v>
          </cell>
          <cell r="L7163">
            <v>0</v>
          </cell>
          <cell r="M7163">
            <v>100</v>
          </cell>
          <cell r="N7163">
            <v>9.1</v>
          </cell>
        </row>
        <row r="7164">
          <cell r="A7164" t="str">
            <v>97286972961</v>
          </cell>
          <cell r="B7164">
            <v>97286</v>
          </cell>
          <cell r="C7164">
            <v>97296</v>
          </cell>
          <cell r="D7164">
            <v>1</v>
          </cell>
          <cell r="E7164">
            <v>1</v>
          </cell>
          <cell r="F7164">
            <v>100</v>
          </cell>
          <cell r="I7164">
            <v>0</v>
          </cell>
          <cell r="J7164">
            <v>0</v>
          </cell>
          <cell r="K7164">
            <v>0</v>
          </cell>
          <cell r="L7164">
            <v>0</v>
          </cell>
          <cell r="M7164">
            <v>100</v>
          </cell>
          <cell r="N7164">
            <v>7.8</v>
          </cell>
        </row>
        <row r="7165">
          <cell r="A7165" t="str">
            <v>97287972891</v>
          </cell>
          <cell r="B7165">
            <v>97287</v>
          </cell>
          <cell r="C7165">
            <v>97289</v>
          </cell>
          <cell r="D7165">
            <v>1</v>
          </cell>
          <cell r="E7165">
            <v>1</v>
          </cell>
          <cell r="F7165">
            <v>100</v>
          </cell>
          <cell r="I7165">
            <v>0</v>
          </cell>
          <cell r="J7165">
            <v>0</v>
          </cell>
          <cell r="K7165">
            <v>0</v>
          </cell>
          <cell r="L7165">
            <v>0</v>
          </cell>
          <cell r="M7165">
            <v>100</v>
          </cell>
          <cell r="N7165">
            <v>15.9</v>
          </cell>
        </row>
        <row r="7166">
          <cell r="A7166" t="str">
            <v>97287972941</v>
          </cell>
          <cell r="B7166">
            <v>97287</v>
          </cell>
          <cell r="C7166">
            <v>97294</v>
          </cell>
          <cell r="D7166">
            <v>1</v>
          </cell>
          <cell r="E7166">
            <v>1</v>
          </cell>
          <cell r="F7166">
            <v>100</v>
          </cell>
          <cell r="I7166">
            <v>0</v>
          </cell>
          <cell r="J7166">
            <v>0</v>
          </cell>
          <cell r="K7166">
            <v>0</v>
          </cell>
          <cell r="L7166">
            <v>0</v>
          </cell>
          <cell r="M7166">
            <v>100</v>
          </cell>
          <cell r="N7166">
            <v>14.2</v>
          </cell>
        </row>
        <row r="7167">
          <cell r="A7167" t="str">
            <v>97288972891</v>
          </cell>
          <cell r="B7167">
            <v>97288</v>
          </cell>
          <cell r="C7167">
            <v>97289</v>
          </cell>
          <cell r="D7167">
            <v>1</v>
          </cell>
          <cell r="E7167">
            <v>1</v>
          </cell>
          <cell r="F7167">
            <v>100</v>
          </cell>
          <cell r="I7167">
            <v>0</v>
          </cell>
          <cell r="J7167">
            <v>0</v>
          </cell>
          <cell r="K7167">
            <v>0</v>
          </cell>
          <cell r="L7167">
            <v>0</v>
          </cell>
          <cell r="M7167">
            <v>100</v>
          </cell>
          <cell r="N7167">
            <v>11.3</v>
          </cell>
        </row>
        <row r="7168">
          <cell r="A7168" t="str">
            <v>97288972931</v>
          </cell>
          <cell r="B7168">
            <v>97288</v>
          </cell>
          <cell r="C7168">
            <v>97293</v>
          </cell>
          <cell r="D7168">
            <v>1</v>
          </cell>
          <cell r="E7168">
            <v>1</v>
          </cell>
          <cell r="F7168">
            <v>100</v>
          </cell>
          <cell r="I7168">
            <v>0</v>
          </cell>
          <cell r="J7168">
            <v>0</v>
          </cell>
          <cell r="K7168">
            <v>0</v>
          </cell>
          <cell r="L7168">
            <v>0</v>
          </cell>
          <cell r="M7168">
            <v>100</v>
          </cell>
          <cell r="N7168">
            <v>9.5</v>
          </cell>
        </row>
        <row r="7169">
          <cell r="A7169" t="str">
            <v>97289972951</v>
          </cell>
          <cell r="B7169">
            <v>97289</v>
          </cell>
          <cell r="C7169">
            <v>97295</v>
          </cell>
          <cell r="D7169">
            <v>1</v>
          </cell>
          <cell r="E7169">
            <v>1</v>
          </cell>
          <cell r="F7169">
            <v>100</v>
          </cell>
          <cell r="I7169">
            <v>0</v>
          </cell>
          <cell r="J7169">
            <v>0</v>
          </cell>
          <cell r="K7169">
            <v>0</v>
          </cell>
          <cell r="L7169">
            <v>0</v>
          </cell>
          <cell r="M7169">
            <v>100</v>
          </cell>
          <cell r="N7169">
            <v>9.6</v>
          </cell>
        </row>
        <row r="7170">
          <cell r="A7170" t="str">
            <v>97290972971</v>
          </cell>
          <cell r="B7170">
            <v>97290</v>
          </cell>
          <cell r="C7170">
            <v>97297</v>
          </cell>
          <cell r="D7170">
            <v>1</v>
          </cell>
          <cell r="E7170">
            <v>1</v>
          </cell>
          <cell r="F7170">
            <v>100</v>
          </cell>
          <cell r="I7170">
            <v>0</v>
          </cell>
          <cell r="J7170">
            <v>0</v>
          </cell>
          <cell r="K7170">
            <v>0</v>
          </cell>
          <cell r="L7170">
            <v>0</v>
          </cell>
          <cell r="M7170">
            <v>100</v>
          </cell>
          <cell r="N7170">
            <v>1</v>
          </cell>
        </row>
        <row r="7171">
          <cell r="A7171" t="str">
            <v>97291972921</v>
          </cell>
          <cell r="B7171">
            <v>97291</v>
          </cell>
          <cell r="C7171">
            <v>97292</v>
          </cell>
          <cell r="D7171">
            <v>1</v>
          </cell>
          <cell r="E7171">
            <v>1</v>
          </cell>
          <cell r="F7171">
            <v>100</v>
          </cell>
          <cell r="I7171">
            <v>0</v>
          </cell>
          <cell r="J7171">
            <v>0</v>
          </cell>
          <cell r="K7171">
            <v>0</v>
          </cell>
          <cell r="L7171">
            <v>0</v>
          </cell>
          <cell r="M7171">
            <v>100</v>
          </cell>
          <cell r="N7171">
            <v>9.1999999999999993</v>
          </cell>
        </row>
        <row r="7172">
          <cell r="A7172" t="str">
            <v>97291972941</v>
          </cell>
          <cell r="B7172">
            <v>97291</v>
          </cell>
          <cell r="C7172">
            <v>97294</v>
          </cell>
          <cell r="D7172">
            <v>1</v>
          </cell>
          <cell r="E7172">
            <v>1</v>
          </cell>
          <cell r="F7172">
            <v>100</v>
          </cell>
          <cell r="I7172">
            <v>0</v>
          </cell>
          <cell r="J7172">
            <v>0</v>
          </cell>
          <cell r="K7172">
            <v>0</v>
          </cell>
          <cell r="L7172">
            <v>0</v>
          </cell>
          <cell r="M7172">
            <v>100</v>
          </cell>
          <cell r="N7172">
            <v>16.2</v>
          </cell>
        </row>
        <row r="7173">
          <cell r="A7173" t="str">
            <v>97291972971</v>
          </cell>
          <cell r="B7173">
            <v>97291</v>
          </cell>
          <cell r="C7173">
            <v>97297</v>
          </cell>
          <cell r="D7173">
            <v>1</v>
          </cell>
          <cell r="E7173">
            <v>1</v>
          </cell>
          <cell r="F7173">
            <v>100</v>
          </cell>
          <cell r="I7173">
            <v>0</v>
          </cell>
          <cell r="J7173">
            <v>0</v>
          </cell>
          <cell r="K7173">
            <v>0</v>
          </cell>
          <cell r="L7173">
            <v>0</v>
          </cell>
          <cell r="M7173">
            <v>100</v>
          </cell>
          <cell r="N7173">
            <v>1</v>
          </cell>
        </row>
        <row r="7174">
          <cell r="A7174" t="str">
            <v>97292972931</v>
          </cell>
          <cell r="B7174">
            <v>97292</v>
          </cell>
          <cell r="C7174">
            <v>97293</v>
          </cell>
          <cell r="D7174">
            <v>1</v>
          </cell>
          <cell r="E7174">
            <v>1</v>
          </cell>
          <cell r="F7174">
            <v>100</v>
          </cell>
          <cell r="I7174">
            <v>0</v>
          </cell>
          <cell r="J7174">
            <v>0</v>
          </cell>
          <cell r="K7174">
            <v>0</v>
          </cell>
          <cell r="L7174">
            <v>0</v>
          </cell>
          <cell r="M7174">
            <v>100</v>
          </cell>
          <cell r="N7174">
            <v>6.7</v>
          </cell>
        </row>
        <row r="7175">
          <cell r="A7175" t="str">
            <v>97300982501</v>
          </cell>
          <cell r="B7175">
            <v>97300</v>
          </cell>
          <cell r="C7175">
            <v>98250</v>
          </cell>
          <cell r="D7175">
            <v>1</v>
          </cell>
          <cell r="E7175">
            <v>1</v>
          </cell>
          <cell r="F7175">
            <v>100</v>
          </cell>
          <cell r="I7175">
            <v>0</v>
          </cell>
          <cell r="J7175">
            <v>0</v>
          </cell>
          <cell r="K7175">
            <v>0</v>
          </cell>
          <cell r="L7175">
            <v>0</v>
          </cell>
          <cell r="M7175">
            <v>100</v>
          </cell>
          <cell r="N7175">
            <v>0</v>
          </cell>
        </row>
        <row r="7176">
          <cell r="A7176" t="str">
            <v>97300984151</v>
          </cell>
          <cell r="B7176">
            <v>97300</v>
          </cell>
          <cell r="C7176">
            <v>98415</v>
          </cell>
          <cell r="D7176">
            <v>1</v>
          </cell>
          <cell r="E7176">
            <v>1</v>
          </cell>
          <cell r="F7176">
            <v>100</v>
          </cell>
          <cell r="I7176">
            <v>0</v>
          </cell>
          <cell r="J7176">
            <v>0</v>
          </cell>
          <cell r="K7176">
            <v>0</v>
          </cell>
          <cell r="L7176">
            <v>0</v>
          </cell>
          <cell r="M7176">
            <v>100</v>
          </cell>
          <cell r="N7176">
            <v>0</v>
          </cell>
        </row>
        <row r="7177">
          <cell r="A7177" t="str">
            <v>97301982331</v>
          </cell>
          <cell r="B7177">
            <v>97301</v>
          </cell>
          <cell r="C7177">
            <v>98233</v>
          </cell>
          <cell r="D7177">
            <v>1</v>
          </cell>
          <cell r="E7177">
            <v>1</v>
          </cell>
          <cell r="F7177">
            <v>100</v>
          </cell>
          <cell r="I7177">
            <v>0</v>
          </cell>
          <cell r="J7177">
            <v>0</v>
          </cell>
          <cell r="K7177">
            <v>0</v>
          </cell>
          <cell r="L7177">
            <v>0</v>
          </cell>
          <cell r="M7177">
            <v>100</v>
          </cell>
          <cell r="N7177">
            <v>0</v>
          </cell>
        </row>
        <row r="7178">
          <cell r="A7178" t="str">
            <v>97301984301</v>
          </cell>
          <cell r="B7178">
            <v>97301</v>
          </cell>
          <cell r="C7178">
            <v>98430</v>
          </cell>
          <cell r="D7178">
            <v>1</v>
          </cell>
          <cell r="E7178">
            <v>1</v>
          </cell>
          <cell r="F7178">
            <v>100</v>
          </cell>
          <cell r="I7178">
            <v>0</v>
          </cell>
          <cell r="J7178">
            <v>0</v>
          </cell>
          <cell r="K7178">
            <v>0</v>
          </cell>
          <cell r="L7178">
            <v>0</v>
          </cell>
          <cell r="M7178">
            <v>100</v>
          </cell>
          <cell r="N7178">
            <v>0</v>
          </cell>
        </row>
        <row r="7179">
          <cell r="A7179" t="str">
            <v>97302979171</v>
          </cell>
          <cell r="B7179">
            <v>97302</v>
          </cell>
          <cell r="C7179">
            <v>97917</v>
          </cell>
          <cell r="D7179">
            <v>1</v>
          </cell>
          <cell r="E7179">
            <v>1</v>
          </cell>
          <cell r="F7179">
            <v>100</v>
          </cell>
          <cell r="I7179">
            <v>0</v>
          </cell>
          <cell r="J7179">
            <v>0</v>
          </cell>
          <cell r="K7179">
            <v>0</v>
          </cell>
          <cell r="L7179">
            <v>0</v>
          </cell>
          <cell r="M7179">
            <v>100</v>
          </cell>
          <cell r="N7179">
            <v>0</v>
          </cell>
        </row>
        <row r="7180">
          <cell r="A7180" t="str">
            <v>97302979901</v>
          </cell>
          <cell r="B7180">
            <v>97302</v>
          </cell>
          <cell r="C7180">
            <v>97990</v>
          </cell>
          <cell r="D7180">
            <v>1</v>
          </cell>
          <cell r="E7180">
            <v>1</v>
          </cell>
          <cell r="F7180">
            <v>100</v>
          </cell>
          <cell r="I7180">
            <v>0</v>
          </cell>
          <cell r="J7180">
            <v>0</v>
          </cell>
          <cell r="K7180">
            <v>0</v>
          </cell>
          <cell r="L7180">
            <v>0</v>
          </cell>
          <cell r="M7180">
            <v>100</v>
          </cell>
          <cell r="N7180">
            <v>0</v>
          </cell>
        </row>
        <row r="7181">
          <cell r="A7181" t="str">
            <v>97303991461</v>
          </cell>
          <cell r="B7181">
            <v>97303</v>
          </cell>
          <cell r="C7181">
            <v>99146</v>
          </cell>
          <cell r="D7181">
            <v>1</v>
          </cell>
          <cell r="E7181">
            <v>1</v>
          </cell>
          <cell r="F7181">
            <v>100</v>
          </cell>
          <cell r="I7181">
            <v>0</v>
          </cell>
          <cell r="J7181">
            <v>0</v>
          </cell>
          <cell r="K7181">
            <v>0</v>
          </cell>
          <cell r="L7181">
            <v>0</v>
          </cell>
          <cell r="M7181">
            <v>100</v>
          </cell>
          <cell r="N7181">
            <v>0</v>
          </cell>
        </row>
        <row r="7182">
          <cell r="A7182" t="str">
            <v>97303992871</v>
          </cell>
          <cell r="B7182">
            <v>97303</v>
          </cell>
          <cell r="C7182">
            <v>99287</v>
          </cell>
          <cell r="D7182">
            <v>1</v>
          </cell>
          <cell r="E7182">
            <v>1</v>
          </cell>
          <cell r="F7182">
            <v>100</v>
          </cell>
          <cell r="I7182">
            <v>0</v>
          </cell>
          <cell r="J7182">
            <v>0</v>
          </cell>
          <cell r="K7182">
            <v>0</v>
          </cell>
          <cell r="L7182">
            <v>0</v>
          </cell>
          <cell r="M7182">
            <v>100</v>
          </cell>
          <cell r="N7182">
            <v>0</v>
          </cell>
        </row>
        <row r="7183">
          <cell r="A7183" t="str">
            <v>97304991701</v>
          </cell>
          <cell r="B7183">
            <v>97304</v>
          </cell>
          <cell r="C7183">
            <v>99170</v>
          </cell>
          <cell r="D7183">
            <v>1</v>
          </cell>
          <cell r="E7183">
            <v>1</v>
          </cell>
          <cell r="F7183">
            <v>100</v>
          </cell>
          <cell r="I7183">
            <v>0</v>
          </cell>
          <cell r="J7183">
            <v>0</v>
          </cell>
          <cell r="K7183">
            <v>0</v>
          </cell>
          <cell r="L7183">
            <v>0</v>
          </cell>
          <cell r="M7183">
            <v>100</v>
          </cell>
          <cell r="N7183">
            <v>0</v>
          </cell>
        </row>
        <row r="7184">
          <cell r="A7184" t="str">
            <v>97304991801</v>
          </cell>
          <cell r="B7184">
            <v>97304</v>
          </cell>
          <cell r="C7184">
            <v>99180</v>
          </cell>
          <cell r="D7184">
            <v>1</v>
          </cell>
          <cell r="E7184">
            <v>1</v>
          </cell>
          <cell r="F7184">
            <v>100</v>
          </cell>
          <cell r="I7184">
            <v>0</v>
          </cell>
          <cell r="J7184">
            <v>0</v>
          </cell>
          <cell r="K7184">
            <v>0</v>
          </cell>
          <cell r="L7184">
            <v>0</v>
          </cell>
          <cell r="M7184">
            <v>100</v>
          </cell>
          <cell r="N7184">
            <v>0</v>
          </cell>
        </row>
        <row r="7185">
          <cell r="A7185" t="str">
            <v>97305991911</v>
          </cell>
          <cell r="B7185">
            <v>97305</v>
          </cell>
          <cell r="C7185">
            <v>99191</v>
          </cell>
          <cell r="D7185">
            <v>1</v>
          </cell>
          <cell r="E7185">
            <v>1</v>
          </cell>
          <cell r="F7185">
            <v>100</v>
          </cell>
          <cell r="I7185">
            <v>0</v>
          </cell>
          <cell r="J7185">
            <v>0</v>
          </cell>
          <cell r="K7185">
            <v>0</v>
          </cell>
          <cell r="L7185">
            <v>0</v>
          </cell>
          <cell r="M7185">
            <v>100</v>
          </cell>
          <cell r="N7185">
            <v>0</v>
          </cell>
        </row>
        <row r="7186">
          <cell r="A7186" t="str">
            <v>97306991521</v>
          </cell>
          <cell r="B7186">
            <v>97306</v>
          </cell>
          <cell r="C7186">
            <v>99152</v>
          </cell>
          <cell r="D7186">
            <v>1</v>
          </cell>
          <cell r="E7186">
            <v>1</v>
          </cell>
          <cell r="F7186">
            <v>100</v>
          </cell>
          <cell r="I7186">
            <v>0</v>
          </cell>
          <cell r="J7186">
            <v>0</v>
          </cell>
          <cell r="K7186">
            <v>0</v>
          </cell>
          <cell r="L7186">
            <v>0</v>
          </cell>
          <cell r="M7186">
            <v>100</v>
          </cell>
          <cell r="N7186">
            <v>0</v>
          </cell>
        </row>
        <row r="7187">
          <cell r="A7187" t="str">
            <v>97306992501</v>
          </cell>
          <cell r="B7187">
            <v>97306</v>
          </cell>
          <cell r="C7187">
            <v>99250</v>
          </cell>
          <cell r="D7187">
            <v>1</v>
          </cell>
          <cell r="E7187">
            <v>1</v>
          </cell>
          <cell r="F7187">
            <v>100</v>
          </cell>
          <cell r="I7187">
            <v>0</v>
          </cell>
          <cell r="J7187">
            <v>0</v>
          </cell>
          <cell r="K7187">
            <v>0</v>
          </cell>
          <cell r="L7187">
            <v>0</v>
          </cell>
          <cell r="M7187">
            <v>100</v>
          </cell>
          <cell r="N7187">
            <v>0</v>
          </cell>
        </row>
        <row r="7188">
          <cell r="A7188" t="str">
            <v>97307991201</v>
          </cell>
          <cell r="B7188">
            <v>97307</v>
          </cell>
          <cell r="C7188">
            <v>99120</v>
          </cell>
          <cell r="D7188">
            <v>1</v>
          </cell>
          <cell r="E7188">
            <v>1</v>
          </cell>
          <cell r="F7188">
            <v>100</v>
          </cell>
          <cell r="I7188">
            <v>0</v>
          </cell>
          <cell r="J7188">
            <v>0</v>
          </cell>
          <cell r="K7188">
            <v>0</v>
          </cell>
          <cell r="L7188">
            <v>0</v>
          </cell>
          <cell r="M7188">
            <v>100</v>
          </cell>
          <cell r="N7188">
            <v>0</v>
          </cell>
        </row>
        <row r="7189">
          <cell r="A7189" t="str">
            <v>97307991211</v>
          </cell>
          <cell r="B7189">
            <v>97307</v>
          </cell>
          <cell r="C7189">
            <v>99121</v>
          </cell>
          <cell r="D7189">
            <v>1</v>
          </cell>
          <cell r="E7189">
            <v>1</v>
          </cell>
          <cell r="F7189">
            <v>100</v>
          </cell>
          <cell r="I7189">
            <v>0</v>
          </cell>
          <cell r="J7189">
            <v>0</v>
          </cell>
          <cell r="K7189">
            <v>0</v>
          </cell>
          <cell r="L7189">
            <v>0</v>
          </cell>
          <cell r="M7189">
            <v>100</v>
          </cell>
          <cell r="N7189">
            <v>0</v>
          </cell>
        </row>
        <row r="7190">
          <cell r="A7190" t="str">
            <v>97308985241</v>
          </cell>
          <cell r="B7190">
            <v>97308</v>
          </cell>
          <cell r="C7190">
            <v>98524</v>
          </cell>
          <cell r="D7190">
            <v>1</v>
          </cell>
          <cell r="E7190">
            <v>1</v>
          </cell>
          <cell r="F7190">
            <v>100</v>
          </cell>
          <cell r="I7190">
            <v>0</v>
          </cell>
          <cell r="J7190">
            <v>0</v>
          </cell>
          <cell r="K7190">
            <v>0</v>
          </cell>
          <cell r="L7190">
            <v>0</v>
          </cell>
          <cell r="M7190">
            <v>100</v>
          </cell>
          <cell r="N7190">
            <v>0</v>
          </cell>
        </row>
        <row r="7191">
          <cell r="A7191" t="str">
            <v>97308985251</v>
          </cell>
          <cell r="B7191">
            <v>97308</v>
          </cell>
          <cell r="C7191">
            <v>98525</v>
          </cell>
          <cell r="D7191">
            <v>1</v>
          </cell>
          <cell r="E7191">
            <v>1</v>
          </cell>
          <cell r="F7191">
            <v>100</v>
          </cell>
          <cell r="I7191">
            <v>0</v>
          </cell>
          <cell r="J7191">
            <v>0</v>
          </cell>
          <cell r="K7191">
            <v>0</v>
          </cell>
          <cell r="L7191">
            <v>0</v>
          </cell>
          <cell r="M7191">
            <v>100</v>
          </cell>
          <cell r="N7191">
            <v>0</v>
          </cell>
        </row>
        <row r="7192">
          <cell r="A7192" t="str">
            <v>97309985201</v>
          </cell>
          <cell r="B7192">
            <v>97309</v>
          </cell>
          <cell r="C7192">
            <v>98520</v>
          </cell>
          <cell r="D7192">
            <v>1</v>
          </cell>
          <cell r="E7192">
            <v>1</v>
          </cell>
          <cell r="F7192">
            <v>100</v>
          </cell>
          <cell r="I7192">
            <v>0</v>
          </cell>
          <cell r="J7192">
            <v>0</v>
          </cell>
          <cell r="K7192">
            <v>0</v>
          </cell>
          <cell r="L7192">
            <v>0</v>
          </cell>
          <cell r="M7192">
            <v>100</v>
          </cell>
          <cell r="N7192">
            <v>0</v>
          </cell>
        </row>
        <row r="7193">
          <cell r="A7193" t="str">
            <v>97309985221</v>
          </cell>
          <cell r="B7193">
            <v>97309</v>
          </cell>
          <cell r="C7193">
            <v>98522</v>
          </cell>
          <cell r="D7193">
            <v>1</v>
          </cell>
          <cell r="E7193">
            <v>1</v>
          </cell>
          <cell r="F7193">
            <v>100</v>
          </cell>
          <cell r="I7193">
            <v>0</v>
          </cell>
          <cell r="J7193">
            <v>0</v>
          </cell>
          <cell r="K7193">
            <v>0</v>
          </cell>
          <cell r="L7193">
            <v>0</v>
          </cell>
          <cell r="M7193">
            <v>100</v>
          </cell>
          <cell r="N7193">
            <v>0</v>
          </cell>
        </row>
        <row r="7194">
          <cell r="A7194" t="str">
            <v>97312984911</v>
          </cell>
          <cell r="B7194">
            <v>97312</v>
          </cell>
          <cell r="C7194">
            <v>98491</v>
          </cell>
          <cell r="D7194">
            <v>1</v>
          </cell>
          <cell r="E7194">
            <v>1</v>
          </cell>
          <cell r="F7194">
            <v>100</v>
          </cell>
          <cell r="I7194">
            <v>0</v>
          </cell>
          <cell r="J7194">
            <v>0</v>
          </cell>
          <cell r="K7194">
            <v>0</v>
          </cell>
          <cell r="L7194">
            <v>0</v>
          </cell>
          <cell r="M7194">
            <v>100</v>
          </cell>
          <cell r="N7194">
            <v>0</v>
          </cell>
        </row>
        <row r="7195">
          <cell r="A7195" t="str">
            <v>97314985441</v>
          </cell>
          <cell r="B7195">
            <v>97314</v>
          </cell>
          <cell r="C7195">
            <v>98544</v>
          </cell>
          <cell r="D7195">
            <v>1</v>
          </cell>
          <cell r="E7195">
            <v>1</v>
          </cell>
          <cell r="F7195">
            <v>100</v>
          </cell>
          <cell r="I7195">
            <v>0</v>
          </cell>
          <cell r="J7195">
            <v>0</v>
          </cell>
          <cell r="K7195">
            <v>0</v>
          </cell>
          <cell r="L7195">
            <v>0</v>
          </cell>
          <cell r="M7195">
            <v>100</v>
          </cell>
          <cell r="N7195">
            <v>0</v>
          </cell>
        </row>
        <row r="7196">
          <cell r="A7196" t="str">
            <v>97314985791</v>
          </cell>
          <cell r="B7196">
            <v>97314</v>
          </cell>
          <cell r="C7196">
            <v>98579</v>
          </cell>
          <cell r="D7196">
            <v>1</v>
          </cell>
          <cell r="E7196">
            <v>1</v>
          </cell>
          <cell r="F7196">
            <v>100</v>
          </cell>
          <cell r="I7196">
            <v>0</v>
          </cell>
          <cell r="J7196">
            <v>0</v>
          </cell>
          <cell r="K7196">
            <v>0</v>
          </cell>
          <cell r="L7196">
            <v>0</v>
          </cell>
          <cell r="M7196">
            <v>100</v>
          </cell>
          <cell r="N7196">
            <v>0</v>
          </cell>
        </row>
        <row r="7197">
          <cell r="A7197" t="str">
            <v>97316979901</v>
          </cell>
          <cell r="B7197">
            <v>97316</v>
          </cell>
          <cell r="C7197">
            <v>97990</v>
          </cell>
          <cell r="D7197">
            <v>1</v>
          </cell>
          <cell r="E7197">
            <v>1</v>
          </cell>
          <cell r="F7197">
            <v>100</v>
          </cell>
          <cell r="I7197">
            <v>0</v>
          </cell>
          <cell r="J7197">
            <v>0</v>
          </cell>
          <cell r="K7197">
            <v>0</v>
          </cell>
          <cell r="L7197">
            <v>0</v>
          </cell>
          <cell r="M7197">
            <v>100</v>
          </cell>
          <cell r="N7197">
            <v>0</v>
          </cell>
        </row>
        <row r="7198">
          <cell r="A7198" t="str">
            <v>97316979911</v>
          </cell>
          <cell r="B7198">
            <v>97316</v>
          </cell>
          <cell r="C7198">
            <v>97991</v>
          </cell>
          <cell r="D7198">
            <v>1</v>
          </cell>
          <cell r="E7198">
            <v>1</v>
          </cell>
          <cell r="F7198">
            <v>100</v>
          </cell>
          <cell r="I7198">
            <v>0</v>
          </cell>
          <cell r="J7198">
            <v>0</v>
          </cell>
          <cell r="K7198">
            <v>0</v>
          </cell>
          <cell r="L7198">
            <v>0</v>
          </cell>
          <cell r="M7198">
            <v>100</v>
          </cell>
          <cell r="N7198">
            <v>0</v>
          </cell>
        </row>
        <row r="7199">
          <cell r="A7199" t="str">
            <v>97317985111</v>
          </cell>
          <cell r="B7199">
            <v>97317</v>
          </cell>
          <cell r="C7199">
            <v>98511</v>
          </cell>
          <cell r="D7199">
            <v>1</v>
          </cell>
          <cell r="E7199">
            <v>1</v>
          </cell>
          <cell r="F7199">
            <v>100</v>
          </cell>
          <cell r="I7199">
            <v>0</v>
          </cell>
          <cell r="J7199">
            <v>0</v>
          </cell>
          <cell r="K7199">
            <v>0</v>
          </cell>
          <cell r="L7199">
            <v>0</v>
          </cell>
          <cell r="M7199">
            <v>100</v>
          </cell>
          <cell r="N7199">
            <v>0</v>
          </cell>
        </row>
        <row r="7200">
          <cell r="A7200" t="str">
            <v>97318981411</v>
          </cell>
          <cell r="B7200">
            <v>97318</v>
          </cell>
          <cell r="C7200">
            <v>98141</v>
          </cell>
          <cell r="D7200">
            <v>1</v>
          </cell>
          <cell r="E7200">
            <v>1</v>
          </cell>
          <cell r="F7200">
            <v>100</v>
          </cell>
          <cell r="I7200">
            <v>0</v>
          </cell>
          <cell r="J7200">
            <v>0</v>
          </cell>
          <cell r="K7200">
            <v>0</v>
          </cell>
          <cell r="L7200">
            <v>0</v>
          </cell>
          <cell r="M7200">
            <v>100</v>
          </cell>
          <cell r="N7200">
            <v>0</v>
          </cell>
        </row>
        <row r="7201">
          <cell r="A7201" t="str">
            <v>97318981471</v>
          </cell>
          <cell r="B7201">
            <v>97318</v>
          </cell>
          <cell r="C7201">
            <v>98147</v>
          </cell>
          <cell r="D7201">
            <v>1</v>
          </cell>
          <cell r="E7201">
            <v>1</v>
          </cell>
          <cell r="F7201">
            <v>100</v>
          </cell>
          <cell r="I7201">
            <v>0</v>
          </cell>
          <cell r="J7201">
            <v>0</v>
          </cell>
          <cell r="K7201">
            <v>0</v>
          </cell>
          <cell r="L7201">
            <v>0</v>
          </cell>
          <cell r="M7201">
            <v>100</v>
          </cell>
          <cell r="N7201">
            <v>0</v>
          </cell>
        </row>
        <row r="7202">
          <cell r="A7202" t="str">
            <v>97319981301</v>
          </cell>
          <cell r="B7202">
            <v>97319</v>
          </cell>
          <cell r="C7202">
            <v>98130</v>
          </cell>
          <cell r="D7202">
            <v>1</v>
          </cell>
          <cell r="E7202">
            <v>1</v>
          </cell>
          <cell r="F7202">
            <v>100</v>
          </cell>
          <cell r="I7202">
            <v>0</v>
          </cell>
          <cell r="J7202">
            <v>0</v>
          </cell>
          <cell r="K7202">
            <v>0</v>
          </cell>
          <cell r="L7202">
            <v>0</v>
          </cell>
          <cell r="M7202">
            <v>100</v>
          </cell>
          <cell r="N7202">
            <v>0</v>
          </cell>
        </row>
        <row r="7203">
          <cell r="A7203" t="str">
            <v>97321984881</v>
          </cell>
          <cell r="B7203">
            <v>97321</v>
          </cell>
          <cell r="C7203">
            <v>98488</v>
          </cell>
          <cell r="D7203">
            <v>1</v>
          </cell>
          <cell r="E7203">
            <v>1</v>
          </cell>
          <cell r="F7203">
            <v>100</v>
          </cell>
          <cell r="I7203">
            <v>0</v>
          </cell>
          <cell r="J7203">
            <v>0</v>
          </cell>
          <cell r="K7203">
            <v>0</v>
          </cell>
          <cell r="L7203">
            <v>0</v>
          </cell>
          <cell r="M7203">
            <v>100</v>
          </cell>
          <cell r="N7203">
            <v>0</v>
          </cell>
        </row>
        <row r="7204">
          <cell r="A7204" t="str">
            <v>97322991141</v>
          </cell>
          <cell r="B7204">
            <v>97322</v>
          </cell>
          <cell r="C7204">
            <v>99114</v>
          </cell>
          <cell r="D7204">
            <v>1</v>
          </cell>
          <cell r="E7204">
            <v>1</v>
          </cell>
          <cell r="F7204">
            <v>100</v>
          </cell>
          <cell r="I7204">
            <v>0</v>
          </cell>
          <cell r="J7204">
            <v>0</v>
          </cell>
          <cell r="K7204">
            <v>0</v>
          </cell>
          <cell r="L7204">
            <v>0</v>
          </cell>
          <cell r="M7204">
            <v>100</v>
          </cell>
          <cell r="N7204">
            <v>0</v>
          </cell>
        </row>
        <row r="7205">
          <cell r="A7205" t="str">
            <v>97322991151</v>
          </cell>
          <cell r="B7205">
            <v>97322</v>
          </cell>
          <cell r="C7205">
            <v>99115</v>
          </cell>
          <cell r="D7205">
            <v>1</v>
          </cell>
          <cell r="E7205">
            <v>1</v>
          </cell>
          <cell r="F7205">
            <v>100</v>
          </cell>
          <cell r="I7205">
            <v>0</v>
          </cell>
          <cell r="J7205">
            <v>0</v>
          </cell>
          <cell r="K7205">
            <v>0</v>
          </cell>
          <cell r="L7205">
            <v>0</v>
          </cell>
          <cell r="M7205">
            <v>100</v>
          </cell>
          <cell r="N7205">
            <v>0</v>
          </cell>
        </row>
        <row r="7206">
          <cell r="A7206" t="str">
            <v>97323981131</v>
          </cell>
          <cell r="B7206">
            <v>97323</v>
          </cell>
          <cell r="C7206">
            <v>98113</v>
          </cell>
          <cell r="D7206">
            <v>1</v>
          </cell>
          <cell r="E7206">
            <v>1</v>
          </cell>
          <cell r="F7206">
            <v>100</v>
          </cell>
          <cell r="I7206">
            <v>0</v>
          </cell>
          <cell r="J7206">
            <v>0</v>
          </cell>
          <cell r="K7206">
            <v>0</v>
          </cell>
          <cell r="L7206">
            <v>0</v>
          </cell>
          <cell r="M7206">
            <v>100</v>
          </cell>
          <cell r="N7206">
            <v>0</v>
          </cell>
        </row>
        <row r="7207">
          <cell r="A7207" t="str">
            <v>97323981901</v>
          </cell>
          <cell r="B7207">
            <v>97323</v>
          </cell>
          <cell r="C7207">
            <v>98190</v>
          </cell>
          <cell r="D7207">
            <v>1</v>
          </cell>
          <cell r="E7207">
            <v>1</v>
          </cell>
          <cell r="F7207">
            <v>100</v>
          </cell>
          <cell r="I7207">
            <v>0</v>
          </cell>
          <cell r="J7207">
            <v>0</v>
          </cell>
          <cell r="K7207">
            <v>0</v>
          </cell>
          <cell r="L7207">
            <v>0</v>
          </cell>
          <cell r="M7207">
            <v>100</v>
          </cell>
          <cell r="N7207">
            <v>0</v>
          </cell>
        </row>
        <row r="7208">
          <cell r="A7208" t="str">
            <v>97324981301</v>
          </cell>
          <cell r="B7208">
            <v>97324</v>
          </cell>
          <cell r="C7208">
            <v>98130</v>
          </cell>
          <cell r="D7208">
            <v>1</v>
          </cell>
          <cell r="E7208">
            <v>1</v>
          </cell>
          <cell r="F7208">
            <v>100</v>
          </cell>
          <cell r="I7208">
            <v>0</v>
          </cell>
          <cell r="J7208">
            <v>0</v>
          </cell>
          <cell r="K7208">
            <v>0</v>
          </cell>
          <cell r="L7208">
            <v>0</v>
          </cell>
          <cell r="M7208">
            <v>100</v>
          </cell>
          <cell r="N7208">
            <v>0</v>
          </cell>
        </row>
        <row r="7209">
          <cell r="A7209" t="str">
            <v>97324981601</v>
          </cell>
          <cell r="B7209">
            <v>97324</v>
          </cell>
          <cell r="C7209">
            <v>98160</v>
          </cell>
          <cell r="D7209">
            <v>1</v>
          </cell>
          <cell r="E7209">
            <v>1</v>
          </cell>
          <cell r="F7209">
            <v>100</v>
          </cell>
          <cell r="I7209">
            <v>0</v>
          </cell>
          <cell r="J7209">
            <v>0</v>
          </cell>
          <cell r="K7209">
            <v>0</v>
          </cell>
          <cell r="L7209">
            <v>0</v>
          </cell>
          <cell r="M7209">
            <v>100</v>
          </cell>
          <cell r="N7209">
            <v>0</v>
          </cell>
        </row>
        <row r="7210">
          <cell r="A7210" t="str">
            <v>97325991601</v>
          </cell>
          <cell r="B7210">
            <v>97325</v>
          </cell>
          <cell r="C7210">
            <v>99160</v>
          </cell>
          <cell r="D7210">
            <v>1</v>
          </cell>
          <cell r="E7210">
            <v>1</v>
          </cell>
          <cell r="F7210">
            <v>100</v>
          </cell>
          <cell r="I7210">
            <v>0</v>
          </cell>
          <cell r="J7210">
            <v>0</v>
          </cell>
          <cell r="K7210">
            <v>0</v>
          </cell>
          <cell r="L7210">
            <v>0</v>
          </cell>
          <cell r="M7210">
            <v>100</v>
          </cell>
          <cell r="N7210">
            <v>0</v>
          </cell>
        </row>
        <row r="7211">
          <cell r="A7211" t="str">
            <v>97325991611</v>
          </cell>
          <cell r="B7211">
            <v>97325</v>
          </cell>
          <cell r="C7211">
            <v>99161</v>
          </cell>
          <cell r="D7211">
            <v>1</v>
          </cell>
          <cell r="E7211">
            <v>1</v>
          </cell>
          <cell r="F7211">
            <v>100</v>
          </cell>
          <cell r="I7211">
            <v>0</v>
          </cell>
          <cell r="J7211">
            <v>0</v>
          </cell>
          <cell r="K7211">
            <v>0</v>
          </cell>
          <cell r="L7211">
            <v>0</v>
          </cell>
          <cell r="M7211">
            <v>100</v>
          </cell>
          <cell r="N7211">
            <v>0</v>
          </cell>
        </row>
        <row r="7212">
          <cell r="A7212" t="str">
            <v>97326991181</v>
          </cell>
          <cell r="B7212">
            <v>97326</v>
          </cell>
          <cell r="C7212">
            <v>99118</v>
          </cell>
          <cell r="D7212">
            <v>1</v>
          </cell>
          <cell r="E7212">
            <v>1</v>
          </cell>
          <cell r="F7212">
            <v>100</v>
          </cell>
          <cell r="I7212">
            <v>0</v>
          </cell>
          <cell r="J7212">
            <v>0</v>
          </cell>
          <cell r="K7212">
            <v>0</v>
          </cell>
          <cell r="L7212">
            <v>0</v>
          </cell>
          <cell r="M7212">
            <v>100</v>
          </cell>
          <cell r="N7212">
            <v>0</v>
          </cell>
        </row>
        <row r="7213">
          <cell r="A7213" t="str">
            <v>97326991191</v>
          </cell>
          <cell r="B7213">
            <v>97326</v>
          </cell>
          <cell r="C7213">
            <v>99119</v>
          </cell>
          <cell r="D7213">
            <v>1</v>
          </cell>
          <cell r="E7213">
            <v>1</v>
          </cell>
          <cell r="F7213">
            <v>100</v>
          </cell>
          <cell r="I7213">
            <v>0</v>
          </cell>
          <cell r="J7213">
            <v>0</v>
          </cell>
          <cell r="K7213">
            <v>0</v>
          </cell>
          <cell r="L7213">
            <v>0</v>
          </cell>
          <cell r="M7213">
            <v>100</v>
          </cell>
          <cell r="N7213">
            <v>0</v>
          </cell>
        </row>
        <row r="7214">
          <cell r="A7214" t="str">
            <v>97327984921</v>
          </cell>
          <cell r="B7214">
            <v>97327</v>
          </cell>
          <cell r="C7214">
            <v>98492</v>
          </cell>
          <cell r="D7214">
            <v>1</v>
          </cell>
          <cell r="E7214">
            <v>1</v>
          </cell>
          <cell r="F7214">
            <v>100</v>
          </cell>
          <cell r="I7214">
            <v>0</v>
          </cell>
          <cell r="J7214">
            <v>0</v>
          </cell>
          <cell r="K7214">
            <v>0</v>
          </cell>
          <cell r="L7214">
            <v>0</v>
          </cell>
          <cell r="M7214">
            <v>100</v>
          </cell>
          <cell r="N7214">
            <v>0</v>
          </cell>
        </row>
        <row r="7215">
          <cell r="A7215" t="str">
            <v>97329981081</v>
          </cell>
          <cell r="B7215">
            <v>97329</v>
          </cell>
          <cell r="C7215">
            <v>98108</v>
          </cell>
          <cell r="D7215">
            <v>1</v>
          </cell>
          <cell r="E7215">
            <v>1</v>
          </cell>
          <cell r="F7215">
            <v>100</v>
          </cell>
          <cell r="I7215">
            <v>0</v>
          </cell>
          <cell r="J7215">
            <v>0</v>
          </cell>
          <cell r="K7215">
            <v>0</v>
          </cell>
          <cell r="L7215">
            <v>0</v>
          </cell>
          <cell r="M7215">
            <v>100</v>
          </cell>
          <cell r="N7215">
            <v>0</v>
          </cell>
        </row>
        <row r="7216">
          <cell r="A7216" t="str">
            <v>97329981301</v>
          </cell>
          <cell r="B7216">
            <v>97329</v>
          </cell>
          <cell r="C7216">
            <v>98130</v>
          </cell>
          <cell r="D7216">
            <v>1</v>
          </cell>
          <cell r="E7216">
            <v>1</v>
          </cell>
          <cell r="F7216">
            <v>100</v>
          </cell>
          <cell r="I7216">
            <v>0</v>
          </cell>
          <cell r="J7216">
            <v>0</v>
          </cell>
          <cell r="K7216">
            <v>0</v>
          </cell>
          <cell r="L7216">
            <v>0</v>
          </cell>
          <cell r="M7216">
            <v>100</v>
          </cell>
          <cell r="N7216">
            <v>0</v>
          </cell>
        </row>
        <row r="7217">
          <cell r="A7217" t="str">
            <v>97330981781</v>
          </cell>
          <cell r="B7217">
            <v>97330</v>
          </cell>
          <cell r="C7217">
            <v>98178</v>
          </cell>
          <cell r="D7217">
            <v>1</v>
          </cell>
          <cell r="E7217">
            <v>1</v>
          </cell>
          <cell r="F7217">
            <v>100</v>
          </cell>
          <cell r="I7217">
            <v>0</v>
          </cell>
          <cell r="J7217">
            <v>0</v>
          </cell>
          <cell r="K7217">
            <v>0</v>
          </cell>
          <cell r="L7217">
            <v>0</v>
          </cell>
          <cell r="M7217">
            <v>100</v>
          </cell>
          <cell r="N7217">
            <v>0</v>
          </cell>
        </row>
        <row r="7218">
          <cell r="A7218" t="str">
            <v>97330981791</v>
          </cell>
          <cell r="B7218">
            <v>97330</v>
          </cell>
          <cell r="C7218">
            <v>98179</v>
          </cell>
          <cell r="D7218">
            <v>1</v>
          </cell>
          <cell r="E7218">
            <v>1</v>
          </cell>
          <cell r="F7218">
            <v>100</v>
          </cell>
          <cell r="I7218">
            <v>0</v>
          </cell>
          <cell r="J7218">
            <v>0</v>
          </cell>
          <cell r="K7218">
            <v>0</v>
          </cell>
          <cell r="L7218">
            <v>0</v>
          </cell>
          <cell r="M7218">
            <v>100</v>
          </cell>
          <cell r="N7218">
            <v>0</v>
          </cell>
        </row>
        <row r="7219">
          <cell r="A7219" t="str">
            <v>97331983911</v>
          </cell>
          <cell r="B7219">
            <v>97331</v>
          </cell>
          <cell r="C7219">
            <v>98391</v>
          </cell>
          <cell r="D7219">
            <v>1</v>
          </cell>
          <cell r="E7219">
            <v>1</v>
          </cell>
          <cell r="F7219">
            <v>100</v>
          </cell>
          <cell r="I7219">
            <v>0</v>
          </cell>
          <cell r="J7219">
            <v>0</v>
          </cell>
          <cell r="K7219">
            <v>0</v>
          </cell>
          <cell r="L7219">
            <v>0</v>
          </cell>
          <cell r="M7219">
            <v>100</v>
          </cell>
          <cell r="N7219">
            <v>0</v>
          </cell>
        </row>
        <row r="7220">
          <cell r="A7220" t="str">
            <v>97331985441</v>
          </cell>
          <cell r="B7220">
            <v>97331</v>
          </cell>
          <cell r="C7220">
            <v>98544</v>
          </cell>
          <cell r="D7220">
            <v>1</v>
          </cell>
          <cell r="E7220">
            <v>1</v>
          </cell>
          <cell r="F7220">
            <v>100</v>
          </cell>
          <cell r="I7220">
            <v>0</v>
          </cell>
          <cell r="J7220">
            <v>0</v>
          </cell>
          <cell r="K7220">
            <v>0</v>
          </cell>
          <cell r="L7220">
            <v>0</v>
          </cell>
          <cell r="M7220">
            <v>100</v>
          </cell>
          <cell r="N7220">
            <v>0</v>
          </cell>
        </row>
        <row r="7221">
          <cell r="A7221" t="str">
            <v>97340981411</v>
          </cell>
          <cell r="B7221">
            <v>97340</v>
          </cell>
          <cell r="C7221">
            <v>98141</v>
          </cell>
          <cell r="D7221">
            <v>1</v>
          </cell>
          <cell r="E7221">
            <v>1</v>
          </cell>
          <cell r="F7221">
            <v>100</v>
          </cell>
          <cell r="I7221">
            <v>0</v>
          </cell>
          <cell r="J7221">
            <v>0</v>
          </cell>
          <cell r="K7221">
            <v>0</v>
          </cell>
          <cell r="L7221">
            <v>0</v>
          </cell>
          <cell r="M7221">
            <v>100</v>
          </cell>
          <cell r="N7221">
            <v>0</v>
          </cell>
        </row>
        <row r="7222">
          <cell r="A7222" t="str">
            <v>97344984861</v>
          </cell>
          <cell r="B7222">
            <v>97344</v>
          </cell>
          <cell r="C7222">
            <v>98486</v>
          </cell>
          <cell r="D7222">
            <v>1</v>
          </cell>
          <cell r="E7222">
            <v>1</v>
          </cell>
          <cell r="F7222">
            <v>100</v>
          </cell>
          <cell r="I7222">
            <v>0</v>
          </cell>
          <cell r="J7222">
            <v>0</v>
          </cell>
          <cell r="K7222">
            <v>0</v>
          </cell>
          <cell r="L7222">
            <v>0</v>
          </cell>
          <cell r="M7222">
            <v>100</v>
          </cell>
          <cell r="N7222">
            <v>0</v>
          </cell>
        </row>
        <row r="7223">
          <cell r="A7223" t="str">
            <v>97344984911</v>
          </cell>
          <cell r="B7223">
            <v>97344</v>
          </cell>
          <cell r="C7223">
            <v>98491</v>
          </cell>
          <cell r="D7223">
            <v>1</v>
          </cell>
          <cell r="E7223">
            <v>1</v>
          </cell>
          <cell r="F7223">
            <v>100</v>
          </cell>
          <cell r="I7223">
            <v>0</v>
          </cell>
          <cell r="J7223">
            <v>0</v>
          </cell>
          <cell r="K7223">
            <v>0</v>
          </cell>
          <cell r="L7223">
            <v>0</v>
          </cell>
          <cell r="M7223">
            <v>100</v>
          </cell>
          <cell r="N7223">
            <v>0</v>
          </cell>
        </row>
        <row r="7224">
          <cell r="A7224" t="str">
            <v>97345991531</v>
          </cell>
          <cell r="B7224">
            <v>97345</v>
          </cell>
          <cell r="C7224">
            <v>99153</v>
          </cell>
          <cell r="D7224">
            <v>1</v>
          </cell>
          <cell r="E7224">
            <v>1</v>
          </cell>
          <cell r="F7224">
            <v>100</v>
          </cell>
          <cell r="I7224">
            <v>0</v>
          </cell>
          <cell r="J7224">
            <v>0</v>
          </cell>
          <cell r="K7224">
            <v>0</v>
          </cell>
          <cell r="L7224">
            <v>0</v>
          </cell>
          <cell r="M7224">
            <v>100</v>
          </cell>
          <cell r="N7224">
            <v>0</v>
          </cell>
        </row>
        <row r="7225">
          <cell r="A7225" t="str">
            <v>97345991581</v>
          </cell>
          <cell r="B7225">
            <v>97345</v>
          </cell>
          <cell r="C7225">
            <v>99158</v>
          </cell>
          <cell r="D7225">
            <v>1</v>
          </cell>
          <cell r="E7225">
            <v>1</v>
          </cell>
          <cell r="F7225">
            <v>100</v>
          </cell>
          <cell r="I7225">
            <v>0</v>
          </cell>
          <cell r="J7225">
            <v>0</v>
          </cell>
          <cell r="K7225">
            <v>0</v>
          </cell>
          <cell r="L7225">
            <v>0</v>
          </cell>
          <cell r="M7225">
            <v>100</v>
          </cell>
          <cell r="N7225">
            <v>0</v>
          </cell>
        </row>
        <row r="7226">
          <cell r="A7226" t="str">
            <v>97345992001</v>
          </cell>
          <cell r="B7226">
            <v>97345</v>
          </cell>
          <cell r="C7226">
            <v>99200</v>
          </cell>
          <cell r="D7226">
            <v>1</v>
          </cell>
          <cell r="E7226">
            <v>1</v>
          </cell>
          <cell r="F7226">
            <v>100</v>
          </cell>
          <cell r="I7226">
            <v>0</v>
          </cell>
          <cell r="J7226">
            <v>0</v>
          </cell>
          <cell r="K7226">
            <v>0</v>
          </cell>
          <cell r="L7226">
            <v>0</v>
          </cell>
          <cell r="M7226">
            <v>100</v>
          </cell>
          <cell r="N7226">
            <v>0</v>
          </cell>
        </row>
        <row r="7227">
          <cell r="A7227" t="str">
            <v>97346991611</v>
          </cell>
          <cell r="B7227">
            <v>97346</v>
          </cell>
          <cell r="C7227">
            <v>99161</v>
          </cell>
          <cell r="D7227">
            <v>1</v>
          </cell>
          <cell r="E7227">
            <v>1</v>
          </cell>
          <cell r="F7227">
            <v>100</v>
          </cell>
          <cell r="I7227">
            <v>0</v>
          </cell>
          <cell r="J7227">
            <v>0</v>
          </cell>
          <cell r="K7227">
            <v>0</v>
          </cell>
          <cell r="L7227">
            <v>0</v>
          </cell>
          <cell r="M7227">
            <v>100</v>
          </cell>
          <cell r="N7227">
            <v>0</v>
          </cell>
        </row>
        <row r="7228">
          <cell r="A7228" t="str">
            <v>97346992011</v>
          </cell>
          <cell r="B7228">
            <v>97346</v>
          </cell>
          <cell r="C7228">
            <v>99201</v>
          </cell>
          <cell r="D7228">
            <v>1</v>
          </cell>
          <cell r="E7228">
            <v>1</v>
          </cell>
          <cell r="F7228">
            <v>100</v>
          </cell>
          <cell r="I7228">
            <v>0</v>
          </cell>
          <cell r="J7228">
            <v>0</v>
          </cell>
          <cell r="K7228">
            <v>0</v>
          </cell>
          <cell r="L7228">
            <v>0</v>
          </cell>
          <cell r="M7228">
            <v>100</v>
          </cell>
          <cell r="N7228">
            <v>0</v>
          </cell>
        </row>
        <row r="7229">
          <cell r="A7229" t="str">
            <v>97350984971</v>
          </cell>
          <cell r="B7229">
            <v>97350</v>
          </cell>
          <cell r="C7229">
            <v>98497</v>
          </cell>
          <cell r="D7229">
            <v>1</v>
          </cell>
          <cell r="E7229">
            <v>1</v>
          </cell>
          <cell r="F7229">
            <v>100</v>
          </cell>
          <cell r="I7229">
            <v>0</v>
          </cell>
          <cell r="J7229">
            <v>0</v>
          </cell>
          <cell r="K7229">
            <v>0</v>
          </cell>
          <cell r="L7229">
            <v>0</v>
          </cell>
          <cell r="M7229">
            <v>100</v>
          </cell>
          <cell r="N7229">
            <v>0</v>
          </cell>
        </row>
        <row r="7230">
          <cell r="A7230" t="str">
            <v>97351991461</v>
          </cell>
          <cell r="B7230">
            <v>97351</v>
          </cell>
          <cell r="C7230">
            <v>99146</v>
          </cell>
          <cell r="D7230">
            <v>1</v>
          </cell>
          <cell r="E7230">
            <v>1</v>
          </cell>
          <cell r="F7230">
            <v>100</v>
          </cell>
          <cell r="I7230">
            <v>0</v>
          </cell>
          <cell r="J7230">
            <v>0</v>
          </cell>
          <cell r="K7230">
            <v>0</v>
          </cell>
          <cell r="L7230">
            <v>0</v>
          </cell>
          <cell r="M7230">
            <v>100</v>
          </cell>
          <cell r="N7230">
            <v>0</v>
          </cell>
        </row>
        <row r="7231">
          <cell r="A7231" t="str">
            <v>97356980311</v>
          </cell>
          <cell r="B7231">
            <v>97356</v>
          </cell>
          <cell r="C7231">
            <v>98031</v>
          </cell>
          <cell r="D7231">
            <v>1</v>
          </cell>
          <cell r="E7231">
            <v>1</v>
          </cell>
          <cell r="F7231">
            <v>100</v>
          </cell>
          <cell r="I7231">
            <v>0</v>
          </cell>
          <cell r="J7231">
            <v>0</v>
          </cell>
          <cell r="K7231">
            <v>0</v>
          </cell>
          <cell r="L7231">
            <v>0</v>
          </cell>
          <cell r="M7231">
            <v>100</v>
          </cell>
          <cell r="N7231">
            <v>0</v>
          </cell>
        </row>
        <row r="7232">
          <cell r="A7232" t="str">
            <v>97356981061</v>
          </cell>
          <cell r="B7232">
            <v>97356</v>
          </cell>
          <cell r="C7232">
            <v>98106</v>
          </cell>
          <cell r="D7232">
            <v>1</v>
          </cell>
          <cell r="E7232">
            <v>1</v>
          </cell>
          <cell r="F7232">
            <v>100</v>
          </cell>
          <cell r="I7232">
            <v>0</v>
          </cell>
          <cell r="J7232">
            <v>0</v>
          </cell>
          <cell r="K7232">
            <v>0</v>
          </cell>
          <cell r="L7232">
            <v>0</v>
          </cell>
          <cell r="M7232">
            <v>100</v>
          </cell>
          <cell r="N7232">
            <v>0</v>
          </cell>
        </row>
        <row r="7233">
          <cell r="A7233" t="str">
            <v>97356981081</v>
          </cell>
          <cell r="B7233">
            <v>97356</v>
          </cell>
          <cell r="C7233">
            <v>98108</v>
          </cell>
          <cell r="D7233">
            <v>1</v>
          </cell>
          <cell r="E7233">
            <v>1</v>
          </cell>
          <cell r="F7233">
            <v>100</v>
          </cell>
          <cell r="I7233">
            <v>0</v>
          </cell>
          <cell r="J7233">
            <v>0</v>
          </cell>
          <cell r="K7233">
            <v>0</v>
          </cell>
          <cell r="L7233">
            <v>0</v>
          </cell>
          <cell r="M7233">
            <v>100</v>
          </cell>
          <cell r="N7233">
            <v>0</v>
          </cell>
        </row>
        <row r="7234">
          <cell r="A7234" t="str">
            <v>97356981082</v>
          </cell>
          <cell r="B7234">
            <v>97356</v>
          </cell>
          <cell r="C7234">
            <v>98108</v>
          </cell>
          <cell r="D7234">
            <v>2</v>
          </cell>
          <cell r="E7234">
            <v>1</v>
          </cell>
          <cell r="F7234">
            <v>100</v>
          </cell>
          <cell r="I7234">
            <v>0</v>
          </cell>
          <cell r="J7234">
            <v>0</v>
          </cell>
          <cell r="K7234">
            <v>0</v>
          </cell>
          <cell r="L7234">
            <v>0</v>
          </cell>
          <cell r="M7234">
            <v>100</v>
          </cell>
          <cell r="N7234">
            <v>0</v>
          </cell>
        </row>
        <row r="7235">
          <cell r="A7235" t="str">
            <v>97451974611</v>
          </cell>
          <cell r="B7235">
            <v>97451</v>
          </cell>
          <cell r="C7235">
            <v>97461</v>
          </cell>
          <cell r="D7235">
            <v>1</v>
          </cell>
          <cell r="E7235">
            <v>1</v>
          </cell>
          <cell r="F7235">
            <v>100</v>
          </cell>
          <cell r="I7235">
            <v>0</v>
          </cell>
          <cell r="J7235">
            <v>0</v>
          </cell>
          <cell r="K7235">
            <v>0</v>
          </cell>
          <cell r="L7235">
            <v>0</v>
          </cell>
          <cell r="M7235">
            <v>100</v>
          </cell>
          <cell r="N7235">
            <v>1</v>
          </cell>
        </row>
        <row r="7236">
          <cell r="A7236" t="str">
            <v>97452974611</v>
          </cell>
          <cell r="B7236">
            <v>97452</v>
          </cell>
          <cell r="C7236">
            <v>97461</v>
          </cell>
          <cell r="D7236">
            <v>1</v>
          </cell>
          <cell r="E7236">
            <v>1</v>
          </cell>
          <cell r="F7236">
            <v>100</v>
          </cell>
          <cell r="I7236">
            <v>0</v>
          </cell>
          <cell r="J7236">
            <v>0</v>
          </cell>
          <cell r="K7236">
            <v>0</v>
          </cell>
          <cell r="L7236">
            <v>0</v>
          </cell>
          <cell r="M7236">
            <v>100</v>
          </cell>
          <cell r="N7236">
            <v>1</v>
          </cell>
        </row>
        <row r="7237">
          <cell r="A7237" t="str">
            <v>97453975221</v>
          </cell>
          <cell r="B7237">
            <v>97453</v>
          </cell>
          <cell r="C7237">
            <v>97522</v>
          </cell>
          <cell r="D7237">
            <v>1</v>
          </cell>
          <cell r="E7237">
            <v>1</v>
          </cell>
          <cell r="F7237">
            <v>100</v>
          </cell>
          <cell r="I7237">
            <v>0</v>
          </cell>
          <cell r="J7237">
            <v>0</v>
          </cell>
          <cell r="K7237">
            <v>0</v>
          </cell>
          <cell r="L7237">
            <v>0</v>
          </cell>
          <cell r="M7237">
            <v>100</v>
          </cell>
          <cell r="N7237">
            <v>0</v>
          </cell>
        </row>
        <row r="7238">
          <cell r="A7238" t="str">
            <v>97453978891</v>
          </cell>
          <cell r="B7238">
            <v>97453</v>
          </cell>
          <cell r="C7238">
            <v>97889</v>
          </cell>
          <cell r="D7238">
            <v>1</v>
          </cell>
          <cell r="E7238">
            <v>1</v>
          </cell>
          <cell r="F7238">
            <v>100</v>
          </cell>
          <cell r="I7238">
            <v>0</v>
          </cell>
          <cell r="J7238">
            <v>0</v>
          </cell>
          <cell r="K7238">
            <v>0</v>
          </cell>
          <cell r="L7238">
            <v>0</v>
          </cell>
          <cell r="M7238">
            <v>100</v>
          </cell>
          <cell r="N7238">
            <v>0</v>
          </cell>
        </row>
        <row r="7239">
          <cell r="A7239" t="str">
            <v>97454974691</v>
          </cell>
          <cell r="B7239">
            <v>97454</v>
          </cell>
          <cell r="C7239">
            <v>97469</v>
          </cell>
          <cell r="D7239">
            <v>1</v>
          </cell>
          <cell r="E7239">
            <v>1</v>
          </cell>
          <cell r="F7239">
            <v>100</v>
          </cell>
          <cell r="I7239">
            <v>0</v>
          </cell>
          <cell r="J7239">
            <v>0</v>
          </cell>
          <cell r="K7239">
            <v>0</v>
          </cell>
          <cell r="L7239">
            <v>0</v>
          </cell>
          <cell r="M7239">
            <v>100</v>
          </cell>
          <cell r="N7239">
            <v>0</v>
          </cell>
        </row>
        <row r="7240">
          <cell r="A7240" t="str">
            <v>97454975141</v>
          </cell>
          <cell r="B7240">
            <v>97454</v>
          </cell>
          <cell r="C7240">
            <v>97514</v>
          </cell>
          <cell r="D7240">
            <v>1</v>
          </cell>
          <cell r="E7240">
            <v>1</v>
          </cell>
          <cell r="F7240">
            <v>100</v>
          </cell>
          <cell r="I7240">
            <v>0</v>
          </cell>
          <cell r="J7240">
            <v>0</v>
          </cell>
          <cell r="K7240">
            <v>0</v>
          </cell>
          <cell r="L7240">
            <v>0</v>
          </cell>
          <cell r="M7240">
            <v>100</v>
          </cell>
          <cell r="N7240">
            <v>0</v>
          </cell>
        </row>
        <row r="7241">
          <cell r="A7241" t="str">
            <v>97455974631</v>
          </cell>
          <cell r="B7241">
            <v>97455</v>
          </cell>
          <cell r="C7241">
            <v>97463</v>
          </cell>
          <cell r="D7241">
            <v>1</v>
          </cell>
          <cell r="E7241">
            <v>1</v>
          </cell>
          <cell r="F7241">
            <v>100</v>
          </cell>
          <cell r="I7241">
            <v>0</v>
          </cell>
          <cell r="J7241">
            <v>0</v>
          </cell>
          <cell r="K7241">
            <v>0</v>
          </cell>
          <cell r="L7241">
            <v>0</v>
          </cell>
          <cell r="M7241">
            <v>100</v>
          </cell>
          <cell r="N7241">
            <v>0</v>
          </cell>
        </row>
        <row r="7242">
          <cell r="A7242" t="str">
            <v>97455974681</v>
          </cell>
          <cell r="B7242">
            <v>97455</v>
          </cell>
          <cell r="C7242">
            <v>97468</v>
          </cell>
          <cell r="D7242">
            <v>1</v>
          </cell>
          <cell r="E7242">
            <v>1</v>
          </cell>
          <cell r="F7242">
            <v>100</v>
          </cell>
          <cell r="I7242">
            <v>0</v>
          </cell>
          <cell r="J7242">
            <v>0</v>
          </cell>
          <cell r="K7242">
            <v>0</v>
          </cell>
          <cell r="L7242">
            <v>0</v>
          </cell>
          <cell r="M7242">
            <v>100</v>
          </cell>
          <cell r="N7242">
            <v>0</v>
          </cell>
        </row>
        <row r="7243">
          <cell r="A7243" t="str">
            <v>97456974601</v>
          </cell>
          <cell r="B7243">
            <v>97456</v>
          </cell>
          <cell r="C7243">
            <v>97460</v>
          </cell>
          <cell r="D7243">
            <v>1</v>
          </cell>
          <cell r="E7243">
            <v>1</v>
          </cell>
          <cell r="F7243">
            <v>100</v>
          </cell>
          <cell r="I7243">
            <v>0</v>
          </cell>
          <cell r="J7243">
            <v>0</v>
          </cell>
          <cell r="K7243">
            <v>0</v>
          </cell>
          <cell r="L7243">
            <v>0</v>
          </cell>
          <cell r="M7243">
            <v>100</v>
          </cell>
          <cell r="N7243">
            <v>0</v>
          </cell>
        </row>
        <row r="7244">
          <cell r="A7244" t="str">
            <v>97456975421</v>
          </cell>
          <cell r="B7244">
            <v>97456</v>
          </cell>
          <cell r="C7244">
            <v>97542</v>
          </cell>
          <cell r="D7244">
            <v>1</v>
          </cell>
          <cell r="E7244">
            <v>1</v>
          </cell>
          <cell r="F7244">
            <v>100</v>
          </cell>
          <cell r="I7244">
            <v>0</v>
          </cell>
          <cell r="J7244">
            <v>0</v>
          </cell>
          <cell r="K7244">
            <v>0</v>
          </cell>
          <cell r="L7244">
            <v>0</v>
          </cell>
          <cell r="M7244">
            <v>100</v>
          </cell>
          <cell r="N7244">
            <v>0</v>
          </cell>
        </row>
        <row r="7245">
          <cell r="A7245" t="str">
            <v>97457974641</v>
          </cell>
          <cell r="B7245">
            <v>97457</v>
          </cell>
          <cell r="C7245">
            <v>97464</v>
          </cell>
          <cell r="D7245">
            <v>1</v>
          </cell>
          <cell r="E7245">
            <v>1</v>
          </cell>
          <cell r="F7245">
            <v>100</v>
          </cell>
          <cell r="I7245">
            <v>0</v>
          </cell>
          <cell r="J7245">
            <v>0</v>
          </cell>
          <cell r="K7245">
            <v>0</v>
          </cell>
          <cell r="L7245">
            <v>0</v>
          </cell>
          <cell r="M7245">
            <v>100</v>
          </cell>
          <cell r="N7245">
            <v>0</v>
          </cell>
        </row>
        <row r="7246">
          <cell r="A7246" t="str">
            <v>97457978891</v>
          </cell>
          <cell r="B7246">
            <v>97457</v>
          </cell>
          <cell r="C7246">
            <v>97889</v>
          </cell>
          <cell r="D7246">
            <v>1</v>
          </cell>
          <cell r="E7246">
            <v>1</v>
          </cell>
          <cell r="F7246">
            <v>100</v>
          </cell>
          <cell r="I7246">
            <v>0</v>
          </cell>
          <cell r="J7246">
            <v>0</v>
          </cell>
          <cell r="K7246">
            <v>0</v>
          </cell>
          <cell r="L7246">
            <v>0</v>
          </cell>
          <cell r="M7246">
            <v>100</v>
          </cell>
          <cell r="N7246">
            <v>0</v>
          </cell>
        </row>
        <row r="7247">
          <cell r="A7247" t="str">
            <v>97458974611</v>
          </cell>
          <cell r="B7247">
            <v>97458</v>
          </cell>
          <cell r="C7247">
            <v>97461</v>
          </cell>
          <cell r="D7247">
            <v>1</v>
          </cell>
          <cell r="E7247">
            <v>1</v>
          </cell>
          <cell r="F7247">
            <v>100</v>
          </cell>
          <cell r="I7247">
            <v>0</v>
          </cell>
          <cell r="J7247">
            <v>0</v>
          </cell>
          <cell r="K7247">
            <v>0</v>
          </cell>
          <cell r="L7247">
            <v>0</v>
          </cell>
          <cell r="M7247">
            <v>100</v>
          </cell>
          <cell r="N7247">
            <v>0</v>
          </cell>
        </row>
        <row r="7248">
          <cell r="A7248" t="str">
            <v>97458974621</v>
          </cell>
          <cell r="B7248">
            <v>97458</v>
          </cell>
          <cell r="C7248">
            <v>97462</v>
          </cell>
          <cell r="D7248">
            <v>1</v>
          </cell>
          <cell r="E7248">
            <v>1</v>
          </cell>
          <cell r="F7248">
            <v>100</v>
          </cell>
          <cell r="I7248">
            <v>0</v>
          </cell>
          <cell r="J7248">
            <v>0</v>
          </cell>
          <cell r="K7248">
            <v>0</v>
          </cell>
          <cell r="L7248">
            <v>0</v>
          </cell>
          <cell r="M7248">
            <v>100</v>
          </cell>
          <cell r="N7248">
            <v>0</v>
          </cell>
        </row>
        <row r="7249">
          <cell r="A7249" t="str">
            <v>97459974621</v>
          </cell>
          <cell r="B7249">
            <v>97459</v>
          </cell>
          <cell r="C7249">
            <v>97462</v>
          </cell>
          <cell r="D7249">
            <v>1</v>
          </cell>
          <cell r="E7249">
            <v>1</v>
          </cell>
          <cell r="F7249">
            <v>100</v>
          </cell>
          <cell r="I7249">
            <v>0</v>
          </cell>
          <cell r="J7249">
            <v>0</v>
          </cell>
          <cell r="K7249">
            <v>0</v>
          </cell>
          <cell r="L7249">
            <v>0</v>
          </cell>
          <cell r="M7249">
            <v>100</v>
          </cell>
          <cell r="N7249">
            <v>0</v>
          </cell>
        </row>
        <row r="7250">
          <cell r="A7250" t="str">
            <v>97459974651</v>
          </cell>
          <cell r="B7250">
            <v>97459</v>
          </cell>
          <cell r="C7250">
            <v>97465</v>
          </cell>
          <cell r="D7250">
            <v>1</v>
          </cell>
          <cell r="E7250">
            <v>1</v>
          </cell>
          <cell r="F7250">
            <v>100</v>
          </cell>
          <cell r="I7250">
            <v>0</v>
          </cell>
          <cell r="J7250">
            <v>0</v>
          </cell>
          <cell r="K7250">
            <v>0</v>
          </cell>
          <cell r="L7250">
            <v>0</v>
          </cell>
          <cell r="M7250">
            <v>100</v>
          </cell>
          <cell r="N7250">
            <v>0</v>
          </cell>
        </row>
        <row r="7251">
          <cell r="A7251" t="str">
            <v>97459974681</v>
          </cell>
          <cell r="B7251">
            <v>97459</v>
          </cell>
          <cell r="C7251">
            <v>97468</v>
          </cell>
          <cell r="D7251">
            <v>1</v>
          </cell>
          <cell r="E7251">
            <v>1</v>
          </cell>
          <cell r="F7251">
            <v>100</v>
          </cell>
          <cell r="I7251">
            <v>0</v>
          </cell>
          <cell r="J7251">
            <v>0</v>
          </cell>
          <cell r="K7251">
            <v>0</v>
          </cell>
          <cell r="L7251">
            <v>0</v>
          </cell>
          <cell r="M7251">
            <v>100</v>
          </cell>
          <cell r="N7251">
            <v>0</v>
          </cell>
        </row>
        <row r="7252">
          <cell r="A7252" t="str">
            <v>97459975391</v>
          </cell>
          <cell r="B7252">
            <v>97459</v>
          </cell>
          <cell r="C7252">
            <v>97539</v>
          </cell>
          <cell r="D7252">
            <v>1</v>
          </cell>
          <cell r="E7252">
            <v>1</v>
          </cell>
          <cell r="F7252">
            <v>100</v>
          </cell>
          <cell r="I7252">
            <v>0</v>
          </cell>
          <cell r="J7252">
            <v>0</v>
          </cell>
          <cell r="K7252">
            <v>0</v>
          </cell>
          <cell r="L7252">
            <v>0</v>
          </cell>
          <cell r="M7252">
            <v>100</v>
          </cell>
          <cell r="N7252">
            <v>0</v>
          </cell>
        </row>
        <row r="7253">
          <cell r="A7253" t="str">
            <v>97460975821</v>
          </cell>
          <cell r="B7253">
            <v>97460</v>
          </cell>
          <cell r="C7253">
            <v>97582</v>
          </cell>
          <cell r="D7253">
            <v>1</v>
          </cell>
          <cell r="E7253">
            <v>1</v>
          </cell>
          <cell r="F7253">
            <v>100</v>
          </cell>
          <cell r="I7253">
            <v>0</v>
          </cell>
          <cell r="J7253">
            <v>0</v>
          </cell>
          <cell r="K7253">
            <v>0</v>
          </cell>
          <cell r="L7253">
            <v>0</v>
          </cell>
          <cell r="M7253">
            <v>100</v>
          </cell>
          <cell r="N7253">
            <v>0</v>
          </cell>
        </row>
        <row r="7254">
          <cell r="A7254" t="str">
            <v>97461974641</v>
          </cell>
          <cell r="B7254">
            <v>97461</v>
          </cell>
          <cell r="C7254">
            <v>97464</v>
          </cell>
          <cell r="D7254">
            <v>1</v>
          </cell>
          <cell r="E7254">
            <v>1</v>
          </cell>
          <cell r="F7254">
            <v>100</v>
          </cell>
          <cell r="I7254">
            <v>0</v>
          </cell>
          <cell r="J7254">
            <v>0</v>
          </cell>
          <cell r="K7254">
            <v>0</v>
          </cell>
          <cell r="L7254">
            <v>0</v>
          </cell>
          <cell r="M7254">
            <v>100</v>
          </cell>
          <cell r="N7254">
            <v>0</v>
          </cell>
        </row>
        <row r="7255">
          <cell r="A7255" t="str">
            <v>97461974661</v>
          </cell>
          <cell r="B7255">
            <v>97461</v>
          </cell>
          <cell r="C7255">
            <v>97466</v>
          </cell>
          <cell r="D7255">
            <v>1</v>
          </cell>
          <cell r="E7255">
            <v>1</v>
          </cell>
          <cell r="F7255">
            <v>100</v>
          </cell>
          <cell r="I7255">
            <v>0</v>
          </cell>
          <cell r="J7255">
            <v>0</v>
          </cell>
          <cell r="K7255">
            <v>0</v>
          </cell>
          <cell r="L7255">
            <v>0</v>
          </cell>
          <cell r="M7255">
            <v>100</v>
          </cell>
          <cell r="N7255">
            <v>0</v>
          </cell>
        </row>
        <row r="7256">
          <cell r="A7256" t="str">
            <v>97461974711</v>
          </cell>
          <cell r="B7256">
            <v>97461</v>
          </cell>
          <cell r="C7256">
            <v>97471</v>
          </cell>
          <cell r="D7256">
            <v>1</v>
          </cell>
          <cell r="E7256">
            <v>1</v>
          </cell>
          <cell r="F7256">
            <v>100</v>
          </cell>
          <cell r="I7256">
            <v>0</v>
          </cell>
          <cell r="J7256">
            <v>0</v>
          </cell>
          <cell r="K7256">
            <v>0</v>
          </cell>
          <cell r="L7256">
            <v>0</v>
          </cell>
          <cell r="M7256">
            <v>100</v>
          </cell>
          <cell r="N7256">
            <v>0</v>
          </cell>
        </row>
        <row r="7257">
          <cell r="A7257" t="str">
            <v>97461974831</v>
          </cell>
          <cell r="B7257">
            <v>97461</v>
          </cell>
          <cell r="C7257">
            <v>97483</v>
          </cell>
          <cell r="D7257">
            <v>1</v>
          </cell>
          <cell r="E7257">
            <v>1</v>
          </cell>
          <cell r="F7257">
            <v>100</v>
          </cell>
          <cell r="I7257">
            <v>0</v>
          </cell>
          <cell r="J7257">
            <v>0</v>
          </cell>
          <cell r="K7257">
            <v>0</v>
          </cell>
          <cell r="L7257">
            <v>0</v>
          </cell>
          <cell r="M7257">
            <v>100</v>
          </cell>
          <cell r="N7257">
            <v>0</v>
          </cell>
        </row>
        <row r="7258">
          <cell r="A7258" t="str">
            <v>97461975441</v>
          </cell>
          <cell r="B7258">
            <v>97461</v>
          </cell>
          <cell r="C7258">
            <v>97544</v>
          </cell>
          <cell r="D7258">
            <v>1</v>
          </cell>
          <cell r="E7258">
            <v>1</v>
          </cell>
          <cell r="F7258">
            <v>100</v>
          </cell>
          <cell r="I7258">
            <v>0</v>
          </cell>
          <cell r="J7258">
            <v>0</v>
          </cell>
          <cell r="K7258">
            <v>0</v>
          </cell>
          <cell r="L7258">
            <v>0</v>
          </cell>
          <cell r="M7258">
            <v>100</v>
          </cell>
          <cell r="N7258">
            <v>0</v>
          </cell>
        </row>
        <row r="7259">
          <cell r="A7259" t="str">
            <v>97461975451</v>
          </cell>
          <cell r="B7259">
            <v>97461</v>
          </cell>
          <cell r="C7259">
            <v>97545</v>
          </cell>
          <cell r="D7259">
            <v>1</v>
          </cell>
          <cell r="E7259">
            <v>1</v>
          </cell>
          <cell r="F7259">
            <v>100</v>
          </cell>
          <cell r="I7259">
            <v>0</v>
          </cell>
          <cell r="J7259">
            <v>0</v>
          </cell>
          <cell r="K7259">
            <v>0</v>
          </cell>
          <cell r="L7259">
            <v>0</v>
          </cell>
          <cell r="M7259">
            <v>100</v>
          </cell>
          <cell r="N7259">
            <v>0</v>
          </cell>
        </row>
        <row r="7260">
          <cell r="A7260" t="str">
            <v>97461975681</v>
          </cell>
          <cell r="B7260">
            <v>97461</v>
          </cell>
          <cell r="C7260">
            <v>97568</v>
          </cell>
          <cell r="D7260">
            <v>1</v>
          </cell>
          <cell r="E7260">
            <v>1</v>
          </cell>
          <cell r="F7260">
            <v>100</v>
          </cell>
          <cell r="I7260">
            <v>0</v>
          </cell>
          <cell r="J7260">
            <v>0</v>
          </cell>
          <cell r="K7260">
            <v>0</v>
          </cell>
          <cell r="L7260">
            <v>0</v>
          </cell>
          <cell r="M7260">
            <v>100</v>
          </cell>
          <cell r="N7260">
            <v>0</v>
          </cell>
        </row>
        <row r="7261">
          <cell r="A7261" t="str">
            <v>97462975211</v>
          </cell>
          <cell r="B7261">
            <v>97462</v>
          </cell>
          <cell r="C7261">
            <v>97521</v>
          </cell>
          <cell r="D7261">
            <v>1</v>
          </cell>
          <cell r="E7261">
            <v>1</v>
          </cell>
          <cell r="F7261">
            <v>100</v>
          </cell>
          <cell r="I7261">
            <v>0</v>
          </cell>
          <cell r="J7261">
            <v>0</v>
          </cell>
          <cell r="K7261">
            <v>0</v>
          </cell>
          <cell r="L7261">
            <v>0</v>
          </cell>
          <cell r="M7261">
            <v>100</v>
          </cell>
          <cell r="N7261">
            <v>0</v>
          </cell>
        </row>
        <row r="7262">
          <cell r="A7262" t="str">
            <v>97463974671</v>
          </cell>
          <cell r="B7262">
            <v>97463</v>
          </cell>
          <cell r="C7262">
            <v>97467</v>
          </cell>
          <cell r="D7262">
            <v>1</v>
          </cell>
          <cell r="E7262">
            <v>1</v>
          </cell>
          <cell r="F7262">
            <v>100</v>
          </cell>
          <cell r="I7262">
            <v>0</v>
          </cell>
          <cell r="J7262">
            <v>0</v>
          </cell>
          <cell r="K7262">
            <v>0</v>
          </cell>
          <cell r="L7262">
            <v>0</v>
          </cell>
          <cell r="M7262">
            <v>100</v>
          </cell>
          <cell r="N7262">
            <v>0</v>
          </cell>
        </row>
        <row r="7263">
          <cell r="A7263" t="str">
            <v>97464975681</v>
          </cell>
          <cell r="B7263">
            <v>97464</v>
          </cell>
          <cell r="C7263">
            <v>97568</v>
          </cell>
          <cell r="D7263">
            <v>1</v>
          </cell>
          <cell r="E7263">
            <v>1</v>
          </cell>
          <cell r="F7263">
            <v>100</v>
          </cell>
          <cell r="I7263">
            <v>0</v>
          </cell>
          <cell r="J7263">
            <v>0</v>
          </cell>
          <cell r="K7263">
            <v>0</v>
          </cell>
          <cell r="L7263">
            <v>0</v>
          </cell>
          <cell r="M7263">
            <v>100</v>
          </cell>
          <cell r="N7263">
            <v>0</v>
          </cell>
        </row>
        <row r="7264">
          <cell r="A7264" t="str">
            <v>97465975511</v>
          </cell>
          <cell r="B7264">
            <v>97465</v>
          </cell>
          <cell r="C7264">
            <v>97551</v>
          </cell>
          <cell r="D7264">
            <v>1</v>
          </cell>
          <cell r="E7264">
            <v>1</v>
          </cell>
          <cell r="F7264">
            <v>100</v>
          </cell>
          <cell r="I7264">
            <v>0</v>
          </cell>
          <cell r="J7264">
            <v>0</v>
          </cell>
          <cell r="K7264">
            <v>0</v>
          </cell>
          <cell r="L7264">
            <v>0</v>
          </cell>
          <cell r="M7264">
            <v>100</v>
          </cell>
          <cell r="N7264">
            <v>0</v>
          </cell>
        </row>
        <row r="7265">
          <cell r="A7265" t="str">
            <v>97466975201</v>
          </cell>
          <cell r="B7265">
            <v>97466</v>
          </cell>
          <cell r="C7265">
            <v>97520</v>
          </cell>
          <cell r="D7265">
            <v>1</v>
          </cell>
          <cell r="E7265">
            <v>1</v>
          </cell>
          <cell r="F7265">
            <v>100</v>
          </cell>
          <cell r="I7265">
            <v>0</v>
          </cell>
          <cell r="J7265">
            <v>0</v>
          </cell>
          <cell r="K7265">
            <v>0</v>
          </cell>
          <cell r="L7265">
            <v>0</v>
          </cell>
          <cell r="M7265">
            <v>100</v>
          </cell>
          <cell r="N7265">
            <v>0</v>
          </cell>
        </row>
        <row r="7266">
          <cell r="A7266" t="str">
            <v>97467975311</v>
          </cell>
          <cell r="B7266">
            <v>97467</v>
          </cell>
          <cell r="C7266">
            <v>97531</v>
          </cell>
          <cell r="D7266">
            <v>1</v>
          </cell>
          <cell r="E7266">
            <v>1</v>
          </cell>
          <cell r="F7266">
            <v>100</v>
          </cell>
          <cell r="I7266">
            <v>0</v>
          </cell>
          <cell r="J7266">
            <v>0</v>
          </cell>
          <cell r="K7266">
            <v>0</v>
          </cell>
          <cell r="L7266">
            <v>0</v>
          </cell>
          <cell r="M7266">
            <v>100</v>
          </cell>
          <cell r="N7266">
            <v>0</v>
          </cell>
        </row>
        <row r="7267">
          <cell r="A7267" t="str">
            <v>97467975331</v>
          </cell>
          <cell r="B7267">
            <v>97467</v>
          </cell>
          <cell r="C7267">
            <v>97533</v>
          </cell>
          <cell r="D7267">
            <v>1</v>
          </cell>
          <cell r="E7267">
            <v>1</v>
          </cell>
          <cell r="F7267">
            <v>100</v>
          </cell>
          <cell r="I7267">
            <v>0</v>
          </cell>
          <cell r="J7267">
            <v>0</v>
          </cell>
          <cell r="K7267">
            <v>0</v>
          </cell>
          <cell r="L7267">
            <v>0</v>
          </cell>
          <cell r="M7267">
            <v>100</v>
          </cell>
          <cell r="N7267">
            <v>0</v>
          </cell>
        </row>
        <row r="7268">
          <cell r="A7268" t="str">
            <v>97467975621</v>
          </cell>
          <cell r="B7268">
            <v>97467</v>
          </cell>
          <cell r="C7268">
            <v>97562</v>
          </cell>
          <cell r="D7268">
            <v>1</v>
          </cell>
          <cell r="E7268">
            <v>1</v>
          </cell>
          <cell r="F7268">
            <v>100</v>
          </cell>
          <cell r="I7268">
            <v>0</v>
          </cell>
          <cell r="J7268">
            <v>0</v>
          </cell>
          <cell r="K7268">
            <v>0</v>
          </cell>
          <cell r="L7268">
            <v>0</v>
          </cell>
          <cell r="M7268">
            <v>100</v>
          </cell>
          <cell r="N7268">
            <v>1</v>
          </cell>
        </row>
        <row r="7269">
          <cell r="A7269" t="str">
            <v>97467975661</v>
          </cell>
          <cell r="B7269">
            <v>97467</v>
          </cell>
          <cell r="C7269">
            <v>97566</v>
          </cell>
          <cell r="D7269">
            <v>1</v>
          </cell>
          <cell r="E7269">
            <v>1</v>
          </cell>
          <cell r="F7269">
            <v>100</v>
          </cell>
          <cell r="I7269">
            <v>0</v>
          </cell>
          <cell r="J7269">
            <v>0</v>
          </cell>
          <cell r="K7269">
            <v>0</v>
          </cell>
          <cell r="L7269">
            <v>0</v>
          </cell>
          <cell r="M7269">
            <v>100</v>
          </cell>
          <cell r="N7269">
            <v>0</v>
          </cell>
        </row>
        <row r="7270">
          <cell r="A7270" t="str">
            <v>97467975701</v>
          </cell>
          <cell r="B7270">
            <v>97467</v>
          </cell>
          <cell r="C7270">
            <v>97570</v>
          </cell>
          <cell r="D7270">
            <v>1</v>
          </cell>
          <cell r="E7270">
            <v>1</v>
          </cell>
          <cell r="F7270">
            <v>100</v>
          </cell>
          <cell r="I7270">
            <v>0</v>
          </cell>
          <cell r="J7270">
            <v>0</v>
          </cell>
          <cell r="K7270">
            <v>0</v>
          </cell>
          <cell r="L7270">
            <v>0</v>
          </cell>
          <cell r="M7270">
            <v>100</v>
          </cell>
          <cell r="N7270">
            <v>0</v>
          </cell>
        </row>
        <row r="7271">
          <cell r="A7271" t="str">
            <v>97467976111</v>
          </cell>
          <cell r="B7271">
            <v>97467</v>
          </cell>
          <cell r="C7271">
            <v>97611</v>
          </cell>
          <cell r="D7271">
            <v>1</v>
          </cell>
          <cell r="E7271">
            <v>1</v>
          </cell>
          <cell r="F7271">
            <v>100</v>
          </cell>
          <cell r="I7271">
            <v>0</v>
          </cell>
          <cell r="J7271">
            <v>0</v>
          </cell>
          <cell r="K7271">
            <v>0</v>
          </cell>
          <cell r="L7271">
            <v>0</v>
          </cell>
          <cell r="M7271">
            <v>100</v>
          </cell>
          <cell r="N7271">
            <v>1</v>
          </cell>
        </row>
        <row r="7272">
          <cell r="A7272" t="str">
            <v>97467978961</v>
          </cell>
          <cell r="B7272">
            <v>97467</v>
          </cell>
          <cell r="C7272">
            <v>97896</v>
          </cell>
          <cell r="D7272">
            <v>1</v>
          </cell>
          <cell r="E7272">
            <v>1</v>
          </cell>
          <cell r="F7272">
            <v>100</v>
          </cell>
          <cell r="I7272">
            <v>0</v>
          </cell>
          <cell r="J7272">
            <v>0</v>
          </cell>
          <cell r="K7272">
            <v>0</v>
          </cell>
          <cell r="L7272">
            <v>0</v>
          </cell>
          <cell r="M7272">
            <v>100</v>
          </cell>
          <cell r="N7272">
            <v>0</v>
          </cell>
        </row>
        <row r="7273">
          <cell r="A7273" t="str">
            <v>97468975441</v>
          </cell>
          <cell r="B7273">
            <v>97468</v>
          </cell>
          <cell r="C7273">
            <v>97544</v>
          </cell>
          <cell r="D7273">
            <v>1</v>
          </cell>
          <cell r="E7273">
            <v>1</v>
          </cell>
          <cell r="F7273">
            <v>100</v>
          </cell>
          <cell r="I7273">
            <v>0</v>
          </cell>
          <cell r="J7273">
            <v>0</v>
          </cell>
          <cell r="K7273">
            <v>0</v>
          </cell>
          <cell r="L7273">
            <v>0</v>
          </cell>
          <cell r="M7273">
            <v>100</v>
          </cell>
          <cell r="N7273">
            <v>0</v>
          </cell>
        </row>
        <row r="7274">
          <cell r="A7274" t="str">
            <v>97469974701</v>
          </cell>
          <cell r="B7274">
            <v>97469</v>
          </cell>
          <cell r="C7274">
            <v>97470</v>
          </cell>
          <cell r="D7274">
            <v>1</v>
          </cell>
          <cell r="E7274">
            <v>1</v>
          </cell>
          <cell r="F7274">
            <v>100</v>
          </cell>
          <cell r="I7274">
            <v>0</v>
          </cell>
          <cell r="J7274">
            <v>0</v>
          </cell>
          <cell r="K7274">
            <v>0</v>
          </cell>
          <cell r="L7274">
            <v>0</v>
          </cell>
          <cell r="M7274">
            <v>100</v>
          </cell>
          <cell r="N7274">
            <v>0</v>
          </cell>
        </row>
        <row r="7275">
          <cell r="A7275" t="str">
            <v>97470975391</v>
          </cell>
          <cell r="B7275">
            <v>97470</v>
          </cell>
          <cell r="C7275">
            <v>97539</v>
          </cell>
          <cell r="D7275">
            <v>1</v>
          </cell>
          <cell r="E7275">
            <v>1</v>
          </cell>
          <cell r="F7275">
            <v>100</v>
          </cell>
          <cell r="I7275">
            <v>0</v>
          </cell>
          <cell r="J7275">
            <v>0</v>
          </cell>
          <cell r="K7275">
            <v>0</v>
          </cell>
          <cell r="L7275">
            <v>0</v>
          </cell>
          <cell r="M7275">
            <v>100</v>
          </cell>
          <cell r="N7275">
            <v>0</v>
          </cell>
        </row>
        <row r="7276">
          <cell r="A7276" t="str">
            <v>97471975431</v>
          </cell>
          <cell r="B7276">
            <v>97471</v>
          </cell>
          <cell r="C7276">
            <v>97543</v>
          </cell>
          <cell r="D7276">
            <v>1</v>
          </cell>
          <cell r="E7276">
            <v>1</v>
          </cell>
          <cell r="F7276">
            <v>100</v>
          </cell>
          <cell r="I7276">
            <v>0</v>
          </cell>
          <cell r="J7276">
            <v>0</v>
          </cell>
          <cell r="K7276">
            <v>0</v>
          </cell>
          <cell r="L7276">
            <v>0</v>
          </cell>
          <cell r="M7276">
            <v>100</v>
          </cell>
          <cell r="N7276">
            <v>0</v>
          </cell>
        </row>
        <row r="7277">
          <cell r="A7277" t="str">
            <v>97472974771</v>
          </cell>
          <cell r="B7277">
            <v>97472</v>
          </cell>
          <cell r="C7277">
            <v>97477</v>
          </cell>
          <cell r="D7277">
            <v>1</v>
          </cell>
          <cell r="E7277">
            <v>1</v>
          </cell>
          <cell r="F7277">
            <v>100</v>
          </cell>
          <cell r="I7277">
            <v>0</v>
          </cell>
          <cell r="J7277">
            <v>0</v>
          </cell>
          <cell r="K7277">
            <v>0</v>
          </cell>
          <cell r="L7277">
            <v>0</v>
          </cell>
          <cell r="M7277">
            <v>100</v>
          </cell>
          <cell r="N7277">
            <v>0</v>
          </cell>
        </row>
        <row r="7278">
          <cell r="A7278" t="str">
            <v>97472976331</v>
          </cell>
          <cell r="B7278">
            <v>97472</v>
          </cell>
          <cell r="C7278">
            <v>97633</v>
          </cell>
          <cell r="D7278">
            <v>1</v>
          </cell>
          <cell r="E7278">
            <v>1</v>
          </cell>
          <cell r="F7278">
            <v>100</v>
          </cell>
          <cell r="I7278">
            <v>0</v>
          </cell>
          <cell r="J7278">
            <v>0</v>
          </cell>
          <cell r="K7278">
            <v>0</v>
          </cell>
          <cell r="L7278">
            <v>0</v>
          </cell>
          <cell r="M7278">
            <v>100</v>
          </cell>
          <cell r="N7278">
            <v>0</v>
          </cell>
        </row>
        <row r="7279">
          <cell r="A7279" t="str">
            <v>97473974741</v>
          </cell>
          <cell r="B7279">
            <v>97473</v>
          </cell>
          <cell r="C7279">
            <v>97474</v>
          </cell>
          <cell r="D7279">
            <v>1</v>
          </cell>
          <cell r="E7279">
            <v>1</v>
          </cell>
          <cell r="F7279">
            <v>100</v>
          </cell>
          <cell r="I7279">
            <v>0</v>
          </cell>
          <cell r="J7279">
            <v>0</v>
          </cell>
          <cell r="K7279">
            <v>0</v>
          </cell>
          <cell r="L7279">
            <v>0</v>
          </cell>
          <cell r="M7279">
            <v>100</v>
          </cell>
          <cell r="N7279">
            <v>0</v>
          </cell>
        </row>
        <row r="7280">
          <cell r="A7280" t="str">
            <v>97473976901</v>
          </cell>
          <cell r="B7280">
            <v>97473</v>
          </cell>
          <cell r="C7280">
            <v>97690</v>
          </cell>
          <cell r="D7280">
            <v>1</v>
          </cell>
          <cell r="E7280">
            <v>1</v>
          </cell>
          <cell r="F7280">
            <v>100</v>
          </cell>
          <cell r="I7280">
            <v>0</v>
          </cell>
          <cell r="J7280">
            <v>0</v>
          </cell>
          <cell r="K7280">
            <v>0</v>
          </cell>
          <cell r="L7280">
            <v>0</v>
          </cell>
          <cell r="M7280">
            <v>100</v>
          </cell>
          <cell r="N7280">
            <v>0</v>
          </cell>
        </row>
        <row r="7281">
          <cell r="A7281" t="str">
            <v>97474974761</v>
          </cell>
          <cell r="B7281">
            <v>97474</v>
          </cell>
          <cell r="C7281">
            <v>97476</v>
          </cell>
          <cell r="D7281">
            <v>1</v>
          </cell>
          <cell r="E7281">
            <v>1</v>
          </cell>
          <cell r="F7281">
            <v>100</v>
          </cell>
          <cell r="I7281">
            <v>0</v>
          </cell>
          <cell r="J7281">
            <v>0</v>
          </cell>
          <cell r="K7281">
            <v>0</v>
          </cell>
          <cell r="L7281">
            <v>0</v>
          </cell>
          <cell r="M7281">
            <v>100</v>
          </cell>
          <cell r="N7281">
            <v>0</v>
          </cell>
        </row>
        <row r="7282">
          <cell r="A7282" t="str">
            <v>97475974761</v>
          </cell>
          <cell r="B7282">
            <v>97475</v>
          </cell>
          <cell r="C7282">
            <v>97476</v>
          </cell>
          <cell r="D7282">
            <v>1</v>
          </cell>
          <cell r="E7282">
            <v>1</v>
          </cell>
          <cell r="F7282">
            <v>100</v>
          </cell>
          <cell r="I7282">
            <v>0</v>
          </cell>
          <cell r="J7282">
            <v>0</v>
          </cell>
          <cell r="K7282">
            <v>0</v>
          </cell>
          <cell r="L7282">
            <v>0</v>
          </cell>
          <cell r="M7282">
            <v>100</v>
          </cell>
          <cell r="N7282">
            <v>0</v>
          </cell>
        </row>
        <row r="7283">
          <cell r="A7283" t="str">
            <v>97475974771</v>
          </cell>
          <cell r="B7283">
            <v>97475</v>
          </cell>
          <cell r="C7283">
            <v>97477</v>
          </cell>
          <cell r="D7283">
            <v>1</v>
          </cell>
          <cell r="E7283">
            <v>1</v>
          </cell>
          <cell r="F7283">
            <v>100</v>
          </cell>
          <cell r="I7283">
            <v>0</v>
          </cell>
          <cell r="J7283">
            <v>0</v>
          </cell>
          <cell r="K7283">
            <v>0</v>
          </cell>
          <cell r="L7283">
            <v>0</v>
          </cell>
          <cell r="M7283">
            <v>100</v>
          </cell>
          <cell r="N7283">
            <v>0</v>
          </cell>
        </row>
        <row r="7284">
          <cell r="A7284" t="str">
            <v>97475975421</v>
          </cell>
          <cell r="B7284">
            <v>97475</v>
          </cell>
          <cell r="C7284">
            <v>97542</v>
          </cell>
          <cell r="D7284">
            <v>1</v>
          </cell>
          <cell r="E7284">
            <v>1</v>
          </cell>
          <cell r="F7284">
            <v>100</v>
          </cell>
          <cell r="I7284">
            <v>0</v>
          </cell>
          <cell r="J7284">
            <v>0</v>
          </cell>
          <cell r="K7284">
            <v>0</v>
          </cell>
          <cell r="L7284">
            <v>0</v>
          </cell>
          <cell r="M7284">
            <v>100</v>
          </cell>
          <cell r="N7284">
            <v>0</v>
          </cell>
        </row>
        <row r="7285">
          <cell r="A7285" t="str">
            <v>97476974791</v>
          </cell>
          <cell r="B7285">
            <v>97476</v>
          </cell>
          <cell r="C7285">
            <v>97479</v>
          </cell>
          <cell r="D7285">
            <v>1</v>
          </cell>
          <cell r="E7285">
            <v>1</v>
          </cell>
          <cell r="F7285">
            <v>100</v>
          </cell>
          <cell r="I7285">
            <v>0</v>
          </cell>
          <cell r="J7285">
            <v>0</v>
          </cell>
          <cell r="K7285">
            <v>0</v>
          </cell>
          <cell r="L7285">
            <v>0</v>
          </cell>
          <cell r="M7285">
            <v>100</v>
          </cell>
          <cell r="N7285">
            <v>0</v>
          </cell>
        </row>
        <row r="7286">
          <cell r="A7286" t="str">
            <v>97476975341</v>
          </cell>
          <cell r="B7286">
            <v>97476</v>
          </cell>
          <cell r="C7286">
            <v>97534</v>
          </cell>
          <cell r="D7286">
            <v>1</v>
          </cell>
          <cell r="E7286">
            <v>1</v>
          </cell>
          <cell r="F7286">
            <v>100</v>
          </cell>
          <cell r="I7286">
            <v>0</v>
          </cell>
          <cell r="J7286">
            <v>0</v>
          </cell>
          <cell r="K7286">
            <v>0</v>
          </cell>
          <cell r="L7286">
            <v>0</v>
          </cell>
          <cell r="M7286">
            <v>100</v>
          </cell>
          <cell r="N7286">
            <v>0</v>
          </cell>
        </row>
        <row r="7287">
          <cell r="A7287" t="str">
            <v>97476975431</v>
          </cell>
          <cell r="B7287">
            <v>97476</v>
          </cell>
          <cell r="C7287">
            <v>97543</v>
          </cell>
          <cell r="D7287">
            <v>1</v>
          </cell>
          <cell r="E7287">
            <v>1</v>
          </cell>
          <cell r="F7287">
            <v>100</v>
          </cell>
          <cell r="I7287">
            <v>0</v>
          </cell>
          <cell r="J7287">
            <v>0</v>
          </cell>
          <cell r="K7287">
            <v>0</v>
          </cell>
          <cell r="L7287">
            <v>0</v>
          </cell>
          <cell r="M7287">
            <v>100</v>
          </cell>
          <cell r="N7287">
            <v>0</v>
          </cell>
        </row>
        <row r="7288">
          <cell r="A7288" t="str">
            <v>97476975541</v>
          </cell>
          <cell r="B7288">
            <v>97476</v>
          </cell>
          <cell r="C7288">
            <v>97554</v>
          </cell>
          <cell r="D7288">
            <v>1</v>
          </cell>
          <cell r="E7288">
            <v>1</v>
          </cell>
          <cell r="F7288">
            <v>100</v>
          </cell>
          <cell r="I7288">
            <v>0</v>
          </cell>
          <cell r="J7288">
            <v>0</v>
          </cell>
          <cell r="K7288">
            <v>0</v>
          </cell>
          <cell r="L7288">
            <v>0</v>
          </cell>
          <cell r="M7288">
            <v>100</v>
          </cell>
          <cell r="N7288">
            <v>1</v>
          </cell>
        </row>
        <row r="7289">
          <cell r="A7289" t="str">
            <v>97478975541</v>
          </cell>
          <cell r="B7289">
            <v>97478</v>
          </cell>
          <cell r="C7289">
            <v>97554</v>
          </cell>
          <cell r="D7289">
            <v>1</v>
          </cell>
          <cell r="E7289">
            <v>1</v>
          </cell>
          <cell r="F7289">
            <v>100</v>
          </cell>
          <cell r="I7289">
            <v>0</v>
          </cell>
          <cell r="J7289">
            <v>0</v>
          </cell>
          <cell r="K7289">
            <v>0</v>
          </cell>
          <cell r="L7289">
            <v>0</v>
          </cell>
          <cell r="M7289">
            <v>100</v>
          </cell>
          <cell r="N7289">
            <v>1</v>
          </cell>
        </row>
        <row r="7290">
          <cell r="A7290" t="str">
            <v>97478977211</v>
          </cell>
          <cell r="B7290">
            <v>97478</v>
          </cell>
          <cell r="C7290">
            <v>97721</v>
          </cell>
          <cell r="D7290">
            <v>1</v>
          </cell>
          <cell r="E7290">
            <v>1</v>
          </cell>
          <cell r="F7290">
            <v>100</v>
          </cell>
          <cell r="I7290">
            <v>0</v>
          </cell>
          <cell r="J7290">
            <v>0</v>
          </cell>
          <cell r="K7290">
            <v>0</v>
          </cell>
          <cell r="L7290">
            <v>0</v>
          </cell>
          <cell r="M7290">
            <v>100</v>
          </cell>
          <cell r="N7290">
            <v>0</v>
          </cell>
        </row>
        <row r="7291">
          <cell r="A7291" t="str">
            <v>97479974951</v>
          </cell>
          <cell r="B7291">
            <v>97479</v>
          </cell>
          <cell r="C7291">
            <v>97495</v>
          </cell>
          <cell r="D7291">
            <v>1</v>
          </cell>
          <cell r="E7291">
            <v>1</v>
          </cell>
          <cell r="F7291">
            <v>100</v>
          </cell>
          <cell r="I7291">
            <v>0</v>
          </cell>
          <cell r="J7291">
            <v>0</v>
          </cell>
          <cell r="K7291">
            <v>0</v>
          </cell>
          <cell r="L7291">
            <v>0</v>
          </cell>
          <cell r="M7291">
            <v>100</v>
          </cell>
          <cell r="N7291">
            <v>0</v>
          </cell>
        </row>
        <row r="7292">
          <cell r="A7292" t="str">
            <v>97480974841</v>
          </cell>
          <cell r="B7292">
            <v>97480</v>
          </cell>
          <cell r="C7292">
            <v>97484</v>
          </cell>
          <cell r="D7292">
            <v>1</v>
          </cell>
          <cell r="E7292">
            <v>1</v>
          </cell>
          <cell r="F7292">
            <v>100</v>
          </cell>
          <cell r="I7292">
            <v>0</v>
          </cell>
          <cell r="J7292">
            <v>0</v>
          </cell>
          <cell r="K7292">
            <v>0</v>
          </cell>
          <cell r="L7292">
            <v>0</v>
          </cell>
          <cell r="M7292">
            <v>100</v>
          </cell>
          <cell r="N7292">
            <v>0</v>
          </cell>
        </row>
        <row r="7293">
          <cell r="A7293" t="str">
            <v>97480974861</v>
          </cell>
          <cell r="B7293">
            <v>97480</v>
          </cell>
          <cell r="C7293">
            <v>97486</v>
          </cell>
          <cell r="D7293">
            <v>1</v>
          </cell>
          <cell r="E7293">
            <v>1</v>
          </cell>
          <cell r="F7293">
            <v>100</v>
          </cell>
          <cell r="I7293">
            <v>0</v>
          </cell>
          <cell r="J7293">
            <v>0</v>
          </cell>
          <cell r="K7293">
            <v>0</v>
          </cell>
          <cell r="L7293">
            <v>0</v>
          </cell>
          <cell r="M7293">
            <v>100</v>
          </cell>
          <cell r="N7293">
            <v>0</v>
          </cell>
        </row>
        <row r="7294">
          <cell r="A7294" t="str">
            <v>97480974871</v>
          </cell>
          <cell r="B7294">
            <v>97480</v>
          </cell>
          <cell r="C7294">
            <v>97487</v>
          </cell>
          <cell r="D7294">
            <v>1</v>
          </cell>
          <cell r="E7294">
            <v>1</v>
          </cell>
          <cell r="F7294">
            <v>100</v>
          </cell>
          <cell r="I7294">
            <v>0</v>
          </cell>
          <cell r="J7294">
            <v>0</v>
          </cell>
          <cell r="K7294">
            <v>0</v>
          </cell>
          <cell r="L7294">
            <v>0</v>
          </cell>
          <cell r="M7294">
            <v>100</v>
          </cell>
          <cell r="N7294">
            <v>0</v>
          </cell>
        </row>
        <row r="7295">
          <cell r="A7295" t="str">
            <v>97481974821</v>
          </cell>
          <cell r="B7295">
            <v>97481</v>
          </cell>
          <cell r="C7295">
            <v>97482</v>
          </cell>
          <cell r="D7295">
            <v>1</v>
          </cell>
          <cell r="E7295">
            <v>1</v>
          </cell>
          <cell r="F7295">
            <v>100</v>
          </cell>
          <cell r="I7295">
            <v>0</v>
          </cell>
          <cell r="J7295">
            <v>0</v>
          </cell>
          <cell r="K7295">
            <v>0</v>
          </cell>
          <cell r="L7295">
            <v>0</v>
          </cell>
          <cell r="M7295">
            <v>100</v>
          </cell>
          <cell r="N7295">
            <v>0</v>
          </cell>
        </row>
        <row r="7296">
          <cell r="A7296" t="str">
            <v>97481975551</v>
          </cell>
          <cell r="B7296">
            <v>97481</v>
          </cell>
          <cell r="C7296">
            <v>97555</v>
          </cell>
          <cell r="D7296">
            <v>1</v>
          </cell>
          <cell r="E7296">
            <v>1</v>
          </cell>
          <cell r="F7296">
            <v>100</v>
          </cell>
          <cell r="I7296">
            <v>0</v>
          </cell>
          <cell r="J7296">
            <v>0</v>
          </cell>
          <cell r="K7296">
            <v>0</v>
          </cell>
          <cell r="L7296">
            <v>0</v>
          </cell>
          <cell r="M7296">
            <v>100</v>
          </cell>
          <cell r="N7296">
            <v>0</v>
          </cell>
        </row>
        <row r="7297">
          <cell r="A7297" t="str">
            <v>97482975301</v>
          </cell>
          <cell r="B7297">
            <v>97482</v>
          </cell>
          <cell r="C7297">
            <v>97530</v>
          </cell>
          <cell r="D7297">
            <v>1</v>
          </cell>
          <cell r="E7297">
            <v>1</v>
          </cell>
          <cell r="F7297">
            <v>100</v>
          </cell>
          <cell r="I7297">
            <v>0</v>
          </cell>
          <cell r="J7297">
            <v>0</v>
          </cell>
          <cell r="K7297">
            <v>0</v>
          </cell>
          <cell r="L7297">
            <v>0</v>
          </cell>
          <cell r="M7297">
            <v>100</v>
          </cell>
          <cell r="N7297">
            <v>0</v>
          </cell>
        </row>
        <row r="7298">
          <cell r="A7298" t="str">
            <v>97483975361</v>
          </cell>
          <cell r="B7298">
            <v>97483</v>
          </cell>
          <cell r="C7298">
            <v>97536</v>
          </cell>
          <cell r="D7298">
            <v>1</v>
          </cell>
          <cell r="E7298">
            <v>1</v>
          </cell>
          <cell r="F7298">
            <v>100</v>
          </cell>
          <cell r="I7298">
            <v>0</v>
          </cell>
          <cell r="J7298">
            <v>0</v>
          </cell>
          <cell r="K7298">
            <v>0</v>
          </cell>
          <cell r="L7298">
            <v>0</v>
          </cell>
          <cell r="M7298">
            <v>100</v>
          </cell>
          <cell r="N7298">
            <v>0</v>
          </cell>
        </row>
        <row r="7299">
          <cell r="A7299" t="str">
            <v>97484974851</v>
          </cell>
          <cell r="B7299">
            <v>97484</v>
          </cell>
          <cell r="C7299">
            <v>97485</v>
          </cell>
          <cell r="D7299">
            <v>1</v>
          </cell>
          <cell r="E7299">
            <v>1</v>
          </cell>
          <cell r="F7299">
            <v>100</v>
          </cell>
          <cell r="I7299">
            <v>0</v>
          </cell>
          <cell r="J7299">
            <v>0</v>
          </cell>
          <cell r="K7299">
            <v>0</v>
          </cell>
          <cell r="L7299">
            <v>0</v>
          </cell>
          <cell r="M7299">
            <v>100</v>
          </cell>
          <cell r="N7299">
            <v>0</v>
          </cell>
        </row>
        <row r="7300">
          <cell r="A7300" t="str">
            <v>97484975191</v>
          </cell>
          <cell r="B7300">
            <v>97484</v>
          </cell>
          <cell r="C7300">
            <v>97519</v>
          </cell>
          <cell r="D7300">
            <v>1</v>
          </cell>
          <cell r="E7300">
            <v>1</v>
          </cell>
          <cell r="F7300">
            <v>100</v>
          </cell>
          <cell r="I7300">
            <v>0</v>
          </cell>
          <cell r="J7300">
            <v>0</v>
          </cell>
          <cell r="K7300">
            <v>0</v>
          </cell>
          <cell r="L7300">
            <v>0</v>
          </cell>
          <cell r="M7300">
            <v>100</v>
          </cell>
          <cell r="N7300">
            <v>0</v>
          </cell>
        </row>
        <row r="7301">
          <cell r="A7301" t="str">
            <v>97485974861</v>
          </cell>
          <cell r="B7301">
            <v>97485</v>
          </cell>
          <cell r="C7301">
            <v>97486</v>
          </cell>
          <cell r="D7301">
            <v>1</v>
          </cell>
          <cell r="E7301">
            <v>1</v>
          </cell>
          <cell r="F7301">
            <v>100</v>
          </cell>
          <cell r="I7301">
            <v>0</v>
          </cell>
          <cell r="J7301">
            <v>0</v>
          </cell>
          <cell r="K7301">
            <v>0</v>
          </cell>
          <cell r="L7301">
            <v>0</v>
          </cell>
          <cell r="M7301">
            <v>100</v>
          </cell>
          <cell r="N7301">
            <v>0</v>
          </cell>
        </row>
        <row r="7302">
          <cell r="A7302" t="str">
            <v>97485975361</v>
          </cell>
          <cell r="B7302">
            <v>97485</v>
          </cell>
          <cell r="C7302">
            <v>97536</v>
          </cell>
          <cell r="D7302">
            <v>1</v>
          </cell>
          <cell r="E7302">
            <v>1</v>
          </cell>
          <cell r="F7302">
            <v>100</v>
          </cell>
          <cell r="I7302">
            <v>0</v>
          </cell>
          <cell r="J7302">
            <v>0</v>
          </cell>
          <cell r="K7302">
            <v>0</v>
          </cell>
          <cell r="L7302">
            <v>0</v>
          </cell>
          <cell r="M7302">
            <v>100</v>
          </cell>
          <cell r="N7302">
            <v>0</v>
          </cell>
        </row>
        <row r="7303">
          <cell r="A7303" t="str">
            <v>97487975141</v>
          </cell>
          <cell r="B7303">
            <v>97487</v>
          </cell>
          <cell r="C7303">
            <v>97514</v>
          </cell>
          <cell r="D7303">
            <v>1</v>
          </cell>
          <cell r="E7303">
            <v>1</v>
          </cell>
          <cell r="F7303">
            <v>100</v>
          </cell>
          <cell r="I7303">
            <v>0</v>
          </cell>
          <cell r="J7303">
            <v>0</v>
          </cell>
          <cell r="K7303">
            <v>0</v>
          </cell>
          <cell r="L7303">
            <v>0</v>
          </cell>
          <cell r="M7303">
            <v>100</v>
          </cell>
          <cell r="N7303">
            <v>0</v>
          </cell>
        </row>
        <row r="7304">
          <cell r="A7304" t="str">
            <v>97488975191</v>
          </cell>
          <cell r="B7304">
            <v>97488</v>
          </cell>
          <cell r="C7304">
            <v>97519</v>
          </cell>
          <cell r="D7304">
            <v>1</v>
          </cell>
          <cell r="E7304">
            <v>1</v>
          </cell>
          <cell r="F7304">
            <v>100</v>
          </cell>
          <cell r="I7304">
            <v>0</v>
          </cell>
          <cell r="J7304">
            <v>0</v>
          </cell>
          <cell r="K7304">
            <v>0</v>
          </cell>
          <cell r="L7304">
            <v>0</v>
          </cell>
          <cell r="M7304">
            <v>100</v>
          </cell>
          <cell r="N7304">
            <v>0</v>
          </cell>
        </row>
        <row r="7305">
          <cell r="A7305" t="str">
            <v>97488975381</v>
          </cell>
          <cell r="B7305">
            <v>97488</v>
          </cell>
          <cell r="C7305">
            <v>97538</v>
          </cell>
          <cell r="D7305">
            <v>1</v>
          </cell>
          <cell r="E7305">
            <v>1</v>
          </cell>
          <cell r="F7305">
            <v>100</v>
          </cell>
          <cell r="I7305">
            <v>0</v>
          </cell>
          <cell r="J7305">
            <v>0</v>
          </cell>
          <cell r="K7305">
            <v>0</v>
          </cell>
          <cell r="L7305">
            <v>0</v>
          </cell>
          <cell r="M7305">
            <v>100</v>
          </cell>
          <cell r="N7305">
            <v>0</v>
          </cell>
        </row>
        <row r="7306">
          <cell r="A7306" t="str">
            <v>97488975401</v>
          </cell>
          <cell r="B7306">
            <v>97488</v>
          </cell>
          <cell r="C7306">
            <v>97540</v>
          </cell>
          <cell r="D7306">
            <v>1</v>
          </cell>
          <cell r="E7306">
            <v>1</v>
          </cell>
          <cell r="F7306">
            <v>100</v>
          </cell>
          <cell r="I7306">
            <v>0</v>
          </cell>
          <cell r="J7306">
            <v>0</v>
          </cell>
          <cell r="K7306">
            <v>0</v>
          </cell>
          <cell r="L7306">
            <v>0</v>
          </cell>
          <cell r="M7306">
            <v>100</v>
          </cell>
          <cell r="N7306">
            <v>0</v>
          </cell>
        </row>
        <row r="7307">
          <cell r="A7307" t="str">
            <v>97489974911</v>
          </cell>
          <cell r="B7307">
            <v>97489</v>
          </cell>
          <cell r="C7307">
            <v>97491</v>
          </cell>
          <cell r="D7307">
            <v>1</v>
          </cell>
          <cell r="E7307">
            <v>1</v>
          </cell>
          <cell r="F7307">
            <v>100</v>
          </cell>
          <cell r="I7307">
            <v>0</v>
          </cell>
          <cell r="J7307">
            <v>0</v>
          </cell>
          <cell r="K7307">
            <v>0</v>
          </cell>
          <cell r="L7307">
            <v>0</v>
          </cell>
          <cell r="M7307">
            <v>100</v>
          </cell>
          <cell r="N7307">
            <v>0</v>
          </cell>
        </row>
        <row r="7308">
          <cell r="A7308" t="str">
            <v>97489974941</v>
          </cell>
          <cell r="B7308">
            <v>97489</v>
          </cell>
          <cell r="C7308">
            <v>97494</v>
          </cell>
          <cell r="D7308">
            <v>1</v>
          </cell>
          <cell r="E7308">
            <v>1</v>
          </cell>
          <cell r="F7308">
            <v>100</v>
          </cell>
          <cell r="I7308">
            <v>0</v>
          </cell>
          <cell r="J7308">
            <v>0</v>
          </cell>
          <cell r="K7308">
            <v>0</v>
          </cell>
          <cell r="L7308">
            <v>0</v>
          </cell>
          <cell r="M7308">
            <v>100</v>
          </cell>
          <cell r="N7308">
            <v>0</v>
          </cell>
        </row>
        <row r="7309">
          <cell r="A7309" t="str">
            <v>97490974941</v>
          </cell>
          <cell r="B7309">
            <v>97490</v>
          </cell>
          <cell r="C7309">
            <v>97494</v>
          </cell>
          <cell r="D7309">
            <v>1</v>
          </cell>
          <cell r="E7309">
            <v>1</v>
          </cell>
          <cell r="F7309">
            <v>100</v>
          </cell>
          <cell r="I7309">
            <v>0</v>
          </cell>
          <cell r="J7309">
            <v>0</v>
          </cell>
          <cell r="K7309">
            <v>0</v>
          </cell>
          <cell r="L7309">
            <v>0</v>
          </cell>
          <cell r="M7309">
            <v>100</v>
          </cell>
          <cell r="N7309">
            <v>0</v>
          </cell>
        </row>
        <row r="7310">
          <cell r="A7310" t="str">
            <v>97490978921</v>
          </cell>
          <cell r="B7310">
            <v>97490</v>
          </cell>
          <cell r="C7310">
            <v>97892</v>
          </cell>
          <cell r="D7310">
            <v>1</v>
          </cell>
          <cell r="E7310">
            <v>1</v>
          </cell>
          <cell r="F7310">
            <v>100</v>
          </cell>
          <cell r="I7310">
            <v>0</v>
          </cell>
          <cell r="J7310">
            <v>0</v>
          </cell>
          <cell r="K7310">
            <v>0</v>
          </cell>
          <cell r="L7310">
            <v>0</v>
          </cell>
          <cell r="M7310">
            <v>100</v>
          </cell>
          <cell r="N7310">
            <v>0</v>
          </cell>
        </row>
        <row r="7311">
          <cell r="A7311" t="str">
            <v>97491974951</v>
          </cell>
          <cell r="B7311">
            <v>97491</v>
          </cell>
          <cell r="C7311">
            <v>97495</v>
          </cell>
          <cell r="D7311">
            <v>1</v>
          </cell>
          <cell r="E7311">
            <v>1</v>
          </cell>
          <cell r="F7311">
            <v>100</v>
          </cell>
          <cell r="I7311">
            <v>0</v>
          </cell>
          <cell r="J7311">
            <v>0</v>
          </cell>
          <cell r="K7311">
            <v>0</v>
          </cell>
          <cell r="L7311">
            <v>0</v>
          </cell>
          <cell r="M7311">
            <v>100</v>
          </cell>
          <cell r="N7311">
            <v>0</v>
          </cell>
        </row>
        <row r="7312">
          <cell r="A7312" t="str">
            <v>97492975521</v>
          </cell>
          <cell r="B7312">
            <v>97492</v>
          </cell>
          <cell r="C7312">
            <v>97552</v>
          </cell>
          <cell r="D7312">
            <v>1</v>
          </cell>
          <cell r="E7312">
            <v>1</v>
          </cell>
          <cell r="F7312">
            <v>100</v>
          </cell>
          <cell r="I7312">
            <v>0</v>
          </cell>
          <cell r="J7312">
            <v>0</v>
          </cell>
          <cell r="K7312">
            <v>0</v>
          </cell>
          <cell r="L7312">
            <v>0</v>
          </cell>
          <cell r="M7312">
            <v>100</v>
          </cell>
          <cell r="N7312">
            <v>0</v>
          </cell>
        </row>
        <row r="7313">
          <cell r="A7313" t="str">
            <v>97492975531</v>
          </cell>
          <cell r="B7313">
            <v>97492</v>
          </cell>
          <cell r="C7313">
            <v>97553</v>
          </cell>
          <cell r="D7313">
            <v>1</v>
          </cell>
          <cell r="E7313">
            <v>1</v>
          </cell>
          <cell r="F7313">
            <v>100</v>
          </cell>
          <cell r="I7313">
            <v>0</v>
          </cell>
          <cell r="J7313">
            <v>0</v>
          </cell>
          <cell r="K7313">
            <v>0</v>
          </cell>
          <cell r="L7313">
            <v>0</v>
          </cell>
          <cell r="M7313">
            <v>100</v>
          </cell>
          <cell r="N7313">
            <v>0</v>
          </cell>
        </row>
        <row r="7314">
          <cell r="A7314" t="str">
            <v>97493977581</v>
          </cell>
          <cell r="B7314">
            <v>97493</v>
          </cell>
          <cell r="C7314">
            <v>97758</v>
          </cell>
          <cell r="D7314">
            <v>1</v>
          </cell>
          <cell r="E7314">
            <v>1</v>
          </cell>
          <cell r="F7314">
            <v>100</v>
          </cell>
          <cell r="I7314">
            <v>0</v>
          </cell>
          <cell r="J7314">
            <v>0</v>
          </cell>
          <cell r="K7314">
            <v>0</v>
          </cell>
          <cell r="L7314">
            <v>0</v>
          </cell>
          <cell r="M7314">
            <v>100</v>
          </cell>
          <cell r="N7314">
            <v>0</v>
          </cell>
        </row>
        <row r="7315">
          <cell r="A7315" t="str">
            <v>97493978921</v>
          </cell>
          <cell r="B7315">
            <v>97493</v>
          </cell>
          <cell r="C7315">
            <v>97892</v>
          </cell>
          <cell r="D7315">
            <v>1</v>
          </cell>
          <cell r="E7315">
            <v>1</v>
          </cell>
          <cell r="F7315">
            <v>100</v>
          </cell>
          <cell r="I7315">
            <v>0</v>
          </cell>
          <cell r="J7315">
            <v>0</v>
          </cell>
          <cell r="K7315">
            <v>0</v>
          </cell>
          <cell r="L7315">
            <v>0</v>
          </cell>
          <cell r="M7315">
            <v>100</v>
          </cell>
          <cell r="N7315">
            <v>0</v>
          </cell>
        </row>
        <row r="7316">
          <cell r="A7316" t="str">
            <v>97494975531</v>
          </cell>
          <cell r="B7316">
            <v>97494</v>
          </cell>
          <cell r="C7316">
            <v>97553</v>
          </cell>
          <cell r="D7316">
            <v>1</v>
          </cell>
          <cell r="E7316">
            <v>1</v>
          </cell>
          <cell r="F7316">
            <v>100</v>
          </cell>
          <cell r="I7316">
            <v>0</v>
          </cell>
          <cell r="J7316">
            <v>0</v>
          </cell>
          <cell r="K7316">
            <v>0</v>
          </cell>
          <cell r="L7316">
            <v>0</v>
          </cell>
          <cell r="M7316">
            <v>100</v>
          </cell>
          <cell r="N7316">
            <v>0</v>
          </cell>
        </row>
        <row r="7317">
          <cell r="A7317" t="str">
            <v>97496974971</v>
          </cell>
          <cell r="B7317">
            <v>97496</v>
          </cell>
          <cell r="C7317">
            <v>97497</v>
          </cell>
          <cell r="D7317">
            <v>1</v>
          </cell>
          <cell r="E7317">
            <v>1</v>
          </cell>
          <cell r="F7317">
            <v>100</v>
          </cell>
          <cell r="I7317">
            <v>0</v>
          </cell>
          <cell r="J7317">
            <v>0</v>
          </cell>
          <cell r="K7317">
            <v>0</v>
          </cell>
          <cell r="L7317">
            <v>0</v>
          </cell>
          <cell r="M7317">
            <v>100</v>
          </cell>
          <cell r="N7317">
            <v>0</v>
          </cell>
        </row>
        <row r="7318">
          <cell r="A7318" t="str">
            <v>97496975181</v>
          </cell>
          <cell r="B7318">
            <v>97496</v>
          </cell>
          <cell r="C7318">
            <v>97518</v>
          </cell>
          <cell r="D7318">
            <v>1</v>
          </cell>
          <cell r="E7318">
            <v>1</v>
          </cell>
          <cell r="F7318">
            <v>100</v>
          </cell>
          <cell r="I7318">
            <v>0</v>
          </cell>
          <cell r="J7318">
            <v>0</v>
          </cell>
          <cell r="K7318">
            <v>0</v>
          </cell>
          <cell r="L7318">
            <v>0</v>
          </cell>
          <cell r="M7318">
            <v>100</v>
          </cell>
          <cell r="N7318">
            <v>0</v>
          </cell>
        </row>
        <row r="7319">
          <cell r="A7319" t="str">
            <v>97497974991</v>
          </cell>
          <cell r="B7319">
            <v>97497</v>
          </cell>
          <cell r="C7319">
            <v>97499</v>
          </cell>
          <cell r="D7319">
            <v>1</v>
          </cell>
          <cell r="E7319">
            <v>1</v>
          </cell>
          <cell r="F7319">
            <v>100</v>
          </cell>
          <cell r="I7319">
            <v>0</v>
          </cell>
          <cell r="J7319">
            <v>0</v>
          </cell>
          <cell r="K7319">
            <v>0</v>
          </cell>
          <cell r="L7319">
            <v>0</v>
          </cell>
          <cell r="M7319">
            <v>100</v>
          </cell>
          <cell r="N7319">
            <v>0</v>
          </cell>
        </row>
        <row r="7320">
          <cell r="A7320" t="str">
            <v>97498974991</v>
          </cell>
          <cell r="B7320">
            <v>97498</v>
          </cell>
          <cell r="C7320">
            <v>97499</v>
          </cell>
          <cell r="D7320">
            <v>1</v>
          </cell>
          <cell r="E7320">
            <v>1</v>
          </cell>
          <cell r="F7320">
            <v>100</v>
          </cell>
          <cell r="I7320">
            <v>0</v>
          </cell>
          <cell r="J7320">
            <v>0</v>
          </cell>
          <cell r="K7320">
            <v>0</v>
          </cell>
          <cell r="L7320">
            <v>0</v>
          </cell>
          <cell r="M7320">
            <v>100</v>
          </cell>
          <cell r="N7320">
            <v>0</v>
          </cell>
        </row>
        <row r="7321">
          <cell r="A7321" t="str">
            <v>97499975291</v>
          </cell>
          <cell r="B7321">
            <v>97499</v>
          </cell>
          <cell r="C7321">
            <v>97529</v>
          </cell>
          <cell r="D7321">
            <v>1</v>
          </cell>
          <cell r="E7321">
            <v>1</v>
          </cell>
          <cell r="F7321">
            <v>100</v>
          </cell>
          <cell r="I7321">
            <v>0</v>
          </cell>
          <cell r="J7321">
            <v>0</v>
          </cell>
          <cell r="K7321">
            <v>0</v>
          </cell>
          <cell r="L7321">
            <v>0</v>
          </cell>
          <cell r="M7321">
            <v>100</v>
          </cell>
          <cell r="N7321">
            <v>0</v>
          </cell>
        </row>
        <row r="7322">
          <cell r="A7322" t="str">
            <v>97500975031</v>
          </cell>
          <cell r="B7322">
            <v>97500</v>
          </cell>
          <cell r="C7322">
            <v>97503</v>
          </cell>
          <cell r="D7322">
            <v>1</v>
          </cell>
          <cell r="E7322">
            <v>1</v>
          </cell>
          <cell r="F7322">
            <v>100</v>
          </cell>
          <cell r="I7322">
            <v>0</v>
          </cell>
          <cell r="J7322">
            <v>0</v>
          </cell>
          <cell r="K7322">
            <v>0</v>
          </cell>
          <cell r="L7322">
            <v>0</v>
          </cell>
          <cell r="M7322">
            <v>100</v>
          </cell>
          <cell r="N7322">
            <v>0</v>
          </cell>
        </row>
        <row r="7323">
          <cell r="A7323" t="str">
            <v>97500975241</v>
          </cell>
          <cell r="B7323">
            <v>97500</v>
          </cell>
          <cell r="C7323">
            <v>97524</v>
          </cell>
          <cell r="D7323">
            <v>1</v>
          </cell>
          <cell r="E7323">
            <v>1</v>
          </cell>
          <cell r="F7323">
            <v>100</v>
          </cell>
          <cell r="I7323">
            <v>0</v>
          </cell>
          <cell r="J7323">
            <v>0</v>
          </cell>
          <cell r="K7323">
            <v>0</v>
          </cell>
          <cell r="L7323">
            <v>0</v>
          </cell>
          <cell r="M7323">
            <v>100</v>
          </cell>
          <cell r="N7323">
            <v>0</v>
          </cell>
        </row>
        <row r="7324">
          <cell r="A7324" t="str">
            <v>97501975031</v>
          </cell>
          <cell r="B7324">
            <v>97501</v>
          </cell>
          <cell r="C7324">
            <v>97503</v>
          </cell>
          <cell r="D7324">
            <v>1</v>
          </cell>
          <cell r="E7324">
            <v>1</v>
          </cell>
          <cell r="F7324">
            <v>100</v>
          </cell>
          <cell r="I7324">
            <v>0</v>
          </cell>
          <cell r="J7324">
            <v>0</v>
          </cell>
          <cell r="K7324">
            <v>0</v>
          </cell>
          <cell r="L7324">
            <v>0</v>
          </cell>
          <cell r="M7324">
            <v>100</v>
          </cell>
          <cell r="N7324">
            <v>0</v>
          </cell>
        </row>
        <row r="7325">
          <cell r="A7325" t="str">
            <v>97501975041</v>
          </cell>
          <cell r="B7325">
            <v>97501</v>
          </cell>
          <cell r="C7325">
            <v>97504</v>
          </cell>
          <cell r="D7325">
            <v>1</v>
          </cell>
          <cell r="E7325">
            <v>1</v>
          </cell>
          <cell r="F7325">
            <v>100</v>
          </cell>
          <cell r="I7325">
            <v>0</v>
          </cell>
          <cell r="J7325">
            <v>0</v>
          </cell>
          <cell r="K7325">
            <v>0</v>
          </cell>
          <cell r="L7325">
            <v>0</v>
          </cell>
          <cell r="M7325">
            <v>100</v>
          </cell>
          <cell r="N7325">
            <v>0</v>
          </cell>
        </row>
        <row r="7326">
          <cell r="A7326" t="str">
            <v>97502975081</v>
          </cell>
          <cell r="B7326">
            <v>97502</v>
          </cell>
          <cell r="C7326">
            <v>97508</v>
          </cell>
          <cell r="D7326">
            <v>1</v>
          </cell>
          <cell r="E7326">
            <v>1</v>
          </cell>
          <cell r="F7326">
            <v>100</v>
          </cell>
          <cell r="I7326">
            <v>0</v>
          </cell>
          <cell r="J7326">
            <v>0</v>
          </cell>
          <cell r="K7326">
            <v>0</v>
          </cell>
          <cell r="L7326">
            <v>0</v>
          </cell>
          <cell r="M7326">
            <v>100</v>
          </cell>
          <cell r="N7326">
            <v>1</v>
          </cell>
        </row>
        <row r="7327">
          <cell r="A7327" t="str">
            <v>97502975241</v>
          </cell>
          <cell r="B7327">
            <v>97502</v>
          </cell>
          <cell r="C7327">
            <v>97524</v>
          </cell>
          <cell r="D7327">
            <v>1</v>
          </cell>
          <cell r="E7327">
            <v>1</v>
          </cell>
          <cell r="F7327">
            <v>100</v>
          </cell>
          <cell r="I7327">
            <v>0</v>
          </cell>
          <cell r="J7327">
            <v>0</v>
          </cell>
          <cell r="K7327">
            <v>0</v>
          </cell>
          <cell r="L7327">
            <v>0</v>
          </cell>
          <cell r="M7327">
            <v>100</v>
          </cell>
          <cell r="N7327">
            <v>0</v>
          </cell>
        </row>
        <row r="7328">
          <cell r="A7328" t="str">
            <v>97504975061</v>
          </cell>
          <cell r="B7328">
            <v>97504</v>
          </cell>
          <cell r="C7328">
            <v>97506</v>
          </cell>
          <cell r="D7328">
            <v>1</v>
          </cell>
          <cell r="E7328">
            <v>1</v>
          </cell>
          <cell r="F7328">
            <v>100</v>
          </cell>
          <cell r="I7328">
            <v>0</v>
          </cell>
          <cell r="J7328">
            <v>0</v>
          </cell>
          <cell r="K7328">
            <v>0</v>
          </cell>
          <cell r="L7328">
            <v>0</v>
          </cell>
          <cell r="M7328">
            <v>100</v>
          </cell>
          <cell r="N7328">
            <v>1</v>
          </cell>
        </row>
        <row r="7329">
          <cell r="A7329" t="str">
            <v>97504975111</v>
          </cell>
          <cell r="B7329">
            <v>97504</v>
          </cell>
          <cell r="C7329">
            <v>97511</v>
          </cell>
          <cell r="D7329">
            <v>1</v>
          </cell>
          <cell r="E7329">
            <v>1</v>
          </cell>
          <cell r="F7329">
            <v>100</v>
          </cell>
          <cell r="I7329">
            <v>0</v>
          </cell>
          <cell r="J7329">
            <v>0</v>
          </cell>
          <cell r="K7329">
            <v>0</v>
          </cell>
          <cell r="L7329">
            <v>0</v>
          </cell>
          <cell r="M7329">
            <v>100</v>
          </cell>
          <cell r="N7329">
            <v>0</v>
          </cell>
        </row>
        <row r="7330">
          <cell r="A7330" t="str">
            <v>97505975061</v>
          </cell>
          <cell r="B7330">
            <v>97505</v>
          </cell>
          <cell r="C7330">
            <v>97506</v>
          </cell>
          <cell r="D7330">
            <v>1</v>
          </cell>
          <cell r="E7330">
            <v>1</v>
          </cell>
          <cell r="F7330">
            <v>100</v>
          </cell>
          <cell r="I7330">
            <v>0</v>
          </cell>
          <cell r="J7330">
            <v>0</v>
          </cell>
          <cell r="K7330">
            <v>0</v>
          </cell>
          <cell r="L7330">
            <v>0</v>
          </cell>
          <cell r="M7330">
            <v>100</v>
          </cell>
          <cell r="N7330">
            <v>1</v>
          </cell>
        </row>
        <row r="7331">
          <cell r="A7331" t="str">
            <v>97505975231</v>
          </cell>
          <cell r="B7331">
            <v>97505</v>
          </cell>
          <cell r="C7331">
            <v>97523</v>
          </cell>
          <cell r="D7331">
            <v>1</v>
          </cell>
          <cell r="E7331">
            <v>1</v>
          </cell>
          <cell r="F7331">
            <v>100</v>
          </cell>
          <cell r="I7331">
            <v>0</v>
          </cell>
          <cell r="J7331">
            <v>0</v>
          </cell>
          <cell r="K7331">
            <v>0</v>
          </cell>
          <cell r="L7331">
            <v>0</v>
          </cell>
          <cell r="M7331">
            <v>100</v>
          </cell>
          <cell r="N7331">
            <v>0</v>
          </cell>
        </row>
        <row r="7332">
          <cell r="A7332" t="str">
            <v>97506975071</v>
          </cell>
          <cell r="B7332">
            <v>97506</v>
          </cell>
          <cell r="C7332">
            <v>97507</v>
          </cell>
          <cell r="D7332">
            <v>1</v>
          </cell>
          <cell r="E7332">
            <v>1</v>
          </cell>
          <cell r="F7332">
            <v>100</v>
          </cell>
          <cell r="I7332">
            <v>0</v>
          </cell>
          <cell r="J7332">
            <v>0</v>
          </cell>
          <cell r="K7332">
            <v>0</v>
          </cell>
          <cell r="L7332">
            <v>0</v>
          </cell>
          <cell r="M7332">
            <v>100</v>
          </cell>
          <cell r="N7332">
            <v>0</v>
          </cell>
        </row>
        <row r="7333">
          <cell r="A7333" t="str">
            <v>97506975121</v>
          </cell>
          <cell r="B7333">
            <v>97506</v>
          </cell>
          <cell r="C7333">
            <v>97512</v>
          </cell>
          <cell r="D7333">
            <v>1</v>
          </cell>
          <cell r="E7333">
            <v>1</v>
          </cell>
          <cell r="F7333">
            <v>100</v>
          </cell>
          <cell r="I7333">
            <v>0</v>
          </cell>
          <cell r="J7333">
            <v>0</v>
          </cell>
          <cell r="K7333">
            <v>0</v>
          </cell>
          <cell r="L7333">
            <v>0</v>
          </cell>
          <cell r="M7333">
            <v>100</v>
          </cell>
          <cell r="N7333">
            <v>0</v>
          </cell>
        </row>
        <row r="7334">
          <cell r="A7334" t="str">
            <v>97507975091</v>
          </cell>
          <cell r="B7334">
            <v>97507</v>
          </cell>
          <cell r="C7334">
            <v>97509</v>
          </cell>
          <cell r="D7334">
            <v>1</v>
          </cell>
          <cell r="E7334">
            <v>1</v>
          </cell>
          <cell r="F7334">
            <v>100</v>
          </cell>
          <cell r="I7334">
            <v>0</v>
          </cell>
          <cell r="J7334">
            <v>0</v>
          </cell>
          <cell r="K7334">
            <v>0</v>
          </cell>
          <cell r="L7334">
            <v>0</v>
          </cell>
          <cell r="M7334">
            <v>100</v>
          </cell>
          <cell r="N7334">
            <v>0</v>
          </cell>
        </row>
        <row r="7335">
          <cell r="A7335" t="str">
            <v>97507975141</v>
          </cell>
          <cell r="B7335">
            <v>97507</v>
          </cell>
          <cell r="C7335">
            <v>97514</v>
          </cell>
          <cell r="D7335">
            <v>1</v>
          </cell>
          <cell r="E7335">
            <v>1</v>
          </cell>
          <cell r="F7335">
            <v>100</v>
          </cell>
          <cell r="I7335">
            <v>0</v>
          </cell>
          <cell r="J7335">
            <v>0</v>
          </cell>
          <cell r="K7335">
            <v>0</v>
          </cell>
          <cell r="L7335">
            <v>0</v>
          </cell>
          <cell r="M7335">
            <v>100</v>
          </cell>
          <cell r="N7335">
            <v>0</v>
          </cell>
        </row>
        <row r="7336">
          <cell r="A7336" t="str">
            <v>97508975091</v>
          </cell>
          <cell r="B7336">
            <v>97508</v>
          </cell>
          <cell r="C7336">
            <v>97509</v>
          </cell>
          <cell r="D7336">
            <v>1</v>
          </cell>
          <cell r="E7336">
            <v>1</v>
          </cell>
          <cell r="F7336">
            <v>100</v>
          </cell>
          <cell r="I7336">
            <v>0</v>
          </cell>
          <cell r="J7336">
            <v>0</v>
          </cell>
          <cell r="K7336">
            <v>0</v>
          </cell>
          <cell r="L7336">
            <v>0</v>
          </cell>
          <cell r="M7336">
            <v>100</v>
          </cell>
          <cell r="N7336">
            <v>0</v>
          </cell>
        </row>
        <row r="7337">
          <cell r="A7337" t="str">
            <v>97508975101</v>
          </cell>
          <cell r="B7337">
            <v>97508</v>
          </cell>
          <cell r="C7337">
            <v>97510</v>
          </cell>
          <cell r="D7337">
            <v>1</v>
          </cell>
          <cell r="E7337">
            <v>1</v>
          </cell>
          <cell r="F7337">
            <v>100</v>
          </cell>
          <cell r="I7337">
            <v>0</v>
          </cell>
          <cell r="J7337">
            <v>0</v>
          </cell>
          <cell r="K7337">
            <v>0</v>
          </cell>
          <cell r="L7337">
            <v>0</v>
          </cell>
          <cell r="M7337">
            <v>100</v>
          </cell>
          <cell r="N7337">
            <v>0</v>
          </cell>
        </row>
        <row r="7338">
          <cell r="A7338" t="str">
            <v>97508975221</v>
          </cell>
          <cell r="B7338">
            <v>97508</v>
          </cell>
          <cell r="C7338">
            <v>97522</v>
          </cell>
          <cell r="D7338">
            <v>1</v>
          </cell>
          <cell r="E7338">
            <v>1</v>
          </cell>
          <cell r="F7338">
            <v>100</v>
          </cell>
          <cell r="I7338">
            <v>0</v>
          </cell>
          <cell r="J7338">
            <v>0</v>
          </cell>
          <cell r="K7338">
            <v>0</v>
          </cell>
          <cell r="L7338">
            <v>0</v>
          </cell>
          <cell r="M7338">
            <v>100</v>
          </cell>
          <cell r="N7338">
            <v>0</v>
          </cell>
        </row>
        <row r="7339">
          <cell r="A7339" t="str">
            <v>97510975261</v>
          </cell>
          <cell r="B7339">
            <v>97510</v>
          </cell>
          <cell r="C7339">
            <v>97526</v>
          </cell>
          <cell r="D7339">
            <v>1</v>
          </cell>
          <cell r="E7339">
            <v>1</v>
          </cell>
          <cell r="F7339">
            <v>100</v>
          </cell>
          <cell r="I7339">
            <v>0</v>
          </cell>
          <cell r="J7339">
            <v>0</v>
          </cell>
          <cell r="K7339">
            <v>0</v>
          </cell>
          <cell r="L7339">
            <v>0</v>
          </cell>
          <cell r="M7339">
            <v>100</v>
          </cell>
          <cell r="N7339">
            <v>0</v>
          </cell>
        </row>
        <row r="7340">
          <cell r="A7340" t="str">
            <v>97511975251</v>
          </cell>
          <cell r="B7340">
            <v>97511</v>
          </cell>
          <cell r="C7340">
            <v>97525</v>
          </cell>
          <cell r="D7340">
            <v>1</v>
          </cell>
          <cell r="E7340">
            <v>1</v>
          </cell>
          <cell r="F7340">
            <v>100</v>
          </cell>
          <cell r="I7340">
            <v>0</v>
          </cell>
          <cell r="J7340">
            <v>0</v>
          </cell>
          <cell r="K7340">
            <v>0</v>
          </cell>
          <cell r="L7340">
            <v>0</v>
          </cell>
          <cell r="M7340">
            <v>100</v>
          </cell>
          <cell r="N7340">
            <v>0</v>
          </cell>
        </row>
        <row r="7341">
          <cell r="A7341" t="str">
            <v>97512975551</v>
          </cell>
          <cell r="B7341">
            <v>97512</v>
          </cell>
          <cell r="C7341">
            <v>97555</v>
          </cell>
          <cell r="D7341">
            <v>1</v>
          </cell>
          <cell r="E7341">
            <v>1</v>
          </cell>
          <cell r="F7341">
            <v>100</v>
          </cell>
          <cell r="I7341">
            <v>0</v>
          </cell>
          <cell r="J7341">
            <v>0</v>
          </cell>
          <cell r="K7341">
            <v>0</v>
          </cell>
          <cell r="L7341">
            <v>0</v>
          </cell>
          <cell r="M7341">
            <v>100</v>
          </cell>
          <cell r="N7341">
            <v>0</v>
          </cell>
        </row>
        <row r="7342">
          <cell r="A7342" t="str">
            <v>97513975141</v>
          </cell>
          <cell r="B7342">
            <v>97513</v>
          </cell>
          <cell r="C7342">
            <v>97514</v>
          </cell>
          <cell r="D7342">
            <v>1</v>
          </cell>
          <cell r="E7342">
            <v>1</v>
          </cell>
          <cell r="F7342">
            <v>100</v>
          </cell>
          <cell r="I7342">
            <v>0</v>
          </cell>
          <cell r="J7342">
            <v>0</v>
          </cell>
          <cell r="K7342">
            <v>0</v>
          </cell>
          <cell r="L7342">
            <v>0</v>
          </cell>
          <cell r="M7342">
            <v>100</v>
          </cell>
          <cell r="N7342">
            <v>1</v>
          </cell>
        </row>
        <row r="7343">
          <cell r="A7343" t="str">
            <v>97513975142</v>
          </cell>
          <cell r="B7343">
            <v>97513</v>
          </cell>
          <cell r="C7343">
            <v>97514</v>
          </cell>
          <cell r="D7343">
            <v>2</v>
          </cell>
          <cell r="E7343">
            <v>1</v>
          </cell>
          <cell r="F7343">
            <v>100</v>
          </cell>
          <cell r="I7343">
            <v>0</v>
          </cell>
          <cell r="J7343">
            <v>0</v>
          </cell>
          <cell r="K7343">
            <v>0</v>
          </cell>
          <cell r="L7343">
            <v>0</v>
          </cell>
          <cell r="M7343">
            <v>100</v>
          </cell>
          <cell r="N7343">
            <v>1</v>
          </cell>
        </row>
        <row r="7344">
          <cell r="A7344" t="str">
            <v>97513975461</v>
          </cell>
          <cell r="B7344">
            <v>97513</v>
          </cell>
          <cell r="C7344">
            <v>97546</v>
          </cell>
          <cell r="D7344">
            <v>1</v>
          </cell>
          <cell r="E7344">
            <v>1</v>
          </cell>
          <cell r="F7344">
            <v>100</v>
          </cell>
          <cell r="I7344">
            <v>0</v>
          </cell>
          <cell r="J7344">
            <v>0</v>
          </cell>
          <cell r="K7344">
            <v>0</v>
          </cell>
          <cell r="L7344">
            <v>0</v>
          </cell>
          <cell r="M7344">
            <v>100</v>
          </cell>
          <cell r="N7344">
            <v>0</v>
          </cell>
        </row>
        <row r="7345">
          <cell r="A7345" t="str">
            <v>97514975261</v>
          </cell>
          <cell r="B7345">
            <v>97514</v>
          </cell>
          <cell r="C7345">
            <v>97526</v>
          </cell>
          <cell r="D7345">
            <v>1</v>
          </cell>
          <cell r="E7345">
            <v>1</v>
          </cell>
          <cell r="F7345">
            <v>100</v>
          </cell>
          <cell r="I7345">
            <v>0</v>
          </cell>
          <cell r="J7345">
            <v>0</v>
          </cell>
          <cell r="K7345">
            <v>0</v>
          </cell>
          <cell r="L7345">
            <v>0</v>
          </cell>
          <cell r="M7345">
            <v>100</v>
          </cell>
          <cell r="N7345">
            <v>0</v>
          </cell>
        </row>
        <row r="7346">
          <cell r="A7346" t="str">
            <v>97515975271</v>
          </cell>
          <cell r="B7346">
            <v>97515</v>
          </cell>
          <cell r="C7346">
            <v>97527</v>
          </cell>
          <cell r="D7346">
            <v>1</v>
          </cell>
          <cell r="E7346">
            <v>1</v>
          </cell>
          <cell r="F7346">
            <v>100</v>
          </cell>
          <cell r="I7346">
            <v>0</v>
          </cell>
          <cell r="J7346">
            <v>0</v>
          </cell>
          <cell r="K7346">
            <v>0</v>
          </cell>
          <cell r="L7346">
            <v>0</v>
          </cell>
          <cell r="M7346">
            <v>100</v>
          </cell>
          <cell r="N7346">
            <v>0</v>
          </cell>
        </row>
        <row r="7347">
          <cell r="A7347" t="str">
            <v>97516975171</v>
          </cell>
          <cell r="B7347">
            <v>97516</v>
          </cell>
          <cell r="C7347">
            <v>97517</v>
          </cell>
          <cell r="D7347">
            <v>1</v>
          </cell>
          <cell r="E7347">
            <v>1</v>
          </cell>
          <cell r="F7347">
            <v>100</v>
          </cell>
          <cell r="I7347">
            <v>0</v>
          </cell>
          <cell r="J7347">
            <v>0</v>
          </cell>
          <cell r="K7347">
            <v>0</v>
          </cell>
          <cell r="L7347">
            <v>0</v>
          </cell>
          <cell r="M7347">
            <v>100</v>
          </cell>
          <cell r="N7347">
            <v>0</v>
          </cell>
        </row>
        <row r="7348">
          <cell r="A7348" t="str">
            <v>97516975251</v>
          </cell>
          <cell r="B7348">
            <v>97516</v>
          </cell>
          <cell r="C7348">
            <v>97525</v>
          </cell>
          <cell r="D7348">
            <v>1</v>
          </cell>
          <cell r="E7348">
            <v>1</v>
          </cell>
          <cell r="F7348">
            <v>100</v>
          </cell>
          <cell r="I7348">
            <v>0</v>
          </cell>
          <cell r="J7348">
            <v>0</v>
          </cell>
          <cell r="K7348">
            <v>0</v>
          </cell>
          <cell r="L7348">
            <v>0</v>
          </cell>
          <cell r="M7348">
            <v>100</v>
          </cell>
          <cell r="N7348">
            <v>0</v>
          </cell>
        </row>
        <row r="7349">
          <cell r="A7349" t="str">
            <v>97516975271</v>
          </cell>
          <cell r="B7349">
            <v>97516</v>
          </cell>
          <cell r="C7349">
            <v>97527</v>
          </cell>
          <cell r="D7349">
            <v>1</v>
          </cell>
          <cell r="E7349">
            <v>1</v>
          </cell>
          <cell r="F7349">
            <v>100</v>
          </cell>
          <cell r="I7349">
            <v>0</v>
          </cell>
          <cell r="J7349">
            <v>0</v>
          </cell>
          <cell r="K7349">
            <v>0</v>
          </cell>
          <cell r="L7349">
            <v>0</v>
          </cell>
          <cell r="M7349">
            <v>100</v>
          </cell>
          <cell r="N7349">
            <v>0</v>
          </cell>
        </row>
        <row r="7350">
          <cell r="A7350" t="str">
            <v>97517975231</v>
          </cell>
          <cell r="B7350">
            <v>97517</v>
          </cell>
          <cell r="C7350">
            <v>97523</v>
          </cell>
          <cell r="D7350">
            <v>1</v>
          </cell>
          <cell r="E7350">
            <v>1</v>
          </cell>
          <cell r="F7350">
            <v>100</v>
          </cell>
          <cell r="I7350">
            <v>0</v>
          </cell>
          <cell r="J7350">
            <v>0</v>
          </cell>
          <cell r="K7350">
            <v>0</v>
          </cell>
          <cell r="L7350">
            <v>0</v>
          </cell>
          <cell r="M7350">
            <v>100</v>
          </cell>
          <cell r="N7350">
            <v>0</v>
          </cell>
        </row>
        <row r="7351">
          <cell r="A7351" t="str">
            <v>97518976851</v>
          </cell>
          <cell r="B7351">
            <v>97518</v>
          </cell>
          <cell r="C7351">
            <v>97685</v>
          </cell>
          <cell r="D7351">
            <v>1</v>
          </cell>
          <cell r="E7351">
            <v>1</v>
          </cell>
          <cell r="F7351">
            <v>100</v>
          </cell>
          <cell r="I7351">
            <v>0</v>
          </cell>
          <cell r="J7351">
            <v>0</v>
          </cell>
          <cell r="K7351">
            <v>0</v>
          </cell>
          <cell r="L7351">
            <v>0</v>
          </cell>
          <cell r="M7351">
            <v>100</v>
          </cell>
          <cell r="N7351">
            <v>0</v>
          </cell>
        </row>
        <row r="7352">
          <cell r="A7352" t="str">
            <v>97520975821</v>
          </cell>
          <cell r="B7352">
            <v>97520</v>
          </cell>
          <cell r="C7352">
            <v>97582</v>
          </cell>
          <cell r="D7352">
            <v>1</v>
          </cell>
          <cell r="E7352">
            <v>1</v>
          </cell>
          <cell r="F7352">
            <v>100</v>
          </cell>
          <cell r="I7352">
            <v>0</v>
          </cell>
          <cell r="J7352">
            <v>0</v>
          </cell>
          <cell r="K7352">
            <v>0</v>
          </cell>
          <cell r="L7352">
            <v>0</v>
          </cell>
          <cell r="M7352">
            <v>100</v>
          </cell>
          <cell r="N7352">
            <v>0</v>
          </cell>
        </row>
        <row r="7353">
          <cell r="A7353" t="str">
            <v>97521975821</v>
          </cell>
          <cell r="B7353">
            <v>97521</v>
          </cell>
          <cell r="C7353">
            <v>97582</v>
          </cell>
          <cell r="D7353">
            <v>1</v>
          </cell>
          <cell r="E7353">
            <v>1</v>
          </cell>
          <cell r="F7353">
            <v>100</v>
          </cell>
          <cell r="I7353">
            <v>0</v>
          </cell>
          <cell r="J7353">
            <v>0</v>
          </cell>
          <cell r="K7353">
            <v>0</v>
          </cell>
          <cell r="L7353">
            <v>0</v>
          </cell>
          <cell r="M7353">
            <v>100</v>
          </cell>
          <cell r="N7353">
            <v>0</v>
          </cell>
        </row>
        <row r="7354">
          <cell r="A7354" t="str">
            <v>97528975351</v>
          </cell>
          <cell r="B7354">
            <v>97528</v>
          </cell>
          <cell r="C7354">
            <v>97535</v>
          </cell>
          <cell r="D7354">
            <v>1</v>
          </cell>
          <cell r="E7354">
            <v>1</v>
          </cell>
          <cell r="F7354">
            <v>100</v>
          </cell>
          <cell r="I7354">
            <v>0</v>
          </cell>
          <cell r="J7354">
            <v>0</v>
          </cell>
          <cell r="K7354">
            <v>0</v>
          </cell>
          <cell r="L7354">
            <v>0</v>
          </cell>
          <cell r="M7354">
            <v>100</v>
          </cell>
          <cell r="N7354">
            <v>0</v>
          </cell>
        </row>
        <row r="7355">
          <cell r="A7355" t="str">
            <v>97528975361</v>
          </cell>
          <cell r="B7355">
            <v>97528</v>
          </cell>
          <cell r="C7355">
            <v>97536</v>
          </cell>
          <cell r="D7355">
            <v>1</v>
          </cell>
          <cell r="E7355">
            <v>1</v>
          </cell>
          <cell r="F7355">
            <v>100</v>
          </cell>
          <cell r="I7355">
            <v>0</v>
          </cell>
          <cell r="J7355">
            <v>0</v>
          </cell>
          <cell r="K7355">
            <v>0</v>
          </cell>
          <cell r="L7355">
            <v>0</v>
          </cell>
          <cell r="M7355">
            <v>100</v>
          </cell>
          <cell r="N7355">
            <v>0</v>
          </cell>
        </row>
        <row r="7356">
          <cell r="A7356" t="str">
            <v>97529975371</v>
          </cell>
          <cell r="B7356">
            <v>97529</v>
          </cell>
          <cell r="C7356">
            <v>97537</v>
          </cell>
          <cell r="D7356">
            <v>1</v>
          </cell>
          <cell r="E7356">
            <v>1</v>
          </cell>
          <cell r="F7356">
            <v>100</v>
          </cell>
          <cell r="I7356">
            <v>0</v>
          </cell>
          <cell r="J7356">
            <v>0</v>
          </cell>
          <cell r="K7356">
            <v>0</v>
          </cell>
          <cell r="L7356">
            <v>0</v>
          </cell>
          <cell r="M7356">
            <v>100</v>
          </cell>
          <cell r="N7356">
            <v>0</v>
          </cell>
        </row>
        <row r="7357">
          <cell r="A7357" t="str">
            <v>97530975361</v>
          </cell>
          <cell r="B7357">
            <v>97530</v>
          </cell>
          <cell r="C7357">
            <v>97536</v>
          </cell>
          <cell r="D7357">
            <v>1</v>
          </cell>
          <cell r="E7357">
            <v>1</v>
          </cell>
          <cell r="F7357">
            <v>100</v>
          </cell>
          <cell r="I7357">
            <v>0</v>
          </cell>
          <cell r="J7357">
            <v>0</v>
          </cell>
          <cell r="K7357">
            <v>0</v>
          </cell>
          <cell r="L7357">
            <v>0</v>
          </cell>
          <cell r="M7357">
            <v>100</v>
          </cell>
          <cell r="N7357">
            <v>0</v>
          </cell>
        </row>
        <row r="7358">
          <cell r="A7358" t="str">
            <v>97531975341</v>
          </cell>
          <cell r="B7358">
            <v>97531</v>
          </cell>
          <cell r="C7358">
            <v>97534</v>
          </cell>
          <cell r="D7358">
            <v>1</v>
          </cell>
          <cell r="E7358">
            <v>1</v>
          </cell>
          <cell r="F7358">
            <v>100</v>
          </cell>
          <cell r="I7358">
            <v>0</v>
          </cell>
          <cell r="J7358">
            <v>0</v>
          </cell>
          <cell r="K7358">
            <v>0</v>
          </cell>
          <cell r="L7358">
            <v>0</v>
          </cell>
          <cell r="M7358">
            <v>100</v>
          </cell>
          <cell r="N7358">
            <v>0</v>
          </cell>
        </row>
        <row r="7359">
          <cell r="A7359" t="str">
            <v>97532975331</v>
          </cell>
          <cell r="B7359">
            <v>97532</v>
          </cell>
          <cell r="C7359">
            <v>97533</v>
          </cell>
          <cell r="D7359">
            <v>1</v>
          </cell>
          <cell r="E7359">
            <v>1</v>
          </cell>
          <cell r="F7359">
            <v>100</v>
          </cell>
          <cell r="I7359">
            <v>0</v>
          </cell>
          <cell r="J7359">
            <v>0</v>
          </cell>
          <cell r="K7359">
            <v>0</v>
          </cell>
          <cell r="L7359">
            <v>0</v>
          </cell>
          <cell r="M7359">
            <v>100</v>
          </cell>
          <cell r="N7359">
            <v>0</v>
          </cell>
        </row>
        <row r="7360">
          <cell r="A7360" t="str">
            <v>97532976271</v>
          </cell>
          <cell r="B7360">
            <v>97532</v>
          </cell>
          <cell r="C7360">
            <v>97627</v>
          </cell>
          <cell r="D7360">
            <v>1</v>
          </cell>
          <cell r="E7360">
            <v>1</v>
          </cell>
          <cell r="F7360">
            <v>100</v>
          </cell>
          <cell r="I7360">
            <v>0</v>
          </cell>
          <cell r="J7360">
            <v>0</v>
          </cell>
          <cell r="K7360">
            <v>0</v>
          </cell>
          <cell r="L7360">
            <v>0</v>
          </cell>
          <cell r="M7360">
            <v>100</v>
          </cell>
          <cell r="N7360">
            <v>0</v>
          </cell>
        </row>
        <row r="7361">
          <cell r="A7361" t="str">
            <v>97535975521</v>
          </cell>
          <cell r="B7361">
            <v>97535</v>
          </cell>
          <cell r="C7361">
            <v>97552</v>
          </cell>
          <cell r="D7361">
            <v>1</v>
          </cell>
          <cell r="E7361">
            <v>1</v>
          </cell>
          <cell r="F7361">
            <v>100</v>
          </cell>
          <cell r="I7361">
            <v>0</v>
          </cell>
          <cell r="J7361">
            <v>0</v>
          </cell>
          <cell r="K7361">
            <v>0</v>
          </cell>
          <cell r="L7361">
            <v>0</v>
          </cell>
          <cell r="M7361">
            <v>100</v>
          </cell>
          <cell r="N7361">
            <v>0</v>
          </cell>
        </row>
        <row r="7362">
          <cell r="A7362" t="str">
            <v>97536975371</v>
          </cell>
          <cell r="B7362">
            <v>97536</v>
          </cell>
          <cell r="C7362">
            <v>97537</v>
          </cell>
          <cell r="D7362">
            <v>1</v>
          </cell>
          <cell r="E7362">
            <v>1</v>
          </cell>
          <cell r="F7362">
            <v>100</v>
          </cell>
          <cell r="I7362">
            <v>0</v>
          </cell>
          <cell r="J7362">
            <v>0</v>
          </cell>
          <cell r="K7362">
            <v>0</v>
          </cell>
          <cell r="L7362">
            <v>0</v>
          </cell>
          <cell r="M7362">
            <v>100</v>
          </cell>
          <cell r="N7362">
            <v>0</v>
          </cell>
        </row>
        <row r="7363">
          <cell r="A7363" t="str">
            <v>97538975451</v>
          </cell>
          <cell r="B7363">
            <v>97538</v>
          </cell>
          <cell r="C7363">
            <v>97545</v>
          </cell>
          <cell r="D7363">
            <v>1</v>
          </cell>
          <cell r="E7363">
            <v>1</v>
          </cell>
          <cell r="F7363">
            <v>100</v>
          </cell>
          <cell r="I7363">
            <v>0</v>
          </cell>
          <cell r="J7363">
            <v>0</v>
          </cell>
          <cell r="K7363">
            <v>0</v>
          </cell>
          <cell r="L7363">
            <v>0</v>
          </cell>
          <cell r="M7363">
            <v>100</v>
          </cell>
          <cell r="N7363">
            <v>0</v>
          </cell>
        </row>
        <row r="7364">
          <cell r="A7364" t="str">
            <v>97541975541</v>
          </cell>
          <cell r="B7364">
            <v>97541</v>
          </cell>
          <cell r="C7364">
            <v>97554</v>
          </cell>
          <cell r="D7364">
            <v>1</v>
          </cell>
          <cell r="E7364">
            <v>1</v>
          </cell>
          <cell r="F7364">
            <v>100</v>
          </cell>
          <cell r="I7364">
            <v>0</v>
          </cell>
          <cell r="J7364">
            <v>0</v>
          </cell>
          <cell r="K7364">
            <v>0</v>
          </cell>
          <cell r="L7364">
            <v>0</v>
          </cell>
          <cell r="M7364">
            <v>100</v>
          </cell>
          <cell r="N7364">
            <v>1</v>
          </cell>
        </row>
        <row r="7365">
          <cell r="A7365" t="str">
            <v>97546975471</v>
          </cell>
          <cell r="B7365">
            <v>97546</v>
          </cell>
          <cell r="C7365">
            <v>97547</v>
          </cell>
          <cell r="D7365">
            <v>1</v>
          </cell>
          <cell r="E7365">
            <v>1</v>
          </cell>
          <cell r="F7365">
            <v>100</v>
          </cell>
          <cell r="I7365">
            <v>0</v>
          </cell>
          <cell r="J7365">
            <v>0</v>
          </cell>
          <cell r="K7365">
            <v>0</v>
          </cell>
          <cell r="L7365">
            <v>0</v>
          </cell>
          <cell r="M7365">
            <v>100</v>
          </cell>
          <cell r="N7365">
            <v>1</v>
          </cell>
        </row>
        <row r="7366">
          <cell r="A7366" t="str">
            <v>97546975481</v>
          </cell>
          <cell r="B7366">
            <v>97546</v>
          </cell>
          <cell r="C7366">
            <v>97548</v>
          </cell>
          <cell r="D7366">
            <v>1</v>
          </cell>
          <cell r="E7366">
            <v>1</v>
          </cell>
          <cell r="F7366">
            <v>100</v>
          </cell>
          <cell r="I7366">
            <v>0</v>
          </cell>
          <cell r="J7366">
            <v>0</v>
          </cell>
          <cell r="K7366">
            <v>0</v>
          </cell>
          <cell r="L7366">
            <v>0</v>
          </cell>
          <cell r="M7366">
            <v>100</v>
          </cell>
          <cell r="N7366">
            <v>1</v>
          </cell>
        </row>
        <row r="7367">
          <cell r="A7367" t="str">
            <v>97546975491</v>
          </cell>
          <cell r="B7367">
            <v>97546</v>
          </cell>
          <cell r="C7367">
            <v>97549</v>
          </cell>
          <cell r="D7367">
            <v>1</v>
          </cell>
          <cell r="E7367">
            <v>1</v>
          </cell>
          <cell r="F7367">
            <v>100</v>
          </cell>
          <cell r="I7367">
            <v>0</v>
          </cell>
          <cell r="J7367">
            <v>0</v>
          </cell>
          <cell r="K7367">
            <v>0</v>
          </cell>
          <cell r="L7367">
            <v>0</v>
          </cell>
          <cell r="M7367">
            <v>100</v>
          </cell>
          <cell r="N7367">
            <v>1</v>
          </cell>
        </row>
        <row r="7368">
          <cell r="A7368" t="str">
            <v>97546975501</v>
          </cell>
          <cell r="B7368">
            <v>97546</v>
          </cell>
          <cell r="C7368">
            <v>97550</v>
          </cell>
          <cell r="D7368">
            <v>1</v>
          </cell>
          <cell r="E7368">
            <v>1</v>
          </cell>
          <cell r="F7368">
            <v>100</v>
          </cell>
          <cell r="I7368">
            <v>0</v>
          </cell>
          <cell r="J7368">
            <v>0</v>
          </cell>
          <cell r="K7368">
            <v>0</v>
          </cell>
          <cell r="L7368">
            <v>0</v>
          </cell>
          <cell r="M7368">
            <v>100</v>
          </cell>
          <cell r="N7368">
            <v>1</v>
          </cell>
        </row>
        <row r="7369">
          <cell r="A7369" t="str">
            <v>97551975661</v>
          </cell>
          <cell r="B7369">
            <v>97551</v>
          </cell>
          <cell r="C7369">
            <v>97566</v>
          </cell>
          <cell r="D7369">
            <v>1</v>
          </cell>
          <cell r="E7369">
            <v>1</v>
          </cell>
          <cell r="F7369">
            <v>100</v>
          </cell>
          <cell r="I7369">
            <v>0</v>
          </cell>
          <cell r="J7369">
            <v>0</v>
          </cell>
          <cell r="K7369">
            <v>0</v>
          </cell>
          <cell r="L7369">
            <v>0</v>
          </cell>
          <cell r="M7369">
            <v>100</v>
          </cell>
          <cell r="N7369">
            <v>0</v>
          </cell>
        </row>
        <row r="7370">
          <cell r="A7370" t="str">
            <v>97564975651</v>
          </cell>
          <cell r="B7370">
            <v>97564</v>
          </cell>
          <cell r="C7370">
            <v>97565</v>
          </cell>
          <cell r="D7370">
            <v>1</v>
          </cell>
          <cell r="E7370">
            <v>1</v>
          </cell>
          <cell r="F7370">
            <v>100</v>
          </cell>
          <cell r="I7370">
            <v>0</v>
          </cell>
          <cell r="J7370">
            <v>0</v>
          </cell>
          <cell r="K7370">
            <v>0</v>
          </cell>
          <cell r="L7370">
            <v>0</v>
          </cell>
          <cell r="M7370">
            <v>100</v>
          </cell>
          <cell r="N7370">
            <v>0</v>
          </cell>
        </row>
        <row r="7371">
          <cell r="A7371" t="str">
            <v>97564975652</v>
          </cell>
          <cell r="B7371">
            <v>97564</v>
          </cell>
          <cell r="C7371">
            <v>97565</v>
          </cell>
          <cell r="D7371">
            <v>2</v>
          </cell>
          <cell r="E7371">
            <v>1</v>
          </cell>
          <cell r="F7371">
            <v>100</v>
          </cell>
          <cell r="I7371">
            <v>0</v>
          </cell>
          <cell r="J7371">
            <v>0</v>
          </cell>
          <cell r="K7371">
            <v>0</v>
          </cell>
          <cell r="L7371">
            <v>0</v>
          </cell>
          <cell r="M7371">
            <v>100</v>
          </cell>
          <cell r="N7371">
            <v>0</v>
          </cell>
        </row>
        <row r="7372">
          <cell r="A7372" t="str">
            <v>97564975671</v>
          </cell>
          <cell r="B7372">
            <v>97564</v>
          </cell>
          <cell r="C7372">
            <v>97567</v>
          </cell>
          <cell r="D7372">
            <v>1</v>
          </cell>
          <cell r="E7372">
            <v>1</v>
          </cell>
          <cell r="F7372">
            <v>100</v>
          </cell>
          <cell r="I7372">
            <v>0</v>
          </cell>
          <cell r="J7372">
            <v>0</v>
          </cell>
          <cell r="K7372">
            <v>0</v>
          </cell>
          <cell r="L7372">
            <v>0</v>
          </cell>
          <cell r="M7372">
            <v>100</v>
          </cell>
          <cell r="N7372">
            <v>0</v>
          </cell>
        </row>
        <row r="7373">
          <cell r="A7373" t="str">
            <v>97565977141</v>
          </cell>
          <cell r="B7373">
            <v>97565</v>
          </cell>
          <cell r="C7373">
            <v>97714</v>
          </cell>
          <cell r="D7373">
            <v>1</v>
          </cell>
          <cell r="E7373">
            <v>1</v>
          </cell>
          <cell r="F7373">
            <v>100</v>
          </cell>
          <cell r="I7373">
            <v>0</v>
          </cell>
          <cell r="J7373">
            <v>0</v>
          </cell>
          <cell r="K7373">
            <v>0</v>
          </cell>
          <cell r="L7373">
            <v>0</v>
          </cell>
          <cell r="M7373">
            <v>100</v>
          </cell>
          <cell r="N7373">
            <v>0</v>
          </cell>
        </row>
        <row r="7374">
          <cell r="A7374" t="str">
            <v>97567976111</v>
          </cell>
          <cell r="B7374">
            <v>97567</v>
          </cell>
          <cell r="C7374">
            <v>97611</v>
          </cell>
          <cell r="D7374">
            <v>1</v>
          </cell>
          <cell r="E7374">
            <v>1</v>
          </cell>
          <cell r="F7374">
            <v>100</v>
          </cell>
          <cell r="I7374">
            <v>0</v>
          </cell>
          <cell r="J7374">
            <v>0</v>
          </cell>
          <cell r="K7374">
            <v>0</v>
          </cell>
          <cell r="L7374">
            <v>0</v>
          </cell>
          <cell r="M7374">
            <v>100</v>
          </cell>
          <cell r="N7374">
            <v>1</v>
          </cell>
        </row>
        <row r="7375">
          <cell r="A7375" t="str">
            <v>97569976111</v>
          </cell>
          <cell r="B7375">
            <v>97569</v>
          </cell>
          <cell r="C7375">
            <v>97611</v>
          </cell>
          <cell r="D7375">
            <v>1</v>
          </cell>
          <cell r="E7375">
            <v>1</v>
          </cell>
          <cell r="F7375">
            <v>100</v>
          </cell>
          <cell r="I7375">
            <v>0</v>
          </cell>
          <cell r="J7375">
            <v>0</v>
          </cell>
          <cell r="K7375">
            <v>0</v>
          </cell>
          <cell r="L7375">
            <v>0</v>
          </cell>
          <cell r="M7375">
            <v>100</v>
          </cell>
          <cell r="N7375">
            <v>1</v>
          </cell>
        </row>
        <row r="7376">
          <cell r="A7376" t="str">
            <v>97571977051</v>
          </cell>
          <cell r="B7376">
            <v>97571</v>
          </cell>
          <cell r="C7376">
            <v>97705</v>
          </cell>
          <cell r="D7376">
            <v>1</v>
          </cell>
          <cell r="E7376">
            <v>1</v>
          </cell>
          <cell r="F7376">
            <v>100</v>
          </cell>
          <cell r="I7376">
            <v>0</v>
          </cell>
          <cell r="J7376">
            <v>0</v>
          </cell>
          <cell r="K7376">
            <v>0</v>
          </cell>
          <cell r="L7376">
            <v>0</v>
          </cell>
          <cell r="M7376">
            <v>100</v>
          </cell>
          <cell r="N7376">
            <v>1</v>
          </cell>
        </row>
        <row r="7377">
          <cell r="A7377" t="str">
            <v>97572977051</v>
          </cell>
          <cell r="B7377">
            <v>97572</v>
          </cell>
          <cell r="C7377">
            <v>97705</v>
          </cell>
          <cell r="D7377">
            <v>1</v>
          </cell>
          <cell r="E7377">
            <v>1</v>
          </cell>
          <cell r="F7377">
            <v>100</v>
          </cell>
          <cell r="I7377">
            <v>0</v>
          </cell>
          <cell r="J7377">
            <v>0</v>
          </cell>
          <cell r="K7377">
            <v>0</v>
          </cell>
          <cell r="L7377">
            <v>0</v>
          </cell>
          <cell r="M7377">
            <v>100</v>
          </cell>
          <cell r="N7377">
            <v>1</v>
          </cell>
        </row>
        <row r="7378">
          <cell r="A7378" t="str">
            <v>97573977051</v>
          </cell>
          <cell r="B7378">
            <v>97573</v>
          </cell>
          <cell r="C7378">
            <v>97705</v>
          </cell>
          <cell r="D7378">
            <v>1</v>
          </cell>
          <cell r="E7378">
            <v>1</v>
          </cell>
          <cell r="F7378">
            <v>100</v>
          </cell>
          <cell r="I7378">
            <v>0</v>
          </cell>
          <cell r="J7378">
            <v>0</v>
          </cell>
          <cell r="K7378">
            <v>0</v>
          </cell>
          <cell r="L7378">
            <v>0</v>
          </cell>
          <cell r="M7378">
            <v>100</v>
          </cell>
          <cell r="N7378">
            <v>1</v>
          </cell>
        </row>
        <row r="7379">
          <cell r="A7379" t="str">
            <v>97574977161</v>
          </cell>
          <cell r="B7379">
            <v>97574</v>
          </cell>
          <cell r="C7379">
            <v>97716</v>
          </cell>
          <cell r="D7379">
            <v>1</v>
          </cell>
          <cell r="E7379">
            <v>1</v>
          </cell>
          <cell r="F7379">
            <v>100</v>
          </cell>
          <cell r="I7379">
            <v>0</v>
          </cell>
          <cell r="J7379">
            <v>0</v>
          </cell>
          <cell r="K7379">
            <v>0</v>
          </cell>
          <cell r="L7379">
            <v>0</v>
          </cell>
          <cell r="M7379">
            <v>100</v>
          </cell>
          <cell r="N7379">
            <v>1</v>
          </cell>
        </row>
        <row r="7380">
          <cell r="A7380" t="str">
            <v>97575977161</v>
          </cell>
          <cell r="B7380">
            <v>97575</v>
          </cell>
          <cell r="C7380">
            <v>97716</v>
          </cell>
          <cell r="D7380">
            <v>1</v>
          </cell>
          <cell r="E7380">
            <v>1</v>
          </cell>
          <cell r="F7380">
            <v>100</v>
          </cell>
          <cell r="I7380">
            <v>0</v>
          </cell>
          <cell r="J7380">
            <v>0</v>
          </cell>
          <cell r="K7380">
            <v>0</v>
          </cell>
          <cell r="L7380">
            <v>0</v>
          </cell>
          <cell r="M7380">
            <v>100</v>
          </cell>
          <cell r="N7380">
            <v>1</v>
          </cell>
        </row>
        <row r="7381">
          <cell r="A7381" t="str">
            <v>97576975771</v>
          </cell>
          <cell r="B7381">
            <v>97576</v>
          </cell>
          <cell r="C7381">
            <v>97577</v>
          </cell>
          <cell r="D7381">
            <v>1</v>
          </cell>
          <cell r="E7381">
            <v>1</v>
          </cell>
          <cell r="F7381">
            <v>100</v>
          </cell>
          <cell r="I7381">
            <v>0</v>
          </cell>
          <cell r="J7381">
            <v>0</v>
          </cell>
          <cell r="K7381">
            <v>0</v>
          </cell>
          <cell r="L7381">
            <v>0</v>
          </cell>
          <cell r="M7381">
            <v>100</v>
          </cell>
          <cell r="N7381">
            <v>0</v>
          </cell>
        </row>
        <row r="7382">
          <cell r="A7382" t="str">
            <v>97576975831</v>
          </cell>
          <cell r="B7382">
            <v>97576</v>
          </cell>
          <cell r="C7382">
            <v>97583</v>
          </cell>
          <cell r="D7382">
            <v>1</v>
          </cell>
          <cell r="E7382">
            <v>1</v>
          </cell>
          <cell r="F7382">
            <v>100</v>
          </cell>
          <cell r="I7382">
            <v>0</v>
          </cell>
          <cell r="J7382">
            <v>0</v>
          </cell>
          <cell r="K7382">
            <v>0</v>
          </cell>
          <cell r="L7382">
            <v>0</v>
          </cell>
          <cell r="M7382">
            <v>100</v>
          </cell>
          <cell r="N7382">
            <v>0</v>
          </cell>
        </row>
        <row r="7383">
          <cell r="A7383" t="str">
            <v>97577976051</v>
          </cell>
          <cell r="B7383">
            <v>97577</v>
          </cell>
          <cell r="C7383">
            <v>97605</v>
          </cell>
          <cell r="D7383">
            <v>1</v>
          </cell>
          <cell r="E7383">
            <v>1</v>
          </cell>
          <cell r="F7383">
            <v>100</v>
          </cell>
          <cell r="I7383">
            <v>0</v>
          </cell>
          <cell r="J7383">
            <v>0</v>
          </cell>
          <cell r="K7383">
            <v>0</v>
          </cell>
          <cell r="L7383">
            <v>0</v>
          </cell>
          <cell r="M7383">
            <v>100</v>
          </cell>
          <cell r="N7383">
            <v>0</v>
          </cell>
        </row>
        <row r="7384">
          <cell r="A7384" t="str">
            <v>97578975971</v>
          </cell>
          <cell r="B7384">
            <v>97578</v>
          </cell>
          <cell r="C7384">
            <v>97597</v>
          </cell>
          <cell r="D7384">
            <v>1</v>
          </cell>
          <cell r="E7384">
            <v>1</v>
          </cell>
          <cell r="F7384">
            <v>100</v>
          </cell>
          <cell r="I7384">
            <v>0</v>
          </cell>
          <cell r="J7384">
            <v>0</v>
          </cell>
          <cell r="K7384">
            <v>0</v>
          </cell>
          <cell r="L7384">
            <v>0</v>
          </cell>
          <cell r="M7384">
            <v>100</v>
          </cell>
          <cell r="N7384">
            <v>0</v>
          </cell>
        </row>
        <row r="7385">
          <cell r="A7385" t="str">
            <v>97578976041</v>
          </cell>
          <cell r="B7385">
            <v>97578</v>
          </cell>
          <cell r="C7385">
            <v>97604</v>
          </cell>
          <cell r="D7385">
            <v>1</v>
          </cell>
          <cell r="E7385">
            <v>1</v>
          </cell>
          <cell r="F7385">
            <v>100</v>
          </cell>
          <cell r="I7385">
            <v>0</v>
          </cell>
          <cell r="J7385">
            <v>0</v>
          </cell>
          <cell r="K7385">
            <v>0</v>
          </cell>
          <cell r="L7385">
            <v>0</v>
          </cell>
          <cell r="M7385">
            <v>100</v>
          </cell>
          <cell r="N7385">
            <v>0</v>
          </cell>
        </row>
        <row r="7386">
          <cell r="A7386" t="str">
            <v>97578976071</v>
          </cell>
          <cell r="B7386">
            <v>97578</v>
          </cell>
          <cell r="C7386">
            <v>97607</v>
          </cell>
          <cell r="D7386">
            <v>1</v>
          </cell>
          <cell r="E7386">
            <v>1</v>
          </cell>
          <cell r="F7386">
            <v>100</v>
          </cell>
          <cell r="I7386">
            <v>0</v>
          </cell>
          <cell r="J7386">
            <v>0</v>
          </cell>
          <cell r="K7386">
            <v>0</v>
          </cell>
          <cell r="L7386">
            <v>0</v>
          </cell>
          <cell r="M7386">
            <v>100</v>
          </cell>
          <cell r="N7386">
            <v>0</v>
          </cell>
        </row>
        <row r="7387">
          <cell r="A7387" t="str">
            <v>97579975811</v>
          </cell>
          <cell r="B7387">
            <v>97579</v>
          </cell>
          <cell r="C7387">
            <v>97581</v>
          </cell>
          <cell r="D7387">
            <v>1</v>
          </cell>
          <cell r="E7387">
            <v>1</v>
          </cell>
          <cell r="F7387">
            <v>100</v>
          </cell>
          <cell r="I7387">
            <v>0</v>
          </cell>
          <cell r="J7387">
            <v>0</v>
          </cell>
          <cell r="K7387">
            <v>0</v>
          </cell>
          <cell r="L7387">
            <v>0</v>
          </cell>
          <cell r="M7387">
            <v>100</v>
          </cell>
          <cell r="N7387">
            <v>0</v>
          </cell>
        </row>
        <row r="7388">
          <cell r="A7388" t="str">
            <v>97579976151</v>
          </cell>
          <cell r="B7388">
            <v>97579</v>
          </cell>
          <cell r="C7388">
            <v>97615</v>
          </cell>
          <cell r="D7388">
            <v>1</v>
          </cell>
          <cell r="E7388">
            <v>1</v>
          </cell>
          <cell r="F7388">
            <v>100</v>
          </cell>
          <cell r="I7388">
            <v>0</v>
          </cell>
          <cell r="J7388">
            <v>0</v>
          </cell>
          <cell r="K7388">
            <v>0</v>
          </cell>
          <cell r="L7388">
            <v>0</v>
          </cell>
          <cell r="M7388">
            <v>100</v>
          </cell>
          <cell r="N7388">
            <v>0</v>
          </cell>
        </row>
        <row r="7389">
          <cell r="A7389" t="str">
            <v>97580976081</v>
          </cell>
          <cell r="B7389">
            <v>97580</v>
          </cell>
          <cell r="C7389">
            <v>97608</v>
          </cell>
          <cell r="D7389">
            <v>1</v>
          </cell>
          <cell r="E7389">
            <v>1</v>
          </cell>
          <cell r="F7389">
            <v>100</v>
          </cell>
          <cell r="I7389">
            <v>0</v>
          </cell>
          <cell r="J7389">
            <v>0</v>
          </cell>
          <cell r="K7389">
            <v>0</v>
          </cell>
          <cell r="L7389">
            <v>0</v>
          </cell>
          <cell r="M7389">
            <v>100</v>
          </cell>
          <cell r="N7389">
            <v>0</v>
          </cell>
        </row>
        <row r="7390">
          <cell r="A7390" t="str">
            <v>97580976151</v>
          </cell>
          <cell r="B7390">
            <v>97580</v>
          </cell>
          <cell r="C7390">
            <v>97615</v>
          </cell>
          <cell r="D7390">
            <v>1</v>
          </cell>
          <cell r="E7390">
            <v>1</v>
          </cell>
          <cell r="F7390">
            <v>100</v>
          </cell>
          <cell r="I7390">
            <v>0</v>
          </cell>
          <cell r="J7390">
            <v>0</v>
          </cell>
          <cell r="K7390">
            <v>0</v>
          </cell>
          <cell r="L7390">
            <v>0</v>
          </cell>
          <cell r="M7390">
            <v>100</v>
          </cell>
          <cell r="N7390">
            <v>0</v>
          </cell>
        </row>
        <row r="7391">
          <cell r="A7391" t="str">
            <v>97581975881</v>
          </cell>
          <cell r="B7391">
            <v>97581</v>
          </cell>
          <cell r="C7391">
            <v>97588</v>
          </cell>
          <cell r="D7391">
            <v>1</v>
          </cell>
          <cell r="E7391">
            <v>1</v>
          </cell>
          <cell r="F7391">
            <v>100</v>
          </cell>
          <cell r="I7391">
            <v>0</v>
          </cell>
          <cell r="J7391">
            <v>0</v>
          </cell>
          <cell r="K7391">
            <v>0</v>
          </cell>
          <cell r="L7391">
            <v>0</v>
          </cell>
          <cell r="M7391">
            <v>100</v>
          </cell>
          <cell r="N7391">
            <v>0</v>
          </cell>
        </row>
        <row r="7392">
          <cell r="A7392" t="str">
            <v>97581976031</v>
          </cell>
          <cell r="B7392">
            <v>97581</v>
          </cell>
          <cell r="C7392">
            <v>97603</v>
          </cell>
          <cell r="D7392">
            <v>1</v>
          </cell>
          <cell r="E7392">
            <v>1</v>
          </cell>
          <cell r="F7392">
            <v>100</v>
          </cell>
          <cell r="I7392">
            <v>0</v>
          </cell>
          <cell r="J7392">
            <v>0</v>
          </cell>
          <cell r="K7392">
            <v>0</v>
          </cell>
          <cell r="L7392">
            <v>0</v>
          </cell>
          <cell r="M7392">
            <v>100</v>
          </cell>
          <cell r="N7392">
            <v>0</v>
          </cell>
        </row>
        <row r="7393">
          <cell r="A7393" t="str">
            <v>97583975881</v>
          </cell>
          <cell r="B7393">
            <v>97583</v>
          </cell>
          <cell r="C7393">
            <v>97588</v>
          </cell>
          <cell r="D7393">
            <v>1</v>
          </cell>
          <cell r="E7393">
            <v>1</v>
          </cell>
          <cell r="F7393">
            <v>100</v>
          </cell>
          <cell r="I7393">
            <v>0</v>
          </cell>
          <cell r="J7393">
            <v>0</v>
          </cell>
          <cell r="K7393">
            <v>0</v>
          </cell>
          <cell r="L7393">
            <v>0</v>
          </cell>
          <cell r="M7393">
            <v>100</v>
          </cell>
          <cell r="N7393">
            <v>0</v>
          </cell>
        </row>
        <row r="7394">
          <cell r="A7394" t="str">
            <v>97583977721</v>
          </cell>
          <cell r="B7394">
            <v>97583</v>
          </cell>
          <cell r="C7394">
            <v>97772</v>
          </cell>
          <cell r="D7394">
            <v>1</v>
          </cell>
          <cell r="E7394">
            <v>1</v>
          </cell>
          <cell r="F7394">
            <v>100</v>
          </cell>
          <cell r="I7394">
            <v>0</v>
          </cell>
          <cell r="J7394">
            <v>0</v>
          </cell>
          <cell r="K7394">
            <v>0</v>
          </cell>
          <cell r="L7394">
            <v>0</v>
          </cell>
          <cell r="M7394">
            <v>100</v>
          </cell>
          <cell r="N7394">
            <v>1</v>
          </cell>
        </row>
        <row r="7395">
          <cell r="A7395" t="str">
            <v>97583977731</v>
          </cell>
          <cell r="B7395">
            <v>97583</v>
          </cell>
          <cell r="C7395">
            <v>97773</v>
          </cell>
          <cell r="D7395">
            <v>1</v>
          </cell>
          <cell r="E7395">
            <v>1</v>
          </cell>
          <cell r="F7395">
            <v>100</v>
          </cell>
          <cell r="I7395">
            <v>0</v>
          </cell>
          <cell r="J7395">
            <v>0</v>
          </cell>
          <cell r="K7395">
            <v>0</v>
          </cell>
          <cell r="L7395">
            <v>0</v>
          </cell>
          <cell r="M7395">
            <v>100</v>
          </cell>
          <cell r="N7395">
            <v>1</v>
          </cell>
        </row>
        <row r="7396">
          <cell r="A7396" t="str">
            <v>97583977741</v>
          </cell>
          <cell r="B7396">
            <v>97583</v>
          </cell>
          <cell r="C7396">
            <v>97774</v>
          </cell>
          <cell r="D7396">
            <v>1</v>
          </cell>
          <cell r="E7396">
            <v>1</v>
          </cell>
          <cell r="F7396">
            <v>100</v>
          </cell>
          <cell r="I7396">
            <v>0</v>
          </cell>
          <cell r="J7396">
            <v>0</v>
          </cell>
          <cell r="K7396">
            <v>0</v>
          </cell>
          <cell r="L7396">
            <v>0</v>
          </cell>
          <cell r="M7396">
            <v>100</v>
          </cell>
          <cell r="N7396">
            <v>1</v>
          </cell>
        </row>
        <row r="7397">
          <cell r="A7397" t="str">
            <v>97584976171</v>
          </cell>
          <cell r="B7397">
            <v>97584</v>
          </cell>
          <cell r="C7397">
            <v>97617</v>
          </cell>
          <cell r="D7397">
            <v>1</v>
          </cell>
          <cell r="E7397">
            <v>1</v>
          </cell>
          <cell r="F7397">
            <v>100</v>
          </cell>
          <cell r="I7397">
            <v>0</v>
          </cell>
          <cell r="J7397">
            <v>0</v>
          </cell>
          <cell r="K7397">
            <v>0</v>
          </cell>
          <cell r="L7397">
            <v>0</v>
          </cell>
          <cell r="M7397">
            <v>100</v>
          </cell>
          <cell r="N7397">
            <v>0</v>
          </cell>
        </row>
        <row r="7398">
          <cell r="A7398" t="str">
            <v>97584977781</v>
          </cell>
          <cell r="B7398">
            <v>97584</v>
          </cell>
          <cell r="C7398">
            <v>97778</v>
          </cell>
          <cell r="D7398">
            <v>1</v>
          </cell>
          <cell r="E7398">
            <v>1</v>
          </cell>
          <cell r="F7398">
            <v>100</v>
          </cell>
          <cell r="I7398">
            <v>0</v>
          </cell>
          <cell r="J7398">
            <v>0</v>
          </cell>
          <cell r="K7398">
            <v>0</v>
          </cell>
          <cell r="L7398">
            <v>0</v>
          </cell>
          <cell r="M7398">
            <v>100</v>
          </cell>
          <cell r="N7398">
            <v>0</v>
          </cell>
        </row>
        <row r="7399">
          <cell r="A7399" t="str">
            <v>97584977881</v>
          </cell>
          <cell r="B7399">
            <v>97584</v>
          </cell>
          <cell r="C7399">
            <v>97788</v>
          </cell>
          <cell r="D7399">
            <v>1</v>
          </cell>
          <cell r="E7399">
            <v>1</v>
          </cell>
          <cell r="F7399">
            <v>100</v>
          </cell>
          <cell r="I7399">
            <v>0</v>
          </cell>
          <cell r="J7399">
            <v>0</v>
          </cell>
          <cell r="K7399">
            <v>0</v>
          </cell>
          <cell r="L7399">
            <v>0</v>
          </cell>
          <cell r="M7399">
            <v>100</v>
          </cell>
          <cell r="N7399">
            <v>0</v>
          </cell>
        </row>
        <row r="7400">
          <cell r="A7400" t="str">
            <v>97585975981</v>
          </cell>
          <cell r="B7400">
            <v>97585</v>
          </cell>
          <cell r="C7400">
            <v>97598</v>
          </cell>
          <cell r="D7400">
            <v>1</v>
          </cell>
          <cell r="E7400">
            <v>1</v>
          </cell>
          <cell r="F7400">
            <v>100</v>
          </cell>
          <cell r="I7400">
            <v>0</v>
          </cell>
          <cell r="J7400">
            <v>0</v>
          </cell>
          <cell r="K7400">
            <v>0</v>
          </cell>
          <cell r="L7400">
            <v>0</v>
          </cell>
          <cell r="M7400">
            <v>100</v>
          </cell>
          <cell r="N7400">
            <v>0</v>
          </cell>
        </row>
        <row r="7401">
          <cell r="A7401" t="str">
            <v>97585976071</v>
          </cell>
          <cell r="B7401">
            <v>97585</v>
          </cell>
          <cell r="C7401">
            <v>97607</v>
          </cell>
          <cell r="D7401">
            <v>1</v>
          </cell>
          <cell r="E7401">
            <v>1</v>
          </cell>
          <cell r="F7401">
            <v>100</v>
          </cell>
          <cell r="I7401">
            <v>0</v>
          </cell>
          <cell r="J7401">
            <v>0</v>
          </cell>
          <cell r="K7401">
            <v>0</v>
          </cell>
          <cell r="L7401">
            <v>0</v>
          </cell>
          <cell r="M7401">
            <v>100</v>
          </cell>
          <cell r="N7401">
            <v>0</v>
          </cell>
        </row>
        <row r="7402">
          <cell r="A7402" t="str">
            <v>97585976631</v>
          </cell>
          <cell r="B7402">
            <v>97585</v>
          </cell>
          <cell r="C7402">
            <v>97663</v>
          </cell>
          <cell r="D7402">
            <v>1</v>
          </cell>
          <cell r="E7402">
            <v>1</v>
          </cell>
          <cell r="F7402">
            <v>100</v>
          </cell>
          <cell r="I7402">
            <v>0</v>
          </cell>
          <cell r="J7402">
            <v>0</v>
          </cell>
          <cell r="K7402">
            <v>0</v>
          </cell>
          <cell r="L7402">
            <v>0</v>
          </cell>
          <cell r="M7402">
            <v>100</v>
          </cell>
          <cell r="N7402">
            <v>0</v>
          </cell>
        </row>
        <row r="7403">
          <cell r="A7403" t="str">
            <v>97586976061</v>
          </cell>
          <cell r="B7403">
            <v>97586</v>
          </cell>
          <cell r="C7403">
            <v>97606</v>
          </cell>
          <cell r="D7403">
            <v>1</v>
          </cell>
          <cell r="E7403">
            <v>1</v>
          </cell>
          <cell r="F7403">
            <v>100</v>
          </cell>
          <cell r="I7403">
            <v>0</v>
          </cell>
          <cell r="J7403">
            <v>0</v>
          </cell>
          <cell r="K7403">
            <v>0</v>
          </cell>
          <cell r="L7403">
            <v>0</v>
          </cell>
          <cell r="M7403">
            <v>100</v>
          </cell>
          <cell r="N7403">
            <v>0</v>
          </cell>
        </row>
        <row r="7404">
          <cell r="A7404" t="str">
            <v>97586976071</v>
          </cell>
          <cell r="B7404">
            <v>97586</v>
          </cell>
          <cell r="C7404">
            <v>97607</v>
          </cell>
          <cell r="D7404">
            <v>1</v>
          </cell>
          <cell r="E7404">
            <v>1</v>
          </cell>
          <cell r="F7404">
            <v>100</v>
          </cell>
          <cell r="I7404">
            <v>0</v>
          </cell>
          <cell r="J7404">
            <v>0</v>
          </cell>
          <cell r="K7404">
            <v>0</v>
          </cell>
          <cell r="L7404">
            <v>0</v>
          </cell>
          <cell r="M7404">
            <v>100</v>
          </cell>
          <cell r="N7404">
            <v>0</v>
          </cell>
        </row>
        <row r="7405">
          <cell r="A7405" t="str">
            <v>97587975951</v>
          </cell>
          <cell r="B7405">
            <v>97587</v>
          </cell>
          <cell r="C7405">
            <v>97595</v>
          </cell>
          <cell r="D7405">
            <v>1</v>
          </cell>
          <cell r="E7405">
            <v>1</v>
          </cell>
          <cell r="F7405">
            <v>100</v>
          </cell>
          <cell r="I7405">
            <v>0</v>
          </cell>
          <cell r="J7405">
            <v>0</v>
          </cell>
          <cell r="K7405">
            <v>0</v>
          </cell>
          <cell r="L7405">
            <v>0</v>
          </cell>
          <cell r="M7405">
            <v>100</v>
          </cell>
          <cell r="N7405">
            <v>0</v>
          </cell>
        </row>
        <row r="7406">
          <cell r="A7406" t="str">
            <v>97587976091</v>
          </cell>
          <cell r="B7406">
            <v>97587</v>
          </cell>
          <cell r="C7406">
            <v>97609</v>
          </cell>
          <cell r="D7406">
            <v>1</v>
          </cell>
          <cell r="E7406">
            <v>1</v>
          </cell>
          <cell r="F7406">
            <v>100</v>
          </cell>
          <cell r="I7406">
            <v>0</v>
          </cell>
          <cell r="J7406">
            <v>0</v>
          </cell>
          <cell r="K7406">
            <v>0</v>
          </cell>
          <cell r="L7406">
            <v>0</v>
          </cell>
          <cell r="M7406">
            <v>100</v>
          </cell>
          <cell r="N7406">
            <v>0</v>
          </cell>
        </row>
        <row r="7407">
          <cell r="A7407" t="str">
            <v>97589975911</v>
          </cell>
          <cell r="B7407">
            <v>97589</v>
          </cell>
          <cell r="C7407">
            <v>97591</v>
          </cell>
          <cell r="D7407">
            <v>1</v>
          </cell>
          <cell r="E7407">
            <v>1</v>
          </cell>
          <cell r="F7407">
            <v>100</v>
          </cell>
          <cell r="I7407">
            <v>0</v>
          </cell>
          <cell r="J7407">
            <v>0</v>
          </cell>
          <cell r="K7407">
            <v>0</v>
          </cell>
          <cell r="L7407">
            <v>0</v>
          </cell>
          <cell r="M7407">
            <v>100</v>
          </cell>
          <cell r="N7407">
            <v>0</v>
          </cell>
        </row>
        <row r="7408">
          <cell r="A7408" t="str">
            <v>97589976171</v>
          </cell>
          <cell r="B7408">
            <v>97589</v>
          </cell>
          <cell r="C7408">
            <v>97617</v>
          </cell>
          <cell r="D7408">
            <v>1</v>
          </cell>
          <cell r="E7408">
            <v>1</v>
          </cell>
          <cell r="F7408">
            <v>100</v>
          </cell>
          <cell r="I7408">
            <v>0</v>
          </cell>
          <cell r="J7408">
            <v>0</v>
          </cell>
          <cell r="K7408">
            <v>0</v>
          </cell>
          <cell r="L7408">
            <v>0</v>
          </cell>
          <cell r="M7408">
            <v>100</v>
          </cell>
          <cell r="N7408">
            <v>0</v>
          </cell>
        </row>
        <row r="7409">
          <cell r="A7409" t="str">
            <v>97590976171</v>
          </cell>
          <cell r="B7409">
            <v>97590</v>
          </cell>
          <cell r="C7409">
            <v>97617</v>
          </cell>
          <cell r="D7409">
            <v>1</v>
          </cell>
          <cell r="E7409">
            <v>1</v>
          </cell>
          <cell r="F7409">
            <v>100</v>
          </cell>
          <cell r="I7409">
            <v>0</v>
          </cell>
          <cell r="J7409">
            <v>0</v>
          </cell>
          <cell r="K7409">
            <v>0</v>
          </cell>
          <cell r="L7409">
            <v>0</v>
          </cell>
          <cell r="M7409">
            <v>100</v>
          </cell>
          <cell r="N7409">
            <v>0</v>
          </cell>
        </row>
        <row r="7410">
          <cell r="A7410" t="str">
            <v>97590977771</v>
          </cell>
          <cell r="B7410">
            <v>97590</v>
          </cell>
          <cell r="C7410">
            <v>97777</v>
          </cell>
          <cell r="D7410">
            <v>1</v>
          </cell>
          <cell r="E7410">
            <v>1</v>
          </cell>
          <cell r="F7410">
            <v>100</v>
          </cell>
          <cell r="I7410">
            <v>0</v>
          </cell>
          <cell r="J7410">
            <v>0</v>
          </cell>
          <cell r="K7410">
            <v>0</v>
          </cell>
          <cell r="L7410">
            <v>0</v>
          </cell>
          <cell r="M7410">
            <v>100</v>
          </cell>
          <cell r="N7410">
            <v>0</v>
          </cell>
        </row>
        <row r="7411">
          <cell r="A7411" t="str">
            <v>97590977881</v>
          </cell>
          <cell r="B7411">
            <v>97590</v>
          </cell>
          <cell r="C7411">
            <v>97788</v>
          </cell>
          <cell r="D7411">
            <v>1</v>
          </cell>
          <cell r="E7411">
            <v>1</v>
          </cell>
          <cell r="F7411">
            <v>100</v>
          </cell>
          <cell r="I7411">
            <v>0</v>
          </cell>
          <cell r="J7411">
            <v>0</v>
          </cell>
          <cell r="K7411">
            <v>0</v>
          </cell>
          <cell r="L7411">
            <v>0</v>
          </cell>
          <cell r="M7411">
            <v>100</v>
          </cell>
          <cell r="N7411">
            <v>0</v>
          </cell>
        </row>
        <row r="7412">
          <cell r="A7412" t="str">
            <v>97591976191</v>
          </cell>
          <cell r="B7412">
            <v>97591</v>
          </cell>
          <cell r="C7412">
            <v>97619</v>
          </cell>
          <cell r="D7412">
            <v>1</v>
          </cell>
          <cell r="E7412">
            <v>1</v>
          </cell>
          <cell r="F7412">
            <v>100</v>
          </cell>
          <cell r="I7412">
            <v>0</v>
          </cell>
          <cell r="J7412">
            <v>0</v>
          </cell>
          <cell r="K7412">
            <v>0</v>
          </cell>
          <cell r="L7412">
            <v>0</v>
          </cell>
          <cell r="M7412">
            <v>100</v>
          </cell>
          <cell r="N7412">
            <v>0</v>
          </cell>
        </row>
        <row r="7413">
          <cell r="A7413" t="str">
            <v>97592975951</v>
          </cell>
          <cell r="B7413">
            <v>97592</v>
          </cell>
          <cell r="C7413">
            <v>97595</v>
          </cell>
          <cell r="D7413">
            <v>1</v>
          </cell>
          <cell r="E7413">
            <v>1</v>
          </cell>
          <cell r="F7413">
            <v>100</v>
          </cell>
          <cell r="I7413">
            <v>0</v>
          </cell>
          <cell r="J7413">
            <v>0</v>
          </cell>
          <cell r="K7413">
            <v>0</v>
          </cell>
          <cell r="L7413">
            <v>0</v>
          </cell>
          <cell r="M7413">
            <v>100</v>
          </cell>
          <cell r="N7413">
            <v>0</v>
          </cell>
        </row>
        <row r="7414">
          <cell r="A7414" t="str">
            <v>97593976261</v>
          </cell>
          <cell r="B7414">
            <v>97593</v>
          </cell>
          <cell r="C7414">
            <v>97626</v>
          </cell>
          <cell r="D7414">
            <v>1</v>
          </cell>
          <cell r="E7414">
            <v>1</v>
          </cell>
          <cell r="F7414">
            <v>100</v>
          </cell>
          <cell r="I7414">
            <v>0</v>
          </cell>
          <cell r="J7414">
            <v>0</v>
          </cell>
          <cell r="K7414">
            <v>0</v>
          </cell>
          <cell r="L7414">
            <v>0</v>
          </cell>
          <cell r="M7414">
            <v>100</v>
          </cell>
          <cell r="N7414">
            <v>0</v>
          </cell>
        </row>
        <row r="7415">
          <cell r="A7415" t="str">
            <v>97593976931</v>
          </cell>
          <cell r="B7415">
            <v>97593</v>
          </cell>
          <cell r="C7415">
            <v>97693</v>
          </cell>
          <cell r="D7415">
            <v>1</v>
          </cell>
          <cell r="E7415">
            <v>1</v>
          </cell>
          <cell r="F7415">
            <v>100</v>
          </cell>
          <cell r="I7415">
            <v>0</v>
          </cell>
          <cell r="J7415">
            <v>0</v>
          </cell>
          <cell r="K7415">
            <v>0</v>
          </cell>
          <cell r="L7415">
            <v>0</v>
          </cell>
          <cell r="M7415">
            <v>100</v>
          </cell>
          <cell r="N7415">
            <v>0</v>
          </cell>
        </row>
        <row r="7416">
          <cell r="A7416" t="str">
            <v>97594975951</v>
          </cell>
          <cell r="B7416">
            <v>97594</v>
          </cell>
          <cell r="C7416">
            <v>97595</v>
          </cell>
          <cell r="D7416">
            <v>1</v>
          </cell>
          <cell r="E7416">
            <v>1</v>
          </cell>
          <cell r="F7416">
            <v>100</v>
          </cell>
          <cell r="I7416">
            <v>0</v>
          </cell>
          <cell r="J7416">
            <v>0</v>
          </cell>
          <cell r="K7416">
            <v>0</v>
          </cell>
          <cell r="L7416">
            <v>0</v>
          </cell>
          <cell r="M7416">
            <v>100</v>
          </cell>
          <cell r="N7416">
            <v>1</v>
          </cell>
        </row>
        <row r="7417">
          <cell r="A7417" t="str">
            <v>97594976121</v>
          </cell>
          <cell r="B7417">
            <v>97594</v>
          </cell>
          <cell r="C7417">
            <v>97612</v>
          </cell>
          <cell r="D7417">
            <v>1</v>
          </cell>
          <cell r="E7417">
            <v>1</v>
          </cell>
          <cell r="F7417">
            <v>100</v>
          </cell>
          <cell r="I7417">
            <v>0</v>
          </cell>
          <cell r="J7417">
            <v>0</v>
          </cell>
          <cell r="K7417">
            <v>0</v>
          </cell>
          <cell r="L7417">
            <v>0</v>
          </cell>
          <cell r="M7417">
            <v>100</v>
          </cell>
          <cell r="N7417">
            <v>0</v>
          </cell>
        </row>
        <row r="7418">
          <cell r="A7418" t="str">
            <v>97596975971</v>
          </cell>
          <cell r="B7418">
            <v>97596</v>
          </cell>
          <cell r="C7418">
            <v>97597</v>
          </cell>
          <cell r="D7418">
            <v>1</v>
          </cell>
          <cell r="E7418">
            <v>1</v>
          </cell>
          <cell r="F7418">
            <v>100</v>
          </cell>
          <cell r="I7418">
            <v>0</v>
          </cell>
          <cell r="J7418">
            <v>0</v>
          </cell>
          <cell r="K7418">
            <v>0</v>
          </cell>
          <cell r="L7418">
            <v>0</v>
          </cell>
          <cell r="M7418">
            <v>100</v>
          </cell>
          <cell r="N7418">
            <v>0</v>
          </cell>
        </row>
        <row r="7419">
          <cell r="A7419" t="str">
            <v>97598975991</v>
          </cell>
          <cell r="B7419">
            <v>97598</v>
          </cell>
          <cell r="C7419">
            <v>97599</v>
          </cell>
          <cell r="D7419">
            <v>1</v>
          </cell>
          <cell r="E7419">
            <v>1</v>
          </cell>
          <cell r="F7419">
            <v>100</v>
          </cell>
          <cell r="I7419">
            <v>0</v>
          </cell>
          <cell r="J7419">
            <v>0</v>
          </cell>
          <cell r="K7419">
            <v>0</v>
          </cell>
          <cell r="L7419">
            <v>0</v>
          </cell>
          <cell r="M7419">
            <v>100</v>
          </cell>
          <cell r="N7419">
            <v>0</v>
          </cell>
        </row>
        <row r="7420">
          <cell r="A7420" t="str">
            <v>97598976151</v>
          </cell>
          <cell r="B7420">
            <v>97598</v>
          </cell>
          <cell r="C7420">
            <v>97615</v>
          </cell>
          <cell r="D7420">
            <v>1</v>
          </cell>
          <cell r="E7420">
            <v>1</v>
          </cell>
          <cell r="F7420">
            <v>100</v>
          </cell>
          <cell r="I7420">
            <v>0</v>
          </cell>
          <cell r="J7420">
            <v>0</v>
          </cell>
          <cell r="K7420">
            <v>0</v>
          </cell>
          <cell r="L7420">
            <v>0</v>
          </cell>
          <cell r="M7420">
            <v>100</v>
          </cell>
          <cell r="N7420">
            <v>0</v>
          </cell>
        </row>
        <row r="7421">
          <cell r="A7421" t="str">
            <v>97600976081</v>
          </cell>
          <cell r="B7421">
            <v>97600</v>
          </cell>
          <cell r="C7421">
            <v>97608</v>
          </cell>
          <cell r="D7421">
            <v>1</v>
          </cell>
          <cell r="E7421">
            <v>1</v>
          </cell>
          <cell r="F7421">
            <v>100</v>
          </cell>
          <cell r="I7421">
            <v>0</v>
          </cell>
          <cell r="J7421">
            <v>0</v>
          </cell>
          <cell r="K7421">
            <v>0</v>
          </cell>
          <cell r="L7421">
            <v>0</v>
          </cell>
          <cell r="M7421">
            <v>100</v>
          </cell>
          <cell r="N7421">
            <v>0</v>
          </cell>
        </row>
        <row r="7422">
          <cell r="A7422" t="str">
            <v>97601976151</v>
          </cell>
          <cell r="B7422">
            <v>97601</v>
          </cell>
          <cell r="C7422">
            <v>97615</v>
          </cell>
          <cell r="D7422">
            <v>1</v>
          </cell>
          <cell r="E7422">
            <v>1</v>
          </cell>
          <cell r="F7422">
            <v>100</v>
          </cell>
          <cell r="I7422">
            <v>0</v>
          </cell>
          <cell r="J7422">
            <v>0</v>
          </cell>
          <cell r="K7422">
            <v>0</v>
          </cell>
          <cell r="L7422">
            <v>0</v>
          </cell>
          <cell r="M7422">
            <v>100</v>
          </cell>
          <cell r="N7422">
            <v>0</v>
          </cell>
        </row>
        <row r="7423">
          <cell r="A7423" t="str">
            <v>97601976161</v>
          </cell>
          <cell r="B7423">
            <v>97601</v>
          </cell>
          <cell r="C7423">
            <v>97616</v>
          </cell>
          <cell r="D7423">
            <v>1</v>
          </cell>
          <cell r="E7423">
            <v>1</v>
          </cell>
          <cell r="F7423">
            <v>100</v>
          </cell>
          <cell r="I7423">
            <v>0</v>
          </cell>
          <cell r="J7423">
            <v>0</v>
          </cell>
          <cell r="K7423">
            <v>0</v>
          </cell>
          <cell r="L7423">
            <v>0</v>
          </cell>
          <cell r="M7423">
            <v>100</v>
          </cell>
          <cell r="N7423">
            <v>0</v>
          </cell>
        </row>
        <row r="7424">
          <cell r="A7424" t="str">
            <v>97602976151</v>
          </cell>
          <cell r="B7424">
            <v>97602</v>
          </cell>
          <cell r="C7424">
            <v>97615</v>
          </cell>
          <cell r="D7424">
            <v>1</v>
          </cell>
          <cell r="E7424">
            <v>1</v>
          </cell>
          <cell r="F7424">
            <v>100</v>
          </cell>
          <cell r="I7424">
            <v>0</v>
          </cell>
          <cell r="J7424">
            <v>0</v>
          </cell>
          <cell r="K7424">
            <v>0</v>
          </cell>
          <cell r="L7424">
            <v>0</v>
          </cell>
          <cell r="M7424">
            <v>100</v>
          </cell>
          <cell r="N7424">
            <v>0</v>
          </cell>
        </row>
        <row r="7425">
          <cell r="A7425" t="str">
            <v>97602978311</v>
          </cell>
          <cell r="B7425">
            <v>97602</v>
          </cell>
          <cell r="C7425">
            <v>97831</v>
          </cell>
          <cell r="D7425">
            <v>1</v>
          </cell>
          <cell r="E7425">
            <v>1</v>
          </cell>
          <cell r="F7425">
            <v>100</v>
          </cell>
          <cell r="I7425">
            <v>0</v>
          </cell>
          <cell r="J7425">
            <v>0</v>
          </cell>
          <cell r="K7425">
            <v>0</v>
          </cell>
          <cell r="L7425">
            <v>0</v>
          </cell>
          <cell r="M7425">
            <v>100</v>
          </cell>
          <cell r="N7425">
            <v>0</v>
          </cell>
        </row>
        <row r="7426">
          <cell r="A7426" t="str">
            <v>97603976161</v>
          </cell>
          <cell r="B7426">
            <v>97603</v>
          </cell>
          <cell r="C7426">
            <v>97616</v>
          </cell>
          <cell r="D7426">
            <v>1</v>
          </cell>
          <cell r="E7426">
            <v>1</v>
          </cell>
          <cell r="F7426">
            <v>100</v>
          </cell>
          <cell r="I7426">
            <v>0</v>
          </cell>
          <cell r="J7426">
            <v>0</v>
          </cell>
          <cell r="K7426">
            <v>0</v>
          </cell>
          <cell r="L7426">
            <v>0</v>
          </cell>
          <cell r="M7426">
            <v>100</v>
          </cell>
          <cell r="N7426">
            <v>0</v>
          </cell>
        </row>
        <row r="7427">
          <cell r="A7427" t="str">
            <v>97604976081</v>
          </cell>
          <cell r="B7427">
            <v>97604</v>
          </cell>
          <cell r="C7427">
            <v>97608</v>
          </cell>
          <cell r="D7427">
            <v>1</v>
          </cell>
          <cell r="E7427">
            <v>1</v>
          </cell>
          <cell r="F7427">
            <v>100</v>
          </cell>
          <cell r="I7427">
            <v>0</v>
          </cell>
          <cell r="J7427">
            <v>0</v>
          </cell>
          <cell r="K7427">
            <v>0</v>
          </cell>
          <cell r="L7427">
            <v>0</v>
          </cell>
          <cell r="M7427">
            <v>100</v>
          </cell>
          <cell r="N7427">
            <v>0</v>
          </cell>
        </row>
        <row r="7428">
          <cell r="A7428" t="str">
            <v>97605976171</v>
          </cell>
          <cell r="B7428">
            <v>97605</v>
          </cell>
          <cell r="C7428">
            <v>97617</v>
          </cell>
          <cell r="D7428">
            <v>1</v>
          </cell>
          <cell r="E7428">
            <v>1</v>
          </cell>
          <cell r="F7428">
            <v>100</v>
          </cell>
          <cell r="I7428">
            <v>0</v>
          </cell>
          <cell r="J7428">
            <v>0</v>
          </cell>
          <cell r="K7428">
            <v>0</v>
          </cell>
          <cell r="L7428">
            <v>0</v>
          </cell>
          <cell r="M7428">
            <v>100</v>
          </cell>
          <cell r="N7428">
            <v>1</v>
          </cell>
        </row>
        <row r="7429">
          <cell r="A7429" t="str">
            <v>97605978311</v>
          </cell>
          <cell r="B7429">
            <v>97605</v>
          </cell>
          <cell r="C7429">
            <v>97831</v>
          </cell>
          <cell r="D7429">
            <v>1</v>
          </cell>
          <cell r="E7429">
            <v>1</v>
          </cell>
          <cell r="F7429">
            <v>100</v>
          </cell>
          <cell r="I7429">
            <v>0</v>
          </cell>
          <cell r="J7429">
            <v>0</v>
          </cell>
          <cell r="K7429">
            <v>0</v>
          </cell>
          <cell r="L7429">
            <v>0</v>
          </cell>
          <cell r="M7429">
            <v>100</v>
          </cell>
          <cell r="N7429">
            <v>0</v>
          </cell>
        </row>
        <row r="7430">
          <cell r="A7430" t="str">
            <v>97606976121</v>
          </cell>
          <cell r="B7430">
            <v>97606</v>
          </cell>
          <cell r="C7430">
            <v>97612</v>
          </cell>
          <cell r="D7430">
            <v>1</v>
          </cell>
          <cell r="E7430">
            <v>1</v>
          </cell>
          <cell r="F7430">
            <v>100</v>
          </cell>
          <cell r="I7430">
            <v>0</v>
          </cell>
          <cell r="J7430">
            <v>0</v>
          </cell>
          <cell r="K7430">
            <v>0</v>
          </cell>
          <cell r="L7430">
            <v>0</v>
          </cell>
          <cell r="M7430">
            <v>100</v>
          </cell>
          <cell r="N7430">
            <v>0</v>
          </cell>
        </row>
        <row r="7431">
          <cell r="A7431" t="str">
            <v>97609976131</v>
          </cell>
          <cell r="B7431">
            <v>97609</v>
          </cell>
          <cell r="C7431">
            <v>97613</v>
          </cell>
          <cell r="D7431">
            <v>1</v>
          </cell>
          <cell r="E7431">
            <v>1</v>
          </cell>
          <cell r="F7431">
            <v>100</v>
          </cell>
          <cell r="I7431">
            <v>0</v>
          </cell>
          <cell r="J7431">
            <v>0</v>
          </cell>
          <cell r="K7431">
            <v>0</v>
          </cell>
          <cell r="L7431">
            <v>0</v>
          </cell>
          <cell r="M7431">
            <v>100</v>
          </cell>
          <cell r="N7431">
            <v>1</v>
          </cell>
        </row>
        <row r="7432">
          <cell r="A7432" t="str">
            <v>97609976141</v>
          </cell>
          <cell r="B7432">
            <v>97609</v>
          </cell>
          <cell r="C7432">
            <v>97614</v>
          </cell>
          <cell r="D7432">
            <v>1</v>
          </cell>
          <cell r="E7432">
            <v>1</v>
          </cell>
          <cell r="F7432">
            <v>100</v>
          </cell>
          <cell r="I7432">
            <v>0</v>
          </cell>
          <cell r="J7432">
            <v>0</v>
          </cell>
          <cell r="K7432">
            <v>0</v>
          </cell>
          <cell r="L7432">
            <v>0</v>
          </cell>
          <cell r="M7432">
            <v>100</v>
          </cell>
          <cell r="N7432">
            <v>0</v>
          </cell>
        </row>
        <row r="7433">
          <cell r="A7433" t="str">
            <v>97610976121</v>
          </cell>
          <cell r="B7433">
            <v>97610</v>
          </cell>
          <cell r="C7433">
            <v>97612</v>
          </cell>
          <cell r="D7433">
            <v>1</v>
          </cell>
          <cell r="E7433">
            <v>1</v>
          </cell>
          <cell r="F7433">
            <v>100</v>
          </cell>
          <cell r="I7433">
            <v>0</v>
          </cell>
          <cell r="J7433">
            <v>0</v>
          </cell>
          <cell r="K7433">
            <v>0</v>
          </cell>
          <cell r="L7433">
            <v>0</v>
          </cell>
          <cell r="M7433">
            <v>100</v>
          </cell>
          <cell r="N7433">
            <v>0</v>
          </cell>
        </row>
        <row r="7434">
          <cell r="A7434" t="str">
            <v>97614976181</v>
          </cell>
          <cell r="B7434">
            <v>97614</v>
          </cell>
          <cell r="C7434">
            <v>97618</v>
          </cell>
          <cell r="D7434">
            <v>1</v>
          </cell>
          <cell r="E7434">
            <v>1</v>
          </cell>
          <cell r="F7434">
            <v>100</v>
          </cell>
          <cell r="I7434">
            <v>0</v>
          </cell>
          <cell r="J7434">
            <v>0</v>
          </cell>
          <cell r="K7434">
            <v>0</v>
          </cell>
          <cell r="L7434">
            <v>0</v>
          </cell>
          <cell r="M7434">
            <v>100</v>
          </cell>
          <cell r="N7434">
            <v>0</v>
          </cell>
        </row>
        <row r="7435">
          <cell r="A7435" t="str">
            <v>97615976191</v>
          </cell>
          <cell r="B7435">
            <v>97615</v>
          </cell>
          <cell r="C7435">
            <v>97619</v>
          </cell>
          <cell r="D7435">
            <v>1</v>
          </cell>
          <cell r="E7435">
            <v>1</v>
          </cell>
          <cell r="F7435">
            <v>100</v>
          </cell>
          <cell r="I7435">
            <v>0</v>
          </cell>
          <cell r="J7435">
            <v>0</v>
          </cell>
          <cell r="K7435">
            <v>0</v>
          </cell>
          <cell r="L7435">
            <v>0</v>
          </cell>
          <cell r="M7435">
            <v>100</v>
          </cell>
          <cell r="N7435">
            <v>1</v>
          </cell>
        </row>
        <row r="7436">
          <cell r="A7436" t="str">
            <v>97615976192</v>
          </cell>
          <cell r="B7436">
            <v>97615</v>
          </cell>
          <cell r="C7436">
            <v>97619</v>
          </cell>
          <cell r="D7436">
            <v>2</v>
          </cell>
          <cell r="E7436">
            <v>1</v>
          </cell>
          <cell r="F7436">
            <v>100</v>
          </cell>
          <cell r="I7436">
            <v>0</v>
          </cell>
          <cell r="J7436">
            <v>0</v>
          </cell>
          <cell r="K7436">
            <v>0</v>
          </cell>
          <cell r="L7436">
            <v>0</v>
          </cell>
          <cell r="M7436">
            <v>100</v>
          </cell>
          <cell r="N7436">
            <v>1</v>
          </cell>
        </row>
        <row r="7437">
          <cell r="A7437" t="str">
            <v>97615976193</v>
          </cell>
          <cell r="B7437">
            <v>97615</v>
          </cell>
          <cell r="C7437">
            <v>97619</v>
          </cell>
          <cell r="D7437">
            <v>3</v>
          </cell>
          <cell r="E7437">
            <v>1</v>
          </cell>
          <cell r="F7437">
            <v>100</v>
          </cell>
          <cell r="I7437">
            <v>0</v>
          </cell>
          <cell r="J7437">
            <v>0</v>
          </cell>
          <cell r="K7437">
            <v>0</v>
          </cell>
          <cell r="L7437">
            <v>0</v>
          </cell>
          <cell r="M7437">
            <v>100</v>
          </cell>
          <cell r="N7437">
            <v>1</v>
          </cell>
        </row>
        <row r="7438">
          <cell r="A7438" t="str">
            <v>97617977051</v>
          </cell>
          <cell r="B7438">
            <v>97617</v>
          </cell>
          <cell r="C7438">
            <v>97705</v>
          </cell>
          <cell r="D7438">
            <v>1</v>
          </cell>
          <cell r="E7438">
            <v>1</v>
          </cell>
          <cell r="F7438">
            <v>100</v>
          </cell>
          <cell r="I7438">
            <v>0</v>
          </cell>
          <cell r="J7438">
            <v>0</v>
          </cell>
          <cell r="K7438">
            <v>0</v>
          </cell>
          <cell r="L7438">
            <v>0</v>
          </cell>
          <cell r="M7438">
            <v>100</v>
          </cell>
          <cell r="N7438">
            <v>0</v>
          </cell>
        </row>
        <row r="7439">
          <cell r="A7439" t="str">
            <v>97618976861</v>
          </cell>
          <cell r="B7439">
            <v>97618</v>
          </cell>
          <cell r="C7439">
            <v>97686</v>
          </cell>
          <cell r="D7439">
            <v>1</v>
          </cell>
          <cell r="E7439">
            <v>1</v>
          </cell>
          <cell r="F7439">
            <v>100</v>
          </cell>
          <cell r="I7439">
            <v>0</v>
          </cell>
          <cell r="J7439">
            <v>0</v>
          </cell>
          <cell r="K7439">
            <v>0</v>
          </cell>
          <cell r="L7439">
            <v>0</v>
          </cell>
          <cell r="M7439">
            <v>100</v>
          </cell>
          <cell r="N7439">
            <v>0</v>
          </cell>
        </row>
        <row r="7440">
          <cell r="A7440" t="str">
            <v>97618977681</v>
          </cell>
          <cell r="B7440">
            <v>97618</v>
          </cell>
          <cell r="C7440">
            <v>97768</v>
          </cell>
          <cell r="D7440">
            <v>1</v>
          </cell>
          <cell r="E7440">
            <v>1</v>
          </cell>
          <cell r="F7440">
            <v>100</v>
          </cell>
          <cell r="I7440">
            <v>0</v>
          </cell>
          <cell r="J7440">
            <v>0</v>
          </cell>
          <cell r="K7440">
            <v>0</v>
          </cell>
          <cell r="L7440">
            <v>0</v>
          </cell>
          <cell r="M7440">
            <v>100</v>
          </cell>
          <cell r="N7440">
            <v>0</v>
          </cell>
        </row>
        <row r="7441">
          <cell r="A7441" t="str">
            <v>97619977051</v>
          </cell>
          <cell r="B7441">
            <v>97619</v>
          </cell>
          <cell r="C7441">
            <v>97705</v>
          </cell>
          <cell r="D7441">
            <v>1</v>
          </cell>
          <cell r="E7441">
            <v>1</v>
          </cell>
          <cell r="F7441">
            <v>100</v>
          </cell>
          <cell r="I7441">
            <v>0</v>
          </cell>
          <cell r="J7441">
            <v>0</v>
          </cell>
          <cell r="K7441">
            <v>0</v>
          </cell>
          <cell r="L7441">
            <v>0</v>
          </cell>
          <cell r="M7441">
            <v>100</v>
          </cell>
          <cell r="N7441">
            <v>0</v>
          </cell>
        </row>
        <row r="7442">
          <cell r="A7442" t="str">
            <v>97619977052</v>
          </cell>
          <cell r="B7442">
            <v>97619</v>
          </cell>
          <cell r="C7442">
            <v>97705</v>
          </cell>
          <cell r="D7442">
            <v>2</v>
          </cell>
          <cell r="E7442">
            <v>1</v>
          </cell>
          <cell r="F7442">
            <v>100</v>
          </cell>
          <cell r="I7442">
            <v>0</v>
          </cell>
          <cell r="J7442">
            <v>0</v>
          </cell>
          <cell r="K7442">
            <v>0</v>
          </cell>
          <cell r="L7442">
            <v>0</v>
          </cell>
          <cell r="M7442">
            <v>100</v>
          </cell>
          <cell r="N7442">
            <v>0</v>
          </cell>
        </row>
        <row r="7443">
          <cell r="A7443" t="str">
            <v>97619979271</v>
          </cell>
          <cell r="B7443">
            <v>97619</v>
          </cell>
          <cell r="C7443">
            <v>97927</v>
          </cell>
          <cell r="D7443">
            <v>1</v>
          </cell>
          <cell r="E7443">
            <v>1</v>
          </cell>
          <cell r="F7443">
            <v>100</v>
          </cell>
          <cell r="I7443">
            <v>0</v>
          </cell>
          <cell r="J7443">
            <v>0</v>
          </cell>
          <cell r="K7443">
            <v>0</v>
          </cell>
          <cell r="L7443">
            <v>0</v>
          </cell>
          <cell r="M7443">
            <v>100</v>
          </cell>
          <cell r="N7443">
            <v>0</v>
          </cell>
        </row>
        <row r="7444">
          <cell r="A7444" t="str">
            <v>97619979281</v>
          </cell>
          <cell r="B7444">
            <v>97619</v>
          </cell>
          <cell r="C7444">
            <v>97928</v>
          </cell>
          <cell r="D7444">
            <v>1</v>
          </cell>
          <cell r="E7444">
            <v>1</v>
          </cell>
          <cell r="F7444">
            <v>100</v>
          </cell>
          <cell r="I7444">
            <v>0</v>
          </cell>
          <cell r="J7444">
            <v>0</v>
          </cell>
          <cell r="K7444">
            <v>0</v>
          </cell>
          <cell r="L7444">
            <v>0</v>
          </cell>
          <cell r="M7444">
            <v>100</v>
          </cell>
          <cell r="N7444">
            <v>0</v>
          </cell>
        </row>
        <row r="7445">
          <cell r="A7445" t="str">
            <v>97620976241</v>
          </cell>
          <cell r="B7445">
            <v>97620</v>
          </cell>
          <cell r="C7445">
            <v>97624</v>
          </cell>
          <cell r="D7445">
            <v>1</v>
          </cell>
          <cell r="E7445">
            <v>1</v>
          </cell>
          <cell r="F7445">
            <v>100</v>
          </cell>
          <cell r="I7445">
            <v>0</v>
          </cell>
          <cell r="J7445">
            <v>0</v>
          </cell>
          <cell r="K7445">
            <v>0</v>
          </cell>
          <cell r="L7445">
            <v>0</v>
          </cell>
          <cell r="M7445">
            <v>100</v>
          </cell>
          <cell r="N7445">
            <v>0</v>
          </cell>
        </row>
        <row r="7446">
          <cell r="A7446" t="str">
            <v>97620977251</v>
          </cell>
          <cell r="B7446">
            <v>97620</v>
          </cell>
          <cell r="C7446">
            <v>97725</v>
          </cell>
          <cell r="D7446">
            <v>1</v>
          </cell>
          <cell r="E7446">
            <v>1</v>
          </cell>
          <cell r="F7446">
            <v>100</v>
          </cell>
          <cell r="I7446">
            <v>0</v>
          </cell>
          <cell r="J7446">
            <v>0</v>
          </cell>
          <cell r="K7446">
            <v>0</v>
          </cell>
          <cell r="L7446">
            <v>0</v>
          </cell>
          <cell r="M7446">
            <v>100</v>
          </cell>
          <cell r="N7446">
            <v>0</v>
          </cell>
        </row>
        <row r="7447">
          <cell r="A7447" t="str">
            <v>97621976651</v>
          </cell>
          <cell r="B7447">
            <v>97621</v>
          </cell>
          <cell r="C7447">
            <v>97665</v>
          </cell>
          <cell r="D7447">
            <v>1</v>
          </cell>
          <cell r="E7447">
            <v>1</v>
          </cell>
          <cell r="F7447">
            <v>100</v>
          </cell>
          <cell r="I7447">
            <v>0</v>
          </cell>
          <cell r="J7447">
            <v>0</v>
          </cell>
          <cell r="K7447">
            <v>0</v>
          </cell>
          <cell r="L7447">
            <v>0</v>
          </cell>
          <cell r="M7447">
            <v>100</v>
          </cell>
          <cell r="N7447">
            <v>1</v>
          </cell>
        </row>
        <row r="7448">
          <cell r="A7448" t="str">
            <v>97621977021</v>
          </cell>
          <cell r="B7448">
            <v>97621</v>
          </cell>
          <cell r="C7448">
            <v>97702</v>
          </cell>
          <cell r="D7448">
            <v>1</v>
          </cell>
          <cell r="E7448">
            <v>1</v>
          </cell>
          <cell r="F7448">
            <v>100</v>
          </cell>
          <cell r="I7448">
            <v>0</v>
          </cell>
          <cell r="J7448">
            <v>0</v>
          </cell>
          <cell r="K7448">
            <v>0</v>
          </cell>
          <cell r="L7448">
            <v>0</v>
          </cell>
          <cell r="M7448">
            <v>100</v>
          </cell>
          <cell r="N7448">
            <v>1</v>
          </cell>
        </row>
        <row r="7449">
          <cell r="A7449" t="str">
            <v>97622976231</v>
          </cell>
          <cell r="B7449">
            <v>97622</v>
          </cell>
          <cell r="C7449">
            <v>97623</v>
          </cell>
          <cell r="D7449">
            <v>1</v>
          </cell>
          <cell r="E7449">
            <v>1</v>
          </cell>
          <cell r="F7449">
            <v>100</v>
          </cell>
          <cell r="I7449">
            <v>0</v>
          </cell>
          <cell r="J7449">
            <v>0</v>
          </cell>
          <cell r="K7449">
            <v>0</v>
          </cell>
          <cell r="L7449">
            <v>0</v>
          </cell>
          <cell r="M7449">
            <v>100</v>
          </cell>
          <cell r="N7449">
            <v>0</v>
          </cell>
        </row>
        <row r="7450">
          <cell r="A7450" t="str">
            <v>97622977221</v>
          </cell>
          <cell r="B7450">
            <v>97622</v>
          </cell>
          <cell r="C7450">
            <v>97722</v>
          </cell>
          <cell r="D7450">
            <v>1</v>
          </cell>
          <cell r="E7450">
            <v>1</v>
          </cell>
          <cell r="F7450">
            <v>100</v>
          </cell>
          <cell r="I7450">
            <v>0</v>
          </cell>
          <cell r="J7450">
            <v>0</v>
          </cell>
          <cell r="K7450">
            <v>0</v>
          </cell>
          <cell r="L7450">
            <v>0</v>
          </cell>
          <cell r="M7450">
            <v>100</v>
          </cell>
          <cell r="N7450">
            <v>0</v>
          </cell>
        </row>
        <row r="7451">
          <cell r="A7451" t="str">
            <v>97623976261</v>
          </cell>
          <cell r="B7451">
            <v>97623</v>
          </cell>
          <cell r="C7451">
            <v>97626</v>
          </cell>
          <cell r="D7451">
            <v>1</v>
          </cell>
          <cell r="E7451">
            <v>1</v>
          </cell>
          <cell r="F7451">
            <v>100</v>
          </cell>
          <cell r="I7451">
            <v>0</v>
          </cell>
          <cell r="J7451">
            <v>0</v>
          </cell>
          <cell r="K7451">
            <v>0</v>
          </cell>
          <cell r="L7451">
            <v>0</v>
          </cell>
          <cell r="M7451">
            <v>100</v>
          </cell>
          <cell r="N7451">
            <v>1</v>
          </cell>
        </row>
        <row r="7452">
          <cell r="A7452" t="str">
            <v>97624976251</v>
          </cell>
          <cell r="B7452">
            <v>97624</v>
          </cell>
          <cell r="C7452">
            <v>97625</v>
          </cell>
          <cell r="D7452">
            <v>1</v>
          </cell>
          <cell r="E7452">
            <v>1</v>
          </cell>
          <cell r="F7452">
            <v>100</v>
          </cell>
          <cell r="I7452">
            <v>0</v>
          </cell>
          <cell r="J7452">
            <v>0</v>
          </cell>
          <cell r="K7452">
            <v>0</v>
          </cell>
          <cell r="L7452">
            <v>0</v>
          </cell>
          <cell r="M7452">
            <v>100</v>
          </cell>
          <cell r="N7452">
            <v>0</v>
          </cell>
        </row>
        <row r="7453">
          <cell r="A7453" t="str">
            <v>97625977901</v>
          </cell>
          <cell r="B7453">
            <v>97625</v>
          </cell>
          <cell r="C7453">
            <v>97790</v>
          </cell>
          <cell r="D7453">
            <v>1</v>
          </cell>
          <cell r="E7453">
            <v>1</v>
          </cell>
          <cell r="F7453">
            <v>100</v>
          </cell>
          <cell r="I7453">
            <v>0</v>
          </cell>
          <cell r="J7453">
            <v>0</v>
          </cell>
          <cell r="K7453">
            <v>0</v>
          </cell>
          <cell r="L7453">
            <v>0</v>
          </cell>
          <cell r="M7453">
            <v>100</v>
          </cell>
          <cell r="N7453">
            <v>0</v>
          </cell>
        </row>
        <row r="7454">
          <cell r="A7454" t="str">
            <v>97626977241</v>
          </cell>
          <cell r="B7454">
            <v>97626</v>
          </cell>
          <cell r="C7454">
            <v>97724</v>
          </cell>
          <cell r="D7454">
            <v>1</v>
          </cell>
          <cell r="E7454">
            <v>1</v>
          </cell>
          <cell r="F7454">
            <v>100</v>
          </cell>
          <cell r="I7454">
            <v>0</v>
          </cell>
          <cell r="J7454">
            <v>0</v>
          </cell>
          <cell r="K7454">
            <v>0</v>
          </cell>
          <cell r="L7454">
            <v>0</v>
          </cell>
          <cell r="M7454">
            <v>100</v>
          </cell>
          <cell r="N7454">
            <v>0</v>
          </cell>
        </row>
        <row r="7455">
          <cell r="A7455" t="str">
            <v>97626977501</v>
          </cell>
          <cell r="B7455">
            <v>97626</v>
          </cell>
          <cell r="C7455">
            <v>97750</v>
          </cell>
          <cell r="D7455">
            <v>1</v>
          </cell>
          <cell r="E7455">
            <v>1</v>
          </cell>
          <cell r="F7455">
            <v>100</v>
          </cell>
          <cell r="I7455">
            <v>0</v>
          </cell>
          <cell r="J7455">
            <v>0</v>
          </cell>
          <cell r="K7455">
            <v>0</v>
          </cell>
          <cell r="L7455">
            <v>0</v>
          </cell>
          <cell r="M7455">
            <v>100</v>
          </cell>
          <cell r="N7455">
            <v>0</v>
          </cell>
        </row>
        <row r="7456">
          <cell r="A7456" t="str">
            <v>97627977231</v>
          </cell>
          <cell r="B7456">
            <v>97627</v>
          </cell>
          <cell r="C7456">
            <v>97723</v>
          </cell>
          <cell r="D7456">
            <v>1</v>
          </cell>
          <cell r="E7456">
            <v>1</v>
          </cell>
          <cell r="F7456">
            <v>100</v>
          </cell>
          <cell r="I7456">
            <v>0</v>
          </cell>
          <cell r="J7456">
            <v>0</v>
          </cell>
          <cell r="K7456">
            <v>0</v>
          </cell>
          <cell r="L7456">
            <v>0</v>
          </cell>
          <cell r="M7456">
            <v>100</v>
          </cell>
          <cell r="N7456">
            <v>0</v>
          </cell>
        </row>
        <row r="7457">
          <cell r="A7457" t="str">
            <v>97627977541</v>
          </cell>
          <cell r="B7457">
            <v>97627</v>
          </cell>
          <cell r="C7457">
            <v>97754</v>
          </cell>
          <cell r="D7457">
            <v>1</v>
          </cell>
          <cell r="E7457">
            <v>1</v>
          </cell>
          <cell r="F7457">
            <v>100</v>
          </cell>
          <cell r="I7457">
            <v>0</v>
          </cell>
          <cell r="J7457">
            <v>0</v>
          </cell>
          <cell r="K7457">
            <v>0</v>
          </cell>
          <cell r="L7457">
            <v>0</v>
          </cell>
          <cell r="M7457">
            <v>100</v>
          </cell>
          <cell r="N7457">
            <v>0</v>
          </cell>
        </row>
        <row r="7458">
          <cell r="A7458" t="str">
            <v>97628977341</v>
          </cell>
          <cell r="B7458">
            <v>97628</v>
          </cell>
          <cell r="C7458">
            <v>97734</v>
          </cell>
          <cell r="D7458">
            <v>1</v>
          </cell>
          <cell r="E7458">
            <v>1</v>
          </cell>
          <cell r="F7458">
            <v>100</v>
          </cell>
          <cell r="I7458">
            <v>0</v>
          </cell>
          <cell r="J7458">
            <v>0</v>
          </cell>
          <cell r="K7458">
            <v>0</v>
          </cell>
          <cell r="L7458">
            <v>0</v>
          </cell>
          <cell r="M7458">
            <v>100</v>
          </cell>
          <cell r="N7458">
            <v>0</v>
          </cell>
        </row>
        <row r="7459">
          <cell r="A7459" t="str">
            <v>97628977361</v>
          </cell>
          <cell r="B7459">
            <v>97628</v>
          </cell>
          <cell r="C7459">
            <v>97736</v>
          </cell>
          <cell r="D7459">
            <v>1</v>
          </cell>
          <cell r="E7459">
            <v>1</v>
          </cell>
          <cell r="F7459">
            <v>100</v>
          </cell>
          <cell r="I7459">
            <v>0</v>
          </cell>
          <cell r="J7459">
            <v>0</v>
          </cell>
          <cell r="K7459">
            <v>0</v>
          </cell>
          <cell r="L7459">
            <v>0</v>
          </cell>
          <cell r="M7459">
            <v>100</v>
          </cell>
          <cell r="N7459">
            <v>0</v>
          </cell>
        </row>
        <row r="7460">
          <cell r="A7460" t="str">
            <v>97628977431</v>
          </cell>
          <cell r="B7460">
            <v>97628</v>
          </cell>
          <cell r="C7460">
            <v>97743</v>
          </cell>
          <cell r="D7460">
            <v>1</v>
          </cell>
          <cell r="E7460">
            <v>1</v>
          </cell>
          <cell r="F7460">
            <v>100</v>
          </cell>
          <cell r="I7460">
            <v>0</v>
          </cell>
          <cell r="J7460">
            <v>0</v>
          </cell>
          <cell r="K7460">
            <v>0</v>
          </cell>
          <cell r="L7460">
            <v>0</v>
          </cell>
          <cell r="M7460">
            <v>100</v>
          </cell>
          <cell r="N7460">
            <v>0</v>
          </cell>
        </row>
        <row r="7461">
          <cell r="A7461" t="str">
            <v>97629977331</v>
          </cell>
          <cell r="B7461">
            <v>97629</v>
          </cell>
          <cell r="C7461">
            <v>97733</v>
          </cell>
          <cell r="D7461">
            <v>1</v>
          </cell>
          <cell r="E7461">
            <v>1</v>
          </cell>
          <cell r="F7461">
            <v>100</v>
          </cell>
          <cell r="I7461">
            <v>0</v>
          </cell>
          <cell r="J7461">
            <v>0</v>
          </cell>
          <cell r="K7461">
            <v>0</v>
          </cell>
          <cell r="L7461">
            <v>0</v>
          </cell>
          <cell r="M7461">
            <v>100</v>
          </cell>
          <cell r="N7461">
            <v>0</v>
          </cell>
        </row>
        <row r="7462">
          <cell r="A7462" t="str">
            <v>97629977401</v>
          </cell>
          <cell r="B7462">
            <v>97629</v>
          </cell>
          <cell r="C7462">
            <v>97740</v>
          </cell>
          <cell r="D7462">
            <v>1</v>
          </cell>
          <cell r="E7462">
            <v>1</v>
          </cell>
          <cell r="F7462">
            <v>100</v>
          </cell>
          <cell r="I7462">
            <v>0</v>
          </cell>
          <cell r="J7462">
            <v>0</v>
          </cell>
          <cell r="K7462">
            <v>0</v>
          </cell>
          <cell r="L7462">
            <v>0</v>
          </cell>
          <cell r="M7462">
            <v>100</v>
          </cell>
          <cell r="N7462">
            <v>0</v>
          </cell>
        </row>
        <row r="7463">
          <cell r="A7463" t="str">
            <v>97629977411</v>
          </cell>
          <cell r="B7463">
            <v>97629</v>
          </cell>
          <cell r="C7463">
            <v>97741</v>
          </cell>
          <cell r="D7463">
            <v>1</v>
          </cell>
          <cell r="E7463">
            <v>1</v>
          </cell>
          <cell r="F7463">
            <v>100</v>
          </cell>
          <cell r="I7463">
            <v>0</v>
          </cell>
          <cell r="J7463">
            <v>0</v>
          </cell>
          <cell r="K7463">
            <v>0</v>
          </cell>
          <cell r="L7463">
            <v>0</v>
          </cell>
          <cell r="M7463">
            <v>100</v>
          </cell>
          <cell r="N7463">
            <v>0</v>
          </cell>
        </row>
        <row r="7464">
          <cell r="A7464" t="str">
            <v>97630976471</v>
          </cell>
          <cell r="B7464">
            <v>97630</v>
          </cell>
          <cell r="C7464">
            <v>97647</v>
          </cell>
          <cell r="D7464">
            <v>1</v>
          </cell>
          <cell r="E7464">
            <v>1</v>
          </cell>
          <cell r="F7464">
            <v>100</v>
          </cell>
          <cell r="I7464">
            <v>0</v>
          </cell>
          <cell r="J7464">
            <v>0</v>
          </cell>
          <cell r="K7464">
            <v>0</v>
          </cell>
          <cell r="L7464">
            <v>0</v>
          </cell>
          <cell r="M7464">
            <v>100</v>
          </cell>
          <cell r="N7464">
            <v>0</v>
          </cell>
        </row>
        <row r="7465">
          <cell r="A7465" t="str">
            <v>97631976381</v>
          </cell>
          <cell r="B7465">
            <v>97631</v>
          </cell>
          <cell r="C7465">
            <v>97638</v>
          </cell>
          <cell r="D7465">
            <v>1</v>
          </cell>
          <cell r="E7465">
            <v>1</v>
          </cell>
          <cell r="F7465">
            <v>100</v>
          </cell>
          <cell r="I7465">
            <v>0</v>
          </cell>
          <cell r="J7465">
            <v>0</v>
          </cell>
          <cell r="K7465">
            <v>0</v>
          </cell>
          <cell r="L7465">
            <v>0</v>
          </cell>
          <cell r="M7465">
            <v>100</v>
          </cell>
          <cell r="N7465">
            <v>0</v>
          </cell>
        </row>
        <row r="7466">
          <cell r="A7466" t="str">
            <v>97631976701</v>
          </cell>
          <cell r="B7466">
            <v>97631</v>
          </cell>
          <cell r="C7466">
            <v>97670</v>
          </cell>
          <cell r="D7466">
            <v>1</v>
          </cell>
          <cell r="E7466">
            <v>1</v>
          </cell>
          <cell r="F7466">
            <v>100</v>
          </cell>
          <cell r="I7466">
            <v>0</v>
          </cell>
          <cell r="J7466">
            <v>0</v>
          </cell>
          <cell r="K7466">
            <v>0</v>
          </cell>
          <cell r="L7466">
            <v>0</v>
          </cell>
          <cell r="M7466">
            <v>100</v>
          </cell>
          <cell r="N7466">
            <v>0</v>
          </cell>
        </row>
        <row r="7467">
          <cell r="A7467" t="str">
            <v>97631976761</v>
          </cell>
          <cell r="B7467">
            <v>97631</v>
          </cell>
          <cell r="C7467">
            <v>97676</v>
          </cell>
          <cell r="D7467">
            <v>1</v>
          </cell>
          <cell r="E7467">
            <v>1</v>
          </cell>
          <cell r="F7467">
            <v>100</v>
          </cell>
          <cell r="I7467">
            <v>0</v>
          </cell>
          <cell r="J7467">
            <v>0</v>
          </cell>
          <cell r="K7467">
            <v>0</v>
          </cell>
          <cell r="L7467">
            <v>0</v>
          </cell>
          <cell r="M7467">
            <v>100</v>
          </cell>
          <cell r="N7467">
            <v>0</v>
          </cell>
        </row>
        <row r="7468">
          <cell r="A7468" t="str">
            <v>97632976331</v>
          </cell>
          <cell r="B7468">
            <v>97632</v>
          </cell>
          <cell r="C7468">
            <v>97633</v>
          </cell>
          <cell r="D7468">
            <v>1</v>
          </cell>
          <cell r="E7468">
            <v>1</v>
          </cell>
          <cell r="F7468">
            <v>100</v>
          </cell>
          <cell r="I7468">
            <v>0</v>
          </cell>
          <cell r="J7468">
            <v>0</v>
          </cell>
          <cell r="K7468">
            <v>0</v>
          </cell>
          <cell r="L7468">
            <v>0</v>
          </cell>
          <cell r="M7468">
            <v>100</v>
          </cell>
          <cell r="N7468">
            <v>0</v>
          </cell>
        </row>
        <row r="7469">
          <cell r="A7469" t="str">
            <v>97632977231</v>
          </cell>
          <cell r="B7469">
            <v>97632</v>
          </cell>
          <cell r="C7469">
            <v>97723</v>
          </cell>
          <cell r="D7469">
            <v>1</v>
          </cell>
          <cell r="E7469">
            <v>1</v>
          </cell>
          <cell r="F7469">
            <v>100</v>
          </cell>
          <cell r="I7469">
            <v>0</v>
          </cell>
          <cell r="J7469">
            <v>0</v>
          </cell>
          <cell r="K7469">
            <v>0</v>
          </cell>
          <cell r="L7469">
            <v>0</v>
          </cell>
          <cell r="M7469">
            <v>100</v>
          </cell>
          <cell r="N7469">
            <v>0</v>
          </cell>
        </row>
        <row r="7470">
          <cell r="A7470" t="str">
            <v>97632977241</v>
          </cell>
          <cell r="B7470">
            <v>97632</v>
          </cell>
          <cell r="C7470">
            <v>97724</v>
          </cell>
          <cell r="D7470">
            <v>1</v>
          </cell>
          <cell r="E7470">
            <v>1</v>
          </cell>
          <cell r="F7470">
            <v>100</v>
          </cell>
          <cell r="I7470">
            <v>0</v>
          </cell>
          <cell r="J7470">
            <v>0</v>
          </cell>
          <cell r="K7470">
            <v>0</v>
          </cell>
          <cell r="L7470">
            <v>0</v>
          </cell>
          <cell r="M7470">
            <v>100</v>
          </cell>
          <cell r="N7470">
            <v>0</v>
          </cell>
        </row>
        <row r="7471">
          <cell r="A7471" t="str">
            <v>97633976921</v>
          </cell>
          <cell r="B7471">
            <v>97633</v>
          </cell>
          <cell r="C7471">
            <v>97692</v>
          </cell>
          <cell r="D7471">
            <v>1</v>
          </cell>
          <cell r="E7471">
            <v>1</v>
          </cell>
          <cell r="F7471">
            <v>100</v>
          </cell>
          <cell r="I7471">
            <v>0</v>
          </cell>
          <cell r="J7471">
            <v>0</v>
          </cell>
          <cell r="K7471">
            <v>0</v>
          </cell>
          <cell r="L7471">
            <v>0</v>
          </cell>
          <cell r="M7471">
            <v>100</v>
          </cell>
          <cell r="N7471">
            <v>0</v>
          </cell>
        </row>
        <row r="7472">
          <cell r="A7472" t="str">
            <v>97634976651</v>
          </cell>
          <cell r="B7472">
            <v>97634</v>
          </cell>
          <cell r="C7472">
            <v>97665</v>
          </cell>
          <cell r="D7472">
            <v>1</v>
          </cell>
          <cell r="E7472">
            <v>1</v>
          </cell>
          <cell r="F7472">
            <v>100</v>
          </cell>
          <cell r="I7472">
            <v>0</v>
          </cell>
          <cell r="J7472">
            <v>0</v>
          </cell>
          <cell r="K7472">
            <v>0</v>
          </cell>
          <cell r="L7472">
            <v>0</v>
          </cell>
          <cell r="M7472">
            <v>100</v>
          </cell>
          <cell r="N7472">
            <v>1</v>
          </cell>
        </row>
        <row r="7473">
          <cell r="A7473" t="str">
            <v>97635976651</v>
          </cell>
          <cell r="B7473">
            <v>97635</v>
          </cell>
          <cell r="C7473">
            <v>97665</v>
          </cell>
          <cell r="D7473">
            <v>1</v>
          </cell>
          <cell r="E7473">
            <v>1</v>
          </cell>
          <cell r="F7473">
            <v>100</v>
          </cell>
          <cell r="I7473">
            <v>0</v>
          </cell>
          <cell r="J7473">
            <v>0</v>
          </cell>
          <cell r="K7473">
            <v>0</v>
          </cell>
          <cell r="L7473">
            <v>0</v>
          </cell>
          <cell r="M7473">
            <v>100</v>
          </cell>
          <cell r="N7473">
            <v>1</v>
          </cell>
        </row>
        <row r="7474">
          <cell r="A7474" t="str">
            <v>97635977021</v>
          </cell>
          <cell r="B7474">
            <v>97635</v>
          </cell>
          <cell r="C7474">
            <v>97702</v>
          </cell>
          <cell r="D7474">
            <v>1</v>
          </cell>
          <cell r="E7474">
            <v>1</v>
          </cell>
          <cell r="F7474">
            <v>100</v>
          </cell>
          <cell r="I7474">
            <v>0</v>
          </cell>
          <cell r="J7474">
            <v>0</v>
          </cell>
          <cell r="K7474">
            <v>0</v>
          </cell>
          <cell r="L7474">
            <v>0</v>
          </cell>
          <cell r="M7474">
            <v>100</v>
          </cell>
          <cell r="N7474">
            <v>1</v>
          </cell>
        </row>
        <row r="7475">
          <cell r="A7475" t="str">
            <v>97635977031</v>
          </cell>
          <cell r="B7475">
            <v>97635</v>
          </cell>
          <cell r="C7475">
            <v>97703</v>
          </cell>
          <cell r="D7475">
            <v>1</v>
          </cell>
          <cell r="E7475">
            <v>1</v>
          </cell>
          <cell r="F7475">
            <v>100</v>
          </cell>
          <cell r="I7475">
            <v>0</v>
          </cell>
          <cell r="J7475">
            <v>0</v>
          </cell>
          <cell r="K7475">
            <v>0</v>
          </cell>
          <cell r="L7475">
            <v>0</v>
          </cell>
          <cell r="M7475">
            <v>100</v>
          </cell>
          <cell r="N7475">
            <v>1</v>
          </cell>
        </row>
        <row r="7476">
          <cell r="A7476" t="str">
            <v>97636976431</v>
          </cell>
          <cell r="B7476">
            <v>97636</v>
          </cell>
          <cell r="C7476">
            <v>97643</v>
          </cell>
          <cell r="D7476">
            <v>1</v>
          </cell>
          <cell r="E7476">
            <v>1</v>
          </cell>
          <cell r="F7476">
            <v>100</v>
          </cell>
          <cell r="I7476">
            <v>0</v>
          </cell>
          <cell r="J7476">
            <v>0</v>
          </cell>
          <cell r="K7476">
            <v>0</v>
          </cell>
          <cell r="L7476">
            <v>0</v>
          </cell>
          <cell r="M7476">
            <v>100</v>
          </cell>
          <cell r="N7476">
            <v>0</v>
          </cell>
        </row>
        <row r="7477">
          <cell r="A7477" t="str">
            <v>97636976501</v>
          </cell>
          <cell r="B7477">
            <v>97636</v>
          </cell>
          <cell r="C7477">
            <v>97650</v>
          </cell>
          <cell r="D7477">
            <v>1</v>
          </cell>
          <cell r="E7477">
            <v>1</v>
          </cell>
          <cell r="F7477">
            <v>100</v>
          </cell>
          <cell r="I7477">
            <v>0</v>
          </cell>
          <cell r="J7477">
            <v>0</v>
          </cell>
          <cell r="K7477">
            <v>0</v>
          </cell>
          <cell r="L7477">
            <v>0</v>
          </cell>
          <cell r="M7477">
            <v>100</v>
          </cell>
          <cell r="N7477">
            <v>0</v>
          </cell>
        </row>
        <row r="7478">
          <cell r="A7478" t="str">
            <v>97636976731</v>
          </cell>
          <cell r="B7478">
            <v>97636</v>
          </cell>
          <cell r="C7478">
            <v>97673</v>
          </cell>
          <cell r="D7478">
            <v>1</v>
          </cell>
          <cell r="E7478">
            <v>1</v>
          </cell>
          <cell r="F7478">
            <v>100</v>
          </cell>
          <cell r="I7478">
            <v>0</v>
          </cell>
          <cell r="J7478">
            <v>0</v>
          </cell>
          <cell r="K7478">
            <v>0</v>
          </cell>
          <cell r="L7478">
            <v>0</v>
          </cell>
          <cell r="M7478">
            <v>100</v>
          </cell>
          <cell r="N7478">
            <v>0</v>
          </cell>
        </row>
        <row r="7479">
          <cell r="A7479" t="str">
            <v>97636976891</v>
          </cell>
          <cell r="B7479">
            <v>97636</v>
          </cell>
          <cell r="C7479">
            <v>97689</v>
          </cell>
          <cell r="D7479">
            <v>1</v>
          </cell>
          <cell r="E7479">
            <v>1</v>
          </cell>
          <cell r="F7479">
            <v>100</v>
          </cell>
          <cell r="I7479">
            <v>0</v>
          </cell>
          <cell r="J7479">
            <v>0</v>
          </cell>
          <cell r="K7479">
            <v>0</v>
          </cell>
          <cell r="L7479">
            <v>0</v>
          </cell>
          <cell r="M7479">
            <v>100</v>
          </cell>
          <cell r="N7479">
            <v>1</v>
          </cell>
        </row>
        <row r="7480">
          <cell r="A7480" t="str">
            <v>97636976892</v>
          </cell>
          <cell r="B7480">
            <v>97636</v>
          </cell>
          <cell r="C7480">
            <v>97689</v>
          </cell>
          <cell r="D7480">
            <v>2</v>
          </cell>
          <cell r="E7480">
            <v>1</v>
          </cell>
          <cell r="F7480">
            <v>100</v>
          </cell>
          <cell r="I7480">
            <v>0</v>
          </cell>
          <cell r="J7480">
            <v>0</v>
          </cell>
          <cell r="K7480">
            <v>0</v>
          </cell>
          <cell r="L7480">
            <v>0</v>
          </cell>
          <cell r="M7480">
            <v>100</v>
          </cell>
          <cell r="N7480">
            <v>1</v>
          </cell>
        </row>
        <row r="7481">
          <cell r="A7481" t="str">
            <v>97636977511</v>
          </cell>
          <cell r="B7481">
            <v>97636</v>
          </cell>
          <cell r="C7481">
            <v>97751</v>
          </cell>
          <cell r="D7481">
            <v>1</v>
          </cell>
          <cell r="E7481">
            <v>1</v>
          </cell>
          <cell r="F7481">
            <v>100</v>
          </cell>
          <cell r="I7481">
            <v>0</v>
          </cell>
          <cell r="J7481">
            <v>0</v>
          </cell>
          <cell r="K7481">
            <v>0</v>
          </cell>
          <cell r="L7481">
            <v>0</v>
          </cell>
          <cell r="M7481">
            <v>100</v>
          </cell>
          <cell r="N7481">
            <v>0</v>
          </cell>
        </row>
        <row r="7482">
          <cell r="A7482" t="str">
            <v>97637977641</v>
          </cell>
          <cell r="B7482">
            <v>97637</v>
          </cell>
          <cell r="C7482">
            <v>97764</v>
          </cell>
          <cell r="D7482">
            <v>1</v>
          </cell>
          <cell r="E7482">
            <v>1</v>
          </cell>
          <cell r="F7482">
            <v>100</v>
          </cell>
          <cell r="I7482">
            <v>0</v>
          </cell>
          <cell r="J7482">
            <v>0</v>
          </cell>
          <cell r="K7482">
            <v>0</v>
          </cell>
          <cell r="L7482">
            <v>0</v>
          </cell>
          <cell r="M7482">
            <v>100</v>
          </cell>
          <cell r="N7482">
            <v>0</v>
          </cell>
        </row>
        <row r="7483">
          <cell r="A7483" t="str">
            <v>97638977651</v>
          </cell>
          <cell r="B7483">
            <v>97638</v>
          </cell>
          <cell r="C7483">
            <v>97765</v>
          </cell>
          <cell r="D7483">
            <v>1</v>
          </cell>
          <cell r="E7483">
            <v>1</v>
          </cell>
          <cell r="F7483">
            <v>100</v>
          </cell>
          <cell r="I7483">
            <v>0</v>
          </cell>
          <cell r="J7483">
            <v>0</v>
          </cell>
          <cell r="K7483">
            <v>0</v>
          </cell>
          <cell r="L7483">
            <v>0</v>
          </cell>
          <cell r="M7483">
            <v>100</v>
          </cell>
          <cell r="N7483">
            <v>0</v>
          </cell>
        </row>
        <row r="7484">
          <cell r="A7484" t="str">
            <v>97639976871</v>
          </cell>
          <cell r="B7484">
            <v>97639</v>
          </cell>
          <cell r="C7484">
            <v>97687</v>
          </cell>
          <cell r="D7484">
            <v>1</v>
          </cell>
          <cell r="E7484">
            <v>1</v>
          </cell>
          <cell r="F7484">
            <v>100</v>
          </cell>
          <cell r="I7484">
            <v>0</v>
          </cell>
          <cell r="J7484">
            <v>0</v>
          </cell>
          <cell r="K7484">
            <v>0</v>
          </cell>
          <cell r="L7484">
            <v>0</v>
          </cell>
          <cell r="M7484">
            <v>100</v>
          </cell>
          <cell r="N7484">
            <v>0</v>
          </cell>
        </row>
        <row r="7485">
          <cell r="A7485" t="str">
            <v>97640977611</v>
          </cell>
          <cell r="B7485">
            <v>97640</v>
          </cell>
          <cell r="C7485">
            <v>97761</v>
          </cell>
          <cell r="D7485">
            <v>1</v>
          </cell>
          <cell r="E7485">
            <v>1</v>
          </cell>
          <cell r="F7485">
            <v>100</v>
          </cell>
          <cell r="I7485">
            <v>0</v>
          </cell>
          <cell r="J7485">
            <v>0</v>
          </cell>
          <cell r="K7485">
            <v>0</v>
          </cell>
          <cell r="L7485">
            <v>0</v>
          </cell>
          <cell r="M7485">
            <v>100</v>
          </cell>
          <cell r="N7485">
            <v>0</v>
          </cell>
        </row>
        <row r="7486">
          <cell r="A7486" t="str">
            <v>97641976581</v>
          </cell>
          <cell r="B7486">
            <v>97641</v>
          </cell>
          <cell r="C7486">
            <v>97658</v>
          </cell>
          <cell r="D7486">
            <v>1</v>
          </cell>
          <cell r="E7486">
            <v>1</v>
          </cell>
          <cell r="F7486">
            <v>100</v>
          </cell>
          <cell r="I7486">
            <v>0</v>
          </cell>
          <cell r="J7486">
            <v>0</v>
          </cell>
          <cell r="K7486">
            <v>0</v>
          </cell>
          <cell r="L7486">
            <v>0</v>
          </cell>
          <cell r="M7486">
            <v>100</v>
          </cell>
          <cell r="N7486">
            <v>0</v>
          </cell>
        </row>
        <row r="7487">
          <cell r="A7487" t="str">
            <v>97641976811</v>
          </cell>
          <cell r="B7487">
            <v>97641</v>
          </cell>
          <cell r="C7487">
            <v>97681</v>
          </cell>
          <cell r="D7487">
            <v>1</v>
          </cell>
          <cell r="E7487">
            <v>1</v>
          </cell>
          <cell r="F7487">
            <v>100</v>
          </cell>
          <cell r="I7487">
            <v>0</v>
          </cell>
          <cell r="J7487">
            <v>0</v>
          </cell>
          <cell r="K7487">
            <v>0</v>
          </cell>
          <cell r="L7487">
            <v>0</v>
          </cell>
          <cell r="M7487">
            <v>100</v>
          </cell>
          <cell r="N7487">
            <v>0</v>
          </cell>
        </row>
        <row r="7488">
          <cell r="A7488" t="str">
            <v>97642976591</v>
          </cell>
          <cell r="B7488">
            <v>97642</v>
          </cell>
          <cell r="C7488">
            <v>97659</v>
          </cell>
          <cell r="D7488">
            <v>1</v>
          </cell>
          <cell r="E7488">
            <v>1</v>
          </cell>
          <cell r="F7488">
            <v>100</v>
          </cell>
          <cell r="I7488">
            <v>0</v>
          </cell>
          <cell r="J7488">
            <v>0</v>
          </cell>
          <cell r="K7488">
            <v>0</v>
          </cell>
          <cell r="L7488">
            <v>0</v>
          </cell>
          <cell r="M7488">
            <v>100</v>
          </cell>
          <cell r="N7488">
            <v>0</v>
          </cell>
        </row>
        <row r="7489">
          <cell r="A7489" t="str">
            <v>97642976811</v>
          </cell>
          <cell r="B7489">
            <v>97642</v>
          </cell>
          <cell r="C7489">
            <v>97681</v>
          </cell>
          <cell r="D7489">
            <v>1</v>
          </cell>
          <cell r="E7489">
            <v>1</v>
          </cell>
          <cell r="F7489">
            <v>100</v>
          </cell>
          <cell r="I7489">
            <v>0</v>
          </cell>
          <cell r="J7489">
            <v>0</v>
          </cell>
          <cell r="K7489">
            <v>0</v>
          </cell>
          <cell r="L7489">
            <v>0</v>
          </cell>
          <cell r="M7489">
            <v>100</v>
          </cell>
          <cell r="N7489">
            <v>0</v>
          </cell>
        </row>
        <row r="7490">
          <cell r="A7490" t="str">
            <v>97642976831</v>
          </cell>
          <cell r="B7490">
            <v>97642</v>
          </cell>
          <cell r="C7490">
            <v>97683</v>
          </cell>
          <cell r="D7490">
            <v>1</v>
          </cell>
          <cell r="E7490">
            <v>1</v>
          </cell>
          <cell r="F7490">
            <v>100</v>
          </cell>
          <cell r="I7490">
            <v>0</v>
          </cell>
          <cell r="J7490">
            <v>0</v>
          </cell>
          <cell r="K7490">
            <v>0</v>
          </cell>
          <cell r="L7490">
            <v>0</v>
          </cell>
          <cell r="M7490">
            <v>100</v>
          </cell>
          <cell r="N7490">
            <v>0</v>
          </cell>
        </row>
        <row r="7491">
          <cell r="A7491" t="str">
            <v>97643976611</v>
          </cell>
          <cell r="B7491">
            <v>97643</v>
          </cell>
          <cell r="C7491">
            <v>97661</v>
          </cell>
          <cell r="D7491">
            <v>1</v>
          </cell>
          <cell r="E7491">
            <v>1</v>
          </cell>
          <cell r="F7491">
            <v>100</v>
          </cell>
          <cell r="I7491">
            <v>0</v>
          </cell>
          <cell r="J7491">
            <v>0</v>
          </cell>
          <cell r="K7491">
            <v>0</v>
          </cell>
          <cell r="L7491">
            <v>0</v>
          </cell>
          <cell r="M7491">
            <v>100</v>
          </cell>
          <cell r="N7491">
            <v>0</v>
          </cell>
        </row>
        <row r="7492">
          <cell r="A7492" t="str">
            <v>97643977601</v>
          </cell>
          <cell r="B7492">
            <v>97643</v>
          </cell>
          <cell r="C7492">
            <v>97760</v>
          </cell>
          <cell r="D7492">
            <v>1</v>
          </cell>
          <cell r="E7492">
            <v>1</v>
          </cell>
          <cell r="F7492">
            <v>100</v>
          </cell>
          <cell r="I7492">
            <v>0</v>
          </cell>
          <cell r="J7492">
            <v>0</v>
          </cell>
          <cell r="K7492">
            <v>0</v>
          </cell>
          <cell r="L7492">
            <v>0</v>
          </cell>
          <cell r="M7492">
            <v>100</v>
          </cell>
          <cell r="N7492">
            <v>0</v>
          </cell>
        </row>
        <row r="7493">
          <cell r="A7493" t="str">
            <v>97644977531</v>
          </cell>
          <cell r="B7493">
            <v>97644</v>
          </cell>
          <cell r="C7493">
            <v>97753</v>
          </cell>
          <cell r="D7493">
            <v>1</v>
          </cell>
          <cell r="E7493">
            <v>1</v>
          </cell>
          <cell r="F7493">
            <v>100</v>
          </cell>
          <cell r="I7493">
            <v>0</v>
          </cell>
          <cell r="J7493">
            <v>0</v>
          </cell>
          <cell r="K7493">
            <v>0</v>
          </cell>
          <cell r="L7493">
            <v>0</v>
          </cell>
          <cell r="M7493">
            <v>100</v>
          </cell>
          <cell r="N7493">
            <v>1</v>
          </cell>
        </row>
        <row r="7494">
          <cell r="A7494" t="str">
            <v>97644977532</v>
          </cell>
          <cell r="B7494">
            <v>97644</v>
          </cell>
          <cell r="C7494">
            <v>97753</v>
          </cell>
          <cell r="D7494">
            <v>2</v>
          </cell>
          <cell r="E7494">
            <v>1</v>
          </cell>
          <cell r="F7494">
            <v>100</v>
          </cell>
          <cell r="I7494">
            <v>0</v>
          </cell>
          <cell r="J7494">
            <v>0</v>
          </cell>
          <cell r="K7494">
            <v>0</v>
          </cell>
          <cell r="L7494">
            <v>0</v>
          </cell>
          <cell r="M7494">
            <v>100</v>
          </cell>
          <cell r="N7494">
            <v>1</v>
          </cell>
        </row>
        <row r="7495">
          <cell r="A7495" t="str">
            <v>97644977661</v>
          </cell>
          <cell r="B7495">
            <v>97644</v>
          </cell>
          <cell r="C7495">
            <v>97766</v>
          </cell>
          <cell r="D7495">
            <v>1</v>
          </cell>
          <cell r="E7495">
            <v>1</v>
          </cell>
          <cell r="F7495">
            <v>100</v>
          </cell>
          <cell r="I7495">
            <v>0</v>
          </cell>
          <cell r="J7495">
            <v>0</v>
          </cell>
          <cell r="K7495">
            <v>0</v>
          </cell>
          <cell r="L7495">
            <v>0</v>
          </cell>
          <cell r="M7495">
            <v>100</v>
          </cell>
          <cell r="N7495">
            <v>0</v>
          </cell>
        </row>
        <row r="7496">
          <cell r="A7496" t="str">
            <v>97645976531</v>
          </cell>
          <cell r="B7496">
            <v>97645</v>
          </cell>
          <cell r="C7496">
            <v>97653</v>
          </cell>
          <cell r="D7496">
            <v>1</v>
          </cell>
          <cell r="E7496">
            <v>1</v>
          </cell>
          <cell r="F7496">
            <v>100</v>
          </cell>
          <cell r="I7496">
            <v>0</v>
          </cell>
          <cell r="J7496">
            <v>0</v>
          </cell>
          <cell r="K7496">
            <v>0</v>
          </cell>
          <cell r="L7496">
            <v>0</v>
          </cell>
          <cell r="M7496">
            <v>100</v>
          </cell>
          <cell r="N7496">
            <v>0</v>
          </cell>
        </row>
        <row r="7497">
          <cell r="A7497" t="str">
            <v>97645976711</v>
          </cell>
          <cell r="B7497">
            <v>97645</v>
          </cell>
          <cell r="C7497">
            <v>97671</v>
          </cell>
          <cell r="D7497">
            <v>1</v>
          </cell>
          <cell r="E7497">
            <v>1</v>
          </cell>
          <cell r="F7497">
            <v>100</v>
          </cell>
          <cell r="I7497">
            <v>0</v>
          </cell>
          <cell r="J7497">
            <v>0</v>
          </cell>
          <cell r="K7497">
            <v>0</v>
          </cell>
          <cell r="L7497">
            <v>0</v>
          </cell>
          <cell r="M7497">
            <v>100</v>
          </cell>
          <cell r="N7497">
            <v>0</v>
          </cell>
        </row>
        <row r="7498">
          <cell r="A7498" t="str">
            <v>97646976531</v>
          </cell>
          <cell r="B7498">
            <v>97646</v>
          </cell>
          <cell r="C7498">
            <v>97653</v>
          </cell>
          <cell r="D7498">
            <v>1</v>
          </cell>
          <cell r="E7498">
            <v>1</v>
          </cell>
          <cell r="F7498">
            <v>100</v>
          </cell>
          <cell r="I7498">
            <v>0</v>
          </cell>
          <cell r="J7498">
            <v>0</v>
          </cell>
          <cell r="K7498">
            <v>0</v>
          </cell>
          <cell r="L7498">
            <v>0</v>
          </cell>
          <cell r="M7498">
            <v>100</v>
          </cell>
          <cell r="N7498">
            <v>0</v>
          </cell>
        </row>
        <row r="7499">
          <cell r="A7499" t="str">
            <v>97646976611</v>
          </cell>
          <cell r="B7499">
            <v>97646</v>
          </cell>
          <cell r="C7499">
            <v>97661</v>
          </cell>
          <cell r="D7499">
            <v>1</v>
          </cell>
          <cell r="E7499">
            <v>1</v>
          </cell>
          <cell r="F7499">
            <v>100</v>
          </cell>
          <cell r="I7499">
            <v>0</v>
          </cell>
          <cell r="J7499">
            <v>0</v>
          </cell>
          <cell r="K7499">
            <v>0</v>
          </cell>
          <cell r="L7499">
            <v>0</v>
          </cell>
          <cell r="M7499">
            <v>100</v>
          </cell>
          <cell r="N7499">
            <v>0</v>
          </cell>
        </row>
        <row r="7500">
          <cell r="A7500" t="str">
            <v>97646976641</v>
          </cell>
          <cell r="B7500">
            <v>97646</v>
          </cell>
          <cell r="C7500">
            <v>97664</v>
          </cell>
          <cell r="D7500">
            <v>1</v>
          </cell>
          <cell r="E7500">
            <v>1</v>
          </cell>
          <cell r="F7500">
            <v>100</v>
          </cell>
          <cell r="I7500">
            <v>0</v>
          </cell>
          <cell r="J7500">
            <v>0</v>
          </cell>
          <cell r="K7500">
            <v>0</v>
          </cell>
          <cell r="L7500">
            <v>0</v>
          </cell>
          <cell r="M7500">
            <v>100</v>
          </cell>
          <cell r="N7500">
            <v>0</v>
          </cell>
        </row>
        <row r="7501">
          <cell r="A7501" t="str">
            <v>97646976661</v>
          </cell>
          <cell r="B7501">
            <v>97646</v>
          </cell>
          <cell r="C7501">
            <v>97666</v>
          </cell>
          <cell r="D7501">
            <v>1</v>
          </cell>
          <cell r="E7501">
            <v>1</v>
          </cell>
          <cell r="F7501">
            <v>100</v>
          </cell>
          <cell r="I7501">
            <v>0</v>
          </cell>
          <cell r="J7501">
            <v>0</v>
          </cell>
          <cell r="K7501">
            <v>0</v>
          </cell>
          <cell r="L7501">
            <v>0</v>
          </cell>
          <cell r="M7501">
            <v>100</v>
          </cell>
          <cell r="N7501">
            <v>0</v>
          </cell>
        </row>
        <row r="7502">
          <cell r="A7502" t="str">
            <v>97646976691</v>
          </cell>
          <cell r="B7502">
            <v>97646</v>
          </cell>
          <cell r="C7502">
            <v>97669</v>
          </cell>
          <cell r="D7502">
            <v>1</v>
          </cell>
          <cell r="E7502">
            <v>1</v>
          </cell>
          <cell r="F7502">
            <v>100</v>
          </cell>
          <cell r="I7502">
            <v>0</v>
          </cell>
          <cell r="J7502">
            <v>0</v>
          </cell>
          <cell r="K7502">
            <v>0</v>
          </cell>
          <cell r="L7502">
            <v>0</v>
          </cell>
          <cell r="M7502">
            <v>100</v>
          </cell>
          <cell r="N7502">
            <v>0</v>
          </cell>
        </row>
        <row r="7503">
          <cell r="A7503" t="str">
            <v>97646976961</v>
          </cell>
          <cell r="B7503">
            <v>97646</v>
          </cell>
          <cell r="C7503">
            <v>97696</v>
          </cell>
          <cell r="D7503">
            <v>1</v>
          </cell>
          <cell r="E7503">
            <v>1</v>
          </cell>
          <cell r="F7503">
            <v>100</v>
          </cell>
          <cell r="I7503">
            <v>0</v>
          </cell>
          <cell r="J7503">
            <v>0</v>
          </cell>
          <cell r="K7503">
            <v>0</v>
          </cell>
          <cell r="L7503">
            <v>0</v>
          </cell>
          <cell r="M7503">
            <v>100</v>
          </cell>
          <cell r="N7503">
            <v>1</v>
          </cell>
        </row>
        <row r="7504">
          <cell r="A7504" t="str">
            <v>97646976962</v>
          </cell>
          <cell r="B7504">
            <v>97646</v>
          </cell>
          <cell r="C7504">
            <v>97696</v>
          </cell>
          <cell r="D7504">
            <v>2</v>
          </cell>
          <cell r="E7504">
            <v>1</v>
          </cell>
          <cell r="F7504">
            <v>100</v>
          </cell>
          <cell r="I7504">
            <v>0</v>
          </cell>
          <cell r="J7504">
            <v>0</v>
          </cell>
          <cell r="K7504">
            <v>0</v>
          </cell>
          <cell r="L7504">
            <v>0</v>
          </cell>
          <cell r="M7504">
            <v>100</v>
          </cell>
          <cell r="N7504">
            <v>1</v>
          </cell>
        </row>
        <row r="7505">
          <cell r="A7505" t="str">
            <v>97647977221</v>
          </cell>
          <cell r="B7505">
            <v>97647</v>
          </cell>
          <cell r="C7505">
            <v>97722</v>
          </cell>
          <cell r="D7505">
            <v>1</v>
          </cell>
          <cell r="E7505">
            <v>1</v>
          </cell>
          <cell r="F7505">
            <v>100</v>
          </cell>
          <cell r="I7505">
            <v>0</v>
          </cell>
          <cell r="J7505">
            <v>0</v>
          </cell>
          <cell r="K7505">
            <v>0</v>
          </cell>
          <cell r="L7505">
            <v>0</v>
          </cell>
          <cell r="M7505">
            <v>100</v>
          </cell>
          <cell r="N7505">
            <v>0</v>
          </cell>
        </row>
        <row r="7506">
          <cell r="A7506" t="str">
            <v>97647977651</v>
          </cell>
          <cell r="B7506">
            <v>97647</v>
          </cell>
          <cell r="C7506">
            <v>97765</v>
          </cell>
          <cell r="D7506">
            <v>1</v>
          </cell>
          <cell r="E7506">
            <v>1</v>
          </cell>
          <cell r="F7506">
            <v>100</v>
          </cell>
          <cell r="I7506">
            <v>0</v>
          </cell>
          <cell r="J7506">
            <v>0</v>
          </cell>
          <cell r="K7506">
            <v>0</v>
          </cell>
          <cell r="L7506">
            <v>0</v>
          </cell>
          <cell r="M7506">
            <v>100</v>
          </cell>
          <cell r="N7506">
            <v>0</v>
          </cell>
        </row>
        <row r="7507">
          <cell r="A7507" t="str">
            <v>97648976741</v>
          </cell>
          <cell r="B7507">
            <v>97648</v>
          </cell>
          <cell r="C7507">
            <v>97674</v>
          </cell>
          <cell r="D7507">
            <v>1</v>
          </cell>
          <cell r="E7507">
            <v>1</v>
          </cell>
          <cell r="F7507">
            <v>100</v>
          </cell>
          <cell r="I7507">
            <v>0</v>
          </cell>
          <cell r="J7507">
            <v>0</v>
          </cell>
          <cell r="K7507">
            <v>0</v>
          </cell>
          <cell r="L7507">
            <v>0</v>
          </cell>
          <cell r="M7507">
            <v>100</v>
          </cell>
          <cell r="N7507">
            <v>0</v>
          </cell>
        </row>
        <row r="7508">
          <cell r="A7508" t="str">
            <v>97648977611</v>
          </cell>
          <cell r="B7508">
            <v>97648</v>
          </cell>
          <cell r="C7508">
            <v>97761</v>
          </cell>
          <cell r="D7508">
            <v>1</v>
          </cell>
          <cell r="E7508">
            <v>1</v>
          </cell>
          <cell r="F7508">
            <v>100</v>
          </cell>
          <cell r="I7508">
            <v>0</v>
          </cell>
          <cell r="J7508">
            <v>0</v>
          </cell>
          <cell r="K7508">
            <v>0</v>
          </cell>
          <cell r="L7508">
            <v>0</v>
          </cell>
          <cell r="M7508">
            <v>100</v>
          </cell>
          <cell r="N7508">
            <v>0</v>
          </cell>
        </row>
        <row r="7509">
          <cell r="A7509" t="str">
            <v>97649976551</v>
          </cell>
          <cell r="B7509">
            <v>97649</v>
          </cell>
          <cell r="C7509">
            <v>97655</v>
          </cell>
          <cell r="D7509">
            <v>1</v>
          </cell>
          <cell r="E7509">
            <v>1</v>
          </cell>
          <cell r="F7509">
            <v>100</v>
          </cell>
          <cell r="I7509">
            <v>0</v>
          </cell>
          <cell r="J7509">
            <v>0</v>
          </cell>
          <cell r="K7509">
            <v>0</v>
          </cell>
          <cell r="L7509">
            <v>0</v>
          </cell>
          <cell r="M7509">
            <v>100</v>
          </cell>
          <cell r="N7509">
            <v>0</v>
          </cell>
        </row>
        <row r="7510">
          <cell r="A7510" t="str">
            <v>97649976571</v>
          </cell>
          <cell r="B7510">
            <v>97649</v>
          </cell>
          <cell r="C7510">
            <v>97657</v>
          </cell>
          <cell r="D7510">
            <v>1</v>
          </cell>
          <cell r="E7510">
            <v>1</v>
          </cell>
          <cell r="F7510">
            <v>100</v>
          </cell>
          <cell r="I7510">
            <v>0</v>
          </cell>
          <cell r="J7510">
            <v>0</v>
          </cell>
          <cell r="K7510">
            <v>0</v>
          </cell>
          <cell r="L7510">
            <v>0</v>
          </cell>
          <cell r="M7510">
            <v>100</v>
          </cell>
          <cell r="N7510">
            <v>0</v>
          </cell>
        </row>
        <row r="7511">
          <cell r="A7511" t="str">
            <v>97650976811</v>
          </cell>
          <cell r="B7511">
            <v>97650</v>
          </cell>
          <cell r="C7511">
            <v>97681</v>
          </cell>
          <cell r="D7511">
            <v>1</v>
          </cell>
          <cell r="E7511">
            <v>1</v>
          </cell>
          <cell r="F7511">
            <v>100</v>
          </cell>
          <cell r="I7511">
            <v>0</v>
          </cell>
          <cell r="J7511">
            <v>0</v>
          </cell>
          <cell r="K7511">
            <v>0</v>
          </cell>
          <cell r="L7511">
            <v>0</v>
          </cell>
          <cell r="M7511">
            <v>100</v>
          </cell>
          <cell r="N7511">
            <v>0</v>
          </cell>
        </row>
        <row r="7512">
          <cell r="A7512" t="str">
            <v>97651976561</v>
          </cell>
          <cell r="B7512">
            <v>97651</v>
          </cell>
          <cell r="C7512">
            <v>97656</v>
          </cell>
          <cell r="D7512">
            <v>1</v>
          </cell>
          <cell r="E7512">
            <v>1</v>
          </cell>
          <cell r="F7512">
            <v>100</v>
          </cell>
          <cell r="I7512">
            <v>0</v>
          </cell>
          <cell r="J7512">
            <v>0</v>
          </cell>
          <cell r="K7512">
            <v>0</v>
          </cell>
          <cell r="L7512">
            <v>0</v>
          </cell>
          <cell r="M7512">
            <v>100</v>
          </cell>
          <cell r="N7512">
            <v>0</v>
          </cell>
        </row>
        <row r="7513">
          <cell r="A7513" t="str">
            <v>97652976801</v>
          </cell>
          <cell r="B7513">
            <v>97652</v>
          </cell>
          <cell r="C7513">
            <v>97680</v>
          </cell>
          <cell r="D7513">
            <v>1</v>
          </cell>
          <cell r="E7513">
            <v>1</v>
          </cell>
          <cell r="F7513">
            <v>100</v>
          </cell>
          <cell r="I7513">
            <v>0</v>
          </cell>
          <cell r="J7513">
            <v>0</v>
          </cell>
          <cell r="K7513">
            <v>0</v>
          </cell>
          <cell r="L7513">
            <v>0</v>
          </cell>
          <cell r="M7513">
            <v>100</v>
          </cell>
          <cell r="N7513">
            <v>0</v>
          </cell>
        </row>
        <row r="7514">
          <cell r="A7514" t="str">
            <v>97652976831</v>
          </cell>
          <cell r="B7514">
            <v>97652</v>
          </cell>
          <cell r="C7514">
            <v>97683</v>
          </cell>
          <cell r="D7514">
            <v>1</v>
          </cell>
          <cell r="E7514">
            <v>1</v>
          </cell>
          <cell r="F7514">
            <v>100</v>
          </cell>
          <cell r="I7514">
            <v>0</v>
          </cell>
          <cell r="J7514">
            <v>0</v>
          </cell>
          <cell r="K7514">
            <v>0</v>
          </cell>
          <cell r="L7514">
            <v>0</v>
          </cell>
          <cell r="M7514">
            <v>100</v>
          </cell>
          <cell r="N7514">
            <v>0</v>
          </cell>
        </row>
        <row r="7515">
          <cell r="A7515" t="str">
            <v>97654977191</v>
          </cell>
          <cell r="B7515">
            <v>97654</v>
          </cell>
          <cell r="C7515">
            <v>97719</v>
          </cell>
          <cell r="D7515">
            <v>1</v>
          </cell>
          <cell r="E7515">
            <v>1</v>
          </cell>
          <cell r="F7515">
            <v>100</v>
          </cell>
          <cell r="I7515">
            <v>0</v>
          </cell>
          <cell r="J7515">
            <v>0</v>
          </cell>
          <cell r="K7515">
            <v>0</v>
          </cell>
          <cell r="L7515">
            <v>0</v>
          </cell>
          <cell r="M7515">
            <v>100</v>
          </cell>
          <cell r="N7515">
            <v>0</v>
          </cell>
        </row>
        <row r="7516">
          <cell r="A7516" t="str">
            <v>97654977201</v>
          </cell>
          <cell r="B7516">
            <v>97654</v>
          </cell>
          <cell r="C7516">
            <v>97720</v>
          </cell>
          <cell r="D7516">
            <v>1</v>
          </cell>
          <cell r="E7516">
            <v>1</v>
          </cell>
          <cell r="F7516">
            <v>100</v>
          </cell>
          <cell r="I7516">
            <v>0</v>
          </cell>
          <cell r="J7516">
            <v>0</v>
          </cell>
          <cell r="K7516">
            <v>0</v>
          </cell>
          <cell r="L7516">
            <v>0</v>
          </cell>
          <cell r="M7516">
            <v>100</v>
          </cell>
          <cell r="N7516">
            <v>0</v>
          </cell>
        </row>
        <row r="7517">
          <cell r="A7517" t="str">
            <v>97655976771</v>
          </cell>
          <cell r="B7517">
            <v>97655</v>
          </cell>
          <cell r="C7517">
            <v>97677</v>
          </cell>
          <cell r="D7517">
            <v>1</v>
          </cell>
          <cell r="E7517">
            <v>1</v>
          </cell>
          <cell r="F7517">
            <v>100</v>
          </cell>
          <cell r="I7517">
            <v>0</v>
          </cell>
          <cell r="J7517">
            <v>0</v>
          </cell>
          <cell r="K7517">
            <v>0</v>
          </cell>
          <cell r="L7517">
            <v>0</v>
          </cell>
          <cell r="M7517">
            <v>100</v>
          </cell>
          <cell r="N7517">
            <v>0</v>
          </cell>
        </row>
        <row r="7518">
          <cell r="A7518" t="str">
            <v>97655977461</v>
          </cell>
          <cell r="B7518">
            <v>97655</v>
          </cell>
          <cell r="C7518">
            <v>97746</v>
          </cell>
          <cell r="D7518">
            <v>1</v>
          </cell>
          <cell r="E7518">
            <v>1</v>
          </cell>
          <cell r="F7518">
            <v>100</v>
          </cell>
          <cell r="I7518">
            <v>0</v>
          </cell>
          <cell r="J7518">
            <v>0</v>
          </cell>
          <cell r="K7518">
            <v>0</v>
          </cell>
          <cell r="L7518">
            <v>0</v>
          </cell>
          <cell r="M7518">
            <v>100</v>
          </cell>
          <cell r="N7518">
            <v>0</v>
          </cell>
        </row>
        <row r="7519">
          <cell r="A7519" t="str">
            <v>97656976721</v>
          </cell>
          <cell r="B7519">
            <v>97656</v>
          </cell>
          <cell r="C7519">
            <v>97672</v>
          </cell>
          <cell r="D7519">
            <v>1</v>
          </cell>
          <cell r="E7519">
            <v>1</v>
          </cell>
          <cell r="F7519">
            <v>100</v>
          </cell>
          <cell r="I7519">
            <v>0</v>
          </cell>
          <cell r="J7519">
            <v>0</v>
          </cell>
          <cell r="K7519">
            <v>0</v>
          </cell>
          <cell r="L7519">
            <v>0</v>
          </cell>
          <cell r="M7519">
            <v>100</v>
          </cell>
          <cell r="N7519">
            <v>0</v>
          </cell>
        </row>
        <row r="7520">
          <cell r="A7520" t="str">
            <v>97656976831</v>
          </cell>
          <cell r="B7520">
            <v>97656</v>
          </cell>
          <cell r="C7520">
            <v>97683</v>
          </cell>
          <cell r="D7520">
            <v>1</v>
          </cell>
          <cell r="E7520">
            <v>1</v>
          </cell>
          <cell r="F7520">
            <v>100</v>
          </cell>
          <cell r="I7520">
            <v>0</v>
          </cell>
          <cell r="J7520">
            <v>0</v>
          </cell>
          <cell r="K7520">
            <v>0</v>
          </cell>
          <cell r="L7520">
            <v>0</v>
          </cell>
          <cell r="M7520">
            <v>100</v>
          </cell>
          <cell r="N7520">
            <v>0</v>
          </cell>
        </row>
        <row r="7521">
          <cell r="A7521" t="str">
            <v>97657976621</v>
          </cell>
          <cell r="B7521">
            <v>97657</v>
          </cell>
          <cell r="C7521">
            <v>97662</v>
          </cell>
          <cell r="D7521">
            <v>1</v>
          </cell>
          <cell r="E7521">
            <v>1</v>
          </cell>
          <cell r="F7521">
            <v>100</v>
          </cell>
          <cell r="I7521">
            <v>0</v>
          </cell>
          <cell r="J7521">
            <v>0</v>
          </cell>
          <cell r="K7521">
            <v>0</v>
          </cell>
          <cell r="L7521">
            <v>0</v>
          </cell>
          <cell r="M7521">
            <v>100</v>
          </cell>
          <cell r="N7521">
            <v>0</v>
          </cell>
        </row>
        <row r="7522">
          <cell r="A7522" t="str">
            <v>97657976661</v>
          </cell>
          <cell r="B7522">
            <v>97657</v>
          </cell>
          <cell r="C7522">
            <v>97666</v>
          </cell>
          <cell r="D7522">
            <v>1</v>
          </cell>
          <cell r="E7522">
            <v>1</v>
          </cell>
          <cell r="F7522">
            <v>100</v>
          </cell>
          <cell r="I7522">
            <v>0</v>
          </cell>
          <cell r="J7522">
            <v>0</v>
          </cell>
          <cell r="K7522">
            <v>0</v>
          </cell>
          <cell r="L7522">
            <v>0</v>
          </cell>
          <cell r="M7522">
            <v>100</v>
          </cell>
          <cell r="N7522">
            <v>0</v>
          </cell>
        </row>
        <row r="7523">
          <cell r="A7523" t="str">
            <v>97658976681</v>
          </cell>
          <cell r="B7523">
            <v>97658</v>
          </cell>
          <cell r="C7523">
            <v>97668</v>
          </cell>
          <cell r="D7523">
            <v>1</v>
          </cell>
          <cell r="E7523">
            <v>1</v>
          </cell>
          <cell r="F7523">
            <v>100</v>
          </cell>
          <cell r="I7523">
            <v>0</v>
          </cell>
          <cell r="J7523">
            <v>0</v>
          </cell>
          <cell r="K7523">
            <v>0</v>
          </cell>
          <cell r="L7523">
            <v>0</v>
          </cell>
          <cell r="M7523">
            <v>100</v>
          </cell>
          <cell r="N7523">
            <v>0</v>
          </cell>
        </row>
        <row r="7524">
          <cell r="A7524" t="str">
            <v>97658976751</v>
          </cell>
          <cell r="B7524">
            <v>97658</v>
          </cell>
          <cell r="C7524">
            <v>97675</v>
          </cell>
          <cell r="D7524">
            <v>1</v>
          </cell>
          <cell r="E7524">
            <v>1</v>
          </cell>
          <cell r="F7524">
            <v>100</v>
          </cell>
          <cell r="I7524">
            <v>0</v>
          </cell>
          <cell r="J7524">
            <v>0</v>
          </cell>
          <cell r="K7524">
            <v>0</v>
          </cell>
          <cell r="L7524">
            <v>0</v>
          </cell>
          <cell r="M7524">
            <v>100</v>
          </cell>
          <cell r="N7524">
            <v>0</v>
          </cell>
        </row>
        <row r="7525">
          <cell r="A7525" t="str">
            <v>97659976771</v>
          </cell>
          <cell r="B7525">
            <v>97659</v>
          </cell>
          <cell r="C7525">
            <v>97677</v>
          </cell>
          <cell r="D7525">
            <v>1</v>
          </cell>
          <cell r="E7525">
            <v>1</v>
          </cell>
          <cell r="F7525">
            <v>100</v>
          </cell>
          <cell r="I7525">
            <v>0</v>
          </cell>
          <cell r="J7525">
            <v>0</v>
          </cell>
          <cell r="K7525">
            <v>0</v>
          </cell>
          <cell r="L7525">
            <v>0</v>
          </cell>
          <cell r="M7525">
            <v>100</v>
          </cell>
          <cell r="N7525">
            <v>0</v>
          </cell>
        </row>
        <row r="7526">
          <cell r="A7526" t="str">
            <v>97659977641</v>
          </cell>
          <cell r="B7526">
            <v>97659</v>
          </cell>
          <cell r="C7526">
            <v>97764</v>
          </cell>
          <cell r="D7526">
            <v>1</v>
          </cell>
          <cell r="E7526">
            <v>1</v>
          </cell>
          <cell r="F7526">
            <v>100</v>
          </cell>
          <cell r="I7526">
            <v>0</v>
          </cell>
          <cell r="J7526">
            <v>0</v>
          </cell>
          <cell r="K7526">
            <v>0</v>
          </cell>
          <cell r="L7526">
            <v>0</v>
          </cell>
          <cell r="M7526">
            <v>100</v>
          </cell>
          <cell r="N7526">
            <v>0</v>
          </cell>
        </row>
        <row r="7527">
          <cell r="A7527" t="str">
            <v>97660976721</v>
          </cell>
          <cell r="B7527">
            <v>97660</v>
          </cell>
          <cell r="C7527">
            <v>97672</v>
          </cell>
          <cell r="D7527">
            <v>1</v>
          </cell>
          <cell r="E7527">
            <v>1</v>
          </cell>
          <cell r="F7527">
            <v>100</v>
          </cell>
          <cell r="I7527">
            <v>0</v>
          </cell>
          <cell r="J7527">
            <v>0</v>
          </cell>
          <cell r="K7527">
            <v>0</v>
          </cell>
          <cell r="L7527">
            <v>0</v>
          </cell>
          <cell r="M7527">
            <v>100</v>
          </cell>
          <cell r="N7527">
            <v>0</v>
          </cell>
        </row>
        <row r="7528">
          <cell r="A7528" t="str">
            <v>97660976801</v>
          </cell>
          <cell r="B7528">
            <v>97660</v>
          </cell>
          <cell r="C7528">
            <v>97680</v>
          </cell>
          <cell r="D7528">
            <v>1</v>
          </cell>
          <cell r="E7528">
            <v>1</v>
          </cell>
          <cell r="F7528">
            <v>100</v>
          </cell>
          <cell r="I7528">
            <v>0</v>
          </cell>
          <cell r="J7528">
            <v>0</v>
          </cell>
          <cell r="K7528">
            <v>0</v>
          </cell>
          <cell r="L7528">
            <v>0</v>
          </cell>
          <cell r="M7528">
            <v>100</v>
          </cell>
          <cell r="N7528">
            <v>0</v>
          </cell>
        </row>
        <row r="7529">
          <cell r="A7529" t="str">
            <v>97660977291</v>
          </cell>
          <cell r="B7529">
            <v>97660</v>
          </cell>
          <cell r="C7529">
            <v>97729</v>
          </cell>
          <cell r="D7529">
            <v>1</v>
          </cell>
          <cell r="E7529">
            <v>1</v>
          </cell>
          <cell r="F7529">
            <v>100</v>
          </cell>
          <cell r="I7529">
            <v>0</v>
          </cell>
          <cell r="J7529">
            <v>0</v>
          </cell>
          <cell r="K7529">
            <v>0</v>
          </cell>
          <cell r="L7529">
            <v>0</v>
          </cell>
          <cell r="M7529">
            <v>100</v>
          </cell>
          <cell r="N7529">
            <v>0</v>
          </cell>
        </row>
        <row r="7530">
          <cell r="A7530" t="str">
            <v>97661976751</v>
          </cell>
          <cell r="B7530">
            <v>97661</v>
          </cell>
          <cell r="C7530">
            <v>97675</v>
          </cell>
          <cell r="D7530">
            <v>1</v>
          </cell>
          <cell r="E7530">
            <v>1</v>
          </cell>
          <cell r="F7530">
            <v>100</v>
          </cell>
          <cell r="I7530">
            <v>0</v>
          </cell>
          <cell r="J7530">
            <v>0</v>
          </cell>
          <cell r="K7530">
            <v>0</v>
          </cell>
          <cell r="L7530">
            <v>0</v>
          </cell>
          <cell r="M7530">
            <v>100</v>
          </cell>
          <cell r="N7530">
            <v>0</v>
          </cell>
        </row>
        <row r="7531">
          <cell r="A7531" t="str">
            <v>97662977281</v>
          </cell>
          <cell r="B7531">
            <v>97662</v>
          </cell>
          <cell r="C7531">
            <v>97728</v>
          </cell>
          <cell r="D7531">
            <v>1</v>
          </cell>
          <cell r="E7531">
            <v>1</v>
          </cell>
          <cell r="F7531">
            <v>100</v>
          </cell>
          <cell r="I7531">
            <v>0</v>
          </cell>
          <cell r="J7531">
            <v>0</v>
          </cell>
          <cell r="K7531">
            <v>0</v>
          </cell>
          <cell r="L7531">
            <v>0</v>
          </cell>
          <cell r="M7531">
            <v>100</v>
          </cell>
          <cell r="N7531">
            <v>0</v>
          </cell>
        </row>
        <row r="7532">
          <cell r="A7532" t="str">
            <v>97663976791</v>
          </cell>
          <cell r="B7532">
            <v>97663</v>
          </cell>
          <cell r="C7532">
            <v>97679</v>
          </cell>
          <cell r="D7532">
            <v>1</v>
          </cell>
          <cell r="E7532">
            <v>1</v>
          </cell>
          <cell r="F7532">
            <v>100</v>
          </cell>
          <cell r="I7532">
            <v>0</v>
          </cell>
          <cell r="J7532">
            <v>0</v>
          </cell>
          <cell r="K7532">
            <v>0</v>
          </cell>
          <cell r="L7532">
            <v>0</v>
          </cell>
          <cell r="M7532">
            <v>100</v>
          </cell>
          <cell r="N7532">
            <v>0</v>
          </cell>
        </row>
        <row r="7533">
          <cell r="A7533" t="str">
            <v>97664976811</v>
          </cell>
          <cell r="B7533">
            <v>97664</v>
          </cell>
          <cell r="C7533">
            <v>97681</v>
          </cell>
          <cell r="D7533">
            <v>1</v>
          </cell>
          <cell r="E7533">
            <v>1</v>
          </cell>
          <cell r="F7533">
            <v>100</v>
          </cell>
          <cell r="I7533">
            <v>0</v>
          </cell>
          <cell r="J7533">
            <v>0</v>
          </cell>
          <cell r="K7533">
            <v>0</v>
          </cell>
          <cell r="L7533">
            <v>0</v>
          </cell>
          <cell r="M7533">
            <v>100</v>
          </cell>
          <cell r="N7533">
            <v>0</v>
          </cell>
        </row>
        <row r="7534">
          <cell r="A7534" t="str">
            <v>97665976721</v>
          </cell>
          <cell r="B7534">
            <v>97665</v>
          </cell>
          <cell r="C7534">
            <v>97672</v>
          </cell>
          <cell r="D7534">
            <v>1</v>
          </cell>
          <cell r="E7534">
            <v>1</v>
          </cell>
          <cell r="F7534">
            <v>100</v>
          </cell>
          <cell r="I7534">
            <v>0</v>
          </cell>
          <cell r="J7534">
            <v>0</v>
          </cell>
          <cell r="K7534">
            <v>0</v>
          </cell>
          <cell r="L7534">
            <v>0</v>
          </cell>
          <cell r="M7534">
            <v>100</v>
          </cell>
          <cell r="N7534">
            <v>0</v>
          </cell>
        </row>
        <row r="7535">
          <cell r="A7535" t="str">
            <v>97665976791</v>
          </cell>
          <cell r="B7535">
            <v>97665</v>
          </cell>
          <cell r="C7535">
            <v>97679</v>
          </cell>
          <cell r="D7535">
            <v>1</v>
          </cell>
          <cell r="E7535">
            <v>1</v>
          </cell>
          <cell r="F7535">
            <v>100</v>
          </cell>
          <cell r="I7535">
            <v>0</v>
          </cell>
          <cell r="J7535">
            <v>0</v>
          </cell>
          <cell r="K7535">
            <v>0</v>
          </cell>
          <cell r="L7535">
            <v>0</v>
          </cell>
          <cell r="M7535">
            <v>100</v>
          </cell>
          <cell r="N7535">
            <v>0</v>
          </cell>
        </row>
        <row r="7536">
          <cell r="A7536" t="str">
            <v>97665977021</v>
          </cell>
          <cell r="B7536">
            <v>97665</v>
          </cell>
          <cell r="C7536">
            <v>97702</v>
          </cell>
          <cell r="D7536">
            <v>1</v>
          </cell>
          <cell r="E7536">
            <v>1</v>
          </cell>
          <cell r="F7536">
            <v>100</v>
          </cell>
          <cell r="I7536">
            <v>0</v>
          </cell>
          <cell r="J7536">
            <v>0</v>
          </cell>
          <cell r="K7536">
            <v>0</v>
          </cell>
          <cell r="L7536">
            <v>0</v>
          </cell>
          <cell r="M7536">
            <v>100</v>
          </cell>
          <cell r="N7536">
            <v>1</v>
          </cell>
        </row>
        <row r="7537">
          <cell r="A7537" t="str">
            <v>97665977331</v>
          </cell>
          <cell r="B7537">
            <v>97665</v>
          </cell>
          <cell r="C7537">
            <v>97733</v>
          </cell>
          <cell r="D7537">
            <v>1</v>
          </cell>
          <cell r="E7537">
            <v>1</v>
          </cell>
          <cell r="F7537">
            <v>100</v>
          </cell>
          <cell r="I7537">
            <v>0</v>
          </cell>
          <cell r="J7537">
            <v>0</v>
          </cell>
          <cell r="K7537">
            <v>0</v>
          </cell>
          <cell r="L7537">
            <v>0</v>
          </cell>
          <cell r="M7537">
            <v>100</v>
          </cell>
          <cell r="N7537">
            <v>0</v>
          </cell>
        </row>
        <row r="7538">
          <cell r="A7538" t="str">
            <v>97665977381</v>
          </cell>
          <cell r="B7538">
            <v>97665</v>
          </cell>
          <cell r="C7538">
            <v>97738</v>
          </cell>
          <cell r="D7538">
            <v>1</v>
          </cell>
          <cell r="E7538">
            <v>1</v>
          </cell>
          <cell r="F7538">
            <v>100</v>
          </cell>
          <cell r="I7538">
            <v>0</v>
          </cell>
          <cell r="J7538">
            <v>0</v>
          </cell>
          <cell r="K7538">
            <v>0</v>
          </cell>
          <cell r="L7538">
            <v>0</v>
          </cell>
          <cell r="M7538">
            <v>100</v>
          </cell>
          <cell r="N7538">
            <v>0</v>
          </cell>
        </row>
        <row r="7539">
          <cell r="A7539" t="str">
            <v>97665977382</v>
          </cell>
          <cell r="B7539">
            <v>97665</v>
          </cell>
          <cell r="C7539">
            <v>97738</v>
          </cell>
          <cell r="D7539">
            <v>2</v>
          </cell>
          <cell r="E7539">
            <v>1</v>
          </cell>
          <cell r="F7539">
            <v>100</v>
          </cell>
          <cell r="I7539">
            <v>0</v>
          </cell>
          <cell r="J7539">
            <v>0</v>
          </cell>
          <cell r="K7539">
            <v>0</v>
          </cell>
          <cell r="L7539">
            <v>0</v>
          </cell>
          <cell r="M7539">
            <v>100</v>
          </cell>
          <cell r="N7539">
            <v>0</v>
          </cell>
        </row>
        <row r="7540">
          <cell r="A7540" t="str">
            <v>97665977401</v>
          </cell>
          <cell r="B7540">
            <v>97665</v>
          </cell>
          <cell r="C7540">
            <v>97740</v>
          </cell>
          <cell r="D7540">
            <v>1</v>
          </cell>
          <cell r="E7540">
            <v>1</v>
          </cell>
          <cell r="F7540">
            <v>100</v>
          </cell>
          <cell r="I7540">
            <v>0</v>
          </cell>
          <cell r="J7540">
            <v>0</v>
          </cell>
          <cell r="K7540">
            <v>0</v>
          </cell>
          <cell r="L7540">
            <v>0</v>
          </cell>
          <cell r="M7540">
            <v>100</v>
          </cell>
          <cell r="N7540">
            <v>0</v>
          </cell>
        </row>
        <row r="7541">
          <cell r="A7541" t="str">
            <v>97665977551</v>
          </cell>
          <cell r="B7541">
            <v>97665</v>
          </cell>
          <cell r="C7541">
            <v>97755</v>
          </cell>
          <cell r="D7541">
            <v>1</v>
          </cell>
          <cell r="E7541">
            <v>1</v>
          </cell>
          <cell r="F7541">
            <v>100</v>
          </cell>
          <cell r="I7541">
            <v>0</v>
          </cell>
          <cell r="J7541">
            <v>0</v>
          </cell>
          <cell r="K7541">
            <v>0</v>
          </cell>
          <cell r="L7541">
            <v>0</v>
          </cell>
          <cell r="M7541">
            <v>100</v>
          </cell>
          <cell r="N7541">
            <v>0</v>
          </cell>
        </row>
        <row r="7542">
          <cell r="A7542" t="str">
            <v>97665977561</v>
          </cell>
          <cell r="B7542">
            <v>97665</v>
          </cell>
          <cell r="C7542">
            <v>97756</v>
          </cell>
          <cell r="D7542">
            <v>1</v>
          </cell>
          <cell r="E7542">
            <v>1</v>
          </cell>
          <cell r="F7542">
            <v>100</v>
          </cell>
          <cell r="I7542">
            <v>0</v>
          </cell>
          <cell r="J7542">
            <v>0</v>
          </cell>
          <cell r="K7542">
            <v>0</v>
          </cell>
          <cell r="L7542">
            <v>0</v>
          </cell>
          <cell r="M7542">
            <v>100</v>
          </cell>
          <cell r="N7542">
            <v>0</v>
          </cell>
        </row>
        <row r="7543">
          <cell r="A7543" t="str">
            <v>97667977621</v>
          </cell>
          <cell r="B7543">
            <v>97667</v>
          </cell>
          <cell r="C7543">
            <v>97762</v>
          </cell>
          <cell r="D7543">
            <v>1</v>
          </cell>
          <cell r="E7543">
            <v>1</v>
          </cell>
          <cell r="F7543">
            <v>100</v>
          </cell>
          <cell r="I7543">
            <v>0</v>
          </cell>
          <cell r="J7543">
            <v>0</v>
          </cell>
          <cell r="K7543">
            <v>0</v>
          </cell>
          <cell r="L7543">
            <v>0</v>
          </cell>
          <cell r="M7543">
            <v>100</v>
          </cell>
          <cell r="N7543">
            <v>0</v>
          </cell>
        </row>
        <row r="7544">
          <cell r="A7544" t="str">
            <v>97667977661</v>
          </cell>
          <cell r="B7544">
            <v>97667</v>
          </cell>
          <cell r="C7544">
            <v>97766</v>
          </cell>
          <cell r="D7544">
            <v>1</v>
          </cell>
          <cell r="E7544">
            <v>1</v>
          </cell>
          <cell r="F7544">
            <v>100</v>
          </cell>
          <cell r="I7544">
            <v>0</v>
          </cell>
          <cell r="J7544">
            <v>0</v>
          </cell>
          <cell r="K7544">
            <v>0</v>
          </cell>
          <cell r="L7544">
            <v>0</v>
          </cell>
          <cell r="M7544">
            <v>100</v>
          </cell>
          <cell r="N7544">
            <v>0</v>
          </cell>
        </row>
        <row r="7545">
          <cell r="A7545" t="str">
            <v>97668976691</v>
          </cell>
          <cell r="B7545">
            <v>97668</v>
          </cell>
          <cell r="C7545">
            <v>97669</v>
          </cell>
          <cell r="D7545">
            <v>1</v>
          </cell>
          <cell r="E7545">
            <v>1</v>
          </cell>
          <cell r="F7545">
            <v>100</v>
          </cell>
          <cell r="I7545">
            <v>0</v>
          </cell>
          <cell r="J7545">
            <v>0</v>
          </cell>
          <cell r="K7545">
            <v>0</v>
          </cell>
          <cell r="L7545">
            <v>0</v>
          </cell>
          <cell r="M7545">
            <v>100</v>
          </cell>
          <cell r="N7545">
            <v>0</v>
          </cell>
        </row>
        <row r="7546">
          <cell r="A7546" t="str">
            <v>97671977621</v>
          </cell>
          <cell r="B7546">
            <v>97671</v>
          </cell>
          <cell r="C7546">
            <v>97762</v>
          </cell>
          <cell r="D7546">
            <v>1</v>
          </cell>
          <cell r="E7546">
            <v>1</v>
          </cell>
          <cell r="F7546">
            <v>100</v>
          </cell>
          <cell r="I7546">
            <v>0</v>
          </cell>
          <cell r="J7546">
            <v>0</v>
          </cell>
          <cell r="K7546">
            <v>0</v>
          </cell>
          <cell r="L7546">
            <v>0</v>
          </cell>
          <cell r="M7546">
            <v>100</v>
          </cell>
          <cell r="N7546">
            <v>0</v>
          </cell>
        </row>
        <row r="7547">
          <cell r="A7547" t="str">
            <v>97672977061</v>
          </cell>
          <cell r="B7547">
            <v>97672</v>
          </cell>
          <cell r="C7547">
            <v>97706</v>
          </cell>
          <cell r="D7547">
            <v>1</v>
          </cell>
          <cell r="E7547">
            <v>1</v>
          </cell>
          <cell r="F7547">
            <v>100</v>
          </cell>
          <cell r="I7547">
            <v>0</v>
          </cell>
          <cell r="J7547">
            <v>0</v>
          </cell>
          <cell r="K7547">
            <v>0</v>
          </cell>
          <cell r="L7547">
            <v>0</v>
          </cell>
          <cell r="M7547">
            <v>100</v>
          </cell>
          <cell r="N7547">
            <v>1</v>
          </cell>
        </row>
        <row r="7548">
          <cell r="A7548" t="str">
            <v>97672977062</v>
          </cell>
          <cell r="B7548">
            <v>97672</v>
          </cell>
          <cell r="C7548">
            <v>97706</v>
          </cell>
          <cell r="D7548">
            <v>2</v>
          </cell>
          <cell r="E7548">
            <v>1</v>
          </cell>
          <cell r="F7548">
            <v>100</v>
          </cell>
          <cell r="I7548">
            <v>0</v>
          </cell>
          <cell r="J7548">
            <v>0</v>
          </cell>
          <cell r="K7548">
            <v>0</v>
          </cell>
          <cell r="L7548">
            <v>0</v>
          </cell>
          <cell r="M7548">
            <v>100</v>
          </cell>
          <cell r="N7548">
            <v>1</v>
          </cell>
        </row>
        <row r="7549">
          <cell r="A7549" t="str">
            <v>97672977201</v>
          </cell>
          <cell r="B7549">
            <v>97672</v>
          </cell>
          <cell r="C7549">
            <v>97720</v>
          </cell>
          <cell r="D7549">
            <v>1</v>
          </cell>
          <cell r="E7549">
            <v>1</v>
          </cell>
          <cell r="F7549">
            <v>100</v>
          </cell>
          <cell r="I7549">
            <v>0</v>
          </cell>
          <cell r="J7549">
            <v>0</v>
          </cell>
          <cell r="K7549">
            <v>0</v>
          </cell>
          <cell r="L7549">
            <v>0</v>
          </cell>
          <cell r="M7549">
            <v>100</v>
          </cell>
          <cell r="N7549">
            <v>0</v>
          </cell>
        </row>
        <row r="7550">
          <cell r="A7550" t="str">
            <v>97672977301</v>
          </cell>
          <cell r="B7550">
            <v>97672</v>
          </cell>
          <cell r="C7550">
            <v>97730</v>
          </cell>
          <cell r="D7550">
            <v>1</v>
          </cell>
          <cell r="E7550">
            <v>1</v>
          </cell>
          <cell r="F7550">
            <v>100</v>
          </cell>
          <cell r="I7550">
            <v>0</v>
          </cell>
          <cell r="J7550">
            <v>0</v>
          </cell>
          <cell r="K7550">
            <v>0</v>
          </cell>
          <cell r="L7550">
            <v>0</v>
          </cell>
          <cell r="M7550">
            <v>100</v>
          </cell>
          <cell r="N7550">
            <v>0</v>
          </cell>
        </row>
        <row r="7551">
          <cell r="A7551" t="str">
            <v>97672977431</v>
          </cell>
          <cell r="B7551">
            <v>97672</v>
          </cell>
          <cell r="C7551">
            <v>97743</v>
          </cell>
          <cell r="D7551">
            <v>1</v>
          </cell>
          <cell r="E7551">
            <v>1</v>
          </cell>
          <cell r="F7551">
            <v>100</v>
          </cell>
          <cell r="I7551">
            <v>0</v>
          </cell>
          <cell r="J7551">
            <v>0</v>
          </cell>
          <cell r="K7551">
            <v>0</v>
          </cell>
          <cell r="L7551">
            <v>0</v>
          </cell>
          <cell r="M7551">
            <v>100</v>
          </cell>
          <cell r="N7551">
            <v>0</v>
          </cell>
        </row>
        <row r="7552">
          <cell r="A7552" t="str">
            <v>97672977451</v>
          </cell>
          <cell r="B7552">
            <v>97672</v>
          </cell>
          <cell r="C7552">
            <v>97745</v>
          </cell>
          <cell r="D7552">
            <v>1</v>
          </cell>
          <cell r="E7552">
            <v>1</v>
          </cell>
          <cell r="F7552">
            <v>100</v>
          </cell>
          <cell r="I7552">
            <v>0</v>
          </cell>
          <cell r="J7552">
            <v>0</v>
          </cell>
          <cell r="K7552">
            <v>0</v>
          </cell>
          <cell r="L7552">
            <v>0</v>
          </cell>
          <cell r="M7552">
            <v>100</v>
          </cell>
          <cell r="N7552">
            <v>0</v>
          </cell>
        </row>
        <row r="7553">
          <cell r="A7553" t="str">
            <v>97673977311</v>
          </cell>
          <cell r="B7553">
            <v>97673</v>
          </cell>
          <cell r="C7553">
            <v>97731</v>
          </cell>
          <cell r="D7553">
            <v>1</v>
          </cell>
          <cell r="E7553">
            <v>1</v>
          </cell>
          <cell r="F7553">
            <v>100</v>
          </cell>
          <cell r="I7553">
            <v>0</v>
          </cell>
          <cell r="J7553">
            <v>0</v>
          </cell>
          <cell r="K7553">
            <v>0</v>
          </cell>
          <cell r="L7553">
            <v>0</v>
          </cell>
          <cell r="M7553">
            <v>100</v>
          </cell>
          <cell r="N7553">
            <v>0</v>
          </cell>
        </row>
        <row r="7554">
          <cell r="A7554" t="str">
            <v>97674976821</v>
          </cell>
          <cell r="B7554">
            <v>97674</v>
          </cell>
          <cell r="C7554">
            <v>97682</v>
          </cell>
          <cell r="D7554">
            <v>1</v>
          </cell>
          <cell r="E7554">
            <v>1</v>
          </cell>
          <cell r="F7554">
            <v>100</v>
          </cell>
          <cell r="I7554">
            <v>0</v>
          </cell>
          <cell r="J7554">
            <v>0</v>
          </cell>
          <cell r="K7554">
            <v>0</v>
          </cell>
          <cell r="L7554">
            <v>0</v>
          </cell>
          <cell r="M7554">
            <v>100</v>
          </cell>
          <cell r="N7554">
            <v>0</v>
          </cell>
        </row>
        <row r="7555">
          <cell r="A7555" t="str">
            <v>97674977071</v>
          </cell>
          <cell r="B7555">
            <v>97674</v>
          </cell>
          <cell r="C7555">
            <v>97707</v>
          </cell>
          <cell r="D7555">
            <v>1</v>
          </cell>
          <cell r="E7555">
            <v>1</v>
          </cell>
          <cell r="F7555">
            <v>100</v>
          </cell>
          <cell r="I7555">
            <v>0</v>
          </cell>
          <cell r="J7555">
            <v>0</v>
          </cell>
          <cell r="K7555">
            <v>0</v>
          </cell>
          <cell r="L7555">
            <v>0</v>
          </cell>
          <cell r="M7555">
            <v>100</v>
          </cell>
          <cell r="N7555">
            <v>1</v>
          </cell>
        </row>
        <row r="7556">
          <cell r="A7556" t="str">
            <v>97674977072</v>
          </cell>
          <cell r="B7556">
            <v>97674</v>
          </cell>
          <cell r="C7556">
            <v>97707</v>
          </cell>
          <cell r="D7556">
            <v>2</v>
          </cell>
          <cell r="E7556">
            <v>1</v>
          </cell>
          <cell r="F7556">
            <v>100</v>
          </cell>
          <cell r="I7556">
            <v>0</v>
          </cell>
          <cell r="J7556">
            <v>0</v>
          </cell>
          <cell r="K7556">
            <v>0</v>
          </cell>
          <cell r="L7556">
            <v>0</v>
          </cell>
          <cell r="M7556">
            <v>100</v>
          </cell>
          <cell r="N7556">
            <v>1</v>
          </cell>
        </row>
        <row r="7557">
          <cell r="A7557" t="str">
            <v>97676977311</v>
          </cell>
          <cell r="B7557">
            <v>97676</v>
          </cell>
          <cell r="C7557">
            <v>97731</v>
          </cell>
          <cell r="D7557">
            <v>1</v>
          </cell>
          <cell r="E7557">
            <v>1</v>
          </cell>
          <cell r="F7557">
            <v>100</v>
          </cell>
          <cell r="I7557">
            <v>0</v>
          </cell>
          <cell r="J7557">
            <v>0</v>
          </cell>
          <cell r="K7557">
            <v>0</v>
          </cell>
          <cell r="L7557">
            <v>0</v>
          </cell>
          <cell r="M7557">
            <v>100</v>
          </cell>
          <cell r="N7557">
            <v>0</v>
          </cell>
        </row>
        <row r="7558">
          <cell r="A7558" t="str">
            <v>97678976811</v>
          </cell>
          <cell r="B7558">
            <v>97678</v>
          </cell>
          <cell r="C7558">
            <v>97681</v>
          </cell>
          <cell r="D7558">
            <v>1</v>
          </cell>
          <cell r="E7558">
            <v>1</v>
          </cell>
          <cell r="F7558">
            <v>100</v>
          </cell>
          <cell r="I7558">
            <v>0</v>
          </cell>
          <cell r="J7558">
            <v>0</v>
          </cell>
          <cell r="K7558">
            <v>0</v>
          </cell>
          <cell r="L7558">
            <v>0</v>
          </cell>
          <cell r="M7558">
            <v>100</v>
          </cell>
          <cell r="N7558">
            <v>0</v>
          </cell>
        </row>
        <row r="7559">
          <cell r="A7559" t="str">
            <v>97678977671</v>
          </cell>
          <cell r="B7559">
            <v>97678</v>
          </cell>
          <cell r="C7559">
            <v>97767</v>
          </cell>
          <cell r="D7559">
            <v>1</v>
          </cell>
          <cell r="E7559">
            <v>1</v>
          </cell>
          <cell r="F7559">
            <v>100</v>
          </cell>
          <cell r="I7559">
            <v>0</v>
          </cell>
          <cell r="J7559">
            <v>0</v>
          </cell>
          <cell r="K7559">
            <v>0</v>
          </cell>
          <cell r="L7559">
            <v>0</v>
          </cell>
          <cell r="M7559">
            <v>100</v>
          </cell>
          <cell r="N7559">
            <v>0</v>
          </cell>
        </row>
        <row r="7560">
          <cell r="A7560" t="str">
            <v>97682976881</v>
          </cell>
          <cell r="B7560">
            <v>97682</v>
          </cell>
          <cell r="C7560">
            <v>97688</v>
          </cell>
          <cell r="D7560">
            <v>1</v>
          </cell>
          <cell r="E7560">
            <v>1</v>
          </cell>
          <cell r="F7560">
            <v>100</v>
          </cell>
          <cell r="I7560">
            <v>0</v>
          </cell>
          <cell r="J7560">
            <v>0</v>
          </cell>
          <cell r="K7560">
            <v>0</v>
          </cell>
          <cell r="L7560">
            <v>0</v>
          </cell>
          <cell r="M7560">
            <v>100</v>
          </cell>
          <cell r="N7560">
            <v>0</v>
          </cell>
        </row>
        <row r="7561">
          <cell r="A7561" t="str">
            <v>97684976891</v>
          </cell>
          <cell r="B7561">
            <v>97684</v>
          </cell>
          <cell r="C7561">
            <v>97689</v>
          </cell>
          <cell r="D7561">
            <v>1</v>
          </cell>
          <cell r="E7561">
            <v>1</v>
          </cell>
          <cell r="F7561">
            <v>100</v>
          </cell>
          <cell r="I7561">
            <v>0</v>
          </cell>
          <cell r="J7561">
            <v>0</v>
          </cell>
          <cell r="K7561">
            <v>0</v>
          </cell>
          <cell r="L7561">
            <v>0</v>
          </cell>
          <cell r="M7561">
            <v>100</v>
          </cell>
          <cell r="N7561">
            <v>0</v>
          </cell>
        </row>
        <row r="7562">
          <cell r="A7562" t="str">
            <v>97684977131</v>
          </cell>
          <cell r="B7562">
            <v>97684</v>
          </cell>
          <cell r="C7562">
            <v>97713</v>
          </cell>
          <cell r="D7562">
            <v>1</v>
          </cell>
          <cell r="E7562">
            <v>1</v>
          </cell>
          <cell r="F7562">
            <v>100</v>
          </cell>
          <cell r="I7562">
            <v>0</v>
          </cell>
          <cell r="J7562">
            <v>0</v>
          </cell>
          <cell r="K7562">
            <v>0</v>
          </cell>
          <cell r="L7562">
            <v>0</v>
          </cell>
          <cell r="M7562">
            <v>100</v>
          </cell>
          <cell r="N7562">
            <v>0</v>
          </cell>
        </row>
        <row r="7563">
          <cell r="A7563" t="str">
            <v>97685976941</v>
          </cell>
          <cell r="B7563">
            <v>97685</v>
          </cell>
          <cell r="C7563">
            <v>97694</v>
          </cell>
          <cell r="D7563">
            <v>1</v>
          </cell>
          <cell r="E7563">
            <v>1</v>
          </cell>
          <cell r="F7563">
            <v>100</v>
          </cell>
          <cell r="I7563">
            <v>0</v>
          </cell>
          <cell r="J7563">
            <v>0</v>
          </cell>
          <cell r="K7563">
            <v>0</v>
          </cell>
          <cell r="L7563">
            <v>0</v>
          </cell>
          <cell r="M7563">
            <v>100</v>
          </cell>
          <cell r="N7563">
            <v>0</v>
          </cell>
        </row>
        <row r="7564">
          <cell r="A7564" t="str">
            <v>97686977081</v>
          </cell>
          <cell r="B7564">
            <v>97686</v>
          </cell>
          <cell r="C7564">
            <v>97708</v>
          </cell>
          <cell r="D7564">
            <v>1</v>
          </cell>
          <cell r="E7564">
            <v>1</v>
          </cell>
          <cell r="F7564">
            <v>100</v>
          </cell>
          <cell r="I7564">
            <v>0</v>
          </cell>
          <cell r="J7564">
            <v>0</v>
          </cell>
          <cell r="K7564">
            <v>0</v>
          </cell>
          <cell r="L7564">
            <v>0</v>
          </cell>
          <cell r="M7564">
            <v>100</v>
          </cell>
          <cell r="N7564">
            <v>0</v>
          </cell>
        </row>
        <row r="7565">
          <cell r="A7565" t="str">
            <v>97687976881</v>
          </cell>
          <cell r="B7565">
            <v>97687</v>
          </cell>
          <cell r="C7565">
            <v>97688</v>
          </cell>
          <cell r="D7565">
            <v>1</v>
          </cell>
          <cell r="E7565">
            <v>1</v>
          </cell>
          <cell r="F7565">
            <v>100</v>
          </cell>
          <cell r="I7565">
            <v>0</v>
          </cell>
          <cell r="J7565">
            <v>0</v>
          </cell>
          <cell r="K7565">
            <v>0</v>
          </cell>
          <cell r="L7565">
            <v>0</v>
          </cell>
          <cell r="M7565">
            <v>100</v>
          </cell>
          <cell r="N7565">
            <v>0</v>
          </cell>
        </row>
        <row r="7566">
          <cell r="A7566" t="str">
            <v>97687977191</v>
          </cell>
          <cell r="B7566">
            <v>97687</v>
          </cell>
          <cell r="C7566">
            <v>97719</v>
          </cell>
          <cell r="D7566">
            <v>1</v>
          </cell>
          <cell r="E7566">
            <v>1</v>
          </cell>
          <cell r="F7566">
            <v>100</v>
          </cell>
          <cell r="I7566">
            <v>0</v>
          </cell>
          <cell r="J7566">
            <v>0</v>
          </cell>
          <cell r="K7566">
            <v>0</v>
          </cell>
          <cell r="L7566">
            <v>0</v>
          </cell>
          <cell r="M7566">
            <v>100</v>
          </cell>
          <cell r="N7566">
            <v>0</v>
          </cell>
        </row>
        <row r="7567">
          <cell r="A7567" t="str">
            <v>97689976961</v>
          </cell>
          <cell r="B7567">
            <v>97689</v>
          </cell>
          <cell r="C7567">
            <v>97696</v>
          </cell>
          <cell r="D7567">
            <v>1</v>
          </cell>
          <cell r="E7567">
            <v>1</v>
          </cell>
          <cell r="F7567">
            <v>100</v>
          </cell>
          <cell r="I7567">
            <v>0</v>
          </cell>
          <cell r="J7567">
            <v>0</v>
          </cell>
          <cell r="K7567">
            <v>0</v>
          </cell>
          <cell r="L7567">
            <v>0</v>
          </cell>
          <cell r="M7567">
            <v>100</v>
          </cell>
          <cell r="N7567">
            <v>0</v>
          </cell>
        </row>
        <row r="7568">
          <cell r="A7568" t="str">
            <v>97689977141</v>
          </cell>
          <cell r="B7568">
            <v>97689</v>
          </cell>
          <cell r="C7568">
            <v>97714</v>
          </cell>
          <cell r="D7568">
            <v>1</v>
          </cell>
          <cell r="E7568">
            <v>1</v>
          </cell>
          <cell r="F7568">
            <v>100</v>
          </cell>
          <cell r="I7568">
            <v>0</v>
          </cell>
          <cell r="J7568">
            <v>0</v>
          </cell>
          <cell r="K7568">
            <v>0</v>
          </cell>
          <cell r="L7568">
            <v>0</v>
          </cell>
          <cell r="M7568">
            <v>100</v>
          </cell>
          <cell r="N7568">
            <v>0</v>
          </cell>
        </row>
        <row r="7569">
          <cell r="A7569" t="str">
            <v>97690976911</v>
          </cell>
          <cell r="B7569">
            <v>97690</v>
          </cell>
          <cell r="C7569">
            <v>97691</v>
          </cell>
          <cell r="D7569">
            <v>1</v>
          </cell>
          <cell r="E7569">
            <v>1</v>
          </cell>
          <cell r="F7569">
            <v>100</v>
          </cell>
          <cell r="I7569">
            <v>0</v>
          </cell>
          <cell r="J7569">
            <v>0</v>
          </cell>
          <cell r="K7569">
            <v>0</v>
          </cell>
          <cell r="L7569">
            <v>0</v>
          </cell>
          <cell r="M7569">
            <v>100</v>
          </cell>
          <cell r="N7569">
            <v>1</v>
          </cell>
        </row>
        <row r="7570">
          <cell r="A7570" t="str">
            <v>97690976971</v>
          </cell>
          <cell r="B7570">
            <v>97690</v>
          </cell>
          <cell r="C7570">
            <v>97697</v>
          </cell>
          <cell r="D7570">
            <v>1</v>
          </cell>
          <cell r="E7570">
            <v>1</v>
          </cell>
          <cell r="F7570">
            <v>100</v>
          </cell>
          <cell r="I7570">
            <v>0</v>
          </cell>
          <cell r="J7570">
            <v>0</v>
          </cell>
          <cell r="K7570">
            <v>0</v>
          </cell>
          <cell r="L7570">
            <v>0</v>
          </cell>
          <cell r="M7570">
            <v>100</v>
          </cell>
          <cell r="N7570">
            <v>0</v>
          </cell>
        </row>
        <row r="7571">
          <cell r="A7571" t="str">
            <v>97690977131</v>
          </cell>
          <cell r="B7571">
            <v>97690</v>
          </cell>
          <cell r="C7571">
            <v>97713</v>
          </cell>
          <cell r="D7571">
            <v>1</v>
          </cell>
          <cell r="E7571">
            <v>1</v>
          </cell>
          <cell r="F7571">
            <v>100</v>
          </cell>
          <cell r="I7571">
            <v>0</v>
          </cell>
          <cell r="J7571">
            <v>0</v>
          </cell>
          <cell r="K7571">
            <v>0</v>
          </cell>
          <cell r="L7571">
            <v>0</v>
          </cell>
          <cell r="M7571">
            <v>100</v>
          </cell>
          <cell r="N7571">
            <v>1</v>
          </cell>
        </row>
        <row r="7572">
          <cell r="A7572" t="str">
            <v>97690977132</v>
          </cell>
          <cell r="B7572">
            <v>97690</v>
          </cell>
          <cell r="C7572">
            <v>97713</v>
          </cell>
          <cell r="D7572">
            <v>2</v>
          </cell>
          <cell r="E7572">
            <v>1</v>
          </cell>
          <cell r="F7572">
            <v>100</v>
          </cell>
          <cell r="I7572">
            <v>0</v>
          </cell>
          <cell r="J7572">
            <v>0</v>
          </cell>
          <cell r="K7572">
            <v>0</v>
          </cell>
          <cell r="L7572">
            <v>0</v>
          </cell>
          <cell r="M7572">
            <v>100</v>
          </cell>
          <cell r="N7572">
            <v>1</v>
          </cell>
        </row>
        <row r="7573">
          <cell r="A7573" t="str">
            <v>97690977921</v>
          </cell>
          <cell r="B7573">
            <v>97690</v>
          </cell>
          <cell r="C7573">
            <v>97792</v>
          </cell>
          <cell r="D7573">
            <v>1</v>
          </cell>
          <cell r="E7573">
            <v>1</v>
          </cell>
          <cell r="F7573">
            <v>100</v>
          </cell>
          <cell r="I7573">
            <v>0</v>
          </cell>
          <cell r="J7573">
            <v>0</v>
          </cell>
          <cell r="K7573">
            <v>0</v>
          </cell>
          <cell r="L7573">
            <v>0</v>
          </cell>
          <cell r="M7573">
            <v>100</v>
          </cell>
          <cell r="N7573">
            <v>0</v>
          </cell>
        </row>
        <row r="7574">
          <cell r="A7574" t="str">
            <v>97691977131</v>
          </cell>
          <cell r="B7574">
            <v>97691</v>
          </cell>
          <cell r="C7574">
            <v>97713</v>
          </cell>
          <cell r="D7574">
            <v>1</v>
          </cell>
          <cell r="E7574">
            <v>1</v>
          </cell>
          <cell r="F7574">
            <v>100</v>
          </cell>
          <cell r="I7574">
            <v>0</v>
          </cell>
          <cell r="J7574">
            <v>0</v>
          </cell>
          <cell r="K7574">
            <v>0</v>
          </cell>
          <cell r="L7574">
            <v>0</v>
          </cell>
          <cell r="M7574">
            <v>100</v>
          </cell>
          <cell r="N7574">
            <v>1</v>
          </cell>
        </row>
        <row r="7575">
          <cell r="A7575" t="str">
            <v>97691977171</v>
          </cell>
          <cell r="B7575">
            <v>97691</v>
          </cell>
          <cell r="C7575">
            <v>97717</v>
          </cell>
          <cell r="D7575">
            <v>1</v>
          </cell>
          <cell r="E7575">
            <v>1</v>
          </cell>
          <cell r="F7575">
            <v>100</v>
          </cell>
          <cell r="I7575">
            <v>0</v>
          </cell>
          <cell r="J7575">
            <v>0</v>
          </cell>
          <cell r="K7575">
            <v>0</v>
          </cell>
          <cell r="L7575">
            <v>0</v>
          </cell>
          <cell r="M7575">
            <v>100</v>
          </cell>
          <cell r="N7575">
            <v>0</v>
          </cell>
        </row>
        <row r="7576">
          <cell r="A7576" t="str">
            <v>97692977061</v>
          </cell>
          <cell r="B7576">
            <v>97692</v>
          </cell>
          <cell r="C7576">
            <v>97706</v>
          </cell>
          <cell r="D7576">
            <v>1</v>
          </cell>
          <cell r="E7576">
            <v>1</v>
          </cell>
          <cell r="F7576">
            <v>100</v>
          </cell>
          <cell r="I7576">
            <v>0</v>
          </cell>
          <cell r="J7576">
            <v>0</v>
          </cell>
          <cell r="K7576">
            <v>0</v>
          </cell>
          <cell r="L7576">
            <v>0</v>
          </cell>
          <cell r="M7576">
            <v>100</v>
          </cell>
          <cell r="N7576">
            <v>0</v>
          </cell>
        </row>
        <row r="7577">
          <cell r="A7577" t="str">
            <v>97693977141</v>
          </cell>
          <cell r="B7577">
            <v>97693</v>
          </cell>
          <cell r="C7577">
            <v>97714</v>
          </cell>
          <cell r="D7577">
            <v>1</v>
          </cell>
          <cell r="E7577">
            <v>1</v>
          </cell>
          <cell r="F7577">
            <v>100</v>
          </cell>
          <cell r="I7577">
            <v>0</v>
          </cell>
          <cell r="J7577">
            <v>0</v>
          </cell>
          <cell r="K7577">
            <v>0</v>
          </cell>
          <cell r="L7577">
            <v>0</v>
          </cell>
          <cell r="M7577">
            <v>100</v>
          </cell>
          <cell r="N7577">
            <v>1</v>
          </cell>
        </row>
        <row r="7578">
          <cell r="A7578" t="str">
            <v>97694976951</v>
          </cell>
          <cell r="B7578">
            <v>97694</v>
          </cell>
          <cell r="C7578">
            <v>97695</v>
          </cell>
          <cell r="D7578">
            <v>1</v>
          </cell>
          <cell r="E7578">
            <v>1</v>
          </cell>
          <cell r="F7578">
            <v>100</v>
          </cell>
          <cell r="I7578">
            <v>0</v>
          </cell>
          <cell r="J7578">
            <v>0</v>
          </cell>
          <cell r="K7578">
            <v>0</v>
          </cell>
          <cell r="L7578">
            <v>0</v>
          </cell>
          <cell r="M7578">
            <v>100</v>
          </cell>
          <cell r="N7578">
            <v>0</v>
          </cell>
        </row>
        <row r="7579">
          <cell r="A7579" t="str">
            <v>97694978931</v>
          </cell>
          <cell r="B7579">
            <v>97694</v>
          </cell>
          <cell r="C7579">
            <v>97893</v>
          </cell>
          <cell r="D7579">
            <v>1</v>
          </cell>
          <cell r="E7579">
            <v>1</v>
          </cell>
          <cell r="F7579">
            <v>100</v>
          </cell>
          <cell r="I7579">
            <v>0</v>
          </cell>
          <cell r="J7579">
            <v>0</v>
          </cell>
          <cell r="K7579">
            <v>0</v>
          </cell>
          <cell r="L7579">
            <v>0</v>
          </cell>
          <cell r="M7579">
            <v>100</v>
          </cell>
          <cell r="N7579">
            <v>0</v>
          </cell>
        </row>
        <row r="7580">
          <cell r="A7580" t="str">
            <v>97695977041</v>
          </cell>
          <cell r="B7580">
            <v>97695</v>
          </cell>
          <cell r="C7580">
            <v>97704</v>
          </cell>
          <cell r="D7580">
            <v>1</v>
          </cell>
          <cell r="E7580">
            <v>1</v>
          </cell>
          <cell r="F7580">
            <v>100</v>
          </cell>
          <cell r="I7580">
            <v>0</v>
          </cell>
          <cell r="J7580">
            <v>0</v>
          </cell>
          <cell r="K7580">
            <v>0</v>
          </cell>
          <cell r="L7580">
            <v>0</v>
          </cell>
          <cell r="M7580">
            <v>100</v>
          </cell>
          <cell r="N7580">
            <v>0</v>
          </cell>
        </row>
        <row r="7581">
          <cell r="A7581" t="str">
            <v>97696977441</v>
          </cell>
          <cell r="B7581">
            <v>97696</v>
          </cell>
          <cell r="C7581">
            <v>97744</v>
          </cell>
          <cell r="D7581">
            <v>1</v>
          </cell>
          <cell r="E7581">
            <v>1</v>
          </cell>
          <cell r="F7581">
            <v>100</v>
          </cell>
          <cell r="I7581">
            <v>0</v>
          </cell>
          <cell r="J7581">
            <v>0</v>
          </cell>
          <cell r="K7581">
            <v>0</v>
          </cell>
          <cell r="L7581">
            <v>0</v>
          </cell>
          <cell r="M7581">
            <v>100</v>
          </cell>
          <cell r="N7581">
            <v>0</v>
          </cell>
        </row>
        <row r="7582">
          <cell r="A7582" t="str">
            <v>97696977691</v>
          </cell>
          <cell r="B7582">
            <v>97696</v>
          </cell>
          <cell r="C7582">
            <v>97769</v>
          </cell>
          <cell r="D7582">
            <v>1</v>
          </cell>
          <cell r="E7582">
            <v>1</v>
          </cell>
          <cell r="F7582">
            <v>100</v>
          </cell>
          <cell r="I7582">
            <v>0</v>
          </cell>
          <cell r="J7582">
            <v>0</v>
          </cell>
          <cell r="K7582">
            <v>0</v>
          </cell>
          <cell r="L7582">
            <v>0</v>
          </cell>
          <cell r="M7582">
            <v>100</v>
          </cell>
          <cell r="N7582">
            <v>0</v>
          </cell>
        </row>
        <row r="7583">
          <cell r="A7583" t="str">
            <v>97697977581</v>
          </cell>
          <cell r="B7583">
            <v>97697</v>
          </cell>
          <cell r="C7583">
            <v>97758</v>
          </cell>
          <cell r="D7583">
            <v>1</v>
          </cell>
          <cell r="E7583">
            <v>1</v>
          </cell>
          <cell r="F7583">
            <v>100</v>
          </cell>
          <cell r="I7583">
            <v>0</v>
          </cell>
          <cell r="J7583">
            <v>0</v>
          </cell>
          <cell r="K7583">
            <v>0</v>
          </cell>
          <cell r="L7583">
            <v>0</v>
          </cell>
          <cell r="M7583">
            <v>100</v>
          </cell>
          <cell r="N7583">
            <v>0</v>
          </cell>
        </row>
        <row r="7584">
          <cell r="A7584" t="str">
            <v>97698976991</v>
          </cell>
          <cell r="B7584">
            <v>97698</v>
          </cell>
          <cell r="C7584">
            <v>97699</v>
          </cell>
          <cell r="D7584">
            <v>1</v>
          </cell>
          <cell r="E7584">
            <v>1</v>
          </cell>
          <cell r="F7584">
            <v>100</v>
          </cell>
          <cell r="I7584">
            <v>0</v>
          </cell>
          <cell r="J7584">
            <v>0</v>
          </cell>
          <cell r="K7584">
            <v>0</v>
          </cell>
          <cell r="L7584">
            <v>0</v>
          </cell>
          <cell r="M7584">
            <v>100</v>
          </cell>
          <cell r="N7584">
            <v>0</v>
          </cell>
        </row>
        <row r="7585">
          <cell r="A7585" t="str">
            <v>97698977041</v>
          </cell>
          <cell r="B7585">
            <v>97698</v>
          </cell>
          <cell r="C7585">
            <v>97704</v>
          </cell>
          <cell r="D7585">
            <v>1</v>
          </cell>
          <cell r="E7585">
            <v>1</v>
          </cell>
          <cell r="F7585">
            <v>100</v>
          </cell>
          <cell r="I7585">
            <v>0</v>
          </cell>
          <cell r="J7585">
            <v>0</v>
          </cell>
          <cell r="K7585">
            <v>0</v>
          </cell>
          <cell r="L7585">
            <v>0</v>
          </cell>
          <cell r="M7585">
            <v>100</v>
          </cell>
          <cell r="N7585">
            <v>0</v>
          </cell>
        </row>
        <row r="7586">
          <cell r="A7586" t="str">
            <v>97698977681</v>
          </cell>
          <cell r="B7586">
            <v>97698</v>
          </cell>
          <cell r="C7586">
            <v>97768</v>
          </cell>
          <cell r="D7586">
            <v>1</v>
          </cell>
          <cell r="E7586">
            <v>1</v>
          </cell>
          <cell r="F7586">
            <v>100</v>
          </cell>
          <cell r="I7586">
            <v>0</v>
          </cell>
          <cell r="J7586">
            <v>0</v>
          </cell>
          <cell r="K7586">
            <v>0</v>
          </cell>
          <cell r="L7586">
            <v>0</v>
          </cell>
          <cell r="M7586">
            <v>100</v>
          </cell>
          <cell r="N7586">
            <v>0</v>
          </cell>
        </row>
        <row r="7587">
          <cell r="A7587" t="str">
            <v>97700977101</v>
          </cell>
          <cell r="B7587">
            <v>97700</v>
          </cell>
          <cell r="C7587">
            <v>97710</v>
          </cell>
          <cell r="D7587">
            <v>1</v>
          </cell>
          <cell r="E7587">
            <v>1</v>
          </cell>
          <cell r="F7587">
            <v>100</v>
          </cell>
          <cell r="I7587">
            <v>0</v>
          </cell>
          <cell r="J7587">
            <v>0</v>
          </cell>
          <cell r="K7587">
            <v>0</v>
          </cell>
          <cell r="L7587">
            <v>0</v>
          </cell>
          <cell r="M7587">
            <v>100</v>
          </cell>
          <cell r="N7587">
            <v>0</v>
          </cell>
        </row>
        <row r="7588">
          <cell r="A7588" t="str">
            <v>97700977121</v>
          </cell>
          <cell r="B7588">
            <v>97700</v>
          </cell>
          <cell r="C7588">
            <v>97712</v>
          </cell>
          <cell r="D7588">
            <v>1</v>
          </cell>
          <cell r="E7588">
            <v>1</v>
          </cell>
          <cell r="F7588">
            <v>100</v>
          </cell>
          <cell r="I7588">
            <v>0</v>
          </cell>
          <cell r="J7588">
            <v>0</v>
          </cell>
          <cell r="K7588">
            <v>0</v>
          </cell>
          <cell r="L7588">
            <v>0</v>
          </cell>
          <cell r="M7588">
            <v>100</v>
          </cell>
          <cell r="N7588">
            <v>0</v>
          </cell>
        </row>
        <row r="7589">
          <cell r="A7589" t="str">
            <v>97700977921</v>
          </cell>
          <cell r="B7589">
            <v>97700</v>
          </cell>
          <cell r="C7589">
            <v>97792</v>
          </cell>
          <cell r="D7589">
            <v>1</v>
          </cell>
          <cell r="E7589">
            <v>1</v>
          </cell>
          <cell r="F7589">
            <v>100</v>
          </cell>
          <cell r="I7589">
            <v>0</v>
          </cell>
          <cell r="J7589">
            <v>0</v>
          </cell>
          <cell r="K7589">
            <v>0</v>
          </cell>
          <cell r="L7589">
            <v>0</v>
          </cell>
          <cell r="M7589">
            <v>100</v>
          </cell>
          <cell r="N7589">
            <v>0</v>
          </cell>
        </row>
        <row r="7590">
          <cell r="A7590" t="str">
            <v>97701977021</v>
          </cell>
          <cell r="B7590">
            <v>97701</v>
          </cell>
          <cell r="C7590">
            <v>97702</v>
          </cell>
          <cell r="D7590">
            <v>1</v>
          </cell>
          <cell r="E7590">
            <v>1</v>
          </cell>
          <cell r="F7590">
            <v>100</v>
          </cell>
          <cell r="I7590">
            <v>0</v>
          </cell>
          <cell r="J7590">
            <v>0</v>
          </cell>
          <cell r="K7590">
            <v>0</v>
          </cell>
          <cell r="L7590">
            <v>0</v>
          </cell>
          <cell r="M7590">
            <v>100</v>
          </cell>
          <cell r="N7590">
            <v>0</v>
          </cell>
        </row>
        <row r="7591">
          <cell r="A7591" t="str">
            <v>97701977051</v>
          </cell>
          <cell r="B7591">
            <v>97701</v>
          </cell>
          <cell r="C7591">
            <v>97705</v>
          </cell>
          <cell r="D7591">
            <v>1</v>
          </cell>
          <cell r="E7591">
            <v>1</v>
          </cell>
          <cell r="F7591">
            <v>100</v>
          </cell>
          <cell r="I7591">
            <v>0</v>
          </cell>
          <cell r="J7591">
            <v>0</v>
          </cell>
          <cell r="K7591">
            <v>0</v>
          </cell>
          <cell r="L7591">
            <v>0</v>
          </cell>
          <cell r="M7591">
            <v>100</v>
          </cell>
          <cell r="N7591">
            <v>0</v>
          </cell>
        </row>
        <row r="7592">
          <cell r="A7592" t="str">
            <v>97702977091</v>
          </cell>
          <cell r="B7592">
            <v>97702</v>
          </cell>
          <cell r="C7592">
            <v>97709</v>
          </cell>
          <cell r="D7592">
            <v>1</v>
          </cell>
          <cell r="E7592">
            <v>1</v>
          </cell>
          <cell r="F7592">
            <v>100</v>
          </cell>
          <cell r="I7592">
            <v>0</v>
          </cell>
          <cell r="J7592">
            <v>0</v>
          </cell>
          <cell r="K7592">
            <v>0</v>
          </cell>
          <cell r="L7592">
            <v>0</v>
          </cell>
          <cell r="M7592">
            <v>100</v>
          </cell>
          <cell r="N7592">
            <v>0</v>
          </cell>
        </row>
        <row r="7593">
          <cell r="A7593" t="str">
            <v>97702977571</v>
          </cell>
          <cell r="B7593">
            <v>97702</v>
          </cell>
          <cell r="C7593">
            <v>97757</v>
          </cell>
          <cell r="D7593">
            <v>1</v>
          </cell>
          <cell r="E7593">
            <v>1</v>
          </cell>
          <cell r="F7593">
            <v>100</v>
          </cell>
          <cell r="I7593">
            <v>0</v>
          </cell>
          <cell r="J7593">
            <v>0</v>
          </cell>
          <cell r="K7593">
            <v>0</v>
          </cell>
          <cell r="L7593">
            <v>0</v>
          </cell>
          <cell r="M7593">
            <v>100</v>
          </cell>
          <cell r="N7593">
            <v>0</v>
          </cell>
        </row>
        <row r="7594">
          <cell r="A7594" t="str">
            <v>97702977572</v>
          </cell>
          <cell r="B7594">
            <v>97702</v>
          </cell>
          <cell r="C7594">
            <v>97757</v>
          </cell>
          <cell r="D7594">
            <v>2</v>
          </cell>
          <cell r="E7594">
            <v>1</v>
          </cell>
          <cell r="F7594">
            <v>100</v>
          </cell>
          <cell r="I7594">
            <v>0</v>
          </cell>
          <cell r="J7594">
            <v>0</v>
          </cell>
          <cell r="K7594">
            <v>0</v>
          </cell>
          <cell r="L7594">
            <v>0</v>
          </cell>
          <cell r="M7594">
            <v>100</v>
          </cell>
          <cell r="N7594">
            <v>0</v>
          </cell>
        </row>
        <row r="7595">
          <cell r="A7595" t="str">
            <v>97702977891</v>
          </cell>
          <cell r="B7595">
            <v>97702</v>
          </cell>
          <cell r="C7595">
            <v>97789</v>
          </cell>
          <cell r="D7595">
            <v>1</v>
          </cell>
          <cell r="E7595">
            <v>1</v>
          </cell>
          <cell r="F7595">
            <v>100</v>
          </cell>
          <cell r="I7595">
            <v>0</v>
          </cell>
          <cell r="J7595">
            <v>0</v>
          </cell>
          <cell r="K7595">
            <v>0</v>
          </cell>
          <cell r="L7595">
            <v>0</v>
          </cell>
          <cell r="M7595">
            <v>100</v>
          </cell>
          <cell r="N7595">
            <v>0</v>
          </cell>
        </row>
        <row r="7596">
          <cell r="A7596" t="str">
            <v>97704977951</v>
          </cell>
          <cell r="B7596">
            <v>97704</v>
          </cell>
          <cell r="C7596">
            <v>97795</v>
          </cell>
          <cell r="D7596">
            <v>1</v>
          </cell>
          <cell r="E7596">
            <v>1</v>
          </cell>
          <cell r="F7596">
            <v>100</v>
          </cell>
          <cell r="I7596">
            <v>0</v>
          </cell>
          <cell r="J7596">
            <v>0</v>
          </cell>
          <cell r="K7596">
            <v>0</v>
          </cell>
          <cell r="L7596">
            <v>0</v>
          </cell>
          <cell r="M7596">
            <v>100</v>
          </cell>
          <cell r="N7596">
            <v>0</v>
          </cell>
        </row>
        <row r="7597">
          <cell r="A7597" t="str">
            <v>97705977161</v>
          </cell>
          <cell r="B7597">
            <v>97705</v>
          </cell>
          <cell r="C7597">
            <v>97716</v>
          </cell>
          <cell r="D7597">
            <v>1</v>
          </cell>
          <cell r="E7597">
            <v>1</v>
          </cell>
          <cell r="F7597">
            <v>100</v>
          </cell>
          <cell r="I7597">
            <v>0</v>
          </cell>
          <cell r="J7597">
            <v>0</v>
          </cell>
          <cell r="K7597">
            <v>0</v>
          </cell>
          <cell r="L7597">
            <v>0</v>
          </cell>
          <cell r="M7597">
            <v>100</v>
          </cell>
          <cell r="N7597">
            <v>1</v>
          </cell>
        </row>
        <row r="7598">
          <cell r="A7598" t="str">
            <v>97705977891</v>
          </cell>
          <cell r="B7598">
            <v>97705</v>
          </cell>
          <cell r="C7598">
            <v>97789</v>
          </cell>
          <cell r="D7598">
            <v>1</v>
          </cell>
          <cell r="E7598">
            <v>1</v>
          </cell>
          <cell r="F7598">
            <v>100</v>
          </cell>
          <cell r="I7598">
            <v>0</v>
          </cell>
          <cell r="J7598">
            <v>0</v>
          </cell>
          <cell r="K7598">
            <v>0</v>
          </cell>
          <cell r="L7598">
            <v>0</v>
          </cell>
          <cell r="M7598">
            <v>100</v>
          </cell>
          <cell r="N7598">
            <v>0</v>
          </cell>
        </row>
        <row r="7599">
          <cell r="A7599" t="str">
            <v>97705978431</v>
          </cell>
          <cell r="B7599">
            <v>97705</v>
          </cell>
          <cell r="C7599">
            <v>97843</v>
          </cell>
          <cell r="D7599">
            <v>1</v>
          </cell>
          <cell r="E7599">
            <v>1</v>
          </cell>
          <cell r="F7599">
            <v>100</v>
          </cell>
          <cell r="I7599">
            <v>0</v>
          </cell>
          <cell r="J7599">
            <v>0</v>
          </cell>
          <cell r="K7599">
            <v>0</v>
          </cell>
          <cell r="L7599">
            <v>0</v>
          </cell>
          <cell r="M7599">
            <v>100</v>
          </cell>
          <cell r="N7599">
            <v>0</v>
          </cell>
        </row>
        <row r="7600">
          <cell r="A7600" t="str">
            <v>97705978481</v>
          </cell>
          <cell r="B7600">
            <v>97705</v>
          </cell>
          <cell r="C7600">
            <v>97848</v>
          </cell>
          <cell r="D7600">
            <v>1</v>
          </cell>
          <cell r="E7600">
            <v>1</v>
          </cell>
          <cell r="F7600">
            <v>100</v>
          </cell>
          <cell r="I7600">
            <v>0</v>
          </cell>
          <cell r="J7600">
            <v>0</v>
          </cell>
          <cell r="K7600">
            <v>0</v>
          </cell>
          <cell r="L7600">
            <v>0</v>
          </cell>
          <cell r="M7600">
            <v>100</v>
          </cell>
          <cell r="N7600">
            <v>0</v>
          </cell>
        </row>
        <row r="7601">
          <cell r="A7601" t="str">
            <v>97706977571</v>
          </cell>
          <cell r="B7601">
            <v>97706</v>
          </cell>
          <cell r="C7601">
            <v>97757</v>
          </cell>
          <cell r="D7601">
            <v>1</v>
          </cell>
          <cell r="E7601">
            <v>1</v>
          </cell>
          <cell r="F7601">
            <v>100</v>
          </cell>
          <cell r="I7601">
            <v>0</v>
          </cell>
          <cell r="J7601">
            <v>0</v>
          </cell>
          <cell r="K7601">
            <v>0</v>
          </cell>
          <cell r="L7601">
            <v>0</v>
          </cell>
          <cell r="M7601">
            <v>100</v>
          </cell>
          <cell r="N7601">
            <v>0</v>
          </cell>
        </row>
        <row r="7602">
          <cell r="A7602" t="str">
            <v>97706977572</v>
          </cell>
          <cell r="B7602">
            <v>97706</v>
          </cell>
          <cell r="C7602">
            <v>97757</v>
          </cell>
          <cell r="D7602">
            <v>2</v>
          </cell>
          <cell r="E7602">
            <v>1</v>
          </cell>
          <cell r="F7602">
            <v>100</v>
          </cell>
          <cell r="I7602">
            <v>0</v>
          </cell>
          <cell r="J7602">
            <v>0</v>
          </cell>
          <cell r="K7602">
            <v>0</v>
          </cell>
          <cell r="L7602">
            <v>0</v>
          </cell>
          <cell r="M7602">
            <v>100</v>
          </cell>
          <cell r="N7602">
            <v>0</v>
          </cell>
        </row>
        <row r="7603">
          <cell r="A7603" t="str">
            <v>97706977631</v>
          </cell>
          <cell r="B7603">
            <v>97706</v>
          </cell>
          <cell r="C7603">
            <v>97763</v>
          </cell>
          <cell r="D7603">
            <v>1</v>
          </cell>
          <cell r="E7603">
            <v>1</v>
          </cell>
          <cell r="F7603">
            <v>100</v>
          </cell>
          <cell r="I7603">
            <v>0</v>
          </cell>
          <cell r="J7603">
            <v>0</v>
          </cell>
          <cell r="K7603">
            <v>0</v>
          </cell>
          <cell r="L7603">
            <v>0</v>
          </cell>
          <cell r="M7603">
            <v>100</v>
          </cell>
          <cell r="N7603">
            <v>0</v>
          </cell>
        </row>
        <row r="7604">
          <cell r="A7604" t="str">
            <v>97707977521</v>
          </cell>
          <cell r="B7604">
            <v>97707</v>
          </cell>
          <cell r="C7604">
            <v>97752</v>
          </cell>
          <cell r="D7604">
            <v>1</v>
          </cell>
          <cell r="E7604">
            <v>1</v>
          </cell>
          <cell r="F7604">
            <v>100</v>
          </cell>
          <cell r="I7604">
            <v>0</v>
          </cell>
          <cell r="J7604">
            <v>0</v>
          </cell>
          <cell r="K7604">
            <v>0</v>
          </cell>
          <cell r="L7604">
            <v>0</v>
          </cell>
          <cell r="M7604">
            <v>100</v>
          </cell>
          <cell r="N7604">
            <v>0</v>
          </cell>
        </row>
        <row r="7605">
          <cell r="A7605" t="str">
            <v>97707977901</v>
          </cell>
          <cell r="B7605">
            <v>97707</v>
          </cell>
          <cell r="C7605">
            <v>97790</v>
          </cell>
          <cell r="D7605">
            <v>1</v>
          </cell>
          <cell r="E7605">
            <v>1</v>
          </cell>
          <cell r="F7605">
            <v>100</v>
          </cell>
          <cell r="I7605">
            <v>0</v>
          </cell>
          <cell r="J7605">
            <v>0</v>
          </cell>
          <cell r="K7605">
            <v>0</v>
          </cell>
          <cell r="L7605">
            <v>0</v>
          </cell>
          <cell r="M7605">
            <v>100</v>
          </cell>
          <cell r="N7605">
            <v>0</v>
          </cell>
        </row>
        <row r="7606">
          <cell r="A7606" t="str">
            <v>97709977931</v>
          </cell>
          <cell r="B7606">
            <v>97709</v>
          </cell>
          <cell r="C7606">
            <v>97793</v>
          </cell>
          <cell r="D7606">
            <v>1</v>
          </cell>
          <cell r="E7606">
            <v>1</v>
          </cell>
          <cell r="F7606">
            <v>100</v>
          </cell>
          <cell r="I7606">
            <v>0</v>
          </cell>
          <cell r="J7606">
            <v>0</v>
          </cell>
          <cell r="K7606">
            <v>0</v>
          </cell>
          <cell r="L7606">
            <v>0</v>
          </cell>
          <cell r="M7606">
            <v>100</v>
          </cell>
          <cell r="N7606">
            <v>0</v>
          </cell>
        </row>
        <row r="7607">
          <cell r="A7607" t="str">
            <v>97710977111</v>
          </cell>
          <cell r="B7607">
            <v>97710</v>
          </cell>
          <cell r="C7607">
            <v>97711</v>
          </cell>
          <cell r="D7607">
            <v>1</v>
          </cell>
          <cell r="E7607">
            <v>1</v>
          </cell>
          <cell r="F7607">
            <v>100</v>
          </cell>
          <cell r="I7607">
            <v>0</v>
          </cell>
          <cell r="J7607">
            <v>0</v>
          </cell>
          <cell r="K7607">
            <v>0</v>
          </cell>
          <cell r="L7607">
            <v>0</v>
          </cell>
          <cell r="M7607">
            <v>100</v>
          </cell>
          <cell r="N7607">
            <v>0</v>
          </cell>
        </row>
        <row r="7608">
          <cell r="A7608" t="str">
            <v>97711978931</v>
          </cell>
          <cell r="B7608">
            <v>97711</v>
          </cell>
          <cell r="C7608">
            <v>97893</v>
          </cell>
          <cell r="D7608">
            <v>1</v>
          </cell>
          <cell r="E7608">
            <v>1</v>
          </cell>
          <cell r="F7608">
            <v>100</v>
          </cell>
          <cell r="I7608">
            <v>0</v>
          </cell>
          <cell r="J7608">
            <v>0</v>
          </cell>
          <cell r="K7608">
            <v>0</v>
          </cell>
          <cell r="L7608">
            <v>0</v>
          </cell>
          <cell r="M7608">
            <v>100</v>
          </cell>
          <cell r="N7608">
            <v>0</v>
          </cell>
        </row>
        <row r="7609">
          <cell r="A7609" t="str">
            <v>97712977531</v>
          </cell>
          <cell r="B7609">
            <v>97712</v>
          </cell>
          <cell r="C7609">
            <v>97753</v>
          </cell>
          <cell r="D7609">
            <v>1</v>
          </cell>
          <cell r="E7609">
            <v>1</v>
          </cell>
          <cell r="F7609">
            <v>100</v>
          </cell>
          <cell r="I7609">
            <v>0</v>
          </cell>
          <cell r="J7609">
            <v>0</v>
          </cell>
          <cell r="K7609">
            <v>0</v>
          </cell>
          <cell r="L7609">
            <v>0</v>
          </cell>
          <cell r="M7609">
            <v>100</v>
          </cell>
          <cell r="N7609">
            <v>0</v>
          </cell>
        </row>
        <row r="7610">
          <cell r="A7610" t="str">
            <v>97714977161</v>
          </cell>
          <cell r="B7610">
            <v>97714</v>
          </cell>
          <cell r="C7610">
            <v>97716</v>
          </cell>
          <cell r="D7610">
            <v>1</v>
          </cell>
          <cell r="E7610">
            <v>1</v>
          </cell>
          <cell r="F7610">
            <v>100</v>
          </cell>
          <cell r="I7610">
            <v>0</v>
          </cell>
          <cell r="J7610">
            <v>0</v>
          </cell>
          <cell r="K7610">
            <v>0</v>
          </cell>
          <cell r="L7610">
            <v>0</v>
          </cell>
          <cell r="M7610">
            <v>100</v>
          </cell>
          <cell r="N7610">
            <v>0</v>
          </cell>
        </row>
        <row r="7611">
          <cell r="A7611" t="str">
            <v>97714977211</v>
          </cell>
          <cell r="B7611">
            <v>97714</v>
          </cell>
          <cell r="C7611">
            <v>97721</v>
          </cell>
          <cell r="D7611">
            <v>1</v>
          </cell>
          <cell r="E7611">
            <v>1</v>
          </cell>
          <cell r="F7611">
            <v>100</v>
          </cell>
          <cell r="I7611">
            <v>0</v>
          </cell>
          <cell r="J7611">
            <v>0</v>
          </cell>
          <cell r="K7611">
            <v>0</v>
          </cell>
          <cell r="L7611">
            <v>0</v>
          </cell>
          <cell r="M7611">
            <v>100</v>
          </cell>
          <cell r="N7611">
            <v>0</v>
          </cell>
        </row>
        <row r="7612">
          <cell r="A7612" t="str">
            <v>97715977171</v>
          </cell>
          <cell r="B7612">
            <v>97715</v>
          </cell>
          <cell r="C7612">
            <v>97717</v>
          </cell>
          <cell r="D7612">
            <v>1</v>
          </cell>
          <cell r="E7612">
            <v>1</v>
          </cell>
          <cell r="F7612">
            <v>100</v>
          </cell>
          <cell r="I7612">
            <v>0</v>
          </cell>
          <cell r="J7612">
            <v>0</v>
          </cell>
          <cell r="K7612">
            <v>0</v>
          </cell>
          <cell r="L7612">
            <v>0</v>
          </cell>
          <cell r="M7612">
            <v>100</v>
          </cell>
          <cell r="N7612">
            <v>1</v>
          </cell>
        </row>
        <row r="7613">
          <cell r="A7613" t="str">
            <v>97715977181</v>
          </cell>
          <cell r="B7613">
            <v>97715</v>
          </cell>
          <cell r="C7613">
            <v>97718</v>
          </cell>
          <cell r="D7613">
            <v>1</v>
          </cell>
          <cell r="E7613">
            <v>1</v>
          </cell>
          <cell r="F7613">
            <v>100</v>
          </cell>
          <cell r="I7613">
            <v>0</v>
          </cell>
          <cell r="J7613">
            <v>0</v>
          </cell>
          <cell r="K7613">
            <v>0</v>
          </cell>
          <cell r="L7613">
            <v>0</v>
          </cell>
          <cell r="M7613">
            <v>100</v>
          </cell>
          <cell r="N7613">
            <v>0</v>
          </cell>
        </row>
        <row r="7614">
          <cell r="A7614" t="str">
            <v>97716977441</v>
          </cell>
          <cell r="B7614">
            <v>97716</v>
          </cell>
          <cell r="C7614">
            <v>97744</v>
          </cell>
          <cell r="D7614">
            <v>1</v>
          </cell>
          <cell r="E7614">
            <v>1</v>
          </cell>
          <cell r="F7614">
            <v>100</v>
          </cell>
          <cell r="I7614">
            <v>0</v>
          </cell>
          <cell r="J7614">
            <v>0</v>
          </cell>
          <cell r="K7614">
            <v>0</v>
          </cell>
          <cell r="L7614">
            <v>0</v>
          </cell>
          <cell r="M7614">
            <v>100</v>
          </cell>
          <cell r="N7614">
            <v>0</v>
          </cell>
        </row>
        <row r="7615">
          <cell r="A7615" t="str">
            <v>97716977711</v>
          </cell>
          <cell r="B7615">
            <v>97716</v>
          </cell>
          <cell r="C7615">
            <v>97771</v>
          </cell>
          <cell r="D7615">
            <v>1</v>
          </cell>
          <cell r="E7615">
            <v>1</v>
          </cell>
          <cell r="F7615">
            <v>100</v>
          </cell>
          <cell r="I7615">
            <v>0</v>
          </cell>
          <cell r="J7615">
            <v>0</v>
          </cell>
          <cell r="K7615">
            <v>0</v>
          </cell>
          <cell r="L7615">
            <v>0</v>
          </cell>
          <cell r="M7615">
            <v>100</v>
          </cell>
          <cell r="N7615">
            <v>0</v>
          </cell>
        </row>
        <row r="7616">
          <cell r="A7616" t="str">
            <v>97716978381</v>
          </cell>
          <cell r="B7616">
            <v>97716</v>
          </cell>
          <cell r="C7616">
            <v>97838</v>
          </cell>
          <cell r="D7616">
            <v>1</v>
          </cell>
          <cell r="E7616">
            <v>1</v>
          </cell>
          <cell r="F7616">
            <v>100</v>
          </cell>
          <cell r="I7616">
            <v>0</v>
          </cell>
          <cell r="J7616">
            <v>0</v>
          </cell>
          <cell r="K7616">
            <v>0</v>
          </cell>
          <cell r="L7616">
            <v>0</v>
          </cell>
          <cell r="M7616">
            <v>100</v>
          </cell>
          <cell r="N7616">
            <v>0</v>
          </cell>
        </row>
        <row r="7617">
          <cell r="A7617" t="str">
            <v>97716979251</v>
          </cell>
          <cell r="B7617">
            <v>97716</v>
          </cell>
          <cell r="C7617">
            <v>97925</v>
          </cell>
          <cell r="D7617">
            <v>1</v>
          </cell>
          <cell r="E7617">
            <v>1</v>
          </cell>
          <cell r="F7617">
            <v>100</v>
          </cell>
          <cell r="I7617">
            <v>0</v>
          </cell>
          <cell r="J7617">
            <v>0</v>
          </cell>
          <cell r="K7617">
            <v>0</v>
          </cell>
          <cell r="L7617">
            <v>0</v>
          </cell>
          <cell r="M7617">
            <v>100</v>
          </cell>
          <cell r="N7617">
            <v>0</v>
          </cell>
        </row>
        <row r="7618">
          <cell r="A7618" t="str">
            <v>97717978141</v>
          </cell>
          <cell r="B7618">
            <v>97717</v>
          </cell>
          <cell r="C7618">
            <v>97814</v>
          </cell>
          <cell r="D7618">
            <v>1</v>
          </cell>
          <cell r="E7618">
            <v>1</v>
          </cell>
          <cell r="F7618">
            <v>100</v>
          </cell>
          <cell r="I7618">
            <v>0</v>
          </cell>
          <cell r="J7618">
            <v>0</v>
          </cell>
          <cell r="K7618">
            <v>0</v>
          </cell>
          <cell r="L7618">
            <v>0</v>
          </cell>
          <cell r="M7618">
            <v>100</v>
          </cell>
          <cell r="N7618">
            <v>0</v>
          </cell>
        </row>
        <row r="7619">
          <cell r="A7619" t="str">
            <v>97717978151</v>
          </cell>
          <cell r="B7619">
            <v>97717</v>
          </cell>
          <cell r="C7619">
            <v>97815</v>
          </cell>
          <cell r="D7619">
            <v>1</v>
          </cell>
          <cell r="E7619">
            <v>1</v>
          </cell>
          <cell r="F7619">
            <v>100</v>
          </cell>
          <cell r="I7619">
            <v>0</v>
          </cell>
          <cell r="J7619">
            <v>0</v>
          </cell>
          <cell r="K7619">
            <v>0</v>
          </cell>
          <cell r="L7619">
            <v>0</v>
          </cell>
          <cell r="M7619">
            <v>100</v>
          </cell>
          <cell r="N7619">
            <v>0</v>
          </cell>
        </row>
        <row r="7620">
          <cell r="A7620" t="str">
            <v>97717979161</v>
          </cell>
          <cell r="B7620">
            <v>97717</v>
          </cell>
          <cell r="C7620">
            <v>97916</v>
          </cell>
          <cell r="D7620">
            <v>1</v>
          </cell>
          <cell r="E7620">
            <v>1</v>
          </cell>
          <cell r="F7620">
            <v>100</v>
          </cell>
          <cell r="I7620">
            <v>0</v>
          </cell>
          <cell r="J7620">
            <v>0</v>
          </cell>
          <cell r="K7620">
            <v>0</v>
          </cell>
          <cell r="L7620">
            <v>0</v>
          </cell>
          <cell r="M7620">
            <v>100</v>
          </cell>
          <cell r="N7620">
            <v>0</v>
          </cell>
        </row>
        <row r="7621">
          <cell r="A7621" t="str">
            <v>97717991621</v>
          </cell>
          <cell r="B7621">
            <v>97717</v>
          </cell>
          <cell r="C7621">
            <v>99162</v>
          </cell>
          <cell r="D7621">
            <v>1</v>
          </cell>
          <cell r="E7621">
            <v>1</v>
          </cell>
          <cell r="F7621">
            <v>100</v>
          </cell>
          <cell r="I7621">
            <v>0</v>
          </cell>
          <cell r="J7621">
            <v>0</v>
          </cell>
          <cell r="K7621">
            <v>0</v>
          </cell>
          <cell r="L7621">
            <v>0</v>
          </cell>
          <cell r="M7621">
            <v>100</v>
          </cell>
          <cell r="N7621">
            <v>0</v>
          </cell>
        </row>
        <row r="7622">
          <cell r="A7622" t="str">
            <v>97718977691</v>
          </cell>
          <cell r="B7622">
            <v>97718</v>
          </cell>
          <cell r="C7622">
            <v>97769</v>
          </cell>
          <cell r="D7622">
            <v>1</v>
          </cell>
          <cell r="E7622">
            <v>1</v>
          </cell>
          <cell r="F7622">
            <v>100</v>
          </cell>
          <cell r="I7622">
            <v>0</v>
          </cell>
          <cell r="J7622">
            <v>0</v>
          </cell>
          <cell r="K7622">
            <v>0</v>
          </cell>
          <cell r="L7622">
            <v>0</v>
          </cell>
          <cell r="M7622">
            <v>100</v>
          </cell>
          <cell r="N7622">
            <v>0</v>
          </cell>
        </row>
        <row r="7623">
          <cell r="A7623" t="str">
            <v>97723977261</v>
          </cell>
          <cell r="B7623">
            <v>97723</v>
          </cell>
          <cell r="C7623">
            <v>97726</v>
          </cell>
          <cell r="D7623">
            <v>1</v>
          </cell>
          <cell r="E7623">
            <v>1</v>
          </cell>
          <cell r="F7623">
            <v>100</v>
          </cell>
          <cell r="I7623">
            <v>0</v>
          </cell>
          <cell r="J7623">
            <v>0</v>
          </cell>
          <cell r="K7623">
            <v>0</v>
          </cell>
          <cell r="L7623">
            <v>0</v>
          </cell>
          <cell r="M7623">
            <v>100</v>
          </cell>
          <cell r="N7623">
            <v>0</v>
          </cell>
        </row>
        <row r="7624">
          <cell r="A7624" t="str">
            <v>97725978941</v>
          </cell>
          <cell r="B7624">
            <v>97725</v>
          </cell>
          <cell r="C7624">
            <v>97894</v>
          </cell>
          <cell r="D7624">
            <v>1</v>
          </cell>
          <cell r="E7624">
            <v>1</v>
          </cell>
          <cell r="F7624">
            <v>100</v>
          </cell>
          <cell r="I7624">
            <v>0</v>
          </cell>
          <cell r="J7624">
            <v>0</v>
          </cell>
          <cell r="K7624">
            <v>0</v>
          </cell>
          <cell r="L7624">
            <v>0</v>
          </cell>
          <cell r="M7624">
            <v>100</v>
          </cell>
          <cell r="N7624">
            <v>0</v>
          </cell>
        </row>
        <row r="7625">
          <cell r="A7625" t="str">
            <v>97727977461</v>
          </cell>
          <cell r="B7625">
            <v>97727</v>
          </cell>
          <cell r="C7625">
            <v>97746</v>
          </cell>
          <cell r="D7625">
            <v>1</v>
          </cell>
          <cell r="E7625">
            <v>1</v>
          </cell>
          <cell r="F7625">
            <v>100</v>
          </cell>
          <cell r="I7625">
            <v>0</v>
          </cell>
          <cell r="J7625">
            <v>0</v>
          </cell>
          <cell r="K7625">
            <v>0</v>
          </cell>
          <cell r="L7625">
            <v>0</v>
          </cell>
          <cell r="M7625">
            <v>100</v>
          </cell>
          <cell r="N7625">
            <v>0</v>
          </cell>
        </row>
        <row r="7626">
          <cell r="A7626" t="str">
            <v>97730977351</v>
          </cell>
          <cell r="B7626">
            <v>97730</v>
          </cell>
          <cell r="C7626">
            <v>97735</v>
          </cell>
          <cell r="D7626">
            <v>1</v>
          </cell>
          <cell r="E7626">
            <v>1</v>
          </cell>
          <cell r="F7626">
            <v>100</v>
          </cell>
          <cell r="I7626">
            <v>0</v>
          </cell>
          <cell r="J7626">
            <v>0</v>
          </cell>
          <cell r="K7626">
            <v>0</v>
          </cell>
          <cell r="L7626">
            <v>0</v>
          </cell>
          <cell r="M7626">
            <v>100</v>
          </cell>
          <cell r="N7626">
            <v>0</v>
          </cell>
        </row>
        <row r="7627">
          <cell r="A7627" t="str">
            <v>97730977471</v>
          </cell>
          <cell r="B7627">
            <v>97730</v>
          </cell>
          <cell r="C7627">
            <v>97747</v>
          </cell>
          <cell r="D7627">
            <v>1</v>
          </cell>
          <cell r="E7627">
            <v>1</v>
          </cell>
          <cell r="F7627">
            <v>100</v>
          </cell>
          <cell r="I7627">
            <v>0</v>
          </cell>
          <cell r="J7627">
            <v>0</v>
          </cell>
          <cell r="K7627">
            <v>0</v>
          </cell>
          <cell r="L7627">
            <v>0</v>
          </cell>
          <cell r="M7627">
            <v>100</v>
          </cell>
          <cell r="N7627">
            <v>0</v>
          </cell>
        </row>
        <row r="7628">
          <cell r="A7628" t="str">
            <v>97732977371</v>
          </cell>
          <cell r="B7628">
            <v>97732</v>
          </cell>
          <cell r="C7628">
            <v>97737</v>
          </cell>
          <cell r="D7628">
            <v>1</v>
          </cell>
          <cell r="E7628">
            <v>1</v>
          </cell>
          <cell r="F7628">
            <v>100</v>
          </cell>
          <cell r="I7628">
            <v>0</v>
          </cell>
          <cell r="J7628">
            <v>0</v>
          </cell>
          <cell r="K7628">
            <v>0</v>
          </cell>
          <cell r="L7628">
            <v>0</v>
          </cell>
          <cell r="M7628">
            <v>100</v>
          </cell>
          <cell r="N7628">
            <v>0</v>
          </cell>
        </row>
        <row r="7629">
          <cell r="A7629" t="str">
            <v>97732977671</v>
          </cell>
          <cell r="B7629">
            <v>97732</v>
          </cell>
          <cell r="C7629">
            <v>97767</v>
          </cell>
          <cell r="D7629">
            <v>1</v>
          </cell>
          <cell r="E7629">
            <v>1</v>
          </cell>
          <cell r="F7629">
            <v>100</v>
          </cell>
          <cell r="I7629">
            <v>0</v>
          </cell>
          <cell r="J7629">
            <v>0</v>
          </cell>
          <cell r="K7629">
            <v>0</v>
          </cell>
          <cell r="L7629">
            <v>0</v>
          </cell>
          <cell r="M7629">
            <v>100</v>
          </cell>
          <cell r="N7629">
            <v>0</v>
          </cell>
        </row>
        <row r="7630">
          <cell r="A7630" t="str">
            <v>97734977351</v>
          </cell>
          <cell r="B7630">
            <v>97734</v>
          </cell>
          <cell r="C7630">
            <v>97735</v>
          </cell>
          <cell r="D7630">
            <v>1</v>
          </cell>
          <cell r="E7630">
            <v>1</v>
          </cell>
          <cell r="F7630">
            <v>100</v>
          </cell>
          <cell r="I7630">
            <v>0</v>
          </cell>
          <cell r="J7630">
            <v>0</v>
          </cell>
          <cell r="K7630">
            <v>0</v>
          </cell>
          <cell r="L7630">
            <v>0</v>
          </cell>
          <cell r="M7630">
            <v>100</v>
          </cell>
          <cell r="N7630">
            <v>0</v>
          </cell>
        </row>
        <row r="7631">
          <cell r="A7631" t="str">
            <v>97737977511</v>
          </cell>
          <cell r="B7631">
            <v>97737</v>
          </cell>
          <cell r="C7631">
            <v>97751</v>
          </cell>
          <cell r="D7631">
            <v>1</v>
          </cell>
          <cell r="E7631">
            <v>1</v>
          </cell>
          <cell r="F7631">
            <v>100</v>
          </cell>
          <cell r="I7631">
            <v>0</v>
          </cell>
          <cell r="J7631">
            <v>0</v>
          </cell>
          <cell r="K7631">
            <v>0</v>
          </cell>
          <cell r="L7631">
            <v>0</v>
          </cell>
          <cell r="M7631">
            <v>100</v>
          </cell>
          <cell r="N7631">
            <v>0</v>
          </cell>
        </row>
        <row r="7632">
          <cell r="A7632" t="str">
            <v>97737977601</v>
          </cell>
          <cell r="B7632">
            <v>97737</v>
          </cell>
          <cell r="C7632">
            <v>97760</v>
          </cell>
          <cell r="D7632">
            <v>1</v>
          </cell>
          <cell r="E7632">
            <v>1</v>
          </cell>
          <cell r="F7632">
            <v>100</v>
          </cell>
          <cell r="I7632">
            <v>0</v>
          </cell>
          <cell r="J7632">
            <v>0</v>
          </cell>
          <cell r="K7632">
            <v>0</v>
          </cell>
          <cell r="L7632">
            <v>0</v>
          </cell>
          <cell r="M7632">
            <v>100</v>
          </cell>
          <cell r="N7632">
            <v>0</v>
          </cell>
        </row>
        <row r="7633">
          <cell r="A7633" t="str">
            <v>97739977551</v>
          </cell>
          <cell r="B7633">
            <v>97739</v>
          </cell>
          <cell r="C7633">
            <v>97755</v>
          </cell>
          <cell r="D7633">
            <v>1</v>
          </cell>
          <cell r="E7633">
            <v>1</v>
          </cell>
          <cell r="F7633">
            <v>100</v>
          </cell>
          <cell r="I7633">
            <v>0</v>
          </cell>
          <cell r="J7633">
            <v>0</v>
          </cell>
          <cell r="K7633">
            <v>0</v>
          </cell>
          <cell r="L7633">
            <v>0</v>
          </cell>
          <cell r="M7633">
            <v>100</v>
          </cell>
          <cell r="N7633">
            <v>0</v>
          </cell>
        </row>
        <row r="7634">
          <cell r="A7634" t="str">
            <v>97742977551</v>
          </cell>
          <cell r="B7634">
            <v>97742</v>
          </cell>
          <cell r="C7634">
            <v>97755</v>
          </cell>
          <cell r="D7634">
            <v>1</v>
          </cell>
          <cell r="E7634">
            <v>1</v>
          </cell>
          <cell r="F7634">
            <v>100</v>
          </cell>
          <cell r="I7634">
            <v>0</v>
          </cell>
          <cell r="J7634">
            <v>0</v>
          </cell>
          <cell r="K7634">
            <v>0</v>
          </cell>
          <cell r="L7634">
            <v>0</v>
          </cell>
          <cell r="M7634">
            <v>100</v>
          </cell>
          <cell r="N7634">
            <v>0</v>
          </cell>
        </row>
        <row r="7635">
          <cell r="A7635" t="str">
            <v>97742977561</v>
          </cell>
          <cell r="B7635">
            <v>97742</v>
          </cell>
          <cell r="C7635">
            <v>97756</v>
          </cell>
          <cell r="D7635">
            <v>1</v>
          </cell>
          <cell r="E7635">
            <v>1</v>
          </cell>
          <cell r="F7635">
            <v>100</v>
          </cell>
          <cell r="I7635">
            <v>0</v>
          </cell>
          <cell r="J7635">
            <v>0</v>
          </cell>
          <cell r="K7635">
            <v>0</v>
          </cell>
          <cell r="L7635">
            <v>0</v>
          </cell>
          <cell r="M7635">
            <v>100</v>
          </cell>
          <cell r="N7635">
            <v>0</v>
          </cell>
        </row>
        <row r="7636">
          <cell r="A7636" t="str">
            <v>97745977701</v>
          </cell>
          <cell r="B7636">
            <v>97745</v>
          </cell>
          <cell r="C7636">
            <v>97770</v>
          </cell>
          <cell r="D7636">
            <v>1</v>
          </cell>
          <cell r="E7636">
            <v>1</v>
          </cell>
          <cell r="F7636">
            <v>100</v>
          </cell>
          <cell r="I7636">
            <v>0</v>
          </cell>
          <cell r="J7636">
            <v>0</v>
          </cell>
          <cell r="K7636">
            <v>0</v>
          </cell>
          <cell r="L7636">
            <v>0</v>
          </cell>
          <cell r="M7636">
            <v>100</v>
          </cell>
          <cell r="N7636">
            <v>0</v>
          </cell>
        </row>
        <row r="7637">
          <cell r="A7637" t="str">
            <v>97748977491</v>
          </cell>
          <cell r="B7637">
            <v>97748</v>
          </cell>
          <cell r="C7637">
            <v>97749</v>
          </cell>
          <cell r="D7637">
            <v>1</v>
          </cell>
          <cell r="E7637">
            <v>1</v>
          </cell>
          <cell r="F7637">
            <v>100</v>
          </cell>
          <cell r="I7637">
            <v>0</v>
          </cell>
          <cell r="J7637">
            <v>0</v>
          </cell>
          <cell r="K7637">
            <v>0</v>
          </cell>
          <cell r="L7637">
            <v>0</v>
          </cell>
          <cell r="M7637">
            <v>100</v>
          </cell>
          <cell r="N7637">
            <v>0</v>
          </cell>
        </row>
        <row r="7638">
          <cell r="A7638" t="str">
            <v>97748977501</v>
          </cell>
          <cell r="B7638">
            <v>97748</v>
          </cell>
          <cell r="C7638">
            <v>97750</v>
          </cell>
          <cell r="D7638">
            <v>1</v>
          </cell>
          <cell r="E7638">
            <v>1</v>
          </cell>
          <cell r="F7638">
            <v>100</v>
          </cell>
          <cell r="I7638">
            <v>0</v>
          </cell>
          <cell r="J7638">
            <v>0</v>
          </cell>
          <cell r="K7638">
            <v>0</v>
          </cell>
          <cell r="L7638">
            <v>0</v>
          </cell>
          <cell r="M7638">
            <v>100</v>
          </cell>
          <cell r="N7638">
            <v>0</v>
          </cell>
        </row>
        <row r="7639">
          <cell r="A7639" t="str">
            <v>97750978941</v>
          </cell>
          <cell r="B7639">
            <v>97750</v>
          </cell>
          <cell r="C7639">
            <v>97894</v>
          </cell>
          <cell r="D7639">
            <v>1</v>
          </cell>
          <cell r="E7639">
            <v>1</v>
          </cell>
          <cell r="F7639">
            <v>100</v>
          </cell>
          <cell r="I7639">
            <v>0</v>
          </cell>
          <cell r="J7639">
            <v>0</v>
          </cell>
          <cell r="K7639">
            <v>0</v>
          </cell>
          <cell r="L7639">
            <v>0</v>
          </cell>
          <cell r="M7639">
            <v>100</v>
          </cell>
          <cell r="N7639">
            <v>0</v>
          </cell>
        </row>
        <row r="7640">
          <cell r="A7640" t="str">
            <v>97752978401</v>
          </cell>
          <cell r="B7640">
            <v>97752</v>
          </cell>
          <cell r="C7640">
            <v>97840</v>
          </cell>
          <cell r="D7640">
            <v>1</v>
          </cell>
          <cell r="E7640">
            <v>1</v>
          </cell>
          <cell r="F7640">
            <v>100</v>
          </cell>
          <cell r="I7640">
            <v>0</v>
          </cell>
          <cell r="J7640">
            <v>0</v>
          </cell>
          <cell r="K7640">
            <v>0</v>
          </cell>
          <cell r="L7640">
            <v>0</v>
          </cell>
          <cell r="M7640">
            <v>100</v>
          </cell>
          <cell r="N7640">
            <v>0</v>
          </cell>
        </row>
        <row r="7641">
          <cell r="A7641" t="str">
            <v>97753977591</v>
          </cell>
          <cell r="B7641">
            <v>97753</v>
          </cell>
          <cell r="C7641">
            <v>97759</v>
          </cell>
          <cell r="D7641">
            <v>1</v>
          </cell>
          <cell r="E7641">
            <v>1</v>
          </cell>
          <cell r="F7641">
            <v>100</v>
          </cell>
          <cell r="I7641">
            <v>0</v>
          </cell>
          <cell r="J7641">
            <v>0</v>
          </cell>
          <cell r="K7641">
            <v>0</v>
          </cell>
          <cell r="L7641">
            <v>0</v>
          </cell>
          <cell r="M7641">
            <v>100</v>
          </cell>
          <cell r="N7641">
            <v>0</v>
          </cell>
        </row>
        <row r="7642">
          <cell r="A7642" t="str">
            <v>97753977931</v>
          </cell>
          <cell r="B7642">
            <v>97753</v>
          </cell>
          <cell r="C7642">
            <v>97793</v>
          </cell>
          <cell r="D7642">
            <v>1</v>
          </cell>
          <cell r="E7642">
            <v>1</v>
          </cell>
          <cell r="F7642">
            <v>100</v>
          </cell>
          <cell r="I7642">
            <v>0</v>
          </cell>
          <cell r="J7642">
            <v>0</v>
          </cell>
          <cell r="K7642">
            <v>0</v>
          </cell>
          <cell r="L7642">
            <v>0</v>
          </cell>
          <cell r="M7642">
            <v>100</v>
          </cell>
          <cell r="N7642">
            <v>0</v>
          </cell>
        </row>
        <row r="7643">
          <cell r="A7643" t="str">
            <v>97757978281</v>
          </cell>
          <cell r="B7643">
            <v>97757</v>
          </cell>
          <cell r="C7643">
            <v>97828</v>
          </cell>
          <cell r="D7643">
            <v>1</v>
          </cell>
          <cell r="E7643">
            <v>1</v>
          </cell>
          <cell r="F7643">
            <v>100</v>
          </cell>
          <cell r="I7643">
            <v>0</v>
          </cell>
          <cell r="J7643">
            <v>0</v>
          </cell>
          <cell r="K7643">
            <v>0</v>
          </cell>
          <cell r="L7643">
            <v>0</v>
          </cell>
          <cell r="M7643">
            <v>100</v>
          </cell>
          <cell r="N7643">
            <v>1</v>
          </cell>
        </row>
        <row r="7644">
          <cell r="A7644" t="str">
            <v>97757978291</v>
          </cell>
          <cell r="B7644">
            <v>97757</v>
          </cell>
          <cell r="C7644">
            <v>97829</v>
          </cell>
          <cell r="D7644">
            <v>1</v>
          </cell>
          <cell r="E7644">
            <v>1</v>
          </cell>
          <cell r="F7644">
            <v>100</v>
          </cell>
          <cell r="I7644">
            <v>0</v>
          </cell>
          <cell r="J7644">
            <v>0</v>
          </cell>
          <cell r="K7644">
            <v>0</v>
          </cell>
          <cell r="L7644">
            <v>0</v>
          </cell>
          <cell r="M7644">
            <v>100</v>
          </cell>
          <cell r="N7644">
            <v>1</v>
          </cell>
        </row>
        <row r="7645">
          <cell r="A7645" t="str">
            <v>97757978301</v>
          </cell>
          <cell r="B7645">
            <v>97757</v>
          </cell>
          <cell r="C7645">
            <v>97830</v>
          </cell>
          <cell r="D7645">
            <v>1</v>
          </cell>
          <cell r="E7645">
            <v>1</v>
          </cell>
          <cell r="F7645">
            <v>100</v>
          </cell>
          <cell r="I7645">
            <v>0</v>
          </cell>
          <cell r="J7645">
            <v>0</v>
          </cell>
          <cell r="K7645">
            <v>0</v>
          </cell>
          <cell r="L7645">
            <v>0</v>
          </cell>
          <cell r="M7645">
            <v>100</v>
          </cell>
          <cell r="N7645">
            <v>1</v>
          </cell>
        </row>
        <row r="7646">
          <cell r="A7646" t="str">
            <v>97759978031</v>
          </cell>
          <cell r="B7646">
            <v>97759</v>
          </cell>
          <cell r="C7646">
            <v>97803</v>
          </cell>
          <cell r="D7646">
            <v>1</v>
          </cell>
          <cell r="E7646">
            <v>1</v>
          </cell>
          <cell r="F7646">
            <v>100</v>
          </cell>
          <cell r="I7646">
            <v>0</v>
          </cell>
          <cell r="J7646">
            <v>0</v>
          </cell>
          <cell r="K7646">
            <v>0</v>
          </cell>
          <cell r="L7646">
            <v>0</v>
          </cell>
          <cell r="M7646">
            <v>100</v>
          </cell>
          <cell r="N7646">
            <v>0</v>
          </cell>
        </row>
        <row r="7647">
          <cell r="A7647" t="str">
            <v>97763977941</v>
          </cell>
          <cell r="B7647">
            <v>97763</v>
          </cell>
          <cell r="C7647">
            <v>97794</v>
          </cell>
          <cell r="D7647">
            <v>1</v>
          </cell>
          <cell r="E7647">
            <v>1</v>
          </cell>
          <cell r="F7647">
            <v>100</v>
          </cell>
          <cell r="I7647">
            <v>0</v>
          </cell>
          <cell r="J7647">
            <v>0</v>
          </cell>
          <cell r="K7647">
            <v>0</v>
          </cell>
          <cell r="L7647">
            <v>0</v>
          </cell>
          <cell r="M7647">
            <v>100</v>
          </cell>
          <cell r="N7647">
            <v>0</v>
          </cell>
        </row>
        <row r="7648">
          <cell r="A7648" t="str">
            <v>97770978681</v>
          </cell>
          <cell r="B7648">
            <v>97770</v>
          </cell>
          <cell r="C7648">
            <v>97868</v>
          </cell>
          <cell r="D7648">
            <v>1</v>
          </cell>
          <cell r="E7648">
            <v>1</v>
          </cell>
          <cell r="F7648">
            <v>100</v>
          </cell>
          <cell r="I7648">
            <v>0</v>
          </cell>
          <cell r="J7648">
            <v>0</v>
          </cell>
          <cell r="K7648">
            <v>0</v>
          </cell>
          <cell r="L7648">
            <v>0</v>
          </cell>
          <cell r="M7648">
            <v>100</v>
          </cell>
          <cell r="N7648">
            <v>0</v>
          </cell>
        </row>
        <row r="7649">
          <cell r="A7649" t="str">
            <v>97771978361</v>
          </cell>
          <cell r="B7649">
            <v>97771</v>
          </cell>
          <cell r="C7649">
            <v>97836</v>
          </cell>
          <cell r="D7649">
            <v>1</v>
          </cell>
          <cell r="E7649">
            <v>1</v>
          </cell>
          <cell r="F7649">
            <v>100</v>
          </cell>
          <cell r="I7649">
            <v>0</v>
          </cell>
          <cell r="J7649">
            <v>0</v>
          </cell>
          <cell r="K7649">
            <v>0</v>
          </cell>
          <cell r="L7649">
            <v>0</v>
          </cell>
          <cell r="M7649">
            <v>100</v>
          </cell>
          <cell r="N7649">
            <v>0</v>
          </cell>
        </row>
        <row r="7650">
          <cell r="A7650" t="str">
            <v>97775977761</v>
          </cell>
          <cell r="B7650">
            <v>97775</v>
          </cell>
          <cell r="C7650">
            <v>97776</v>
          </cell>
          <cell r="D7650">
            <v>1</v>
          </cell>
          <cell r="E7650">
            <v>1</v>
          </cell>
          <cell r="F7650">
            <v>100</v>
          </cell>
          <cell r="I7650">
            <v>0</v>
          </cell>
          <cell r="J7650">
            <v>0</v>
          </cell>
          <cell r="K7650">
            <v>0</v>
          </cell>
          <cell r="L7650">
            <v>0</v>
          </cell>
          <cell r="M7650">
            <v>100</v>
          </cell>
          <cell r="N7650">
            <v>0</v>
          </cell>
        </row>
        <row r="7651">
          <cell r="A7651" t="str">
            <v>97775977781</v>
          </cell>
          <cell r="B7651">
            <v>97775</v>
          </cell>
          <cell r="C7651">
            <v>97778</v>
          </cell>
          <cell r="D7651">
            <v>1</v>
          </cell>
          <cell r="E7651">
            <v>1</v>
          </cell>
          <cell r="F7651">
            <v>100</v>
          </cell>
          <cell r="I7651">
            <v>0</v>
          </cell>
          <cell r="J7651">
            <v>0</v>
          </cell>
          <cell r="K7651">
            <v>0</v>
          </cell>
          <cell r="L7651">
            <v>0</v>
          </cell>
          <cell r="M7651">
            <v>100</v>
          </cell>
          <cell r="N7651">
            <v>0</v>
          </cell>
        </row>
        <row r="7652">
          <cell r="A7652" t="str">
            <v>97775977801</v>
          </cell>
          <cell r="B7652">
            <v>97775</v>
          </cell>
          <cell r="C7652">
            <v>97780</v>
          </cell>
          <cell r="D7652">
            <v>1</v>
          </cell>
          <cell r="E7652">
            <v>1</v>
          </cell>
          <cell r="F7652">
            <v>100</v>
          </cell>
          <cell r="I7652">
            <v>0</v>
          </cell>
          <cell r="J7652">
            <v>0</v>
          </cell>
          <cell r="K7652">
            <v>0</v>
          </cell>
          <cell r="L7652">
            <v>0</v>
          </cell>
          <cell r="M7652">
            <v>100</v>
          </cell>
          <cell r="N7652">
            <v>1</v>
          </cell>
        </row>
        <row r="7653">
          <cell r="A7653" t="str">
            <v>97775977802</v>
          </cell>
          <cell r="B7653">
            <v>97775</v>
          </cell>
          <cell r="C7653">
            <v>97780</v>
          </cell>
          <cell r="D7653">
            <v>2</v>
          </cell>
          <cell r="E7653">
            <v>1</v>
          </cell>
          <cell r="F7653">
            <v>100</v>
          </cell>
          <cell r="I7653">
            <v>0</v>
          </cell>
          <cell r="J7653">
            <v>0</v>
          </cell>
          <cell r="K7653">
            <v>0</v>
          </cell>
          <cell r="L7653">
            <v>0</v>
          </cell>
          <cell r="M7653">
            <v>100</v>
          </cell>
          <cell r="N7653">
            <v>1</v>
          </cell>
        </row>
        <row r="7654">
          <cell r="A7654" t="str">
            <v>97775977811</v>
          </cell>
          <cell r="B7654">
            <v>97775</v>
          </cell>
          <cell r="C7654">
            <v>97781</v>
          </cell>
          <cell r="D7654">
            <v>1</v>
          </cell>
          <cell r="E7654">
            <v>1</v>
          </cell>
          <cell r="F7654">
            <v>100</v>
          </cell>
          <cell r="I7654">
            <v>0</v>
          </cell>
          <cell r="J7654">
            <v>0</v>
          </cell>
          <cell r="K7654">
            <v>0</v>
          </cell>
          <cell r="L7654">
            <v>0</v>
          </cell>
          <cell r="M7654">
            <v>100</v>
          </cell>
          <cell r="N7654">
            <v>1</v>
          </cell>
        </row>
        <row r="7655">
          <cell r="A7655" t="str">
            <v>97776977771</v>
          </cell>
          <cell r="B7655">
            <v>97776</v>
          </cell>
          <cell r="C7655">
            <v>97777</v>
          </cell>
          <cell r="D7655">
            <v>1</v>
          </cell>
          <cell r="E7655">
            <v>1</v>
          </cell>
          <cell r="F7655">
            <v>100</v>
          </cell>
          <cell r="I7655">
            <v>0</v>
          </cell>
          <cell r="J7655">
            <v>0</v>
          </cell>
          <cell r="K7655">
            <v>0</v>
          </cell>
          <cell r="L7655">
            <v>0</v>
          </cell>
          <cell r="M7655">
            <v>100</v>
          </cell>
          <cell r="N7655">
            <v>0</v>
          </cell>
        </row>
        <row r="7656">
          <cell r="A7656" t="str">
            <v>97776977821</v>
          </cell>
          <cell r="B7656">
            <v>97776</v>
          </cell>
          <cell r="C7656">
            <v>97782</v>
          </cell>
          <cell r="D7656">
            <v>1</v>
          </cell>
          <cell r="E7656">
            <v>1</v>
          </cell>
          <cell r="F7656">
            <v>100</v>
          </cell>
          <cell r="I7656">
            <v>0</v>
          </cell>
          <cell r="J7656">
            <v>0</v>
          </cell>
          <cell r="K7656">
            <v>0</v>
          </cell>
          <cell r="L7656">
            <v>0</v>
          </cell>
          <cell r="M7656">
            <v>100</v>
          </cell>
          <cell r="N7656">
            <v>1</v>
          </cell>
        </row>
        <row r="7657">
          <cell r="A7657" t="str">
            <v>97777977831</v>
          </cell>
          <cell r="B7657">
            <v>97777</v>
          </cell>
          <cell r="C7657">
            <v>97783</v>
          </cell>
          <cell r="D7657">
            <v>1</v>
          </cell>
          <cell r="E7657">
            <v>1</v>
          </cell>
          <cell r="F7657">
            <v>100</v>
          </cell>
          <cell r="I7657">
            <v>0</v>
          </cell>
          <cell r="J7657">
            <v>0</v>
          </cell>
          <cell r="K7657">
            <v>0</v>
          </cell>
          <cell r="L7657">
            <v>0</v>
          </cell>
          <cell r="M7657">
            <v>100</v>
          </cell>
          <cell r="N7657">
            <v>1</v>
          </cell>
        </row>
        <row r="7658">
          <cell r="A7658" t="str">
            <v>97777977832</v>
          </cell>
          <cell r="B7658">
            <v>97777</v>
          </cell>
          <cell r="C7658">
            <v>97783</v>
          </cell>
          <cell r="D7658">
            <v>2</v>
          </cell>
          <cell r="E7658">
            <v>1</v>
          </cell>
          <cell r="F7658">
            <v>100</v>
          </cell>
          <cell r="I7658">
            <v>0</v>
          </cell>
          <cell r="J7658">
            <v>0</v>
          </cell>
          <cell r="K7658">
            <v>0</v>
          </cell>
          <cell r="L7658">
            <v>0</v>
          </cell>
          <cell r="M7658">
            <v>100</v>
          </cell>
          <cell r="N7658">
            <v>1</v>
          </cell>
        </row>
        <row r="7659">
          <cell r="A7659" t="str">
            <v>97777977833</v>
          </cell>
          <cell r="B7659">
            <v>97777</v>
          </cell>
          <cell r="C7659">
            <v>97783</v>
          </cell>
          <cell r="D7659">
            <v>3</v>
          </cell>
          <cell r="E7659">
            <v>1</v>
          </cell>
          <cell r="F7659">
            <v>100</v>
          </cell>
          <cell r="I7659">
            <v>0</v>
          </cell>
          <cell r="J7659">
            <v>0</v>
          </cell>
          <cell r="K7659">
            <v>0</v>
          </cell>
          <cell r="L7659">
            <v>0</v>
          </cell>
          <cell r="M7659">
            <v>100</v>
          </cell>
          <cell r="N7659">
            <v>1</v>
          </cell>
        </row>
        <row r="7660">
          <cell r="A7660" t="str">
            <v>97777977834</v>
          </cell>
          <cell r="B7660">
            <v>97777</v>
          </cell>
          <cell r="C7660">
            <v>97783</v>
          </cell>
          <cell r="D7660">
            <v>4</v>
          </cell>
          <cell r="E7660">
            <v>1</v>
          </cell>
          <cell r="F7660">
            <v>100</v>
          </cell>
          <cell r="I7660">
            <v>0</v>
          </cell>
          <cell r="J7660">
            <v>0</v>
          </cell>
          <cell r="K7660">
            <v>0</v>
          </cell>
          <cell r="L7660">
            <v>0</v>
          </cell>
          <cell r="M7660">
            <v>100</v>
          </cell>
          <cell r="N7660">
            <v>1</v>
          </cell>
        </row>
        <row r="7661">
          <cell r="A7661" t="str">
            <v>97778977791</v>
          </cell>
          <cell r="B7661">
            <v>97778</v>
          </cell>
          <cell r="C7661">
            <v>97779</v>
          </cell>
          <cell r="D7661">
            <v>1</v>
          </cell>
          <cell r="E7661">
            <v>1</v>
          </cell>
          <cell r="F7661">
            <v>100</v>
          </cell>
          <cell r="I7661">
            <v>0</v>
          </cell>
          <cell r="J7661">
            <v>0</v>
          </cell>
          <cell r="K7661">
            <v>0</v>
          </cell>
          <cell r="L7661">
            <v>0</v>
          </cell>
          <cell r="M7661">
            <v>100</v>
          </cell>
          <cell r="N7661">
            <v>1</v>
          </cell>
        </row>
        <row r="7662">
          <cell r="A7662" t="str">
            <v>97778977792</v>
          </cell>
          <cell r="B7662">
            <v>97778</v>
          </cell>
          <cell r="C7662">
            <v>97779</v>
          </cell>
          <cell r="D7662">
            <v>2</v>
          </cell>
          <cell r="E7662">
            <v>1</v>
          </cell>
          <cell r="F7662">
            <v>100</v>
          </cell>
          <cell r="I7662">
            <v>0</v>
          </cell>
          <cell r="J7662">
            <v>0</v>
          </cell>
          <cell r="K7662">
            <v>0</v>
          </cell>
          <cell r="L7662">
            <v>0</v>
          </cell>
          <cell r="M7662">
            <v>100</v>
          </cell>
          <cell r="N7662">
            <v>1</v>
          </cell>
        </row>
        <row r="7663">
          <cell r="A7663" t="str">
            <v>97778977793</v>
          </cell>
          <cell r="B7663">
            <v>97778</v>
          </cell>
          <cell r="C7663">
            <v>97779</v>
          </cell>
          <cell r="D7663">
            <v>3</v>
          </cell>
          <cell r="E7663">
            <v>1</v>
          </cell>
          <cell r="F7663">
            <v>100</v>
          </cell>
          <cell r="I7663">
            <v>0</v>
          </cell>
          <cell r="J7663">
            <v>0</v>
          </cell>
          <cell r="K7663">
            <v>0</v>
          </cell>
          <cell r="L7663">
            <v>0</v>
          </cell>
          <cell r="M7663">
            <v>100</v>
          </cell>
          <cell r="N7663">
            <v>1</v>
          </cell>
        </row>
        <row r="7664">
          <cell r="A7664" t="str">
            <v>97778977794</v>
          </cell>
          <cell r="B7664">
            <v>97778</v>
          </cell>
          <cell r="C7664">
            <v>97779</v>
          </cell>
          <cell r="D7664">
            <v>4</v>
          </cell>
          <cell r="E7664">
            <v>1</v>
          </cell>
          <cell r="F7664">
            <v>100</v>
          </cell>
          <cell r="I7664">
            <v>0</v>
          </cell>
          <cell r="J7664">
            <v>0</v>
          </cell>
          <cell r="K7664">
            <v>0</v>
          </cell>
          <cell r="L7664">
            <v>0</v>
          </cell>
          <cell r="M7664">
            <v>100</v>
          </cell>
          <cell r="N7664">
            <v>1</v>
          </cell>
        </row>
        <row r="7665">
          <cell r="A7665" t="str">
            <v>97783977841</v>
          </cell>
          <cell r="B7665">
            <v>97783</v>
          </cell>
          <cell r="C7665">
            <v>97784</v>
          </cell>
          <cell r="D7665">
            <v>1</v>
          </cell>
          <cell r="E7665">
            <v>1</v>
          </cell>
          <cell r="F7665">
            <v>100</v>
          </cell>
          <cell r="I7665">
            <v>0</v>
          </cell>
          <cell r="J7665">
            <v>0</v>
          </cell>
          <cell r="K7665">
            <v>0</v>
          </cell>
          <cell r="L7665">
            <v>0</v>
          </cell>
          <cell r="M7665">
            <v>100</v>
          </cell>
          <cell r="N7665">
            <v>1</v>
          </cell>
        </row>
        <row r="7666">
          <cell r="A7666" t="str">
            <v>97785977881</v>
          </cell>
          <cell r="B7666">
            <v>97785</v>
          </cell>
          <cell r="C7666">
            <v>97788</v>
          </cell>
          <cell r="D7666">
            <v>1</v>
          </cell>
          <cell r="E7666">
            <v>1</v>
          </cell>
          <cell r="F7666">
            <v>100</v>
          </cell>
          <cell r="I7666">
            <v>0</v>
          </cell>
          <cell r="J7666">
            <v>0</v>
          </cell>
          <cell r="K7666">
            <v>0</v>
          </cell>
          <cell r="L7666">
            <v>0</v>
          </cell>
          <cell r="M7666">
            <v>100</v>
          </cell>
          <cell r="N7666">
            <v>1</v>
          </cell>
        </row>
        <row r="7667">
          <cell r="A7667" t="str">
            <v>97786977881</v>
          </cell>
          <cell r="B7667">
            <v>97786</v>
          </cell>
          <cell r="C7667">
            <v>97788</v>
          </cell>
          <cell r="D7667">
            <v>1</v>
          </cell>
          <cell r="E7667">
            <v>1</v>
          </cell>
          <cell r="F7667">
            <v>100</v>
          </cell>
          <cell r="I7667">
            <v>0</v>
          </cell>
          <cell r="J7667">
            <v>0</v>
          </cell>
          <cell r="K7667">
            <v>0</v>
          </cell>
          <cell r="L7667">
            <v>0</v>
          </cell>
          <cell r="M7667">
            <v>100</v>
          </cell>
          <cell r="N7667">
            <v>1</v>
          </cell>
        </row>
        <row r="7668">
          <cell r="A7668" t="str">
            <v>97787977881</v>
          </cell>
          <cell r="B7668">
            <v>97787</v>
          </cell>
          <cell r="C7668">
            <v>97788</v>
          </cell>
          <cell r="D7668">
            <v>1</v>
          </cell>
          <cell r="E7668">
            <v>1</v>
          </cell>
          <cell r="F7668">
            <v>100</v>
          </cell>
          <cell r="I7668">
            <v>0</v>
          </cell>
          <cell r="J7668">
            <v>0</v>
          </cell>
          <cell r="K7668">
            <v>0</v>
          </cell>
          <cell r="L7668">
            <v>0</v>
          </cell>
          <cell r="M7668">
            <v>100</v>
          </cell>
          <cell r="N7668">
            <v>1</v>
          </cell>
        </row>
        <row r="7669">
          <cell r="A7669" t="str">
            <v>97790977911</v>
          </cell>
          <cell r="B7669">
            <v>97790</v>
          </cell>
          <cell r="C7669">
            <v>97791</v>
          </cell>
          <cell r="D7669">
            <v>1</v>
          </cell>
          <cell r="E7669">
            <v>1</v>
          </cell>
          <cell r="F7669">
            <v>100</v>
          </cell>
          <cell r="I7669">
            <v>0</v>
          </cell>
          <cell r="J7669">
            <v>0</v>
          </cell>
          <cell r="K7669">
            <v>0</v>
          </cell>
          <cell r="L7669">
            <v>0</v>
          </cell>
          <cell r="M7669">
            <v>100</v>
          </cell>
          <cell r="N7669">
            <v>0</v>
          </cell>
        </row>
        <row r="7670">
          <cell r="A7670" t="str">
            <v>97794978451</v>
          </cell>
          <cell r="B7670">
            <v>97794</v>
          </cell>
          <cell r="C7670">
            <v>97845</v>
          </cell>
          <cell r="D7670">
            <v>1</v>
          </cell>
          <cell r="E7670">
            <v>1</v>
          </cell>
          <cell r="F7670">
            <v>100</v>
          </cell>
          <cell r="I7670">
            <v>0</v>
          </cell>
          <cell r="J7670">
            <v>0</v>
          </cell>
          <cell r="K7670">
            <v>0</v>
          </cell>
          <cell r="L7670">
            <v>0</v>
          </cell>
          <cell r="M7670">
            <v>100</v>
          </cell>
          <cell r="N7670">
            <v>0</v>
          </cell>
        </row>
        <row r="7671">
          <cell r="A7671" t="str">
            <v>97795977961</v>
          </cell>
          <cell r="B7671">
            <v>97795</v>
          </cell>
          <cell r="C7671">
            <v>97796</v>
          </cell>
          <cell r="D7671">
            <v>1</v>
          </cell>
          <cell r="E7671">
            <v>1</v>
          </cell>
          <cell r="F7671">
            <v>100</v>
          </cell>
          <cell r="I7671">
            <v>0</v>
          </cell>
          <cell r="J7671">
            <v>0</v>
          </cell>
          <cell r="K7671">
            <v>0</v>
          </cell>
          <cell r="L7671">
            <v>0</v>
          </cell>
          <cell r="M7671">
            <v>100</v>
          </cell>
          <cell r="N7671">
            <v>0</v>
          </cell>
        </row>
        <row r="7672">
          <cell r="A7672" t="str">
            <v>97795978111</v>
          </cell>
          <cell r="B7672">
            <v>97795</v>
          </cell>
          <cell r="C7672">
            <v>97811</v>
          </cell>
          <cell r="D7672">
            <v>1</v>
          </cell>
          <cell r="E7672">
            <v>1</v>
          </cell>
          <cell r="F7672">
            <v>100</v>
          </cell>
          <cell r="I7672">
            <v>0</v>
          </cell>
          <cell r="J7672">
            <v>0</v>
          </cell>
          <cell r="K7672">
            <v>0</v>
          </cell>
          <cell r="L7672">
            <v>0</v>
          </cell>
          <cell r="M7672">
            <v>100</v>
          </cell>
          <cell r="N7672">
            <v>0</v>
          </cell>
        </row>
        <row r="7673">
          <cell r="A7673" t="str">
            <v>97796977971</v>
          </cell>
          <cell r="B7673">
            <v>97796</v>
          </cell>
          <cell r="C7673">
            <v>97797</v>
          </cell>
          <cell r="D7673">
            <v>1</v>
          </cell>
          <cell r="E7673">
            <v>1</v>
          </cell>
          <cell r="F7673">
            <v>100</v>
          </cell>
          <cell r="I7673">
            <v>0</v>
          </cell>
          <cell r="J7673">
            <v>0</v>
          </cell>
          <cell r="K7673">
            <v>0</v>
          </cell>
          <cell r="L7673">
            <v>0</v>
          </cell>
          <cell r="M7673">
            <v>100</v>
          </cell>
          <cell r="N7673">
            <v>0</v>
          </cell>
        </row>
        <row r="7674">
          <cell r="A7674" t="str">
            <v>97797977981</v>
          </cell>
          <cell r="B7674">
            <v>97797</v>
          </cell>
          <cell r="C7674">
            <v>97798</v>
          </cell>
          <cell r="D7674">
            <v>1</v>
          </cell>
          <cell r="E7674">
            <v>1</v>
          </cell>
          <cell r="F7674">
            <v>100</v>
          </cell>
          <cell r="I7674">
            <v>0</v>
          </cell>
          <cell r="J7674">
            <v>0</v>
          </cell>
          <cell r="K7674">
            <v>0</v>
          </cell>
          <cell r="L7674">
            <v>0</v>
          </cell>
          <cell r="M7674">
            <v>100</v>
          </cell>
          <cell r="N7674">
            <v>0</v>
          </cell>
        </row>
        <row r="7675">
          <cell r="A7675" t="str">
            <v>97798977991</v>
          </cell>
          <cell r="B7675">
            <v>97798</v>
          </cell>
          <cell r="C7675">
            <v>97799</v>
          </cell>
          <cell r="D7675">
            <v>1</v>
          </cell>
          <cell r="E7675">
            <v>1</v>
          </cell>
          <cell r="F7675">
            <v>100</v>
          </cell>
          <cell r="I7675">
            <v>0</v>
          </cell>
          <cell r="J7675">
            <v>0</v>
          </cell>
          <cell r="K7675">
            <v>0</v>
          </cell>
          <cell r="L7675">
            <v>0</v>
          </cell>
          <cell r="M7675">
            <v>100</v>
          </cell>
          <cell r="N7675">
            <v>0</v>
          </cell>
        </row>
        <row r="7676">
          <cell r="A7676" t="str">
            <v>97799978011</v>
          </cell>
          <cell r="B7676">
            <v>97799</v>
          </cell>
          <cell r="C7676">
            <v>97801</v>
          </cell>
          <cell r="D7676">
            <v>1</v>
          </cell>
          <cell r="E7676">
            <v>1</v>
          </cell>
          <cell r="F7676">
            <v>100</v>
          </cell>
          <cell r="I7676">
            <v>0</v>
          </cell>
          <cell r="J7676">
            <v>0</v>
          </cell>
          <cell r="K7676">
            <v>0</v>
          </cell>
          <cell r="L7676">
            <v>0</v>
          </cell>
          <cell r="M7676">
            <v>100</v>
          </cell>
          <cell r="N7676">
            <v>0</v>
          </cell>
        </row>
        <row r="7677">
          <cell r="A7677" t="str">
            <v>97800978011</v>
          </cell>
          <cell r="B7677">
            <v>97800</v>
          </cell>
          <cell r="C7677">
            <v>97801</v>
          </cell>
          <cell r="D7677">
            <v>1</v>
          </cell>
          <cell r="E7677">
            <v>1</v>
          </cell>
          <cell r="F7677">
            <v>100</v>
          </cell>
          <cell r="I7677">
            <v>0</v>
          </cell>
          <cell r="J7677">
            <v>0</v>
          </cell>
          <cell r="K7677">
            <v>0</v>
          </cell>
          <cell r="L7677">
            <v>0</v>
          </cell>
          <cell r="M7677">
            <v>100</v>
          </cell>
          <cell r="N7677">
            <v>0</v>
          </cell>
        </row>
        <row r="7678">
          <cell r="A7678" t="str">
            <v>97801978021</v>
          </cell>
          <cell r="B7678">
            <v>97801</v>
          </cell>
          <cell r="C7678">
            <v>97802</v>
          </cell>
          <cell r="D7678">
            <v>1</v>
          </cell>
          <cell r="E7678">
            <v>1</v>
          </cell>
          <cell r="F7678">
            <v>100</v>
          </cell>
          <cell r="I7678">
            <v>0</v>
          </cell>
          <cell r="J7678">
            <v>0</v>
          </cell>
          <cell r="K7678">
            <v>0</v>
          </cell>
          <cell r="L7678">
            <v>0</v>
          </cell>
          <cell r="M7678">
            <v>100</v>
          </cell>
          <cell r="N7678">
            <v>0</v>
          </cell>
        </row>
        <row r="7679">
          <cell r="A7679" t="str">
            <v>97801978031</v>
          </cell>
          <cell r="B7679">
            <v>97801</v>
          </cell>
          <cell r="C7679">
            <v>97803</v>
          </cell>
          <cell r="D7679">
            <v>1</v>
          </cell>
          <cell r="E7679">
            <v>1</v>
          </cell>
          <cell r="F7679">
            <v>100</v>
          </cell>
          <cell r="I7679">
            <v>0</v>
          </cell>
          <cell r="J7679">
            <v>0</v>
          </cell>
          <cell r="K7679">
            <v>0</v>
          </cell>
          <cell r="L7679">
            <v>0</v>
          </cell>
          <cell r="M7679">
            <v>100</v>
          </cell>
          <cell r="N7679">
            <v>0</v>
          </cell>
        </row>
        <row r="7680">
          <cell r="A7680" t="str">
            <v>97804978051</v>
          </cell>
          <cell r="B7680">
            <v>97804</v>
          </cell>
          <cell r="C7680">
            <v>97805</v>
          </cell>
          <cell r="D7680">
            <v>1</v>
          </cell>
          <cell r="E7680">
            <v>1</v>
          </cell>
          <cell r="F7680">
            <v>100</v>
          </cell>
          <cell r="I7680">
            <v>0</v>
          </cell>
          <cell r="J7680">
            <v>0</v>
          </cell>
          <cell r="K7680">
            <v>0</v>
          </cell>
          <cell r="L7680">
            <v>0</v>
          </cell>
          <cell r="M7680">
            <v>100</v>
          </cell>
          <cell r="N7680">
            <v>0</v>
          </cell>
        </row>
        <row r="7681">
          <cell r="A7681" t="str">
            <v>97804978091</v>
          </cell>
          <cell r="B7681">
            <v>97804</v>
          </cell>
          <cell r="C7681">
            <v>97809</v>
          </cell>
          <cell r="D7681">
            <v>1</v>
          </cell>
          <cell r="E7681">
            <v>1</v>
          </cell>
          <cell r="F7681">
            <v>100</v>
          </cell>
          <cell r="I7681">
            <v>0</v>
          </cell>
          <cell r="J7681">
            <v>0</v>
          </cell>
          <cell r="K7681">
            <v>0</v>
          </cell>
          <cell r="L7681">
            <v>0</v>
          </cell>
          <cell r="M7681">
            <v>100</v>
          </cell>
          <cell r="N7681">
            <v>0</v>
          </cell>
        </row>
        <row r="7682">
          <cell r="A7682" t="str">
            <v>97804978101</v>
          </cell>
          <cell r="B7682">
            <v>97804</v>
          </cell>
          <cell r="C7682">
            <v>97810</v>
          </cell>
          <cell r="D7682">
            <v>1</v>
          </cell>
          <cell r="E7682">
            <v>1</v>
          </cell>
          <cell r="F7682">
            <v>100</v>
          </cell>
          <cell r="I7682">
            <v>0</v>
          </cell>
          <cell r="J7682">
            <v>0</v>
          </cell>
          <cell r="K7682">
            <v>0</v>
          </cell>
          <cell r="L7682">
            <v>0</v>
          </cell>
          <cell r="M7682">
            <v>100</v>
          </cell>
          <cell r="N7682">
            <v>0</v>
          </cell>
        </row>
        <row r="7683">
          <cell r="A7683" t="str">
            <v>97805978111</v>
          </cell>
          <cell r="B7683">
            <v>97805</v>
          </cell>
          <cell r="C7683">
            <v>97811</v>
          </cell>
          <cell r="D7683">
            <v>1</v>
          </cell>
          <cell r="E7683">
            <v>1</v>
          </cell>
          <cell r="F7683">
            <v>100</v>
          </cell>
          <cell r="I7683">
            <v>0</v>
          </cell>
          <cell r="J7683">
            <v>0</v>
          </cell>
          <cell r="K7683">
            <v>0</v>
          </cell>
          <cell r="L7683">
            <v>0</v>
          </cell>
          <cell r="M7683">
            <v>100</v>
          </cell>
          <cell r="N7683">
            <v>1</v>
          </cell>
        </row>
        <row r="7684">
          <cell r="A7684" t="str">
            <v>97806978071</v>
          </cell>
          <cell r="B7684">
            <v>97806</v>
          </cell>
          <cell r="C7684">
            <v>97807</v>
          </cell>
          <cell r="D7684">
            <v>1</v>
          </cell>
          <cell r="E7684">
            <v>1</v>
          </cell>
          <cell r="F7684">
            <v>100</v>
          </cell>
          <cell r="I7684">
            <v>0</v>
          </cell>
          <cell r="J7684">
            <v>0</v>
          </cell>
          <cell r="K7684">
            <v>0</v>
          </cell>
          <cell r="L7684">
            <v>0</v>
          </cell>
          <cell r="M7684">
            <v>100</v>
          </cell>
          <cell r="N7684">
            <v>0</v>
          </cell>
        </row>
        <row r="7685">
          <cell r="A7685" t="str">
            <v>97806978081</v>
          </cell>
          <cell r="B7685">
            <v>97806</v>
          </cell>
          <cell r="C7685">
            <v>97808</v>
          </cell>
          <cell r="D7685">
            <v>1</v>
          </cell>
          <cell r="E7685">
            <v>1</v>
          </cell>
          <cell r="F7685">
            <v>100</v>
          </cell>
          <cell r="I7685">
            <v>0</v>
          </cell>
          <cell r="J7685">
            <v>0</v>
          </cell>
          <cell r="K7685">
            <v>0</v>
          </cell>
          <cell r="L7685">
            <v>0</v>
          </cell>
          <cell r="M7685">
            <v>100</v>
          </cell>
          <cell r="N7685">
            <v>0</v>
          </cell>
        </row>
        <row r="7686">
          <cell r="A7686" t="str">
            <v>97808978101</v>
          </cell>
          <cell r="B7686">
            <v>97808</v>
          </cell>
          <cell r="C7686">
            <v>97810</v>
          </cell>
          <cell r="D7686">
            <v>1</v>
          </cell>
          <cell r="E7686">
            <v>1</v>
          </cell>
          <cell r="F7686">
            <v>100</v>
          </cell>
          <cell r="I7686">
            <v>0</v>
          </cell>
          <cell r="J7686">
            <v>0</v>
          </cell>
          <cell r="K7686">
            <v>0</v>
          </cell>
          <cell r="L7686">
            <v>0</v>
          </cell>
          <cell r="M7686">
            <v>100</v>
          </cell>
          <cell r="N7686">
            <v>0</v>
          </cell>
        </row>
        <row r="7687">
          <cell r="A7687" t="str">
            <v>97811978121</v>
          </cell>
          <cell r="B7687">
            <v>97811</v>
          </cell>
          <cell r="C7687">
            <v>97812</v>
          </cell>
          <cell r="D7687">
            <v>1</v>
          </cell>
          <cell r="E7687">
            <v>1</v>
          </cell>
          <cell r="F7687">
            <v>100</v>
          </cell>
          <cell r="I7687">
            <v>0</v>
          </cell>
          <cell r="J7687">
            <v>0</v>
          </cell>
          <cell r="K7687">
            <v>0</v>
          </cell>
          <cell r="L7687">
            <v>0</v>
          </cell>
          <cell r="M7687">
            <v>100</v>
          </cell>
          <cell r="N7687">
            <v>0</v>
          </cell>
        </row>
        <row r="7688">
          <cell r="A7688" t="str">
            <v>97812978131</v>
          </cell>
          <cell r="B7688">
            <v>97812</v>
          </cell>
          <cell r="C7688">
            <v>97813</v>
          </cell>
          <cell r="D7688">
            <v>1</v>
          </cell>
          <cell r="E7688">
            <v>1</v>
          </cell>
          <cell r="F7688">
            <v>100</v>
          </cell>
          <cell r="I7688">
            <v>0</v>
          </cell>
          <cell r="J7688">
            <v>0</v>
          </cell>
          <cell r="K7688">
            <v>0</v>
          </cell>
          <cell r="L7688">
            <v>0</v>
          </cell>
          <cell r="M7688">
            <v>100</v>
          </cell>
          <cell r="N7688">
            <v>0</v>
          </cell>
        </row>
        <row r="7689">
          <cell r="A7689" t="str">
            <v>97814978151</v>
          </cell>
          <cell r="B7689">
            <v>97814</v>
          </cell>
          <cell r="C7689">
            <v>97815</v>
          </cell>
          <cell r="D7689">
            <v>1</v>
          </cell>
          <cell r="E7689">
            <v>1</v>
          </cell>
          <cell r="F7689">
            <v>100</v>
          </cell>
          <cell r="I7689">
            <v>0</v>
          </cell>
          <cell r="J7689">
            <v>0</v>
          </cell>
          <cell r="K7689">
            <v>0</v>
          </cell>
          <cell r="L7689">
            <v>0</v>
          </cell>
          <cell r="M7689">
            <v>100</v>
          </cell>
          <cell r="N7689">
            <v>0</v>
          </cell>
        </row>
        <row r="7690">
          <cell r="A7690" t="str">
            <v>97814978161</v>
          </cell>
          <cell r="B7690">
            <v>97814</v>
          </cell>
          <cell r="C7690">
            <v>97816</v>
          </cell>
          <cell r="D7690">
            <v>1</v>
          </cell>
          <cell r="E7690">
            <v>1</v>
          </cell>
          <cell r="F7690">
            <v>100</v>
          </cell>
          <cell r="I7690">
            <v>0</v>
          </cell>
          <cell r="J7690">
            <v>0</v>
          </cell>
          <cell r="K7690">
            <v>0</v>
          </cell>
          <cell r="L7690">
            <v>0</v>
          </cell>
          <cell r="M7690">
            <v>100</v>
          </cell>
          <cell r="N7690">
            <v>1</v>
          </cell>
        </row>
        <row r="7691">
          <cell r="A7691" t="str">
            <v>97814978171</v>
          </cell>
          <cell r="B7691">
            <v>97814</v>
          </cell>
          <cell r="C7691">
            <v>97817</v>
          </cell>
          <cell r="D7691">
            <v>1</v>
          </cell>
          <cell r="E7691">
            <v>1</v>
          </cell>
          <cell r="F7691">
            <v>100</v>
          </cell>
          <cell r="I7691">
            <v>0</v>
          </cell>
          <cell r="J7691">
            <v>0</v>
          </cell>
          <cell r="K7691">
            <v>0</v>
          </cell>
          <cell r="L7691">
            <v>0</v>
          </cell>
          <cell r="M7691">
            <v>100</v>
          </cell>
          <cell r="N7691">
            <v>1</v>
          </cell>
        </row>
        <row r="7692">
          <cell r="A7692" t="str">
            <v>97815978221</v>
          </cell>
          <cell r="B7692">
            <v>97815</v>
          </cell>
          <cell r="C7692">
            <v>97822</v>
          </cell>
          <cell r="D7692">
            <v>1</v>
          </cell>
          <cell r="E7692">
            <v>1</v>
          </cell>
          <cell r="F7692">
            <v>100</v>
          </cell>
          <cell r="I7692">
            <v>0</v>
          </cell>
          <cell r="J7692">
            <v>0</v>
          </cell>
          <cell r="K7692">
            <v>0</v>
          </cell>
          <cell r="L7692">
            <v>0</v>
          </cell>
          <cell r="M7692">
            <v>100</v>
          </cell>
          <cell r="N7692">
            <v>1</v>
          </cell>
        </row>
        <row r="7693">
          <cell r="A7693" t="str">
            <v>97815978231</v>
          </cell>
          <cell r="B7693">
            <v>97815</v>
          </cell>
          <cell r="C7693">
            <v>97823</v>
          </cell>
          <cell r="D7693">
            <v>1</v>
          </cell>
          <cell r="E7693">
            <v>1</v>
          </cell>
          <cell r="F7693">
            <v>100</v>
          </cell>
          <cell r="I7693">
            <v>0</v>
          </cell>
          <cell r="J7693">
            <v>0</v>
          </cell>
          <cell r="K7693">
            <v>0</v>
          </cell>
          <cell r="L7693">
            <v>0</v>
          </cell>
          <cell r="M7693">
            <v>100</v>
          </cell>
          <cell r="N7693">
            <v>1</v>
          </cell>
        </row>
        <row r="7694">
          <cell r="A7694" t="str">
            <v>97816978181</v>
          </cell>
          <cell r="B7694">
            <v>97816</v>
          </cell>
          <cell r="C7694">
            <v>97818</v>
          </cell>
          <cell r="D7694">
            <v>1</v>
          </cell>
          <cell r="E7694">
            <v>1</v>
          </cell>
          <cell r="F7694">
            <v>100</v>
          </cell>
          <cell r="I7694">
            <v>0</v>
          </cell>
          <cell r="J7694">
            <v>0</v>
          </cell>
          <cell r="K7694">
            <v>0</v>
          </cell>
          <cell r="L7694">
            <v>0</v>
          </cell>
          <cell r="M7694">
            <v>100</v>
          </cell>
          <cell r="N7694">
            <v>1</v>
          </cell>
        </row>
        <row r="7695">
          <cell r="A7695" t="str">
            <v>97816978191</v>
          </cell>
          <cell r="B7695">
            <v>97816</v>
          </cell>
          <cell r="C7695">
            <v>97819</v>
          </cell>
          <cell r="D7695">
            <v>1</v>
          </cell>
          <cell r="E7695">
            <v>1</v>
          </cell>
          <cell r="F7695">
            <v>100</v>
          </cell>
          <cell r="I7695">
            <v>0</v>
          </cell>
          <cell r="J7695">
            <v>0</v>
          </cell>
          <cell r="K7695">
            <v>0</v>
          </cell>
          <cell r="L7695">
            <v>0</v>
          </cell>
          <cell r="M7695">
            <v>100</v>
          </cell>
          <cell r="N7695">
            <v>1</v>
          </cell>
        </row>
        <row r="7696">
          <cell r="A7696" t="str">
            <v>97817978201</v>
          </cell>
          <cell r="B7696">
            <v>97817</v>
          </cell>
          <cell r="C7696">
            <v>97820</v>
          </cell>
          <cell r="D7696">
            <v>1</v>
          </cell>
          <cell r="E7696">
            <v>1</v>
          </cell>
          <cell r="F7696">
            <v>100</v>
          </cell>
          <cell r="I7696">
            <v>0</v>
          </cell>
          <cell r="J7696">
            <v>0</v>
          </cell>
          <cell r="K7696">
            <v>0</v>
          </cell>
          <cell r="L7696">
            <v>0</v>
          </cell>
          <cell r="M7696">
            <v>100</v>
          </cell>
          <cell r="N7696">
            <v>1</v>
          </cell>
        </row>
        <row r="7697">
          <cell r="A7697" t="str">
            <v>97817978211</v>
          </cell>
          <cell r="B7697">
            <v>97817</v>
          </cell>
          <cell r="C7697">
            <v>97821</v>
          </cell>
          <cell r="D7697">
            <v>1</v>
          </cell>
          <cell r="E7697">
            <v>1</v>
          </cell>
          <cell r="F7697">
            <v>100</v>
          </cell>
          <cell r="I7697">
            <v>0</v>
          </cell>
          <cell r="J7697">
            <v>0</v>
          </cell>
          <cell r="K7697">
            <v>0</v>
          </cell>
          <cell r="L7697">
            <v>0</v>
          </cell>
          <cell r="M7697">
            <v>100</v>
          </cell>
          <cell r="N7697">
            <v>1</v>
          </cell>
        </row>
        <row r="7698">
          <cell r="A7698" t="str">
            <v>97822978241</v>
          </cell>
          <cell r="B7698">
            <v>97822</v>
          </cell>
          <cell r="C7698">
            <v>97824</v>
          </cell>
          <cell r="D7698">
            <v>1</v>
          </cell>
          <cell r="E7698">
            <v>1</v>
          </cell>
          <cell r="F7698">
            <v>100</v>
          </cell>
          <cell r="I7698">
            <v>0</v>
          </cell>
          <cell r="J7698">
            <v>0</v>
          </cell>
          <cell r="K7698">
            <v>0</v>
          </cell>
          <cell r="L7698">
            <v>0</v>
          </cell>
          <cell r="M7698">
            <v>100</v>
          </cell>
          <cell r="N7698">
            <v>1</v>
          </cell>
        </row>
        <row r="7699">
          <cell r="A7699" t="str">
            <v>97822978251</v>
          </cell>
          <cell r="B7699">
            <v>97822</v>
          </cell>
          <cell r="C7699">
            <v>97825</v>
          </cell>
          <cell r="D7699">
            <v>1</v>
          </cell>
          <cell r="E7699">
            <v>1</v>
          </cell>
          <cell r="F7699">
            <v>100</v>
          </cell>
          <cell r="I7699">
            <v>0</v>
          </cell>
          <cell r="J7699">
            <v>0</v>
          </cell>
          <cell r="K7699">
            <v>0</v>
          </cell>
          <cell r="L7699">
            <v>0</v>
          </cell>
          <cell r="M7699">
            <v>100</v>
          </cell>
          <cell r="N7699">
            <v>1</v>
          </cell>
        </row>
        <row r="7700">
          <cell r="A7700" t="str">
            <v>97823978261</v>
          </cell>
          <cell r="B7700">
            <v>97823</v>
          </cell>
          <cell r="C7700">
            <v>97826</v>
          </cell>
          <cell r="D7700">
            <v>1</v>
          </cell>
          <cell r="E7700">
            <v>1</v>
          </cell>
          <cell r="F7700">
            <v>100</v>
          </cell>
          <cell r="I7700">
            <v>0</v>
          </cell>
          <cell r="J7700">
            <v>0</v>
          </cell>
          <cell r="K7700">
            <v>0</v>
          </cell>
          <cell r="L7700">
            <v>0</v>
          </cell>
          <cell r="M7700">
            <v>100</v>
          </cell>
          <cell r="N7700">
            <v>1</v>
          </cell>
        </row>
        <row r="7701">
          <cell r="A7701" t="str">
            <v>97823978271</v>
          </cell>
          <cell r="B7701">
            <v>97823</v>
          </cell>
          <cell r="C7701">
            <v>97827</v>
          </cell>
          <cell r="D7701">
            <v>1</v>
          </cell>
          <cell r="E7701">
            <v>1</v>
          </cell>
          <cell r="F7701">
            <v>100</v>
          </cell>
          <cell r="I7701">
            <v>0</v>
          </cell>
          <cell r="J7701">
            <v>0</v>
          </cell>
          <cell r="K7701">
            <v>0</v>
          </cell>
          <cell r="L7701">
            <v>0</v>
          </cell>
          <cell r="M7701">
            <v>100</v>
          </cell>
          <cell r="N7701">
            <v>1</v>
          </cell>
        </row>
        <row r="7702">
          <cell r="A7702" t="str">
            <v>97835978401</v>
          </cell>
          <cell r="B7702">
            <v>97835</v>
          </cell>
          <cell r="C7702">
            <v>97840</v>
          </cell>
          <cell r="D7702">
            <v>1</v>
          </cell>
          <cell r="E7702">
            <v>1</v>
          </cell>
          <cell r="F7702">
            <v>100</v>
          </cell>
          <cell r="I7702">
            <v>0</v>
          </cell>
          <cell r="J7702">
            <v>0</v>
          </cell>
          <cell r="K7702">
            <v>0</v>
          </cell>
          <cell r="L7702">
            <v>0</v>
          </cell>
          <cell r="M7702">
            <v>100</v>
          </cell>
          <cell r="N7702">
            <v>0</v>
          </cell>
        </row>
        <row r="7703">
          <cell r="A7703" t="str">
            <v>97835978421</v>
          </cell>
          <cell r="B7703">
            <v>97835</v>
          </cell>
          <cell r="C7703">
            <v>97842</v>
          </cell>
          <cell r="D7703">
            <v>1</v>
          </cell>
          <cell r="E7703">
            <v>1</v>
          </cell>
          <cell r="F7703">
            <v>100</v>
          </cell>
          <cell r="I7703">
            <v>0</v>
          </cell>
          <cell r="J7703">
            <v>0</v>
          </cell>
          <cell r="K7703">
            <v>0</v>
          </cell>
          <cell r="L7703">
            <v>0</v>
          </cell>
          <cell r="M7703">
            <v>100</v>
          </cell>
          <cell r="N7703">
            <v>0</v>
          </cell>
        </row>
        <row r="7704">
          <cell r="A7704" t="str">
            <v>97836978371</v>
          </cell>
          <cell r="B7704">
            <v>97836</v>
          </cell>
          <cell r="C7704">
            <v>97837</v>
          </cell>
          <cell r="D7704">
            <v>1</v>
          </cell>
          <cell r="E7704">
            <v>1</v>
          </cell>
          <cell r="F7704">
            <v>100</v>
          </cell>
          <cell r="I7704">
            <v>0</v>
          </cell>
          <cell r="J7704">
            <v>0</v>
          </cell>
          <cell r="K7704">
            <v>0</v>
          </cell>
          <cell r="L7704">
            <v>0</v>
          </cell>
          <cell r="M7704">
            <v>100</v>
          </cell>
          <cell r="N7704">
            <v>0</v>
          </cell>
        </row>
        <row r="7705">
          <cell r="A7705" t="str">
            <v>97837978391</v>
          </cell>
          <cell r="B7705">
            <v>97837</v>
          </cell>
          <cell r="C7705">
            <v>97839</v>
          </cell>
          <cell r="D7705">
            <v>1</v>
          </cell>
          <cell r="E7705">
            <v>1</v>
          </cell>
          <cell r="F7705">
            <v>100</v>
          </cell>
          <cell r="I7705">
            <v>0</v>
          </cell>
          <cell r="J7705">
            <v>0</v>
          </cell>
          <cell r="K7705">
            <v>0</v>
          </cell>
          <cell r="L7705">
            <v>0</v>
          </cell>
          <cell r="M7705">
            <v>100</v>
          </cell>
          <cell r="N7705">
            <v>0</v>
          </cell>
        </row>
        <row r="7706">
          <cell r="A7706" t="str">
            <v>97837978541</v>
          </cell>
          <cell r="B7706">
            <v>97837</v>
          </cell>
          <cell r="C7706">
            <v>97854</v>
          </cell>
          <cell r="D7706">
            <v>1</v>
          </cell>
          <cell r="E7706">
            <v>1</v>
          </cell>
          <cell r="F7706">
            <v>100</v>
          </cell>
          <cell r="I7706">
            <v>0</v>
          </cell>
          <cell r="J7706">
            <v>0</v>
          </cell>
          <cell r="K7706">
            <v>0</v>
          </cell>
          <cell r="L7706">
            <v>0</v>
          </cell>
          <cell r="M7706">
            <v>100</v>
          </cell>
          <cell r="N7706">
            <v>1</v>
          </cell>
        </row>
        <row r="7707">
          <cell r="A7707" t="str">
            <v>97837978542</v>
          </cell>
          <cell r="B7707">
            <v>97837</v>
          </cell>
          <cell r="C7707">
            <v>97854</v>
          </cell>
          <cell r="D7707">
            <v>2</v>
          </cell>
          <cell r="E7707">
            <v>1</v>
          </cell>
          <cell r="F7707">
            <v>100</v>
          </cell>
          <cell r="I7707">
            <v>0</v>
          </cell>
          <cell r="J7707">
            <v>0</v>
          </cell>
          <cell r="K7707">
            <v>0</v>
          </cell>
          <cell r="L7707">
            <v>0</v>
          </cell>
          <cell r="M7707">
            <v>100</v>
          </cell>
          <cell r="N7707">
            <v>1</v>
          </cell>
        </row>
        <row r="7708">
          <cell r="A7708" t="str">
            <v>97838978391</v>
          </cell>
          <cell r="B7708">
            <v>97838</v>
          </cell>
          <cell r="C7708">
            <v>97839</v>
          </cell>
          <cell r="D7708">
            <v>1</v>
          </cell>
          <cell r="E7708">
            <v>1</v>
          </cell>
          <cell r="F7708">
            <v>100</v>
          </cell>
          <cell r="I7708">
            <v>0</v>
          </cell>
          <cell r="J7708">
            <v>0</v>
          </cell>
          <cell r="K7708">
            <v>0</v>
          </cell>
          <cell r="L7708">
            <v>0</v>
          </cell>
          <cell r="M7708">
            <v>100</v>
          </cell>
          <cell r="N7708">
            <v>0</v>
          </cell>
        </row>
        <row r="7709">
          <cell r="A7709" t="str">
            <v>97838978421</v>
          </cell>
          <cell r="B7709">
            <v>97838</v>
          </cell>
          <cell r="C7709">
            <v>97842</v>
          </cell>
          <cell r="D7709">
            <v>1</v>
          </cell>
          <cell r="E7709">
            <v>1</v>
          </cell>
          <cell r="F7709">
            <v>100</v>
          </cell>
          <cell r="I7709">
            <v>0</v>
          </cell>
          <cell r="J7709">
            <v>0</v>
          </cell>
          <cell r="K7709">
            <v>0</v>
          </cell>
          <cell r="L7709">
            <v>0</v>
          </cell>
          <cell r="M7709">
            <v>100</v>
          </cell>
          <cell r="N7709">
            <v>1</v>
          </cell>
        </row>
        <row r="7710">
          <cell r="A7710" t="str">
            <v>97839978581</v>
          </cell>
          <cell r="B7710">
            <v>97839</v>
          </cell>
          <cell r="C7710">
            <v>97858</v>
          </cell>
          <cell r="D7710">
            <v>1</v>
          </cell>
          <cell r="E7710">
            <v>1</v>
          </cell>
          <cell r="F7710">
            <v>100</v>
          </cell>
          <cell r="I7710">
            <v>0</v>
          </cell>
          <cell r="J7710">
            <v>0</v>
          </cell>
          <cell r="K7710">
            <v>0</v>
          </cell>
          <cell r="L7710">
            <v>0</v>
          </cell>
          <cell r="M7710">
            <v>100</v>
          </cell>
          <cell r="N7710">
            <v>1</v>
          </cell>
        </row>
        <row r="7711">
          <cell r="A7711" t="str">
            <v>97841978451</v>
          </cell>
          <cell r="B7711">
            <v>97841</v>
          </cell>
          <cell r="C7711">
            <v>97845</v>
          </cell>
          <cell r="D7711">
            <v>1</v>
          </cell>
          <cell r="E7711">
            <v>1</v>
          </cell>
          <cell r="F7711">
            <v>100</v>
          </cell>
          <cell r="I7711">
            <v>0</v>
          </cell>
          <cell r="J7711">
            <v>0</v>
          </cell>
          <cell r="K7711">
            <v>0</v>
          </cell>
          <cell r="L7711">
            <v>0</v>
          </cell>
          <cell r="M7711">
            <v>100</v>
          </cell>
          <cell r="N7711">
            <v>0</v>
          </cell>
        </row>
        <row r="7712">
          <cell r="A7712" t="str">
            <v>97841978461</v>
          </cell>
          <cell r="B7712">
            <v>97841</v>
          </cell>
          <cell r="C7712">
            <v>97846</v>
          </cell>
          <cell r="D7712">
            <v>1</v>
          </cell>
          <cell r="E7712">
            <v>1</v>
          </cell>
          <cell r="F7712">
            <v>100</v>
          </cell>
          <cell r="I7712">
            <v>0</v>
          </cell>
          <cell r="J7712">
            <v>0</v>
          </cell>
          <cell r="K7712">
            <v>0</v>
          </cell>
          <cell r="L7712">
            <v>0</v>
          </cell>
          <cell r="M7712">
            <v>100</v>
          </cell>
          <cell r="N7712">
            <v>0</v>
          </cell>
        </row>
        <row r="7713">
          <cell r="A7713" t="str">
            <v>97842978431</v>
          </cell>
          <cell r="B7713">
            <v>97842</v>
          </cell>
          <cell r="C7713">
            <v>97843</v>
          </cell>
          <cell r="D7713">
            <v>1</v>
          </cell>
          <cell r="E7713">
            <v>1</v>
          </cell>
          <cell r="F7713">
            <v>100</v>
          </cell>
          <cell r="I7713">
            <v>0</v>
          </cell>
          <cell r="J7713">
            <v>0</v>
          </cell>
          <cell r="K7713">
            <v>0</v>
          </cell>
          <cell r="L7713">
            <v>0</v>
          </cell>
          <cell r="M7713">
            <v>100</v>
          </cell>
          <cell r="N7713">
            <v>0</v>
          </cell>
        </row>
        <row r="7714">
          <cell r="A7714" t="str">
            <v>97842978441</v>
          </cell>
          <cell r="B7714">
            <v>97842</v>
          </cell>
          <cell r="C7714">
            <v>97844</v>
          </cell>
          <cell r="D7714">
            <v>1</v>
          </cell>
          <cell r="E7714">
            <v>1</v>
          </cell>
          <cell r="F7714">
            <v>100</v>
          </cell>
          <cell r="I7714">
            <v>0</v>
          </cell>
          <cell r="J7714">
            <v>0</v>
          </cell>
          <cell r="K7714">
            <v>0</v>
          </cell>
          <cell r="L7714">
            <v>0</v>
          </cell>
          <cell r="M7714">
            <v>100</v>
          </cell>
          <cell r="N7714">
            <v>0</v>
          </cell>
        </row>
        <row r="7715">
          <cell r="A7715" t="str">
            <v>97843978481</v>
          </cell>
          <cell r="B7715">
            <v>97843</v>
          </cell>
          <cell r="C7715">
            <v>97848</v>
          </cell>
          <cell r="D7715">
            <v>1</v>
          </cell>
          <cell r="E7715">
            <v>1</v>
          </cell>
          <cell r="F7715">
            <v>100</v>
          </cell>
          <cell r="I7715">
            <v>0</v>
          </cell>
          <cell r="J7715">
            <v>0</v>
          </cell>
          <cell r="K7715">
            <v>0</v>
          </cell>
          <cell r="L7715">
            <v>0</v>
          </cell>
          <cell r="M7715">
            <v>100</v>
          </cell>
          <cell r="N7715">
            <v>0</v>
          </cell>
        </row>
        <row r="7716">
          <cell r="A7716" t="str">
            <v>97843978841</v>
          </cell>
          <cell r="B7716">
            <v>97843</v>
          </cell>
          <cell r="C7716">
            <v>97884</v>
          </cell>
          <cell r="D7716">
            <v>1</v>
          </cell>
          <cell r="E7716">
            <v>1</v>
          </cell>
          <cell r="F7716">
            <v>100</v>
          </cell>
          <cell r="I7716">
            <v>0</v>
          </cell>
          <cell r="J7716">
            <v>0</v>
          </cell>
          <cell r="K7716">
            <v>0</v>
          </cell>
          <cell r="L7716">
            <v>0</v>
          </cell>
          <cell r="M7716">
            <v>100</v>
          </cell>
          <cell r="N7716">
            <v>1</v>
          </cell>
        </row>
        <row r="7717">
          <cell r="A7717" t="str">
            <v>97843978851</v>
          </cell>
          <cell r="B7717">
            <v>97843</v>
          </cell>
          <cell r="C7717">
            <v>97885</v>
          </cell>
          <cell r="D7717">
            <v>1</v>
          </cell>
          <cell r="E7717">
            <v>1</v>
          </cell>
          <cell r="F7717">
            <v>100</v>
          </cell>
          <cell r="I7717">
            <v>0</v>
          </cell>
          <cell r="J7717">
            <v>0</v>
          </cell>
          <cell r="K7717">
            <v>0</v>
          </cell>
          <cell r="L7717">
            <v>0</v>
          </cell>
          <cell r="M7717">
            <v>100</v>
          </cell>
          <cell r="N7717">
            <v>1</v>
          </cell>
        </row>
        <row r="7718">
          <cell r="A7718" t="str">
            <v>97843978861</v>
          </cell>
          <cell r="B7718">
            <v>97843</v>
          </cell>
          <cell r="C7718">
            <v>97886</v>
          </cell>
          <cell r="D7718">
            <v>1</v>
          </cell>
          <cell r="E7718">
            <v>1</v>
          </cell>
          <cell r="F7718">
            <v>100</v>
          </cell>
          <cell r="I7718">
            <v>0</v>
          </cell>
          <cell r="J7718">
            <v>0</v>
          </cell>
          <cell r="K7718">
            <v>0</v>
          </cell>
          <cell r="L7718">
            <v>0</v>
          </cell>
          <cell r="M7718">
            <v>100</v>
          </cell>
          <cell r="N7718">
            <v>1</v>
          </cell>
        </row>
        <row r="7719">
          <cell r="A7719" t="str">
            <v>97844978471</v>
          </cell>
          <cell r="B7719">
            <v>97844</v>
          </cell>
          <cell r="C7719">
            <v>97847</v>
          </cell>
          <cell r="D7719">
            <v>1</v>
          </cell>
          <cell r="E7719">
            <v>1</v>
          </cell>
          <cell r="F7719">
            <v>100</v>
          </cell>
          <cell r="I7719">
            <v>0</v>
          </cell>
          <cell r="J7719">
            <v>0</v>
          </cell>
          <cell r="K7719">
            <v>0</v>
          </cell>
          <cell r="L7719">
            <v>0</v>
          </cell>
          <cell r="M7719">
            <v>100</v>
          </cell>
          <cell r="N7719">
            <v>0</v>
          </cell>
        </row>
        <row r="7720">
          <cell r="A7720" t="str">
            <v>97846978471</v>
          </cell>
          <cell r="B7720">
            <v>97846</v>
          </cell>
          <cell r="C7720">
            <v>97847</v>
          </cell>
          <cell r="D7720">
            <v>1</v>
          </cell>
          <cell r="E7720">
            <v>1</v>
          </cell>
          <cell r="F7720">
            <v>100</v>
          </cell>
          <cell r="I7720">
            <v>0</v>
          </cell>
          <cell r="J7720">
            <v>0</v>
          </cell>
          <cell r="K7720">
            <v>0</v>
          </cell>
          <cell r="L7720">
            <v>0</v>
          </cell>
          <cell r="M7720">
            <v>100</v>
          </cell>
          <cell r="N7720">
            <v>0</v>
          </cell>
        </row>
        <row r="7721">
          <cell r="A7721" t="str">
            <v>97850978541</v>
          </cell>
          <cell r="B7721">
            <v>97850</v>
          </cell>
          <cell r="C7721">
            <v>97854</v>
          </cell>
          <cell r="D7721">
            <v>1</v>
          </cell>
          <cell r="E7721">
            <v>1</v>
          </cell>
          <cell r="F7721">
            <v>100</v>
          </cell>
          <cell r="I7721">
            <v>0</v>
          </cell>
          <cell r="J7721">
            <v>0</v>
          </cell>
          <cell r="K7721">
            <v>0</v>
          </cell>
          <cell r="L7721">
            <v>0</v>
          </cell>
          <cell r="M7721">
            <v>100</v>
          </cell>
          <cell r="N7721">
            <v>0</v>
          </cell>
        </row>
        <row r="7722">
          <cell r="A7722" t="str">
            <v>97850978831</v>
          </cell>
          <cell r="B7722">
            <v>97850</v>
          </cell>
          <cell r="C7722">
            <v>97883</v>
          </cell>
          <cell r="D7722">
            <v>1</v>
          </cell>
          <cell r="E7722">
            <v>1</v>
          </cell>
          <cell r="F7722">
            <v>100</v>
          </cell>
          <cell r="I7722">
            <v>0</v>
          </cell>
          <cell r="J7722">
            <v>0</v>
          </cell>
          <cell r="K7722">
            <v>0</v>
          </cell>
          <cell r="L7722">
            <v>0</v>
          </cell>
          <cell r="M7722">
            <v>100</v>
          </cell>
          <cell r="N7722">
            <v>0</v>
          </cell>
        </row>
        <row r="7723">
          <cell r="A7723" t="str">
            <v>97851978611</v>
          </cell>
          <cell r="B7723">
            <v>97851</v>
          </cell>
          <cell r="C7723">
            <v>97861</v>
          </cell>
          <cell r="D7723">
            <v>1</v>
          </cell>
          <cell r="E7723">
            <v>1</v>
          </cell>
          <cell r="F7723">
            <v>100</v>
          </cell>
          <cell r="I7723">
            <v>0</v>
          </cell>
          <cell r="J7723">
            <v>0</v>
          </cell>
          <cell r="K7723">
            <v>0</v>
          </cell>
          <cell r="L7723">
            <v>0</v>
          </cell>
          <cell r="M7723">
            <v>100</v>
          </cell>
          <cell r="N7723">
            <v>0</v>
          </cell>
        </row>
        <row r="7724">
          <cell r="A7724" t="str">
            <v>97851978811</v>
          </cell>
          <cell r="B7724">
            <v>97851</v>
          </cell>
          <cell r="C7724">
            <v>97881</v>
          </cell>
          <cell r="D7724">
            <v>1</v>
          </cell>
          <cell r="E7724">
            <v>1</v>
          </cell>
          <cell r="F7724">
            <v>100</v>
          </cell>
          <cell r="I7724">
            <v>0</v>
          </cell>
          <cell r="J7724">
            <v>0</v>
          </cell>
          <cell r="K7724">
            <v>0</v>
          </cell>
          <cell r="L7724">
            <v>0</v>
          </cell>
          <cell r="M7724">
            <v>100</v>
          </cell>
          <cell r="N7724">
            <v>0</v>
          </cell>
        </row>
        <row r="7725">
          <cell r="A7725" t="str">
            <v>97852978671</v>
          </cell>
          <cell r="B7725">
            <v>97852</v>
          </cell>
          <cell r="C7725">
            <v>97867</v>
          </cell>
          <cell r="D7725">
            <v>1</v>
          </cell>
          <cell r="E7725">
            <v>1</v>
          </cell>
          <cell r="F7725">
            <v>100</v>
          </cell>
          <cell r="I7725">
            <v>0</v>
          </cell>
          <cell r="J7725">
            <v>0</v>
          </cell>
          <cell r="K7725">
            <v>0</v>
          </cell>
          <cell r="L7725">
            <v>0</v>
          </cell>
          <cell r="M7725">
            <v>100</v>
          </cell>
          <cell r="N7725">
            <v>0</v>
          </cell>
        </row>
        <row r="7726">
          <cell r="A7726" t="str">
            <v>97852978861</v>
          </cell>
          <cell r="B7726">
            <v>97852</v>
          </cell>
          <cell r="C7726">
            <v>97886</v>
          </cell>
          <cell r="D7726">
            <v>1</v>
          </cell>
          <cell r="E7726">
            <v>1</v>
          </cell>
          <cell r="F7726">
            <v>100</v>
          </cell>
          <cell r="I7726">
            <v>0</v>
          </cell>
          <cell r="J7726">
            <v>0</v>
          </cell>
          <cell r="K7726">
            <v>0</v>
          </cell>
          <cell r="L7726">
            <v>0</v>
          </cell>
          <cell r="M7726">
            <v>100</v>
          </cell>
          <cell r="N7726">
            <v>0</v>
          </cell>
        </row>
        <row r="7727">
          <cell r="A7727" t="str">
            <v>97853978541</v>
          </cell>
          <cell r="B7727">
            <v>97853</v>
          </cell>
          <cell r="C7727">
            <v>97854</v>
          </cell>
          <cell r="D7727">
            <v>1</v>
          </cell>
          <cell r="E7727">
            <v>1</v>
          </cell>
          <cell r="F7727">
            <v>100</v>
          </cell>
          <cell r="I7727">
            <v>0</v>
          </cell>
          <cell r="J7727">
            <v>0</v>
          </cell>
          <cell r="K7727">
            <v>0</v>
          </cell>
          <cell r="L7727">
            <v>0</v>
          </cell>
          <cell r="M7727">
            <v>100</v>
          </cell>
          <cell r="N7727">
            <v>0</v>
          </cell>
        </row>
        <row r="7728">
          <cell r="A7728" t="str">
            <v>97853978681</v>
          </cell>
          <cell r="B7728">
            <v>97853</v>
          </cell>
          <cell r="C7728">
            <v>97868</v>
          </cell>
          <cell r="D7728">
            <v>1</v>
          </cell>
          <cell r="E7728">
            <v>1</v>
          </cell>
          <cell r="F7728">
            <v>100</v>
          </cell>
          <cell r="I7728">
            <v>0</v>
          </cell>
          <cell r="J7728">
            <v>0</v>
          </cell>
          <cell r="K7728">
            <v>0</v>
          </cell>
          <cell r="L7728">
            <v>0</v>
          </cell>
          <cell r="M7728">
            <v>100</v>
          </cell>
          <cell r="N7728">
            <v>0</v>
          </cell>
        </row>
        <row r="7729">
          <cell r="A7729" t="str">
            <v>97854978551</v>
          </cell>
          <cell r="B7729">
            <v>97854</v>
          </cell>
          <cell r="C7729">
            <v>97855</v>
          </cell>
          <cell r="D7729">
            <v>1</v>
          </cell>
          <cell r="E7729">
            <v>1</v>
          </cell>
          <cell r="F7729">
            <v>100</v>
          </cell>
          <cell r="I7729">
            <v>0</v>
          </cell>
          <cell r="J7729">
            <v>0</v>
          </cell>
          <cell r="K7729">
            <v>0</v>
          </cell>
          <cell r="L7729">
            <v>0</v>
          </cell>
          <cell r="M7729">
            <v>100</v>
          </cell>
          <cell r="N7729">
            <v>0</v>
          </cell>
        </row>
        <row r="7730">
          <cell r="A7730" t="str">
            <v>97854978621</v>
          </cell>
          <cell r="B7730">
            <v>97854</v>
          </cell>
          <cell r="C7730">
            <v>97862</v>
          </cell>
          <cell r="D7730">
            <v>1</v>
          </cell>
          <cell r="E7730">
            <v>1</v>
          </cell>
          <cell r="F7730">
            <v>100</v>
          </cell>
          <cell r="I7730">
            <v>0</v>
          </cell>
          <cell r="J7730">
            <v>0</v>
          </cell>
          <cell r="K7730">
            <v>0</v>
          </cell>
          <cell r="L7730">
            <v>0</v>
          </cell>
          <cell r="M7730">
            <v>100</v>
          </cell>
          <cell r="N7730">
            <v>0</v>
          </cell>
        </row>
        <row r="7731">
          <cell r="A7731" t="str">
            <v>97854978811</v>
          </cell>
          <cell r="B7731">
            <v>97854</v>
          </cell>
          <cell r="C7731">
            <v>97881</v>
          </cell>
          <cell r="D7731">
            <v>1</v>
          </cell>
          <cell r="E7731">
            <v>1</v>
          </cell>
          <cell r="F7731">
            <v>100</v>
          </cell>
          <cell r="I7731">
            <v>0</v>
          </cell>
          <cell r="J7731">
            <v>0</v>
          </cell>
          <cell r="K7731">
            <v>0</v>
          </cell>
          <cell r="L7731">
            <v>0</v>
          </cell>
          <cell r="M7731">
            <v>100</v>
          </cell>
          <cell r="N7731">
            <v>0</v>
          </cell>
        </row>
        <row r="7732">
          <cell r="A7732" t="str">
            <v>97854978861</v>
          </cell>
          <cell r="B7732">
            <v>97854</v>
          </cell>
          <cell r="C7732">
            <v>97886</v>
          </cell>
          <cell r="D7732">
            <v>1</v>
          </cell>
          <cell r="E7732">
            <v>1</v>
          </cell>
          <cell r="F7732">
            <v>100</v>
          </cell>
          <cell r="I7732">
            <v>0</v>
          </cell>
          <cell r="J7732">
            <v>0</v>
          </cell>
          <cell r="K7732">
            <v>0</v>
          </cell>
          <cell r="L7732">
            <v>0</v>
          </cell>
          <cell r="M7732">
            <v>100</v>
          </cell>
          <cell r="N7732">
            <v>0</v>
          </cell>
        </row>
        <row r="7733">
          <cell r="A7733" t="str">
            <v>97855978821</v>
          </cell>
          <cell r="B7733">
            <v>97855</v>
          </cell>
          <cell r="C7733">
            <v>97882</v>
          </cell>
          <cell r="D7733">
            <v>1</v>
          </cell>
          <cell r="E7733">
            <v>1</v>
          </cell>
          <cell r="F7733">
            <v>100</v>
          </cell>
          <cell r="I7733">
            <v>0</v>
          </cell>
          <cell r="J7733">
            <v>0</v>
          </cell>
          <cell r="K7733">
            <v>0</v>
          </cell>
          <cell r="L7733">
            <v>0</v>
          </cell>
          <cell r="M7733">
            <v>100</v>
          </cell>
          <cell r="N7733">
            <v>0</v>
          </cell>
        </row>
        <row r="7734">
          <cell r="A7734" t="str">
            <v>97856978671</v>
          </cell>
          <cell r="B7734">
            <v>97856</v>
          </cell>
          <cell r="C7734">
            <v>97867</v>
          </cell>
          <cell r="D7734">
            <v>1</v>
          </cell>
          <cell r="E7734">
            <v>1</v>
          </cell>
          <cell r="F7734">
            <v>100</v>
          </cell>
          <cell r="I7734">
            <v>0</v>
          </cell>
          <cell r="J7734">
            <v>0</v>
          </cell>
          <cell r="K7734">
            <v>0</v>
          </cell>
          <cell r="L7734">
            <v>0</v>
          </cell>
          <cell r="M7734">
            <v>100</v>
          </cell>
          <cell r="N7734">
            <v>0</v>
          </cell>
        </row>
        <row r="7735">
          <cell r="A7735" t="str">
            <v>97856978821</v>
          </cell>
          <cell r="B7735">
            <v>97856</v>
          </cell>
          <cell r="C7735">
            <v>97882</v>
          </cell>
          <cell r="D7735">
            <v>1</v>
          </cell>
          <cell r="E7735">
            <v>1</v>
          </cell>
          <cell r="F7735">
            <v>100</v>
          </cell>
          <cell r="I7735">
            <v>0</v>
          </cell>
          <cell r="J7735">
            <v>0</v>
          </cell>
          <cell r="K7735">
            <v>0</v>
          </cell>
          <cell r="L7735">
            <v>0</v>
          </cell>
          <cell r="M7735">
            <v>100</v>
          </cell>
          <cell r="N7735">
            <v>0</v>
          </cell>
        </row>
        <row r="7736">
          <cell r="A7736" t="str">
            <v>97857978701</v>
          </cell>
          <cell r="B7736">
            <v>97857</v>
          </cell>
          <cell r="C7736">
            <v>97870</v>
          </cell>
          <cell r="D7736">
            <v>1</v>
          </cell>
          <cell r="E7736">
            <v>1</v>
          </cell>
          <cell r="F7736">
            <v>100</v>
          </cell>
          <cell r="I7736">
            <v>0</v>
          </cell>
          <cell r="J7736">
            <v>0</v>
          </cell>
          <cell r="K7736">
            <v>0</v>
          </cell>
          <cell r="L7736">
            <v>0</v>
          </cell>
          <cell r="M7736">
            <v>100</v>
          </cell>
          <cell r="N7736">
            <v>0</v>
          </cell>
        </row>
        <row r="7737">
          <cell r="A7737" t="str">
            <v>97857978721</v>
          </cell>
          <cell r="B7737">
            <v>97857</v>
          </cell>
          <cell r="C7737">
            <v>97872</v>
          </cell>
          <cell r="D7737">
            <v>1</v>
          </cell>
          <cell r="E7737">
            <v>1</v>
          </cell>
          <cell r="F7737">
            <v>100</v>
          </cell>
          <cell r="I7737">
            <v>0</v>
          </cell>
          <cell r="J7737">
            <v>0</v>
          </cell>
          <cell r="K7737">
            <v>0</v>
          </cell>
          <cell r="L7737">
            <v>0</v>
          </cell>
          <cell r="M7737">
            <v>100</v>
          </cell>
          <cell r="N7737">
            <v>0</v>
          </cell>
        </row>
        <row r="7738">
          <cell r="A7738" t="str">
            <v>97858978711</v>
          </cell>
          <cell r="B7738">
            <v>97858</v>
          </cell>
          <cell r="C7738">
            <v>97871</v>
          </cell>
          <cell r="D7738">
            <v>1</v>
          </cell>
          <cell r="E7738">
            <v>1</v>
          </cell>
          <cell r="F7738">
            <v>100</v>
          </cell>
          <cell r="I7738">
            <v>0</v>
          </cell>
          <cell r="J7738">
            <v>0</v>
          </cell>
          <cell r="K7738">
            <v>0</v>
          </cell>
          <cell r="L7738">
            <v>0</v>
          </cell>
          <cell r="M7738">
            <v>100</v>
          </cell>
          <cell r="N7738">
            <v>0</v>
          </cell>
        </row>
        <row r="7739">
          <cell r="A7739" t="str">
            <v>97858978741</v>
          </cell>
          <cell r="B7739">
            <v>97858</v>
          </cell>
          <cell r="C7739">
            <v>97874</v>
          </cell>
          <cell r="D7739">
            <v>1</v>
          </cell>
          <cell r="E7739">
            <v>1</v>
          </cell>
          <cell r="F7739">
            <v>100</v>
          </cell>
          <cell r="I7739">
            <v>0</v>
          </cell>
          <cell r="J7739">
            <v>0</v>
          </cell>
          <cell r="K7739">
            <v>0</v>
          </cell>
          <cell r="L7739">
            <v>0</v>
          </cell>
          <cell r="M7739">
            <v>100</v>
          </cell>
          <cell r="N7739">
            <v>0</v>
          </cell>
        </row>
        <row r="7740">
          <cell r="A7740" t="str">
            <v>97858978791</v>
          </cell>
          <cell r="B7740">
            <v>97858</v>
          </cell>
          <cell r="C7740">
            <v>97879</v>
          </cell>
          <cell r="D7740">
            <v>1</v>
          </cell>
          <cell r="E7740">
            <v>1</v>
          </cell>
          <cell r="F7740">
            <v>100</v>
          </cell>
          <cell r="I7740">
            <v>0</v>
          </cell>
          <cell r="J7740">
            <v>0</v>
          </cell>
          <cell r="K7740">
            <v>0</v>
          </cell>
          <cell r="L7740">
            <v>0</v>
          </cell>
          <cell r="M7740">
            <v>100</v>
          </cell>
          <cell r="N7740">
            <v>0</v>
          </cell>
        </row>
        <row r="7741">
          <cell r="A7741" t="str">
            <v>97859978651</v>
          </cell>
          <cell r="B7741">
            <v>97859</v>
          </cell>
          <cell r="C7741">
            <v>97865</v>
          </cell>
          <cell r="D7741">
            <v>1</v>
          </cell>
          <cell r="E7741">
            <v>1</v>
          </cell>
          <cell r="F7741">
            <v>100</v>
          </cell>
          <cell r="I7741">
            <v>0</v>
          </cell>
          <cell r="J7741">
            <v>0</v>
          </cell>
          <cell r="K7741">
            <v>0</v>
          </cell>
          <cell r="L7741">
            <v>0</v>
          </cell>
          <cell r="M7741">
            <v>100</v>
          </cell>
          <cell r="N7741">
            <v>0</v>
          </cell>
        </row>
        <row r="7742">
          <cell r="A7742" t="str">
            <v>97859978711</v>
          </cell>
          <cell r="B7742">
            <v>97859</v>
          </cell>
          <cell r="C7742">
            <v>97871</v>
          </cell>
          <cell r="D7742">
            <v>1</v>
          </cell>
          <cell r="E7742">
            <v>1</v>
          </cell>
          <cell r="F7742">
            <v>100</v>
          </cell>
          <cell r="I7742">
            <v>0</v>
          </cell>
          <cell r="J7742">
            <v>0</v>
          </cell>
          <cell r="K7742">
            <v>0</v>
          </cell>
          <cell r="L7742">
            <v>0</v>
          </cell>
          <cell r="M7742">
            <v>100</v>
          </cell>
          <cell r="N7742">
            <v>0</v>
          </cell>
        </row>
        <row r="7743">
          <cell r="A7743" t="str">
            <v>97860978651</v>
          </cell>
          <cell r="B7743">
            <v>97860</v>
          </cell>
          <cell r="C7743">
            <v>97865</v>
          </cell>
          <cell r="D7743">
            <v>1</v>
          </cell>
          <cell r="E7743">
            <v>1</v>
          </cell>
          <cell r="F7743">
            <v>100</v>
          </cell>
          <cell r="I7743">
            <v>0</v>
          </cell>
          <cell r="J7743">
            <v>0</v>
          </cell>
          <cell r="K7743">
            <v>0</v>
          </cell>
          <cell r="L7743">
            <v>0</v>
          </cell>
          <cell r="M7743">
            <v>100</v>
          </cell>
          <cell r="N7743">
            <v>0</v>
          </cell>
        </row>
        <row r="7744">
          <cell r="A7744" t="str">
            <v>97861978641</v>
          </cell>
          <cell r="B7744">
            <v>97861</v>
          </cell>
          <cell r="C7744">
            <v>97864</v>
          </cell>
          <cell r="D7744">
            <v>1</v>
          </cell>
          <cell r="E7744">
            <v>1</v>
          </cell>
          <cell r="F7744">
            <v>100</v>
          </cell>
          <cell r="I7744">
            <v>0</v>
          </cell>
          <cell r="J7744">
            <v>0</v>
          </cell>
          <cell r="K7744">
            <v>0</v>
          </cell>
          <cell r="L7744">
            <v>0</v>
          </cell>
          <cell r="M7744">
            <v>100</v>
          </cell>
          <cell r="N7744">
            <v>0</v>
          </cell>
        </row>
        <row r="7745">
          <cell r="A7745" t="str">
            <v>97862978791</v>
          </cell>
          <cell r="B7745">
            <v>97862</v>
          </cell>
          <cell r="C7745">
            <v>97879</v>
          </cell>
          <cell r="D7745">
            <v>1</v>
          </cell>
          <cell r="E7745">
            <v>1</v>
          </cell>
          <cell r="F7745">
            <v>100</v>
          </cell>
          <cell r="I7745">
            <v>0</v>
          </cell>
          <cell r="J7745">
            <v>0</v>
          </cell>
          <cell r="K7745">
            <v>0</v>
          </cell>
          <cell r="L7745">
            <v>0</v>
          </cell>
          <cell r="M7745">
            <v>100</v>
          </cell>
          <cell r="N7745">
            <v>0</v>
          </cell>
        </row>
        <row r="7746">
          <cell r="A7746" t="str">
            <v>97863978641</v>
          </cell>
          <cell r="B7746">
            <v>97863</v>
          </cell>
          <cell r="C7746">
            <v>97864</v>
          </cell>
          <cell r="D7746">
            <v>1</v>
          </cell>
          <cell r="E7746">
            <v>1</v>
          </cell>
          <cell r="F7746">
            <v>100</v>
          </cell>
          <cell r="I7746">
            <v>0</v>
          </cell>
          <cell r="J7746">
            <v>0</v>
          </cell>
          <cell r="K7746">
            <v>0</v>
          </cell>
          <cell r="L7746">
            <v>0</v>
          </cell>
          <cell r="M7746">
            <v>100</v>
          </cell>
          <cell r="N7746">
            <v>0</v>
          </cell>
        </row>
        <row r="7747">
          <cell r="A7747" t="str">
            <v>97864978801</v>
          </cell>
          <cell r="B7747">
            <v>97864</v>
          </cell>
          <cell r="C7747">
            <v>97880</v>
          </cell>
          <cell r="D7747">
            <v>1</v>
          </cell>
          <cell r="E7747">
            <v>1</v>
          </cell>
          <cell r="F7747">
            <v>100</v>
          </cell>
          <cell r="I7747">
            <v>0</v>
          </cell>
          <cell r="J7747">
            <v>0</v>
          </cell>
          <cell r="K7747">
            <v>0</v>
          </cell>
          <cell r="L7747">
            <v>0</v>
          </cell>
          <cell r="M7747">
            <v>100</v>
          </cell>
          <cell r="N7747">
            <v>0</v>
          </cell>
        </row>
        <row r="7748">
          <cell r="A7748" t="str">
            <v>97865978771</v>
          </cell>
          <cell r="B7748">
            <v>97865</v>
          </cell>
          <cell r="C7748">
            <v>97877</v>
          </cell>
          <cell r="D7748">
            <v>1</v>
          </cell>
          <cell r="E7748">
            <v>1</v>
          </cell>
          <cell r="F7748">
            <v>100</v>
          </cell>
          <cell r="I7748">
            <v>0</v>
          </cell>
          <cell r="J7748">
            <v>0</v>
          </cell>
          <cell r="K7748">
            <v>0</v>
          </cell>
          <cell r="L7748">
            <v>0</v>
          </cell>
          <cell r="M7748">
            <v>100</v>
          </cell>
          <cell r="N7748">
            <v>0</v>
          </cell>
        </row>
        <row r="7749">
          <cell r="A7749" t="str">
            <v>97867978851</v>
          </cell>
          <cell r="B7749">
            <v>97867</v>
          </cell>
          <cell r="C7749">
            <v>97885</v>
          </cell>
          <cell r="D7749">
            <v>1</v>
          </cell>
          <cell r="E7749">
            <v>1</v>
          </cell>
          <cell r="F7749">
            <v>100</v>
          </cell>
          <cell r="I7749">
            <v>0</v>
          </cell>
          <cell r="J7749">
            <v>0</v>
          </cell>
          <cell r="K7749">
            <v>0</v>
          </cell>
          <cell r="L7749">
            <v>0</v>
          </cell>
          <cell r="M7749">
            <v>100</v>
          </cell>
          <cell r="N7749">
            <v>0</v>
          </cell>
        </row>
        <row r="7750">
          <cell r="A7750" t="str">
            <v>97868978691</v>
          </cell>
          <cell r="B7750">
            <v>97868</v>
          </cell>
          <cell r="C7750">
            <v>97869</v>
          </cell>
          <cell r="D7750">
            <v>1</v>
          </cell>
          <cell r="E7750">
            <v>1</v>
          </cell>
          <cell r="F7750">
            <v>100</v>
          </cell>
          <cell r="I7750">
            <v>0</v>
          </cell>
          <cell r="J7750">
            <v>0</v>
          </cell>
          <cell r="K7750">
            <v>0</v>
          </cell>
          <cell r="L7750">
            <v>0</v>
          </cell>
          <cell r="M7750">
            <v>100</v>
          </cell>
          <cell r="N7750">
            <v>0</v>
          </cell>
        </row>
        <row r="7751">
          <cell r="A7751" t="str">
            <v>97868978692</v>
          </cell>
          <cell r="B7751">
            <v>97868</v>
          </cell>
          <cell r="C7751">
            <v>97869</v>
          </cell>
          <cell r="D7751">
            <v>2</v>
          </cell>
          <cell r="E7751">
            <v>1</v>
          </cell>
          <cell r="F7751">
            <v>100</v>
          </cell>
          <cell r="I7751">
            <v>0</v>
          </cell>
          <cell r="J7751">
            <v>0</v>
          </cell>
          <cell r="K7751">
            <v>0</v>
          </cell>
          <cell r="L7751">
            <v>0</v>
          </cell>
          <cell r="M7751">
            <v>100</v>
          </cell>
          <cell r="N7751">
            <v>0</v>
          </cell>
        </row>
        <row r="7752">
          <cell r="A7752" t="str">
            <v>97868978701</v>
          </cell>
          <cell r="B7752">
            <v>97868</v>
          </cell>
          <cell r="C7752">
            <v>97870</v>
          </cell>
          <cell r="D7752">
            <v>1</v>
          </cell>
          <cell r="E7752">
            <v>1</v>
          </cell>
          <cell r="F7752">
            <v>100</v>
          </cell>
          <cell r="I7752">
            <v>0</v>
          </cell>
          <cell r="J7752">
            <v>0</v>
          </cell>
          <cell r="K7752">
            <v>0</v>
          </cell>
          <cell r="L7752">
            <v>0</v>
          </cell>
          <cell r="M7752">
            <v>100</v>
          </cell>
          <cell r="N7752">
            <v>0</v>
          </cell>
        </row>
        <row r="7753">
          <cell r="A7753" t="str">
            <v>97868978771</v>
          </cell>
          <cell r="B7753">
            <v>97868</v>
          </cell>
          <cell r="C7753">
            <v>97877</v>
          </cell>
          <cell r="D7753">
            <v>1</v>
          </cell>
          <cell r="E7753">
            <v>1</v>
          </cell>
          <cell r="F7753">
            <v>100</v>
          </cell>
          <cell r="I7753">
            <v>0</v>
          </cell>
          <cell r="J7753">
            <v>0</v>
          </cell>
          <cell r="K7753">
            <v>0</v>
          </cell>
          <cell r="L7753">
            <v>0</v>
          </cell>
          <cell r="M7753">
            <v>100</v>
          </cell>
          <cell r="N7753">
            <v>0</v>
          </cell>
        </row>
        <row r="7754">
          <cell r="A7754" t="str">
            <v>97872978881</v>
          </cell>
          <cell r="B7754">
            <v>97872</v>
          </cell>
          <cell r="C7754">
            <v>97888</v>
          </cell>
          <cell r="D7754">
            <v>1</v>
          </cell>
          <cell r="E7754">
            <v>1</v>
          </cell>
          <cell r="F7754">
            <v>100</v>
          </cell>
          <cell r="I7754">
            <v>0</v>
          </cell>
          <cell r="J7754">
            <v>0</v>
          </cell>
          <cell r="K7754">
            <v>0</v>
          </cell>
          <cell r="L7754">
            <v>0</v>
          </cell>
          <cell r="M7754">
            <v>100</v>
          </cell>
          <cell r="N7754">
            <v>0</v>
          </cell>
        </row>
        <row r="7755">
          <cell r="A7755" t="str">
            <v>97873978841</v>
          </cell>
          <cell r="B7755">
            <v>97873</v>
          </cell>
          <cell r="C7755">
            <v>97884</v>
          </cell>
          <cell r="D7755">
            <v>1</v>
          </cell>
          <cell r="E7755">
            <v>1</v>
          </cell>
          <cell r="F7755">
            <v>100</v>
          </cell>
          <cell r="I7755">
            <v>0</v>
          </cell>
          <cell r="J7755">
            <v>0</v>
          </cell>
          <cell r="K7755">
            <v>0</v>
          </cell>
          <cell r="L7755">
            <v>0</v>
          </cell>
          <cell r="M7755">
            <v>100</v>
          </cell>
          <cell r="N7755">
            <v>0</v>
          </cell>
        </row>
        <row r="7756">
          <cell r="A7756" t="str">
            <v>97873978861</v>
          </cell>
          <cell r="B7756">
            <v>97873</v>
          </cell>
          <cell r="C7756">
            <v>97886</v>
          </cell>
          <cell r="D7756">
            <v>1</v>
          </cell>
          <cell r="E7756">
            <v>1</v>
          </cell>
          <cell r="F7756">
            <v>100</v>
          </cell>
          <cell r="I7756">
            <v>0</v>
          </cell>
          <cell r="J7756">
            <v>0</v>
          </cell>
          <cell r="K7756">
            <v>0</v>
          </cell>
          <cell r="L7756">
            <v>0</v>
          </cell>
          <cell r="M7756">
            <v>100</v>
          </cell>
          <cell r="N7756">
            <v>0</v>
          </cell>
        </row>
        <row r="7757">
          <cell r="A7757" t="str">
            <v>97874978871</v>
          </cell>
          <cell r="B7757">
            <v>97874</v>
          </cell>
          <cell r="C7757">
            <v>97887</v>
          </cell>
          <cell r="D7757">
            <v>1</v>
          </cell>
          <cell r="E7757">
            <v>1</v>
          </cell>
          <cell r="F7757">
            <v>100</v>
          </cell>
          <cell r="I7757">
            <v>0</v>
          </cell>
          <cell r="J7757">
            <v>0</v>
          </cell>
          <cell r="K7757">
            <v>0</v>
          </cell>
          <cell r="L7757">
            <v>0</v>
          </cell>
          <cell r="M7757">
            <v>100</v>
          </cell>
          <cell r="N7757">
            <v>0</v>
          </cell>
        </row>
        <row r="7758">
          <cell r="A7758" t="str">
            <v>97878978821</v>
          </cell>
          <cell r="B7758">
            <v>97878</v>
          </cell>
          <cell r="C7758">
            <v>97882</v>
          </cell>
          <cell r="D7758">
            <v>1</v>
          </cell>
          <cell r="E7758">
            <v>1</v>
          </cell>
          <cell r="F7758">
            <v>100</v>
          </cell>
          <cell r="I7758">
            <v>0</v>
          </cell>
          <cell r="J7758">
            <v>0</v>
          </cell>
          <cell r="K7758">
            <v>0</v>
          </cell>
          <cell r="L7758">
            <v>0</v>
          </cell>
          <cell r="M7758">
            <v>100</v>
          </cell>
          <cell r="N7758">
            <v>0</v>
          </cell>
        </row>
        <row r="7759">
          <cell r="A7759" t="str">
            <v>97880978871</v>
          </cell>
          <cell r="B7759">
            <v>97880</v>
          </cell>
          <cell r="C7759">
            <v>97887</v>
          </cell>
          <cell r="D7759">
            <v>1</v>
          </cell>
          <cell r="E7759">
            <v>1</v>
          </cell>
          <cell r="F7759">
            <v>100</v>
          </cell>
          <cell r="I7759">
            <v>0</v>
          </cell>
          <cell r="J7759">
            <v>0</v>
          </cell>
          <cell r="K7759">
            <v>0</v>
          </cell>
          <cell r="L7759">
            <v>0</v>
          </cell>
          <cell r="M7759">
            <v>100</v>
          </cell>
          <cell r="N7759">
            <v>0</v>
          </cell>
        </row>
        <row r="7760">
          <cell r="A7760" t="str">
            <v>97883978851</v>
          </cell>
          <cell r="B7760">
            <v>97883</v>
          </cell>
          <cell r="C7760">
            <v>97885</v>
          </cell>
          <cell r="D7760">
            <v>1</v>
          </cell>
          <cell r="E7760">
            <v>1</v>
          </cell>
          <cell r="F7760">
            <v>100</v>
          </cell>
          <cell r="I7760">
            <v>0</v>
          </cell>
          <cell r="J7760">
            <v>0</v>
          </cell>
          <cell r="K7760">
            <v>0</v>
          </cell>
          <cell r="L7760">
            <v>0</v>
          </cell>
          <cell r="M7760">
            <v>100</v>
          </cell>
          <cell r="N7760">
            <v>0</v>
          </cell>
        </row>
        <row r="7761">
          <cell r="A7761" t="str">
            <v>97883978861</v>
          </cell>
          <cell r="B7761">
            <v>97883</v>
          </cell>
          <cell r="C7761">
            <v>97886</v>
          </cell>
          <cell r="D7761">
            <v>1</v>
          </cell>
          <cell r="E7761">
            <v>1</v>
          </cell>
          <cell r="F7761">
            <v>100</v>
          </cell>
          <cell r="I7761">
            <v>0</v>
          </cell>
          <cell r="J7761">
            <v>0</v>
          </cell>
          <cell r="K7761">
            <v>0</v>
          </cell>
          <cell r="L7761">
            <v>0</v>
          </cell>
          <cell r="M7761">
            <v>100</v>
          </cell>
          <cell r="N7761">
            <v>0</v>
          </cell>
        </row>
        <row r="7762">
          <cell r="A7762" t="str">
            <v>97884978851</v>
          </cell>
          <cell r="B7762">
            <v>97884</v>
          </cell>
          <cell r="C7762">
            <v>97885</v>
          </cell>
          <cell r="D7762">
            <v>1</v>
          </cell>
          <cell r="E7762">
            <v>1</v>
          </cell>
          <cell r="F7762">
            <v>100</v>
          </cell>
          <cell r="I7762">
            <v>0</v>
          </cell>
          <cell r="J7762">
            <v>0</v>
          </cell>
          <cell r="K7762">
            <v>0</v>
          </cell>
          <cell r="L7762">
            <v>0</v>
          </cell>
          <cell r="M7762">
            <v>100</v>
          </cell>
          <cell r="N7762">
            <v>0</v>
          </cell>
        </row>
        <row r="7763">
          <cell r="A7763" t="str">
            <v>97884978881</v>
          </cell>
          <cell r="B7763">
            <v>97884</v>
          </cell>
          <cell r="C7763">
            <v>97888</v>
          </cell>
          <cell r="D7763">
            <v>1</v>
          </cell>
          <cell r="E7763">
            <v>1</v>
          </cell>
          <cell r="F7763">
            <v>100</v>
          </cell>
          <cell r="I7763">
            <v>0</v>
          </cell>
          <cell r="J7763">
            <v>0</v>
          </cell>
          <cell r="K7763">
            <v>0</v>
          </cell>
          <cell r="L7763">
            <v>0</v>
          </cell>
          <cell r="M7763">
            <v>100</v>
          </cell>
          <cell r="N7763">
            <v>0</v>
          </cell>
        </row>
        <row r="7764">
          <cell r="A7764" t="str">
            <v>97885978861</v>
          </cell>
          <cell r="B7764">
            <v>97885</v>
          </cell>
          <cell r="C7764">
            <v>97886</v>
          </cell>
          <cell r="D7764">
            <v>1</v>
          </cell>
          <cell r="E7764">
            <v>1</v>
          </cell>
          <cell r="F7764">
            <v>100</v>
          </cell>
          <cell r="I7764">
            <v>0</v>
          </cell>
          <cell r="J7764">
            <v>0</v>
          </cell>
          <cell r="K7764">
            <v>0</v>
          </cell>
          <cell r="L7764">
            <v>0</v>
          </cell>
          <cell r="M7764">
            <v>100</v>
          </cell>
          <cell r="N7764">
            <v>0</v>
          </cell>
        </row>
        <row r="7765">
          <cell r="A7765" t="str">
            <v>97906979071</v>
          </cell>
          <cell r="B7765">
            <v>97906</v>
          </cell>
          <cell r="C7765">
            <v>97907</v>
          </cell>
          <cell r="D7765">
            <v>1</v>
          </cell>
          <cell r="E7765">
            <v>1</v>
          </cell>
          <cell r="F7765">
            <v>100</v>
          </cell>
          <cell r="I7765">
            <v>0</v>
          </cell>
          <cell r="J7765">
            <v>0</v>
          </cell>
          <cell r="K7765">
            <v>0</v>
          </cell>
          <cell r="L7765">
            <v>0</v>
          </cell>
          <cell r="M7765">
            <v>100</v>
          </cell>
          <cell r="N7765">
            <v>0</v>
          </cell>
        </row>
        <row r="7766">
          <cell r="A7766" t="str">
            <v>97907980161</v>
          </cell>
          <cell r="B7766">
            <v>97907</v>
          </cell>
          <cell r="C7766">
            <v>98016</v>
          </cell>
          <cell r="D7766">
            <v>1</v>
          </cell>
          <cell r="E7766">
            <v>1</v>
          </cell>
          <cell r="F7766">
            <v>100</v>
          </cell>
          <cell r="I7766">
            <v>0</v>
          </cell>
          <cell r="J7766">
            <v>0</v>
          </cell>
          <cell r="K7766">
            <v>0</v>
          </cell>
          <cell r="L7766">
            <v>0</v>
          </cell>
          <cell r="M7766">
            <v>100</v>
          </cell>
          <cell r="N7766">
            <v>0</v>
          </cell>
        </row>
        <row r="7767">
          <cell r="A7767" t="str">
            <v>97907980171</v>
          </cell>
          <cell r="B7767">
            <v>97907</v>
          </cell>
          <cell r="C7767">
            <v>98017</v>
          </cell>
          <cell r="D7767">
            <v>1</v>
          </cell>
          <cell r="E7767">
            <v>1</v>
          </cell>
          <cell r="F7767">
            <v>100</v>
          </cell>
          <cell r="I7767">
            <v>0</v>
          </cell>
          <cell r="J7767">
            <v>0</v>
          </cell>
          <cell r="K7767">
            <v>0</v>
          </cell>
          <cell r="L7767">
            <v>0</v>
          </cell>
          <cell r="M7767">
            <v>100</v>
          </cell>
          <cell r="N7767">
            <v>0</v>
          </cell>
        </row>
        <row r="7768">
          <cell r="A7768" t="str">
            <v>97908979721</v>
          </cell>
          <cell r="B7768">
            <v>97908</v>
          </cell>
          <cell r="C7768">
            <v>97972</v>
          </cell>
          <cell r="D7768">
            <v>1</v>
          </cell>
          <cell r="E7768">
            <v>1</v>
          </cell>
          <cell r="F7768">
            <v>100</v>
          </cell>
          <cell r="I7768">
            <v>0</v>
          </cell>
          <cell r="J7768">
            <v>0</v>
          </cell>
          <cell r="K7768">
            <v>0</v>
          </cell>
          <cell r="L7768">
            <v>0</v>
          </cell>
          <cell r="M7768">
            <v>100</v>
          </cell>
          <cell r="N7768">
            <v>0</v>
          </cell>
        </row>
        <row r="7769">
          <cell r="A7769" t="str">
            <v>97908979731</v>
          </cell>
          <cell r="B7769">
            <v>97908</v>
          </cell>
          <cell r="C7769">
            <v>97973</v>
          </cell>
          <cell r="D7769">
            <v>1</v>
          </cell>
          <cell r="E7769">
            <v>1</v>
          </cell>
          <cell r="F7769">
            <v>100</v>
          </cell>
          <cell r="I7769">
            <v>0</v>
          </cell>
          <cell r="J7769">
            <v>0</v>
          </cell>
          <cell r="K7769">
            <v>0</v>
          </cell>
          <cell r="L7769">
            <v>0</v>
          </cell>
          <cell r="M7769">
            <v>100</v>
          </cell>
          <cell r="N7769">
            <v>0</v>
          </cell>
        </row>
        <row r="7770">
          <cell r="A7770" t="str">
            <v>97909979101</v>
          </cell>
          <cell r="B7770">
            <v>97909</v>
          </cell>
          <cell r="C7770">
            <v>97910</v>
          </cell>
          <cell r="D7770">
            <v>1</v>
          </cell>
          <cell r="E7770">
            <v>1</v>
          </cell>
          <cell r="F7770">
            <v>100</v>
          </cell>
          <cell r="I7770">
            <v>0</v>
          </cell>
          <cell r="J7770">
            <v>0</v>
          </cell>
          <cell r="K7770">
            <v>0</v>
          </cell>
          <cell r="L7770">
            <v>0</v>
          </cell>
          <cell r="M7770">
            <v>100</v>
          </cell>
          <cell r="N7770">
            <v>0</v>
          </cell>
        </row>
        <row r="7771">
          <cell r="A7771" t="str">
            <v>97909979911</v>
          </cell>
          <cell r="B7771">
            <v>97909</v>
          </cell>
          <cell r="C7771">
            <v>97991</v>
          </cell>
          <cell r="D7771">
            <v>1</v>
          </cell>
          <cell r="E7771">
            <v>1</v>
          </cell>
          <cell r="F7771">
            <v>100</v>
          </cell>
          <cell r="I7771">
            <v>0</v>
          </cell>
          <cell r="J7771">
            <v>0</v>
          </cell>
          <cell r="K7771">
            <v>0</v>
          </cell>
          <cell r="L7771">
            <v>0</v>
          </cell>
          <cell r="M7771">
            <v>100</v>
          </cell>
          <cell r="N7771">
            <v>0</v>
          </cell>
        </row>
        <row r="7772">
          <cell r="A7772" t="str">
            <v>97910979931</v>
          </cell>
          <cell r="B7772">
            <v>97910</v>
          </cell>
          <cell r="C7772">
            <v>97993</v>
          </cell>
          <cell r="D7772">
            <v>1</v>
          </cell>
          <cell r="E7772">
            <v>1</v>
          </cell>
          <cell r="F7772">
            <v>100</v>
          </cell>
          <cell r="I7772">
            <v>0</v>
          </cell>
          <cell r="J7772">
            <v>0</v>
          </cell>
          <cell r="K7772">
            <v>0</v>
          </cell>
          <cell r="L7772">
            <v>0</v>
          </cell>
          <cell r="M7772">
            <v>100</v>
          </cell>
          <cell r="N7772">
            <v>0</v>
          </cell>
        </row>
        <row r="7773">
          <cell r="A7773" t="str">
            <v>97911979181</v>
          </cell>
          <cell r="B7773">
            <v>97911</v>
          </cell>
          <cell r="C7773">
            <v>97918</v>
          </cell>
          <cell r="D7773">
            <v>1</v>
          </cell>
          <cell r="E7773">
            <v>1</v>
          </cell>
          <cell r="F7773">
            <v>100</v>
          </cell>
          <cell r="I7773">
            <v>0</v>
          </cell>
          <cell r="J7773">
            <v>0</v>
          </cell>
          <cell r="K7773">
            <v>0</v>
          </cell>
          <cell r="L7773">
            <v>0</v>
          </cell>
          <cell r="M7773">
            <v>100</v>
          </cell>
          <cell r="N7773">
            <v>1</v>
          </cell>
        </row>
        <row r="7774">
          <cell r="A7774" t="str">
            <v>97912979181</v>
          </cell>
          <cell r="B7774">
            <v>97912</v>
          </cell>
          <cell r="C7774">
            <v>97918</v>
          </cell>
          <cell r="D7774">
            <v>1</v>
          </cell>
          <cell r="E7774">
            <v>1</v>
          </cell>
          <cell r="F7774">
            <v>100</v>
          </cell>
          <cell r="I7774">
            <v>0</v>
          </cell>
          <cell r="J7774">
            <v>0</v>
          </cell>
          <cell r="K7774">
            <v>0</v>
          </cell>
          <cell r="L7774">
            <v>0</v>
          </cell>
          <cell r="M7774">
            <v>100</v>
          </cell>
          <cell r="N7774">
            <v>1</v>
          </cell>
        </row>
        <row r="7775">
          <cell r="A7775" t="str">
            <v>97913979181</v>
          </cell>
          <cell r="B7775">
            <v>97913</v>
          </cell>
          <cell r="C7775">
            <v>97918</v>
          </cell>
          <cell r="D7775">
            <v>1</v>
          </cell>
          <cell r="E7775">
            <v>1</v>
          </cell>
          <cell r="F7775">
            <v>100</v>
          </cell>
          <cell r="I7775">
            <v>0</v>
          </cell>
          <cell r="J7775">
            <v>0</v>
          </cell>
          <cell r="K7775">
            <v>0</v>
          </cell>
          <cell r="L7775">
            <v>0</v>
          </cell>
          <cell r="M7775">
            <v>100</v>
          </cell>
          <cell r="N7775">
            <v>1</v>
          </cell>
        </row>
        <row r="7776">
          <cell r="A7776" t="str">
            <v>97914979171</v>
          </cell>
          <cell r="B7776">
            <v>97914</v>
          </cell>
          <cell r="C7776">
            <v>97917</v>
          </cell>
          <cell r="D7776">
            <v>1</v>
          </cell>
          <cell r="E7776">
            <v>1</v>
          </cell>
          <cell r="F7776">
            <v>100</v>
          </cell>
          <cell r="I7776">
            <v>0</v>
          </cell>
          <cell r="J7776">
            <v>0</v>
          </cell>
          <cell r="K7776">
            <v>0</v>
          </cell>
          <cell r="L7776">
            <v>0</v>
          </cell>
          <cell r="M7776">
            <v>100</v>
          </cell>
          <cell r="N7776">
            <v>1</v>
          </cell>
        </row>
        <row r="7777">
          <cell r="A7777" t="str">
            <v>97915979171</v>
          </cell>
          <cell r="B7777">
            <v>97915</v>
          </cell>
          <cell r="C7777">
            <v>97917</v>
          </cell>
          <cell r="D7777">
            <v>1</v>
          </cell>
          <cell r="E7777">
            <v>1</v>
          </cell>
          <cell r="F7777">
            <v>100</v>
          </cell>
          <cell r="I7777">
            <v>0</v>
          </cell>
          <cell r="J7777">
            <v>0</v>
          </cell>
          <cell r="K7777">
            <v>0</v>
          </cell>
          <cell r="L7777">
            <v>0</v>
          </cell>
          <cell r="M7777">
            <v>100</v>
          </cell>
          <cell r="N7777">
            <v>1</v>
          </cell>
        </row>
        <row r="7778">
          <cell r="A7778" t="str">
            <v>97916979171</v>
          </cell>
          <cell r="B7778">
            <v>97916</v>
          </cell>
          <cell r="C7778">
            <v>97917</v>
          </cell>
          <cell r="D7778">
            <v>1</v>
          </cell>
          <cell r="E7778">
            <v>1</v>
          </cell>
          <cell r="F7778">
            <v>100</v>
          </cell>
          <cell r="I7778">
            <v>0</v>
          </cell>
          <cell r="J7778">
            <v>0</v>
          </cell>
          <cell r="K7778">
            <v>0</v>
          </cell>
          <cell r="L7778">
            <v>0</v>
          </cell>
          <cell r="M7778">
            <v>100</v>
          </cell>
          <cell r="N7778">
            <v>1</v>
          </cell>
        </row>
        <row r="7779">
          <cell r="A7779" t="str">
            <v>97916981071</v>
          </cell>
          <cell r="B7779">
            <v>97916</v>
          </cell>
          <cell r="C7779">
            <v>98107</v>
          </cell>
          <cell r="D7779">
            <v>1</v>
          </cell>
          <cell r="E7779">
            <v>1</v>
          </cell>
          <cell r="F7779">
            <v>100</v>
          </cell>
          <cell r="I7779">
            <v>0</v>
          </cell>
          <cell r="J7779">
            <v>0</v>
          </cell>
          <cell r="K7779">
            <v>0</v>
          </cell>
          <cell r="L7779">
            <v>0</v>
          </cell>
          <cell r="M7779">
            <v>100</v>
          </cell>
          <cell r="N7779">
            <v>0</v>
          </cell>
        </row>
        <row r="7780">
          <cell r="A7780" t="str">
            <v>97917979181</v>
          </cell>
          <cell r="B7780">
            <v>97917</v>
          </cell>
          <cell r="C7780">
            <v>97918</v>
          </cell>
          <cell r="D7780">
            <v>1</v>
          </cell>
          <cell r="E7780">
            <v>1</v>
          </cell>
          <cell r="F7780">
            <v>100</v>
          </cell>
          <cell r="I7780">
            <v>0</v>
          </cell>
          <cell r="J7780">
            <v>0</v>
          </cell>
          <cell r="K7780">
            <v>0</v>
          </cell>
          <cell r="L7780">
            <v>0</v>
          </cell>
          <cell r="M7780">
            <v>100</v>
          </cell>
          <cell r="N7780">
            <v>1</v>
          </cell>
        </row>
        <row r="7781">
          <cell r="A7781" t="str">
            <v>97917979191</v>
          </cell>
          <cell r="B7781">
            <v>97917</v>
          </cell>
          <cell r="C7781">
            <v>97919</v>
          </cell>
          <cell r="D7781">
            <v>1</v>
          </cell>
          <cell r="E7781">
            <v>1</v>
          </cell>
          <cell r="F7781">
            <v>100</v>
          </cell>
          <cell r="I7781">
            <v>0</v>
          </cell>
          <cell r="J7781">
            <v>0</v>
          </cell>
          <cell r="K7781">
            <v>0</v>
          </cell>
          <cell r="L7781">
            <v>0</v>
          </cell>
          <cell r="M7781">
            <v>100</v>
          </cell>
          <cell r="N7781">
            <v>0</v>
          </cell>
        </row>
        <row r="7782">
          <cell r="A7782" t="str">
            <v>97917979211</v>
          </cell>
          <cell r="B7782">
            <v>97917</v>
          </cell>
          <cell r="C7782">
            <v>97921</v>
          </cell>
          <cell r="D7782">
            <v>1</v>
          </cell>
          <cell r="E7782">
            <v>1</v>
          </cell>
          <cell r="F7782">
            <v>100</v>
          </cell>
          <cell r="I7782">
            <v>0</v>
          </cell>
          <cell r="J7782">
            <v>0</v>
          </cell>
          <cell r="K7782">
            <v>0</v>
          </cell>
          <cell r="L7782">
            <v>0</v>
          </cell>
          <cell r="M7782">
            <v>100</v>
          </cell>
          <cell r="N7782">
            <v>0</v>
          </cell>
        </row>
        <row r="7783">
          <cell r="A7783" t="str">
            <v>97918979221</v>
          </cell>
          <cell r="B7783">
            <v>97918</v>
          </cell>
          <cell r="C7783">
            <v>97922</v>
          </cell>
          <cell r="D7783">
            <v>1</v>
          </cell>
          <cell r="E7783">
            <v>1</v>
          </cell>
          <cell r="F7783">
            <v>100</v>
          </cell>
          <cell r="I7783">
            <v>0</v>
          </cell>
          <cell r="J7783">
            <v>0</v>
          </cell>
          <cell r="K7783">
            <v>0</v>
          </cell>
          <cell r="L7783">
            <v>0</v>
          </cell>
          <cell r="M7783">
            <v>100</v>
          </cell>
          <cell r="N7783">
            <v>0</v>
          </cell>
        </row>
        <row r="7784">
          <cell r="A7784" t="str">
            <v>97918979271</v>
          </cell>
          <cell r="B7784">
            <v>97918</v>
          </cell>
          <cell r="C7784">
            <v>97927</v>
          </cell>
          <cell r="D7784">
            <v>1</v>
          </cell>
          <cell r="E7784">
            <v>1</v>
          </cell>
          <cell r="F7784">
            <v>100</v>
          </cell>
          <cell r="I7784">
            <v>0</v>
          </cell>
          <cell r="J7784">
            <v>0</v>
          </cell>
          <cell r="K7784">
            <v>0</v>
          </cell>
          <cell r="L7784">
            <v>0</v>
          </cell>
          <cell r="M7784">
            <v>100</v>
          </cell>
          <cell r="N7784">
            <v>0</v>
          </cell>
        </row>
        <row r="7785">
          <cell r="A7785" t="str">
            <v>97918979291</v>
          </cell>
          <cell r="B7785">
            <v>97918</v>
          </cell>
          <cell r="C7785">
            <v>97929</v>
          </cell>
          <cell r="D7785">
            <v>1</v>
          </cell>
          <cell r="E7785">
            <v>1</v>
          </cell>
          <cell r="F7785">
            <v>100</v>
          </cell>
          <cell r="I7785">
            <v>0</v>
          </cell>
          <cell r="J7785">
            <v>0</v>
          </cell>
          <cell r="K7785">
            <v>0</v>
          </cell>
          <cell r="L7785">
            <v>0</v>
          </cell>
          <cell r="M7785">
            <v>100</v>
          </cell>
          <cell r="N7785">
            <v>0</v>
          </cell>
        </row>
        <row r="7786">
          <cell r="A7786" t="str">
            <v>97918979311</v>
          </cell>
          <cell r="B7786">
            <v>97918</v>
          </cell>
          <cell r="C7786">
            <v>97931</v>
          </cell>
          <cell r="D7786">
            <v>1</v>
          </cell>
          <cell r="E7786">
            <v>1</v>
          </cell>
          <cell r="F7786">
            <v>100</v>
          </cell>
          <cell r="I7786">
            <v>0</v>
          </cell>
          <cell r="J7786">
            <v>0</v>
          </cell>
          <cell r="K7786">
            <v>0</v>
          </cell>
          <cell r="L7786">
            <v>0</v>
          </cell>
          <cell r="M7786">
            <v>100</v>
          </cell>
          <cell r="N7786">
            <v>0</v>
          </cell>
        </row>
        <row r="7787">
          <cell r="A7787" t="str">
            <v>97918979941</v>
          </cell>
          <cell r="B7787">
            <v>97918</v>
          </cell>
          <cell r="C7787">
            <v>97994</v>
          </cell>
          <cell r="D7787">
            <v>1</v>
          </cell>
          <cell r="E7787">
            <v>1</v>
          </cell>
          <cell r="F7787">
            <v>100</v>
          </cell>
          <cell r="I7787">
            <v>0</v>
          </cell>
          <cell r="J7787">
            <v>0</v>
          </cell>
          <cell r="K7787">
            <v>0</v>
          </cell>
          <cell r="L7787">
            <v>0</v>
          </cell>
          <cell r="M7787">
            <v>100</v>
          </cell>
          <cell r="N7787">
            <v>0</v>
          </cell>
        </row>
        <row r="7788">
          <cell r="A7788" t="str">
            <v>97918979942</v>
          </cell>
          <cell r="B7788">
            <v>97918</v>
          </cell>
          <cell r="C7788">
            <v>97994</v>
          </cell>
          <cell r="D7788">
            <v>2</v>
          </cell>
          <cell r="E7788">
            <v>1</v>
          </cell>
          <cell r="F7788">
            <v>100</v>
          </cell>
          <cell r="I7788">
            <v>0</v>
          </cell>
          <cell r="J7788">
            <v>0</v>
          </cell>
          <cell r="K7788">
            <v>0</v>
          </cell>
          <cell r="L7788">
            <v>0</v>
          </cell>
          <cell r="M7788">
            <v>100</v>
          </cell>
          <cell r="N7788">
            <v>0</v>
          </cell>
        </row>
        <row r="7789">
          <cell r="A7789" t="str">
            <v>97919979201</v>
          </cell>
          <cell r="B7789">
            <v>97919</v>
          </cell>
          <cell r="C7789">
            <v>97920</v>
          </cell>
          <cell r="D7789">
            <v>1</v>
          </cell>
          <cell r="E7789">
            <v>1</v>
          </cell>
          <cell r="F7789">
            <v>100</v>
          </cell>
          <cell r="I7789">
            <v>0</v>
          </cell>
          <cell r="J7789">
            <v>0</v>
          </cell>
          <cell r="K7789">
            <v>0</v>
          </cell>
          <cell r="L7789">
            <v>0</v>
          </cell>
          <cell r="M7789">
            <v>100</v>
          </cell>
          <cell r="N7789">
            <v>0</v>
          </cell>
        </row>
        <row r="7790">
          <cell r="A7790" t="str">
            <v>97920980461</v>
          </cell>
          <cell r="B7790">
            <v>97920</v>
          </cell>
          <cell r="C7790">
            <v>98046</v>
          </cell>
          <cell r="D7790">
            <v>1</v>
          </cell>
          <cell r="E7790">
            <v>1</v>
          </cell>
          <cell r="F7790">
            <v>100</v>
          </cell>
          <cell r="I7790">
            <v>0</v>
          </cell>
          <cell r="J7790">
            <v>0</v>
          </cell>
          <cell r="K7790">
            <v>0</v>
          </cell>
          <cell r="L7790">
            <v>0</v>
          </cell>
          <cell r="M7790">
            <v>100</v>
          </cell>
          <cell r="N7790">
            <v>0</v>
          </cell>
        </row>
        <row r="7791">
          <cell r="A7791" t="str">
            <v>97920980511</v>
          </cell>
          <cell r="B7791">
            <v>97920</v>
          </cell>
          <cell r="C7791">
            <v>98051</v>
          </cell>
          <cell r="D7791">
            <v>1</v>
          </cell>
          <cell r="E7791">
            <v>1</v>
          </cell>
          <cell r="F7791">
            <v>100</v>
          </cell>
          <cell r="I7791">
            <v>0</v>
          </cell>
          <cell r="J7791">
            <v>0</v>
          </cell>
          <cell r="K7791">
            <v>0</v>
          </cell>
          <cell r="L7791">
            <v>0</v>
          </cell>
          <cell r="M7791">
            <v>100</v>
          </cell>
          <cell r="N7791">
            <v>1</v>
          </cell>
        </row>
        <row r="7792">
          <cell r="A7792" t="str">
            <v>97920980521</v>
          </cell>
          <cell r="B7792">
            <v>97920</v>
          </cell>
          <cell r="C7792">
            <v>98052</v>
          </cell>
          <cell r="D7792">
            <v>1</v>
          </cell>
          <cell r="E7792">
            <v>1</v>
          </cell>
          <cell r="F7792">
            <v>100</v>
          </cell>
          <cell r="I7792">
            <v>0</v>
          </cell>
          <cell r="J7792">
            <v>0</v>
          </cell>
          <cell r="K7792">
            <v>0</v>
          </cell>
          <cell r="L7792">
            <v>0</v>
          </cell>
          <cell r="M7792">
            <v>100</v>
          </cell>
          <cell r="N7792">
            <v>1</v>
          </cell>
        </row>
        <row r="7793">
          <cell r="A7793" t="str">
            <v>97921979221</v>
          </cell>
          <cell r="B7793">
            <v>97921</v>
          </cell>
          <cell r="C7793">
            <v>97922</v>
          </cell>
          <cell r="D7793">
            <v>1</v>
          </cell>
          <cell r="E7793">
            <v>1</v>
          </cell>
          <cell r="F7793">
            <v>100</v>
          </cell>
          <cell r="I7793">
            <v>0</v>
          </cell>
          <cell r="J7793">
            <v>0</v>
          </cell>
          <cell r="K7793">
            <v>0</v>
          </cell>
          <cell r="L7793">
            <v>0</v>
          </cell>
          <cell r="M7793">
            <v>100</v>
          </cell>
          <cell r="N7793">
            <v>1</v>
          </cell>
        </row>
        <row r="7794">
          <cell r="A7794" t="str">
            <v>97921979231</v>
          </cell>
          <cell r="B7794">
            <v>97921</v>
          </cell>
          <cell r="C7794">
            <v>97923</v>
          </cell>
          <cell r="D7794">
            <v>1</v>
          </cell>
          <cell r="E7794">
            <v>1</v>
          </cell>
          <cell r="F7794">
            <v>100</v>
          </cell>
          <cell r="I7794">
            <v>0</v>
          </cell>
          <cell r="J7794">
            <v>0</v>
          </cell>
          <cell r="K7794">
            <v>0</v>
          </cell>
          <cell r="L7794">
            <v>0</v>
          </cell>
          <cell r="M7794">
            <v>100</v>
          </cell>
          <cell r="N7794">
            <v>1</v>
          </cell>
        </row>
        <row r="7795">
          <cell r="A7795" t="str">
            <v>97921979232</v>
          </cell>
          <cell r="B7795">
            <v>97921</v>
          </cell>
          <cell r="C7795">
            <v>97923</v>
          </cell>
          <cell r="D7795">
            <v>2</v>
          </cell>
          <cell r="E7795">
            <v>1</v>
          </cell>
          <cell r="F7795">
            <v>100</v>
          </cell>
          <cell r="I7795">
            <v>0</v>
          </cell>
          <cell r="J7795">
            <v>0</v>
          </cell>
          <cell r="K7795">
            <v>0</v>
          </cell>
          <cell r="L7795">
            <v>0</v>
          </cell>
          <cell r="M7795">
            <v>100</v>
          </cell>
          <cell r="N7795">
            <v>1</v>
          </cell>
        </row>
        <row r="7796">
          <cell r="A7796" t="str">
            <v>97921979251</v>
          </cell>
          <cell r="B7796">
            <v>97921</v>
          </cell>
          <cell r="C7796">
            <v>97925</v>
          </cell>
          <cell r="D7796">
            <v>1</v>
          </cell>
          <cell r="E7796">
            <v>1</v>
          </cell>
          <cell r="F7796">
            <v>100</v>
          </cell>
          <cell r="I7796">
            <v>0</v>
          </cell>
          <cell r="J7796">
            <v>0</v>
          </cell>
          <cell r="K7796">
            <v>0</v>
          </cell>
          <cell r="L7796">
            <v>0</v>
          </cell>
          <cell r="M7796">
            <v>100</v>
          </cell>
          <cell r="N7796">
            <v>0</v>
          </cell>
        </row>
        <row r="7797">
          <cell r="A7797" t="str">
            <v>97921980461</v>
          </cell>
          <cell r="B7797">
            <v>97921</v>
          </cell>
          <cell r="C7797">
            <v>98046</v>
          </cell>
          <cell r="D7797">
            <v>1</v>
          </cell>
          <cell r="E7797">
            <v>1</v>
          </cell>
          <cell r="F7797">
            <v>100</v>
          </cell>
          <cell r="I7797">
            <v>0</v>
          </cell>
          <cell r="J7797">
            <v>0</v>
          </cell>
          <cell r="K7797">
            <v>0</v>
          </cell>
          <cell r="L7797">
            <v>0</v>
          </cell>
          <cell r="M7797">
            <v>100</v>
          </cell>
          <cell r="N7797">
            <v>0</v>
          </cell>
        </row>
        <row r="7798">
          <cell r="A7798" t="str">
            <v>97921980471</v>
          </cell>
          <cell r="B7798">
            <v>97921</v>
          </cell>
          <cell r="C7798">
            <v>98047</v>
          </cell>
          <cell r="D7798">
            <v>1</v>
          </cell>
          <cell r="E7798">
            <v>1</v>
          </cell>
          <cell r="F7798">
            <v>100</v>
          </cell>
          <cell r="I7798">
            <v>0</v>
          </cell>
          <cell r="J7798">
            <v>0</v>
          </cell>
          <cell r="K7798">
            <v>0</v>
          </cell>
          <cell r="L7798">
            <v>0</v>
          </cell>
          <cell r="M7798">
            <v>100</v>
          </cell>
          <cell r="N7798">
            <v>0</v>
          </cell>
        </row>
        <row r="7799">
          <cell r="A7799" t="str">
            <v>97922979261</v>
          </cell>
          <cell r="B7799">
            <v>97922</v>
          </cell>
          <cell r="C7799">
            <v>97926</v>
          </cell>
          <cell r="D7799">
            <v>1</v>
          </cell>
          <cell r="E7799">
            <v>1</v>
          </cell>
          <cell r="F7799">
            <v>100</v>
          </cell>
          <cell r="I7799">
            <v>0</v>
          </cell>
          <cell r="J7799">
            <v>0</v>
          </cell>
          <cell r="K7799">
            <v>0</v>
          </cell>
          <cell r="L7799">
            <v>0</v>
          </cell>
          <cell r="M7799">
            <v>100</v>
          </cell>
          <cell r="N7799">
            <v>0</v>
          </cell>
        </row>
        <row r="7800">
          <cell r="A7800" t="str">
            <v>97922979361</v>
          </cell>
          <cell r="B7800">
            <v>97922</v>
          </cell>
          <cell r="C7800">
            <v>97936</v>
          </cell>
          <cell r="D7800">
            <v>1</v>
          </cell>
          <cell r="E7800">
            <v>1</v>
          </cell>
          <cell r="F7800">
            <v>100</v>
          </cell>
          <cell r="I7800">
            <v>0</v>
          </cell>
          <cell r="J7800">
            <v>0</v>
          </cell>
          <cell r="K7800">
            <v>0</v>
          </cell>
          <cell r="L7800">
            <v>0</v>
          </cell>
          <cell r="M7800">
            <v>100</v>
          </cell>
          <cell r="N7800">
            <v>0</v>
          </cell>
        </row>
        <row r="7801">
          <cell r="A7801" t="str">
            <v>97923979571</v>
          </cell>
          <cell r="B7801">
            <v>97923</v>
          </cell>
          <cell r="C7801">
            <v>97957</v>
          </cell>
          <cell r="D7801">
            <v>1</v>
          </cell>
          <cell r="E7801">
            <v>1</v>
          </cell>
          <cell r="F7801">
            <v>100</v>
          </cell>
          <cell r="I7801">
            <v>0</v>
          </cell>
          <cell r="J7801">
            <v>0</v>
          </cell>
          <cell r="K7801">
            <v>0</v>
          </cell>
          <cell r="L7801">
            <v>0</v>
          </cell>
          <cell r="M7801">
            <v>100</v>
          </cell>
          <cell r="N7801">
            <v>0</v>
          </cell>
        </row>
        <row r="7802">
          <cell r="A7802" t="str">
            <v>97923979581</v>
          </cell>
          <cell r="B7802">
            <v>97923</v>
          </cell>
          <cell r="C7802">
            <v>97958</v>
          </cell>
          <cell r="D7802">
            <v>1</v>
          </cell>
          <cell r="E7802">
            <v>1</v>
          </cell>
          <cell r="F7802">
            <v>100</v>
          </cell>
          <cell r="I7802">
            <v>0</v>
          </cell>
          <cell r="J7802">
            <v>0</v>
          </cell>
          <cell r="K7802">
            <v>0</v>
          </cell>
          <cell r="L7802">
            <v>0</v>
          </cell>
          <cell r="M7802">
            <v>100</v>
          </cell>
          <cell r="N7802">
            <v>0</v>
          </cell>
        </row>
        <row r="7803">
          <cell r="A7803" t="str">
            <v>97923979601</v>
          </cell>
          <cell r="B7803">
            <v>97923</v>
          </cell>
          <cell r="C7803">
            <v>97960</v>
          </cell>
          <cell r="D7803">
            <v>1</v>
          </cell>
          <cell r="E7803">
            <v>1</v>
          </cell>
          <cell r="F7803">
            <v>100</v>
          </cell>
          <cell r="I7803">
            <v>0</v>
          </cell>
          <cell r="J7803">
            <v>0</v>
          </cell>
          <cell r="K7803">
            <v>0</v>
          </cell>
          <cell r="L7803">
            <v>0</v>
          </cell>
          <cell r="M7803">
            <v>100</v>
          </cell>
          <cell r="N7803">
            <v>0</v>
          </cell>
        </row>
        <row r="7804">
          <cell r="A7804" t="str">
            <v>97923979621</v>
          </cell>
          <cell r="B7804">
            <v>97923</v>
          </cell>
          <cell r="C7804">
            <v>97962</v>
          </cell>
          <cell r="D7804">
            <v>1</v>
          </cell>
          <cell r="E7804">
            <v>1</v>
          </cell>
          <cell r="F7804">
            <v>100</v>
          </cell>
          <cell r="I7804">
            <v>0</v>
          </cell>
          <cell r="J7804">
            <v>0</v>
          </cell>
          <cell r="K7804">
            <v>0</v>
          </cell>
          <cell r="L7804">
            <v>0</v>
          </cell>
          <cell r="M7804">
            <v>100</v>
          </cell>
          <cell r="N7804">
            <v>0</v>
          </cell>
        </row>
        <row r="7805">
          <cell r="A7805" t="str">
            <v>97923979681</v>
          </cell>
          <cell r="B7805">
            <v>97923</v>
          </cell>
          <cell r="C7805">
            <v>97968</v>
          </cell>
          <cell r="D7805">
            <v>1</v>
          </cell>
          <cell r="E7805">
            <v>1</v>
          </cell>
          <cell r="F7805">
            <v>100</v>
          </cell>
          <cell r="I7805">
            <v>0</v>
          </cell>
          <cell r="J7805">
            <v>0</v>
          </cell>
          <cell r="K7805">
            <v>0</v>
          </cell>
          <cell r="L7805">
            <v>0</v>
          </cell>
          <cell r="M7805">
            <v>100</v>
          </cell>
          <cell r="N7805">
            <v>0</v>
          </cell>
        </row>
        <row r="7806">
          <cell r="A7806" t="str">
            <v>97923979771</v>
          </cell>
          <cell r="B7806">
            <v>97923</v>
          </cell>
          <cell r="C7806">
            <v>97977</v>
          </cell>
          <cell r="D7806">
            <v>1</v>
          </cell>
          <cell r="E7806">
            <v>1</v>
          </cell>
          <cell r="F7806">
            <v>100</v>
          </cell>
          <cell r="I7806">
            <v>0</v>
          </cell>
          <cell r="J7806">
            <v>0</v>
          </cell>
          <cell r="K7806">
            <v>0</v>
          </cell>
          <cell r="L7806">
            <v>0</v>
          </cell>
          <cell r="M7806">
            <v>100</v>
          </cell>
          <cell r="N7806">
            <v>0</v>
          </cell>
        </row>
        <row r="7807">
          <cell r="A7807" t="str">
            <v>97924979931</v>
          </cell>
          <cell r="B7807">
            <v>97924</v>
          </cell>
          <cell r="C7807">
            <v>97993</v>
          </cell>
          <cell r="D7807">
            <v>1</v>
          </cell>
          <cell r="E7807">
            <v>1</v>
          </cell>
          <cell r="F7807">
            <v>100</v>
          </cell>
          <cell r="I7807">
            <v>0</v>
          </cell>
          <cell r="J7807">
            <v>0</v>
          </cell>
          <cell r="K7807">
            <v>0</v>
          </cell>
          <cell r="L7807">
            <v>0</v>
          </cell>
          <cell r="M7807">
            <v>100</v>
          </cell>
          <cell r="N7807">
            <v>0</v>
          </cell>
        </row>
        <row r="7808">
          <cell r="A7808" t="str">
            <v>97924980941</v>
          </cell>
          <cell r="B7808">
            <v>97924</v>
          </cell>
          <cell r="C7808">
            <v>98094</v>
          </cell>
          <cell r="D7808">
            <v>1</v>
          </cell>
          <cell r="E7808">
            <v>1</v>
          </cell>
          <cell r="F7808">
            <v>100</v>
          </cell>
          <cell r="I7808">
            <v>0</v>
          </cell>
          <cell r="J7808">
            <v>0</v>
          </cell>
          <cell r="K7808">
            <v>0</v>
          </cell>
          <cell r="L7808">
            <v>0</v>
          </cell>
          <cell r="M7808">
            <v>100</v>
          </cell>
          <cell r="N7808">
            <v>0</v>
          </cell>
        </row>
        <row r="7809">
          <cell r="A7809" t="str">
            <v>97926979381</v>
          </cell>
          <cell r="B7809">
            <v>97926</v>
          </cell>
          <cell r="C7809">
            <v>97938</v>
          </cell>
          <cell r="D7809">
            <v>1</v>
          </cell>
          <cell r="E7809">
            <v>1</v>
          </cell>
          <cell r="F7809">
            <v>100</v>
          </cell>
          <cell r="I7809">
            <v>0</v>
          </cell>
          <cell r="J7809">
            <v>0</v>
          </cell>
          <cell r="K7809">
            <v>0</v>
          </cell>
          <cell r="L7809">
            <v>0</v>
          </cell>
          <cell r="M7809">
            <v>100</v>
          </cell>
          <cell r="N7809">
            <v>0</v>
          </cell>
        </row>
        <row r="7810">
          <cell r="A7810" t="str">
            <v>97928980431</v>
          </cell>
          <cell r="B7810">
            <v>97928</v>
          </cell>
          <cell r="C7810">
            <v>98043</v>
          </cell>
          <cell r="D7810">
            <v>1</v>
          </cell>
          <cell r="E7810">
            <v>1</v>
          </cell>
          <cell r="F7810">
            <v>100</v>
          </cell>
          <cell r="I7810">
            <v>0</v>
          </cell>
          <cell r="J7810">
            <v>0</v>
          </cell>
          <cell r="K7810">
            <v>0</v>
          </cell>
          <cell r="L7810">
            <v>0</v>
          </cell>
          <cell r="M7810">
            <v>100</v>
          </cell>
          <cell r="N7810">
            <v>0</v>
          </cell>
        </row>
        <row r="7811">
          <cell r="A7811" t="str">
            <v>97929979301</v>
          </cell>
          <cell r="B7811">
            <v>97929</v>
          </cell>
          <cell r="C7811">
            <v>97930</v>
          </cell>
          <cell r="D7811">
            <v>1</v>
          </cell>
          <cell r="E7811">
            <v>1</v>
          </cell>
          <cell r="F7811">
            <v>100</v>
          </cell>
          <cell r="I7811">
            <v>0</v>
          </cell>
          <cell r="J7811">
            <v>0</v>
          </cell>
          <cell r="K7811">
            <v>0</v>
          </cell>
          <cell r="L7811">
            <v>0</v>
          </cell>
          <cell r="M7811">
            <v>100</v>
          </cell>
          <cell r="N7811">
            <v>1</v>
          </cell>
        </row>
        <row r="7812">
          <cell r="A7812" t="str">
            <v>97929979302</v>
          </cell>
          <cell r="B7812">
            <v>97929</v>
          </cell>
          <cell r="C7812">
            <v>97930</v>
          </cell>
          <cell r="D7812">
            <v>2</v>
          </cell>
          <cell r="E7812">
            <v>1</v>
          </cell>
          <cell r="F7812">
            <v>100</v>
          </cell>
          <cell r="I7812">
            <v>0</v>
          </cell>
          <cell r="J7812">
            <v>0</v>
          </cell>
          <cell r="K7812">
            <v>0</v>
          </cell>
          <cell r="L7812">
            <v>0</v>
          </cell>
          <cell r="M7812">
            <v>100</v>
          </cell>
          <cell r="N7812">
            <v>1</v>
          </cell>
        </row>
        <row r="7813">
          <cell r="A7813" t="str">
            <v>97929979351</v>
          </cell>
          <cell r="B7813">
            <v>97929</v>
          </cell>
          <cell r="C7813">
            <v>97935</v>
          </cell>
          <cell r="D7813">
            <v>1</v>
          </cell>
          <cell r="E7813">
            <v>1</v>
          </cell>
          <cell r="F7813">
            <v>100</v>
          </cell>
          <cell r="I7813">
            <v>0</v>
          </cell>
          <cell r="J7813">
            <v>0</v>
          </cell>
          <cell r="K7813">
            <v>0</v>
          </cell>
          <cell r="L7813">
            <v>0</v>
          </cell>
          <cell r="M7813">
            <v>100</v>
          </cell>
          <cell r="N7813">
            <v>0</v>
          </cell>
        </row>
        <row r="7814">
          <cell r="A7814" t="str">
            <v>97929980431</v>
          </cell>
          <cell r="B7814">
            <v>97929</v>
          </cell>
          <cell r="C7814">
            <v>98043</v>
          </cell>
          <cell r="D7814">
            <v>1</v>
          </cell>
          <cell r="E7814">
            <v>1</v>
          </cell>
          <cell r="F7814">
            <v>100</v>
          </cell>
          <cell r="I7814">
            <v>0</v>
          </cell>
          <cell r="J7814">
            <v>0</v>
          </cell>
          <cell r="K7814">
            <v>0</v>
          </cell>
          <cell r="L7814">
            <v>0</v>
          </cell>
          <cell r="M7814">
            <v>100</v>
          </cell>
          <cell r="N7814">
            <v>0</v>
          </cell>
        </row>
        <row r="7815">
          <cell r="A7815" t="str">
            <v>97930979401</v>
          </cell>
          <cell r="B7815">
            <v>97930</v>
          </cell>
          <cell r="C7815">
            <v>97940</v>
          </cell>
          <cell r="D7815">
            <v>1</v>
          </cell>
          <cell r="E7815">
            <v>1</v>
          </cell>
          <cell r="F7815">
            <v>100</v>
          </cell>
          <cell r="I7815">
            <v>0</v>
          </cell>
          <cell r="J7815">
            <v>0</v>
          </cell>
          <cell r="K7815">
            <v>0</v>
          </cell>
          <cell r="L7815">
            <v>0</v>
          </cell>
          <cell r="M7815">
            <v>100</v>
          </cell>
          <cell r="N7815">
            <v>0</v>
          </cell>
        </row>
        <row r="7816">
          <cell r="A7816" t="str">
            <v>97930979461</v>
          </cell>
          <cell r="B7816">
            <v>97930</v>
          </cell>
          <cell r="C7816">
            <v>97946</v>
          </cell>
          <cell r="D7816">
            <v>1</v>
          </cell>
          <cell r="E7816">
            <v>1</v>
          </cell>
          <cell r="F7816">
            <v>100</v>
          </cell>
          <cell r="I7816">
            <v>0</v>
          </cell>
          <cell r="J7816">
            <v>0</v>
          </cell>
          <cell r="K7816">
            <v>0</v>
          </cell>
          <cell r="L7816">
            <v>0</v>
          </cell>
          <cell r="M7816">
            <v>100</v>
          </cell>
          <cell r="N7816">
            <v>0</v>
          </cell>
        </row>
        <row r="7817">
          <cell r="A7817" t="str">
            <v>97930979471</v>
          </cell>
          <cell r="B7817">
            <v>97930</v>
          </cell>
          <cell r="C7817">
            <v>97947</v>
          </cell>
          <cell r="D7817">
            <v>1</v>
          </cell>
          <cell r="E7817">
            <v>1</v>
          </cell>
          <cell r="F7817">
            <v>100</v>
          </cell>
          <cell r="I7817">
            <v>0</v>
          </cell>
          <cell r="J7817">
            <v>0</v>
          </cell>
          <cell r="K7817">
            <v>0</v>
          </cell>
          <cell r="L7817">
            <v>0</v>
          </cell>
          <cell r="M7817">
            <v>100</v>
          </cell>
          <cell r="N7817">
            <v>0</v>
          </cell>
        </row>
        <row r="7818">
          <cell r="A7818" t="str">
            <v>97930979491</v>
          </cell>
          <cell r="B7818">
            <v>97930</v>
          </cell>
          <cell r="C7818">
            <v>97949</v>
          </cell>
          <cell r="D7818">
            <v>1</v>
          </cell>
          <cell r="E7818">
            <v>1</v>
          </cell>
          <cell r="F7818">
            <v>100</v>
          </cell>
          <cell r="I7818">
            <v>0</v>
          </cell>
          <cell r="J7818">
            <v>0</v>
          </cell>
          <cell r="K7818">
            <v>0</v>
          </cell>
          <cell r="L7818">
            <v>0</v>
          </cell>
          <cell r="M7818">
            <v>100</v>
          </cell>
          <cell r="N7818">
            <v>0</v>
          </cell>
        </row>
        <row r="7819">
          <cell r="A7819" t="str">
            <v>97930979521</v>
          </cell>
          <cell r="B7819">
            <v>97930</v>
          </cell>
          <cell r="C7819">
            <v>97952</v>
          </cell>
          <cell r="D7819">
            <v>1</v>
          </cell>
          <cell r="E7819">
            <v>1</v>
          </cell>
          <cell r="F7819">
            <v>100</v>
          </cell>
          <cell r="I7819">
            <v>0</v>
          </cell>
          <cell r="J7819">
            <v>0</v>
          </cell>
          <cell r="K7819">
            <v>0</v>
          </cell>
          <cell r="L7819">
            <v>0</v>
          </cell>
          <cell r="M7819">
            <v>100</v>
          </cell>
          <cell r="N7819">
            <v>0</v>
          </cell>
        </row>
        <row r="7820">
          <cell r="A7820" t="str">
            <v>97930979531</v>
          </cell>
          <cell r="B7820">
            <v>97930</v>
          </cell>
          <cell r="C7820">
            <v>97953</v>
          </cell>
          <cell r="D7820">
            <v>1</v>
          </cell>
          <cell r="E7820">
            <v>1</v>
          </cell>
          <cell r="F7820">
            <v>100</v>
          </cell>
          <cell r="I7820">
            <v>0</v>
          </cell>
          <cell r="J7820">
            <v>0</v>
          </cell>
          <cell r="K7820">
            <v>0</v>
          </cell>
          <cell r="L7820">
            <v>0</v>
          </cell>
          <cell r="M7820">
            <v>100</v>
          </cell>
          <cell r="N7820">
            <v>0</v>
          </cell>
        </row>
        <row r="7821">
          <cell r="A7821" t="str">
            <v>97931979321</v>
          </cell>
          <cell r="B7821">
            <v>97931</v>
          </cell>
          <cell r="C7821">
            <v>97932</v>
          </cell>
          <cell r="D7821">
            <v>1</v>
          </cell>
          <cell r="E7821">
            <v>1</v>
          </cell>
          <cell r="F7821">
            <v>100</v>
          </cell>
          <cell r="I7821">
            <v>0</v>
          </cell>
          <cell r="J7821">
            <v>0</v>
          </cell>
          <cell r="K7821">
            <v>0</v>
          </cell>
          <cell r="L7821">
            <v>0</v>
          </cell>
          <cell r="M7821">
            <v>100</v>
          </cell>
          <cell r="N7821">
            <v>0</v>
          </cell>
        </row>
        <row r="7822">
          <cell r="A7822" t="str">
            <v>97932979331</v>
          </cell>
          <cell r="B7822">
            <v>97932</v>
          </cell>
          <cell r="C7822">
            <v>97933</v>
          </cell>
          <cell r="D7822">
            <v>1</v>
          </cell>
          <cell r="E7822">
            <v>1</v>
          </cell>
          <cell r="F7822">
            <v>100</v>
          </cell>
          <cell r="I7822">
            <v>0</v>
          </cell>
          <cell r="J7822">
            <v>0</v>
          </cell>
          <cell r="K7822">
            <v>0</v>
          </cell>
          <cell r="L7822">
            <v>0</v>
          </cell>
          <cell r="M7822">
            <v>100</v>
          </cell>
          <cell r="N7822">
            <v>0</v>
          </cell>
        </row>
        <row r="7823">
          <cell r="A7823" t="str">
            <v>97933979341</v>
          </cell>
          <cell r="B7823">
            <v>97933</v>
          </cell>
          <cell r="C7823">
            <v>97934</v>
          </cell>
          <cell r="D7823">
            <v>1</v>
          </cell>
          <cell r="E7823">
            <v>1</v>
          </cell>
          <cell r="F7823">
            <v>100</v>
          </cell>
          <cell r="I7823">
            <v>0</v>
          </cell>
          <cell r="J7823">
            <v>0</v>
          </cell>
          <cell r="K7823">
            <v>0</v>
          </cell>
          <cell r="L7823">
            <v>0</v>
          </cell>
          <cell r="M7823">
            <v>100</v>
          </cell>
          <cell r="N7823">
            <v>0</v>
          </cell>
        </row>
        <row r="7824">
          <cell r="A7824" t="str">
            <v>97934979361</v>
          </cell>
          <cell r="B7824">
            <v>97934</v>
          </cell>
          <cell r="C7824">
            <v>97936</v>
          </cell>
          <cell r="D7824">
            <v>1</v>
          </cell>
          <cell r="E7824">
            <v>1</v>
          </cell>
          <cell r="F7824">
            <v>100</v>
          </cell>
          <cell r="I7824">
            <v>0</v>
          </cell>
          <cell r="J7824">
            <v>0</v>
          </cell>
          <cell r="K7824">
            <v>0</v>
          </cell>
          <cell r="L7824">
            <v>0</v>
          </cell>
          <cell r="M7824">
            <v>100</v>
          </cell>
          <cell r="N7824">
            <v>0</v>
          </cell>
        </row>
        <row r="7825">
          <cell r="A7825" t="str">
            <v>97935979371</v>
          </cell>
          <cell r="B7825">
            <v>97935</v>
          </cell>
          <cell r="C7825">
            <v>97937</v>
          </cell>
          <cell r="D7825">
            <v>1</v>
          </cell>
          <cell r="E7825">
            <v>1</v>
          </cell>
          <cell r="F7825">
            <v>100</v>
          </cell>
          <cell r="I7825">
            <v>0</v>
          </cell>
          <cell r="J7825">
            <v>0</v>
          </cell>
          <cell r="K7825">
            <v>0</v>
          </cell>
          <cell r="L7825">
            <v>0</v>
          </cell>
          <cell r="M7825">
            <v>100</v>
          </cell>
          <cell r="N7825">
            <v>0</v>
          </cell>
        </row>
        <row r="7826">
          <cell r="A7826" t="str">
            <v>97937979391</v>
          </cell>
          <cell r="B7826">
            <v>97937</v>
          </cell>
          <cell r="C7826">
            <v>97939</v>
          </cell>
          <cell r="D7826">
            <v>1</v>
          </cell>
          <cell r="E7826">
            <v>1</v>
          </cell>
          <cell r="F7826">
            <v>100</v>
          </cell>
          <cell r="I7826">
            <v>0</v>
          </cell>
          <cell r="J7826">
            <v>0</v>
          </cell>
          <cell r="K7826">
            <v>0</v>
          </cell>
          <cell r="L7826">
            <v>0</v>
          </cell>
          <cell r="M7826">
            <v>100</v>
          </cell>
          <cell r="N7826">
            <v>0</v>
          </cell>
        </row>
        <row r="7827">
          <cell r="A7827" t="str">
            <v>97938979391</v>
          </cell>
          <cell r="B7827">
            <v>97938</v>
          </cell>
          <cell r="C7827">
            <v>97939</v>
          </cell>
          <cell r="D7827">
            <v>1</v>
          </cell>
          <cell r="E7827">
            <v>1</v>
          </cell>
          <cell r="F7827">
            <v>100</v>
          </cell>
          <cell r="I7827">
            <v>0</v>
          </cell>
          <cell r="J7827">
            <v>0</v>
          </cell>
          <cell r="K7827">
            <v>0</v>
          </cell>
          <cell r="L7827">
            <v>0</v>
          </cell>
          <cell r="M7827">
            <v>100</v>
          </cell>
          <cell r="N7827">
            <v>0</v>
          </cell>
        </row>
        <row r="7828">
          <cell r="A7828" t="str">
            <v>97940979411</v>
          </cell>
          <cell r="B7828">
            <v>97940</v>
          </cell>
          <cell r="C7828">
            <v>97941</v>
          </cell>
          <cell r="D7828">
            <v>1</v>
          </cell>
          <cell r="E7828">
            <v>1</v>
          </cell>
          <cell r="F7828">
            <v>100</v>
          </cell>
          <cell r="I7828">
            <v>0</v>
          </cell>
          <cell r="J7828">
            <v>0</v>
          </cell>
          <cell r="K7828">
            <v>0</v>
          </cell>
          <cell r="L7828">
            <v>0</v>
          </cell>
          <cell r="M7828">
            <v>100</v>
          </cell>
          <cell r="N7828">
            <v>0</v>
          </cell>
        </row>
        <row r="7829">
          <cell r="A7829" t="str">
            <v>97941979421</v>
          </cell>
          <cell r="B7829">
            <v>97941</v>
          </cell>
          <cell r="C7829">
            <v>97942</v>
          </cell>
          <cell r="D7829">
            <v>1</v>
          </cell>
          <cell r="E7829">
            <v>1</v>
          </cell>
          <cell r="F7829">
            <v>100</v>
          </cell>
          <cell r="I7829">
            <v>0</v>
          </cell>
          <cell r="J7829">
            <v>0</v>
          </cell>
          <cell r="K7829">
            <v>0</v>
          </cell>
          <cell r="L7829">
            <v>0</v>
          </cell>
          <cell r="M7829">
            <v>100</v>
          </cell>
          <cell r="N7829">
            <v>0</v>
          </cell>
        </row>
        <row r="7830">
          <cell r="A7830" t="str">
            <v>97941979621</v>
          </cell>
          <cell r="B7830">
            <v>97941</v>
          </cell>
          <cell r="C7830">
            <v>97962</v>
          </cell>
          <cell r="D7830">
            <v>1</v>
          </cell>
          <cell r="E7830">
            <v>1</v>
          </cell>
          <cell r="F7830">
            <v>100</v>
          </cell>
          <cell r="I7830">
            <v>0</v>
          </cell>
          <cell r="J7830">
            <v>0</v>
          </cell>
          <cell r="K7830">
            <v>0</v>
          </cell>
          <cell r="L7830">
            <v>0</v>
          </cell>
          <cell r="M7830">
            <v>100</v>
          </cell>
          <cell r="N7830">
            <v>0</v>
          </cell>
        </row>
        <row r="7831">
          <cell r="A7831" t="str">
            <v>97942979431</v>
          </cell>
          <cell r="B7831">
            <v>97942</v>
          </cell>
          <cell r="C7831">
            <v>97943</v>
          </cell>
          <cell r="D7831">
            <v>1</v>
          </cell>
          <cell r="E7831">
            <v>1</v>
          </cell>
          <cell r="F7831">
            <v>100</v>
          </cell>
          <cell r="I7831">
            <v>0</v>
          </cell>
          <cell r="J7831">
            <v>0</v>
          </cell>
          <cell r="K7831">
            <v>0</v>
          </cell>
          <cell r="L7831">
            <v>0</v>
          </cell>
          <cell r="M7831">
            <v>100</v>
          </cell>
          <cell r="N7831">
            <v>0</v>
          </cell>
        </row>
        <row r="7832">
          <cell r="A7832" t="str">
            <v>97943979441</v>
          </cell>
          <cell r="B7832">
            <v>97943</v>
          </cell>
          <cell r="C7832">
            <v>97944</v>
          </cell>
          <cell r="D7832">
            <v>1</v>
          </cell>
          <cell r="E7832">
            <v>1</v>
          </cell>
          <cell r="F7832">
            <v>100</v>
          </cell>
          <cell r="I7832">
            <v>0</v>
          </cell>
          <cell r="J7832">
            <v>0</v>
          </cell>
          <cell r="K7832">
            <v>0</v>
          </cell>
          <cell r="L7832">
            <v>0</v>
          </cell>
          <cell r="M7832">
            <v>100</v>
          </cell>
          <cell r="N7832">
            <v>0</v>
          </cell>
        </row>
        <row r="7833">
          <cell r="A7833" t="str">
            <v>97943979451</v>
          </cell>
          <cell r="B7833">
            <v>97943</v>
          </cell>
          <cell r="C7833">
            <v>97945</v>
          </cell>
          <cell r="D7833">
            <v>1</v>
          </cell>
          <cell r="E7833">
            <v>1</v>
          </cell>
          <cell r="F7833">
            <v>100</v>
          </cell>
          <cell r="I7833">
            <v>0</v>
          </cell>
          <cell r="J7833">
            <v>0</v>
          </cell>
          <cell r="K7833">
            <v>0</v>
          </cell>
          <cell r="L7833">
            <v>0</v>
          </cell>
          <cell r="M7833">
            <v>100</v>
          </cell>
          <cell r="N7833">
            <v>0</v>
          </cell>
        </row>
        <row r="7834">
          <cell r="A7834" t="str">
            <v>97945979461</v>
          </cell>
          <cell r="B7834">
            <v>97945</v>
          </cell>
          <cell r="C7834">
            <v>97946</v>
          </cell>
          <cell r="D7834">
            <v>1</v>
          </cell>
          <cell r="E7834">
            <v>1</v>
          </cell>
          <cell r="F7834">
            <v>100</v>
          </cell>
          <cell r="I7834">
            <v>0</v>
          </cell>
          <cell r="J7834">
            <v>0</v>
          </cell>
          <cell r="K7834">
            <v>0</v>
          </cell>
          <cell r="L7834">
            <v>0</v>
          </cell>
          <cell r="M7834">
            <v>100</v>
          </cell>
          <cell r="N7834">
            <v>0</v>
          </cell>
        </row>
        <row r="7835">
          <cell r="A7835" t="str">
            <v>97947979481</v>
          </cell>
          <cell r="B7835">
            <v>97947</v>
          </cell>
          <cell r="C7835">
            <v>97948</v>
          </cell>
          <cell r="D7835">
            <v>1</v>
          </cell>
          <cell r="E7835">
            <v>1</v>
          </cell>
          <cell r="F7835">
            <v>100</v>
          </cell>
          <cell r="I7835">
            <v>0</v>
          </cell>
          <cell r="J7835">
            <v>0</v>
          </cell>
          <cell r="K7835">
            <v>0</v>
          </cell>
          <cell r="L7835">
            <v>0</v>
          </cell>
          <cell r="M7835">
            <v>100</v>
          </cell>
          <cell r="N7835">
            <v>0</v>
          </cell>
        </row>
        <row r="7836">
          <cell r="A7836" t="str">
            <v>97947979491</v>
          </cell>
          <cell r="B7836">
            <v>97947</v>
          </cell>
          <cell r="C7836">
            <v>97949</v>
          </cell>
          <cell r="D7836">
            <v>1</v>
          </cell>
          <cell r="E7836">
            <v>1</v>
          </cell>
          <cell r="F7836">
            <v>100</v>
          </cell>
          <cell r="I7836">
            <v>0</v>
          </cell>
          <cell r="J7836">
            <v>0</v>
          </cell>
          <cell r="K7836">
            <v>0</v>
          </cell>
          <cell r="L7836">
            <v>0</v>
          </cell>
          <cell r="M7836">
            <v>100</v>
          </cell>
          <cell r="N7836">
            <v>0</v>
          </cell>
        </row>
        <row r="7837">
          <cell r="A7837" t="str">
            <v>97948979511</v>
          </cell>
          <cell r="B7837">
            <v>97948</v>
          </cell>
          <cell r="C7837">
            <v>97951</v>
          </cell>
          <cell r="D7837">
            <v>1</v>
          </cell>
          <cell r="E7837">
            <v>1</v>
          </cell>
          <cell r="F7837">
            <v>100</v>
          </cell>
          <cell r="I7837">
            <v>0</v>
          </cell>
          <cell r="J7837">
            <v>0</v>
          </cell>
          <cell r="K7837">
            <v>0</v>
          </cell>
          <cell r="L7837">
            <v>0</v>
          </cell>
          <cell r="M7837">
            <v>100</v>
          </cell>
          <cell r="N7837">
            <v>0</v>
          </cell>
        </row>
        <row r="7838">
          <cell r="A7838" t="str">
            <v>97949979501</v>
          </cell>
          <cell r="B7838">
            <v>97949</v>
          </cell>
          <cell r="C7838">
            <v>97950</v>
          </cell>
          <cell r="D7838">
            <v>1</v>
          </cell>
          <cell r="E7838">
            <v>1</v>
          </cell>
          <cell r="F7838">
            <v>100</v>
          </cell>
          <cell r="I7838">
            <v>0</v>
          </cell>
          <cell r="J7838">
            <v>0</v>
          </cell>
          <cell r="K7838">
            <v>0</v>
          </cell>
          <cell r="L7838">
            <v>0</v>
          </cell>
          <cell r="M7838">
            <v>100</v>
          </cell>
          <cell r="N7838">
            <v>0</v>
          </cell>
        </row>
        <row r="7839">
          <cell r="A7839" t="str">
            <v>97951979611</v>
          </cell>
          <cell r="B7839">
            <v>97951</v>
          </cell>
          <cell r="C7839">
            <v>97961</v>
          </cell>
          <cell r="D7839">
            <v>1</v>
          </cell>
          <cell r="E7839">
            <v>1</v>
          </cell>
          <cell r="F7839">
            <v>100</v>
          </cell>
          <cell r="I7839">
            <v>0</v>
          </cell>
          <cell r="J7839">
            <v>0</v>
          </cell>
          <cell r="K7839">
            <v>0</v>
          </cell>
          <cell r="L7839">
            <v>0</v>
          </cell>
          <cell r="M7839">
            <v>100</v>
          </cell>
          <cell r="N7839">
            <v>0</v>
          </cell>
        </row>
        <row r="7840">
          <cell r="A7840" t="str">
            <v>97952979611</v>
          </cell>
          <cell r="B7840">
            <v>97952</v>
          </cell>
          <cell r="C7840">
            <v>97961</v>
          </cell>
          <cell r="D7840">
            <v>1</v>
          </cell>
          <cell r="E7840">
            <v>1</v>
          </cell>
          <cell r="F7840">
            <v>100</v>
          </cell>
          <cell r="I7840">
            <v>0</v>
          </cell>
          <cell r="J7840">
            <v>0</v>
          </cell>
          <cell r="K7840">
            <v>0</v>
          </cell>
          <cell r="L7840">
            <v>0</v>
          </cell>
          <cell r="M7840">
            <v>100</v>
          </cell>
          <cell r="N7840">
            <v>0</v>
          </cell>
        </row>
        <row r="7841">
          <cell r="A7841" t="str">
            <v>97953979541</v>
          </cell>
          <cell r="B7841">
            <v>97953</v>
          </cell>
          <cell r="C7841">
            <v>97954</v>
          </cell>
          <cell r="D7841">
            <v>1</v>
          </cell>
          <cell r="E7841">
            <v>1</v>
          </cell>
          <cell r="F7841">
            <v>100</v>
          </cell>
          <cell r="I7841">
            <v>0</v>
          </cell>
          <cell r="J7841">
            <v>0</v>
          </cell>
          <cell r="K7841">
            <v>0</v>
          </cell>
          <cell r="L7841">
            <v>0</v>
          </cell>
          <cell r="M7841">
            <v>100</v>
          </cell>
          <cell r="N7841">
            <v>0</v>
          </cell>
        </row>
        <row r="7842">
          <cell r="A7842" t="str">
            <v>97953980441</v>
          </cell>
          <cell r="B7842">
            <v>97953</v>
          </cell>
          <cell r="C7842">
            <v>98044</v>
          </cell>
          <cell r="D7842">
            <v>1</v>
          </cell>
          <cell r="E7842">
            <v>1</v>
          </cell>
          <cell r="F7842">
            <v>100</v>
          </cell>
          <cell r="I7842">
            <v>0</v>
          </cell>
          <cell r="J7842">
            <v>0</v>
          </cell>
          <cell r="K7842">
            <v>0</v>
          </cell>
          <cell r="L7842">
            <v>0</v>
          </cell>
          <cell r="M7842">
            <v>100</v>
          </cell>
          <cell r="N7842">
            <v>0</v>
          </cell>
        </row>
        <row r="7843">
          <cell r="A7843" t="str">
            <v>97955979561</v>
          </cell>
          <cell r="B7843">
            <v>97955</v>
          </cell>
          <cell r="C7843">
            <v>97956</v>
          </cell>
          <cell r="D7843">
            <v>1</v>
          </cell>
          <cell r="E7843">
            <v>1</v>
          </cell>
          <cell r="F7843">
            <v>100</v>
          </cell>
          <cell r="I7843">
            <v>0</v>
          </cell>
          <cell r="J7843">
            <v>0</v>
          </cell>
          <cell r="K7843">
            <v>0</v>
          </cell>
          <cell r="L7843">
            <v>0</v>
          </cell>
          <cell r="M7843">
            <v>100</v>
          </cell>
          <cell r="N7843">
            <v>0</v>
          </cell>
        </row>
        <row r="7844">
          <cell r="A7844" t="str">
            <v>97955980441</v>
          </cell>
          <cell r="B7844">
            <v>97955</v>
          </cell>
          <cell r="C7844">
            <v>98044</v>
          </cell>
          <cell r="D7844">
            <v>1</v>
          </cell>
          <cell r="E7844">
            <v>1</v>
          </cell>
          <cell r="F7844">
            <v>100</v>
          </cell>
          <cell r="I7844">
            <v>0</v>
          </cell>
          <cell r="J7844">
            <v>0</v>
          </cell>
          <cell r="K7844">
            <v>0</v>
          </cell>
          <cell r="L7844">
            <v>0</v>
          </cell>
          <cell r="M7844">
            <v>100</v>
          </cell>
          <cell r="N7844">
            <v>0</v>
          </cell>
        </row>
        <row r="7845">
          <cell r="A7845" t="str">
            <v>97956980451</v>
          </cell>
          <cell r="B7845">
            <v>97956</v>
          </cell>
          <cell r="C7845">
            <v>98045</v>
          </cell>
          <cell r="D7845">
            <v>1</v>
          </cell>
          <cell r="E7845">
            <v>1</v>
          </cell>
          <cell r="F7845">
            <v>100</v>
          </cell>
          <cell r="I7845">
            <v>0</v>
          </cell>
          <cell r="J7845">
            <v>0</v>
          </cell>
          <cell r="K7845">
            <v>0</v>
          </cell>
          <cell r="L7845">
            <v>0</v>
          </cell>
          <cell r="M7845">
            <v>100</v>
          </cell>
          <cell r="N7845">
            <v>0</v>
          </cell>
        </row>
        <row r="7846">
          <cell r="A7846" t="str">
            <v>97957979581</v>
          </cell>
          <cell r="B7846">
            <v>97957</v>
          </cell>
          <cell r="C7846">
            <v>97958</v>
          </cell>
          <cell r="D7846">
            <v>1</v>
          </cell>
          <cell r="E7846">
            <v>1</v>
          </cell>
          <cell r="F7846">
            <v>100</v>
          </cell>
          <cell r="I7846">
            <v>0</v>
          </cell>
          <cell r="J7846">
            <v>0</v>
          </cell>
          <cell r="K7846">
            <v>0</v>
          </cell>
          <cell r="L7846">
            <v>0</v>
          </cell>
          <cell r="M7846">
            <v>100</v>
          </cell>
          <cell r="N7846">
            <v>0</v>
          </cell>
        </row>
        <row r="7847">
          <cell r="A7847" t="str">
            <v>97957979601</v>
          </cell>
          <cell r="B7847">
            <v>97957</v>
          </cell>
          <cell r="C7847">
            <v>97960</v>
          </cell>
          <cell r="D7847">
            <v>1</v>
          </cell>
          <cell r="E7847">
            <v>1</v>
          </cell>
          <cell r="F7847">
            <v>100</v>
          </cell>
          <cell r="I7847">
            <v>0</v>
          </cell>
          <cell r="J7847">
            <v>0</v>
          </cell>
          <cell r="K7847">
            <v>0</v>
          </cell>
          <cell r="L7847">
            <v>0</v>
          </cell>
          <cell r="M7847">
            <v>100</v>
          </cell>
          <cell r="N7847">
            <v>0</v>
          </cell>
        </row>
        <row r="7848">
          <cell r="A7848" t="str">
            <v>97957980451</v>
          </cell>
          <cell r="B7848">
            <v>97957</v>
          </cell>
          <cell r="C7848">
            <v>98045</v>
          </cell>
          <cell r="D7848">
            <v>1</v>
          </cell>
          <cell r="E7848">
            <v>1</v>
          </cell>
          <cell r="F7848">
            <v>100</v>
          </cell>
          <cell r="I7848">
            <v>0</v>
          </cell>
          <cell r="J7848">
            <v>0</v>
          </cell>
          <cell r="K7848">
            <v>0</v>
          </cell>
          <cell r="L7848">
            <v>0</v>
          </cell>
          <cell r="M7848">
            <v>100</v>
          </cell>
          <cell r="N7848">
            <v>0</v>
          </cell>
        </row>
        <row r="7849">
          <cell r="A7849" t="str">
            <v>97958979591</v>
          </cell>
          <cell r="B7849">
            <v>97958</v>
          </cell>
          <cell r="C7849">
            <v>97959</v>
          </cell>
          <cell r="D7849">
            <v>1</v>
          </cell>
          <cell r="E7849">
            <v>1</v>
          </cell>
          <cell r="F7849">
            <v>100</v>
          </cell>
          <cell r="I7849">
            <v>0</v>
          </cell>
          <cell r="J7849">
            <v>0</v>
          </cell>
          <cell r="K7849">
            <v>0</v>
          </cell>
          <cell r="L7849">
            <v>0</v>
          </cell>
          <cell r="M7849">
            <v>100</v>
          </cell>
          <cell r="N7849">
            <v>0</v>
          </cell>
        </row>
        <row r="7850">
          <cell r="A7850" t="str">
            <v>97962979631</v>
          </cell>
          <cell r="B7850">
            <v>97962</v>
          </cell>
          <cell r="C7850">
            <v>97963</v>
          </cell>
          <cell r="D7850">
            <v>1</v>
          </cell>
          <cell r="E7850">
            <v>1</v>
          </cell>
          <cell r="F7850">
            <v>100</v>
          </cell>
          <cell r="I7850">
            <v>0</v>
          </cell>
          <cell r="J7850">
            <v>0</v>
          </cell>
          <cell r="K7850">
            <v>0</v>
          </cell>
          <cell r="L7850">
            <v>0</v>
          </cell>
          <cell r="M7850">
            <v>100</v>
          </cell>
          <cell r="N7850">
            <v>0</v>
          </cell>
        </row>
        <row r="7851">
          <cell r="A7851" t="str">
            <v>97963979641</v>
          </cell>
          <cell r="B7851">
            <v>97963</v>
          </cell>
          <cell r="C7851">
            <v>97964</v>
          </cell>
          <cell r="D7851">
            <v>1</v>
          </cell>
          <cell r="E7851">
            <v>1</v>
          </cell>
          <cell r="F7851">
            <v>100</v>
          </cell>
          <cell r="I7851">
            <v>0</v>
          </cell>
          <cell r="J7851">
            <v>0</v>
          </cell>
          <cell r="K7851">
            <v>0</v>
          </cell>
          <cell r="L7851">
            <v>0</v>
          </cell>
          <cell r="M7851">
            <v>100</v>
          </cell>
          <cell r="N7851">
            <v>0</v>
          </cell>
        </row>
        <row r="7852">
          <cell r="A7852" t="str">
            <v>97963979701</v>
          </cell>
          <cell r="B7852">
            <v>97963</v>
          </cell>
          <cell r="C7852">
            <v>97970</v>
          </cell>
          <cell r="D7852">
            <v>1</v>
          </cell>
          <cell r="E7852">
            <v>1</v>
          </cell>
          <cell r="F7852">
            <v>100</v>
          </cell>
          <cell r="I7852">
            <v>0</v>
          </cell>
          <cell r="J7852">
            <v>0</v>
          </cell>
          <cell r="K7852">
            <v>0</v>
          </cell>
          <cell r="L7852">
            <v>0</v>
          </cell>
          <cell r="M7852">
            <v>100</v>
          </cell>
          <cell r="N7852">
            <v>0</v>
          </cell>
        </row>
        <row r="7853">
          <cell r="A7853" t="str">
            <v>97964979651</v>
          </cell>
          <cell r="B7853">
            <v>97964</v>
          </cell>
          <cell r="C7853">
            <v>97965</v>
          </cell>
          <cell r="D7853">
            <v>1</v>
          </cell>
          <cell r="E7853">
            <v>1</v>
          </cell>
          <cell r="F7853">
            <v>100</v>
          </cell>
          <cell r="I7853">
            <v>0</v>
          </cell>
          <cell r="J7853">
            <v>0</v>
          </cell>
          <cell r="K7853">
            <v>0</v>
          </cell>
          <cell r="L7853">
            <v>0</v>
          </cell>
          <cell r="M7853">
            <v>100</v>
          </cell>
          <cell r="N7853">
            <v>0</v>
          </cell>
        </row>
        <row r="7854">
          <cell r="A7854" t="str">
            <v>97965979661</v>
          </cell>
          <cell r="B7854">
            <v>97965</v>
          </cell>
          <cell r="C7854">
            <v>97966</v>
          </cell>
          <cell r="D7854">
            <v>1</v>
          </cell>
          <cell r="E7854">
            <v>1</v>
          </cell>
          <cell r="F7854">
            <v>100</v>
          </cell>
          <cell r="I7854">
            <v>0</v>
          </cell>
          <cell r="J7854">
            <v>0</v>
          </cell>
          <cell r="K7854">
            <v>0</v>
          </cell>
          <cell r="L7854">
            <v>0</v>
          </cell>
          <cell r="M7854">
            <v>100</v>
          </cell>
          <cell r="N7854">
            <v>0</v>
          </cell>
        </row>
        <row r="7855">
          <cell r="A7855" t="str">
            <v>97965979741</v>
          </cell>
          <cell r="B7855">
            <v>97965</v>
          </cell>
          <cell r="C7855">
            <v>97974</v>
          </cell>
          <cell r="D7855">
            <v>1</v>
          </cell>
          <cell r="E7855">
            <v>1</v>
          </cell>
          <cell r="F7855">
            <v>100</v>
          </cell>
          <cell r="I7855">
            <v>0</v>
          </cell>
          <cell r="J7855">
            <v>0</v>
          </cell>
          <cell r="K7855">
            <v>0</v>
          </cell>
          <cell r="L7855">
            <v>0</v>
          </cell>
          <cell r="M7855">
            <v>100</v>
          </cell>
          <cell r="N7855">
            <v>0</v>
          </cell>
        </row>
        <row r="7856">
          <cell r="A7856" t="str">
            <v>97966979671</v>
          </cell>
          <cell r="B7856">
            <v>97966</v>
          </cell>
          <cell r="C7856">
            <v>97967</v>
          </cell>
          <cell r="D7856">
            <v>1</v>
          </cell>
          <cell r="E7856">
            <v>1</v>
          </cell>
          <cell r="F7856">
            <v>100</v>
          </cell>
          <cell r="I7856">
            <v>0</v>
          </cell>
          <cell r="J7856">
            <v>0</v>
          </cell>
          <cell r="K7856">
            <v>0</v>
          </cell>
          <cell r="L7856">
            <v>0</v>
          </cell>
          <cell r="M7856">
            <v>100</v>
          </cell>
          <cell r="N7856">
            <v>0</v>
          </cell>
        </row>
        <row r="7857">
          <cell r="A7857" t="str">
            <v>97968979691</v>
          </cell>
          <cell r="B7857">
            <v>97968</v>
          </cell>
          <cell r="C7857">
            <v>97969</v>
          </cell>
          <cell r="D7857">
            <v>1</v>
          </cell>
          <cell r="E7857">
            <v>1</v>
          </cell>
          <cell r="F7857">
            <v>100</v>
          </cell>
          <cell r="I7857">
            <v>0</v>
          </cell>
          <cell r="J7857">
            <v>0</v>
          </cell>
          <cell r="K7857">
            <v>0</v>
          </cell>
          <cell r="L7857">
            <v>0</v>
          </cell>
          <cell r="M7857">
            <v>100</v>
          </cell>
          <cell r="N7857">
            <v>0</v>
          </cell>
        </row>
        <row r="7858">
          <cell r="A7858" t="str">
            <v>97968979861</v>
          </cell>
          <cell r="B7858">
            <v>97968</v>
          </cell>
          <cell r="C7858">
            <v>97986</v>
          </cell>
          <cell r="D7858">
            <v>1</v>
          </cell>
          <cell r="E7858">
            <v>1</v>
          </cell>
          <cell r="F7858">
            <v>100</v>
          </cell>
          <cell r="I7858">
            <v>0</v>
          </cell>
          <cell r="J7858">
            <v>0</v>
          </cell>
          <cell r="K7858">
            <v>0</v>
          </cell>
          <cell r="L7858">
            <v>0</v>
          </cell>
          <cell r="M7858">
            <v>100</v>
          </cell>
          <cell r="N7858">
            <v>0</v>
          </cell>
        </row>
        <row r="7859">
          <cell r="A7859" t="str">
            <v>97969979701</v>
          </cell>
          <cell r="B7859">
            <v>97969</v>
          </cell>
          <cell r="C7859">
            <v>97970</v>
          </cell>
          <cell r="D7859">
            <v>1</v>
          </cell>
          <cell r="E7859">
            <v>1</v>
          </cell>
          <cell r="F7859">
            <v>100</v>
          </cell>
          <cell r="I7859">
            <v>0</v>
          </cell>
          <cell r="J7859">
            <v>0</v>
          </cell>
          <cell r="K7859">
            <v>0</v>
          </cell>
          <cell r="L7859">
            <v>0</v>
          </cell>
          <cell r="M7859">
            <v>100</v>
          </cell>
          <cell r="N7859">
            <v>0</v>
          </cell>
        </row>
        <row r="7860">
          <cell r="A7860" t="str">
            <v>97970980501</v>
          </cell>
          <cell r="B7860">
            <v>97970</v>
          </cell>
          <cell r="C7860">
            <v>98050</v>
          </cell>
          <cell r="D7860">
            <v>1</v>
          </cell>
          <cell r="E7860">
            <v>1</v>
          </cell>
          <cell r="F7860">
            <v>100</v>
          </cell>
          <cell r="I7860">
            <v>0</v>
          </cell>
          <cell r="J7860">
            <v>0</v>
          </cell>
          <cell r="K7860">
            <v>0</v>
          </cell>
          <cell r="L7860">
            <v>0</v>
          </cell>
          <cell r="M7860">
            <v>100</v>
          </cell>
          <cell r="N7860">
            <v>0</v>
          </cell>
        </row>
        <row r="7861">
          <cell r="A7861" t="str">
            <v>97971979721</v>
          </cell>
          <cell r="B7861">
            <v>97971</v>
          </cell>
          <cell r="C7861">
            <v>97972</v>
          </cell>
          <cell r="D7861">
            <v>1</v>
          </cell>
          <cell r="E7861">
            <v>1</v>
          </cell>
          <cell r="F7861">
            <v>100</v>
          </cell>
          <cell r="I7861">
            <v>0</v>
          </cell>
          <cell r="J7861">
            <v>0</v>
          </cell>
          <cell r="K7861">
            <v>0</v>
          </cell>
          <cell r="L7861">
            <v>0</v>
          </cell>
          <cell r="M7861">
            <v>100</v>
          </cell>
          <cell r="N7861">
            <v>0</v>
          </cell>
        </row>
        <row r="7862">
          <cell r="A7862" t="str">
            <v>97971980501</v>
          </cell>
          <cell r="B7862">
            <v>97971</v>
          </cell>
          <cell r="C7862">
            <v>98050</v>
          </cell>
          <cell r="D7862">
            <v>1</v>
          </cell>
          <cell r="E7862">
            <v>1</v>
          </cell>
          <cell r="F7862">
            <v>100</v>
          </cell>
          <cell r="I7862">
            <v>0</v>
          </cell>
          <cell r="J7862">
            <v>0</v>
          </cell>
          <cell r="K7862">
            <v>0</v>
          </cell>
          <cell r="L7862">
            <v>0</v>
          </cell>
          <cell r="M7862">
            <v>100</v>
          </cell>
          <cell r="N7862">
            <v>0</v>
          </cell>
        </row>
        <row r="7863">
          <cell r="A7863" t="str">
            <v>97973979741</v>
          </cell>
          <cell r="B7863">
            <v>97973</v>
          </cell>
          <cell r="C7863">
            <v>97974</v>
          </cell>
          <cell r="D7863">
            <v>1</v>
          </cell>
          <cell r="E7863">
            <v>1</v>
          </cell>
          <cell r="F7863">
            <v>100</v>
          </cell>
          <cell r="I7863">
            <v>0</v>
          </cell>
          <cell r="J7863">
            <v>0</v>
          </cell>
          <cell r="K7863">
            <v>0</v>
          </cell>
          <cell r="L7863">
            <v>0</v>
          </cell>
          <cell r="M7863">
            <v>100</v>
          </cell>
          <cell r="N7863">
            <v>0</v>
          </cell>
        </row>
        <row r="7864">
          <cell r="A7864" t="str">
            <v>97974979761</v>
          </cell>
          <cell r="B7864">
            <v>97974</v>
          </cell>
          <cell r="C7864">
            <v>97976</v>
          </cell>
          <cell r="D7864">
            <v>1</v>
          </cell>
          <cell r="E7864">
            <v>1</v>
          </cell>
          <cell r="F7864">
            <v>100</v>
          </cell>
          <cell r="I7864">
            <v>0</v>
          </cell>
          <cell r="J7864">
            <v>0</v>
          </cell>
          <cell r="K7864">
            <v>0</v>
          </cell>
          <cell r="L7864">
            <v>0</v>
          </cell>
          <cell r="M7864">
            <v>100</v>
          </cell>
          <cell r="N7864">
            <v>0</v>
          </cell>
        </row>
        <row r="7865">
          <cell r="A7865" t="str">
            <v>97975979771</v>
          </cell>
          <cell r="B7865">
            <v>97975</v>
          </cell>
          <cell r="C7865">
            <v>97977</v>
          </cell>
          <cell r="D7865">
            <v>1</v>
          </cell>
          <cell r="E7865">
            <v>1</v>
          </cell>
          <cell r="F7865">
            <v>100</v>
          </cell>
          <cell r="I7865">
            <v>0</v>
          </cell>
          <cell r="J7865">
            <v>0</v>
          </cell>
          <cell r="K7865">
            <v>0</v>
          </cell>
          <cell r="L7865">
            <v>0</v>
          </cell>
          <cell r="M7865">
            <v>100</v>
          </cell>
          <cell r="N7865">
            <v>0</v>
          </cell>
        </row>
        <row r="7866">
          <cell r="A7866" t="str">
            <v>97977979781</v>
          </cell>
          <cell r="B7866">
            <v>97977</v>
          </cell>
          <cell r="C7866">
            <v>97978</v>
          </cell>
          <cell r="D7866">
            <v>1</v>
          </cell>
          <cell r="E7866">
            <v>1</v>
          </cell>
          <cell r="F7866">
            <v>100</v>
          </cell>
          <cell r="I7866">
            <v>0</v>
          </cell>
          <cell r="J7866">
            <v>0</v>
          </cell>
          <cell r="K7866">
            <v>0</v>
          </cell>
          <cell r="L7866">
            <v>0</v>
          </cell>
          <cell r="M7866">
            <v>100</v>
          </cell>
          <cell r="N7866">
            <v>0</v>
          </cell>
        </row>
        <row r="7867">
          <cell r="A7867" t="str">
            <v>97978979791</v>
          </cell>
          <cell r="B7867">
            <v>97978</v>
          </cell>
          <cell r="C7867">
            <v>97979</v>
          </cell>
          <cell r="D7867">
            <v>1</v>
          </cell>
          <cell r="E7867">
            <v>1</v>
          </cell>
          <cell r="F7867">
            <v>100</v>
          </cell>
          <cell r="I7867">
            <v>0</v>
          </cell>
          <cell r="J7867">
            <v>0</v>
          </cell>
          <cell r="K7867">
            <v>0</v>
          </cell>
          <cell r="L7867">
            <v>0</v>
          </cell>
          <cell r="M7867">
            <v>100</v>
          </cell>
          <cell r="N7867">
            <v>0</v>
          </cell>
        </row>
        <row r="7868">
          <cell r="A7868" t="str">
            <v>97978979821</v>
          </cell>
          <cell r="B7868">
            <v>97978</v>
          </cell>
          <cell r="C7868">
            <v>97982</v>
          </cell>
          <cell r="D7868">
            <v>1</v>
          </cell>
          <cell r="E7868">
            <v>1</v>
          </cell>
          <cell r="F7868">
            <v>100</v>
          </cell>
          <cell r="I7868">
            <v>0</v>
          </cell>
          <cell r="J7868">
            <v>0</v>
          </cell>
          <cell r="K7868">
            <v>0</v>
          </cell>
          <cell r="L7868">
            <v>0</v>
          </cell>
          <cell r="M7868">
            <v>100</v>
          </cell>
          <cell r="N7868">
            <v>0</v>
          </cell>
        </row>
        <row r="7869">
          <cell r="A7869" t="str">
            <v>97979979801</v>
          </cell>
          <cell r="B7869">
            <v>97979</v>
          </cell>
          <cell r="C7869">
            <v>97980</v>
          </cell>
          <cell r="D7869">
            <v>1</v>
          </cell>
          <cell r="E7869">
            <v>1</v>
          </cell>
          <cell r="F7869">
            <v>100</v>
          </cell>
          <cell r="I7869">
            <v>0</v>
          </cell>
          <cell r="J7869">
            <v>0</v>
          </cell>
          <cell r="K7869">
            <v>0</v>
          </cell>
          <cell r="L7869">
            <v>0</v>
          </cell>
          <cell r="M7869">
            <v>100</v>
          </cell>
          <cell r="N7869">
            <v>0</v>
          </cell>
        </row>
        <row r="7870">
          <cell r="A7870" t="str">
            <v>97979979811</v>
          </cell>
          <cell r="B7870">
            <v>97979</v>
          </cell>
          <cell r="C7870">
            <v>97981</v>
          </cell>
          <cell r="D7870">
            <v>1</v>
          </cell>
          <cell r="E7870">
            <v>1</v>
          </cell>
          <cell r="F7870">
            <v>100</v>
          </cell>
          <cell r="I7870">
            <v>0</v>
          </cell>
          <cell r="J7870">
            <v>0</v>
          </cell>
          <cell r="K7870">
            <v>0</v>
          </cell>
          <cell r="L7870">
            <v>0</v>
          </cell>
          <cell r="M7870">
            <v>100</v>
          </cell>
          <cell r="N7870">
            <v>0</v>
          </cell>
        </row>
        <row r="7871">
          <cell r="A7871" t="str">
            <v>97979981041</v>
          </cell>
          <cell r="B7871">
            <v>97979</v>
          </cell>
          <cell r="C7871">
            <v>98104</v>
          </cell>
          <cell r="D7871">
            <v>1</v>
          </cell>
          <cell r="E7871">
            <v>1</v>
          </cell>
          <cell r="F7871">
            <v>100</v>
          </cell>
          <cell r="I7871">
            <v>0</v>
          </cell>
          <cell r="J7871">
            <v>0</v>
          </cell>
          <cell r="K7871">
            <v>0</v>
          </cell>
          <cell r="L7871">
            <v>0</v>
          </cell>
          <cell r="M7871">
            <v>100</v>
          </cell>
          <cell r="N7871">
            <v>0</v>
          </cell>
        </row>
        <row r="7872">
          <cell r="A7872" t="str">
            <v>97982979861</v>
          </cell>
          <cell r="B7872">
            <v>97982</v>
          </cell>
          <cell r="C7872">
            <v>97986</v>
          </cell>
          <cell r="D7872">
            <v>1</v>
          </cell>
          <cell r="E7872">
            <v>1</v>
          </cell>
          <cell r="F7872">
            <v>100</v>
          </cell>
          <cell r="I7872">
            <v>0</v>
          </cell>
          <cell r="J7872">
            <v>0</v>
          </cell>
          <cell r="K7872">
            <v>0</v>
          </cell>
          <cell r="L7872">
            <v>0</v>
          </cell>
          <cell r="M7872">
            <v>100</v>
          </cell>
          <cell r="N7872">
            <v>0</v>
          </cell>
        </row>
        <row r="7873">
          <cell r="A7873" t="str">
            <v>97982980481</v>
          </cell>
          <cell r="B7873">
            <v>97982</v>
          </cell>
          <cell r="C7873">
            <v>98048</v>
          </cell>
          <cell r="D7873">
            <v>1</v>
          </cell>
          <cell r="E7873">
            <v>1</v>
          </cell>
          <cell r="F7873">
            <v>100</v>
          </cell>
          <cell r="I7873">
            <v>0</v>
          </cell>
          <cell r="J7873">
            <v>0</v>
          </cell>
          <cell r="K7873">
            <v>0</v>
          </cell>
          <cell r="L7873">
            <v>0</v>
          </cell>
          <cell r="M7873">
            <v>100</v>
          </cell>
          <cell r="N7873">
            <v>0</v>
          </cell>
        </row>
        <row r="7874">
          <cell r="A7874" t="str">
            <v>97983979891</v>
          </cell>
          <cell r="B7874">
            <v>97983</v>
          </cell>
          <cell r="C7874">
            <v>97989</v>
          </cell>
          <cell r="D7874">
            <v>1</v>
          </cell>
          <cell r="E7874">
            <v>1</v>
          </cell>
          <cell r="F7874">
            <v>100</v>
          </cell>
          <cell r="I7874">
            <v>0</v>
          </cell>
          <cell r="J7874">
            <v>0</v>
          </cell>
          <cell r="K7874">
            <v>0</v>
          </cell>
          <cell r="L7874">
            <v>0</v>
          </cell>
          <cell r="M7874">
            <v>100</v>
          </cell>
          <cell r="N7874">
            <v>0</v>
          </cell>
        </row>
        <row r="7875">
          <cell r="A7875" t="str">
            <v>97984979891</v>
          </cell>
          <cell r="B7875">
            <v>97984</v>
          </cell>
          <cell r="C7875">
            <v>97989</v>
          </cell>
          <cell r="D7875">
            <v>1</v>
          </cell>
          <cell r="E7875">
            <v>1</v>
          </cell>
          <cell r="F7875">
            <v>100</v>
          </cell>
          <cell r="I7875">
            <v>0</v>
          </cell>
          <cell r="J7875">
            <v>0</v>
          </cell>
          <cell r="K7875">
            <v>0</v>
          </cell>
          <cell r="L7875">
            <v>0</v>
          </cell>
          <cell r="M7875">
            <v>100</v>
          </cell>
          <cell r="N7875">
            <v>0</v>
          </cell>
        </row>
        <row r="7876">
          <cell r="A7876" t="str">
            <v>97984980491</v>
          </cell>
          <cell r="B7876">
            <v>97984</v>
          </cell>
          <cell r="C7876">
            <v>98049</v>
          </cell>
          <cell r="D7876">
            <v>1</v>
          </cell>
          <cell r="E7876">
            <v>1</v>
          </cell>
          <cell r="F7876">
            <v>100</v>
          </cell>
          <cell r="I7876">
            <v>0</v>
          </cell>
          <cell r="J7876">
            <v>0</v>
          </cell>
          <cell r="K7876">
            <v>0</v>
          </cell>
          <cell r="L7876">
            <v>0</v>
          </cell>
          <cell r="M7876">
            <v>100</v>
          </cell>
          <cell r="N7876">
            <v>0</v>
          </cell>
        </row>
        <row r="7877">
          <cell r="A7877" t="str">
            <v>97985979871</v>
          </cell>
          <cell r="B7877">
            <v>97985</v>
          </cell>
          <cell r="C7877">
            <v>97987</v>
          </cell>
          <cell r="D7877">
            <v>1</v>
          </cell>
          <cell r="E7877">
            <v>1</v>
          </cell>
          <cell r="F7877">
            <v>100</v>
          </cell>
          <cell r="I7877">
            <v>0</v>
          </cell>
          <cell r="J7877">
            <v>0</v>
          </cell>
          <cell r="K7877">
            <v>0</v>
          </cell>
          <cell r="L7877">
            <v>0</v>
          </cell>
          <cell r="M7877">
            <v>100</v>
          </cell>
          <cell r="N7877">
            <v>0</v>
          </cell>
        </row>
        <row r="7878">
          <cell r="A7878" t="str">
            <v>97986979881</v>
          </cell>
          <cell r="B7878">
            <v>97986</v>
          </cell>
          <cell r="C7878">
            <v>97988</v>
          </cell>
          <cell r="D7878">
            <v>1</v>
          </cell>
          <cell r="E7878">
            <v>1</v>
          </cell>
          <cell r="F7878">
            <v>100</v>
          </cell>
          <cell r="I7878">
            <v>0</v>
          </cell>
          <cell r="J7878">
            <v>0</v>
          </cell>
          <cell r="K7878">
            <v>0</v>
          </cell>
          <cell r="L7878">
            <v>0</v>
          </cell>
          <cell r="M7878">
            <v>100</v>
          </cell>
          <cell r="N7878">
            <v>0</v>
          </cell>
        </row>
        <row r="7879">
          <cell r="A7879" t="str">
            <v>97987980491</v>
          </cell>
          <cell r="B7879">
            <v>97987</v>
          </cell>
          <cell r="C7879">
            <v>98049</v>
          </cell>
          <cell r="D7879">
            <v>1</v>
          </cell>
          <cell r="E7879">
            <v>1</v>
          </cell>
          <cell r="F7879">
            <v>100</v>
          </cell>
          <cell r="I7879">
            <v>0</v>
          </cell>
          <cell r="J7879">
            <v>0</v>
          </cell>
          <cell r="K7879">
            <v>0</v>
          </cell>
          <cell r="L7879">
            <v>0</v>
          </cell>
          <cell r="M7879">
            <v>100</v>
          </cell>
          <cell r="N7879">
            <v>0</v>
          </cell>
        </row>
        <row r="7880">
          <cell r="A7880" t="str">
            <v>97989980481</v>
          </cell>
          <cell r="B7880">
            <v>97989</v>
          </cell>
          <cell r="C7880">
            <v>98048</v>
          </cell>
          <cell r="D7880">
            <v>1</v>
          </cell>
          <cell r="E7880">
            <v>1</v>
          </cell>
          <cell r="F7880">
            <v>100</v>
          </cell>
          <cell r="I7880">
            <v>0</v>
          </cell>
          <cell r="J7880">
            <v>0</v>
          </cell>
          <cell r="K7880">
            <v>0</v>
          </cell>
          <cell r="L7880">
            <v>0</v>
          </cell>
          <cell r="M7880">
            <v>100</v>
          </cell>
          <cell r="N7880">
            <v>0</v>
          </cell>
        </row>
        <row r="7881">
          <cell r="A7881" t="str">
            <v>97991979921</v>
          </cell>
          <cell r="B7881">
            <v>97991</v>
          </cell>
          <cell r="C7881">
            <v>97992</v>
          </cell>
          <cell r="D7881">
            <v>1</v>
          </cell>
          <cell r="E7881">
            <v>1</v>
          </cell>
          <cell r="F7881">
            <v>100</v>
          </cell>
          <cell r="I7881">
            <v>0</v>
          </cell>
          <cell r="J7881">
            <v>0</v>
          </cell>
          <cell r="K7881">
            <v>0</v>
          </cell>
          <cell r="L7881">
            <v>0</v>
          </cell>
          <cell r="M7881">
            <v>100</v>
          </cell>
          <cell r="N7881">
            <v>1</v>
          </cell>
        </row>
        <row r="7882">
          <cell r="A7882" t="str">
            <v>97991979922</v>
          </cell>
          <cell r="B7882">
            <v>97991</v>
          </cell>
          <cell r="C7882">
            <v>97992</v>
          </cell>
          <cell r="D7882">
            <v>2</v>
          </cell>
          <cell r="E7882">
            <v>1</v>
          </cell>
          <cell r="F7882">
            <v>100</v>
          </cell>
          <cell r="I7882">
            <v>0</v>
          </cell>
          <cell r="J7882">
            <v>0</v>
          </cell>
          <cell r="K7882">
            <v>0</v>
          </cell>
          <cell r="L7882">
            <v>0</v>
          </cell>
          <cell r="M7882">
            <v>100</v>
          </cell>
          <cell r="N7882">
            <v>1</v>
          </cell>
        </row>
        <row r="7883">
          <cell r="A7883" t="str">
            <v>97992980131</v>
          </cell>
          <cell r="B7883">
            <v>97992</v>
          </cell>
          <cell r="C7883">
            <v>98013</v>
          </cell>
          <cell r="D7883">
            <v>1</v>
          </cell>
          <cell r="E7883">
            <v>1</v>
          </cell>
          <cell r="F7883">
            <v>100</v>
          </cell>
          <cell r="I7883">
            <v>0</v>
          </cell>
          <cell r="J7883">
            <v>0</v>
          </cell>
          <cell r="K7883">
            <v>0</v>
          </cell>
          <cell r="L7883">
            <v>0</v>
          </cell>
          <cell r="M7883">
            <v>100</v>
          </cell>
          <cell r="N7883">
            <v>0</v>
          </cell>
        </row>
        <row r="7884">
          <cell r="A7884" t="str">
            <v>97992980141</v>
          </cell>
          <cell r="B7884">
            <v>97992</v>
          </cell>
          <cell r="C7884">
            <v>98014</v>
          </cell>
          <cell r="D7884">
            <v>1</v>
          </cell>
          <cell r="E7884">
            <v>1</v>
          </cell>
          <cell r="F7884">
            <v>100</v>
          </cell>
          <cell r="I7884">
            <v>0</v>
          </cell>
          <cell r="J7884">
            <v>0</v>
          </cell>
          <cell r="K7884">
            <v>0</v>
          </cell>
          <cell r="L7884">
            <v>0</v>
          </cell>
          <cell r="M7884">
            <v>100</v>
          </cell>
          <cell r="N7884">
            <v>0</v>
          </cell>
        </row>
        <row r="7885">
          <cell r="A7885" t="str">
            <v>97992980151</v>
          </cell>
          <cell r="B7885">
            <v>97992</v>
          </cell>
          <cell r="C7885">
            <v>98015</v>
          </cell>
          <cell r="D7885">
            <v>1</v>
          </cell>
          <cell r="E7885">
            <v>1</v>
          </cell>
          <cell r="F7885">
            <v>100</v>
          </cell>
          <cell r="I7885">
            <v>0</v>
          </cell>
          <cell r="J7885">
            <v>0</v>
          </cell>
          <cell r="K7885">
            <v>0</v>
          </cell>
          <cell r="L7885">
            <v>0</v>
          </cell>
          <cell r="M7885">
            <v>100</v>
          </cell>
          <cell r="N7885">
            <v>0</v>
          </cell>
        </row>
        <row r="7886">
          <cell r="A7886" t="str">
            <v>97992980161</v>
          </cell>
          <cell r="B7886">
            <v>97992</v>
          </cell>
          <cell r="C7886">
            <v>98016</v>
          </cell>
          <cell r="D7886">
            <v>1</v>
          </cell>
          <cell r="E7886">
            <v>1</v>
          </cell>
          <cell r="F7886">
            <v>100</v>
          </cell>
          <cell r="I7886">
            <v>0</v>
          </cell>
          <cell r="J7886">
            <v>0</v>
          </cell>
          <cell r="K7886">
            <v>0</v>
          </cell>
          <cell r="L7886">
            <v>0</v>
          </cell>
          <cell r="M7886">
            <v>100</v>
          </cell>
          <cell r="N7886">
            <v>0</v>
          </cell>
        </row>
        <row r="7887">
          <cell r="A7887" t="str">
            <v>97994979951</v>
          </cell>
          <cell r="B7887">
            <v>97994</v>
          </cell>
          <cell r="C7887">
            <v>97995</v>
          </cell>
          <cell r="D7887">
            <v>1</v>
          </cell>
          <cell r="E7887">
            <v>1</v>
          </cell>
          <cell r="F7887">
            <v>100</v>
          </cell>
          <cell r="I7887">
            <v>0</v>
          </cell>
          <cell r="J7887">
            <v>0</v>
          </cell>
          <cell r="K7887">
            <v>0</v>
          </cell>
          <cell r="L7887">
            <v>0</v>
          </cell>
          <cell r="M7887">
            <v>100</v>
          </cell>
          <cell r="N7887">
            <v>1</v>
          </cell>
        </row>
        <row r="7888">
          <cell r="A7888" t="str">
            <v>97994979952</v>
          </cell>
          <cell r="B7888">
            <v>97994</v>
          </cell>
          <cell r="C7888">
            <v>97995</v>
          </cell>
          <cell r="D7888">
            <v>2</v>
          </cell>
          <cell r="E7888">
            <v>1</v>
          </cell>
          <cell r="F7888">
            <v>100</v>
          </cell>
          <cell r="I7888">
            <v>0</v>
          </cell>
          <cell r="J7888">
            <v>0</v>
          </cell>
          <cell r="K7888">
            <v>0</v>
          </cell>
          <cell r="L7888">
            <v>0</v>
          </cell>
          <cell r="M7888">
            <v>100</v>
          </cell>
          <cell r="N7888">
            <v>1</v>
          </cell>
        </row>
        <row r="7889">
          <cell r="A7889" t="str">
            <v>97994980311</v>
          </cell>
          <cell r="B7889">
            <v>97994</v>
          </cell>
          <cell r="C7889">
            <v>98031</v>
          </cell>
          <cell r="D7889">
            <v>1</v>
          </cell>
          <cell r="E7889">
            <v>1</v>
          </cell>
          <cell r="F7889">
            <v>100</v>
          </cell>
          <cell r="I7889">
            <v>0</v>
          </cell>
          <cell r="J7889">
            <v>0</v>
          </cell>
          <cell r="K7889">
            <v>0</v>
          </cell>
          <cell r="L7889">
            <v>0</v>
          </cell>
          <cell r="M7889">
            <v>100</v>
          </cell>
          <cell r="N7889">
            <v>0</v>
          </cell>
        </row>
        <row r="7890">
          <cell r="A7890" t="str">
            <v>97994981051</v>
          </cell>
          <cell r="B7890">
            <v>97994</v>
          </cell>
          <cell r="C7890">
            <v>98105</v>
          </cell>
          <cell r="D7890">
            <v>1</v>
          </cell>
          <cell r="E7890">
            <v>1</v>
          </cell>
          <cell r="F7890">
            <v>100</v>
          </cell>
          <cell r="I7890">
            <v>0</v>
          </cell>
          <cell r="J7890">
            <v>0</v>
          </cell>
          <cell r="K7890">
            <v>0</v>
          </cell>
          <cell r="L7890">
            <v>0</v>
          </cell>
          <cell r="M7890">
            <v>100</v>
          </cell>
          <cell r="N7890">
            <v>0</v>
          </cell>
        </row>
        <row r="7891">
          <cell r="A7891" t="str">
            <v>97995979961</v>
          </cell>
          <cell r="B7891">
            <v>97995</v>
          </cell>
          <cell r="C7891">
            <v>97996</v>
          </cell>
          <cell r="D7891">
            <v>1</v>
          </cell>
          <cell r="E7891">
            <v>1</v>
          </cell>
          <cell r="F7891">
            <v>100</v>
          </cell>
          <cell r="I7891">
            <v>0</v>
          </cell>
          <cell r="J7891">
            <v>0</v>
          </cell>
          <cell r="K7891">
            <v>0</v>
          </cell>
          <cell r="L7891">
            <v>0</v>
          </cell>
          <cell r="M7891">
            <v>100</v>
          </cell>
          <cell r="N7891">
            <v>0</v>
          </cell>
        </row>
        <row r="7892">
          <cell r="A7892" t="str">
            <v>97995980021</v>
          </cell>
          <cell r="B7892">
            <v>97995</v>
          </cell>
          <cell r="C7892">
            <v>98002</v>
          </cell>
          <cell r="D7892">
            <v>1</v>
          </cell>
          <cell r="E7892">
            <v>1</v>
          </cell>
          <cell r="F7892">
            <v>100</v>
          </cell>
          <cell r="I7892">
            <v>0</v>
          </cell>
          <cell r="J7892">
            <v>0</v>
          </cell>
          <cell r="K7892">
            <v>0</v>
          </cell>
          <cell r="L7892">
            <v>0</v>
          </cell>
          <cell r="M7892">
            <v>100</v>
          </cell>
          <cell r="N7892">
            <v>0</v>
          </cell>
        </row>
        <row r="7893">
          <cell r="A7893" t="str">
            <v>97996979971</v>
          </cell>
          <cell r="B7893">
            <v>97996</v>
          </cell>
          <cell r="C7893">
            <v>97997</v>
          </cell>
          <cell r="D7893">
            <v>1</v>
          </cell>
          <cell r="E7893">
            <v>1</v>
          </cell>
          <cell r="F7893">
            <v>100</v>
          </cell>
          <cell r="I7893">
            <v>0</v>
          </cell>
          <cell r="J7893">
            <v>0</v>
          </cell>
          <cell r="K7893">
            <v>0</v>
          </cell>
          <cell r="L7893">
            <v>0</v>
          </cell>
          <cell r="M7893">
            <v>100</v>
          </cell>
          <cell r="N7893">
            <v>0</v>
          </cell>
        </row>
        <row r="7894">
          <cell r="A7894" t="str">
            <v>97996979981</v>
          </cell>
          <cell r="B7894">
            <v>97996</v>
          </cell>
          <cell r="C7894">
            <v>97998</v>
          </cell>
          <cell r="D7894">
            <v>1</v>
          </cell>
          <cell r="E7894">
            <v>1</v>
          </cell>
          <cell r="F7894">
            <v>100</v>
          </cell>
          <cell r="I7894">
            <v>0</v>
          </cell>
          <cell r="J7894">
            <v>0</v>
          </cell>
          <cell r="K7894">
            <v>0</v>
          </cell>
          <cell r="L7894">
            <v>0</v>
          </cell>
          <cell r="M7894">
            <v>100</v>
          </cell>
          <cell r="N7894">
            <v>0</v>
          </cell>
        </row>
        <row r="7895">
          <cell r="A7895" t="str">
            <v>97998979991</v>
          </cell>
          <cell r="B7895">
            <v>97998</v>
          </cell>
          <cell r="C7895">
            <v>97999</v>
          </cell>
          <cell r="D7895">
            <v>1</v>
          </cell>
          <cell r="E7895">
            <v>1</v>
          </cell>
          <cell r="F7895">
            <v>100</v>
          </cell>
          <cell r="I7895">
            <v>0</v>
          </cell>
          <cell r="J7895">
            <v>0</v>
          </cell>
          <cell r="K7895">
            <v>0</v>
          </cell>
          <cell r="L7895">
            <v>0</v>
          </cell>
          <cell r="M7895">
            <v>100</v>
          </cell>
          <cell r="N7895">
            <v>0</v>
          </cell>
        </row>
        <row r="7896">
          <cell r="A7896" t="str">
            <v>97999980001</v>
          </cell>
          <cell r="B7896">
            <v>97999</v>
          </cell>
          <cell r="C7896">
            <v>98000</v>
          </cell>
          <cell r="D7896">
            <v>1</v>
          </cell>
          <cell r="E7896">
            <v>1</v>
          </cell>
          <cell r="F7896">
            <v>100</v>
          </cell>
          <cell r="I7896">
            <v>0</v>
          </cell>
          <cell r="J7896">
            <v>0</v>
          </cell>
          <cell r="K7896">
            <v>0</v>
          </cell>
          <cell r="L7896">
            <v>0</v>
          </cell>
          <cell r="M7896">
            <v>100</v>
          </cell>
          <cell r="N7896">
            <v>0</v>
          </cell>
        </row>
        <row r="7897">
          <cell r="A7897" t="str">
            <v>97999980031</v>
          </cell>
          <cell r="B7897">
            <v>97999</v>
          </cell>
          <cell r="C7897">
            <v>98003</v>
          </cell>
          <cell r="D7897">
            <v>1</v>
          </cell>
          <cell r="E7897">
            <v>1</v>
          </cell>
          <cell r="F7897">
            <v>100</v>
          </cell>
          <cell r="I7897">
            <v>0</v>
          </cell>
          <cell r="J7897">
            <v>0</v>
          </cell>
          <cell r="K7897">
            <v>0</v>
          </cell>
          <cell r="L7897">
            <v>0</v>
          </cell>
          <cell r="M7897">
            <v>100</v>
          </cell>
          <cell r="N7897">
            <v>0</v>
          </cell>
        </row>
        <row r="7898">
          <cell r="A7898" t="str">
            <v>98000980011</v>
          </cell>
          <cell r="B7898">
            <v>98000</v>
          </cell>
          <cell r="C7898">
            <v>98001</v>
          </cell>
          <cell r="D7898">
            <v>1</v>
          </cell>
          <cell r="E7898">
            <v>1</v>
          </cell>
          <cell r="F7898">
            <v>100</v>
          </cell>
          <cell r="I7898">
            <v>0</v>
          </cell>
          <cell r="J7898">
            <v>0</v>
          </cell>
          <cell r="K7898">
            <v>0</v>
          </cell>
          <cell r="L7898">
            <v>0</v>
          </cell>
          <cell r="M7898">
            <v>100</v>
          </cell>
          <cell r="N7898">
            <v>0</v>
          </cell>
        </row>
        <row r="7899">
          <cell r="A7899" t="str">
            <v>98000980151</v>
          </cell>
          <cell r="B7899">
            <v>98000</v>
          </cell>
          <cell r="C7899">
            <v>98015</v>
          </cell>
          <cell r="D7899">
            <v>1</v>
          </cell>
          <cell r="E7899">
            <v>1</v>
          </cell>
          <cell r="F7899">
            <v>100</v>
          </cell>
          <cell r="I7899">
            <v>0</v>
          </cell>
          <cell r="J7899">
            <v>0</v>
          </cell>
          <cell r="K7899">
            <v>0</v>
          </cell>
          <cell r="L7899">
            <v>0</v>
          </cell>
          <cell r="M7899">
            <v>100</v>
          </cell>
          <cell r="N7899">
            <v>0</v>
          </cell>
        </row>
        <row r="7900">
          <cell r="A7900" t="str">
            <v>98000980181</v>
          </cell>
          <cell r="B7900">
            <v>98000</v>
          </cell>
          <cell r="C7900">
            <v>98018</v>
          </cell>
          <cell r="D7900">
            <v>1</v>
          </cell>
          <cell r="E7900">
            <v>1</v>
          </cell>
          <cell r="F7900">
            <v>100</v>
          </cell>
          <cell r="I7900">
            <v>0</v>
          </cell>
          <cell r="J7900">
            <v>0</v>
          </cell>
          <cell r="K7900">
            <v>0</v>
          </cell>
          <cell r="L7900">
            <v>0</v>
          </cell>
          <cell r="M7900">
            <v>100</v>
          </cell>
          <cell r="N7900">
            <v>0</v>
          </cell>
        </row>
        <row r="7901">
          <cell r="A7901" t="str">
            <v>98001980021</v>
          </cell>
          <cell r="B7901">
            <v>98001</v>
          </cell>
          <cell r="C7901">
            <v>98002</v>
          </cell>
          <cell r="D7901">
            <v>1</v>
          </cell>
          <cell r="E7901">
            <v>1</v>
          </cell>
          <cell r="F7901">
            <v>100</v>
          </cell>
          <cell r="I7901">
            <v>0</v>
          </cell>
          <cell r="J7901">
            <v>0</v>
          </cell>
          <cell r="K7901">
            <v>0</v>
          </cell>
          <cell r="L7901">
            <v>0</v>
          </cell>
          <cell r="M7901">
            <v>100</v>
          </cell>
          <cell r="N7901">
            <v>0</v>
          </cell>
        </row>
        <row r="7902">
          <cell r="A7902" t="str">
            <v>98002980031</v>
          </cell>
          <cell r="B7902">
            <v>98002</v>
          </cell>
          <cell r="C7902">
            <v>98003</v>
          </cell>
          <cell r="D7902">
            <v>1</v>
          </cell>
          <cell r="E7902">
            <v>1</v>
          </cell>
          <cell r="F7902">
            <v>100</v>
          </cell>
          <cell r="I7902">
            <v>0</v>
          </cell>
          <cell r="J7902">
            <v>0</v>
          </cell>
          <cell r="K7902">
            <v>0</v>
          </cell>
          <cell r="L7902">
            <v>0</v>
          </cell>
          <cell r="M7902">
            <v>100</v>
          </cell>
          <cell r="N7902">
            <v>0</v>
          </cell>
        </row>
        <row r="7903">
          <cell r="A7903" t="str">
            <v>98002980071</v>
          </cell>
          <cell r="B7903">
            <v>98002</v>
          </cell>
          <cell r="C7903">
            <v>98007</v>
          </cell>
          <cell r="D7903">
            <v>1</v>
          </cell>
          <cell r="E7903">
            <v>1</v>
          </cell>
          <cell r="F7903">
            <v>100</v>
          </cell>
          <cell r="I7903">
            <v>0</v>
          </cell>
          <cell r="J7903">
            <v>0</v>
          </cell>
          <cell r="K7903">
            <v>0</v>
          </cell>
          <cell r="L7903">
            <v>0</v>
          </cell>
          <cell r="M7903">
            <v>100</v>
          </cell>
          <cell r="N7903">
            <v>0</v>
          </cell>
        </row>
        <row r="7904">
          <cell r="A7904" t="str">
            <v>98002980191</v>
          </cell>
          <cell r="B7904">
            <v>98002</v>
          </cell>
          <cell r="C7904">
            <v>98019</v>
          </cell>
          <cell r="D7904">
            <v>1</v>
          </cell>
          <cell r="E7904">
            <v>1</v>
          </cell>
          <cell r="F7904">
            <v>100</v>
          </cell>
          <cell r="I7904">
            <v>0</v>
          </cell>
          <cell r="J7904">
            <v>0</v>
          </cell>
          <cell r="K7904">
            <v>0</v>
          </cell>
          <cell r="L7904">
            <v>0</v>
          </cell>
          <cell r="M7904">
            <v>100</v>
          </cell>
          <cell r="N7904">
            <v>0</v>
          </cell>
        </row>
        <row r="7905">
          <cell r="A7905" t="str">
            <v>98002980221</v>
          </cell>
          <cell r="B7905">
            <v>98002</v>
          </cell>
          <cell r="C7905">
            <v>98022</v>
          </cell>
          <cell r="D7905">
            <v>1</v>
          </cell>
          <cell r="E7905">
            <v>1</v>
          </cell>
          <cell r="F7905">
            <v>100</v>
          </cell>
          <cell r="I7905">
            <v>0</v>
          </cell>
          <cell r="J7905">
            <v>0</v>
          </cell>
          <cell r="K7905">
            <v>0</v>
          </cell>
          <cell r="L7905">
            <v>0</v>
          </cell>
          <cell r="M7905">
            <v>100</v>
          </cell>
          <cell r="N7905">
            <v>0</v>
          </cell>
        </row>
        <row r="7906">
          <cell r="A7906" t="str">
            <v>98003980041</v>
          </cell>
          <cell r="B7906">
            <v>98003</v>
          </cell>
          <cell r="C7906">
            <v>98004</v>
          </cell>
          <cell r="D7906">
            <v>1</v>
          </cell>
          <cell r="E7906">
            <v>1</v>
          </cell>
          <cell r="F7906">
            <v>100</v>
          </cell>
          <cell r="I7906">
            <v>0</v>
          </cell>
          <cell r="J7906">
            <v>0</v>
          </cell>
          <cell r="K7906">
            <v>0</v>
          </cell>
          <cell r="L7906">
            <v>0</v>
          </cell>
          <cell r="M7906">
            <v>100</v>
          </cell>
          <cell r="N7906">
            <v>0</v>
          </cell>
        </row>
        <row r="7907">
          <cell r="A7907" t="str">
            <v>98004980111</v>
          </cell>
          <cell r="B7907">
            <v>98004</v>
          </cell>
          <cell r="C7907">
            <v>98011</v>
          </cell>
          <cell r="D7907">
            <v>1</v>
          </cell>
          <cell r="E7907">
            <v>1</v>
          </cell>
          <cell r="F7907">
            <v>100</v>
          </cell>
          <cell r="I7907">
            <v>0</v>
          </cell>
          <cell r="J7907">
            <v>0</v>
          </cell>
          <cell r="K7907">
            <v>0</v>
          </cell>
          <cell r="L7907">
            <v>0</v>
          </cell>
          <cell r="M7907">
            <v>100</v>
          </cell>
          <cell r="N7907">
            <v>0</v>
          </cell>
        </row>
        <row r="7908">
          <cell r="A7908" t="str">
            <v>98005980091</v>
          </cell>
          <cell r="B7908">
            <v>98005</v>
          </cell>
          <cell r="C7908">
            <v>98009</v>
          </cell>
          <cell r="D7908">
            <v>1</v>
          </cell>
          <cell r="E7908">
            <v>1</v>
          </cell>
          <cell r="F7908">
            <v>100</v>
          </cell>
          <cell r="I7908">
            <v>0</v>
          </cell>
          <cell r="J7908">
            <v>0</v>
          </cell>
          <cell r="K7908">
            <v>0</v>
          </cell>
          <cell r="L7908">
            <v>0</v>
          </cell>
          <cell r="M7908">
            <v>100</v>
          </cell>
          <cell r="N7908">
            <v>0</v>
          </cell>
        </row>
        <row r="7909">
          <cell r="A7909" t="str">
            <v>98005980121</v>
          </cell>
          <cell r="B7909">
            <v>98005</v>
          </cell>
          <cell r="C7909">
            <v>98012</v>
          </cell>
          <cell r="D7909">
            <v>1</v>
          </cell>
          <cell r="E7909">
            <v>1</v>
          </cell>
          <cell r="F7909">
            <v>100</v>
          </cell>
          <cell r="I7909">
            <v>0</v>
          </cell>
          <cell r="J7909">
            <v>0</v>
          </cell>
          <cell r="K7909">
            <v>0</v>
          </cell>
          <cell r="L7909">
            <v>0</v>
          </cell>
          <cell r="M7909">
            <v>100</v>
          </cell>
          <cell r="N7909">
            <v>0</v>
          </cell>
        </row>
        <row r="7910">
          <cell r="A7910" t="str">
            <v>98006980071</v>
          </cell>
          <cell r="B7910">
            <v>98006</v>
          </cell>
          <cell r="C7910">
            <v>98007</v>
          </cell>
          <cell r="D7910">
            <v>1</v>
          </cell>
          <cell r="E7910">
            <v>1</v>
          </cell>
          <cell r="F7910">
            <v>100</v>
          </cell>
          <cell r="I7910">
            <v>0</v>
          </cell>
          <cell r="J7910">
            <v>0</v>
          </cell>
          <cell r="K7910">
            <v>0</v>
          </cell>
          <cell r="L7910">
            <v>0</v>
          </cell>
          <cell r="M7910">
            <v>100</v>
          </cell>
          <cell r="N7910">
            <v>0</v>
          </cell>
        </row>
        <row r="7911">
          <cell r="A7911" t="str">
            <v>98006980081</v>
          </cell>
          <cell r="B7911">
            <v>98006</v>
          </cell>
          <cell r="C7911">
            <v>98008</v>
          </cell>
          <cell r="D7911">
            <v>1</v>
          </cell>
          <cell r="E7911">
            <v>1</v>
          </cell>
          <cell r="F7911">
            <v>100</v>
          </cell>
          <cell r="I7911">
            <v>0</v>
          </cell>
          <cell r="J7911">
            <v>0</v>
          </cell>
          <cell r="K7911">
            <v>0</v>
          </cell>
          <cell r="L7911">
            <v>0</v>
          </cell>
          <cell r="M7911">
            <v>100</v>
          </cell>
          <cell r="N7911">
            <v>0</v>
          </cell>
        </row>
        <row r="7912">
          <cell r="A7912" t="str">
            <v>98006980101</v>
          </cell>
          <cell r="B7912">
            <v>98006</v>
          </cell>
          <cell r="C7912">
            <v>98010</v>
          </cell>
          <cell r="D7912">
            <v>1</v>
          </cell>
          <cell r="E7912">
            <v>1</v>
          </cell>
          <cell r="F7912">
            <v>100</v>
          </cell>
          <cell r="I7912">
            <v>0</v>
          </cell>
          <cell r="J7912">
            <v>0</v>
          </cell>
          <cell r="K7912">
            <v>0</v>
          </cell>
          <cell r="L7912">
            <v>0</v>
          </cell>
          <cell r="M7912">
            <v>100</v>
          </cell>
          <cell r="N7912">
            <v>0</v>
          </cell>
        </row>
        <row r="7913">
          <cell r="A7913" t="str">
            <v>98009980111</v>
          </cell>
          <cell r="B7913">
            <v>98009</v>
          </cell>
          <cell r="C7913">
            <v>98011</v>
          </cell>
          <cell r="D7913">
            <v>1</v>
          </cell>
          <cell r="E7913">
            <v>1</v>
          </cell>
          <cell r="F7913">
            <v>100</v>
          </cell>
          <cell r="I7913">
            <v>0</v>
          </cell>
          <cell r="J7913">
            <v>0</v>
          </cell>
          <cell r="K7913">
            <v>0</v>
          </cell>
          <cell r="L7913">
            <v>0</v>
          </cell>
          <cell r="M7913">
            <v>100</v>
          </cell>
          <cell r="N7913">
            <v>0</v>
          </cell>
        </row>
        <row r="7914">
          <cell r="A7914" t="str">
            <v>98010980121</v>
          </cell>
          <cell r="B7914">
            <v>98010</v>
          </cell>
          <cell r="C7914">
            <v>98012</v>
          </cell>
          <cell r="D7914">
            <v>1</v>
          </cell>
          <cell r="E7914">
            <v>1</v>
          </cell>
          <cell r="F7914">
            <v>100</v>
          </cell>
          <cell r="I7914">
            <v>0</v>
          </cell>
          <cell r="J7914">
            <v>0</v>
          </cell>
          <cell r="K7914">
            <v>0</v>
          </cell>
          <cell r="L7914">
            <v>0</v>
          </cell>
          <cell r="M7914">
            <v>100</v>
          </cell>
          <cell r="N7914">
            <v>0</v>
          </cell>
        </row>
        <row r="7915">
          <cell r="A7915" t="str">
            <v>98010980131</v>
          </cell>
          <cell r="B7915">
            <v>98010</v>
          </cell>
          <cell r="C7915">
            <v>98013</v>
          </cell>
          <cell r="D7915">
            <v>1</v>
          </cell>
          <cell r="E7915">
            <v>1</v>
          </cell>
          <cell r="F7915">
            <v>100</v>
          </cell>
          <cell r="I7915">
            <v>0</v>
          </cell>
          <cell r="J7915">
            <v>0</v>
          </cell>
          <cell r="K7915">
            <v>0</v>
          </cell>
          <cell r="L7915">
            <v>0</v>
          </cell>
          <cell r="M7915">
            <v>100</v>
          </cell>
          <cell r="N7915">
            <v>0</v>
          </cell>
        </row>
        <row r="7916">
          <cell r="A7916" t="str">
            <v>98013980141</v>
          </cell>
          <cell r="B7916">
            <v>98013</v>
          </cell>
          <cell r="C7916">
            <v>98014</v>
          </cell>
          <cell r="D7916">
            <v>1</v>
          </cell>
          <cell r="E7916">
            <v>1</v>
          </cell>
          <cell r="F7916">
            <v>100</v>
          </cell>
          <cell r="I7916">
            <v>0</v>
          </cell>
          <cell r="J7916">
            <v>0</v>
          </cell>
          <cell r="K7916">
            <v>0</v>
          </cell>
          <cell r="L7916">
            <v>0</v>
          </cell>
          <cell r="M7916">
            <v>100</v>
          </cell>
          <cell r="N7916">
            <v>0</v>
          </cell>
        </row>
        <row r="7917">
          <cell r="A7917" t="str">
            <v>98017980181</v>
          </cell>
          <cell r="B7917">
            <v>98017</v>
          </cell>
          <cell r="C7917">
            <v>98018</v>
          </cell>
          <cell r="D7917">
            <v>1</v>
          </cell>
          <cell r="E7917">
            <v>1</v>
          </cell>
          <cell r="F7917">
            <v>100</v>
          </cell>
          <cell r="I7917">
            <v>0</v>
          </cell>
          <cell r="J7917">
            <v>0</v>
          </cell>
          <cell r="K7917">
            <v>0</v>
          </cell>
          <cell r="L7917">
            <v>0</v>
          </cell>
          <cell r="M7917">
            <v>100</v>
          </cell>
          <cell r="N7917">
            <v>0</v>
          </cell>
        </row>
        <row r="7918">
          <cell r="A7918" t="str">
            <v>98019980201</v>
          </cell>
          <cell r="B7918">
            <v>98019</v>
          </cell>
          <cell r="C7918">
            <v>98020</v>
          </cell>
          <cell r="D7918">
            <v>1</v>
          </cell>
          <cell r="E7918">
            <v>1</v>
          </cell>
          <cell r="F7918">
            <v>100</v>
          </cell>
          <cell r="I7918">
            <v>0</v>
          </cell>
          <cell r="J7918">
            <v>0</v>
          </cell>
          <cell r="K7918">
            <v>0</v>
          </cell>
          <cell r="L7918">
            <v>0</v>
          </cell>
          <cell r="M7918">
            <v>100</v>
          </cell>
          <cell r="N7918">
            <v>0</v>
          </cell>
        </row>
        <row r="7919">
          <cell r="A7919" t="str">
            <v>98019980361</v>
          </cell>
          <cell r="B7919">
            <v>98019</v>
          </cell>
          <cell r="C7919">
            <v>98036</v>
          </cell>
          <cell r="D7919">
            <v>1</v>
          </cell>
          <cell r="E7919">
            <v>1</v>
          </cell>
          <cell r="F7919">
            <v>100</v>
          </cell>
          <cell r="I7919">
            <v>0</v>
          </cell>
          <cell r="J7919">
            <v>0</v>
          </cell>
          <cell r="K7919">
            <v>0</v>
          </cell>
          <cell r="L7919">
            <v>0</v>
          </cell>
          <cell r="M7919">
            <v>100</v>
          </cell>
          <cell r="N7919">
            <v>0</v>
          </cell>
        </row>
        <row r="7920">
          <cell r="A7920" t="str">
            <v>98020980211</v>
          </cell>
          <cell r="B7920">
            <v>98020</v>
          </cell>
          <cell r="C7920">
            <v>98021</v>
          </cell>
          <cell r="D7920">
            <v>1</v>
          </cell>
          <cell r="E7920">
            <v>1</v>
          </cell>
          <cell r="F7920">
            <v>100</v>
          </cell>
          <cell r="I7920">
            <v>0</v>
          </cell>
          <cell r="J7920">
            <v>0</v>
          </cell>
          <cell r="K7920">
            <v>0</v>
          </cell>
          <cell r="L7920">
            <v>0</v>
          </cell>
          <cell r="M7920">
            <v>100</v>
          </cell>
          <cell r="N7920">
            <v>0</v>
          </cell>
        </row>
        <row r="7921">
          <cell r="A7921" t="str">
            <v>98021980381</v>
          </cell>
          <cell r="B7921">
            <v>98021</v>
          </cell>
          <cell r="C7921">
            <v>98038</v>
          </cell>
          <cell r="D7921">
            <v>1</v>
          </cell>
          <cell r="E7921">
            <v>1</v>
          </cell>
          <cell r="F7921">
            <v>100</v>
          </cell>
          <cell r="I7921">
            <v>0</v>
          </cell>
          <cell r="J7921">
            <v>0</v>
          </cell>
          <cell r="K7921">
            <v>0</v>
          </cell>
          <cell r="L7921">
            <v>0</v>
          </cell>
          <cell r="M7921">
            <v>100</v>
          </cell>
          <cell r="N7921">
            <v>0</v>
          </cell>
        </row>
        <row r="7922">
          <cell r="A7922" t="str">
            <v>98022980231</v>
          </cell>
          <cell r="B7922">
            <v>98022</v>
          </cell>
          <cell r="C7922">
            <v>98023</v>
          </cell>
          <cell r="D7922">
            <v>1</v>
          </cell>
          <cell r="E7922">
            <v>1</v>
          </cell>
          <cell r="F7922">
            <v>100</v>
          </cell>
          <cell r="I7922">
            <v>0</v>
          </cell>
          <cell r="J7922">
            <v>0</v>
          </cell>
          <cell r="K7922">
            <v>0</v>
          </cell>
          <cell r="L7922">
            <v>0</v>
          </cell>
          <cell r="M7922">
            <v>100</v>
          </cell>
          <cell r="N7922">
            <v>0</v>
          </cell>
        </row>
        <row r="7923">
          <cell r="A7923" t="str">
            <v>98023980241</v>
          </cell>
          <cell r="B7923">
            <v>98023</v>
          </cell>
          <cell r="C7923">
            <v>98024</v>
          </cell>
          <cell r="D7923">
            <v>1</v>
          </cell>
          <cell r="E7923">
            <v>1</v>
          </cell>
          <cell r="F7923">
            <v>100</v>
          </cell>
          <cell r="I7923">
            <v>0</v>
          </cell>
          <cell r="J7923">
            <v>0</v>
          </cell>
          <cell r="K7923">
            <v>0</v>
          </cell>
          <cell r="L7923">
            <v>0</v>
          </cell>
          <cell r="M7923">
            <v>100</v>
          </cell>
          <cell r="N7923">
            <v>0</v>
          </cell>
        </row>
        <row r="7924">
          <cell r="A7924" t="str">
            <v>98024980251</v>
          </cell>
          <cell r="B7924">
            <v>98024</v>
          </cell>
          <cell r="C7924">
            <v>98025</v>
          </cell>
          <cell r="D7924">
            <v>1</v>
          </cell>
          <cell r="E7924">
            <v>1</v>
          </cell>
          <cell r="F7924">
            <v>100</v>
          </cell>
          <cell r="I7924">
            <v>0</v>
          </cell>
          <cell r="J7924">
            <v>0</v>
          </cell>
          <cell r="K7924">
            <v>0</v>
          </cell>
          <cell r="L7924">
            <v>0</v>
          </cell>
          <cell r="M7924">
            <v>100</v>
          </cell>
          <cell r="N7924">
            <v>0</v>
          </cell>
        </row>
        <row r="7925">
          <cell r="A7925" t="str">
            <v>98025980261</v>
          </cell>
          <cell r="B7925">
            <v>98025</v>
          </cell>
          <cell r="C7925">
            <v>98026</v>
          </cell>
          <cell r="D7925">
            <v>1</v>
          </cell>
          <cell r="E7925">
            <v>1</v>
          </cell>
          <cell r="F7925">
            <v>100</v>
          </cell>
          <cell r="I7925">
            <v>0</v>
          </cell>
          <cell r="J7925">
            <v>0</v>
          </cell>
          <cell r="K7925">
            <v>0</v>
          </cell>
          <cell r="L7925">
            <v>0</v>
          </cell>
          <cell r="M7925">
            <v>100</v>
          </cell>
          <cell r="N7925">
            <v>0</v>
          </cell>
        </row>
        <row r="7926">
          <cell r="A7926" t="str">
            <v>98025980321</v>
          </cell>
          <cell r="B7926">
            <v>98025</v>
          </cell>
          <cell r="C7926">
            <v>98032</v>
          </cell>
          <cell r="D7926">
            <v>1</v>
          </cell>
          <cell r="E7926">
            <v>1</v>
          </cell>
          <cell r="F7926">
            <v>100</v>
          </cell>
          <cell r="I7926">
            <v>0</v>
          </cell>
          <cell r="J7926">
            <v>0</v>
          </cell>
          <cell r="K7926">
            <v>0</v>
          </cell>
          <cell r="L7926">
            <v>0</v>
          </cell>
          <cell r="M7926">
            <v>100</v>
          </cell>
          <cell r="N7926">
            <v>0</v>
          </cell>
        </row>
        <row r="7927">
          <cell r="A7927" t="str">
            <v>98026980271</v>
          </cell>
          <cell r="B7927">
            <v>98026</v>
          </cell>
          <cell r="C7927">
            <v>98027</v>
          </cell>
          <cell r="D7927">
            <v>1</v>
          </cell>
          <cell r="E7927">
            <v>1</v>
          </cell>
          <cell r="F7927">
            <v>100</v>
          </cell>
          <cell r="I7927">
            <v>0</v>
          </cell>
          <cell r="J7927">
            <v>0</v>
          </cell>
          <cell r="K7927">
            <v>0</v>
          </cell>
          <cell r="L7927">
            <v>0</v>
          </cell>
          <cell r="M7927">
            <v>100</v>
          </cell>
          <cell r="N7927">
            <v>0</v>
          </cell>
        </row>
        <row r="7928">
          <cell r="A7928" t="str">
            <v>98027980291</v>
          </cell>
          <cell r="B7928">
            <v>98027</v>
          </cell>
          <cell r="C7928">
            <v>98029</v>
          </cell>
          <cell r="D7928">
            <v>1</v>
          </cell>
          <cell r="E7928">
            <v>1</v>
          </cell>
          <cell r="F7928">
            <v>100</v>
          </cell>
          <cell r="I7928">
            <v>0</v>
          </cell>
          <cell r="J7928">
            <v>0</v>
          </cell>
          <cell r="K7928">
            <v>0</v>
          </cell>
          <cell r="L7928">
            <v>0</v>
          </cell>
          <cell r="M7928">
            <v>100</v>
          </cell>
          <cell r="N7928">
            <v>0</v>
          </cell>
        </row>
        <row r="7929">
          <cell r="A7929" t="str">
            <v>98027980401</v>
          </cell>
          <cell r="B7929">
            <v>98027</v>
          </cell>
          <cell r="C7929">
            <v>98040</v>
          </cell>
          <cell r="D7929">
            <v>1</v>
          </cell>
          <cell r="E7929">
            <v>1</v>
          </cell>
          <cell r="F7929">
            <v>100</v>
          </cell>
          <cell r="I7929">
            <v>0</v>
          </cell>
          <cell r="J7929">
            <v>0</v>
          </cell>
          <cell r="K7929">
            <v>0</v>
          </cell>
          <cell r="L7929">
            <v>0</v>
          </cell>
          <cell r="M7929">
            <v>100</v>
          </cell>
          <cell r="N7929">
            <v>0</v>
          </cell>
        </row>
        <row r="7930">
          <cell r="A7930" t="str">
            <v>98027980421</v>
          </cell>
          <cell r="B7930">
            <v>98027</v>
          </cell>
          <cell r="C7930">
            <v>98042</v>
          </cell>
          <cell r="D7930">
            <v>1</v>
          </cell>
          <cell r="E7930">
            <v>1</v>
          </cell>
          <cell r="F7930">
            <v>100</v>
          </cell>
          <cell r="I7930">
            <v>0</v>
          </cell>
          <cell r="J7930">
            <v>0</v>
          </cell>
          <cell r="K7930">
            <v>0</v>
          </cell>
          <cell r="L7930">
            <v>0</v>
          </cell>
          <cell r="M7930">
            <v>100</v>
          </cell>
          <cell r="N7930">
            <v>0</v>
          </cell>
        </row>
        <row r="7931">
          <cell r="A7931" t="str">
            <v>98028980401</v>
          </cell>
          <cell r="B7931">
            <v>98028</v>
          </cell>
          <cell r="C7931">
            <v>98040</v>
          </cell>
          <cell r="D7931">
            <v>1</v>
          </cell>
          <cell r="E7931">
            <v>1</v>
          </cell>
          <cell r="F7931">
            <v>100</v>
          </cell>
          <cell r="I7931">
            <v>0</v>
          </cell>
          <cell r="J7931">
            <v>0</v>
          </cell>
          <cell r="K7931">
            <v>0</v>
          </cell>
          <cell r="L7931">
            <v>0</v>
          </cell>
          <cell r="M7931">
            <v>100</v>
          </cell>
          <cell r="N7931">
            <v>0</v>
          </cell>
        </row>
        <row r="7932">
          <cell r="A7932" t="str">
            <v>98030981051</v>
          </cell>
          <cell r="B7932">
            <v>98030</v>
          </cell>
          <cell r="C7932">
            <v>98105</v>
          </cell>
          <cell r="D7932">
            <v>1</v>
          </cell>
          <cell r="E7932">
            <v>1</v>
          </cell>
          <cell r="F7932">
            <v>100</v>
          </cell>
          <cell r="I7932">
            <v>0</v>
          </cell>
          <cell r="J7932">
            <v>0</v>
          </cell>
          <cell r="K7932">
            <v>0</v>
          </cell>
          <cell r="L7932">
            <v>0</v>
          </cell>
          <cell r="M7932">
            <v>100</v>
          </cell>
          <cell r="N7932">
            <v>0</v>
          </cell>
        </row>
        <row r="7933">
          <cell r="A7933" t="str">
            <v>98031980321</v>
          </cell>
          <cell r="B7933">
            <v>98031</v>
          </cell>
          <cell r="C7933">
            <v>98032</v>
          </cell>
          <cell r="D7933">
            <v>1</v>
          </cell>
          <cell r="E7933">
            <v>1</v>
          </cell>
          <cell r="F7933">
            <v>100</v>
          </cell>
          <cell r="I7933">
            <v>0</v>
          </cell>
          <cell r="J7933">
            <v>0</v>
          </cell>
          <cell r="K7933">
            <v>0</v>
          </cell>
          <cell r="L7933">
            <v>0</v>
          </cell>
          <cell r="M7933">
            <v>100</v>
          </cell>
          <cell r="N7933">
            <v>1</v>
          </cell>
        </row>
        <row r="7934">
          <cell r="A7934" t="str">
            <v>98031980322</v>
          </cell>
          <cell r="B7934">
            <v>98031</v>
          </cell>
          <cell r="C7934">
            <v>98032</v>
          </cell>
          <cell r="D7934">
            <v>2</v>
          </cell>
          <cell r="E7934">
            <v>1</v>
          </cell>
          <cell r="F7934">
            <v>100</v>
          </cell>
          <cell r="I7934">
            <v>0</v>
          </cell>
          <cell r="J7934">
            <v>0</v>
          </cell>
          <cell r="K7934">
            <v>0</v>
          </cell>
          <cell r="L7934">
            <v>0</v>
          </cell>
          <cell r="M7934">
            <v>100</v>
          </cell>
          <cell r="N7934">
            <v>1</v>
          </cell>
        </row>
        <row r="7935">
          <cell r="A7935" t="str">
            <v>98032980341</v>
          </cell>
          <cell r="B7935">
            <v>98032</v>
          </cell>
          <cell r="C7935">
            <v>98034</v>
          </cell>
          <cell r="D7935">
            <v>1</v>
          </cell>
          <cell r="E7935">
            <v>1</v>
          </cell>
          <cell r="F7935">
            <v>100</v>
          </cell>
          <cell r="I7935">
            <v>0</v>
          </cell>
          <cell r="J7935">
            <v>0</v>
          </cell>
          <cell r="K7935">
            <v>0</v>
          </cell>
          <cell r="L7935">
            <v>0</v>
          </cell>
          <cell r="M7935">
            <v>100</v>
          </cell>
          <cell r="N7935">
            <v>0</v>
          </cell>
        </row>
        <row r="7936">
          <cell r="A7936" t="str">
            <v>98032980361</v>
          </cell>
          <cell r="B7936">
            <v>98032</v>
          </cell>
          <cell r="C7936">
            <v>98036</v>
          </cell>
          <cell r="D7936">
            <v>1</v>
          </cell>
          <cell r="E7936">
            <v>1</v>
          </cell>
          <cell r="F7936">
            <v>100</v>
          </cell>
          <cell r="I7936">
            <v>0</v>
          </cell>
          <cell r="J7936">
            <v>0</v>
          </cell>
          <cell r="K7936">
            <v>0</v>
          </cell>
          <cell r="L7936">
            <v>0</v>
          </cell>
          <cell r="M7936">
            <v>100</v>
          </cell>
          <cell r="N7936">
            <v>0</v>
          </cell>
        </row>
        <row r="7937">
          <cell r="A7937" t="str">
            <v>98032981141</v>
          </cell>
          <cell r="B7937">
            <v>98032</v>
          </cell>
          <cell r="C7937">
            <v>98114</v>
          </cell>
          <cell r="D7937">
            <v>1</v>
          </cell>
          <cell r="E7937">
            <v>1</v>
          </cell>
          <cell r="F7937">
            <v>100</v>
          </cell>
          <cell r="I7937">
            <v>0</v>
          </cell>
          <cell r="J7937">
            <v>0</v>
          </cell>
          <cell r="K7937">
            <v>0</v>
          </cell>
          <cell r="L7937">
            <v>0</v>
          </cell>
          <cell r="M7937">
            <v>100</v>
          </cell>
          <cell r="N7937">
            <v>0</v>
          </cell>
        </row>
        <row r="7938">
          <cell r="A7938" t="str">
            <v>98033980341</v>
          </cell>
          <cell r="B7938">
            <v>98033</v>
          </cell>
          <cell r="C7938">
            <v>98034</v>
          </cell>
          <cell r="D7938">
            <v>1</v>
          </cell>
          <cell r="E7938">
            <v>1</v>
          </cell>
          <cell r="F7938">
            <v>100</v>
          </cell>
          <cell r="I7938">
            <v>0</v>
          </cell>
          <cell r="J7938">
            <v>0</v>
          </cell>
          <cell r="K7938">
            <v>0</v>
          </cell>
          <cell r="L7938">
            <v>0</v>
          </cell>
          <cell r="M7938">
            <v>100</v>
          </cell>
          <cell r="N7938">
            <v>0</v>
          </cell>
        </row>
        <row r="7939">
          <cell r="A7939" t="str">
            <v>98034980351</v>
          </cell>
          <cell r="B7939">
            <v>98034</v>
          </cell>
          <cell r="C7939">
            <v>98035</v>
          </cell>
          <cell r="D7939">
            <v>1</v>
          </cell>
          <cell r="E7939">
            <v>1</v>
          </cell>
          <cell r="F7939">
            <v>100</v>
          </cell>
          <cell r="I7939">
            <v>0</v>
          </cell>
          <cell r="J7939">
            <v>0</v>
          </cell>
          <cell r="K7939">
            <v>0</v>
          </cell>
          <cell r="L7939">
            <v>0</v>
          </cell>
          <cell r="M7939">
            <v>100</v>
          </cell>
          <cell r="N7939">
            <v>0</v>
          </cell>
        </row>
        <row r="7940">
          <cell r="A7940" t="str">
            <v>98036980371</v>
          </cell>
          <cell r="B7940">
            <v>98036</v>
          </cell>
          <cell r="C7940">
            <v>98037</v>
          </cell>
          <cell r="D7940">
            <v>1</v>
          </cell>
          <cell r="E7940">
            <v>1</v>
          </cell>
          <cell r="F7940">
            <v>100</v>
          </cell>
          <cell r="I7940">
            <v>0</v>
          </cell>
          <cell r="J7940">
            <v>0</v>
          </cell>
          <cell r="K7940">
            <v>0</v>
          </cell>
          <cell r="L7940">
            <v>0</v>
          </cell>
          <cell r="M7940">
            <v>100</v>
          </cell>
          <cell r="N7940">
            <v>0</v>
          </cell>
        </row>
        <row r="7941">
          <cell r="A7941" t="str">
            <v>98037980391</v>
          </cell>
          <cell r="B7941">
            <v>98037</v>
          </cell>
          <cell r="C7941">
            <v>98039</v>
          </cell>
          <cell r="D7941">
            <v>1</v>
          </cell>
          <cell r="E7941">
            <v>1</v>
          </cell>
          <cell r="F7941">
            <v>100</v>
          </cell>
          <cell r="I7941">
            <v>0</v>
          </cell>
          <cell r="J7941">
            <v>0</v>
          </cell>
          <cell r="K7941">
            <v>0</v>
          </cell>
          <cell r="L7941">
            <v>0</v>
          </cell>
          <cell r="M7941">
            <v>100</v>
          </cell>
          <cell r="N7941">
            <v>0</v>
          </cell>
        </row>
        <row r="7942">
          <cell r="A7942" t="str">
            <v>98038980391</v>
          </cell>
          <cell r="B7942">
            <v>98038</v>
          </cell>
          <cell r="C7942">
            <v>98039</v>
          </cell>
          <cell r="D7942">
            <v>1</v>
          </cell>
          <cell r="E7942">
            <v>1</v>
          </cell>
          <cell r="F7942">
            <v>100</v>
          </cell>
          <cell r="I7942">
            <v>0</v>
          </cell>
          <cell r="J7942">
            <v>0</v>
          </cell>
          <cell r="K7942">
            <v>0</v>
          </cell>
          <cell r="L7942">
            <v>0</v>
          </cell>
          <cell r="M7942">
            <v>100</v>
          </cell>
          <cell r="N7942">
            <v>0</v>
          </cell>
        </row>
        <row r="7943">
          <cell r="A7943" t="str">
            <v>98041980421</v>
          </cell>
          <cell r="B7943">
            <v>98041</v>
          </cell>
          <cell r="C7943">
            <v>98042</v>
          </cell>
          <cell r="D7943">
            <v>1</v>
          </cell>
          <cell r="E7943">
            <v>1</v>
          </cell>
          <cell r="F7943">
            <v>100</v>
          </cell>
          <cell r="I7943">
            <v>0</v>
          </cell>
          <cell r="J7943">
            <v>0</v>
          </cell>
          <cell r="K7943">
            <v>0</v>
          </cell>
          <cell r="L7943">
            <v>0</v>
          </cell>
          <cell r="M7943">
            <v>100</v>
          </cell>
          <cell r="N7943">
            <v>0</v>
          </cell>
        </row>
        <row r="7944">
          <cell r="A7944" t="str">
            <v>98041981681</v>
          </cell>
          <cell r="B7944">
            <v>98041</v>
          </cell>
          <cell r="C7944">
            <v>98168</v>
          </cell>
          <cell r="D7944">
            <v>1</v>
          </cell>
          <cell r="E7944">
            <v>1</v>
          </cell>
          <cell r="F7944">
            <v>100</v>
          </cell>
          <cell r="I7944">
            <v>0</v>
          </cell>
          <cell r="J7944">
            <v>0</v>
          </cell>
          <cell r="K7944">
            <v>0</v>
          </cell>
          <cell r="L7944">
            <v>0</v>
          </cell>
          <cell r="M7944">
            <v>100</v>
          </cell>
          <cell r="N7944">
            <v>0</v>
          </cell>
        </row>
        <row r="7945">
          <cell r="A7945" t="str">
            <v>98047980941</v>
          </cell>
          <cell r="B7945">
            <v>98047</v>
          </cell>
          <cell r="C7945">
            <v>98094</v>
          </cell>
          <cell r="D7945">
            <v>1</v>
          </cell>
          <cell r="E7945">
            <v>1</v>
          </cell>
          <cell r="F7945">
            <v>100</v>
          </cell>
          <cell r="I7945">
            <v>0</v>
          </cell>
          <cell r="J7945">
            <v>0</v>
          </cell>
          <cell r="K7945">
            <v>0</v>
          </cell>
          <cell r="L7945">
            <v>0</v>
          </cell>
          <cell r="M7945">
            <v>100</v>
          </cell>
          <cell r="N7945">
            <v>0</v>
          </cell>
        </row>
        <row r="7946">
          <cell r="A7946" t="str">
            <v>98051980541</v>
          </cell>
          <cell r="B7946">
            <v>98051</v>
          </cell>
          <cell r="C7946">
            <v>98054</v>
          </cell>
          <cell r="D7946">
            <v>1</v>
          </cell>
          <cell r="E7946">
            <v>1</v>
          </cell>
          <cell r="F7946">
            <v>100</v>
          </cell>
          <cell r="I7946">
            <v>0</v>
          </cell>
          <cell r="J7946">
            <v>0</v>
          </cell>
          <cell r="K7946">
            <v>0</v>
          </cell>
          <cell r="L7946">
            <v>0</v>
          </cell>
          <cell r="M7946">
            <v>100</v>
          </cell>
          <cell r="N7946">
            <v>0</v>
          </cell>
        </row>
        <row r="7947">
          <cell r="A7947" t="str">
            <v>98051980551</v>
          </cell>
          <cell r="B7947">
            <v>98051</v>
          </cell>
          <cell r="C7947">
            <v>98055</v>
          </cell>
          <cell r="D7947">
            <v>1</v>
          </cell>
          <cell r="E7947">
            <v>1</v>
          </cell>
          <cell r="F7947">
            <v>100</v>
          </cell>
          <cell r="I7947">
            <v>0</v>
          </cell>
          <cell r="J7947">
            <v>0</v>
          </cell>
          <cell r="K7947">
            <v>0</v>
          </cell>
          <cell r="L7947">
            <v>0</v>
          </cell>
          <cell r="M7947">
            <v>100</v>
          </cell>
          <cell r="N7947">
            <v>0</v>
          </cell>
        </row>
        <row r="7948">
          <cell r="A7948" t="str">
            <v>98052980531</v>
          </cell>
          <cell r="B7948">
            <v>98052</v>
          </cell>
          <cell r="C7948">
            <v>98053</v>
          </cell>
          <cell r="D7948">
            <v>1</v>
          </cell>
          <cell r="E7948">
            <v>1</v>
          </cell>
          <cell r="F7948">
            <v>100</v>
          </cell>
          <cell r="I7948">
            <v>0</v>
          </cell>
          <cell r="J7948">
            <v>0</v>
          </cell>
          <cell r="K7948">
            <v>0</v>
          </cell>
          <cell r="L7948">
            <v>0</v>
          </cell>
          <cell r="M7948">
            <v>100</v>
          </cell>
          <cell r="N7948">
            <v>0</v>
          </cell>
        </row>
        <row r="7949">
          <cell r="A7949" t="str">
            <v>98052980561</v>
          </cell>
          <cell r="B7949">
            <v>98052</v>
          </cell>
          <cell r="C7949">
            <v>98056</v>
          </cell>
          <cell r="D7949">
            <v>1</v>
          </cell>
          <cell r="E7949">
            <v>1</v>
          </cell>
          <cell r="F7949">
            <v>100</v>
          </cell>
          <cell r="I7949">
            <v>0</v>
          </cell>
          <cell r="J7949">
            <v>0</v>
          </cell>
          <cell r="K7949">
            <v>0</v>
          </cell>
          <cell r="L7949">
            <v>0</v>
          </cell>
          <cell r="M7949">
            <v>100</v>
          </cell>
          <cell r="N7949">
            <v>0</v>
          </cell>
        </row>
        <row r="7950">
          <cell r="A7950" t="str">
            <v>98053980541</v>
          </cell>
          <cell r="B7950">
            <v>98053</v>
          </cell>
          <cell r="C7950">
            <v>98054</v>
          </cell>
          <cell r="D7950">
            <v>1</v>
          </cell>
          <cell r="E7950">
            <v>1</v>
          </cell>
          <cell r="F7950">
            <v>100</v>
          </cell>
          <cell r="I7950">
            <v>0</v>
          </cell>
          <cell r="J7950">
            <v>0</v>
          </cell>
          <cell r="K7950">
            <v>0</v>
          </cell>
          <cell r="L7950">
            <v>0</v>
          </cell>
          <cell r="M7950">
            <v>100</v>
          </cell>
          <cell r="N7950">
            <v>0</v>
          </cell>
        </row>
        <row r="7951">
          <cell r="A7951" t="str">
            <v>98053980581</v>
          </cell>
          <cell r="B7951">
            <v>98053</v>
          </cell>
          <cell r="C7951">
            <v>98058</v>
          </cell>
          <cell r="D7951">
            <v>1</v>
          </cell>
          <cell r="E7951">
            <v>1</v>
          </cell>
          <cell r="F7951">
            <v>100</v>
          </cell>
          <cell r="I7951">
            <v>0</v>
          </cell>
          <cell r="J7951">
            <v>0</v>
          </cell>
          <cell r="K7951">
            <v>0</v>
          </cell>
          <cell r="L7951">
            <v>0</v>
          </cell>
          <cell r="M7951">
            <v>100</v>
          </cell>
          <cell r="N7951">
            <v>1</v>
          </cell>
        </row>
        <row r="7952">
          <cell r="A7952" t="str">
            <v>98054980571</v>
          </cell>
          <cell r="B7952">
            <v>98054</v>
          </cell>
          <cell r="C7952">
            <v>98057</v>
          </cell>
          <cell r="D7952">
            <v>1</v>
          </cell>
          <cell r="E7952">
            <v>1</v>
          </cell>
          <cell r="F7952">
            <v>100</v>
          </cell>
          <cell r="I7952">
            <v>0</v>
          </cell>
          <cell r="J7952">
            <v>0</v>
          </cell>
          <cell r="K7952">
            <v>0</v>
          </cell>
          <cell r="L7952">
            <v>0</v>
          </cell>
          <cell r="M7952">
            <v>100</v>
          </cell>
          <cell r="N7952">
            <v>1</v>
          </cell>
        </row>
        <row r="7953">
          <cell r="A7953" t="str">
            <v>98055980601</v>
          </cell>
          <cell r="B7953">
            <v>98055</v>
          </cell>
          <cell r="C7953">
            <v>98060</v>
          </cell>
          <cell r="D7953">
            <v>1</v>
          </cell>
          <cell r="E7953">
            <v>1</v>
          </cell>
          <cell r="F7953">
            <v>100</v>
          </cell>
          <cell r="I7953">
            <v>0</v>
          </cell>
          <cell r="J7953">
            <v>0</v>
          </cell>
          <cell r="K7953">
            <v>0</v>
          </cell>
          <cell r="L7953">
            <v>0</v>
          </cell>
          <cell r="M7953">
            <v>100</v>
          </cell>
          <cell r="N7953">
            <v>1</v>
          </cell>
        </row>
        <row r="7954">
          <cell r="A7954" t="str">
            <v>98055980651</v>
          </cell>
          <cell r="B7954">
            <v>98055</v>
          </cell>
          <cell r="C7954">
            <v>98065</v>
          </cell>
          <cell r="D7954">
            <v>1</v>
          </cell>
          <cell r="E7954">
            <v>1</v>
          </cell>
          <cell r="F7954">
            <v>100</v>
          </cell>
          <cell r="I7954">
            <v>0</v>
          </cell>
          <cell r="J7954">
            <v>0</v>
          </cell>
          <cell r="K7954">
            <v>0</v>
          </cell>
          <cell r="L7954">
            <v>0</v>
          </cell>
          <cell r="M7954">
            <v>100</v>
          </cell>
          <cell r="N7954">
            <v>0</v>
          </cell>
        </row>
        <row r="7955">
          <cell r="A7955" t="str">
            <v>98056980611</v>
          </cell>
          <cell r="B7955">
            <v>98056</v>
          </cell>
          <cell r="C7955">
            <v>98061</v>
          </cell>
          <cell r="D7955">
            <v>1</v>
          </cell>
          <cell r="E7955">
            <v>1</v>
          </cell>
          <cell r="F7955">
            <v>100</v>
          </cell>
          <cell r="I7955">
            <v>0</v>
          </cell>
          <cell r="J7955">
            <v>0</v>
          </cell>
          <cell r="K7955">
            <v>0</v>
          </cell>
          <cell r="L7955">
            <v>0</v>
          </cell>
          <cell r="M7955">
            <v>100</v>
          </cell>
          <cell r="N7955">
            <v>1</v>
          </cell>
        </row>
        <row r="7956">
          <cell r="A7956" t="str">
            <v>98056980661</v>
          </cell>
          <cell r="B7956">
            <v>98056</v>
          </cell>
          <cell r="C7956">
            <v>98066</v>
          </cell>
          <cell r="D7956">
            <v>1</v>
          </cell>
          <cell r="E7956">
            <v>1</v>
          </cell>
          <cell r="F7956">
            <v>100</v>
          </cell>
          <cell r="I7956">
            <v>0</v>
          </cell>
          <cell r="J7956">
            <v>0</v>
          </cell>
          <cell r="K7956">
            <v>0</v>
          </cell>
          <cell r="L7956">
            <v>0</v>
          </cell>
          <cell r="M7956">
            <v>100</v>
          </cell>
          <cell r="N7956">
            <v>0</v>
          </cell>
        </row>
        <row r="7957">
          <cell r="A7957" t="str">
            <v>98059980621</v>
          </cell>
          <cell r="B7957">
            <v>98059</v>
          </cell>
          <cell r="C7957">
            <v>98062</v>
          </cell>
          <cell r="D7957">
            <v>1</v>
          </cell>
          <cell r="E7957">
            <v>1</v>
          </cell>
          <cell r="F7957">
            <v>100</v>
          </cell>
          <cell r="I7957">
            <v>0</v>
          </cell>
          <cell r="J7957">
            <v>0</v>
          </cell>
          <cell r="K7957">
            <v>0</v>
          </cell>
          <cell r="L7957">
            <v>0</v>
          </cell>
          <cell r="M7957">
            <v>100</v>
          </cell>
          <cell r="N7957">
            <v>0</v>
          </cell>
        </row>
        <row r="7958">
          <cell r="A7958" t="str">
            <v>98059980631</v>
          </cell>
          <cell r="B7958">
            <v>98059</v>
          </cell>
          <cell r="C7958">
            <v>98063</v>
          </cell>
          <cell r="D7958">
            <v>1</v>
          </cell>
          <cell r="E7958">
            <v>1</v>
          </cell>
          <cell r="F7958">
            <v>100</v>
          </cell>
          <cell r="I7958">
            <v>0</v>
          </cell>
          <cell r="J7958">
            <v>0</v>
          </cell>
          <cell r="K7958">
            <v>0</v>
          </cell>
          <cell r="L7958">
            <v>0</v>
          </cell>
          <cell r="M7958">
            <v>100</v>
          </cell>
          <cell r="N7958">
            <v>0</v>
          </cell>
        </row>
        <row r="7959">
          <cell r="A7959" t="str">
            <v>98059980632</v>
          </cell>
          <cell r="B7959">
            <v>98059</v>
          </cell>
          <cell r="C7959">
            <v>98063</v>
          </cell>
          <cell r="D7959">
            <v>2</v>
          </cell>
          <cell r="E7959">
            <v>1</v>
          </cell>
          <cell r="F7959">
            <v>100</v>
          </cell>
          <cell r="I7959">
            <v>0</v>
          </cell>
          <cell r="J7959">
            <v>0</v>
          </cell>
          <cell r="K7959">
            <v>0</v>
          </cell>
          <cell r="L7959">
            <v>0</v>
          </cell>
          <cell r="M7959">
            <v>100</v>
          </cell>
          <cell r="N7959">
            <v>0</v>
          </cell>
        </row>
        <row r="7960">
          <cell r="A7960" t="str">
            <v>98059980641</v>
          </cell>
          <cell r="B7960">
            <v>98059</v>
          </cell>
          <cell r="C7960">
            <v>98064</v>
          </cell>
          <cell r="D7960">
            <v>1</v>
          </cell>
          <cell r="E7960">
            <v>1</v>
          </cell>
          <cell r="F7960">
            <v>100</v>
          </cell>
          <cell r="I7960">
            <v>0</v>
          </cell>
          <cell r="J7960">
            <v>0</v>
          </cell>
          <cell r="K7960">
            <v>0</v>
          </cell>
          <cell r="L7960">
            <v>0</v>
          </cell>
          <cell r="M7960">
            <v>100</v>
          </cell>
          <cell r="N7960">
            <v>0</v>
          </cell>
        </row>
        <row r="7961">
          <cell r="A7961" t="str">
            <v>98059980642</v>
          </cell>
          <cell r="B7961">
            <v>98059</v>
          </cell>
          <cell r="C7961">
            <v>98064</v>
          </cell>
          <cell r="D7961">
            <v>2</v>
          </cell>
          <cell r="E7961">
            <v>1</v>
          </cell>
          <cell r="F7961">
            <v>100</v>
          </cell>
          <cell r="I7961">
            <v>0</v>
          </cell>
          <cell r="J7961">
            <v>0</v>
          </cell>
          <cell r="K7961">
            <v>0</v>
          </cell>
          <cell r="L7961">
            <v>0</v>
          </cell>
          <cell r="M7961">
            <v>100</v>
          </cell>
          <cell r="N7961">
            <v>0</v>
          </cell>
        </row>
        <row r="7962">
          <cell r="A7962" t="str">
            <v>98060980641</v>
          </cell>
          <cell r="B7962">
            <v>98060</v>
          </cell>
          <cell r="C7962">
            <v>98064</v>
          </cell>
          <cell r="D7962">
            <v>1</v>
          </cell>
          <cell r="E7962">
            <v>1</v>
          </cell>
          <cell r="F7962">
            <v>100</v>
          </cell>
          <cell r="I7962">
            <v>0</v>
          </cell>
          <cell r="J7962">
            <v>0</v>
          </cell>
          <cell r="K7962">
            <v>0</v>
          </cell>
          <cell r="L7962">
            <v>0</v>
          </cell>
          <cell r="M7962">
            <v>100</v>
          </cell>
          <cell r="N7962">
            <v>0</v>
          </cell>
        </row>
        <row r="7963">
          <cell r="A7963" t="str">
            <v>98061980631</v>
          </cell>
          <cell r="B7963">
            <v>98061</v>
          </cell>
          <cell r="C7963">
            <v>98063</v>
          </cell>
          <cell r="D7963">
            <v>1</v>
          </cell>
          <cell r="E7963">
            <v>1</v>
          </cell>
          <cell r="F7963">
            <v>100</v>
          </cell>
          <cell r="I7963">
            <v>0</v>
          </cell>
          <cell r="J7963">
            <v>0</v>
          </cell>
          <cell r="K7963">
            <v>0</v>
          </cell>
          <cell r="L7963">
            <v>0</v>
          </cell>
          <cell r="M7963">
            <v>100</v>
          </cell>
          <cell r="N7963">
            <v>0</v>
          </cell>
        </row>
        <row r="7964">
          <cell r="A7964" t="str">
            <v>98065980691</v>
          </cell>
          <cell r="B7964">
            <v>98065</v>
          </cell>
          <cell r="C7964">
            <v>98069</v>
          </cell>
          <cell r="D7964">
            <v>1</v>
          </cell>
          <cell r="E7964">
            <v>1</v>
          </cell>
          <cell r="F7964">
            <v>100</v>
          </cell>
          <cell r="I7964">
            <v>0</v>
          </cell>
          <cell r="J7964">
            <v>0</v>
          </cell>
          <cell r="K7964">
            <v>0</v>
          </cell>
          <cell r="L7964">
            <v>0</v>
          </cell>
          <cell r="M7964">
            <v>100</v>
          </cell>
          <cell r="N7964">
            <v>0</v>
          </cell>
        </row>
        <row r="7965">
          <cell r="A7965" t="str">
            <v>98065980921</v>
          </cell>
          <cell r="B7965">
            <v>98065</v>
          </cell>
          <cell r="C7965">
            <v>98092</v>
          </cell>
          <cell r="D7965">
            <v>1</v>
          </cell>
          <cell r="E7965">
            <v>1</v>
          </cell>
          <cell r="F7965">
            <v>100</v>
          </cell>
          <cell r="I7965">
            <v>0</v>
          </cell>
          <cell r="J7965">
            <v>0</v>
          </cell>
          <cell r="K7965">
            <v>0</v>
          </cell>
          <cell r="L7965">
            <v>0</v>
          </cell>
          <cell r="M7965">
            <v>100</v>
          </cell>
          <cell r="N7965">
            <v>0</v>
          </cell>
        </row>
        <row r="7966">
          <cell r="A7966" t="str">
            <v>98066980701</v>
          </cell>
          <cell r="B7966">
            <v>98066</v>
          </cell>
          <cell r="C7966">
            <v>98070</v>
          </cell>
          <cell r="D7966">
            <v>1</v>
          </cell>
          <cell r="E7966">
            <v>1</v>
          </cell>
          <cell r="F7966">
            <v>100</v>
          </cell>
          <cell r="I7966">
            <v>0</v>
          </cell>
          <cell r="J7966">
            <v>0</v>
          </cell>
          <cell r="K7966">
            <v>0</v>
          </cell>
          <cell r="L7966">
            <v>0</v>
          </cell>
          <cell r="M7966">
            <v>100</v>
          </cell>
          <cell r="N7966">
            <v>0</v>
          </cell>
        </row>
        <row r="7967">
          <cell r="A7967" t="str">
            <v>98066980931</v>
          </cell>
          <cell r="B7967">
            <v>98066</v>
          </cell>
          <cell r="C7967">
            <v>98093</v>
          </cell>
          <cell r="D7967">
            <v>1</v>
          </cell>
          <cell r="E7967">
            <v>1</v>
          </cell>
          <cell r="F7967">
            <v>100</v>
          </cell>
          <cell r="I7967">
            <v>0</v>
          </cell>
          <cell r="J7967">
            <v>0</v>
          </cell>
          <cell r="K7967">
            <v>0</v>
          </cell>
          <cell r="L7967">
            <v>0</v>
          </cell>
          <cell r="M7967">
            <v>100</v>
          </cell>
          <cell r="N7967">
            <v>0</v>
          </cell>
        </row>
        <row r="7968">
          <cell r="A7968" t="str">
            <v>98067980681</v>
          </cell>
          <cell r="B7968">
            <v>98067</v>
          </cell>
          <cell r="C7968">
            <v>98068</v>
          </cell>
          <cell r="D7968">
            <v>1</v>
          </cell>
          <cell r="E7968">
            <v>1</v>
          </cell>
          <cell r="F7968">
            <v>100</v>
          </cell>
          <cell r="I7968">
            <v>0</v>
          </cell>
          <cell r="J7968">
            <v>0</v>
          </cell>
          <cell r="K7968">
            <v>0</v>
          </cell>
          <cell r="L7968">
            <v>0</v>
          </cell>
          <cell r="M7968">
            <v>100</v>
          </cell>
          <cell r="N7968">
            <v>0</v>
          </cell>
        </row>
        <row r="7969">
          <cell r="A7969" t="str">
            <v>98067980691</v>
          </cell>
          <cell r="B7969">
            <v>98067</v>
          </cell>
          <cell r="C7969">
            <v>98069</v>
          </cell>
          <cell r="D7969">
            <v>1</v>
          </cell>
          <cell r="E7969">
            <v>1</v>
          </cell>
          <cell r="F7969">
            <v>100</v>
          </cell>
          <cell r="I7969">
            <v>0</v>
          </cell>
          <cell r="J7969">
            <v>0</v>
          </cell>
          <cell r="K7969">
            <v>0</v>
          </cell>
          <cell r="L7969">
            <v>0</v>
          </cell>
          <cell r="M7969">
            <v>100</v>
          </cell>
          <cell r="N7969">
            <v>1</v>
          </cell>
        </row>
        <row r="7970">
          <cell r="A7970" t="str">
            <v>98068980701</v>
          </cell>
          <cell r="B7970">
            <v>98068</v>
          </cell>
          <cell r="C7970">
            <v>98070</v>
          </cell>
          <cell r="D7970">
            <v>1</v>
          </cell>
          <cell r="E7970">
            <v>1</v>
          </cell>
          <cell r="F7970">
            <v>100</v>
          </cell>
          <cell r="I7970">
            <v>0</v>
          </cell>
          <cell r="J7970">
            <v>0</v>
          </cell>
          <cell r="K7970">
            <v>0</v>
          </cell>
          <cell r="L7970">
            <v>0</v>
          </cell>
          <cell r="M7970">
            <v>100</v>
          </cell>
          <cell r="N7970">
            <v>1</v>
          </cell>
        </row>
        <row r="7971">
          <cell r="A7971" t="str">
            <v>98071980741</v>
          </cell>
          <cell r="B7971">
            <v>98071</v>
          </cell>
          <cell r="C7971">
            <v>98074</v>
          </cell>
          <cell r="D7971">
            <v>1</v>
          </cell>
          <cell r="E7971">
            <v>1</v>
          </cell>
          <cell r="F7971">
            <v>100</v>
          </cell>
          <cell r="I7971">
            <v>0</v>
          </cell>
          <cell r="J7971">
            <v>0</v>
          </cell>
          <cell r="K7971">
            <v>0</v>
          </cell>
          <cell r="L7971">
            <v>0</v>
          </cell>
          <cell r="M7971">
            <v>100</v>
          </cell>
          <cell r="N7971">
            <v>1</v>
          </cell>
        </row>
        <row r="7972">
          <cell r="A7972" t="str">
            <v>98071980841</v>
          </cell>
          <cell r="B7972">
            <v>98071</v>
          </cell>
          <cell r="C7972">
            <v>98084</v>
          </cell>
          <cell r="D7972">
            <v>1</v>
          </cell>
          <cell r="E7972">
            <v>1</v>
          </cell>
          <cell r="F7972">
            <v>100</v>
          </cell>
          <cell r="I7972">
            <v>0</v>
          </cell>
          <cell r="J7972">
            <v>0</v>
          </cell>
          <cell r="K7972">
            <v>0</v>
          </cell>
          <cell r="L7972">
            <v>0</v>
          </cell>
          <cell r="M7972">
            <v>100</v>
          </cell>
          <cell r="N7972">
            <v>0</v>
          </cell>
        </row>
        <row r="7973">
          <cell r="A7973" t="str">
            <v>98071980931</v>
          </cell>
          <cell r="B7973">
            <v>98071</v>
          </cell>
          <cell r="C7973">
            <v>98093</v>
          </cell>
          <cell r="D7973">
            <v>1</v>
          </cell>
          <cell r="E7973">
            <v>1</v>
          </cell>
          <cell r="F7973">
            <v>100</v>
          </cell>
          <cell r="I7973">
            <v>0</v>
          </cell>
          <cell r="J7973">
            <v>0</v>
          </cell>
          <cell r="K7973">
            <v>0</v>
          </cell>
          <cell r="L7973">
            <v>0</v>
          </cell>
          <cell r="M7973">
            <v>100</v>
          </cell>
          <cell r="N7973">
            <v>0</v>
          </cell>
        </row>
        <row r="7974">
          <cell r="A7974" t="str">
            <v>98072980731</v>
          </cell>
          <cell r="B7974">
            <v>98072</v>
          </cell>
          <cell r="C7974">
            <v>98073</v>
          </cell>
          <cell r="D7974">
            <v>1</v>
          </cell>
          <cell r="E7974">
            <v>1</v>
          </cell>
          <cell r="F7974">
            <v>100</v>
          </cell>
          <cell r="I7974">
            <v>0</v>
          </cell>
          <cell r="J7974">
            <v>0</v>
          </cell>
          <cell r="K7974">
            <v>0</v>
          </cell>
          <cell r="L7974">
            <v>0</v>
          </cell>
          <cell r="M7974">
            <v>100</v>
          </cell>
          <cell r="N7974">
            <v>0</v>
          </cell>
        </row>
        <row r="7975">
          <cell r="A7975" t="str">
            <v>98072980751</v>
          </cell>
          <cell r="B7975">
            <v>98072</v>
          </cell>
          <cell r="C7975">
            <v>98075</v>
          </cell>
          <cell r="D7975">
            <v>1</v>
          </cell>
          <cell r="E7975">
            <v>1</v>
          </cell>
          <cell r="F7975">
            <v>100</v>
          </cell>
          <cell r="I7975">
            <v>0</v>
          </cell>
          <cell r="J7975">
            <v>0</v>
          </cell>
          <cell r="K7975">
            <v>0</v>
          </cell>
          <cell r="L7975">
            <v>0</v>
          </cell>
          <cell r="M7975">
            <v>100</v>
          </cell>
          <cell r="N7975">
            <v>1</v>
          </cell>
        </row>
        <row r="7976">
          <cell r="A7976" t="str">
            <v>98073980741</v>
          </cell>
          <cell r="B7976">
            <v>98073</v>
          </cell>
          <cell r="C7976">
            <v>98074</v>
          </cell>
          <cell r="D7976">
            <v>1</v>
          </cell>
          <cell r="E7976">
            <v>1</v>
          </cell>
          <cell r="F7976">
            <v>100</v>
          </cell>
          <cell r="I7976">
            <v>0</v>
          </cell>
          <cell r="J7976">
            <v>0</v>
          </cell>
          <cell r="K7976">
            <v>0</v>
          </cell>
          <cell r="L7976">
            <v>0</v>
          </cell>
          <cell r="M7976">
            <v>100</v>
          </cell>
          <cell r="N7976">
            <v>0</v>
          </cell>
        </row>
        <row r="7977">
          <cell r="A7977" t="str">
            <v>98073980921</v>
          </cell>
          <cell r="B7977">
            <v>98073</v>
          </cell>
          <cell r="C7977">
            <v>98092</v>
          </cell>
          <cell r="D7977">
            <v>1</v>
          </cell>
          <cell r="E7977">
            <v>1</v>
          </cell>
          <cell r="F7977">
            <v>100</v>
          </cell>
          <cell r="I7977">
            <v>0</v>
          </cell>
          <cell r="J7977">
            <v>0</v>
          </cell>
          <cell r="K7977">
            <v>0</v>
          </cell>
          <cell r="L7977">
            <v>0</v>
          </cell>
          <cell r="M7977">
            <v>100</v>
          </cell>
          <cell r="N7977">
            <v>1</v>
          </cell>
        </row>
        <row r="7978">
          <cell r="A7978" t="str">
            <v>98075980831</v>
          </cell>
          <cell r="B7978">
            <v>98075</v>
          </cell>
          <cell r="C7978">
            <v>98083</v>
          </cell>
          <cell r="D7978">
            <v>1</v>
          </cell>
          <cell r="E7978">
            <v>1</v>
          </cell>
          <cell r="F7978">
            <v>100</v>
          </cell>
          <cell r="I7978">
            <v>0</v>
          </cell>
          <cell r="J7978">
            <v>0</v>
          </cell>
          <cell r="K7978">
            <v>0</v>
          </cell>
          <cell r="L7978">
            <v>0</v>
          </cell>
          <cell r="M7978">
            <v>100</v>
          </cell>
          <cell r="N7978">
            <v>0</v>
          </cell>
        </row>
        <row r="7979">
          <cell r="A7979" t="str">
            <v>98075980921</v>
          </cell>
          <cell r="B7979">
            <v>98075</v>
          </cell>
          <cell r="C7979">
            <v>98092</v>
          </cell>
          <cell r="D7979">
            <v>1</v>
          </cell>
          <cell r="E7979">
            <v>1</v>
          </cell>
          <cell r="F7979">
            <v>100</v>
          </cell>
          <cell r="I7979">
            <v>0</v>
          </cell>
          <cell r="J7979">
            <v>0</v>
          </cell>
          <cell r="K7979">
            <v>0</v>
          </cell>
          <cell r="L7979">
            <v>0</v>
          </cell>
          <cell r="M7979">
            <v>100</v>
          </cell>
          <cell r="N7979">
            <v>0</v>
          </cell>
        </row>
        <row r="7980">
          <cell r="A7980" t="str">
            <v>98076980771</v>
          </cell>
          <cell r="B7980">
            <v>98076</v>
          </cell>
          <cell r="C7980">
            <v>98077</v>
          </cell>
          <cell r="D7980">
            <v>1</v>
          </cell>
          <cell r="E7980">
            <v>1</v>
          </cell>
          <cell r="F7980">
            <v>100</v>
          </cell>
          <cell r="I7980">
            <v>0</v>
          </cell>
          <cell r="J7980">
            <v>0</v>
          </cell>
          <cell r="K7980">
            <v>0</v>
          </cell>
          <cell r="L7980">
            <v>0</v>
          </cell>
          <cell r="M7980">
            <v>100</v>
          </cell>
          <cell r="N7980">
            <v>0</v>
          </cell>
        </row>
        <row r="7981">
          <cell r="A7981" t="str">
            <v>98076980821</v>
          </cell>
          <cell r="B7981">
            <v>98076</v>
          </cell>
          <cell r="C7981">
            <v>98082</v>
          </cell>
          <cell r="D7981">
            <v>1</v>
          </cell>
          <cell r="E7981">
            <v>1</v>
          </cell>
          <cell r="F7981">
            <v>100</v>
          </cell>
          <cell r="I7981">
            <v>0</v>
          </cell>
          <cell r="J7981">
            <v>0</v>
          </cell>
          <cell r="K7981">
            <v>0</v>
          </cell>
          <cell r="L7981">
            <v>0</v>
          </cell>
          <cell r="M7981">
            <v>100</v>
          </cell>
          <cell r="N7981">
            <v>0</v>
          </cell>
        </row>
        <row r="7982">
          <cell r="A7982" t="str">
            <v>98076980841</v>
          </cell>
          <cell r="B7982">
            <v>98076</v>
          </cell>
          <cell r="C7982">
            <v>98084</v>
          </cell>
          <cell r="D7982">
            <v>1</v>
          </cell>
          <cell r="E7982">
            <v>1</v>
          </cell>
          <cell r="F7982">
            <v>100</v>
          </cell>
          <cell r="I7982">
            <v>0</v>
          </cell>
          <cell r="J7982">
            <v>0</v>
          </cell>
          <cell r="K7982">
            <v>0</v>
          </cell>
          <cell r="L7982">
            <v>0</v>
          </cell>
          <cell r="M7982">
            <v>100</v>
          </cell>
          <cell r="N7982">
            <v>1</v>
          </cell>
        </row>
        <row r="7983">
          <cell r="A7983" t="str">
            <v>98076980861</v>
          </cell>
          <cell r="B7983">
            <v>98076</v>
          </cell>
          <cell r="C7983">
            <v>98086</v>
          </cell>
          <cell r="D7983">
            <v>1</v>
          </cell>
          <cell r="E7983">
            <v>1</v>
          </cell>
          <cell r="F7983">
            <v>100</v>
          </cell>
          <cell r="I7983">
            <v>0</v>
          </cell>
          <cell r="J7983">
            <v>0</v>
          </cell>
          <cell r="K7983">
            <v>0</v>
          </cell>
          <cell r="L7983">
            <v>0</v>
          </cell>
          <cell r="M7983">
            <v>100</v>
          </cell>
          <cell r="N7983">
            <v>1</v>
          </cell>
        </row>
        <row r="7984">
          <cell r="A7984" t="str">
            <v>98077980781</v>
          </cell>
          <cell r="B7984">
            <v>98077</v>
          </cell>
          <cell r="C7984">
            <v>98078</v>
          </cell>
          <cell r="D7984">
            <v>1</v>
          </cell>
          <cell r="E7984">
            <v>1</v>
          </cell>
          <cell r="F7984">
            <v>100</v>
          </cell>
          <cell r="I7984">
            <v>0</v>
          </cell>
          <cell r="J7984">
            <v>0</v>
          </cell>
          <cell r="K7984">
            <v>0</v>
          </cell>
          <cell r="L7984">
            <v>0</v>
          </cell>
          <cell r="M7984">
            <v>100</v>
          </cell>
          <cell r="N7984">
            <v>0</v>
          </cell>
        </row>
        <row r="7985">
          <cell r="A7985" t="str">
            <v>98077980801</v>
          </cell>
          <cell r="B7985">
            <v>98077</v>
          </cell>
          <cell r="C7985">
            <v>98080</v>
          </cell>
          <cell r="D7985">
            <v>1</v>
          </cell>
          <cell r="E7985">
            <v>1</v>
          </cell>
          <cell r="F7985">
            <v>100</v>
          </cell>
          <cell r="I7985">
            <v>0</v>
          </cell>
          <cell r="J7985">
            <v>0</v>
          </cell>
          <cell r="K7985">
            <v>0</v>
          </cell>
          <cell r="L7985">
            <v>0</v>
          </cell>
          <cell r="M7985">
            <v>100</v>
          </cell>
          <cell r="N7985">
            <v>0</v>
          </cell>
        </row>
        <row r="7986">
          <cell r="A7986" t="str">
            <v>98077980811</v>
          </cell>
          <cell r="B7986">
            <v>98077</v>
          </cell>
          <cell r="C7986">
            <v>98081</v>
          </cell>
          <cell r="D7986">
            <v>1</v>
          </cell>
          <cell r="E7986">
            <v>1</v>
          </cell>
          <cell r="F7986">
            <v>100</v>
          </cell>
          <cell r="I7986">
            <v>0</v>
          </cell>
          <cell r="J7986">
            <v>0</v>
          </cell>
          <cell r="K7986">
            <v>0</v>
          </cell>
          <cell r="L7986">
            <v>0</v>
          </cell>
          <cell r="M7986">
            <v>100</v>
          </cell>
          <cell r="N7986">
            <v>0</v>
          </cell>
        </row>
        <row r="7987">
          <cell r="A7987" t="str">
            <v>98077980851</v>
          </cell>
          <cell r="B7987">
            <v>98077</v>
          </cell>
          <cell r="C7987">
            <v>98085</v>
          </cell>
          <cell r="D7987">
            <v>1</v>
          </cell>
          <cell r="E7987">
            <v>1</v>
          </cell>
          <cell r="F7987">
            <v>100</v>
          </cell>
          <cell r="I7987">
            <v>0</v>
          </cell>
          <cell r="J7987">
            <v>0</v>
          </cell>
          <cell r="K7987">
            <v>0</v>
          </cell>
          <cell r="L7987">
            <v>0</v>
          </cell>
          <cell r="M7987">
            <v>100</v>
          </cell>
          <cell r="N7987">
            <v>1</v>
          </cell>
        </row>
        <row r="7988">
          <cell r="A7988" t="str">
            <v>98077980871</v>
          </cell>
          <cell r="B7988">
            <v>98077</v>
          </cell>
          <cell r="C7988">
            <v>98087</v>
          </cell>
          <cell r="D7988">
            <v>1</v>
          </cell>
          <cell r="E7988">
            <v>1</v>
          </cell>
          <cell r="F7988">
            <v>100</v>
          </cell>
          <cell r="I7988">
            <v>0</v>
          </cell>
          <cell r="J7988">
            <v>0</v>
          </cell>
          <cell r="K7988">
            <v>0</v>
          </cell>
          <cell r="L7988">
            <v>0</v>
          </cell>
          <cell r="M7988">
            <v>100</v>
          </cell>
          <cell r="N7988">
            <v>1</v>
          </cell>
        </row>
        <row r="7989">
          <cell r="A7989" t="str">
            <v>98078980791</v>
          </cell>
          <cell r="B7989">
            <v>98078</v>
          </cell>
          <cell r="C7989">
            <v>98079</v>
          </cell>
          <cell r="D7989">
            <v>1</v>
          </cell>
          <cell r="E7989">
            <v>1</v>
          </cell>
          <cell r="F7989">
            <v>100</v>
          </cell>
          <cell r="I7989">
            <v>0</v>
          </cell>
          <cell r="J7989">
            <v>0</v>
          </cell>
          <cell r="K7989">
            <v>0</v>
          </cell>
          <cell r="L7989">
            <v>0</v>
          </cell>
          <cell r="M7989">
            <v>100</v>
          </cell>
          <cell r="N7989">
            <v>0</v>
          </cell>
        </row>
        <row r="7990">
          <cell r="A7990" t="str">
            <v>98078980831</v>
          </cell>
          <cell r="B7990">
            <v>98078</v>
          </cell>
          <cell r="C7990">
            <v>98083</v>
          </cell>
          <cell r="D7990">
            <v>1</v>
          </cell>
          <cell r="E7990">
            <v>1</v>
          </cell>
          <cell r="F7990">
            <v>100</v>
          </cell>
          <cell r="I7990">
            <v>0</v>
          </cell>
          <cell r="J7990">
            <v>0</v>
          </cell>
          <cell r="K7990">
            <v>0</v>
          </cell>
          <cell r="L7990">
            <v>0</v>
          </cell>
          <cell r="M7990">
            <v>100</v>
          </cell>
          <cell r="N7990">
            <v>1</v>
          </cell>
        </row>
        <row r="7991">
          <cell r="A7991" t="str">
            <v>98078980881</v>
          </cell>
          <cell r="B7991">
            <v>98078</v>
          </cell>
          <cell r="C7991">
            <v>98088</v>
          </cell>
          <cell r="D7991">
            <v>1</v>
          </cell>
          <cell r="E7991">
            <v>1</v>
          </cell>
          <cell r="F7991">
            <v>100</v>
          </cell>
          <cell r="I7991">
            <v>0</v>
          </cell>
          <cell r="J7991">
            <v>0</v>
          </cell>
          <cell r="K7991">
            <v>0</v>
          </cell>
          <cell r="L7991">
            <v>0</v>
          </cell>
          <cell r="M7991">
            <v>100</v>
          </cell>
          <cell r="N7991">
            <v>1</v>
          </cell>
        </row>
        <row r="7992">
          <cell r="A7992" t="str">
            <v>98083980851</v>
          </cell>
          <cell r="B7992">
            <v>98083</v>
          </cell>
          <cell r="C7992">
            <v>98085</v>
          </cell>
          <cell r="D7992">
            <v>1</v>
          </cell>
          <cell r="E7992">
            <v>1</v>
          </cell>
          <cell r="F7992">
            <v>100</v>
          </cell>
          <cell r="I7992">
            <v>0</v>
          </cell>
          <cell r="J7992">
            <v>0</v>
          </cell>
          <cell r="K7992">
            <v>0</v>
          </cell>
          <cell r="L7992">
            <v>0</v>
          </cell>
          <cell r="M7992">
            <v>100</v>
          </cell>
          <cell r="N7992">
            <v>0</v>
          </cell>
        </row>
        <row r="7993">
          <cell r="A7993" t="str">
            <v>98084980851</v>
          </cell>
          <cell r="B7993">
            <v>98084</v>
          </cell>
          <cell r="C7993">
            <v>98085</v>
          </cell>
          <cell r="D7993">
            <v>1</v>
          </cell>
          <cell r="E7993">
            <v>1</v>
          </cell>
          <cell r="F7993">
            <v>100</v>
          </cell>
          <cell r="I7993">
            <v>0</v>
          </cell>
          <cell r="J7993">
            <v>0</v>
          </cell>
          <cell r="K7993">
            <v>0</v>
          </cell>
          <cell r="L7993">
            <v>0</v>
          </cell>
          <cell r="M7993">
            <v>100</v>
          </cell>
          <cell r="N7993">
            <v>0</v>
          </cell>
        </row>
        <row r="7994">
          <cell r="A7994" t="str">
            <v>98089980931</v>
          </cell>
          <cell r="B7994">
            <v>98089</v>
          </cell>
          <cell r="C7994">
            <v>98093</v>
          </cell>
          <cell r="D7994">
            <v>1</v>
          </cell>
          <cell r="E7994">
            <v>1</v>
          </cell>
          <cell r="F7994">
            <v>100</v>
          </cell>
          <cell r="I7994">
            <v>0</v>
          </cell>
          <cell r="J7994">
            <v>0</v>
          </cell>
          <cell r="K7994">
            <v>0</v>
          </cell>
          <cell r="L7994">
            <v>0</v>
          </cell>
          <cell r="M7994">
            <v>100</v>
          </cell>
          <cell r="N7994">
            <v>1</v>
          </cell>
        </row>
        <row r="7995">
          <cell r="A7995" t="str">
            <v>98090980921</v>
          </cell>
          <cell r="B7995">
            <v>98090</v>
          </cell>
          <cell r="C7995">
            <v>98092</v>
          </cell>
          <cell r="D7995">
            <v>1</v>
          </cell>
          <cell r="E7995">
            <v>1</v>
          </cell>
          <cell r="F7995">
            <v>100</v>
          </cell>
          <cell r="I7995">
            <v>0</v>
          </cell>
          <cell r="J7995">
            <v>0</v>
          </cell>
          <cell r="K7995">
            <v>0</v>
          </cell>
          <cell r="L7995">
            <v>0</v>
          </cell>
          <cell r="M7995">
            <v>100</v>
          </cell>
          <cell r="N7995">
            <v>1</v>
          </cell>
        </row>
        <row r="7996">
          <cell r="A7996" t="str">
            <v>98091980921</v>
          </cell>
          <cell r="B7996">
            <v>98091</v>
          </cell>
          <cell r="C7996">
            <v>98092</v>
          </cell>
          <cell r="D7996">
            <v>1</v>
          </cell>
          <cell r="E7996">
            <v>1</v>
          </cell>
          <cell r="F7996">
            <v>100</v>
          </cell>
          <cell r="I7996">
            <v>0</v>
          </cell>
          <cell r="J7996">
            <v>0</v>
          </cell>
          <cell r="K7996">
            <v>0</v>
          </cell>
          <cell r="L7996">
            <v>0</v>
          </cell>
          <cell r="M7996">
            <v>100</v>
          </cell>
          <cell r="N7996">
            <v>1</v>
          </cell>
        </row>
        <row r="7997">
          <cell r="A7997" t="str">
            <v>98094980951</v>
          </cell>
          <cell r="B7997">
            <v>98094</v>
          </cell>
          <cell r="C7997">
            <v>98095</v>
          </cell>
          <cell r="D7997">
            <v>1</v>
          </cell>
          <cell r="E7997">
            <v>1</v>
          </cell>
          <cell r="F7997">
            <v>100</v>
          </cell>
          <cell r="I7997">
            <v>0</v>
          </cell>
          <cell r="J7997">
            <v>0</v>
          </cell>
          <cell r="K7997">
            <v>0</v>
          </cell>
          <cell r="L7997">
            <v>0</v>
          </cell>
          <cell r="M7997">
            <v>100</v>
          </cell>
          <cell r="N7997">
            <v>1</v>
          </cell>
        </row>
        <row r="7998">
          <cell r="A7998" t="str">
            <v>98094980961</v>
          </cell>
          <cell r="B7998">
            <v>98094</v>
          </cell>
          <cell r="C7998">
            <v>98096</v>
          </cell>
          <cell r="D7998">
            <v>1</v>
          </cell>
          <cell r="E7998">
            <v>1</v>
          </cell>
          <cell r="F7998">
            <v>100</v>
          </cell>
          <cell r="I7998">
            <v>0</v>
          </cell>
          <cell r="J7998">
            <v>0</v>
          </cell>
          <cell r="K7998">
            <v>0</v>
          </cell>
          <cell r="L7998">
            <v>0</v>
          </cell>
          <cell r="M7998">
            <v>100</v>
          </cell>
          <cell r="N7998">
            <v>1</v>
          </cell>
        </row>
        <row r="7999">
          <cell r="A7999" t="str">
            <v>98105981061</v>
          </cell>
          <cell r="B7999">
            <v>98105</v>
          </cell>
          <cell r="C7999">
            <v>98106</v>
          </cell>
          <cell r="D7999">
            <v>1</v>
          </cell>
          <cell r="E7999">
            <v>1</v>
          </cell>
          <cell r="F7999">
            <v>100</v>
          </cell>
          <cell r="I7999">
            <v>0</v>
          </cell>
          <cell r="J7999">
            <v>0</v>
          </cell>
          <cell r="K7999">
            <v>0</v>
          </cell>
          <cell r="L7999">
            <v>0</v>
          </cell>
          <cell r="M7999">
            <v>100</v>
          </cell>
          <cell r="N7999">
            <v>0</v>
          </cell>
        </row>
        <row r="8000">
          <cell r="A8000" t="str">
            <v>98107981081</v>
          </cell>
          <cell r="B8000">
            <v>98107</v>
          </cell>
          <cell r="C8000">
            <v>98108</v>
          </cell>
          <cell r="D8000">
            <v>1</v>
          </cell>
          <cell r="E8000">
            <v>1</v>
          </cell>
          <cell r="F8000">
            <v>100</v>
          </cell>
          <cell r="I8000">
            <v>0</v>
          </cell>
          <cell r="J8000">
            <v>0</v>
          </cell>
          <cell r="K8000">
            <v>0</v>
          </cell>
          <cell r="L8000">
            <v>0</v>
          </cell>
          <cell r="M8000">
            <v>100</v>
          </cell>
          <cell r="N8000">
            <v>1</v>
          </cell>
        </row>
        <row r="8001">
          <cell r="A8001" t="str">
            <v>98107981082</v>
          </cell>
          <cell r="B8001">
            <v>98107</v>
          </cell>
          <cell r="C8001">
            <v>98108</v>
          </cell>
          <cell r="D8001">
            <v>2</v>
          </cell>
          <cell r="E8001">
            <v>1</v>
          </cell>
          <cell r="F8001">
            <v>100</v>
          </cell>
          <cell r="I8001">
            <v>0</v>
          </cell>
          <cell r="J8001">
            <v>0</v>
          </cell>
          <cell r="K8001">
            <v>0</v>
          </cell>
          <cell r="L8001">
            <v>0</v>
          </cell>
          <cell r="M8001">
            <v>100</v>
          </cell>
          <cell r="N8001">
            <v>1</v>
          </cell>
        </row>
        <row r="8002">
          <cell r="A8002" t="str">
            <v>98107981091</v>
          </cell>
          <cell r="B8002">
            <v>98107</v>
          </cell>
          <cell r="C8002">
            <v>98109</v>
          </cell>
          <cell r="D8002">
            <v>1</v>
          </cell>
          <cell r="E8002">
            <v>1</v>
          </cell>
          <cell r="F8002">
            <v>100</v>
          </cell>
          <cell r="I8002">
            <v>0</v>
          </cell>
          <cell r="J8002">
            <v>0</v>
          </cell>
          <cell r="K8002">
            <v>0</v>
          </cell>
          <cell r="L8002">
            <v>0</v>
          </cell>
          <cell r="M8002">
            <v>100</v>
          </cell>
          <cell r="N8002">
            <v>0</v>
          </cell>
        </row>
        <row r="8003">
          <cell r="A8003" t="str">
            <v>98108981101</v>
          </cell>
          <cell r="B8003">
            <v>98108</v>
          </cell>
          <cell r="C8003">
            <v>98110</v>
          </cell>
          <cell r="D8003">
            <v>1</v>
          </cell>
          <cell r="E8003">
            <v>1</v>
          </cell>
          <cell r="F8003">
            <v>100</v>
          </cell>
          <cell r="I8003">
            <v>0</v>
          </cell>
          <cell r="J8003">
            <v>0</v>
          </cell>
          <cell r="K8003">
            <v>0</v>
          </cell>
          <cell r="L8003">
            <v>0</v>
          </cell>
          <cell r="M8003">
            <v>100</v>
          </cell>
          <cell r="N8003">
            <v>0</v>
          </cell>
        </row>
        <row r="8004">
          <cell r="A8004" t="str">
            <v>98108981301</v>
          </cell>
          <cell r="B8004">
            <v>98108</v>
          </cell>
          <cell r="C8004">
            <v>98130</v>
          </cell>
          <cell r="D8004">
            <v>1</v>
          </cell>
          <cell r="E8004">
            <v>1</v>
          </cell>
          <cell r="F8004">
            <v>100</v>
          </cell>
          <cell r="I8004">
            <v>0</v>
          </cell>
          <cell r="J8004">
            <v>0</v>
          </cell>
          <cell r="K8004">
            <v>0</v>
          </cell>
          <cell r="L8004">
            <v>0</v>
          </cell>
          <cell r="M8004">
            <v>100</v>
          </cell>
          <cell r="N8004">
            <v>0</v>
          </cell>
        </row>
        <row r="8005">
          <cell r="A8005" t="str">
            <v>98109984301</v>
          </cell>
          <cell r="B8005">
            <v>98109</v>
          </cell>
          <cell r="C8005">
            <v>98430</v>
          </cell>
          <cell r="D8005">
            <v>1</v>
          </cell>
          <cell r="E8005">
            <v>1</v>
          </cell>
          <cell r="F8005">
            <v>100</v>
          </cell>
          <cell r="I8005">
            <v>0</v>
          </cell>
          <cell r="J8005">
            <v>0</v>
          </cell>
          <cell r="K8005">
            <v>0</v>
          </cell>
          <cell r="L8005">
            <v>0</v>
          </cell>
          <cell r="M8005">
            <v>100</v>
          </cell>
          <cell r="N8005">
            <v>0</v>
          </cell>
        </row>
        <row r="8006">
          <cell r="A8006" t="str">
            <v>981095009501</v>
          </cell>
          <cell r="B8006">
            <v>98109</v>
          </cell>
          <cell r="C8006">
            <v>500950</v>
          </cell>
          <cell r="D8006">
            <v>1</v>
          </cell>
          <cell r="E8006">
            <v>502</v>
          </cell>
          <cell r="F8006">
            <v>66.7</v>
          </cell>
          <cell r="G8006">
            <v>1</v>
          </cell>
          <cell r="H8006">
            <v>33.299999999999997</v>
          </cell>
          <cell r="I8006">
            <v>0</v>
          </cell>
          <cell r="J8006">
            <v>0</v>
          </cell>
          <cell r="K8006">
            <v>0</v>
          </cell>
          <cell r="L8006">
            <v>0</v>
          </cell>
          <cell r="M8006">
            <v>100</v>
          </cell>
          <cell r="N8006">
            <v>1</v>
          </cell>
        </row>
        <row r="8007">
          <cell r="A8007" t="str">
            <v>98110981111</v>
          </cell>
          <cell r="B8007">
            <v>98110</v>
          </cell>
          <cell r="C8007">
            <v>98111</v>
          </cell>
          <cell r="D8007">
            <v>1</v>
          </cell>
          <cell r="E8007">
            <v>1</v>
          </cell>
          <cell r="F8007">
            <v>100</v>
          </cell>
          <cell r="I8007">
            <v>0</v>
          </cell>
          <cell r="J8007">
            <v>0</v>
          </cell>
          <cell r="K8007">
            <v>0</v>
          </cell>
          <cell r="L8007">
            <v>0</v>
          </cell>
          <cell r="M8007">
            <v>100</v>
          </cell>
          <cell r="N8007">
            <v>0</v>
          </cell>
        </row>
        <row r="8008">
          <cell r="A8008" t="str">
            <v>98111981121</v>
          </cell>
          <cell r="B8008">
            <v>98111</v>
          </cell>
          <cell r="C8008">
            <v>98112</v>
          </cell>
          <cell r="D8008">
            <v>1</v>
          </cell>
          <cell r="E8008">
            <v>1</v>
          </cell>
          <cell r="F8008">
            <v>100</v>
          </cell>
          <cell r="I8008">
            <v>0</v>
          </cell>
          <cell r="J8008">
            <v>0</v>
          </cell>
          <cell r="K8008">
            <v>0</v>
          </cell>
          <cell r="L8008">
            <v>0</v>
          </cell>
          <cell r="M8008">
            <v>100</v>
          </cell>
          <cell r="N8008">
            <v>0</v>
          </cell>
        </row>
        <row r="8009">
          <cell r="A8009" t="str">
            <v>98112981131</v>
          </cell>
          <cell r="B8009">
            <v>98112</v>
          </cell>
          <cell r="C8009">
            <v>98113</v>
          </cell>
          <cell r="D8009">
            <v>1</v>
          </cell>
          <cell r="E8009">
            <v>1</v>
          </cell>
          <cell r="F8009">
            <v>100</v>
          </cell>
          <cell r="I8009">
            <v>0</v>
          </cell>
          <cell r="J8009">
            <v>0</v>
          </cell>
          <cell r="K8009">
            <v>0</v>
          </cell>
          <cell r="L8009">
            <v>0</v>
          </cell>
          <cell r="M8009">
            <v>100</v>
          </cell>
          <cell r="N8009">
            <v>0</v>
          </cell>
        </row>
        <row r="8010">
          <cell r="A8010" t="str">
            <v>98113981301</v>
          </cell>
          <cell r="B8010">
            <v>98113</v>
          </cell>
          <cell r="C8010">
            <v>98130</v>
          </cell>
          <cell r="D8010">
            <v>1</v>
          </cell>
          <cell r="E8010">
            <v>1</v>
          </cell>
          <cell r="F8010">
            <v>100</v>
          </cell>
          <cell r="I8010">
            <v>0</v>
          </cell>
          <cell r="J8010">
            <v>0</v>
          </cell>
          <cell r="K8010">
            <v>0</v>
          </cell>
          <cell r="L8010">
            <v>0</v>
          </cell>
          <cell r="M8010">
            <v>100</v>
          </cell>
          <cell r="N8010">
            <v>0</v>
          </cell>
        </row>
        <row r="8011">
          <cell r="A8011" t="str">
            <v>98114981151</v>
          </cell>
          <cell r="B8011">
            <v>98114</v>
          </cell>
          <cell r="C8011">
            <v>98115</v>
          </cell>
          <cell r="D8011">
            <v>1</v>
          </cell>
          <cell r="E8011">
            <v>1</v>
          </cell>
          <cell r="F8011">
            <v>100</v>
          </cell>
          <cell r="I8011">
            <v>0</v>
          </cell>
          <cell r="J8011">
            <v>0</v>
          </cell>
          <cell r="K8011">
            <v>0</v>
          </cell>
          <cell r="L8011">
            <v>0</v>
          </cell>
          <cell r="M8011">
            <v>100</v>
          </cell>
          <cell r="N8011">
            <v>0</v>
          </cell>
        </row>
        <row r="8012">
          <cell r="A8012" t="str">
            <v>98114981171</v>
          </cell>
          <cell r="B8012">
            <v>98114</v>
          </cell>
          <cell r="C8012">
            <v>98117</v>
          </cell>
          <cell r="D8012">
            <v>1</v>
          </cell>
          <cell r="E8012">
            <v>1</v>
          </cell>
          <cell r="F8012">
            <v>100</v>
          </cell>
          <cell r="I8012">
            <v>0</v>
          </cell>
          <cell r="J8012">
            <v>0</v>
          </cell>
          <cell r="K8012">
            <v>0</v>
          </cell>
          <cell r="L8012">
            <v>0</v>
          </cell>
          <cell r="M8012">
            <v>100</v>
          </cell>
          <cell r="N8012">
            <v>0</v>
          </cell>
        </row>
        <row r="8013">
          <cell r="A8013" t="str">
            <v>98115981161</v>
          </cell>
          <cell r="B8013">
            <v>98115</v>
          </cell>
          <cell r="C8013">
            <v>98116</v>
          </cell>
          <cell r="D8013">
            <v>1</v>
          </cell>
          <cell r="E8013">
            <v>1</v>
          </cell>
          <cell r="F8013">
            <v>100</v>
          </cell>
          <cell r="I8013">
            <v>0</v>
          </cell>
          <cell r="J8013">
            <v>0</v>
          </cell>
          <cell r="K8013">
            <v>0</v>
          </cell>
          <cell r="L8013">
            <v>0</v>
          </cell>
          <cell r="M8013">
            <v>100</v>
          </cell>
          <cell r="N8013">
            <v>0</v>
          </cell>
        </row>
        <row r="8014">
          <cell r="A8014" t="str">
            <v>98117981181</v>
          </cell>
          <cell r="B8014">
            <v>98117</v>
          </cell>
          <cell r="C8014">
            <v>98118</v>
          </cell>
          <cell r="D8014">
            <v>1</v>
          </cell>
          <cell r="E8014">
            <v>1</v>
          </cell>
          <cell r="F8014">
            <v>100</v>
          </cell>
          <cell r="I8014">
            <v>0</v>
          </cell>
          <cell r="J8014">
            <v>0</v>
          </cell>
          <cell r="K8014">
            <v>0</v>
          </cell>
          <cell r="L8014">
            <v>0</v>
          </cell>
          <cell r="M8014">
            <v>100</v>
          </cell>
          <cell r="N8014">
            <v>0</v>
          </cell>
        </row>
        <row r="8015">
          <cell r="A8015" t="str">
            <v>98118981191</v>
          </cell>
          <cell r="B8015">
            <v>98118</v>
          </cell>
          <cell r="C8015">
            <v>98119</v>
          </cell>
          <cell r="D8015">
            <v>1</v>
          </cell>
          <cell r="E8015">
            <v>1</v>
          </cell>
          <cell r="F8015">
            <v>100</v>
          </cell>
          <cell r="I8015">
            <v>0</v>
          </cell>
          <cell r="J8015">
            <v>0</v>
          </cell>
          <cell r="K8015">
            <v>0</v>
          </cell>
          <cell r="L8015">
            <v>0</v>
          </cell>
          <cell r="M8015">
            <v>100</v>
          </cell>
          <cell r="N8015">
            <v>0</v>
          </cell>
        </row>
        <row r="8016">
          <cell r="A8016" t="str">
            <v>98118981201</v>
          </cell>
          <cell r="B8016">
            <v>98118</v>
          </cell>
          <cell r="C8016">
            <v>98120</v>
          </cell>
          <cell r="D8016">
            <v>1</v>
          </cell>
          <cell r="E8016">
            <v>1</v>
          </cell>
          <cell r="F8016">
            <v>100</v>
          </cell>
          <cell r="I8016">
            <v>0</v>
          </cell>
          <cell r="J8016">
            <v>0</v>
          </cell>
          <cell r="K8016">
            <v>0</v>
          </cell>
          <cell r="L8016">
            <v>0</v>
          </cell>
          <cell r="M8016">
            <v>100</v>
          </cell>
          <cell r="N8016">
            <v>0</v>
          </cell>
        </row>
        <row r="8017">
          <cell r="A8017" t="str">
            <v>98120981211</v>
          </cell>
          <cell r="B8017">
            <v>98120</v>
          </cell>
          <cell r="C8017">
            <v>98121</v>
          </cell>
          <cell r="D8017">
            <v>1</v>
          </cell>
          <cell r="E8017">
            <v>1</v>
          </cell>
          <cell r="F8017">
            <v>100</v>
          </cell>
          <cell r="I8017">
            <v>0</v>
          </cell>
          <cell r="J8017">
            <v>0</v>
          </cell>
          <cell r="K8017">
            <v>0</v>
          </cell>
          <cell r="L8017">
            <v>0</v>
          </cell>
          <cell r="M8017">
            <v>100</v>
          </cell>
          <cell r="N8017">
            <v>0</v>
          </cell>
        </row>
        <row r="8018">
          <cell r="A8018" t="str">
            <v>98120981221</v>
          </cell>
          <cell r="B8018">
            <v>98120</v>
          </cell>
          <cell r="C8018">
            <v>98122</v>
          </cell>
          <cell r="D8018">
            <v>1</v>
          </cell>
          <cell r="E8018">
            <v>1</v>
          </cell>
          <cell r="F8018">
            <v>100</v>
          </cell>
          <cell r="I8018">
            <v>0</v>
          </cell>
          <cell r="J8018">
            <v>0</v>
          </cell>
          <cell r="K8018">
            <v>0</v>
          </cell>
          <cell r="L8018">
            <v>0</v>
          </cell>
          <cell r="M8018">
            <v>100</v>
          </cell>
          <cell r="N8018">
            <v>0</v>
          </cell>
        </row>
        <row r="8019">
          <cell r="A8019" t="str">
            <v>98122981231</v>
          </cell>
          <cell r="B8019">
            <v>98122</v>
          </cell>
          <cell r="C8019">
            <v>98123</v>
          </cell>
          <cell r="D8019">
            <v>1</v>
          </cell>
          <cell r="E8019">
            <v>1</v>
          </cell>
          <cell r="F8019">
            <v>100</v>
          </cell>
          <cell r="I8019">
            <v>0</v>
          </cell>
          <cell r="J8019">
            <v>0</v>
          </cell>
          <cell r="K8019">
            <v>0</v>
          </cell>
          <cell r="L8019">
            <v>0</v>
          </cell>
          <cell r="M8019">
            <v>100</v>
          </cell>
          <cell r="N8019">
            <v>0</v>
          </cell>
        </row>
        <row r="8020">
          <cell r="A8020" t="str">
            <v>98122981241</v>
          </cell>
          <cell r="B8020">
            <v>98122</v>
          </cell>
          <cell r="C8020">
            <v>98124</v>
          </cell>
          <cell r="D8020">
            <v>1</v>
          </cell>
          <cell r="E8020">
            <v>1</v>
          </cell>
          <cell r="F8020">
            <v>100</v>
          </cell>
          <cell r="I8020">
            <v>0</v>
          </cell>
          <cell r="J8020">
            <v>0</v>
          </cell>
          <cell r="K8020">
            <v>0</v>
          </cell>
          <cell r="L8020">
            <v>0</v>
          </cell>
          <cell r="M8020">
            <v>100</v>
          </cell>
          <cell r="N8020">
            <v>0</v>
          </cell>
        </row>
        <row r="8021">
          <cell r="A8021" t="str">
            <v>98124981251</v>
          </cell>
          <cell r="B8021">
            <v>98124</v>
          </cell>
          <cell r="C8021">
            <v>98125</v>
          </cell>
          <cell r="D8021">
            <v>1</v>
          </cell>
          <cell r="E8021">
            <v>1</v>
          </cell>
          <cell r="F8021">
            <v>100</v>
          </cell>
          <cell r="I8021">
            <v>0</v>
          </cell>
          <cell r="J8021">
            <v>0</v>
          </cell>
          <cell r="K8021">
            <v>0</v>
          </cell>
          <cell r="L8021">
            <v>0</v>
          </cell>
          <cell r="M8021">
            <v>100</v>
          </cell>
          <cell r="N8021">
            <v>0</v>
          </cell>
        </row>
        <row r="8022">
          <cell r="A8022" t="str">
            <v>98125981311</v>
          </cell>
          <cell r="B8022">
            <v>98125</v>
          </cell>
          <cell r="C8022">
            <v>98131</v>
          </cell>
          <cell r="D8022">
            <v>1</v>
          </cell>
          <cell r="E8022">
            <v>1</v>
          </cell>
          <cell r="F8022">
            <v>100</v>
          </cell>
          <cell r="I8022">
            <v>0</v>
          </cell>
          <cell r="J8022">
            <v>0</v>
          </cell>
          <cell r="K8022">
            <v>0</v>
          </cell>
          <cell r="L8022">
            <v>0</v>
          </cell>
          <cell r="M8022">
            <v>100</v>
          </cell>
          <cell r="N8022">
            <v>0</v>
          </cell>
        </row>
        <row r="8023">
          <cell r="A8023" t="str">
            <v>98130981311</v>
          </cell>
          <cell r="B8023">
            <v>98130</v>
          </cell>
          <cell r="C8023">
            <v>98131</v>
          </cell>
          <cell r="D8023">
            <v>1</v>
          </cell>
          <cell r="E8023">
            <v>1</v>
          </cell>
          <cell r="F8023">
            <v>100</v>
          </cell>
          <cell r="I8023">
            <v>0</v>
          </cell>
          <cell r="J8023">
            <v>0</v>
          </cell>
          <cell r="K8023">
            <v>0</v>
          </cell>
          <cell r="L8023">
            <v>0</v>
          </cell>
          <cell r="M8023">
            <v>100</v>
          </cell>
          <cell r="N8023">
            <v>1</v>
          </cell>
        </row>
        <row r="8024">
          <cell r="A8024" t="str">
            <v>98130981312</v>
          </cell>
          <cell r="B8024">
            <v>98130</v>
          </cell>
          <cell r="C8024">
            <v>98131</v>
          </cell>
          <cell r="D8024">
            <v>2</v>
          </cell>
          <cell r="E8024">
            <v>1</v>
          </cell>
          <cell r="F8024">
            <v>100</v>
          </cell>
          <cell r="I8024">
            <v>0</v>
          </cell>
          <cell r="J8024">
            <v>0</v>
          </cell>
          <cell r="K8024">
            <v>0</v>
          </cell>
          <cell r="L8024">
            <v>0</v>
          </cell>
          <cell r="M8024">
            <v>100</v>
          </cell>
          <cell r="N8024">
            <v>1</v>
          </cell>
        </row>
        <row r="8025">
          <cell r="A8025" t="str">
            <v>98131981321</v>
          </cell>
          <cell r="B8025">
            <v>98131</v>
          </cell>
          <cell r="C8025">
            <v>98132</v>
          </cell>
          <cell r="D8025">
            <v>1</v>
          </cell>
          <cell r="E8025">
            <v>1</v>
          </cell>
          <cell r="F8025">
            <v>100</v>
          </cell>
          <cell r="I8025">
            <v>0</v>
          </cell>
          <cell r="J8025">
            <v>0</v>
          </cell>
          <cell r="K8025">
            <v>0</v>
          </cell>
          <cell r="L8025">
            <v>0</v>
          </cell>
          <cell r="M8025">
            <v>100</v>
          </cell>
          <cell r="N8025">
            <v>0</v>
          </cell>
        </row>
        <row r="8026">
          <cell r="A8026" t="str">
            <v>98131981331</v>
          </cell>
          <cell r="B8026">
            <v>98131</v>
          </cell>
          <cell r="C8026">
            <v>98133</v>
          </cell>
          <cell r="D8026">
            <v>1</v>
          </cell>
          <cell r="E8026">
            <v>1</v>
          </cell>
          <cell r="F8026">
            <v>100</v>
          </cell>
          <cell r="I8026">
            <v>0</v>
          </cell>
          <cell r="J8026">
            <v>0</v>
          </cell>
          <cell r="K8026">
            <v>0</v>
          </cell>
          <cell r="L8026">
            <v>0</v>
          </cell>
          <cell r="M8026">
            <v>100</v>
          </cell>
          <cell r="N8026">
            <v>0</v>
          </cell>
        </row>
        <row r="8027">
          <cell r="A8027" t="str">
            <v>98131981801</v>
          </cell>
          <cell r="B8027">
            <v>98131</v>
          </cell>
          <cell r="C8027">
            <v>98180</v>
          </cell>
          <cell r="D8027">
            <v>1</v>
          </cell>
          <cell r="E8027">
            <v>1</v>
          </cell>
          <cell r="F8027">
            <v>100</v>
          </cell>
          <cell r="I8027">
            <v>0</v>
          </cell>
          <cell r="J8027">
            <v>0</v>
          </cell>
          <cell r="K8027">
            <v>0</v>
          </cell>
          <cell r="L8027">
            <v>0</v>
          </cell>
          <cell r="M8027">
            <v>100</v>
          </cell>
          <cell r="N8027">
            <v>0</v>
          </cell>
        </row>
        <row r="8028">
          <cell r="A8028" t="str">
            <v>98132981861</v>
          </cell>
          <cell r="B8028">
            <v>98132</v>
          </cell>
          <cell r="C8028">
            <v>98186</v>
          </cell>
          <cell r="D8028">
            <v>1</v>
          </cell>
          <cell r="E8028">
            <v>1</v>
          </cell>
          <cell r="F8028">
            <v>100</v>
          </cell>
          <cell r="I8028">
            <v>0</v>
          </cell>
          <cell r="J8028">
            <v>0</v>
          </cell>
          <cell r="K8028">
            <v>0</v>
          </cell>
          <cell r="L8028">
            <v>0</v>
          </cell>
          <cell r="M8028">
            <v>100</v>
          </cell>
          <cell r="N8028">
            <v>0</v>
          </cell>
        </row>
        <row r="8029">
          <cell r="A8029" t="str">
            <v>98132982001</v>
          </cell>
          <cell r="B8029">
            <v>98132</v>
          </cell>
          <cell r="C8029">
            <v>98200</v>
          </cell>
          <cell r="D8029">
            <v>1</v>
          </cell>
          <cell r="E8029">
            <v>1</v>
          </cell>
          <cell r="F8029">
            <v>100</v>
          </cell>
          <cell r="I8029">
            <v>0</v>
          </cell>
          <cell r="J8029">
            <v>0</v>
          </cell>
          <cell r="K8029">
            <v>0</v>
          </cell>
          <cell r="L8029">
            <v>0</v>
          </cell>
          <cell r="M8029">
            <v>100</v>
          </cell>
          <cell r="N8029">
            <v>0</v>
          </cell>
        </row>
        <row r="8030">
          <cell r="A8030" t="str">
            <v>98133981341</v>
          </cell>
          <cell r="B8030">
            <v>98133</v>
          </cell>
          <cell r="C8030">
            <v>98134</v>
          </cell>
          <cell r="D8030">
            <v>1</v>
          </cell>
          <cell r="E8030">
            <v>1</v>
          </cell>
          <cell r="F8030">
            <v>100</v>
          </cell>
          <cell r="I8030">
            <v>0</v>
          </cell>
          <cell r="J8030">
            <v>0</v>
          </cell>
          <cell r="K8030">
            <v>0</v>
          </cell>
          <cell r="L8030">
            <v>0</v>
          </cell>
          <cell r="M8030">
            <v>100</v>
          </cell>
          <cell r="N8030">
            <v>0</v>
          </cell>
        </row>
        <row r="8031">
          <cell r="A8031" t="str">
            <v>98134981351</v>
          </cell>
          <cell r="B8031">
            <v>98134</v>
          </cell>
          <cell r="C8031">
            <v>98135</v>
          </cell>
          <cell r="D8031">
            <v>1</v>
          </cell>
          <cell r="E8031">
            <v>1</v>
          </cell>
          <cell r="F8031">
            <v>100</v>
          </cell>
          <cell r="I8031">
            <v>0</v>
          </cell>
          <cell r="J8031">
            <v>0</v>
          </cell>
          <cell r="K8031">
            <v>0</v>
          </cell>
          <cell r="L8031">
            <v>0</v>
          </cell>
          <cell r="M8031">
            <v>100</v>
          </cell>
          <cell r="N8031">
            <v>0</v>
          </cell>
        </row>
        <row r="8032">
          <cell r="A8032" t="str">
            <v>98135981361</v>
          </cell>
          <cell r="B8032">
            <v>98135</v>
          </cell>
          <cell r="C8032">
            <v>98136</v>
          </cell>
          <cell r="D8032">
            <v>1</v>
          </cell>
          <cell r="E8032">
            <v>1</v>
          </cell>
          <cell r="F8032">
            <v>100</v>
          </cell>
          <cell r="I8032">
            <v>0</v>
          </cell>
          <cell r="J8032">
            <v>0</v>
          </cell>
          <cell r="K8032">
            <v>0</v>
          </cell>
          <cell r="L8032">
            <v>0</v>
          </cell>
          <cell r="M8032">
            <v>100</v>
          </cell>
          <cell r="N8032">
            <v>0</v>
          </cell>
        </row>
        <row r="8033">
          <cell r="A8033" t="str">
            <v>98136981371</v>
          </cell>
          <cell r="B8033">
            <v>98136</v>
          </cell>
          <cell r="C8033">
            <v>98137</v>
          </cell>
          <cell r="D8033">
            <v>1</v>
          </cell>
          <cell r="E8033">
            <v>1</v>
          </cell>
          <cell r="F8033">
            <v>100</v>
          </cell>
          <cell r="I8033">
            <v>0</v>
          </cell>
          <cell r="J8033">
            <v>0</v>
          </cell>
          <cell r="K8033">
            <v>0</v>
          </cell>
          <cell r="L8033">
            <v>0</v>
          </cell>
          <cell r="M8033">
            <v>100</v>
          </cell>
          <cell r="N8033">
            <v>0</v>
          </cell>
        </row>
        <row r="8034">
          <cell r="A8034" t="str">
            <v>98136981401</v>
          </cell>
          <cell r="B8034">
            <v>98136</v>
          </cell>
          <cell r="C8034">
            <v>98140</v>
          </cell>
          <cell r="D8034">
            <v>1</v>
          </cell>
          <cell r="E8034">
            <v>1</v>
          </cell>
          <cell r="F8034">
            <v>100</v>
          </cell>
          <cell r="I8034">
            <v>0</v>
          </cell>
          <cell r="J8034">
            <v>0</v>
          </cell>
          <cell r="K8034">
            <v>0</v>
          </cell>
          <cell r="L8034">
            <v>0</v>
          </cell>
          <cell r="M8034">
            <v>100</v>
          </cell>
          <cell r="N8034">
            <v>0</v>
          </cell>
        </row>
        <row r="8035">
          <cell r="A8035" t="str">
            <v>98137981381</v>
          </cell>
          <cell r="B8035">
            <v>98137</v>
          </cell>
          <cell r="C8035">
            <v>98138</v>
          </cell>
          <cell r="D8035">
            <v>1</v>
          </cell>
          <cell r="E8035">
            <v>1</v>
          </cell>
          <cell r="F8035">
            <v>100</v>
          </cell>
          <cell r="I8035">
            <v>0</v>
          </cell>
          <cell r="J8035">
            <v>0</v>
          </cell>
          <cell r="K8035">
            <v>0</v>
          </cell>
          <cell r="L8035">
            <v>0</v>
          </cell>
          <cell r="M8035">
            <v>100</v>
          </cell>
          <cell r="N8035">
            <v>0</v>
          </cell>
        </row>
        <row r="8036">
          <cell r="A8036" t="str">
            <v>98137981391</v>
          </cell>
          <cell r="B8036">
            <v>98137</v>
          </cell>
          <cell r="C8036">
            <v>98139</v>
          </cell>
          <cell r="D8036">
            <v>1</v>
          </cell>
          <cell r="E8036">
            <v>1</v>
          </cell>
          <cell r="F8036">
            <v>100</v>
          </cell>
          <cell r="I8036">
            <v>0</v>
          </cell>
          <cell r="J8036">
            <v>0</v>
          </cell>
          <cell r="K8036">
            <v>0</v>
          </cell>
          <cell r="L8036">
            <v>0</v>
          </cell>
          <cell r="M8036">
            <v>100</v>
          </cell>
          <cell r="N8036">
            <v>0</v>
          </cell>
        </row>
        <row r="8037">
          <cell r="A8037" t="str">
            <v>98139981401</v>
          </cell>
          <cell r="B8037">
            <v>98139</v>
          </cell>
          <cell r="C8037">
            <v>98140</v>
          </cell>
          <cell r="D8037">
            <v>1</v>
          </cell>
          <cell r="E8037">
            <v>1</v>
          </cell>
          <cell r="F8037">
            <v>100</v>
          </cell>
          <cell r="I8037">
            <v>0</v>
          </cell>
          <cell r="J8037">
            <v>0</v>
          </cell>
          <cell r="K8037">
            <v>0</v>
          </cell>
          <cell r="L8037">
            <v>0</v>
          </cell>
          <cell r="M8037">
            <v>100</v>
          </cell>
          <cell r="N8037">
            <v>0</v>
          </cell>
        </row>
        <row r="8038">
          <cell r="A8038" t="str">
            <v>98139981441</v>
          </cell>
          <cell r="B8038">
            <v>98139</v>
          </cell>
          <cell r="C8038">
            <v>98144</v>
          </cell>
          <cell r="D8038">
            <v>1</v>
          </cell>
          <cell r="E8038">
            <v>1</v>
          </cell>
          <cell r="F8038">
            <v>100</v>
          </cell>
          <cell r="I8038">
            <v>0</v>
          </cell>
          <cell r="J8038">
            <v>0</v>
          </cell>
          <cell r="K8038">
            <v>0</v>
          </cell>
          <cell r="L8038">
            <v>0</v>
          </cell>
          <cell r="M8038">
            <v>100</v>
          </cell>
          <cell r="N8038">
            <v>0</v>
          </cell>
        </row>
        <row r="8039">
          <cell r="A8039" t="str">
            <v>98140981411</v>
          </cell>
          <cell r="B8039">
            <v>98140</v>
          </cell>
          <cell r="C8039">
            <v>98141</v>
          </cell>
          <cell r="D8039">
            <v>1</v>
          </cell>
          <cell r="E8039">
            <v>1</v>
          </cell>
          <cell r="F8039">
            <v>100</v>
          </cell>
          <cell r="I8039">
            <v>0</v>
          </cell>
          <cell r="J8039">
            <v>0</v>
          </cell>
          <cell r="K8039">
            <v>0</v>
          </cell>
          <cell r="L8039">
            <v>0</v>
          </cell>
          <cell r="M8039">
            <v>100</v>
          </cell>
          <cell r="N8039">
            <v>1</v>
          </cell>
        </row>
        <row r="8040">
          <cell r="A8040" t="str">
            <v>98140981412</v>
          </cell>
          <cell r="B8040">
            <v>98140</v>
          </cell>
          <cell r="C8040">
            <v>98141</v>
          </cell>
          <cell r="D8040">
            <v>2</v>
          </cell>
          <cell r="E8040">
            <v>1</v>
          </cell>
          <cell r="F8040">
            <v>100</v>
          </cell>
          <cell r="I8040">
            <v>0</v>
          </cell>
          <cell r="J8040">
            <v>0</v>
          </cell>
          <cell r="K8040">
            <v>0</v>
          </cell>
          <cell r="L8040">
            <v>0</v>
          </cell>
          <cell r="M8040">
            <v>100</v>
          </cell>
          <cell r="N8040">
            <v>1</v>
          </cell>
        </row>
        <row r="8041">
          <cell r="A8041" t="str">
            <v>98140981421</v>
          </cell>
          <cell r="B8041">
            <v>98140</v>
          </cell>
          <cell r="C8041">
            <v>98142</v>
          </cell>
          <cell r="D8041">
            <v>1</v>
          </cell>
          <cell r="E8041">
            <v>1</v>
          </cell>
          <cell r="F8041">
            <v>100</v>
          </cell>
          <cell r="I8041">
            <v>0</v>
          </cell>
          <cell r="J8041">
            <v>0</v>
          </cell>
          <cell r="K8041">
            <v>0</v>
          </cell>
          <cell r="L8041">
            <v>0</v>
          </cell>
          <cell r="M8041">
            <v>100</v>
          </cell>
          <cell r="N8041">
            <v>0</v>
          </cell>
        </row>
        <row r="8042">
          <cell r="A8042" t="str">
            <v>98142981431</v>
          </cell>
          <cell r="B8042">
            <v>98142</v>
          </cell>
          <cell r="C8042">
            <v>98143</v>
          </cell>
          <cell r="D8042">
            <v>1</v>
          </cell>
          <cell r="E8042">
            <v>1</v>
          </cell>
          <cell r="F8042">
            <v>100</v>
          </cell>
          <cell r="I8042">
            <v>0</v>
          </cell>
          <cell r="J8042">
            <v>0</v>
          </cell>
          <cell r="K8042">
            <v>0</v>
          </cell>
          <cell r="L8042">
            <v>0</v>
          </cell>
          <cell r="M8042">
            <v>100</v>
          </cell>
          <cell r="N8042">
            <v>0</v>
          </cell>
        </row>
        <row r="8043">
          <cell r="A8043" t="str">
            <v>98142981441</v>
          </cell>
          <cell r="B8043">
            <v>98142</v>
          </cell>
          <cell r="C8043">
            <v>98144</v>
          </cell>
          <cell r="D8043">
            <v>1</v>
          </cell>
          <cell r="E8043">
            <v>1</v>
          </cell>
          <cell r="F8043">
            <v>100</v>
          </cell>
          <cell r="I8043">
            <v>0</v>
          </cell>
          <cell r="J8043">
            <v>0</v>
          </cell>
          <cell r="K8043">
            <v>0</v>
          </cell>
          <cell r="L8043">
            <v>0</v>
          </cell>
          <cell r="M8043">
            <v>100</v>
          </cell>
          <cell r="N8043">
            <v>0</v>
          </cell>
        </row>
        <row r="8044">
          <cell r="A8044" t="str">
            <v>98142981451</v>
          </cell>
          <cell r="B8044">
            <v>98142</v>
          </cell>
          <cell r="C8044">
            <v>98145</v>
          </cell>
          <cell r="D8044">
            <v>1</v>
          </cell>
          <cell r="E8044">
            <v>1</v>
          </cell>
          <cell r="F8044">
            <v>100</v>
          </cell>
          <cell r="I8044">
            <v>0</v>
          </cell>
          <cell r="J8044">
            <v>0</v>
          </cell>
          <cell r="K8044">
            <v>0</v>
          </cell>
          <cell r="L8044">
            <v>0</v>
          </cell>
          <cell r="M8044">
            <v>100</v>
          </cell>
          <cell r="N8044">
            <v>0</v>
          </cell>
        </row>
        <row r="8045">
          <cell r="A8045" t="str">
            <v>98143981441</v>
          </cell>
          <cell r="B8045">
            <v>98143</v>
          </cell>
          <cell r="C8045">
            <v>98144</v>
          </cell>
          <cell r="D8045">
            <v>1</v>
          </cell>
          <cell r="E8045">
            <v>1</v>
          </cell>
          <cell r="F8045">
            <v>100</v>
          </cell>
          <cell r="I8045">
            <v>0</v>
          </cell>
          <cell r="J8045">
            <v>0</v>
          </cell>
          <cell r="K8045">
            <v>0</v>
          </cell>
          <cell r="L8045">
            <v>0</v>
          </cell>
          <cell r="M8045">
            <v>100</v>
          </cell>
          <cell r="N8045">
            <v>0</v>
          </cell>
        </row>
        <row r="8046">
          <cell r="A8046" t="str">
            <v>98145981461</v>
          </cell>
          <cell r="B8046">
            <v>98145</v>
          </cell>
          <cell r="C8046">
            <v>98146</v>
          </cell>
          <cell r="D8046">
            <v>1</v>
          </cell>
          <cell r="E8046">
            <v>1</v>
          </cell>
          <cell r="F8046">
            <v>100</v>
          </cell>
          <cell r="I8046">
            <v>0</v>
          </cell>
          <cell r="J8046">
            <v>0</v>
          </cell>
          <cell r="K8046">
            <v>0</v>
          </cell>
          <cell r="L8046">
            <v>0</v>
          </cell>
          <cell r="M8046">
            <v>100</v>
          </cell>
          <cell r="N8046">
            <v>0</v>
          </cell>
        </row>
        <row r="8047">
          <cell r="A8047" t="str">
            <v>98147981481</v>
          </cell>
          <cell r="B8047">
            <v>98147</v>
          </cell>
          <cell r="C8047">
            <v>98148</v>
          </cell>
          <cell r="D8047">
            <v>1</v>
          </cell>
          <cell r="E8047">
            <v>1</v>
          </cell>
          <cell r="F8047">
            <v>100</v>
          </cell>
          <cell r="I8047">
            <v>0</v>
          </cell>
          <cell r="J8047">
            <v>0</v>
          </cell>
          <cell r="K8047">
            <v>0</v>
          </cell>
          <cell r="L8047">
            <v>0</v>
          </cell>
          <cell r="M8047">
            <v>100</v>
          </cell>
          <cell r="N8047">
            <v>0</v>
          </cell>
        </row>
        <row r="8048">
          <cell r="A8048" t="str">
            <v>98147984101</v>
          </cell>
          <cell r="B8048">
            <v>98147</v>
          </cell>
          <cell r="C8048">
            <v>98410</v>
          </cell>
          <cell r="D8048">
            <v>1</v>
          </cell>
          <cell r="E8048">
            <v>1</v>
          </cell>
          <cell r="F8048">
            <v>100</v>
          </cell>
          <cell r="I8048">
            <v>0</v>
          </cell>
          <cell r="J8048">
            <v>0</v>
          </cell>
          <cell r="K8048">
            <v>0</v>
          </cell>
          <cell r="L8048">
            <v>0</v>
          </cell>
          <cell r="M8048">
            <v>100</v>
          </cell>
          <cell r="N8048">
            <v>0</v>
          </cell>
        </row>
        <row r="8049">
          <cell r="A8049" t="str">
            <v>98149984771</v>
          </cell>
          <cell r="B8049">
            <v>98149</v>
          </cell>
          <cell r="C8049">
            <v>98477</v>
          </cell>
          <cell r="D8049">
            <v>1</v>
          </cell>
          <cell r="E8049">
            <v>1</v>
          </cell>
          <cell r="F8049">
            <v>100</v>
          </cell>
          <cell r="I8049">
            <v>0</v>
          </cell>
          <cell r="J8049">
            <v>0</v>
          </cell>
          <cell r="K8049">
            <v>0</v>
          </cell>
          <cell r="L8049">
            <v>0</v>
          </cell>
          <cell r="M8049">
            <v>100</v>
          </cell>
          <cell r="N8049">
            <v>0</v>
          </cell>
        </row>
        <row r="8050">
          <cell r="A8050" t="str">
            <v>98150984771</v>
          </cell>
          <cell r="B8050">
            <v>98150</v>
          </cell>
          <cell r="C8050">
            <v>98477</v>
          </cell>
          <cell r="D8050">
            <v>1</v>
          </cell>
          <cell r="E8050">
            <v>1</v>
          </cell>
          <cell r="F8050">
            <v>100</v>
          </cell>
          <cell r="I8050">
            <v>0</v>
          </cell>
          <cell r="J8050">
            <v>0</v>
          </cell>
          <cell r="K8050">
            <v>0</v>
          </cell>
          <cell r="L8050">
            <v>0</v>
          </cell>
          <cell r="M8050">
            <v>100</v>
          </cell>
          <cell r="N8050">
            <v>0</v>
          </cell>
        </row>
        <row r="8051">
          <cell r="A8051" t="str">
            <v>98151984761</v>
          </cell>
          <cell r="B8051">
            <v>98151</v>
          </cell>
          <cell r="C8051">
            <v>98476</v>
          </cell>
          <cell r="D8051">
            <v>1</v>
          </cell>
          <cell r="E8051">
            <v>1</v>
          </cell>
          <cell r="F8051">
            <v>100</v>
          </cell>
          <cell r="I8051">
            <v>0</v>
          </cell>
          <cell r="J8051">
            <v>0</v>
          </cell>
          <cell r="K8051">
            <v>0</v>
          </cell>
          <cell r="L8051">
            <v>0</v>
          </cell>
          <cell r="M8051">
            <v>100</v>
          </cell>
          <cell r="N8051">
            <v>0</v>
          </cell>
        </row>
        <row r="8052">
          <cell r="A8052" t="str">
            <v>98152984761</v>
          </cell>
          <cell r="B8052">
            <v>98152</v>
          </cell>
          <cell r="C8052">
            <v>98476</v>
          </cell>
          <cell r="D8052">
            <v>1</v>
          </cell>
          <cell r="E8052">
            <v>1</v>
          </cell>
          <cell r="F8052">
            <v>100</v>
          </cell>
          <cell r="I8052">
            <v>0</v>
          </cell>
          <cell r="J8052">
            <v>0</v>
          </cell>
          <cell r="K8052">
            <v>0</v>
          </cell>
          <cell r="L8052">
            <v>0</v>
          </cell>
          <cell r="M8052">
            <v>100</v>
          </cell>
          <cell r="N8052">
            <v>0</v>
          </cell>
        </row>
        <row r="8053">
          <cell r="A8053" t="str">
            <v>98153984791</v>
          </cell>
          <cell r="B8053">
            <v>98153</v>
          </cell>
          <cell r="C8053">
            <v>98479</v>
          </cell>
          <cell r="D8053">
            <v>1</v>
          </cell>
          <cell r="E8053">
            <v>1</v>
          </cell>
          <cell r="F8053">
            <v>100</v>
          </cell>
          <cell r="I8053">
            <v>0</v>
          </cell>
          <cell r="J8053">
            <v>0</v>
          </cell>
          <cell r="K8053">
            <v>0</v>
          </cell>
          <cell r="L8053">
            <v>0</v>
          </cell>
          <cell r="M8053">
            <v>100</v>
          </cell>
          <cell r="N8053">
            <v>0</v>
          </cell>
        </row>
        <row r="8054">
          <cell r="A8054" t="str">
            <v>98154984791</v>
          </cell>
          <cell r="B8054">
            <v>98154</v>
          </cell>
          <cell r="C8054">
            <v>98479</v>
          </cell>
          <cell r="D8054">
            <v>1</v>
          </cell>
          <cell r="E8054">
            <v>1</v>
          </cell>
          <cell r="F8054">
            <v>100</v>
          </cell>
          <cell r="I8054">
            <v>0</v>
          </cell>
          <cell r="J8054">
            <v>0</v>
          </cell>
          <cell r="K8054">
            <v>0</v>
          </cell>
          <cell r="L8054">
            <v>0</v>
          </cell>
          <cell r="M8054">
            <v>100</v>
          </cell>
          <cell r="N8054">
            <v>0</v>
          </cell>
        </row>
        <row r="8055">
          <cell r="A8055" t="str">
            <v>98155984781</v>
          </cell>
          <cell r="B8055">
            <v>98155</v>
          </cell>
          <cell r="C8055">
            <v>98478</v>
          </cell>
          <cell r="D8055">
            <v>1</v>
          </cell>
          <cell r="E8055">
            <v>1</v>
          </cell>
          <cell r="F8055">
            <v>100</v>
          </cell>
          <cell r="I8055">
            <v>0</v>
          </cell>
          <cell r="J8055">
            <v>0</v>
          </cell>
          <cell r="K8055">
            <v>0</v>
          </cell>
          <cell r="L8055">
            <v>0</v>
          </cell>
          <cell r="M8055">
            <v>100</v>
          </cell>
          <cell r="N8055">
            <v>0</v>
          </cell>
        </row>
        <row r="8056">
          <cell r="A8056" t="str">
            <v>98156984781</v>
          </cell>
          <cell r="B8056">
            <v>98156</v>
          </cell>
          <cell r="C8056">
            <v>98478</v>
          </cell>
          <cell r="D8056">
            <v>1</v>
          </cell>
          <cell r="E8056">
            <v>1</v>
          </cell>
          <cell r="F8056">
            <v>100</v>
          </cell>
          <cell r="I8056">
            <v>0</v>
          </cell>
          <cell r="J8056">
            <v>0</v>
          </cell>
          <cell r="K8056">
            <v>0</v>
          </cell>
          <cell r="L8056">
            <v>0</v>
          </cell>
          <cell r="M8056">
            <v>100</v>
          </cell>
          <cell r="N8056">
            <v>0</v>
          </cell>
        </row>
        <row r="8057">
          <cell r="A8057" t="str">
            <v>98159981601</v>
          </cell>
          <cell r="B8057">
            <v>98159</v>
          </cell>
          <cell r="C8057">
            <v>98160</v>
          </cell>
          <cell r="D8057">
            <v>1</v>
          </cell>
          <cell r="E8057">
            <v>1</v>
          </cell>
          <cell r="F8057">
            <v>100</v>
          </cell>
          <cell r="I8057">
            <v>0</v>
          </cell>
          <cell r="J8057">
            <v>0</v>
          </cell>
          <cell r="K8057">
            <v>0</v>
          </cell>
          <cell r="L8057">
            <v>0</v>
          </cell>
          <cell r="M8057">
            <v>100</v>
          </cell>
          <cell r="N8057">
            <v>0</v>
          </cell>
        </row>
        <row r="8058">
          <cell r="A8058" t="str">
            <v>98160981611</v>
          </cell>
          <cell r="B8058">
            <v>98160</v>
          </cell>
          <cell r="C8058">
            <v>98161</v>
          </cell>
          <cell r="D8058">
            <v>1</v>
          </cell>
          <cell r="E8058">
            <v>1</v>
          </cell>
          <cell r="F8058">
            <v>100</v>
          </cell>
          <cell r="I8058">
            <v>0</v>
          </cell>
          <cell r="J8058">
            <v>0</v>
          </cell>
          <cell r="K8058">
            <v>0</v>
          </cell>
          <cell r="L8058">
            <v>0</v>
          </cell>
          <cell r="M8058">
            <v>100</v>
          </cell>
          <cell r="N8058">
            <v>1</v>
          </cell>
        </row>
        <row r="8059">
          <cell r="A8059" t="str">
            <v>98160981612</v>
          </cell>
          <cell r="B8059">
            <v>98160</v>
          </cell>
          <cell r="C8059">
            <v>98161</v>
          </cell>
          <cell r="D8059">
            <v>2</v>
          </cell>
          <cell r="E8059">
            <v>1</v>
          </cell>
          <cell r="F8059">
            <v>100</v>
          </cell>
          <cell r="I8059">
            <v>0</v>
          </cell>
          <cell r="J8059">
            <v>0</v>
          </cell>
          <cell r="K8059">
            <v>0</v>
          </cell>
          <cell r="L8059">
            <v>0</v>
          </cell>
          <cell r="M8059">
            <v>100</v>
          </cell>
          <cell r="N8059">
            <v>1</v>
          </cell>
        </row>
        <row r="8060">
          <cell r="A8060" t="str">
            <v>98160981791</v>
          </cell>
          <cell r="B8060">
            <v>98160</v>
          </cell>
          <cell r="C8060">
            <v>98179</v>
          </cell>
          <cell r="D8060">
            <v>1</v>
          </cell>
          <cell r="E8060">
            <v>1</v>
          </cell>
          <cell r="F8060">
            <v>100</v>
          </cell>
          <cell r="I8060">
            <v>0</v>
          </cell>
          <cell r="J8060">
            <v>0</v>
          </cell>
          <cell r="K8060">
            <v>0</v>
          </cell>
          <cell r="L8060">
            <v>0</v>
          </cell>
          <cell r="M8060">
            <v>100</v>
          </cell>
          <cell r="N8060">
            <v>0</v>
          </cell>
        </row>
        <row r="8061">
          <cell r="A8061" t="str">
            <v>98161981621</v>
          </cell>
          <cell r="B8061">
            <v>98161</v>
          </cell>
          <cell r="C8061">
            <v>98162</v>
          </cell>
          <cell r="D8061">
            <v>1</v>
          </cell>
          <cell r="E8061">
            <v>1</v>
          </cell>
          <cell r="F8061">
            <v>100</v>
          </cell>
          <cell r="I8061">
            <v>0</v>
          </cell>
          <cell r="J8061">
            <v>0</v>
          </cell>
          <cell r="K8061">
            <v>0</v>
          </cell>
          <cell r="L8061">
            <v>0</v>
          </cell>
          <cell r="M8061">
            <v>100</v>
          </cell>
          <cell r="N8061">
            <v>0</v>
          </cell>
        </row>
        <row r="8062">
          <cell r="A8062" t="str">
            <v>98161981651</v>
          </cell>
          <cell r="B8062">
            <v>98161</v>
          </cell>
          <cell r="C8062">
            <v>98165</v>
          </cell>
          <cell r="D8062">
            <v>1</v>
          </cell>
          <cell r="E8062">
            <v>1</v>
          </cell>
          <cell r="F8062">
            <v>100</v>
          </cell>
          <cell r="I8062">
            <v>0</v>
          </cell>
          <cell r="J8062">
            <v>0</v>
          </cell>
          <cell r="K8062">
            <v>0</v>
          </cell>
          <cell r="L8062">
            <v>0</v>
          </cell>
          <cell r="M8062">
            <v>100</v>
          </cell>
          <cell r="N8062">
            <v>0</v>
          </cell>
        </row>
        <row r="8063">
          <cell r="A8063" t="str">
            <v>98161981701</v>
          </cell>
          <cell r="B8063">
            <v>98161</v>
          </cell>
          <cell r="C8063">
            <v>98170</v>
          </cell>
          <cell r="D8063">
            <v>1</v>
          </cell>
          <cell r="E8063">
            <v>1</v>
          </cell>
          <cell r="F8063">
            <v>100</v>
          </cell>
          <cell r="I8063">
            <v>0</v>
          </cell>
          <cell r="J8063">
            <v>0</v>
          </cell>
          <cell r="K8063">
            <v>0</v>
          </cell>
          <cell r="L8063">
            <v>0</v>
          </cell>
          <cell r="M8063">
            <v>100</v>
          </cell>
          <cell r="N8063">
            <v>0</v>
          </cell>
        </row>
        <row r="8064">
          <cell r="A8064" t="str">
            <v>98161981821</v>
          </cell>
          <cell r="B8064">
            <v>98161</v>
          </cell>
          <cell r="C8064">
            <v>98182</v>
          </cell>
          <cell r="D8064">
            <v>1</v>
          </cell>
          <cell r="E8064">
            <v>1</v>
          </cell>
          <cell r="F8064">
            <v>100</v>
          </cell>
          <cell r="I8064">
            <v>0</v>
          </cell>
          <cell r="J8064">
            <v>0</v>
          </cell>
          <cell r="K8064">
            <v>0</v>
          </cell>
          <cell r="L8064">
            <v>0</v>
          </cell>
          <cell r="M8064">
            <v>100</v>
          </cell>
          <cell r="N8064">
            <v>0</v>
          </cell>
        </row>
        <row r="8065">
          <cell r="A8065" t="str">
            <v>98162981631</v>
          </cell>
          <cell r="B8065">
            <v>98162</v>
          </cell>
          <cell r="C8065">
            <v>98163</v>
          </cell>
          <cell r="D8065">
            <v>1</v>
          </cell>
          <cell r="E8065">
            <v>1</v>
          </cell>
          <cell r="F8065">
            <v>100</v>
          </cell>
          <cell r="I8065">
            <v>0</v>
          </cell>
          <cell r="J8065">
            <v>0</v>
          </cell>
          <cell r="K8065">
            <v>0</v>
          </cell>
          <cell r="L8065">
            <v>0</v>
          </cell>
          <cell r="M8065">
            <v>100</v>
          </cell>
          <cell r="N8065">
            <v>0</v>
          </cell>
        </row>
        <row r="8066">
          <cell r="A8066" t="str">
            <v>98162981641</v>
          </cell>
          <cell r="B8066">
            <v>98162</v>
          </cell>
          <cell r="C8066">
            <v>98164</v>
          </cell>
          <cell r="D8066">
            <v>1</v>
          </cell>
          <cell r="E8066">
            <v>1</v>
          </cell>
          <cell r="F8066">
            <v>100</v>
          </cell>
          <cell r="I8066">
            <v>0</v>
          </cell>
          <cell r="J8066">
            <v>0</v>
          </cell>
          <cell r="K8066">
            <v>0</v>
          </cell>
          <cell r="L8066">
            <v>0</v>
          </cell>
          <cell r="M8066">
            <v>100</v>
          </cell>
          <cell r="N8066">
            <v>0</v>
          </cell>
        </row>
        <row r="8067">
          <cell r="A8067" t="str">
            <v>98164981651</v>
          </cell>
          <cell r="B8067">
            <v>98164</v>
          </cell>
          <cell r="C8067">
            <v>98165</v>
          </cell>
          <cell r="D8067">
            <v>1</v>
          </cell>
          <cell r="E8067">
            <v>1</v>
          </cell>
          <cell r="F8067">
            <v>100</v>
          </cell>
          <cell r="I8067">
            <v>0</v>
          </cell>
          <cell r="J8067">
            <v>0</v>
          </cell>
          <cell r="K8067">
            <v>0</v>
          </cell>
          <cell r="L8067">
            <v>0</v>
          </cell>
          <cell r="M8067">
            <v>100</v>
          </cell>
          <cell r="N8067">
            <v>0</v>
          </cell>
        </row>
        <row r="8068">
          <cell r="A8068" t="str">
            <v>98165981661</v>
          </cell>
          <cell r="B8068">
            <v>98165</v>
          </cell>
          <cell r="C8068">
            <v>98166</v>
          </cell>
          <cell r="D8068">
            <v>1</v>
          </cell>
          <cell r="E8068">
            <v>1</v>
          </cell>
          <cell r="F8068">
            <v>100</v>
          </cell>
          <cell r="I8068">
            <v>0</v>
          </cell>
          <cell r="J8068">
            <v>0</v>
          </cell>
          <cell r="K8068">
            <v>0</v>
          </cell>
          <cell r="L8068">
            <v>0</v>
          </cell>
          <cell r="M8068">
            <v>100</v>
          </cell>
          <cell r="N8068">
            <v>0</v>
          </cell>
        </row>
        <row r="8069">
          <cell r="A8069" t="str">
            <v>98166981681</v>
          </cell>
          <cell r="B8069">
            <v>98166</v>
          </cell>
          <cell r="C8069">
            <v>98168</v>
          </cell>
          <cell r="D8069">
            <v>1</v>
          </cell>
          <cell r="E8069">
            <v>1</v>
          </cell>
          <cell r="F8069">
            <v>100</v>
          </cell>
          <cell r="I8069">
            <v>0</v>
          </cell>
          <cell r="J8069">
            <v>0</v>
          </cell>
          <cell r="K8069">
            <v>0</v>
          </cell>
          <cell r="L8069">
            <v>0</v>
          </cell>
          <cell r="M8069">
            <v>100</v>
          </cell>
          <cell r="N8069">
            <v>0</v>
          </cell>
        </row>
        <row r="8070">
          <cell r="A8070" t="str">
            <v>98167981681</v>
          </cell>
          <cell r="B8070">
            <v>98167</v>
          </cell>
          <cell r="C8070">
            <v>98168</v>
          </cell>
          <cell r="D8070">
            <v>1</v>
          </cell>
          <cell r="E8070">
            <v>1</v>
          </cell>
          <cell r="F8070">
            <v>100</v>
          </cell>
          <cell r="I8070">
            <v>0</v>
          </cell>
          <cell r="J8070">
            <v>0</v>
          </cell>
          <cell r="K8070">
            <v>0</v>
          </cell>
          <cell r="L8070">
            <v>0</v>
          </cell>
          <cell r="M8070">
            <v>100</v>
          </cell>
          <cell r="N8070">
            <v>0</v>
          </cell>
        </row>
        <row r="8071">
          <cell r="A8071" t="str">
            <v>98167981691</v>
          </cell>
          <cell r="B8071">
            <v>98167</v>
          </cell>
          <cell r="C8071">
            <v>98169</v>
          </cell>
          <cell r="D8071">
            <v>1</v>
          </cell>
          <cell r="E8071">
            <v>1</v>
          </cell>
          <cell r="F8071">
            <v>100</v>
          </cell>
          <cell r="I8071">
            <v>0</v>
          </cell>
          <cell r="J8071">
            <v>0</v>
          </cell>
          <cell r="K8071">
            <v>0</v>
          </cell>
          <cell r="L8071">
            <v>0</v>
          </cell>
          <cell r="M8071">
            <v>100</v>
          </cell>
          <cell r="N8071">
            <v>0</v>
          </cell>
        </row>
        <row r="8072">
          <cell r="A8072" t="str">
            <v>98170981721</v>
          </cell>
          <cell r="B8072">
            <v>98170</v>
          </cell>
          <cell r="C8072">
            <v>98172</v>
          </cell>
          <cell r="D8072">
            <v>1</v>
          </cell>
          <cell r="E8072">
            <v>1</v>
          </cell>
          <cell r="F8072">
            <v>100</v>
          </cell>
          <cell r="I8072">
            <v>0</v>
          </cell>
          <cell r="J8072">
            <v>0</v>
          </cell>
          <cell r="K8072">
            <v>0</v>
          </cell>
          <cell r="L8072">
            <v>0</v>
          </cell>
          <cell r="M8072">
            <v>100</v>
          </cell>
          <cell r="N8072">
            <v>0</v>
          </cell>
        </row>
        <row r="8073">
          <cell r="A8073" t="str">
            <v>98171981721</v>
          </cell>
          <cell r="B8073">
            <v>98171</v>
          </cell>
          <cell r="C8073">
            <v>98172</v>
          </cell>
          <cell r="D8073">
            <v>1</v>
          </cell>
          <cell r="E8073">
            <v>1</v>
          </cell>
          <cell r="F8073">
            <v>100</v>
          </cell>
          <cell r="I8073">
            <v>0</v>
          </cell>
          <cell r="J8073">
            <v>0</v>
          </cell>
          <cell r="K8073">
            <v>0</v>
          </cell>
          <cell r="L8073">
            <v>0</v>
          </cell>
          <cell r="M8073">
            <v>100</v>
          </cell>
          <cell r="N8073">
            <v>0</v>
          </cell>
        </row>
        <row r="8074">
          <cell r="A8074" t="str">
            <v>98172981731</v>
          </cell>
          <cell r="B8074">
            <v>98172</v>
          </cell>
          <cell r="C8074">
            <v>98173</v>
          </cell>
          <cell r="D8074">
            <v>1</v>
          </cell>
          <cell r="E8074">
            <v>1</v>
          </cell>
          <cell r="F8074">
            <v>100</v>
          </cell>
          <cell r="I8074">
            <v>0</v>
          </cell>
          <cell r="J8074">
            <v>0</v>
          </cell>
          <cell r="K8074">
            <v>0</v>
          </cell>
          <cell r="L8074">
            <v>0</v>
          </cell>
          <cell r="M8074">
            <v>100</v>
          </cell>
          <cell r="N8074">
            <v>0</v>
          </cell>
        </row>
        <row r="8075">
          <cell r="A8075" t="str">
            <v>98173981741</v>
          </cell>
          <cell r="B8075">
            <v>98173</v>
          </cell>
          <cell r="C8075">
            <v>98174</v>
          </cell>
          <cell r="D8075">
            <v>1</v>
          </cell>
          <cell r="E8075">
            <v>1</v>
          </cell>
          <cell r="F8075">
            <v>100</v>
          </cell>
          <cell r="I8075">
            <v>0</v>
          </cell>
          <cell r="J8075">
            <v>0</v>
          </cell>
          <cell r="K8075">
            <v>0</v>
          </cell>
          <cell r="L8075">
            <v>0</v>
          </cell>
          <cell r="M8075">
            <v>100</v>
          </cell>
          <cell r="N8075">
            <v>0</v>
          </cell>
        </row>
        <row r="8076">
          <cell r="A8076" t="str">
            <v>98173981751</v>
          </cell>
          <cell r="B8076">
            <v>98173</v>
          </cell>
          <cell r="C8076">
            <v>98175</v>
          </cell>
          <cell r="D8076">
            <v>1</v>
          </cell>
          <cell r="E8076">
            <v>1</v>
          </cell>
          <cell r="F8076">
            <v>100</v>
          </cell>
          <cell r="I8076">
            <v>0</v>
          </cell>
          <cell r="J8076">
            <v>0</v>
          </cell>
          <cell r="K8076">
            <v>0</v>
          </cell>
          <cell r="L8076">
            <v>0</v>
          </cell>
          <cell r="M8076">
            <v>100</v>
          </cell>
          <cell r="N8076">
            <v>0</v>
          </cell>
        </row>
        <row r="8077">
          <cell r="A8077" t="str">
            <v>98175981761</v>
          </cell>
          <cell r="B8077">
            <v>98175</v>
          </cell>
          <cell r="C8077">
            <v>98176</v>
          </cell>
          <cell r="D8077">
            <v>1</v>
          </cell>
          <cell r="E8077">
            <v>1</v>
          </cell>
          <cell r="F8077">
            <v>100</v>
          </cell>
          <cell r="I8077">
            <v>0</v>
          </cell>
          <cell r="J8077">
            <v>0</v>
          </cell>
          <cell r="K8077">
            <v>0</v>
          </cell>
          <cell r="L8077">
            <v>0</v>
          </cell>
          <cell r="M8077">
            <v>100</v>
          </cell>
          <cell r="N8077">
            <v>0</v>
          </cell>
        </row>
        <row r="8078">
          <cell r="A8078" t="str">
            <v>98176981771</v>
          </cell>
          <cell r="B8078">
            <v>98176</v>
          </cell>
          <cell r="C8078">
            <v>98177</v>
          </cell>
          <cell r="D8078">
            <v>1</v>
          </cell>
          <cell r="E8078">
            <v>1</v>
          </cell>
          <cell r="F8078">
            <v>100</v>
          </cell>
          <cell r="I8078">
            <v>0</v>
          </cell>
          <cell r="J8078">
            <v>0</v>
          </cell>
          <cell r="K8078">
            <v>0</v>
          </cell>
          <cell r="L8078">
            <v>0</v>
          </cell>
          <cell r="M8078">
            <v>100</v>
          </cell>
          <cell r="N8078">
            <v>1</v>
          </cell>
        </row>
        <row r="8079">
          <cell r="A8079" t="str">
            <v>98176981971</v>
          </cell>
          <cell r="B8079">
            <v>98176</v>
          </cell>
          <cell r="C8079">
            <v>98197</v>
          </cell>
          <cell r="D8079">
            <v>1</v>
          </cell>
          <cell r="E8079">
            <v>1</v>
          </cell>
          <cell r="F8079">
            <v>100</v>
          </cell>
          <cell r="I8079">
            <v>0</v>
          </cell>
          <cell r="J8079">
            <v>0</v>
          </cell>
          <cell r="K8079">
            <v>0</v>
          </cell>
          <cell r="L8079">
            <v>0</v>
          </cell>
          <cell r="M8079">
            <v>100</v>
          </cell>
          <cell r="N8079">
            <v>0</v>
          </cell>
        </row>
        <row r="8080">
          <cell r="A8080" t="str">
            <v>98176984311</v>
          </cell>
          <cell r="B8080">
            <v>98176</v>
          </cell>
          <cell r="C8080">
            <v>98431</v>
          </cell>
          <cell r="D8080">
            <v>1</v>
          </cell>
          <cell r="E8080">
            <v>1</v>
          </cell>
          <cell r="F8080">
            <v>100</v>
          </cell>
          <cell r="I8080">
            <v>0</v>
          </cell>
          <cell r="J8080">
            <v>0</v>
          </cell>
          <cell r="K8080">
            <v>0</v>
          </cell>
          <cell r="L8080">
            <v>0</v>
          </cell>
          <cell r="M8080">
            <v>100</v>
          </cell>
          <cell r="N8080">
            <v>0</v>
          </cell>
        </row>
        <row r="8081">
          <cell r="A8081" t="str">
            <v>98177981781</v>
          </cell>
          <cell r="B8081">
            <v>98177</v>
          </cell>
          <cell r="C8081">
            <v>98178</v>
          </cell>
          <cell r="D8081">
            <v>1</v>
          </cell>
          <cell r="E8081">
            <v>1</v>
          </cell>
          <cell r="F8081">
            <v>100</v>
          </cell>
          <cell r="I8081">
            <v>0</v>
          </cell>
          <cell r="J8081">
            <v>0</v>
          </cell>
          <cell r="K8081">
            <v>0</v>
          </cell>
          <cell r="L8081">
            <v>0</v>
          </cell>
          <cell r="M8081">
            <v>100</v>
          </cell>
          <cell r="N8081">
            <v>0</v>
          </cell>
        </row>
        <row r="8082">
          <cell r="A8082" t="str">
            <v>98177981841</v>
          </cell>
          <cell r="B8082">
            <v>98177</v>
          </cell>
          <cell r="C8082">
            <v>98184</v>
          </cell>
          <cell r="D8082">
            <v>1</v>
          </cell>
          <cell r="E8082">
            <v>1</v>
          </cell>
          <cell r="F8082">
            <v>100</v>
          </cell>
          <cell r="I8082">
            <v>0</v>
          </cell>
          <cell r="J8082">
            <v>0</v>
          </cell>
          <cell r="K8082">
            <v>0</v>
          </cell>
          <cell r="L8082">
            <v>0</v>
          </cell>
          <cell r="M8082">
            <v>100</v>
          </cell>
          <cell r="N8082">
            <v>0</v>
          </cell>
        </row>
        <row r="8083">
          <cell r="A8083" t="str">
            <v>98177981901</v>
          </cell>
          <cell r="B8083">
            <v>98177</v>
          </cell>
          <cell r="C8083">
            <v>98190</v>
          </cell>
          <cell r="D8083">
            <v>1</v>
          </cell>
          <cell r="E8083">
            <v>1</v>
          </cell>
          <cell r="F8083">
            <v>100</v>
          </cell>
          <cell r="I8083">
            <v>0</v>
          </cell>
          <cell r="J8083">
            <v>0</v>
          </cell>
          <cell r="K8083">
            <v>0</v>
          </cell>
          <cell r="L8083">
            <v>0</v>
          </cell>
          <cell r="M8083">
            <v>100</v>
          </cell>
          <cell r="N8083">
            <v>0</v>
          </cell>
        </row>
        <row r="8084">
          <cell r="A8084" t="str">
            <v>98180981811</v>
          </cell>
          <cell r="B8084">
            <v>98180</v>
          </cell>
          <cell r="C8084">
            <v>98181</v>
          </cell>
          <cell r="D8084">
            <v>1</v>
          </cell>
          <cell r="E8084">
            <v>1</v>
          </cell>
          <cell r="F8084">
            <v>100</v>
          </cell>
          <cell r="I8084">
            <v>0</v>
          </cell>
          <cell r="J8084">
            <v>0</v>
          </cell>
          <cell r="K8084">
            <v>0</v>
          </cell>
          <cell r="L8084">
            <v>0</v>
          </cell>
          <cell r="M8084">
            <v>100</v>
          </cell>
          <cell r="N8084">
            <v>0</v>
          </cell>
        </row>
        <row r="8085">
          <cell r="A8085" t="str">
            <v>98181981821</v>
          </cell>
          <cell r="B8085">
            <v>98181</v>
          </cell>
          <cell r="C8085">
            <v>98182</v>
          </cell>
          <cell r="D8085">
            <v>1</v>
          </cell>
          <cell r="E8085">
            <v>1</v>
          </cell>
          <cell r="F8085">
            <v>100</v>
          </cell>
          <cell r="I8085">
            <v>0</v>
          </cell>
          <cell r="J8085">
            <v>0</v>
          </cell>
          <cell r="K8085">
            <v>0</v>
          </cell>
          <cell r="L8085">
            <v>0</v>
          </cell>
          <cell r="M8085">
            <v>100</v>
          </cell>
          <cell r="N8085">
            <v>0</v>
          </cell>
        </row>
        <row r="8086">
          <cell r="A8086" t="str">
            <v>98182981831</v>
          </cell>
          <cell r="B8086">
            <v>98182</v>
          </cell>
          <cell r="C8086">
            <v>98183</v>
          </cell>
          <cell r="D8086">
            <v>1</v>
          </cell>
          <cell r="E8086">
            <v>1</v>
          </cell>
          <cell r="F8086">
            <v>100</v>
          </cell>
          <cell r="I8086">
            <v>0</v>
          </cell>
          <cell r="J8086">
            <v>0</v>
          </cell>
          <cell r="K8086">
            <v>0</v>
          </cell>
          <cell r="L8086">
            <v>0</v>
          </cell>
          <cell r="M8086">
            <v>100</v>
          </cell>
          <cell r="N8086">
            <v>0</v>
          </cell>
        </row>
        <row r="8087">
          <cell r="A8087" t="str">
            <v>98184981851</v>
          </cell>
          <cell r="B8087">
            <v>98184</v>
          </cell>
          <cell r="C8087">
            <v>98185</v>
          </cell>
          <cell r="D8087">
            <v>1</v>
          </cell>
          <cell r="E8087">
            <v>1</v>
          </cell>
          <cell r="F8087">
            <v>100</v>
          </cell>
          <cell r="I8087">
            <v>0</v>
          </cell>
          <cell r="J8087">
            <v>0</v>
          </cell>
          <cell r="K8087">
            <v>0</v>
          </cell>
          <cell r="L8087">
            <v>0</v>
          </cell>
          <cell r="M8087">
            <v>100</v>
          </cell>
          <cell r="N8087">
            <v>0</v>
          </cell>
        </row>
        <row r="8088">
          <cell r="A8088" t="str">
            <v>98186981871</v>
          </cell>
          <cell r="B8088">
            <v>98186</v>
          </cell>
          <cell r="C8088">
            <v>98187</v>
          </cell>
          <cell r="D8088">
            <v>1</v>
          </cell>
          <cell r="E8088">
            <v>1</v>
          </cell>
          <cell r="F8088">
            <v>100</v>
          </cell>
          <cell r="I8088">
            <v>0</v>
          </cell>
          <cell r="J8088">
            <v>0</v>
          </cell>
          <cell r="K8088">
            <v>0</v>
          </cell>
          <cell r="L8088">
            <v>0</v>
          </cell>
          <cell r="M8088">
            <v>100</v>
          </cell>
          <cell r="N8088">
            <v>0</v>
          </cell>
        </row>
        <row r="8089">
          <cell r="A8089" t="str">
            <v>98187981881</v>
          </cell>
          <cell r="B8089">
            <v>98187</v>
          </cell>
          <cell r="C8089">
            <v>98188</v>
          </cell>
          <cell r="D8089">
            <v>1</v>
          </cell>
          <cell r="E8089">
            <v>1</v>
          </cell>
          <cell r="F8089">
            <v>100</v>
          </cell>
          <cell r="I8089">
            <v>0</v>
          </cell>
          <cell r="J8089">
            <v>0</v>
          </cell>
          <cell r="K8089">
            <v>0</v>
          </cell>
          <cell r="L8089">
            <v>0</v>
          </cell>
          <cell r="M8089">
            <v>100</v>
          </cell>
          <cell r="N8089">
            <v>0</v>
          </cell>
        </row>
        <row r="8090">
          <cell r="A8090" t="str">
            <v>98188981891</v>
          </cell>
          <cell r="B8090">
            <v>98188</v>
          </cell>
          <cell r="C8090">
            <v>98189</v>
          </cell>
          <cell r="D8090">
            <v>1</v>
          </cell>
          <cell r="E8090">
            <v>1</v>
          </cell>
          <cell r="F8090">
            <v>100</v>
          </cell>
          <cell r="I8090">
            <v>0</v>
          </cell>
          <cell r="J8090">
            <v>0</v>
          </cell>
          <cell r="K8090">
            <v>0</v>
          </cell>
          <cell r="L8090">
            <v>0</v>
          </cell>
          <cell r="M8090">
            <v>100</v>
          </cell>
          <cell r="N8090">
            <v>0</v>
          </cell>
        </row>
        <row r="8091">
          <cell r="A8091" t="str">
            <v>98189981911</v>
          </cell>
          <cell r="B8091">
            <v>98189</v>
          </cell>
          <cell r="C8091">
            <v>98191</v>
          </cell>
          <cell r="D8091">
            <v>1</v>
          </cell>
          <cell r="E8091">
            <v>1</v>
          </cell>
          <cell r="F8091">
            <v>100</v>
          </cell>
          <cell r="I8091">
            <v>0</v>
          </cell>
          <cell r="J8091">
            <v>0</v>
          </cell>
          <cell r="K8091">
            <v>0</v>
          </cell>
          <cell r="L8091">
            <v>0</v>
          </cell>
          <cell r="M8091">
            <v>100</v>
          </cell>
          <cell r="N8091">
            <v>0</v>
          </cell>
        </row>
        <row r="8092">
          <cell r="A8092" t="str">
            <v>98190981911</v>
          </cell>
          <cell r="B8092">
            <v>98190</v>
          </cell>
          <cell r="C8092">
            <v>98191</v>
          </cell>
          <cell r="D8092">
            <v>1</v>
          </cell>
          <cell r="E8092">
            <v>1</v>
          </cell>
          <cell r="F8092">
            <v>100</v>
          </cell>
          <cell r="I8092">
            <v>0</v>
          </cell>
          <cell r="J8092">
            <v>0</v>
          </cell>
          <cell r="K8092">
            <v>0</v>
          </cell>
          <cell r="L8092">
            <v>0</v>
          </cell>
          <cell r="M8092">
            <v>100</v>
          </cell>
          <cell r="N8092">
            <v>1</v>
          </cell>
        </row>
        <row r="8093">
          <cell r="A8093" t="str">
            <v>98191981921</v>
          </cell>
          <cell r="B8093">
            <v>98191</v>
          </cell>
          <cell r="C8093">
            <v>98192</v>
          </cell>
          <cell r="D8093">
            <v>1</v>
          </cell>
          <cell r="E8093">
            <v>1</v>
          </cell>
          <cell r="F8093">
            <v>100</v>
          </cell>
          <cell r="I8093">
            <v>0</v>
          </cell>
          <cell r="J8093">
            <v>0</v>
          </cell>
          <cell r="K8093">
            <v>0</v>
          </cell>
          <cell r="L8093">
            <v>0</v>
          </cell>
          <cell r="M8093">
            <v>100</v>
          </cell>
          <cell r="N8093">
            <v>0</v>
          </cell>
        </row>
        <row r="8094">
          <cell r="A8094" t="str">
            <v>98192981931</v>
          </cell>
          <cell r="B8094">
            <v>98192</v>
          </cell>
          <cell r="C8094">
            <v>98193</v>
          </cell>
          <cell r="D8094">
            <v>1</v>
          </cell>
          <cell r="E8094">
            <v>1</v>
          </cell>
          <cell r="F8094">
            <v>100</v>
          </cell>
          <cell r="I8094">
            <v>0</v>
          </cell>
          <cell r="J8094">
            <v>0</v>
          </cell>
          <cell r="K8094">
            <v>0</v>
          </cell>
          <cell r="L8094">
            <v>0</v>
          </cell>
          <cell r="M8094">
            <v>100</v>
          </cell>
          <cell r="N8094">
            <v>0</v>
          </cell>
        </row>
        <row r="8095">
          <cell r="A8095" t="str">
            <v>98193981941</v>
          </cell>
          <cell r="B8095">
            <v>98193</v>
          </cell>
          <cell r="C8095">
            <v>98194</v>
          </cell>
          <cell r="D8095">
            <v>1</v>
          </cell>
          <cell r="E8095">
            <v>1</v>
          </cell>
          <cell r="F8095">
            <v>100</v>
          </cell>
          <cell r="I8095">
            <v>0</v>
          </cell>
          <cell r="J8095">
            <v>0</v>
          </cell>
          <cell r="K8095">
            <v>0</v>
          </cell>
          <cell r="L8095">
            <v>0</v>
          </cell>
          <cell r="M8095">
            <v>100</v>
          </cell>
          <cell r="N8095">
            <v>0</v>
          </cell>
        </row>
        <row r="8096">
          <cell r="A8096" t="str">
            <v>98194981961</v>
          </cell>
          <cell r="B8096">
            <v>98194</v>
          </cell>
          <cell r="C8096">
            <v>98196</v>
          </cell>
          <cell r="D8096">
            <v>1</v>
          </cell>
          <cell r="E8096">
            <v>1</v>
          </cell>
          <cell r="F8096">
            <v>100</v>
          </cell>
          <cell r="I8096">
            <v>0</v>
          </cell>
          <cell r="J8096">
            <v>0</v>
          </cell>
          <cell r="K8096">
            <v>0</v>
          </cell>
          <cell r="L8096">
            <v>0</v>
          </cell>
          <cell r="M8096">
            <v>100</v>
          </cell>
          <cell r="N8096">
            <v>0</v>
          </cell>
        </row>
        <row r="8097">
          <cell r="A8097" t="str">
            <v>98194981971</v>
          </cell>
          <cell r="B8097">
            <v>98194</v>
          </cell>
          <cell r="C8097">
            <v>98197</v>
          </cell>
          <cell r="D8097">
            <v>1</v>
          </cell>
          <cell r="E8097">
            <v>1</v>
          </cell>
          <cell r="F8097">
            <v>100</v>
          </cell>
          <cell r="I8097">
            <v>0</v>
          </cell>
          <cell r="J8097">
            <v>0</v>
          </cell>
          <cell r="K8097">
            <v>0</v>
          </cell>
          <cell r="L8097">
            <v>0</v>
          </cell>
          <cell r="M8097">
            <v>100</v>
          </cell>
          <cell r="N8097">
            <v>0</v>
          </cell>
        </row>
        <row r="8098">
          <cell r="A8098" t="str">
            <v>98196982021</v>
          </cell>
          <cell r="B8098">
            <v>98196</v>
          </cell>
          <cell r="C8098">
            <v>98202</v>
          </cell>
          <cell r="D8098">
            <v>1</v>
          </cell>
          <cell r="E8098">
            <v>1</v>
          </cell>
          <cell r="F8098">
            <v>100</v>
          </cell>
          <cell r="I8098">
            <v>0</v>
          </cell>
          <cell r="J8098">
            <v>0</v>
          </cell>
          <cell r="K8098">
            <v>0</v>
          </cell>
          <cell r="L8098">
            <v>0</v>
          </cell>
          <cell r="M8098">
            <v>100</v>
          </cell>
          <cell r="N8098">
            <v>0</v>
          </cell>
        </row>
        <row r="8099">
          <cell r="A8099" t="str">
            <v>98197982021</v>
          </cell>
          <cell r="B8099">
            <v>98197</v>
          </cell>
          <cell r="C8099">
            <v>98202</v>
          </cell>
          <cell r="D8099">
            <v>1</v>
          </cell>
          <cell r="E8099">
            <v>1</v>
          </cell>
          <cell r="F8099">
            <v>100</v>
          </cell>
          <cell r="I8099">
            <v>0</v>
          </cell>
          <cell r="J8099">
            <v>0</v>
          </cell>
          <cell r="K8099">
            <v>0</v>
          </cell>
          <cell r="L8099">
            <v>0</v>
          </cell>
          <cell r="M8099">
            <v>100</v>
          </cell>
          <cell r="N8099">
            <v>0</v>
          </cell>
        </row>
        <row r="8100">
          <cell r="A8100" t="str">
            <v>98198984311</v>
          </cell>
          <cell r="B8100">
            <v>98198</v>
          </cell>
          <cell r="C8100">
            <v>98431</v>
          </cell>
          <cell r="D8100">
            <v>1</v>
          </cell>
          <cell r="E8100">
            <v>1</v>
          </cell>
          <cell r="F8100">
            <v>100</v>
          </cell>
          <cell r="I8100">
            <v>0</v>
          </cell>
          <cell r="J8100">
            <v>0</v>
          </cell>
          <cell r="K8100">
            <v>0</v>
          </cell>
          <cell r="L8100">
            <v>0</v>
          </cell>
          <cell r="M8100">
            <v>100</v>
          </cell>
          <cell r="N8100">
            <v>0</v>
          </cell>
        </row>
        <row r="8101">
          <cell r="A8101" t="str">
            <v>98200982011</v>
          </cell>
          <cell r="B8101">
            <v>98200</v>
          </cell>
          <cell r="C8101">
            <v>98201</v>
          </cell>
          <cell r="D8101">
            <v>1</v>
          </cell>
          <cell r="E8101">
            <v>1</v>
          </cell>
          <cell r="F8101">
            <v>100</v>
          </cell>
          <cell r="I8101">
            <v>0</v>
          </cell>
          <cell r="J8101">
            <v>0</v>
          </cell>
          <cell r="K8101">
            <v>0</v>
          </cell>
          <cell r="L8101">
            <v>0</v>
          </cell>
          <cell r="M8101">
            <v>100</v>
          </cell>
          <cell r="N8101">
            <v>0</v>
          </cell>
        </row>
        <row r="8102">
          <cell r="A8102" t="str">
            <v>98201982021</v>
          </cell>
          <cell r="B8102">
            <v>98201</v>
          </cell>
          <cell r="C8102">
            <v>98202</v>
          </cell>
          <cell r="D8102">
            <v>1</v>
          </cell>
          <cell r="E8102">
            <v>1</v>
          </cell>
          <cell r="F8102">
            <v>100</v>
          </cell>
          <cell r="I8102">
            <v>0</v>
          </cell>
          <cell r="J8102">
            <v>0</v>
          </cell>
          <cell r="K8102">
            <v>0</v>
          </cell>
          <cell r="L8102">
            <v>0</v>
          </cell>
          <cell r="M8102">
            <v>100</v>
          </cell>
          <cell r="N8102">
            <v>0</v>
          </cell>
        </row>
        <row r="8103">
          <cell r="A8103" t="str">
            <v>98210982111</v>
          </cell>
          <cell r="B8103">
            <v>98210</v>
          </cell>
          <cell r="C8103">
            <v>98211</v>
          </cell>
          <cell r="D8103">
            <v>1</v>
          </cell>
          <cell r="E8103">
            <v>1</v>
          </cell>
          <cell r="F8103">
            <v>100</v>
          </cell>
          <cell r="I8103">
            <v>0</v>
          </cell>
          <cell r="J8103">
            <v>0</v>
          </cell>
          <cell r="K8103">
            <v>0</v>
          </cell>
          <cell r="L8103">
            <v>0</v>
          </cell>
          <cell r="M8103">
            <v>100</v>
          </cell>
          <cell r="N8103">
            <v>0</v>
          </cell>
        </row>
        <row r="8104">
          <cell r="A8104" t="str">
            <v>98211982121</v>
          </cell>
          <cell r="B8104">
            <v>98211</v>
          </cell>
          <cell r="C8104">
            <v>98212</v>
          </cell>
          <cell r="D8104">
            <v>1</v>
          </cell>
          <cell r="E8104">
            <v>1</v>
          </cell>
          <cell r="F8104">
            <v>100</v>
          </cell>
          <cell r="I8104">
            <v>0</v>
          </cell>
          <cell r="J8104">
            <v>0</v>
          </cell>
          <cell r="K8104">
            <v>0</v>
          </cell>
          <cell r="L8104">
            <v>0</v>
          </cell>
          <cell r="M8104">
            <v>100</v>
          </cell>
          <cell r="N8104">
            <v>0</v>
          </cell>
        </row>
        <row r="8105">
          <cell r="A8105" t="str">
            <v>98211982131</v>
          </cell>
          <cell r="B8105">
            <v>98211</v>
          </cell>
          <cell r="C8105">
            <v>98213</v>
          </cell>
          <cell r="D8105">
            <v>1</v>
          </cell>
          <cell r="E8105">
            <v>1</v>
          </cell>
          <cell r="F8105">
            <v>100</v>
          </cell>
          <cell r="I8105">
            <v>0</v>
          </cell>
          <cell r="J8105">
            <v>0</v>
          </cell>
          <cell r="K8105">
            <v>0</v>
          </cell>
          <cell r="L8105">
            <v>0</v>
          </cell>
          <cell r="M8105">
            <v>100</v>
          </cell>
          <cell r="N8105">
            <v>0</v>
          </cell>
        </row>
        <row r="8106">
          <cell r="A8106" t="str">
            <v>98212982301</v>
          </cell>
          <cell r="B8106">
            <v>98212</v>
          </cell>
          <cell r="C8106">
            <v>98230</v>
          </cell>
          <cell r="D8106">
            <v>1</v>
          </cell>
          <cell r="E8106">
            <v>1</v>
          </cell>
          <cell r="F8106">
            <v>100</v>
          </cell>
          <cell r="I8106">
            <v>0</v>
          </cell>
          <cell r="J8106">
            <v>0</v>
          </cell>
          <cell r="K8106">
            <v>0</v>
          </cell>
          <cell r="L8106">
            <v>0</v>
          </cell>
          <cell r="M8106">
            <v>100</v>
          </cell>
          <cell r="N8106">
            <v>0</v>
          </cell>
        </row>
        <row r="8107">
          <cell r="A8107" t="str">
            <v>98213982141</v>
          </cell>
          <cell r="B8107">
            <v>98213</v>
          </cell>
          <cell r="C8107">
            <v>98214</v>
          </cell>
          <cell r="D8107">
            <v>1</v>
          </cell>
          <cell r="E8107">
            <v>1</v>
          </cell>
          <cell r="F8107">
            <v>100</v>
          </cell>
          <cell r="I8107">
            <v>0</v>
          </cell>
          <cell r="J8107">
            <v>0</v>
          </cell>
          <cell r="K8107">
            <v>0</v>
          </cell>
          <cell r="L8107">
            <v>0</v>
          </cell>
          <cell r="M8107">
            <v>100</v>
          </cell>
          <cell r="N8107">
            <v>0</v>
          </cell>
        </row>
        <row r="8108">
          <cell r="A8108" t="str">
            <v>98214982151</v>
          </cell>
          <cell r="B8108">
            <v>98214</v>
          </cell>
          <cell r="C8108">
            <v>98215</v>
          </cell>
          <cell r="D8108">
            <v>1</v>
          </cell>
          <cell r="E8108">
            <v>1</v>
          </cell>
          <cell r="F8108">
            <v>100</v>
          </cell>
          <cell r="I8108">
            <v>0</v>
          </cell>
          <cell r="J8108">
            <v>0</v>
          </cell>
          <cell r="K8108">
            <v>0</v>
          </cell>
          <cell r="L8108">
            <v>0</v>
          </cell>
          <cell r="M8108">
            <v>100</v>
          </cell>
          <cell r="N8108">
            <v>0</v>
          </cell>
        </row>
        <row r="8109">
          <cell r="A8109" t="str">
            <v>98215982171</v>
          </cell>
          <cell r="B8109">
            <v>98215</v>
          </cell>
          <cell r="C8109">
            <v>98217</v>
          </cell>
          <cell r="D8109">
            <v>1</v>
          </cell>
          <cell r="E8109">
            <v>1</v>
          </cell>
          <cell r="F8109">
            <v>100</v>
          </cell>
          <cell r="I8109">
            <v>0</v>
          </cell>
          <cell r="J8109">
            <v>0</v>
          </cell>
          <cell r="K8109">
            <v>0</v>
          </cell>
          <cell r="L8109">
            <v>0</v>
          </cell>
          <cell r="M8109">
            <v>100</v>
          </cell>
          <cell r="N8109">
            <v>0</v>
          </cell>
        </row>
        <row r="8110">
          <cell r="A8110" t="str">
            <v>98215982241</v>
          </cell>
          <cell r="B8110">
            <v>98215</v>
          </cell>
          <cell r="C8110">
            <v>98224</v>
          </cell>
          <cell r="D8110">
            <v>1</v>
          </cell>
          <cell r="E8110">
            <v>1</v>
          </cell>
          <cell r="F8110">
            <v>100</v>
          </cell>
          <cell r="I8110">
            <v>0</v>
          </cell>
          <cell r="J8110">
            <v>0</v>
          </cell>
          <cell r="K8110">
            <v>0</v>
          </cell>
          <cell r="L8110">
            <v>0</v>
          </cell>
          <cell r="M8110">
            <v>100</v>
          </cell>
          <cell r="N8110">
            <v>0</v>
          </cell>
        </row>
        <row r="8111">
          <cell r="A8111" t="str">
            <v>98216982241</v>
          </cell>
          <cell r="B8111">
            <v>98216</v>
          </cell>
          <cell r="C8111">
            <v>98224</v>
          </cell>
          <cell r="D8111">
            <v>1</v>
          </cell>
          <cell r="E8111">
            <v>1</v>
          </cell>
          <cell r="F8111">
            <v>100</v>
          </cell>
          <cell r="I8111">
            <v>0</v>
          </cell>
          <cell r="J8111">
            <v>0</v>
          </cell>
          <cell r="K8111">
            <v>0</v>
          </cell>
          <cell r="L8111">
            <v>0</v>
          </cell>
          <cell r="M8111">
            <v>100</v>
          </cell>
          <cell r="N8111">
            <v>0</v>
          </cell>
        </row>
        <row r="8112">
          <cell r="A8112" t="str">
            <v>98216982301</v>
          </cell>
          <cell r="B8112">
            <v>98216</v>
          </cell>
          <cell r="C8112">
            <v>98230</v>
          </cell>
          <cell r="D8112">
            <v>1</v>
          </cell>
          <cell r="E8112">
            <v>1</v>
          </cell>
          <cell r="F8112">
            <v>100</v>
          </cell>
          <cell r="I8112">
            <v>0</v>
          </cell>
          <cell r="J8112">
            <v>0</v>
          </cell>
          <cell r="K8112">
            <v>0</v>
          </cell>
          <cell r="L8112">
            <v>0</v>
          </cell>
          <cell r="M8112">
            <v>100</v>
          </cell>
          <cell r="N8112">
            <v>0</v>
          </cell>
        </row>
        <row r="8113">
          <cell r="A8113" t="str">
            <v>98217982181</v>
          </cell>
          <cell r="B8113">
            <v>98217</v>
          </cell>
          <cell r="C8113">
            <v>98218</v>
          </cell>
          <cell r="D8113">
            <v>1</v>
          </cell>
          <cell r="E8113">
            <v>1</v>
          </cell>
          <cell r="F8113">
            <v>100</v>
          </cell>
          <cell r="I8113">
            <v>0</v>
          </cell>
          <cell r="J8113">
            <v>0</v>
          </cell>
          <cell r="K8113">
            <v>0</v>
          </cell>
          <cell r="L8113">
            <v>0</v>
          </cell>
          <cell r="M8113">
            <v>100</v>
          </cell>
          <cell r="N8113">
            <v>0</v>
          </cell>
        </row>
        <row r="8114">
          <cell r="A8114" t="str">
            <v>98218982191</v>
          </cell>
          <cell r="B8114">
            <v>98218</v>
          </cell>
          <cell r="C8114">
            <v>98219</v>
          </cell>
          <cell r="D8114">
            <v>1</v>
          </cell>
          <cell r="E8114">
            <v>1</v>
          </cell>
          <cell r="F8114">
            <v>100</v>
          </cell>
          <cell r="I8114">
            <v>0</v>
          </cell>
          <cell r="J8114">
            <v>0</v>
          </cell>
          <cell r="K8114">
            <v>0</v>
          </cell>
          <cell r="L8114">
            <v>0</v>
          </cell>
          <cell r="M8114">
            <v>100</v>
          </cell>
          <cell r="N8114">
            <v>0</v>
          </cell>
        </row>
        <row r="8115">
          <cell r="A8115" t="str">
            <v>98219982201</v>
          </cell>
          <cell r="B8115">
            <v>98219</v>
          </cell>
          <cell r="C8115">
            <v>98220</v>
          </cell>
          <cell r="D8115">
            <v>1</v>
          </cell>
          <cell r="E8115">
            <v>1</v>
          </cell>
          <cell r="F8115">
            <v>100</v>
          </cell>
          <cell r="I8115">
            <v>0</v>
          </cell>
          <cell r="J8115">
            <v>0</v>
          </cell>
          <cell r="K8115">
            <v>0</v>
          </cell>
          <cell r="L8115">
            <v>0</v>
          </cell>
          <cell r="M8115">
            <v>100</v>
          </cell>
          <cell r="N8115">
            <v>0</v>
          </cell>
        </row>
        <row r="8116">
          <cell r="A8116" t="str">
            <v>98219982211</v>
          </cell>
          <cell r="B8116">
            <v>98219</v>
          </cell>
          <cell r="C8116">
            <v>98221</v>
          </cell>
          <cell r="D8116">
            <v>1</v>
          </cell>
          <cell r="E8116">
            <v>1</v>
          </cell>
          <cell r="F8116">
            <v>100</v>
          </cell>
          <cell r="I8116">
            <v>0</v>
          </cell>
          <cell r="J8116">
            <v>0</v>
          </cell>
          <cell r="K8116">
            <v>0</v>
          </cell>
          <cell r="L8116">
            <v>0</v>
          </cell>
          <cell r="M8116">
            <v>100</v>
          </cell>
          <cell r="N8116">
            <v>0</v>
          </cell>
        </row>
        <row r="8117">
          <cell r="A8117" t="str">
            <v>98222982341</v>
          </cell>
          <cell r="B8117">
            <v>98222</v>
          </cell>
          <cell r="C8117">
            <v>98234</v>
          </cell>
          <cell r="D8117">
            <v>1</v>
          </cell>
          <cell r="E8117">
            <v>1</v>
          </cell>
          <cell r="F8117">
            <v>100</v>
          </cell>
          <cell r="I8117">
            <v>0</v>
          </cell>
          <cell r="J8117">
            <v>0</v>
          </cell>
          <cell r="K8117">
            <v>0</v>
          </cell>
          <cell r="L8117">
            <v>0</v>
          </cell>
          <cell r="M8117">
            <v>100</v>
          </cell>
          <cell r="N8117">
            <v>0</v>
          </cell>
        </row>
        <row r="8118">
          <cell r="A8118" t="str">
            <v>98222984151</v>
          </cell>
          <cell r="B8118">
            <v>98222</v>
          </cell>
          <cell r="C8118">
            <v>98415</v>
          </cell>
          <cell r="D8118">
            <v>1</v>
          </cell>
          <cell r="E8118">
            <v>1</v>
          </cell>
          <cell r="F8118">
            <v>100</v>
          </cell>
          <cell r="I8118">
            <v>0</v>
          </cell>
          <cell r="J8118">
            <v>0</v>
          </cell>
          <cell r="K8118">
            <v>0</v>
          </cell>
          <cell r="L8118">
            <v>0</v>
          </cell>
          <cell r="M8118">
            <v>100</v>
          </cell>
          <cell r="N8118">
            <v>0</v>
          </cell>
        </row>
        <row r="8119">
          <cell r="A8119" t="str">
            <v>98223982261</v>
          </cell>
          <cell r="B8119">
            <v>98223</v>
          </cell>
          <cell r="C8119">
            <v>98226</v>
          </cell>
          <cell r="D8119">
            <v>1</v>
          </cell>
          <cell r="E8119">
            <v>1</v>
          </cell>
          <cell r="F8119">
            <v>100</v>
          </cell>
          <cell r="I8119">
            <v>0</v>
          </cell>
          <cell r="J8119">
            <v>0</v>
          </cell>
          <cell r="K8119">
            <v>0</v>
          </cell>
          <cell r="L8119">
            <v>0</v>
          </cell>
          <cell r="M8119">
            <v>100</v>
          </cell>
          <cell r="N8119">
            <v>0</v>
          </cell>
        </row>
        <row r="8120">
          <cell r="A8120" t="str">
            <v>98223982271</v>
          </cell>
          <cell r="B8120">
            <v>98223</v>
          </cell>
          <cell r="C8120">
            <v>98227</v>
          </cell>
          <cell r="D8120">
            <v>1</v>
          </cell>
          <cell r="E8120">
            <v>1</v>
          </cell>
          <cell r="F8120">
            <v>100</v>
          </cell>
          <cell r="I8120">
            <v>0</v>
          </cell>
          <cell r="J8120">
            <v>0</v>
          </cell>
          <cell r="K8120">
            <v>0</v>
          </cell>
          <cell r="L8120">
            <v>0</v>
          </cell>
          <cell r="M8120">
            <v>100</v>
          </cell>
          <cell r="N8120">
            <v>0</v>
          </cell>
        </row>
        <row r="8121">
          <cell r="A8121" t="str">
            <v>98223982291</v>
          </cell>
          <cell r="B8121">
            <v>98223</v>
          </cell>
          <cell r="C8121">
            <v>98229</v>
          </cell>
          <cell r="D8121">
            <v>1</v>
          </cell>
          <cell r="E8121">
            <v>1</v>
          </cell>
          <cell r="F8121">
            <v>100</v>
          </cell>
          <cell r="I8121">
            <v>0</v>
          </cell>
          <cell r="J8121">
            <v>0</v>
          </cell>
          <cell r="K8121">
            <v>0</v>
          </cell>
          <cell r="L8121">
            <v>0</v>
          </cell>
          <cell r="M8121">
            <v>100</v>
          </cell>
          <cell r="N8121">
            <v>0</v>
          </cell>
        </row>
        <row r="8122">
          <cell r="A8122" t="str">
            <v>98225982261</v>
          </cell>
          <cell r="B8122">
            <v>98225</v>
          </cell>
          <cell r="C8122">
            <v>98226</v>
          </cell>
          <cell r="D8122">
            <v>1</v>
          </cell>
          <cell r="E8122">
            <v>1</v>
          </cell>
          <cell r="F8122">
            <v>100</v>
          </cell>
          <cell r="I8122">
            <v>0</v>
          </cell>
          <cell r="J8122">
            <v>0</v>
          </cell>
          <cell r="K8122">
            <v>0</v>
          </cell>
          <cell r="L8122">
            <v>0</v>
          </cell>
          <cell r="M8122">
            <v>100</v>
          </cell>
          <cell r="N8122">
            <v>0</v>
          </cell>
        </row>
        <row r="8123">
          <cell r="A8123" t="str">
            <v>98225982291</v>
          </cell>
          <cell r="B8123">
            <v>98225</v>
          </cell>
          <cell r="C8123">
            <v>98229</v>
          </cell>
          <cell r="D8123">
            <v>1</v>
          </cell>
          <cell r="E8123">
            <v>1</v>
          </cell>
          <cell r="F8123">
            <v>100</v>
          </cell>
          <cell r="I8123">
            <v>0</v>
          </cell>
          <cell r="J8123">
            <v>0</v>
          </cell>
          <cell r="K8123">
            <v>0</v>
          </cell>
          <cell r="L8123">
            <v>0</v>
          </cell>
          <cell r="M8123">
            <v>100</v>
          </cell>
          <cell r="N8123">
            <v>0</v>
          </cell>
        </row>
        <row r="8124">
          <cell r="A8124" t="str">
            <v>98228982291</v>
          </cell>
          <cell r="B8124">
            <v>98228</v>
          </cell>
          <cell r="C8124">
            <v>98229</v>
          </cell>
          <cell r="D8124">
            <v>1</v>
          </cell>
          <cell r="E8124">
            <v>1</v>
          </cell>
          <cell r="F8124">
            <v>100</v>
          </cell>
          <cell r="I8124">
            <v>0</v>
          </cell>
          <cell r="J8124">
            <v>0</v>
          </cell>
          <cell r="K8124">
            <v>0</v>
          </cell>
          <cell r="L8124">
            <v>0</v>
          </cell>
          <cell r="M8124">
            <v>100</v>
          </cell>
          <cell r="N8124">
            <v>1</v>
          </cell>
        </row>
        <row r="8125">
          <cell r="A8125" t="str">
            <v>98228982292</v>
          </cell>
          <cell r="B8125">
            <v>98228</v>
          </cell>
          <cell r="C8125">
            <v>98229</v>
          </cell>
          <cell r="D8125">
            <v>2</v>
          </cell>
          <cell r="E8125">
            <v>1</v>
          </cell>
          <cell r="F8125">
            <v>100</v>
          </cell>
          <cell r="I8125">
            <v>0</v>
          </cell>
          <cell r="J8125">
            <v>0</v>
          </cell>
          <cell r="K8125">
            <v>0</v>
          </cell>
          <cell r="L8125">
            <v>0</v>
          </cell>
          <cell r="M8125">
            <v>100</v>
          </cell>
          <cell r="N8125">
            <v>1</v>
          </cell>
        </row>
        <row r="8126">
          <cell r="A8126" t="str">
            <v>98228982301</v>
          </cell>
          <cell r="B8126">
            <v>98228</v>
          </cell>
          <cell r="C8126">
            <v>98230</v>
          </cell>
          <cell r="D8126">
            <v>1</v>
          </cell>
          <cell r="E8126">
            <v>1</v>
          </cell>
          <cell r="F8126">
            <v>100</v>
          </cell>
          <cell r="I8126">
            <v>0</v>
          </cell>
          <cell r="J8126">
            <v>0</v>
          </cell>
          <cell r="K8126">
            <v>0</v>
          </cell>
          <cell r="L8126">
            <v>0</v>
          </cell>
          <cell r="M8126">
            <v>100</v>
          </cell>
          <cell r="N8126">
            <v>1</v>
          </cell>
        </row>
        <row r="8127">
          <cell r="A8127" t="str">
            <v>98228982341</v>
          </cell>
          <cell r="B8127">
            <v>98228</v>
          </cell>
          <cell r="C8127">
            <v>98234</v>
          </cell>
          <cell r="D8127">
            <v>1</v>
          </cell>
          <cell r="E8127">
            <v>1</v>
          </cell>
          <cell r="F8127">
            <v>100</v>
          </cell>
          <cell r="I8127">
            <v>0</v>
          </cell>
          <cell r="J8127">
            <v>0</v>
          </cell>
          <cell r="K8127">
            <v>0</v>
          </cell>
          <cell r="L8127">
            <v>0</v>
          </cell>
          <cell r="M8127">
            <v>100</v>
          </cell>
          <cell r="N8127">
            <v>0</v>
          </cell>
        </row>
        <row r="8128">
          <cell r="A8128" t="str">
            <v>98228982342</v>
          </cell>
          <cell r="B8128">
            <v>98228</v>
          </cell>
          <cell r="C8128">
            <v>98234</v>
          </cell>
          <cell r="D8128">
            <v>2</v>
          </cell>
          <cell r="E8128">
            <v>1</v>
          </cell>
          <cell r="F8128">
            <v>100</v>
          </cell>
          <cell r="I8128">
            <v>0</v>
          </cell>
          <cell r="J8128">
            <v>0</v>
          </cell>
          <cell r="K8128">
            <v>0</v>
          </cell>
          <cell r="L8128">
            <v>0</v>
          </cell>
          <cell r="M8128">
            <v>100</v>
          </cell>
          <cell r="N8128">
            <v>0</v>
          </cell>
        </row>
        <row r="8129">
          <cell r="A8129" t="str">
            <v>98228984211</v>
          </cell>
          <cell r="B8129">
            <v>98228</v>
          </cell>
          <cell r="C8129">
            <v>98421</v>
          </cell>
          <cell r="D8129">
            <v>1</v>
          </cell>
          <cell r="E8129">
            <v>1</v>
          </cell>
          <cell r="F8129">
            <v>100</v>
          </cell>
          <cell r="I8129">
            <v>0</v>
          </cell>
          <cell r="J8129">
            <v>0</v>
          </cell>
          <cell r="K8129">
            <v>0</v>
          </cell>
          <cell r="L8129">
            <v>0</v>
          </cell>
          <cell r="M8129">
            <v>100</v>
          </cell>
          <cell r="N8129">
            <v>0</v>
          </cell>
        </row>
        <row r="8130">
          <cell r="A8130" t="str">
            <v>98229982301</v>
          </cell>
          <cell r="B8130">
            <v>98229</v>
          </cell>
          <cell r="C8130">
            <v>98230</v>
          </cell>
          <cell r="D8130">
            <v>1</v>
          </cell>
          <cell r="E8130">
            <v>1</v>
          </cell>
          <cell r="F8130">
            <v>100</v>
          </cell>
          <cell r="I8130">
            <v>0</v>
          </cell>
          <cell r="J8130">
            <v>0</v>
          </cell>
          <cell r="K8130">
            <v>0</v>
          </cell>
          <cell r="L8130">
            <v>0</v>
          </cell>
          <cell r="M8130">
            <v>100</v>
          </cell>
          <cell r="N8130">
            <v>1</v>
          </cell>
        </row>
        <row r="8131">
          <cell r="A8131" t="str">
            <v>98229982302</v>
          </cell>
          <cell r="B8131">
            <v>98229</v>
          </cell>
          <cell r="C8131">
            <v>98230</v>
          </cell>
          <cell r="D8131">
            <v>2</v>
          </cell>
          <cell r="E8131">
            <v>1</v>
          </cell>
          <cell r="F8131">
            <v>100</v>
          </cell>
          <cell r="I8131">
            <v>0</v>
          </cell>
          <cell r="J8131">
            <v>0</v>
          </cell>
          <cell r="K8131">
            <v>0</v>
          </cell>
          <cell r="L8131">
            <v>0</v>
          </cell>
          <cell r="M8131">
            <v>100</v>
          </cell>
          <cell r="N8131">
            <v>1</v>
          </cell>
        </row>
        <row r="8132">
          <cell r="A8132" t="str">
            <v>98229982361</v>
          </cell>
          <cell r="B8132">
            <v>98229</v>
          </cell>
          <cell r="C8132">
            <v>98236</v>
          </cell>
          <cell r="D8132">
            <v>1</v>
          </cell>
          <cell r="E8132">
            <v>1</v>
          </cell>
          <cell r="F8132">
            <v>100</v>
          </cell>
          <cell r="I8132">
            <v>0</v>
          </cell>
          <cell r="J8132">
            <v>0</v>
          </cell>
          <cell r="K8132">
            <v>0</v>
          </cell>
          <cell r="L8132">
            <v>0</v>
          </cell>
          <cell r="M8132">
            <v>100</v>
          </cell>
          <cell r="N8132">
            <v>0</v>
          </cell>
        </row>
        <row r="8133">
          <cell r="A8133" t="str">
            <v>98230983251</v>
          </cell>
          <cell r="B8133">
            <v>98230</v>
          </cell>
          <cell r="C8133">
            <v>98325</v>
          </cell>
          <cell r="D8133">
            <v>1</v>
          </cell>
          <cell r="E8133">
            <v>1</v>
          </cell>
          <cell r="F8133">
            <v>100</v>
          </cell>
          <cell r="I8133">
            <v>0</v>
          </cell>
          <cell r="J8133">
            <v>0</v>
          </cell>
          <cell r="K8133">
            <v>0</v>
          </cell>
          <cell r="L8133">
            <v>0</v>
          </cell>
          <cell r="M8133">
            <v>100</v>
          </cell>
          <cell r="N8133">
            <v>0</v>
          </cell>
        </row>
        <row r="8134">
          <cell r="A8134" t="str">
            <v>98230983301</v>
          </cell>
          <cell r="B8134">
            <v>98230</v>
          </cell>
          <cell r="C8134">
            <v>98330</v>
          </cell>
          <cell r="D8134">
            <v>1</v>
          </cell>
          <cell r="E8134">
            <v>1</v>
          </cell>
          <cell r="F8134">
            <v>100</v>
          </cell>
          <cell r="I8134">
            <v>0</v>
          </cell>
          <cell r="J8134">
            <v>0</v>
          </cell>
          <cell r="K8134">
            <v>0</v>
          </cell>
          <cell r="L8134">
            <v>0</v>
          </cell>
          <cell r="M8134">
            <v>100</v>
          </cell>
          <cell r="N8134">
            <v>0</v>
          </cell>
        </row>
        <row r="8135">
          <cell r="A8135" t="str">
            <v>98230983321</v>
          </cell>
          <cell r="B8135">
            <v>98230</v>
          </cell>
          <cell r="C8135">
            <v>98332</v>
          </cell>
          <cell r="D8135">
            <v>1</v>
          </cell>
          <cell r="E8135">
            <v>1</v>
          </cell>
          <cell r="F8135">
            <v>100</v>
          </cell>
          <cell r="I8135">
            <v>0</v>
          </cell>
          <cell r="J8135">
            <v>0</v>
          </cell>
          <cell r="K8135">
            <v>0</v>
          </cell>
          <cell r="L8135">
            <v>0</v>
          </cell>
          <cell r="M8135">
            <v>100</v>
          </cell>
          <cell r="N8135">
            <v>0</v>
          </cell>
        </row>
        <row r="8136">
          <cell r="A8136" t="str">
            <v>98231982321</v>
          </cell>
          <cell r="B8136">
            <v>98231</v>
          </cell>
          <cell r="C8136">
            <v>98232</v>
          </cell>
          <cell r="D8136">
            <v>1</v>
          </cell>
          <cell r="E8136">
            <v>1</v>
          </cell>
          <cell r="F8136">
            <v>100</v>
          </cell>
          <cell r="I8136">
            <v>0</v>
          </cell>
          <cell r="J8136">
            <v>0</v>
          </cell>
          <cell r="K8136">
            <v>0</v>
          </cell>
          <cell r="L8136">
            <v>0</v>
          </cell>
          <cell r="M8136">
            <v>100</v>
          </cell>
          <cell r="N8136">
            <v>1</v>
          </cell>
        </row>
        <row r="8137">
          <cell r="A8137" t="str">
            <v>98232982341</v>
          </cell>
          <cell r="B8137">
            <v>98232</v>
          </cell>
          <cell r="C8137">
            <v>98234</v>
          </cell>
          <cell r="D8137">
            <v>1</v>
          </cell>
          <cell r="E8137">
            <v>1</v>
          </cell>
          <cell r="F8137">
            <v>100</v>
          </cell>
          <cell r="I8137">
            <v>0</v>
          </cell>
          <cell r="J8137">
            <v>0</v>
          </cell>
          <cell r="K8137">
            <v>0</v>
          </cell>
          <cell r="L8137">
            <v>0</v>
          </cell>
          <cell r="M8137">
            <v>100</v>
          </cell>
          <cell r="N8137">
            <v>0</v>
          </cell>
        </row>
        <row r="8138">
          <cell r="A8138" t="str">
            <v>98233982341</v>
          </cell>
          <cell r="B8138">
            <v>98233</v>
          </cell>
          <cell r="C8138">
            <v>98234</v>
          </cell>
          <cell r="D8138">
            <v>1</v>
          </cell>
          <cell r="E8138">
            <v>1</v>
          </cell>
          <cell r="F8138">
            <v>100</v>
          </cell>
          <cell r="I8138">
            <v>0</v>
          </cell>
          <cell r="J8138">
            <v>0</v>
          </cell>
          <cell r="K8138">
            <v>0</v>
          </cell>
          <cell r="L8138">
            <v>0</v>
          </cell>
          <cell r="M8138">
            <v>100</v>
          </cell>
          <cell r="N8138">
            <v>1</v>
          </cell>
        </row>
        <row r="8139">
          <cell r="A8139" t="str">
            <v>98233982351</v>
          </cell>
          <cell r="B8139">
            <v>98233</v>
          </cell>
          <cell r="C8139">
            <v>98235</v>
          </cell>
          <cell r="D8139">
            <v>1</v>
          </cell>
          <cell r="E8139">
            <v>1</v>
          </cell>
          <cell r="F8139">
            <v>100</v>
          </cell>
          <cell r="I8139">
            <v>0</v>
          </cell>
          <cell r="J8139">
            <v>0</v>
          </cell>
          <cell r="K8139">
            <v>0</v>
          </cell>
          <cell r="L8139">
            <v>0</v>
          </cell>
          <cell r="M8139">
            <v>100</v>
          </cell>
          <cell r="N8139">
            <v>0</v>
          </cell>
        </row>
        <row r="8140">
          <cell r="A8140" t="str">
            <v>98234983081</v>
          </cell>
          <cell r="B8140">
            <v>98234</v>
          </cell>
          <cell r="C8140">
            <v>98308</v>
          </cell>
          <cell r="D8140">
            <v>1</v>
          </cell>
          <cell r="E8140">
            <v>1</v>
          </cell>
          <cell r="F8140">
            <v>100</v>
          </cell>
          <cell r="I8140">
            <v>0</v>
          </cell>
          <cell r="J8140">
            <v>0</v>
          </cell>
          <cell r="K8140">
            <v>0</v>
          </cell>
          <cell r="L8140">
            <v>0</v>
          </cell>
          <cell r="M8140">
            <v>100</v>
          </cell>
          <cell r="N8140">
            <v>0</v>
          </cell>
        </row>
        <row r="8141">
          <cell r="A8141" t="str">
            <v>98235983901</v>
          </cell>
          <cell r="B8141">
            <v>98235</v>
          </cell>
          <cell r="C8141">
            <v>98390</v>
          </cell>
          <cell r="D8141">
            <v>1</v>
          </cell>
          <cell r="E8141">
            <v>1</v>
          </cell>
          <cell r="F8141">
            <v>100</v>
          </cell>
          <cell r="I8141">
            <v>0</v>
          </cell>
          <cell r="J8141">
            <v>0</v>
          </cell>
          <cell r="K8141">
            <v>0</v>
          </cell>
          <cell r="L8141">
            <v>0</v>
          </cell>
          <cell r="M8141">
            <v>100</v>
          </cell>
          <cell r="N8141">
            <v>0</v>
          </cell>
        </row>
        <row r="8142">
          <cell r="A8142" t="str">
            <v>98235990271</v>
          </cell>
          <cell r="B8142">
            <v>98235</v>
          </cell>
          <cell r="C8142">
            <v>99027</v>
          </cell>
          <cell r="D8142">
            <v>1</v>
          </cell>
          <cell r="E8142">
            <v>1</v>
          </cell>
          <cell r="F8142">
            <v>100</v>
          </cell>
          <cell r="I8142">
            <v>0</v>
          </cell>
          <cell r="J8142">
            <v>0</v>
          </cell>
          <cell r="K8142">
            <v>0</v>
          </cell>
          <cell r="L8142">
            <v>0</v>
          </cell>
          <cell r="M8142">
            <v>100</v>
          </cell>
          <cell r="N8142">
            <v>0</v>
          </cell>
        </row>
        <row r="8143">
          <cell r="A8143" t="str">
            <v>98236983021</v>
          </cell>
          <cell r="B8143">
            <v>98236</v>
          </cell>
          <cell r="C8143">
            <v>98302</v>
          </cell>
          <cell r="D8143">
            <v>1</v>
          </cell>
          <cell r="E8143">
            <v>1</v>
          </cell>
          <cell r="F8143">
            <v>100</v>
          </cell>
          <cell r="I8143">
            <v>0</v>
          </cell>
          <cell r="J8143">
            <v>0</v>
          </cell>
          <cell r="K8143">
            <v>0</v>
          </cell>
          <cell r="L8143">
            <v>0</v>
          </cell>
          <cell r="M8143">
            <v>100</v>
          </cell>
          <cell r="N8143">
            <v>0</v>
          </cell>
        </row>
        <row r="8144">
          <cell r="A8144" t="str">
            <v>98241982481</v>
          </cell>
          <cell r="B8144">
            <v>98241</v>
          </cell>
          <cell r="C8144">
            <v>98248</v>
          </cell>
          <cell r="D8144">
            <v>1</v>
          </cell>
          <cell r="E8144">
            <v>1</v>
          </cell>
          <cell r="F8144">
            <v>100</v>
          </cell>
          <cell r="I8144">
            <v>0</v>
          </cell>
          <cell r="J8144">
            <v>0</v>
          </cell>
          <cell r="K8144">
            <v>0</v>
          </cell>
          <cell r="L8144">
            <v>0</v>
          </cell>
          <cell r="M8144">
            <v>100</v>
          </cell>
          <cell r="N8144">
            <v>1</v>
          </cell>
        </row>
        <row r="8145">
          <cell r="A8145" t="str">
            <v>98242982481</v>
          </cell>
          <cell r="B8145">
            <v>98242</v>
          </cell>
          <cell r="C8145">
            <v>98248</v>
          </cell>
          <cell r="D8145">
            <v>1</v>
          </cell>
          <cell r="E8145">
            <v>1</v>
          </cell>
          <cell r="F8145">
            <v>100</v>
          </cell>
          <cell r="I8145">
            <v>0</v>
          </cell>
          <cell r="J8145">
            <v>0</v>
          </cell>
          <cell r="K8145">
            <v>0</v>
          </cell>
          <cell r="L8145">
            <v>0</v>
          </cell>
          <cell r="M8145">
            <v>100</v>
          </cell>
          <cell r="N8145">
            <v>1</v>
          </cell>
        </row>
        <row r="8146">
          <cell r="A8146" t="str">
            <v>98243982911</v>
          </cell>
          <cell r="B8146">
            <v>98243</v>
          </cell>
          <cell r="C8146">
            <v>98291</v>
          </cell>
          <cell r="D8146">
            <v>1</v>
          </cell>
          <cell r="E8146">
            <v>1</v>
          </cell>
          <cell r="F8146">
            <v>100</v>
          </cell>
          <cell r="I8146">
            <v>0</v>
          </cell>
          <cell r="J8146">
            <v>0</v>
          </cell>
          <cell r="K8146">
            <v>0</v>
          </cell>
          <cell r="L8146">
            <v>0</v>
          </cell>
          <cell r="M8146">
            <v>100</v>
          </cell>
          <cell r="N8146">
            <v>1</v>
          </cell>
        </row>
        <row r="8147">
          <cell r="A8147" t="str">
            <v>98244982471</v>
          </cell>
          <cell r="B8147">
            <v>98244</v>
          </cell>
          <cell r="C8147">
            <v>98247</v>
          </cell>
          <cell r="D8147">
            <v>1</v>
          </cell>
          <cell r="E8147">
            <v>1</v>
          </cell>
          <cell r="F8147">
            <v>100</v>
          </cell>
          <cell r="I8147">
            <v>0</v>
          </cell>
          <cell r="J8147">
            <v>0</v>
          </cell>
          <cell r="K8147">
            <v>0</v>
          </cell>
          <cell r="L8147">
            <v>0</v>
          </cell>
          <cell r="M8147">
            <v>100</v>
          </cell>
          <cell r="N8147">
            <v>1</v>
          </cell>
        </row>
        <row r="8148">
          <cell r="A8148" t="str">
            <v>98245982471</v>
          </cell>
          <cell r="B8148">
            <v>98245</v>
          </cell>
          <cell r="C8148">
            <v>98247</v>
          </cell>
          <cell r="D8148">
            <v>1</v>
          </cell>
          <cell r="E8148">
            <v>1</v>
          </cell>
          <cell r="F8148">
            <v>100</v>
          </cell>
          <cell r="I8148">
            <v>0</v>
          </cell>
          <cell r="J8148">
            <v>0</v>
          </cell>
          <cell r="K8148">
            <v>0</v>
          </cell>
          <cell r="L8148">
            <v>0</v>
          </cell>
          <cell r="M8148">
            <v>100</v>
          </cell>
          <cell r="N8148">
            <v>1</v>
          </cell>
        </row>
        <row r="8149">
          <cell r="A8149" t="str">
            <v>98246982471</v>
          </cell>
          <cell r="B8149">
            <v>98246</v>
          </cell>
          <cell r="C8149">
            <v>98247</v>
          </cell>
          <cell r="D8149">
            <v>1</v>
          </cell>
          <cell r="E8149">
            <v>1</v>
          </cell>
          <cell r="F8149">
            <v>100</v>
          </cell>
          <cell r="I8149">
            <v>0</v>
          </cell>
          <cell r="J8149">
            <v>0</v>
          </cell>
          <cell r="K8149">
            <v>0</v>
          </cell>
          <cell r="L8149">
            <v>0</v>
          </cell>
          <cell r="M8149">
            <v>100</v>
          </cell>
          <cell r="N8149">
            <v>1</v>
          </cell>
        </row>
        <row r="8150">
          <cell r="A8150" t="str">
            <v>98246982911</v>
          </cell>
          <cell r="B8150">
            <v>98246</v>
          </cell>
          <cell r="C8150">
            <v>98291</v>
          </cell>
          <cell r="D8150">
            <v>1</v>
          </cell>
          <cell r="E8150">
            <v>1</v>
          </cell>
          <cell r="F8150">
            <v>100</v>
          </cell>
          <cell r="I8150">
            <v>0</v>
          </cell>
          <cell r="J8150">
            <v>0</v>
          </cell>
          <cell r="K8150">
            <v>0</v>
          </cell>
          <cell r="L8150">
            <v>0</v>
          </cell>
          <cell r="M8150">
            <v>100</v>
          </cell>
          <cell r="N8150">
            <v>1</v>
          </cell>
        </row>
        <row r="8151">
          <cell r="A8151" t="str">
            <v>98246983901</v>
          </cell>
          <cell r="B8151">
            <v>98246</v>
          </cell>
          <cell r="C8151">
            <v>98390</v>
          </cell>
          <cell r="D8151">
            <v>1</v>
          </cell>
          <cell r="E8151">
            <v>1</v>
          </cell>
          <cell r="F8151">
            <v>100</v>
          </cell>
          <cell r="I8151">
            <v>0</v>
          </cell>
          <cell r="J8151">
            <v>0</v>
          </cell>
          <cell r="K8151">
            <v>0</v>
          </cell>
          <cell r="L8151">
            <v>0</v>
          </cell>
          <cell r="M8151">
            <v>100</v>
          </cell>
          <cell r="N8151">
            <v>0</v>
          </cell>
        </row>
        <row r="8152">
          <cell r="A8152" t="str">
            <v>98246984301</v>
          </cell>
          <cell r="B8152">
            <v>98246</v>
          </cell>
          <cell r="C8152">
            <v>98430</v>
          </cell>
          <cell r="D8152">
            <v>1</v>
          </cell>
          <cell r="E8152">
            <v>1</v>
          </cell>
          <cell r="F8152">
            <v>100</v>
          </cell>
          <cell r="I8152">
            <v>0</v>
          </cell>
          <cell r="J8152">
            <v>0</v>
          </cell>
          <cell r="K8152">
            <v>0</v>
          </cell>
          <cell r="L8152">
            <v>0</v>
          </cell>
          <cell r="M8152">
            <v>100</v>
          </cell>
          <cell r="N8152">
            <v>0</v>
          </cell>
        </row>
        <row r="8153">
          <cell r="A8153" t="str">
            <v>98246985391</v>
          </cell>
          <cell r="B8153">
            <v>98246</v>
          </cell>
          <cell r="C8153">
            <v>98539</v>
          </cell>
          <cell r="D8153">
            <v>1</v>
          </cell>
          <cell r="E8153">
            <v>1</v>
          </cell>
          <cell r="F8153">
            <v>100</v>
          </cell>
          <cell r="I8153">
            <v>0</v>
          </cell>
          <cell r="J8153">
            <v>0</v>
          </cell>
          <cell r="K8153">
            <v>0</v>
          </cell>
          <cell r="L8153">
            <v>0</v>
          </cell>
          <cell r="M8153">
            <v>100</v>
          </cell>
          <cell r="N8153">
            <v>0</v>
          </cell>
        </row>
        <row r="8154">
          <cell r="A8154" t="str">
            <v>98247982911</v>
          </cell>
          <cell r="B8154">
            <v>98247</v>
          </cell>
          <cell r="C8154">
            <v>98291</v>
          </cell>
          <cell r="D8154">
            <v>1</v>
          </cell>
          <cell r="E8154">
            <v>1</v>
          </cell>
          <cell r="F8154">
            <v>100</v>
          </cell>
          <cell r="I8154">
            <v>0</v>
          </cell>
          <cell r="J8154">
            <v>0</v>
          </cell>
          <cell r="K8154">
            <v>0</v>
          </cell>
          <cell r="L8154">
            <v>0</v>
          </cell>
          <cell r="M8154">
            <v>100</v>
          </cell>
          <cell r="N8154">
            <v>1</v>
          </cell>
        </row>
        <row r="8155">
          <cell r="A8155" t="str">
            <v>98247983621</v>
          </cell>
          <cell r="B8155">
            <v>98247</v>
          </cell>
          <cell r="C8155">
            <v>98362</v>
          </cell>
          <cell r="D8155">
            <v>1</v>
          </cell>
          <cell r="E8155">
            <v>1</v>
          </cell>
          <cell r="F8155">
            <v>100</v>
          </cell>
          <cell r="I8155">
            <v>0</v>
          </cell>
          <cell r="J8155">
            <v>0</v>
          </cell>
          <cell r="K8155">
            <v>0</v>
          </cell>
          <cell r="L8155">
            <v>0</v>
          </cell>
          <cell r="M8155">
            <v>100</v>
          </cell>
          <cell r="N8155">
            <v>0</v>
          </cell>
        </row>
        <row r="8156">
          <cell r="A8156" t="str">
            <v>98247984031</v>
          </cell>
          <cell r="B8156">
            <v>98247</v>
          </cell>
          <cell r="C8156">
            <v>98403</v>
          </cell>
          <cell r="D8156">
            <v>1</v>
          </cell>
          <cell r="E8156">
            <v>1</v>
          </cell>
          <cell r="F8156">
            <v>100</v>
          </cell>
          <cell r="I8156">
            <v>0</v>
          </cell>
          <cell r="J8156">
            <v>0</v>
          </cell>
          <cell r="K8156">
            <v>0</v>
          </cell>
          <cell r="L8156">
            <v>0</v>
          </cell>
          <cell r="M8156">
            <v>100</v>
          </cell>
          <cell r="N8156">
            <v>0</v>
          </cell>
        </row>
        <row r="8157">
          <cell r="A8157" t="str">
            <v>98247984041</v>
          </cell>
          <cell r="B8157">
            <v>98247</v>
          </cell>
          <cell r="C8157">
            <v>98404</v>
          </cell>
          <cell r="D8157">
            <v>1</v>
          </cell>
          <cell r="E8157">
            <v>1</v>
          </cell>
          <cell r="F8157">
            <v>100</v>
          </cell>
          <cell r="I8157">
            <v>0</v>
          </cell>
          <cell r="J8157">
            <v>0</v>
          </cell>
          <cell r="K8157">
            <v>0</v>
          </cell>
          <cell r="L8157">
            <v>0</v>
          </cell>
          <cell r="M8157">
            <v>100</v>
          </cell>
          <cell r="N8157">
            <v>0</v>
          </cell>
        </row>
        <row r="8158">
          <cell r="A8158" t="str">
            <v>98247984051</v>
          </cell>
          <cell r="B8158">
            <v>98247</v>
          </cell>
          <cell r="C8158">
            <v>98405</v>
          </cell>
          <cell r="D8158">
            <v>1</v>
          </cell>
          <cell r="E8158">
            <v>1</v>
          </cell>
          <cell r="F8158">
            <v>100</v>
          </cell>
          <cell r="I8158">
            <v>0</v>
          </cell>
          <cell r="J8158">
            <v>0</v>
          </cell>
          <cell r="K8158">
            <v>0</v>
          </cell>
          <cell r="L8158">
            <v>0</v>
          </cell>
          <cell r="M8158">
            <v>100</v>
          </cell>
          <cell r="N8158">
            <v>0</v>
          </cell>
        </row>
        <row r="8159">
          <cell r="A8159" t="str">
            <v>98247984231</v>
          </cell>
          <cell r="B8159">
            <v>98247</v>
          </cell>
          <cell r="C8159">
            <v>98423</v>
          </cell>
          <cell r="D8159">
            <v>1</v>
          </cell>
          <cell r="E8159">
            <v>1</v>
          </cell>
          <cell r="F8159">
            <v>100</v>
          </cell>
          <cell r="I8159">
            <v>0</v>
          </cell>
          <cell r="J8159">
            <v>0</v>
          </cell>
          <cell r="K8159">
            <v>0</v>
          </cell>
          <cell r="L8159">
            <v>0</v>
          </cell>
          <cell r="M8159">
            <v>100</v>
          </cell>
          <cell r="N8159">
            <v>0</v>
          </cell>
        </row>
        <row r="8160">
          <cell r="A8160" t="str">
            <v>98247984381</v>
          </cell>
          <cell r="B8160">
            <v>98247</v>
          </cell>
          <cell r="C8160">
            <v>98438</v>
          </cell>
          <cell r="D8160">
            <v>1</v>
          </cell>
          <cell r="E8160">
            <v>1</v>
          </cell>
          <cell r="F8160">
            <v>100</v>
          </cell>
          <cell r="I8160">
            <v>0</v>
          </cell>
          <cell r="J8160">
            <v>0</v>
          </cell>
          <cell r="K8160">
            <v>0</v>
          </cell>
          <cell r="L8160">
            <v>0</v>
          </cell>
          <cell r="M8160">
            <v>100</v>
          </cell>
          <cell r="N8160">
            <v>0</v>
          </cell>
        </row>
        <row r="8161">
          <cell r="A8161" t="str">
            <v>98247985001</v>
          </cell>
          <cell r="B8161">
            <v>98247</v>
          </cell>
          <cell r="C8161">
            <v>98500</v>
          </cell>
          <cell r="D8161">
            <v>1</v>
          </cell>
          <cell r="E8161">
            <v>1</v>
          </cell>
          <cell r="F8161">
            <v>100</v>
          </cell>
          <cell r="I8161">
            <v>0</v>
          </cell>
          <cell r="J8161">
            <v>0</v>
          </cell>
          <cell r="K8161">
            <v>0</v>
          </cell>
          <cell r="L8161">
            <v>0</v>
          </cell>
          <cell r="M8161">
            <v>100</v>
          </cell>
          <cell r="N8161">
            <v>0</v>
          </cell>
        </row>
        <row r="8162">
          <cell r="A8162" t="str">
            <v>98247985002</v>
          </cell>
          <cell r="B8162">
            <v>98247</v>
          </cell>
          <cell r="C8162">
            <v>98500</v>
          </cell>
          <cell r="D8162">
            <v>2</v>
          </cell>
          <cell r="E8162">
            <v>1</v>
          </cell>
          <cell r="F8162">
            <v>100</v>
          </cell>
          <cell r="I8162">
            <v>0</v>
          </cell>
          <cell r="J8162">
            <v>0</v>
          </cell>
          <cell r="K8162">
            <v>0</v>
          </cell>
          <cell r="L8162">
            <v>0</v>
          </cell>
          <cell r="M8162">
            <v>100</v>
          </cell>
          <cell r="N8162">
            <v>0</v>
          </cell>
        </row>
        <row r="8163">
          <cell r="A8163" t="str">
            <v>98248982511</v>
          </cell>
          <cell r="B8163">
            <v>98248</v>
          </cell>
          <cell r="C8163">
            <v>98251</v>
          </cell>
          <cell r="D8163">
            <v>1</v>
          </cell>
          <cell r="E8163">
            <v>1</v>
          </cell>
          <cell r="F8163">
            <v>100</v>
          </cell>
          <cell r="I8163">
            <v>0</v>
          </cell>
          <cell r="J8163">
            <v>0</v>
          </cell>
          <cell r="K8163">
            <v>0</v>
          </cell>
          <cell r="L8163">
            <v>0</v>
          </cell>
          <cell r="M8163">
            <v>100</v>
          </cell>
          <cell r="N8163">
            <v>0</v>
          </cell>
        </row>
        <row r="8164">
          <cell r="A8164" t="str">
            <v>98248982671</v>
          </cell>
          <cell r="B8164">
            <v>98248</v>
          </cell>
          <cell r="C8164">
            <v>98267</v>
          </cell>
          <cell r="D8164">
            <v>1</v>
          </cell>
          <cell r="E8164">
            <v>1</v>
          </cell>
          <cell r="F8164">
            <v>100</v>
          </cell>
          <cell r="I8164">
            <v>0</v>
          </cell>
          <cell r="J8164">
            <v>0</v>
          </cell>
          <cell r="K8164">
            <v>0</v>
          </cell>
          <cell r="L8164">
            <v>0</v>
          </cell>
          <cell r="M8164">
            <v>100</v>
          </cell>
          <cell r="N8164">
            <v>0</v>
          </cell>
        </row>
        <row r="8165">
          <cell r="A8165" t="str">
            <v>98248982791</v>
          </cell>
          <cell r="B8165">
            <v>98248</v>
          </cell>
          <cell r="C8165">
            <v>98279</v>
          </cell>
          <cell r="D8165">
            <v>1</v>
          </cell>
          <cell r="E8165">
            <v>1</v>
          </cell>
          <cell r="F8165">
            <v>100</v>
          </cell>
          <cell r="I8165">
            <v>0</v>
          </cell>
          <cell r="J8165">
            <v>0</v>
          </cell>
          <cell r="K8165">
            <v>0</v>
          </cell>
          <cell r="L8165">
            <v>0</v>
          </cell>
          <cell r="M8165">
            <v>100</v>
          </cell>
          <cell r="N8165">
            <v>0</v>
          </cell>
        </row>
        <row r="8166">
          <cell r="A8166" t="str">
            <v>98248982831</v>
          </cell>
          <cell r="B8166">
            <v>98248</v>
          </cell>
          <cell r="C8166">
            <v>98283</v>
          </cell>
          <cell r="D8166">
            <v>1</v>
          </cell>
          <cell r="E8166">
            <v>1</v>
          </cell>
          <cell r="F8166">
            <v>100</v>
          </cell>
          <cell r="I8166">
            <v>0</v>
          </cell>
          <cell r="J8166">
            <v>0</v>
          </cell>
          <cell r="K8166">
            <v>0</v>
          </cell>
          <cell r="L8166">
            <v>0</v>
          </cell>
          <cell r="M8166">
            <v>100</v>
          </cell>
          <cell r="N8166">
            <v>0</v>
          </cell>
        </row>
        <row r="8167">
          <cell r="A8167" t="str">
            <v>98248982911</v>
          </cell>
          <cell r="B8167">
            <v>98248</v>
          </cell>
          <cell r="C8167">
            <v>98291</v>
          </cell>
          <cell r="D8167">
            <v>1</v>
          </cell>
          <cell r="E8167">
            <v>1</v>
          </cell>
          <cell r="F8167">
            <v>100</v>
          </cell>
          <cell r="I8167">
            <v>0</v>
          </cell>
          <cell r="J8167">
            <v>0</v>
          </cell>
          <cell r="K8167">
            <v>0</v>
          </cell>
          <cell r="L8167">
            <v>0</v>
          </cell>
          <cell r="M8167">
            <v>100</v>
          </cell>
          <cell r="N8167">
            <v>0</v>
          </cell>
        </row>
        <row r="8168">
          <cell r="A8168" t="str">
            <v>98248982912</v>
          </cell>
          <cell r="B8168">
            <v>98248</v>
          </cell>
          <cell r="C8168">
            <v>98291</v>
          </cell>
          <cell r="D8168">
            <v>2</v>
          </cell>
          <cell r="E8168">
            <v>1</v>
          </cell>
          <cell r="F8168">
            <v>100</v>
          </cell>
          <cell r="I8168">
            <v>0</v>
          </cell>
          <cell r="J8168">
            <v>0</v>
          </cell>
          <cell r="K8168">
            <v>0</v>
          </cell>
          <cell r="L8168">
            <v>0</v>
          </cell>
          <cell r="M8168">
            <v>100</v>
          </cell>
          <cell r="N8168">
            <v>0</v>
          </cell>
        </row>
        <row r="8169">
          <cell r="A8169" t="str">
            <v>98249982701</v>
          </cell>
          <cell r="B8169">
            <v>98249</v>
          </cell>
          <cell r="C8169">
            <v>98270</v>
          </cell>
          <cell r="D8169">
            <v>1</v>
          </cell>
          <cell r="E8169">
            <v>1</v>
          </cell>
          <cell r="F8169">
            <v>100</v>
          </cell>
          <cell r="I8169">
            <v>0</v>
          </cell>
          <cell r="J8169">
            <v>0</v>
          </cell>
          <cell r="K8169">
            <v>0</v>
          </cell>
          <cell r="L8169">
            <v>0</v>
          </cell>
          <cell r="M8169">
            <v>100</v>
          </cell>
          <cell r="N8169">
            <v>0</v>
          </cell>
        </row>
        <row r="8170">
          <cell r="A8170" t="str">
            <v>98249984341</v>
          </cell>
          <cell r="B8170">
            <v>98249</v>
          </cell>
          <cell r="C8170">
            <v>98434</v>
          </cell>
          <cell r="D8170">
            <v>1</v>
          </cell>
          <cell r="E8170">
            <v>1</v>
          </cell>
          <cell r="F8170">
            <v>100</v>
          </cell>
          <cell r="I8170">
            <v>0</v>
          </cell>
          <cell r="J8170">
            <v>0</v>
          </cell>
          <cell r="K8170">
            <v>0</v>
          </cell>
          <cell r="L8170">
            <v>0</v>
          </cell>
          <cell r="M8170">
            <v>100</v>
          </cell>
          <cell r="N8170">
            <v>0</v>
          </cell>
        </row>
        <row r="8171">
          <cell r="A8171" t="str">
            <v>98250982631</v>
          </cell>
          <cell r="B8171">
            <v>98250</v>
          </cell>
          <cell r="C8171">
            <v>98263</v>
          </cell>
          <cell r="D8171">
            <v>1</v>
          </cell>
          <cell r="E8171">
            <v>1</v>
          </cell>
          <cell r="F8171">
            <v>100</v>
          </cell>
          <cell r="I8171">
            <v>0</v>
          </cell>
          <cell r="J8171">
            <v>0</v>
          </cell>
          <cell r="K8171">
            <v>0</v>
          </cell>
          <cell r="L8171">
            <v>0</v>
          </cell>
          <cell r="M8171">
            <v>100</v>
          </cell>
          <cell r="N8171">
            <v>0</v>
          </cell>
        </row>
        <row r="8172">
          <cell r="A8172" t="str">
            <v>98250982632</v>
          </cell>
          <cell r="B8172">
            <v>98250</v>
          </cell>
          <cell r="C8172">
            <v>98263</v>
          </cell>
          <cell r="D8172">
            <v>2</v>
          </cell>
          <cell r="E8172">
            <v>1</v>
          </cell>
          <cell r="F8172">
            <v>100</v>
          </cell>
          <cell r="I8172">
            <v>0</v>
          </cell>
          <cell r="J8172">
            <v>0</v>
          </cell>
          <cell r="K8172">
            <v>0</v>
          </cell>
          <cell r="L8172">
            <v>0</v>
          </cell>
          <cell r="M8172">
            <v>100</v>
          </cell>
          <cell r="N8172">
            <v>0</v>
          </cell>
        </row>
        <row r="8173">
          <cell r="A8173" t="str">
            <v>98250983621</v>
          </cell>
          <cell r="B8173">
            <v>98250</v>
          </cell>
          <cell r="C8173">
            <v>98362</v>
          </cell>
          <cell r="D8173">
            <v>1</v>
          </cell>
          <cell r="E8173">
            <v>1</v>
          </cell>
          <cell r="F8173">
            <v>100</v>
          </cell>
          <cell r="I8173">
            <v>0</v>
          </cell>
          <cell r="J8173">
            <v>0</v>
          </cell>
          <cell r="K8173">
            <v>0</v>
          </cell>
          <cell r="L8173">
            <v>0</v>
          </cell>
          <cell r="M8173">
            <v>100</v>
          </cell>
          <cell r="N8173">
            <v>0</v>
          </cell>
        </row>
        <row r="8174">
          <cell r="A8174" t="str">
            <v>98250983941</v>
          </cell>
          <cell r="B8174">
            <v>98250</v>
          </cell>
          <cell r="C8174">
            <v>98394</v>
          </cell>
          <cell r="D8174">
            <v>1</v>
          </cell>
          <cell r="E8174">
            <v>1</v>
          </cell>
          <cell r="F8174">
            <v>100</v>
          </cell>
          <cell r="I8174">
            <v>0</v>
          </cell>
          <cell r="J8174">
            <v>0</v>
          </cell>
          <cell r="K8174">
            <v>0</v>
          </cell>
          <cell r="L8174">
            <v>0</v>
          </cell>
          <cell r="M8174">
            <v>100</v>
          </cell>
          <cell r="N8174">
            <v>0</v>
          </cell>
        </row>
        <row r="8175">
          <cell r="A8175" t="str">
            <v>98250984621</v>
          </cell>
          <cell r="B8175">
            <v>98250</v>
          </cell>
          <cell r="C8175">
            <v>98462</v>
          </cell>
          <cell r="D8175">
            <v>1</v>
          </cell>
          <cell r="E8175">
            <v>1</v>
          </cell>
          <cell r="F8175">
            <v>100</v>
          </cell>
          <cell r="I8175">
            <v>0</v>
          </cell>
          <cell r="J8175">
            <v>0</v>
          </cell>
          <cell r="K8175">
            <v>0</v>
          </cell>
          <cell r="L8175">
            <v>0</v>
          </cell>
          <cell r="M8175">
            <v>100</v>
          </cell>
          <cell r="N8175">
            <v>1</v>
          </cell>
        </row>
        <row r="8176">
          <cell r="A8176" t="str">
            <v>98251982521</v>
          </cell>
          <cell r="B8176">
            <v>98251</v>
          </cell>
          <cell r="C8176">
            <v>98252</v>
          </cell>
          <cell r="D8176">
            <v>1</v>
          </cell>
          <cell r="E8176">
            <v>1</v>
          </cell>
          <cell r="F8176">
            <v>100</v>
          </cell>
          <cell r="I8176">
            <v>0</v>
          </cell>
          <cell r="J8176">
            <v>0</v>
          </cell>
          <cell r="K8176">
            <v>0</v>
          </cell>
          <cell r="L8176">
            <v>0</v>
          </cell>
          <cell r="M8176">
            <v>100</v>
          </cell>
          <cell r="N8176">
            <v>1</v>
          </cell>
        </row>
        <row r="8177">
          <cell r="A8177" t="str">
            <v>98251982531</v>
          </cell>
          <cell r="B8177">
            <v>98251</v>
          </cell>
          <cell r="C8177">
            <v>98253</v>
          </cell>
          <cell r="D8177">
            <v>1</v>
          </cell>
          <cell r="E8177">
            <v>1</v>
          </cell>
          <cell r="F8177">
            <v>100</v>
          </cell>
          <cell r="I8177">
            <v>0</v>
          </cell>
          <cell r="J8177">
            <v>0</v>
          </cell>
          <cell r="K8177">
            <v>0</v>
          </cell>
          <cell r="L8177">
            <v>0</v>
          </cell>
          <cell r="M8177">
            <v>100</v>
          </cell>
          <cell r="N8177">
            <v>1</v>
          </cell>
        </row>
        <row r="8178">
          <cell r="A8178" t="str">
            <v>98251984111</v>
          </cell>
          <cell r="B8178">
            <v>98251</v>
          </cell>
          <cell r="C8178">
            <v>98411</v>
          </cell>
          <cell r="D8178">
            <v>1</v>
          </cell>
          <cell r="E8178">
            <v>1</v>
          </cell>
          <cell r="F8178">
            <v>100</v>
          </cell>
          <cell r="I8178">
            <v>0</v>
          </cell>
          <cell r="J8178">
            <v>0</v>
          </cell>
          <cell r="K8178">
            <v>0</v>
          </cell>
          <cell r="L8178">
            <v>0</v>
          </cell>
          <cell r="M8178">
            <v>100</v>
          </cell>
          <cell r="N8178">
            <v>0</v>
          </cell>
        </row>
        <row r="8179">
          <cell r="A8179" t="str">
            <v>98252982841</v>
          </cell>
          <cell r="B8179">
            <v>98252</v>
          </cell>
          <cell r="C8179">
            <v>98284</v>
          </cell>
          <cell r="D8179">
            <v>1</v>
          </cell>
          <cell r="E8179">
            <v>1</v>
          </cell>
          <cell r="F8179">
            <v>100</v>
          </cell>
          <cell r="I8179">
            <v>0</v>
          </cell>
          <cell r="J8179">
            <v>0</v>
          </cell>
          <cell r="K8179">
            <v>0</v>
          </cell>
          <cell r="L8179">
            <v>0</v>
          </cell>
          <cell r="M8179">
            <v>100</v>
          </cell>
          <cell r="N8179">
            <v>0</v>
          </cell>
        </row>
        <row r="8180">
          <cell r="A8180" t="str">
            <v>98253982651</v>
          </cell>
          <cell r="B8180">
            <v>98253</v>
          </cell>
          <cell r="C8180">
            <v>98265</v>
          </cell>
          <cell r="D8180">
            <v>1</v>
          </cell>
          <cell r="E8180">
            <v>1</v>
          </cell>
          <cell r="F8180">
            <v>100</v>
          </cell>
          <cell r="I8180">
            <v>0</v>
          </cell>
          <cell r="J8180">
            <v>0</v>
          </cell>
          <cell r="K8180">
            <v>0</v>
          </cell>
          <cell r="L8180">
            <v>0</v>
          </cell>
          <cell r="M8180">
            <v>100</v>
          </cell>
          <cell r="N8180">
            <v>0</v>
          </cell>
        </row>
        <row r="8181">
          <cell r="A8181" t="str">
            <v>98254982661</v>
          </cell>
          <cell r="B8181">
            <v>98254</v>
          </cell>
          <cell r="C8181">
            <v>98266</v>
          </cell>
          <cell r="D8181">
            <v>1</v>
          </cell>
          <cell r="E8181">
            <v>1</v>
          </cell>
          <cell r="F8181">
            <v>100</v>
          </cell>
          <cell r="I8181">
            <v>0</v>
          </cell>
          <cell r="J8181">
            <v>0</v>
          </cell>
          <cell r="K8181">
            <v>0</v>
          </cell>
          <cell r="L8181">
            <v>0</v>
          </cell>
          <cell r="M8181">
            <v>100</v>
          </cell>
          <cell r="N8181">
            <v>0</v>
          </cell>
        </row>
        <row r="8182">
          <cell r="A8182" t="str">
            <v>98254982911</v>
          </cell>
          <cell r="B8182">
            <v>98254</v>
          </cell>
          <cell r="C8182">
            <v>98291</v>
          </cell>
          <cell r="D8182">
            <v>1</v>
          </cell>
          <cell r="E8182">
            <v>1</v>
          </cell>
          <cell r="F8182">
            <v>100</v>
          </cell>
          <cell r="I8182">
            <v>0</v>
          </cell>
          <cell r="J8182">
            <v>0</v>
          </cell>
          <cell r="K8182">
            <v>0</v>
          </cell>
          <cell r="L8182">
            <v>0</v>
          </cell>
          <cell r="M8182">
            <v>100</v>
          </cell>
          <cell r="N8182">
            <v>0</v>
          </cell>
        </row>
        <row r="8183">
          <cell r="A8183" t="str">
            <v>98255982621</v>
          </cell>
          <cell r="B8183">
            <v>98255</v>
          </cell>
          <cell r="C8183">
            <v>98262</v>
          </cell>
          <cell r="D8183">
            <v>1</v>
          </cell>
          <cell r="E8183">
            <v>1</v>
          </cell>
          <cell r="F8183">
            <v>100</v>
          </cell>
          <cell r="I8183">
            <v>0</v>
          </cell>
          <cell r="J8183">
            <v>0</v>
          </cell>
          <cell r="K8183">
            <v>0</v>
          </cell>
          <cell r="L8183">
            <v>0</v>
          </cell>
          <cell r="M8183">
            <v>100</v>
          </cell>
          <cell r="N8183">
            <v>0</v>
          </cell>
        </row>
        <row r="8184">
          <cell r="A8184" t="str">
            <v>98255982711</v>
          </cell>
          <cell r="B8184">
            <v>98255</v>
          </cell>
          <cell r="C8184">
            <v>98271</v>
          </cell>
          <cell r="D8184">
            <v>1</v>
          </cell>
          <cell r="E8184">
            <v>1</v>
          </cell>
          <cell r="F8184">
            <v>100</v>
          </cell>
          <cell r="I8184">
            <v>0</v>
          </cell>
          <cell r="J8184">
            <v>0</v>
          </cell>
          <cell r="K8184">
            <v>0</v>
          </cell>
          <cell r="L8184">
            <v>0</v>
          </cell>
          <cell r="M8184">
            <v>100</v>
          </cell>
          <cell r="N8184">
            <v>0</v>
          </cell>
        </row>
        <row r="8185">
          <cell r="A8185" t="str">
            <v>98255982911</v>
          </cell>
          <cell r="B8185">
            <v>98255</v>
          </cell>
          <cell r="C8185">
            <v>98291</v>
          </cell>
          <cell r="D8185">
            <v>1</v>
          </cell>
          <cell r="E8185">
            <v>1</v>
          </cell>
          <cell r="F8185">
            <v>100</v>
          </cell>
          <cell r="I8185">
            <v>0</v>
          </cell>
          <cell r="J8185">
            <v>0</v>
          </cell>
          <cell r="K8185">
            <v>0</v>
          </cell>
          <cell r="L8185">
            <v>0</v>
          </cell>
          <cell r="M8185">
            <v>100</v>
          </cell>
          <cell r="N8185">
            <v>0</v>
          </cell>
        </row>
        <row r="8186">
          <cell r="A8186" t="str">
            <v>98256982701</v>
          </cell>
          <cell r="B8186">
            <v>98256</v>
          </cell>
          <cell r="C8186">
            <v>98270</v>
          </cell>
          <cell r="D8186">
            <v>1</v>
          </cell>
          <cell r="E8186">
            <v>1</v>
          </cell>
          <cell r="F8186">
            <v>100</v>
          </cell>
          <cell r="I8186">
            <v>0</v>
          </cell>
          <cell r="J8186">
            <v>0</v>
          </cell>
          <cell r="K8186">
            <v>0</v>
          </cell>
          <cell r="L8186">
            <v>0</v>
          </cell>
          <cell r="M8186">
            <v>100</v>
          </cell>
          <cell r="N8186">
            <v>0</v>
          </cell>
        </row>
        <row r="8187">
          <cell r="A8187" t="str">
            <v>98256982881</v>
          </cell>
          <cell r="B8187">
            <v>98256</v>
          </cell>
          <cell r="C8187">
            <v>98288</v>
          </cell>
          <cell r="D8187">
            <v>1</v>
          </cell>
          <cell r="E8187">
            <v>1</v>
          </cell>
          <cell r="F8187">
            <v>100</v>
          </cell>
          <cell r="I8187">
            <v>0</v>
          </cell>
          <cell r="J8187">
            <v>0</v>
          </cell>
          <cell r="K8187">
            <v>0</v>
          </cell>
          <cell r="L8187">
            <v>0</v>
          </cell>
          <cell r="M8187">
            <v>100</v>
          </cell>
          <cell r="N8187">
            <v>0</v>
          </cell>
        </row>
        <row r="8188">
          <cell r="A8188" t="str">
            <v>98257982611</v>
          </cell>
          <cell r="B8188">
            <v>98257</v>
          </cell>
          <cell r="C8188">
            <v>98261</v>
          </cell>
          <cell r="D8188">
            <v>1</v>
          </cell>
          <cell r="E8188">
            <v>1</v>
          </cell>
          <cell r="F8188">
            <v>100</v>
          </cell>
          <cell r="I8188">
            <v>0</v>
          </cell>
          <cell r="J8188">
            <v>0</v>
          </cell>
          <cell r="K8188">
            <v>0</v>
          </cell>
          <cell r="L8188">
            <v>0</v>
          </cell>
          <cell r="M8188">
            <v>100</v>
          </cell>
          <cell r="N8188">
            <v>0</v>
          </cell>
        </row>
        <row r="8189">
          <cell r="A8189" t="str">
            <v>98257982761</v>
          </cell>
          <cell r="B8189">
            <v>98257</v>
          </cell>
          <cell r="C8189">
            <v>98276</v>
          </cell>
          <cell r="D8189">
            <v>1</v>
          </cell>
          <cell r="E8189">
            <v>1</v>
          </cell>
          <cell r="F8189">
            <v>100</v>
          </cell>
          <cell r="I8189">
            <v>0</v>
          </cell>
          <cell r="J8189">
            <v>0</v>
          </cell>
          <cell r="K8189">
            <v>0</v>
          </cell>
          <cell r="L8189">
            <v>0</v>
          </cell>
          <cell r="M8189">
            <v>100</v>
          </cell>
          <cell r="N8189">
            <v>0</v>
          </cell>
        </row>
        <row r="8190">
          <cell r="A8190" t="str">
            <v>98258982841</v>
          </cell>
          <cell r="B8190">
            <v>98258</v>
          </cell>
          <cell r="C8190">
            <v>98284</v>
          </cell>
          <cell r="D8190">
            <v>1</v>
          </cell>
          <cell r="E8190">
            <v>1</v>
          </cell>
          <cell r="F8190">
            <v>100</v>
          </cell>
          <cell r="I8190">
            <v>0</v>
          </cell>
          <cell r="J8190">
            <v>0</v>
          </cell>
          <cell r="K8190">
            <v>0</v>
          </cell>
          <cell r="L8190">
            <v>0</v>
          </cell>
          <cell r="M8190">
            <v>100</v>
          </cell>
          <cell r="N8190">
            <v>0</v>
          </cell>
        </row>
        <row r="8191">
          <cell r="A8191" t="str">
            <v>98258982861</v>
          </cell>
          <cell r="B8191">
            <v>98258</v>
          </cell>
          <cell r="C8191">
            <v>98286</v>
          </cell>
          <cell r="D8191">
            <v>1</v>
          </cell>
          <cell r="E8191">
            <v>1</v>
          </cell>
          <cell r="F8191">
            <v>100</v>
          </cell>
          <cell r="I8191">
            <v>0</v>
          </cell>
          <cell r="J8191">
            <v>0</v>
          </cell>
          <cell r="K8191">
            <v>0</v>
          </cell>
          <cell r="L8191">
            <v>0</v>
          </cell>
          <cell r="M8191">
            <v>100</v>
          </cell>
          <cell r="N8191">
            <v>0</v>
          </cell>
        </row>
        <row r="8192">
          <cell r="A8192" t="str">
            <v>98259982601</v>
          </cell>
          <cell r="B8192">
            <v>98259</v>
          </cell>
          <cell r="C8192">
            <v>98260</v>
          </cell>
          <cell r="D8192">
            <v>1</v>
          </cell>
          <cell r="E8192">
            <v>1</v>
          </cell>
          <cell r="F8192">
            <v>100</v>
          </cell>
          <cell r="I8192">
            <v>0</v>
          </cell>
          <cell r="J8192">
            <v>0</v>
          </cell>
          <cell r="K8192">
            <v>0</v>
          </cell>
          <cell r="L8192">
            <v>0</v>
          </cell>
          <cell r="M8192">
            <v>100</v>
          </cell>
          <cell r="N8192">
            <v>1</v>
          </cell>
        </row>
        <row r="8193">
          <cell r="A8193" t="str">
            <v>98259982871</v>
          </cell>
          <cell r="B8193">
            <v>98259</v>
          </cell>
          <cell r="C8193">
            <v>98287</v>
          </cell>
          <cell r="D8193">
            <v>1</v>
          </cell>
          <cell r="E8193">
            <v>1</v>
          </cell>
          <cell r="F8193">
            <v>100</v>
          </cell>
          <cell r="I8193">
            <v>0</v>
          </cell>
          <cell r="J8193">
            <v>0</v>
          </cell>
          <cell r="K8193">
            <v>0</v>
          </cell>
          <cell r="L8193">
            <v>0</v>
          </cell>
          <cell r="M8193">
            <v>100</v>
          </cell>
          <cell r="N8193">
            <v>0</v>
          </cell>
        </row>
        <row r="8194">
          <cell r="A8194" t="str">
            <v>98259985641</v>
          </cell>
          <cell r="B8194">
            <v>98259</v>
          </cell>
          <cell r="C8194">
            <v>98564</v>
          </cell>
          <cell r="D8194">
            <v>1</v>
          </cell>
          <cell r="E8194">
            <v>1</v>
          </cell>
          <cell r="F8194">
            <v>100</v>
          </cell>
          <cell r="I8194">
            <v>0</v>
          </cell>
          <cell r="J8194">
            <v>0</v>
          </cell>
          <cell r="K8194">
            <v>0</v>
          </cell>
          <cell r="L8194">
            <v>0</v>
          </cell>
          <cell r="M8194">
            <v>100</v>
          </cell>
          <cell r="N8194">
            <v>0</v>
          </cell>
        </row>
        <row r="8195">
          <cell r="A8195" t="str">
            <v>98259985691</v>
          </cell>
          <cell r="B8195">
            <v>98259</v>
          </cell>
          <cell r="C8195">
            <v>98569</v>
          </cell>
          <cell r="D8195">
            <v>1</v>
          </cell>
          <cell r="E8195">
            <v>1</v>
          </cell>
          <cell r="F8195">
            <v>100</v>
          </cell>
          <cell r="I8195">
            <v>0</v>
          </cell>
          <cell r="J8195">
            <v>0</v>
          </cell>
          <cell r="K8195">
            <v>0</v>
          </cell>
          <cell r="L8195">
            <v>0</v>
          </cell>
          <cell r="M8195">
            <v>100</v>
          </cell>
          <cell r="N8195">
            <v>0</v>
          </cell>
        </row>
        <row r="8196">
          <cell r="A8196" t="str">
            <v>98260982671</v>
          </cell>
          <cell r="B8196">
            <v>98260</v>
          </cell>
          <cell r="C8196">
            <v>98267</v>
          </cell>
          <cell r="D8196">
            <v>1</v>
          </cell>
          <cell r="E8196">
            <v>1</v>
          </cell>
          <cell r="F8196">
            <v>100</v>
          </cell>
          <cell r="I8196">
            <v>0</v>
          </cell>
          <cell r="J8196">
            <v>0</v>
          </cell>
          <cell r="K8196">
            <v>0</v>
          </cell>
          <cell r="L8196">
            <v>0</v>
          </cell>
          <cell r="M8196">
            <v>100</v>
          </cell>
          <cell r="N8196">
            <v>0</v>
          </cell>
        </row>
        <row r="8197">
          <cell r="A8197" t="str">
            <v>98260984331</v>
          </cell>
          <cell r="B8197">
            <v>98260</v>
          </cell>
          <cell r="C8197">
            <v>98433</v>
          </cell>
          <cell r="D8197">
            <v>1</v>
          </cell>
          <cell r="E8197">
            <v>1</v>
          </cell>
          <cell r="F8197">
            <v>100</v>
          </cell>
          <cell r="I8197">
            <v>0</v>
          </cell>
          <cell r="J8197">
            <v>0</v>
          </cell>
          <cell r="K8197">
            <v>0</v>
          </cell>
          <cell r="L8197">
            <v>0</v>
          </cell>
          <cell r="M8197">
            <v>100</v>
          </cell>
          <cell r="N8197">
            <v>0</v>
          </cell>
        </row>
        <row r="8198">
          <cell r="A8198" t="str">
            <v>98261982651</v>
          </cell>
          <cell r="B8198">
            <v>98261</v>
          </cell>
          <cell r="C8198">
            <v>98265</v>
          </cell>
          <cell r="D8198">
            <v>1</v>
          </cell>
          <cell r="E8198">
            <v>1</v>
          </cell>
          <cell r="F8198">
            <v>100</v>
          </cell>
          <cell r="I8198">
            <v>0</v>
          </cell>
          <cell r="J8198">
            <v>0</v>
          </cell>
          <cell r="K8198">
            <v>0</v>
          </cell>
          <cell r="L8198">
            <v>0</v>
          </cell>
          <cell r="M8198">
            <v>100</v>
          </cell>
          <cell r="N8198">
            <v>0</v>
          </cell>
        </row>
        <row r="8199">
          <cell r="A8199" t="str">
            <v>98262982821</v>
          </cell>
          <cell r="B8199">
            <v>98262</v>
          </cell>
          <cell r="C8199">
            <v>98282</v>
          </cell>
          <cell r="D8199">
            <v>1</v>
          </cell>
          <cell r="E8199">
            <v>1</v>
          </cell>
          <cell r="F8199">
            <v>100</v>
          </cell>
          <cell r="I8199">
            <v>0</v>
          </cell>
          <cell r="J8199">
            <v>0</v>
          </cell>
          <cell r="K8199">
            <v>0</v>
          </cell>
          <cell r="L8199">
            <v>0</v>
          </cell>
          <cell r="M8199">
            <v>100</v>
          </cell>
          <cell r="N8199">
            <v>0</v>
          </cell>
        </row>
        <row r="8200">
          <cell r="A8200" t="str">
            <v>98263984591</v>
          </cell>
          <cell r="B8200">
            <v>98263</v>
          </cell>
          <cell r="C8200">
            <v>98459</v>
          </cell>
          <cell r="D8200">
            <v>1</v>
          </cell>
          <cell r="E8200">
            <v>1</v>
          </cell>
          <cell r="F8200">
            <v>100</v>
          </cell>
          <cell r="I8200">
            <v>0</v>
          </cell>
          <cell r="J8200">
            <v>0</v>
          </cell>
          <cell r="K8200">
            <v>0</v>
          </cell>
          <cell r="L8200">
            <v>0</v>
          </cell>
          <cell r="M8200">
            <v>100</v>
          </cell>
          <cell r="N8200">
            <v>0</v>
          </cell>
        </row>
        <row r="8201">
          <cell r="A8201" t="str">
            <v>98263984601</v>
          </cell>
          <cell r="B8201">
            <v>98263</v>
          </cell>
          <cell r="C8201">
            <v>98460</v>
          </cell>
          <cell r="D8201">
            <v>1</v>
          </cell>
          <cell r="E8201">
            <v>1</v>
          </cell>
          <cell r="F8201">
            <v>100</v>
          </cell>
          <cell r="I8201">
            <v>0</v>
          </cell>
          <cell r="J8201">
            <v>0</v>
          </cell>
          <cell r="K8201">
            <v>0</v>
          </cell>
          <cell r="L8201">
            <v>0</v>
          </cell>
          <cell r="M8201">
            <v>100</v>
          </cell>
          <cell r="N8201">
            <v>0</v>
          </cell>
        </row>
        <row r="8202">
          <cell r="A8202" t="str">
            <v>98263984602</v>
          </cell>
          <cell r="B8202">
            <v>98263</v>
          </cell>
          <cell r="C8202">
            <v>98460</v>
          </cell>
          <cell r="D8202">
            <v>2</v>
          </cell>
          <cell r="E8202">
            <v>1</v>
          </cell>
          <cell r="F8202">
            <v>100</v>
          </cell>
          <cell r="I8202">
            <v>0</v>
          </cell>
          <cell r="J8202">
            <v>0</v>
          </cell>
          <cell r="K8202">
            <v>0</v>
          </cell>
          <cell r="L8202">
            <v>0</v>
          </cell>
          <cell r="M8202">
            <v>100</v>
          </cell>
          <cell r="N8202">
            <v>0</v>
          </cell>
        </row>
        <row r="8203">
          <cell r="A8203" t="str">
            <v>98263984741</v>
          </cell>
          <cell r="B8203">
            <v>98263</v>
          </cell>
          <cell r="C8203">
            <v>98474</v>
          </cell>
          <cell r="D8203">
            <v>1</v>
          </cell>
          <cell r="E8203">
            <v>1</v>
          </cell>
          <cell r="F8203">
            <v>100</v>
          </cell>
          <cell r="I8203">
            <v>0</v>
          </cell>
          <cell r="J8203">
            <v>0</v>
          </cell>
          <cell r="K8203">
            <v>0</v>
          </cell>
          <cell r="L8203">
            <v>0</v>
          </cell>
          <cell r="M8203">
            <v>100</v>
          </cell>
          <cell r="N8203">
            <v>0</v>
          </cell>
        </row>
        <row r="8204">
          <cell r="A8204" t="str">
            <v>98264982681</v>
          </cell>
          <cell r="B8204">
            <v>98264</v>
          </cell>
          <cell r="C8204">
            <v>98268</v>
          </cell>
          <cell r="D8204">
            <v>1</v>
          </cell>
          <cell r="E8204">
            <v>1</v>
          </cell>
          <cell r="F8204">
            <v>100</v>
          </cell>
          <cell r="I8204">
            <v>0</v>
          </cell>
          <cell r="J8204">
            <v>0</v>
          </cell>
          <cell r="K8204">
            <v>0</v>
          </cell>
          <cell r="L8204">
            <v>0</v>
          </cell>
          <cell r="M8204">
            <v>100</v>
          </cell>
          <cell r="N8204">
            <v>0</v>
          </cell>
        </row>
        <row r="8205">
          <cell r="A8205" t="str">
            <v>98264982731</v>
          </cell>
          <cell r="B8205">
            <v>98264</v>
          </cell>
          <cell r="C8205">
            <v>98273</v>
          </cell>
          <cell r="D8205">
            <v>1</v>
          </cell>
          <cell r="E8205">
            <v>1</v>
          </cell>
          <cell r="F8205">
            <v>100</v>
          </cell>
          <cell r="I8205">
            <v>0</v>
          </cell>
          <cell r="J8205">
            <v>0</v>
          </cell>
          <cell r="K8205">
            <v>0</v>
          </cell>
          <cell r="L8205">
            <v>0</v>
          </cell>
          <cell r="M8205">
            <v>100</v>
          </cell>
          <cell r="N8205">
            <v>0</v>
          </cell>
        </row>
        <row r="8206">
          <cell r="A8206" t="str">
            <v>98266982811</v>
          </cell>
          <cell r="B8206">
            <v>98266</v>
          </cell>
          <cell r="C8206">
            <v>98281</v>
          </cell>
          <cell r="D8206">
            <v>1</v>
          </cell>
          <cell r="E8206">
            <v>1</v>
          </cell>
          <cell r="F8206">
            <v>100</v>
          </cell>
          <cell r="I8206">
            <v>0</v>
          </cell>
          <cell r="J8206">
            <v>0</v>
          </cell>
          <cell r="K8206">
            <v>0</v>
          </cell>
          <cell r="L8206">
            <v>0</v>
          </cell>
          <cell r="M8206">
            <v>100</v>
          </cell>
          <cell r="N8206">
            <v>0</v>
          </cell>
        </row>
        <row r="8207">
          <cell r="A8207" t="str">
            <v>98268985451</v>
          </cell>
          <cell r="B8207">
            <v>98268</v>
          </cell>
          <cell r="C8207">
            <v>98545</v>
          </cell>
          <cell r="D8207">
            <v>1</v>
          </cell>
          <cell r="E8207">
            <v>1</v>
          </cell>
          <cell r="F8207">
            <v>100</v>
          </cell>
          <cell r="I8207">
            <v>0</v>
          </cell>
          <cell r="J8207">
            <v>0</v>
          </cell>
          <cell r="K8207">
            <v>0</v>
          </cell>
          <cell r="L8207">
            <v>0</v>
          </cell>
          <cell r="M8207">
            <v>100</v>
          </cell>
          <cell r="N8207">
            <v>0</v>
          </cell>
        </row>
        <row r="8208">
          <cell r="A8208" t="str">
            <v>98269982751</v>
          </cell>
          <cell r="B8208">
            <v>98269</v>
          </cell>
          <cell r="C8208">
            <v>98275</v>
          </cell>
          <cell r="D8208">
            <v>1</v>
          </cell>
          <cell r="E8208">
            <v>1</v>
          </cell>
          <cell r="F8208">
            <v>100</v>
          </cell>
          <cell r="I8208">
            <v>0</v>
          </cell>
          <cell r="J8208">
            <v>0</v>
          </cell>
          <cell r="K8208">
            <v>0</v>
          </cell>
          <cell r="L8208">
            <v>0</v>
          </cell>
          <cell r="M8208">
            <v>100</v>
          </cell>
          <cell r="N8208">
            <v>0</v>
          </cell>
        </row>
        <row r="8209">
          <cell r="A8209" t="str">
            <v>98269982761</v>
          </cell>
          <cell r="B8209">
            <v>98269</v>
          </cell>
          <cell r="C8209">
            <v>98276</v>
          </cell>
          <cell r="D8209">
            <v>1</v>
          </cell>
          <cell r="E8209">
            <v>1</v>
          </cell>
          <cell r="F8209">
            <v>100</v>
          </cell>
          <cell r="I8209">
            <v>0</v>
          </cell>
          <cell r="J8209">
            <v>0</v>
          </cell>
          <cell r="K8209">
            <v>0</v>
          </cell>
          <cell r="L8209">
            <v>0</v>
          </cell>
          <cell r="M8209">
            <v>100</v>
          </cell>
          <cell r="N8209">
            <v>0</v>
          </cell>
        </row>
        <row r="8210">
          <cell r="A8210" t="str">
            <v>98271982721</v>
          </cell>
          <cell r="B8210">
            <v>98271</v>
          </cell>
          <cell r="C8210">
            <v>98272</v>
          </cell>
          <cell r="D8210">
            <v>1</v>
          </cell>
          <cell r="E8210">
            <v>1</v>
          </cell>
          <cell r="F8210">
            <v>100</v>
          </cell>
          <cell r="I8210">
            <v>0</v>
          </cell>
          <cell r="J8210">
            <v>0</v>
          </cell>
          <cell r="K8210">
            <v>0</v>
          </cell>
          <cell r="L8210">
            <v>0</v>
          </cell>
          <cell r="M8210">
            <v>100</v>
          </cell>
          <cell r="N8210">
            <v>0</v>
          </cell>
        </row>
        <row r="8211">
          <cell r="A8211" t="str">
            <v>98271984331</v>
          </cell>
          <cell r="B8211">
            <v>98271</v>
          </cell>
          <cell r="C8211">
            <v>98433</v>
          </cell>
          <cell r="D8211">
            <v>1</v>
          </cell>
          <cell r="E8211">
            <v>1</v>
          </cell>
          <cell r="F8211">
            <v>100</v>
          </cell>
          <cell r="I8211">
            <v>0</v>
          </cell>
          <cell r="J8211">
            <v>0</v>
          </cell>
          <cell r="K8211">
            <v>0</v>
          </cell>
          <cell r="L8211">
            <v>0</v>
          </cell>
          <cell r="M8211">
            <v>100</v>
          </cell>
          <cell r="N8211">
            <v>0</v>
          </cell>
        </row>
        <row r="8212">
          <cell r="A8212" t="str">
            <v>98273982831</v>
          </cell>
          <cell r="B8212">
            <v>98273</v>
          </cell>
          <cell r="C8212">
            <v>98283</v>
          </cell>
          <cell r="D8212">
            <v>1</v>
          </cell>
          <cell r="E8212">
            <v>1</v>
          </cell>
          <cell r="F8212">
            <v>100</v>
          </cell>
          <cell r="I8212">
            <v>0</v>
          </cell>
          <cell r="J8212">
            <v>0</v>
          </cell>
          <cell r="K8212">
            <v>0</v>
          </cell>
          <cell r="L8212">
            <v>0</v>
          </cell>
          <cell r="M8212">
            <v>100</v>
          </cell>
          <cell r="N8212">
            <v>0</v>
          </cell>
        </row>
        <row r="8213">
          <cell r="A8213" t="str">
            <v>98274982841</v>
          </cell>
          <cell r="B8213">
            <v>98274</v>
          </cell>
          <cell r="C8213">
            <v>98284</v>
          </cell>
          <cell r="D8213">
            <v>1</v>
          </cell>
          <cell r="E8213">
            <v>1</v>
          </cell>
          <cell r="F8213">
            <v>100</v>
          </cell>
          <cell r="I8213">
            <v>0</v>
          </cell>
          <cell r="J8213">
            <v>0</v>
          </cell>
          <cell r="K8213">
            <v>0</v>
          </cell>
          <cell r="L8213">
            <v>0</v>
          </cell>
          <cell r="M8213">
            <v>100</v>
          </cell>
          <cell r="N8213">
            <v>0</v>
          </cell>
        </row>
        <row r="8214">
          <cell r="A8214" t="str">
            <v>98276982851</v>
          </cell>
          <cell r="B8214">
            <v>98276</v>
          </cell>
          <cell r="C8214">
            <v>98285</v>
          </cell>
          <cell r="D8214">
            <v>1</v>
          </cell>
          <cell r="E8214">
            <v>1</v>
          </cell>
          <cell r="F8214">
            <v>100</v>
          </cell>
          <cell r="I8214">
            <v>0</v>
          </cell>
          <cell r="J8214">
            <v>0</v>
          </cell>
          <cell r="K8214">
            <v>0</v>
          </cell>
          <cell r="L8214">
            <v>0</v>
          </cell>
          <cell r="M8214">
            <v>100</v>
          </cell>
          <cell r="N8214">
            <v>0</v>
          </cell>
        </row>
        <row r="8215">
          <cell r="A8215" t="str">
            <v>98277982851</v>
          </cell>
          <cell r="B8215">
            <v>98277</v>
          </cell>
          <cell r="C8215">
            <v>98285</v>
          </cell>
          <cell r="D8215">
            <v>1</v>
          </cell>
          <cell r="E8215">
            <v>1</v>
          </cell>
          <cell r="F8215">
            <v>100</v>
          </cell>
          <cell r="I8215">
            <v>0</v>
          </cell>
          <cell r="J8215">
            <v>0</v>
          </cell>
          <cell r="K8215">
            <v>0</v>
          </cell>
          <cell r="L8215">
            <v>0</v>
          </cell>
          <cell r="M8215">
            <v>100</v>
          </cell>
          <cell r="N8215">
            <v>0</v>
          </cell>
        </row>
        <row r="8216">
          <cell r="A8216" t="str">
            <v>98279982831</v>
          </cell>
          <cell r="B8216">
            <v>98279</v>
          </cell>
          <cell r="C8216">
            <v>98283</v>
          </cell>
          <cell r="D8216">
            <v>1</v>
          </cell>
          <cell r="E8216">
            <v>1</v>
          </cell>
          <cell r="F8216">
            <v>100</v>
          </cell>
          <cell r="I8216">
            <v>0</v>
          </cell>
          <cell r="J8216">
            <v>0</v>
          </cell>
          <cell r="K8216">
            <v>0</v>
          </cell>
          <cell r="L8216">
            <v>0</v>
          </cell>
          <cell r="M8216">
            <v>100</v>
          </cell>
          <cell r="N8216">
            <v>0</v>
          </cell>
        </row>
        <row r="8217">
          <cell r="A8217" t="str">
            <v>98280982861</v>
          </cell>
          <cell r="B8217">
            <v>98280</v>
          </cell>
          <cell r="C8217">
            <v>98286</v>
          </cell>
          <cell r="D8217">
            <v>1</v>
          </cell>
          <cell r="E8217">
            <v>1</v>
          </cell>
          <cell r="F8217">
            <v>100</v>
          </cell>
          <cell r="I8217">
            <v>0</v>
          </cell>
          <cell r="J8217">
            <v>0</v>
          </cell>
          <cell r="K8217">
            <v>0</v>
          </cell>
          <cell r="L8217">
            <v>0</v>
          </cell>
          <cell r="M8217">
            <v>100</v>
          </cell>
          <cell r="N8217">
            <v>0</v>
          </cell>
        </row>
        <row r="8218">
          <cell r="A8218" t="str">
            <v>98281982821</v>
          </cell>
          <cell r="B8218">
            <v>98281</v>
          </cell>
          <cell r="C8218">
            <v>98282</v>
          </cell>
          <cell r="D8218">
            <v>1</v>
          </cell>
          <cell r="E8218">
            <v>1</v>
          </cell>
          <cell r="F8218">
            <v>100</v>
          </cell>
          <cell r="I8218">
            <v>0</v>
          </cell>
          <cell r="J8218">
            <v>0</v>
          </cell>
          <cell r="K8218">
            <v>0</v>
          </cell>
          <cell r="L8218">
            <v>0</v>
          </cell>
          <cell r="M8218">
            <v>100</v>
          </cell>
          <cell r="N8218">
            <v>0</v>
          </cell>
        </row>
        <row r="8219">
          <cell r="A8219" t="str">
            <v>98285982861</v>
          </cell>
          <cell r="B8219">
            <v>98285</v>
          </cell>
          <cell r="C8219">
            <v>98286</v>
          </cell>
          <cell r="D8219">
            <v>1</v>
          </cell>
          <cell r="E8219">
            <v>1</v>
          </cell>
          <cell r="F8219">
            <v>100</v>
          </cell>
          <cell r="I8219">
            <v>0</v>
          </cell>
          <cell r="J8219">
            <v>0</v>
          </cell>
          <cell r="K8219">
            <v>0</v>
          </cell>
          <cell r="L8219">
            <v>0</v>
          </cell>
          <cell r="M8219">
            <v>100</v>
          </cell>
          <cell r="N8219">
            <v>0</v>
          </cell>
        </row>
        <row r="8220">
          <cell r="A8220" t="str">
            <v>98287982881</v>
          </cell>
          <cell r="B8220">
            <v>98287</v>
          </cell>
          <cell r="C8220">
            <v>98288</v>
          </cell>
          <cell r="D8220">
            <v>1</v>
          </cell>
          <cell r="E8220">
            <v>1</v>
          </cell>
          <cell r="F8220">
            <v>100</v>
          </cell>
          <cell r="I8220">
            <v>0</v>
          </cell>
          <cell r="J8220">
            <v>0</v>
          </cell>
          <cell r="K8220">
            <v>0</v>
          </cell>
          <cell r="L8220">
            <v>0</v>
          </cell>
          <cell r="M8220">
            <v>100</v>
          </cell>
          <cell r="N8220">
            <v>0</v>
          </cell>
        </row>
        <row r="8221">
          <cell r="A8221" t="str">
            <v>98288982921</v>
          </cell>
          <cell r="B8221">
            <v>98288</v>
          </cell>
          <cell r="C8221">
            <v>98292</v>
          </cell>
          <cell r="D8221">
            <v>1</v>
          </cell>
          <cell r="E8221">
            <v>1</v>
          </cell>
          <cell r="F8221">
            <v>100</v>
          </cell>
          <cell r="I8221">
            <v>0</v>
          </cell>
          <cell r="J8221">
            <v>0</v>
          </cell>
          <cell r="K8221">
            <v>0</v>
          </cell>
          <cell r="L8221">
            <v>0</v>
          </cell>
          <cell r="M8221">
            <v>100</v>
          </cell>
          <cell r="N8221">
            <v>1</v>
          </cell>
        </row>
        <row r="8222">
          <cell r="A8222" t="str">
            <v>98288982931</v>
          </cell>
          <cell r="B8222">
            <v>98288</v>
          </cell>
          <cell r="C8222">
            <v>98293</v>
          </cell>
          <cell r="D8222">
            <v>1</v>
          </cell>
          <cell r="E8222">
            <v>1</v>
          </cell>
          <cell r="F8222">
            <v>100</v>
          </cell>
          <cell r="I8222">
            <v>0</v>
          </cell>
          <cell r="J8222">
            <v>0</v>
          </cell>
          <cell r="K8222">
            <v>0</v>
          </cell>
          <cell r="L8222">
            <v>0</v>
          </cell>
          <cell r="M8222">
            <v>100</v>
          </cell>
          <cell r="N8222">
            <v>1</v>
          </cell>
        </row>
        <row r="8223">
          <cell r="A8223" t="str">
            <v>98290984741</v>
          </cell>
          <cell r="B8223">
            <v>98290</v>
          </cell>
          <cell r="C8223">
            <v>98474</v>
          </cell>
          <cell r="D8223">
            <v>1</v>
          </cell>
          <cell r="E8223">
            <v>1</v>
          </cell>
          <cell r="F8223">
            <v>100</v>
          </cell>
          <cell r="I8223">
            <v>0</v>
          </cell>
          <cell r="J8223">
            <v>0</v>
          </cell>
          <cell r="K8223">
            <v>0</v>
          </cell>
          <cell r="L8223">
            <v>0</v>
          </cell>
          <cell r="M8223">
            <v>100</v>
          </cell>
          <cell r="N8223">
            <v>0</v>
          </cell>
        </row>
        <row r="8224">
          <cell r="A8224" t="str">
            <v>98300983051</v>
          </cell>
          <cell r="B8224">
            <v>98300</v>
          </cell>
          <cell r="C8224">
            <v>98305</v>
          </cell>
          <cell r="D8224">
            <v>1</v>
          </cell>
          <cell r="E8224">
            <v>1</v>
          </cell>
          <cell r="F8224">
            <v>100</v>
          </cell>
          <cell r="I8224">
            <v>0</v>
          </cell>
          <cell r="J8224">
            <v>0</v>
          </cell>
          <cell r="K8224">
            <v>0</v>
          </cell>
          <cell r="L8224">
            <v>0</v>
          </cell>
          <cell r="M8224">
            <v>100</v>
          </cell>
          <cell r="N8224">
            <v>1</v>
          </cell>
        </row>
        <row r="8225">
          <cell r="A8225" t="str">
            <v>98301983031</v>
          </cell>
          <cell r="B8225">
            <v>98301</v>
          </cell>
          <cell r="C8225">
            <v>98303</v>
          </cell>
          <cell r="D8225">
            <v>1</v>
          </cell>
          <cell r="E8225">
            <v>1</v>
          </cell>
          <cell r="F8225">
            <v>100</v>
          </cell>
          <cell r="I8225">
            <v>0</v>
          </cell>
          <cell r="J8225">
            <v>0</v>
          </cell>
          <cell r="K8225">
            <v>0</v>
          </cell>
          <cell r="L8225">
            <v>0</v>
          </cell>
          <cell r="M8225">
            <v>100</v>
          </cell>
          <cell r="N8225">
            <v>1</v>
          </cell>
        </row>
        <row r="8226">
          <cell r="A8226" t="str">
            <v>98302983041</v>
          </cell>
          <cell r="B8226">
            <v>98302</v>
          </cell>
          <cell r="C8226">
            <v>98304</v>
          </cell>
          <cell r="D8226">
            <v>1</v>
          </cell>
          <cell r="E8226">
            <v>1</v>
          </cell>
          <cell r="F8226">
            <v>100</v>
          </cell>
          <cell r="I8226">
            <v>0</v>
          </cell>
          <cell r="J8226">
            <v>0</v>
          </cell>
          <cell r="K8226">
            <v>0</v>
          </cell>
          <cell r="L8226">
            <v>0</v>
          </cell>
          <cell r="M8226">
            <v>100</v>
          </cell>
          <cell r="N8226">
            <v>1</v>
          </cell>
        </row>
        <row r="8227">
          <cell r="A8227" t="str">
            <v>98302983051</v>
          </cell>
          <cell r="B8227">
            <v>98302</v>
          </cell>
          <cell r="C8227">
            <v>98305</v>
          </cell>
          <cell r="D8227">
            <v>1</v>
          </cell>
          <cell r="E8227">
            <v>1</v>
          </cell>
          <cell r="F8227">
            <v>100</v>
          </cell>
          <cell r="I8227">
            <v>0</v>
          </cell>
          <cell r="J8227">
            <v>0</v>
          </cell>
          <cell r="K8227">
            <v>0</v>
          </cell>
          <cell r="L8227">
            <v>0</v>
          </cell>
          <cell r="M8227">
            <v>100</v>
          </cell>
          <cell r="N8227">
            <v>1</v>
          </cell>
        </row>
        <row r="8228">
          <cell r="A8228" t="str">
            <v>98302983061</v>
          </cell>
          <cell r="B8228">
            <v>98302</v>
          </cell>
          <cell r="C8228">
            <v>98306</v>
          </cell>
          <cell r="D8228">
            <v>1</v>
          </cell>
          <cell r="E8228">
            <v>1</v>
          </cell>
          <cell r="F8228">
            <v>100</v>
          </cell>
          <cell r="I8228">
            <v>0</v>
          </cell>
          <cell r="J8228">
            <v>0</v>
          </cell>
          <cell r="K8228">
            <v>0</v>
          </cell>
          <cell r="L8228">
            <v>0</v>
          </cell>
          <cell r="M8228">
            <v>100</v>
          </cell>
          <cell r="N8228">
            <v>1</v>
          </cell>
        </row>
        <row r="8229">
          <cell r="A8229" t="str">
            <v>98302983062</v>
          </cell>
          <cell r="B8229">
            <v>98302</v>
          </cell>
          <cell r="C8229">
            <v>98306</v>
          </cell>
          <cell r="D8229">
            <v>2</v>
          </cell>
          <cell r="E8229">
            <v>1</v>
          </cell>
          <cell r="F8229">
            <v>100</v>
          </cell>
          <cell r="I8229">
            <v>0</v>
          </cell>
          <cell r="J8229">
            <v>0</v>
          </cell>
          <cell r="K8229">
            <v>0</v>
          </cell>
          <cell r="L8229">
            <v>0</v>
          </cell>
          <cell r="M8229">
            <v>100</v>
          </cell>
          <cell r="N8229">
            <v>1</v>
          </cell>
        </row>
        <row r="8230">
          <cell r="A8230" t="str">
            <v>98302984111</v>
          </cell>
          <cell r="B8230">
            <v>98302</v>
          </cell>
          <cell r="C8230">
            <v>98411</v>
          </cell>
          <cell r="D8230">
            <v>1</v>
          </cell>
          <cell r="E8230">
            <v>1</v>
          </cell>
          <cell r="F8230">
            <v>100</v>
          </cell>
          <cell r="I8230">
            <v>0</v>
          </cell>
          <cell r="J8230">
            <v>0</v>
          </cell>
          <cell r="K8230">
            <v>0</v>
          </cell>
          <cell r="L8230">
            <v>0</v>
          </cell>
          <cell r="M8230">
            <v>100</v>
          </cell>
          <cell r="N8230">
            <v>0</v>
          </cell>
        </row>
        <row r="8231">
          <cell r="A8231" t="str">
            <v>98303983101</v>
          </cell>
          <cell r="B8231">
            <v>98303</v>
          </cell>
          <cell r="C8231">
            <v>98310</v>
          </cell>
          <cell r="D8231">
            <v>1</v>
          </cell>
          <cell r="E8231">
            <v>1</v>
          </cell>
          <cell r="F8231">
            <v>100</v>
          </cell>
          <cell r="I8231">
            <v>0</v>
          </cell>
          <cell r="J8231">
            <v>0</v>
          </cell>
          <cell r="K8231">
            <v>0</v>
          </cell>
          <cell r="L8231">
            <v>0</v>
          </cell>
          <cell r="M8231">
            <v>100</v>
          </cell>
          <cell r="N8231">
            <v>0</v>
          </cell>
        </row>
        <row r="8232">
          <cell r="A8232" t="str">
            <v>98304983051</v>
          </cell>
          <cell r="B8232">
            <v>98304</v>
          </cell>
          <cell r="C8232">
            <v>98305</v>
          </cell>
          <cell r="D8232">
            <v>1</v>
          </cell>
          <cell r="E8232">
            <v>1</v>
          </cell>
          <cell r="F8232">
            <v>100</v>
          </cell>
          <cell r="I8232">
            <v>0</v>
          </cell>
          <cell r="J8232">
            <v>0</v>
          </cell>
          <cell r="K8232">
            <v>0</v>
          </cell>
          <cell r="L8232">
            <v>0</v>
          </cell>
          <cell r="M8232">
            <v>100</v>
          </cell>
          <cell r="N8232">
            <v>1</v>
          </cell>
        </row>
        <row r="8233">
          <cell r="A8233" t="str">
            <v>98304983441</v>
          </cell>
          <cell r="B8233">
            <v>98304</v>
          </cell>
          <cell r="C8233">
            <v>98344</v>
          </cell>
          <cell r="D8233">
            <v>1</v>
          </cell>
          <cell r="E8233">
            <v>1</v>
          </cell>
          <cell r="F8233">
            <v>100</v>
          </cell>
          <cell r="I8233">
            <v>0</v>
          </cell>
          <cell r="J8233">
            <v>0</v>
          </cell>
          <cell r="K8233">
            <v>0</v>
          </cell>
          <cell r="L8233">
            <v>0</v>
          </cell>
          <cell r="M8233">
            <v>100</v>
          </cell>
          <cell r="N8233">
            <v>0</v>
          </cell>
        </row>
        <row r="8234">
          <cell r="A8234" t="str">
            <v>98304983451</v>
          </cell>
          <cell r="B8234">
            <v>98304</v>
          </cell>
          <cell r="C8234">
            <v>98345</v>
          </cell>
          <cell r="D8234">
            <v>1</v>
          </cell>
          <cell r="E8234">
            <v>1</v>
          </cell>
          <cell r="F8234">
            <v>100</v>
          </cell>
          <cell r="I8234">
            <v>0</v>
          </cell>
          <cell r="J8234">
            <v>0</v>
          </cell>
          <cell r="K8234">
            <v>0</v>
          </cell>
          <cell r="L8234">
            <v>0</v>
          </cell>
          <cell r="M8234">
            <v>100</v>
          </cell>
          <cell r="N8234">
            <v>0</v>
          </cell>
        </row>
        <row r="8235">
          <cell r="A8235" t="str">
            <v>98304983481</v>
          </cell>
          <cell r="B8235">
            <v>98304</v>
          </cell>
          <cell r="C8235">
            <v>98348</v>
          </cell>
          <cell r="D8235">
            <v>1</v>
          </cell>
          <cell r="E8235">
            <v>1</v>
          </cell>
          <cell r="F8235">
            <v>100</v>
          </cell>
          <cell r="I8235">
            <v>0</v>
          </cell>
          <cell r="J8235">
            <v>0</v>
          </cell>
          <cell r="K8235">
            <v>0</v>
          </cell>
          <cell r="L8235">
            <v>0</v>
          </cell>
          <cell r="M8235">
            <v>100</v>
          </cell>
          <cell r="N8235">
            <v>0</v>
          </cell>
        </row>
        <row r="8236">
          <cell r="A8236" t="str">
            <v>98304984701</v>
          </cell>
          <cell r="B8236">
            <v>98304</v>
          </cell>
          <cell r="C8236">
            <v>98470</v>
          </cell>
          <cell r="D8236">
            <v>1</v>
          </cell>
          <cell r="E8236">
            <v>1</v>
          </cell>
          <cell r="F8236">
            <v>100</v>
          </cell>
          <cell r="I8236">
            <v>0</v>
          </cell>
          <cell r="J8236">
            <v>0</v>
          </cell>
          <cell r="K8236">
            <v>0</v>
          </cell>
          <cell r="L8236">
            <v>0</v>
          </cell>
          <cell r="M8236">
            <v>100</v>
          </cell>
          <cell r="N8236">
            <v>1</v>
          </cell>
        </row>
        <row r="8237">
          <cell r="A8237" t="str">
            <v>98304984702</v>
          </cell>
          <cell r="B8237">
            <v>98304</v>
          </cell>
          <cell r="C8237">
            <v>98470</v>
          </cell>
          <cell r="D8237">
            <v>2</v>
          </cell>
          <cell r="E8237">
            <v>1</v>
          </cell>
          <cell r="F8237">
            <v>100</v>
          </cell>
          <cell r="I8237">
            <v>0</v>
          </cell>
          <cell r="J8237">
            <v>0</v>
          </cell>
          <cell r="K8237">
            <v>0</v>
          </cell>
          <cell r="L8237">
            <v>0</v>
          </cell>
          <cell r="M8237">
            <v>100</v>
          </cell>
          <cell r="N8237">
            <v>1</v>
          </cell>
        </row>
        <row r="8238">
          <cell r="A8238" t="str">
            <v>98306984681</v>
          </cell>
          <cell r="B8238">
            <v>98306</v>
          </cell>
          <cell r="C8238">
            <v>98468</v>
          </cell>
          <cell r="D8238">
            <v>1</v>
          </cell>
          <cell r="E8238">
            <v>1</v>
          </cell>
          <cell r="F8238">
            <v>100</v>
          </cell>
          <cell r="I8238">
            <v>0</v>
          </cell>
          <cell r="J8238">
            <v>0</v>
          </cell>
          <cell r="K8238">
            <v>0</v>
          </cell>
          <cell r="L8238">
            <v>0</v>
          </cell>
          <cell r="M8238">
            <v>100</v>
          </cell>
          <cell r="N8238">
            <v>0</v>
          </cell>
        </row>
        <row r="8239">
          <cell r="A8239" t="str">
            <v>98306984691</v>
          </cell>
          <cell r="B8239">
            <v>98306</v>
          </cell>
          <cell r="C8239">
            <v>98469</v>
          </cell>
          <cell r="D8239">
            <v>1</v>
          </cell>
          <cell r="E8239">
            <v>1</v>
          </cell>
          <cell r="F8239">
            <v>100</v>
          </cell>
          <cell r="I8239">
            <v>0</v>
          </cell>
          <cell r="J8239">
            <v>0</v>
          </cell>
          <cell r="K8239">
            <v>0</v>
          </cell>
          <cell r="L8239">
            <v>0</v>
          </cell>
          <cell r="M8239">
            <v>100</v>
          </cell>
          <cell r="N8239">
            <v>0</v>
          </cell>
        </row>
        <row r="8240">
          <cell r="A8240" t="str">
            <v>98307983101</v>
          </cell>
          <cell r="B8240">
            <v>98307</v>
          </cell>
          <cell r="C8240">
            <v>98310</v>
          </cell>
          <cell r="D8240">
            <v>1</v>
          </cell>
          <cell r="E8240">
            <v>1</v>
          </cell>
          <cell r="F8240">
            <v>100</v>
          </cell>
          <cell r="I8240">
            <v>0</v>
          </cell>
          <cell r="J8240">
            <v>0</v>
          </cell>
          <cell r="K8240">
            <v>0</v>
          </cell>
          <cell r="L8240">
            <v>0</v>
          </cell>
          <cell r="M8240">
            <v>100</v>
          </cell>
          <cell r="N8240">
            <v>0</v>
          </cell>
        </row>
        <row r="8241">
          <cell r="A8241" t="str">
            <v>98307983111</v>
          </cell>
          <cell r="B8241">
            <v>98307</v>
          </cell>
          <cell r="C8241">
            <v>98311</v>
          </cell>
          <cell r="D8241">
            <v>1</v>
          </cell>
          <cell r="E8241">
            <v>1</v>
          </cell>
          <cell r="F8241">
            <v>100</v>
          </cell>
          <cell r="I8241">
            <v>0</v>
          </cell>
          <cell r="J8241">
            <v>0</v>
          </cell>
          <cell r="K8241">
            <v>0</v>
          </cell>
          <cell r="L8241">
            <v>0</v>
          </cell>
          <cell r="M8241">
            <v>100</v>
          </cell>
          <cell r="N8241">
            <v>0</v>
          </cell>
        </row>
        <row r="8242">
          <cell r="A8242" t="str">
            <v>98307983961</v>
          </cell>
          <cell r="B8242">
            <v>98307</v>
          </cell>
          <cell r="C8242">
            <v>98396</v>
          </cell>
          <cell r="D8242">
            <v>1</v>
          </cell>
          <cell r="E8242">
            <v>1</v>
          </cell>
          <cell r="F8242">
            <v>100</v>
          </cell>
          <cell r="I8242">
            <v>0</v>
          </cell>
          <cell r="J8242">
            <v>0</v>
          </cell>
          <cell r="K8242">
            <v>0</v>
          </cell>
          <cell r="L8242">
            <v>0</v>
          </cell>
          <cell r="M8242">
            <v>100</v>
          </cell>
          <cell r="N8242">
            <v>0</v>
          </cell>
        </row>
        <row r="8243">
          <cell r="A8243" t="str">
            <v>98307984731</v>
          </cell>
          <cell r="B8243">
            <v>98307</v>
          </cell>
          <cell r="C8243">
            <v>98473</v>
          </cell>
          <cell r="D8243">
            <v>1</v>
          </cell>
          <cell r="E8243">
            <v>1</v>
          </cell>
          <cell r="F8243">
            <v>100</v>
          </cell>
          <cell r="I8243">
            <v>0</v>
          </cell>
          <cell r="J8243">
            <v>0</v>
          </cell>
          <cell r="K8243">
            <v>0</v>
          </cell>
          <cell r="L8243">
            <v>0</v>
          </cell>
          <cell r="M8243">
            <v>100</v>
          </cell>
          <cell r="N8243">
            <v>1</v>
          </cell>
        </row>
        <row r="8244">
          <cell r="A8244" t="str">
            <v>98308983411</v>
          </cell>
          <cell r="B8244">
            <v>98308</v>
          </cell>
          <cell r="C8244">
            <v>98341</v>
          </cell>
          <cell r="D8244">
            <v>1</v>
          </cell>
          <cell r="E8244">
            <v>1</v>
          </cell>
          <cell r="F8244">
            <v>100</v>
          </cell>
          <cell r="I8244">
            <v>0</v>
          </cell>
          <cell r="J8244">
            <v>0</v>
          </cell>
          <cell r="K8244">
            <v>0</v>
          </cell>
          <cell r="L8244">
            <v>0</v>
          </cell>
          <cell r="M8244">
            <v>100</v>
          </cell>
          <cell r="N8244">
            <v>0</v>
          </cell>
        </row>
        <row r="8245">
          <cell r="A8245" t="str">
            <v>98309983101</v>
          </cell>
          <cell r="B8245">
            <v>98309</v>
          </cell>
          <cell r="C8245">
            <v>98310</v>
          </cell>
          <cell r="D8245">
            <v>1</v>
          </cell>
          <cell r="E8245">
            <v>1</v>
          </cell>
          <cell r="F8245">
            <v>100</v>
          </cell>
          <cell r="I8245">
            <v>0</v>
          </cell>
          <cell r="J8245">
            <v>0</v>
          </cell>
          <cell r="K8245">
            <v>0</v>
          </cell>
          <cell r="L8245">
            <v>0</v>
          </cell>
          <cell r="M8245">
            <v>100</v>
          </cell>
          <cell r="N8245">
            <v>0</v>
          </cell>
        </row>
        <row r="8246">
          <cell r="A8246" t="str">
            <v>98309983111</v>
          </cell>
          <cell r="B8246">
            <v>98309</v>
          </cell>
          <cell r="C8246">
            <v>98311</v>
          </cell>
          <cell r="D8246">
            <v>1</v>
          </cell>
          <cell r="E8246">
            <v>1</v>
          </cell>
          <cell r="F8246">
            <v>100</v>
          </cell>
          <cell r="I8246">
            <v>0</v>
          </cell>
          <cell r="J8246">
            <v>0</v>
          </cell>
          <cell r="K8246">
            <v>0</v>
          </cell>
          <cell r="L8246">
            <v>0</v>
          </cell>
          <cell r="M8246">
            <v>100</v>
          </cell>
          <cell r="N8246">
            <v>0</v>
          </cell>
        </row>
        <row r="8247">
          <cell r="A8247" t="str">
            <v>98309984061</v>
          </cell>
          <cell r="B8247">
            <v>98309</v>
          </cell>
          <cell r="C8247">
            <v>98406</v>
          </cell>
          <cell r="D8247">
            <v>1</v>
          </cell>
          <cell r="E8247">
            <v>1</v>
          </cell>
          <cell r="F8247">
            <v>100</v>
          </cell>
          <cell r="I8247">
            <v>0</v>
          </cell>
          <cell r="J8247">
            <v>0</v>
          </cell>
          <cell r="K8247">
            <v>0</v>
          </cell>
          <cell r="L8247">
            <v>0</v>
          </cell>
          <cell r="M8247">
            <v>100</v>
          </cell>
          <cell r="N8247">
            <v>0</v>
          </cell>
        </row>
        <row r="8248">
          <cell r="A8248" t="str">
            <v>98309984721</v>
          </cell>
          <cell r="B8248">
            <v>98309</v>
          </cell>
          <cell r="C8248">
            <v>98472</v>
          </cell>
          <cell r="D8248">
            <v>1</v>
          </cell>
          <cell r="E8248">
            <v>1</v>
          </cell>
          <cell r="F8248">
            <v>100</v>
          </cell>
          <cell r="I8248">
            <v>0</v>
          </cell>
          <cell r="J8248">
            <v>0</v>
          </cell>
          <cell r="K8248">
            <v>0</v>
          </cell>
          <cell r="L8248">
            <v>0</v>
          </cell>
          <cell r="M8248">
            <v>100</v>
          </cell>
          <cell r="N8248">
            <v>0</v>
          </cell>
        </row>
        <row r="8249">
          <cell r="A8249" t="str">
            <v>98310984001</v>
          </cell>
          <cell r="B8249">
            <v>98310</v>
          </cell>
          <cell r="C8249">
            <v>98400</v>
          </cell>
          <cell r="D8249">
            <v>1</v>
          </cell>
          <cell r="E8249">
            <v>1</v>
          </cell>
          <cell r="F8249">
            <v>100</v>
          </cell>
          <cell r="I8249">
            <v>0</v>
          </cell>
          <cell r="J8249">
            <v>0</v>
          </cell>
          <cell r="K8249">
            <v>0</v>
          </cell>
          <cell r="L8249">
            <v>0</v>
          </cell>
          <cell r="M8249">
            <v>100</v>
          </cell>
          <cell r="N8249">
            <v>0</v>
          </cell>
        </row>
        <row r="8250">
          <cell r="A8250" t="str">
            <v>98311983411</v>
          </cell>
          <cell r="B8250">
            <v>98311</v>
          </cell>
          <cell r="C8250">
            <v>98341</v>
          </cell>
          <cell r="D8250">
            <v>1</v>
          </cell>
          <cell r="E8250">
            <v>1</v>
          </cell>
          <cell r="F8250">
            <v>100</v>
          </cell>
          <cell r="I8250">
            <v>0</v>
          </cell>
          <cell r="J8250">
            <v>0</v>
          </cell>
          <cell r="K8250">
            <v>0</v>
          </cell>
          <cell r="L8250">
            <v>0</v>
          </cell>
          <cell r="M8250">
            <v>100</v>
          </cell>
          <cell r="N8250">
            <v>0</v>
          </cell>
        </row>
        <row r="8251">
          <cell r="A8251" t="str">
            <v>98313983171</v>
          </cell>
          <cell r="B8251">
            <v>98313</v>
          </cell>
          <cell r="C8251">
            <v>98317</v>
          </cell>
          <cell r="D8251">
            <v>1</v>
          </cell>
          <cell r="E8251">
            <v>1</v>
          </cell>
          <cell r="F8251">
            <v>100</v>
          </cell>
          <cell r="I8251">
            <v>0</v>
          </cell>
          <cell r="J8251">
            <v>0</v>
          </cell>
          <cell r="K8251">
            <v>0</v>
          </cell>
          <cell r="L8251">
            <v>0</v>
          </cell>
          <cell r="M8251">
            <v>100</v>
          </cell>
          <cell r="N8251">
            <v>1</v>
          </cell>
        </row>
        <row r="8252">
          <cell r="A8252" t="str">
            <v>98313983172</v>
          </cell>
          <cell r="B8252">
            <v>98313</v>
          </cell>
          <cell r="C8252">
            <v>98317</v>
          </cell>
          <cell r="D8252">
            <v>2</v>
          </cell>
          <cell r="E8252">
            <v>1</v>
          </cell>
          <cell r="F8252">
            <v>100</v>
          </cell>
          <cell r="I8252">
            <v>0</v>
          </cell>
          <cell r="J8252">
            <v>0</v>
          </cell>
          <cell r="K8252">
            <v>0</v>
          </cell>
          <cell r="L8252">
            <v>0</v>
          </cell>
          <cell r="M8252">
            <v>100</v>
          </cell>
          <cell r="N8252">
            <v>1</v>
          </cell>
        </row>
        <row r="8253">
          <cell r="A8253" t="str">
            <v>98314983171</v>
          </cell>
          <cell r="B8253">
            <v>98314</v>
          </cell>
          <cell r="C8253">
            <v>98317</v>
          </cell>
          <cell r="D8253">
            <v>1</v>
          </cell>
          <cell r="E8253">
            <v>1</v>
          </cell>
          <cell r="F8253">
            <v>100</v>
          </cell>
          <cell r="I8253">
            <v>0</v>
          </cell>
          <cell r="J8253">
            <v>0</v>
          </cell>
          <cell r="K8253">
            <v>0</v>
          </cell>
          <cell r="L8253">
            <v>0</v>
          </cell>
          <cell r="M8253">
            <v>100</v>
          </cell>
          <cell r="N8253">
            <v>0</v>
          </cell>
        </row>
        <row r="8254">
          <cell r="A8254" t="str">
            <v>98314983631</v>
          </cell>
          <cell r="B8254">
            <v>98314</v>
          </cell>
          <cell r="C8254">
            <v>98363</v>
          </cell>
          <cell r="D8254">
            <v>1</v>
          </cell>
          <cell r="E8254">
            <v>1</v>
          </cell>
          <cell r="F8254">
            <v>100</v>
          </cell>
          <cell r="I8254">
            <v>0</v>
          </cell>
          <cell r="J8254">
            <v>0</v>
          </cell>
          <cell r="K8254">
            <v>0</v>
          </cell>
          <cell r="L8254">
            <v>0</v>
          </cell>
          <cell r="M8254">
            <v>100</v>
          </cell>
          <cell r="N8254">
            <v>0</v>
          </cell>
        </row>
        <row r="8255">
          <cell r="A8255" t="str">
            <v>98317983631</v>
          </cell>
          <cell r="B8255">
            <v>98317</v>
          </cell>
          <cell r="C8255">
            <v>98363</v>
          </cell>
          <cell r="D8255">
            <v>1</v>
          </cell>
          <cell r="E8255">
            <v>1</v>
          </cell>
          <cell r="F8255">
            <v>100</v>
          </cell>
          <cell r="I8255">
            <v>0</v>
          </cell>
          <cell r="J8255">
            <v>0</v>
          </cell>
          <cell r="K8255">
            <v>0</v>
          </cell>
          <cell r="L8255">
            <v>0</v>
          </cell>
          <cell r="M8255">
            <v>100</v>
          </cell>
          <cell r="N8255">
            <v>0</v>
          </cell>
        </row>
        <row r="8256">
          <cell r="A8256" t="str">
            <v>98320984601</v>
          </cell>
          <cell r="B8256">
            <v>98320</v>
          </cell>
          <cell r="C8256">
            <v>98460</v>
          </cell>
          <cell r="D8256">
            <v>1</v>
          </cell>
          <cell r="E8256">
            <v>1</v>
          </cell>
          <cell r="F8256">
            <v>100</v>
          </cell>
          <cell r="I8256">
            <v>0</v>
          </cell>
          <cell r="J8256">
            <v>0</v>
          </cell>
          <cell r="K8256">
            <v>0</v>
          </cell>
          <cell r="L8256">
            <v>0</v>
          </cell>
          <cell r="M8256">
            <v>100</v>
          </cell>
          <cell r="N8256">
            <v>1</v>
          </cell>
        </row>
        <row r="8257">
          <cell r="A8257" t="str">
            <v>98321984601</v>
          </cell>
          <cell r="B8257">
            <v>98321</v>
          </cell>
          <cell r="C8257">
            <v>98460</v>
          </cell>
          <cell r="D8257">
            <v>1</v>
          </cell>
          <cell r="E8257">
            <v>1</v>
          </cell>
          <cell r="F8257">
            <v>100</v>
          </cell>
          <cell r="I8257">
            <v>0</v>
          </cell>
          <cell r="J8257">
            <v>0</v>
          </cell>
          <cell r="K8257">
            <v>0</v>
          </cell>
          <cell r="L8257">
            <v>0</v>
          </cell>
          <cell r="M8257">
            <v>100</v>
          </cell>
          <cell r="N8257">
            <v>1</v>
          </cell>
        </row>
        <row r="8258">
          <cell r="A8258" t="str">
            <v>98322984601</v>
          </cell>
          <cell r="B8258">
            <v>98322</v>
          </cell>
          <cell r="C8258">
            <v>98460</v>
          </cell>
          <cell r="D8258">
            <v>1</v>
          </cell>
          <cell r="E8258">
            <v>1</v>
          </cell>
          <cell r="F8258">
            <v>100</v>
          </cell>
          <cell r="I8258">
            <v>0</v>
          </cell>
          <cell r="J8258">
            <v>0</v>
          </cell>
          <cell r="K8258">
            <v>0</v>
          </cell>
          <cell r="L8258">
            <v>0</v>
          </cell>
          <cell r="M8258">
            <v>100</v>
          </cell>
          <cell r="N8258">
            <v>1</v>
          </cell>
        </row>
        <row r="8259">
          <cell r="A8259" t="str">
            <v>98323984601</v>
          </cell>
          <cell r="B8259">
            <v>98323</v>
          </cell>
          <cell r="C8259">
            <v>98460</v>
          </cell>
          <cell r="D8259">
            <v>1</v>
          </cell>
          <cell r="E8259">
            <v>1</v>
          </cell>
          <cell r="F8259">
            <v>100</v>
          </cell>
          <cell r="I8259">
            <v>0</v>
          </cell>
          <cell r="J8259">
            <v>0</v>
          </cell>
          <cell r="K8259">
            <v>0</v>
          </cell>
          <cell r="L8259">
            <v>0</v>
          </cell>
          <cell r="M8259">
            <v>100</v>
          </cell>
          <cell r="N8259">
            <v>1</v>
          </cell>
        </row>
        <row r="8260">
          <cell r="A8260" t="str">
            <v>98324984601</v>
          </cell>
          <cell r="B8260">
            <v>98324</v>
          </cell>
          <cell r="C8260">
            <v>98460</v>
          </cell>
          <cell r="D8260">
            <v>1</v>
          </cell>
          <cell r="E8260">
            <v>1</v>
          </cell>
          <cell r="F8260">
            <v>100</v>
          </cell>
          <cell r="I8260">
            <v>0</v>
          </cell>
          <cell r="J8260">
            <v>0</v>
          </cell>
          <cell r="K8260">
            <v>0</v>
          </cell>
          <cell r="L8260">
            <v>0</v>
          </cell>
          <cell r="M8260">
            <v>100</v>
          </cell>
          <cell r="N8260">
            <v>1</v>
          </cell>
        </row>
        <row r="8261">
          <cell r="A8261" t="str">
            <v>98325983311</v>
          </cell>
          <cell r="B8261">
            <v>98325</v>
          </cell>
          <cell r="C8261">
            <v>98331</v>
          </cell>
          <cell r="D8261">
            <v>1</v>
          </cell>
          <cell r="E8261">
            <v>1</v>
          </cell>
          <cell r="F8261">
            <v>100</v>
          </cell>
          <cell r="I8261">
            <v>0</v>
          </cell>
          <cell r="J8261">
            <v>0</v>
          </cell>
          <cell r="K8261">
            <v>0</v>
          </cell>
          <cell r="L8261">
            <v>0</v>
          </cell>
          <cell r="M8261">
            <v>100</v>
          </cell>
          <cell r="N8261">
            <v>0</v>
          </cell>
        </row>
        <row r="8262">
          <cell r="A8262" t="str">
            <v>98326983271</v>
          </cell>
          <cell r="B8262">
            <v>98326</v>
          </cell>
          <cell r="C8262">
            <v>98327</v>
          </cell>
          <cell r="D8262">
            <v>1</v>
          </cell>
          <cell r="E8262">
            <v>1</v>
          </cell>
          <cell r="F8262">
            <v>100</v>
          </cell>
          <cell r="I8262">
            <v>0</v>
          </cell>
          <cell r="J8262">
            <v>0</v>
          </cell>
          <cell r="K8262">
            <v>0</v>
          </cell>
          <cell r="L8262">
            <v>0</v>
          </cell>
          <cell r="M8262">
            <v>100</v>
          </cell>
          <cell r="N8262">
            <v>0</v>
          </cell>
        </row>
        <row r="8263">
          <cell r="A8263" t="str">
            <v>98326983321</v>
          </cell>
          <cell r="B8263">
            <v>98326</v>
          </cell>
          <cell r="C8263">
            <v>98332</v>
          </cell>
          <cell r="D8263">
            <v>1</v>
          </cell>
          <cell r="E8263">
            <v>1</v>
          </cell>
          <cell r="F8263">
            <v>100</v>
          </cell>
          <cell r="I8263">
            <v>0</v>
          </cell>
          <cell r="J8263">
            <v>0</v>
          </cell>
          <cell r="K8263">
            <v>0</v>
          </cell>
          <cell r="L8263">
            <v>0</v>
          </cell>
          <cell r="M8263">
            <v>100</v>
          </cell>
          <cell r="N8263">
            <v>0</v>
          </cell>
        </row>
        <row r="8264">
          <cell r="A8264" t="str">
            <v>98326983331</v>
          </cell>
          <cell r="B8264">
            <v>98326</v>
          </cell>
          <cell r="C8264">
            <v>98333</v>
          </cell>
          <cell r="D8264">
            <v>1</v>
          </cell>
          <cell r="E8264">
            <v>1</v>
          </cell>
          <cell r="F8264">
            <v>100</v>
          </cell>
          <cell r="I8264">
            <v>0</v>
          </cell>
          <cell r="J8264">
            <v>0</v>
          </cell>
          <cell r="K8264">
            <v>0</v>
          </cell>
          <cell r="L8264">
            <v>0</v>
          </cell>
          <cell r="M8264">
            <v>100</v>
          </cell>
          <cell r="N8264">
            <v>0</v>
          </cell>
        </row>
        <row r="8265">
          <cell r="A8265" t="str">
            <v>98326983351</v>
          </cell>
          <cell r="B8265">
            <v>98326</v>
          </cell>
          <cell r="C8265">
            <v>98335</v>
          </cell>
          <cell r="D8265">
            <v>1</v>
          </cell>
          <cell r="E8265">
            <v>1</v>
          </cell>
          <cell r="F8265">
            <v>100</v>
          </cell>
          <cell r="I8265">
            <v>0</v>
          </cell>
          <cell r="J8265">
            <v>0</v>
          </cell>
          <cell r="K8265">
            <v>0</v>
          </cell>
          <cell r="L8265">
            <v>0</v>
          </cell>
          <cell r="M8265">
            <v>100</v>
          </cell>
          <cell r="N8265">
            <v>0</v>
          </cell>
        </row>
        <row r="8266">
          <cell r="A8266" t="str">
            <v>98326983421</v>
          </cell>
          <cell r="B8266">
            <v>98326</v>
          </cell>
          <cell r="C8266">
            <v>98342</v>
          </cell>
          <cell r="D8266">
            <v>1</v>
          </cell>
          <cell r="E8266">
            <v>1</v>
          </cell>
          <cell r="F8266">
            <v>100</v>
          </cell>
          <cell r="I8266">
            <v>0</v>
          </cell>
          <cell r="J8266">
            <v>0</v>
          </cell>
          <cell r="K8266">
            <v>0</v>
          </cell>
          <cell r="L8266">
            <v>0</v>
          </cell>
          <cell r="M8266">
            <v>100</v>
          </cell>
          <cell r="N8266">
            <v>0</v>
          </cell>
        </row>
        <row r="8267">
          <cell r="A8267" t="str">
            <v>98327983281</v>
          </cell>
          <cell r="B8267">
            <v>98327</v>
          </cell>
          <cell r="C8267">
            <v>98328</v>
          </cell>
          <cell r="D8267">
            <v>1</v>
          </cell>
          <cell r="E8267">
            <v>1</v>
          </cell>
          <cell r="F8267">
            <v>100</v>
          </cell>
          <cell r="I8267">
            <v>0</v>
          </cell>
          <cell r="J8267">
            <v>0</v>
          </cell>
          <cell r="K8267">
            <v>0</v>
          </cell>
          <cell r="L8267">
            <v>0</v>
          </cell>
          <cell r="M8267">
            <v>100</v>
          </cell>
          <cell r="N8267">
            <v>0</v>
          </cell>
        </row>
        <row r="8268">
          <cell r="A8268" t="str">
            <v>98328983291</v>
          </cell>
          <cell r="B8268">
            <v>98328</v>
          </cell>
          <cell r="C8268">
            <v>98329</v>
          </cell>
          <cell r="D8268">
            <v>1</v>
          </cell>
          <cell r="E8268">
            <v>1</v>
          </cell>
          <cell r="F8268">
            <v>100</v>
          </cell>
          <cell r="I8268">
            <v>0</v>
          </cell>
          <cell r="J8268">
            <v>0</v>
          </cell>
          <cell r="K8268">
            <v>0</v>
          </cell>
          <cell r="L8268">
            <v>0</v>
          </cell>
          <cell r="M8268">
            <v>100</v>
          </cell>
          <cell r="N8268">
            <v>0</v>
          </cell>
        </row>
        <row r="8269">
          <cell r="A8269" t="str">
            <v>98329983301</v>
          </cell>
          <cell r="B8269">
            <v>98329</v>
          </cell>
          <cell r="C8269">
            <v>98330</v>
          </cell>
          <cell r="D8269">
            <v>1</v>
          </cell>
          <cell r="E8269">
            <v>1</v>
          </cell>
          <cell r="F8269">
            <v>100</v>
          </cell>
          <cell r="I8269">
            <v>0</v>
          </cell>
          <cell r="J8269">
            <v>0</v>
          </cell>
          <cell r="K8269">
            <v>0</v>
          </cell>
          <cell r="L8269">
            <v>0</v>
          </cell>
          <cell r="M8269">
            <v>100</v>
          </cell>
          <cell r="N8269">
            <v>0</v>
          </cell>
        </row>
        <row r="8270">
          <cell r="A8270" t="str">
            <v>98331983331</v>
          </cell>
          <cell r="B8270">
            <v>98331</v>
          </cell>
          <cell r="C8270">
            <v>98333</v>
          </cell>
          <cell r="D8270">
            <v>1</v>
          </cell>
          <cell r="E8270">
            <v>1</v>
          </cell>
          <cell r="F8270">
            <v>100</v>
          </cell>
          <cell r="I8270">
            <v>0</v>
          </cell>
          <cell r="J8270">
            <v>0</v>
          </cell>
          <cell r="K8270">
            <v>0</v>
          </cell>
          <cell r="L8270">
            <v>0</v>
          </cell>
          <cell r="M8270">
            <v>100</v>
          </cell>
          <cell r="N8270">
            <v>0</v>
          </cell>
        </row>
        <row r="8271">
          <cell r="A8271" t="str">
            <v>98333983341</v>
          </cell>
          <cell r="B8271">
            <v>98333</v>
          </cell>
          <cell r="C8271">
            <v>98334</v>
          </cell>
          <cell r="D8271">
            <v>1</v>
          </cell>
          <cell r="E8271">
            <v>1</v>
          </cell>
          <cell r="F8271">
            <v>100</v>
          </cell>
          <cell r="I8271">
            <v>0</v>
          </cell>
          <cell r="J8271">
            <v>0</v>
          </cell>
          <cell r="K8271">
            <v>0</v>
          </cell>
          <cell r="L8271">
            <v>0</v>
          </cell>
          <cell r="M8271">
            <v>100</v>
          </cell>
          <cell r="N8271">
            <v>0</v>
          </cell>
        </row>
        <row r="8272">
          <cell r="A8272" t="str">
            <v>98334983431</v>
          </cell>
          <cell r="B8272">
            <v>98334</v>
          </cell>
          <cell r="C8272">
            <v>98343</v>
          </cell>
          <cell r="D8272">
            <v>1</v>
          </cell>
          <cell r="E8272">
            <v>1</v>
          </cell>
          <cell r="F8272">
            <v>100</v>
          </cell>
          <cell r="I8272">
            <v>0</v>
          </cell>
          <cell r="J8272">
            <v>0</v>
          </cell>
          <cell r="K8272">
            <v>0</v>
          </cell>
          <cell r="L8272">
            <v>0</v>
          </cell>
          <cell r="M8272">
            <v>100</v>
          </cell>
          <cell r="N8272">
            <v>0</v>
          </cell>
        </row>
        <row r="8273">
          <cell r="A8273" t="str">
            <v>98335983361</v>
          </cell>
          <cell r="B8273">
            <v>98335</v>
          </cell>
          <cell r="C8273">
            <v>98336</v>
          </cell>
          <cell r="D8273">
            <v>1</v>
          </cell>
          <cell r="E8273">
            <v>1</v>
          </cell>
          <cell r="F8273">
            <v>100</v>
          </cell>
          <cell r="I8273">
            <v>0</v>
          </cell>
          <cell r="J8273">
            <v>0</v>
          </cell>
          <cell r="K8273">
            <v>0</v>
          </cell>
          <cell r="L8273">
            <v>0</v>
          </cell>
          <cell r="M8273">
            <v>100</v>
          </cell>
          <cell r="N8273">
            <v>0</v>
          </cell>
        </row>
        <row r="8274">
          <cell r="A8274" t="str">
            <v>98336983371</v>
          </cell>
          <cell r="B8274">
            <v>98336</v>
          </cell>
          <cell r="C8274">
            <v>98337</v>
          </cell>
          <cell r="D8274">
            <v>1</v>
          </cell>
          <cell r="E8274">
            <v>1</v>
          </cell>
          <cell r="F8274">
            <v>100</v>
          </cell>
          <cell r="I8274">
            <v>0</v>
          </cell>
          <cell r="J8274">
            <v>0</v>
          </cell>
          <cell r="K8274">
            <v>0</v>
          </cell>
          <cell r="L8274">
            <v>0</v>
          </cell>
          <cell r="M8274">
            <v>100</v>
          </cell>
          <cell r="N8274">
            <v>0</v>
          </cell>
        </row>
        <row r="8275">
          <cell r="A8275" t="str">
            <v>98337983381</v>
          </cell>
          <cell r="B8275">
            <v>98337</v>
          </cell>
          <cell r="C8275">
            <v>98338</v>
          </cell>
          <cell r="D8275">
            <v>1</v>
          </cell>
          <cell r="E8275">
            <v>1</v>
          </cell>
          <cell r="F8275">
            <v>100</v>
          </cell>
          <cell r="I8275">
            <v>0</v>
          </cell>
          <cell r="J8275">
            <v>0</v>
          </cell>
          <cell r="K8275">
            <v>0</v>
          </cell>
          <cell r="L8275">
            <v>0</v>
          </cell>
          <cell r="M8275">
            <v>100</v>
          </cell>
          <cell r="N8275">
            <v>0</v>
          </cell>
        </row>
        <row r="8276">
          <cell r="A8276" t="str">
            <v>98338983391</v>
          </cell>
          <cell r="B8276">
            <v>98338</v>
          </cell>
          <cell r="C8276">
            <v>98339</v>
          </cell>
          <cell r="D8276">
            <v>1</v>
          </cell>
          <cell r="E8276">
            <v>1</v>
          </cell>
          <cell r="F8276">
            <v>100</v>
          </cell>
          <cell r="I8276">
            <v>0</v>
          </cell>
          <cell r="J8276">
            <v>0</v>
          </cell>
          <cell r="K8276">
            <v>0</v>
          </cell>
          <cell r="L8276">
            <v>0</v>
          </cell>
          <cell r="M8276">
            <v>100</v>
          </cell>
          <cell r="N8276">
            <v>0</v>
          </cell>
        </row>
        <row r="8277">
          <cell r="A8277" t="str">
            <v>98338983401</v>
          </cell>
          <cell r="B8277">
            <v>98338</v>
          </cell>
          <cell r="C8277">
            <v>98340</v>
          </cell>
          <cell r="D8277">
            <v>1</v>
          </cell>
          <cell r="E8277">
            <v>1</v>
          </cell>
          <cell r="F8277">
            <v>100</v>
          </cell>
          <cell r="I8277">
            <v>0</v>
          </cell>
          <cell r="J8277">
            <v>0</v>
          </cell>
          <cell r="K8277">
            <v>0</v>
          </cell>
          <cell r="L8277">
            <v>0</v>
          </cell>
          <cell r="M8277">
            <v>100</v>
          </cell>
          <cell r="N8277">
            <v>0</v>
          </cell>
        </row>
        <row r="8278">
          <cell r="A8278" t="str">
            <v>98339983711</v>
          </cell>
          <cell r="B8278">
            <v>98339</v>
          </cell>
          <cell r="C8278">
            <v>98371</v>
          </cell>
          <cell r="D8278">
            <v>1</v>
          </cell>
          <cell r="E8278">
            <v>1</v>
          </cell>
          <cell r="F8278">
            <v>100</v>
          </cell>
          <cell r="I8278">
            <v>0</v>
          </cell>
          <cell r="J8278">
            <v>0</v>
          </cell>
          <cell r="K8278">
            <v>0</v>
          </cell>
          <cell r="L8278">
            <v>0</v>
          </cell>
          <cell r="M8278">
            <v>100</v>
          </cell>
          <cell r="N8278">
            <v>0</v>
          </cell>
        </row>
        <row r="8279">
          <cell r="A8279" t="str">
            <v>98340983431</v>
          </cell>
          <cell r="B8279">
            <v>98340</v>
          </cell>
          <cell r="C8279">
            <v>98343</v>
          </cell>
          <cell r="D8279">
            <v>1</v>
          </cell>
          <cell r="E8279">
            <v>1</v>
          </cell>
          <cell r="F8279">
            <v>100</v>
          </cell>
          <cell r="I8279">
            <v>0</v>
          </cell>
          <cell r="J8279">
            <v>0</v>
          </cell>
          <cell r="K8279">
            <v>0</v>
          </cell>
          <cell r="L8279">
            <v>0</v>
          </cell>
          <cell r="M8279">
            <v>100</v>
          </cell>
          <cell r="N8279">
            <v>0</v>
          </cell>
        </row>
        <row r="8280">
          <cell r="A8280" t="str">
            <v>98341983421</v>
          </cell>
          <cell r="B8280">
            <v>98341</v>
          </cell>
          <cell r="C8280">
            <v>98342</v>
          </cell>
          <cell r="D8280">
            <v>1</v>
          </cell>
          <cell r="E8280">
            <v>1</v>
          </cell>
          <cell r="F8280">
            <v>100</v>
          </cell>
          <cell r="I8280">
            <v>0</v>
          </cell>
          <cell r="J8280">
            <v>0</v>
          </cell>
          <cell r="K8280">
            <v>0</v>
          </cell>
          <cell r="L8280">
            <v>0</v>
          </cell>
          <cell r="M8280">
            <v>100</v>
          </cell>
          <cell r="N8280">
            <v>1</v>
          </cell>
        </row>
        <row r="8281">
          <cell r="A8281" t="str">
            <v>98341983431</v>
          </cell>
          <cell r="B8281">
            <v>98341</v>
          </cell>
          <cell r="C8281">
            <v>98343</v>
          </cell>
          <cell r="D8281">
            <v>1</v>
          </cell>
          <cell r="E8281">
            <v>1</v>
          </cell>
          <cell r="F8281">
            <v>100</v>
          </cell>
          <cell r="I8281">
            <v>0</v>
          </cell>
          <cell r="J8281">
            <v>0</v>
          </cell>
          <cell r="K8281">
            <v>0</v>
          </cell>
          <cell r="L8281">
            <v>0</v>
          </cell>
          <cell r="M8281">
            <v>100</v>
          </cell>
          <cell r="N8281">
            <v>1</v>
          </cell>
        </row>
        <row r="8282">
          <cell r="A8282" t="str">
            <v>98341983911</v>
          </cell>
          <cell r="B8282">
            <v>98341</v>
          </cell>
          <cell r="C8282">
            <v>98391</v>
          </cell>
          <cell r="D8282">
            <v>1</v>
          </cell>
          <cell r="E8282">
            <v>1</v>
          </cell>
          <cell r="F8282">
            <v>100</v>
          </cell>
          <cell r="I8282">
            <v>0</v>
          </cell>
          <cell r="J8282">
            <v>0</v>
          </cell>
          <cell r="K8282">
            <v>0</v>
          </cell>
          <cell r="L8282">
            <v>0</v>
          </cell>
          <cell r="M8282">
            <v>100</v>
          </cell>
          <cell r="N8282">
            <v>0</v>
          </cell>
        </row>
        <row r="8283">
          <cell r="A8283" t="str">
            <v>98342983431</v>
          </cell>
          <cell r="B8283">
            <v>98342</v>
          </cell>
          <cell r="C8283">
            <v>98343</v>
          </cell>
          <cell r="D8283">
            <v>1</v>
          </cell>
          <cell r="E8283">
            <v>1</v>
          </cell>
          <cell r="F8283">
            <v>100</v>
          </cell>
          <cell r="I8283">
            <v>0</v>
          </cell>
          <cell r="J8283">
            <v>0</v>
          </cell>
          <cell r="K8283">
            <v>0</v>
          </cell>
          <cell r="L8283">
            <v>0</v>
          </cell>
          <cell r="M8283">
            <v>100</v>
          </cell>
          <cell r="N8283">
            <v>0</v>
          </cell>
        </row>
        <row r="8284">
          <cell r="A8284" t="str">
            <v>98342983501</v>
          </cell>
          <cell r="B8284">
            <v>98342</v>
          </cell>
          <cell r="C8284">
            <v>98350</v>
          </cell>
          <cell r="D8284">
            <v>1</v>
          </cell>
          <cell r="E8284">
            <v>1</v>
          </cell>
          <cell r="F8284">
            <v>100</v>
          </cell>
          <cell r="I8284">
            <v>0</v>
          </cell>
          <cell r="J8284">
            <v>0</v>
          </cell>
          <cell r="K8284">
            <v>0</v>
          </cell>
          <cell r="L8284">
            <v>0</v>
          </cell>
          <cell r="M8284">
            <v>100</v>
          </cell>
          <cell r="N8284">
            <v>0</v>
          </cell>
        </row>
        <row r="8285">
          <cell r="A8285" t="str">
            <v>98343983441</v>
          </cell>
          <cell r="B8285">
            <v>98343</v>
          </cell>
          <cell r="C8285">
            <v>98344</v>
          </cell>
          <cell r="D8285">
            <v>1</v>
          </cell>
          <cell r="E8285">
            <v>1</v>
          </cell>
          <cell r="F8285">
            <v>100</v>
          </cell>
          <cell r="I8285">
            <v>0</v>
          </cell>
          <cell r="J8285">
            <v>0</v>
          </cell>
          <cell r="K8285">
            <v>0</v>
          </cell>
          <cell r="L8285">
            <v>0</v>
          </cell>
          <cell r="M8285">
            <v>100</v>
          </cell>
          <cell r="N8285">
            <v>0</v>
          </cell>
        </row>
        <row r="8286">
          <cell r="A8286" t="str">
            <v>98345983461</v>
          </cell>
          <cell r="B8286">
            <v>98345</v>
          </cell>
          <cell r="C8286">
            <v>98346</v>
          </cell>
          <cell r="D8286">
            <v>1</v>
          </cell>
          <cell r="E8286">
            <v>1</v>
          </cell>
          <cell r="F8286">
            <v>100</v>
          </cell>
          <cell r="I8286">
            <v>0</v>
          </cell>
          <cell r="J8286">
            <v>0</v>
          </cell>
          <cell r="K8286">
            <v>0</v>
          </cell>
          <cell r="L8286">
            <v>0</v>
          </cell>
          <cell r="M8286">
            <v>100</v>
          </cell>
          <cell r="N8286">
            <v>0</v>
          </cell>
        </row>
        <row r="8287">
          <cell r="A8287" t="str">
            <v>98346983511</v>
          </cell>
          <cell r="B8287">
            <v>98346</v>
          </cell>
          <cell r="C8287">
            <v>98351</v>
          </cell>
          <cell r="D8287">
            <v>1</v>
          </cell>
          <cell r="E8287">
            <v>1</v>
          </cell>
          <cell r="F8287">
            <v>100</v>
          </cell>
          <cell r="I8287">
            <v>0</v>
          </cell>
          <cell r="J8287">
            <v>0</v>
          </cell>
          <cell r="K8287">
            <v>0</v>
          </cell>
          <cell r="L8287">
            <v>0</v>
          </cell>
          <cell r="M8287">
            <v>100</v>
          </cell>
          <cell r="N8287">
            <v>0</v>
          </cell>
        </row>
        <row r="8288">
          <cell r="A8288" t="str">
            <v>98347983481</v>
          </cell>
          <cell r="B8288">
            <v>98347</v>
          </cell>
          <cell r="C8288">
            <v>98348</v>
          </cell>
          <cell r="D8288">
            <v>1</v>
          </cell>
          <cell r="E8288">
            <v>1</v>
          </cell>
          <cell r="F8288">
            <v>100</v>
          </cell>
          <cell r="I8288">
            <v>0</v>
          </cell>
          <cell r="J8288">
            <v>0</v>
          </cell>
          <cell r="K8288">
            <v>0</v>
          </cell>
          <cell r="L8288">
            <v>0</v>
          </cell>
          <cell r="M8288">
            <v>100</v>
          </cell>
          <cell r="N8288">
            <v>0</v>
          </cell>
        </row>
        <row r="8289">
          <cell r="A8289" t="str">
            <v>98347983501</v>
          </cell>
          <cell r="B8289">
            <v>98347</v>
          </cell>
          <cell r="C8289">
            <v>98350</v>
          </cell>
          <cell r="D8289">
            <v>1</v>
          </cell>
          <cell r="E8289">
            <v>1</v>
          </cell>
          <cell r="F8289">
            <v>100</v>
          </cell>
          <cell r="I8289">
            <v>0</v>
          </cell>
          <cell r="J8289">
            <v>0</v>
          </cell>
          <cell r="K8289">
            <v>0</v>
          </cell>
          <cell r="L8289">
            <v>0</v>
          </cell>
          <cell r="M8289">
            <v>100</v>
          </cell>
          <cell r="N8289">
            <v>0</v>
          </cell>
        </row>
        <row r="8290">
          <cell r="A8290" t="str">
            <v>98348983491</v>
          </cell>
          <cell r="B8290">
            <v>98348</v>
          </cell>
          <cell r="C8290">
            <v>98349</v>
          </cell>
          <cell r="D8290">
            <v>1</v>
          </cell>
          <cell r="E8290">
            <v>1</v>
          </cell>
          <cell r="F8290">
            <v>100</v>
          </cell>
          <cell r="I8290">
            <v>0</v>
          </cell>
          <cell r="J8290">
            <v>0</v>
          </cell>
          <cell r="K8290">
            <v>0</v>
          </cell>
          <cell r="L8290">
            <v>0</v>
          </cell>
          <cell r="M8290">
            <v>100</v>
          </cell>
          <cell r="N8290">
            <v>0</v>
          </cell>
        </row>
        <row r="8291">
          <cell r="A8291" t="str">
            <v>98351983521</v>
          </cell>
          <cell r="B8291">
            <v>98351</v>
          </cell>
          <cell r="C8291">
            <v>98352</v>
          </cell>
          <cell r="D8291">
            <v>1</v>
          </cell>
          <cell r="E8291">
            <v>1</v>
          </cell>
          <cell r="F8291">
            <v>100</v>
          </cell>
          <cell r="I8291">
            <v>0</v>
          </cell>
          <cell r="J8291">
            <v>0</v>
          </cell>
          <cell r="K8291">
            <v>0</v>
          </cell>
          <cell r="L8291">
            <v>0</v>
          </cell>
          <cell r="M8291">
            <v>100</v>
          </cell>
          <cell r="N8291">
            <v>0</v>
          </cell>
        </row>
        <row r="8292">
          <cell r="A8292" t="str">
            <v>98351983551</v>
          </cell>
          <cell r="B8292">
            <v>98351</v>
          </cell>
          <cell r="C8292">
            <v>98355</v>
          </cell>
          <cell r="D8292">
            <v>1</v>
          </cell>
          <cell r="E8292">
            <v>1</v>
          </cell>
          <cell r="F8292">
            <v>100</v>
          </cell>
          <cell r="I8292">
            <v>0</v>
          </cell>
          <cell r="J8292">
            <v>0</v>
          </cell>
          <cell r="K8292">
            <v>0</v>
          </cell>
          <cell r="L8292">
            <v>0</v>
          </cell>
          <cell r="M8292">
            <v>100</v>
          </cell>
          <cell r="N8292">
            <v>0</v>
          </cell>
        </row>
        <row r="8293">
          <cell r="A8293" t="str">
            <v>98352983531</v>
          </cell>
          <cell r="B8293">
            <v>98352</v>
          </cell>
          <cell r="C8293">
            <v>98353</v>
          </cell>
          <cell r="D8293">
            <v>1</v>
          </cell>
          <cell r="E8293">
            <v>1</v>
          </cell>
          <cell r="F8293">
            <v>100</v>
          </cell>
          <cell r="I8293">
            <v>0</v>
          </cell>
          <cell r="J8293">
            <v>0</v>
          </cell>
          <cell r="K8293">
            <v>0</v>
          </cell>
          <cell r="L8293">
            <v>0</v>
          </cell>
          <cell r="M8293">
            <v>100</v>
          </cell>
          <cell r="N8293">
            <v>0</v>
          </cell>
        </row>
        <row r="8294">
          <cell r="A8294" t="str">
            <v>98352983681</v>
          </cell>
          <cell r="B8294">
            <v>98352</v>
          </cell>
          <cell r="C8294">
            <v>98368</v>
          </cell>
          <cell r="D8294">
            <v>1</v>
          </cell>
          <cell r="E8294">
            <v>1</v>
          </cell>
          <cell r="F8294">
            <v>100</v>
          </cell>
          <cell r="I8294">
            <v>0</v>
          </cell>
          <cell r="J8294">
            <v>0</v>
          </cell>
          <cell r="K8294">
            <v>0</v>
          </cell>
          <cell r="L8294">
            <v>0</v>
          </cell>
          <cell r="M8294">
            <v>100</v>
          </cell>
          <cell r="N8294">
            <v>0</v>
          </cell>
        </row>
        <row r="8295">
          <cell r="A8295" t="str">
            <v>98353983541</v>
          </cell>
          <cell r="B8295">
            <v>98353</v>
          </cell>
          <cell r="C8295">
            <v>98354</v>
          </cell>
          <cell r="D8295">
            <v>1</v>
          </cell>
          <cell r="E8295">
            <v>1</v>
          </cell>
          <cell r="F8295">
            <v>100</v>
          </cell>
          <cell r="I8295">
            <v>0</v>
          </cell>
          <cell r="J8295">
            <v>0</v>
          </cell>
          <cell r="K8295">
            <v>0</v>
          </cell>
          <cell r="L8295">
            <v>0</v>
          </cell>
          <cell r="M8295">
            <v>100</v>
          </cell>
          <cell r="N8295">
            <v>0</v>
          </cell>
        </row>
        <row r="8296">
          <cell r="A8296" t="str">
            <v>98354983611</v>
          </cell>
          <cell r="B8296">
            <v>98354</v>
          </cell>
          <cell r="C8296">
            <v>98361</v>
          </cell>
          <cell r="D8296">
            <v>1</v>
          </cell>
          <cell r="E8296">
            <v>1</v>
          </cell>
          <cell r="F8296">
            <v>100</v>
          </cell>
          <cell r="I8296">
            <v>0</v>
          </cell>
          <cell r="J8296">
            <v>0</v>
          </cell>
          <cell r="K8296">
            <v>0</v>
          </cell>
          <cell r="L8296">
            <v>0</v>
          </cell>
          <cell r="M8296">
            <v>100</v>
          </cell>
          <cell r="N8296">
            <v>0</v>
          </cell>
        </row>
        <row r="8297">
          <cell r="A8297" t="str">
            <v>98355983561</v>
          </cell>
          <cell r="B8297">
            <v>98355</v>
          </cell>
          <cell r="C8297">
            <v>98356</v>
          </cell>
          <cell r="D8297">
            <v>1</v>
          </cell>
          <cell r="E8297">
            <v>1</v>
          </cell>
          <cell r="F8297">
            <v>100</v>
          </cell>
          <cell r="I8297">
            <v>0</v>
          </cell>
          <cell r="J8297">
            <v>0</v>
          </cell>
          <cell r="K8297">
            <v>0</v>
          </cell>
          <cell r="L8297">
            <v>0</v>
          </cell>
          <cell r="M8297">
            <v>100</v>
          </cell>
          <cell r="N8297">
            <v>0</v>
          </cell>
        </row>
        <row r="8298">
          <cell r="A8298" t="str">
            <v>98356983611</v>
          </cell>
          <cell r="B8298">
            <v>98356</v>
          </cell>
          <cell r="C8298">
            <v>98361</v>
          </cell>
          <cell r="D8298">
            <v>1</v>
          </cell>
          <cell r="E8298">
            <v>1</v>
          </cell>
          <cell r="F8298">
            <v>100</v>
          </cell>
          <cell r="I8298">
            <v>0</v>
          </cell>
          <cell r="J8298">
            <v>0</v>
          </cell>
          <cell r="K8298">
            <v>0</v>
          </cell>
          <cell r="L8298">
            <v>0</v>
          </cell>
          <cell r="M8298">
            <v>100</v>
          </cell>
          <cell r="N8298">
            <v>0</v>
          </cell>
        </row>
        <row r="8299">
          <cell r="A8299" t="str">
            <v>98358983631</v>
          </cell>
          <cell r="B8299">
            <v>98358</v>
          </cell>
          <cell r="C8299">
            <v>98363</v>
          </cell>
          <cell r="D8299">
            <v>1</v>
          </cell>
          <cell r="E8299">
            <v>1</v>
          </cell>
          <cell r="F8299">
            <v>100</v>
          </cell>
          <cell r="I8299">
            <v>0</v>
          </cell>
          <cell r="J8299">
            <v>0</v>
          </cell>
          <cell r="K8299">
            <v>0</v>
          </cell>
          <cell r="L8299">
            <v>0</v>
          </cell>
          <cell r="M8299">
            <v>100</v>
          </cell>
          <cell r="N8299">
            <v>0</v>
          </cell>
        </row>
        <row r="8300">
          <cell r="A8300" t="str">
            <v>98358983681</v>
          </cell>
          <cell r="B8300">
            <v>98358</v>
          </cell>
          <cell r="C8300">
            <v>98368</v>
          </cell>
          <cell r="D8300">
            <v>1</v>
          </cell>
          <cell r="E8300">
            <v>1</v>
          </cell>
          <cell r="F8300">
            <v>100</v>
          </cell>
          <cell r="I8300">
            <v>0</v>
          </cell>
          <cell r="J8300">
            <v>0</v>
          </cell>
          <cell r="K8300">
            <v>0</v>
          </cell>
          <cell r="L8300">
            <v>0</v>
          </cell>
          <cell r="M8300">
            <v>100</v>
          </cell>
          <cell r="N8300">
            <v>0</v>
          </cell>
        </row>
        <row r="8301">
          <cell r="A8301" t="str">
            <v>98358983721</v>
          </cell>
          <cell r="B8301">
            <v>98358</v>
          </cell>
          <cell r="C8301">
            <v>98372</v>
          </cell>
          <cell r="D8301">
            <v>1</v>
          </cell>
          <cell r="E8301">
            <v>1</v>
          </cell>
          <cell r="F8301">
            <v>100</v>
          </cell>
          <cell r="I8301">
            <v>0</v>
          </cell>
          <cell r="J8301">
            <v>0</v>
          </cell>
          <cell r="K8301">
            <v>0</v>
          </cell>
          <cell r="L8301">
            <v>0</v>
          </cell>
          <cell r="M8301">
            <v>100</v>
          </cell>
          <cell r="N8301">
            <v>0</v>
          </cell>
        </row>
        <row r="8302">
          <cell r="A8302" t="str">
            <v>98360983611</v>
          </cell>
          <cell r="B8302">
            <v>98360</v>
          </cell>
          <cell r="C8302">
            <v>98361</v>
          </cell>
          <cell r="D8302">
            <v>1</v>
          </cell>
          <cell r="E8302">
            <v>1</v>
          </cell>
          <cell r="F8302">
            <v>100</v>
          </cell>
          <cell r="I8302">
            <v>0</v>
          </cell>
          <cell r="J8302">
            <v>0</v>
          </cell>
          <cell r="K8302">
            <v>0</v>
          </cell>
          <cell r="L8302">
            <v>0</v>
          </cell>
          <cell r="M8302">
            <v>100</v>
          </cell>
          <cell r="N8302">
            <v>1</v>
          </cell>
        </row>
        <row r="8303">
          <cell r="A8303" t="str">
            <v>98360983612</v>
          </cell>
          <cell r="B8303">
            <v>98360</v>
          </cell>
          <cell r="C8303">
            <v>98361</v>
          </cell>
          <cell r="D8303">
            <v>2</v>
          </cell>
          <cell r="E8303">
            <v>1</v>
          </cell>
          <cell r="F8303">
            <v>100</v>
          </cell>
          <cell r="I8303">
            <v>0</v>
          </cell>
          <cell r="J8303">
            <v>0</v>
          </cell>
          <cell r="K8303">
            <v>0</v>
          </cell>
          <cell r="L8303">
            <v>0</v>
          </cell>
          <cell r="M8303">
            <v>100</v>
          </cell>
          <cell r="N8303">
            <v>1</v>
          </cell>
        </row>
        <row r="8304">
          <cell r="A8304" t="str">
            <v>98360984041</v>
          </cell>
          <cell r="B8304">
            <v>98360</v>
          </cell>
          <cell r="C8304">
            <v>98404</v>
          </cell>
          <cell r="D8304">
            <v>1</v>
          </cell>
          <cell r="E8304">
            <v>1</v>
          </cell>
          <cell r="F8304">
            <v>100</v>
          </cell>
          <cell r="I8304">
            <v>0</v>
          </cell>
          <cell r="J8304">
            <v>0</v>
          </cell>
          <cell r="K8304">
            <v>0</v>
          </cell>
          <cell r="L8304">
            <v>0</v>
          </cell>
          <cell r="M8304">
            <v>100</v>
          </cell>
          <cell r="N8304">
            <v>0</v>
          </cell>
        </row>
        <row r="8305">
          <cell r="A8305" t="str">
            <v>98360984051</v>
          </cell>
          <cell r="B8305">
            <v>98360</v>
          </cell>
          <cell r="C8305">
            <v>98405</v>
          </cell>
          <cell r="D8305">
            <v>1</v>
          </cell>
          <cell r="E8305">
            <v>1</v>
          </cell>
          <cell r="F8305">
            <v>100</v>
          </cell>
          <cell r="I8305">
            <v>0</v>
          </cell>
          <cell r="J8305">
            <v>0</v>
          </cell>
          <cell r="K8305">
            <v>0</v>
          </cell>
          <cell r="L8305">
            <v>0</v>
          </cell>
          <cell r="M8305">
            <v>100</v>
          </cell>
          <cell r="N8305">
            <v>0</v>
          </cell>
        </row>
        <row r="8306">
          <cell r="A8306" t="str">
            <v>98360984081</v>
          </cell>
          <cell r="B8306">
            <v>98360</v>
          </cell>
          <cell r="C8306">
            <v>98408</v>
          </cell>
          <cell r="D8306">
            <v>1</v>
          </cell>
          <cell r="E8306">
            <v>1</v>
          </cell>
          <cell r="F8306">
            <v>100</v>
          </cell>
          <cell r="I8306">
            <v>0</v>
          </cell>
          <cell r="J8306">
            <v>0</v>
          </cell>
          <cell r="K8306">
            <v>0</v>
          </cell>
          <cell r="L8306">
            <v>0</v>
          </cell>
          <cell r="M8306">
            <v>100</v>
          </cell>
          <cell r="N8306">
            <v>0</v>
          </cell>
        </row>
        <row r="8307">
          <cell r="A8307" t="str">
            <v>98361983701</v>
          </cell>
          <cell r="B8307">
            <v>98361</v>
          </cell>
          <cell r="C8307">
            <v>98370</v>
          </cell>
          <cell r="D8307">
            <v>1</v>
          </cell>
          <cell r="E8307">
            <v>1</v>
          </cell>
          <cell r="F8307">
            <v>100</v>
          </cell>
          <cell r="I8307">
            <v>0</v>
          </cell>
          <cell r="J8307">
            <v>0</v>
          </cell>
          <cell r="K8307">
            <v>0</v>
          </cell>
          <cell r="L8307">
            <v>0</v>
          </cell>
          <cell r="M8307">
            <v>100</v>
          </cell>
          <cell r="N8307">
            <v>0</v>
          </cell>
        </row>
        <row r="8308">
          <cell r="A8308" t="str">
            <v>98361983711</v>
          </cell>
          <cell r="B8308">
            <v>98361</v>
          </cell>
          <cell r="C8308">
            <v>98371</v>
          </cell>
          <cell r="D8308">
            <v>1</v>
          </cell>
          <cell r="E8308">
            <v>1</v>
          </cell>
          <cell r="F8308">
            <v>100</v>
          </cell>
          <cell r="I8308">
            <v>0</v>
          </cell>
          <cell r="J8308">
            <v>0</v>
          </cell>
          <cell r="K8308">
            <v>0</v>
          </cell>
          <cell r="L8308">
            <v>0</v>
          </cell>
          <cell r="M8308">
            <v>100</v>
          </cell>
          <cell r="N8308">
            <v>0</v>
          </cell>
        </row>
        <row r="8309">
          <cell r="A8309" t="str">
            <v>98361983791</v>
          </cell>
          <cell r="B8309">
            <v>98361</v>
          </cell>
          <cell r="C8309">
            <v>98379</v>
          </cell>
          <cell r="D8309">
            <v>1</v>
          </cell>
          <cell r="E8309">
            <v>1</v>
          </cell>
          <cell r="F8309">
            <v>100</v>
          </cell>
          <cell r="I8309">
            <v>0</v>
          </cell>
          <cell r="J8309">
            <v>0</v>
          </cell>
          <cell r="K8309">
            <v>0</v>
          </cell>
          <cell r="L8309">
            <v>0</v>
          </cell>
          <cell r="M8309">
            <v>100</v>
          </cell>
          <cell r="N8309">
            <v>0</v>
          </cell>
        </row>
        <row r="8310">
          <cell r="A8310" t="str">
            <v>98362983631</v>
          </cell>
          <cell r="B8310">
            <v>98362</v>
          </cell>
          <cell r="C8310">
            <v>98363</v>
          </cell>
          <cell r="D8310">
            <v>1</v>
          </cell>
          <cell r="E8310">
            <v>1</v>
          </cell>
          <cell r="F8310">
            <v>100</v>
          </cell>
          <cell r="I8310">
            <v>0</v>
          </cell>
          <cell r="J8310">
            <v>0</v>
          </cell>
          <cell r="K8310">
            <v>0</v>
          </cell>
          <cell r="L8310">
            <v>0</v>
          </cell>
          <cell r="M8310">
            <v>100</v>
          </cell>
          <cell r="N8310">
            <v>1</v>
          </cell>
        </row>
        <row r="8311">
          <cell r="A8311" t="str">
            <v>98362983632</v>
          </cell>
          <cell r="B8311">
            <v>98362</v>
          </cell>
          <cell r="C8311">
            <v>98363</v>
          </cell>
          <cell r="D8311">
            <v>2</v>
          </cell>
          <cell r="E8311">
            <v>1</v>
          </cell>
          <cell r="F8311">
            <v>100</v>
          </cell>
          <cell r="I8311">
            <v>0</v>
          </cell>
          <cell r="J8311">
            <v>0</v>
          </cell>
          <cell r="K8311">
            <v>0</v>
          </cell>
          <cell r="L8311">
            <v>0</v>
          </cell>
          <cell r="M8311">
            <v>100</v>
          </cell>
          <cell r="N8311">
            <v>1</v>
          </cell>
        </row>
        <row r="8312">
          <cell r="A8312" t="str">
            <v>98362984031</v>
          </cell>
          <cell r="B8312">
            <v>98362</v>
          </cell>
          <cell r="C8312">
            <v>98403</v>
          </cell>
          <cell r="D8312">
            <v>1</v>
          </cell>
          <cell r="E8312">
            <v>1</v>
          </cell>
          <cell r="F8312">
            <v>100</v>
          </cell>
          <cell r="I8312">
            <v>0</v>
          </cell>
          <cell r="J8312">
            <v>0</v>
          </cell>
          <cell r="K8312">
            <v>0</v>
          </cell>
          <cell r="L8312">
            <v>0</v>
          </cell>
          <cell r="M8312">
            <v>100</v>
          </cell>
          <cell r="N8312">
            <v>0</v>
          </cell>
        </row>
        <row r="8313">
          <cell r="A8313" t="str">
            <v>98363983641</v>
          </cell>
          <cell r="B8313">
            <v>98363</v>
          </cell>
          <cell r="C8313">
            <v>98364</v>
          </cell>
          <cell r="D8313">
            <v>1</v>
          </cell>
          <cell r="E8313">
            <v>1</v>
          </cell>
          <cell r="F8313">
            <v>100</v>
          </cell>
          <cell r="I8313">
            <v>0</v>
          </cell>
          <cell r="J8313">
            <v>0</v>
          </cell>
          <cell r="K8313">
            <v>0</v>
          </cell>
          <cell r="L8313">
            <v>0</v>
          </cell>
          <cell r="M8313">
            <v>100</v>
          </cell>
          <cell r="N8313">
            <v>0</v>
          </cell>
        </row>
        <row r="8314">
          <cell r="A8314" t="str">
            <v>98363983642</v>
          </cell>
          <cell r="B8314">
            <v>98363</v>
          </cell>
          <cell r="C8314">
            <v>98364</v>
          </cell>
          <cell r="D8314">
            <v>2</v>
          </cell>
          <cell r="E8314">
            <v>1</v>
          </cell>
          <cell r="F8314">
            <v>100</v>
          </cell>
          <cell r="I8314">
            <v>0</v>
          </cell>
          <cell r="J8314">
            <v>0</v>
          </cell>
          <cell r="K8314">
            <v>0</v>
          </cell>
          <cell r="L8314">
            <v>0</v>
          </cell>
          <cell r="M8314">
            <v>100</v>
          </cell>
          <cell r="N8314">
            <v>0</v>
          </cell>
        </row>
        <row r="8315">
          <cell r="A8315" t="str">
            <v>98363983671</v>
          </cell>
          <cell r="B8315">
            <v>98363</v>
          </cell>
          <cell r="C8315">
            <v>98367</v>
          </cell>
          <cell r="D8315">
            <v>1</v>
          </cell>
          <cell r="E8315">
            <v>1</v>
          </cell>
          <cell r="F8315">
            <v>100</v>
          </cell>
          <cell r="I8315">
            <v>0</v>
          </cell>
          <cell r="J8315">
            <v>0</v>
          </cell>
          <cell r="K8315">
            <v>0</v>
          </cell>
          <cell r="L8315">
            <v>0</v>
          </cell>
          <cell r="M8315">
            <v>100</v>
          </cell>
          <cell r="N8315">
            <v>0</v>
          </cell>
        </row>
        <row r="8316">
          <cell r="A8316" t="str">
            <v>98364983651</v>
          </cell>
          <cell r="B8316">
            <v>98364</v>
          </cell>
          <cell r="C8316">
            <v>98365</v>
          </cell>
          <cell r="D8316">
            <v>1</v>
          </cell>
          <cell r="E8316">
            <v>1</v>
          </cell>
          <cell r="F8316">
            <v>100</v>
          </cell>
          <cell r="I8316">
            <v>0</v>
          </cell>
          <cell r="J8316">
            <v>0</v>
          </cell>
          <cell r="K8316">
            <v>0</v>
          </cell>
          <cell r="L8316">
            <v>0</v>
          </cell>
          <cell r="M8316">
            <v>100</v>
          </cell>
          <cell r="N8316">
            <v>0</v>
          </cell>
        </row>
        <row r="8317">
          <cell r="A8317" t="str">
            <v>98365983661</v>
          </cell>
          <cell r="B8317">
            <v>98365</v>
          </cell>
          <cell r="C8317">
            <v>98366</v>
          </cell>
          <cell r="D8317">
            <v>1</v>
          </cell>
          <cell r="E8317">
            <v>1</v>
          </cell>
          <cell r="F8317">
            <v>100</v>
          </cell>
          <cell r="I8317">
            <v>0</v>
          </cell>
          <cell r="J8317">
            <v>0</v>
          </cell>
          <cell r="K8317">
            <v>0</v>
          </cell>
          <cell r="L8317">
            <v>0</v>
          </cell>
          <cell r="M8317">
            <v>100</v>
          </cell>
          <cell r="N8317">
            <v>0</v>
          </cell>
        </row>
        <row r="8318">
          <cell r="A8318" t="str">
            <v>98366983671</v>
          </cell>
          <cell r="B8318">
            <v>98366</v>
          </cell>
          <cell r="C8318">
            <v>98367</v>
          </cell>
          <cell r="D8318">
            <v>1</v>
          </cell>
          <cell r="E8318">
            <v>1</v>
          </cell>
          <cell r="F8318">
            <v>100</v>
          </cell>
          <cell r="I8318">
            <v>0</v>
          </cell>
          <cell r="J8318">
            <v>0</v>
          </cell>
          <cell r="K8318">
            <v>0</v>
          </cell>
          <cell r="L8318">
            <v>0</v>
          </cell>
          <cell r="M8318">
            <v>100</v>
          </cell>
          <cell r="N8318">
            <v>0</v>
          </cell>
        </row>
        <row r="8319">
          <cell r="A8319" t="str">
            <v>98369983721</v>
          </cell>
          <cell r="B8319">
            <v>98369</v>
          </cell>
          <cell r="C8319">
            <v>98372</v>
          </cell>
          <cell r="D8319">
            <v>1</v>
          </cell>
          <cell r="E8319">
            <v>1</v>
          </cell>
          <cell r="F8319">
            <v>100</v>
          </cell>
          <cell r="I8319">
            <v>0</v>
          </cell>
          <cell r="J8319">
            <v>0</v>
          </cell>
          <cell r="K8319">
            <v>0</v>
          </cell>
          <cell r="L8319">
            <v>0</v>
          </cell>
          <cell r="M8319">
            <v>100</v>
          </cell>
          <cell r="N8319">
            <v>0</v>
          </cell>
        </row>
        <row r="8320">
          <cell r="A8320" t="str">
            <v>98370983721</v>
          </cell>
          <cell r="B8320">
            <v>98370</v>
          </cell>
          <cell r="C8320">
            <v>98372</v>
          </cell>
          <cell r="D8320">
            <v>1</v>
          </cell>
          <cell r="E8320">
            <v>1</v>
          </cell>
          <cell r="F8320">
            <v>100</v>
          </cell>
          <cell r="I8320">
            <v>0</v>
          </cell>
          <cell r="J8320">
            <v>0</v>
          </cell>
          <cell r="K8320">
            <v>0</v>
          </cell>
          <cell r="L8320">
            <v>0</v>
          </cell>
          <cell r="M8320">
            <v>100</v>
          </cell>
          <cell r="N8320">
            <v>0</v>
          </cell>
        </row>
        <row r="8321">
          <cell r="A8321" t="str">
            <v>98370983731</v>
          </cell>
          <cell r="B8321">
            <v>98370</v>
          </cell>
          <cell r="C8321">
            <v>98373</v>
          </cell>
          <cell r="D8321">
            <v>1</v>
          </cell>
          <cell r="E8321">
            <v>1</v>
          </cell>
          <cell r="F8321">
            <v>100</v>
          </cell>
          <cell r="I8321">
            <v>0</v>
          </cell>
          <cell r="J8321">
            <v>0</v>
          </cell>
          <cell r="K8321">
            <v>0</v>
          </cell>
          <cell r="L8321">
            <v>0</v>
          </cell>
          <cell r="M8321">
            <v>100</v>
          </cell>
          <cell r="N8321">
            <v>0</v>
          </cell>
        </row>
        <row r="8322">
          <cell r="A8322" t="str">
            <v>98371983821</v>
          </cell>
          <cell r="B8322">
            <v>98371</v>
          </cell>
          <cell r="C8322">
            <v>98382</v>
          </cell>
          <cell r="D8322">
            <v>1</v>
          </cell>
          <cell r="E8322">
            <v>1</v>
          </cell>
          <cell r="F8322">
            <v>100</v>
          </cell>
          <cell r="I8322">
            <v>0</v>
          </cell>
          <cell r="J8322">
            <v>0</v>
          </cell>
          <cell r="K8322">
            <v>0</v>
          </cell>
          <cell r="L8322">
            <v>0</v>
          </cell>
          <cell r="M8322">
            <v>100</v>
          </cell>
          <cell r="N8322">
            <v>0</v>
          </cell>
        </row>
        <row r="8323">
          <cell r="A8323" t="str">
            <v>98373983741</v>
          </cell>
          <cell r="B8323">
            <v>98373</v>
          </cell>
          <cell r="C8323">
            <v>98374</v>
          </cell>
          <cell r="D8323">
            <v>1</v>
          </cell>
          <cell r="E8323">
            <v>1</v>
          </cell>
          <cell r="F8323">
            <v>100</v>
          </cell>
          <cell r="I8323">
            <v>0</v>
          </cell>
          <cell r="J8323">
            <v>0</v>
          </cell>
          <cell r="K8323">
            <v>0</v>
          </cell>
          <cell r="L8323">
            <v>0</v>
          </cell>
          <cell r="M8323">
            <v>100</v>
          </cell>
          <cell r="N8323">
            <v>0</v>
          </cell>
        </row>
        <row r="8324">
          <cell r="A8324" t="str">
            <v>98374983921</v>
          </cell>
          <cell r="B8324">
            <v>98374</v>
          </cell>
          <cell r="C8324">
            <v>98392</v>
          </cell>
          <cell r="D8324">
            <v>1</v>
          </cell>
          <cell r="E8324">
            <v>1</v>
          </cell>
          <cell r="F8324">
            <v>100</v>
          </cell>
          <cell r="I8324">
            <v>0</v>
          </cell>
          <cell r="J8324">
            <v>0</v>
          </cell>
          <cell r="K8324">
            <v>0</v>
          </cell>
          <cell r="L8324">
            <v>0</v>
          </cell>
          <cell r="M8324">
            <v>100</v>
          </cell>
          <cell r="N8324">
            <v>0</v>
          </cell>
        </row>
        <row r="8325">
          <cell r="A8325" t="str">
            <v>98375983761</v>
          </cell>
          <cell r="B8325">
            <v>98375</v>
          </cell>
          <cell r="C8325">
            <v>98376</v>
          </cell>
          <cell r="D8325">
            <v>1</v>
          </cell>
          <cell r="E8325">
            <v>1</v>
          </cell>
          <cell r="F8325">
            <v>100</v>
          </cell>
          <cell r="I8325">
            <v>0</v>
          </cell>
          <cell r="J8325">
            <v>0</v>
          </cell>
          <cell r="K8325">
            <v>0</v>
          </cell>
          <cell r="L8325">
            <v>0</v>
          </cell>
          <cell r="M8325">
            <v>100</v>
          </cell>
          <cell r="N8325">
            <v>0</v>
          </cell>
        </row>
        <row r="8326">
          <cell r="A8326" t="str">
            <v>98375983841</v>
          </cell>
          <cell r="B8326">
            <v>98375</v>
          </cell>
          <cell r="C8326">
            <v>98384</v>
          </cell>
          <cell r="D8326">
            <v>1</v>
          </cell>
          <cell r="E8326">
            <v>1</v>
          </cell>
          <cell r="F8326">
            <v>100</v>
          </cell>
          <cell r="I8326">
            <v>0</v>
          </cell>
          <cell r="J8326">
            <v>0</v>
          </cell>
          <cell r="K8326">
            <v>0</v>
          </cell>
          <cell r="L8326">
            <v>0</v>
          </cell>
          <cell r="M8326">
            <v>100</v>
          </cell>
          <cell r="N8326">
            <v>1</v>
          </cell>
        </row>
        <row r="8327">
          <cell r="A8327" t="str">
            <v>98376983921</v>
          </cell>
          <cell r="B8327">
            <v>98376</v>
          </cell>
          <cell r="C8327">
            <v>98392</v>
          </cell>
          <cell r="D8327">
            <v>1</v>
          </cell>
          <cell r="E8327">
            <v>1</v>
          </cell>
          <cell r="F8327">
            <v>100</v>
          </cell>
          <cell r="I8327">
            <v>0</v>
          </cell>
          <cell r="J8327">
            <v>0</v>
          </cell>
          <cell r="K8327">
            <v>0</v>
          </cell>
          <cell r="L8327">
            <v>0</v>
          </cell>
          <cell r="M8327">
            <v>100</v>
          </cell>
          <cell r="N8327">
            <v>0</v>
          </cell>
        </row>
        <row r="8328">
          <cell r="A8328" t="str">
            <v>98377983781</v>
          </cell>
          <cell r="B8328">
            <v>98377</v>
          </cell>
          <cell r="C8328">
            <v>98378</v>
          </cell>
          <cell r="D8328">
            <v>1</v>
          </cell>
          <cell r="E8328">
            <v>1</v>
          </cell>
          <cell r="F8328">
            <v>100</v>
          </cell>
          <cell r="I8328">
            <v>0</v>
          </cell>
          <cell r="J8328">
            <v>0</v>
          </cell>
          <cell r="K8328">
            <v>0</v>
          </cell>
          <cell r="L8328">
            <v>0</v>
          </cell>
          <cell r="M8328">
            <v>100</v>
          </cell>
          <cell r="N8328">
            <v>0</v>
          </cell>
        </row>
        <row r="8329">
          <cell r="A8329" t="str">
            <v>98377983921</v>
          </cell>
          <cell r="B8329">
            <v>98377</v>
          </cell>
          <cell r="C8329">
            <v>98392</v>
          </cell>
          <cell r="D8329">
            <v>1</v>
          </cell>
          <cell r="E8329">
            <v>1</v>
          </cell>
          <cell r="F8329">
            <v>100</v>
          </cell>
          <cell r="I8329">
            <v>0</v>
          </cell>
          <cell r="J8329">
            <v>0</v>
          </cell>
          <cell r="K8329">
            <v>0</v>
          </cell>
          <cell r="L8329">
            <v>0</v>
          </cell>
          <cell r="M8329">
            <v>100</v>
          </cell>
          <cell r="N8329">
            <v>0</v>
          </cell>
        </row>
        <row r="8330">
          <cell r="A8330" t="str">
            <v>98378983791</v>
          </cell>
          <cell r="B8330">
            <v>98378</v>
          </cell>
          <cell r="C8330">
            <v>98379</v>
          </cell>
          <cell r="D8330">
            <v>1</v>
          </cell>
          <cell r="E8330">
            <v>1</v>
          </cell>
          <cell r="F8330">
            <v>100</v>
          </cell>
          <cell r="I8330">
            <v>0</v>
          </cell>
          <cell r="J8330">
            <v>0</v>
          </cell>
          <cell r="K8330">
            <v>0</v>
          </cell>
          <cell r="L8330">
            <v>0</v>
          </cell>
          <cell r="M8330">
            <v>100</v>
          </cell>
          <cell r="N8330">
            <v>0</v>
          </cell>
        </row>
        <row r="8331">
          <cell r="A8331" t="str">
            <v>98379983811</v>
          </cell>
          <cell r="B8331">
            <v>98379</v>
          </cell>
          <cell r="C8331">
            <v>98381</v>
          </cell>
          <cell r="D8331">
            <v>1</v>
          </cell>
          <cell r="E8331">
            <v>1</v>
          </cell>
          <cell r="F8331">
            <v>100</v>
          </cell>
          <cell r="I8331">
            <v>0</v>
          </cell>
          <cell r="J8331">
            <v>0</v>
          </cell>
          <cell r="K8331">
            <v>0</v>
          </cell>
          <cell r="L8331">
            <v>0</v>
          </cell>
          <cell r="M8331">
            <v>100</v>
          </cell>
          <cell r="N8331">
            <v>0</v>
          </cell>
        </row>
        <row r="8332">
          <cell r="A8332" t="str">
            <v>98380983811</v>
          </cell>
          <cell r="B8332">
            <v>98380</v>
          </cell>
          <cell r="C8332">
            <v>98381</v>
          </cell>
          <cell r="D8332">
            <v>1</v>
          </cell>
          <cell r="E8332">
            <v>1</v>
          </cell>
          <cell r="F8332">
            <v>100</v>
          </cell>
          <cell r="I8332">
            <v>0</v>
          </cell>
          <cell r="J8332">
            <v>0</v>
          </cell>
          <cell r="K8332">
            <v>0</v>
          </cell>
          <cell r="L8332">
            <v>0</v>
          </cell>
          <cell r="M8332">
            <v>100</v>
          </cell>
          <cell r="N8332">
            <v>0</v>
          </cell>
        </row>
        <row r="8333">
          <cell r="A8333" t="str">
            <v>98380983821</v>
          </cell>
          <cell r="B8333">
            <v>98380</v>
          </cell>
          <cell r="C8333">
            <v>98382</v>
          </cell>
          <cell r="D8333">
            <v>1</v>
          </cell>
          <cell r="E8333">
            <v>1</v>
          </cell>
          <cell r="F8333">
            <v>100</v>
          </cell>
          <cell r="I8333">
            <v>0</v>
          </cell>
          <cell r="J8333">
            <v>0</v>
          </cell>
          <cell r="K8333">
            <v>0</v>
          </cell>
          <cell r="L8333">
            <v>0</v>
          </cell>
          <cell r="M8333">
            <v>100</v>
          </cell>
          <cell r="N8333">
            <v>0</v>
          </cell>
        </row>
        <row r="8334">
          <cell r="A8334" t="str">
            <v>98384983911</v>
          </cell>
          <cell r="B8334">
            <v>98384</v>
          </cell>
          <cell r="C8334">
            <v>98391</v>
          </cell>
          <cell r="D8334">
            <v>1</v>
          </cell>
          <cell r="E8334">
            <v>1</v>
          </cell>
          <cell r="F8334">
            <v>100</v>
          </cell>
          <cell r="I8334">
            <v>0</v>
          </cell>
          <cell r="J8334">
            <v>0</v>
          </cell>
          <cell r="K8334">
            <v>0</v>
          </cell>
          <cell r="L8334">
            <v>0</v>
          </cell>
          <cell r="M8334">
            <v>100</v>
          </cell>
          <cell r="N8334">
            <v>0</v>
          </cell>
        </row>
        <row r="8335">
          <cell r="A8335" t="str">
            <v>98384984831</v>
          </cell>
          <cell r="B8335">
            <v>98384</v>
          </cell>
          <cell r="C8335">
            <v>98483</v>
          </cell>
          <cell r="D8335">
            <v>1</v>
          </cell>
          <cell r="E8335">
            <v>1</v>
          </cell>
          <cell r="F8335">
            <v>100</v>
          </cell>
          <cell r="I8335">
            <v>0</v>
          </cell>
          <cell r="J8335">
            <v>0</v>
          </cell>
          <cell r="K8335">
            <v>0</v>
          </cell>
          <cell r="L8335">
            <v>0</v>
          </cell>
          <cell r="M8335">
            <v>100</v>
          </cell>
          <cell r="N8335">
            <v>0</v>
          </cell>
        </row>
        <row r="8336">
          <cell r="A8336" t="str">
            <v>98390983911</v>
          </cell>
          <cell r="B8336">
            <v>98390</v>
          </cell>
          <cell r="C8336">
            <v>98391</v>
          </cell>
          <cell r="D8336">
            <v>1</v>
          </cell>
          <cell r="E8336">
            <v>1</v>
          </cell>
          <cell r="F8336">
            <v>100</v>
          </cell>
          <cell r="I8336">
            <v>0</v>
          </cell>
          <cell r="J8336">
            <v>0</v>
          </cell>
          <cell r="K8336">
            <v>0</v>
          </cell>
          <cell r="L8336">
            <v>0</v>
          </cell>
          <cell r="M8336">
            <v>100</v>
          </cell>
          <cell r="N8336">
            <v>1</v>
          </cell>
        </row>
        <row r="8337">
          <cell r="A8337" t="str">
            <v>98391983921</v>
          </cell>
          <cell r="B8337">
            <v>98391</v>
          </cell>
          <cell r="C8337">
            <v>98392</v>
          </cell>
          <cell r="D8337">
            <v>1</v>
          </cell>
          <cell r="E8337">
            <v>1</v>
          </cell>
          <cell r="F8337">
            <v>100</v>
          </cell>
          <cell r="I8337">
            <v>0</v>
          </cell>
          <cell r="J8337">
            <v>0</v>
          </cell>
          <cell r="K8337">
            <v>0</v>
          </cell>
          <cell r="L8337">
            <v>0</v>
          </cell>
          <cell r="M8337">
            <v>100</v>
          </cell>
          <cell r="N8337">
            <v>1</v>
          </cell>
        </row>
        <row r="8338">
          <cell r="A8338" t="str">
            <v>98391983922</v>
          </cell>
          <cell r="B8338">
            <v>98391</v>
          </cell>
          <cell r="C8338">
            <v>98392</v>
          </cell>
          <cell r="D8338">
            <v>2</v>
          </cell>
          <cell r="E8338">
            <v>1</v>
          </cell>
          <cell r="F8338">
            <v>100</v>
          </cell>
          <cell r="I8338">
            <v>0</v>
          </cell>
          <cell r="J8338">
            <v>0</v>
          </cell>
          <cell r="K8338">
            <v>0</v>
          </cell>
          <cell r="L8338">
            <v>0</v>
          </cell>
          <cell r="M8338">
            <v>100</v>
          </cell>
          <cell r="N8338">
            <v>1</v>
          </cell>
        </row>
        <row r="8339">
          <cell r="A8339" t="str">
            <v>98391983923</v>
          </cell>
          <cell r="B8339">
            <v>98391</v>
          </cell>
          <cell r="C8339">
            <v>98392</v>
          </cell>
          <cell r="D8339">
            <v>3</v>
          </cell>
          <cell r="E8339">
            <v>1</v>
          </cell>
          <cell r="F8339">
            <v>100</v>
          </cell>
          <cell r="I8339">
            <v>0</v>
          </cell>
          <cell r="J8339">
            <v>0</v>
          </cell>
          <cell r="K8339">
            <v>0</v>
          </cell>
          <cell r="L8339">
            <v>0</v>
          </cell>
          <cell r="M8339">
            <v>100</v>
          </cell>
          <cell r="N8339">
            <v>1</v>
          </cell>
        </row>
        <row r="8340">
          <cell r="A8340" t="str">
            <v>98391984201</v>
          </cell>
          <cell r="B8340">
            <v>98391</v>
          </cell>
          <cell r="C8340">
            <v>98420</v>
          </cell>
          <cell r="D8340">
            <v>1</v>
          </cell>
          <cell r="E8340">
            <v>1</v>
          </cell>
          <cell r="F8340">
            <v>100</v>
          </cell>
          <cell r="I8340">
            <v>0</v>
          </cell>
          <cell r="J8340">
            <v>0</v>
          </cell>
          <cell r="K8340">
            <v>0</v>
          </cell>
          <cell r="L8340">
            <v>0</v>
          </cell>
          <cell r="M8340">
            <v>100</v>
          </cell>
          <cell r="N8340">
            <v>0</v>
          </cell>
        </row>
        <row r="8341">
          <cell r="A8341" t="str">
            <v>98392983931</v>
          </cell>
          <cell r="B8341">
            <v>98392</v>
          </cell>
          <cell r="C8341">
            <v>98393</v>
          </cell>
          <cell r="D8341">
            <v>1</v>
          </cell>
          <cell r="E8341">
            <v>1</v>
          </cell>
          <cell r="F8341">
            <v>100</v>
          </cell>
          <cell r="I8341">
            <v>0</v>
          </cell>
          <cell r="J8341">
            <v>0</v>
          </cell>
          <cell r="K8341">
            <v>0</v>
          </cell>
          <cell r="L8341">
            <v>0</v>
          </cell>
          <cell r="M8341">
            <v>100</v>
          </cell>
          <cell r="N8341">
            <v>0</v>
          </cell>
        </row>
        <row r="8342">
          <cell r="A8342" t="str">
            <v>98394983951</v>
          </cell>
          <cell r="B8342">
            <v>98394</v>
          </cell>
          <cell r="C8342">
            <v>98395</v>
          </cell>
          <cell r="D8342">
            <v>1</v>
          </cell>
          <cell r="E8342">
            <v>1</v>
          </cell>
          <cell r="F8342">
            <v>100</v>
          </cell>
          <cell r="I8342">
            <v>0</v>
          </cell>
          <cell r="J8342">
            <v>0</v>
          </cell>
          <cell r="K8342">
            <v>0</v>
          </cell>
          <cell r="L8342">
            <v>0</v>
          </cell>
          <cell r="M8342">
            <v>100</v>
          </cell>
          <cell r="N8342">
            <v>0</v>
          </cell>
        </row>
        <row r="8343">
          <cell r="A8343" t="str">
            <v>98395983961</v>
          </cell>
          <cell r="B8343">
            <v>98395</v>
          </cell>
          <cell r="C8343">
            <v>98396</v>
          </cell>
          <cell r="D8343">
            <v>1</v>
          </cell>
          <cell r="E8343">
            <v>1</v>
          </cell>
          <cell r="F8343">
            <v>100</v>
          </cell>
          <cell r="I8343">
            <v>0</v>
          </cell>
          <cell r="J8343">
            <v>0</v>
          </cell>
          <cell r="K8343">
            <v>0</v>
          </cell>
          <cell r="L8343">
            <v>0</v>
          </cell>
          <cell r="M8343">
            <v>100</v>
          </cell>
          <cell r="N8343">
            <v>0</v>
          </cell>
        </row>
        <row r="8344">
          <cell r="A8344" t="str">
            <v>98396983971</v>
          </cell>
          <cell r="B8344">
            <v>98396</v>
          </cell>
          <cell r="C8344">
            <v>98397</v>
          </cell>
          <cell r="D8344">
            <v>1</v>
          </cell>
          <cell r="E8344">
            <v>1</v>
          </cell>
          <cell r="F8344">
            <v>100</v>
          </cell>
          <cell r="I8344">
            <v>0</v>
          </cell>
          <cell r="J8344">
            <v>0</v>
          </cell>
          <cell r="K8344">
            <v>0</v>
          </cell>
          <cell r="L8344">
            <v>0</v>
          </cell>
          <cell r="M8344">
            <v>100</v>
          </cell>
          <cell r="N8344">
            <v>1</v>
          </cell>
        </row>
        <row r="8345">
          <cell r="A8345" t="str">
            <v>98400984011</v>
          </cell>
          <cell r="B8345">
            <v>98400</v>
          </cell>
          <cell r="C8345">
            <v>98401</v>
          </cell>
          <cell r="D8345">
            <v>1</v>
          </cell>
          <cell r="E8345">
            <v>1</v>
          </cell>
          <cell r="F8345">
            <v>100</v>
          </cell>
          <cell r="I8345">
            <v>0</v>
          </cell>
          <cell r="J8345">
            <v>0</v>
          </cell>
          <cell r="K8345">
            <v>0</v>
          </cell>
          <cell r="L8345">
            <v>0</v>
          </cell>
          <cell r="M8345">
            <v>100</v>
          </cell>
          <cell r="N8345">
            <v>0</v>
          </cell>
        </row>
        <row r="8346">
          <cell r="A8346" t="str">
            <v>98401984021</v>
          </cell>
          <cell r="B8346">
            <v>98401</v>
          </cell>
          <cell r="C8346">
            <v>98402</v>
          </cell>
          <cell r="D8346">
            <v>1</v>
          </cell>
          <cell r="E8346">
            <v>1</v>
          </cell>
          <cell r="F8346">
            <v>100</v>
          </cell>
          <cell r="I8346">
            <v>0</v>
          </cell>
          <cell r="J8346">
            <v>0</v>
          </cell>
          <cell r="K8346">
            <v>0</v>
          </cell>
          <cell r="L8346">
            <v>0</v>
          </cell>
          <cell r="M8346">
            <v>100</v>
          </cell>
          <cell r="N8346">
            <v>0</v>
          </cell>
        </row>
        <row r="8347">
          <cell r="A8347" t="str">
            <v>98402984231</v>
          </cell>
          <cell r="B8347">
            <v>98402</v>
          </cell>
          <cell r="C8347">
            <v>98423</v>
          </cell>
          <cell r="D8347">
            <v>1</v>
          </cell>
          <cell r="E8347">
            <v>1</v>
          </cell>
          <cell r="F8347">
            <v>100</v>
          </cell>
          <cell r="I8347">
            <v>0</v>
          </cell>
          <cell r="J8347">
            <v>0</v>
          </cell>
          <cell r="K8347">
            <v>0</v>
          </cell>
          <cell r="L8347">
            <v>0</v>
          </cell>
          <cell r="M8347">
            <v>100</v>
          </cell>
          <cell r="N8347">
            <v>0</v>
          </cell>
        </row>
        <row r="8348">
          <cell r="A8348" t="str">
            <v>98406984071</v>
          </cell>
          <cell r="B8348">
            <v>98406</v>
          </cell>
          <cell r="C8348">
            <v>98407</v>
          </cell>
          <cell r="D8348">
            <v>1</v>
          </cell>
          <cell r="E8348">
            <v>1</v>
          </cell>
          <cell r="F8348">
            <v>100</v>
          </cell>
          <cell r="I8348">
            <v>0</v>
          </cell>
          <cell r="J8348">
            <v>0</v>
          </cell>
          <cell r="K8348">
            <v>0</v>
          </cell>
          <cell r="L8348">
            <v>0</v>
          </cell>
          <cell r="M8348">
            <v>100</v>
          </cell>
          <cell r="N8348">
            <v>0</v>
          </cell>
        </row>
        <row r="8349">
          <cell r="A8349" t="str">
            <v>98407984081</v>
          </cell>
          <cell r="B8349">
            <v>98407</v>
          </cell>
          <cell r="C8349">
            <v>98408</v>
          </cell>
          <cell r="D8349">
            <v>1</v>
          </cell>
          <cell r="E8349">
            <v>1</v>
          </cell>
          <cell r="F8349">
            <v>100</v>
          </cell>
          <cell r="I8349">
            <v>0</v>
          </cell>
          <cell r="J8349">
            <v>0</v>
          </cell>
          <cell r="K8349">
            <v>0</v>
          </cell>
          <cell r="L8349">
            <v>0</v>
          </cell>
          <cell r="M8349">
            <v>100</v>
          </cell>
          <cell r="N8349">
            <v>0</v>
          </cell>
        </row>
        <row r="8350">
          <cell r="A8350" t="str">
            <v>98410984111</v>
          </cell>
          <cell r="B8350">
            <v>98410</v>
          </cell>
          <cell r="C8350">
            <v>98411</v>
          </cell>
          <cell r="D8350">
            <v>1</v>
          </cell>
          <cell r="E8350">
            <v>1</v>
          </cell>
          <cell r="F8350">
            <v>100</v>
          </cell>
          <cell r="I8350">
            <v>0</v>
          </cell>
          <cell r="J8350">
            <v>0</v>
          </cell>
          <cell r="K8350">
            <v>0</v>
          </cell>
          <cell r="L8350">
            <v>0</v>
          </cell>
          <cell r="M8350">
            <v>100</v>
          </cell>
          <cell r="N8350">
            <v>0</v>
          </cell>
        </row>
        <row r="8351">
          <cell r="A8351" t="str">
            <v>98410984121</v>
          </cell>
          <cell r="B8351">
            <v>98410</v>
          </cell>
          <cell r="C8351">
            <v>98412</v>
          </cell>
          <cell r="D8351">
            <v>1</v>
          </cell>
          <cell r="E8351">
            <v>1</v>
          </cell>
          <cell r="F8351">
            <v>100</v>
          </cell>
          <cell r="I8351">
            <v>0</v>
          </cell>
          <cell r="J8351">
            <v>0</v>
          </cell>
          <cell r="K8351">
            <v>0</v>
          </cell>
          <cell r="L8351">
            <v>0</v>
          </cell>
          <cell r="M8351">
            <v>100</v>
          </cell>
          <cell r="N8351">
            <v>0</v>
          </cell>
        </row>
        <row r="8352">
          <cell r="A8352" t="str">
            <v>98413984151</v>
          </cell>
          <cell r="B8352">
            <v>98413</v>
          </cell>
          <cell r="C8352">
            <v>98415</v>
          </cell>
          <cell r="D8352">
            <v>1</v>
          </cell>
          <cell r="E8352">
            <v>1</v>
          </cell>
          <cell r="F8352">
            <v>100</v>
          </cell>
          <cell r="I8352">
            <v>0</v>
          </cell>
          <cell r="J8352">
            <v>0</v>
          </cell>
          <cell r="K8352">
            <v>0</v>
          </cell>
          <cell r="L8352">
            <v>0</v>
          </cell>
          <cell r="M8352">
            <v>100</v>
          </cell>
          <cell r="N8352">
            <v>0</v>
          </cell>
        </row>
        <row r="8353">
          <cell r="A8353" t="str">
            <v>98414984151</v>
          </cell>
          <cell r="B8353">
            <v>98414</v>
          </cell>
          <cell r="C8353">
            <v>98415</v>
          </cell>
          <cell r="D8353">
            <v>1</v>
          </cell>
          <cell r="E8353">
            <v>1</v>
          </cell>
          <cell r="F8353">
            <v>100</v>
          </cell>
          <cell r="I8353">
            <v>0</v>
          </cell>
          <cell r="J8353">
            <v>0</v>
          </cell>
          <cell r="K8353">
            <v>0</v>
          </cell>
          <cell r="L8353">
            <v>0</v>
          </cell>
          <cell r="M8353">
            <v>100</v>
          </cell>
          <cell r="N8353">
            <v>0</v>
          </cell>
        </row>
        <row r="8354">
          <cell r="A8354" t="str">
            <v>98420984211</v>
          </cell>
          <cell r="B8354">
            <v>98420</v>
          </cell>
          <cell r="C8354">
            <v>98421</v>
          </cell>
          <cell r="D8354">
            <v>1</v>
          </cell>
          <cell r="E8354">
            <v>1</v>
          </cell>
          <cell r="F8354">
            <v>100</v>
          </cell>
          <cell r="I8354">
            <v>0</v>
          </cell>
          <cell r="J8354">
            <v>0</v>
          </cell>
          <cell r="K8354">
            <v>0</v>
          </cell>
          <cell r="L8354">
            <v>0</v>
          </cell>
          <cell r="M8354">
            <v>100</v>
          </cell>
          <cell r="N8354">
            <v>0</v>
          </cell>
        </row>
        <row r="8355">
          <cell r="A8355" t="str">
            <v>98420984221</v>
          </cell>
          <cell r="B8355">
            <v>98420</v>
          </cell>
          <cell r="C8355">
            <v>98422</v>
          </cell>
          <cell r="D8355">
            <v>1</v>
          </cell>
          <cell r="E8355">
            <v>1</v>
          </cell>
          <cell r="F8355">
            <v>100</v>
          </cell>
          <cell r="I8355">
            <v>0</v>
          </cell>
          <cell r="J8355">
            <v>0</v>
          </cell>
          <cell r="K8355">
            <v>0</v>
          </cell>
          <cell r="L8355">
            <v>0</v>
          </cell>
          <cell r="M8355">
            <v>100</v>
          </cell>
          <cell r="N8355">
            <v>0</v>
          </cell>
        </row>
        <row r="8356">
          <cell r="A8356" t="str">
            <v>98434984351</v>
          </cell>
          <cell r="B8356">
            <v>98434</v>
          </cell>
          <cell r="C8356">
            <v>98435</v>
          </cell>
          <cell r="D8356">
            <v>1</v>
          </cell>
          <cell r="E8356">
            <v>1</v>
          </cell>
          <cell r="F8356">
            <v>100</v>
          </cell>
          <cell r="I8356">
            <v>0</v>
          </cell>
          <cell r="J8356">
            <v>0</v>
          </cell>
          <cell r="K8356">
            <v>0</v>
          </cell>
          <cell r="L8356">
            <v>0</v>
          </cell>
          <cell r="M8356">
            <v>100</v>
          </cell>
          <cell r="N8356">
            <v>1</v>
          </cell>
        </row>
        <row r="8357">
          <cell r="A8357" t="str">
            <v>98434984361</v>
          </cell>
          <cell r="B8357">
            <v>98434</v>
          </cell>
          <cell r="C8357">
            <v>98436</v>
          </cell>
          <cell r="D8357">
            <v>1</v>
          </cell>
          <cell r="E8357">
            <v>1</v>
          </cell>
          <cell r="F8357">
            <v>100</v>
          </cell>
          <cell r="I8357">
            <v>0</v>
          </cell>
          <cell r="J8357">
            <v>0</v>
          </cell>
          <cell r="K8357">
            <v>0</v>
          </cell>
          <cell r="L8357">
            <v>0</v>
          </cell>
          <cell r="M8357">
            <v>100</v>
          </cell>
          <cell r="N8357">
            <v>1</v>
          </cell>
        </row>
        <row r="8358">
          <cell r="A8358" t="str">
            <v>98434984371</v>
          </cell>
          <cell r="B8358">
            <v>98434</v>
          </cell>
          <cell r="C8358">
            <v>98437</v>
          </cell>
          <cell r="D8358">
            <v>1</v>
          </cell>
          <cell r="E8358">
            <v>1</v>
          </cell>
          <cell r="F8358">
            <v>100</v>
          </cell>
          <cell r="I8358">
            <v>0</v>
          </cell>
          <cell r="J8358">
            <v>0</v>
          </cell>
          <cell r="K8358">
            <v>0</v>
          </cell>
          <cell r="L8358">
            <v>0</v>
          </cell>
          <cell r="M8358">
            <v>100</v>
          </cell>
          <cell r="N8358">
            <v>1</v>
          </cell>
        </row>
        <row r="8359">
          <cell r="A8359" t="str">
            <v>98434984381</v>
          </cell>
          <cell r="B8359">
            <v>98434</v>
          </cell>
          <cell r="C8359">
            <v>98438</v>
          </cell>
          <cell r="D8359">
            <v>1</v>
          </cell>
          <cell r="E8359">
            <v>1</v>
          </cell>
          <cell r="F8359">
            <v>100</v>
          </cell>
          <cell r="I8359">
            <v>0</v>
          </cell>
          <cell r="J8359">
            <v>0</v>
          </cell>
          <cell r="K8359">
            <v>0</v>
          </cell>
          <cell r="L8359">
            <v>0</v>
          </cell>
          <cell r="M8359">
            <v>100</v>
          </cell>
          <cell r="N8359">
            <v>0</v>
          </cell>
        </row>
        <row r="8360">
          <cell r="A8360" t="str">
            <v>98455985411</v>
          </cell>
          <cell r="B8360">
            <v>98455</v>
          </cell>
          <cell r="C8360">
            <v>98541</v>
          </cell>
          <cell r="D8360">
            <v>1</v>
          </cell>
          <cell r="E8360">
            <v>1</v>
          </cell>
          <cell r="F8360">
            <v>100</v>
          </cell>
          <cell r="I8360">
            <v>0</v>
          </cell>
          <cell r="J8360">
            <v>0</v>
          </cell>
          <cell r="K8360">
            <v>0</v>
          </cell>
          <cell r="L8360">
            <v>0</v>
          </cell>
          <cell r="M8360">
            <v>100</v>
          </cell>
          <cell r="N8360">
            <v>1</v>
          </cell>
        </row>
        <row r="8361">
          <cell r="A8361" t="str">
            <v>98456985411</v>
          </cell>
          <cell r="B8361">
            <v>98456</v>
          </cell>
          <cell r="C8361">
            <v>98541</v>
          </cell>
          <cell r="D8361">
            <v>1</v>
          </cell>
          <cell r="E8361">
            <v>1</v>
          </cell>
          <cell r="F8361">
            <v>100</v>
          </cell>
          <cell r="I8361">
            <v>0</v>
          </cell>
          <cell r="J8361">
            <v>0</v>
          </cell>
          <cell r="K8361">
            <v>0</v>
          </cell>
          <cell r="L8361">
            <v>0</v>
          </cell>
          <cell r="M8361">
            <v>100</v>
          </cell>
          <cell r="N8361">
            <v>1</v>
          </cell>
        </row>
        <row r="8362">
          <cell r="A8362" t="str">
            <v>98457985411</v>
          </cell>
          <cell r="B8362">
            <v>98457</v>
          </cell>
          <cell r="C8362">
            <v>98541</v>
          </cell>
          <cell r="D8362">
            <v>1</v>
          </cell>
          <cell r="E8362">
            <v>1</v>
          </cell>
          <cell r="F8362">
            <v>100</v>
          </cell>
          <cell r="I8362">
            <v>0</v>
          </cell>
          <cell r="J8362">
            <v>0</v>
          </cell>
          <cell r="K8362">
            <v>0</v>
          </cell>
          <cell r="L8362">
            <v>0</v>
          </cell>
          <cell r="M8362">
            <v>100</v>
          </cell>
          <cell r="N8362">
            <v>1</v>
          </cell>
        </row>
        <row r="8363">
          <cell r="A8363" t="str">
            <v>98458985411</v>
          </cell>
          <cell r="B8363">
            <v>98458</v>
          </cell>
          <cell r="C8363">
            <v>98541</v>
          </cell>
          <cell r="D8363">
            <v>1</v>
          </cell>
          <cell r="E8363">
            <v>1</v>
          </cell>
          <cell r="F8363">
            <v>100</v>
          </cell>
          <cell r="I8363">
            <v>0</v>
          </cell>
          <cell r="J8363">
            <v>0</v>
          </cell>
          <cell r="K8363">
            <v>0</v>
          </cell>
          <cell r="L8363">
            <v>0</v>
          </cell>
          <cell r="M8363">
            <v>100</v>
          </cell>
          <cell r="N8363">
            <v>1</v>
          </cell>
        </row>
        <row r="8364">
          <cell r="A8364" t="str">
            <v>98459984601</v>
          </cell>
          <cell r="B8364">
            <v>98459</v>
          </cell>
          <cell r="C8364">
            <v>98460</v>
          </cell>
          <cell r="D8364">
            <v>1</v>
          </cell>
          <cell r="E8364">
            <v>1</v>
          </cell>
          <cell r="F8364">
            <v>100</v>
          </cell>
          <cell r="I8364">
            <v>0</v>
          </cell>
          <cell r="J8364">
            <v>0</v>
          </cell>
          <cell r="K8364">
            <v>0</v>
          </cell>
          <cell r="L8364">
            <v>0</v>
          </cell>
          <cell r="M8364">
            <v>100</v>
          </cell>
          <cell r="N8364">
            <v>0</v>
          </cell>
        </row>
        <row r="8365">
          <cell r="A8365" t="str">
            <v>98459984611</v>
          </cell>
          <cell r="B8365">
            <v>98459</v>
          </cell>
          <cell r="C8365">
            <v>98461</v>
          </cell>
          <cell r="D8365">
            <v>1</v>
          </cell>
          <cell r="E8365">
            <v>1</v>
          </cell>
          <cell r="F8365">
            <v>100</v>
          </cell>
          <cell r="I8365">
            <v>0</v>
          </cell>
          <cell r="J8365">
            <v>0</v>
          </cell>
          <cell r="K8365">
            <v>0</v>
          </cell>
          <cell r="L8365">
            <v>0</v>
          </cell>
          <cell r="M8365">
            <v>100</v>
          </cell>
          <cell r="N8365">
            <v>1</v>
          </cell>
        </row>
        <row r="8366">
          <cell r="A8366" t="str">
            <v>98459984751</v>
          </cell>
          <cell r="B8366">
            <v>98459</v>
          </cell>
          <cell r="C8366">
            <v>98475</v>
          </cell>
          <cell r="D8366">
            <v>1</v>
          </cell>
          <cell r="E8366">
            <v>1</v>
          </cell>
          <cell r="F8366">
            <v>100</v>
          </cell>
          <cell r="I8366">
            <v>0</v>
          </cell>
          <cell r="J8366">
            <v>0</v>
          </cell>
          <cell r="K8366">
            <v>0</v>
          </cell>
          <cell r="L8366">
            <v>0</v>
          </cell>
          <cell r="M8366">
            <v>100</v>
          </cell>
          <cell r="N8366">
            <v>1</v>
          </cell>
        </row>
        <row r="8367">
          <cell r="A8367" t="str">
            <v>98461984761</v>
          </cell>
          <cell r="B8367">
            <v>98461</v>
          </cell>
          <cell r="C8367">
            <v>98476</v>
          </cell>
          <cell r="D8367">
            <v>1</v>
          </cell>
          <cell r="E8367">
            <v>1</v>
          </cell>
          <cell r="F8367">
            <v>100</v>
          </cell>
          <cell r="I8367">
            <v>0</v>
          </cell>
          <cell r="J8367">
            <v>0</v>
          </cell>
          <cell r="K8367">
            <v>0</v>
          </cell>
          <cell r="L8367">
            <v>0</v>
          </cell>
          <cell r="M8367">
            <v>100</v>
          </cell>
          <cell r="N8367">
            <v>0</v>
          </cell>
        </row>
        <row r="8368">
          <cell r="A8368" t="str">
            <v>98462985021</v>
          </cell>
          <cell r="B8368">
            <v>98462</v>
          </cell>
          <cell r="C8368">
            <v>98502</v>
          </cell>
          <cell r="D8368">
            <v>1</v>
          </cell>
          <cell r="E8368">
            <v>1</v>
          </cell>
          <cell r="F8368">
            <v>100</v>
          </cell>
          <cell r="I8368">
            <v>0</v>
          </cell>
          <cell r="J8368">
            <v>0</v>
          </cell>
          <cell r="K8368">
            <v>0</v>
          </cell>
          <cell r="L8368">
            <v>0</v>
          </cell>
          <cell r="M8368">
            <v>100</v>
          </cell>
          <cell r="N8368">
            <v>0</v>
          </cell>
        </row>
        <row r="8369">
          <cell r="A8369" t="str">
            <v>98463984741</v>
          </cell>
          <cell r="B8369">
            <v>98463</v>
          </cell>
          <cell r="C8369">
            <v>98474</v>
          </cell>
          <cell r="D8369">
            <v>1</v>
          </cell>
          <cell r="E8369">
            <v>1</v>
          </cell>
          <cell r="F8369">
            <v>100</v>
          </cell>
          <cell r="I8369">
            <v>0</v>
          </cell>
          <cell r="J8369">
            <v>0</v>
          </cell>
          <cell r="K8369">
            <v>0</v>
          </cell>
          <cell r="L8369">
            <v>0</v>
          </cell>
          <cell r="M8369">
            <v>100</v>
          </cell>
          <cell r="N8369">
            <v>0</v>
          </cell>
        </row>
        <row r="8370">
          <cell r="A8370" t="str">
            <v>98463985011</v>
          </cell>
          <cell r="B8370">
            <v>98463</v>
          </cell>
          <cell r="C8370">
            <v>98501</v>
          </cell>
          <cell r="D8370">
            <v>1</v>
          </cell>
          <cell r="E8370">
            <v>1</v>
          </cell>
          <cell r="F8370">
            <v>100</v>
          </cell>
          <cell r="I8370">
            <v>0</v>
          </cell>
          <cell r="J8370">
            <v>0</v>
          </cell>
          <cell r="K8370">
            <v>0</v>
          </cell>
          <cell r="L8370">
            <v>0</v>
          </cell>
          <cell r="M8370">
            <v>100</v>
          </cell>
          <cell r="N8370">
            <v>0</v>
          </cell>
        </row>
        <row r="8371">
          <cell r="A8371" t="str">
            <v>98471984721</v>
          </cell>
          <cell r="B8371">
            <v>98471</v>
          </cell>
          <cell r="C8371">
            <v>98472</v>
          </cell>
          <cell r="D8371">
            <v>1</v>
          </cell>
          <cell r="E8371">
            <v>1</v>
          </cell>
          <cell r="F8371">
            <v>100</v>
          </cell>
          <cell r="I8371">
            <v>0</v>
          </cell>
          <cell r="J8371">
            <v>0</v>
          </cell>
          <cell r="K8371">
            <v>0</v>
          </cell>
          <cell r="L8371">
            <v>0</v>
          </cell>
          <cell r="M8371">
            <v>100</v>
          </cell>
          <cell r="N8371">
            <v>1</v>
          </cell>
        </row>
        <row r="8372">
          <cell r="A8372" t="str">
            <v>98475984781</v>
          </cell>
          <cell r="B8372">
            <v>98475</v>
          </cell>
          <cell r="C8372">
            <v>98478</v>
          </cell>
          <cell r="D8372">
            <v>1</v>
          </cell>
          <cell r="E8372">
            <v>1</v>
          </cell>
          <cell r="F8372">
            <v>100</v>
          </cell>
          <cell r="I8372">
            <v>0</v>
          </cell>
          <cell r="J8372">
            <v>0</v>
          </cell>
          <cell r="K8372">
            <v>0</v>
          </cell>
          <cell r="L8372">
            <v>0</v>
          </cell>
          <cell r="M8372">
            <v>100</v>
          </cell>
          <cell r="N8372">
            <v>0</v>
          </cell>
        </row>
        <row r="8373">
          <cell r="A8373" t="str">
            <v>98476984771</v>
          </cell>
          <cell r="B8373">
            <v>98476</v>
          </cell>
          <cell r="C8373">
            <v>98477</v>
          </cell>
          <cell r="D8373">
            <v>1</v>
          </cell>
          <cell r="E8373">
            <v>1</v>
          </cell>
          <cell r="F8373">
            <v>100</v>
          </cell>
          <cell r="I8373">
            <v>0</v>
          </cell>
          <cell r="J8373">
            <v>0</v>
          </cell>
          <cell r="K8373">
            <v>0</v>
          </cell>
          <cell r="L8373">
            <v>0</v>
          </cell>
          <cell r="M8373">
            <v>100</v>
          </cell>
          <cell r="N8373">
            <v>0</v>
          </cell>
        </row>
        <row r="8374">
          <cell r="A8374" t="str">
            <v>98477984791</v>
          </cell>
          <cell r="B8374">
            <v>98477</v>
          </cell>
          <cell r="C8374">
            <v>98479</v>
          </cell>
          <cell r="D8374">
            <v>1</v>
          </cell>
          <cell r="E8374">
            <v>1</v>
          </cell>
          <cell r="F8374">
            <v>100</v>
          </cell>
          <cell r="I8374">
            <v>0</v>
          </cell>
          <cell r="J8374">
            <v>0</v>
          </cell>
          <cell r="K8374">
            <v>0</v>
          </cell>
          <cell r="L8374">
            <v>0</v>
          </cell>
          <cell r="M8374">
            <v>100</v>
          </cell>
          <cell r="N8374">
            <v>0</v>
          </cell>
        </row>
        <row r="8375">
          <cell r="A8375" t="str">
            <v>98478984791</v>
          </cell>
          <cell r="B8375">
            <v>98478</v>
          </cell>
          <cell r="C8375">
            <v>98479</v>
          </cell>
          <cell r="D8375">
            <v>1</v>
          </cell>
          <cell r="E8375">
            <v>1</v>
          </cell>
          <cell r="F8375">
            <v>100</v>
          </cell>
          <cell r="I8375">
            <v>0</v>
          </cell>
          <cell r="J8375">
            <v>0</v>
          </cell>
          <cell r="K8375">
            <v>0</v>
          </cell>
          <cell r="L8375">
            <v>0</v>
          </cell>
          <cell r="M8375">
            <v>100</v>
          </cell>
          <cell r="N8375">
            <v>0</v>
          </cell>
        </row>
        <row r="8376">
          <cell r="A8376" t="str">
            <v>98480984811</v>
          </cell>
          <cell r="B8376">
            <v>98480</v>
          </cell>
          <cell r="C8376">
            <v>98481</v>
          </cell>
          <cell r="D8376">
            <v>1</v>
          </cell>
          <cell r="E8376">
            <v>1</v>
          </cell>
          <cell r="F8376">
            <v>100</v>
          </cell>
          <cell r="I8376">
            <v>0</v>
          </cell>
          <cell r="J8376">
            <v>0</v>
          </cell>
          <cell r="K8376">
            <v>0</v>
          </cell>
          <cell r="L8376">
            <v>0</v>
          </cell>
          <cell r="M8376">
            <v>100</v>
          </cell>
          <cell r="N8376">
            <v>0</v>
          </cell>
        </row>
        <row r="8377">
          <cell r="A8377" t="str">
            <v>98480990921</v>
          </cell>
          <cell r="B8377">
            <v>98480</v>
          </cell>
          <cell r="C8377">
            <v>99092</v>
          </cell>
          <cell r="D8377">
            <v>1</v>
          </cell>
          <cell r="E8377">
            <v>1</v>
          </cell>
          <cell r="F8377">
            <v>100</v>
          </cell>
          <cell r="I8377">
            <v>0</v>
          </cell>
          <cell r="J8377">
            <v>0</v>
          </cell>
          <cell r="K8377">
            <v>0</v>
          </cell>
          <cell r="L8377">
            <v>0</v>
          </cell>
          <cell r="M8377">
            <v>100</v>
          </cell>
          <cell r="N8377">
            <v>0</v>
          </cell>
        </row>
        <row r="8378">
          <cell r="A8378" t="str">
            <v>98481984841</v>
          </cell>
          <cell r="B8378">
            <v>98481</v>
          </cell>
          <cell r="C8378">
            <v>98484</v>
          </cell>
          <cell r="D8378">
            <v>1</v>
          </cell>
          <cell r="E8378">
            <v>1</v>
          </cell>
          <cell r="F8378">
            <v>100</v>
          </cell>
          <cell r="I8378">
            <v>0</v>
          </cell>
          <cell r="J8378">
            <v>0</v>
          </cell>
          <cell r="K8378">
            <v>0</v>
          </cell>
          <cell r="L8378">
            <v>0</v>
          </cell>
          <cell r="M8378">
            <v>100</v>
          </cell>
          <cell r="N8378">
            <v>1</v>
          </cell>
        </row>
        <row r="8379">
          <cell r="A8379" t="str">
            <v>98481984861</v>
          </cell>
          <cell r="B8379">
            <v>98481</v>
          </cell>
          <cell r="C8379">
            <v>98486</v>
          </cell>
          <cell r="D8379">
            <v>1</v>
          </cell>
          <cell r="E8379">
            <v>1</v>
          </cell>
          <cell r="F8379">
            <v>100</v>
          </cell>
          <cell r="I8379">
            <v>0</v>
          </cell>
          <cell r="J8379">
            <v>0</v>
          </cell>
          <cell r="K8379">
            <v>0</v>
          </cell>
          <cell r="L8379">
            <v>0</v>
          </cell>
          <cell r="M8379">
            <v>100</v>
          </cell>
          <cell r="N8379">
            <v>0</v>
          </cell>
        </row>
        <row r="8380">
          <cell r="A8380" t="str">
            <v>98481990601</v>
          </cell>
          <cell r="B8380">
            <v>98481</v>
          </cell>
          <cell r="C8380">
            <v>99060</v>
          </cell>
          <cell r="D8380">
            <v>1</v>
          </cell>
          <cell r="E8380">
            <v>1</v>
          </cell>
          <cell r="F8380">
            <v>100</v>
          </cell>
          <cell r="I8380">
            <v>0</v>
          </cell>
          <cell r="J8380">
            <v>0</v>
          </cell>
          <cell r="K8380">
            <v>0</v>
          </cell>
          <cell r="L8380">
            <v>0</v>
          </cell>
          <cell r="M8380">
            <v>100</v>
          </cell>
          <cell r="N8380">
            <v>0</v>
          </cell>
        </row>
        <row r="8381">
          <cell r="A8381" t="str">
            <v>98482984831</v>
          </cell>
          <cell r="B8381">
            <v>98482</v>
          </cell>
          <cell r="C8381">
            <v>98483</v>
          </cell>
          <cell r="D8381">
            <v>1</v>
          </cell>
          <cell r="E8381">
            <v>1</v>
          </cell>
          <cell r="F8381">
            <v>100</v>
          </cell>
          <cell r="I8381">
            <v>0</v>
          </cell>
          <cell r="J8381">
            <v>0</v>
          </cell>
          <cell r="K8381">
            <v>0</v>
          </cell>
          <cell r="L8381">
            <v>0</v>
          </cell>
          <cell r="M8381">
            <v>100</v>
          </cell>
          <cell r="N8381">
            <v>0</v>
          </cell>
        </row>
        <row r="8382">
          <cell r="A8382" t="str">
            <v>98482984841</v>
          </cell>
          <cell r="B8382">
            <v>98482</v>
          </cell>
          <cell r="C8382">
            <v>98484</v>
          </cell>
          <cell r="D8382">
            <v>1</v>
          </cell>
          <cell r="E8382">
            <v>1</v>
          </cell>
          <cell r="F8382">
            <v>100</v>
          </cell>
          <cell r="I8382">
            <v>0</v>
          </cell>
          <cell r="J8382">
            <v>0</v>
          </cell>
          <cell r="K8382">
            <v>0</v>
          </cell>
          <cell r="L8382">
            <v>0</v>
          </cell>
          <cell r="M8382">
            <v>100</v>
          </cell>
          <cell r="N8382">
            <v>0</v>
          </cell>
        </row>
        <row r="8383">
          <cell r="A8383" t="str">
            <v>98483984851</v>
          </cell>
          <cell r="B8383">
            <v>98483</v>
          </cell>
          <cell r="C8383">
            <v>98485</v>
          </cell>
          <cell r="D8383">
            <v>1</v>
          </cell>
          <cell r="E8383">
            <v>1</v>
          </cell>
          <cell r="F8383">
            <v>100</v>
          </cell>
          <cell r="I8383">
            <v>0</v>
          </cell>
          <cell r="J8383">
            <v>0</v>
          </cell>
          <cell r="K8383">
            <v>0</v>
          </cell>
          <cell r="L8383">
            <v>0</v>
          </cell>
          <cell r="M8383">
            <v>100</v>
          </cell>
          <cell r="N8383">
            <v>0</v>
          </cell>
        </row>
        <row r="8384">
          <cell r="A8384" t="str">
            <v>98483985791</v>
          </cell>
          <cell r="B8384">
            <v>98483</v>
          </cell>
          <cell r="C8384">
            <v>98579</v>
          </cell>
          <cell r="D8384">
            <v>1</v>
          </cell>
          <cell r="E8384">
            <v>1</v>
          </cell>
          <cell r="F8384">
            <v>100</v>
          </cell>
          <cell r="I8384">
            <v>0</v>
          </cell>
          <cell r="J8384">
            <v>0</v>
          </cell>
          <cell r="K8384">
            <v>0</v>
          </cell>
          <cell r="L8384">
            <v>0</v>
          </cell>
          <cell r="M8384">
            <v>100</v>
          </cell>
          <cell r="N8384">
            <v>0</v>
          </cell>
        </row>
        <row r="8385">
          <cell r="A8385" t="str">
            <v>98487984971</v>
          </cell>
          <cell r="B8385">
            <v>98487</v>
          </cell>
          <cell r="C8385">
            <v>98497</v>
          </cell>
          <cell r="D8385">
            <v>1</v>
          </cell>
          <cell r="E8385">
            <v>1</v>
          </cell>
          <cell r="F8385">
            <v>100</v>
          </cell>
          <cell r="I8385">
            <v>0</v>
          </cell>
          <cell r="J8385">
            <v>0</v>
          </cell>
          <cell r="K8385">
            <v>0</v>
          </cell>
          <cell r="L8385">
            <v>0</v>
          </cell>
          <cell r="M8385">
            <v>100</v>
          </cell>
          <cell r="N8385">
            <v>1</v>
          </cell>
        </row>
        <row r="8386">
          <cell r="A8386" t="str">
            <v>98487990271</v>
          </cell>
          <cell r="B8386">
            <v>98487</v>
          </cell>
          <cell r="C8386">
            <v>99027</v>
          </cell>
          <cell r="D8386">
            <v>1</v>
          </cell>
          <cell r="E8386">
            <v>1</v>
          </cell>
          <cell r="F8386">
            <v>100</v>
          </cell>
          <cell r="I8386">
            <v>0</v>
          </cell>
          <cell r="J8386">
            <v>0</v>
          </cell>
          <cell r="K8386">
            <v>0</v>
          </cell>
          <cell r="L8386">
            <v>0</v>
          </cell>
          <cell r="M8386">
            <v>100</v>
          </cell>
          <cell r="N8386">
            <v>0</v>
          </cell>
        </row>
        <row r="8387">
          <cell r="A8387" t="str">
            <v>98488984891</v>
          </cell>
          <cell r="B8387">
            <v>98488</v>
          </cell>
          <cell r="C8387">
            <v>98489</v>
          </cell>
          <cell r="D8387">
            <v>1</v>
          </cell>
          <cell r="E8387">
            <v>1</v>
          </cell>
          <cell r="F8387">
            <v>100</v>
          </cell>
          <cell r="I8387">
            <v>0</v>
          </cell>
          <cell r="J8387">
            <v>0</v>
          </cell>
          <cell r="K8387">
            <v>0</v>
          </cell>
          <cell r="L8387">
            <v>0</v>
          </cell>
          <cell r="M8387">
            <v>100</v>
          </cell>
          <cell r="N8387">
            <v>1</v>
          </cell>
        </row>
        <row r="8388">
          <cell r="A8388" t="str">
            <v>98488984892</v>
          </cell>
          <cell r="B8388">
            <v>98488</v>
          </cell>
          <cell r="C8388">
            <v>98489</v>
          </cell>
          <cell r="D8388">
            <v>2</v>
          </cell>
          <cell r="E8388">
            <v>1</v>
          </cell>
          <cell r="F8388">
            <v>100</v>
          </cell>
          <cell r="I8388">
            <v>0</v>
          </cell>
          <cell r="J8388">
            <v>0</v>
          </cell>
          <cell r="K8388">
            <v>0</v>
          </cell>
          <cell r="L8388">
            <v>0</v>
          </cell>
          <cell r="M8388">
            <v>100</v>
          </cell>
          <cell r="N8388">
            <v>1</v>
          </cell>
        </row>
        <row r="8389">
          <cell r="A8389" t="str">
            <v>98488984971</v>
          </cell>
          <cell r="B8389">
            <v>98488</v>
          </cell>
          <cell r="C8389">
            <v>98497</v>
          </cell>
          <cell r="D8389">
            <v>1</v>
          </cell>
          <cell r="E8389">
            <v>1</v>
          </cell>
          <cell r="F8389">
            <v>100</v>
          </cell>
          <cell r="I8389">
            <v>0</v>
          </cell>
          <cell r="J8389">
            <v>0</v>
          </cell>
          <cell r="K8389">
            <v>0</v>
          </cell>
          <cell r="L8389">
            <v>0</v>
          </cell>
          <cell r="M8389">
            <v>100</v>
          </cell>
          <cell r="N8389">
            <v>0</v>
          </cell>
        </row>
        <row r="8390">
          <cell r="A8390" t="str">
            <v>98488984972</v>
          </cell>
          <cell r="B8390">
            <v>98488</v>
          </cell>
          <cell r="C8390">
            <v>98497</v>
          </cell>
          <cell r="D8390">
            <v>2</v>
          </cell>
          <cell r="E8390">
            <v>1</v>
          </cell>
          <cell r="F8390">
            <v>100</v>
          </cell>
          <cell r="I8390">
            <v>0</v>
          </cell>
          <cell r="J8390">
            <v>0</v>
          </cell>
          <cell r="K8390">
            <v>0</v>
          </cell>
          <cell r="L8390">
            <v>0</v>
          </cell>
          <cell r="M8390">
            <v>100</v>
          </cell>
          <cell r="N8390">
            <v>0</v>
          </cell>
        </row>
        <row r="8391">
          <cell r="A8391" t="str">
            <v>98489984901</v>
          </cell>
          <cell r="B8391">
            <v>98489</v>
          </cell>
          <cell r="C8391">
            <v>98490</v>
          </cell>
          <cell r="D8391">
            <v>1</v>
          </cell>
          <cell r="E8391">
            <v>1</v>
          </cell>
          <cell r="F8391">
            <v>100</v>
          </cell>
          <cell r="I8391">
            <v>0</v>
          </cell>
          <cell r="J8391">
            <v>0</v>
          </cell>
          <cell r="K8391">
            <v>0</v>
          </cell>
          <cell r="L8391">
            <v>0</v>
          </cell>
          <cell r="M8391">
            <v>100</v>
          </cell>
          <cell r="N8391">
            <v>0</v>
          </cell>
        </row>
        <row r="8392">
          <cell r="A8392" t="str">
            <v>98489984902</v>
          </cell>
          <cell r="B8392">
            <v>98489</v>
          </cell>
          <cell r="C8392">
            <v>98490</v>
          </cell>
          <cell r="D8392">
            <v>2</v>
          </cell>
          <cell r="E8392">
            <v>1</v>
          </cell>
          <cell r="F8392">
            <v>100</v>
          </cell>
          <cell r="I8392">
            <v>0</v>
          </cell>
          <cell r="J8392">
            <v>0</v>
          </cell>
          <cell r="K8392">
            <v>0</v>
          </cell>
          <cell r="L8392">
            <v>0</v>
          </cell>
          <cell r="M8392">
            <v>100</v>
          </cell>
          <cell r="N8392">
            <v>0</v>
          </cell>
        </row>
        <row r="8393">
          <cell r="A8393" t="str">
            <v>98489984911</v>
          </cell>
          <cell r="B8393">
            <v>98489</v>
          </cell>
          <cell r="C8393">
            <v>98491</v>
          </cell>
          <cell r="D8393">
            <v>1</v>
          </cell>
          <cell r="E8393">
            <v>1</v>
          </cell>
          <cell r="F8393">
            <v>100</v>
          </cell>
          <cell r="I8393">
            <v>0</v>
          </cell>
          <cell r="J8393">
            <v>0</v>
          </cell>
          <cell r="K8393">
            <v>0</v>
          </cell>
          <cell r="L8393">
            <v>0</v>
          </cell>
          <cell r="M8393">
            <v>100</v>
          </cell>
          <cell r="N8393">
            <v>0</v>
          </cell>
        </row>
        <row r="8394">
          <cell r="A8394" t="str">
            <v>98489990661</v>
          </cell>
          <cell r="B8394">
            <v>98489</v>
          </cell>
          <cell r="C8394">
            <v>99066</v>
          </cell>
          <cell r="D8394">
            <v>1</v>
          </cell>
          <cell r="E8394">
            <v>1</v>
          </cell>
          <cell r="F8394">
            <v>100</v>
          </cell>
          <cell r="I8394">
            <v>0</v>
          </cell>
          <cell r="J8394">
            <v>0</v>
          </cell>
          <cell r="K8394">
            <v>0</v>
          </cell>
          <cell r="L8394">
            <v>0</v>
          </cell>
          <cell r="M8394">
            <v>100</v>
          </cell>
          <cell r="N8394">
            <v>0</v>
          </cell>
        </row>
        <row r="8395">
          <cell r="A8395" t="str">
            <v>98493984961</v>
          </cell>
          <cell r="B8395">
            <v>98493</v>
          </cell>
          <cell r="C8395">
            <v>98496</v>
          </cell>
          <cell r="D8395">
            <v>1</v>
          </cell>
          <cell r="E8395">
            <v>1</v>
          </cell>
          <cell r="F8395">
            <v>100</v>
          </cell>
          <cell r="I8395">
            <v>0</v>
          </cell>
          <cell r="J8395">
            <v>0</v>
          </cell>
          <cell r="K8395">
            <v>0</v>
          </cell>
          <cell r="L8395">
            <v>0</v>
          </cell>
          <cell r="M8395">
            <v>100</v>
          </cell>
          <cell r="N8395">
            <v>1</v>
          </cell>
        </row>
        <row r="8396">
          <cell r="A8396" t="str">
            <v>98494984961</v>
          </cell>
          <cell r="B8396">
            <v>98494</v>
          </cell>
          <cell r="C8396">
            <v>98496</v>
          </cell>
          <cell r="D8396">
            <v>1</v>
          </cell>
          <cell r="E8396">
            <v>1</v>
          </cell>
          <cell r="F8396">
            <v>100</v>
          </cell>
          <cell r="I8396">
            <v>0</v>
          </cell>
          <cell r="J8396">
            <v>0</v>
          </cell>
          <cell r="K8396">
            <v>0</v>
          </cell>
          <cell r="L8396">
            <v>0</v>
          </cell>
          <cell r="M8396">
            <v>100</v>
          </cell>
          <cell r="N8396">
            <v>1</v>
          </cell>
        </row>
        <row r="8397">
          <cell r="A8397" t="str">
            <v>98495984961</v>
          </cell>
          <cell r="B8397">
            <v>98495</v>
          </cell>
          <cell r="C8397">
            <v>98496</v>
          </cell>
          <cell r="D8397">
            <v>1</v>
          </cell>
          <cell r="E8397">
            <v>1</v>
          </cell>
          <cell r="F8397">
            <v>100</v>
          </cell>
          <cell r="I8397">
            <v>0</v>
          </cell>
          <cell r="J8397">
            <v>0</v>
          </cell>
          <cell r="K8397">
            <v>0</v>
          </cell>
          <cell r="L8397">
            <v>0</v>
          </cell>
          <cell r="M8397">
            <v>100</v>
          </cell>
          <cell r="N8397">
            <v>1</v>
          </cell>
        </row>
        <row r="8398">
          <cell r="A8398" t="str">
            <v>98496984971</v>
          </cell>
          <cell r="B8398">
            <v>98496</v>
          </cell>
          <cell r="C8398">
            <v>98497</v>
          </cell>
          <cell r="D8398">
            <v>1</v>
          </cell>
          <cell r="E8398">
            <v>1</v>
          </cell>
          <cell r="F8398">
            <v>100</v>
          </cell>
          <cell r="I8398">
            <v>0</v>
          </cell>
          <cell r="J8398">
            <v>0</v>
          </cell>
          <cell r="K8398">
            <v>0</v>
          </cell>
          <cell r="L8398">
            <v>0</v>
          </cell>
          <cell r="M8398">
            <v>100</v>
          </cell>
          <cell r="N8398">
            <v>0</v>
          </cell>
        </row>
        <row r="8399">
          <cell r="A8399" t="str">
            <v>98498985551</v>
          </cell>
          <cell r="B8399">
            <v>98498</v>
          </cell>
          <cell r="C8399">
            <v>98555</v>
          </cell>
          <cell r="D8399">
            <v>1</v>
          </cell>
          <cell r="E8399">
            <v>1</v>
          </cell>
          <cell r="F8399">
            <v>100</v>
          </cell>
          <cell r="I8399">
            <v>0</v>
          </cell>
          <cell r="J8399">
            <v>0</v>
          </cell>
          <cell r="K8399">
            <v>0</v>
          </cell>
          <cell r="L8399">
            <v>0</v>
          </cell>
          <cell r="M8399">
            <v>100</v>
          </cell>
          <cell r="N8399">
            <v>0</v>
          </cell>
        </row>
        <row r="8400">
          <cell r="A8400" t="str">
            <v>98500985031</v>
          </cell>
          <cell r="B8400">
            <v>98500</v>
          </cell>
          <cell r="C8400">
            <v>98503</v>
          </cell>
          <cell r="D8400">
            <v>1</v>
          </cell>
          <cell r="E8400">
            <v>1</v>
          </cell>
          <cell r="F8400">
            <v>100</v>
          </cell>
          <cell r="I8400">
            <v>0</v>
          </cell>
          <cell r="J8400">
            <v>0</v>
          </cell>
          <cell r="K8400">
            <v>0</v>
          </cell>
          <cell r="L8400">
            <v>0</v>
          </cell>
          <cell r="M8400">
            <v>100</v>
          </cell>
          <cell r="N8400">
            <v>1</v>
          </cell>
        </row>
        <row r="8401">
          <cell r="A8401" t="str">
            <v>98500985041</v>
          </cell>
          <cell r="B8401">
            <v>98500</v>
          </cell>
          <cell r="C8401">
            <v>98504</v>
          </cell>
          <cell r="D8401">
            <v>1</v>
          </cell>
          <cell r="E8401">
            <v>1</v>
          </cell>
          <cell r="F8401">
            <v>100</v>
          </cell>
          <cell r="I8401">
            <v>0</v>
          </cell>
          <cell r="J8401">
            <v>0</v>
          </cell>
          <cell r="K8401">
            <v>0</v>
          </cell>
          <cell r="L8401">
            <v>0</v>
          </cell>
          <cell r="M8401">
            <v>100</v>
          </cell>
          <cell r="N8401">
            <v>0</v>
          </cell>
        </row>
        <row r="8402">
          <cell r="A8402" t="str">
            <v>98500985171</v>
          </cell>
          <cell r="B8402">
            <v>98500</v>
          </cell>
          <cell r="C8402">
            <v>98517</v>
          </cell>
          <cell r="D8402">
            <v>1</v>
          </cell>
          <cell r="E8402">
            <v>1</v>
          </cell>
          <cell r="F8402">
            <v>100</v>
          </cell>
          <cell r="I8402">
            <v>0</v>
          </cell>
          <cell r="J8402">
            <v>0</v>
          </cell>
          <cell r="K8402">
            <v>0</v>
          </cell>
          <cell r="L8402">
            <v>0</v>
          </cell>
          <cell r="M8402">
            <v>100</v>
          </cell>
          <cell r="N8402">
            <v>0</v>
          </cell>
        </row>
        <row r="8403">
          <cell r="A8403" t="str">
            <v>98501985171</v>
          </cell>
          <cell r="B8403">
            <v>98501</v>
          </cell>
          <cell r="C8403">
            <v>98517</v>
          </cell>
          <cell r="D8403">
            <v>1</v>
          </cell>
          <cell r="E8403">
            <v>1</v>
          </cell>
          <cell r="F8403">
            <v>100</v>
          </cell>
          <cell r="I8403">
            <v>0</v>
          </cell>
          <cell r="J8403">
            <v>0</v>
          </cell>
          <cell r="K8403">
            <v>0</v>
          </cell>
          <cell r="L8403">
            <v>0</v>
          </cell>
          <cell r="M8403">
            <v>100</v>
          </cell>
          <cell r="N8403">
            <v>0</v>
          </cell>
        </row>
        <row r="8404">
          <cell r="A8404" t="str">
            <v>98502985151</v>
          </cell>
          <cell r="B8404">
            <v>98502</v>
          </cell>
          <cell r="C8404">
            <v>98515</v>
          </cell>
          <cell r="D8404">
            <v>1</v>
          </cell>
          <cell r="E8404">
            <v>1</v>
          </cell>
          <cell r="F8404">
            <v>100</v>
          </cell>
          <cell r="I8404">
            <v>0</v>
          </cell>
          <cell r="J8404">
            <v>0</v>
          </cell>
          <cell r="K8404">
            <v>0</v>
          </cell>
          <cell r="L8404">
            <v>0</v>
          </cell>
          <cell r="M8404">
            <v>100</v>
          </cell>
          <cell r="N8404">
            <v>0</v>
          </cell>
        </row>
        <row r="8405">
          <cell r="A8405" t="str">
            <v>98504985051</v>
          </cell>
          <cell r="B8405">
            <v>98504</v>
          </cell>
          <cell r="C8405">
            <v>98505</v>
          </cell>
          <cell r="D8405">
            <v>1</v>
          </cell>
          <cell r="E8405">
            <v>1</v>
          </cell>
          <cell r="F8405">
            <v>100</v>
          </cell>
          <cell r="I8405">
            <v>0</v>
          </cell>
          <cell r="J8405">
            <v>0</v>
          </cell>
          <cell r="K8405">
            <v>0</v>
          </cell>
          <cell r="L8405">
            <v>0</v>
          </cell>
          <cell r="M8405">
            <v>100</v>
          </cell>
          <cell r="N8405">
            <v>0</v>
          </cell>
        </row>
        <row r="8406">
          <cell r="A8406" t="str">
            <v>98505985061</v>
          </cell>
          <cell r="B8406">
            <v>98505</v>
          </cell>
          <cell r="C8406">
            <v>98506</v>
          </cell>
          <cell r="D8406">
            <v>1</v>
          </cell>
          <cell r="E8406">
            <v>1</v>
          </cell>
          <cell r="F8406">
            <v>100</v>
          </cell>
          <cell r="I8406">
            <v>0</v>
          </cell>
          <cell r="J8406">
            <v>0</v>
          </cell>
          <cell r="K8406">
            <v>0</v>
          </cell>
          <cell r="L8406">
            <v>0</v>
          </cell>
          <cell r="M8406">
            <v>100</v>
          </cell>
          <cell r="N8406">
            <v>0</v>
          </cell>
        </row>
        <row r="8407">
          <cell r="A8407" t="str">
            <v>98506985071</v>
          </cell>
          <cell r="B8407">
            <v>98506</v>
          </cell>
          <cell r="C8407">
            <v>98507</v>
          </cell>
          <cell r="D8407">
            <v>1</v>
          </cell>
          <cell r="E8407">
            <v>1</v>
          </cell>
          <cell r="F8407">
            <v>100</v>
          </cell>
          <cell r="I8407">
            <v>0</v>
          </cell>
          <cell r="J8407">
            <v>0</v>
          </cell>
          <cell r="K8407">
            <v>0</v>
          </cell>
          <cell r="L8407">
            <v>0</v>
          </cell>
          <cell r="M8407">
            <v>100</v>
          </cell>
          <cell r="N8407">
            <v>0</v>
          </cell>
        </row>
        <row r="8408">
          <cell r="A8408" t="str">
            <v>98507985081</v>
          </cell>
          <cell r="B8408">
            <v>98507</v>
          </cell>
          <cell r="C8408">
            <v>98508</v>
          </cell>
          <cell r="D8408">
            <v>1</v>
          </cell>
          <cell r="E8408">
            <v>1</v>
          </cell>
          <cell r="F8408">
            <v>100</v>
          </cell>
          <cell r="I8408">
            <v>0</v>
          </cell>
          <cell r="J8408">
            <v>0</v>
          </cell>
          <cell r="K8408">
            <v>0</v>
          </cell>
          <cell r="L8408">
            <v>0</v>
          </cell>
          <cell r="M8408">
            <v>100</v>
          </cell>
          <cell r="N8408">
            <v>0</v>
          </cell>
        </row>
        <row r="8409">
          <cell r="A8409" t="str">
            <v>98508985091</v>
          </cell>
          <cell r="B8409">
            <v>98508</v>
          </cell>
          <cell r="C8409">
            <v>98509</v>
          </cell>
          <cell r="D8409">
            <v>1</v>
          </cell>
          <cell r="E8409">
            <v>1</v>
          </cell>
          <cell r="F8409">
            <v>100</v>
          </cell>
          <cell r="I8409">
            <v>0</v>
          </cell>
          <cell r="J8409">
            <v>0</v>
          </cell>
          <cell r="K8409">
            <v>0</v>
          </cell>
          <cell r="L8409">
            <v>0</v>
          </cell>
          <cell r="M8409">
            <v>100</v>
          </cell>
          <cell r="N8409">
            <v>0</v>
          </cell>
        </row>
        <row r="8410">
          <cell r="A8410" t="str">
            <v>98508985371</v>
          </cell>
          <cell r="B8410">
            <v>98508</v>
          </cell>
          <cell r="C8410">
            <v>98537</v>
          </cell>
          <cell r="D8410">
            <v>1</v>
          </cell>
          <cell r="E8410">
            <v>1</v>
          </cell>
          <cell r="F8410">
            <v>100</v>
          </cell>
          <cell r="I8410">
            <v>0</v>
          </cell>
          <cell r="J8410">
            <v>0</v>
          </cell>
          <cell r="K8410">
            <v>0</v>
          </cell>
          <cell r="L8410">
            <v>0</v>
          </cell>
          <cell r="M8410">
            <v>100</v>
          </cell>
          <cell r="N8410">
            <v>0</v>
          </cell>
        </row>
        <row r="8411">
          <cell r="A8411" t="str">
            <v>98509985101</v>
          </cell>
          <cell r="B8411">
            <v>98509</v>
          </cell>
          <cell r="C8411">
            <v>98510</v>
          </cell>
          <cell r="D8411">
            <v>1</v>
          </cell>
          <cell r="E8411">
            <v>1</v>
          </cell>
          <cell r="F8411">
            <v>100</v>
          </cell>
          <cell r="I8411">
            <v>0</v>
          </cell>
          <cell r="J8411">
            <v>0</v>
          </cell>
          <cell r="K8411">
            <v>0</v>
          </cell>
          <cell r="L8411">
            <v>0</v>
          </cell>
          <cell r="M8411">
            <v>100</v>
          </cell>
          <cell r="N8411">
            <v>0</v>
          </cell>
        </row>
        <row r="8412">
          <cell r="A8412" t="str">
            <v>98510985221</v>
          </cell>
          <cell r="B8412">
            <v>98510</v>
          </cell>
          <cell r="C8412">
            <v>98522</v>
          </cell>
          <cell r="D8412">
            <v>1</v>
          </cell>
          <cell r="E8412">
            <v>1</v>
          </cell>
          <cell r="F8412">
            <v>100</v>
          </cell>
          <cell r="I8412">
            <v>0</v>
          </cell>
          <cell r="J8412">
            <v>0</v>
          </cell>
          <cell r="K8412">
            <v>0</v>
          </cell>
          <cell r="L8412">
            <v>0</v>
          </cell>
          <cell r="M8412">
            <v>100</v>
          </cell>
          <cell r="N8412">
            <v>1</v>
          </cell>
        </row>
        <row r="8413">
          <cell r="A8413" t="str">
            <v>98511985121</v>
          </cell>
          <cell r="B8413">
            <v>98511</v>
          </cell>
          <cell r="C8413">
            <v>98512</v>
          </cell>
          <cell r="D8413">
            <v>1</v>
          </cell>
          <cell r="E8413">
            <v>1</v>
          </cell>
          <cell r="F8413">
            <v>100</v>
          </cell>
          <cell r="I8413">
            <v>0</v>
          </cell>
          <cell r="J8413">
            <v>0</v>
          </cell>
          <cell r="K8413">
            <v>0</v>
          </cell>
          <cell r="L8413">
            <v>0</v>
          </cell>
          <cell r="M8413">
            <v>100</v>
          </cell>
          <cell r="N8413">
            <v>1</v>
          </cell>
        </row>
        <row r="8414">
          <cell r="A8414" t="str">
            <v>98511985371</v>
          </cell>
          <cell r="B8414">
            <v>98511</v>
          </cell>
          <cell r="C8414">
            <v>98537</v>
          </cell>
          <cell r="D8414">
            <v>1</v>
          </cell>
          <cell r="E8414">
            <v>1</v>
          </cell>
          <cell r="F8414">
            <v>100</v>
          </cell>
          <cell r="I8414">
            <v>0</v>
          </cell>
          <cell r="J8414">
            <v>0</v>
          </cell>
          <cell r="K8414">
            <v>0</v>
          </cell>
          <cell r="L8414">
            <v>0</v>
          </cell>
          <cell r="M8414">
            <v>100</v>
          </cell>
          <cell r="N8414">
            <v>0</v>
          </cell>
        </row>
        <row r="8415">
          <cell r="A8415" t="str">
            <v>98512985131</v>
          </cell>
          <cell r="B8415">
            <v>98512</v>
          </cell>
          <cell r="C8415">
            <v>98513</v>
          </cell>
          <cell r="D8415">
            <v>1</v>
          </cell>
          <cell r="E8415">
            <v>1</v>
          </cell>
          <cell r="F8415">
            <v>100</v>
          </cell>
          <cell r="I8415">
            <v>0</v>
          </cell>
          <cell r="J8415">
            <v>0</v>
          </cell>
          <cell r="K8415">
            <v>0</v>
          </cell>
          <cell r="L8415">
            <v>0</v>
          </cell>
          <cell r="M8415">
            <v>100</v>
          </cell>
          <cell r="N8415">
            <v>0</v>
          </cell>
        </row>
        <row r="8416">
          <cell r="A8416" t="str">
            <v>98512985231</v>
          </cell>
          <cell r="B8416">
            <v>98512</v>
          </cell>
          <cell r="C8416">
            <v>98523</v>
          </cell>
          <cell r="D8416">
            <v>1</v>
          </cell>
          <cell r="E8416">
            <v>1</v>
          </cell>
          <cell r="F8416">
            <v>100</v>
          </cell>
          <cell r="I8416">
            <v>0</v>
          </cell>
          <cell r="J8416">
            <v>0</v>
          </cell>
          <cell r="K8416">
            <v>0</v>
          </cell>
          <cell r="L8416">
            <v>0</v>
          </cell>
          <cell r="M8416">
            <v>100</v>
          </cell>
          <cell r="N8416">
            <v>0</v>
          </cell>
        </row>
        <row r="8417">
          <cell r="A8417" t="str">
            <v>98512985261</v>
          </cell>
          <cell r="B8417">
            <v>98512</v>
          </cell>
          <cell r="C8417">
            <v>98526</v>
          </cell>
          <cell r="D8417">
            <v>1</v>
          </cell>
          <cell r="E8417">
            <v>1</v>
          </cell>
          <cell r="F8417">
            <v>100</v>
          </cell>
          <cell r="I8417">
            <v>0</v>
          </cell>
          <cell r="J8417">
            <v>0</v>
          </cell>
          <cell r="K8417">
            <v>0</v>
          </cell>
          <cell r="L8417">
            <v>0</v>
          </cell>
          <cell r="M8417">
            <v>100</v>
          </cell>
          <cell r="N8417">
            <v>0</v>
          </cell>
        </row>
        <row r="8418">
          <cell r="A8418" t="str">
            <v>98512985311</v>
          </cell>
          <cell r="B8418">
            <v>98512</v>
          </cell>
          <cell r="C8418">
            <v>98531</v>
          </cell>
          <cell r="D8418">
            <v>1</v>
          </cell>
          <cell r="E8418">
            <v>1</v>
          </cell>
          <cell r="F8418">
            <v>100</v>
          </cell>
          <cell r="I8418">
            <v>0</v>
          </cell>
          <cell r="J8418">
            <v>0</v>
          </cell>
          <cell r="K8418">
            <v>0</v>
          </cell>
          <cell r="L8418">
            <v>0</v>
          </cell>
          <cell r="M8418">
            <v>100</v>
          </cell>
          <cell r="N8418">
            <v>0</v>
          </cell>
        </row>
        <row r="8419">
          <cell r="A8419" t="str">
            <v>98513985141</v>
          </cell>
          <cell r="B8419">
            <v>98513</v>
          </cell>
          <cell r="C8419">
            <v>98514</v>
          </cell>
          <cell r="D8419">
            <v>1</v>
          </cell>
          <cell r="E8419">
            <v>1</v>
          </cell>
          <cell r="F8419">
            <v>100</v>
          </cell>
          <cell r="I8419">
            <v>0</v>
          </cell>
          <cell r="J8419">
            <v>0</v>
          </cell>
          <cell r="K8419">
            <v>0</v>
          </cell>
          <cell r="L8419">
            <v>0</v>
          </cell>
          <cell r="M8419">
            <v>100</v>
          </cell>
          <cell r="N8419">
            <v>0</v>
          </cell>
        </row>
        <row r="8420">
          <cell r="A8420" t="str">
            <v>98514985151</v>
          </cell>
          <cell r="B8420">
            <v>98514</v>
          </cell>
          <cell r="C8420">
            <v>98515</v>
          </cell>
          <cell r="D8420">
            <v>1</v>
          </cell>
          <cell r="E8420">
            <v>1</v>
          </cell>
          <cell r="F8420">
            <v>100</v>
          </cell>
          <cell r="I8420">
            <v>0</v>
          </cell>
          <cell r="J8420">
            <v>0</v>
          </cell>
          <cell r="K8420">
            <v>0</v>
          </cell>
          <cell r="L8420">
            <v>0</v>
          </cell>
          <cell r="M8420">
            <v>100</v>
          </cell>
          <cell r="N8420">
            <v>0</v>
          </cell>
        </row>
        <row r="8421">
          <cell r="A8421" t="str">
            <v>98520985211</v>
          </cell>
          <cell r="B8421">
            <v>98520</v>
          </cell>
          <cell r="C8421">
            <v>98521</v>
          </cell>
          <cell r="D8421">
            <v>1</v>
          </cell>
          <cell r="E8421">
            <v>1</v>
          </cell>
          <cell r="F8421">
            <v>100</v>
          </cell>
          <cell r="I8421">
            <v>0</v>
          </cell>
          <cell r="J8421">
            <v>0</v>
          </cell>
          <cell r="K8421">
            <v>0</v>
          </cell>
          <cell r="L8421">
            <v>0</v>
          </cell>
          <cell r="M8421">
            <v>100</v>
          </cell>
          <cell r="N8421">
            <v>0</v>
          </cell>
        </row>
        <row r="8422">
          <cell r="A8422" t="str">
            <v>98521985721</v>
          </cell>
          <cell r="B8422">
            <v>98521</v>
          </cell>
          <cell r="C8422">
            <v>98572</v>
          </cell>
          <cell r="D8422">
            <v>1</v>
          </cell>
          <cell r="E8422">
            <v>1</v>
          </cell>
          <cell r="F8422">
            <v>100</v>
          </cell>
          <cell r="I8422">
            <v>0</v>
          </cell>
          <cell r="J8422">
            <v>0</v>
          </cell>
          <cell r="K8422">
            <v>0</v>
          </cell>
          <cell r="L8422">
            <v>0</v>
          </cell>
          <cell r="M8422">
            <v>100</v>
          </cell>
          <cell r="N8422">
            <v>1</v>
          </cell>
        </row>
        <row r="8423">
          <cell r="A8423" t="str">
            <v>98522985231</v>
          </cell>
          <cell r="B8423">
            <v>98522</v>
          </cell>
          <cell r="C8423">
            <v>98523</v>
          </cell>
          <cell r="D8423">
            <v>1</v>
          </cell>
          <cell r="E8423">
            <v>1</v>
          </cell>
          <cell r="F8423">
            <v>100</v>
          </cell>
          <cell r="I8423">
            <v>0</v>
          </cell>
          <cell r="J8423">
            <v>0</v>
          </cell>
          <cell r="K8423">
            <v>0</v>
          </cell>
          <cell r="L8423">
            <v>0</v>
          </cell>
          <cell r="M8423">
            <v>100</v>
          </cell>
          <cell r="N8423">
            <v>0</v>
          </cell>
        </row>
        <row r="8424">
          <cell r="A8424" t="str">
            <v>98523985241</v>
          </cell>
          <cell r="B8424">
            <v>98523</v>
          </cell>
          <cell r="C8424">
            <v>98524</v>
          </cell>
          <cell r="D8424">
            <v>1</v>
          </cell>
          <cell r="E8424">
            <v>1</v>
          </cell>
          <cell r="F8424">
            <v>100</v>
          </cell>
          <cell r="I8424">
            <v>0</v>
          </cell>
          <cell r="J8424">
            <v>0</v>
          </cell>
          <cell r="K8424">
            <v>0</v>
          </cell>
          <cell r="L8424">
            <v>0</v>
          </cell>
          <cell r="M8424">
            <v>100</v>
          </cell>
          <cell r="N8424">
            <v>0</v>
          </cell>
        </row>
        <row r="8425">
          <cell r="A8425" t="str">
            <v>98525985261</v>
          </cell>
          <cell r="B8425">
            <v>98525</v>
          </cell>
          <cell r="C8425">
            <v>98526</v>
          </cell>
          <cell r="D8425">
            <v>1</v>
          </cell>
          <cell r="E8425">
            <v>1</v>
          </cell>
          <cell r="F8425">
            <v>100</v>
          </cell>
          <cell r="I8425">
            <v>0</v>
          </cell>
          <cell r="J8425">
            <v>0</v>
          </cell>
          <cell r="K8425">
            <v>0</v>
          </cell>
          <cell r="L8425">
            <v>0</v>
          </cell>
          <cell r="M8425">
            <v>100</v>
          </cell>
          <cell r="N8425">
            <v>0</v>
          </cell>
        </row>
        <row r="8426">
          <cell r="A8426" t="str">
            <v>98526985271</v>
          </cell>
          <cell r="B8426">
            <v>98526</v>
          </cell>
          <cell r="C8426">
            <v>98527</v>
          </cell>
          <cell r="D8426">
            <v>1</v>
          </cell>
          <cell r="E8426">
            <v>1</v>
          </cell>
          <cell r="F8426">
            <v>100</v>
          </cell>
          <cell r="I8426">
            <v>0</v>
          </cell>
          <cell r="J8426">
            <v>0</v>
          </cell>
          <cell r="K8426">
            <v>0</v>
          </cell>
          <cell r="L8426">
            <v>0</v>
          </cell>
          <cell r="M8426">
            <v>100</v>
          </cell>
          <cell r="N8426">
            <v>1</v>
          </cell>
        </row>
        <row r="8427">
          <cell r="A8427" t="str">
            <v>98526985281</v>
          </cell>
          <cell r="B8427">
            <v>98526</v>
          </cell>
          <cell r="C8427">
            <v>98528</v>
          </cell>
          <cell r="D8427">
            <v>1</v>
          </cell>
          <cell r="E8427">
            <v>1</v>
          </cell>
          <cell r="F8427">
            <v>100</v>
          </cell>
          <cell r="I8427">
            <v>0</v>
          </cell>
          <cell r="J8427">
            <v>0</v>
          </cell>
          <cell r="K8427">
            <v>0</v>
          </cell>
          <cell r="L8427">
            <v>0</v>
          </cell>
          <cell r="M8427">
            <v>100</v>
          </cell>
          <cell r="N8427">
            <v>0</v>
          </cell>
        </row>
        <row r="8428">
          <cell r="A8428" t="str">
            <v>98527985371</v>
          </cell>
          <cell r="B8428">
            <v>98527</v>
          </cell>
          <cell r="C8428">
            <v>98537</v>
          </cell>
          <cell r="D8428">
            <v>1</v>
          </cell>
          <cell r="E8428">
            <v>1</v>
          </cell>
          <cell r="F8428">
            <v>100</v>
          </cell>
          <cell r="I8428">
            <v>0</v>
          </cell>
          <cell r="J8428">
            <v>0</v>
          </cell>
          <cell r="K8428">
            <v>0</v>
          </cell>
          <cell r="L8428">
            <v>0</v>
          </cell>
          <cell r="M8428">
            <v>100</v>
          </cell>
          <cell r="N8428">
            <v>0</v>
          </cell>
        </row>
        <row r="8429">
          <cell r="A8429" t="str">
            <v>98528985301</v>
          </cell>
          <cell r="B8429">
            <v>98528</v>
          </cell>
          <cell r="C8429">
            <v>98530</v>
          </cell>
          <cell r="D8429">
            <v>1</v>
          </cell>
          <cell r="E8429">
            <v>1</v>
          </cell>
          <cell r="F8429">
            <v>100</v>
          </cell>
          <cell r="I8429">
            <v>0</v>
          </cell>
          <cell r="J8429">
            <v>0</v>
          </cell>
          <cell r="K8429">
            <v>0</v>
          </cell>
          <cell r="L8429">
            <v>0</v>
          </cell>
          <cell r="M8429">
            <v>100</v>
          </cell>
          <cell r="N8429">
            <v>0</v>
          </cell>
        </row>
        <row r="8430">
          <cell r="A8430" t="str">
            <v>98529985301</v>
          </cell>
          <cell r="B8430">
            <v>98529</v>
          </cell>
          <cell r="C8430">
            <v>98530</v>
          </cell>
          <cell r="D8430">
            <v>1</v>
          </cell>
          <cell r="E8430">
            <v>1</v>
          </cell>
          <cell r="F8430">
            <v>100</v>
          </cell>
          <cell r="I8430">
            <v>0</v>
          </cell>
          <cell r="J8430">
            <v>0</v>
          </cell>
          <cell r="K8430">
            <v>0</v>
          </cell>
          <cell r="L8430">
            <v>0</v>
          </cell>
          <cell r="M8430">
            <v>100</v>
          </cell>
          <cell r="N8430">
            <v>0</v>
          </cell>
        </row>
        <row r="8431">
          <cell r="A8431" t="str">
            <v>98529985321</v>
          </cell>
          <cell r="B8431">
            <v>98529</v>
          </cell>
          <cell r="C8431">
            <v>98532</v>
          </cell>
          <cell r="D8431">
            <v>1</v>
          </cell>
          <cell r="E8431">
            <v>1</v>
          </cell>
          <cell r="F8431">
            <v>100</v>
          </cell>
          <cell r="I8431">
            <v>0</v>
          </cell>
          <cell r="J8431">
            <v>0</v>
          </cell>
          <cell r="K8431">
            <v>0</v>
          </cell>
          <cell r="L8431">
            <v>0</v>
          </cell>
          <cell r="M8431">
            <v>100</v>
          </cell>
          <cell r="N8431">
            <v>0</v>
          </cell>
        </row>
        <row r="8432">
          <cell r="A8432" t="str">
            <v>98530986211</v>
          </cell>
          <cell r="B8432">
            <v>98530</v>
          </cell>
          <cell r="C8432">
            <v>98621</v>
          </cell>
          <cell r="D8432">
            <v>1</v>
          </cell>
          <cell r="E8432">
            <v>1</v>
          </cell>
          <cell r="F8432">
            <v>100</v>
          </cell>
          <cell r="I8432">
            <v>0</v>
          </cell>
          <cell r="J8432">
            <v>0</v>
          </cell>
          <cell r="K8432">
            <v>0</v>
          </cell>
          <cell r="L8432">
            <v>0</v>
          </cell>
          <cell r="M8432">
            <v>100</v>
          </cell>
          <cell r="N8432">
            <v>0</v>
          </cell>
        </row>
        <row r="8433">
          <cell r="A8433" t="str">
            <v>98531985961</v>
          </cell>
          <cell r="B8433">
            <v>98531</v>
          </cell>
          <cell r="C8433">
            <v>98596</v>
          </cell>
          <cell r="D8433">
            <v>1</v>
          </cell>
          <cell r="E8433">
            <v>1</v>
          </cell>
          <cell r="F8433">
            <v>100</v>
          </cell>
          <cell r="I8433">
            <v>0</v>
          </cell>
          <cell r="J8433">
            <v>0</v>
          </cell>
          <cell r="K8433">
            <v>0</v>
          </cell>
          <cell r="L8433">
            <v>0</v>
          </cell>
          <cell r="M8433">
            <v>100</v>
          </cell>
          <cell r="N8433">
            <v>0</v>
          </cell>
        </row>
        <row r="8434">
          <cell r="A8434" t="str">
            <v>98535985371</v>
          </cell>
          <cell r="B8434">
            <v>98535</v>
          </cell>
          <cell r="C8434">
            <v>98537</v>
          </cell>
          <cell r="D8434">
            <v>1</v>
          </cell>
          <cell r="E8434">
            <v>1</v>
          </cell>
          <cell r="F8434">
            <v>100</v>
          </cell>
          <cell r="I8434">
            <v>0</v>
          </cell>
          <cell r="J8434">
            <v>0</v>
          </cell>
          <cell r="K8434">
            <v>0</v>
          </cell>
          <cell r="L8434">
            <v>0</v>
          </cell>
          <cell r="M8434">
            <v>100</v>
          </cell>
          <cell r="N8434">
            <v>1</v>
          </cell>
        </row>
        <row r="8435">
          <cell r="A8435" t="str">
            <v>98536985371</v>
          </cell>
          <cell r="B8435">
            <v>98536</v>
          </cell>
          <cell r="C8435">
            <v>98537</v>
          </cell>
          <cell r="D8435">
            <v>1</v>
          </cell>
          <cell r="E8435">
            <v>1</v>
          </cell>
          <cell r="F8435">
            <v>100</v>
          </cell>
          <cell r="I8435">
            <v>0</v>
          </cell>
          <cell r="J8435">
            <v>0</v>
          </cell>
          <cell r="K8435">
            <v>0</v>
          </cell>
          <cell r="L8435">
            <v>0</v>
          </cell>
          <cell r="M8435">
            <v>100</v>
          </cell>
          <cell r="N8435">
            <v>1</v>
          </cell>
        </row>
        <row r="8436">
          <cell r="A8436" t="str">
            <v>98537985381</v>
          </cell>
          <cell r="B8436">
            <v>98537</v>
          </cell>
          <cell r="C8436">
            <v>98538</v>
          </cell>
          <cell r="D8436">
            <v>1</v>
          </cell>
          <cell r="E8436">
            <v>1</v>
          </cell>
          <cell r="F8436">
            <v>100</v>
          </cell>
          <cell r="I8436">
            <v>0</v>
          </cell>
          <cell r="J8436">
            <v>0</v>
          </cell>
          <cell r="K8436">
            <v>0</v>
          </cell>
          <cell r="L8436">
            <v>0</v>
          </cell>
          <cell r="M8436">
            <v>100</v>
          </cell>
          <cell r="N8436">
            <v>1</v>
          </cell>
        </row>
        <row r="8437">
          <cell r="A8437" t="str">
            <v>98537985382</v>
          </cell>
          <cell r="B8437">
            <v>98537</v>
          </cell>
          <cell r="C8437">
            <v>98538</v>
          </cell>
          <cell r="D8437">
            <v>2</v>
          </cell>
          <cell r="E8437">
            <v>1</v>
          </cell>
          <cell r="F8437">
            <v>100</v>
          </cell>
          <cell r="I8437">
            <v>0</v>
          </cell>
          <cell r="J8437">
            <v>0</v>
          </cell>
          <cell r="K8437">
            <v>0</v>
          </cell>
          <cell r="L8437">
            <v>0</v>
          </cell>
          <cell r="M8437">
            <v>100</v>
          </cell>
          <cell r="N8437">
            <v>1</v>
          </cell>
        </row>
        <row r="8438">
          <cell r="A8438" t="str">
            <v>98537985391</v>
          </cell>
          <cell r="B8438">
            <v>98537</v>
          </cell>
          <cell r="C8438">
            <v>98539</v>
          </cell>
          <cell r="D8438">
            <v>1</v>
          </cell>
          <cell r="E8438">
            <v>1</v>
          </cell>
          <cell r="F8438">
            <v>100</v>
          </cell>
          <cell r="I8438">
            <v>0</v>
          </cell>
          <cell r="J8438">
            <v>0</v>
          </cell>
          <cell r="K8438">
            <v>0</v>
          </cell>
          <cell r="L8438">
            <v>0</v>
          </cell>
          <cell r="M8438">
            <v>100</v>
          </cell>
          <cell r="N8438">
            <v>1</v>
          </cell>
        </row>
        <row r="8439">
          <cell r="A8439" t="str">
            <v>98537985411</v>
          </cell>
          <cell r="B8439">
            <v>98537</v>
          </cell>
          <cell r="C8439">
            <v>98541</v>
          </cell>
          <cell r="D8439">
            <v>1</v>
          </cell>
          <cell r="E8439">
            <v>1</v>
          </cell>
          <cell r="F8439">
            <v>100</v>
          </cell>
          <cell r="I8439">
            <v>0</v>
          </cell>
          <cell r="J8439">
            <v>0</v>
          </cell>
          <cell r="K8439">
            <v>0</v>
          </cell>
          <cell r="L8439">
            <v>0</v>
          </cell>
          <cell r="M8439">
            <v>100</v>
          </cell>
          <cell r="N8439">
            <v>0</v>
          </cell>
        </row>
        <row r="8440">
          <cell r="A8440" t="str">
            <v>98537985551</v>
          </cell>
          <cell r="B8440">
            <v>98537</v>
          </cell>
          <cell r="C8440">
            <v>98555</v>
          </cell>
          <cell r="D8440">
            <v>1</v>
          </cell>
          <cell r="E8440">
            <v>1</v>
          </cell>
          <cell r="F8440">
            <v>100</v>
          </cell>
          <cell r="I8440">
            <v>0</v>
          </cell>
          <cell r="J8440">
            <v>0</v>
          </cell>
          <cell r="K8440">
            <v>0</v>
          </cell>
          <cell r="L8440">
            <v>0</v>
          </cell>
          <cell r="M8440">
            <v>100</v>
          </cell>
          <cell r="N8440">
            <v>0</v>
          </cell>
        </row>
        <row r="8441">
          <cell r="A8441" t="str">
            <v>98537985661</v>
          </cell>
          <cell r="B8441">
            <v>98537</v>
          </cell>
          <cell r="C8441">
            <v>98566</v>
          </cell>
          <cell r="D8441">
            <v>1</v>
          </cell>
          <cell r="E8441">
            <v>1</v>
          </cell>
          <cell r="F8441">
            <v>100</v>
          </cell>
          <cell r="I8441">
            <v>0</v>
          </cell>
          <cell r="J8441">
            <v>0</v>
          </cell>
          <cell r="K8441">
            <v>0</v>
          </cell>
          <cell r="L8441">
            <v>0</v>
          </cell>
          <cell r="M8441">
            <v>100</v>
          </cell>
          <cell r="N8441">
            <v>0</v>
          </cell>
        </row>
        <row r="8442">
          <cell r="A8442" t="str">
            <v>98537985981</v>
          </cell>
          <cell r="B8442">
            <v>98537</v>
          </cell>
          <cell r="C8442">
            <v>98598</v>
          </cell>
          <cell r="D8442">
            <v>1</v>
          </cell>
          <cell r="E8442">
            <v>1</v>
          </cell>
          <cell r="F8442">
            <v>100</v>
          </cell>
          <cell r="I8442">
            <v>0</v>
          </cell>
          <cell r="J8442">
            <v>0</v>
          </cell>
          <cell r="K8442">
            <v>0</v>
          </cell>
          <cell r="L8442">
            <v>0</v>
          </cell>
          <cell r="M8442">
            <v>100</v>
          </cell>
          <cell r="N8442">
            <v>0</v>
          </cell>
        </row>
        <row r="8443">
          <cell r="A8443" t="str">
            <v>98537986061</v>
          </cell>
          <cell r="B8443">
            <v>98537</v>
          </cell>
          <cell r="C8443">
            <v>98606</v>
          </cell>
          <cell r="D8443">
            <v>1</v>
          </cell>
          <cell r="E8443">
            <v>1</v>
          </cell>
          <cell r="F8443">
            <v>100</v>
          </cell>
          <cell r="I8443">
            <v>0</v>
          </cell>
          <cell r="J8443">
            <v>0</v>
          </cell>
          <cell r="K8443">
            <v>0</v>
          </cell>
          <cell r="L8443">
            <v>0</v>
          </cell>
          <cell r="M8443">
            <v>100</v>
          </cell>
          <cell r="N8443">
            <v>0</v>
          </cell>
        </row>
        <row r="8444">
          <cell r="A8444" t="str">
            <v>98540985411</v>
          </cell>
          <cell r="B8444">
            <v>98540</v>
          </cell>
          <cell r="C8444">
            <v>98541</v>
          </cell>
          <cell r="D8444">
            <v>1</v>
          </cell>
          <cell r="E8444">
            <v>1</v>
          </cell>
          <cell r="F8444">
            <v>100</v>
          </cell>
          <cell r="I8444">
            <v>0</v>
          </cell>
          <cell r="J8444">
            <v>0</v>
          </cell>
          <cell r="K8444">
            <v>0</v>
          </cell>
          <cell r="L8444">
            <v>0</v>
          </cell>
          <cell r="M8444">
            <v>100</v>
          </cell>
          <cell r="N8444">
            <v>0</v>
          </cell>
        </row>
        <row r="8445">
          <cell r="A8445" t="str">
            <v>98540985731</v>
          </cell>
          <cell r="B8445">
            <v>98540</v>
          </cell>
          <cell r="C8445">
            <v>98573</v>
          </cell>
          <cell r="D8445">
            <v>1</v>
          </cell>
          <cell r="E8445">
            <v>1</v>
          </cell>
          <cell r="F8445">
            <v>100</v>
          </cell>
          <cell r="I8445">
            <v>0</v>
          </cell>
          <cell r="J8445">
            <v>0</v>
          </cell>
          <cell r="K8445">
            <v>0</v>
          </cell>
          <cell r="L8445">
            <v>0</v>
          </cell>
          <cell r="M8445">
            <v>100</v>
          </cell>
          <cell r="N8445">
            <v>0</v>
          </cell>
        </row>
        <row r="8446">
          <cell r="A8446" t="str">
            <v>98540985732</v>
          </cell>
          <cell r="B8446">
            <v>98540</v>
          </cell>
          <cell r="C8446">
            <v>98573</v>
          </cell>
          <cell r="D8446">
            <v>2</v>
          </cell>
          <cell r="E8446">
            <v>1</v>
          </cell>
          <cell r="F8446">
            <v>100</v>
          </cell>
          <cell r="I8446">
            <v>0</v>
          </cell>
          <cell r="J8446">
            <v>0</v>
          </cell>
          <cell r="K8446">
            <v>0</v>
          </cell>
          <cell r="L8446">
            <v>0</v>
          </cell>
          <cell r="M8446">
            <v>100</v>
          </cell>
          <cell r="N8446">
            <v>0</v>
          </cell>
        </row>
        <row r="8447">
          <cell r="A8447" t="str">
            <v>98544985461</v>
          </cell>
          <cell r="B8447">
            <v>98544</v>
          </cell>
          <cell r="C8447">
            <v>98546</v>
          </cell>
          <cell r="D8447">
            <v>1</v>
          </cell>
          <cell r="E8447">
            <v>1</v>
          </cell>
          <cell r="F8447">
            <v>100</v>
          </cell>
          <cell r="I8447">
            <v>0</v>
          </cell>
          <cell r="J8447">
            <v>0</v>
          </cell>
          <cell r="K8447">
            <v>0</v>
          </cell>
          <cell r="L8447">
            <v>0</v>
          </cell>
          <cell r="M8447">
            <v>100</v>
          </cell>
          <cell r="N8447">
            <v>1</v>
          </cell>
        </row>
        <row r="8448">
          <cell r="A8448" t="str">
            <v>98544985691</v>
          </cell>
          <cell r="B8448">
            <v>98544</v>
          </cell>
          <cell r="C8448">
            <v>98569</v>
          </cell>
          <cell r="D8448">
            <v>1</v>
          </cell>
          <cell r="E8448">
            <v>1</v>
          </cell>
          <cell r="F8448">
            <v>100</v>
          </cell>
          <cell r="I8448">
            <v>0</v>
          </cell>
          <cell r="J8448">
            <v>0</v>
          </cell>
          <cell r="K8448">
            <v>0</v>
          </cell>
          <cell r="L8448">
            <v>0</v>
          </cell>
          <cell r="M8448">
            <v>100</v>
          </cell>
          <cell r="N8448">
            <v>0</v>
          </cell>
        </row>
        <row r="8449">
          <cell r="A8449" t="str">
            <v>98545985461</v>
          </cell>
          <cell r="B8449">
            <v>98545</v>
          </cell>
          <cell r="C8449">
            <v>98546</v>
          </cell>
          <cell r="D8449">
            <v>1</v>
          </cell>
          <cell r="E8449">
            <v>1</v>
          </cell>
          <cell r="F8449">
            <v>100</v>
          </cell>
          <cell r="I8449">
            <v>0</v>
          </cell>
          <cell r="J8449">
            <v>0</v>
          </cell>
          <cell r="K8449">
            <v>0</v>
          </cell>
          <cell r="L8449">
            <v>0</v>
          </cell>
          <cell r="M8449">
            <v>100</v>
          </cell>
          <cell r="N8449">
            <v>1</v>
          </cell>
        </row>
        <row r="8450">
          <cell r="A8450" t="str">
            <v>98546985471</v>
          </cell>
          <cell r="B8450">
            <v>98546</v>
          </cell>
          <cell r="C8450">
            <v>98547</v>
          </cell>
          <cell r="D8450">
            <v>1</v>
          </cell>
          <cell r="E8450">
            <v>1</v>
          </cell>
          <cell r="F8450">
            <v>100</v>
          </cell>
          <cell r="I8450">
            <v>0</v>
          </cell>
          <cell r="J8450">
            <v>0</v>
          </cell>
          <cell r="K8450">
            <v>0</v>
          </cell>
          <cell r="L8450">
            <v>0</v>
          </cell>
          <cell r="M8450">
            <v>100</v>
          </cell>
          <cell r="N8450">
            <v>0</v>
          </cell>
        </row>
        <row r="8451">
          <cell r="A8451" t="str">
            <v>98546985481</v>
          </cell>
          <cell r="B8451">
            <v>98546</v>
          </cell>
          <cell r="C8451">
            <v>98548</v>
          </cell>
          <cell r="D8451">
            <v>1</v>
          </cell>
          <cell r="E8451">
            <v>1</v>
          </cell>
          <cell r="F8451">
            <v>100</v>
          </cell>
          <cell r="I8451">
            <v>0</v>
          </cell>
          <cell r="J8451">
            <v>0</v>
          </cell>
          <cell r="K8451">
            <v>0</v>
          </cell>
          <cell r="L8451">
            <v>0</v>
          </cell>
          <cell r="M8451">
            <v>100</v>
          </cell>
          <cell r="N8451">
            <v>0</v>
          </cell>
        </row>
        <row r="8452">
          <cell r="A8452" t="str">
            <v>98548985491</v>
          </cell>
          <cell r="B8452">
            <v>98548</v>
          </cell>
          <cell r="C8452">
            <v>98549</v>
          </cell>
          <cell r="D8452">
            <v>1</v>
          </cell>
          <cell r="E8452">
            <v>1</v>
          </cell>
          <cell r="F8452">
            <v>100</v>
          </cell>
          <cell r="I8452">
            <v>0</v>
          </cell>
          <cell r="J8452">
            <v>0</v>
          </cell>
          <cell r="K8452">
            <v>0</v>
          </cell>
          <cell r="L8452">
            <v>0</v>
          </cell>
          <cell r="M8452">
            <v>100</v>
          </cell>
          <cell r="N8452">
            <v>0</v>
          </cell>
        </row>
        <row r="8453">
          <cell r="A8453" t="str">
            <v>98549985501</v>
          </cell>
          <cell r="B8453">
            <v>98549</v>
          </cell>
          <cell r="C8453">
            <v>98550</v>
          </cell>
          <cell r="D8453">
            <v>1</v>
          </cell>
          <cell r="E8453">
            <v>1</v>
          </cell>
          <cell r="F8453">
            <v>100</v>
          </cell>
          <cell r="I8453">
            <v>0</v>
          </cell>
          <cell r="J8453">
            <v>0</v>
          </cell>
          <cell r="K8453">
            <v>0</v>
          </cell>
          <cell r="L8453">
            <v>0</v>
          </cell>
          <cell r="M8453">
            <v>100</v>
          </cell>
          <cell r="N8453">
            <v>0</v>
          </cell>
        </row>
        <row r="8454">
          <cell r="A8454" t="str">
            <v>98550985541</v>
          </cell>
          <cell r="B8454">
            <v>98550</v>
          </cell>
          <cell r="C8454">
            <v>98554</v>
          </cell>
          <cell r="D8454">
            <v>1</v>
          </cell>
          <cell r="E8454">
            <v>1</v>
          </cell>
          <cell r="F8454">
            <v>100</v>
          </cell>
          <cell r="I8454">
            <v>0</v>
          </cell>
          <cell r="J8454">
            <v>0</v>
          </cell>
          <cell r="K8454">
            <v>0</v>
          </cell>
          <cell r="L8454">
            <v>0</v>
          </cell>
          <cell r="M8454">
            <v>100</v>
          </cell>
          <cell r="N8454">
            <v>0</v>
          </cell>
        </row>
        <row r="8455">
          <cell r="A8455" t="str">
            <v>98551985541</v>
          </cell>
          <cell r="B8455">
            <v>98551</v>
          </cell>
          <cell r="C8455">
            <v>98554</v>
          </cell>
          <cell r="D8455">
            <v>1</v>
          </cell>
          <cell r="E8455">
            <v>1</v>
          </cell>
          <cell r="F8455">
            <v>100</v>
          </cell>
          <cell r="I8455">
            <v>0</v>
          </cell>
          <cell r="J8455">
            <v>0</v>
          </cell>
          <cell r="K8455">
            <v>0</v>
          </cell>
          <cell r="L8455">
            <v>0</v>
          </cell>
          <cell r="M8455">
            <v>100</v>
          </cell>
          <cell r="N8455">
            <v>1</v>
          </cell>
        </row>
        <row r="8456">
          <cell r="A8456" t="str">
            <v>98552985541</v>
          </cell>
          <cell r="B8456">
            <v>98552</v>
          </cell>
          <cell r="C8456">
            <v>98554</v>
          </cell>
          <cell r="D8456">
            <v>1</v>
          </cell>
          <cell r="E8456">
            <v>1</v>
          </cell>
          <cell r="F8456">
            <v>100</v>
          </cell>
          <cell r="I8456">
            <v>0</v>
          </cell>
          <cell r="J8456">
            <v>0</v>
          </cell>
          <cell r="K8456">
            <v>0</v>
          </cell>
          <cell r="L8456">
            <v>0</v>
          </cell>
          <cell r="M8456">
            <v>100</v>
          </cell>
          <cell r="N8456">
            <v>1</v>
          </cell>
        </row>
        <row r="8457">
          <cell r="A8457" t="str">
            <v>98553985551</v>
          </cell>
          <cell r="B8457">
            <v>98553</v>
          </cell>
          <cell r="C8457">
            <v>98555</v>
          </cell>
          <cell r="D8457">
            <v>1</v>
          </cell>
          <cell r="E8457">
            <v>1</v>
          </cell>
          <cell r="F8457">
            <v>100</v>
          </cell>
          <cell r="I8457">
            <v>0</v>
          </cell>
          <cell r="J8457">
            <v>0</v>
          </cell>
          <cell r="K8457">
            <v>0</v>
          </cell>
          <cell r="L8457">
            <v>0</v>
          </cell>
          <cell r="M8457">
            <v>100</v>
          </cell>
          <cell r="N8457">
            <v>1</v>
          </cell>
        </row>
        <row r="8458">
          <cell r="A8458" t="str">
            <v>98554985551</v>
          </cell>
          <cell r="B8458">
            <v>98554</v>
          </cell>
          <cell r="C8458">
            <v>98555</v>
          </cell>
          <cell r="D8458">
            <v>1</v>
          </cell>
          <cell r="E8458">
            <v>1</v>
          </cell>
          <cell r="F8458">
            <v>100</v>
          </cell>
          <cell r="I8458">
            <v>0</v>
          </cell>
          <cell r="J8458">
            <v>0</v>
          </cell>
          <cell r="K8458">
            <v>0</v>
          </cell>
          <cell r="L8458">
            <v>0</v>
          </cell>
          <cell r="M8458">
            <v>100</v>
          </cell>
          <cell r="N8458">
            <v>1</v>
          </cell>
        </row>
        <row r="8459">
          <cell r="A8459" t="str">
            <v>98554985601</v>
          </cell>
          <cell r="B8459">
            <v>98554</v>
          </cell>
          <cell r="C8459">
            <v>98560</v>
          </cell>
          <cell r="D8459">
            <v>1</v>
          </cell>
          <cell r="E8459">
            <v>1</v>
          </cell>
          <cell r="F8459">
            <v>100</v>
          </cell>
          <cell r="I8459">
            <v>0</v>
          </cell>
          <cell r="J8459">
            <v>0</v>
          </cell>
          <cell r="K8459">
            <v>0</v>
          </cell>
          <cell r="L8459">
            <v>0</v>
          </cell>
          <cell r="M8459">
            <v>100</v>
          </cell>
          <cell r="N8459">
            <v>0</v>
          </cell>
        </row>
        <row r="8460">
          <cell r="A8460" t="str">
            <v>98554985961</v>
          </cell>
          <cell r="B8460">
            <v>98554</v>
          </cell>
          <cell r="C8460">
            <v>98596</v>
          </cell>
          <cell r="D8460">
            <v>1</v>
          </cell>
          <cell r="E8460">
            <v>1</v>
          </cell>
          <cell r="F8460">
            <v>100</v>
          </cell>
          <cell r="I8460">
            <v>0</v>
          </cell>
          <cell r="J8460">
            <v>0</v>
          </cell>
          <cell r="K8460">
            <v>0</v>
          </cell>
          <cell r="L8460">
            <v>0</v>
          </cell>
          <cell r="M8460">
            <v>100</v>
          </cell>
          <cell r="N8460">
            <v>0</v>
          </cell>
        </row>
        <row r="8461">
          <cell r="A8461" t="str">
            <v>98555985561</v>
          </cell>
          <cell r="B8461">
            <v>98555</v>
          </cell>
          <cell r="C8461">
            <v>98556</v>
          </cell>
          <cell r="D8461">
            <v>1</v>
          </cell>
          <cell r="E8461">
            <v>1</v>
          </cell>
          <cell r="F8461">
            <v>100</v>
          </cell>
          <cell r="I8461">
            <v>0</v>
          </cell>
          <cell r="J8461">
            <v>0</v>
          </cell>
          <cell r="K8461">
            <v>0</v>
          </cell>
          <cell r="L8461">
            <v>0</v>
          </cell>
          <cell r="M8461">
            <v>100</v>
          </cell>
          <cell r="N8461">
            <v>0</v>
          </cell>
        </row>
        <row r="8462">
          <cell r="A8462" t="str">
            <v>98555985631</v>
          </cell>
          <cell r="B8462">
            <v>98555</v>
          </cell>
          <cell r="C8462">
            <v>98563</v>
          </cell>
          <cell r="D8462">
            <v>1</v>
          </cell>
          <cell r="E8462">
            <v>1</v>
          </cell>
          <cell r="F8462">
            <v>100</v>
          </cell>
          <cell r="I8462">
            <v>0</v>
          </cell>
          <cell r="J8462">
            <v>0</v>
          </cell>
          <cell r="K8462">
            <v>0</v>
          </cell>
          <cell r="L8462">
            <v>0</v>
          </cell>
          <cell r="M8462">
            <v>100</v>
          </cell>
          <cell r="N8462">
            <v>0</v>
          </cell>
        </row>
        <row r="8463">
          <cell r="A8463" t="str">
            <v>98555985651</v>
          </cell>
          <cell r="B8463">
            <v>98555</v>
          </cell>
          <cell r="C8463">
            <v>98565</v>
          </cell>
          <cell r="D8463">
            <v>1</v>
          </cell>
          <cell r="E8463">
            <v>1</v>
          </cell>
          <cell r="F8463">
            <v>100</v>
          </cell>
          <cell r="I8463">
            <v>0</v>
          </cell>
          <cell r="J8463">
            <v>0</v>
          </cell>
          <cell r="K8463">
            <v>0</v>
          </cell>
          <cell r="L8463">
            <v>0</v>
          </cell>
          <cell r="M8463">
            <v>100</v>
          </cell>
          <cell r="N8463">
            <v>0</v>
          </cell>
        </row>
        <row r="8464">
          <cell r="A8464" t="str">
            <v>98555985891</v>
          </cell>
          <cell r="B8464">
            <v>98555</v>
          </cell>
          <cell r="C8464">
            <v>98589</v>
          </cell>
          <cell r="D8464">
            <v>1</v>
          </cell>
          <cell r="E8464">
            <v>1</v>
          </cell>
          <cell r="F8464">
            <v>100</v>
          </cell>
          <cell r="I8464">
            <v>0</v>
          </cell>
          <cell r="J8464">
            <v>0</v>
          </cell>
          <cell r="K8464">
            <v>0</v>
          </cell>
          <cell r="L8464">
            <v>0</v>
          </cell>
          <cell r="M8464">
            <v>100</v>
          </cell>
          <cell r="N8464">
            <v>0</v>
          </cell>
        </row>
        <row r="8465">
          <cell r="A8465" t="str">
            <v>98555985901</v>
          </cell>
          <cell r="B8465">
            <v>98555</v>
          </cell>
          <cell r="C8465">
            <v>98590</v>
          </cell>
          <cell r="D8465">
            <v>1</v>
          </cell>
          <cell r="E8465">
            <v>1</v>
          </cell>
          <cell r="F8465">
            <v>100</v>
          </cell>
          <cell r="I8465">
            <v>0</v>
          </cell>
          <cell r="J8465">
            <v>0</v>
          </cell>
          <cell r="K8465">
            <v>0</v>
          </cell>
          <cell r="L8465">
            <v>0</v>
          </cell>
          <cell r="M8465">
            <v>100</v>
          </cell>
          <cell r="N8465">
            <v>0</v>
          </cell>
        </row>
        <row r="8466">
          <cell r="A8466" t="str">
            <v>98557985631</v>
          </cell>
          <cell r="B8466">
            <v>98557</v>
          </cell>
          <cell r="C8466">
            <v>98563</v>
          </cell>
          <cell r="D8466">
            <v>1</v>
          </cell>
          <cell r="E8466">
            <v>1</v>
          </cell>
          <cell r="F8466">
            <v>100</v>
          </cell>
          <cell r="I8466">
            <v>0</v>
          </cell>
          <cell r="J8466">
            <v>0</v>
          </cell>
          <cell r="K8466">
            <v>0</v>
          </cell>
          <cell r="L8466">
            <v>0</v>
          </cell>
          <cell r="M8466">
            <v>100</v>
          </cell>
          <cell r="N8466">
            <v>0</v>
          </cell>
        </row>
        <row r="8467">
          <cell r="A8467" t="str">
            <v>98557985632</v>
          </cell>
          <cell r="B8467">
            <v>98557</v>
          </cell>
          <cell r="C8467">
            <v>98563</v>
          </cell>
          <cell r="D8467">
            <v>2</v>
          </cell>
          <cell r="E8467">
            <v>1</v>
          </cell>
          <cell r="F8467">
            <v>100</v>
          </cell>
          <cell r="I8467">
            <v>0</v>
          </cell>
          <cell r="J8467">
            <v>0</v>
          </cell>
          <cell r="K8467">
            <v>0</v>
          </cell>
          <cell r="L8467">
            <v>0</v>
          </cell>
          <cell r="M8467">
            <v>100</v>
          </cell>
          <cell r="N8467">
            <v>0</v>
          </cell>
        </row>
        <row r="8468">
          <cell r="A8468" t="str">
            <v>98558985591</v>
          </cell>
          <cell r="B8468">
            <v>98558</v>
          </cell>
          <cell r="C8468">
            <v>98559</v>
          </cell>
          <cell r="D8468">
            <v>1</v>
          </cell>
          <cell r="E8468">
            <v>1</v>
          </cell>
          <cell r="F8468">
            <v>100</v>
          </cell>
          <cell r="I8468">
            <v>0</v>
          </cell>
          <cell r="J8468">
            <v>0</v>
          </cell>
          <cell r="K8468">
            <v>0</v>
          </cell>
          <cell r="L8468">
            <v>0</v>
          </cell>
          <cell r="M8468">
            <v>100</v>
          </cell>
          <cell r="N8468">
            <v>0</v>
          </cell>
        </row>
        <row r="8469">
          <cell r="A8469" t="str">
            <v>98558985631</v>
          </cell>
          <cell r="B8469">
            <v>98558</v>
          </cell>
          <cell r="C8469">
            <v>98563</v>
          </cell>
          <cell r="D8469">
            <v>1</v>
          </cell>
          <cell r="E8469">
            <v>1</v>
          </cell>
          <cell r="F8469">
            <v>100</v>
          </cell>
          <cell r="I8469">
            <v>0</v>
          </cell>
          <cell r="J8469">
            <v>0</v>
          </cell>
          <cell r="K8469">
            <v>0</v>
          </cell>
          <cell r="L8469">
            <v>0</v>
          </cell>
          <cell r="M8469">
            <v>100</v>
          </cell>
          <cell r="N8469">
            <v>0</v>
          </cell>
        </row>
        <row r="8470">
          <cell r="A8470" t="str">
            <v>98559985621</v>
          </cell>
          <cell r="B8470">
            <v>98559</v>
          </cell>
          <cell r="C8470">
            <v>98562</v>
          </cell>
          <cell r="D8470">
            <v>1</v>
          </cell>
          <cell r="E8470">
            <v>1</v>
          </cell>
          <cell r="F8470">
            <v>100</v>
          </cell>
          <cell r="I8470">
            <v>0</v>
          </cell>
          <cell r="J8470">
            <v>0</v>
          </cell>
          <cell r="K8470">
            <v>0</v>
          </cell>
          <cell r="L8470">
            <v>0</v>
          </cell>
          <cell r="M8470">
            <v>100</v>
          </cell>
          <cell r="N8470">
            <v>0</v>
          </cell>
        </row>
        <row r="8471">
          <cell r="A8471" t="str">
            <v>98560985611</v>
          </cell>
          <cell r="B8471">
            <v>98560</v>
          </cell>
          <cell r="C8471">
            <v>98561</v>
          </cell>
          <cell r="D8471">
            <v>1</v>
          </cell>
          <cell r="E8471">
            <v>1</v>
          </cell>
          <cell r="F8471">
            <v>100</v>
          </cell>
          <cell r="I8471">
            <v>0</v>
          </cell>
          <cell r="J8471">
            <v>0</v>
          </cell>
          <cell r="K8471">
            <v>0</v>
          </cell>
          <cell r="L8471">
            <v>0</v>
          </cell>
          <cell r="M8471">
            <v>100</v>
          </cell>
          <cell r="N8471">
            <v>0</v>
          </cell>
        </row>
        <row r="8472">
          <cell r="A8472" t="str">
            <v>98561985931</v>
          </cell>
          <cell r="B8472">
            <v>98561</v>
          </cell>
          <cell r="C8472">
            <v>98593</v>
          </cell>
          <cell r="D8472">
            <v>1</v>
          </cell>
          <cell r="E8472">
            <v>1</v>
          </cell>
          <cell r="F8472">
            <v>100</v>
          </cell>
          <cell r="I8472">
            <v>0</v>
          </cell>
          <cell r="J8472">
            <v>0</v>
          </cell>
          <cell r="K8472">
            <v>0</v>
          </cell>
          <cell r="L8472">
            <v>0</v>
          </cell>
          <cell r="M8472">
            <v>100</v>
          </cell>
          <cell r="N8472">
            <v>0</v>
          </cell>
        </row>
        <row r="8473">
          <cell r="A8473" t="str">
            <v>98562985921</v>
          </cell>
          <cell r="B8473">
            <v>98562</v>
          </cell>
          <cell r="C8473">
            <v>98592</v>
          </cell>
          <cell r="D8473">
            <v>1</v>
          </cell>
          <cell r="E8473">
            <v>1</v>
          </cell>
          <cell r="F8473">
            <v>100</v>
          </cell>
          <cell r="I8473">
            <v>0</v>
          </cell>
          <cell r="J8473">
            <v>0</v>
          </cell>
          <cell r="K8473">
            <v>0</v>
          </cell>
          <cell r="L8473">
            <v>0</v>
          </cell>
          <cell r="M8473">
            <v>100</v>
          </cell>
          <cell r="N8473">
            <v>0</v>
          </cell>
        </row>
        <row r="8474">
          <cell r="A8474" t="str">
            <v>98564985681</v>
          </cell>
          <cell r="B8474">
            <v>98564</v>
          </cell>
          <cell r="C8474">
            <v>98568</v>
          </cell>
          <cell r="D8474">
            <v>1</v>
          </cell>
          <cell r="E8474">
            <v>1</v>
          </cell>
          <cell r="F8474">
            <v>100</v>
          </cell>
          <cell r="I8474">
            <v>0</v>
          </cell>
          <cell r="J8474">
            <v>0</v>
          </cell>
          <cell r="K8474">
            <v>0</v>
          </cell>
          <cell r="L8474">
            <v>0</v>
          </cell>
          <cell r="M8474">
            <v>100</v>
          </cell>
          <cell r="N8474">
            <v>0</v>
          </cell>
        </row>
        <row r="8475">
          <cell r="A8475" t="str">
            <v>98564985701</v>
          </cell>
          <cell r="B8475">
            <v>98564</v>
          </cell>
          <cell r="C8475">
            <v>98570</v>
          </cell>
          <cell r="D8475">
            <v>1</v>
          </cell>
          <cell r="E8475">
            <v>1</v>
          </cell>
          <cell r="F8475">
            <v>100</v>
          </cell>
          <cell r="I8475">
            <v>0</v>
          </cell>
          <cell r="J8475">
            <v>0</v>
          </cell>
          <cell r="K8475">
            <v>0</v>
          </cell>
          <cell r="L8475">
            <v>0</v>
          </cell>
          <cell r="M8475">
            <v>100</v>
          </cell>
          <cell r="N8475">
            <v>0</v>
          </cell>
        </row>
        <row r="8476">
          <cell r="A8476" t="str">
            <v>98564985711</v>
          </cell>
          <cell r="B8476">
            <v>98564</v>
          </cell>
          <cell r="C8476">
            <v>98571</v>
          </cell>
          <cell r="D8476">
            <v>1</v>
          </cell>
          <cell r="E8476">
            <v>1</v>
          </cell>
          <cell r="F8476">
            <v>100</v>
          </cell>
          <cell r="I8476">
            <v>0</v>
          </cell>
          <cell r="J8476">
            <v>0</v>
          </cell>
          <cell r="K8476">
            <v>0</v>
          </cell>
          <cell r="L8476">
            <v>0</v>
          </cell>
          <cell r="M8476">
            <v>100</v>
          </cell>
          <cell r="N8476">
            <v>0</v>
          </cell>
        </row>
        <row r="8477">
          <cell r="A8477" t="str">
            <v>98565985661</v>
          </cell>
          <cell r="B8477">
            <v>98565</v>
          </cell>
          <cell r="C8477">
            <v>98566</v>
          </cell>
          <cell r="D8477">
            <v>1</v>
          </cell>
          <cell r="E8477">
            <v>1</v>
          </cell>
          <cell r="F8477">
            <v>100</v>
          </cell>
          <cell r="I8477">
            <v>0</v>
          </cell>
          <cell r="J8477">
            <v>0</v>
          </cell>
          <cell r="K8477">
            <v>0</v>
          </cell>
          <cell r="L8477">
            <v>0</v>
          </cell>
          <cell r="M8477">
            <v>100</v>
          </cell>
          <cell r="N8477">
            <v>0</v>
          </cell>
        </row>
        <row r="8478">
          <cell r="A8478" t="str">
            <v>98566985671</v>
          </cell>
          <cell r="B8478">
            <v>98566</v>
          </cell>
          <cell r="C8478">
            <v>98567</v>
          </cell>
          <cell r="D8478">
            <v>1</v>
          </cell>
          <cell r="E8478">
            <v>1</v>
          </cell>
          <cell r="F8478">
            <v>100</v>
          </cell>
          <cell r="I8478">
            <v>0</v>
          </cell>
          <cell r="J8478">
            <v>0</v>
          </cell>
          <cell r="K8478">
            <v>0</v>
          </cell>
          <cell r="L8478">
            <v>0</v>
          </cell>
          <cell r="M8478">
            <v>100</v>
          </cell>
          <cell r="N8478">
            <v>0</v>
          </cell>
        </row>
        <row r="8479">
          <cell r="A8479" t="str">
            <v>98566985711</v>
          </cell>
          <cell r="B8479">
            <v>98566</v>
          </cell>
          <cell r="C8479">
            <v>98571</v>
          </cell>
          <cell r="D8479">
            <v>1</v>
          </cell>
          <cell r="E8479">
            <v>1</v>
          </cell>
          <cell r="F8479">
            <v>100</v>
          </cell>
          <cell r="I8479">
            <v>0</v>
          </cell>
          <cell r="J8479">
            <v>0</v>
          </cell>
          <cell r="K8479">
            <v>0</v>
          </cell>
          <cell r="L8479">
            <v>0</v>
          </cell>
          <cell r="M8479">
            <v>100</v>
          </cell>
          <cell r="N8479">
            <v>0</v>
          </cell>
        </row>
        <row r="8480">
          <cell r="A8480" t="str">
            <v>98567985681</v>
          </cell>
          <cell r="B8480">
            <v>98567</v>
          </cell>
          <cell r="C8480">
            <v>98568</v>
          </cell>
          <cell r="D8480">
            <v>1</v>
          </cell>
          <cell r="E8480">
            <v>1</v>
          </cell>
          <cell r="F8480">
            <v>100</v>
          </cell>
          <cell r="I8480">
            <v>0</v>
          </cell>
          <cell r="J8480">
            <v>0</v>
          </cell>
          <cell r="K8480">
            <v>0</v>
          </cell>
          <cell r="L8480">
            <v>0</v>
          </cell>
          <cell r="M8480">
            <v>100</v>
          </cell>
          <cell r="N8480">
            <v>0</v>
          </cell>
        </row>
        <row r="8481">
          <cell r="A8481" t="str">
            <v>98569985701</v>
          </cell>
          <cell r="B8481">
            <v>98569</v>
          </cell>
          <cell r="C8481">
            <v>98570</v>
          </cell>
          <cell r="D8481">
            <v>1</v>
          </cell>
          <cell r="E8481">
            <v>1</v>
          </cell>
          <cell r="F8481">
            <v>100</v>
          </cell>
          <cell r="I8481">
            <v>0</v>
          </cell>
          <cell r="J8481">
            <v>0</v>
          </cell>
          <cell r="K8481">
            <v>0</v>
          </cell>
          <cell r="L8481">
            <v>0</v>
          </cell>
          <cell r="M8481">
            <v>100</v>
          </cell>
          <cell r="N8481">
            <v>0</v>
          </cell>
        </row>
        <row r="8482">
          <cell r="A8482" t="str">
            <v>98573985741</v>
          </cell>
          <cell r="B8482">
            <v>98573</v>
          </cell>
          <cell r="C8482">
            <v>98574</v>
          </cell>
          <cell r="D8482">
            <v>1</v>
          </cell>
          <cell r="E8482">
            <v>1</v>
          </cell>
          <cell r="F8482">
            <v>100</v>
          </cell>
          <cell r="I8482">
            <v>0</v>
          </cell>
          <cell r="J8482">
            <v>0</v>
          </cell>
          <cell r="K8482">
            <v>0</v>
          </cell>
          <cell r="L8482">
            <v>0</v>
          </cell>
          <cell r="M8482">
            <v>100</v>
          </cell>
          <cell r="N8482">
            <v>1</v>
          </cell>
        </row>
        <row r="8483">
          <cell r="A8483" t="str">
            <v>98573985751</v>
          </cell>
          <cell r="B8483">
            <v>98573</v>
          </cell>
          <cell r="C8483">
            <v>98575</v>
          </cell>
          <cell r="D8483">
            <v>1</v>
          </cell>
          <cell r="E8483">
            <v>1</v>
          </cell>
          <cell r="F8483">
            <v>100</v>
          </cell>
          <cell r="I8483">
            <v>0</v>
          </cell>
          <cell r="J8483">
            <v>0</v>
          </cell>
          <cell r="K8483">
            <v>0</v>
          </cell>
          <cell r="L8483">
            <v>0</v>
          </cell>
          <cell r="M8483">
            <v>100</v>
          </cell>
          <cell r="N8483">
            <v>1</v>
          </cell>
        </row>
        <row r="8484">
          <cell r="A8484" t="str">
            <v>98573985761</v>
          </cell>
          <cell r="B8484">
            <v>98573</v>
          </cell>
          <cell r="C8484">
            <v>98576</v>
          </cell>
          <cell r="D8484">
            <v>1</v>
          </cell>
          <cell r="E8484">
            <v>1</v>
          </cell>
          <cell r="F8484">
            <v>100</v>
          </cell>
          <cell r="I8484">
            <v>0</v>
          </cell>
          <cell r="J8484">
            <v>0</v>
          </cell>
          <cell r="K8484">
            <v>0</v>
          </cell>
          <cell r="L8484">
            <v>0</v>
          </cell>
          <cell r="M8484">
            <v>100</v>
          </cell>
          <cell r="N8484">
            <v>1</v>
          </cell>
        </row>
        <row r="8485">
          <cell r="A8485" t="str">
            <v>98573985771</v>
          </cell>
          <cell r="B8485">
            <v>98573</v>
          </cell>
          <cell r="C8485">
            <v>98577</v>
          </cell>
          <cell r="D8485">
            <v>1</v>
          </cell>
          <cell r="E8485">
            <v>1</v>
          </cell>
          <cell r="F8485">
            <v>100</v>
          </cell>
          <cell r="I8485">
            <v>0</v>
          </cell>
          <cell r="J8485">
            <v>0</v>
          </cell>
          <cell r="K8485">
            <v>0</v>
          </cell>
          <cell r="L8485">
            <v>0</v>
          </cell>
          <cell r="M8485">
            <v>100</v>
          </cell>
          <cell r="N8485">
            <v>1</v>
          </cell>
        </row>
        <row r="8486">
          <cell r="A8486" t="str">
            <v>98580985811</v>
          </cell>
          <cell r="B8486">
            <v>98580</v>
          </cell>
          <cell r="C8486">
            <v>98581</v>
          </cell>
          <cell r="D8486">
            <v>1</v>
          </cell>
          <cell r="E8486">
            <v>1</v>
          </cell>
          <cell r="F8486">
            <v>100</v>
          </cell>
          <cell r="I8486">
            <v>0</v>
          </cell>
          <cell r="J8486">
            <v>0</v>
          </cell>
          <cell r="K8486">
            <v>0</v>
          </cell>
          <cell r="L8486">
            <v>0</v>
          </cell>
          <cell r="M8486">
            <v>100</v>
          </cell>
          <cell r="N8486">
            <v>1</v>
          </cell>
        </row>
        <row r="8487">
          <cell r="A8487" t="str">
            <v>98580985861</v>
          </cell>
          <cell r="B8487">
            <v>98580</v>
          </cell>
          <cell r="C8487">
            <v>98586</v>
          </cell>
          <cell r="D8487">
            <v>1</v>
          </cell>
          <cell r="E8487">
            <v>1</v>
          </cell>
          <cell r="F8487">
            <v>100</v>
          </cell>
          <cell r="I8487">
            <v>0</v>
          </cell>
          <cell r="J8487">
            <v>0</v>
          </cell>
          <cell r="K8487">
            <v>0</v>
          </cell>
          <cell r="L8487">
            <v>0</v>
          </cell>
          <cell r="M8487">
            <v>100</v>
          </cell>
          <cell r="N8487">
            <v>0</v>
          </cell>
        </row>
        <row r="8488">
          <cell r="A8488" t="str">
            <v>98581985821</v>
          </cell>
          <cell r="B8488">
            <v>98581</v>
          </cell>
          <cell r="C8488">
            <v>98582</v>
          </cell>
          <cell r="D8488">
            <v>1</v>
          </cell>
          <cell r="E8488">
            <v>1</v>
          </cell>
          <cell r="F8488">
            <v>100</v>
          </cell>
          <cell r="I8488">
            <v>0</v>
          </cell>
          <cell r="J8488">
            <v>0</v>
          </cell>
          <cell r="K8488">
            <v>0</v>
          </cell>
          <cell r="L8488">
            <v>0</v>
          </cell>
          <cell r="M8488">
            <v>100</v>
          </cell>
          <cell r="N8488">
            <v>0</v>
          </cell>
        </row>
        <row r="8489">
          <cell r="A8489" t="str">
            <v>98582985841</v>
          </cell>
          <cell r="B8489">
            <v>98582</v>
          </cell>
          <cell r="C8489">
            <v>98584</v>
          </cell>
          <cell r="D8489">
            <v>1</v>
          </cell>
          <cell r="E8489">
            <v>1</v>
          </cell>
          <cell r="F8489">
            <v>100</v>
          </cell>
          <cell r="I8489">
            <v>0</v>
          </cell>
          <cell r="J8489">
            <v>0</v>
          </cell>
          <cell r="K8489">
            <v>0</v>
          </cell>
          <cell r="L8489">
            <v>0</v>
          </cell>
          <cell r="M8489">
            <v>100</v>
          </cell>
          <cell r="N8489">
            <v>0</v>
          </cell>
        </row>
        <row r="8490">
          <cell r="A8490" t="str">
            <v>98582986571</v>
          </cell>
          <cell r="B8490">
            <v>98582</v>
          </cell>
          <cell r="C8490">
            <v>98657</v>
          </cell>
          <cell r="D8490">
            <v>1</v>
          </cell>
          <cell r="E8490">
            <v>1</v>
          </cell>
          <cell r="F8490">
            <v>100</v>
          </cell>
          <cell r="I8490">
            <v>0</v>
          </cell>
          <cell r="J8490">
            <v>0</v>
          </cell>
          <cell r="K8490">
            <v>0</v>
          </cell>
          <cell r="L8490">
            <v>0</v>
          </cell>
          <cell r="M8490">
            <v>100</v>
          </cell>
          <cell r="N8490">
            <v>0</v>
          </cell>
        </row>
        <row r="8491">
          <cell r="A8491" t="str">
            <v>98583985861</v>
          </cell>
          <cell r="B8491">
            <v>98583</v>
          </cell>
          <cell r="C8491">
            <v>98586</v>
          </cell>
          <cell r="D8491">
            <v>1</v>
          </cell>
          <cell r="E8491">
            <v>1</v>
          </cell>
          <cell r="F8491">
            <v>100</v>
          </cell>
          <cell r="I8491">
            <v>0</v>
          </cell>
          <cell r="J8491">
            <v>0</v>
          </cell>
          <cell r="K8491">
            <v>0</v>
          </cell>
          <cell r="L8491">
            <v>0</v>
          </cell>
          <cell r="M8491">
            <v>100</v>
          </cell>
          <cell r="N8491">
            <v>0</v>
          </cell>
        </row>
        <row r="8492">
          <cell r="A8492" t="str">
            <v>98583986061</v>
          </cell>
          <cell r="B8492">
            <v>98583</v>
          </cell>
          <cell r="C8492">
            <v>98606</v>
          </cell>
          <cell r="D8492">
            <v>1</v>
          </cell>
          <cell r="E8492">
            <v>1</v>
          </cell>
          <cell r="F8492">
            <v>100</v>
          </cell>
          <cell r="I8492">
            <v>0</v>
          </cell>
          <cell r="J8492">
            <v>0</v>
          </cell>
          <cell r="K8492">
            <v>0</v>
          </cell>
          <cell r="L8492">
            <v>0</v>
          </cell>
          <cell r="M8492">
            <v>100</v>
          </cell>
          <cell r="N8492">
            <v>0</v>
          </cell>
        </row>
        <row r="8493">
          <cell r="A8493" t="str">
            <v>98583986062</v>
          </cell>
          <cell r="B8493">
            <v>98583</v>
          </cell>
          <cell r="C8493">
            <v>98606</v>
          </cell>
          <cell r="D8493">
            <v>2</v>
          </cell>
          <cell r="E8493">
            <v>1</v>
          </cell>
          <cell r="F8493">
            <v>100</v>
          </cell>
          <cell r="I8493">
            <v>0</v>
          </cell>
          <cell r="J8493">
            <v>0</v>
          </cell>
          <cell r="K8493">
            <v>0</v>
          </cell>
          <cell r="L8493">
            <v>0</v>
          </cell>
          <cell r="M8493">
            <v>100</v>
          </cell>
          <cell r="N8493">
            <v>0</v>
          </cell>
        </row>
        <row r="8494">
          <cell r="A8494" t="str">
            <v>98583986551</v>
          </cell>
          <cell r="B8494">
            <v>98583</v>
          </cell>
          <cell r="C8494">
            <v>98655</v>
          </cell>
          <cell r="D8494">
            <v>1</v>
          </cell>
          <cell r="E8494">
            <v>1</v>
          </cell>
          <cell r="F8494">
            <v>100</v>
          </cell>
          <cell r="I8494">
            <v>0</v>
          </cell>
          <cell r="J8494">
            <v>0</v>
          </cell>
          <cell r="K8494">
            <v>0</v>
          </cell>
          <cell r="L8494">
            <v>0</v>
          </cell>
          <cell r="M8494">
            <v>100</v>
          </cell>
          <cell r="N8494">
            <v>0</v>
          </cell>
        </row>
        <row r="8495">
          <cell r="A8495" t="str">
            <v>98584985851</v>
          </cell>
          <cell r="B8495">
            <v>98584</v>
          </cell>
          <cell r="C8495">
            <v>98585</v>
          </cell>
          <cell r="D8495">
            <v>1</v>
          </cell>
          <cell r="E8495">
            <v>1</v>
          </cell>
          <cell r="F8495">
            <v>100</v>
          </cell>
          <cell r="I8495">
            <v>0</v>
          </cell>
          <cell r="J8495">
            <v>0</v>
          </cell>
          <cell r="K8495">
            <v>0</v>
          </cell>
          <cell r="L8495">
            <v>0</v>
          </cell>
          <cell r="M8495">
            <v>100</v>
          </cell>
          <cell r="N8495">
            <v>0</v>
          </cell>
        </row>
        <row r="8496">
          <cell r="A8496" t="str">
            <v>98584985881</v>
          </cell>
          <cell r="B8496">
            <v>98584</v>
          </cell>
          <cell r="C8496">
            <v>98588</v>
          </cell>
          <cell r="D8496">
            <v>1</v>
          </cell>
          <cell r="E8496">
            <v>1</v>
          </cell>
          <cell r="F8496">
            <v>100</v>
          </cell>
          <cell r="I8496">
            <v>0</v>
          </cell>
          <cell r="J8496">
            <v>0</v>
          </cell>
          <cell r="K8496">
            <v>0</v>
          </cell>
          <cell r="L8496">
            <v>0</v>
          </cell>
          <cell r="M8496">
            <v>100</v>
          </cell>
          <cell r="N8496">
            <v>0</v>
          </cell>
        </row>
        <row r="8497">
          <cell r="A8497" t="str">
            <v>98585985881</v>
          </cell>
          <cell r="B8497">
            <v>98585</v>
          </cell>
          <cell r="C8497">
            <v>98588</v>
          </cell>
          <cell r="D8497">
            <v>1</v>
          </cell>
          <cell r="E8497">
            <v>1</v>
          </cell>
          <cell r="F8497">
            <v>100</v>
          </cell>
          <cell r="I8497">
            <v>0</v>
          </cell>
          <cell r="J8497">
            <v>0</v>
          </cell>
          <cell r="K8497">
            <v>0</v>
          </cell>
          <cell r="L8497">
            <v>0</v>
          </cell>
          <cell r="M8497">
            <v>100</v>
          </cell>
          <cell r="N8497">
            <v>0</v>
          </cell>
        </row>
        <row r="8498">
          <cell r="A8498" t="str">
            <v>98586985871</v>
          </cell>
          <cell r="B8498">
            <v>98586</v>
          </cell>
          <cell r="C8498">
            <v>98587</v>
          </cell>
          <cell r="D8498">
            <v>1</v>
          </cell>
          <cell r="E8498">
            <v>1</v>
          </cell>
          <cell r="F8498">
            <v>100</v>
          </cell>
          <cell r="I8498">
            <v>0</v>
          </cell>
          <cell r="J8498">
            <v>0</v>
          </cell>
          <cell r="K8498">
            <v>0</v>
          </cell>
          <cell r="L8498">
            <v>0</v>
          </cell>
          <cell r="M8498">
            <v>100</v>
          </cell>
          <cell r="N8498">
            <v>0</v>
          </cell>
        </row>
        <row r="8499">
          <cell r="A8499" t="str">
            <v>98587985881</v>
          </cell>
          <cell r="B8499">
            <v>98587</v>
          </cell>
          <cell r="C8499">
            <v>98588</v>
          </cell>
          <cell r="D8499">
            <v>1</v>
          </cell>
          <cell r="E8499">
            <v>1</v>
          </cell>
          <cell r="F8499">
            <v>100</v>
          </cell>
          <cell r="I8499">
            <v>0</v>
          </cell>
          <cell r="J8499">
            <v>0</v>
          </cell>
          <cell r="K8499">
            <v>0</v>
          </cell>
          <cell r="L8499">
            <v>0</v>
          </cell>
          <cell r="M8499">
            <v>100</v>
          </cell>
          <cell r="N8499">
            <v>1</v>
          </cell>
        </row>
        <row r="8500">
          <cell r="A8500" t="str">
            <v>98587985891</v>
          </cell>
          <cell r="B8500">
            <v>98587</v>
          </cell>
          <cell r="C8500">
            <v>98589</v>
          </cell>
          <cell r="D8500">
            <v>1</v>
          </cell>
          <cell r="E8500">
            <v>1</v>
          </cell>
          <cell r="F8500">
            <v>100</v>
          </cell>
          <cell r="I8500">
            <v>0</v>
          </cell>
          <cell r="J8500">
            <v>0</v>
          </cell>
          <cell r="K8500">
            <v>0</v>
          </cell>
          <cell r="L8500">
            <v>0</v>
          </cell>
          <cell r="M8500">
            <v>100</v>
          </cell>
          <cell r="N8500">
            <v>0</v>
          </cell>
        </row>
        <row r="8501">
          <cell r="A8501" t="str">
            <v>98587985901</v>
          </cell>
          <cell r="B8501">
            <v>98587</v>
          </cell>
          <cell r="C8501">
            <v>98590</v>
          </cell>
          <cell r="D8501">
            <v>1</v>
          </cell>
          <cell r="E8501">
            <v>1</v>
          </cell>
          <cell r="F8501">
            <v>100</v>
          </cell>
          <cell r="I8501">
            <v>0</v>
          </cell>
          <cell r="J8501">
            <v>0</v>
          </cell>
          <cell r="K8501">
            <v>0</v>
          </cell>
          <cell r="L8501">
            <v>0</v>
          </cell>
          <cell r="M8501">
            <v>100</v>
          </cell>
          <cell r="N8501">
            <v>0</v>
          </cell>
        </row>
        <row r="8502">
          <cell r="A8502" t="str">
            <v>98588985931</v>
          </cell>
          <cell r="B8502">
            <v>98588</v>
          </cell>
          <cell r="C8502">
            <v>98593</v>
          </cell>
          <cell r="D8502">
            <v>1</v>
          </cell>
          <cell r="E8502">
            <v>1</v>
          </cell>
          <cell r="F8502">
            <v>100</v>
          </cell>
          <cell r="I8502">
            <v>0</v>
          </cell>
          <cell r="J8502">
            <v>0</v>
          </cell>
          <cell r="K8502">
            <v>0</v>
          </cell>
          <cell r="L8502">
            <v>0</v>
          </cell>
          <cell r="M8502">
            <v>100</v>
          </cell>
          <cell r="N8502">
            <v>0</v>
          </cell>
        </row>
        <row r="8503">
          <cell r="A8503" t="str">
            <v>98592985941</v>
          </cell>
          <cell r="B8503">
            <v>98592</v>
          </cell>
          <cell r="C8503">
            <v>98594</v>
          </cell>
          <cell r="D8503">
            <v>1</v>
          </cell>
          <cell r="E8503">
            <v>1</v>
          </cell>
          <cell r="F8503">
            <v>100</v>
          </cell>
          <cell r="I8503">
            <v>0</v>
          </cell>
          <cell r="J8503">
            <v>0</v>
          </cell>
          <cell r="K8503">
            <v>0</v>
          </cell>
          <cell r="L8503">
            <v>0</v>
          </cell>
          <cell r="M8503">
            <v>100</v>
          </cell>
          <cell r="N8503">
            <v>0</v>
          </cell>
        </row>
        <row r="8504">
          <cell r="A8504" t="str">
            <v>98594985991</v>
          </cell>
          <cell r="B8504">
            <v>98594</v>
          </cell>
          <cell r="C8504">
            <v>98599</v>
          </cell>
          <cell r="D8504">
            <v>1</v>
          </cell>
          <cell r="E8504">
            <v>1</v>
          </cell>
          <cell r="F8504">
            <v>100</v>
          </cell>
          <cell r="I8504">
            <v>0</v>
          </cell>
          <cell r="J8504">
            <v>0</v>
          </cell>
          <cell r="K8504">
            <v>0</v>
          </cell>
          <cell r="L8504">
            <v>0</v>
          </cell>
          <cell r="M8504">
            <v>100</v>
          </cell>
          <cell r="N8504">
            <v>0</v>
          </cell>
        </row>
        <row r="8505">
          <cell r="A8505" t="str">
            <v>98596985971</v>
          </cell>
          <cell r="B8505">
            <v>98596</v>
          </cell>
          <cell r="C8505">
            <v>98597</v>
          </cell>
          <cell r="D8505">
            <v>1</v>
          </cell>
          <cell r="E8505">
            <v>1</v>
          </cell>
          <cell r="F8505">
            <v>100</v>
          </cell>
          <cell r="I8505">
            <v>0</v>
          </cell>
          <cell r="J8505">
            <v>0</v>
          </cell>
          <cell r="K8505">
            <v>0</v>
          </cell>
          <cell r="L8505">
            <v>0</v>
          </cell>
          <cell r="M8505">
            <v>100</v>
          </cell>
          <cell r="N8505">
            <v>0</v>
          </cell>
        </row>
        <row r="8506">
          <cell r="A8506" t="str">
            <v>98597986071</v>
          </cell>
          <cell r="B8506">
            <v>98597</v>
          </cell>
          <cell r="C8506">
            <v>98607</v>
          </cell>
          <cell r="D8506">
            <v>1</v>
          </cell>
          <cell r="E8506">
            <v>1</v>
          </cell>
          <cell r="F8506">
            <v>100</v>
          </cell>
          <cell r="I8506">
            <v>0</v>
          </cell>
          <cell r="J8506">
            <v>0</v>
          </cell>
          <cell r="K8506">
            <v>0</v>
          </cell>
          <cell r="L8506">
            <v>0</v>
          </cell>
          <cell r="M8506">
            <v>100</v>
          </cell>
          <cell r="N8506">
            <v>0</v>
          </cell>
        </row>
        <row r="8507">
          <cell r="A8507" t="str">
            <v>98598986061</v>
          </cell>
          <cell r="B8507">
            <v>98598</v>
          </cell>
          <cell r="C8507">
            <v>98606</v>
          </cell>
          <cell r="D8507">
            <v>1</v>
          </cell>
          <cell r="E8507">
            <v>1</v>
          </cell>
          <cell r="F8507">
            <v>100</v>
          </cell>
          <cell r="I8507">
            <v>0</v>
          </cell>
          <cell r="J8507">
            <v>0</v>
          </cell>
          <cell r="K8507">
            <v>0</v>
          </cell>
          <cell r="L8507">
            <v>0</v>
          </cell>
          <cell r="M8507">
            <v>100</v>
          </cell>
          <cell r="N8507">
            <v>0</v>
          </cell>
        </row>
        <row r="8508">
          <cell r="A8508" t="str">
            <v>98599986061</v>
          </cell>
          <cell r="B8508">
            <v>98599</v>
          </cell>
          <cell r="C8508">
            <v>98606</v>
          </cell>
          <cell r="D8508">
            <v>1</v>
          </cell>
          <cell r="E8508">
            <v>1</v>
          </cell>
          <cell r="F8508">
            <v>100</v>
          </cell>
          <cell r="I8508">
            <v>0</v>
          </cell>
          <cell r="J8508">
            <v>0</v>
          </cell>
          <cell r="K8508">
            <v>0</v>
          </cell>
          <cell r="L8508">
            <v>0</v>
          </cell>
          <cell r="M8508">
            <v>100</v>
          </cell>
          <cell r="N8508">
            <v>0</v>
          </cell>
        </row>
        <row r="8509">
          <cell r="A8509" t="str">
            <v>98600986061</v>
          </cell>
          <cell r="B8509">
            <v>98600</v>
          </cell>
          <cell r="C8509">
            <v>98606</v>
          </cell>
          <cell r="D8509">
            <v>1</v>
          </cell>
          <cell r="E8509">
            <v>1</v>
          </cell>
          <cell r="F8509">
            <v>100</v>
          </cell>
          <cell r="I8509">
            <v>0</v>
          </cell>
          <cell r="J8509">
            <v>0</v>
          </cell>
          <cell r="K8509">
            <v>0</v>
          </cell>
          <cell r="L8509">
            <v>0</v>
          </cell>
          <cell r="M8509">
            <v>100</v>
          </cell>
          <cell r="N8509">
            <v>1</v>
          </cell>
        </row>
        <row r="8510">
          <cell r="A8510" t="str">
            <v>98601986071</v>
          </cell>
          <cell r="B8510">
            <v>98601</v>
          </cell>
          <cell r="C8510">
            <v>98607</v>
          </cell>
          <cell r="D8510">
            <v>1</v>
          </cell>
          <cell r="E8510">
            <v>1</v>
          </cell>
          <cell r="F8510">
            <v>100</v>
          </cell>
          <cell r="I8510">
            <v>0</v>
          </cell>
          <cell r="J8510">
            <v>0</v>
          </cell>
          <cell r="K8510">
            <v>0</v>
          </cell>
          <cell r="L8510">
            <v>0</v>
          </cell>
          <cell r="M8510">
            <v>100</v>
          </cell>
          <cell r="N8510">
            <v>1</v>
          </cell>
        </row>
        <row r="8511">
          <cell r="A8511" t="str">
            <v>98602986071</v>
          </cell>
          <cell r="B8511">
            <v>98602</v>
          </cell>
          <cell r="C8511">
            <v>98607</v>
          </cell>
          <cell r="D8511">
            <v>1</v>
          </cell>
          <cell r="E8511">
            <v>1</v>
          </cell>
          <cell r="F8511">
            <v>100</v>
          </cell>
          <cell r="I8511">
            <v>0</v>
          </cell>
          <cell r="J8511">
            <v>0</v>
          </cell>
          <cell r="K8511">
            <v>0</v>
          </cell>
          <cell r="L8511">
            <v>0</v>
          </cell>
          <cell r="M8511">
            <v>100</v>
          </cell>
          <cell r="N8511">
            <v>1</v>
          </cell>
        </row>
        <row r="8512">
          <cell r="A8512" t="str">
            <v>98603986071</v>
          </cell>
          <cell r="B8512">
            <v>98603</v>
          </cell>
          <cell r="C8512">
            <v>98607</v>
          </cell>
          <cell r="D8512">
            <v>1</v>
          </cell>
          <cell r="E8512">
            <v>1</v>
          </cell>
          <cell r="F8512">
            <v>100</v>
          </cell>
          <cell r="I8512">
            <v>0</v>
          </cell>
          <cell r="J8512">
            <v>0</v>
          </cell>
          <cell r="K8512">
            <v>0</v>
          </cell>
          <cell r="L8512">
            <v>0</v>
          </cell>
          <cell r="M8512">
            <v>100</v>
          </cell>
          <cell r="N8512">
            <v>1</v>
          </cell>
        </row>
        <row r="8513">
          <cell r="A8513" t="str">
            <v>98604986061</v>
          </cell>
          <cell r="B8513">
            <v>98604</v>
          </cell>
          <cell r="C8513">
            <v>98606</v>
          </cell>
          <cell r="D8513">
            <v>1</v>
          </cell>
          <cell r="E8513">
            <v>1</v>
          </cell>
          <cell r="F8513">
            <v>100</v>
          </cell>
          <cell r="I8513">
            <v>0</v>
          </cell>
          <cell r="J8513">
            <v>0</v>
          </cell>
          <cell r="K8513">
            <v>0</v>
          </cell>
          <cell r="L8513">
            <v>0</v>
          </cell>
          <cell r="M8513">
            <v>100</v>
          </cell>
          <cell r="N8513">
            <v>1</v>
          </cell>
        </row>
        <row r="8514">
          <cell r="A8514" t="str">
            <v>98605986061</v>
          </cell>
          <cell r="B8514">
            <v>98605</v>
          </cell>
          <cell r="C8514">
            <v>98606</v>
          </cell>
          <cell r="D8514">
            <v>1</v>
          </cell>
          <cell r="E8514">
            <v>1</v>
          </cell>
          <cell r="F8514">
            <v>100</v>
          </cell>
          <cell r="I8514">
            <v>0</v>
          </cell>
          <cell r="J8514">
            <v>0</v>
          </cell>
          <cell r="K8514">
            <v>0</v>
          </cell>
          <cell r="L8514">
            <v>0</v>
          </cell>
          <cell r="M8514">
            <v>100</v>
          </cell>
          <cell r="N8514">
            <v>1</v>
          </cell>
        </row>
        <row r="8515">
          <cell r="A8515" t="str">
            <v>98606986131</v>
          </cell>
          <cell r="B8515">
            <v>98606</v>
          </cell>
          <cell r="C8515">
            <v>98613</v>
          </cell>
          <cell r="D8515">
            <v>1</v>
          </cell>
          <cell r="E8515">
            <v>1</v>
          </cell>
          <cell r="F8515">
            <v>100</v>
          </cell>
          <cell r="I8515">
            <v>0</v>
          </cell>
          <cell r="J8515">
            <v>0</v>
          </cell>
          <cell r="K8515">
            <v>0</v>
          </cell>
          <cell r="L8515">
            <v>0</v>
          </cell>
          <cell r="M8515">
            <v>100</v>
          </cell>
          <cell r="N8515">
            <v>0</v>
          </cell>
        </row>
        <row r="8516">
          <cell r="A8516" t="str">
            <v>98606986611</v>
          </cell>
          <cell r="B8516">
            <v>98606</v>
          </cell>
          <cell r="C8516">
            <v>98661</v>
          </cell>
          <cell r="D8516">
            <v>1</v>
          </cell>
          <cell r="E8516">
            <v>1</v>
          </cell>
          <cell r="F8516">
            <v>100</v>
          </cell>
          <cell r="I8516">
            <v>0</v>
          </cell>
          <cell r="J8516">
            <v>0</v>
          </cell>
          <cell r="K8516">
            <v>0</v>
          </cell>
          <cell r="L8516">
            <v>0</v>
          </cell>
          <cell r="M8516">
            <v>100</v>
          </cell>
          <cell r="N8516">
            <v>1</v>
          </cell>
        </row>
        <row r="8517">
          <cell r="A8517" t="str">
            <v>98606986871</v>
          </cell>
          <cell r="B8517">
            <v>98606</v>
          </cell>
          <cell r="C8517">
            <v>98687</v>
          </cell>
          <cell r="D8517">
            <v>1</v>
          </cell>
          <cell r="E8517">
            <v>1</v>
          </cell>
          <cell r="F8517">
            <v>100</v>
          </cell>
          <cell r="I8517">
            <v>0</v>
          </cell>
          <cell r="J8517">
            <v>0</v>
          </cell>
          <cell r="K8517">
            <v>0</v>
          </cell>
          <cell r="L8517">
            <v>0</v>
          </cell>
          <cell r="M8517">
            <v>100</v>
          </cell>
          <cell r="N8517">
            <v>0</v>
          </cell>
        </row>
        <row r="8518">
          <cell r="A8518" t="str">
            <v>98606986911</v>
          </cell>
          <cell r="B8518">
            <v>98606</v>
          </cell>
          <cell r="C8518">
            <v>98691</v>
          </cell>
          <cell r="D8518">
            <v>1</v>
          </cell>
          <cell r="E8518">
            <v>1</v>
          </cell>
          <cell r="F8518">
            <v>100</v>
          </cell>
          <cell r="I8518">
            <v>0</v>
          </cell>
          <cell r="J8518">
            <v>0</v>
          </cell>
          <cell r="K8518">
            <v>0</v>
          </cell>
          <cell r="L8518">
            <v>0</v>
          </cell>
          <cell r="M8518">
            <v>100</v>
          </cell>
          <cell r="N8518">
            <v>0</v>
          </cell>
        </row>
        <row r="8519">
          <cell r="A8519" t="str">
            <v>98607986081</v>
          </cell>
          <cell r="B8519">
            <v>98607</v>
          </cell>
          <cell r="C8519">
            <v>98608</v>
          </cell>
          <cell r="D8519">
            <v>1</v>
          </cell>
          <cell r="E8519">
            <v>1</v>
          </cell>
          <cell r="F8519">
            <v>100</v>
          </cell>
          <cell r="I8519">
            <v>0</v>
          </cell>
          <cell r="J8519">
            <v>0</v>
          </cell>
          <cell r="K8519">
            <v>0</v>
          </cell>
          <cell r="L8519">
            <v>0</v>
          </cell>
          <cell r="M8519">
            <v>100</v>
          </cell>
          <cell r="N8519">
            <v>0</v>
          </cell>
        </row>
        <row r="8520">
          <cell r="A8520" t="str">
            <v>98607986101</v>
          </cell>
          <cell r="B8520">
            <v>98607</v>
          </cell>
          <cell r="C8520">
            <v>98610</v>
          </cell>
          <cell r="D8520">
            <v>1</v>
          </cell>
          <cell r="E8520">
            <v>1</v>
          </cell>
          <cell r="F8520">
            <v>100</v>
          </cell>
          <cell r="I8520">
            <v>0</v>
          </cell>
          <cell r="J8520">
            <v>0</v>
          </cell>
          <cell r="K8520">
            <v>0</v>
          </cell>
          <cell r="L8520">
            <v>0</v>
          </cell>
          <cell r="M8520">
            <v>100</v>
          </cell>
          <cell r="N8520">
            <v>0</v>
          </cell>
        </row>
        <row r="8521">
          <cell r="A8521" t="str">
            <v>98607986211</v>
          </cell>
          <cell r="B8521">
            <v>98607</v>
          </cell>
          <cell r="C8521">
            <v>98621</v>
          </cell>
          <cell r="D8521">
            <v>1</v>
          </cell>
          <cell r="E8521">
            <v>1</v>
          </cell>
          <cell r="F8521">
            <v>100</v>
          </cell>
          <cell r="I8521">
            <v>0</v>
          </cell>
          <cell r="J8521">
            <v>0</v>
          </cell>
          <cell r="K8521">
            <v>0</v>
          </cell>
          <cell r="L8521">
            <v>0</v>
          </cell>
          <cell r="M8521">
            <v>100</v>
          </cell>
          <cell r="N8521">
            <v>0</v>
          </cell>
        </row>
        <row r="8522">
          <cell r="A8522" t="str">
            <v>98607986611</v>
          </cell>
          <cell r="B8522">
            <v>98607</v>
          </cell>
          <cell r="C8522">
            <v>98661</v>
          </cell>
          <cell r="D8522">
            <v>1</v>
          </cell>
          <cell r="E8522">
            <v>1</v>
          </cell>
          <cell r="F8522">
            <v>100</v>
          </cell>
          <cell r="I8522">
            <v>0</v>
          </cell>
          <cell r="J8522">
            <v>0</v>
          </cell>
          <cell r="K8522">
            <v>0</v>
          </cell>
          <cell r="L8522">
            <v>0</v>
          </cell>
          <cell r="M8522">
            <v>100</v>
          </cell>
          <cell r="N8522">
            <v>1</v>
          </cell>
        </row>
        <row r="8523">
          <cell r="A8523" t="str">
            <v>98608986091</v>
          </cell>
          <cell r="B8523">
            <v>98608</v>
          </cell>
          <cell r="C8523">
            <v>98609</v>
          </cell>
          <cell r="D8523">
            <v>1</v>
          </cell>
          <cell r="E8523">
            <v>1</v>
          </cell>
          <cell r="F8523">
            <v>100</v>
          </cell>
          <cell r="I8523">
            <v>0</v>
          </cell>
          <cell r="J8523">
            <v>0</v>
          </cell>
          <cell r="K8523">
            <v>0</v>
          </cell>
          <cell r="L8523">
            <v>0</v>
          </cell>
          <cell r="M8523">
            <v>100</v>
          </cell>
          <cell r="N8523">
            <v>0</v>
          </cell>
        </row>
        <row r="8524">
          <cell r="A8524" t="str">
            <v>98609986111</v>
          </cell>
          <cell r="B8524">
            <v>98609</v>
          </cell>
          <cell r="C8524">
            <v>98611</v>
          </cell>
          <cell r="D8524">
            <v>1</v>
          </cell>
          <cell r="E8524">
            <v>1</v>
          </cell>
          <cell r="F8524">
            <v>100</v>
          </cell>
          <cell r="I8524">
            <v>0</v>
          </cell>
          <cell r="J8524">
            <v>0</v>
          </cell>
          <cell r="K8524">
            <v>0</v>
          </cell>
          <cell r="L8524">
            <v>0</v>
          </cell>
          <cell r="M8524">
            <v>100</v>
          </cell>
          <cell r="N8524">
            <v>0</v>
          </cell>
        </row>
        <row r="8525">
          <cell r="A8525" t="str">
            <v>98610986111</v>
          </cell>
          <cell r="B8525">
            <v>98610</v>
          </cell>
          <cell r="C8525">
            <v>98611</v>
          </cell>
          <cell r="D8525">
            <v>1</v>
          </cell>
          <cell r="E8525">
            <v>1</v>
          </cell>
          <cell r="F8525">
            <v>100</v>
          </cell>
          <cell r="I8525">
            <v>0</v>
          </cell>
          <cell r="J8525">
            <v>0</v>
          </cell>
          <cell r="K8525">
            <v>0</v>
          </cell>
          <cell r="L8525">
            <v>0</v>
          </cell>
          <cell r="M8525">
            <v>100</v>
          </cell>
          <cell r="N8525">
            <v>0</v>
          </cell>
        </row>
        <row r="8526">
          <cell r="A8526" t="str">
            <v>98611986121</v>
          </cell>
          <cell r="B8526">
            <v>98611</v>
          </cell>
          <cell r="C8526">
            <v>98612</v>
          </cell>
          <cell r="D8526">
            <v>1</v>
          </cell>
          <cell r="E8526">
            <v>1</v>
          </cell>
          <cell r="F8526">
            <v>100</v>
          </cell>
          <cell r="I8526">
            <v>0</v>
          </cell>
          <cell r="J8526">
            <v>0</v>
          </cell>
          <cell r="K8526">
            <v>0</v>
          </cell>
          <cell r="L8526">
            <v>0</v>
          </cell>
          <cell r="M8526">
            <v>100</v>
          </cell>
          <cell r="N8526">
            <v>0</v>
          </cell>
        </row>
        <row r="8527">
          <cell r="A8527" t="str">
            <v>98611986161</v>
          </cell>
          <cell r="B8527">
            <v>98611</v>
          </cell>
          <cell r="C8527">
            <v>98616</v>
          </cell>
          <cell r="D8527">
            <v>1</v>
          </cell>
          <cell r="E8527">
            <v>1</v>
          </cell>
          <cell r="F8527">
            <v>100</v>
          </cell>
          <cell r="I8527">
            <v>0</v>
          </cell>
          <cell r="J8527">
            <v>0</v>
          </cell>
          <cell r="K8527">
            <v>0</v>
          </cell>
          <cell r="L8527">
            <v>0</v>
          </cell>
          <cell r="M8527">
            <v>100</v>
          </cell>
          <cell r="N8527">
            <v>0</v>
          </cell>
        </row>
        <row r="8528">
          <cell r="A8528" t="str">
            <v>98612986361</v>
          </cell>
          <cell r="B8528">
            <v>98612</v>
          </cell>
          <cell r="C8528">
            <v>98636</v>
          </cell>
          <cell r="D8528">
            <v>1</v>
          </cell>
          <cell r="E8528">
            <v>1</v>
          </cell>
          <cell r="F8528">
            <v>100</v>
          </cell>
          <cell r="I8528">
            <v>0</v>
          </cell>
          <cell r="J8528">
            <v>0</v>
          </cell>
          <cell r="K8528">
            <v>0</v>
          </cell>
          <cell r="L8528">
            <v>0</v>
          </cell>
          <cell r="M8528">
            <v>100</v>
          </cell>
          <cell r="N8528">
            <v>0</v>
          </cell>
        </row>
        <row r="8529">
          <cell r="A8529" t="str">
            <v>98613986141</v>
          </cell>
          <cell r="B8529">
            <v>98613</v>
          </cell>
          <cell r="C8529">
            <v>98614</v>
          </cell>
          <cell r="D8529">
            <v>1</v>
          </cell>
          <cell r="E8529">
            <v>1</v>
          </cell>
          <cell r="F8529">
            <v>100</v>
          </cell>
          <cell r="I8529">
            <v>0</v>
          </cell>
          <cell r="J8529">
            <v>0</v>
          </cell>
          <cell r="K8529">
            <v>0</v>
          </cell>
          <cell r="L8529">
            <v>0</v>
          </cell>
          <cell r="M8529">
            <v>100</v>
          </cell>
          <cell r="N8529">
            <v>0</v>
          </cell>
        </row>
        <row r="8530">
          <cell r="A8530" t="str">
            <v>98614986151</v>
          </cell>
          <cell r="B8530">
            <v>98614</v>
          </cell>
          <cell r="C8530">
            <v>98615</v>
          </cell>
          <cell r="D8530">
            <v>1</v>
          </cell>
          <cell r="E8530">
            <v>1</v>
          </cell>
          <cell r="F8530">
            <v>100</v>
          </cell>
          <cell r="I8530">
            <v>0</v>
          </cell>
          <cell r="J8530">
            <v>0</v>
          </cell>
          <cell r="K8530">
            <v>0</v>
          </cell>
          <cell r="L8530">
            <v>0</v>
          </cell>
          <cell r="M8530">
            <v>100</v>
          </cell>
          <cell r="N8530">
            <v>0</v>
          </cell>
        </row>
        <row r="8531">
          <cell r="A8531" t="str">
            <v>98615986161</v>
          </cell>
          <cell r="B8531">
            <v>98615</v>
          </cell>
          <cell r="C8531">
            <v>98616</v>
          </cell>
          <cell r="D8531">
            <v>1</v>
          </cell>
          <cell r="E8531">
            <v>1</v>
          </cell>
          <cell r="F8531">
            <v>100</v>
          </cell>
          <cell r="I8531">
            <v>0</v>
          </cell>
          <cell r="J8531">
            <v>0</v>
          </cell>
          <cell r="K8531">
            <v>0</v>
          </cell>
          <cell r="L8531">
            <v>0</v>
          </cell>
          <cell r="M8531">
            <v>100</v>
          </cell>
          <cell r="N8531">
            <v>1</v>
          </cell>
        </row>
        <row r="8532">
          <cell r="A8532" t="str">
            <v>98615986171</v>
          </cell>
          <cell r="B8532">
            <v>98615</v>
          </cell>
          <cell r="C8532">
            <v>98617</v>
          </cell>
          <cell r="D8532">
            <v>1</v>
          </cell>
          <cell r="E8532">
            <v>1</v>
          </cell>
          <cell r="F8532">
            <v>100</v>
          </cell>
          <cell r="I8532">
            <v>0</v>
          </cell>
          <cell r="J8532">
            <v>0</v>
          </cell>
          <cell r="K8532">
            <v>0</v>
          </cell>
          <cell r="L8532">
            <v>0</v>
          </cell>
          <cell r="M8532">
            <v>100</v>
          </cell>
          <cell r="N8532">
            <v>0</v>
          </cell>
        </row>
        <row r="8533">
          <cell r="A8533" t="str">
            <v>98616986251</v>
          </cell>
          <cell r="B8533">
            <v>98616</v>
          </cell>
          <cell r="C8533">
            <v>98625</v>
          </cell>
          <cell r="D8533">
            <v>1</v>
          </cell>
          <cell r="E8533">
            <v>1</v>
          </cell>
          <cell r="F8533">
            <v>100</v>
          </cell>
          <cell r="I8533">
            <v>0</v>
          </cell>
          <cell r="J8533">
            <v>0</v>
          </cell>
          <cell r="K8533">
            <v>0</v>
          </cell>
          <cell r="L8533">
            <v>0</v>
          </cell>
          <cell r="M8533">
            <v>100</v>
          </cell>
          <cell r="N8533">
            <v>0</v>
          </cell>
        </row>
        <row r="8534">
          <cell r="A8534" t="str">
            <v>98617986301</v>
          </cell>
          <cell r="B8534">
            <v>98617</v>
          </cell>
          <cell r="C8534">
            <v>98630</v>
          </cell>
          <cell r="D8534">
            <v>1</v>
          </cell>
          <cell r="E8534">
            <v>1</v>
          </cell>
          <cell r="F8534">
            <v>100</v>
          </cell>
          <cell r="I8534">
            <v>0</v>
          </cell>
          <cell r="J8534">
            <v>0</v>
          </cell>
          <cell r="K8534">
            <v>0</v>
          </cell>
          <cell r="L8534">
            <v>0</v>
          </cell>
          <cell r="M8534">
            <v>100</v>
          </cell>
          <cell r="N8534">
            <v>0</v>
          </cell>
        </row>
        <row r="8535">
          <cell r="A8535" t="str">
            <v>98620986221</v>
          </cell>
          <cell r="B8535">
            <v>98620</v>
          </cell>
          <cell r="C8535">
            <v>98622</v>
          </cell>
          <cell r="D8535">
            <v>1</v>
          </cell>
          <cell r="E8535">
            <v>1</v>
          </cell>
          <cell r="F8535">
            <v>100</v>
          </cell>
          <cell r="I8535">
            <v>0</v>
          </cell>
          <cell r="J8535">
            <v>0</v>
          </cell>
          <cell r="K8535">
            <v>0</v>
          </cell>
          <cell r="L8535">
            <v>0</v>
          </cell>
          <cell r="M8535">
            <v>100</v>
          </cell>
          <cell r="N8535">
            <v>0</v>
          </cell>
        </row>
        <row r="8536">
          <cell r="A8536" t="str">
            <v>98621986221</v>
          </cell>
          <cell r="B8536">
            <v>98621</v>
          </cell>
          <cell r="C8536">
            <v>98622</v>
          </cell>
          <cell r="D8536">
            <v>1</v>
          </cell>
          <cell r="E8536">
            <v>1</v>
          </cell>
          <cell r="F8536">
            <v>100</v>
          </cell>
          <cell r="I8536">
            <v>0</v>
          </cell>
          <cell r="J8536">
            <v>0</v>
          </cell>
          <cell r="K8536">
            <v>0</v>
          </cell>
          <cell r="L8536">
            <v>0</v>
          </cell>
          <cell r="M8536">
            <v>100</v>
          </cell>
          <cell r="N8536">
            <v>0</v>
          </cell>
        </row>
        <row r="8537">
          <cell r="A8537" t="str">
            <v>98622986401</v>
          </cell>
          <cell r="B8537">
            <v>98622</v>
          </cell>
          <cell r="C8537">
            <v>98640</v>
          </cell>
          <cell r="D8537">
            <v>1</v>
          </cell>
          <cell r="E8537">
            <v>1</v>
          </cell>
          <cell r="F8537">
            <v>100</v>
          </cell>
          <cell r="I8537">
            <v>0</v>
          </cell>
          <cell r="J8537">
            <v>0</v>
          </cell>
          <cell r="K8537">
            <v>0</v>
          </cell>
          <cell r="L8537">
            <v>0</v>
          </cell>
          <cell r="M8537">
            <v>100</v>
          </cell>
          <cell r="N8537">
            <v>1</v>
          </cell>
        </row>
        <row r="8538">
          <cell r="A8538" t="str">
            <v>98622986411</v>
          </cell>
          <cell r="B8538">
            <v>98622</v>
          </cell>
          <cell r="C8538">
            <v>98641</v>
          </cell>
          <cell r="D8538">
            <v>1</v>
          </cell>
          <cell r="E8538">
            <v>1</v>
          </cell>
          <cell r="F8538">
            <v>100</v>
          </cell>
          <cell r="I8538">
            <v>0</v>
          </cell>
          <cell r="J8538">
            <v>0</v>
          </cell>
          <cell r="K8538">
            <v>0</v>
          </cell>
          <cell r="L8538">
            <v>0</v>
          </cell>
          <cell r="M8538">
            <v>100</v>
          </cell>
          <cell r="N8538">
            <v>1</v>
          </cell>
        </row>
        <row r="8539">
          <cell r="A8539" t="str">
            <v>98623986241</v>
          </cell>
          <cell r="B8539">
            <v>98623</v>
          </cell>
          <cell r="C8539">
            <v>98624</v>
          </cell>
          <cell r="D8539">
            <v>1</v>
          </cell>
          <cell r="E8539">
            <v>1</v>
          </cell>
          <cell r="F8539">
            <v>100</v>
          </cell>
          <cell r="I8539">
            <v>0</v>
          </cell>
          <cell r="J8539">
            <v>0</v>
          </cell>
          <cell r="K8539">
            <v>0</v>
          </cell>
          <cell r="L8539">
            <v>0</v>
          </cell>
          <cell r="M8539">
            <v>100</v>
          </cell>
          <cell r="N8539">
            <v>0</v>
          </cell>
        </row>
        <row r="8540">
          <cell r="A8540" t="str">
            <v>98623986461</v>
          </cell>
          <cell r="B8540">
            <v>98623</v>
          </cell>
          <cell r="C8540">
            <v>98646</v>
          </cell>
          <cell r="D8540">
            <v>1</v>
          </cell>
          <cell r="E8540">
            <v>1</v>
          </cell>
          <cell r="F8540">
            <v>100</v>
          </cell>
          <cell r="I8540">
            <v>0</v>
          </cell>
          <cell r="J8540">
            <v>0</v>
          </cell>
          <cell r="K8540">
            <v>0</v>
          </cell>
          <cell r="L8540">
            <v>0</v>
          </cell>
          <cell r="M8540">
            <v>100</v>
          </cell>
          <cell r="N8540">
            <v>1</v>
          </cell>
        </row>
        <row r="8541">
          <cell r="A8541" t="str">
            <v>98624986251</v>
          </cell>
          <cell r="B8541">
            <v>98624</v>
          </cell>
          <cell r="C8541">
            <v>98625</v>
          </cell>
          <cell r="D8541">
            <v>1</v>
          </cell>
          <cell r="E8541">
            <v>1</v>
          </cell>
          <cell r="F8541">
            <v>100</v>
          </cell>
          <cell r="I8541">
            <v>0</v>
          </cell>
          <cell r="J8541">
            <v>0</v>
          </cell>
          <cell r="K8541">
            <v>0</v>
          </cell>
          <cell r="L8541">
            <v>0</v>
          </cell>
          <cell r="M8541">
            <v>100</v>
          </cell>
          <cell r="N8541">
            <v>0</v>
          </cell>
        </row>
        <row r="8542">
          <cell r="A8542" t="str">
            <v>98624986471</v>
          </cell>
          <cell r="B8542">
            <v>98624</v>
          </cell>
          <cell r="C8542">
            <v>98647</v>
          </cell>
          <cell r="D8542">
            <v>1</v>
          </cell>
          <cell r="E8542">
            <v>1</v>
          </cell>
          <cell r="F8542">
            <v>100</v>
          </cell>
          <cell r="I8542">
            <v>0</v>
          </cell>
          <cell r="J8542">
            <v>0</v>
          </cell>
          <cell r="K8542">
            <v>0</v>
          </cell>
          <cell r="L8542">
            <v>0</v>
          </cell>
          <cell r="M8542">
            <v>100</v>
          </cell>
          <cell r="N8542">
            <v>1</v>
          </cell>
        </row>
        <row r="8543">
          <cell r="A8543" t="str">
            <v>98625986271</v>
          </cell>
          <cell r="B8543">
            <v>98625</v>
          </cell>
          <cell r="C8543">
            <v>98627</v>
          </cell>
          <cell r="D8543">
            <v>1</v>
          </cell>
          <cell r="E8543">
            <v>1</v>
          </cell>
          <cell r="F8543">
            <v>100</v>
          </cell>
          <cell r="I8543">
            <v>0</v>
          </cell>
          <cell r="J8543">
            <v>0</v>
          </cell>
          <cell r="K8543">
            <v>0</v>
          </cell>
          <cell r="L8543">
            <v>0</v>
          </cell>
          <cell r="M8543">
            <v>100</v>
          </cell>
          <cell r="N8543">
            <v>0</v>
          </cell>
        </row>
        <row r="8544">
          <cell r="A8544" t="str">
            <v>98626986301</v>
          </cell>
          <cell r="B8544">
            <v>98626</v>
          </cell>
          <cell r="C8544">
            <v>98630</v>
          </cell>
          <cell r="D8544">
            <v>1</v>
          </cell>
          <cell r="E8544">
            <v>1</v>
          </cell>
          <cell r="F8544">
            <v>100</v>
          </cell>
          <cell r="I8544">
            <v>0</v>
          </cell>
          <cell r="J8544">
            <v>0</v>
          </cell>
          <cell r="K8544">
            <v>0</v>
          </cell>
          <cell r="L8544">
            <v>0</v>
          </cell>
          <cell r="M8544">
            <v>100</v>
          </cell>
          <cell r="N8544">
            <v>0</v>
          </cell>
        </row>
        <row r="8545">
          <cell r="A8545" t="str">
            <v>98626986331</v>
          </cell>
          <cell r="B8545">
            <v>98626</v>
          </cell>
          <cell r="C8545">
            <v>98633</v>
          </cell>
          <cell r="D8545">
            <v>1</v>
          </cell>
          <cell r="E8545">
            <v>1</v>
          </cell>
          <cell r="F8545">
            <v>100</v>
          </cell>
          <cell r="I8545">
            <v>0</v>
          </cell>
          <cell r="J8545">
            <v>0</v>
          </cell>
          <cell r="K8545">
            <v>0</v>
          </cell>
          <cell r="L8545">
            <v>0</v>
          </cell>
          <cell r="M8545">
            <v>100</v>
          </cell>
          <cell r="N8545">
            <v>0</v>
          </cell>
        </row>
        <row r="8546">
          <cell r="A8546" t="str">
            <v>98627986311</v>
          </cell>
          <cell r="B8546">
            <v>98627</v>
          </cell>
          <cell r="C8546">
            <v>98631</v>
          </cell>
          <cell r="D8546">
            <v>1</v>
          </cell>
          <cell r="E8546">
            <v>1</v>
          </cell>
          <cell r="F8546">
            <v>100</v>
          </cell>
          <cell r="I8546">
            <v>0</v>
          </cell>
          <cell r="J8546">
            <v>0</v>
          </cell>
          <cell r="K8546">
            <v>0</v>
          </cell>
          <cell r="L8546">
            <v>0</v>
          </cell>
          <cell r="M8546">
            <v>100</v>
          </cell>
          <cell r="N8546">
            <v>0</v>
          </cell>
        </row>
        <row r="8547">
          <cell r="A8547" t="str">
            <v>98628986331</v>
          </cell>
          <cell r="B8547">
            <v>98628</v>
          </cell>
          <cell r="C8547">
            <v>98633</v>
          </cell>
          <cell r="D8547">
            <v>1</v>
          </cell>
          <cell r="E8547">
            <v>1</v>
          </cell>
          <cell r="F8547">
            <v>100</v>
          </cell>
          <cell r="I8547">
            <v>0</v>
          </cell>
          <cell r="J8547">
            <v>0</v>
          </cell>
          <cell r="K8547">
            <v>0</v>
          </cell>
          <cell r="L8547">
            <v>0</v>
          </cell>
          <cell r="M8547">
            <v>100</v>
          </cell>
          <cell r="N8547">
            <v>0</v>
          </cell>
        </row>
        <row r="8548">
          <cell r="A8548" t="str">
            <v>98628986351</v>
          </cell>
          <cell r="B8548">
            <v>98628</v>
          </cell>
          <cell r="C8548">
            <v>98635</v>
          </cell>
          <cell r="D8548">
            <v>1</v>
          </cell>
          <cell r="E8548">
            <v>1</v>
          </cell>
          <cell r="F8548">
            <v>100</v>
          </cell>
          <cell r="I8548">
            <v>0</v>
          </cell>
          <cell r="J8548">
            <v>0</v>
          </cell>
          <cell r="K8548">
            <v>0</v>
          </cell>
          <cell r="L8548">
            <v>0</v>
          </cell>
          <cell r="M8548">
            <v>100</v>
          </cell>
          <cell r="N8548">
            <v>0</v>
          </cell>
        </row>
        <row r="8549">
          <cell r="A8549" t="str">
            <v>98629986311</v>
          </cell>
          <cell r="B8549">
            <v>98629</v>
          </cell>
          <cell r="C8549">
            <v>98631</v>
          </cell>
          <cell r="D8549">
            <v>1</v>
          </cell>
          <cell r="E8549">
            <v>1</v>
          </cell>
          <cell r="F8549">
            <v>100</v>
          </cell>
          <cell r="I8549">
            <v>0</v>
          </cell>
          <cell r="J8549">
            <v>0</v>
          </cell>
          <cell r="K8549">
            <v>0</v>
          </cell>
          <cell r="L8549">
            <v>0</v>
          </cell>
          <cell r="M8549">
            <v>100</v>
          </cell>
          <cell r="N8549">
            <v>0</v>
          </cell>
        </row>
        <row r="8550">
          <cell r="A8550" t="str">
            <v>98629986361</v>
          </cell>
          <cell r="B8550">
            <v>98629</v>
          </cell>
          <cell r="C8550">
            <v>98636</v>
          </cell>
          <cell r="D8550">
            <v>1</v>
          </cell>
          <cell r="E8550">
            <v>1</v>
          </cell>
          <cell r="F8550">
            <v>100</v>
          </cell>
          <cell r="I8550">
            <v>0</v>
          </cell>
          <cell r="J8550">
            <v>0</v>
          </cell>
          <cell r="K8550">
            <v>0</v>
          </cell>
          <cell r="L8550">
            <v>0</v>
          </cell>
          <cell r="M8550">
            <v>100</v>
          </cell>
          <cell r="N8550">
            <v>0</v>
          </cell>
        </row>
        <row r="8551">
          <cell r="A8551" t="str">
            <v>98631986421</v>
          </cell>
          <cell r="B8551">
            <v>98631</v>
          </cell>
          <cell r="C8551">
            <v>98642</v>
          </cell>
          <cell r="D8551">
            <v>1</v>
          </cell>
          <cell r="E8551">
            <v>1</v>
          </cell>
          <cell r="F8551">
            <v>100</v>
          </cell>
          <cell r="I8551">
            <v>0</v>
          </cell>
          <cell r="J8551">
            <v>0</v>
          </cell>
          <cell r="K8551">
            <v>0</v>
          </cell>
          <cell r="L8551">
            <v>0</v>
          </cell>
          <cell r="M8551">
            <v>100</v>
          </cell>
          <cell r="N8551">
            <v>0</v>
          </cell>
        </row>
        <row r="8552">
          <cell r="A8552" t="str">
            <v>98632986521</v>
          </cell>
          <cell r="B8552">
            <v>98632</v>
          </cell>
          <cell r="C8552">
            <v>98652</v>
          </cell>
          <cell r="D8552">
            <v>1</v>
          </cell>
          <cell r="E8552">
            <v>1</v>
          </cell>
          <cell r="F8552">
            <v>100</v>
          </cell>
          <cell r="I8552">
            <v>0</v>
          </cell>
          <cell r="J8552">
            <v>0</v>
          </cell>
          <cell r="K8552">
            <v>0</v>
          </cell>
          <cell r="L8552">
            <v>0</v>
          </cell>
          <cell r="M8552">
            <v>100</v>
          </cell>
          <cell r="N8552">
            <v>0</v>
          </cell>
        </row>
        <row r="8553">
          <cell r="A8553" t="str">
            <v>98632986771</v>
          </cell>
          <cell r="B8553">
            <v>98632</v>
          </cell>
          <cell r="C8553">
            <v>98677</v>
          </cell>
          <cell r="D8553">
            <v>1</v>
          </cell>
          <cell r="E8553">
            <v>1</v>
          </cell>
          <cell r="F8553">
            <v>100</v>
          </cell>
          <cell r="I8553">
            <v>0</v>
          </cell>
          <cell r="J8553">
            <v>0</v>
          </cell>
          <cell r="K8553">
            <v>0</v>
          </cell>
          <cell r="L8553">
            <v>0</v>
          </cell>
          <cell r="M8553">
            <v>100</v>
          </cell>
          <cell r="N8553">
            <v>0</v>
          </cell>
        </row>
        <row r="8554">
          <cell r="A8554" t="str">
            <v>98633986341</v>
          </cell>
          <cell r="B8554">
            <v>98633</v>
          </cell>
          <cell r="C8554">
            <v>98634</v>
          </cell>
          <cell r="D8554">
            <v>1</v>
          </cell>
          <cell r="E8554">
            <v>1</v>
          </cell>
          <cell r="F8554">
            <v>100</v>
          </cell>
          <cell r="I8554">
            <v>0</v>
          </cell>
          <cell r="J8554">
            <v>0</v>
          </cell>
          <cell r="K8554">
            <v>0</v>
          </cell>
          <cell r="L8554">
            <v>0</v>
          </cell>
          <cell r="M8554">
            <v>100</v>
          </cell>
          <cell r="N8554">
            <v>0</v>
          </cell>
        </row>
        <row r="8555">
          <cell r="A8555" t="str">
            <v>98635986521</v>
          </cell>
          <cell r="B8555">
            <v>98635</v>
          </cell>
          <cell r="C8555">
            <v>98652</v>
          </cell>
          <cell r="D8555">
            <v>1</v>
          </cell>
          <cell r="E8555">
            <v>1</v>
          </cell>
          <cell r="F8555">
            <v>100</v>
          </cell>
          <cell r="I8555">
            <v>0</v>
          </cell>
          <cell r="J8555">
            <v>0</v>
          </cell>
          <cell r="K8555">
            <v>0</v>
          </cell>
          <cell r="L8555">
            <v>0</v>
          </cell>
          <cell r="M8555">
            <v>100</v>
          </cell>
          <cell r="N8555">
            <v>0</v>
          </cell>
        </row>
        <row r="8556">
          <cell r="A8556" t="str">
            <v>98640986471</v>
          </cell>
          <cell r="B8556">
            <v>98640</v>
          </cell>
          <cell r="C8556">
            <v>98647</v>
          </cell>
          <cell r="D8556">
            <v>1</v>
          </cell>
          <cell r="E8556">
            <v>1</v>
          </cell>
          <cell r="F8556">
            <v>100</v>
          </cell>
          <cell r="I8556">
            <v>0</v>
          </cell>
          <cell r="J8556">
            <v>0</v>
          </cell>
          <cell r="K8556">
            <v>0</v>
          </cell>
          <cell r="L8556">
            <v>0</v>
          </cell>
          <cell r="M8556">
            <v>100</v>
          </cell>
          <cell r="N8556">
            <v>0</v>
          </cell>
        </row>
        <row r="8557">
          <cell r="A8557" t="str">
            <v>98641986431</v>
          </cell>
          <cell r="B8557">
            <v>98641</v>
          </cell>
          <cell r="C8557">
            <v>98643</v>
          </cell>
          <cell r="D8557">
            <v>1</v>
          </cell>
          <cell r="E8557">
            <v>1</v>
          </cell>
          <cell r="F8557">
            <v>100</v>
          </cell>
          <cell r="I8557">
            <v>0</v>
          </cell>
          <cell r="J8557">
            <v>0</v>
          </cell>
          <cell r="K8557">
            <v>0</v>
          </cell>
          <cell r="L8557">
            <v>0</v>
          </cell>
          <cell r="M8557">
            <v>100</v>
          </cell>
          <cell r="N8557">
            <v>0</v>
          </cell>
        </row>
        <row r="8558">
          <cell r="A8558" t="str">
            <v>98641986432</v>
          </cell>
          <cell r="B8558">
            <v>98641</v>
          </cell>
          <cell r="C8558">
            <v>98643</v>
          </cell>
          <cell r="D8558">
            <v>2</v>
          </cell>
          <cell r="E8558">
            <v>1</v>
          </cell>
          <cell r="F8558">
            <v>100</v>
          </cell>
          <cell r="I8558">
            <v>0</v>
          </cell>
          <cell r="J8558">
            <v>0</v>
          </cell>
          <cell r="K8558">
            <v>0</v>
          </cell>
          <cell r="L8558">
            <v>0</v>
          </cell>
          <cell r="M8558">
            <v>100</v>
          </cell>
          <cell r="N8558">
            <v>0</v>
          </cell>
        </row>
        <row r="8559">
          <cell r="A8559" t="str">
            <v>98642986731</v>
          </cell>
          <cell r="B8559">
            <v>98642</v>
          </cell>
          <cell r="C8559">
            <v>98673</v>
          </cell>
          <cell r="D8559">
            <v>1</v>
          </cell>
          <cell r="E8559">
            <v>1</v>
          </cell>
          <cell r="F8559">
            <v>100</v>
          </cell>
          <cell r="I8559">
            <v>0</v>
          </cell>
          <cell r="J8559">
            <v>0</v>
          </cell>
          <cell r="K8559">
            <v>0</v>
          </cell>
          <cell r="L8559">
            <v>0</v>
          </cell>
          <cell r="M8559">
            <v>100</v>
          </cell>
          <cell r="N8559">
            <v>0</v>
          </cell>
        </row>
        <row r="8560">
          <cell r="A8560" t="str">
            <v>98642986741</v>
          </cell>
          <cell r="B8560">
            <v>98642</v>
          </cell>
          <cell r="C8560">
            <v>98674</v>
          </cell>
          <cell r="D8560">
            <v>1</v>
          </cell>
          <cell r="E8560">
            <v>1</v>
          </cell>
          <cell r="F8560">
            <v>100</v>
          </cell>
          <cell r="I8560">
            <v>0</v>
          </cell>
          <cell r="J8560">
            <v>0</v>
          </cell>
          <cell r="K8560">
            <v>0</v>
          </cell>
          <cell r="L8560">
            <v>0</v>
          </cell>
          <cell r="M8560">
            <v>100</v>
          </cell>
          <cell r="N8560">
            <v>0</v>
          </cell>
        </row>
        <row r="8561">
          <cell r="A8561" t="str">
            <v>98643986441</v>
          </cell>
          <cell r="B8561">
            <v>98643</v>
          </cell>
          <cell r="C8561">
            <v>98644</v>
          </cell>
          <cell r="D8561">
            <v>1</v>
          </cell>
          <cell r="E8561">
            <v>1</v>
          </cell>
          <cell r="F8561">
            <v>100</v>
          </cell>
          <cell r="I8561">
            <v>0</v>
          </cell>
          <cell r="J8561">
            <v>0</v>
          </cell>
          <cell r="K8561">
            <v>0</v>
          </cell>
          <cell r="L8561">
            <v>0</v>
          </cell>
          <cell r="M8561">
            <v>100</v>
          </cell>
          <cell r="N8561">
            <v>0</v>
          </cell>
        </row>
        <row r="8562">
          <cell r="A8562" t="str">
            <v>98643986461</v>
          </cell>
          <cell r="B8562">
            <v>98643</v>
          </cell>
          <cell r="C8562">
            <v>98646</v>
          </cell>
          <cell r="D8562">
            <v>1</v>
          </cell>
          <cell r="E8562">
            <v>1</v>
          </cell>
          <cell r="F8562">
            <v>100</v>
          </cell>
          <cell r="I8562">
            <v>0</v>
          </cell>
          <cell r="J8562">
            <v>0</v>
          </cell>
          <cell r="K8562">
            <v>0</v>
          </cell>
          <cell r="L8562">
            <v>0</v>
          </cell>
          <cell r="M8562">
            <v>100</v>
          </cell>
          <cell r="N8562">
            <v>0</v>
          </cell>
        </row>
        <row r="8563">
          <cell r="A8563" t="str">
            <v>98644986451</v>
          </cell>
          <cell r="B8563">
            <v>98644</v>
          </cell>
          <cell r="C8563">
            <v>98645</v>
          </cell>
          <cell r="D8563">
            <v>1</v>
          </cell>
          <cell r="E8563">
            <v>1</v>
          </cell>
          <cell r="F8563">
            <v>100</v>
          </cell>
          <cell r="I8563">
            <v>0</v>
          </cell>
          <cell r="J8563">
            <v>0</v>
          </cell>
          <cell r="K8563">
            <v>0</v>
          </cell>
          <cell r="L8563">
            <v>0</v>
          </cell>
          <cell r="M8563">
            <v>100</v>
          </cell>
          <cell r="N8563">
            <v>0</v>
          </cell>
        </row>
        <row r="8564">
          <cell r="A8564" t="str">
            <v>98645986461</v>
          </cell>
          <cell r="B8564">
            <v>98645</v>
          </cell>
          <cell r="C8564">
            <v>98646</v>
          </cell>
          <cell r="D8564">
            <v>1</v>
          </cell>
          <cell r="E8564">
            <v>1</v>
          </cell>
          <cell r="F8564">
            <v>100</v>
          </cell>
          <cell r="I8564">
            <v>0</v>
          </cell>
          <cell r="J8564">
            <v>0</v>
          </cell>
          <cell r="K8564">
            <v>0</v>
          </cell>
          <cell r="L8564">
            <v>0</v>
          </cell>
          <cell r="M8564">
            <v>100</v>
          </cell>
          <cell r="N8564">
            <v>0</v>
          </cell>
        </row>
        <row r="8565">
          <cell r="A8565" t="str">
            <v>98651986531</v>
          </cell>
          <cell r="B8565">
            <v>98651</v>
          </cell>
          <cell r="C8565">
            <v>98653</v>
          </cell>
          <cell r="D8565">
            <v>1</v>
          </cell>
          <cell r="E8565">
            <v>1</v>
          </cell>
          <cell r="F8565">
            <v>100</v>
          </cell>
          <cell r="I8565">
            <v>0</v>
          </cell>
          <cell r="J8565">
            <v>0</v>
          </cell>
          <cell r="K8565">
            <v>0</v>
          </cell>
          <cell r="L8565">
            <v>0</v>
          </cell>
          <cell r="M8565">
            <v>100</v>
          </cell>
          <cell r="N8565">
            <v>1</v>
          </cell>
        </row>
        <row r="8566">
          <cell r="A8566" t="str">
            <v>98651986561</v>
          </cell>
          <cell r="B8566">
            <v>98651</v>
          </cell>
          <cell r="C8566">
            <v>98656</v>
          </cell>
          <cell r="D8566">
            <v>1</v>
          </cell>
          <cell r="E8566">
            <v>1</v>
          </cell>
          <cell r="F8566">
            <v>100</v>
          </cell>
          <cell r="I8566">
            <v>0</v>
          </cell>
          <cell r="J8566">
            <v>0</v>
          </cell>
          <cell r="K8566">
            <v>0</v>
          </cell>
          <cell r="L8566">
            <v>0</v>
          </cell>
          <cell r="M8566">
            <v>100</v>
          </cell>
          <cell r="N8566">
            <v>0</v>
          </cell>
        </row>
        <row r="8567">
          <cell r="A8567" t="str">
            <v>98651986711</v>
          </cell>
          <cell r="B8567">
            <v>98651</v>
          </cell>
          <cell r="C8567">
            <v>98671</v>
          </cell>
          <cell r="D8567">
            <v>1</v>
          </cell>
          <cell r="E8567">
            <v>1</v>
          </cell>
          <cell r="F8567">
            <v>100</v>
          </cell>
          <cell r="I8567">
            <v>0</v>
          </cell>
          <cell r="J8567">
            <v>0</v>
          </cell>
          <cell r="K8567">
            <v>0</v>
          </cell>
          <cell r="L8567">
            <v>0</v>
          </cell>
          <cell r="M8567">
            <v>100</v>
          </cell>
          <cell r="N8567">
            <v>0</v>
          </cell>
        </row>
        <row r="8568">
          <cell r="A8568" t="str">
            <v>98651986821</v>
          </cell>
          <cell r="B8568">
            <v>98651</v>
          </cell>
          <cell r="C8568">
            <v>98682</v>
          </cell>
          <cell r="D8568">
            <v>1</v>
          </cell>
          <cell r="E8568">
            <v>1</v>
          </cell>
          <cell r="F8568">
            <v>100</v>
          </cell>
          <cell r="I8568">
            <v>0</v>
          </cell>
          <cell r="J8568">
            <v>0</v>
          </cell>
          <cell r="K8568">
            <v>0</v>
          </cell>
          <cell r="L8568">
            <v>0</v>
          </cell>
          <cell r="M8568">
            <v>100</v>
          </cell>
          <cell r="N8568">
            <v>0</v>
          </cell>
        </row>
        <row r="8569">
          <cell r="A8569" t="str">
            <v>98652986561</v>
          </cell>
          <cell r="B8569">
            <v>98652</v>
          </cell>
          <cell r="C8569">
            <v>98656</v>
          </cell>
          <cell r="D8569">
            <v>1</v>
          </cell>
          <cell r="E8569">
            <v>1</v>
          </cell>
          <cell r="F8569">
            <v>100</v>
          </cell>
          <cell r="I8569">
            <v>0</v>
          </cell>
          <cell r="J8569">
            <v>0</v>
          </cell>
          <cell r="K8569">
            <v>0</v>
          </cell>
          <cell r="L8569">
            <v>0</v>
          </cell>
          <cell r="M8569">
            <v>100</v>
          </cell>
          <cell r="N8569">
            <v>1</v>
          </cell>
        </row>
        <row r="8570">
          <cell r="A8570" t="str">
            <v>98652986591</v>
          </cell>
          <cell r="B8570">
            <v>98652</v>
          </cell>
          <cell r="C8570">
            <v>98659</v>
          </cell>
          <cell r="D8570">
            <v>1</v>
          </cell>
          <cell r="E8570">
            <v>1</v>
          </cell>
          <cell r="F8570">
            <v>100</v>
          </cell>
          <cell r="I8570">
            <v>0</v>
          </cell>
          <cell r="J8570">
            <v>0</v>
          </cell>
          <cell r="K8570">
            <v>0</v>
          </cell>
          <cell r="L8570">
            <v>0</v>
          </cell>
          <cell r="M8570">
            <v>100</v>
          </cell>
          <cell r="N8570">
            <v>1</v>
          </cell>
        </row>
        <row r="8571">
          <cell r="A8571" t="str">
            <v>98652986721</v>
          </cell>
          <cell r="B8571">
            <v>98652</v>
          </cell>
          <cell r="C8571">
            <v>98672</v>
          </cell>
          <cell r="D8571">
            <v>1</v>
          </cell>
          <cell r="E8571">
            <v>1</v>
          </cell>
          <cell r="F8571">
            <v>100</v>
          </cell>
          <cell r="I8571">
            <v>0</v>
          </cell>
          <cell r="J8571">
            <v>0</v>
          </cell>
          <cell r="K8571">
            <v>0</v>
          </cell>
          <cell r="L8571">
            <v>0</v>
          </cell>
          <cell r="M8571">
            <v>100</v>
          </cell>
          <cell r="N8571">
            <v>0</v>
          </cell>
        </row>
        <row r="8572">
          <cell r="A8572" t="str">
            <v>98654986561</v>
          </cell>
          <cell r="B8572">
            <v>98654</v>
          </cell>
          <cell r="C8572">
            <v>98656</v>
          </cell>
          <cell r="D8572">
            <v>1</v>
          </cell>
          <cell r="E8572">
            <v>1</v>
          </cell>
          <cell r="F8572">
            <v>100</v>
          </cell>
          <cell r="I8572">
            <v>0</v>
          </cell>
          <cell r="J8572">
            <v>0</v>
          </cell>
          <cell r="K8572">
            <v>0</v>
          </cell>
          <cell r="L8572">
            <v>0</v>
          </cell>
          <cell r="M8572">
            <v>100</v>
          </cell>
          <cell r="N8572">
            <v>0</v>
          </cell>
        </row>
        <row r="8573">
          <cell r="A8573" t="str">
            <v>98654986581</v>
          </cell>
          <cell r="B8573">
            <v>98654</v>
          </cell>
          <cell r="C8573">
            <v>98658</v>
          </cell>
          <cell r="D8573">
            <v>1</v>
          </cell>
          <cell r="E8573">
            <v>1</v>
          </cell>
          <cell r="F8573">
            <v>100</v>
          </cell>
          <cell r="I8573">
            <v>0</v>
          </cell>
          <cell r="J8573">
            <v>0</v>
          </cell>
          <cell r="K8573">
            <v>0</v>
          </cell>
          <cell r="L8573">
            <v>0</v>
          </cell>
          <cell r="M8573">
            <v>100</v>
          </cell>
          <cell r="N8573">
            <v>1</v>
          </cell>
        </row>
        <row r="8574">
          <cell r="A8574" t="str">
            <v>98654986601</v>
          </cell>
          <cell r="B8574">
            <v>98654</v>
          </cell>
          <cell r="C8574">
            <v>98660</v>
          </cell>
          <cell r="D8574">
            <v>1</v>
          </cell>
          <cell r="E8574">
            <v>1</v>
          </cell>
          <cell r="F8574">
            <v>100</v>
          </cell>
          <cell r="I8574">
            <v>0</v>
          </cell>
          <cell r="J8574">
            <v>0</v>
          </cell>
          <cell r="K8574">
            <v>0</v>
          </cell>
          <cell r="L8574">
            <v>0</v>
          </cell>
          <cell r="M8574">
            <v>100</v>
          </cell>
          <cell r="N8574">
            <v>0</v>
          </cell>
        </row>
        <row r="8575">
          <cell r="A8575" t="str">
            <v>98654986731</v>
          </cell>
          <cell r="B8575">
            <v>98654</v>
          </cell>
          <cell r="C8575">
            <v>98673</v>
          </cell>
          <cell r="D8575">
            <v>1</v>
          </cell>
          <cell r="E8575">
            <v>1</v>
          </cell>
          <cell r="F8575">
            <v>100</v>
          </cell>
          <cell r="I8575">
            <v>0</v>
          </cell>
          <cell r="J8575">
            <v>0</v>
          </cell>
          <cell r="K8575">
            <v>0</v>
          </cell>
          <cell r="L8575">
            <v>0</v>
          </cell>
          <cell r="M8575">
            <v>100</v>
          </cell>
          <cell r="N8575">
            <v>0</v>
          </cell>
        </row>
        <row r="8576">
          <cell r="A8576" t="str">
            <v>98655986901</v>
          </cell>
          <cell r="B8576">
            <v>98655</v>
          </cell>
          <cell r="C8576">
            <v>98690</v>
          </cell>
          <cell r="D8576">
            <v>1</v>
          </cell>
          <cell r="E8576">
            <v>1</v>
          </cell>
          <cell r="F8576">
            <v>100</v>
          </cell>
          <cell r="I8576">
            <v>0</v>
          </cell>
          <cell r="J8576">
            <v>0</v>
          </cell>
          <cell r="K8576">
            <v>0</v>
          </cell>
          <cell r="L8576">
            <v>0</v>
          </cell>
          <cell r="M8576">
            <v>100</v>
          </cell>
          <cell r="N8576">
            <v>0</v>
          </cell>
        </row>
        <row r="8577">
          <cell r="A8577" t="str">
            <v>98657986891</v>
          </cell>
          <cell r="B8577">
            <v>98657</v>
          </cell>
          <cell r="C8577">
            <v>98689</v>
          </cell>
          <cell r="D8577">
            <v>1</v>
          </cell>
          <cell r="E8577">
            <v>1</v>
          </cell>
          <cell r="F8577">
            <v>100</v>
          </cell>
          <cell r="I8577">
            <v>0</v>
          </cell>
          <cell r="J8577">
            <v>0</v>
          </cell>
          <cell r="K8577">
            <v>0</v>
          </cell>
          <cell r="L8577">
            <v>0</v>
          </cell>
          <cell r="M8577">
            <v>100</v>
          </cell>
          <cell r="N8577">
            <v>0</v>
          </cell>
        </row>
        <row r="8578">
          <cell r="A8578" t="str">
            <v>98660986701</v>
          </cell>
          <cell r="B8578">
            <v>98660</v>
          </cell>
          <cell r="C8578">
            <v>98670</v>
          </cell>
          <cell r="D8578">
            <v>1</v>
          </cell>
          <cell r="E8578">
            <v>1</v>
          </cell>
          <cell r="F8578">
            <v>100</v>
          </cell>
          <cell r="I8578">
            <v>0</v>
          </cell>
          <cell r="J8578">
            <v>0</v>
          </cell>
          <cell r="K8578">
            <v>0</v>
          </cell>
          <cell r="L8578">
            <v>0</v>
          </cell>
          <cell r="M8578">
            <v>100</v>
          </cell>
          <cell r="N8578">
            <v>0</v>
          </cell>
        </row>
        <row r="8579">
          <cell r="A8579" t="str">
            <v>98661986621</v>
          </cell>
          <cell r="B8579">
            <v>98661</v>
          </cell>
          <cell r="C8579">
            <v>98662</v>
          </cell>
          <cell r="D8579">
            <v>1</v>
          </cell>
          <cell r="E8579">
            <v>1</v>
          </cell>
          <cell r="F8579">
            <v>100</v>
          </cell>
          <cell r="I8579">
            <v>0</v>
          </cell>
          <cell r="J8579">
            <v>0</v>
          </cell>
          <cell r="K8579">
            <v>0</v>
          </cell>
          <cell r="L8579">
            <v>0</v>
          </cell>
          <cell r="M8579">
            <v>100</v>
          </cell>
          <cell r="N8579">
            <v>1</v>
          </cell>
        </row>
        <row r="8580">
          <cell r="A8580" t="str">
            <v>98669986701</v>
          </cell>
          <cell r="B8580">
            <v>98669</v>
          </cell>
          <cell r="C8580">
            <v>98670</v>
          </cell>
          <cell r="D8580">
            <v>1</v>
          </cell>
          <cell r="E8580">
            <v>1</v>
          </cell>
          <cell r="F8580">
            <v>100</v>
          </cell>
          <cell r="I8580">
            <v>0</v>
          </cell>
          <cell r="J8580">
            <v>0</v>
          </cell>
          <cell r="K8580">
            <v>0</v>
          </cell>
          <cell r="L8580">
            <v>0</v>
          </cell>
          <cell r="M8580">
            <v>100</v>
          </cell>
          <cell r="N8580">
            <v>0</v>
          </cell>
        </row>
        <row r="8581">
          <cell r="A8581" t="str">
            <v>98669986711</v>
          </cell>
          <cell r="B8581">
            <v>98669</v>
          </cell>
          <cell r="C8581">
            <v>98671</v>
          </cell>
          <cell r="D8581">
            <v>1</v>
          </cell>
          <cell r="E8581">
            <v>1</v>
          </cell>
          <cell r="F8581">
            <v>100</v>
          </cell>
          <cell r="I8581">
            <v>0</v>
          </cell>
          <cell r="J8581">
            <v>0</v>
          </cell>
          <cell r="K8581">
            <v>0</v>
          </cell>
          <cell r="L8581">
            <v>0</v>
          </cell>
          <cell r="M8581">
            <v>100</v>
          </cell>
          <cell r="N8581">
            <v>0</v>
          </cell>
        </row>
        <row r="8582">
          <cell r="A8582" t="str">
            <v>98672986781</v>
          </cell>
          <cell r="B8582">
            <v>98672</v>
          </cell>
          <cell r="C8582">
            <v>98678</v>
          </cell>
          <cell r="D8582">
            <v>1</v>
          </cell>
          <cell r="E8582">
            <v>1</v>
          </cell>
          <cell r="F8582">
            <v>100</v>
          </cell>
          <cell r="I8582">
            <v>0</v>
          </cell>
          <cell r="J8582">
            <v>0</v>
          </cell>
          <cell r="K8582">
            <v>0</v>
          </cell>
          <cell r="L8582">
            <v>0</v>
          </cell>
          <cell r="M8582">
            <v>100</v>
          </cell>
          <cell r="N8582">
            <v>0</v>
          </cell>
        </row>
        <row r="8583">
          <cell r="A8583" t="str">
            <v>98674986751</v>
          </cell>
          <cell r="B8583">
            <v>98674</v>
          </cell>
          <cell r="C8583">
            <v>98675</v>
          </cell>
          <cell r="D8583">
            <v>1</v>
          </cell>
          <cell r="E8583">
            <v>1</v>
          </cell>
          <cell r="F8583">
            <v>100</v>
          </cell>
          <cell r="I8583">
            <v>0</v>
          </cell>
          <cell r="J8583">
            <v>0</v>
          </cell>
          <cell r="K8583">
            <v>0</v>
          </cell>
          <cell r="L8583">
            <v>0</v>
          </cell>
          <cell r="M8583">
            <v>100</v>
          </cell>
          <cell r="N8583">
            <v>1</v>
          </cell>
        </row>
        <row r="8584">
          <cell r="A8584" t="str">
            <v>98674986761</v>
          </cell>
          <cell r="B8584">
            <v>98674</v>
          </cell>
          <cell r="C8584">
            <v>98676</v>
          </cell>
          <cell r="D8584">
            <v>1</v>
          </cell>
          <cell r="E8584">
            <v>1</v>
          </cell>
          <cell r="F8584">
            <v>100</v>
          </cell>
          <cell r="I8584">
            <v>0</v>
          </cell>
          <cell r="J8584">
            <v>0</v>
          </cell>
          <cell r="K8584">
            <v>0</v>
          </cell>
          <cell r="L8584">
            <v>0</v>
          </cell>
          <cell r="M8584">
            <v>100</v>
          </cell>
          <cell r="N8584">
            <v>1</v>
          </cell>
        </row>
        <row r="8585">
          <cell r="A8585" t="str">
            <v>98674986791</v>
          </cell>
          <cell r="B8585">
            <v>98674</v>
          </cell>
          <cell r="C8585">
            <v>98679</v>
          </cell>
          <cell r="D8585">
            <v>1</v>
          </cell>
          <cell r="E8585">
            <v>1</v>
          </cell>
          <cell r="F8585">
            <v>100</v>
          </cell>
          <cell r="I8585">
            <v>0</v>
          </cell>
          <cell r="J8585">
            <v>0</v>
          </cell>
          <cell r="K8585">
            <v>0</v>
          </cell>
          <cell r="L8585">
            <v>0</v>
          </cell>
          <cell r="M8585">
            <v>100</v>
          </cell>
          <cell r="N8585">
            <v>0</v>
          </cell>
        </row>
        <row r="8586">
          <cell r="A8586" t="str">
            <v>98674986811</v>
          </cell>
          <cell r="B8586">
            <v>98674</v>
          </cell>
          <cell r="C8586">
            <v>98681</v>
          </cell>
          <cell r="D8586">
            <v>1</v>
          </cell>
          <cell r="E8586">
            <v>1</v>
          </cell>
          <cell r="F8586">
            <v>100</v>
          </cell>
          <cell r="I8586">
            <v>0</v>
          </cell>
          <cell r="J8586">
            <v>0</v>
          </cell>
          <cell r="K8586">
            <v>0</v>
          </cell>
          <cell r="L8586">
            <v>0</v>
          </cell>
          <cell r="M8586">
            <v>100</v>
          </cell>
          <cell r="N8586">
            <v>0</v>
          </cell>
        </row>
        <row r="8587">
          <cell r="A8587" t="str">
            <v>98677986871</v>
          </cell>
          <cell r="B8587">
            <v>98677</v>
          </cell>
          <cell r="C8587">
            <v>98687</v>
          </cell>
          <cell r="D8587">
            <v>1</v>
          </cell>
          <cell r="E8587">
            <v>1</v>
          </cell>
          <cell r="F8587">
            <v>100</v>
          </cell>
          <cell r="I8587">
            <v>0</v>
          </cell>
          <cell r="J8587">
            <v>0</v>
          </cell>
          <cell r="K8587">
            <v>0</v>
          </cell>
          <cell r="L8587">
            <v>0</v>
          </cell>
          <cell r="M8587">
            <v>100</v>
          </cell>
          <cell r="N8587">
            <v>0</v>
          </cell>
        </row>
        <row r="8588">
          <cell r="A8588" t="str">
            <v>98678986901</v>
          </cell>
          <cell r="B8588">
            <v>98678</v>
          </cell>
          <cell r="C8588">
            <v>98690</v>
          </cell>
          <cell r="D8588">
            <v>1</v>
          </cell>
          <cell r="E8588">
            <v>1</v>
          </cell>
          <cell r="F8588">
            <v>100</v>
          </cell>
          <cell r="I8588">
            <v>0</v>
          </cell>
          <cell r="J8588">
            <v>0</v>
          </cell>
          <cell r="K8588">
            <v>0</v>
          </cell>
          <cell r="L8588">
            <v>0</v>
          </cell>
          <cell r="M8588">
            <v>100</v>
          </cell>
          <cell r="N8588">
            <v>0</v>
          </cell>
        </row>
        <row r="8589">
          <cell r="A8589" t="str">
            <v>98679986801</v>
          </cell>
          <cell r="B8589">
            <v>98679</v>
          </cell>
          <cell r="C8589">
            <v>98680</v>
          </cell>
          <cell r="D8589">
            <v>1</v>
          </cell>
          <cell r="E8589">
            <v>1</v>
          </cell>
          <cell r="F8589">
            <v>100</v>
          </cell>
          <cell r="I8589">
            <v>0</v>
          </cell>
          <cell r="J8589">
            <v>0</v>
          </cell>
          <cell r="K8589">
            <v>0</v>
          </cell>
          <cell r="L8589">
            <v>0</v>
          </cell>
          <cell r="M8589">
            <v>100</v>
          </cell>
          <cell r="N8589">
            <v>0</v>
          </cell>
        </row>
        <row r="8590">
          <cell r="A8590" t="str">
            <v>98680986891</v>
          </cell>
          <cell r="B8590">
            <v>98680</v>
          </cell>
          <cell r="C8590">
            <v>98689</v>
          </cell>
          <cell r="D8590">
            <v>1</v>
          </cell>
          <cell r="E8590">
            <v>1</v>
          </cell>
          <cell r="F8590">
            <v>100</v>
          </cell>
          <cell r="I8590">
            <v>0</v>
          </cell>
          <cell r="J8590">
            <v>0</v>
          </cell>
          <cell r="K8590">
            <v>0</v>
          </cell>
          <cell r="L8590">
            <v>0</v>
          </cell>
          <cell r="M8590">
            <v>100</v>
          </cell>
          <cell r="N8590">
            <v>0</v>
          </cell>
        </row>
        <row r="8591">
          <cell r="A8591" t="str">
            <v>98681986831</v>
          </cell>
          <cell r="B8591">
            <v>98681</v>
          </cell>
          <cell r="C8591">
            <v>98683</v>
          </cell>
          <cell r="D8591">
            <v>1</v>
          </cell>
          <cell r="E8591">
            <v>1</v>
          </cell>
          <cell r="F8591">
            <v>100</v>
          </cell>
          <cell r="I8591">
            <v>0</v>
          </cell>
          <cell r="J8591">
            <v>0</v>
          </cell>
          <cell r="K8591">
            <v>0</v>
          </cell>
          <cell r="L8591">
            <v>0</v>
          </cell>
          <cell r="M8591">
            <v>100</v>
          </cell>
          <cell r="N8591">
            <v>0</v>
          </cell>
        </row>
        <row r="8592">
          <cell r="A8592" t="str">
            <v>98682986841</v>
          </cell>
          <cell r="B8592">
            <v>98682</v>
          </cell>
          <cell r="C8592">
            <v>98684</v>
          </cell>
          <cell r="D8592">
            <v>1</v>
          </cell>
          <cell r="E8592">
            <v>1</v>
          </cell>
          <cell r="F8592">
            <v>100</v>
          </cell>
          <cell r="I8592">
            <v>0</v>
          </cell>
          <cell r="J8592">
            <v>0</v>
          </cell>
          <cell r="K8592">
            <v>0</v>
          </cell>
          <cell r="L8592">
            <v>0</v>
          </cell>
          <cell r="M8592">
            <v>100</v>
          </cell>
          <cell r="N8592">
            <v>0</v>
          </cell>
        </row>
        <row r="8593">
          <cell r="A8593" t="str">
            <v>98683986881</v>
          </cell>
          <cell r="B8593">
            <v>98683</v>
          </cell>
          <cell r="C8593">
            <v>98688</v>
          </cell>
          <cell r="D8593">
            <v>1</v>
          </cell>
          <cell r="E8593">
            <v>1</v>
          </cell>
          <cell r="F8593">
            <v>100</v>
          </cell>
          <cell r="I8593">
            <v>0</v>
          </cell>
          <cell r="J8593">
            <v>0</v>
          </cell>
          <cell r="K8593">
            <v>0</v>
          </cell>
          <cell r="L8593">
            <v>0</v>
          </cell>
          <cell r="M8593">
            <v>100</v>
          </cell>
          <cell r="N8593">
            <v>0</v>
          </cell>
        </row>
        <row r="8594">
          <cell r="A8594" t="str">
            <v>98684986851</v>
          </cell>
          <cell r="B8594">
            <v>98684</v>
          </cell>
          <cell r="C8594">
            <v>98685</v>
          </cell>
          <cell r="D8594">
            <v>1</v>
          </cell>
          <cell r="E8594">
            <v>1</v>
          </cell>
          <cell r="F8594">
            <v>100</v>
          </cell>
          <cell r="I8594">
            <v>0</v>
          </cell>
          <cell r="J8594">
            <v>0</v>
          </cell>
          <cell r="K8594">
            <v>0</v>
          </cell>
          <cell r="L8594">
            <v>0</v>
          </cell>
          <cell r="M8594">
            <v>100</v>
          </cell>
          <cell r="N8594">
            <v>0</v>
          </cell>
        </row>
        <row r="8595">
          <cell r="A8595" t="str">
            <v>98685986881</v>
          </cell>
          <cell r="B8595">
            <v>98685</v>
          </cell>
          <cell r="C8595">
            <v>98688</v>
          </cell>
          <cell r="D8595">
            <v>1</v>
          </cell>
          <cell r="E8595">
            <v>1</v>
          </cell>
          <cell r="F8595">
            <v>100</v>
          </cell>
          <cell r="I8595">
            <v>0</v>
          </cell>
          <cell r="J8595">
            <v>0</v>
          </cell>
          <cell r="K8595">
            <v>0</v>
          </cell>
          <cell r="L8595">
            <v>0</v>
          </cell>
          <cell r="M8595">
            <v>100</v>
          </cell>
          <cell r="N8595">
            <v>0</v>
          </cell>
        </row>
        <row r="8596">
          <cell r="A8596" t="str">
            <v>98686986871</v>
          </cell>
          <cell r="B8596">
            <v>98686</v>
          </cell>
          <cell r="C8596">
            <v>98687</v>
          </cell>
          <cell r="D8596">
            <v>1</v>
          </cell>
          <cell r="E8596">
            <v>1</v>
          </cell>
          <cell r="F8596">
            <v>100</v>
          </cell>
          <cell r="I8596">
            <v>0</v>
          </cell>
          <cell r="J8596">
            <v>0</v>
          </cell>
          <cell r="K8596">
            <v>0</v>
          </cell>
          <cell r="L8596">
            <v>0</v>
          </cell>
          <cell r="M8596">
            <v>100</v>
          </cell>
          <cell r="N8596">
            <v>0</v>
          </cell>
        </row>
        <row r="8597">
          <cell r="A8597" t="str">
            <v>98686986881</v>
          </cell>
          <cell r="B8597">
            <v>98686</v>
          </cell>
          <cell r="C8597">
            <v>98688</v>
          </cell>
          <cell r="D8597">
            <v>1</v>
          </cell>
          <cell r="E8597">
            <v>1</v>
          </cell>
          <cell r="F8597">
            <v>100</v>
          </cell>
          <cell r="I8597">
            <v>0</v>
          </cell>
          <cell r="J8597">
            <v>0</v>
          </cell>
          <cell r="K8597">
            <v>0</v>
          </cell>
          <cell r="L8597">
            <v>0</v>
          </cell>
          <cell r="M8597">
            <v>100</v>
          </cell>
          <cell r="N8597">
            <v>1</v>
          </cell>
        </row>
        <row r="8598">
          <cell r="A8598" t="str">
            <v>98686986911</v>
          </cell>
          <cell r="B8598">
            <v>98686</v>
          </cell>
          <cell r="C8598">
            <v>98691</v>
          </cell>
          <cell r="D8598">
            <v>1</v>
          </cell>
          <cell r="E8598">
            <v>1</v>
          </cell>
          <cell r="F8598">
            <v>100</v>
          </cell>
          <cell r="I8598">
            <v>0</v>
          </cell>
          <cell r="J8598">
            <v>0</v>
          </cell>
          <cell r="K8598">
            <v>0</v>
          </cell>
          <cell r="L8598">
            <v>0</v>
          </cell>
          <cell r="M8598">
            <v>100</v>
          </cell>
          <cell r="N8598">
            <v>0</v>
          </cell>
        </row>
        <row r="8599">
          <cell r="A8599" t="str">
            <v>98687986901</v>
          </cell>
          <cell r="B8599">
            <v>98687</v>
          </cell>
          <cell r="C8599">
            <v>98690</v>
          </cell>
          <cell r="D8599">
            <v>1</v>
          </cell>
          <cell r="E8599">
            <v>1</v>
          </cell>
          <cell r="F8599">
            <v>100</v>
          </cell>
          <cell r="I8599">
            <v>0</v>
          </cell>
          <cell r="J8599">
            <v>0</v>
          </cell>
          <cell r="K8599">
            <v>0</v>
          </cell>
          <cell r="L8599">
            <v>0</v>
          </cell>
          <cell r="M8599">
            <v>100</v>
          </cell>
          <cell r="N8599">
            <v>0</v>
          </cell>
        </row>
        <row r="8600">
          <cell r="A8600" t="str">
            <v>98689986901</v>
          </cell>
          <cell r="B8600">
            <v>98689</v>
          </cell>
          <cell r="C8600">
            <v>98690</v>
          </cell>
          <cell r="D8600">
            <v>1</v>
          </cell>
          <cell r="E8600">
            <v>1</v>
          </cell>
          <cell r="F8600">
            <v>100</v>
          </cell>
          <cell r="I8600">
            <v>0</v>
          </cell>
          <cell r="J8600">
            <v>0</v>
          </cell>
          <cell r="K8600">
            <v>0</v>
          </cell>
          <cell r="L8600">
            <v>0</v>
          </cell>
          <cell r="M8600">
            <v>100</v>
          </cell>
          <cell r="N8600">
            <v>1</v>
          </cell>
        </row>
        <row r="8601">
          <cell r="A8601" t="str">
            <v>98700988081</v>
          </cell>
          <cell r="B8601">
            <v>98700</v>
          </cell>
          <cell r="C8601">
            <v>98808</v>
          </cell>
          <cell r="D8601">
            <v>1</v>
          </cell>
          <cell r="E8601">
            <v>1</v>
          </cell>
          <cell r="F8601">
            <v>100</v>
          </cell>
          <cell r="I8601">
            <v>0</v>
          </cell>
          <cell r="J8601">
            <v>0</v>
          </cell>
          <cell r="K8601">
            <v>0</v>
          </cell>
          <cell r="L8601">
            <v>0</v>
          </cell>
          <cell r="M8601">
            <v>100</v>
          </cell>
          <cell r="N8601">
            <v>0</v>
          </cell>
        </row>
        <row r="8602">
          <cell r="A8602" t="str">
            <v>98701987031</v>
          </cell>
          <cell r="B8602">
            <v>98701</v>
          </cell>
          <cell r="C8602">
            <v>98703</v>
          </cell>
          <cell r="D8602">
            <v>1</v>
          </cell>
          <cell r="E8602">
            <v>1</v>
          </cell>
          <cell r="F8602">
            <v>100</v>
          </cell>
          <cell r="I8602">
            <v>0</v>
          </cell>
          <cell r="J8602">
            <v>0</v>
          </cell>
          <cell r="K8602">
            <v>0</v>
          </cell>
          <cell r="L8602">
            <v>0</v>
          </cell>
          <cell r="M8602">
            <v>100</v>
          </cell>
          <cell r="N8602">
            <v>1</v>
          </cell>
        </row>
        <row r="8603">
          <cell r="A8603" t="str">
            <v>98701987071</v>
          </cell>
          <cell r="B8603">
            <v>98701</v>
          </cell>
          <cell r="C8603">
            <v>98707</v>
          </cell>
          <cell r="D8603">
            <v>1</v>
          </cell>
          <cell r="E8603">
            <v>1</v>
          </cell>
          <cell r="F8603">
            <v>100</v>
          </cell>
          <cell r="I8603">
            <v>0</v>
          </cell>
          <cell r="J8603">
            <v>0</v>
          </cell>
          <cell r="K8603">
            <v>0</v>
          </cell>
          <cell r="L8603">
            <v>0</v>
          </cell>
          <cell r="M8603">
            <v>100</v>
          </cell>
          <cell r="N8603">
            <v>0</v>
          </cell>
        </row>
        <row r="8604">
          <cell r="A8604" t="str">
            <v>98701988601</v>
          </cell>
          <cell r="B8604">
            <v>98701</v>
          </cell>
          <cell r="C8604">
            <v>98860</v>
          </cell>
          <cell r="D8604">
            <v>1</v>
          </cell>
          <cell r="E8604">
            <v>1</v>
          </cell>
          <cell r="F8604">
            <v>100</v>
          </cell>
          <cell r="I8604">
            <v>0</v>
          </cell>
          <cell r="J8604">
            <v>0</v>
          </cell>
          <cell r="K8604">
            <v>0</v>
          </cell>
          <cell r="L8604">
            <v>0</v>
          </cell>
          <cell r="M8604">
            <v>100</v>
          </cell>
          <cell r="N8604">
            <v>0</v>
          </cell>
        </row>
        <row r="8605">
          <cell r="A8605" t="str">
            <v>98702987031</v>
          </cell>
          <cell r="B8605">
            <v>98702</v>
          </cell>
          <cell r="C8605">
            <v>98703</v>
          </cell>
          <cell r="D8605">
            <v>1</v>
          </cell>
          <cell r="E8605">
            <v>1</v>
          </cell>
          <cell r="F8605">
            <v>100</v>
          </cell>
          <cell r="I8605">
            <v>0</v>
          </cell>
          <cell r="J8605">
            <v>0</v>
          </cell>
          <cell r="K8605">
            <v>0</v>
          </cell>
          <cell r="L8605">
            <v>0</v>
          </cell>
          <cell r="M8605">
            <v>100</v>
          </cell>
          <cell r="N8605">
            <v>1</v>
          </cell>
        </row>
        <row r="8606">
          <cell r="A8606" t="str">
            <v>98703987081</v>
          </cell>
          <cell r="B8606">
            <v>98703</v>
          </cell>
          <cell r="C8606">
            <v>98708</v>
          </cell>
          <cell r="D8606">
            <v>1</v>
          </cell>
          <cell r="E8606">
            <v>1</v>
          </cell>
          <cell r="F8606">
            <v>100</v>
          </cell>
          <cell r="I8606">
            <v>0</v>
          </cell>
          <cell r="J8606">
            <v>0</v>
          </cell>
          <cell r="K8606">
            <v>0</v>
          </cell>
          <cell r="L8606">
            <v>0</v>
          </cell>
          <cell r="M8606">
            <v>100</v>
          </cell>
          <cell r="N8606">
            <v>0</v>
          </cell>
        </row>
        <row r="8607">
          <cell r="A8607" t="str">
            <v>98703987171</v>
          </cell>
          <cell r="B8607">
            <v>98703</v>
          </cell>
          <cell r="C8607">
            <v>98717</v>
          </cell>
          <cell r="D8607">
            <v>1</v>
          </cell>
          <cell r="E8607">
            <v>1</v>
          </cell>
          <cell r="F8607">
            <v>100</v>
          </cell>
          <cell r="I8607">
            <v>0</v>
          </cell>
          <cell r="J8607">
            <v>0</v>
          </cell>
          <cell r="K8607">
            <v>0</v>
          </cell>
          <cell r="L8607">
            <v>0</v>
          </cell>
          <cell r="M8607">
            <v>100</v>
          </cell>
          <cell r="N8607">
            <v>0</v>
          </cell>
        </row>
        <row r="8608">
          <cell r="A8608" t="str">
            <v>98704987111</v>
          </cell>
          <cell r="B8608">
            <v>98704</v>
          </cell>
          <cell r="C8608">
            <v>98711</v>
          </cell>
          <cell r="D8608">
            <v>1</v>
          </cell>
          <cell r="E8608">
            <v>1</v>
          </cell>
          <cell r="F8608">
            <v>100</v>
          </cell>
          <cell r="I8608">
            <v>0</v>
          </cell>
          <cell r="J8608">
            <v>0</v>
          </cell>
          <cell r="K8608">
            <v>0</v>
          </cell>
          <cell r="L8608">
            <v>0</v>
          </cell>
          <cell r="M8608">
            <v>100</v>
          </cell>
          <cell r="N8608">
            <v>0</v>
          </cell>
        </row>
        <row r="8609">
          <cell r="A8609" t="str">
            <v>98704987171</v>
          </cell>
          <cell r="B8609">
            <v>98704</v>
          </cell>
          <cell r="C8609">
            <v>98717</v>
          </cell>
          <cell r="D8609">
            <v>1</v>
          </cell>
          <cell r="E8609">
            <v>1</v>
          </cell>
          <cell r="F8609">
            <v>100</v>
          </cell>
          <cell r="I8609">
            <v>0</v>
          </cell>
          <cell r="J8609">
            <v>0</v>
          </cell>
          <cell r="K8609">
            <v>0</v>
          </cell>
          <cell r="L8609">
            <v>0</v>
          </cell>
          <cell r="M8609">
            <v>100</v>
          </cell>
          <cell r="N8609">
            <v>0</v>
          </cell>
        </row>
        <row r="8610">
          <cell r="A8610" t="str">
            <v>98705987091</v>
          </cell>
          <cell r="B8610">
            <v>98705</v>
          </cell>
          <cell r="C8610">
            <v>98709</v>
          </cell>
          <cell r="D8610">
            <v>1</v>
          </cell>
          <cell r="E8610">
            <v>1</v>
          </cell>
          <cell r="F8610">
            <v>100</v>
          </cell>
          <cell r="I8610">
            <v>0</v>
          </cell>
          <cell r="J8610">
            <v>0</v>
          </cell>
          <cell r="K8610">
            <v>0</v>
          </cell>
          <cell r="L8610">
            <v>0</v>
          </cell>
          <cell r="M8610">
            <v>100</v>
          </cell>
          <cell r="N8610">
            <v>0</v>
          </cell>
        </row>
        <row r="8611">
          <cell r="A8611" t="str">
            <v>98705987201</v>
          </cell>
          <cell r="B8611">
            <v>98705</v>
          </cell>
          <cell r="C8611">
            <v>98720</v>
          </cell>
          <cell r="D8611">
            <v>1</v>
          </cell>
          <cell r="E8611">
            <v>1</v>
          </cell>
          <cell r="F8611">
            <v>100</v>
          </cell>
          <cell r="I8611">
            <v>0</v>
          </cell>
          <cell r="J8611">
            <v>0</v>
          </cell>
          <cell r="K8611">
            <v>0</v>
          </cell>
          <cell r="L8611">
            <v>0</v>
          </cell>
          <cell r="M8611">
            <v>100</v>
          </cell>
          <cell r="N8611">
            <v>0</v>
          </cell>
        </row>
        <row r="8612">
          <cell r="A8612" t="str">
            <v>98706987191</v>
          </cell>
          <cell r="B8612">
            <v>98706</v>
          </cell>
          <cell r="C8612">
            <v>98719</v>
          </cell>
          <cell r="D8612">
            <v>1</v>
          </cell>
          <cell r="E8612">
            <v>1</v>
          </cell>
          <cell r="F8612">
            <v>100</v>
          </cell>
          <cell r="I8612">
            <v>0</v>
          </cell>
          <cell r="J8612">
            <v>0</v>
          </cell>
          <cell r="K8612">
            <v>0</v>
          </cell>
          <cell r="L8612">
            <v>0</v>
          </cell>
          <cell r="M8612">
            <v>100</v>
          </cell>
          <cell r="N8612">
            <v>0</v>
          </cell>
        </row>
        <row r="8613">
          <cell r="A8613" t="str">
            <v>98706987321</v>
          </cell>
          <cell r="B8613">
            <v>98706</v>
          </cell>
          <cell r="C8613">
            <v>98732</v>
          </cell>
          <cell r="D8613">
            <v>1</v>
          </cell>
          <cell r="E8613">
            <v>1</v>
          </cell>
          <cell r="F8613">
            <v>100</v>
          </cell>
          <cell r="I8613">
            <v>0</v>
          </cell>
          <cell r="J8613">
            <v>0</v>
          </cell>
          <cell r="K8613">
            <v>0</v>
          </cell>
          <cell r="L8613">
            <v>0</v>
          </cell>
          <cell r="M8613">
            <v>100</v>
          </cell>
          <cell r="N8613">
            <v>0</v>
          </cell>
        </row>
        <row r="8614">
          <cell r="A8614" t="str">
            <v>98707987101</v>
          </cell>
          <cell r="B8614">
            <v>98707</v>
          </cell>
          <cell r="C8614">
            <v>98710</v>
          </cell>
          <cell r="D8614">
            <v>1</v>
          </cell>
          <cell r="E8614">
            <v>1</v>
          </cell>
          <cell r="F8614">
            <v>100</v>
          </cell>
          <cell r="I8614">
            <v>0</v>
          </cell>
          <cell r="J8614">
            <v>0</v>
          </cell>
          <cell r="K8614">
            <v>0</v>
          </cell>
          <cell r="L8614">
            <v>0</v>
          </cell>
          <cell r="M8614">
            <v>100</v>
          </cell>
          <cell r="N8614">
            <v>0</v>
          </cell>
        </row>
        <row r="8615">
          <cell r="A8615" t="str">
            <v>98707988371</v>
          </cell>
          <cell r="B8615">
            <v>98707</v>
          </cell>
          <cell r="C8615">
            <v>98837</v>
          </cell>
          <cell r="D8615">
            <v>1</v>
          </cell>
          <cell r="E8615">
            <v>1</v>
          </cell>
          <cell r="F8615">
            <v>100</v>
          </cell>
          <cell r="I8615">
            <v>0</v>
          </cell>
          <cell r="J8615">
            <v>0</v>
          </cell>
          <cell r="K8615">
            <v>0</v>
          </cell>
          <cell r="L8615">
            <v>0</v>
          </cell>
          <cell r="M8615">
            <v>100</v>
          </cell>
          <cell r="N8615">
            <v>0</v>
          </cell>
        </row>
        <row r="8616">
          <cell r="A8616" t="str">
            <v>98707988571</v>
          </cell>
          <cell r="B8616">
            <v>98707</v>
          </cell>
          <cell r="C8616">
            <v>98857</v>
          </cell>
          <cell r="D8616">
            <v>1</v>
          </cell>
          <cell r="E8616">
            <v>1</v>
          </cell>
          <cell r="F8616">
            <v>100</v>
          </cell>
          <cell r="I8616">
            <v>0</v>
          </cell>
          <cell r="J8616">
            <v>0</v>
          </cell>
          <cell r="K8616">
            <v>0</v>
          </cell>
          <cell r="L8616">
            <v>0</v>
          </cell>
          <cell r="M8616">
            <v>100</v>
          </cell>
          <cell r="N8616">
            <v>0</v>
          </cell>
        </row>
        <row r="8617">
          <cell r="A8617" t="str">
            <v>98708987091</v>
          </cell>
          <cell r="B8617">
            <v>98708</v>
          </cell>
          <cell r="C8617">
            <v>98709</v>
          </cell>
          <cell r="D8617">
            <v>1</v>
          </cell>
          <cell r="E8617">
            <v>1</v>
          </cell>
          <cell r="F8617">
            <v>100</v>
          </cell>
          <cell r="I8617">
            <v>0</v>
          </cell>
          <cell r="J8617">
            <v>0</v>
          </cell>
          <cell r="K8617">
            <v>0</v>
          </cell>
          <cell r="L8617">
            <v>0</v>
          </cell>
          <cell r="M8617">
            <v>100</v>
          </cell>
          <cell r="N8617">
            <v>0</v>
          </cell>
        </row>
        <row r="8618">
          <cell r="A8618" t="str">
            <v>98710987181</v>
          </cell>
          <cell r="B8618">
            <v>98710</v>
          </cell>
          <cell r="C8618">
            <v>98718</v>
          </cell>
          <cell r="D8618">
            <v>1</v>
          </cell>
          <cell r="E8618">
            <v>1</v>
          </cell>
          <cell r="F8618">
            <v>100</v>
          </cell>
          <cell r="I8618">
            <v>0</v>
          </cell>
          <cell r="J8618">
            <v>0</v>
          </cell>
          <cell r="K8618">
            <v>0</v>
          </cell>
          <cell r="L8618">
            <v>0</v>
          </cell>
          <cell r="M8618">
            <v>100</v>
          </cell>
          <cell r="N8618">
            <v>0</v>
          </cell>
        </row>
        <row r="8619">
          <cell r="A8619" t="str">
            <v>98710988571</v>
          </cell>
          <cell r="B8619">
            <v>98710</v>
          </cell>
          <cell r="C8619">
            <v>98857</v>
          </cell>
          <cell r="D8619">
            <v>1</v>
          </cell>
          <cell r="E8619">
            <v>1</v>
          </cell>
          <cell r="F8619">
            <v>100</v>
          </cell>
          <cell r="I8619">
            <v>0</v>
          </cell>
          <cell r="J8619">
            <v>0</v>
          </cell>
          <cell r="K8619">
            <v>0</v>
          </cell>
          <cell r="L8619">
            <v>0</v>
          </cell>
          <cell r="M8619">
            <v>100</v>
          </cell>
          <cell r="N8619">
            <v>0</v>
          </cell>
        </row>
        <row r="8620">
          <cell r="A8620" t="str">
            <v>98711987121</v>
          </cell>
          <cell r="B8620">
            <v>98711</v>
          </cell>
          <cell r="C8620">
            <v>98712</v>
          </cell>
          <cell r="D8620">
            <v>1</v>
          </cell>
          <cell r="E8620">
            <v>1</v>
          </cell>
          <cell r="F8620">
            <v>100</v>
          </cell>
          <cell r="I8620">
            <v>0</v>
          </cell>
          <cell r="J8620">
            <v>0</v>
          </cell>
          <cell r="K8620">
            <v>0</v>
          </cell>
          <cell r="L8620">
            <v>0</v>
          </cell>
          <cell r="M8620">
            <v>100</v>
          </cell>
          <cell r="N8620">
            <v>0</v>
          </cell>
        </row>
        <row r="8621">
          <cell r="A8621" t="str">
            <v>98711988591</v>
          </cell>
          <cell r="B8621">
            <v>98711</v>
          </cell>
          <cell r="C8621">
            <v>98859</v>
          </cell>
          <cell r="D8621">
            <v>1</v>
          </cell>
          <cell r="E8621">
            <v>1</v>
          </cell>
          <cell r="F8621">
            <v>100</v>
          </cell>
          <cell r="I8621">
            <v>0</v>
          </cell>
          <cell r="J8621">
            <v>0</v>
          </cell>
          <cell r="K8621">
            <v>0</v>
          </cell>
          <cell r="L8621">
            <v>0</v>
          </cell>
          <cell r="M8621">
            <v>100</v>
          </cell>
          <cell r="N8621">
            <v>0</v>
          </cell>
        </row>
        <row r="8622">
          <cell r="A8622" t="str">
            <v>98713987141</v>
          </cell>
          <cell r="B8622">
            <v>98713</v>
          </cell>
          <cell r="C8622">
            <v>98714</v>
          </cell>
          <cell r="D8622">
            <v>1</v>
          </cell>
          <cell r="E8622">
            <v>1</v>
          </cell>
          <cell r="F8622">
            <v>100</v>
          </cell>
          <cell r="I8622">
            <v>0</v>
          </cell>
          <cell r="J8622">
            <v>0</v>
          </cell>
          <cell r="K8622">
            <v>0</v>
          </cell>
          <cell r="L8622">
            <v>0</v>
          </cell>
          <cell r="M8622">
            <v>100</v>
          </cell>
          <cell r="N8622">
            <v>0</v>
          </cell>
        </row>
        <row r="8623">
          <cell r="A8623" t="str">
            <v>98713988591</v>
          </cell>
          <cell r="B8623">
            <v>98713</v>
          </cell>
          <cell r="C8623">
            <v>98859</v>
          </cell>
          <cell r="D8623">
            <v>1</v>
          </cell>
          <cell r="E8623">
            <v>1</v>
          </cell>
          <cell r="F8623">
            <v>100</v>
          </cell>
          <cell r="I8623">
            <v>0</v>
          </cell>
          <cell r="J8623">
            <v>0</v>
          </cell>
          <cell r="K8623">
            <v>0</v>
          </cell>
          <cell r="L8623">
            <v>0</v>
          </cell>
          <cell r="M8623">
            <v>100</v>
          </cell>
          <cell r="N8623">
            <v>0</v>
          </cell>
        </row>
        <row r="8624">
          <cell r="A8624" t="str">
            <v>98714987151</v>
          </cell>
          <cell r="B8624">
            <v>98714</v>
          </cell>
          <cell r="C8624">
            <v>98715</v>
          </cell>
          <cell r="D8624">
            <v>1</v>
          </cell>
          <cell r="E8624">
            <v>1</v>
          </cell>
          <cell r="F8624">
            <v>100</v>
          </cell>
          <cell r="I8624">
            <v>0</v>
          </cell>
          <cell r="J8624">
            <v>0</v>
          </cell>
          <cell r="K8624">
            <v>0</v>
          </cell>
          <cell r="L8624">
            <v>0</v>
          </cell>
          <cell r="M8624">
            <v>100</v>
          </cell>
          <cell r="N8624">
            <v>0</v>
          </cell>
        </row>
        <row r="8625">
          <cell r="A8625" t="str">
            <v>98715987161</v>
          </cell>
          <cell r="B8625">
            <v>98715</v>
          </cell>
          <cell r="C8625">
            <v>98716</v>
          </cell>
          <cell r="D8625">
            <v>1</v>
          </cell>
          <cell r="E8625">
            <v>1</v>
          </cell>
          <cell r="F8625">
            <v>100</v>
          </cell>
          <cell r="I8625">
            <v>0</v>
          </cell>
          <cell r="J8625">
            <v>0</v>
          </cell>
          <cell r="K8625">
            <v>0</v>
          </cell>
          <cell r="L8625">
            <v>0</v>
          </cell>
          <cell r="M8625">
            <v>100</v>
          </cell>
          <cell r="N8625">
            <v>0</v>
          </cell>
        </row>
        <row r="8626">
          <cell r="A8626" t="str">
            <v>98716987301</v>
          </cell>
          <cell r="B8626">
            <v>98716</v>
          </cell>
          <cell r="C8626">
            <v>98730</v>
          </cell>
          <cell r="D8626">
            <v>1</v>
          </cell>
          <cell r="E8626">
            <v>1</v>
          </cell>
          <cell r="F8626">
            <v>100</v>
          </cell>
          <cell r="I8626">
            <v>0</v>
          </cell>
          <cell r="J8626">
            <v>0</v>
          </cell>
          <cell r="K8626">
            <v>0</v>
          </cell>
          <cell r="L8626">
            <v>0</v>
          </cell>
          <cell r="M8626">
            <v>100</v>
          </cell>
          <cell r="N8626">
            <v>0</v>
          </cell>
        </row>
        <row r="8627">
          <cell r="A8627" t="str">
            <v>98718987191</v>
          </cell>
          <cell r="B8627">
            <v>98718</v>
          </cell>
          <cell r="C8627">
            <v>98719</v>
          </cell>
          <cell r="D8627">
            <v>1</v>
          </cell>
          <cell r="E8627">
            <v>1</v>
          </cell>
          <cell r="F8627">
            <v>100</v>
          </cell>
          <cell r="I8627">
            <v>0</v>
          </cell>
          <cell r="J8627">
            <v>0</v>
          </cell>
          <cell r="K8627">
            <v>0</v>
          </cell>
          <cell r="L8627">
            <v>0</v>
          </cell>
          <cell r="M8627">
            <v>100</v>
          </cell>
          <cell r="N8627">
            <v>1</v>
          </cell>
        </row>
        <row r="8628">
          <cell r="A8628" t="str">
            <v>98718996511</v>
          </cell>
          <cell r="B8628">
            <v>98718</v>
          </cell>
          <cell r="C8628">
            <v>99651</v>
          </cell>
          <cell r="D8628">
            <v>1</v>
          </cell>
          <cell r="E8628">
            <v>1</v>
          </cell>
          <cell r="F8628">
            <v>100</v>
          </cell>
          <cell r="I8628">
            <v>0</v>
          </cell>
          <cell r="J8628">
            <v>0</v>
          </cell>
          <cell r="K8628">
            <v>0</v>
          </cell>
          <cell r="L8628">
            <v>0</v>
          </cell>
          <cell r="M8628">
            <v>100</v>
          </cell>
          <cell r="N8628">
            <v>0</v>
          </cell>
        </row>
        <row r="8629">
          <cell r="A8629" t="str">
            <v>98719987201</v>
          </cell>
          <cell r="B8629">
            <v>98719</v>
          </cell>
          <cell r="C8629">
            <v>98720</v>
          </cell>
          <cell r="D8629">
            <v>1</v>
          </cell>
          <cell r="E8629">
            <v>1</v>
          </cell>
          <cell r="F8629">
            <v>100</v>
          </cell>
          <cell r="I8629">
            <v>0</v>
          </cell>
          <cell r="J8629">
            <v>0</v>
          </cell>
          <cell r="K8629">
            <v>0</v>
          </cell>
          <cell r="L8629">
            <v>0</v>
          </cell>
          <cell r="M8629">
            <v>100</v>
          </cell>
          <cell r="N8629">
            <v>0</v>
          </cell>
        </row>
        <row r="8630">
          <cell r="A8630" t="str">
            <v>98719987211</v>
          </cell>
          <cell r="B8630">
            <v>98719</v>
          </cell>
          <cell r="C8630">
            <v>98721</v>
          </cell>
          <cell r="D8630">
            <v>1</v>
          </cell>
          <cell r="E8630">
            <v>1</v>
          </cell>
          <cell r="F8630">
            <v>100</v>
          </cell>
          <cell r="I8630">
            <v>0</v>
          </cell>
          <cell r="J8630">
            <v>0</v>
          </cell>
          <cell r="K8630">
            <v>0</v>
          </cell>
          <cell r="L8630">
            <v>0</v>
          </cell>
          <cell r="M8630">
            <v>100</v>
          </cell>
          <cell r="N8630">
            <v>0</v>
          </cell>
        </row>
        <row r="8631">
          <cell r="A8631" t="str">
            <v>98721987401</v>
          </cell>
          <cell r="B8631">
            <v>98721</v>
          </cell>
          <cell r="C8631">
            <v>98740</v>
          </cell>
          <cell r="D8631">
            <v>1</v>
          </cell>
          <cell r="E8631">
            <v>1</v>
          </cell>
          <cell r="F8631">
            <v>100</v>
          </cell>
          <cell r="I8631">
            <v>0</v>
          </cell>
          <cell r="J8631">
            <v>0</v>
          </cell>
          <cell r="K8631">
            <v>0</v>
          </cell>
          <cell r="L8631">
            <v>0</v>
          </cell>
          <cell r="M8631">
            <v>100</v>
          </cell>
          <cell r="N8631">
            <v>0</v>
          </cell>
        </row>
        <row r="8632">
          <cell r="A8632" t="str">
            <v>98722987401</v>
          </cell>
          <cell r="B8632">
            <v>98722</v>
          </cell>
          <cell r="C8632">
            <v>98740</v>
          </cell>
          <cell r="D8632">
            <v>1</v>
          </cell>
          <cell r="E8632">
            <v>1</v>
          </cell>
          <cell r="F8632">
            <v>100</v>
          </cell>
          <cell r="I8632">
            <v>0</v>
          </cell>
          <cell r="J8632">
            <v>0</v>
          </cell>
          <cell r="K8632">
            <v>0</v>
          </cell>
          <cell r="L8632">
            <v>0</v>
          </cell>
          <cell r="M8632">
            <v>100</v>
          </cell>
          <cell r="N8632">
            <v>0</v>
          </cell>
        </row>
        <row r="8633">
          <cell r="A8633" t="str">
            <v>98723987251</v>
          </cell>
          <cell r="B8633">
            <v>98723</v>
          </cell>
          <cell r="C8633">
            <v>98725</v>
          </cell>
          <cell r="D8633">
            <v>1</v>
          </cell>
          <cell r="E8633">
            <v>1</v>
          </cell>
          <cell r="F8633">
            <v>100</v>
          </cell>
          <cell r="I8633">
            <v>0</v>
          </cell>
          <cell r="J8633">
            <v>0</v>
          </cell>
          <cell r="K8633">
            <v>0</v>
          </cell>
          <cell r="L8633">
            <v>0</v>
          </cell>
          <cell r="M8633">
            <v>100</v>
          </cell>
          <cell r="N8633">
            <v>0</v>
          </cell>
        </row>
        <row r="8634">
          <cell r="A8634" t="str">
            <v>98723988541</v>
          </cell>
          <cell r="B8634">
            <v>98723</v>
          </cell>
          <cell r="C8634">
            <v>98854</v>
          </cell>
          <cell r="D8634">
            <v>1</v>
          </cell>
          <cell r="E8634">
            <v>1</v>
          </cell>
          <cell r="F8634">
            <v>100</v>
          </cell>
          <cell r="I8634">
            <v>0</v>
          </cell>
          <cell r="J8634">
            <v>0</v>
          </cell>
          <cell r="K8634">
            <v>0</v>
          </cell>
          <cell r="L8634">
            <v>0</v>
          </cell>
          <cell r="M8634">
            <v>100</v>
          </cell>
          <cell r="N8634">
            <v>1</v>
          </cell>
        </row>
        <row r="8635">
          <cell r="A8635" t="str">
            <v>98723988581</v>
          </cell>
          <cell r="B8635">
            <v>98723</v>
          </cell>
          <cell r="C8635">
            <v>98858</v>
          </cell>
          <cell r="D8635">
            <v>1</v>
          </cell>
          <cell r="E8635">
            <v>1</v>
          </cell>
          <cell r="F8635">
            <v>100</v>
          </cell>
          <cell r="I8635">
            <v>0</v>
          </cell>
          <cell r="J8635">
            <v>0</v>
          </cell>
          <cell r="K8635">
            <v>0</v>
          </cell>
          <cell r="L8635">
            <v>0</v>
          </cell>
          <cell r="M8635">
            <v>100</v>
          </cell>
          <cell r="N8635">
            <v>0</v>
          </cell>
        </row>
        <row r="8636">
          <cell r="A8636" t="str">
            <v>98724987251</v>
          </cell>
          <cell r="B8636">
            <v>98724</v>
          </cell>
          <cell r="C8636">
            <v>98725</v>
          </cell>
          <cell r="D8636">
            <v>1</v>
          </cell>
          <cell r="E8636">
            <v>1</v>
          </cell>
          <cell r="F8636">
            <v>100</v>
          </cell>
          <cell r="I8636">
            <v>0</v>
          </cell>
          <cell r="J8636">
            <v>0</v>
          </cell>
          <cell r="K8636">
            <v>0</v>
          </cell>
          <cell r="L8636">
            <v>0</v>
          </cell>
          <cell r="M8636">
            <v>100</v>
          </cell>
          <cell r="N8636">
            <v>0</v>
          </cell>
        </row>
        <row r="8637">
          <cell r="A8637" t="str">
            <v>98724987271</v>
          </cell>
          <cell r="B8637">
            <v>98724</v>
          </cell>
          <cell r="C8637">
            <v>98727</v>
          </cell>
          <cell r="D8637">
            <v>1</v>
          </cell>
          <cell r="E8637">
            <v>1</v>
          </cell>
          <cell r="F8637">
            <v>100</v>
          </cell>
          <cell r="I8637">
            <v>0</v>
          </cell>
          <cell r="J8637">
            <v>0</v>
          </cell>
          <cell r="K8637">
            <v>0</v>
          </cell>
          <cell r="L8637">
            <v>0</v>
          </cell>
          <cell r="M8637">
            <v>100</v>
          </cell>
          <cell r="N8637">
            <v>0</v>
          </cell>
        </row>
        <row r="8638">
          <cell r="A8638" t="str">
            <v>98724987371</v>
          </cell>
          <cell r="B8638">
            <v>98724</v>
          </cell>
          <cell r="C8638">
            <v>98737</v>
          </cell>
          <cell r="D8638">
            <v>1</v>
          </cell>
          <cell r="E8638">
            <v>1</v>
          </cell>
          <cell r="F8638">
            <v>100</v>
          </cell>
          <cell r="I8638">
            <v>0</v>
          </cell>
          <cell r="J8638">
            <v>0</v>
          </cell>
          <cell r="K8638">
            <v>0</v>
          </cell>
          <cell r="L8638">
            <v>0</v>
          </cell>
          <cell r="M8638">
            <v>100</v>
          </cell>
          <cell r="N8638">
            <v>0</v>
          </cell>
        </row>
        <row r="8639">
          <cell r="A8639" t="str">
            <v>98726987341</v>
          </cell>
          <cell r="B8639">
            <v>98726</v>
          </cell>
          <cell r="C8639">
            <v>98734</v>
          </cell>
          <cell r="D8639">
            <v>1</v>
          </cell>
          <cell r="E8639">
            <v>1</v>
          </cell>
          <cell r="F8639">
            <v>100</v>
          </cell>
          <cell r="I8639">
            <v>0</v>
          </cell>
          <cell r="J8639">
            <v>0</v>
          </cell>
          <cell r="K8639">
            <v>0</v>
          </cell>
          <cell r="L8639">
            <v>0</v>
          </cell>
          <cell r="M8639">
            <v>100</v>
          </cell>
          <cell r="N8639">
            <v>0</v>
          </cell>
        </row>
        <row r="8640">
          <cell r="A8640" t="str">
            <v>98726987371</v>
          </cell>
          <cell r="B8640">
            <v>98726</v>
          </cell>
          <cell r="C8640">
            <v>98737</v>
          </cell>
          <cell r="D8640">
            <v>1</v>
          </cell>
          <cell r="E8640">
            <v>1</v>
          </cell>
          <cell r="F8640">
            <v>100</v>
          </cell>
          <cell r="I8640">
            <v>0</v>
          </cell>
          <cell r="J8640">
            <v>0</v>
          </cell>
          <cell r="K8640">
            <v>0</v>
          </cell>
          <cell r="L8640">
            <v>0</v>
          </cell>
          <cell r="M8640">
            <v>100</v>
          </cell>
          <cell r="N8640">
            <v>0</v>
          </cell>
        </row>
        <row r="8641">
          <cell r="A8641" t="str">
            <v>98728987341</v>
          </cell>
          <cell r="B8641">
            <v>98728</v>
          </cell>
          <cell r="C8641">
            <v>98734</v>
          </cell>
          <cell r="D8641">
            <v>1</v>
          </cell>
          <cell r="E8641">
            <v>1</v>
          </cell>
          <cell r="F8641">
            <v>100</v>
          </cell>
          <cell r="I8641">
            <v>0</v>
          </cell>
          <cell r="J8641">
            <v>0</v>
          </cell>
          <cell r="K8641">
            <v>0</v>
          </cell>
          <cell r="L8641">
            <v>0</v>
          </cell>
          <cell r="M8641">
            <v>100</v>
          </cell>
          <cell r="N8641">
            <v>0</v>
          </cell>
        </row>
        <row r="8642">
          <cell r="A8642" t="str">
            <v>98728987651</v>
          </cell>
          <cell r="B8642">
            <v>98728</v>
          </cell>
          <cell r="C8642">
            <v>98765</v>
          </cell>
          <cell r="D8642">
            <v>1</v>
          </cell>
          <cell r="E8642">
            <v>1</v>
          </cell>
          <cell r="F8642">
            <v>100</v>
          </cell>
          <cell r="I8642">
            <v>0</v>
          </cell>
          <cell r="J8642">
            <v>0</v>
          </cell>
          <cell r="K8642">
            <v>0</v>
          </cell>
          <cell r="L8642">
            <v>0</v>
          </cell>
          <cell r="M8642">
            <v>100</v>
          </cell>
          <cell r="N8642">
            <v>0</v>
          </cell>
        </row>
        <row r="8643">
          <cell r="A8643" t="str">
            <v>98728987701</v>
          </cell>
          <cell r="B8643">
            <v>98728</v>
          </cell>
          <cell r="C8643">
            <v>98770</v>
          </cell>
          <cell r="D8643">
            <v>1</v>
          </cell>
          <cell r="E8643">
            <v>1</v>
          </cell>
          <cell r="F8643">
            <v>100</v>
          </cell>
          <cell r="I8643">
            <v>0</v>
          </cell>
          <cell r="J8643">
            <v>0</v>
          </cell>
          <cell r="K8643">
            <v>0</v>
          </cell>
          <cell r="L8643">
            <v>0</v>
          </cell>
          <cell r="M8643">
            <v>100</v>
          </cell>
          <cell r="N8643">
            <v>0</v>
          </cell>
        </row>
        <row r="8644">
          <cell r="A8644" t="str">
            <v>98729987301</v>
          </cell>
          <cell r="B8644">
            <v>98729</v>
          </cell>
          <cell r="C8644">
            <v>98730</v>
          </cell>
          <cell r="D8644">
            <v>1</v>
          </cell>
          <cell r="E8644">
            <v>1</v>
          </cell>
          <cell r="F8644">
            <v>100</v>
          </cell>
          <cell r="I8644">
            <v>0</v>
          </cell>
          <cell r="J8644">
            <v>0</v>
          </cell>
          <cell r="K8644">
            <v>0</v>
          </cell>
          <cell r="L8644">
            <v>0</v>
          </cell>
          <cell r="M8644">
            <v>100</v>
          </cell>
          <cell r="N8644">
            <v>1</v>
          </cell>
        </row>
        <row r="8645">
          <cell r="A8645" t="str">
            <v>98729987351</v>
          </cell>
          <cell r="B8645">
            <v>98729</v>
          </cell>
          <cell r="C8645">
            <v>98735</v>
          </cell>
          <cell r="D8645">
            <v>1</v>
          </cell>
          <cell r="E8645">
            <v>1</v>
          </cell>
          <cell r="F8645">
            <v>100</v>
          </cell>
          <cell r="I8645">
            <v>0</v>
          </cell>
          <cell r="J8645">
            <v>0</v>
          </cell>
          <cell r="K8645">
            <v>0</v>
          </cell>
          <cell r="L8645">
            <v>0</v>
          </cell>
          <cell r="M8645">
            <v>100</v>
          </cell>
          <cell r="N8645">
            <v>0</v>
          </cell>
        </row>
        <row r="8646">
          <cell r="A8646" t="str">
            <v>98729996801</v>
          </cell>
          <cell r="B8646">
            <v>98729</v>
          </cell>
          <cell r="C8646">
            <v>99680</v>
          </cell>
          <cell r="D8646">
            <v>1</v>
          </cell>
          <cell r="E8646">
            <v>1</v>
          </cell>
          <cell r="F8646">
            <v>100</v>
          </cell>
          <cell r="I8646">
            <v>0</v>
          </cell>
          <cell r="J8646">
            <v>0</v>
          </cell>
          <cell r="K8646">
            <v>0</v>
          </cell>
          <cell r="L8646">
            <v>0</v>
          </cell>
          <cell r="M8646">
            <v>100</v>
          </cell>
          <cell r="N8646">
            <v>0</v>
          </cell>
        </row>
        <row r="8647">
          <cell r="A8647" t="str">
            <v>98729999001</v>
          </cell>
          <cell r="B8647">
            <v>98729</v>
          </cell>
          <cell r="C8647">
            <v>99900</v>
          </cell>
          <cell r="D8647">
            <v>1</v>
          </cell>
          <cell r="E8647">
            <v>1</v>
          </cell>
          <cell r="F8647">
            <v>100</v>
          </cell>
          <cell r="I8647">
            <v>0</v>
          </cell>
          <cell r="J8647">
            <v>0</v>
          </cell>
          <cell r="K8647">
            <v>0</v>
          </cell>
          <cell r="L8647">
            <v>0</v>
          </cell>
          <cell r="M8647">
            <v>100</v>
          </cell>
          <cell r="N8647">
            <v>1</v>
          </cell>
        </row>
        <row r="8648">
          <cell r="A8648" t="str">
            <v>98730987311</v>
          </cell>
          <cell r="B8648">
            <v>98730</v>
          </cell>
          <cell r="C8648">
            <v>98731</v>
          </cell>
          <cell r="D8648">
            <v>1</v>
          </cell>
          <cell r="E8648">
            <v>1</v>
          </cell>
          <cell r="F8648">
            <v>100</v>
          </cell>
          <cell r="I8648">
            <v>0</v>
          </cell>
          <cell r="J8648">
            <v>0</v>
          </cell>
          <cell r="K8648">
            <v>0</v>
          </cell>
          <cell r="L8648">
            <v>0</v>
          </cell>
          <cell r="M8648">
            <v>100</v>
          </cell>
          <cell r="N8648">
            <v>0</v>
          </cell>
        </row>
        <row r="8649">
          <cell r="A8649" t="str">
            <v>98730987321</v>
          </cell>
          <cell r="B8649">
            <v>98730</v>
          </cell>
          <cell r="C8649">
            <v>98732</v>
          </cell>
          <cell r="D8649">
            <v>1</v>
          </cell>
          <cell r="E8649">
            <v>1</v>
          </cell>
          <cell r="F8649">
            <v>100</v>
          </cell>
          <cell r="I8649">
            <v>0</v>
          </cell>
          <cell r="J8649">
            <v>0</v>
          </cell>
          <cell r="K8649">
            <v>0</v>
          </cell>
          <cell r="L8649">
            <v>0</v>
          </cell>
          <cell r="M8649">
            <v>100</v>
          </cell>
          <cell r="N8649">
            <v>0</v>
          </cell>
        </row>
        <row r="8650">
          <cell r="A8650" t="str">
            <v>98731987581</v>
          </cell>
          <cell r="B8650">
            <v>98731</v>
          </cell>
          <cell r="C8650">
            <v>98758</v>
          </cell>
          <cell r="D8650">
            <v>1</v>
          </cell>
          <cell r="E8650">
            <v>1</v>
          </cell>
          <cell r="F8650">
            <v>100</v>
          </cell>
          <cell r="I8650">
            <v>0</v>
          </cell>
          <cell r="J8650">
            <v>0</v>
          </cell>
          <cell r="K8650">
            <v>0</v>
          </cell>
          <cell r="L8650">
            <v>0</v>
          </cell>
          <cell r="M8650">
            <v>100</v>
          </cell>
          <cell r="N8650">
            <v>0</v>
          </cell>
        </row>
        <row r="8651">
          <cell r="A8651" t="str">
            <v>98733987371</v>
          </cell>
          <cell r="B8651">
            <v>98733</v>
          </cell>
          <cell r="C8651">
            <v>98737</v>
          </cell>
          <cell r="D8651">
            <v>1</v>
          </cell>
          <cell r="E8651">
            <v>1</v>
          </cell>
          <cell r="F8651">
            <v>100</v>
          </cell>
          <cell r="I8651">
            <v>0</v>
          </cell>
          <cell r="J8651">
            <v>0</v>
          </cell>
          <cell r="K8651">
            <v>0</v>
          </cell>
          <cell r="L8651">
            <v>0</v>
          </cell>
          <cell r="M8651">
            <v>100</v>
          </cell>
          <cell r="N8651">
            <v>0</v>
          </cell>
        </row>
        <row r="8652">
          <cell r="A8652" t="str">
            <v>98733987581</v>
          </cell>
          <cell r="B8652">
            <v>98733</v>
          </cell>
          <cell r="C8652">
            <v>98758</v>
          </cell>
          <cell r="D8652">
            <v>1</v>
          </cell>
          <cell r="E8652">
            <v>1</v>
          </cell>
          <cell r="F8652">
            <v>100</v>
          </cell>
          <cell r="I8652">
            <v>0</v>
          </cell>
          <cell r="J8652">
            <v>0</v>
          </cell>
          <cell r="K8652">
            <v>0</v>
          </cell>
          <cell r="L8652">
            <v>0</v>
          </cell>
          <cell r="M8652">
            <v>100</v>
          </cell>
          <cell r="N8652">
            <v>0</v>
          </cell>
        </row>
        <row r="8653">
          <cell r="A8653" t="str">
            <v>98735988631</v>
          </cell>
          <cell r="B8653">
            <v>98735</v>
          </cell>
          <cell r="C8653">
            <v>98863</v>
          </cell>
          <cell r="D8653">
            <v>1</v>
          </cell>
          <cell r="E8653">
            <v>1</v>
          </cell>
          <cell r="F8653">
            <v>100</v>
          </cell>
          <cell r="I8653">
            <v>0</v>
          </cell>
          <cell r="J8653">
            <v>0</v>
          </cell>
          <cell r="K8653">
            <v>0</v>
          </cell>
          <cell r="L8653">
            <v>0</v>
          </cell>
          <cell r="M8653">
            <v>100</v>
          </cell>
          <cell r="N8653">
            <v>0</v>
          </cell>
        </row>
        <row r="8654">
          <cell r="A8654" t="str">
            <v>98736987901</v>
          </cell>
          <cell r="B8654">
            <v>98736</v>
          </cell>
          <cell r="C8654">
            <v>98790</v>
          </cell>
          <cell r="D8654">
            <v>1</v>
          </cell>
          <cell r="E8654">
            <v>1</v>
          </cell>
          <cell r="F8654">
            <v>100</v>
          </cell>
          <cell r="I8654">
            <v>0</v>
          </cell>
          <cell r="J8654">
            <v>0</v>
          </cell>
          <cell r="K8654">
            <v>0</v>
          </cell>
          <cell r="L8654">
            <v>0</v>
          </cell>
          <cell r="M8654">
            <v>100</v>
          </cell>
          <cell r="N8654">
            <v>0</v>
          </cell>
        </row>
        <row r="8655">
          <cell r="A8655" t="str">
            <v>98737987381</v>
          </cell>
          <cell r="B8655">
            <v>98737</v>
          </cell>
          <cell r="C8655">
            <v>98738</v>
          </cell>
          <cell r="D8655">
            <v>1</v>
          </cell>
          <cell r="E8655">
            <v>1</v>
          </cell>
          <cell r="F8655">
            <v>100</v>
          </cell>
          <cell r="I8655">
            <v>0</v>
          </cell>
          <cell r="J8655">
            <v>0</v>
          </cell>
          <cell r="K8655">
            <v>0</v>
          </cell>
          <cell r="L8655">
            <v>0</v>
          </cell>
          <cell r="M8655">
            <v>100</v>
          </cell>
          <cell r="N8655">
            <v>1</v>
          </cell>
        </row>
        <row r="8656">
          <cell r="A8656" t="str">
            <v>98737987391</v>
          </cell>
          <cell r="B8656">
            <v>98737</v>
          </cell>
          <cell r="C8656">
            <v>98739</v>
          </cell>
          <cell r="D8656">
            <v>1</v>
          </cell>
          <cell r="E8656">
            <v>1</v>
          </cell>
          <cell r="F8656">
            <v>100</v>
          </cell>
          <cell r="I8656">
            <v>0</v>
          </cell>
          <cell r="J8656">
            <v>0</v>
          </cell>
          <cell r="K8656">
            <v>0</v>
          </cell>
          <cell r="L8656">
            <v>0</v>
          </cell>
          <cell r="M8656">
            <v>100</v>
          </cell>
          <cell r="N8656">
            <v>1</v>
          </cell>
        </row>
        <row r="8657">
          <cell r="A8657" t="str">
            <v>98737987941</v>
          </cell>
          <cell r="B8657">
            <v>98737</v>
          </cell>
          <cell r="C8657">
            <v>98794</v>
          </cell>
          <cell r="D8657">
            <v>1</v>
          </cell>
          <cell r="E8657">
            <v>1</v>
          </cell>
          <cell r="F8657">
            <v>100</v>
          </cell>
          <cell r="I8657">
            <v>0</v>
          </cell>
          <cell r="J8657">
            <v>0</v>
          </cell>
          <cell r="K8657">
            <v>0</v>
          </cell>
          <cell r="L8657">
            <v>0</v>
          </cell>
          <cell r="M8657">
            <v>100</v>
          </cell>
          <cell r="N8657">
            <v>0</v>
          </cell>
        </row>
        <row r="8658">
          <cell r="A8658" t="str">
            <v>98737988641</v>
          </cell>
          <cell r="B8658">
            <v>98737</v>
          </cell>
          <cell r="C8658">
            <v>98864</v>
          </cell>
          <cell r="D8658">
            <v>1</v>
          </cell>
          <cell r="E8658">
            <v>1</v>
          </cell>
          <cell r="F8658">
            <v>100</v>
          </cell>
          <cell r="I8658">
            <v>0</v>
          </cell>
          <cell r="J8658">
            <v>0</v>
          </cell>
          <cell r="K8658">
            <v>0</v>
          </cell>
          <cell r="L8658">
            <v>0</v>
          </cell>
          <cell r="M8658">
            <v>100</v>
          </cell>
          <cell r="N8658">
            <v>0</v>
          </cell>
        </row>
        <row r="8659">
          <cell r="A8659" t="str">
            <v>98740988581</v>
          </cell>
          <cell r="B8659">
            <v>98740</v>
          </cell>
          <cell r="C8659">
            <v>98858</v>
          </cell>
          <cell r="D8659">
            <v>1</v>
          </cell>
          <cell r="E8659">
            <v>1</v>
          </cell>
          <cell r="F8659">
            <v>100</v>
          </cell>
          <cell r="I8659">
            <v>0</v>
          </cell>
          <cell r="J8659">
            <v>0</v>
          </cell>
          <cell r="K8659">
            <v>0</v>
          </cell>
          <cell r="L8659">
            <v>0</v>
          </cell>
          <cell r="M8659">
            <v>100</v>
          </cell>
          <cell r="N8659">
            <v>0</v>
          </cell>
        </row>
        <row r="8660">
          <cell r="A8660" t="str">
            <v>98741987421</v>
          </cell>
          <cell r="B8660">
            <v>98741</v>
          </cell>
          <cell r="C8660">
            <v>98742</v>
          </cell>
          <cell r="D8660">
            <v>1</v>
          </cell>
          <cell r="E8660">
            <v>1</v>
          </cell>
          <cell r="F8660">
            <v>100</v>
          </cell>
          <cell r="I8660">
            <v>0</v>
          </cell>
          <cell r="J8660">
            <v>0</v>
          </cell>
          <cell r="K8660">
            <v>0</v>
          </cell>
          <cell r="L8660">
            <v>0</v>
          </cell>
          <cell r="M8660">
            <v>100</v>
          </cell>
          <cell r="N8660">
            <v>0</v>
          </cell>
        </row>
        <row r="8661">
          <cell r="A8661" t="str">
            <v>98741988641</v>
          </cell>
          <cell r="B8661">
            <v>98741</v>
          </cell>
          <cell r="C8661">
            <v>98864</v>
          </cell>
          <cell r="D8661">
            <v>1</v>
          </cell>
          <cell r="E8661">
            <v>1</v>
          </cell>
          <cell r="F8661">
            <v>100</v>
          </cell>
          <cell r="I8661">
            <v>0</v>
          </cell>
          <cell r="J8661">
            <v>0</v>
          </cell>
          <cell r="K8661">
            <v>0</v>
          </cell>
          <cell r="L8661">
            <v>0</v>
          </cell>
          <cell r="M8661">
            <v>100</v>
          </cell>
          <cell r="N8661">
            <v>0</v>
          </cell>
        </row>
        <row r="8662">
          <cell r="A8662" t="str">
            <v>98742987431</v>
          </cell>
          <cell r="B8662">
            <v>98742</v>
          </cell>
          <cell r="C8662">
            <v>98743</v>
          </cell>
          <cell r="D8662">
            <v>1</v>
          </cell>
          <cell r="E8662">
            <v>1</v>
          </cell>
          <cell r="F8662">
            <v>100</v>
          </cell>
          <cell r="I8662">
            <v>0</v>
          </cell>
          <cell r="J8662">
            <v>0</v>
          </cell>
          <cell r="K8662">
            <v>0</v>
          </cell>
          <cell r="L8662">
            <v>0</v>
          </cell>
          <cell r="M8662">
            <v>100</v>
          </cell>
          <cell r="N8662">
            <v>0</v>
          </cell>
        </row>
        <row r="8663">
          <cell r="A8663" t="str">
            <v>98743987451</v>
          </cell>
          <cell r="B8663">
            <v>98743</v>
          </cell>
          <cell r="C8663">
            <v>98745</v>
          </cell>
          <cell r="D8663">
            <v>1</v>
          </cell>
          <cell r="E8663">
            <v>1</v>
          </cell>
          <cell r="F8663">
            <v>100</v>
          </cell>
          <cell r="I8663">
            <v>0</v>
          </cell>
          <cell r="J8663">
            <v>0</v>
          </cell>
          <cell r="K8663">
            <v>0</v>
          </cell>
          <cell r="L8663">
            <v>0</v>
          </cell>
          <cell r="M8663">
            <v>100</v>
          </cell>
          <cell r="N8663">
            <v>0</v>
          </cell>
        </row>
        <row r="8664">
          <cell r="A8664" t="str">
            <v>98744987501</v>
          </cell>
          <cell r="B8664">
            <v>98744</v>
          </cell>
          <cell r="C8664">
            <v>98750</v>
          </cell>
          <cell r="D8664">
            <v>1</v>
          </cell>
          <cell r="E8664">
            <v>1</v>
          </cell>
          <cell r="F8664">
            <v>100</v>
          </cell>
          <cell r="I8664">
            <v>0</v>
          </cell>
          <cell r="J8664">
            <v>0</v>
          </cell>
          <cell r="K8664">
            <v>0</v>
          </cell>
          <cell r="L8664">
            <v>0</v>
          </cell>
          <cell r="M8664">
            <v>100</v>
          </cell>
          <cell r="N8664">
            <v>0</v>
          </cell>
        </row>
        <row r="8665">
          <cell r="A8665" t="str">
            <v>98744988351</v>
          </cell>
          <cell r="B8665">
            <v>98744</v>
          </cell>
          <cell r="C8665">
            <v>98835</v>
          </cell>
          <cell r="D8665">
            <v>1</v>
          </cell>
          <cell r="E8665">
            <v>1</v>
          </cell>
          <cell r="F8665">
            <v>100</v>
          </cell>
          <cell r="I8665">
            <v>0</v>
          </cell>
          <cell r="J8665">
            <v>0</v>
          </cell>
          <cell r="K8665">
            <v>0</v>
          </cell>
          <cell r="L8665">
            <v>0</v>
          </cell>
          <cell r="M8665">
            <v>100</v>
          </cell>
          <cell r="N8665">
            <v>0</v>
          </cell>
        </row>
        <row r="8666">
          <cell r="A8666" t="str">
            <v>98745987461</v>
          </cell>
          <cell r="B8666">
            <v>98745</v>
          </cell>
          <cell r="C8666">
            <v>98746</v>
          </cell>
          <cell r="D8666">
            <v>1</v>
          </cell>
          <cell r="E8666">
            <v>1</v>
          </cell>
          <cell r="F8666">
            <v>100</v>
          </cell>
          <cell r="I8666">
            <v>0</v>
          </cell>
          <cell r="J8666">
            <v>0</v>
          </cell>
          <cell r="K8666">
            <v>0</v>
          </cell>
          <cell r="L8666">
            <v>0</v>
          </cell>
          <cell r="M8666">
            <v>100</v>
          </cell>
          <cell r="N8666">
            <v>0</v>
          </cell>
        </row>
        <row r="8667">
          <cell r="A8667" t="str">
            <v>98745987471</v>
          </cell>
          <cell r="B8667">
            <v>98745</v>
          </cell>
          <cell r="C8667">
            <v>98747</v>
          </cell>
          <cell r="D8667">
            <v>1</v>
          </cell>
          <cell r="E8667">
            <v>1</v>
          </cell>
          <cell r="F8667">
            <v>100</v>
          </cell>
          <cell r="I8667">
            <v>0</v>
          </cell>
          <cell r="J8667">
            <v>0</v>
          </cell>
          <cell r="K8667">
            <v>0</v>
          </cell>
          <cell r="L8667">
            <v>0</v>
          </cell>
          <cell r="M8667">
            <v>100</v>
          </cell>
          <cell r="N8667">
            <v>0</v>
          </cell>
        </row>
        <row r="8668">
          <cell r="A8668" t="str">
            <v>98746987501</v>
          </cell>
          <cell r="B8668">
            <v>98746</v>
          </cell>
          <cell r="C8668">
            <v>98750</v>
          </cell>
          <cell r="D8668">
            <v>1</v>
          </cell>
          <cell r="E8668">
            <v>1</v>
          </cell>
          <cell r="F8668">
            <v>100</v>
          </cell>
          <cell r="I8668">
            <v>0</v>
          </cell>
          <cell r="J8668">
            <v>0</v>
          </cell>
          <cell r="K8668">
            <v>0</v>
          </cell>
          <cell r="L8668">
            <v>0</v>
          </cell>
          <cell r="M8668">
            <v>100</v>
          </cell>
          <cell r="N8668">
            <v>0</v>
          </cell>
        </row>
        <row r="8669">
          <cell r="A8669" t="str">
            <v>98747987501</v>
          </cell>
          <cell r="B8669">
            <v>98747</v>
          </cell>
          <cell r="C8669">
            <v>98750</v>
          </cell>
          <cell r="D8669">
            <v>1</v>
          </cell>
          <cell r="E8669">
            <v>1</v>
          </cell>
          <cell r="F8669">
            <v>100</v>
          </cell>
          <cell r="I8669">
            <v>0</v>
          </cell>
          <cell r="J8669">
            <v>0</v>
          </cell>
          <cell r="K8669">
            <v>0</v>
          </cell>
          <cell r="L8669">
            <v>0</v>
          </cell>
          <cell r="M8669">
            <v>100</v>
          </cell>
          <cell r="N8669">
            <v>0</v>
          </cell>
        </row>
        <row r="8670">
          <cell r="A8670" t="str">
            <v>98748987501</v>
          </cell>
          <cell r="B8670">
            <v>98748</v>
          </cell>
          <cell r="C8670">
            <v>98750</v>
          </cell>
          <cell r="D8670">
            <v>1</v>
          </cell>
          <cell r="E8670">
            <v>1</v>
          </cell>
          <cell r="F8670">
            <v>100</v>
          </cell>
          <cell r="I8670">
            <v>0</v>
          </cell>
          <cell r="J8670">
            <v>0</v>
          </cell>
          <cell r="K8670">
            <v>0</v>
          </cell>
          <cell r="L8670">
            <v>0</v>
          </cell>
          <cell r="M8670">
            <v>100</v>
          </cell>
          <cell r="N8670">
            <v>0</v>
          </cell>
        </row>
        <row r="8671">
          <cell r="A8671" t="str">
            <v>98748987641</v>
          </cell>
          <cell r="B8671">
            <v>98748</v>
          </cell>
          <cell r="C8671">
            <v>98764</v>
          </cell>
          <cell r="D8671">
            <v>1</v>
          </cell>
          <cell r="E8671">
            <v>1</v>
          </cell>
          <cell r="F8671">
            <v>100</v>
          </cell>
          <cell r="I8671">
            <v>0</v>
          </cell>
          <cell r="J8671">
            <v>0</v>
          </cell>
          <cell r="K8671">
            <v>0</v>
          </cell>
          <cell r="L8671">
            <v>0</v>
          </cell>
          <cell r="M8671">
            <v>100</v>
          </cell>
          <cell r="N8671">
            <v>0</v>
          </cell>
        </row>
        <row r="8672">
          <cell r="A8672" t="str">
            <v>98749987521</v>
          </cell>
          <cell r="B8672">
            <v>98749</v>
          </cell>
          <cell r="C8672">
            <v>98752</v>
          </cell>
          <cell r="D8672">
            <v>1</v>
          </cell>
          <cell r="E8672">
            <v>1</v>
          </cell>
          <cell r="F8672">
            <v>100</v>
          </cell>
          <cell r="I8672">
            <v>0</v>
          </cell>
          <cell r="J8672">
            <v>0</v>
          </cell>
          <cell r="K8672">
            <v>0</v>
          </cell>
          <cell r="L8672">
            <v>0</v>
          </cell>
          <cell r="M8672">
            <v>100</v>
          </cell>
          <cell r="N8672">
            <v>0</v>
          </cell>
        </row>
        <row r="8673">
          <cell r="A8673" t="str">
            <v>98750987511</v>
          </cell>
          <cell r="B8673">
            <v>98750</v>
          </cell>
          <cell r="C8673">
            <v>98751</v>
          </cell>
          <cell r="D8673">
            <v>1</v>
          </cell>
          <cell r="E8673">
            <v>1</v>
          </cell>
          <cell r="F8673">
            <v>100</v>
          </cell>
          <cell r="I8673">
            <v>0</v>
          </cell>
          <cell r="J8673">
            <v>0</v>
          </cell>
          <cell r="K8673">
            <v>0</v>
          </cell>
          <cell r="L8673">
            <v>0</v>
          </cell>
          <cell r="M8673">
            <v>100</v>
          </cell>
          <cell r="N8673">
            <v>0</v>
          </cell>
        </row>
        <row r="8674">
          <cell r="A8674" t="str">
            <v>98750987601</v>
          </cell>
          <cell r="B8674">
            <v>98750</v>
          </cell>
          <cell r="C8674">
            <v>98760</v>
          </cell>
          <cell r="D8674">
            <v>1</v>
          </cell>
          <cell r="E8674">
            <v>1</v>
          </cell>
          <cell r="F8674">
            <v>100</v>
          </cell>
          <cell r="I8674">
            <v>0</v>
          </cell>
          <cell r="J8674">
            <v>0</v>
          </cell>
          <cell r="K8674">
            <v>0</v>
          </cell>
          <cell r="L8674">
            <v>0</v>
          </cell>
          <cell r="M8674">
            <v>100</v>
          </cell>
          <cell r="N8674">
            <v>0</v>
          </cell>
        </row>
        <row r="8675">
          <cell r="A8675" t="str">
            <v>98751987521</v>
          </cell>
          <cell r="B8675">
            <v>98751</v>
          </cell>
          <cell r="C8675">
            <v>98752</v>
          </cell>
          <cell r="D8675">
            <v>1</v>
          </cell>
          <cell r="E8675">
            <v>1</v>
          </cell>
          <cell r="F8675">
            <v>100</v>
          </cell>
          <cell r="I8675">
            <v>0</v>
          </cell>
          <cell r="J8675">
            <v>0</v>
          </cell>
          <cell r="K8675">
            <v>0</v>
          </cell>
          <cell r="L8675">
            <v>0</v>
          </cell>
          <cell r="M8675">
            <v>100</v>
          </cell>
          <cell r="N8675">
            <v>0</v>
          </cell>
        </row>
        <row r="8676">
          <cell r="A8676" t="str">
            <v>98752987531</v>
          </cell>
          <cell r="B8676">
            <v>98752</v>
          </cell>
          <cell r="C8676">
            <v>98753</v>
          </cell>
          <cell r="D8676">
            <v>1</v>
          </cell>
          <cell r="E8676">
            <v>1</v>
          </cell>
          <cell r="F8676">
            <v>100</v>
          </cell>
          <cell r="I8676">
            <v>0</v>
          </cell>
          <cell r="J8676">
            <v>0</v>
          </cell>
          <cell r="K8676">
            <v>0</v>
          </cell>
          <cell r="L8676">
            <v>0</v>
          </cell>
          <cell r="M8676">
            <v>100</v>
          </cell>
          <cell r="N8676">
            <v>0</v>
          </cell>
        </row>
        <row r="8677">
          <cell r="A8677" t="str">
            <v>98753987621</v>
          </cell>
          <cell r="B8677">
            <v>98753</v>
          </cell>
          <cell r="C8677">
            <v>98762</v>
          </cell>
          <cell r="D8677">
            <v>1</v>
          </cell>
          <cell r="E8677">
            <v>1</v>
          </cell>
          <cell r="F8677">
            <v>100</v>
          </cell>
          <cell r="I8677">
            <v>0</v>
          </cell>
          <cell r="J8677">
            <v>0</v>
          </cell>
          <cell r="K8677">
            <v>0</v>
          </cell>
          <cell r="L8677">
            <v>0</v>
          </cell>
          <cell r="M8677">
            <v>100</v>
          </cell>
          <cell r="N8677">
            <v>0</v>
          </cell>
        </row>
        <row r="8678">
          <cell r="A8678" t="str">
            <v>98753987631</v>
          </cell>
          <cell r="B8678">
            <v>98753</v>
          </cell>
          <cell r="C8678">
            <v>98763</v>
          </cell>
          <cell r="D8678">
            <v>1</v>
          </cell>
          <cell r="E8678">
            <v>1</v>
          </cell>
          <cell r="F8678">
            <v>100</v>
          </cell>
          <cell r="I8678">
            <v>0</v>
          </cell>
          <cell r="J8678">
            <v>0</v>
          </cell>
          <cell r="K8678">
            <v>0</v>
          </cell>
          <cell r="L8678">
            <v>0</v>
          </cell>
          <cell r="M8678">
            <v>100</v>
          </cell>
          <cell r="N8678">
            <v>0</v>
          </cell>
        </row>
        <row r="8679">
          <cell r="A8679" t="str">
            <v>98754987551</v>
          </cell>
          <cell r="B8679">
            <v>98754</v>
          </cell>
          <cell r="C8679">
            <v>98755</v>
          </cell>
          <cell r="D8679">
            <v>1</v>
          </cell>
          <cell r="E8679">
            <v>1</v>
          </cell>
          <cell r="F8679">
            <v>100</v>
          </cell>
          <cell r="I8679">
            <v>0</v>
          </cell>
          <cell r="J8679">
            <v>0</v>
          </cell>
          <cell r="K8679">
            <v>0</v>
          </cell>
          <cell r="L8679">
            <v>0</v>
          </cell>
          <cell r="M8679">
            <v>100</v>
          </cell>
          <cell r="N8679">
            <v>0</v>
          </cell>
        </row>
        <row r="8680">
          <cell r="A8680" t="str">
            <v>98754987561</v>
          </cell>
          <cell r="B8680">
            <v>98754</v>
          </cell>
          <cell r="C8680">
            <v>98756</v>
          </cell>
          <cell r="D8680">
            <v>1</v>
          </cell>
          <cell r="E8680">
            <v>1</v>
          </cell>
          <cell r="F8680">
            <v>100</v>
          </cell>
          <cell r="I8680">
            <v>0</v>
          </cell>
          <cell r="J8680">
            <v>0</v>
          </cell>
          <cell r="K8680">
            <v>0</v>
          </cell>
          <cell r="L8680">
            <v>0</v>
          </cell>
          <cell r="M8680">
            <v>100</v>
          </cell>
          <cell r="N8680">
            <v>0</v>
          </cell>
        </row>
        <row r="8681">
          <cell r="A8681" t="str">
            <v>98754987631</v>
          </cell>
          <cell r="B8681">
            <v>98754</v>
          </cell>
          <cell r="C8681">
            <v>98763</v>
          </cell>
          <cell r="D8681">
            <v>1</v>
          </cell>
          <cell r="E8681">
            <v>1</v>
          </cell>
          <cell r="F8681">
            <v>100</v>
          </cell>
          <cell r="I8681">
            <v>0</v>
          </cell>
          <cell r="J8681">
            <v>0</v>
          </cell>
          <cell r="K8681">
            <v>0</v>
          </cell>
          <cell r="L8681">
            <v>0</v>
          </cell>
          <cell r="M8681">
            <v>100</v>
          </cell>
          <cell r="N8681">
            <v>0</v>
          </cell>
        </row>
        <row r="8682">
          <cell r="A8682" t="str">
            <v>98756987571</v>
          </cell>
          <cell r="B8682">
            <v>98756</v>
          </cell>
          <cell r="C8682">
            <v>98757</v>
          </cell>
          <cell r="D8682">
            <v>1</v>
          </cell>
          <cell r="E8682">
            <v>1</v>
          </cell>
          <cell r="F8682">
            <v>100</v>
          </cell>
          <cell r="I8682">
            <v>0</v>
          </cell>
          <cell r="J8682">
            <v>0</v>
          </cell>
          <cell r="K8682">
            <v>0</v>
          </cell>
          <cell r="L8682">
            <v>0</v>
          </cell>
          <cell r="M8682">
            <v>100</v>
          </cell>
          <cell r="N8682">
            <v>0</v>
          </cell>
        </row>
        <row r="8683">
          <cell r="A8683" t="str">
            <v>98757989791</v>
          </cell>
          <cell r="B8683">
            <v>98757</v>
          </cell>
          <cell r="C8683">
            <v>98979</v>
          </cell>
          <cell r="D8683">
            <v>1</v>
          </cell>
          <cell r="E8683">
            <v>1</v>
          </cell>
          <cell r="F8683">
            <v>100</v>
          </cell>
          <cell r="I8683">
            <v>0</v>
          </cell>
          <cell r="J8683">
            <v>0</v>
          </cell>
          <cell r="K8683">
            <v>0</v>
          </cell>
          <cell r="L8683">
            <v>0</v>
          </cell>
          <cell r="M8683">
            <v>100</v>
          </cell>
          <cell r="N8683">
            <v>0</v>
          </cell>
        </row>
        <row r="8684">
          <cell r="A8684" t="str">
            <v>98759987601</v>
          </cell>
          <cell r="B8684">
            <v>98759</v>
          </cell>
          <cell r="C8684">
            <v>98760</v>
          </cell>
          <cell r="D8684">
            <v>1</v>
          </cell>
          <cell r="E8684">
            <v>1</v>
          </cell>
          <cell r="F8684">
            <v>100</v>
          </cell>
          <cell r="I8684">
            <v>0</v>
          </cell>
          <cell r="J8684">
            <v>0</v>
          </cell>
          <cell r="K8684">
            <v>0</v>
          </cell>
          <cell r="L8684">
            <v>0</v>
          </cell>
          <cell r="M8684">
            <v>100</v>
          </cell>
          <cell r="N8684">
            <v>1</v>
          </cell>
        </row>
        <row r="8685">
          <cell r="A8685" t="str">
            <v>98759987611</v>
          </cell>
          <cell r="B8685">
            <v>98759</v>
          </cell>
          <cell r="C8685">
            <v>98761</v>
          </cell>
          <cell r="D8685">
            <v>1</v>
          </cell>
          <cell r="E8685">
            <v>1</v>
          </cell>
          <cell r="F8685">
            <v>100</v>
          </cell>
          <cell r="I8685">
            <v>0</v>
          </cell>
          <cell r="J8685">
            <v>0</v>
          </cell>
          <cell r="K8685">
            <v>0</v>
          </cell>
          <cell r="L8685">
            <v>0</v>
          </cell>
          <cell r="M8685">
            <v>100</v>
          </cell>
          <cell r="N8685">
            <v>1</v>
          </cell>
        </row>
        <row r="8686">
          <cell r="A8686" t="str">
            <v>98759987691</v>
          </cell>
          <cell r="B8686">
            <v>98759</v>
          </cell>
          <cell r="C8686">
            <v>98769</v>
          </cell>
          <cell r="D8686">
            <v>1</v>
          </cell>
          <cell r="E8686">
            <v>1</v>
          </cell>
          <cell r="F8686">
            <v>100</v>
          </cell>
          <cell r="I8686">
            <v>0</v>
          </cell>
          <cell r="J8686">
            <v>0</v>
          </cell>
          <cell r="K8686">
            <v>0</v>
          </cell>
          <cell r="L8686">
            <v>0</v>
          </cell>
          <cell r="M8686">
            <v>100</v>
          </cell>
          <cell r="N8686">
            <v>0</v>
          </cell>
        </row>
        <row r="8687">
          <cell r="A8687" t="str">
            <v>98759988931</v>
          </cell>
          <cell r="B8687">
            <v>98759</v>
          </cell>
          <cell r="C8687">
            <v>98893</v>
          </cell>
          <cell r="D8687">
            <v>1</v>
          </cell>
          <cell r="E8687">
            <v>1</v>
          </cell>
          <cell r="F8687">
            <v>100</v>
          </cell>
          <cell r="I8687">
            <v>0</v>
          </cell>
          <cell r="J8687">
            <v>0</v>
          </cell>
          <cell r="K8687">
            <v>0</v>
          </cell>
          <cell r="L8687">
            <v>0</v>
          </cell>
          <cell r="M8687">
            <v>100</v>
          </cell>
          <cell r="N8687">
            <v>0</v>
          </cell>
        </row>
        <row r="8688">
          <cell r="A8688" t="str">
            <v>98759993061</v>
          </cell>
          <cell r="B8688">
            <v>98759</v>
          </cell>
          <cell r="C8688">
            <v>99306</v>
          </cell>
          <cell r="D8688">
            <v>1</v>
          </cell>
          <cell r="E8688">
            <v>1</v>
          </cell>
          <cell r="F8688">
            <v>100</v>
          </cell>
          <cell r="I8688">
            <v>0</v>
          </cell>
          <cell r="J8688">
            <v>0</v>
          </cell>
          <cell r="K8688">
            <v>0</v>
          </cell>
          <cell r="L8688">
            <v>0</v>
          </cell>
          <cell r="M8688">
            <v>100</v>
          </cell>
          <cell r="N8688">
            <v>0</v>
          </cell>
        </row>
        <row r="8689">
          <cell r="A8689" t="str">
            <v>98760988351</v>
          </cell>
          <cell r="B8689">
            <v>98760</v>
          </cell>
          <cell r="C8689">
            <v>98835</v>
          </cell>
          <cell r="D8689">
            <v>1</v>
          </cell>
          <cell r="E8689">
            <v>1</v>
          </cell>
          <cell r="F8689">
            <v>100</v>
          </cell>
          <cell r="I8689">
            <v>0</v>
          </cell>
          <cell r="J8689">
            <v>0</v>
          </cell>
          <cell r="K8689">
            <v>0</v>
          </cell>
          <cell r="L8689">
            <v>0</v>
          </cell>
          <cell r="M8689">
            <v>100</v>
          </cell>
          <cell r="N8689">
            <v>0</v>
          </cell>
        </row>
        <row r="8690">
          <cell r="A8690" t="str">
            <v>98762987741</v>
          </cell>
          <cell r="B8690">
            <v>98762</v>
          </cell>
          <cell r="C8690">
            <v>98774</v>
          </cell>
          <cell r="D8690">
            <v>1</v>
          </cell>
          <cell r="E8690">
            <v>1</v>
          </cell>
          <cell r="F8690">
            <v>100</v>
          </cell>
          <cell r="I8690">
            <v>0</v>
          </cell>
          <cell r="J8690">
            <v>0</v>
          </cell>
          <cell r="K8690">
            <v>0</v>
          </cell>
          <cell r="L8690">
            <v>0</v>
          </cell>
          <cell r="M8690">
            <v>100</v>
          </cell>
          <cell r="N8690">
            <v>0</v>
          </cell>
        </row>
        <row r="8691">
          <cell r="A8691" t="str">
            <v>98764988361</v>
          </cell>
          <cell r="B8691">
            <v>98764</v>
          </cell>
          <cell r="C8691">
            <v>98836</v>
          </cell>
          <cell r="D8691">
            <v>1</v>
          </cell>
          <cell r="E8691">
            <v>1</v>
          </cell>
          <cell r="F8691">
            <v>100</v>
          </cell>
          <cell r="I8691">
            <v>0</v>
          </cell>
          <cell r="J8691">
            <v>0</v>
          </cell>
          <cell r="K8691">
            <v>0</v>
          </cell>
          <cell r="L8691">
            <v>0</v>
          </cell>
          <cell r="M8691">
            <v>100</v>
          </cell>
          <cell r="N8691">
            <v>0</v>
          </cell>
        </row>
        <row r="8692">
          <cell r="A8692" t="str">
            <v>98766988041</v>
          </cell>
          <cell r="B8692">
            <v>98766</v>
          </cell>
          <cell r="C8692">
            <v>98804</v>
          </cell>
          <cell r="D8692">
            <v>1</v>
          </cell>
          <cell r="E8692">
            <v>1</v>
          </cell>
          <cell r="F8692">
            <v>100</v>
          </cell>
          <cell r="I8692">
            <v>0</v>
          </cell>
          <cell r="J8692">
            <v>0</v>
          </cell>
          <cell r="K8692">
            <v>0</v>
          </cell>
          <cell r="L8692">
            <v>0</v>
          </cell>
          <cell r="M8692">
            <v>100</v>
          </cell>
          <cell r="N8692">
            <v>0</v>
          </cell>
        </row>
        <row r="8693">
          <cell r="A8693" t="str">
            <v>98767987711</v>
          </cell>
          <cell r="B8693">
            <v>98767</v>
          </cell>
          <cell r="C8693">
            <v>98771</v>
          </cell>
          <cell r="D8693">
            <v>1</v>
          </cell>
          <cell r="E8693">
            <v>1</v>
          </cell>
          <cell r="F8693">
            <v>100</v>
          </cell>
          <cell r="I8693">
            <v>0</v>
          </cell>
          <cell r="J8693">
            <v>0</v>
          </cell>
          <cell r="K8693">
            <v>0</v>
          </cell>
          <cell r="L8693">
            <v>0</v>
          </cell>
          <cell r="M8693">
            <v>100</v>
          </cell>
          <cell r="N8693">
            <v>0</v>
          </cell>
        </row>
        <row r="8694">
          <cell r="A8694" t="str">
            <v>98767987731</v>
          </cell>
          <cell r="B8694">
            <v>98767</v>
          </cell>
          <cell r="C8694">
            <v>98773</v>
          </cell>
          <cell r="D8694">
            <v>1</v>
          </cell>
          <cell r="E8694">
            <v>1</v>
          </cell>
          <cell r="F8694">
            <v>100</v>
          </cell>
          <cell r="I8694">
            <v>0</v>
          </cell>
          <cell r="J8694">
            <v>0</v>
          </cell>
          <cell r="K8694">
            <v>0</v>
          </cell>
          <cell r="L8694">
            <v>0</v>
          </cell>
          <cell r="M8694">
            <v>100</v>
          </cell>
          <cell r="N8694">
            <v>0</v>
          </cell>
        </row>
        <row r="8695">
          <cell r="A8695" t="str">
            <v>98768988171</v>
          </cell>
          <cell r="B8695">
            <v>98768</v>
          </cell>
          <cell r="C8695">
            <v>98817</v>
          </cell>
          <cell r="D8695">
            <v>1</v>
          </cell>
          <cell r="E8695">
            <v>1</v>
          </cell>
          <cell r="F8695">
            <v>100</v>
          </cell>
          <cell r="I8695">
            <v>0</v>
          </cell>
          <cell r="J8695">
            <v>0</v>
          </cell>
          <cell r="K8695">
            <v>0</v>
          </cell>
          <cell r="L8695">
            <v>0</v>
          </cell>
          <cell r="M8695">
            <v>100</v>
          </cell>
          <cell r="N8695">
            <v>0</v>
          </cell>
        </row>
        <row r="8696">
          <cell r="A8696" t="str">
            <v>98768988811</v>
          </cell>
          <cell r="B8696">
            <v>98768</v>
          </cell>
          <cell r="C8696">
            <v>98881</v>
          </cell>
          <cell r="D8696">
            <v>1</v>
          </cell>
          <cell r="E8696">
            <v>1</v>
          </cell>
          <cell r="F8696">
            <v>100</v>
          </cell>
          <cell r="I8696">
            <v>0</v>
          </cell>
          <cell r="J8696">
            <v>0</v>
          </cell>
          <cell r="K8696">
            <v>0</v>
          </cell>
          <cell r="L8696">
            <v>0</v>
          </cell>
          <cell r="M8696">
            <v>100</v>
          </cell>
          <cell r="N8696">
            <v>0</v>
          </cell>
        </row>
        <row r="8697">
          <cell r="A8697" t="str">
            <v>98769987701</v>
          </cell>
          <cell r="B8697">
            <v>98769</v>
          </cell>
          <cell r="C8697">
            <v>98770</v>
          </cell>
          <cell r="D8697">
            <v>1</v>
          </cell>
          <cell r="E8697">
            <v>1</v>
          </cell>
          <cell r="F8697">
            <v>100</v>
          </cell>
          <cell r="I8697">
            <v>0</v>
          </cell>
          <cell r="J8697">
            <v>0</v>
          </cell>
          <cell r="K8697">
            <v>0</v>
          </cell>
          <cell r="L8697">
            <v>0</v>
          </cell>
          <cell r="M8697">
            <v>100</v>
          </cell>
          <cell r="N8697">
            <v>1</v>
          </cell>
        </row>
        <row r="8698">
          <cell r="A8698" t="str">
            <v>98769987891</v>
          </cell>
          <cell r="B8698">
            <v>98769</v>
          </cell>
          <cell r="C8698">
            <v>98789</v>
          </cell>
          <cell r="D8698">
            <v>1</v>
          </cell>
          <cell r="E8698">
            <v>1</v>
          </cell>
          <cell r="F8698">
            <v>100</v>
          </cell>
          <cell r="I8698">
            <v>0</v>
          </cell>
          <cell r="J8698">
            <v>0</v>
          </cell>
          <cell r="K8698">
            <v>0</v>
          </cell>
          <cell r="L8698">
            <v>0</v>
          </cell>
          <cell r="M8698">
            <v>100</v>
          </cell>
          <cell r="N8698">
            <v>0</v>
          </cell>
        </row>
        <row r="8699">
          <cell r="A8699" t="str">
            <v>98769988091</v>
          </cell>
          <cell r="B8699">
            <v>98769</v>
          </cell>
          <cell r="C8699">
            <v>98809</v>
          </cell>
          <cell r="D8699">
            <v>1</v>
          </cell>
          <cell r="E8699">
            <v>1</v>
          </cell>
          <cell r="F8699">
            <v>100</v>
          </cell>
          <cell r="I8699">
            <v>0</v>
          </cell>
          <cell r="J8699">
            <v>0</v>
          </cell>
          <cell r="K8699">
            <v>0</v>
          </cell>
          <cell r="L8699">
            <v>0</v>
          </cell>
          <cell r="M8699">
            <v>100</v>
          </cell>
          <cell r="N8699">
            <v>0</v>
          </cell>
        </row>
        <row r="8700">
          <cell r="A8700" t="str">
            <v>98770987711</v>
          </cell>
          <cell r="B8700">
            <v>98770</v>
          </cell>
          <cell r="C8700">
            <v>98771</v>
          </cell>
          <cell r="D8700">
            <v>1</v>
          </cell>
          <cell r="E8700">
            <v>1</v>
          </cell>
          <cell r="F8700">
            <v>100</v>
          </cell>
          <cell r="I8700">
            <v>0</v>
          </cell>
          <cell r="J8700">
            <v>0</v>
          </cell>
          <cell r="K8700">
            <v>0</v>
          </cell>
          <cell r="L8700">
            <v>0</v>
          </cell>
          <cell r="M8700">
            <v>100</v>
          </cell>
          <cell r="N8700">
            <v>0</v>
          </cell>
        </row>
        <row r="8701">
          <cell r="A8701" t="str">
            <v>98770987761</v>
          </cell>
          <cell r="B8701">
            <v>98770</v>
          </cell>
          <cell r="C8701">
            <v>98776</v>
          </cell>
          <cell r="D8701">
            <v>1</v>
          </cell>
          <cell r="E8701">
            <v>1</v>
          </cell>
          <cell r="F8701">
            <v>100</v>
          </cell>
          <cell r="I8701">
            <v>0</v>
          </cell>
          <cell r="J8701">
            <v>0</v>
          </cell>
          <cell r="K8701">
            <v>0</v>
          </cell>
          <cell r="L8701">
            <v>0</v>
          </cell>
          <cell r="M8701">
            <v>100</v>
          </cell>
          <cell r="N8701">
            <v>0</v>
          </cell>
        </row>
        <row r="8702">
          <cell r="A8702" t="str">
            <v>98770988361</v>
          </cell>
          <cell r="B8702">
            <v>98770</v>
          </cell>
          <cell r="C8702">
            <v>98836</v>
          </cell>
          <cell r="D8702">
            <v>1</v>
          </cell>
          <cell r="E8702">
            <v>1</v>
          </cell>
          <cell r="F8702">
            <v>100</v>
          </cell>
          <cell r="I8702">
            <v>0</v>
          </cell>
          <cell r="J8702">
            <v>0</v>
          </cell>
          <cell r="K8702">
            <v>0</v>
          </cell>
          <cell r="L8702">
            <v>0</v>
          </cell>
          <cell r="M8702">
            <v>100</v>
          </cell>
          <cell r="N8702">
            <v>0</v>
          </cell>
        </row>
        <row r="8703">
          <cell r="A8703" t="str">
            <v>98771987721</v>
          </cell>
          <cell r="B8703">
            <v>98771</v>
          </cell>
          <cell r="C8703">
            <v>98772</v>
          </cell>
          <cell r="D8703">
            <v>1</v>
          </cell>
          <cell r="E8703">
            <v>1</v>
          </cell>
          <cell r="F8703">
            <v>100</v>
          </cell>
          <cell r="I8703">
            <v>0</v>
          </cell>
          <cell r="J8703">
            <v>0</v>
          </cell>
          <cell r="K8703">
            <v>0</v>
          </cell>
          <cell r="L8703">
            <v>0</v>
          </cell>
          <cell r="M8703">
            <v>100</v>
          </cell>
          <cell r="N8703">
            <v>0</v>
          </cell>
        </row>
        <row r="8704">
          <cell r="A8704" t="str">
            <v>98773987741</v>
          </cell>
          <cell r="B8704">
            <v>98773</v>
          </cell>
          <cell r="C8704">
            <v>98774</v>
          </cell>
          <cell r="D8704">
            <v>1</v>
          </cell>
          <cell r="E8704">
            <v>1</v>
          </cell>
          <cell r="F8704">
            <v>100</v>
          </cell>
          <cell r="I8704">
            <v>0</v>
          </cell>
          <cell r="J8704">
            <v>0</v>
          </cell>
          <cell r="K8704">
            <v>0</v>
          </cell>
          <cell r="L8704">
            <v>0</v>
          </cell>
          <cell r="M8704">
            <v>100</v>
          </cell>
          <cell r="N8704">
            <v>0</v>
          </cell>
        </row>
        <row r="8705">
          <cell r="A8705" t="str">
            <v>98774987751</v>
          </cell>
          <cell r="B8705">
            <v>98774</v>
          </cell>
          <cell r="C8705">
            <v>98775</v>
          </cell>
          <cell r="D8705">
            <v>1</v>
          </cell>
          <cell r="E8705">
            <v>1</v>
          </cell>
          <cell r="F8705">
            <v>100</v>
          </cell>
          <cell r="I8705">
            <v>0</v>
          </cell>
          <cell r="J8705">
            <v>0</v>
          </cell>
          <cell r="K8705">
            <v>0</v>
          </cell>
          <cell r="L8705">
            <v>0</v>
          </cell>
          <cell r="M8705">
            <v>100</v>
          </cell>
          <cell r="N8705">
            <v>0</v>
          </cell>
        </row>
        <row r="8706">
          <cell r="A8706" t="str">
            <v>98775988041</v>
          </cell>
          <cell r="B8706">
            <v>98775</v>
          </cell>
          <cell r="C8706">
            <v>98804</v>
          </cell>
          <cell r="D8706">
            <v>1</v>
          </cell>
          <cell r="E8706">
            <v>1</v>
          </cell>
          <cell r="F8706">
            <v>100</v>
          </cell>
          <cell r="I8706">
            <v>0</v>
          </cell>
          <cell r="J8706">
            <v>0</v>
          </cell>
          <cell r="K8706">
            <v>0</v>
          </cell>
          <cell r="L8706">
            <v>0</v>
          </cell>
          <cell r="M8706">
            <v>100</v>
          </cell>
          <cell r="N8706">
            <v>0</v>
          </cell>
        </row>
        <row r="8707">
          <cell r="A8707" t="str">
            <v>98776987771</v>
          </cell>
          <cell r="B8707">
            <v>98776</v>
          </cell>
          <cell r="C8707">
            <v>98777</v>
          </cell>
          <cell r="D8707">
            <v>1</v>
          </cell>
          <cell r="E8707">
            <v>1</v>
          </cell>
          <cell r="F8707">
            <v>100</v>
          </cell>
          <cell r="I8707">
            <v>0</v>
          </cell>
          <cell r="J8707">
            <v>0</v>
          </cell>
          <cell r="K8707">
            <v>0</v>
          </cell>
          <cell r="L8707">
            <v>0</v>
          </cell>
          <cell r="M8707">
            <v>100</v>
          </cell>
          <cell r="N8707">
            <v>0</v>
          </cell>
        </row>
        <row r="8708">
          <cell r="A8708" t="str">
            <v>98777987781</v>
          </cell>
          <cell r="B8708">
            <v>98777</v>
          </cell>
          <cell r="C8708">
            <v>98778</v>
          </cell>
          <cell r="D8708">
            <v>1</v>
          </cell>
          <cell r="E8708">
            <v>1</v>
          </cell>
          <cell r="F8708">
            <v>100</v>
          </cell>
          <cell r="I8708">
            <v>0</v>
          </cell>
          <cell r="J8708">
            <v>0</v>
          </cell>
          <cell r="K8708">
            <v>0</v>
          </cell>
          <cell r="L8708">
            <v>0</v>
          </cell>
          <cell r="M8708">
            <v>100</v>
          </cell>
          <cell r="N8708">
            <v>0</v>
          </cell>
        </row>
        <row r="8709">
          <cell r="A8709" t="str">
            <v>98778987791</v>
          </cell>
          <cell r="B8709">
            <v>98778</v>
          </cell>
          <cell r="C8709">
            <v>98779</v>
          </cell>
          <cell r="D8709">
            <v>1</v>
          </cell>
          <cell r="E8709">
            <v>1</v>
          </cell>
          <cell r="F8709">
            <v>100</v>
          </cell>
          <cell r="I8709">
            <v>0</v>
          </cell>
          <cell r="J8709">
            <v>0</v>
          </cell>
          <cell r="K8709">
            <v>0</v>
          </cell>
          <cell r="L8709">
            <v>0</v>
          </cell>
          <cell r="M8709">
            <v>100</v>
          </cell>
          <cell r="N8709">
            <v>0</v>
          </cell>
        </row>
        <row r="8710">
          <cell r="A8710" t="str">
            <v>98778987951</v>
          </cell>
          <cell r="B8710">
            <v>98778</v>
          </cell>
          <cell r="C8710">
            <v>98795</v>
          </cell>
          <cell r="D8710">
            <v>1</v>
          </cell>
          <cell r="E8710">
            <v>1</v>
          </cell>
          <cell r="F8710">
            <v>100</v>
          </cell>
          <cell r="I8710">
            <v>0</v>
          </cell>
          <cell r="J8710">
            <v>0</v>
          </cell>
          <cell r="K8710">
            <v>0</v>
          </cell>
          <cell r="L8710">
            <v>0</v>
          </cell>
          <cell r="M8710">
            <v>100</v>
          </cell>
          <cell r="N8710">
            <v>0</v>
          </cell>
        </row>
        <row r="8711">
          <cell r="A8711" t="str">
            <v>98778988031</v>
          </cell>
          <cell r="B8711">
            <v>98778</v>
          </cell>
          <cell r="C8711">
            <v>98803</v>
          </cell>
          <cell r="D8711">
            <v>1</v>
          </cell>
          <cell r="E8711">
            <v>1</v>
          </cell>
          <cell r="F8711">
            <v>100</v>
          </cell>
          <cell r="I8711">
            <v>0</v>
          </cell>
          <cell r="J8711">
            <v>0</v>
          </cell>
          <cell r="K8711">
            <v>0</v>
          </cell>
          <cell r="L8711">
            <v>0</v>
          </cell>
          <cell r="M8711">
            <v>100</v>
          </cell>
          <cell r="N8711">
            <v>0</v>
          </cell>
        </row>
        <row r="8712">
          <cell r="A8712" t="str">
            <v>98779987801</v>
          </cell>
          <cell r="B8712">
            <v>98779</v>
          </cell>
          <cell r="C8712">
            <v>98780</v>
          </cell>
          <cell r="D8712">
            <v>1</v>
          </cell>
          <cell r="E8712">
            <v>1</v>
          </cell>
          <cell r="F8712">
            <v>100</v>
          </cell>
          <cell r="I8712">
            <v>0</v>
          </cell>
          <cell r="J8712">
            <v>0</v>
          </cell>
          <cell r="K8712">
            <v>0</v>
          </cell>
          <cell r="L8712">
            <v>0</v>
          </cell>
          <cell r="M8712">
            <v>100</v>
          </cell>
          <cell r="N8712">
            <v>0</v>
          </cell>
        </row>
        <row r="8713">
          <cell r="A8713" t="str">
            <v>98779987811</v>
          </cell>
          <cell r="B8713">
            <v>98779</v>
          </cell>
          <cell r="C8713">
            <v>98781</v>
          </cell>
          <cell r="D8713">
            <v>1</v>
          </cell>
          <cell r="E8713">
            <v>1</v>
          </cell>
          <cell r="F8713">
            <v>100</v>
          </cell>
          <cell r="I8713">
            <v>0</v>
          </cell>
          <cell r="J8713">
            <v>0</v>
          </cell>
          <cell r="K8713">
            <v>0</v>
          </cell>
          <cell r="L8713">
            <v>0</v>
          </cell>
          <cell r="M8713">
            <v>100</v>
          </cell>
          <cell r="N8713">
            <v>0</v>
          </cell>
        </row>
        <row r="8714">
          <cell r="A8714" t="str">
            <v>98780987861</v>
          </cell>
          <cell r="B8714">
            <v>98780</v>
          </cell>
          <cell r="C8714">
            <v>98786</v>
          </cell>
          <cell r="D8714">
            <v>1</v>
          </cell>
          <cell r="E8714">
            <v>1</v>
          </cell>
          <cell r="F8714">
            <v>100</v>
          </cell>
          <cell r="I8714">
            <v>0</v>
          </cell>
          <cell r="J8714">
            <v>0</v>
          </cell>
          <cell r="K8714">
            <v>0</v>
          </cell>
          <cell r="L8714">
            <v>0</v>
          </cell>
          <cell r="M8714">
            <v>100</v>
          </cell>
          <cell r="N8714">
            <v>0</v>
          </cell>
        </row>
        <row r="8715">
          <cell r="A8715" t="str">
            <v>98782987831</v>
          </cell>
          <cell r="B8715">
            <v>98782</v>
          </cell>
          <cell r="C8715">
            <v>98783</v>
          </cell>
          <cell r="D8715">
            <v>1</v>
          </cell>
          <cell r="E8715">
            <v>1</v>
          </cell>
          <cell r="F8715">
            <v>100</v>
          </cell>
          <cell r="I8715">
            <v>0</v>
          </cell>
          <cell r="J8715">
            <v>0</v>
          </cell>
          <cell r="K8715">
            <v>0</v>
          </cell>
          <cell r="L8715">
            <v>0</v>
          </cell>
          <cell r="M8715">
            <v>100</v>
          </cell>
          <cell r="N8715">
            <v>0</v>
          </cell>
        </row>
        <row r="8716">
          <cell r="A8716" t="str">
            <v>98782987991</v>
          </cell>
          <cell r="B8716">
            <v>98782</v>
          </cell>
          <cell r="C8716">
            <v>98799</v>
          </cell>
          <cell r="D8716">
            <v>1</v>
          </cell>
          <cell r="E8716">
            <v>1</v>
          </cell>
          <cell r="F8716">
            <v>100</v>
          </cell>
          <cell r="I8716">
            <v>0</v>
          </cell>
          <cell r="J8716">
            <v>0</v>
          </cell>
          <cell r="K8716">
            <v>0</v>
          </cell>
          <cell r="L8716">
            <v>0</v>
          </cell>
          <cell r="M8716">
            <v>100</v>
          </cell>
          <cell r="N8716">
            <v>0</v>
          </cell>
        </row>
        <row r="8717">
          <cell r="A8717" t="str">
            <v>98782988031</v>
          </cell>
          <cell r="B8717">
            <v>98782</v>
          </cell>
          <cell r="C8717">
            <v>98803</v>
          </cell>
          <cell r="D8717">
            <v>1</v>
          </cell>
          <cell r="E8717">
            <v>1</v>
          </cell>
          <cell r="F8717">
            <v>100</v>
          </cell>
          <cell r="I8717">
            <v>0</v>
          </cell>
          <cell r="J8717">
            <v>0</v>
          </cell>
          <cell r="K8717">
            <v>0</v>
          </cell>
          <cell r="L8717">
            <v>0</v>
          </cell>
          <cell r="M8717">
            <v>100</v>
          </cell>
          <cell r="N8717">
            <v>0</v>
          </cell>
        </row>
        <row r="8718">
          <cell r="A8718" t="str">
            <v>98784987851</v>
          </cell>
          <cell r="B8718">
            <v>98784</v>
          </cell>
          <cell r="C8718">
            <v>98785</v>
          </cell>
          <cell r="D8718">
            <v>1</v>
          </cell>
          <cell r="E8718">
            <v>1</v>
          </cell>
          <cell r="F8718">
            <v>100</v>
          </cell>
          <cell r="I8718">
            <v>0</v>
          </cell>
          <cell r="J8718">
            <v>0</v>
          </cell>
          <cell r="K8718">
            <v>0</v>
          </cell>
          <cell r="L8718">
            <v>0</v>
          </cell>
          <cell r="M8718">
            <v>100</v>
          </cell>
          <cell r="N8718">
            <v>0</v>
          </cell>
        </row>
        <row r="8719">
          <cell r="A8719" t="str">
            <v>98784987991</v>
          </cell>
          <cell r="B8719">
            <v>98784</v>
          </cell>
          <cell r="C8719">
            <v>98799</v>
          </cell>
          <cell r="D8719">
            <v>1</v>
          </cell>
          <cell r="E8719">
            <v>1</v>
          </cell>
          <cell r="F8719">
            <v>100</v>
          </cell>
          <cell r="I8719">
            <v>0</v>
          </cell>
          <cell r="J8719">
            <v>0</v>
          </cell>
          <cell r="K8719">
            <v>0</v>
          </cell>
          <cell r="L8719">
            <v>0</v>
          </cell>
          <cell r="M8719">
            <v>100</v>
          </cell>
          <cell r="N8719">
            <v>0</v>
          </cell>
        </row>
        <row r="8720">
          <cell r="A8720" t="str">
            <v>98785987921</v>
          </cell>
          <cell r="B8720">
            <v>98785</v>
          </cell>
          <cell r="C8720">
            <v>98792</v>
          </cell>
          <cell r="D8720">
            <v>1</v>
          </cell>
          <cell r="E8720">
            <v>1</v>
          </cell>
          <cell r="F8720">
            <v>100</v>
          </cell>
          <cell r="I8720">
            <v>0</v>
          </cell>
          <cell r="J8720">
            <v>0</v>
          </cell>
          <cell r="K8720">
            <v>0</v>
          </cell>
          <cell r="L8720">
            <v>0</v>
          </cell>
          <cell r="M8720">
            <v>100</v>
          </cell>
          <cell r="N8720">
            <v>0</v>
          </cell>
        </row>
        <row r="8721">
          <cell r="A8721" t="str">
            <v>98786987871</v>
          </cell>
          <cell r="B8721">
            <v>98786</v>
          </cell>
          <cell r="C8721">
            <v>98787</v>
          </cell>
          <cell r="D8721">
            <v>1</v>
          </cell>
          <cell r="E8721">
            <v>1</v>
          </cell>
          <cell r="F8721">
            <v>100</v>
          </cell>
          <cell r="I8721">
            <v>0</v>
          </cell>
          <cell r="J8721">
            <v>0</v>
          </cell>
          <cell r="K8721">
            <v>0</v>
          </cell>
          <cell r="L8721">
            <v>0</v>
          </cell>
          <cell r="M8721">
            <v>100</v>
          </cell>
          <cell r="N8721">
            <v>0</v>
          </cell>
        </row>
        <row r="8722">
          <cell r="A8722" t="str">
            <v>98786987881</v>
          </cell>
          <cell r="B8722">
            <v>98786</v>
          </cell>
          <cell r="C8722">
            <v>98788</v>
          </cell>
          <cell r="D8722">
            <v>1</v>
          </cell>
          <cell r="E8722">
            <v>1</v>
          </cell>
          <cell r="F8722">
            <v>100</v>
          </cell>
          <cell r="I8722">
            <v>0</v>
          </cell>
          <cell r="J8722">
            <v>0</v>
          </cell>
          <cell r="K8722">
            <v>0</v>
          </cell>
          <cell r="L8722">
            <v>0</v>
          </cell>
          <cell r="M8722">
            <v>100</v>
          </cell>
          <cell r="N8722">
            <v>0</v>
          </cell>
        </row>
        <row r="8723">
          <cell r="A8723" t="str">
            <v>98788988141</v>
          </cell>
          <cell r="B8723">
            <v>98788</v>
          </cell>
          <cell r="C8723">
            <v>98814</v>
          </cell>
          <cell r="D8723">
            <v>1</v>
          </cell>
          <cell r="E8723">
            <v>1</v>
          </cell>
          <cell r="F8723">
            <v>100</v>
          </cell>
          <cell r="I8723">
            <v>0</v>
          </cell>
          <cell r="J8723">
            <v>0</v>
          </cell>
          <cell r="K8723">
            <v>0</v>
          </cell>
          <cell r="L8723">
            <v>0</v>
          </cell>
          <cell r="M8723">
            <v>100</v>
          </cell>
          <cell r="N8723">
            <v>0</v>
          </cell>
        </row>
        <row r="8724">
          <cell r="A8724" t="str">
            <v>98789987901</v>
          </cell>
          <cell r="B8724">
            <v>98789</v>
          </cell>
          <cell r="C8724">
            <v>98790</v>
          </cell>
          <cell r="D8724">
            <v>1</v>
          </cell>
          <cell r="E8724">
            <v>1</v>
          </cell>
          <cell r="F8724">
            <v>100</v>
          </cell>
          <cell r="I8724">
            <v>0</v>
          </cell>
          <cell r="J8724">
            <v>0</v>
          </cell>
          <cell r="K8724">
            <v>0</v>
          </cell>
          <cell r="L8724">
            <v>0</v>
          </cell>
          <cell r="M8724">
            <v>100</v>
          </cell>
          <cell r="N8724">
            <v>1</v>
          </cell>
        </row>
        <row r="8725">
          <cell r="A8725" t="str">
            <v>98789988631</v>
          </cell>
          <cell r="B8725">
            <v>98789</v>
          </cell>
          <cell r="C8725">
            <v>98863</v>
          </cell>
          <cell r="D8725">
            <v>1</v>
          </cell>
          <cell r="E8725">
            <v>1</v>
          </cell>
          <cell r="F8725">
            <v>100</v>
          </cell>
          <cell r="I8725">
            <v>0</v>
          </cell>
          <cell r="J8725">
            <v>0</v>
          </cell>
          <cell r="K8725">
            <v>0</v>
          </cell>
          <cell r="L8725">
            <v>0</v>
          </cell>
          <cell r="M8725">
            <v>100</v>
          </cell>
          <cell r="N8725">
            <v>0</v>
          </cell>
        </row>
        <row r="8726">
          <cell r="A8726" t="str">
            <v>98790987911</v>
          </cell>
          <cell r="B8726">
            <v>98790</v>
          </cell>
          <cell r="C8726">
            <v>98791</v>
          </cell>
          <cell r="D8726">
            <v>1</v>
          </cell>
          <cell r="E8726">
            <v>1</v>
          </cell>
          <cell r="F8726">
            <v>100</v>
          </cell>
          <cell r="I8726">
            <v>0</v>
          </cell>
          <cell r="J8726">
            <v>0</v>
          </cell>
          <cell r="K8726">
            <v>0</v>
          </cell>
          <cell r="L8726">
            <v>0</v>
          </cell>
          <cell r="M8726">
            <v>100</v>
          </cell>
          <cell r="N8726">
            <v>0</v>
          </cell>
        </row>
        <row r="8727">
          <cell r="A8727" t="str">
            <v>98790987931</v>
          </cell>
          <cell r="B8727">
            <v>98790</v>
          </cell>
          <cell r="C8727">
            <v>98793</v>
          </cell>
          <cell r="D8727">
            <v>1</v>
          </cell>
          <cell r="E8727">
            <v>1</v>
          </cell>
          <cell r="F8727">
            <v>100</v>
          </cell>
          <cell r="I8727">
            <v>0</v>
          </cell>
          <cell r="J8727">
            <v>0</v>
          </cell>
          <cell r="K8727">
            <v>0</v>
          </cell>
          <cell r="L8727">
            <v>0</v>
          </cell>
          <cell r="M8727">
            <v>100</v>
          </cell>
          <cell r="N8727">
            <v>0</v>
          </cell>
        </row>
        <row r="8728">
          <cell r="A8728" t="str">
            <v>98792987931</v>
          </cell>
          <cell r="B8728">
            <v>98792</v>
          </cell>
          <cell r="C8728">
            <v>98793</v>
          </cell>
          <cell r="D8728">
            <v>1</v>
          </cell>
          <cell r="E8728">
            <v>1</v>
          </cell>
          <cell r="F8728">
            <v>100</v>
          </cell>
          <cell r="I8728">
            <v>0</v>
          </cell>
          <cell r="J8728">
            <v>0</v>
          </cell>
          <cell r="K8728">
            <v>0</v>
          </cell>
          <cell r="L8728">
            <v>0</v>
          </cell>
          <cell r="M8728">
            <v>100</v>
          </cell>
          <cell r="N8728">
            <v>0</v>
          </cell>
        </row>
        <row r="8729">
          <cell r="A8729" t="str">
            <v>98794987951</v>
          </cell>
          <cell r="B8729">
            <v>98794</v>
          </cell>
          <cell r="C8729">
            <v>98795</v>
          </cell>
          <cell r="D8729">
            <v>1</v>
          </cell>
          <cell r="E8729">
            <v>1</v>
          </cell>
          <cell r="F8729">
            <v>100</v>
          </cell>
          <cell r="I8729">
            <v>0</v>
          </cell>
          <cell r="J8729">
            <v>0</v>
          </cell>
          <cell r="K8729">
            <v>0</v>
          </cell>
          <cell r="L8729">
            <v>0</v>
          </cell>
          <cell r="M8729">
            <v>100</v>
          </cell>
          <cell r="N8729">
            <v>0</v>
          </cell>
        </row>
        <row r="8730">
          <cell r="A8730" t="str">
            <v>98795987981</v>
          </cell>
          <cell r="B8730">
            <v>98795</v>
          </cell>
          <cell r="C8730">
            <v>98798</v>
          </cell>
          <cell r="D8730">
            <v>1</v>
          </cell>
          <cell r="E8730">
            <v>1</v>
          </cell>
          <cell r="F8730">
            <v>100</v>
          </cell>
          <cell r="I8730">
            <v>0</v>
          </cell>
          <cell r="J8730">
            <v>0</v>
          </cell>
          <cell r="K8730">
            <v>0</v>
          </cell>
          <cell r="L8730">
            <v>0</v>
          </cell>
          <cell r="M8730">
            <v>100</v>
          </cell>
          <cell r="N8730">
            <v>0</v>
          </cell>
        </row>
        <row r="8731">
          <cell r="A8731" t="str">
            <v>98796987981</v>
          </cell>
          <cell r="B8731">
            <v>98796</v>
          </cell>
          <cell r="C8731">
            <v>98798</v>
          </cell>
          <cell r="D8731">
            <v>1</v>
          </cell>
          <cell r="E8731">
            <v>1</v>
          </cell>
          <cell r="F8731">
            <v>100</v>
          </cell>
          <cell r="I8731">
            <v>0</v>
          </cell>
          <cell r="J8731">
            <v>0</v>
          </cell>
          <cell r="K8731">
            <v>0</v>
          </cell>
          <cell r="L8731">
            <v>0</v>
          </cell>
          <cell r="M8731">
            <v>100</v>
          </cell>
          <cell r="N8731">
            <v>0</v>
          </cell>
        </row>
        <row r="8732">
          <cell r="A8732" t="str">
            <v>98797987981</v>
          </cell>
          <cell r="B8732">
            <v>98797</v>
          </cell>
          <cell r="C8732">
            <v>98798</v>
          </cell>
          <cell r="D8732">
            <v>1</v>
          </cell>
          <cell r="E8732">
            <v>1</v>
          </cell>
          <cell r="F8732">
            <v>100</v>
          </cell>
          <cell r="I8732">
            <v>0</v>
          </cell>
          <cell r="J8732">
            <v>0</v>
          </cell>
          <cell r="K8732">
            <v>0</v>
          </cell>
          <cell r="L8732">
            <v>0</v>
          </cell>
          <cell r="M8732">
            <v>100</v>
          </cell>
          <cell r="N8732">
            <v>0</v>
          </cell>
        </row>
        <row r="8733">
          <cell r="A8733" t="str">
            <v>98799988121</v>
          </cell>
          <cell r="B8733">
            <v>98799</v>
          </cell>
          <cell r="C8733">
            <v>98812</v>
          </cell>
          <cell r="D8733">
            <v>1</v>
          </cell>
          <cell r="E8733">
            <v>1</v>
          </cell>
          <cell r="F8733">
            <v>100</v>
          </cell>
          <cell r="I8733">
            <v>0</v>
          </cell>
          <cell r="J8733">
            <v>0</v>
          </cell>
          <cell r="K8733">
            <v>0</v>
          </cell>
          <cell r="L8733">
            <v>0</v>
          </cell>
          <cell r="M8733">
            <v>100</v>
          </cell>
          <cell r="N8733">
            <v>0</v>
          </cell>
        </row>
        <row r="8734">
          <cell r="A8734" t="str">
            <v>98800988021</v>
          </cell>
          <cell r="B8734">
            <v>98800</v>
          </cell>
          <cell r="C8734">
            <v>98802</v>
          </cell>
          <cell r="D8734">
            <v>1</v>
          </cell>
          <cell r="E8734">
            <v>1</v>
          </cell>
          <cell r="F8734">
            <v>100</v>
          </cell>
          <cell r="I8734">
            <v>0</v>
          </cell>
          <cell r="J8734">
            <v>0</v>
          </cell>
          <cell r="K8734">
            <v>0</v>
          </cell>
          <cell r="L8734">
            <v>0</v>
          </cell>
          <cell r="M8734">
            <v>100</v>
          </cell>
          <cell r="N8734">
            <v>0</v>
          </cell>
        </row>
        <row r="8735">
          <cell r="A8735" t="str">
            <v>98800988051</v>
          </cell>
          <cell r="B8735">
            <v>98800</v>
          </cell>
          <cell r="C8735">
            <v>98805</v>
          </cell>
          <cell r="D8735">
            <v>1</v>
          </cell>
          <cell r="E8735">
            <v>1</v>
          </cell>
          <cell r="F8735">
            <v>100</v>
          </cell>
          <cell r="I8735">
            <v>0</v>
          </cell>
          <cell r="J8735">
            <v>0</v>
          </cell>
          <cell r="K8735">
            <v>0</v>
          </cell>
          <cell r="L8735">
            <v>0</v>
          </cell>
          <cell r="M8735">
            <v>100</v>
          </cell>
          <cell r="N8735">
            <v>0</v>
          </cell>
        </row>
        <row r="8736">
          <cell r="A8736" t="str">
            <v>98800989471</v>
          </cell>
          <cell r="B8736">
            <v>98800</v>
          </cell>
          <cell r="C8736">
            <v>98947</v>
          </cell>
          <cell r="D8736">
            <v>1</v>
          </cell>
          <cell r="E8736">
            <v>1</v>
          </cell>
          <cell r="F8736">
            <v>100</v>
          </cell>
          <cell r="I8736">
            <v>0</v>
          </cell>
          <cell r="J8736">
            <v>0</v>
          </cell>
          <cell r="K8736">
            <v>0</v>
          </cell>
          <cell r="L8736">
            <v>0</v>
          </cell>
          <cell r="M8736">
            <v>100</v>
          </cell>
          <cell r="N8736">
            <v>0</v>
          </cell>
        </row>
        <row r="8737">
          <cell r="A8737" t="str">
            <v>98801988041</v>
          </cell>
          <cell r="B8737">
            <v>98801</v>
          </cell>
          <cell r="C8737">
            <v>98804</v>
          </cell>
          <cell r="D8737">
            <v>1</v>
          </cell>
          <cell r="E8737">
            <v>1</v>
          </cell>
          <cell r="F8737">
            <v>100</v>
          </cell>
          <cell r="I8737">
            <v>0</v>
          </cell>
          <cell r="J8737">
            <v>0</v>
          </cell>
          <cell r="K8737">
            <v>0</v>
          </cell>
          <cell r="L8737">
            <v>0</v>
          </cell>
          <cell r="M8737">
            <v>100</v>
          </cell>
          <cell r="N8737">
            <v>0</v>
          </cell>
        </row>
        <row r="8738">
          <cell r="A8738" t="str">
            <v>98802988041</v>
          </cell>
          <cell r="B8738">
            <v>98802</v>
          </cell>
          <cell r="C8738">
            <v>98804</v>
          </cell>
          <cell r="D8738">
            <v>1</v>
          </cell>
          <cell r="E8738">
            <v>1</v>
          </cell>
          <cell r="F8738">
            <v>100</v>
          </cell>
          <cell r="I8738">
            <v>0</v>
          </cell>
          <cell r="J8738">
            <v>0</v>
          </cell>
          <cell r="K8738">
            <v>0</v>
          </cell>
          <cell r="L8738">
            <v>0</v>
          </cell>
          <cell r="M8738">
            <v>100</v>
          </cell>
          <cell r="N8738">
            <v>0</v>
          </cell>
        </row>
        <row r="8739">
          <cell r="A8739" t="str">
            <v>98804988061</v>
          </cell>
          <cell r="B8739">
            <v>98804</v>
          </cell>
          <cell r="C8739">
            <v>98806</v>
          </cell>
          <cell r="D8739">
            <v>1</v>
          </cell>
          <cell r="E8739">
            <v>1</v>
          </cell>
          <cell r="F8739">
            <v>100</v>
          </cell>
          <cell r="I8739">
            <v>0</v>
          </cell>
          <cell r="J8739">
            <v>0</v>
          </cell>
          <cell r="K8739">
            <v>0</v>
          </cell>
          <cell r="L8739">
            <v>0</v>
          </cell>
          <cell r="M8739">
            <v>100</v>
          </cell>
          <cell r="N8739">
            <v>0</v>
          </cell>
        </row>
        <row r="8740">
          <cell r="A8740" t="str">
            <v>98804988151</v>
          </cell>
          <cell r="B8740">
            <v>98804</v>
          </cell>
          <cell r="C8740">
            <v>98815</v>
          </cell>
          <cell r="D8740">
            <v>1</v>
          </cell>
          <cell r="E8740">
            <v>1</v>
          </cell>
          <cell r="F8740">
            <v>100</v>
          </cell>
          <cell r="I8740">
            <v>0</v>
          </cell>
          <cell r="J8740">
            <v>0</v>
          </cell>
          <cell r="K8740">
            <v>0</v>
          </cell>
          <cell r="L8740">
            <v>0</v>
          </cell>
          <cell r="M8740">
            <v>100</v>
          </cell>
          <cell r="N8740">
            <v>0</v>
          </cell>
        </row>
        <row r="8741">
          <cell r="A8741" t="str">
            <v>98806989341</v>
          </cell>
          <cell r="B8741">
            <v>98806</v>
          </cell>
          <cell r="C8741">
            <v>98934</v>
          </cell>
          <cell r="D8741">
            <v>1</v>
          </cell>
          <cell r="E8741">
            <v>1</v>
          </cell>
          <cell r="F8741">
            <v>100</v>
          </cell>
          <cell r="I8741">
            <v>0</v>
          </cell>
          <cell r="J8741">
            <v>0</v>
          </cell>
          <cell r="K8741">
            <v>0</v>
          </cell>
          <cell r="L8741">
            <v>0</v>
          </cell>
          <cell r="M8741">
            <v>100</v>
          </cell>
          <cell r="N8741">
            <v>0</v>
          </cell>
        </row>
        <row r="8742">
          <cell r="A8742" t="str">
            <v>98808988091</v>
          </cell>
          <cell r="B8742">
            <v>98808</v>
          </cell>
          <cell r="C8742">
            <v>98809</v>
          </cell>
          <cell r="D8742">
            <v>1</v>
          </cell>
          <cell r="E8742">
            <v>1</v>
          </cell>
          <cell r="F8742">
            <v>100</v>
          </cell>
          <cell r="I8742">
            <v>0</v>
          </cell>
          <cell r="J8742">
            <v>0</v>
          </cell>
          <cell r="K8742">
            <v>0</v>
          </cell>
          <cell r="L8742">
            <v>0</v>
          </cell>
          <cell r="M8742">
            <v>100</v>
          </cell>
          <cell r="N8742">
            <v>1</v>
          </cell>
        </row>
        <row r="8743">
          <cell r="A8743" t="str">
            <v>98808988271</v>
          </cell>
          <cell r="B8743">
            <v>98808</v>
          </cell>
          <cell r="C8743">
            <v>98827</v>
          </cell>
          <cell r="D8743">
            <v>1</v>
          </cell>
          <cell r="E8743">
            <v>1</v>
          </cell>
          <cell r="F8743">
            <v>100</v>
          </cell>
          <cell r="I8743">
            <v>0</v>
          </cell>
          <cell r="J8743">
            <v>0</v>
          </cell>
          <cell r="K8743">
            <v>0</v>
          </cell>
          <cell r="L8743">
            <v>0</v>
          </cell>
          <cell r="M8743">
            <v>100</v>
          </cell>
          <cell r="N8743">
            <v>0</v>
          </cell>
        </row>
        <row r="8744">
          <cell r="A8744" t="str">
            <v>98808989351</v>
          </cell>
          <cell r="B8744">
            <v>98808</v>
          </cell>
          <cell r="C8744">
            <v>98935</v>
          </cell>
          <cell r="D8744">
            <v>1</v>
          </cell>
          <cell r="E8744">
            <v>1</v>
          </cell>
          <cell r="F8744">
            <v>100</v>
          </cell>
          <cell r="I8744">
            <v>0</v>
          </cell>
          <cell r="J8744">
            <v>0</v>
          </cell>
          <cell r="K8744">
            <v>0</v>
          </cell>
          <cell r="L8744">
            <v>0</v>
          </cell>
          <cell r="M8744">
            <v>100</v>
          </cell>
          <cell r="N8744">
            <v>0</v>
          </cell>
        </row>
        <row r="8745">
          <cell r="A8745" t="str">
            <v>98809988101</v>
          </cell>
          <cell r="B8745">
            <v>98809</v>
          </cell>
          <cell r="C8745">
            <v>98810</v>
          </cell>
          <cell r="D8745">
            <v>1</v>
          </cell>
          <cell r="E8745">
            <v>1</v>
          </cell>
          <cell r="F8745">
            <v>100</v>
          </cell>
          <cell r="I8745">
            <v>0</v>
          </cell>
          <cell r="J8745">
            <v>0</v>
          </cell>
          <cell r="K8745">
            <v>0</v>
          </cell>
          <cell r="L8745">
            <v>0</v>
          </cell>
          <cell r="M8745">
            <v>100</v>
          </cell>
          <cell r="N8745">
            <v>0</v>
          </cell>
        </row>
        <row r="8746">
          <cell r="A8746" t="str">
            <v>98809988131</v>
          </cell>
          <cell r="B8746">
            <v>98809</v>
          </cell>
          <cell r="C8746">
            <v>98813</v>
          </cell>
          <cell r="D8746">
            <v>1</v>
          </cell>
          <cell r="E8746">
            <v>1</v>
          </cell>
          <cell r="F8746">
            <v>100</v>
          </cell>
          <cell r="I8746">
            <v>0</v>
          </cell>
          <cell r="J8746">
            <v>0</v>
          </cell>
          <cell r="K8746">
            <v>0</v>
          </cell>
          <cell r="L8746">
            <v>0</v>
          </cell>
          <cell r="M8746">
            <v>100</v>
          </cell>
          <cell r="N8746">
            <v>0</v>
          </cell>
        </row>
        <row r="8747">
          <cell r="A8747" t="str">
            <v>98809988311</v>
          </cell>
          <cell r="B8747">
            <v>98809</v>
          </cell>
          <cell r="C8747">
            <v>98831</v>
          </cell>
          <cell r="D8747">
            <v>1</v>
          </cell>
          <cell r="E8747">
            <v>1</v>
          </cell>
          <cell r="F8747">
            <v>100</v>
          </cell>
          <cell r="I8747">
            <v>0</v>
          </cell>
          <cell r="J8747">
            <v>0</v>
          </cell>
          <cell r="K8747">
            <v>0</v>
          </cell>
          <cell r="L8747">
            <v>0</v>
          </cell>
          <cell r="M8747">
            <v>100</v>
          </cell>
          <cell r="N8747">
            <v>0</v>
          </cell>
        </row>
        <row r="8748">
          <cell r="A8748" t="str">
            <v>98809988312</v>
          </cell>
          <cell r="B8748">
            <v>98809</v>
          </cell>
          <cell r="C8748">
            <v>98831</v>
          </cell>
          <cell r="D8748">
            <v>2</v>
          </cell>
          <cell r="E8748">
            <v>1</v>
          </cell>
          <cell r="F8748">
            <v>100</v>
          </cell>
          <cell r="I8748">
            <v>0</v>
          </cell>
          <cell r="J8748">
            <v>0</v>
          </cell>
          <cell r="K8748">
            <v>0</v>
          </cell>
          <cell r="L8748">
            <v>0</v>
          </cell>
          <cell r="M8748">
            <v>100</v>
          </cell>
          <cell r="N8748">
            <v>0</v>
          </cell>
        </row>
        <row r="8749">
          <cell r="A8749" t="str">
            <v>98810988111</v>
          </cell>
          <cell r="B8749">
            <v>98810</v>
          </cell>
          <cell r="C8749">
            <v>98811</v>
          </cell>
          <cell r="D8749">
            <v>1</v>
          </cell>
          <cell r="E8749">
            <v>1</v>
          </cell>
          <cell r="F8749">
            <v>100</v>
          </cell>
          <cell r="I8749">
            <v>0</v>
          </cell>
          <cell r="J8749">
            <v>0</v>
          </cell>
          <cell r="K8749">
            <v>0</v>
          </cell>
          <cell r="L8749">
            <v>0</v>
          </cell>
          <cell r="M8749">
            <v>100</v>
          </cell>
          <cell r="N8749">
            <v>1</v>
          </cell>
        </row>
        <row r="8750">
          <cell r="A8750" t="str">
            <v>98811988121</v>
          </cell>
          <cell r="B8750">
            <v>98811</v>
          </cell>
          <cell r="C8750">
            <v>98812</v>
          </cell>
          <cell r="D8750">
            <v>1</v>
          </cell>
          <cell r="E8750">
            <v>1</v>
          </cell>
          <cell r="F8750">
            <v>100</v>
          </cell>
          <cell r="I8750">
            <v>0</v>
          </cell>
          <cell r="J8750">
            <v>0</v>
          </cell>
          <cell r="K8750">
            <v>0</v>
          </cell>
          <cell r="L8750">
            <v>0</v>
          </cell>
          <cell r="M8750">
            <v>100</v>
          </cell>
          <cell r="N8750">
            <v>0</v>
          </cell>
        </row>
        <row r="8751">
          <cell r="A8751" t="str">
            <v>98811988171</v>
          </cell>
          <cell r="B8751">
            <v>98811</v>
          </cell>
          <cell r="C8751">
            <v>98817</v>
          </cell>
          <cell r="D8751">
            <v>1</v>
          </cell>
          <cell r="E8751">
            <v>1</v>
          </cell>
          <cell r="F8751">
            <v>100</v>
          </cell>
          <cell r="I8751">
            <v>0</v>
          </cell>
          <cell r="J8751">
            <v>0</v>
          </cell>
          <cell r="K8751">
            <v>0</v>
          </cell>
          <cell r="L8751">
            <v>0</v>
          </cell>
          <cell r="M8751">
            <v>100</v>
          </cell>
          <cell r="N8751">
            <v>0</v>
          </cell>
        </row>
        <row r="8752">
          <cell r="A8752" t="str">
            <v>98813988141</v>
          </cell>
          <cell r="B8752">
            <v>98813</v>
          </cell>
          <cell r="C8752">
            <v>98814</v>
          </cell>
          <cell r="D8752">
            <v>1</v>
          </cell>
          <cell r="E8752">
            <v>1</v>
          </cell>
          <cell r="F8752">
            <v>100</v>
          </cell>
          <cell r="I8752">
            <v>0</v>
          </cell>
          <cell r="J8752">
            <v>0</v>
          </cell>
          <cell r="K8752">
            <v>0</v>
          </cell>
          <cell r="L8752">
            <v>0</v>
          </cell>
          <cell r="M8752">
            <v>100</v>
          </cell>
          <cell r="N8752">
            <v>1</v>
          </cell>
        </row>
        <row r="8753">
          <cell r="A8753" t="str">
            <v>98813988751</v>
          </cell>
          <cell r="B8753">
            <v>98813</v>
          </cell>
          <cell r="C8753">
            <v>98875</v>
          </cell>
          <cell r="D8753">
            <v>1</v>
          </cell>
          <cell r="E8753">
            <v>1</v>
          </cell>
          <cell r="F8753">
            <v>100</v>
          </cell>
          <cell r="I8753">
            <v>0</v>
          </cell>
          <cell r="J8753">
            <v>0</v>
          </cell>
          <cell r="K8753">
            <v>0</v>
          </cell>
          <cell r="L8753">
            <v>0</v>
          </cell>
          <cell r="M8753">
            <v>100</v>
          </cell>
          <cell r="N8753">
            <v>0</v>
          </cell>
        </row>
        <row r="8754">
          <cell r="A8754" t="str">
            <v>98814988151</v>
          </cell>
          <cell r="B8754">
            <v>98814</v>
          </cell>
          <cell r="C8754">
            <v>98815</v>
          </cell>
          <cell r="D8754">
            <v>1</v>
          </cell>
          <cell r="E8754">
            <v>1</v>
          </cell>
          <cell r="F8754">
            <v>100</v>
          </cell>
          <cell r="I8754">
            <v>0</v>
          </cell>
          <cell r="J8754">
            <v>0</v>
          </cell>
          <cell r="K8754">
            <v>0</v>
          </cell>
          <cell r="L8754">
            <v>0</v>
          </cell>
          <cell r="M8754">
            <v>100</v>
          </cell>
          <cell r="N8754">
            <v>0</v>
          </cell>
        </row>
        <row r="8755">
          <cell r="A8755" t="str">
            <v>98815988161</v>
          </cell>
          <cell r="B8755">
            <v>98815</v>
          </cell>
          <cell r="C8755">
            <v>98816</v>
          </cell>
          <cell r="D8755">
            <v>1</v>
          </cell>
          <cell r="E8755">
            <v>1</v>
          </cell>
          <cell r="F8755">
            <v>100</v>
          </cell>
          <cell r="I8755">
            <v>0</v>
          </cell>
          <cell r="J8755">
            <v>0</v>
          </cell>
          <cell r="K8755">
            <v>0</v>
          </cell>
          <cell r="L8755">
            <v>0</v>
          </cell>
          <cell r="M8755">
            <v>100</v>
          </cell>
          <cell r="N8755">
            <v>0</v>
          </cell>
        </row>
        <row r="8756">
          <cell r="A8756" t="str">
            <v>98827988281</v>
          </cell>
          <cell r="B8756">
            <v>98827</v>
          </cell>
          <cell r="C8756">
            <v>98828</v>
          </cell>
          <cell r="D8756">
            <v>1</v>
          </cell>
          <cell r="E8756">
            <v>1</v>
          </cell>
          <cell r="F8756">
            <v>100</v>
          </cell>
          <cell r="I8756">
            <v>0</v>
          </cell>
          <cell r="J8756">
            <v>0</v>
          </cell>
          <cell r="K8756">
            <v>0</v>
          </cell>
          <cell r="L8756">
            <v>0</v>
          </cell>
          <cell r="M8756">
            <v>100</v>
          </cell>
          <cell r="N8756">
            <v>1</v>
          </cell>
        </row>
        <row r="8757">
          <cell r="A8757" t="str">
            <v>98827988291</v>
          </cell>
          <cell r="B8757">
            <v>98827</v>
          </cell>
          <cell r="C8757">
            <v>98829</v>
          </cell>
          <cell r="D8757">
            <v>1</v>
          </cell>
          <cell r="E8757">
            <v>1</v>
          </cell>
          <cell r="F8757">
            <v>100</v>
          </cell>
          <cell r="I8757">
            <v>0</v>
          </cell>
          <cell r="J8757">
            <v>0</v>
          </cell>
          <cell r="K8757">
            <v>0</v>
          </cell>
          <cell r="L8757">
            <v>0</v>
          </cell>
          <cell r="M8757">
            <v>100</v>
          </cell>
          <cell r="N8757">
            <v>1</v>
          </cell>
        </row>
        <row r="8758">
          <cell r="A8758" t="str">
            <v>98827988301</v>
          </cell>
          <cell r="B8758">
            <v>98827</v>
          </cell>
          <cell r="C8758">
            <v>98830</v>
          </cell>
          <cell r="D8758">
            <v>1</v>
          </cell>
          <cell r="E8758">
            <v>1</v>
          </cell>
          <cell r="F8758">
            <v>100</v>
          </cell>
          <cell r="I8758">
            <v>0</v>
          </cell>
          <cell r="J8758">
            <v>0</v>
          </cell>
          <cell r="K8758">
            <v>0</v>
          </cell>
          <cell r="L8758">
            <v>0</v>
          </cell>
          <cell r="M8758">
            <v>100</v>
          </cell>
          <cell r="N8758">
            <v>1</v>
          </cell>
        </row>
        <row r="8759">
          <cell r="A8759" t="str">
            <v>98831988321</v>
          </cell>
          <cell r="B8759">
            <v>98831</v>
          </cell>
          <cell r="C8759">
            <v>98832</v>
          </cell>
          <cell r="D8759">
            <v>1</v>
          </cell>
          <cell r="E8759">
            <v>1</v>
          </cell>
          <cell r="F8759">
            <v>100</v>
          </cell>
          <cell r="I8759">
            <v>0</v>
          </cell>
          <cell r="J8759">
            <v>0</v>
          </cell>
          <cell r="K8759">
            <v>0</v>
          </cell>
          <cell r="L8759">
            <v>0</v>
          </cell>
          <cell r="M8759">
            <v>100</v>
          </cell>
          <cell r="N8759">
            <v>1</v>
          </cell>
        </row>
        <row r="8760">
          <cell r="A8760" t="str">
            <v>98831988331</v>
          </cell>
          <cell r="B8760">
            <v>98831</v>
          </cell>
          <cell r="C8760">
            <v>98833</v>
          </cell>
          <cell r="D8760">
            <v>1</v>
          </cell>
          <cell r="E8760">
            <v>1</v>
          </cell>
          <cell r="F8760">
            <v>100</v>
          </cell>
          <cell r="I8760">
            <v>0</v>
          </cell>
          <cell r="J8760">
            <v>0</v>
          </cell>
          <cell r="K8760">
            <v>0</v>
          </cell>
          <cell r="L8760">
            <v>0</v>
          </cell>
          <cell r="M8760">
            <v>100</v>
          </cell>
          <cell r="N8760">
            <v>1</v>
          </cell>
        </row>
        <row r="8761">
          <cell r="A8761" t="str">
            <v>98831988341</v>
          </cell>
          <cell r="B8761">
            <v>98831</v>
          </cell>
          <cell r="C8761">
            <v>98834</v>
          </cell>
          <cell r="D8761">
            <v>1</v>
          </cell>
          <cell r="E8761">
            <v>1</v>
          </cell>
          <cell r="F8761">
            <v>100</v>
          </cell>
          <cell r="I8761">
            <v>0</v>
          </cell>
          <cell r="J8761">
            <v>0</v>
          </cell>
          <cell r="K8761">
            <v>0</v>
          </cell>
          <cell r="L8761">
            <v>0</v>
          </cell>
          <cell r="M8761">
            <v>100</v>
          </cell>
          <cell r="N8761">
            <v>1</v>
          </cell>
        </row>
        <row r="8762">
          <cell r="A8762" t="str">
            <v>98837988461</v>
          </cell>
          <cell r="B8762">
            <v>98837</v>
          </cell>
          <cell r="C8762">
            <v>98846</v>
          </cell>
          <cell r="D8762">
            <v>1</v>
          </cell>
          <cell r="E8762">
            <v>1</v>
          </cell>
          <cell r="F8762">
            <v>100</v>
          </cell>
          <cell r="I8762">
            <v>0</v>
          </cell>
          <cell r="J8762">
            <v>0</v>
          </cell>
          <cell r="K8762">
            <v>0</v>
          </cell>
          <cell r="L8762">
            <v>0</v>
          </cell>
          <cell r="M8762">
            <v>100</v>
          </cell>
          <cell r="N8762">
            <v>1</v>
          </cell>
        </row>
        <row r="8763">
          <cell r="A8763" t="str">
            <v>98837988471</v>
          </cell>
          <cell r="B8763">
            <v>98837</v>
          </cell>
          <cell r="C8763">
            <v>98847</v>
          </cell>
          <cell r="D8763">
            <v>1</v>
          </cell>
          <cell r="E8763">
            <v>1</v>
          </cell>
          <cell r="F8763">
            <v>100</v>
          </cell>
          <cell r="I8763">
            <v>0</v>
          </cell>
          <cell r="J8763">
            <v>0</v>
          </cell>
          <cell r="K8763">
            <v>0</v>
          </cell>
          <cell r="L8763">
            <v>0</v>
          </cell>
          <cell r="M8763">
            <v>100</v>
          </cell>
          <cell r="N8763">
            <v>1</v>
          </cell>
        </row>
        <row r="8764">
          <cell r="A8764" t="str">
            <v>98837988481</v>
          </cell>
          <cell r="B8764">
            <v>98837</v>
          </cell>
          <cell r="C8764">
            <v>98848</v>
          </cell>
          <cell r="D8764">
            <v>1</v>
          </cell>
          <cell r="E8764">
            <v>1</v>
          </cell>
          <cell r="F8764">
            <v>100</v>
          </cell>
          <cell r="I8764">
            <v>0</v>
          </cell>
          <cell r="J8764">
            <v>0</v>
          </cell>
          <cell r="K8764">
            <v>0</v>
          </cell>
          <cell r="L8764">
            <v>0</v>
          </cell>
          <cell r="M8764">
            <v>100</v>
          </cell>
          <cell r="N8764">
            <v>1</v>
          </cell>
        </row>
        <row r="8765">
          <cell r="A8765" t="str">
            <v>98837988491</v>
          </cell>
          <cell r="B8765">
            <v>98837</v>
          </cell>
          <cell r="C8765">
            <v>98849</v>
          </cell>
          <cell r="D8765">
            <v>1</v>
          </cell>
          <cell r="E8765">
            <v>1</v>
          </cell>
          <cell r="F8765">
            <v>100</v>
          </cell>
          <cell r="I8765">
            <v>0</v>
          </cell>
          <cell r="J8765">
            <v>0</v>
          </cell>
          <cell r="K8765">
            <v>0</v>
          </cell>
          <cell r="L8765">
            <v>0</v>
          </cell>
          <cell r="M8765">
            <v>100</v>
          </cell>
          <cell r="N8765">
            <v>1</v>
          </cell>
        </row>
        <row r="8766">
          <cell r="A8766" t="str">
            <v>98838988461</v>
          </cell>
          <cell r="B8766">
            <v>98838</v>
          </cell>
          <cell r="C8766">
            <v>98846</v>
          </cell>
          <cell r="D8766">
            <v>1</v>
          </cell>
          <cell r="E8766">
            <v>1</v>
          </cell>
          <cell r="F8766">
            <v>100</v>
          </cell>
          <cell r="I8766">
            <v>0</v>
          </cell>
          <cell r="J8766">
            <v>0</v>
          </cell>
          <cell r="K8766">
            <v>0</v>
          </cell>
          <cell r="L8766">
            <v>0</v>
          </cell>
          <cell r="M8766">
            <v>100</v>
          </cell>
          <cell r="N8766">
            <v>1</v>
          </cell>
        </row>
        <row r="8767">
          <cell r="A8767" t="str">
            <v>98839988461</v>
          </cell>
          <cell r="B8767">
            <v>98839</v>
          </cell>
          <cell r="C8767">
            <v>98846</v>
          </cell>
          <cell r="D8767">
            <v>1</v>
          </cell>
          <cell r="E8767">
            <v>1</v>
          </cell>
          <cell r="F8767">
            <v>100</v>
          </cell>
          <cell r="I8767">
            <v>0</v>
          </cell>
          <cell r="J8767">
            <v>0</v>
          </cell>
          <cell r="K8767">
            <v>0</v>
          </cell>
          <cell r="L8767">
            <v>0</v>
          </cell>
          <cell r="M8767">
            <v>100</v>
          </cell>
          <cell r="N8767">
            <v>1</v>
          </cell>
        </row>
        <row r="8768">
          <cell r="A8768" t="str">
            <v>98840988471</v>
          </cell>
          <cell r="B8768">
            <v>98840</v>
          </cell>
          <cell r="C8768">
            <v>98847</v>
          </cell>
          <cell r="D8768">
            <v>1</v>
          </cell>
          <cell r="E8768">
            <v>1</v>
          </cell>
          <cell r="F8768">
            <v>100</v>
          </cell>
          <cell r="I8768">
            <v>0</v>
          </cell>
          <cell r="J8768">
            <v>0</v>
          </cell>
          <cell r="K8768">
            <v>0</v>
          </cell>
          <cell r="L8768">
            <v>0</v>
          </cell>
          <cell r="M8768">
            <v>100</v>
          </cell>
          <cell r="N8768">
            <v>1</v>
          </cell>
        </row>
        <row r="8769">
          <cell r="A8769" t="str">
            <v>98841988471</v>
          </cell>
          <cell r="B8769">
            <v>98841</v>
          </cell>
          <cell r="C8769">
            <v>98847</v>
          </cell>
          <cell r="D8769">
            <v>1</v>
          </cell>
          <cell r="E8769">
            <v>1</v>
          </cell>
          <cell r="F8769">
            <v>100</v>
          </cell>
          <cell r="I8769">
            <v>0</v>
          </cell>
          <cell r="J8769">
            <v>0</v>
          </cell>
          <cell r="K8769">
            <v>0</v>
          </cell>
          <cell r="L8769">
            <v>0</v>
          </cell>
          <cell r="M8769">
            <v>100</v>
          </cell>
          <cell r="N8769">
            <v>1</v>
          </cell>
        </row>
        <row r="8770">
          <cell r="A8770" t="str">
            <v>98842988481</v>
          </cell>
          <cell r="B8770">
            <v>98842</v>
          </cell>
          <cell r="C8770">
            <v>98848</v>
          </cell>
          <cell r="D8770">
            <v>1</v>
          </cell>
          <cell r="E8770">
            <v>1</v>
          </cell>
          <cell r="F8770">
            <v>100</v>
          </cell>
          <cell r="I8770">
            <v>0</v>
          </cell>
          <cell r="J8770">
            <v>0</v>
          </cell>
          <cell r="K8770">
            <v>0</v>
          </cell>
          <cell r="L8770">
            <v>0</v>
          </cell>
          <cell r="M8770">
            <v>100</v>
          </cell>
          <cell r="N8770">
            <v>1</v>
          </cell>
        </row>
        <row r="8771">
          <cell r="A8771" t="str">
            <v>98843988481</v>
          </cell>
          <cell r="B8771">
            <v>98843</v>
          </cell>
          <cell r="C8771">
            <v>98848</v>
          </cell>
          <cell r="D8771">
            <v>1</v>
          </cell>
          <cell r="E8771">
            <v>1</v>
          </cell>
          <cell r="F8771">
            <v>100</v>
          </cell>
          <cell r="I8771">
            <v>0</v>
          </cell>
          <cell r="J8771">
            <v>0</v>
          </cell>
          <cell r="K8771">
            <v>0</v>
          </cell>
          <cell r="L8771">
            <v>0</v>
          </cell>
          <cell r="M8771">
            <v>100</v>
          </cell>
          <cell r="N8771">
            <v>1</v>
          </cell>
        </row>
        <row r="8772">
          <cell r="A8772" t="str">
            <v>98844988491</v>
          </cell>
          <cell r="B8772">
            <v>98844</v>
          </cell>
          <cell r="C8772">
            <v>98849</v>
          </cell>
          <cell r="D8772">
            <v>1</v>
          </cell>
          <cell r="E8772">
            <v>1</v>
          </cell>
          <cell r="F8772">
            <v>100</v>
          </cell>
          <cell r="I8772">
            <v>0</v>
          </cell>
          <cell r="J8772">
            <v>0</v>
          </cell>
          <cell r="K8772">
            <v>0</v>
          </cell>
          <cell r="L8772">
            <v>0</v>
          </cell>
          <cell r="M8772">
            <v>100</v>
          </cell>
          <cell r="N8772">
            <v>1</v>
          </cell>
        </row>
        <row r="8773">
          <cell r="A8773" t="str">
            <v>98845988491</v>
          </cell>
          <cell r="B8773">
            <v>98845</v>
          </cell>
          <cell r="C8773">
            <v>98849</v>
          </cell>
          <cell r="D8773">
            <v>1</v>
          </cell>
          <cell r="E8773">
            <v>1</v>
          </cell>
          <cell r="F8773">
            <v>100</v>
          </cell>
          <cell r="I8773">
            <v>0</v>
          </cell>
          <cell r="J8773">
            <v>0</v>
          </cell>
          <cell r="K8773">
            <v>0</v>
          </cell>
          <cell r="L8773">
            <v>0</v>
          </cell>
          <cell r="M8773">
            <v>100</v>
          </cell>
          <cell r="N8773">
            <v>1</v>
          </cell>
        </row>
        <row r="8774">
          <cell r="A8774" t="str">
            <v>98850988611</v>
          </cell>
          <cell r="B8774">
            <v>98850</v>
          </cell>
          <cell r="C8774">
            <v>98861</v>
          </cell>
          <cell r="D8774">
            <v>1</v>
          </cell>
          <cell r="E8774">
            <v>1</v>
          </cell>
          <cell r="F8774">
            <v>100</v>
          </cell>
          <cell r="I8774">
            <v>0</v>
          </cell>
          <cell r="J8774">
            <v>0</v>
          </cell>
          <cell r="K8774">
            <v>0</v>
          </cell>
          <cell r="L8774">
            <v>0</v>
          </cell>
          <cell r="M8774">
            <v>100</v>
          </cell>
          <cell r="N8774">
            <v>1</v>
          </cell>
        </row>
        <row r="8775">
          <cell r="A8775" t="str">
            <v>98851988611</v>
          </cell>
          <cell r="B8775">
            <v>98851</v>
          </cell>
          <cell r="C8775">
            <v>98861</v>
          </cell>
          <cell r="D8775">
            <v>1</v>
          </cell>
          <cell r="E8775">
            <v>1</v>
          </cell>
          <cell r="F8775">
            <v>100</v>
          </cell>
          <cell r="I8775">
            <v>0</v>
          </cell>
          <cell r="J8775">
            <v>0</v>
          </cell>
          <cell r="K8775">
            <v>0</v>
          </cell>
          <cell r="L8775">
            <v>0</v>
          </cell>
          <cell r="M8775">
            <v>100</v>
          </cell>
          <cell r="N8775">
            <v>1</v>
          </cell>
        </row>
        <row r="8776">
          <cell r="A8776" t="str">
            <v>98852988621</v>
          </cell>
          <cell r="B8776">
            <v>98852</v>
          </cell>
          <cell r="C8776">
            <v>98862</v>
          </cell>
          <cell r="D8776">
            <v>1</v>
          </cell>
          <cell r="E8776">
            <v>1</v>
          </cell>
          <cell r="F8776">
            <v>100</v>
          </cell>
          <cell r="I8776">
            <v>0</v>
          </cell>
          <cell r="J8776">
            <v>0</v>
          </cell>
          <cell r="K8776">
            <v>0</v>
          </cell>
          <cell r="L8776">
            <v>0</v>
          </cell>
          <cell r="M8776">
            <v>100</v>
          </cell>
          <cell r="N8776">
            <v>1</v>
          </cell>
        </row>
        <row r="8777">
          <cell r="A8777" t="str">
            <v>98853988621</v>
          </cell>
          <cell r="B8777">
            <v>98853</v>
          </cell>
          <cell r="C8777">
            <v>98862</v>
          </cell>
          <cell r="D8777">
            <v>1</v>
          </cell>
          <cell r="E8777">
            <v>1</v>
          </cell>
          <cell r="F8777">
            <v>100</v>
          </cell>
          <cell r="I8777">
            <v>0</v>
          </cell>
          <cell r="J8777">
            <v>0</v>
          </cell>
          <cell r="K8777">
            <v>0</v>
          </cell>
          <cell r="L8777">
            <v>0</v>
          </cell>
          <cell r="M8777">
            <v>100</v>
          </cell>
          <cell r="N8777">
            <v>1</v>
          </cell>
        </row>
        <row r="8778">
          <cell r="A8778" t="str">
            <v>98854988611</v>
          </cell>
          <cell r="B8778">
            <v>98854</v>
          </cell>
          <cell r="C8778">
            <v>98861</v>
          </cell>
          <cell r="D8778">
            <v>1</v>
          </cell>
          <cell r="E8778">
            <v>1</v>
          </cell>
          <cell r="F8778">
            <v>100</v>
          </cell>
          <cell r="I8778">
            <v>0</v>
          </cell>
          <cell r="J8778">
            <v>0</v>
          </cell>
          <cell r="K8778">
            <v>0</v>
          </cell>
          <cell r="L8778">
            <v>0</v>
          </cell>
          <cell r="M8778">
            <v>100</v>
          </cell>
          <cell r="N8778">
            <v>1</v>
          </cell>
        </row>
        <row r="8779">
          <cell r="A8779" t="str">
            <v>98854988621</v>
          </cell>
          <cell r="B8779">
            <v>98854</v>
          </cell>
          <cell r="C8779">
            <v>98862</v>
          </cell>
          <cell r="D8779">
            <v>1</v>
          </cell>
          <cell r="E8779">
            <v>1</v>
          </cell>
          <cell r="F8779">
            <v>100</v>
          </cell>
          <cell r="I8779">
            <v>0</v>
          </cell>
          <cell r="J8779">
            <v>0</v>
          </cell>
          <cell r="K8779">
            <v>0</v>
          </cell>
          <cell r="L8779">
            <v>0</v>
          </cell>
          <cell r="M8779">
            <v>100</v>
          </cell>
          <cell r="N8779">
            <v>1</v>
          </cell>
        </row>
        <row r="8780">
          <cell r="A8780" t="str">
            <v>98854996801</v>
          </cell>
          <cell r="B8780">
            <v>98854</v>
          </cell>
          <cell r="C8780">
            <v>99680</v>
          </cell>
          <cell r="D8780">
            <v>1</v>
          </cell>
          <cell r="E8780">
            <v>1</v>
          </cell>
          <cell r="F8780">
            <v>100</v>
          </cell>
          <cell r="I8780">
            <v>0</v>
          </cell>
          <cell r="J8780">
            <v>0</v>
          </cell>
          <cell r="K8780">
            <v>0</v>
          </cell>
          <cell r="L8780">
            <v>0</v>
          </cell>
          <cell r="M8780">
            <v>100</v>
          </cell>
          <cell r="N8780">
            <v>0</v>
          </cell>
        </row>
        <row r="8781">
          <cell r="A8781" t="str">
            <v>98857990961</v>
          </cell>
          <cell r="B8781">
            <v>98857</v>
          </cell>
          <cell r="C8781">
            <v>99096</v>
          </cell>
          <cell r="D8781">
            <v>1</v>
          </cell>
          <cell r="E8781">
            <v>1</v>
          </cell>
          <cell r="F8781">
            <v>100</v>
          </cell>
          <cell r="I8781">
            <v>0</v>
          </cell>
          <cell r="J8781">
            <v>0</v>
          </cell>
          <cell r="K8781">
            <v>0</v>
          </cell>
          <cell r="L8781">
            <v>0</v>
          </cell>
          <cell r="M8781">
            <v>100</v>
          </cell>
          <cell r="N8781">
            <v>0</v>
          </cell>
        </row>
        <row r="8782">
          <cell r="A8782" t="str">
            <v>98859988601</v>
          </cell>
          <cell r="B8782">
            <v>98859</v>
          </cell>
          <cell r="C8782">
            <v>98860</v>
          </cell>
          <cell r="D8782">
            <v>1</v>
          </cell>
          <cell r="E8782">
            <v>1</v>
          </cell>
          <cell r="F8782">
            <v>100</v>
          </cell>
          <cell r="I8782">
            <v>0</v>
          </cell>
          <cell r="J8782">
            <v>0</v>
          </cell>
          <cell r="K8782">
            <v>0</v>
          </cell>
          <cell r="L8782">
            <v>0</v>
          </cell>
          <cell r="M8782">
            <v>100</v>
          </cell>
          <cell r="N8782">
            <v>1</v>
          </cell>
        </row>
        <row r="8783">
          <cell r="A8783" t="str">
            <v>98866989381</v>
          </cell>
          <cell r="B8783">
            <v>98866</v>
          </cell>
          <cell r="C8783">
            <v>98938</v>
          </cell>
          <cell r="D8783">
            <v>1</v>
          </cell>
          <cell r="E8783">
            <v>1</v>
          </cell>
          <cell r="F8783">
            <v>100</v>
          </cell>
          <cell r="I8783">
            <v>0</v>
          </cell>
          <cell r="J8783">
            <v>0</v>
          </cell>
          <cell r="K8783">
            <v>0</v>
          </cell>
          <cell r="L8783">
            <v>0</v>
          </cell>
          <cell r="M8783">
            <v>100</v>
          </cell>
          <cell r="N8783">
            <v>0</v>
          </cell>
        </row>
        <row r="8784">
          <cell r="A8784" t="str">
            <v>98866989491</v>
          </cell>
          <cell r="B8784">
            <v>98866</v>
          </cell>
          <cell r="C8784">
            <v>98949</v>
          </cell>
          <cell r="D8784">
            <v>1</v>
          </cell>
          <cell r="E8784">
            <v>1</v>
          </cell>
          <cell r="F8784">
            <v>100</v>
          </cell>
          <cell r="I8784">
            <v>0</v>
          </cell>
          <cell r="J8784">
            <v>0</v>
          </cell>
          <cell r="K8784">
            <v>0</v>
          </cell>
          <cell r="L8784">
            <v>0</v>
          </cell>
          <cell r="M8784">
            <v>100</v>
          </cell>
          <cell r="N8784">
            <v>0</v>
          </cell>
        </row>
        <row r="8785">
          <cell r="A8785" t="str">
            <v>98867988681</v>
          </cell>
          <cell r="B8785">
            <v>98867</v>
          </cell>
          <cell r="C8785">
            <v>98868</v>
          </cell>
          <cell r="D8785">
            <v>1</v>
          </cell>
          <cell r="E8785">
            <v>1</v>
          </cell>
          <cell r="F8785">
            <v>100</v>
          </cell>
          <cell r="I8785">
            <v>0</v>
          </cell>
          <cell r="J8785">
            <v>0</v>
          </cell>
          <cell r="K8785">
            <v>0</v>
          </cell>
          <cell r="L8785">
            <v>0</v>
          </cell>
          <cell r="M8785">
            <v>100</v>
          </cell>
          <cell r="N8785">
            <v>0</v>
          </cell>
        </row>
        <row r="8786">
          <cell r="A8786" t="str">
            <v>98867988691</v>
          </cell>
          <cell r="B8786">
            <v>98867</v>
          </cell>
          <cell r="C8786">
            <v>98869</v>
          </cell>
          <cell r="D8786">
            <v>1</v>
          </cell>
          <cell r="E8786">
            <v>1</v>
          </cell>
          <cell r="F8786">
            <v>100</v>
          </cell>
          <cell r="I8786">
            <v>0</v>
          </cell>
          <cell r="J8786">
            <v>0</v>
          </cell>
          <cell r="K8786">
            <v>0</v>
          </cell>
          <cell r="L8786">
            <v>0</v>
          </cell>
          <cell r="M8786">
            <v>100</v>
          </cell>
          <cell r="N8786">
            <v>0</v>
          </cell>
        </row>
        <row r="8787">
          <cell r="A8787" t="str">
            <v>98867989461</v>
          </cell>
          <cell r="B8787">
            <v>98867</v>
          </cell>
          <cell r="C8787">
            <v>98946</v>
          </cell>
          <cell r="D8787">
            <v>1</v>
          </cell>
          <cell r="E8787">
            <v>1</v>
          </cell>
          <cell r="F8787">
            <v>100</v>
          </cell>
          <cell r="I8787">
            <v>0</v>
          </cell>
          <cell r="J8787">
            <v>0</v>
          </cell>
          <cell r="K8787">
            <v>0</v>
          </cell>
          <cell r="L8787">
            <v>0</v>
          </cell>
          <cell r="M8787">
            <v>100</v>
          </cell>
          <cell r="N8787">
            <v>0</v>
          </cell>
        </row>
        <row r="8788">
          <cell r="A8788" t="str">
            <v>98869988701</v>
          </cell>
          <cell r="B8788">
            <v>98869</v>
          </cell>
          <cell r="C8788">
            <v>98870</v>
          </cell>
          <cell r="D8788">
            <v>1</v>
          </cell>
          <cell r="E8788">
            <v>1</v>
          </cell>
          <cell r="F8788">
            <v>100</v>
          </cell>
          <cell r="I8788">
            <v>0</v>
          </cell>
          <cell r="J8788">
            <v>0</v>
          </cell>
          <cell r="K8788">
            <v>0</v>
          </cell>
          <cell r="L8788">
            <v>0</v>
          </cell>
          <cell r="M8788">
            <v>100</v>
          </cell>
          <cell r="N8788">
            <v>0</v>
          </cell>
        </row>
        <row r="8789">
          <cell r="A8789" t="str">
            <v>98870988711</v>
          </cell>
          <cell r="B8789">
            <v>98870</v>
          </cell>
          <cell r="C8789">
            <v>98871</v>
          </cell>
          <cell r="D8789">
            <v>1</v>
          </cell>
          <cell r="E8789">
            <v>1</v>
          </cell>
          <cell r="F8789">
            <v>100</v>
          </cell>
          <cell r="I8789">
            <v>0</v>
          </cell>
          <cell r="J8789">
            <v>0</v>
          </cell>
          <cell r="K8789">
            <v>0</v>
          </cell>
          <cell r="L8789">
            <v>0</v>
          </cell>
          <cell r="M8789">
            <v>100</v>
          </cell>
          <cell r="N8789">
            <v>0</v>
          </cell>
        </row>
        <row r="8790">
          <cell r="A8790" t="str">
            <v>98870988721</v>
          </cell>
          <cell r="B8790">
            <v>98870</v>
          </cell>
          <cell r="C8790">
            <v>98872</v>
          </cell>
          <cell r="D8790">
            <v>1</v>
          </cell>
          <cell r="E8790">
            <v>1</v>
          </cell>
          <cell r="F8790">
            <v>100</v>
          </cell>
          <cell r="I8790">
            <v>0</v>
          </cell>
          <cell r="J8790">
            <v>0</v>
          </cell>
          <cell r="K8790">
            <v>0</v>
          </cell>
          <cell r="L8790">
            <v>0</v>
          </cell>
          <cell r="M8790">
            <v>100</v>
          </cell>
          <cell r="N8790">
            <v>0</v>
          </cell>
        </row>
        <row r="8791">
          <cell r="A8791" t="str">
            <v>98870989321</v>
          </cell>
          <cell r="B8791">
            <v>98870</v>
          </cell>
          <cell r="C8791">
            <v>98932</v>
          </cell>
          <cell r="D8791">
            <v>1</v>
          </cell>
          <cell r="E8791">
            <v>1</v>
          </cell>
          <cell r="F8791">
            <v>100</v>
          </cell>
          <cell r="I8791">
            <v>0</v>
          </cell>
          <cell r="J8791">
            <v>0</v>
          </cell>
          <cell r="K8791">
            <v>0</v>
          </cell>
          <cell r="L8791">
            <v>0</v>
          </cell>
          <cell r="M8791">
            <v>100</v>
          </cell>
          <cell r="N8791">
            <v>0</v>
          </cell>
        </row>
        <row r="8792">
          <cell r="A8792" t="str">
            <v>98871988741</v>
          </cell>
          <cell r="B8792">
            <v>98871</v>
          </cell>
          <cell r="C8792">
            <v>98874</v>
          </cell>
          <cell r="D8792">
            <v>1</v>
          </cell>
          <cell r="E8792">
            <v>1</v>
          </cell>
          <cell r="F8792">
            <v>100</v>
          </cell>
          <cell r="I8792">
            <v>0</v>
          </cell>
          <cell r="J8792">
            <v>0</v>
          </cell>
          <cell r="K8792">
            <v>0</v>
          </cell>
          <cell r="L8792">
            <v>0</v>
          </cell>
          <cell r="M8792">
            <v>100</v>
          </cell>
          <cell r="N8792">
            <v>0</v>
          </cell>
        </row>
        <row r="8793">
          <cell r="A8793" t="str">
            <v>98872988731</v>
          </cell>
          <cell r="B8793">
            <v>98872</v>
          </cell>
          <cell r="C8793">
            <v>98873</v>
          </cell>
          <cell r="D8793">
            <v>1</v>
          </cell>
          <cell r="E8793">
            <v>1</v>
          </cell>
          <cell r="F8793">
            <v>100</v>
          </cell>
          <cell r="I8793">
            <v>0</v>
          </cell>
          <cell r="J8793">
            <v>0</v>
          </cell>
          <cell r="K8793">
            <v>0</v>
          </cell>
          <cell r="L8793">
            <v>0</v>
          </cell>
          <cell r="M8793">
            <v>100</v>
          </cell>
          <cell r="N8793">
            <v>0</v>
          </cell>
        </row>
        <row r="8794">
          <cell r="A8794" t="str">
            <v>98875989751</v>
          </cell>
          <cell r="B8794">
            <v>98875</v>
          </cell>
          <cell r="C8794">
            <v>98975</v>
          </cell>
          <cell r="D8794">
            <v>1</v>
          </cell>
          <cell r="E8794">
            <v>1</v>
          </cell>
          <cell r="F8794">
            <v>100</v>
          </cell>
          <cell r="I8794">
            <v>0</v>
          </cell>
          <cell r="J8794">
            <v>0</v>
          </cell>
          <cell r="K8794">
            <v>0</v>
          </cell>
          <cell r="L8794">
            <v>0</v>
          </cell>
          <cell r="M8794">
            <v>100</v>
          </cell>
          <cell r="N8794">
            <v>0</v>
          </cell>
        </row>
        <row r="8795">
          <cell r="A8795" t="str">
            <v>98876988771</v>
          </cell>
          <cell r="B8795">
            <v>98876</v>
          </cell>
          <cell r="C8795">
            <v>98877</v>
          </cell>
          <cell r="D8795">
            <v>1</v>
          </cell>
          <cell r="E8795">
            <v>1</v>
          </cell>
          <cell r="F8795">
            <v>100</v>
          </cell>
          <cell r="I8795">
            <v>0</v>
          </cell>
          <cell r="J8795">
            <v>0</v>
          </cell>
          <cell r="K8795">
            <v>0</v>
          </cell>
          <cell r="L8795">
            <v>0</v>
          </cell>
          <cell r="M8795">
            <v>100</v>
          </cell>
          <cell r="N8795">
            <v>0</v>
          </cell>
        </row>
        <row r="8796">
          <cell r="A8796" t="str">
            <v>98876988781</v>
          </cell>
          <cell r="B8796">
            <v>98876</v>
          </cell>
          <cell r="C8796">
            <v>98878</v>
          </cell>
          <cell r="D8796">
            <v>1</v>
          </cell>
          <cell r="E8796">
            <v>1</v>
          </cell>
          <cell r="F8796">
            <v>100</v>
          </cell>
          <cell r="I8796">
            <v>0</v>
          </cell>
          <cell r="J8796">
            <v>0</v>
          </cell>
          <cell r="K8796">
            <v>0</v>
          </cell>
          <cell r="L8796">
            <v>0</v>
          </cell>
          <cell r="M8796">
            <v>100</v>
          </cell>
          <cell r="N8796">
            <v>0</v>
          </cell>
        </row>
        <row r="8797">
          <cell r="A8797" t="str">
            <v>98877989731</v>
          </cell>
          <cell r="B8797">
            <v>98877</v>
          </cell>
          <cell r="C8797">
            <v>98973</v>
          </cell>
          <cell r="D8797">
            <v>1</v>
          </cell>
          <cell r="E8797">
            <v>1</v>
          </cell>
          <cell r="F8797">
            <v>100</v>
          </cell>
          <cell r="I8797">
            <v>0</v>
          </cell>
          <cell r="J8797">
            <v>0</v>
          </cell>
          <cell r="K8797">
            <v>0</v>
          </cell>
          <cell r="L8797">
            <v>0</v>
          </cell>
          <cell r="M8797">
            <v>100</v>
          </cell>
          <cell r="N8797">
            <v>0</v>
          </cell>
        </row>
        <row r="8798">
          <cell r="A8798" t="str">
            <v>98878989751</v>
          </cell>
          <cell r="B8798">
            <v>98878</v>
          </cell>
          <cell r="C8798">
            <v>98975</v>
          </cell>
          <cell r="D8798">
            <v>1</v>
          </cell>
          <cell r="E8798">
            <v>1</v>
          </cell>
          <cell r="F8798">
            <v>100</v>
          </cell>
          <cell r="I8798">
            <v>0</v>
          </cell>
          <cell r="J8798">
            <v>0</v>
          </cell>
          <cell r="K8798">
            <v>0</v>
          </cell>
          <cell r="L8798">
            <v>0</v>
          </cell>
          <cell r="M8798">
            <v>100</v>
          </cell>
          <cell r="N8798">
            <v>0</v>
          </cell>
        </row>
        <row r="8799">
          <cell r="A8799" t="str">
            <v>98878989811</v>
          </cell>
          <cell r="B8799">
            <v>98878</v>
          </cell>
          <cell r="C8799">
            <v>98981</v>
          </cell>
          <cell r="D8799">
            <v>1</v>
          </cell>
          <cell r="E8799">
            <v>1</v>
          </cell>
          <cell r="F8799">
            <v>100</v>
          </cell>
          <cell r="I8799">
            <v>0</v>
          </cell>
          <cell r="J8799">
            <v>0</v>
          </cell>
          <cell r="K8799">
            <v>0</v>
          </cell>
          <cell r="L8799">
            <v>0</v>
          </cell>
          <cell r="M8799">
            <v>100</v>
          </cell>
          <cell r="N8799">
            <v>0</v>
          </cell>
        </row>
        <row r="8800">
          <cell r="A8800" t="str">
            <v>98879988841</v>
          </cell>
          <cell r="B8800">
            <v>98879</v>
          </cell>
          <cell r="C8800">
            <v>98884</v>
          </cell>
          <cell r="D8800">
            <v>1</v>
          </cell>
          <cell r="E8800">
            <v>1</v>
          </cell>
          <cell r="F8800">
            <v>100</v>
          </cell>
          <cell r="I8800">
            <v>0</v>
          </cell>
          <cell r="J8800">
            <v>0</v>
          </cell>
          <cell r="K8800">
            <v>0</v>
          </cell>
          <cell r="L8800">
            <v>0</v>
          </cell>
          <cell r="M8800">
            <v>100</v>
          </cell>
          <cell r="N8800">
            <v>0</v>
          </cell>
        </row>
        <row r="8801">
          <cell r="A8801" t="str">
            <v>98879989061</v>
          </cell>
          <cell r="B8801">
            <v>98879</v>
          </cell>
          <cell r="C8801">
            <v>98906</v>
          </cell>
          <cell r="D8801">
            <v>1</v>
          </cell>
          <cell r="E8801">
            <v>1</v>
          </cell>
          <cell r="F8801">
            <v>100</v>
          </cell>
          <cell r="I8801">
            <v>0</v>
          </cell>
          <cell r="J8801">
            <v>0</v>
          </cell>
          <cell r="K8801">
            <v>0</v>
          </cell>
          <cell r="L8801">
            <v>0</v>
          </cell>
          <cell r="M8801">
            <v>100</v>
          </cell>
          <cell r="N8801">
            <v>0</v>
          </cell>
        </row>
        <row r="8802">
          <cell r="A8802" t="str">
            <v>98880988811</v>
          </cell>
          <cell r="B8802">
            <v>98880</v>
          </cell>
          <cell r="C8802">
            <v>98881</v>
          </cell>
          <cell r="D8802">
            <v>1</v>
          </cell>
          <cell r="E8802">
            <v>1</v>
          </cell>
          <cell r="F8802">
            <v>100</v>
          </cell>
          <cell r="I8802">
            <v>0</v>
          </cell>
          <cell r="J8802">
            <v>0</v>
          </cell>
          <cell r="K8802">
            <v>0</v>
          </cell>
          <cell r="L8802">
            <v>0</v>
          </cell>
          <cell r="M8802">
            <v>100</v>
          </cell>
          <cell r="N8802">
            <v>0</v>
          </cell>
        </row>
        <row r="8803">
          <cell r="A8803" t="str">
            <v>98881988911</v>
          </cell>
          <cell r="B8803">
            <v>98881</v>
          </cell>
          <cell r="C8803">
            <v>98891</v>
          </cell>
          <cell r="D8803">
            <v>1</v>
          </cell>
          <cell r="E8803">
            <v>1</v>
          </cell>
          <cell r="F8803">
            <v>100</v>
          </cell>
          <cell r="I8803">
            <v>0</v>
          </cell>
          <cell r="J8803">
            <v>0</v>
          </cell>
          <cell r="K8803">
            <v>0</v>
          </cell>
          <cell r="L8803">
            <v>0</v>
          </cell>
          <cell r="M8803">
            <v>100</v>
          </cell>
          <cell r="N8803">
            <v>0</v>
          </cell>
        </row>
        <row r="8804">
          <cell r="A8804" t="str">
            <v>98882988831</v>
          </cell>
          <cell r="B8804">
            <v>98882</v>
          </cell>
          <cell r="C8804">
            <v>98883</v>
          </cell>
          <cell r="D8804">
            <v>1</v>
          </cell>
          <cell r="E8804">
            <v>1</v>
          </cell>
          <cell r="F8804">
            <v>100</v>
          </cell>
          <cell r="I8804">
            <v>0</v>
          </cell>
          <cell r="J8804">
            <v>0</v>
          </cell>
          <cell r="K8804">
            <v>0</v>
          </cell>
          <cell r="L8804">
            <v>0</v>
          </cell>
          <cell r="M8804">
            <v>100</v>
          </cell>
          <cell r="N8804">
            <v>0</v>
          </cell>
        </row>
        <row r="8805">
          <cell r="A8805" t="str">
            <v>98882989271</v>
          </cell>
          <cell r="B8805">
            <v>98882</v>
          </cell>
          <cell r="C8805">
            <v>98927</v>
          </cell>
          <cell r="D8805">
            <v>1</v>
          </cell>
          <cell r="E8805">
            <v>1</v>
          </cell>
          <cell r="F8805">
            <v>100</v>
          </cell>
          <cell r="I8805">
            <v>0</v>
          </cell>
          <cell r="J8805">
            <v>0</v>
          </cell>
          <cell r="K8805">
            <v>0</v>
          </cell>
          <cell r="L8805">
            <v>0</v>
          </cell>
          <cell r="M8805">
            <v>100</v>
          </cell>
          <cell r="N8805">
            <v>0</v>
          </cell>
        </row>
        <row r="8806">
          <cell r="A8806" t="str">
            <v>98883989141</v>
          </cell>
          <cell r="B8806">
            <v>98883</v>
          </cell>
          <cell r="C8806">
            <v>98914</v>
          </cell>
          <cell r="D8806">
            <v>1</v>
          </cell>
          <cell r="E8806">
            <v>1</v>
          </cell>
          <cell r="F8806">
            <v>100</v>
          </cell>
          <cell r="I8806">
            <v>0</v>
          </cell>
          <cell r="J8806">
            <v>0</v>
          </cell>
          <cell r="K8806">
            <v>0</v>
          </cell>
          <cell r="L8806">
            <v>0</v>
          </cell>
          <cell r="M8806">
            <v>100</v>
          </cell>
          <cell r="N8806">
            <v>0</v>
          </cell>
        </row>
        <row r="8807">
          <cell r="A8807" t="str">
            <v>98883989151</v>
          </cell>
          <cell r="B8807">
            <v>98883</v>
          </cell>
          <cell r="C8807">
            <v>98915</v>
          </cell>
          <cell r="D8807">
            <v>1</v>
          </cell>
          <cell r="E8807">
            <v>1</v>
          </cell>
          <cell r="F8807">
            <v>100</v>
          </cell>
          <cell r="I8807">
            <v>0</v>
          </cell>
          <cell r="J8807">
            <v>0</v>
          </cell>
          <cell r="K8807">
            <v>0</v>
          </cell>
          <cell r="L8807">
            <v>0</v>
          </cell>
          <cell r="M8807">
            <v>100</v>
          </cell>
          <cell r="N8807">
            <v>0</v>
          </cell>
        </row>
        <row r="8808">
          <cell r="A8808" t="str">
            <v>98884989081</v>
          </cell>
          <cell r="B8808">
            <v>98884</v>
          </cell>
          <cell r="C8808">
            <v>98908</v>
          </cell>
          <cell r="D8808">
            <v>1</v>
          </cell>
          <cell r="E8808">
            <v>1</v>
          </cell>
          <cell r="F8808">
            <v>100</v>
          </cell>
          <cell r="I8808">
            <v>0</v>
          </cell>
          <cell r="J8808">
            <v>0</v>
          </cell>
          <cell r="K8808">
            <v>0</v>
          </cell>
          <cell r="L8808">
            <v>0</v>
          </cell>
          <cell r="M8808">
            <v>100</v>
          </cell>
          <cell r="N8808">
            <v>0</v>
          </cell>
        </row>
        <row r="8809">
          <cell r="A8809" t="str">
            <v>98885988861</v>
          </cell>
          <cell r="B8809">
            <v>98885</v>
          </cell>
          <cell r="C8809">
            <v>98886</v>
          </cell>
          <cell r="D8809">
            <v>1</v>
          </cell>
          <cell r="E8809">
            <v>1</v>
          </cell>
          <cell r="F8809">
            <v>100</v>
          </cell>
          <cell r="I8809">
            <v>0</v>
          </cell>
          <cell r="J8809">
            <v>0</v>
          </cell>
          <cell r="K8809">
            <v>0</v>
          </cell>
          <cell r="L8809">
            <v>0</v>
          </cell>
          <cell r="M8809">
            <v>100</v>
          </cell>
          <cell r="N8809">
            <v>0</v>
          </cell>
        </row>
        <row r="8810">
          <cell r="A8810" t="str">
            <v>98885989031</v>
          </cell>
          <cell r="B8810">
            <v>98885</v>
          </cell>
          <cell r="C8810">
            <v>98903</v>
          </cell>
          <cell r="D8810">
            <v>1</v>
          </cell>
          <cell r="E8810">
            <v>1</v>
          </cell>
          <cell r="F8810">
            <v>100</v>
          </cell>
          <cell r="I8810">
            <v>0</v>
          </cell>
          <cell r="J8810">
            <v>0</v>
          </cell>
          <cell r="K8810">
            <v>0</v>
          </cell>
          <cell r="L8810">
            <v>0</v>
          </cell>
          <cell r="M8810">
            <v>100</v>
          </cell>
          <cell r="N8810">
            <v>0</v>
          </cell>
        </row>
        <row r="8811">
          <cell r="A8811" t="str">
            <v>98885989191</v>
          </cell>
          <cell r="B8811">
            <v>98885</v>
          </cell>
          <cell r="C8811">
            <v>98919</v>
          </cell>
          <cell r="D8811">
            <v>1</v>
          </cell>
          <cell r="E8811">
            <v>1</v>
          </cell>
          <cell r="F8811">
            <v>100</v>
          </cell>
          <cell r="I8811">
            <v>0</v>
          </cell>
          <cell r="J8811">
            <v>0</v>
          </cell>
          <cell r="K8811">
            <v>0</v>
          </cell>
          <cell r="L8811">
            <v>0</v>
          </cell>
          <cell r="M8811">
            <v>100</v>
          </cell>
          <cell r="N8811">
            <v>0</v>
          </cell>
        </row>
        <row r="8812">
          <cell r="A8812" t="str">
            <v>98886988871</v>
          </cell>
          <cell r="B8812">
            <v>98886</v>
          </cell>
          <cell r="C8812">
            <v>98887</v>
          </cell>
          <cell r="D8812">
            <v>1</v>
          </cell>
          <cell r="E8812">
            <v>1</v>
          </cell>
          <cell r="F8812">
            <v>100</v>
          </cell>
          <cell r="I8812">
            <v>0</v>
          </cell>
          <cell r="J8812">
            <v>0</v>
          </cell>
          <cell r="K8812">
            <v>0</v>
          </cell>
          <cell r="L8812">
            <v>0</v>
          </cell>
          <cell r="M8812">
            <v>100</v>
          </cell>
          <cell r="N8812">
            <v>0</v>
          </cell>
        </row>
        <row r="8813">
          <cell r="A8813" t="str">
            <v>98887989081</v>
          </cell>
          <cell r="B8813">
            <v>98887</v>
          </cell>
          <cell r="C8813">
            <v>98908</v>
          </cell>
          <cell r="D8813">
            <v>1</v>
          </cell>
          <cell r="E8813">
            <v>1</v>
          </cell>
          <cell r="F8813">
            <v>100</v>
          </cell>
          <cell r="I8813">
            <v>0</v>
          </cell>
          <cell r="J8813">
            <v>0</v>
          </cell>
          <cell r="K8813">
            <v>0</v>
          </cell>
          <cell r="L8813">
            <v>0</v>
          </cell>
          <cell r="M8813">
            <v>100</v>
          </cell>
          <cell r="N8813">
            <v>0</v>
          </cell>
        </row>
        <row r="8814">
          <cell r="A8814" t="str">
            <v>98888988891</v>
          </cell>
          <cell r="B8814">
            <v>98888</v>
          </cell>
          <cell r="C8814">
            <v>98889</v>
          </cell>
          <cell r="D8814">
            <v>1</v>
          </cell>
          <cell r="E8814">
            <v>1</v>
          </cell>
          <cell r="F8814">
            <v>100</v>
          </cell>
          <cell r="I8814">
            <v>0</v>
          </cell>
          <cell r="J8814">
            <v>0</v>
          </cell>
          <cell r="K8814">
            <v>0</v>
          </cell>
          <cell r="L8814">
            <v>0</v>
          </cell>
          <cell r="M8814">
            <v>100</v>
          </cell>
          <cell r="N8814">
            <v>0</v>
          </cell>
        </row>
        <row r="8815">
          <cell r="A8815" t="str">
            <v>98888989081</v>
          </cell>
          <cell r="B8815">
            <v>98888</v>
          </cell>
          <cell r="C8815">
            <v>98908</v>
          </cell>
          <cell r="D8815">
            <v>1</v>
          </cell>
          <cell r="E8815">
            <v>1</v>
          </cell>
          <cell r="F8815">
            <v>100</v>
          </cell>
          <cell r="I8815">
            <v>0</v>
          </cell>
          <cell r="J8815">
            <v>0</v>
          </cell>
          <cell r="K8815">
            <v>0</v>
          </cell>
          <cell r="L8815">
            <v>0</v>
          </cell>
          <cell r="M8815">
            <v>100</v>
          </cell>
          <cell r="N8815">
            <v>0</v>
          </cell>
        </row>
        <row r="8816">
          <cell r="A8816" t="str">
            <v>98889988941</v>
          </cell>
          <cell r="B8816">
            <v>98889</v>
          </cell>
          <cell r="C8816">
            <v>98894</v>
          </cell>
          <cell r="D8816">
            <v>1</v>
          </cell>
          <cell r="E8816">
            <v>1</v>
          </cell>
          <cell r="F8816">
            <v>100</v>
          </cell>
          <cell r="I8816">
            <v>0</v>
          </cell>
          <cell r="J8816">
            <v>0</v>
          </cell>
          <cell r="K8816">
            <v>0</v>
          </cell>
          <cell r="L8816">
            <v>0</v>
          </cell>
          <cell r="M8816">
            <v>100</v>
          </cell>
          <cell r="N8816">
            <v>0</v>
          </cell>
        </row>
        <row r="8817">
          <cell r="A8817" t="str">
            <v>98890988911</v>
          </cell>
          <cell r="B8817">
            <v>98890</v>
          </cell>
          <cell r="C8817">
            <v>98891</v>
          </cell>
          <cell r="D8817">
            <v>1</v>
          </cell>
          <cell r="E8817">
            <v>1</v>
          </cell>
          <cell r="F8817">
            <v>100</v>
          </cell>
          <cell r="I8817">
            <v>0</v>
          </cell>
          <cell r="J8817">
            <v>0</v>
          </cell>
          <cell r="K8817">
            <v>0</v>
          </cell>
          <cell r="L8817">
            <v>0</v>
          </cell>
          <cell r="M8817">
            <v>100</v>
          </cell>
          <cell r="N8817">
            <v>1</v>
          </cell>
        </row>
        <row r="8818">
          <cell r="A8818" t="str">
            <v>98890988981</v>
          </cell>
          <cell r="B8818">
            <v>98890</v>
          </cell>
          <cell r="C8818">
            <v>98898</v>
          </cell>
          <cell r="D8818">
            <v>1</v>
          </cell>
          <cell r="E8818">
            <v>1</v>
          </cell>
          <cell r="F8818">
            <v>100</v>
          </cell>
          <cell r="I8818">
            <v>0</v>
          </cell>
          <cell r="J8818">
            <v>0</v>
          </cell>
          <cell r="K8818">
            <v>0</v>
          </cell>
          <cell r="L8818">
            <v>0</v>
          </cell>
          <cell r="M8818">
            <v>100</v>
          </cell>
          <cell r="N8818">
            <v>0</v>
          </cell>
        </row>
        <row r="8819">
          <cell r="A8819" t="str">
            <v>98890989741</v>
          </cell>
          <cell r="B8819">
            <v>98890</v>
          </cell>
          <cell r="C8819">
            <v>98974</v>
          </cell>
          <cell r="D8819">
            <v>1</v>
          </cell>
          <cell r="E8819">
            <v>1</v>
          </cell>
          <cell r="F8819">
            <v>100</v>
          </cell>
          <cell r="I8819">
            <v>0</v>
          </cell>
          <cell r="J8819">
            <v>0</v>
          </cell>
          <cell r="K8819">
            <v>0</v>
          </cell>
          <cell r="L8819">
            <v>0</v>
          </cell>
          <cell r="M8819">
            <v>100</v>
          </cell>
          <cell r="N8819">
            <v>0</v>
          </cell>
        </row>
        <row r="8820">
          <cell r="A8820" t="str">
            <v>98891989581</v>
          </cell>
          <cell r="B8820">
            <v>98891</v>
          </cell>
          <cell r="C8820">
            <v>98958</v>
          </cell>
          <cell r="D8820">
            <v>1</v>
          </cell>
          <cell r="E8820">
            <v>1</v>
          </cell>
          <cell r="F8820">
            <v>100</v>
          </cell>
          <cell r="I8820">
            <v>0</v>
          </cell>
          <cell r="J8820">
            <v>0</v>
          </cell>
          <cell r="K8820">
            <v>0</v>
          </cell>
          <cell r="L8820">
            <v>0</v>
          </cell>
          <cell r="M8820">
            <v>100</v>
          </cell>
          <cell r="N8820">
            <v>0</v>
          </cell>
        </row>
        <row r="8821">
          <cell r="A8821" t="str">
            <v>98892989741</v>
          </cell>
          <cell r="B8821">
            <v>98892</v>
          </cell>
          <cell r="C8821">
            <v>98974</v>
          </cell>
          <cell r="D8821">
            <v>1</v>
          </cell>
          <cell r="E8821">
            <v>1</v>
          </cell>
          <cell r="F8821">
            <v>100</v>
          </cell>
          <cell r="I8821">
            <v>0</v>
          </cell>
          <cell r="J8821">
            <v>0</v>
          </cell>
          <cell r="K8821">
            <v>0</v>
          </cell>
          <cell r="L8821">
            <v>0</v>
          </cell>
          <cell r="M8821">
            <v>100</v>
          </cell>
          <cell r="N8821">
            <v>0</v>
          </cell>
        </row>
        <row r="8822">
          <cell r="A8822" t="str">
            <v>98892989771</v>
          </cell>
          <cell r="B8822">
            <v>98892</v>
          </cell>
          <cell r="C8822">
            <v>98977</v>
          </cell>
          <cell r="D8822">
            <v>1</v>
          </cell>
          <cell r="E8822">
            <v>1</v>
          </cell>
          <cell r="F8822">
            <v>100</v>
          </cell>
          <cell r="I8822">
            <v>0</v>
          </cell>
          <cell r="J8822">
            <v>0</v>
          </cell>
          <cell r="K8822">
            <v>0</v>
          </cell>
          <cell r="L8822">
            <v>0</v>
          </cell>
          <cell r="M8822">
            <v>100</v>
          </cell>
          <cell r="N8822">
            <v>0</v>
          </cell>
        </row>
        <row r="8823">
          <cell r="A8823" t="str">
            <v>98893989311</v>
          </cell>
          <cell r="B8823">
            <v>98893</v>
          </cell>
          <cell r="C8823">
            <v>98931</v>
          </cell>
          <cell r="D8823">
            <v>1</v>
          </cell>
          <cell r="E8823">
            <v>1</v>
          </cell>
          <cell r="F8823">
            <v>100</v>
          </cell>
          <cell r="I8823">
            <v>0</v>
          </cell>
          <cell r="J8823">
            <v>0</v>
          </cell>
          <cell r="K8823">
            <v>0</v>
          </cell>
          <cell r="L8823">
            <v>0</v>
          </cell>
          <cell r="M8823">
            <v>100</v>
          </cell>
          <cell r="N8823">
            <v>0</v>
          </cell>
        </row>
        <row r="8824">
          <cell r="A8824" t="str">
            <v>98894988951</v>
          </cell>
          <cell r="B8824">
            <v>98894</v>
          </cell>
          <cell r="C8824">
            <v>98895</v>
          </cell>
          <cell r="D8824">
            <v>1</v>
          </cell>
          <cell r="E8824">
            <v>1</v>
          </cell>
          <cell r="F8824">
            <v>100</v>
          </cell>
          <cell r="I8824">
            <v>0</v>
          </cell>
          <cell r="J8824">
            <v>0</v>
          </cell>
          <cell r="K8824">
            <v>0</v>
          </cell>
          <cell r="L8824">
            <v>0</v>
          </cell>
          <cell r="M8824">
            <v>100</v>
          </cell>
          <cell r="N8824">
            <v>0</v>
          </cell>
        </row>
        <row r="8825">
          <cell r="A8825" t="str">
            <v>98895988971</v>
          </cell>
          <cell r="B8825">
            <v>98895</v>
          </cell>
          <cell r="C8825">
            <v>98897</v>
          </cell>
          <cell r="D8825">
            <v>1</v>
          </cell>
          <cell r="E8825">
            <v>1</v>
          </cell>
          <cell r="F8825">
            <v>100</v>
          </cell>
          <cell r="I8825">
            <v>0</v>
          </cell>
          <cell r="J8825">
            <v>0</v>
          </cell>
          <cell r="K8825">
            <v>0</v>
          </cell>
          <cell r="L8825">
            <v>0</v>
          </cell>
          <cell r="M8825">
            <v>100</v>
          </cell>
          <cell r="N8825">
            <v>0</v>
          </cell>
        </row>
        <row r="8826">
          <cell r="A8826" t="str">
            <v>98895988991</v>
          </cell>
          <cell r="B8826">
            <v>98895</v>
          </cell>
          <cell r="C8826">
            <v>98899</v>
          </cell>
          <cell r="D8826">
            <v>1</v>
          </cell>
          <cell r="E8826">
            <v>1</v>
          </cell>
          <cell r="F8826">
            <v>100</v>
          </cell>
          <cell r="I8826">
            <v>0</v>
          </cell>
          <cell r="J8826">
            <v>0</v>
          </cell>
          <cell r="K8826">
            <v>0</v>
          </cell>
          <cell r="L8826">
            <v>0</v>
          </cell>
          <cell r="M8826">
            <v>100</v>
          </cell>
          <cell r="N8826">
            <v>0</v>
          </cell>
        </row>
        <row r="8827">
          <cell r="A8827" t="str">
            <v>98896988991</v>
          </cell>
          <cell r="B8827">
            <v>98896</v>
          </cell>
          <cell r="C8827">
            <v>98899</v>
          </cell>
          <cell r="D8827">
            <v>1</v>
          </cell>
          <cell r="E8827">
            <v>1</v>
          </cell>
          <cell r="F8827">
            <v>100</v>
          </cell>
          <cell r="I8827">
            <v>0</v>
          </cell>
          <cell r="J8827">
            <v>0</v>
          </cell>
          <cell r="K8827">
            <v>0</v>
          </cell>
          <cell r="L8827">
            <v>0</v>
          </cell>
          <cell r="M8827">
            <v>100</v>
          </cell>
          <cell r="N8827">
            <v>0</v>
          </cell>
        </row>
        <row r="8828">
          <cell r="A8828" t="str">
            <v>98897989041</v>
          </cell>
          <cell r="B8828">
            <v>98897</v>
          </cell>
          <cell r="C8828">
            <v>98904</v>
          </cell>
          <cell r="D8828">
            <v>1</v>
          </cell>
          <cell r="E8828">
            <v>1</v>
          </cell>
          <cell r="F8828">
            <v>100</v>
          </cell>
          <cell r="I8828">
            <v>0</v>
          </cell>
          <cell r="J8828">
            <v>0</v>
          </cell>
          <cell r="K8828">
            <v>0</v>
          </cell>
          <cell r="L8828">
            <v>0</v>
          </cell>
          <cell r="M8828">
            <v>100</v>
          </cell>
          <cell r="N8828">
            <v>0</v>
          </cell>
        </row>
        <row r="8829">
          <cell r="A8829" t="str">
            <v>98898988991</v>
          </cell>
          <cell r="B8829">
            <v>98898</v>
          </cell>
          <cell r="C8829">
            <v>98899</v>
          </cell>
          <cell r="D8829">
            <v>1</v>
          </cell>
          <cell r="E8829">
            <v>1</v>
          </cell>
          <cell r="F8829">
            <v>100</v>
          </cell>
          <cell r="I8829">
            <v>0</v>
          </cell>
          <cell r="J8829">
            <v>0</v>
          </cell>
          <cell r="K8829">
            <v>0</v>
          </cell>
          <cell r="L8829">
            <v>0</v>
          </cell>
          <cell r="M8829">
            <v>100</v>
          </cell>
          <cell r="N8829">
            <v>1</v>
          </cell>
        </row>
        <row r="8830">
          <cell r="A8830" t="str">
            <v>98898989131</v>
          </cell>
          <cell r="B8830">
            <v>98898</v>
          </cell>
          <cell r="C8830">
            <v>98913</v>
          </cell>
          <cell r="D8830">
            <v>1</v>
          </cell>
          <cell r="E8830">
            <v>1</v>
          </cell>
          <cell r="F8830">
            <v>100</v>
          </cell>
          <cell r="I8830">
            <v>0</v>
          </cell>
          <cell r="J8830">
            <v>0</v>
          </cell>
          <cell r="K8830">
            <v>0</v>
          </cell>
          <cell r="L8830">
            <v>0</v>
          </cell>
          <cell r="M8830">
            <v>100</v>
          </cell>
          <cell r="N8830">
            <v>0</v>
          </cell>
        </row>
        <row r="8831">
          <cell r="A8831" t="str">
            <v>98898989311</v>
          </cell>
          <cell r="B8831">
            <v>98898</v>
          </cell>
          <cell r="C8831">
            <v>98931</v>
          </cell>
          <cell r="D8831">
            <v>1</v>
          </cell>
          <cell r="E8831">
            <v>1</v>
          </cell>
          <cell r="F8831">
            <v>100</v>
          </cell>
          <cell r="I8831">
            <v>0</v>
          </cell>
          <cell r="J8831">
            <v>0</v>
          </cell>
          <cell r="K8831">
            <v>0</v>
          </cell>
          <cell r="L8831">
            <v>0</v>
          </cell>
          <cell r="M8831">
            <v>100</v>
          </cell>
          <cell r="N8831">
            <v>0</v>
          </cell>
        </row>
        <row r="8832">
          <cell r="A8832" t="str">
            <v>98899989001</v>
          </cell>
          <cell r="B8832">
            <v>98899</v>
          </cell>
          <cell r="C8832">
            <v>98900</v>
          </cell>
          <cell r="D8832">
            <v>1</v>
          </cell>
          <cell r="E8832">
            <v>1</v>
          </cell>
          <cell r="F8832">
            <v>100</v>
          </cell>
          <cell r="I8832">
            <v>0</v>
          </cell>
          <cell r="J8832">
            <v>0</v>
          </cell>
          <cell r="K8832">
            <v>0</v>
          </cell>
          <cell r="L8832">
            <v>0</v>
          </cell>
          <cell r="M8832">
            <v>100</v>
          </cell>
          <cell r="N8832">
            <v>0</v>
          </cell>
        </row>
        <row r="8833">
          <cell r="A8833" t="str">
            <v>98899989071</v>
          </cell>
          <cell r="B8833">
            <v>98899</v>
          </cell>
          <cell r="C8833">
            <v>98907</v>
          </cell>
          <cell r="D8833">
            <v>1</v>
          </cell>
          <cell r="E8833">
            <v>1</v>
          </cell>
          <cell r="F8833">
            <v>100</v>
          </cell>
          <cell r="I8833">
            <v>0</v>
          </cell>
          <cell r="J8833">
            <v>0</v>
          </cell>
          <cell r="K8833">
            <v>0</v>
          </cell>
          <cell r="L8833">
            <v>0</v>
          </cell>
          <cell r="M8833">
            <v>100</v>
          </cell>
          <cell r="N8833">
            <v>0</v>
          </cell>
        </row>
        <row r="8834">
          <cell r="A8834" t="str">
            <v>98899989121</v>
          </cell>
          <cell r="B8834">
            <v>98899</v>
          </cell>
          <cell r="C8834">
            <v>98912</v>
          </cell>
          <cell r="D8834">
            <v>1</v>
          </cell>
          <cell r="E8834">
            <v>1</v>
          </cell>
          <cell r="F8834">
            <v>100</v>
          </cell>
          <cell r="I8834">
            <v>0</v>
          </cell>
          <cell r="J8834">
            <v>0</v>
          </cell>
          <cell r="K8834">
            <v>0</v>
          </cell>
          <cell r="L8834">
            <v>0</v>
          </cell>
          <cell r="M8834">
            <v>100</v>
          </cell>
          <cell r="N8834">
            <v>0</v>
          </cell>
        </row>
        <row r="8835">
          <cell r="A8835" t="str">
            <v>98899989171</v>
          </cell>
          <cell r="B8835">
            <v>98899</v>
          </cell>
          <cell r="C8835">
            <v>98917</v>
          </cell>
          <cell r="D8835">
            <v>1</v>
          </cell>
          <cell r="E8835">
            <v>1</v>
          </cell>
          <cell r="F8835">
            <v>100</v>
          </cell>
          <cell r="I8835">
            <v>0</v>
          </cell>
          <cell r="J8835">
            <v>0</v>
          </cell>
          <cell r="K8835">
            <v>0</v>
          </cell>
          <cell r="L8835">
            <v>0</v>
          </cell>
          <cell r="M8835">
            <v>100</v>
          </cell>
          <cell r="N8835">
            <v>0</v>
          </cell>
        </row>
        <row r="8836">
          <cell r="A8836" t="str">
            <v>98899989551</v>
          </cell>
          <cell r="B8836">
            <v>98899</v>
          </cell>
          <cell r="C8836">
            <v>98955</v>
          </cell>
          <cell r="D8836">
            <v>1</v>
          </cell>
          <cell r="E8836">
            <v>1</v>
          </cell>
          <cell r="F8836">
            <v>100</v>
          </cell>
          <cell r="I8836">
            <v>0</v>
          </cell>
          <cell r="J8836">
            <v>0</v>
          </cell>
          <cell r="K8836">
            <v>0</v>
          </cell>
          <cell r="L8836">
            <v>0</v>
          </cell>
          <cell r="M8836">
            <v>100</v>
          </cell>
          <cell r="N8836">
            <v>0</v>
          </cell>
        </row>
        <row r="8837">
          <cell r="A8837" t="str">
            <v>98899990931</v>
          </cell>
          <cell r="B8837">
            <v>98899</v>
          </cell>
          <cell r="C8837">
            <v>99093</v>
          </cell>
          <cell r="D8837">
            <v>1</v>
          </cell>
          <cell r="E8837">
            <v>1</v>
          </cell>
          <cell r="F8837">
            <v>100</v>
          </cell>
          <cell r="I8837">
            <v>0</v>
          </cell>
          <cell r="J8837">
            <v>0</v>
          </cell>
          <cell r="K8837">
            <v>0</v>
          </cell>
          <cell r="L8837">
            <v>0</v>
          </cell>
          <cell r="M8837">
            <v>100</v>
          </cell>
          <cell r="N8837">
            <v>0</v>
          </cell>
        </row>
        <row r="8838">
          <cell r="A8838" t="str">
            <v>98900989011</v>
          </cell>
          <cell r="B8838">
            <v>98900</v>
          </cell>
          <cell r="C8838">
            <v>98901</v>
          </cell>
          <cell r="D8838">
            <v>1</v>
          </cell>
          <cell r="E8838">
            <v>1</v>
          </cell>
          <cell r="F8838">
            <v>100</v>
          </cell>
          <cell r="I8838">
            <v>0</v>
          </cell>
          <cell r="J8838">
            <v>0</v>
          </cell>
          <cell r="K8838">
            <v>0</v>
          </cell>
          <cell r="L8838">
            <v>0</v>
          </cell>
          <cell r="M8838">
            <v>100</v>
          </cell>
          <cell r="N8838">
            <v>0</v>
          </cell>
        </row>
        <row r="8839">
          <cell r="A8839" t="str">
            <v>98901989021</v>
          </cell>
          <cell r="B8839">
            <v>98901</v>
          </cell>
          <cell r="C8839">
            <v>98902</v>
          </cell>
          <cell r="D8839">
            <v>1</v>
          </cell>
          <cell r="E8839">
            <v>1</v>
          </cell>
          <cell r="F8839">
            <v>100</v>
          </cell>
          <cell r="I8839">
            <v>0</v>
          </cell>
          <cell r="J8839">
            <v>0</v>
          </cell>
          <cell r="K8839">
            <v>0</v>
          </cell>
          <cell r="L8839">
            <v>0</v>
          </cell>
          <cell r="M8839">
            <v>100</v>
          </cell>
          <cell r="N8839">
            <v>0</v>
          </cell>
        </row>
        <row r="8840">
          <cell r="A8840" t="str">
            <v>98901989031</v>
          </cell>
          <cell r="B8840">
            <v>98901</v>
          </cell>
          <cell r="C8840">
            <v>98903</v>
          </cell>
          <cell r="D8840">
            <v>1</v>
          </cell>
          <cell r="E8840">
            <v>1</v>
          </cell>
          <cell r="F8840">
            <v>100</v>
          </cell>
          <cell r="I8840">
            <v>0</v>
          </cell>
          <cell r="J8840">
            <v>0</v>
          </cell>
          <cell r="K8840">
            <v>0</v>
          </cell>
          <cell r="L8840">
            <v>0</v>
          </cell>
          <cell r="M8840">
            <v>100</v>
          </cell>
          <cell r="N8840">
            <v>0</v>
          </cell>
        </row>
        <row r="8841">
          <cell r="A8841" t="str">
            <v>98902989191</v>
          </cell>
          <cell r="B8841">
            <v>98902</v>
          </cell>
          <cell r="C8841">
            <v>98919</v>
          </cell>
          <cell r="D8841">
            <v>1</v>
          </cell>
          <cell r="E8841">
            <v>1</v>
          </cell>
          <cell r="F8841">
            <v>100</v>
          </cell>
          <cell r="I8841">
            <v>0</v>
          </cell>
          <cell r="J8841">
            <v>0</v>
          </cell>
          <cell r="K8841">
            <v>0</v>
          </cell>
          <cell r="L8841">
            <v>0</v>
          </cell>
          <cell r="M8841">
            <v>100</v>
          </cell>
          <cell r="N8841">
            <v>0</v>
          </cell>
        </row>
        <row r="8842">
          <cell r="A8842" t="str">
            <v>98903989041</v>
          </cell>
          <cell r="B8842">
            <v>98903</v>
          </cell>
          <cell r="C8842">
            <v>98904</v>
          </cell>
          <cell r="D8842">
            <v>1</v>
          </cell>
          <cell r="E8842">
            <v>1</v>
          </cell>
          <cell r="F8842">
            <v>100</v>
          </cell>
          <cell r="I8842">
            <v>0</v>
          </cell>
          <cell r="J8842">
            <v>0</v>
          </cell>
          <cell r="K8842">
            <v>0</v>
          </cell>
          <cell r="L8842">
            <v>0</v>
          </cell>
          <cell r="M8842">
            <v>100</v>
          </cell>
          <cell r="N8842">
            <v>0</v>
          </cell>
        </row>
        <row r="8843">
          <cell r="A8843" t="str">
            <v>98905989181</v>
          </cell>
          <cell r="B8843">
            <v>98905</v>
          </cell>
          <cell r="C8843">
            <v>98918</v>
          </cell>
          <cell r="D8843">
            <v>1</v>
          </cell>
          <cell r="E8843">
            <v>1</v>
          </cell>
          <cell r="F8843">
            <v>100</v>
          </cell>
          <cell r="I8843">
            <v>0</v>
          </cell>
          <cell r="J8843">
            <v>0</v>
          </cell>
          <cell r="K8843">
            <v>0</v>
          </cell>
          <cell r="L8843">
            <v>0</v>
          </cell>
          <cell r="M8843">
            <v>100</v>
          </cell>
          <cell r="N8843">
            <v>0</v>
          </cell>
        </row>
        <row r="8844">
          <cell r="A8844" t="str">
            <v>98905989311</v>
          </cell>
          <cell r="B8844">
            <v>98905</v>
          </cell>
          <cell r="C8844">
            <v>98931</v>
          </cell>
          <cell r="D8844">
            <v>1</v>
          </cell>
          <cell r="E8844">
            <v>1</v>
          </cell>
          <cell r="F8844">
            <v>100</v>
          </cell>
          <cell r="I8844">
            <v>0</v>
          </cell>
          <cell r="J8844">
            <v>0</v>
          </cell>
          <cell r="K8844">
            <v>0</v>
          </cell>
          <cell r="L8844">
            <v>0</v>
          </cell>
          <cell r="M8844">
            <v>100</v>
          </cell>
          <cell r="N8844">
            <v>0</v>
          </cell>
        </row>
        <row r="8845">
          <cell r="A8845" t="str">
            <v>98906989361</v>
          </cell>
          <cell r="B8845">
            <v>98906</v>
          </cell>
          <cell r="C8845">
            <v>98936</v>
          </cell>
          <cell r="D8845">
            <v>1</v>
          </cell>
          <cell r="E8845">
            <v>1</v>
          </cell>
          <cell r="F8845">
            <v>100</v>
          </cell>
          <cell r="I8845">
            <v>0</v>
          </cell>
          <cell r="J8845">
            <v>0</v>
          </cell>
          <cell r="K8845">
            <v>0</v>
          </cell>
          <cell r="L8845">
            <v>0</v>
          </cell>
          <cell r="M8845">
            <v>100</v>
          </cell>
          <cell r="N8845">
            <v>0</v>
          </cell>
        </row>
        <row r="8846">
          <cell r="A8846" t="str">
            <v>98907989571</v>
          </cell>
          <cell r="B8846">
            <v>98907</v>
          </cell>
          <cell r="C8846">
            <v>98957</v>
          </cell>
          <cell r="D8846">
            <v>1</v>
          </cell>
          <cell r="E8846">
            <v>1</v>
          </cell>
          <cell r="F8846">
            <v>100</v>
          </cell>
          <cell r="I8846">
            <v>0</v>
          </cell>
          <cell r="J8846">
            <v>0</v>
          </cell>
          <cell r="K8846">
            <v>0</v>
          </cell>
          <cell r="L8846">
            <v>0</v>
          </cell>
          <cell r="M8846">
            <v>100</v>
          </cell>
          <cell r="N8846">
            <v>0</v>
          </cell>
        </row>
        <row r="8847">
          <cell r="A8847" t="str">
            <v>98909989101</v>
          </cell>
          <cell r="B8847">
            <v>98909</v>
          </cell>
          <cell r="C8847">
            <v>98910</v>
          </cell>
          <cell r="D8847">
            <v>1</v>
          </cell>
          <cell r="E8847">
            <v>1</v>
          </cell>
          <cell r="F8847">
            <v>100</v>
          </cell>
          <cell r="I8847">
            <v>0</v>
          </cell>
          <cell r="J8847">
            <v>0</v>
          </cell>
          <cell r="K8847">
            <v>0</v>
          </cell>
          <cell r="L8847">
            <v>0</v>
          </cell>
          <cell r="M8847">
            <v>100</v>
          </cell>
          <cell r="N8847">
            <v>0</v>
          </cell>
        </row>
        <row r="8848">
          <cell r="A8848" t="str">
            <v>98909989111</v>
          </cell>
          <cell r="B8848">
            <v>98909</v>
          </cell>
          <cell r="C8848">
            <v>98911</v>
          </cell>
          <cell r="D8848">
            <v>1</v>
          </cell>
          <cell r="E8848">
            <v>1</v>
          </cell>
          <cell r="F8848">
            <v>100</v>
          </cell>
          <cell r="I8848">
            <v>0</v>
          </cell>
          <cell r="J8848">
            <v>0</v>
          </cell>
          <cell r="K8848">
            <v>0</v>
          </cell>
          <cell r="L8848">
            <v>0</v>
          </cell>
          <cell r="M8848">
            <v>100</v>
          </cell>
          <cell r="N8848">
            <v>0</v>
          </cell>
        </row>
        <row r="8849">
          <cell r="A8849" t="str">
            <v>98909989191</v>
          </cell>
          <cell r="B8849">
            <v>98909</v>
          </cell>
          <cell r="C8849">
            <v>98919</v>
          </cell>
          <cell r="D8849">
            <v>1</v>
          </cell>
          <cell r="E8849">
            <v>1</v>
          </cell>
          <cell r="F8849">
            <v>100</v>
          </cell>
          <cell r="I8849">
            <v>0</v>
          </cell>
          <cell r="J8849">
            <v>0</v>
          </cell>
          <cell r="K8849">
            <v>0</v>
          </cell>
          <cell r="L8849">
            <v>0</v>
          </cell>
          <cell r="M8849">
            <v>100</v>
          </cell>
          <cell r="N8849">
            <v>0</v>
          </cell>
        </row>
        <row r="8850">
          <cell r="A8850" t="str">
            <v>98911989321</v>
          </cell>
          <cell r="B8850">
            <v>98911</v>
          </cell>
          <cell r="C8850">
            <v>98932</v>
          </cell>
          <cell r="D8850">
            <v>1</v>
          </cell>
          <cell r="E8850">
            <v>1</v>
          </cell>
          <cell r="F8850">
            <v>100</v>
          </cell>
          <cell r="I8850">
            <v>0</v>
          </cell>
          <cell r="J8850">
            <v>0</v>
          </cell>
          <cell r="K8850">
            <v>0</v>
          </cell>
          <cell r="L8850">
            <v>0</v>
          </cell>
          <cell r="M8850">
            <v>100</v>
          </cell>
          <cell r="N8850">
            <v>0</v>
          </cell>
        </row>
        <row r="8851">
          <cell r="A8851" t="str">
            <v>98912989321</v>
          </cell>
          <cell r="B8851">
            <v>98912</v>
          </cell>
          <cell r="C8851">
            <v>98932</v>
          </cell>
          <cell r="D8851">
            <v>1</v>
          </cell>
          <cell r="E8851">
            <v>1</v>
          </cell>
          <cell r="F8851">
            <v>100</v>
          </cell>
          <cell r="I8851">
            <v>0</v>
          </cell>
          <cell r="J8851">
            <v>0</v>
          </cell>
          <cell r="K8851">
            <v>0</v>
          </cell>
          <cell r="L8851">
            <v>0</v>
          </cell>
          <cell r="M8851">
            <v>100</v>
          </cell>
          <cell r="N8851">
            <v>0</v>
          </cell>
        </row>
        <row r="8852">
          <cell r="A8852" t="str">
            <v>98913989311</v>
          </cell>
          <cell r="B8852">
            <v>98913</v>
          </cell>
          <cell r="C8852">
            <v>98931</v>
          </cell>
          <cell r="D8852">
            <v>1</v>
          </cell>
          <cell r="E8852">
            <v>1</v>
          </cell>
          <cell r="F8852">
            <v>100</v>
          </cell>
          <cell r="I8852">
            <v>0</v>
          </cell>
          <cell r="J8852">
            <v>0</v>
          </cell>
          <cell r="K8852">
            <v>0</v>
          </cell>
          <cell r="L8852">
            <v>0</v>
          </cell>
          <cell r="M8852">
            <v>100</v>
          </cell>
          <cell r="N8852">
            <v>0</v>
          </cell>
        </row>
        <row r="8853">
          <cell r="A8853" t="str">
            <v>98914989321</v>
          </cell>
          <cell r="B8853">
            <v>98914</v>
          </cell>
          <cell r="C8853">
            <v>98932</v>
          </cell>
          <cell r="D8853">
            <v>1</v>
          </cell>
          <cell r="E8853">
            <v>1</v>
          </cell>
          <cell r="F8853">
            <v>100</v>
          </cell>
          <cell r="I8853">
            <v>0</v>
          </cell>
          <cell r="J8853">
            <v>0</v>
          </cell>
          <cell r="K8853">
            <v>0</v>
          </cell>
          <cell r="L8853">
            <v>0</v>
          </cell>
          <cell r="M8853">
            <v>100</v>
          </cell>
          <cell r="N8853">
            <v>0</v>
          </cell>
        </row>
        <row r="8854">
          <cell r="A8854" t="str">
            <v>98915989161</v>
          </cell>
          <cell r="B8854">
            <v>98915</v>
          </cell>
          <cell r="C8854">
            <v>98916</v>
          </cell>
          <cell r="D8854">
            <v>1</v>
          </cell>
          <cell r="E8854">
            <v>1</v>
          </cell>
          <cell r="F8854">
            <v>100</v>
          </cell>
          <cell r="I8854">
            <v>0</v>
          </cell>
          <cell r="J8854">
            <v>0</v>
          </cell>
          <cell r="K8854">
            <v>0</v>
          </cell>
          <cell r="L8854">
            <v>0</v>
          </cell>
          <cell r="M8854">
            <v>100</v>
          </cell>
          <cell r="N8854">
            <v>0</v>
          </cell>
        </row>
        <row r="8855">
          <cell r="A8855" t="str">
            <v>98915989171</v>
          </cell>
          <cell r="B8855">
            <v>98915</v>
          </cell>
          <cell r="C8855">
            <v>98917</v>
          </cell>
          <cell r="D8855">
            <v>1</v>
          </cell>
          <cell r="E8855">
            <v>1</v>
          </cell>
          <cell r="F8855">
            <v>100</v>
          </cell>
          <cell r="I8855">
            <v>0</v>
          </cell>
          <cell r="J8855">
            <v>0</v>
          </cell>
          <cell r="K8855">
            <v>0</v>
          </cell>
          <cell r="L8855">
            <v>0</v>
          </cell>
          <cell r="M8855">
            <v>100</v>
          </cell>
          <cell r="N8855">
            <v>0</v>
          </cell>
        </row>
        <row r="8856">
          <cell r="A8856" t="str">
            <v>98918989191</v>
          </cell>
          <cell r="B8856">
            <v>98918</v>
          </cell>
          <cell r="C8856">
            <v>98919</v>
          </cell>
          <cell r="D8856">
            <v>1</v>
          </cell>
          <cell r="E8856">
            <v>1</v>
          </cell>
          <cell r="F8856">
            <v>100</v>
          </cell>
          <cell r="I8856">
            <v>0</v>
          </cell>
          <cell r="J8856">
            <v>0</v>
          </cell>
          <cell r="K8856">
            <v>0</v>
          </cell>
          <cell r="L8856">
            <v>0</v>
          </cell>
          <cell r="M8856">
            <v>100</v>
          </cell>
          <cell r="N8856">
            <v>1</v>
          </cell>
        </row>
        <row r="8857">
          <cell r="A8857" t="str">
            <v>98918989731</v>
          </cell>
          <cell r="B8857">
            <v>98918</v>
          </cell>
          <cell r="C8857">
            <v>98973</v>
          </cell>
          <cell r="D8857">
            <v>1</v>
          </cell>
          <cell r="E8857">
            <v>1</v>
          </cell>
          <cell r="F8857">
            <v>100</v>
          </cell>
          <cell r="I8857">
            <v>0</v>
          </cell>
          <cell r="J8857">
            <v>0</v>
          </cell>
          <cell r="K8857">
            <v>0</v>
          </cell>
          <cell r="L8857">
            <v>0</v>
          </cell>
          <cell r="M8857">
            <v>100</v>
          </cell>
          <cell r="N8857">
            <v>0</v>
          </cell>
        </row>
        <row r="8858">
          <cell r="A8858" t="str">
            <v>98918989732</v>
          </cell>
          <cell r="B8858">
            <v>98918</v>
          </cell>
          <cell r="C8858">
            <v>98973</v>
          </cell>
          <cell r="D8858">
            <v>2</v>
          </cell>
          <cell r="E8858">
            <v>1</v>
          </cell>
          <cell r="F8858">
            <v>100</v>
          </cell>
          <cell r="I8858">
            <v>0</v>
          </cell>
          <cell r="J8858">
            <v>0</v>
          </cell>
          <cell r="K8858">
            <v>0</v>
          </cell>
          <cell r="L8858">
            <v>0</v>
          </cell>
          <cell r="M8858">
            <v>100</v>
          </cell>
          <cell r="N8858">
            <v>0</v>
          </cell>
        </row>
        <row r="8859">
          <cell r="A8859" t="str">
            <v>98919989201</v>
          </cell>
          <cell r="B8859">
            <v>98919</v>
          </cell>
          <cell r="C8859">
            <v>98920</v>
          </cell>
          <cell r="D8859">
            <v>1</v>
          </cell>
          <cell r="E8859">
            <v>1</v>
          </cell>
          <cell r="F8859">
            <v>100</v>
          </cell>
          <cell r="I8859">
            <v>0</v>
          </cell>
          <cell r="J8859">
            <v>0</v>
          </cell>
          <cell r="K8859">
            <v>0</v>
          </cell>
          <cell r="L8859">
            <v>0</v>
          </cell>
          <cell r="M8859">
            <v>100</v>
          </cell>
          <cell r="N8859">
            <v>1</v>
          </cell>
        </row>
        <row r="8860">
          <cell r="A8860" t="str">
            <v>98919989211</v>
          </cell>
          <cell r="B8860">
            <v>98919</v>
          </cell>
          <cell r="C8860">
            <v>98921</v>
          </cell>
          <cell r="D8860">
            <v>1</v>
          </cell>
          <cell r="E8860">
            <v>1</v>
          </cell>
          <cell r="F8860">
            <v>100</v>
          </cell>
          <cell r="I8860">
            <v>0</v>
          </cell>
          <cell r="J8860">
            <v>0</v>
          </cell>
          <cell r="K8860">
            <v>0</v>
          </cell>
          <cell r="L8860">
            <v>0</v>
          </cell>
          <cell r="M8860">
            <v>100</v>
          </cell>
          <cell r="N8860">
            <v>1</v>
          </cell>
        </row>
        <row r="8861">
          <cell r="A8861" t="str">
            <v>98919989221</v>
          </cell>
          <cell r="B8861">
            <v>98919</v>
          </cell>
          <cell r="C8861">
            <v>98922</v>
          </cell>
          <cell r="D8861">
            <v>1</v>
          </cell>
          <cell r="E8861">
            <v>1</v>
          </cell>
          <cell r="F8861">
            <v>100</v>
          </cell>
          <cell r="I8861">
            <v>0</v>
          </cell>
          <cell r="J8861">
            <v>0</v>
          </cell>
          <cell r="K8861">
            <v>0</v>
          </cell>
          <cell r="L8861">
            <v>0</v>
          </cell>
          <cell r="M8861">
            <v>100</v>
          </cell>
          <cell r="N8861">
            <v>1</v>
          </cell>
        </row>
        <row r="8862">
          <cell r="A8862" t="str">
            <v>98919989222</v>
          </cell>
          <cell r="B8862">
            <v>98919</v>
          </cell>
          <cell r="C8862">
            <v>98922</v>
          </cell>
          <cell r="D8862">
            <v>2</v>
          </cell>
          <cell r="E8862">
            <v>1</v>
          </cell>
          <cell r="F8862">
            <v>100</v>
          </cell>
          <cell r="I8862">
            <v>0</v>
          </cell>
          <cell r="J8862">
            <v>0</v>
          </cell>
          <cell r="K8862">
            <v>0</v>
          </cell>
          <cell r="L8862">
            <v>0</v>
          </cell>
          <cell r="M8862">
            <v>100</v>
          </cell>
          <cell r="N8862">
            <v>1</v>
          </cell>
        </row>
        <row r="8863">
          <cell r="A8863" t="str">
            <v>98919989361</v>
          </cell>
          <cell r="B8863">
            <v>98919</v>
          </cell>
          <cell r="C8863">
            <v>98936</v>
          </cell>
          <cell r="D8863">
            <v>1</v>
          </cell>
          <cell r="E8863">
            <v>1</v>
          </cell>
          <cell r="F8863">
            <v>100</v>
          </cell>
          <cell r="I8863">
            <v>0</v>
          </cell>
          <cell r="J8863">
            <v>0</v>
          </cell>
          <cell r="K8863">
            <v>0</v>
          </cell>
          <cell r="L8863">
            <v>0</v>
          </cell>
          <cell r="M8863">
            <v>100</v>
          </cell>
          <cell r="N8863">
            <v>0</v>
          </cell>
        </row>
        <row r="8864">
          <cell r="A8864" t="str">
            <v>98919989362</v>
          </cell>
          <cell r="B8864">
            <v>98919</v>
          </cell>
          <cell r="C8864">
            <v>98936</v>
          </cell>
          <cell r="D8864">
            <v>2</v>
          </cell>
          <cell r="E8864">
            <v>1</v>
          </cell>
          <cell r="F8864">
            <v>100</v>
          </cell>
          <cell r="I8864">
            <v>0</v>
          </cell>
          <cell r="J8864">
            <v>0</v>
          </cell>
          <cell r="K8864">
            <v>0</v>
          </cell>
          <cell r="L8864">
            <v>0</v>
          </cell>
          <cell r="M8864">
            <v>100</v>
          </cell>
          <cell r="N8864">
            <v>0</v>
          </cell>
        </row>
        <row r="8865">
          <cell r="A8865" t="str">
            <v>98923989561</v>
          </cell>
          <cell r="B8865">
            <v>98923</v>
          </cell>
          <cell r="C8865">
            <v>98956</v>
          </cell>
          <cell r="D8865">
            <v>1</v>
          </cell>
          <cell r="E8865">
            <v>1</v>
          </cell>
          <cell r="F8865">
            <v>100</v>
          </cell>
          <cell r="I8865">
            <v>0</v>
          </cell>
          <cell r="J8865">
            <v>0</v>
          </cell>
          <cell r="K8865">
            <v>0</v>
          </cell>
          <cell r="L8865">
            <v>0</v>
          </cell>
          <cell r="M8865">
            <v>100</v>
          </cell>
          <cell r="N8865">
            <v>0</v>
          </cell>
        </row>
        <row r="8866">
          <cell r="A8866" t="str">
            <v>98923990471</v>
          </cell>
          <cell r="B8866">
            <v>98923</v>
          </cell>
          <cell r="C8866">
            <v>99047</v>
          </cell>
          <cell r="D8866">
            <v>1</v>
          </cell>
          <cell r="E8866">
            <v>1</v>
          </cell>
          <cell r="F8866">
            <v>100</v>
          </cell>
          <cell r="I8866">
            <v>0</v>
          </cell>
          <cell r="J8866">
            <v>0</v>
          </cell>
          <cell r="K8866">
            <v>0</v>
          </cell>
          <cell r="L8866">
            <v>0</v>
          </cell>
          <cell r="M8866">
            <v>100</v>
          </cell>
          <cell r="N8866">
            <v>0</v>
          </cell>
        </row>
        <row r="8867">
          <cell r="A8867" t="str">
            <v>98924989251</v>
          </cell>
          <cell r="B8867">
            <v>98924</v>
          </cell>
          <cell r="C8867">
            <v>98925</v>
          </cell>
          <cell r="D8867">
            <v>1</v>
          </cell>
          <cell r="E8867">
            <v>1</v>
          </cell>
          <cell r="F8867">
            <v>100</v>
          </cell>
          <cell r="I8867">
            <v>0</v>
          </cell>
          <cell r="J8867">
            <v>0</v>
          </cell>
          <cell r="K8867">
            <v>0</v>
          </cell>
          <cell r="L8867">
            <v>0</v>
          </cell>
          <cell r="M8867">
            <v>100</v>
          </cell>
          <cell r="N8867">
            <v>0</v>
          </cell>
        </row>
        <row r="8868">
          <cell r="A8868" t="str">
            <v>98924989571</v>
          </cell>
          <cell r="B8868">
            <v>98924</v>
          </cell>
          <cell r="C8868">
            <v>98957</v>
          </cell>
          <cell r="D8868">
            <v>1</v>
          </cell>
          <cell r="E8868">
            <v>1</v>
          </cell>
          <cell r="F8868">
            <v>100</v>
          </cell>
          <cell r="I8868">
            <v>0</v>
          </cell>
          <cell r="J8868">
            <v>0</v>
          </cell>
          <cell r="K8868">
            <v>0</v>
          </cell>
          <cell r="L8868">
            <v>0</v>
          </cell>
          <cell r="M8868">
            <v>100</v>
          </cell>
          <cell r="N8868">
            <v>0</v>
          </cell>
        </row>
        <row r="8869">
          <cell r="A8869" t="str">
            <v>98924989581</v>
          </cell>
          <cell r="B8869">
            <v>98924</v>
          </cell>
          <cell r="C8869">
            <v>98958</v>
          </cell>
          <cell r="D8869">
            <v>1</v>
          </cell>
          <cell r="E8869">
            <v>1</v>
          </cell>
          <cell r="F8869">
            <v>100</v>
          </cell>
          <cell r="I8869">
            <v>0</v>
          </cell>
          <cell r="J8869">
            <v>0</v>
          </cell>
          <cell r="K8869">
            <v>0</v>
          </cell>
          <cell r="L8869">
            <v>0</v>
          </cell>
          <cell r="M8869">
            <v>100</v>
          </cell>
          <cell r="N8869">
            <v>0</v>
          </cell>
        </row>
        <row r="8870">
          <cell r="A8870" t="str">
            <v>98926989331</v>
          </cell>
          <cell r="B8870">
            <v>98926</v>
          </cell>
          <cell r="C8870">
            <v>98933</v>
          </cell>
          <cell r="D8870">
            <v>1</v>
          </cell>
          <cell r="E8870">
            <v>1</v>
          </cell>
          <cell r="F8870">
            <v>100</v>
          </cell>
          <cell r="I8870">
            <v>0</v>
          </cell>
          <cell r="J8870">
            <v>0</v>
          </cell>
          <cell r="K8870">
            <v>0</v>
          </cell>
          <cell r="L8870">
            <v>0</v>
          </cell>
          <cell r="M8870">
            <v>100</v>
          </cell>
          <cell r="N8870">
            <v>0</v>
          </cell>
        </row>
        <row r="8871">
          <cell r="A8871" t="str">
            <v>98926990111</v>
          </cell>
          <cell r="B8871">
            <v>98926</v>
          </cell>
          <cell r="C8871">
            <v>99011</v>
          </cell>
          <cell r="D8871">
            <v>1</v>
          </cell>
          <cell r="E8871">
            <v>1</v>
          </cell>
          <cell r="F8871">
            <v>100</v>
          </cell>
          <cell r="I8871">
            <v>0</v>
          </cell>
          <cell r="J8871">
            <v>0</v>
          </cell>
          <cell r="K8871">
            <v>0</v>
          </cell>
          <cell r="L8871">
            <v>0</v>
          </cell>
          <cell r="M8871">
            <v>100</v>
          </cell>
          <cell r="N8871">
            <v>0</v>
          </cell>
        </row>
        <row r="8872">
          <cell r="A8872" t="str">
            <v>98927989281</v>
          </cell>
          <cell r="B8872">
            <v>98927</v>
          </cell>
          <cell r="C8872">
            <v>98928</v>
          </cell>
          <cell r="D8872">
            <v>1</v>
          </cell>
          <cell r="E8872">
            <v>1</v>
          </cell>
          <cell r="F8872">
            <v>100</v>
          </cell>
          <cell r="I8872">
            <v>0</v>
          </cell>
          <cell r="J8872">
            <v>0</v>
          </cell>
          <cell r="K8872">
            <v>0</v>
          </cell>
          <cell r="L8872">
            <v>0</v>
          </cell>
          <cell r="M8872">
            <v>100</v>
          </cell>
          <cell r="N8872">
            <v>0</v>
          </cell>
        </row>
        <row r="8873">
          <cell r="A8873" t="str">
            <v>98928989291</v>
          </cell>
          <cell r="B8873">
            <v>98928</v>
          </cell>
          <cell r="C8873">
            <v>98929</v>
          </cell>
          <cell r="D8873">
            <v>1</v>
          </cell>
          <cell r="E8873">
            <v>1</v>
          </cell>
          <cell r="F8873">
            <v>100</v>
          </cell>
          <cell r="I8873">
            <v>0</v>
          </cell>
          <cell r="J8873">
            <v>0</v>
          </cell>
          <cell r="K8873">
            <v>0</v>
          </cell>
          <cell r="L8873">
            <v>0</v>
          </cell>
          <cell r="M8873">
            <v>100</v>
          </cell>
          <cell r="N8873">
            <v>0</v>
          </cell>
        </row>
        <row r="8874">
          <cell r="A8874" t="str">
            <v>98929989331</v>
          </cell>
          <cell r="B8874">
            <v>98929</v>
          </cell>
          <cell r="C8874">
            <v>98933</v>
          </cell>
          <cell r="D8874">
            <v>1</v>
          </cell>
          <cell r="E8874">
            <v>1</v>
          </cell>
          <cell r="F8874">
            <v>100</v>
          </cell>
          <cell r="I8874">
            <v>0</v>
          </cell>
          <cell r="J8874">
            <v>0</v>
          </cell>
          <cell r="K8874">
            <v>0</v>
          </cell>
          <cell r="L8874">
            <v>0</v>
          </cell>
          <cell r="M8874">
            <v>100</v>
          </cell>
          <cell r="N8874">
            <v>0</v>
          </cell>
        </row>
        <row r="8875">
          <cell r="A8875" t="str">
            <v>98930989311</v>
          </cell>
          <cell r="B8875">
            <v>98930</v>
          </cell>
          <cell r="C8875">
            <v>98931</v>
          </cell>
          <cell r="D8875">
            <v>1</v>
          </cell>
          <cell r="E8875">
            <v>1</v>
          </cell>
          <cell r="F8875">
            <v>100</v>
          </cell>
          <cell r="I8875">
            <v>0</v>
          </cell>
          <cell r="J8875">
            <v>0</v>
          </cell>
          <cell r="K8875">
            <v>0</v>
          </cell>
          <cell r="L8875">
            <v>0</v>
          </cell>
          <cell r="M8875">
            <v>100</v>
          </cell>
          <cell r="N8875">
            <v>1</v>
          </cell>
        </row>
        <row r="8876">
          <cell r="A8876" t="str">
            <v>98930989312</v>
          </cell>
          <cell r="B8876">
            <v>98930</v>
          </cell>
          <cell r="C8876">
            <v>98931</v>
          </cell>
          <cell r="D8876">
            <v>2</v>
          </cell>
          <cell r="E8876">
            <v>1</v>
          </cell>
          <cell r="F8876">
            <v>100</v>
          </cell>
          <cell r="I8876">
            <v>0</v>
          </cell>
          <cell r="J8876">
            <v>0</v>
          </cell>
          <cell r="K8876">
            <v>0</v>
          </cell>
          <cell r="L8876">
            <v>0</v>
          </cell>
          <cell r="M8876">
            <v>100</v>
          </cell>
          <cell r="N8876">
            <v>1</v>
          </cell>
        </row>
        <row r="8877">
          <cell r="A8877" t="str">
            <v>98930989321</v>
          </cell>
          <cell r="B8877">
            <v>98930</v>
          </cell>
          <cell r="C8877">
            <v>98932</v>
          </cell>
          <cell r="D8877">
            <v>1</v>
          </cell>
          <cell r="E8877">
            <v>1</v>
          </cell>
          <cell r="F8877">
            <v>100</v>
          </cell>
          <cell r="I8877">
            <v>0</v>
          </cell>
          <cell r="J8877">
            <v>0</v>
          </cell>
          <cell r="K8877">
            <v>0</v>
          </cell>
          <cell r="L8877">
            <v>0</v>
          </cell>
          <cell r="M8877">
            <v>100</v>
          </cell>
          <cell r="N8877">
            <v>1</v>
          </cell>
        </row>
        <row r="8878">
          <cell r="A8878" t="str">
            <v>98930989351</v>
          </cell>
          <cell r="B8878">
            <v>98930</v>
          </cell>
          <cell r="C8878">
            <v>98935</v>
          </cell>
          <cell r="D8878">
            <v>1</v>
          </cell>
          <cell r="E8878">
            <v>1</v>
          </cell>
          <cell r="F8878">
            <v>100</v>
          </cell>
          <cell r="I8878">
            <v>0</v>
          </cell>
          <cell r="J8878">
            <v>0</v>
          </cell>
          <cell r="K8878">
            <v>0</v>
          </cell>
          <cell r="L8878">
            <v>0</v>
          </cell>
          <cell r="M8878">
            <v>100</v>
          </cell>
          <cell r="N8878">
            <v>0</v>
          </cell>
        </row>
        <row r="8879">
          <cell r="A8879" t="str">
            <v>98930989371</v>
          </cell>
          <cell r="B8879">
            <v>98930</v>
          </cell>
          <cell r="C8879">
            <v>98937</v>
          </cell>
          <cell r="D8879">
            <v>1</v>
          </cell>
          <cell r="E8879">
            <v>1</v>
          </cell>
          <cell r="F8879">
            <v>100</v>
          </cell>
          <cell r="I8879">
            <v>0</v>
          </cell>
          <cell r="J8879">
            <v>0</v>
          </cell>
          <cell r="K8879">
            <v>0</v>
          </cell>
          <cell r="L8879">
            <v>0</v>
          </cell>
          <cell r="M8879">
            <v>100</v>
          </cell>
          <cell r="N8879">
            <v>0</v>
          </cell>
        </row>
        <row r="8880">
          <cell r="A8880" t="str">
            <v>98930990271</v>
          </cell>
          <cell r="B8880">
            <v>98930</v>
          </cell>
          <cell r="C8880">
            <v>99027</v>
          </cell>
          <cell r="D8880">
            <v>1</v>
          </cell>
          <cell r="E8880">
            <v>1</v>
          </cell>
          <cell r="F8880">
            <v>100</v>
          </cell>
          <cell r="I8880">
            <v>0</v>
          </cell>
          <cell r="J8880">
            <v>0</v>
          </cell>
          <cell r="K8880">
            <v>0</v>
          </cell>
          <cell r="L8880">
            <v>0</v>
          </cell>
          <cell r="M8880">
            <v>100</v>
          </cell>
          <cell r="N8880">
            <v>0</v>
          </cell>
        </row>
        <row r="8881">
          <cell r="A8881" t="str">
            <v>98931989321</v>
          </cell>
          <cell r="B8881">
            <v>98931</v>
          </cell>
          <cell r="C8881">
            <v>98932</v>
          </cell>
          <cell r="D8881">
            <v>1</v>
          </cell>
          <cell r="E8881">
            <v>1</v>
          </cell>
          <cell r="F8881">
            <v>100</v>
          </cell>
          <cell r="I8881">
            <v>0</v>
          </cell>
          <cell r="J8881">
            <v>0</v>
          </cell>
          <cell r="K8881">
            <v>0</v>
          </cell>
          <cell r="L8881">
            <v>0</v>
          </cell>
          <cell r="M8881">
            <v>100</v>
          </cell>
          <cell r="N8881">
            <v>1</v>
          </cell>
        </row>
        <row r="8882">
          <cell r="A8882" t="str">
            <v>98932989601</v>
          </cell>
          <cell r="B8882">
            <v>98932</v>
          </cell>
          <cell r="C8882">
            <v>98960</v>
          </cell>
          <cell r="D8882">
            <v>1</v>
          </cell>
          <cell r="E8882">
            <v>1</v>
          </cell>
          <cell r="F8882">
            <v>100</v>
          </cell>
          <cell r="I8882">
            <v>0</v>
          </cell>
          <cell r="J8882">
            <v>0</v>
          </cell>
          <cell r="K8882">
            <v>0</v>
          </cell>
          <cell r="L8882">
            <v>0</v>
          </cell>
          <cell r="M8882">
            <v>100</v>
          </cell>
          <cell r="N8882">
            <v>0</v>
          </cell>
        </row>
        <row r="8883">
          <cell r="A8883" t="str">
            <v>98934989361</v>
          </cell>
          <cell r="B8883">
            <v>98934</v>
          </cell>
          <cell r="C8883">
            <v>98936</v>
          </cell>
          <cell r="D8883">
            <v>1</v>
          </cell>
          <cell r="E8883">
            <v>1</v>
          </cell>
          <cell r="F8883">
            <v>100</v>
          </cell>
          <cell r="I8883">
            <v>0</v>
          </cell>
          <cell r="J8883">
            <v>0</v>
          </cell>
          <cell r="K8883">
            <v>0</v>
          </cell>
          <cell r="L8883">
            <v>0</v>
          </cell>
          <cell r="M8883">
            <v>100</v>
          </cell>
          <cell r="N8883">
            <v>0</v>
          </cell>
        </row>
        <row r="8884">
          <cell r="A8884" t="str">
            <v>98935989361</v>
          </cell>
          <cell r="B8884">
            <v>98935</v>
          </cell>
          <cell r="C8884">
            <v>98936</v>
          </cell>
          <cell r="D8884">
            <v>1</v>
          </cell>
          <cell r="E8884">
            <v>1</v>
          </cell>
          <cell r="F8884">
            <v>100</v>
          </cell>
          <cell r="I8884">
            <v>0</v>
          </cell>
          <cell r="J8884">
            <v>0</v>
          </cell>
          <cell r="K8884">
            <v>0</v>
          </cell>
          <cell r="L8884">
            <v>0</v>
          </cell>
          <cell r="M8884">
            <v>100</v>
          </cell>
          <cell r="N8884">
            <v>1</v>
          </cell>
        </row>
        <row r="8885">
          <cell r="A8885" t="str">
            <v>98936990941</v>
          </cell>
          <cell r="B8885">
            <v>98936</v>
          </cell>
          <cell r="C8885">
            <v>99094</v>
          </cell>
          <cell r="D8885">
            <v>1</v>
          </cell>
          <cell r="E8885">
            <v>1</v>
          </cell>
          <cell r="F8885">
            <v>100</v>
          </cell>
          <cell r="I8885">
            <v>0</v>
          </cell>
          <cell r="J8885">
            <v>0</v>
          </cell>
          <cell r="K8885">
            <v>0</v>
          </cell>
          <cell r="L8885">
            <v>0</v>
          </cell>
          <cell r="M8885">
            <v>100</v>
          </cell>
          <cell r="N8885">
            <v>0</v>
          </cell>
        </row>
        <row r="8886">
          <cell r="A8886" t="str">
            <v>98937989381</v>
          </cell>
          <cell r="B8886">
            <v>98937</v>
          </cell>
          <cell r="C8886">
            <v>98938</v>
          </cell>
          <cell r="D8886">
            <v>1</v>
          </cell>
          <cell r="E8886">
            <v>1</v>
          </cell>
          <cell r="F8886">
            <v>100</v>
          </cell>
          <cell r="I8886">
            <v>0</v>
          </cell>
          <cell r="J8886">
            <v>0</v>
          </cell>
          <cell r="K8886">
            <v>0</v>
          </cell>
          <cell r="L8886">
            <v>0</v>
          </cell>
          <cell r="M8886">
            <v>100</v>
          </cell>
          <cell r="N8886">
            <v>1</v>
          </cell>
        </row>
        <row r="8887">
          <cell r="A8887" t="str">
            <v>98937989401</v>
          </cell>
          <cell r="B8887">
            <v>98937</v>
          </cell>
          <cell r="C8887">
            <v>98940</v>
          </cell>
          <cell r="D8887">
            <v>1</v>
          </cell>
          <cell r="E8887">
            <v>1</v>
          </cell>
          <cell r="F8887">
            <v>100</v>
          </cell>
          <cell r="I8887">
            <v>0</v>
          </cell>
          <cell r="J8887">
            <v>0</v>
          </cell>
          <cell r="K8887">
            <v>0</v>
          </cell>
          <cell r="L8887">
            <v>0</v>
          </cell>
          <cell r="M8887">
            <v>100</v>
          </cell>
          <cell r="N8887">
            <v>1</v>
          </cell>
        </row>
        <row r="8888">
          <cell r="A8888" t="str">
            <v>98937989521</v>
          </cell>
          <cell r="B8888">
            <v>98937</v>
          </cell>
          <cell r="C8888">
            <v>98952</v>
          </cell>
          <cell r="D8888">
            <v>1</v>
          </cell>
          <cell r="E8888">
            <v>1</v>
          </cell>
          <cell r="F8888">
            <v>100</v>
          </cell>
          <cell r="I8888">
            <v>0</v>
          </cell>
          <cell r="J8888">
            <v>0</v>
          </cell>
          <cell r="K8888">
            <v>0</v>
          </cell>
          <cell r="L8888">
            <v>0</v>
          </cell>
          <cell r="M8888">
            <v>100</v>
          </cell>
          <cell r="N8888">
            <v>0</v>
          </cell>
        </row>
        <row r="8889">
          <cell r="A8889" t="str">
            <v>98937989611</v>
          </cell>
          <cell r="B8889">
            <v>98937</v>
          </cell>
          <cell r="C8889">
            <v>98961</v>
          </cell>
          <cell r="D8889">
            <v>1</v>
          </cell>
          <cell r="E8889">
            <v>1</v>
          </cell>
          <cell r="F8889">
            <v>100</v>
          </cell>
          <cell r="I8889">
            <v>0</v>
          </cell>
          <cell r="J8889">
            <v>0</v>
          </cell>
          <cell r="K8889">
            <v>0</v>
          </cell>
          <cell r="L8889">
            <v>0</v>
          </cell>
          <cell r="M8889">
            <v>100</v>
          </cell>
          <cell r="N8889">
            <v>0</v>
          </cell>
        </row>
        <row r="8890">
          <cell r="A8890" t="str">
            <v>98937992031</v>
          </cell>
          <cell r="B8890">
            <v>98937</v>
          </cell>
          <cell r="C8890">
            <v>99203</v>
          </cell>
          <cell r="D8890">
            <v>1</v>
          </cell>
          <cell r="E8890">
            <v>1</v>
          </cell>
          <cell r="F8890">
            <v>100</v>
          </cell>
          <cell r="I8890">
            <v>0</v>
          </cell>
          <cell r="J8890">
            <v>0</v>
          </cell>
          <cell r="K8890">
            <v>0</v>
          </cell>
          <cell r="L8890">
            <v>0</v>
          </cell>
          <cell r="M8890">
            <v>100</v>
          </cell>
          <cell r="N8890">
            <v>37.6</v>
          </cell>
        </row>
        <row r="8891">
          <cell r="A8891" t="str">
            <v>98938989391</v>
          </cell>
          <cell r="B8891">
            <v>98938</v>
          </cell>
          <cell r="C8891">
            <v>98939</v>
          </cell>
          <cell r="D8891">
            <v>1</v>
          </cell>
          <cell r="E8891">
            <v>1</v>
          </cell>
          <cell r="F8891">
            <v>100</v>
          </cell>
          <cell r="I8891">
            <v>0</v>
          </cell>
          <cell r="J8891">
            <v>0</v>
          </cell>
          <cell r="K8891">
            <v>0</v>
          </cell>
          <cell r="L8891">
            <v>0</v>
          </cell>
          <cell r="M8891">
            <v>100</v>
          </cell>
          <cell r="N8891">
            <v>1</v>
          </cell>
        </row>
        <row r="8892">
          <cell r="A8892" t="str">
            <v>98938989411</v>
          </cell>
          <cell r="B8892">
            <v>98938</v>
          </cell>
          <cell r="C8892">
            <v>98941</v>
          </cell>
          <cell r="D8892">
            <v>1</v>
          </cell>
          <cell r="E8892">
            <v>1</v>
          </cell>
          <cell r="F8892">
            <v>100</v>
          </cell>
          <cell r="I8892">
            <v>0</v>
          </cell>
          <cell r="J8892">
            <v>0</v>
          </cell>
          <cell r="K8892">
            <v>0</v>
          </cell>
          <cell r="L8892">
            <v>0</v>
          </cell>
          <cell r="M8892">
            <v>100</v>
          </cell>
          <cell r="N8892">
            <v>0</v>
          </cell>
        </row>
        <row r="8893">
          <cell r="A8893" t="str">
            <v>98938989431</v>
          </cell>
          <cell r="B8893">
            <v>98938</v>
          </cell>
          <cell r="C8893">
            <v>98943</v>
          </cell>
          <cell r="D8893">
            <v>1</v>
          </cell>
          <cell r="E8893">
            <v>1</v>
          </cell>
          <cell r="F8893">
            <v>100</v>
          </cell>
          <cell r="I8893">
            <v>0</v>
          </cell>
          <cell r="J8893">
            <v>0</v>
          </cell>
          <cell r="K8893">
            <v>0</v>
          </cell>
          <cell r="L8893">
            <v>0</v>
          </cell>
          <cell r="M8893">
            <v>100</v>
          </cell>
          <cell r="N8893">
            <v>0</v>
          </cell>
        </row>
        <row r="8894">
          <cell r="A8894" t="str">
            <v>98938989501</v>
          </cell>
          <cell r="B8894">
            <v>98938</v>
          </cell>
          <cell r="C8894">
            <v>98950</v>
          </cell>
          <cell r="D8894">
            <v>1</v>
          </cell>
          <cell r="E8894">
            <v>1</v>
          </cell>
          <cell r="F8894">
            <v>100</v>
          </cell>
          <cell r="I8894">
            <v>0</v>
          </cell>
          <cell r="J8894">
            <v>0</v>
          </cell>
          <cell r="K8894">
            <v>0</v>
          </cell>
          <cell r="L8894">
            <v>0</v>
          </cell>
          <cell r="M8894">
            <v>100</v>
          </cell>
          <cell r="N8894">
            <v>0</v>
          </cell>
        </row>
        <row r="8895">
          <cell r="A8895" t="str">
            <v>98938991541</v>
          </cell>
          <cell r="B8895">
            <v>98938</v>
          </cell>
          <cell r="C8895">
            <v>99154</v>
          </cell>
          <cell r="D8895">
            <v>1</v>
          </cell>
          <cell r="E8895">
            <v>1</v>
          </cell>
          <cell r="F8895">
            <v>100</v>
          </cell>
          <cell r="I8895">
            <v>0</v>
          </cell>
          <cell r="J8895">
            <v>0</v>
          </cell>
          <cell r="K8895">
            <v>0</v>
          </cell>
          <cell r="L8895">
            <v>0</v>
          </cell>
          <cell r="M8895">
            <v>100</v>
          </cell>
          <cell r="N8895">
            <v>0</v>
          </cell>
        </row>
        <row r="8896">
          <cell r="A8896" t="str">
            <v>98941989421</v>
          </cell>
          <cell r="B8896">
            <v>98941</v>
          </cell>
          <cell r="C8896">
            <v>98942</v>
          </cell>
          <cell r="D8896">
            <v>1</v>
          </cell>
          <cell r="E8896">
            <v>1</v>
          </cell>
          <cell r="F8896">
            <v>100</v>
          </cell>
          <cell r="I8896">
            <v>0</v>
          </cell>
          <cell r="J8896">
            <v>0</v>
          </cell>
          <cell r="K8896">
            <v>0</v>
          </cell>
          <cell r="L8896">
            <v>0</v>
          </cell>
          <cell r="M8896">
            <v>100</v>
          </cell>
          <cell r="N8896">
            <v>0</v>
          </cell>
        </row>
        <row r="8897">
          <cell r="A8897" t="str">
            <v>98941989431</v>
          </cell>
          <cell r="B8897">
            <v>98941</v>
          </cell>
          <cell r="C8897">
            <v>98943</v>
          </cell>
          <cell r="D8897">
            <v>1</v>
          </cell>
          <cell r="E8897">
            <v>1</v>
          </cell>
          <cell r="F8897">
            <v>100</v>
          </cell>
          <cell r="I8897">
            <v>0</v>
          </cell>
          <cell r="J8897">
            <v>0</v>
          </cell>
          <cell r="K8897">
            <v>0</v>
          </cell>
          <cell r="L8897">
            <v>0</v>
          </cell>
          <cell r="M8897">
            <v>100</v>
          </cell>
          <cell r="N8897">
            <v>0</v>
          </cell>
        </row>
        <row r="8898">
          <cell r="A8898" t="str">
            <v>98941989461</v>
          </cell>
          <cell r="B8898">
            <v>98941</v>
          </cell>
          <cell r="C8898">
            <v>98946</v>
          </cell>
          <cell r="D8898">
            <v>1</v>
          </cell>
          <cell r="E8898">
            <v>1</v>
          </cell>
          <cell r="F8898">
            <v>100</v>
          </cell>
          <cell r="I8898">
            <v>0</v>
          </cell>
          <cell r="J8898">
            <v>0</v>
          </cell>
          <cell r="K8898">
            <v>0</v>
          </cell>
          <cell r="L8898">
            <v>0</v>
          </cell>
          <cell r="M8898">
            <v>100</v>
          </cell>
          <cell r="N8898">
            <v>0</v>
          </cell>
        </row>
        <row r="8899">
          <cell r="A8899" t="str">
            <v>98942989451</v>
          </cell>
          <cell r="B8899">
            <v>98942</v>
          </cell>
          <cell r="C8899">
            <v>98945</v>
          </cell>
          <cell r="D8899">
            <v>1</v>
          </cell>
          <cell r="E8899">
            <v>1</v>
          </cell>
          <cell r="F8899">
            <v>100</v>
          </cell>
          <cell r="I8899">
            <v>0</v>
          </cell>
          <cell r="J8899">
            <v>0</v>
          </cell>
          <cell r="K8899">
            <v>0</v>
          </cell>
          <cell r="L8899">
            <v>0</v>
          </cell>
          <cell r="M8899">
            <v>100</v>
          </cell>
          <cell r="N8899">
            <v>0</v>
          </cell>
        </row>
        <row r="8900">
          <cell r="A8900" t="str">
            <v>98943989441</v>
          </cell>
          <cell r="B8900">
            <v>98943</v>
          </cell>
          <cell r="C8900">
            <v>98944</v>
          </cell>
          <cell r="D8900">
            <v>1</v>
          </cell>
          <cell r="E8900">
            <v>1</v>
          </cell>
          <cell r="F8900">
            <v>100</v>
          </cell>
          <cell r="I8900">
            <v>0</v>
          </cell>
          <cell r="J8900">
            <v>0</v>
          </cell>
          <cell r="K8900">
            <v>0</v>
          </cell>
          <cell r="L8900">
            <v>0</v>
          </cell>
          <cell r="M8900">
            <v>100</v>
          </cell>
          <cell r="N8900">
            <v>0</v>
          </cell>
        </row>
        <row r="8901">
          <cell r="A8901" t="str">
            <v>98945989781</v>
          </cell>
          <cell r="B8901">
            <v>98945</v>
          </cell>
          <cell r="C8901">
            <v>98978</v>
          </cell>
          <cell r="D8901">
            <v>1</v>
          </cell>
          <cell r="E8901">
            <v>1</v>
          </cell>
          <cell r="F8901">
            <v>100</v>
          </cell>
          <cell r="I8901">
            <v>0</v>
          </cell>
          <cell r="J8901">
            <v>0</v>
          </cell>
          <cell r="K8901">
            <v>0</v>
          </cell>
          <cell r="L8901">
            <v>0</v>
          </cell>
          <cell r="M8901">
            <v>100</v>
          </cell>
          <cell r="N8901">
            <v>0</v>
          </cell>
        </row>
        <row r="8902">
          <cell r="A8902" t="str">
            <v>98945989791</v>
          </cell>
          <cell r="B8902">
            <v>98945</v>
          </cell>
          <cell r="C8902">
            <v>98979</v>
          </cell>
          <cell r="D8902">
            <v>1</v>
          </cell>
          <cell r="E8902">
            <v>1</v>
          </cell>
          <cell r="F8902">
            <v>100</v>
          </cell>
          <cell r="I8902">
            <v>0</v>
          </cell>
          <cell r="J8902">
            <v>0</v>
          </cell>
          <cell r="K8902">
            <v>0</v>
          </cell>
          <cell r="L8902">
            <v>0</v>
          </cell>
          <cell r="M8902">
            <v>100</v>
          </cell>
          <cell r="N8902">
            <v>0</v>
          </cell>
        </row>
        <row r="8903">
          <cell r="A8903" t="str">
            <v>98947989481</v>
          </cell>
          <cell r="B8903">
            <v>98947</v>
          </cell>
          <cell r="C8903">
            <v>98948</v>
          </cell>
          <cell r="D8903">
            <v>1</v>
          </cell>
          <cell r="E8903">
            <v>1</v>
          </cell>
          <cell r="F8903">
            <v>100</v>
          </cell>
          <cell r="I8903">
            <v>0</v>
          </cell>
          <cell r="J8903">
            <v>0</v>
          </cell>
          <cell r="K8903">
            <v>0</v>
          </cell>
          <cell r="L8903">
            <v>0</v>
          </cell>
          <cell r="M8903">
            <v>100</v>
          </cell>
          <cell r="N8903">
            <v>0</v>
          </cell>
        </row>
        <row r="8904">
          <cell r="A8904" t="str">
            <v>98947989491</v>
          </cell>
          <cell r="B8904">
            <v>98947</v>
          </cell>
          <cell r="C8904">
            <v>98949</v>
          </cell>
          <cell r="D8904">
            <v>1</v>
          </cell>
          <cell r="E8904">
            <v>1</v>
          </cell>
          <cell r="F8904">
            <v>100</v>
          </cell>
          <cell r="I8904">
            <v>0</v>
          </cell>
          <cell r="J8904">
            <v>0</v>
          </cell>
          <cell r="K8904">
            <v>0</v>
          </cell>
          <cell r="L8904">
            <v>0</v>
          </cell>
          <cell r="M8904">
            <v>100</v>
          </cell>
          <cell r="N8904">
            <v>0</v>
          </cell>
        </row>
        <row r="8905">
          <cell r="A8905" t="str">
            <v>98949989781</v>
          </cell>
          <cell r="B8905">
            <v>98949</v>
          </cell>
          <cell r="C8905">
            <v>98978</v>
          </cell>
          <cell r="D8905">
            <v>1</v>
          </cell>
          <cell r="E8905">
            <v>1</v>
          </cell>
          <cell r="F8905">
            <v>100</v>
          </cell>
          <cell r="I8905">
            <v>0</v>
          </cell>
          <cell r="J8905">
            <v>0</v>
          </cell>
          <cell r="K8905">
            <v>0</v>
          </cell>
          <cell r="L8905">
            <v>0</v>
          </cell>
          <cell r="M8905">
            <v>100</v>
          </cell>
          <cell r="N8905">
            <v>0</v>
          </cell>
        </row>
        <row r="8906">
          <cell r="A8906" t="str">
            <v>98950989511</v>
          </cell>
          <cell r="B8906">
            <v>98950</v>
          </cell>
          <cell r="C8906">
            <v>98951</v>
          </cell>
          <cell r="D8906">
            <v>1</v>
          </cell>
          <cell r="E8906">
            <v>1</v>
          </cell>
          <cell r="F8906">
            <v>100</v>
          </cell>
          <cell r="I8906">
            <v>0</v>
          </cell>
          <cell r="J8906">
            <v>0</v>
          </cell>
          <cell r="K8906">
            <v>0</v>
          </cell>
          <cell r="L8906">
            <v>0</v>
          </cell>
          <cell r="M8906">
            <v>100</v>
          </cell>
          <cell r="N8906">
            <v>0</v>
          </cell>
        </row>
        <row r="8907">
          <cell r="A8907" t="str">
            <v>98951989531</v>
          </cell>
          <cell r="B8907">
            <v>98951</v>
          </cell>
          <cell r="C8907">
            <v>98953</v>
          </cell>
          <cell r="D8907">
            <v>1</v>
          </cell>
          <cell r="E8907">
            <v>1</v>
          </cell>
          <cell r="F8907">
            <v>100</v>
          </cell>
          <cell r="I8907">
            <v>0</v>
          </cell>
          <cell r="J8907">
            <v>0</v>
          </cell>
          <cell r="K8907">
            <v>0</v>
          </cell>
          <cell r="L8907">
            <v>0</v>
          </cell>
          <cell r="M8907">
            <v>100</v>
          </cell>
          <cell r="N8907">
            <v>0</v>
          </cell>
        </row>
        <row r="8908">
          <cell r="A8908" t="str">
            <v>98951990141</v>
          </cell>
          <cell r="B8908">
            <v>98951</v>
          </cell>
          <cell r="C8908">
            <v>99014</v>
          </cell>
          <cell r="D8908">
            <v>1</v>
          </cell>
          <cell r="E8908">
            <v>1</v>
          </cell>
          <cell r="F8908">
            <v>100</v>
          </cell>
          <cell r="I8908">
            <v>0</v>
          </cell>
          <cell r="J8908">
            <v>0</v>
          </cell>
          <cell r="K8908">
            <v>0</v>
          </cell>
          <cell r="L8908">
            <v>0</v>
          </cell>
          <cell r="M8908">
            <v>100</v>
          </cell>
          <cell r="N8908">
            <v>0</v>
          </cell>
        </row>
        <row r="8909">
          <cell r="A8909" t="str">
            <v>98952989541</v>
          </cell>
          <cell r="B8909">
            <v>98952</v>
          </cell>
          <cell r="C8909">
            <v>98954</v>
          </cell>
          <cell r="D8909">
            <v>1</v>
          </cell>
          <cell r="E8909">
            <v>1</v>
          </cell>
          <cell r="F8909">
            <v>100</v>
          </cell>
          <cell r="I8909">
            <v>0</v>
          </cell>
          <cell r="J8909">
            <v>0</v>
          </cell>
          <cell r="K8909">
            <v>0</v>
          </cell>
          <cell r="L8909">
            <v>0</v>
          </cell>
          <cell r="M8909">
            <v>100</v>
          </cell>
          <cell r="N8909">
            <v>1</v>
          </cell>
        </row>
        <row r="8910">
          <cell r="A8910" t="str">
            <v>98952990271</v>
          </cell>
          <cell r="B8910">
            <v>98952</v>
          </cell>
          <cell r="C8910">
            <v>99027</v>
          </cell>
          <cell r="D8910">
            <v>1</v>
          </cell>
          <cell r="E8910">
            <v>1</v>
          </cell>
          <cell r="F8910">
            <v>100</v>
          </cell>
          <cell r="I8910">
            <v>0</v>
          </cell>
          <cell r="J8910">
            <v>0</v>
          </cell>
          <cell r="K8910">
            <v>0</v>
          </cell>
          <cell r="L8910">
            <v>0</v>
          </cell>
          <cell r="M8910">
            <v>100</v>
          </cell>
          <cell r="N8910">
            <v>0</v>
          </cell>
        </row>
        <row r="8911">
          <cell r="A8911" t="str">
            <v>98955989561</v>
          </cell>
          <cell r="B8911">
            <v>98955</v>
          </cell>
          <cell r="C8911">
            <v>98956</v>
          </cell>
          <cell r="D8911">
            <v>1</v>
          </cell>
          <cell r="E8911">
            <v>1</v>
          </cell>
          <cell r="F8911">
            <v>100</v>
          </cell>
          <cell r="I8911">
            <v>0</v>
          </cell>
          <cell r="J8911">
            <v>0</v>
          </cell>
          <cell r="K8911">
            <v>0</v>
          </cell>
          <cell r="L8911">
            <v>0</v>
          </cell>
          <cell r="M8911">
            <v>100</v>
          </cell>
          <cell r="N8911">
            <v>0</v>
          </cell>
        </row>
        <row r="8912">
          <cell r="A8912" t="str">
            <v>98959989731</v>
          </cell>
          <cell r="B8912">
            <v>98959</v>
          </cell>
          <cell r="C8912">
            <v>98973</v>
          </cell>
          <cell r="D8912">
            <v>1</v>
          </cell>
          <cell r="E8912">
            <v>1</v>
          </cell>
          <cell r="F8912">
            <v>100</v>
          </cell>
          <cell r="I8912">
            <v>0</v>
          </cell>
          <cell r="J8912">
            <v>0</v>
          </cell>
          <cell r="K8912">
            <v>0</v>
          </cell>
          <cell r="L8912">
            <v>0</v>
          </cell>
          <cell r="M8912">
            <v>100</v>
          </cell>
          <cell r="N8912">
            <v>0</v>
          </cell>
        </row>
        <row r="8913">
          <cell r="A8913" t="str">
            <v>98959989771</v>
          </cell>
          <cell r="B8913">
            <v>98959</v>
          </cell>
          <cell r="C8913">
            <v>98977</v>
          </cell>
          <cell r="D8913">
            <v>1</v>
          </cell>
          <cell r="E8913">
            <v>1</v>
          </cell>
          <cell r="F8913">
            <v>100</v>
          </cell>
          <cell r="I8913">
            <v>0</v>
          </cell>
          <cell r="J8913">
            <v>0</v>
          </cell>
          <cell r="K8913">
            <v>0</v>
          </cell>
          <cell r="L8913">
            <v>0</v>
          </cell>
          <cell r="M8913">
            <v>100</v>
          </cell>
          <cell r="N8913">
            <v>0</v>
          </cell>
        </row>
        <row r="8914">
          <cell r="A8914" t="str">
            <v>98961989661</v>
          </cell>
          <cell r="B8914">
            <v>98961</v>
          </cell>
          <cell r="C8914">
            <v>98966</v>
          </cell>
          <cell r="D8914">
            <v>1</v>
          </cell>
          <cell r="E8914">
            <v>1</v>
          </cell>
          <cell r="F8914">
            <v>100</v>
          </cell>
          <cell r="I8914">
            <v>0</v>
          </cell>
          <cell r="J8914">
            <v>0</v>
          </cell>
          <cell r="K8914">
            <v>0</v>
          </cell>
          <cell r="L8914">
            <v>0</v>
          </cell>
          <cell r="M8914">
            <v>100</v>
          </cell>
          <cell r="N8914">
            <v>0</v>
          </cell>
        </row>
        <row r="8915">
          <cell r="A8915" t="str">
            <v>98961989671</v>
          </cell>
          <cell r="B8915">
            <v>98961</v>
          </cell>
          <cell r="C8915">
            <v>98967</v>
          </cell>
          <cell r="D8915">
            <v>1</v>
          </cell>
          <cell r="E8915">
            <v>1</v>
          </cell>
          <cell r="F8915">
            <v>100</v>
          </cell>
          <cell r="I8915">
            <v>0</v>
          </cell>
          <cell r="J8915">
            <v>0</v>
          </cell>
          <cell r="K8915">
            <v>0</v>
          </cell>
          <cell r="L8915">
            <v>0</v>
          </cell>
          <cell r="M8915">
            <v>100</v>
          </cell>
          <cell r="N8915">
            <v>0</v>
          </cell>
        </row>
        <row r="8916">
          <cell r="A8916" t="str">
            <v>98962989661</v>
          </cell>
          <cell r="B8916">
            <v>98962</v>
          </cell>
          <cell r="C8916">
            <v>98966</v>
          </cell>
          <cell r="D8916">
            <v>1</v>
          </cell>
          <cell r="E8916">
            <v>1</v>
          </cell>
          <cell r="F8916">
            <v>100</v>
          </cell>
          <cell r="I8916">
            <v>0</v>
          </cell>
          <cell r="J8916">
            <v>0</v>
          </cell>
          <cell r="K8916">
            <v>0</v>
          </cell>
          <cell r="L8916">
            <v>0</v>
          </cell>
          <cell r="M8916">
            <v>100</v>
          </cell>
          <cell r="N8916">
            <v>1</v>
          </cell>
        </row>
        <row r="8917">
          <cell r="A8917" t="str">
            <v>98963989661</v>
          </cell>
          <cell r="B8917">
            <v>98963</v>
          </cell>
          <cell r="C8917">
            <v>98966</v>
          </cell>
          <cell r="D8917">
            <v>1</v>
          </cell>
          <cell r="E8917">
            <v>1</v>
          </cell>
          <cell r="F8917">
            <v>100</v>
          </cell>
          <cell r="I8917">
            <v>0</v>
          </cell>
          <cell r="J8917">
            <v>0</v>
          </cell>
          <cell r="K8917">
            <v>0</v>
          </cell>
          <cell r="L8917">
            <v>0</v>
          </cell>
          <cell r="M8917">
            <v>100</v>
          </cell>
          <cell r="N8917">
            <v>1</v>
          </cell>
        </row>
        <row r="8918">
          <cell r="A8918" t="str">
            <v>98964989671</v>
          </cell>
          <cell r="B8918">
            <v>98964</v>
          </cell>
          <cell r="C8918">
            <v>98967</v>
          </cell>
          <cell r="D8918">
            <v>1</v>
          </cell>
          <cell r="E8918">
            <v>1</v>
          </cell>
          <cell r="F8918">
            <v>100</v>
          </cell>
          <cell r="I8918">
            <v>0</v>
          </cell>
          <cell r="J8918">
            <v>0</v>
          </cell>
          <cell r="K8918">
            <v>0</v>
          </cell>
          <cell r="L8918">
            <v>0</v>
          </cell>
          <cell r="M8918">
            <v>100</v>
          </cell>
          <cell r="N8918">
            <v>1</v>
          </cell>
        </row>
        <row r="8919">
          <cell r="A8919" t="str">
            <v>98965989671</v>
          </cell>
          <cell r="B8919">
            <v>98965</v>
          </cell>
          <cell r="C8919">
            <v>98967</v>
          </cell>
          <cell r="D8919">
            <v>1</v>
          </cell>
          <cell r="E8919">
            <v>1</v>
          </cell>
          <cell r="F8919">
            <v>100</v>
          </cell>
          <cell r="I8919">
            <v>0</v>
          </cell>
          <cell r="J8919">
            <v>0</v>
          </cell>
          <cell r="K8919">
            <v>0</v>
          </cell>
          <cell r="L8919">
            <v>0</v>
          </cell>
          <cell r="M8919">
            <v>100</v>
          </cell>
          <cell r="N8919">
            <v>1</v>
          </cell>
        </row>
        <row r="8920">
          <cell r="A8920" t="str">
            <v>98968989711</v>
          </cell>
          <cell r="B8920">
            <v>98968</v>
          </cell>
          <cell r="C8920">
            <v>98971</v>
          </cell>
          <cell r="D8920">
            <v>1</v>
          </cell>
          <cell r="E8920">
            <v>1</v>
          </cell>
          <cell r="F8920">
            <v>100</v>
          </cell>
          <cell r="I8920">
            <v>0</v>
          </cell>
          <cell r="J8920">
            <v>0</v>
          </cell>
          <cell r="K8920">
            <v>0</v>
          </cell>
          <cell r="L8920">
            <v>0</v>
          </cell>
          <cell r="M8920">
            <v>100</v>
          </cell>
          <cell r="N8920">
            <v>1</v>
          </cell>
        </row>
        <row r="8921">
          <cell r="A8921" t="str">
            <v>98969989721</v>
          </cell>
          <cell r="B8921">
            <v>98969</v>
          </cell>
          <cell r="C8921">
            <v>98972</v>
          </cell>
          <cell r="D8921">
            <v>1</v>
          </cell>
          <cell r="E8921">
            <v>1</v>
          </cell>
          <cell r="F8921">
            <v>100</v>
          </cell>
          <cell r="I8921">
            <v>0</v>
          </cell>
          <cell r="J8921">
            <v>0</v>
          </cell>
          <cell r="K8921">
            <v>0</v>
          </cell>
          <cell r="L8921">
            <v>0</v>
          </cell>
          <cell r="M8921">
            <v>100</v>
          </cell>
          <cell r="N8921">
            <v>1</v>
          </cell>
        </row>
        <row r="8922">
          <cell r="A8922" t="str">
            <v>98970989721</v>
          </cell>
          <cell r="B8922">
            <v>98970</v>
          </cell>
          <cell r="C8922">
            <v>98972</v>
          </cell>
          <cell r="D8922">
            <v>1</v>
          </cell>
          <cell r="E8922">
            <v>1</v>
          </cell>
          <cell r="F8922">
            <v>100</v>
          </cell>
          <cell r="I8922">
            <v>0</v>
          </cell>
          <cell r="J8922">
            <v>0</v>
          </cell>
          <cell r="K8922">
            <v>0</v>
          </cell>
          <cell r="L8922">
            <v>0</v>
          </cell>
          <cell r="M8922">
            <v>100</v>
          </cell>
          <cell r="N8922">
            <v>1</v>
          </cell>
        </row>
        <row r="8923">
          <cell r="A8923" t="str">
            <v>98971989731</v>
          </cell>
          <cell r="B8923">
            <v>98971</v>
          </cell>
          <cell r="C8923">
            <v>98973</v>
          </cell>
          <cell r="D8923">
            <v>1</v>
          </cell>
          <cell r="E8923">
            <v>1</v>
          </cell>
          <cell r="F8923">
            <v>100</v>
          </cell>
          <cell r="I8923">
            <v>0</v>
          </cell>
          <cell r="J8923">
            <v>0</v>
          </cell>
          <cell r="K8923">
            <v>0</v>
          </cell>
          <cell r="L8923">
            <v>0</v>
          </cell>
          <cell r="M8923">
            <v>100</v>
          </cell>
          <cell r="N8923">
            <v>0</v>
          </cell>
        </row>
        <row r="8924">
          <cell r="A8924" t="str">
            <v>98972989731</v>
          </cell>
          <cell r="B8924">
            <v>98972</v>
          </cell>
          <cell r="C8924">
            <v>98973</v>
          </cell>
          <cell r="D8924">
            <v>1</v>
          </cell>
          <cell r="E8924">
            <v>1</v>
          </cell>
          <cell r="F8924">
            <v>100</v>
          </cell>
          <cell r="I8924">
            <v>0</v>
          </cell>
          <cell r="J8924">
            <v>0</v>
          </cell>
          <cell r="K8924">
            <v>0</v>
          </cell>
          <cell r="L8924">
            <v>0</v>
          </cell>
          <cell r="M8924">
            <v>100</v>
          </cell>
          <cell r="N8924">
            <v>0</v>
          </cell>
        </row>
        <row r="8925">
          <cell r="A8925" t="str">
            <v>98975989761</v>
          </cell>
          <cell r="B8925">
            <v>98975</v>
          </cell>
          <cell r="C8925">
            <v>98976</v>
          </cell>
          <cell r="D8925">
            <v>1</v>
          </cell>
          <cell r="E8925">
            <v>1</v>
          </cell>
          <cell r="F8925">
            <v>100</v>
          </cell>
          <cell r="I8925">
            <v>0</v>
          </cell>
          <cell r="J8925">
            <v>0</v>
          </cell>
          <cell r="K8925">
            <v>0</v>
          </cell>
          <cell r="L8925">
            <v>0</v>
          </cell>
          <cell r="M8925">
            <v>100</v>
          </cell>
          <cell r="N8925">
            <v>0</v>
          </cell>
        </row>
        <row r="8926">
          <cell r="A8926" t="str">
            <v>98975989762</v>
          </cell>
          <cell r="B8926">
            <v>98975</v>
          </cell>
          <cell r="C8926">
            <v>98976</v>
          </cell>
          <cell r="D8926">
            <v>2</v>
          </cell>
          <cell r="E8926">
            <v>1</v>
          </cell>
          <cell r="F8926">
            <v>100</v>
          </cell>
          <cell r="I8926">
            <v>0</v>
          </cell>
          <cell r="J8926">
            <v>0</v>
          </cell>
          <cell r="K8926">
            <v>0</v>
          </cell>
          <cell r="L8926">
            <v>0</v>
          </cell>
          <cell r="M8926">
            <v>100</v>
          </cell>
          <cell r="N8926">
            <v>0</v>
          </cell>
        </row>
        <row r="8927">
          <cell r="A8927" t="str">
            <v>99010990411</v>
          </cell>
          <cell r="B8927">
            <v>99010</v>
          </cell>
          <cell r="C8927">
            <v>99041</v>
          </cell>
          <cell r="D8927">
            <v>1</v>
          </cell>
          <cell r="E8927">
            <v>1</v>
          </cell>
          <cell r="F8927">
            <v>100</v>
          </cell>
          <cell r="I8927">
            <v>0</v>
          </cell>
          <cell r="J8927">
            <v>0</v>
          </cell>
          <cell r="K8927">
            <v>0</v>
          </cell>
          <cell r="L8927">
            <v>0</v>
          </cell>
          <cell r="M8927">
            <v>100</v>
          </cell>
          <cell r="N8927">
            <v>0</v>
          </cell>
        </row>
        <row r="8928">
          <cell r="A8928" t="str">
            <v>99010990551</v>
          </cell>
          <cell r="B8928">
            <v>99010</v>
          </cell>
          <cell r="C8928">
            <v>99055</v>
          </cell>
          <cell r="D8928">
            <v>1</v>
          </cell>
          <cell r="E8928">
            <v>1</v>
          </cell>
          <cell r="F8928">
            <v>100</v>
          </cell>
          <cell r="I8928">
            <v>0</v>
          </cell>
          <cell r="J8928">
            <v>0</v>
          </cell>
          <cell r="K8928">
            <v>0</v>
          </cell>
          <cell r="L8928">
            <v>0</v>
          </cell>
          <cell r="M8928">
            <v>100</v>
          </cell>
          <cell r="N8928">
            <v>0</v>
          </cell>
        </row>
        <row r="8929">
          <cell r="A8929" t="str">
            <v>99011990721</v>
          </cell>
          <cell r="B8929">
            <v>99011</v>
          </cell>
          <cell r="C8929">
            <v>99072</v>
          </cell>
          <cell r="D8929">
            <v>1</v>
          </cell>
          <cell r="E8929">
            <v>1</v>
          </cell>
          <cell r="F8929">
            <v>100</v>
          </cell>
          <cell r="I8929">
            <v>0</v>
          </cell>
          <cell r="J8929">
            <v>0</v>
          </cell>
          <cell r="K8929">
            <v>0</v>
          </cell>
          <cell r="L8929">
            <v>0</v>
          </cell>
          <cell r="M8929">
            <v>100</v>
          </cell>
          <cell r="N8929">
            <v>0</v>
          </cell>
        </row>
        <row r="8930">
          <cell r="A8930" t="str">
            <v>99012990361</v>
          </cell>
          <cell r="B8930">
            <v>99012</v>
          </cell>
          <cell r="C8930">
            <v>99036</v>
          </cell>
          <cell r="D8930">
            <v>1</v>
          </cell>
          <cell r="E8930">
            <v>1</v>
          </cell>
          <cell r="F8930">
            <v>100</v>
          </cell>
          <cell r="I8930">
            <v>0</v>
          </cell>
          <cell r="J8930">
            <v>0</v>
          </cell>
          <cell r="K8930">
            <v>0</v>
          </cell>
          <cell r="L8930">
            <v>0</v>
          </cell>
          <cell r="M8930">
            <v>100</v>
          </cell>
          <cell r="N8930">
            <v>0</v>
          </cell>
        </row>
        <row r="8931">
          <cell r="A8931" t="str">
            <v>99012990721</v>
          </cell>
          <cell r="B8931">
            <v>99012</v>
          </cell>
          <cell r="C8931">
            <v>99072</v>
          </cell>
          <cell r="D8931">
            <v>1</v>
          </cell>
          <cell r="E8931">
            <v>1</v>
          </cell>
          <cell r="F8931">
            <v>100</v>
          </cell>
          <cell r="I8931">
            <v>0</v>
          </cell>
          <cell r="J8931">
            <v>0</v>
          </cell>
          <cell r="K8931">
            <v>0</v>
          </cell>
          <cell r="L8931">
            <v>0</v>
          </cell>
          <cell r="M8931">
            <v>100</v>
          </cell>
          <cell r="N8931">
            <v>0</v>
          </cell>
        </row>
        <row r="8932">
          <cell r="A8932" t="str">
            <v>99013990141</v>
          </cell>
          <cell r="B8932">
            <v>99013</v>
          </cell>
          <cell r="C8932">
            <v>99014</v>
          </cell>
          <cell r="D8932">
            <v>1</v>
          </cell>
          <cell r="E8932">
            <v>1</v>
          </cell>
          <cell r="F8932">
            <v>100</v>
          </cell>
          <cell r="I8932">
            <v>0</v>
          </cell>
          <cell r="J8932">
            <v>0</v>
          </cell>
          <cell r="K8932">
            <v>0</v>
          </cell>
          <cell r="L8932">
            <v>0</v>
          </cell>
          <cell r="M8932">
            <v>100</v>
          </cell>
          <cell r="N8932">
            <v>0</v>
          </cell>
        </row>
        <row r="8933">
          <cell r="A8933" t="str">
            <v>99014990151</v>
          </cell>
          <cell r="B8933">
            <v>99014</v>
          </cell>
          <cell r="C8933">
            <v>99015</v>
          </cell>
          <cell r="D8933">
            <v>1</v>
          </cell>
          <cell r="E8933">
            <v>1</v>
          </cell>
          <cell r="F8933">
            <v>100</v>
          </cell>
          <cell r="I8933">
            <v>0</v>
          </cell>
          <cell r="J8933">
            <v>0</v>
          </cell>
          <cell r="K8933">
            <v>0</v>
          </cell>
          <cell r="L8933">
            <v>0</v>
          </cell>
          <cell r="M8933">
            <v>100</v>
          </cell>
          <cell r="N8933">
            <v>0</v>
          </cell>
        </row>
        <row r="8934">
          <cell r="A8934" t="str">
            <v>99015990171</v>
          </cell>
          <cell r="B8934">
            <v>99015</v>
          </cell>
          <cell r="C8934">
            <v>99017</v>
          </cell>
          <cell r="D8934">
            <v>1</v>
          </cell>
          <cell r="E8934">
            <v>1</v>
          </cell>
          <cell r="F8934">
            <v>100</v>
          </cell>
          <cell r="I8934">
            <v>0</v>
          </cell>
          <cell r="J8934">
            <v>0</v>
          </cell>
          <cell r="K8934">
            <v>0</v>
          </cell>
          <cell r="L8934">
            <v>0</v>
          </cell>
          <cell r="M8934">
            <v>100</v>
          </cell>
          <cell r="N8934">
            <v>0</v>
          </cell>
        </row>
        <row r="8935">
          <cell r="A8935" t="str">
            <v>99016990191</v>
          </cell>
          <cell r="B8935">
            <v>99016</v>
          </cell>
          <cell r="C8935">
            <v>99019</v>
          </cell>
          <cell r="D8935">
            <v>1</v>
          </cell>
          <cell r="E8935">
            <v>1</v>
          </cell>
          <cell r="F8935">
            <v>100</v>
          </cell>
          <cell r="I8935">
            <v>0</v>
          </cell>
          <cell r="J8935">
            <v>0</v>
          </cell>
          <cell r="K8935">
            <v>0</v>
          </cell>
          <cell r="L8935">
            <v>0</v>
          </cell>
          <cell r="M8935">
            <v>100</v>
          </cell>
          <cell r="N8935">
            <v>0</v>
          </cell>
        </row>
        <row r="8936">
          <cell r="A8936" t="str">
            <v>99017990181</v>
          </cell>
          <cell r="B8936">
            <v>99017</v>
          </cell>
          <cell r="C8936">
            <v>99018</v>
          </cell>
          <cell r="D8936">
            <v>1</v>
          </cell>
          <cell r="E8936">
            <v>1</v>
          </cell>
          <cell r="F8936">
            <v>100</v>
          </cell>
          <cell r="I8936">
            <v>0</v>
          </cell>
          <cell r="J8936">
            <v>0</v>
          </cell>
          <cell r="K8936">
            <v>0</v>
          </cell>
          <cell r="L8936">
            <v>0</v>
          </cell>
          <cell r="M8936">
            <v>100</v>
          </cell>
          <cell r="N8936">
            <v>1</v>
          </cell>
        </row>
        <row r="8937">
          <cell r="A8937" t="str">
            <v>99017990191</v>
          </cell>
          <cell r="B8937">
            <v>99017</v>
          </cell>
          <cell r="C8937">
            <v>99019</v>
          </cell>
          <cell r="D8937">
            <v>1</v>
          </cell>
          <cell r="E8937">
            <v>1</v>
          </cell>
          <cell r="F8937">
            <v>100</v>
          </cell>
          <cell r="I8937">
            <v>0</v>
          </cell>
          <cell r="J8937">
            <v>0</v>
          </cell>
          <cell r="K8937">
            <v>0</v>
          </cell>
          <cell r="L8937">
            <v>0</v>
          </cell>
          <cell r="M8937">
            <v>100</v>
          </cell>
          <cell r="N8937">
            <v>0</v>
          </cell>
        </row>
        <row r="8938">
          <cell r="A8938" t="str">
            <v>99017990231</v>
          </cell>
          <cell r="B8938">
            <v>99017</v>
          </cell>
          <cell r="C8938">
            <v>99023</v>
          </cell>
          <cell r="D8938">
            <v>1</v>
          </cell>
          <cell r="E8938">
            <v>1</v>
          </cell>
          <cell r="F8938">
            <v>100</v>
          </cell>
          <cell r="I8938">
            <v>0</v>
          </cell>
          <cell r="J8938">
            <v>0</v>
          </cell>
          <cell r="K8938">
            <v>0</v>
          </cell>
          <cell r="L8938">
            <v>0</v>
          </cell>
          <cell r="M8938">
            <v>100</v>
          </cell>
          <cell r="N8938">
            <v>0</v>
          </cell>
        </row>
        <row r="8939">
          <cell r="A8939" t="str">
            <v>99017990441</v>
          </cell>
          <cell r="B8939">
            <v>99017</v>
          </cell>
          <cell r="C8939">
            <v>99044</v>
          </cell>
          <cell r="D8939">
            <v>1</v>
          </cell>
          <cell r="E8939">
            <v>1</v>
          </cell>
          <cell r="F8939">
            <v>100</v>
          </cell>
          <cell r="I8939">
            <v>0</v>
          </cell>
          <cell r="J8939">
            <v>0</v>
          </cell>
          <cell r="K8939">
            <v>0</v>
          </cell>
          <cell r="L8939">
            <v>0</v>
          </cell>
          <cell r="M8939">
            <v>100</v>
          </cell>
          <cell r="N8939">
            <v>0</v>
          </cell>
        </row>
        <row r="8940">
          <cell r="A8940" t="str">
            <v>99017991181</v>
          </cell>
          <cell r="B8940">
            <v>99017</v>
          </cell>
          <cell r="C8940">
            <v>99118</v>
          </cell>
          <cell r="D8940">
            <v>1</v>
          </cell>
          <cell r="E8940">
            <v>1</v>
          </cell>
          <cell r="F8940">
            <v>100</v>
          </cell>
          <cell r="I8940">
            <v>0</v>
          </cell>
          <cell r="J8940">
            <v>0</v>
          </cell>
          <cell r="K8940">
            <v>0</v>
          </cell>
          <cell r="L8940">
            <v>0</v>
          </cell>
          <cell r="M8940">
            <v>100</v>
          </cell>
          <cell r="N8940">
            <v>0</v>
          </cell>
        </row>
        <row r="8941">
          <cell r="A8941" t="str">
            <v>99019990231</v>
          </cell>
          <cell r="B8941">
            <v>99019</v>
          </cell>
          <cell r="C8941">
            <v>99023</v>
          </cell>
          <cell r="D8941">
            <v>1</v>
          </cell>
          <cell r="E8941">
            <v>1</v>
          </cell>
          <cell r="F8941">
            <v>100</v>
          </cell>
          <cell r="I8941">
            <v>0</v>
          </cell>
          <cell r="J8941">
            <v>0</v>
          </cell>
          <cell r="K8941">
            <v>0</v>
          </cell>
          <cell r="L8941">
            <v>0</v>
          </cell>
          <cell r="M8941">
            <v>100</v>
          </cell>
          <cell r="N8941">
            <v>0</v>
          </cell>
        </row>
        <row r="8942">
          <cell r="A8942" t="str">
            <v>99020990211</v>
          </cell>
          <cell r="B8942">
            <v>99020</v>
          </cell>
          <cell r="C8942">
            <v>99021</v>
          </cell>
          <cell r="D8942">
            <v>1</v>
          </cell>
          <cell r="E8942">
            <v>1</v>
          </cell>
          <cell r="F8942">
            <v>100</v>
          </cell>
          <cell r="I8942">
            <v>0</v>
          </cell>
          <cell r="J8942">
            <v>0</v>
          </cell>
          <cell r="K8942">
            <v>0</v>
          </cell>
          <cell r="L8942">
            <v>0</v>
          </cell>
          <cell r="M8942">
            <v>100</v>
          </cell>
          <cell r="N8942">
            <v>0</v>
          </cell>
        </row>
        <row r="8943">
          <cell r="A8943" t="str">
            <v>99020990231</v>
          </cell>
          <cell r="B8943">
            <v>99020</v>
          </cell>
          <cell r="C8943">
            <v>99023</v>
          </cell>
          <cell r="D8943">
            <v>1</v>
          </cell>
          <cell r="E8943">
            <v>1</v>
          </cell>
          <cell r="F8943">
            <v>100</v>
          </cell>
          <cell r="I8943">
            <v>0</v>
          </cell>
          <cell r="J8943">
            <v>0</v>
          </cell>
          <cell r="K8943">
            <v>0</v>
          </cell>
          <cell r="L8943">
            <v>0</v>
          </cell>
          <cell r="M8943">
            <v>100</v>
          </cell>
          <cell r="N8943">
            <v>0</v>
          </cell>
        </row>
        <row r="8944">
          <cell r="A8944" t="str">
            <v>99021990241</v>
          </cell>
          <cell r="B8944">
            <v>99021</v>
          </cell>
          <cell r="C8944">
            <v>99024</v>
          </cell>
          <cell r="D8944">
            <v>1</v>
          </cell>
          <cell r="E8944">
            <v>1</v>
          </cell>
          <cell r="F8944">
            <v>100</v>
          </cell>
          <cell r="I8944">
            <v>0</v>
          </cell>
          <cell r="J8944">
            <v>0</v>
          </cell>
          <cell r="K8944">
            <v>0</v>
          </cell>
          <cell r="L8944">
            <v>0</v>
          </cell>
          <cell r="M8944">
            <v>100</v>
          </cell>
          <cell r="N8944">
            <v>0</v>
          </cell>
        </row>
        <row r="8945">
          <cell r="A8945" t="str">
            <v>99022990241</v>
          </cell>
          <cell r="B8945">
            <v>99022</v>
          </cell>
          <cell r="C8945">
            <v>99024</v>
          </cell>
          <cell r="D8945">
            <v>1</v>
          </cell>
          <cell r="E8945">
            <v>1</v>
          </cell>
          <cell r="F8945">
            <v>100</v>
          </cell>
          <cell r="I8945">
            <v>0</v>
          </cell>
          <cell r="J8945">
            <v>0</v>
          </cell>
          <cell r="K8945">
            <v>0</v>
          </cell>
          <cell r="L8945">
            <v>0</v>
          </cell>
          <cell r="M8945">
            <v>100</v>
          </cell>
          <cell r="N8945">
            <v>0</v>
          </cell>
        </row>
        <row r="8946">
          <cell r="A8946" t="str">
            <v>99022991271</v>
          </cell>
          <cell r="B8946">
            <v>99022</v>
          </cell>
          <cell r="C8946">
            <v>99127</v>
          </cell>
          <cell r="D8946">
            <v>1</v>
          </cell>
          <cell r="E8946">
            <v>1</v>
          </cell>
          <cell r="F8946">
            <v>100</v>
          </cell>
          <cell r="I8946">
            <v>0</v>
          </cell>
          <cell r="J8946">
            <v>0</v>
          </cell>
          <cell r="K8946">
            <v>0</v>
          </cell>
          <cell r="L8946">
            <v>0</v>
          </cell>
          <cell r="M8946">
            <v>100</v>
          </cell>
          <cell r="N8946">
            <v>0</v>
          </cell>
        </row>
        <row r="8947">
          <cell r="A8947" t="str">
            <v>99023990241</v>
          </cell>
          <cell r="B8947">
            <v>99023</v>
          </cell>
          <cell r="C8947">
            <v>99024</v>
          </cell>
          <cell r="D8947">
            <v>1</v>
          </cell>
          <cell r="E8947">
            <v>1</v>
          </cell>
          <cell r="F8947">
            <v>100</v>
          </cell>
          <cell r="I8947">
            <v>0</v>
          </cell>
          <cell r="J8947">
            <v>0</v>
          </cell>
          <cell r="K8947">
            <v>0</v>
          </cell>
          <cell r="L8947">
            <v>0</v>
          </cell>
          <cell r="M8947">
            <v>100</v>
          </cell>
          <cell r="N8947">
            <v>0</v>
          </cell>
        </row>
        <row r="8948">
          <cell r="A8948" t="str">
            <v>99023990351</v>
          </cell>
          <cell r="B8948">
            <v>99023</v>
          </cell>
          <cell r="C8948">
            <v>99035</v>
          </cell>
          <cell r="D8948">
            <v>1</v>
          </cell>
          <cell r="E8948">
            <v>1</v>
          </cell>
          <cell r="F8948">
            <v>100</v>
          </cell>
          <cell r="I8948">
            <v>0</v>
          </cell>
          <cell r="J8948">
            <v>0</v>
          </cell>
          <cell r="K8948">
            <v>0</v>
          </cell>
          <cell r="L8948">
            <v>0</v>
          </cell>
          <cell r="M8948">
            <v>100</v>
          </cell>
          <cell r="N8948">
            <v>0</v>
          </cell>
        </row>
        <row r="8949">
          <cell r="A8949" t="str">
            <v>99025990581</v>
          </cell>
          <cell r="B8949">
            <v>99025</v>
          </cell>
          <cell r="C8949">
            <v>99058</v>
          </cell>
          <cell r="D8949">
            <v>1</v>
          </cell>
          <cell r="E8949">
            <v>1</v>
          </cell>
          <cell r="F8949">
            <v>100</v>
          </cell>
          <cell r="I8949">
            <v>0</v>
          </cell>
          <cell r="J8949">
            <v>0</v>
          </cell>
          <cell r="K8949">
            <v>0</v>
          </cell>
          <cell r="L8949">
            <v>0</v>
          </cell>
          <cell r="M8949">
            <v>100</v>
          </cell>
          <cell r="N8949">
            <v>0</v>
          </cell>
        </row>
        <row r="8950">
          <cell r="A8950" t="str">
            <v>99026990351</v>
          </cell>
          <cell r="B8950">
            <v>99026</v>
          </cell>
          <cell r="C8950">
            <v>99035</v>
          </cell>
          <cell r="D8950">
            <v>1</v>
          </cell>
          <cell r="E8950">
            <v>1</v>
          </cell>
          <cell r="F8950">
            <v>100</v>
          </cell>
          <cell r="I8950">
            <v>0</v>
          </cell>
          <cell r="J8950">
            <v>0</v>
          </cell>
          <cell r="K8950">
            <v>0</v>
          </cell>
          <cell r="L8950">
            <v>0</v>
          </cell>
          <cell r="M8950">
            <v>100</v>
          </cell>
          <cell r="N8950">
            <v>0</v>
          </cell>
        </row>
        <row r="8951">
          <cell r="A8951" t="str">
            <v>99027990281</v>
          </cell>
          <cell r="B8951">
            <v>99027</v>
          </cell>
          <cell r="C8951">
            <v>99028</v>
          </cell>
          <cell r="D8951">
            <v>1</v>
          </cell>
          <cell r="E8951">
            <v>1</v>
          </cell>
          <cell r="F8951">
            <v>100</v>
          </cell>
          <cell r="I8951">
            <v>0</v>
          </cell>
          <cell r="J8951">
            <v>0</v>
          </cell>
          <cell r="K8951">
            <v>0</v>
          </cell>
          <cell r="L8951">
            <v>0</v>
          </cell>
          <cell r="M8951">
            <v>100</v>
          </cell>
          <cell r="N8951">
            <v>1</v>
          </cell>
        </row>
        <row r="8952">
          <cell r="A8952" t="str">
            <v>99027990282</v>
          </cell>
          <cell r="B8952">
            <v>99027</v>
          </cell>
          <cell r="C8952">
            <v>99028</v>
          </cell>
          <cell r="D8952">
            <v>2</v>
          </cell>
          <cell r="E8952">
            <v>1</v>
          </cell>
          <cell r="F8952">
            <v>100</v>
          </cell>
          <cell r="I8952">
            <v>0</v>
          </cell>
          <cell r="J8952">
            <v>0</v>
          </cell>
          <cell r="K8952">
            <v>0</v>
          </cell>
          <cell r="L8952">
            <v>0</v>
          </cell>
          <cell r="M8952">
            <v>100</v>
          </cell>
          <cell r="N8952">
            <v>1</v>
          </cell>
        </row>
        <row r="8953">
          <cell r="A8953" t="str">
            <v>99028990391</v>
          </cell>
          <cell r="B8953">
            <v>99028</v>
          </cell>
          <cell r="C8953">
            <v>99039</v>
          </cell>
          <cell r="D8953">
            <v>1</v>
          </cell>
          <cell r="E8953">
            <v>1</v>
          </cell>
          <cell r="F8953">
            <v>100</v>
          </cell>
          <cell r="I8953">
            <v>0</v>
          </cell>
          <cell r="J8953">
            <v>0</v>
          </cell>
          <cell r="K8953">
            <v>0</v>
          </cell>
          <cell r="L8953">
            <v>0</v>
          </cell>
          <cell r="M8953">
            <v>100</v>
          </cell>
          <cell r="N8953">
            <v>0</v>
          </cell>
        </row>
        <row r="8954">
          <cell r="A8954" t="str">
            <v>99028990421</v>
          </cell>
          <cell r="B8954">
            <v>99028</v>
          </cell>
          <cell r="C8954">
            <v>99042</v>
          </cell>
          <cell r="D8954">
            <v>1</v>
          </cell>
          <cell r="E8954">
            <v>1</v>
          </cell>
          <cell r="F8954">
            <v>100</v>
          </cell>
          <cell r="I8954">
            <v>0</v>
          </cell>
          <cell r="J8954">
            <v>0</v>
          </cell>
          <cell r="K8954">
            <v>0</v>
          </cell>
          <cell r="L8954">
            <v>0</v>
          </cell>
          <cell r="M8954">
            <v>100</v>
          </cell>
          <cell r="N8954">
            <v>0</v>
          </cell>
        </row>
        <row r="8955">
          <cell r="A8955" t="str">
            <v>99028990641</v>
          </cell>
          <cell r="B8955">
            <v>99028</v>
          </cell>
          <cell r="C8955">
            <v>99064</v>
          </cell>
          <cell r="D8955">
            <v>1</v>
          </cell>
          <cell r="E8955">
            <v>1</v>
          </cell>
          <cell r="F8955">
            <v>100</v>
          </cell>
          <cell r="I8955">
            <v>0</v>
          </cell>
          <cell r="J8955">
            <v>0</v>
          </cell>
          <cell r="K8955">
            <v>0</v>
          </cell>
          <cell r="L8955">
            <v>0</v>
          </cell>
          <cell r="M8955">
            <v>100</v>
          </cell>
          <cell r="N8955">
            <v>0</v>
          </cell>
        </row>
        <row r="8956">
          <cell r="A8956" t="str">
            <v>99028990701</v>
          </cell>
          <cell r="B8956">
            <v>99028</v>
          </cell>
          <cell r="C8956">
            <v>99070</v>
          </cell>
          <cell r="D8956">
            <v>1</v>
          </cell>
          <cell r="E8956">
            <v>1</v>
          </cell>
          <cell r="F8956">
            <v>100</v>
          </cell>
          <cell r="I8956">
            <v>0</v>
          </cell>
          <cell r="J8956">
            <v>0</v>
          </cell>
          <cell r="K8956">
            <v>0</v>
          </cell>
          <cell r="L8956">
            <v>0</v>
          </cell>
          <cell r="M8956">
            <v>100</v>
          </cell>
          <cell r="N8956">
            <v>0</v>
          </cell>
        </row>
        <row r="8957">
          <cell r="A8957" t="str">
            <v>99029990321</v>
          </cell>
          <cell r="B8957">
            <v>99029</v>
          </cell>
          <cell r="C8957">
            <v>99032</v>
          </cell>
          <cell r="D8957">
            <v>1</v>
          </cell>
          <cell r="E8957">
            <v>1</v>
          </cell>
          <cell r="F8957">
            <v>100</v>
          </cell>
          <cell r="I8957">
            <v>0</v>
          </cell>
          <cell r="J8957">
            <v>0</v>
          </cell>
          <cell r="K8957">
            <v>0</v>
          </cell>
          <cell r="L8957">
            <v>0</v>
          </cell>
          <cell r="M8957">
            <v>100</v>
          </cell>
          <cell r="N8957">
            <v>0</v>
          </cell>
        </row>
        <row r="8958">
          <cell r="A8958" t="str">
            <v>99029990701</v>
          </cell>
          <cell r="B8958">
            <v>99029</v>
          </cell>
          <cell r="C8958">
            <v>99070</v>
          </cell>
          <cell r="D8958">
            <v>1</v>
          </cell>
          <cell r="E8958">
            <v>1</v>
          </cell>
          <cell r="F8958">
            <v>100</v>
          </cell>
          <cell r="I8958">
            <v>0</v>
          </cell>
          <cell r="J8958">
            <v>0</v>
          </cell>
          <cell r="K8958">
            <v>0</v>
          </cell>
          <cell r="L8958">
            <v>0</v>
          </cell>
          <cell r="M8958">
            <v>100</v>
          </cell>
          <cell r="N8958">
            <v>0</v>
          </cell>
        </row>
        <row r="8959">
          <cell r="A8959" t="str">
            <v>99030990321</v>
          </cell>
          <cell r="B8959">
            <v>99030</v>
          </cell>
          <cell r="C8959">
            <v>99032</v>
          </cell>
          <cell r="D8959">
            <v>1</v>
          </cell>
          <cell r="E8959">
            <v>1</v>
          </cell>
          <cell r="F8959">
            <v>100</v>
          </cell>
          <cell r="I8959">
            <v>0</v>
          </cell>
          <cell r="J8959">
            <v>0</v>
          </cell>
          <cell r="K8959">
            <v>0</v>
          </cell>
          <cell r="L8959">
            <v>0</v>
          </cell>
          <cell r="M8959">
            <v>100</v>
          </cell>
          <cell r="N8959">
            <v>0</v>
          </cell>
        </row>
        <row r="8960">
          <cell r="A8960" t="str">
            <v>99031990321</v>
          </cell>
          <cell r="B8960">
            <v>99031</v>
          </cell>
          <cell r="C8960">
            <v>99032</v>
          </cell>
          <cell r="D8960">
            <v>1</v>
          </cell>
          <cell r="E8960">
            <v>1</v>
          </cell>
          <cell r="F8960">
            <v>100</v>
          </cell>
          <cell r="I8960">
            <v>0</v>
          </cell>
          <cell r="J8960">
            <v>0</v>
          </cell>
          <cell r="K8960">
            <v>0</v>
          </cell>
          <cell r="L8960">
            <v>0</v>
          </cell>
          <cell r="M8960">
            <v>100</v>
          </cell>
          <cell r="N8960">
            <v>0</v>
          </cell>
        </row>
        <row r="8961">
          <cell r="A8961" t="str">
            <v>99032990331</v>
          </cell>
          <cell r="B8961">
            <v>99032</v>
          </cell>
          <cell r="C8961">
            <v>99033</v>
          </cell>
          <cell r="D8961">
            <v>1</v>
          </cell>
          <cell r="E8961">
            <v>1</v>
          </cell>
          <cell r="F8961">
            <v>100</v>
          </cell>
          <cell r="I8961">
            <v>0</v>
          </cell>
          <cell r="J8961">
            <v>0</v>
          </cell>
          <cell r="K8961">
            <v>0</v>
          </cell>
          <cell r="L8961">
            <v>0</v>
          </cell>
          <cell r="M8961">
            <v>100</v>
          </cell>
          <cell r="N8961">
            <v>0</v>
          </cell>
        </row>
        <row r="8962">
          <cell r="A8962" t="str">
            <v>99032990601</v>
          </cell>
          <cell r="B8962">
            <v>99032</v>
          </cell>
          <cell r="C8962">
            <v>99060</v>
          </cell>
          <cell r="D8962">
            <v>1</v>
          </cell>
          <cell r="E8962">
            <v>1</v>
          </cell>
          <cell r="F8962">
            <v>100</v>
          </cell>
          <cell r="I8962">
            <v>0</v>
          </cell>
          <cell r="J8962">
            <v>0</v>
          </cell>
          <cell r="K8962">
            <v>0</v>
          </cell>
          <cell r="L8962">
            <v>0</v>
          </cell>
          <cell r="M8962">
            <v>100</v>
          </cell>
          <cell r="N8962">
            <v>0</v>
          </cell>
        </row>
        <row r="8963">
          <cell r="A8963" t="str">
            <v>99033990341</v>
          </cell>
          <cell r="B8963">
            <v>99033</v>
          </cell>
          <cell r="C8963">
            <v>99034</v>
          </cell>
          <cell r="D8963">
            <v>1</v>
          </cell>
          <cell r="E8963">
            <v>1</v>
          </cell>
          <cell r="F8963">
            <v>100</v>
          </cell>
          <cell r="I8963">
            <v>0</v>
          </cell>
          <cell r="J8963">
            <v>0</v>
          </cell>
          <cell r="K8963">
            <v>0</v>
          </cell>
          <cell r="L8963">
            <v>0</v>
          </cell>
          <cell r="M8963">
            <v>100</v>
          </cell>
          <cell r="N8963">
            <v>0</v>
          </cell>
        </row>
        <row r="8964">
          <cell r="A8964" t="str">
            <v>99033990371</v>
          </cell>
          <cell r="B8964">
            <v>99033</v>
          </cell>
          <cell r="C8964">
            <v>99037</v>
          </cell>
          <cell r="D8964">
            <v>1</v>
          </cell>
          <cell r="E8964">
            <v>1</v>
          </cell>
          <cell r="F8964">
            <v>100</v>
          </cell>
          <cell r="I8964">
            <v>0</v>
          </cell>
          <cell r="J8964">
            <v>0</v>
          </cell>
          <cell r="K8964">
            <v>0</v>
          </cell>
          <cell r="L8964">
            <v>0</v>
          </cell>
          <cell r="M8964">
            <v>100</v>
          </cell>
          <cell r="N8964">
            <v>0</v>
          </cell>
        </row>
        <row r="8965">
          <cell r="A8965" t="str">
            <v>99034990351</v>
          </cell>
          <cell r="B8965">
            <v>99034</v>
          </cell>
          <cell r="C8965">
            <v>99035</v>
          </cell>
          <cell r="D8965">
            <v>1</v>
          </cell>
          <cell r="E8965">
            <v>1</v>
          </cell>
          <cell r="F8965">
            <v>100</v>
          </cell>
          <cell r="I8965">
            <v>0</v>
          </cell>
          <cell r="J8965">
            <v>0</v>
          </cell>
          <cell r="K8965">
            <v>0</v>
          </cell>
          <cell r="L8965">
            <v>0</v>
          </cell>
          <cell r="M8965">
            <v>100</v>
          </cell>
          <cell r="N8965">
            <v>0</v>
          </cell>
        </row>
        <row r="8966">
          <cell r="A8966" t="str">
            <v>99036990391</v>
          </cell>
          <cell r="B8966">
            <v>99036</v>
          </cell>
          <cell r="C8966">
            <v>99039</v>
          </cell>
          <cell r="D8966">
            <v>1</v>
          </cell>
          <cell r="E8966">
            <v>1</v>
          </cell>
          <cell r="F8966">
            <v>100</v>
          </cell>
          <cell r="I8966">
            <v>0</v>
          </cell>
          <cell r="J8966">
            <v>0</v>
          </cell>
          <cell r="K8966">
            <v>0</v>
          </cell>
          <cell r="L8966">
            <v>0</v>
          </cell>
          <cell r="M8966">
            <v>100</v>
          </cell>
          <cell r="N8966">
            <v>0</v>
          </cell>
        </row>
        <row r="8967">
          <cell r="A8967" t="str">
            <v>99036990451</v>
          </cell>
          <cell r="B8967">
            <v>99036</v>
          </cell>
          <cell r="C8967">
            <v>99045</v>
          </cell>
          <cell r="D8967">
            <v>1</v>
          </cell>
          <cell r="E8967">
            <v>1</v>
          </cell>
          <cell r="F8967">
            <v>100</v>
          </cell>
          <cell r="I8967">
            <v>0</v>
          </cell>
          <cell r="J8967">
            <v>0</v>
          </cell>
          <cell r="K8967">
            <v>0</v>
          </cell>
          <cell r="L8967">
            <v>0</v>
          </cell>
          <cell r="M8967">
            <v>100</v>
          </cell>
          <cell r="N8967">
            <v>0</v>
          </cell>
        </row>
        <row r="8968">
          <cell r="A8968" t="str">
            <v>99036990651</v>
          </cell>
          <cell r="B8968">
            <v>99036</v>
          </cell>
          <cell r="C8968">
            <v>99065</v>
          </cell>
          <cell r="D8968">
            <v>1</v>
          </cell>
          <cell r="E8968">
            <v>1</v>
          </cell>
          <cell r="F8968">
            <v>100</v>
          </cell>
          <cell r="I8968">
            <v>0</v>
          </cell>
          <cell r="J8968">
            <v>0</v>
          </cell>
          <cell r="K8968">
            <v>0</v>
          </cell>
          <cell r="L8968">
            <v>0</v>
          </cell>
          <cell r="M8968">
            <v>100</v>
          </cell>
          <cell r="N8968">
            <v>0</v>
          </cell>
        </row>
        <row r="8969">
          <cell r="A8969" t="str">
            <v>99037990381</v>
          </cell>
          <cell r="B8969">
            <v>99037</v>
          </cell>
          <cell r="C8969">
            <v>99038</v>
          </cell>
          <cell r="D8969">
            <v>1</v>
          </cell>
          <cell r="E8969">
            <v>1</v>
          </cell>
          <cell r="F8969">
            <v>100</v>
          </cell>
          <cell r="I8969">
            <v>0</v>
          </cell>
          <cell r="J8969">
            <v>0</v>
          </cell>
          <cell r="K8969">
            <v>0</v>
          </cell>
          <cell r="L8969">
            <v>0</v>
          </cell>
          <cell r="M8969">
            <v>100</v>
          </cell>
          <cell r="N8969">
            <v>0</v>
          </cell>
        </row>
        <row r="8970">
          <cell r="A8970" t="str">
            <v>99040990411</v>
          </cell>
          <cell r="B8970">
            <v>99040</v>
          </cell>
          <cell r="C8970">
            <v>99041</v>
          </cell>
          <cell r="D8970">
            <v>1</v>
          </cell>
          <cell r="E8970">
            <v>1</v>
          </cell>
          <cell r="F8970">
            <v>100</v>
          </cell>
          <cell r="I8970">
            <v>0</v>
          </cell>
          <cell r="J8970">
            <v>0</v>
          </cell>
          <cell r="K8970">
            <v>0</v>
          </cell>
          <cell r="L8970">
            <v>0</v>
          </cell>
          <cell r="M8970">
            <v>100</v>
          </cell>
          <cell r="N8970">
            <v>0</v>
          </cell>
        </row>
        <row r="8971">
          <cell r="A8971" t="str">
            <v>99040990451</v>
          </cell>
          <cell r="B8971">
            <v>99040</v>
          </cell>
          <cell r="C8971">
            <v>99045</v>
          </cell>
          <cell r="D8971">
            <v>1</v>
          </cell>
          <cell r="E8971">
            <v>1</v>
          </cell>
          <cell r="F8971">
            <v>100</v>
          </cell>
          <cell r="I8971">
            <v>0</v>
          </cell>
          <cell r="J8971">
            <v>0</v>
          </cell>
          <cell r="K8971">
            <v>0</v>
          </cell>
          <cell r="L8971">
            <v>0</v>
          </cell>
          <cell r="M8971">
            <v>100</v>
          </cell>
          <cell r="N8971">
            <v>0</v>
          </cell>
        </row>
        <row r="8972">
          <cell r="A8972" t="str">
            <v>99041990561</v>
          </cell>
          <cell r="B8972">
            <v>99041</v>
          </cell>
          <cell r="C8972">
            <v>99056</v>
          </cell>
          <cell r="D8972">
            <v>1</v>
          </cell>
          <cell r="E8972">
            <v>1</v>
          </cell>
          <cell r="F8972">
            <v>100</v>
          </cell>
          <cell r="I8972">
            <v>0</v>
          </cell>
          <cell r="J8972">
            <v>0</v>
          </cell>
          <cell r="K8972">
            <v>0</v>
          </cell>
          <cell r="L8972">
            <v>0</v>
          </cell>
          <cell r="M8972">
            <v>100</v>
          </cell>
          <cell r="N8972">
            <v>0</v>
          </cell>
        </row>
        <row r="8973">
          <cell r="A8973" t="str">
            <v>99041990631</v>
          </cell>
          <cell r="B8973">
            <v>99041</v>
          </cell>
          <cell r="C8973">
            <v>99063</v>
          </cell>
          <cell r="D8973">
            <v>1</v>
          </cell>
          <cell r="E8973">
            <v>1</v>
          </cell>
          <cell r="F8973">
            <v>100</v>
          </cell>
          <cell r="I8973">
            <v>0</v>
          </cell>
          <cell r="J8973">
            <v>0</v>
          </cell>
          <cell r="K8973">
            <v>0</v>
          </cell>
          <cell r="L8973">
            <v>0</v>
          </cell>
          <cell r="M8973">
            <v>100</v>
          </cell>
          <cell r="N8973">
            <v>0</v>
          </cell>
        </row>
        <row r="8974">
          <cell r="A8974" t="str">
            <v>99042990431</v>
          </cell>
          <cell r="B8974">
            <v>99042</v>
          </cell>
          <cell r="C8974">
            <v>99043</v>
          </cell>
          <cell r="D8974">
            <v>1</v>
          </cell>
          <cell r="E8974">
            <v>1</v>
          </cell>
          <cell r="F8974">
            <v>100</v>
          </cell>
          <cell r="I8974">
            <v>0</v>
          </cell>
          <cell r="J8974">
            <v>0</v>
          </cell>
          <cell r="K8974">
            <v>0</v>
          </cell>
          <cell r="L8974">
            <v>0</v>
          </cell>
          <cell r="M8974">
            <v>100</v>
          </cell>
          <cell r="N8974">
            <v>0</v>
          </cell>
        </row>
        <row r="8975">
          <cell r="A8975" t="str">
            <v>99043990441</v>
          </cell>
          <cell r="B8975">
            <v>99043</v>
          </cell>
          <cell r="C8975">
            <v>99044</v>
          </cell>
          <cell r="D8975">
            <v>1</v>
          </cell>
          <cell r="E8975">
            <v>1</v>
          </cell>
          <cell r="F8975">
            <v>100</v>
          </cell>
          <cell r="I8975">
            <v>0</v>
          </cell>
          <cell r="J8975">
            <v>0</v>
          </cell>
          <cell r="K8975">
            <v>0</v>
          </cell>
          <cell r="L8975">
            <v>0</v>
          </cell>
          <cell r="M8975">
            <v>100</v>
          </cell>
          <cell r="N8975">
            <v>0</v>
          </cell>
        </row>
        <row r="8976">
          <cell r="A8976" t="str">
            <v>99046990471</v>
          </cell>
          <cell r="B8976">
            <v>99046</v>
          </cell>
          <cell r="C8976">
            <v>99047</v>
          </cell>
          <cell r="D8976">
            <v>1</v>
          </cell>
          <cell r="E8976">
            <v>1</v>
          </cell>
          <cell r="F8976">
            <v>100</v>
          </cell>
          <cell r="I8976">
            <v>0</v>
          </cell>
          <cell r="J8976">
            <v>0</v>
          </cell>
          <cell r="K8976">
            <v>0</v>
          </cell>
          <cell r="L8976">
            <v>0</v>
          </cell>
          <cell r="M8976">
            <v>100</v>
          </cell>
          <cell r="N8976">
            <v>0</v>
          </cell>
        </row>
        <row r="8977">
          <cell r="A8977" t="str">
            <v>99046990501</v>
          </cell>
          <cell r="B8977">
            <v>99046</v>
          </cell>
          <cell r="C8977">
            <v>99050</v>
          </cell>
          <cell r="D8977">
            <v>1</v>
          </cell>
          <cell r="E8977">
            <v>1</v>
          </cell>
          <cell r="F8977">
            <v>100</v>
          </cell>
          <cell r="I8977">
            <v>0</v>
          </cell>
          <cell r="J8977">
            <v>0</v>
          </cell>
          <cell r="K8977">
            <v>0</v>
          </cell>
          <cell r="L8977">
            <v>0</v>
          </cell>
          <cell r="M8977">
            <v>100</v>
          </cell>
          <cell r="N8977">
            <v>0</v>
          </cell>
        </row>
        <row r="8978">
          <cell r="A8978" t="str">
            <v>99046990511</v>
          </cell>
          <cell r="B8978">
            <v>99046</v>
          </cell>
          <cell r="C8978">
            <v>99051</v>
          </cell>
          <cell r="D8978">
            <v>1</v>
          </cell>
          <cell r="E8978">
            <v>1</v>
          </cell>
          <cell r="F8978">
            <v>100</v>
          </cell>
          <cell r="I8978">
            <v>0</v>
          </cell>
          <cell r="J8978">
            <v>0</v>
          </cell>
          <cell r="K8978">
            <v>0</v>
          </cell>
          <cell r="L8978">
            <v>0</v>
          </cell>
          <cell r="M8978">
            <v>100</v>
          </cell>
          <cell r="N8978">
            <v>0</v>
          </cell>
        </row>
        <row r="8979">
          <cell r="A8979" t="str">
            <v>99048990491</v>
          </cell>
          <cell r="B8979">
            <v>99048</v>
          </cell>
          <cell r="C8979">
            <v>99049</v>
          </cell>
          <cell r="D8979">
            <v>1</v>
          </cell>
          <cell r="E8979">
            <v>1</v>
          </cell>
          <cell r="F8979">
            <v>100</v>
          </cell>
          <cell r="I8979">
            <v>0</v>
          </cell>
          <cell r="J8979">
            <v>0</v>
          </cell>
          <cell r="K8979">
            <v>0</v>
          </cell>
          <cell r="L8979">
            <v>0</v>
          </cell>
          <cell r="M8979">
            <v>100</v>
          </cell>
          <cell r="N8979">
            <v>0</v>
          </cell>
        </row>
        <row r="8980">
          <cell r="A8980" t="str">
            <v>99048990931</v>
          </cell>
          <cell r="B8980">
            <v>99048</v>
          </cell>
          <cell r="C8980">
            <v>99093</v>
          </cell>
          <cell r="D8980">
            <v>1</v>
          </cell>
          <cell r="E8980">
            <v>1</v>
          </cell>
          <cell r="F8980">
            <v>100</v>
          </cell>
          <cell r="I8980">
            <v>0</v>
          </cell>
          <cell r="J8980">
            <v>0</v>
          </cell>
          <cell r="K8980">
            <v>0</v>
          </cell>
          <cell r="L8980">
            <v>0</v>
          </cell>
          <cell r="M8980">
            <v>100</v>
          </cell>
          <cell r="N8980">
            <v>0</v>
          </cell>
        </row>
        <row r="8981">
          <cell r="A8981" t="str">
            <v>99049990501</v>
          </cell>
          <cell r="B8981">
            <v>99049</v>
          </cell>
          <cell r="C8981">
            <v>99050</v>
          </cell>
          <cell r="D8981">
            <v>1</v>
          </cell>
          <cell r="E8981">
            <v>1</v>
          </cell>
          <cell r="F8981">
            <v>100</v>
          </cell>
          <cell r="I8981">
            <v>0</v>
          </cell>
          <cell r="J8981">
            <v>0</v>
          </cell>
          <cell r="K8981">
            <v>0</v>
          </cell>
          <cell r="L8981">
            <v>0</v>
          </cell>
          <cell r="M8981">
            <v>100</v>
          </cell>
          <cell r="N8981">
            <v>0</v>
          </cell>
        </row>
        <row r="8982">
          <cell r="A8982" t="str">
            <v>99049990621</v>
          </cell>
          <cell r="B8982">
            <v>99049</v>
          </cell>
          <cell r="C8982">
            <v>99062</v>
          </cell>
          <cell r="D8982">
            <v>1</v>
          </cell>
          <cell r="E8982">
            <v>1</v>
          </cell>
          <cell r="F8982">
            <v>100</v>
          </cell>
          <cell r="I8982">
            <v>0</v>
          </cell>
          <cell r="J8982">
            <v>0</v>
          </cell>
          <cell r="K8982">
            <v>0</v>
          </cell>
          <cell r="L8982">
            <v>0</v>
          </cell>
          <cell r="M8982">
            <v>100</v>
          </cell>
          <cell r="N8982">
            <v>0</v>
          </cell>
        </row>
        <row r="8983">
          <cell r="A8983" t="str">
            <v>99049990681</v>
          </cell>
          <cell r="B8983">
            <v>99049</v>
          </cell>
          <cell r="C8983">
            <v>99068</v>
          </cell>
          <cell r="D8983">
            <v>1</v>
          </cell>
          <cell r="E8983">
            <v>1</v>
          </cell>
          <cell r="F8983">
            <v>100</v>
          </cell>
          <cell r="I8983">
            <v>0</v>
          </cell>
          <cell r="J8983">
            <v>0</v>
          </cell>
          <cell r="K8983">
            <v>0</v>
          </cell>
          <cell r="L8983">
            <v>0</v>
          </cell>
          <cell r="M8983">
            <v>100</v>
          </cell>
          <cell r="N8983">
            <v>0</v>
          </cell>
        </row>
        <row r="8984">
          <cell r="A8984" t="str">
            <v>99049990711</v>
          </cell>
          <cell r="B8984">
            <v>99049</v>
          </cell>
          <cell r="C8984">
            <v>99071</v>
          </cell>
          <cell r="D8984">
            <v>1</v>
          </cell>
          <cell r="E8984">
            <v>1</v>
          </cell>
          <cell r="F8984">
            <v>100</v>
          </cell>
          <cell r="I8984">
            <v>0</v>
          </cell>
          <cell r="J8984">
            <v>0</v>
          </cell>
          <cell r="K8984">
            <v>0</v>
          </cell>
          <cell r="L8984">
            <v>0</v>
          </cell>
          <cell r="M8984">
            <v>100</v>
          </cell>
          <cell r="N8984">
            <v>0</v>
          </cell>
        </row>
        <row r="8985">
          <cell r="A8985" t="str">
            <v>99049990911</v>
          </cell>
          <cell r="B8985">
            <v>99049</v>
          </cell>
          <cell r="C8985">
            <v>99091</v>
          </cell>
          <cell r="D8985">
            <v>1</v>
          </cell>
          <cell r="E8985">
            <v>1</v>
          </cell>
          <cell r="F8985">
            <v>100</v>
          </cell>
          <cell r="I8985">
            <v>0</v>
          </cell>
          <cell r="J8985">
            <v>0</v>
          </cell>
          <cell r="K8985">
            <v>0</v>
          </cell>
          <cell r="L8985">
            <v>0</v>
          </cell>
          <cell r="M8985">
            <v>100</v>
          </cell>
          <cell r="N8985">
            <v>0</v>
          </cell>
        </row>
        <row r="8986">
          <cell r="A8986" t="str">
            <v>99049990912</v>
          </cell>
          <cell r="B8986">
            <v>99049</v>
          </cell>
          <cell r="C8986">
            <v>99091</v>
          </cell>
          <cell r="D8986">
            <v>2</v>
          </cell>
          <cell r="E8986">
            <v>1</v>
          </cell>
          <cell r="F8986">
            <v>100</v>
          </cell>
          <cell r="I8986">
            <v>0</v>
          </cell>
          <cell r="J8986">
            <v>0</v>
          </cell>
          <cell r="K8986">
            <v>0</v>
          </cell>
          <cell r="L8986">
            <v>0</v>
          </cell>
          <cell r="M8986">
            <v>100</v>
          </cell>
          <cell r="N8986">
            <v>0</v>
          </cell>
        </row>
        <row r="8987">
          <cell r="A8987" t="str">
            <v>99052990541</v>
          </cell>
          <cell r="B8987">
            <v>99052</v>
          </cell>
          <cell r="C8987">
            <v>99054</v>
          </cell>
          <cell r="D8987">
            <v>1</v>
          </cell>
          <cell r="E8987">
            <v>1</v>
          </cell>
          <cell r="F8987">
            <v>100</v>
          </cell>
          <cell r="I8987">
            <v>0</v>
          </cell>
          <cell r="J8987">
            <v>0</v>
          </cell>
          <cell r="K8987">
            <v>0</v>
          </cell>
          <cell r="L8987">
            <v>0</v>
          </cell>
          <cell r="M8987">
            <v>100</v>
          </cell>
          <cell r="N8987">
            <v>0</v>
          </cell>
        </row>
        <row r="8988">
          <cell r="A8988" t="str">
            <v>99052990591</v>
          </cell>
          <cell r="B8988">
            <v>99052</v>
          </cell>
          <cell r="C8988">
            <v>99059</v>
          </cell>
          <cell r="D8988">
            <v>1</v>
          </cell>
          <cell r="E8988">
            <v>1</v>
          </cell>
          <cell r="F8988">
            <v>100</v>
          </cell>
          <cell r="I8988">
            <v>0</v>
          </cell>
          <cell r="J8988">
            <v>0</v>
          </cell>
          <cell r="K8988">
            <v>0</v>
          </cell>
          <cell r="L8988">
            <v>0</v>
          </cell>
          <cell r="M8988">
            <v>100</v>
          </cell>
          <cell r="N8988">
            <v>0</v>
          </cell>
        </row>
        <row r="8989">
          <cell r="A8989" t="str">
            <v>99052990631</v>
          </cell>
          <cell r="B8989">
            <v>99052</v>
          </cell>
          <cell r="C8989">
            <v>99063</v>
          </cell>
          <cell r="D8989">
            <v>1</v>
          </cell>
          <cell r="E8989">
            <v>1</v>
          </cell>
          <cell r="F8989">
            <v>100</v>
          </cell>
          <cell r="I8989">
            <v>0</v>
          </cell>
          <cell r="J8989">
            <v>0</v>
          </cell>
          <cell r="K8989">
            <v>0</v>
          </cell>
          <cell r="L8989">
            <v>0</v>
          </cell>
          <cell r="M8989">
            <v>100</v>
          </cell>
          <cell r="N8989">
            <v>0</v>
          </cell>
        </row>
        <row r="8990">
          <cell r="A8990" t="str">
            <v>99053990641</v>
          </cell>
          <cell r="B8990">
            <v>99053</v>
          </cell>
          <cell r="C8990">
            <v>99064</v>
          </cell>
          <cell r="D8990">
            <v>1</v>
          </cell>
          <cell r="E8990">
            <v>1</v>
          </cell>
          <cell r="F8990">
            <v>100</v>
          </cell>
          <cell r="I8990">
            <v>0</v>
          </cell>
          <cell r="J8990">
            <v>0</v>
          </cell>
          <cell r="K8990">
            <v>0</v>
          </cell>
          <cell r="L8990">
            <v>0</v>
          </cell>
          <cell r="M8990">
            <v>100</v>
          </cell>
          <cell r="N8990">
            <v>0</v>
          </cell>
        </row>
        <row r="8991">
          <cell r="A8991" t="str">
            <v>99053990651</v>
          </cell>
          <cell r="B8991">
            <v>99053</v>
          </cell>
          <cell r="C8991">
            <v>99065</v>
          </cell>
          <cell r="D8991">
            <v>1</v>
          </cell>
          <cell r="E8991">
            <v>1</v>
          </cell>
          <cell r="F8991">
            <v>100</v>
          </cell>
          <cell r="I8991">
            <v>0</v>
          </cell>
          <cell r="J8991">
            <v>0</v>
          </cell>
          <cell r="K8991">
            <v>0</v>
          </cell>
          <cell r="L8991">
            <v>0</v>
          </cell>
          <cell r="M8991">
            <v>100</v>
          </cell>
          <cell r="N8991">
            <v>0</v>
          </cell>
        </row>
        <row r="8992">
          <cell r="A8992" t="str">
            <v>99054990661</v>
          </cell>
          <cell r="B8992">
            <v>99054</v>
          </cell>
          <cell r="C8992">
            <v>99066</v>
          </cell>
          <cell r="D8992">
            <v>1</v>
          </cell>
          <cell r="E8992">
            <v>1</v>
          </cell>
          <cell r="F8992">
            <v>100</v>
          </cell>
          <cell r="I8992">
            <v>0</v>
          </cell>
          <cell r="J8992">
            <v>0</v>
          </cell>
          <cell r="K8992">
            <v>0</v>
          </cell>
          <cell r="L8992">
            <v>0</v>
          </cell>
          <cell r="M8992">
            <v>100</v>
          </cell>
          <cell r="N8992">
            <v>0</v>
          </cell>
        </row>
        <row r="8993">
          <cell r="A8993" t="str">
            <v>99054990711</v>
          </cell>
          <cell r="B8993">
            <v>99054</v>
          </cell>
          <cell r="C8993">
            <v>99071</v>
          </cell>
          <cell r="D8993">
            <v>1</v>
          </cell>
          <cell r="E8993">
            <v>1</v>
          </cell>
          <cell r="F8993">
            <v>100</v>
          </cell>
          <cell r="I8993">
            <v>0</v>
          </cell>
          <cell r="J8993">
            <v>0</v>
          </cell>
          <cell r="K8993">
            <v>0</v>
          </cell>
          <cell r="L8993">
            <v>0</v>
          </cell>
          <cell r="M8993">
            <v>100</v>
          </cell>
          <cell r="N8993">
            <v>0</v>
          </cell>
        </row>
        <row r="8994">
          <cell r="A8994" t="str">
            <v>99056990571</v>
          </cell>
          <cell r="B8994">
            <v>99056</v>
          </cell>
          <cell r="C8994">
            <v>99057</v>
          </cell>
          <cell r="D8994">
            <v>1</v>
          </cell>
          <cell r="E8994">
            <v>1</v>
          </cell>
          <cell r="F8994">
            <v>100</v>
          </cell>
          <cell r="I8994">
            <v>0</v>
          </cell>
          <cell r="J8994">
            <v>0</v>
          </cell>
          <cell r="K8994">
            <v>0</v>
          </cell>
          <cell r="L8994">
            <v>0</v>
          </cell>
          <cell r="M8994">
            <v>100</v>
          </cell>
          <cell r="N8994">
            <v>0</v>
          </cell>
        </row>
        <row r="8995">
          <cell r="A8995" t="str">
            <v>99057990581</v>
          </cell>
          <cell r="B8995">
            <v>99057</v>
          </cell>
          <cell r="C8995">
            <v>99058</v>
          </cell>
          <cell r="D8995">
            <v>1</v>
          </cell>
          <cell r="E8995">
            <v>1</v>
          </cell>
          <cell r="F8995">
            <v>100</v>
          </cell>
          <cell r="I8995">
            <v>0</v>
          </cell>
          <cell r="J8995">
            <v>0</v>
          </cell>
          <cell r="K8995">
            <v>0</v>
          </cell>
          <cell r="L8995">
            <v>0</v>
          </cell>
          <cell r="M8995">
            <v>100</v>
          </cell>
          <cell r="N8995">
            <v>0</v>
          </cell>
        </row>
        <row r="8996">
          <cell r="A8996" t="str">
            <v>99057990691</v>
          </cell>
          <cell r="B8996">
            <v>99057</v>
          </cell>
          <cell r="C8996">
            <v>99069</v>
          </cell>
          <cell r="D8996">
            <v>1</v>
          </cell>
          <cell r="E8996">
            <v>1</v>
          </cell>
          <cell r="F8996">
            <v>100</v>
          </cell>
          <cell r="I8996">
            <v>0</v>
          </cell>
          <cell r="J8996">
            <v>0</v>
          </cell>
          <cell r="K8996">
            <v>0</v>
          </cell>
          <cell r="L8996">
            <v>0</v>
          </cell>
          <cell r="M8996">
            <v>100</v>
          </cell>
          <cell r="N8996">
            <v>0</v>
          </cell>
        </row>
        <row r="8997">
          <cell r="A8997" t="str">
            <v>99058990921</v>
          </cell>
          <cell r="B8997">
            <v>99058</v>
          </cell>
          <cell r="C8997">
            <v>99092</v>
          </cell>
          <cell r="D8997">
            <v>1</v>
          </cell>
          <cell r="E8997">
            <v>1</v>
          </cell>
          <cell r="F8997">
            <v>100</v>
          </cell>
          <cell r="I8997">
            <v>0</v>
          </cell>
          <cell r="J8997">
            <v>0</v>
          </cell>
          <cell r="K8997">
            <v>0</v>
          </cell>
          <cell r="L8997">
            <v>0</v>
          </cell>
          <cell r="M8997">
            <v>100</v>
          </cell>
          <cell r="N8997">
            <v>0</v>
          </cell>
        </row>
        <row r="8998">
          <cell r="A8998" t="str">
            <v>99060990611</v>
          </cell>
          <cell r="B8998">
            <v>99060</v>
          </cell>
          <cell r="C8998">
            <v>99061</v>
          </cell>
          <cell r="D8998">
            <v>1</v>
          </cell>
          <cell r="E8998">
            <v>1</v>
          </cell>
          <cell r="F8998">
            <v>100</v>
          </cell>
          <cell r="I8998">
            <v>0</v>
          </cell>
          <cell r="J8998">
            <v>0</v>
          </cell>
          <cell r="K8998">
            <v>0</v>
          </cell>
          <cell r="L8998">
            <v>0</v>
          </cell>
          <cell r="M8998">
            <v>100</v>
          </cell>
          <cell r="N8998">
            <v>0</v>
          </cell>
        </row>
        <row r="8999">
          <cell r="A8999" t="str">
            <v>99062990681</v>
          </cell>
          <cell r="B8999">
            <v>99062</v>
          </cell>
          <cell r="C8999">
            <v>99068</v>
          </cell>
          <cell r="D8999">
            <v>1</v>
          </cell>
          <cell r="E8999">
            <v>1</v>
          </cell>
          <cell r="F8999">
            <v>100</v>
          </cell>
          <cell r="I8999">
            <v>0</v>
          </cell>
          <cell r="J8999">
            <v>0</v>
          </cell>
          <cell r="K8999">
            <v>0</v>
          </cell>
          <cell r="L8999">
            <v>0</v>
          </cell>
          <cell r="M8999">
            <v>100</v>
          </cell>
          <cell r="N8999">
            <v>0</v>
          </cell>
        </row>
        <row r="9000">
          <cell r="A9000" t="str">
            <v>99066990671</v>
          </cell>
          <cell r="B9000">
            <v>99066</v>
          </cell>
          <cell r="C9000">
            <v>99067</v>
          </cell>
          <cell r="D9000">
            <v>1</v>
          </cell>
          <cell r="E9000">
            <v>1</v>
          </cell>
          <cell r="F9000">
            <v>100</v>
          </cell>
          <cell r="I9000">
            <v>0</v>
          </cell>
          <cell r="J9000">
            <v>0</v>
          </cell>
          <cell r="K9000">
            <v>0</v>
          </cell>
          <cell r="L9000">
            <v>0</v>
          </cell>
          <cell r="M9000">
            <v>100</v>
          </cell>
          <cell r="N9000">
            <v>0</v>
          </cell>
        </row>
        <row r="9001">
          <cell r="A9001" t="str">
            <v>99069990921</v>
          </cell>
          <cell r="B9001">
            <v>99069</v>
          </cell>
          <cell r="C9001">
            <v>99092</v>
          </cell>
          <cell r="D9001">
            <v>1</v>
          </cell>
          <cell r="E9001">
            <v>1</v>
          </cell>
          <cell r="F9001">
            <v>100</v>
          </cell>
          <cell r="I9001">
            <v>0</v>
          </cell>
          <cell r="J9001">
            <v>0</v>
          </cell>
          <cell r="K9001">
            <v>0</v>
          </cell>
          <cell r="L9001">
            <v>0</v>
          </cell>
          <cell r="M9001">
            <v>100</v>
          </cell>
          <cell r="N9001">
            <v>0</v>
          </cell>
        </row>
        <row r="9002">
          <cell r="A9002" t="str">
            <v>99086999001</v>
          </cell>
          <cell r="B9002">
            <v>99086</v>
          </cell>
          <cell r="C9002">
            <v>99900</v>
          </cell>
          <cell r="D9002">
            <v>1</v>
          </cell>
          <cell r="E9002">
            <v>1</v>
          </cell>
          <cell r="F9002">
            <v>100</v>
          </cell>
          <cell r="I9002">
            <v>0</v>
          </cell>
          <cell r="J9002">
            <v>0</v>
          </cell>
          <cell r="K9002">
            <v>0</v>
          </cell>
          <cell r="L9002">
            <v>0</v>
          </cell>
          <cell r="M9002">
            <v>100</v>
          </cell>
          <cell r="N9002">
            <v>1</v>
          </cell>
        </row>
        <row r="9003">
          <cell r="A9003" t="str">
            <v>99087999001</v>
          </cell>
          <cell r="B9003">
            <v>99087</v>
          </cell>
          <cell r="C9003">
            <v>99900</v>
          </cell>
          <cell r="D9003">
            <v>1</v>
          </cell>
          <cell r="E9003">
            <v>1</v>
          </cell>
          <cell r="F9003">
            <v>100</v>
          </cell>
          <cell r="I9003">
            <v>0</v>
          </cell>
          <cell r="J9003">
            <v>0</v>
          </cell>
          <cell r="K9003">
            <v>0</v>
          </cell>
          <cell r="L9003">
            <v>0</v>
          </cell>
          <cell r="M9003">
            <v>100</v>
          </cell>
          <cell r="N9003">
            <v>1</v>
          </cell>
        </row>
        <row r="9004">
          <cell r="A9004" t="str">
            <v>99088990911</v>
          </cell>
          <cell r="B9004">
            <v>99088</v>
          </cell>
          <cell r="C9004">
            <v>99091</v>
          </cell>
          <cell r="D9004">
            <v>1</v>
          </cell>
          <cell r="E9004">
            <v>1</v>
          </cell>
          <cell r="F9004">
            <v>100</v>
          </cell>
          <cell r="I9004">
            <v>0</v>
          </cell>
          <cell r="J9004">
            <v>0</v>
          </cell>
          <cell r="K9004">
            <v>0</v>
          </cell>
          <cell r="L9004">
            <v>0</v>
          </cell>
          <cell r="M9004">
            <v>100</v>
          </cell>
          <cell r="N9004">
            <v>1</v>
          </cell>
        </row>
        <row r="9005">
          <cell r="A9005" t="str">
            <v>99089990911</v>
          </cell>
          <cell r="B9005">
            <v>99089</v>
          </cell>
          <cell r="C9005">
            <v>99091</v>
          </cell>
          <cell r="D9005">
            <v>1</v>
          </cell>
          <cell r="E9005">
            <v>1</v>
          </cell>
          <cell r="F9005">
            <v>100</v>
          </cell>
          <cell r="I9005">
            <v>0</v>
          </cell>
          <cell r="J9005">
            <v>0</v>
          </cell>
          <cell r="K9005">
            <v>0</v>
          </cell>
          <cell r="L9005">
            <v>0</v>
          </cell>
          <cell r="M9005">
            <v>100</v>
          </cell>
          <cell r="N9005">
            <v>1</v>
          </cell>
        </row>
        <row r="9006">
          <cell r="A9006" t="str">
            <v>99090990911</v>
          </cell>
          <cell r="B9006">
            <v>99090</v>
          </cell>
          <cell r="C9006">
            <v>99091</v>
          </cell>
          <cell r="D9006">
            <v>1</v>
          </cell>
          <cell r="E9006">
            <v>1</v>
          </cell>
          <cell r="F9006">
            <v>100</v>
          </cell>
          <cell r="I9006">
            <v>0</v>
          </cell>
          <cell r="J9006">
            <v>0</v>
          </cell>
          <cell r="K9006">
            <v>0</v>
          </cell>
          <cell r="L9006">
            <v>0</v>
          </cell>
          <cell r="M9006">
            <v>100</v>
          </cell>
          <cell r="N9006">
            <v>1</v>
          </cell>
        </row>
        <row r="9007">
          <cell r="A9007" t="str">
            <v>99105991181</v>
          </cell>
          <cell r="B9007">
            <v>99105</v>
          </cell>
          <cell r="C9007">
            <v>99118</v>
          </cell>
          <cell r="D9007">
            <v>1</v>
          </cell>
          <cell r="E9007">
            <v>1</v>
          </cell>
          <cell r="F9007">
            <v>100</v>
          </cell>
          <cell r="I9007">
            <v>0</v>
          </cell>
          <cell r="J9007">
            <v>0</v>
          </cell>
          <cell r="K9007">
            <v>0</v>
          </cell>
          <cell r="L9007">
            <v>0</v>
          </cell>
          <cell r="M9007">
            <v>100</v>
          </cell>
          <cell r="N9007">
            <v>0</v>
          </cell>
        </row>
        <row r="9008">
          <cell r="A9008" t="str">
            <v>99105991201</v>
          </cell>
          <cell r="B9008">
            <v>99105</v>
          </cell>
          <cell r="C9008">
            <v>99120</v>
          </cell>
          <cell r="D9008">
            <v>1</v>
          </cell>
          <cell r="E9008">
            <v>1</v>
          </cell>
          <cell r="F9008">
            <v>100</v>
          </cell>
          <cell r="I9008">
            <v>0</v>
          </cell>
          <cell r="J9008">
            <v>0</v>
          </cell>
          <cell r="K9008">
            <v>0</v>
          </cell>
          <cell r="L9008">
            <v>0</v>
          </cell>
          <cell r="M9008">
            <v>100</v>
          </cell>
          <cell r="N9008">
            <v>0</v>
          </cell>
        </row>
        <row r="9009">
          <cell r="A9009" t="str">
            <v>99106991081</v>
          </cell>
          <cell r="B9009">
            <v>99106</v>
          </cell>
          <cell r="C9009">
            <v>99108</v>
          </cell>
          <cell r="D9009">
            <v>1</v>
          </cell>
          <cell r="E9009">
            <v>1</v>
          </cell>
          <cell r="F9009">
            <v>100</v>
          </cell>
          <cell r="I9009">
            <v>0</v>
          </cell>
          <cell r="J9009">
            <v>0</v>
          </cell>
          <cell r="K9009">
            <v>0</v>
          </cell>
          <cell r="L9009">
            <v>0</v>
          </cell>
          <cell r="M9009">
            <v>100</v>
          </cell>
          <cell r="N9009">
            <v>0</v>
          </cell>
        </row>
        <row r="9010">
          <cell r="A9010" t="str">
            <v>991065000701</v>
          </cell>
          <cell r="B9010">
            <v>99106</v>
          </cell>
          <cell r="C9010">
            <v>500070</v>
          </cell>
          <cell r="D9010">
            <v>1</v>
          </cell>
          <cell r="E9010">
            <v>151</v>
          </cell>
          <cell r="F9010">
            <v>66.7</v>
          </cell>
          <cell r="G9010">
            <v>1</v>
          </cell>
          <cell r="H9010">
            <v>33.299999999999997</v>
          </cell>
          <cell r="I9010">
            <v>0</v>
          </cell>
          <cell r="J9010">
            <v>0</v>
          </cell>
          <cell r="K9010">
            <v>0</v>
          </cell>
          <cell r="L9010">
            <v>0</v>
          </cell>
          <cell r="M9010">
            <v>100</v>
          </cell>
          <cell r="N9010">
            <v>1</v>
          </cell>
        </row>
        <row r="9011">
          <cell r="A9011" t="str">
            <v>99107991081</v>
          </cell>
          <cell r="B9011">
            <v>99107</v>
          </cell>
          <cell r="C9011">
            <v>99108</v>
          </cell>
          <cell r="D9011">
            <v>1</v>
          </cell>
          <cell r="E9011">
            <v>1</v>
          </cell>
          <cell r="F9011">
            <v>100</v>
          </cell>
          <cell r="I9011">
            <v>0</v>
          </cell>
          <cell r="J9011">
            <v>0</v>
          </cell>
          <cell r="K9011">
            <v>0</v>
          </cell>
          <cell r="L9011">
            <v>0</v>
          </cell>
          <cell r="M9011">
            <v>100</v>
          </cell>
          <cell r="N9011">
            <v>0</v>
          </cell>
        </row>
        <row r="9012">
          <cell r="A9012" t="str">
            <v>99108991101</v>
          </cell>
          <cell r="B9012">
            <v>99108</v>
          </cell>
          <cell r="C9012">
            <v>99110</v>
          </cell>
          <cell r="D9012">
            <v>1</v>
          </cell>
          <cell r="E9012">
            <v>1</v>
          </cell>
          <cell r="F9012">
            <v>100</v>
          </cell>
          <cell r="I9012">
            <v>0</v>
          </cell>
          <cell r="J9012">
            <v>0</v>
          </cell>
          <cell r="K9012">
            <v>0</v>
          </cell>
          <cell r="L9012">
            <v>0</v>
          </cell>
          <cell r="M9012">
            <v>100</v>
          </cell>
          <cell r="N9012">
            <v>0</v>
          </cell>
        </row>
        <row r="9013">
          <cell r="A9013" t="str">
            <v>99109991101</v>
          </cell>
          <cell r="B9013">
            <v>99109</v>
          </cell>
          <cell r="C9013">
            <v>99110</v>
          </cell>
          <cell r="D9013">
            <v>1</v>
          </cell>
          <cell r="E9013">
            <v>1</v>
          </cell>
          <cell r="F9013">
            <v>100</v>
          </cell>
          <cell r="I9013">
            <v>0</v>
          </cell>
          <cell r="J9013">
            <v>0</v>
          </cell>
          <cell r="K9013">
            <v>0</v>
          </cell>
          <cell r="L9013">
            <v>0</v>
          </cell>
          <cell r="M9013">
            <v>100</v>
          </cell>
          <cell r="N9013">
            <v>0</v>
          </cell>
        </row>
        <row r="9014">
          <cell r="A9014" t="str">
            <v>99109991111</v>
          </cell>
          <cell r="B9014">
            <v>99109</v>
          </cell>
          <cell r="C9014">
            <v>99111</v>
          </cell>
          <cell r="D9014">
            <v>1</v>
          </cell>
          <cell r="E9014">
            <v>1</v>
          </cell>
          <cell r="F9014">
            <v>100</v>
          </cell>
          <cell r="I9014">
            <v>0</v>
          </cell>
          <cell r="J9014">
            <v>0</v>
          </cell>
          <cell r="K9014">
            <v>0</v>
          </cell>
          <cell r="L9014">
            <v>0</v>
          </cell>
          <cell r="M9014">
            <v>100</v>
          </cell>
          <cell r="N9014">
            <v>0</v>
          </cell>
        </row>
        <row r="9015">
          <cell r="A9015" t="str">
            <v>99110991121</v>
          </cell>
          <cell r="B9015">
            <v>99110</v>
          </cell>
          <cell r="C9015">
            <v>99112</v>
          </cell>
          <cell r="D9015">
            <v>1</v>
          </cell>
          <cell r="E9015">
            <v>1</v>
          </cell>
          <cell r="F9015">
            <v>100</v>
          </cell>
          <cell r="I9015">
            <v>0</v>
          </cell>
          <cell r="J9015">
            <v>0</v>
          </cell>
          <cell r="K9015">
            <v>0</v>
          </cell>
          <cell r="L9015">
            <v>0</v>
          </cell>
          <cell r="M9015">
            <v>100</v>
          </cell>
          <cell r="N9015">
            <v>0</v>
          </cell>
        </row>
        <row r="9016">
          <cell r="A9016" t="str">
            <v>99110991181</v>
          </cell>
          <cell r="B9016">
            <v>99110</v>
          </cell>
          <cell r="C9016">
            <v>99118</v>
          </cell>
          <cell r="D9016">
            <v>1</v>
          </cell>
          <cell r="E9016">
            <v>1</v>
          </cell>
          <cell r="F9016">
            <v>100</v>
          </cell>
          <cell r="I9016">
            <v>0</v>
          </cell>
          <cell r="J9016">
            <v>0</v>
          </cell>
          <cell r="K9016">
            <v>0</v>
          </cell>
          <cell r="L9016">
            <v>0</v>
          </cell>
          <cell r="M9016">
            <v>100</v>
          </cell>
          <cell r="N9016">
            <v>0</v>
          </cell>
        </row>
        <row r="9017">
          <cell r="A9017" t="str">
            <v>99111991261</v>
          </cell>
          <cell r="B9017">
            <v>99111</v>
          </cell>
          <cell r="C9017">
            <v>99126</v>
          </cell>
          <cell r="D9017">
            <v>1</v>
          </cell>
          <cell r="E9017">
            <v>1</v>
          </cell>
          <cell r="F9017">
            <v>100</v>
          </cell>
          <cell r="I9017">
            <v>0</v>
          </cell>
          <cell r="J9017">
            <v>0</v>
          </cell>
          <cell r="K9017">
            <v>0</v>
          </cell>
          <cell r="L9017">
            <v>0</v>
          </cell>
          <cell r="M9017">
            <v>100</v>
          </cell>
          <cell r="N9017">
            <v>0</v>
          </cell>
        </row>
        <row r="9018">
          <cell r="A9018" t="str">
            <v>99112991131</v>
          </cell>
          <cell r="B9018">
            <v>99112</v>
          </cell>
          <cell r="C9018">
            <v>99113</v>
          </cell>
          <cell r="D9018">
            <v>1</v>
          </cell>
          <cell r="E9018">
            <v>1</v>
          </cell>
          <cell r="F9018">
            <v>100</v>
          </cell>
          <cell r="I9018">
            <v>0</v>
          </cell>
          <cell r="J9018">
            <v>0</v>
          </cell>
          <cell r="K9018">
            <v>0</v>
          </cell>
          <cell r="L9018">
            <v>0</v>
          </cell>
          <cell r="M9018">
            <v>100</v>
          </cell>
          <cell r="N9018">
            <v>1</v>
          </cell>
        </row>
        <row r="9019">
          <cell r="A9019" t="str">
            <v>99112991741</v>
          </cell>
          <cell r="B9019">
            <v>99112</v>
          </cell>
          <cell r="C9019">
            <v>99174</v>
          </cell>
          <cell r="D9019">
            <v>1</v>
          </cell>
          <cell r="E9019">
            <v>1</v>
          </cell>
          <cell r="F9019">
            <v>100</v>
          </cell>
          <cell r="I9019">
            <v>0</v>
          </cell>
          <cell r="J9019">
            <v>0</v>
          </cell>
          <cell r="K9019">
            <v>0</v>
          </cell>
          <cell r="L9019">
            <v>0</v>
          </cell>
          <cell r="M9019">
            <v>100</v>
          </cell>
          <cell r="N9019">
            <v>0</v>
          </cell>
        </row>
        <row r="9020">
          <cell r="A9020" t="str">
            <v>99112991931</v>
          </cell>
          <cell r="B9020">
            <v>99112</v>
          </cell>
          <cell r="C9020">
            <v>99193</v>
          </cell>
          <cell r="D9020">
            <v>1</v>
          </cell>
          <cell r="E9020">
            <v>1</v>
          </cell>
          <cell r="F9020">
            <v>100</v>
          </cell>
          <cell r="I9020">
            <v>0</v>
          </cell>
          <cell r="J9020">
            <v>0</v>
          </cell>
          <cell r="K9020">
            <v>0</v>
          </cell>
          <cell r="L9020">
            <v>0</v>
          </cell>
          <cell r="M9020">
            <v>100</v>
          </cell>
          <cell r="N9020">
            <v>0</v>
          </cell>
        </row>
        <row r="9021">
          <cell r="A9021" t="str">
            <v>99113991161</v>
          </cell>
          <cell r="B9021">
            <v>99113</v>
          </cell>
          <cell r="C9021">
            <v>99116</v>
          </cell>
          <cell r="D9021">
            <v>1</v>
          </cell>
          <cell r="E9021">
            <v>1</v>
          </cell>
          <cell r="F9021">
            <v>100</v>
          </cell>
          <cell r="I9021">
            <v>0</v>
          </cell>
          <cell r="J9021">
            <v>0</v>
          </cell>
          <cell r="K9021">
            <v>0</v>
          </cell>
          <cell r="L9021">
            <v>0</v>
          </cell>
          <cell r="M9021">
            <v>100</v>
          </cell>
          <cell r="N9021">
            <v>0</v>
          </cell>
        </row>
        <row r="9022">
          <cell r="A9022" t="str">
            <v>99114991931</v>
          </cell>
          <cell r="B9022">
            <v>99114</v>
          </cell>
          <cell r="C9022">
            <v>99193</v>
          </cell>
          <cell r="D9022">
            <v>1</v>
          </cell>
          <cell r="E9022">
            <v>1</v>
          </cell>
          <cell r="F9022">
            <v>100</v>
          </cell>
          <cell r="I9022">
            <v>0</v>
          </cell>
          <cell r="J9022">
            <v>0</v>
          </cell>
          <cell r="K9022">
            <v>0</v>
          </cell>
          <cell r="L9022">
            <v>0</v>
          </cell>
          <cell r="M9022">
            <v>100</v>
          </cell>
          <cell r="N9022">
            <v>0</v>
          </cell>
        </row>
        <row r="9023">
          <cell r="A9023" t="str">
            <v>991155003201</v>
          </cell>
          <cell r="B9023">
            <v>99115</v>
          </cell>
          <cell r="C9023">
            <v>500320</v>
          </cell>
          <cell r="D9023">
            <v>1</v>
          </cell>
          <cell r="E9023">
            <v>502</v>
          </cell>
          <cell r="F9023">
            <v>66.7</v>
          </cell>
          <cell r="G9023">
            <v>1</v>
          </cell>
          <cell r="H9023">
            <v>33.299999999999997</v>
          </cell>
          <cell r="I9023">
            <v>0</v>
          </cell>
          <cell r="J9023">
            <v>0</v>
          </cell>
          <cell r="K9023">
            <v>0</v>
          </cell>
          <cell r="L9023">
            <v>0</v>
          </cell>
          <cell r="M9023">
            <v>100</v>
          </cell>
          <cell r="N9023">
            <v>1</v>
          </cell>
        </row>
        <row r="9024">
          <cell r="A9024" t="str">
            <v>99117991191</v>
          </cell>
          <cell r="B9024">
            <v>99117</v>
          </cell>
          <cell r="C9024">
            <v>99119</v>
          </cell>
          <cell r="D9024">
            <v>1</v>
          </cell>
          <cell r="E9024">
            <v>1</v>
          </cell>
          <cell r="F9024">
            <v>100</v>
          </cell>
          <cell r="I9024">
            <v>0</v>
          </cell>
          <cell r="J9024">
            <v>0</v>
          </cell>
          <cell r="K9024">
            <v>0</v>
          </cell>
          <cell r="L9024">
            <v>0</v>
          </cell>
          <cell r="M9024">
            <v>100</v>
          </cell>
          <cell r="N9024">
            <v>0</v>
          </cell>
        </row>
        <row r="9025">
          <cell r="A9025" t="str">
            <v>99117991271</v>
          </cell>
          <cell r="B9025">
            <v>99117</v>
          </cell>
          <cell r="C9025">
            <v>99127</v>
          </cell>
          <cell r="D9025">
            <v>1</v>
          </cell>
          <cell r="E9025">
            <v>1</v>
          </cell>
          <cell r="F9025">
            <v>100</v>
          </cell>
          <cell r="I9025">
            <v>0</v>
          </cell>
          <cell r="J9025">
            <v>0</v>
          </cell>
          <cell r="K9025">
            <v>0</v>
          </cell>
          <cell r="L9025">
            <v>0</v>
          </cell>
          <cell r="M9025">
            <v>100</v>
          </cell>
          <cell r="N9025">
            <v>0</v>
          </cell>
        </row>
        <row r="9026">
          <cell r="A9026" t="str">
            <v>99117991871</v>
          </cell>
          <cell r="B9026">
            <v>99117</v>
          </cell>
          <cell r="C9026">
            <v>99187</v>
          </cell>
          <cell r="D9026">
            <v>1</v>
          </cell>
          <cell r="E9026">
            <v>1</v>
          </cell>
          <cell r="F9026">
            <v>100</v>
          </cell>
          <cell r="I9026">
            <v>0</v>
          </cell>
          <cell r="J9026">
            <v>0</v>
          </cell>
          <cell r="K9026">
            <v>0</v>
          </cell>
          <cell r="L9026">
            <v>0</v>
          </cell>
          <cell r="M9026">
            <v>100</v>
          </cell>
          <cell r="N9026">
            <v>1</v>
          </cell>
        </row>
        <row r="9027">
          <cell r="A9027" t="str">
            <v>99119991911</v>
          </cell>
          <cell r="B9027">
            <v>99119</v>
          </cell>
          <cell r="C9027">
            <v>99191</v>
          </cell>
          <cell r="D9027">
            <v>1</v>
          </cell>
          <cell r="E9027">
            <v>1</v>
          </cell>
          <cell r="F9027">
            <v>100</v>
          </cell>
          <cell r="I9027">
            <v>0</v>
          </cell>
          <cell r="J9027">
            <v>0</v>
          </cell>
          <cell r="K9027">
            <v>0</v>
          </cell>
          <cell r="L9027">
            <v>0</v>
          </cell>
          <cell r="M9027">
            <v>100</v>
          </cell>
          <cell r="N9027">
            <v>0</v>
          </cell>
        </row>
        <row r="9028">
          <cell r="A9028" t="str">
            <v>99121991221</v>
          </cell>
          <cell r="B9028">
            <v>99121</v>
          </cell>
          <cell r="C9028">
            <v>99122</v>
          </cell>
          <cell r="D9028">
            <v>1</v>
          </cell>
          <cell r="E9028">
            <v>1</v>
          </cell>
          <cell r="F9028">
            <v>100</v>
          </cell>
          <cell r="I9028">
            <v>0</v>
          </cell>
          <cell r="J9028">
            <v>0</v>
          </cell>
          <cell r="K9028">
            <v>0</v>
          </cell>
          <cell r="L9028">
            <v>0</v>
          </cell>
          <cell r="M9028">
            <v>100</v>
          </cell>
          <cell r="N9028">
            <v>0</v>
          </cell>
        </row>
        <row r="9029">
          <cell r="A9029" t="str">
            <v>99122991231</v>
          </cell>
          <cell r="B9029">
            <v>99122</v>
          </cell>
          <cell r="C9029">
            <v>99123</v>
          </cell>
          <cell r="D9029">
            <v>1</v>
          </cell>
          <cell r="E9029">
            <v>1</v>
          </cell>
          <cell r="F9029">
            <v>100</v>
          </cell>
          <cell r="I9029">
            <v>0</v>
          </cell>
          <cell r="J9029">
            <v>0</v>
          </cell>
          <cell r="K9029">
            <v>0</v>
          </cell>
          <cell r="L9029">
            <v>0</v>
          </cell>
          <cell r="M9029">
            <v>100</v>
          </cell>
          <cell r="N9029">
            <v>0</v>
          </cell>
        </row>
        <row r="9030">
          <cell r="A9030" t="str">
            <v>99123991241</v>
          </cell>
          <cell r="B9030">
            <v>99123</v>
          </cell>
          <cell r="C9030">
            <v>99124</v>
          </cell>
          <cell r="D9030">
            <v>1</v>
          </cell>
          <cell r="E9030">
            <v>1</v>
          </cell>
          <cell r="F9030">
            <v>100</v>
          </cell>
          <cell r="I9030">
            <v>0</v>
          </cell>
          <cell r="J9030">
            <v>0</v>
          </cell>
          <cell r="K9030">
            <v>0</v>
          </cell>
          <cell r="L9030">
            <v>0</v>
          </cell>
          <cell r="M9030">
            <v>100</v>
          </cell>
          <cell r="N9030">
            <v>0</v>
          </cell>
        </row>
        <row r="9031">
          <cell r="A9031" t="str">
            <v>99123991371</v>
          </cell>
          <cell r="B9031">
            <v>99123</v>
          </cell>
          <cell r="C9031">
            <v>99137</v>
          </cell>
          <cell r="D9031">
            <v>1</v>
          </cell>
          <cell r="E9031">
            <v>1</v>
          </cell>
          <cell r="F9031">
            <v>100</v>
          </cell>
          <cell r="I9031">
            <v>0</v>
          </cell>
          <cell r="J9031">
            <v>0</v>
          </cell>
          <cell r="K9031">
            <v>0</v>
          </cell>
          <cell r="L9031">
            <v>0</v>
          </cell>
          <cell r="M9031">
            <v>100</v>
          </cell>
          <cell r="N9031">
            <v>0</v>
          </cell>
        </row>
        <row r="9032">
          <cell r="A9032" t="str">
            <v>99124991251</v>
          </cell>
          <cell r="B9032">
            <v>99124</v>
          </cell>
          <cell r="C9032">
            <v>99125</v>
          </cell>
          <cell r="D9032">
            <v>1</v>
          </cell>
          <cell r="E9032">
            <v>1</v>
          </cell>
          <cell r="F9032">
            <v>100</v>
          </cell>
          <cell r="I9032">
            <v>0</v>
          </cell>
          <cell r="J9032">
            <v>0</v>
          </cell>
          <cell r="K9032">
            <v>0</v>
          </cell>
          <cell r="L9032">
            <v>0</v>
          </cell>
          <cell r="M9032">
            <v>100</v>
          </cell>
          <cell r="N9032">
            <v>0</v>
          </cell>
        </row>
        <row r="9033">
          <cell r="A9033" t="str">
            <v>99125991261</v>
          </cell>
          <cell r="B9033">
            <v>99125</v>
          </cell>
          <cell r="C9033">
            <v>99126</v>
          </cell>
          <cell r="D9033">
            <v>1</v>
          </cell>
          <cell r="E9033">
            <v>1</v>
          </cell>
          <cell r="F9033">
            <v>100</v>
          </cell>
          <cell r="I9033">
            <v>0</v>
          </cell>
          <cell r="J9033">
            <v>0</v>
          </cell>
          <cell r="K9033">
            <v>0</v>
          </cell>
          <cell r="L9033">
            <v>0</v>
          </cell>
          <cell r="M9033">
            <v>100</v>
          </cell>
          <cell r="N9033">
            <v>0</v>
          </cell>
        </row>
        <row r="9034">
          <cell r="A9034" t="str">
            <v>99126991291</v>
          </cell>
          <cell r="B9034">
            <v>99126</v>
          </cell>
          <cell r="C9034">
            <v>99129</v>
          </cell>
          <cell r="D9034">
            <v>1</v>
          </cell>
          <cell r="E9034">
            <v>1</v>
          </cell>
          <cell r="F9034">
            <v>100</v>
          </cell>
          <cell r="I9034">
            <v>0</v>
          </cell>
          <cell r="J9034">
            <v>0</v>
          </cell>
          <cell r="K9034">
            <v>0</v>
          </cell>
          <cell r="L9034">
            <v>0</v>
          </cell>
          <cell r="M9034">
            <v>100</v>
          </cell>
          <cell r="N9034">
            <v>0</v>
          </cell>
        </row>
        <row r="9035">
          <cell r="A9035" t="str">
            <v>99126991411</v>
          </cell>
          <cell r="B9035">
            <v>99126</v>
          </cell>
          <cell r="C9035">
            <v>99141</v>
          </cell>
          <cell r="D9035">
            <v>1</v>
          </cell>
          <cell r="E9035">
            <v>1</v>
          </cell>
          <cell r="F9035">
            <v>100</v>
          </cell>
          <cell r="I9035">
            <v>0</v>
          </cell>
          <cell r="J9035">
            <v>0</v>
          </cell>
          <cell r="K9035">
            <v>0</v>
          </cell>
          <cell r="L9035">
            <v>0</v>
          </cell>
          <cell r="M9035">
            <v>100</v>
          </cell>
          <cell r="N9035">
            <v>0</v>
          </cell>
        </row>
        <row r="9036">
          <cell r="A9036" t="str">
            <v>99128991461</v>
          </cell>
          <cell r="B9036">
            <v>99128</v>
          </cell>
          <cell r="C9036">
            <v>99146</v>
          </cell>
          <cell r="D9036">
            <v>1</v>
          </cell>
          <cell r="E9036">
            <v>1</v>
          </cell>
          <cell r="F9036">
            <v>100</v>
          </cell>
          <cell r="I9036">
            <v>0</v>
          </cell>
          <cell r="J9036">
            <v>0</v>
          </cell>
          <cell r="K9036">
            <v>0</v>
          </cell>
          <cell r="L9036">
            <v>0</v>
          </cell>
          <cell r="M9036">
            <v>100</v>
          </cell>
          <cell r="N9036">
            <v>0</v>
          </cell>
        </row>
        <row r="9037">
          <cell r="A9037" t="str">
            <v>99128991921</v>
          </cell>
          <cell r="B9037">
            <v>99128</v>
          </cell>
          <cell r="C9037">
            <v>99192</v>
          </cell>
          <cell r="D9037">
            <v>1</v>
          </cell>
          <cell r="E9037">
            <v>1</v>
          </cell>
          <cell r="F9037">
            <v>100</v>
          </cell>
          <cell r="I9037">
            <v>0</v>
          </cell>
          <cell r="J9037">
            <v>0</v>
          </cell>
          <cell r="K9037">
            <v>0</v>
          </cell>
          <cell r="L9037">
            <v>0</v>
          </cell>
          <cell r="M9037">
            <v>100</v>
          </cell>
          <cell r="N9037">
            <v>0</v>
          </cell>
        </row>
        <row r="9038">
          <cell r="A9038" t="str">
            <v>99129991311</v>
          </cell>
          <cell r="B9038">
            <v>99129</v>
          </cell>
          <cell r="C9038">
            <v>99131</v>
          </cell>
          <cell r="D9038">
            <v>1</v>
          </cell>
          <cell r="E9038">
            <v>1</v>
          </cell>
          <cell r="F9038">
            <v>100</v>
          </cell>
          <cell r="I9038">
            <v>0</v>
          </cell>
          <cell r="J9038">
            <v>0</v>
          </cell>
          <cell r="K9038">
            <v>0</v>
          </cell>
          <cell r="L9038">
            <v>0</v>
          </cell>
          <cell r="M9038">
            <v>100</v>
          </cell>
          <cell r="N9038">
            <v>0</v>
          </cell>
        </row>
        <row r="9039">
          <cell r="A9039" t="str">
            <v>99129992201</v>
          </cell>
          <cell r="B9039">
            <v>99129</v>
          </cell>
          <cell r="C9039">
            <v>99220</v>
          </cell>
          <cell r="D9039">
            <v>1</v>
          </cell>
          <cell r="E9039">
            <v>1</v>
          </cell>
          <cell r="F9039">
            <v>100</v>
          </cell>
          <cell r="I9039">
            <v>0</v>
          </cell>
          <cell r="J9039">
            <v>0</v>
          </cell>
          <cell r="K9039">
            <v>0</v>
          </cell>
          <cell r="L9039">
            <v>0</v>
          </cell>
          <cell r="M9039">
            <v>100</v>
          </cell>
          <cell r="N9039">
            <v>0</v>
          </cell>
        </row>
        <row r="9040">
          <cell r="A9040" t="str">
            <v>99130991351</v>
          </cell>
          <cell r="B9040">
            <v>99130</v>
          </cell>
          <cell r="C9040">
            <v>99135</v>
          </cell>
          <cell r="D9040">
            <v>1</v>
          </cell>
          <cell r="E9040">
            <v>1</v>
          </cell>
          <cell r="F9040">
            <v>100</v>
          </cell>
          <cell r="I9040">
            <v>0</v>
          </cell>
          <cell r="J9040">
            <v>0</v>
          </cell>
          <cell r="K9040">
            <v>0</v>
          </cell>
          <cell r="L9040">
            <v>0</v>
          </cell>
          <cell r="M9040">
            <v>100</v>
          </cell>
          <cell r="N9040">
            <v>1</v>
          </cell>
        </row>
        <row r="9041">
          <cell r="A9041" t="str">
            <v>99131991401</v>
          </cell>
          <cell r="B9041">
            <v>99131</v>
          </cell>
          <cell r="C9041">
            <v>99140</v>
          </cell>
          <cell r="D9041">
            <v>1</v>
          </cell>
          <cell r="E9041">
            <v>1</v>
          </cell>
          <cell r="F9041">
            <v>100</v>
          </cell>
          <cell r="I9041">
            <v>0</v>
          </cell>
          <cell r="J9041">
            <v>0</v>
          </cell>
          <cell r="K9041">
            <v>0</v>
          </cell>
          <cell r="L9041">
            <v>0</v>
          </cell>
          <cell r="M9041">
            <v>100</v>
          </cell>
          <cell r="N9041">
            <v>0</v>
          </cell>
        </row>
        <row r="9042">
          <cell r="A9042" t="str">
            <v>99132991351</v>
          </cell>
          <cell r="B9042">
            <v>99132</v>
          </cell>
          <cell r="C9042">
            <v>99135</v>
          </cell>
          <cell r="D9042">
            <v>1</v>
          </cell>
          <cell r="E9042">
            <v>1</v>
          </cell>
          <cell r="F9042">
            <v>100</v>
          </cell>
          <cell r="I9042">
            <v>0</v>
          </cell>
          <cell r="J9042">
            <v>0</v>
          </cell>
          <cell r="K9042">
            <v>0</v>
          </cell>
          <cell r="L9042">
            <v>0</v>
          </cell>
          <cell r="M9042">
            <v>100</v>
          </cell>
          <cell r="N9042">
            <v>1</v>
          </cell>
        </row>
        <row r="9043">
          <cell r="A9043" t="str">
            <v>99133991401</v>
          </cell>
          <cell r="B9043">
            <v>99133</v>
          </cell>
          <cell r="C9043">
            <v>99140</v>
          </cell>
          <cell r="D9043">
            <v>1</v>
          </cell>
          <cell r="E9043">
            <v>1</v>
          </cell>
          <cell r="F9043">
            <v>100</v>
          </cell>
          <cell r="I9043">
            <v>0</v>
          </cell>
          <cell r="J9043">
            <v>0</v>
          </cell>
          <cell r="K9043">
            <v>0</v>
          </cell>
          <cell r="L9043">
            <v>0</v>
          </cell>
          <cell r="M9043">
            <v>100</v>
          </cell>
          <cell r="N9043">
            <v>0</v>
          </cell>
        </row>
        <row r="9044">
          <cell r="A9044" t="str">
            <v>99133991951</v>
          </cell>
          <cell r="B9044">
            <v>99133</v>
          </cell>
          <cell r="C9044">
            <v>99195</v>
          </cell>
          <cell r="D9044">
            <v>1</v>
          </cell>
          <cell r="E9044">
            <v>1</v>
          </cell>
          <cell r="F9044">
            <v>100</v>
          </cell>
          <cell r="I9044">
            <v>0</v>
          </cell>
          <cell r="J9044">
            <v>0</v>
          </cell>
          <cell r="K9044">
            <v>0</v>
          </cell>
          <cell r="L9044">
            <v>0</v>
          </cell>
          <cell r="M9044">
            <v>100</v>
          </cell>
          <cell r="N9044">
            <v>0</v>
          </cell>
        </row>
        <row r="9045">
          <cell r="A9045" t="str">
            <v>99134991351</v>
          </cell>
          <cell r="B9045">
            <v>99134</v>
          </cell>
          <cell r="C9045">
            <v>99135</v>
          </cell>
          <cell r="D9045">
            <v>1</v>
          </cell>
          <cell r="E9045">
            <v>1</v>
          </cell>
          <cell r="F9045">
            <v>100</v>
          </cell>
          <cell r="I9045">
            <v>0</v>
          </cell>
          <cell r="J9045">
            <v>0</v>
          </cell>
          <cell r="K9045">
            <v>0</v>
          </cell>
          <cell r="L9045">
            <v>0</v>
          </cell>
          <cell r="M9045">
            <v>100</v>
          </cell>
          <cell r="N9045">
            <v>1</v>
          </cell>
        </row>
        <row r="9046">
          <cell r="A9046" t="str">
            <v>99135991361</v>
          </cell>
          <cell r="B9046">
            <v>99135</v>
          </cell>
          <cell r="C9046">
            <v>99136</v>
          </cell>
          <cell r="D9046">
            <v>1</v>
          </cell>
          <cell r="E9046">
            <v>1</v>
          </cell>
          <cell r="F9046">
            <v>100</v>
          </cell>
          <cell r="I9046">
            <v>0</v>
          </cell>
          <cell r="J9046">
            <v>0</v>
          </cell>
          <cell r="K9046">
            <v>0</v>
          </cell>
          <cell r="L9046">
            <v>0</v>
          </cell>
          <cell r="M9046">
            <v>100</v>
          </cell>
          <cell r="N9046">
            <v>1</v>
          </cell>
        </row>
        <row r="9047">
          <cell r="A9047" t="str">
            <v>99135991381</v>
          </cell>
          <cell r="B9047">
            <v>99135</v>
          </cell>
          <cell r="C9047">
            <v>99138</v>
          </cell>
          <cell r="D9047">
            <v>1</v>
          </cell>
          <cell r="E9047">
            <v>1</v>
          </cell>
          <cell r="F9047">
            <v>100</v>
          </cell>
          <cell r="I9047">
            <v>0</v>
          </cell>
          <cell r="J9047">
            <v>0</v>
          </cell>
          <cell r="K9047">
            <v>0</v>
          </cell>
          <cell r="L9047">
            <v>0</v>
          </cell>
          <cell r="M9047">
            <v>100</v>
          </cell>
          <cell r="N9047">
            <v>0</v>
          </cell>
        </row>
        <row r="9048">
          <cell r="A9048" t="str">
            <v>99135991391</v>
          </cell>
          <cell r="B9048">
            <v>99135</v>
          </cell>
          <cell r="C9048">
            <v>99139</v>
          </cell>
          <cell r="D9048">
            <v>1</v>
          </cell>
          <cell r="E9048">
            <v>1</v>
          </cell>
          <cell r="F9048">
            <v>100</v>
          </cell>
          <cell r="I9048">
            <v>0</v>
          </cell>
          <cell r="J9048">
            <v>0</v>
          </cell>
          <cell r="K9048">
            <v>0</v>
          </cell>
          <cell r="L9048">
            <v>0</v>
          </cell>
          <cell r="M9048">
            <v>100</v>
          </cell>
          <cell r="N9048">
            <v>0</v>
          </cell>
        </row>
        <row r="9049">
          <cell r="A9049" t="str">
            <v>99135991401</v>
          </cell>
          <cell r="B9049">
            <v>99135</v>
          </cell>
          <cell r="C9049">
            <v>99140</v>
          </cell>
          <cell r="D9049">
            <v>1</v>
          </cell>
          <cell r="E9049">
            <v>1</v>
          </cell>
          <cell r="F9049">
            <v>100</v>
          </cell>
          <cell r="I9049">
            <v>0</v>
          </cell>
          <cell r="J9049">
            <v>0</v>
          </cell>
          <cell r="K9049">
            <v>0</v>
          </cell>
          <cell r="L9049">
            <v>0</v>
          </cell>
          <cell r="M9049">
            <v>100</v>
          </cell>
          <cell r="N9049">
            <v>1</v>
          </cell>
        </row>
        <row r="9050">
          <cell r="A9050" t="str">
            <v>99137991461</v>
          </cell>
          <cell r="B9050">
            <v>99137</v>
          </cell>
          <cell r="C9050">
            <v>99146</v>
          </cell>
          <cell r="D9050">
            <v>1</v>
          </cell>
          <cell r="E9050">
            <v>1</v>
          </cell>
          <cell r="F9050">
            <v>100</v>
          </cell>
          <cell r="I9050">
            <v>0</v>
          </cell>
          <cell r="J9050">
            <v>0</v>
          </cell>
          <cell r="K9050">
            <v>0</v>
          </cell>
          <cell r="L9050">
            <v>0</v>
          </cell>
          <cell r="M9050">
            <v>100</v>
          </cell>
          <cell r="N9050">
            <v>0</v>
          </cell>
        </row>
        <row r="9051">
          <cell r="A9051" t="str">
            <v>99138991421</v>
          </cell>
          <cell r="B9051">
            <v>99138</v>
          </cell>
          <cell r="C9051">
            <v>99142</v>
          </cell>
          <cell r="D9051">
            <v>1</v>
          </cell>
          <cell r="E9051">
            <v>1</v>
          </cell>
          <cell r="F9051">
            <v>100</v>
          </cell>
          <cell r="I9051">
            <v>0</v>
          </cell>
          <cell r="J9051">
            <v>0</v>
          </cell>
          <cell r="K9051">
            <v>0</v>
          </cell>
          <cell r="L9051">
            <v>0</v>
          </cell>
          <cell r="M9051">
            <v>100</v>
          </cell>
          <cell r="N9051">
            <v>0</v>
          </cell>
        </row>
        <row r="9052">
          <cell r="A9052" t="str">
            <v>99139991421</v>
          </cell>
          <cell r="B9052">
            <v>99139</v>
          </cell>
          <cell r="C9052">
            <v>99142</v>
          </cell>
          <cell r="D9052">
            <v>1</v>
          </cell>
          <cell r="E9052">
            <v>1</v>
          </cell>
          <cell r="F9052">
            <v>100</v>
          </cell>
          <cell r="I9052">
            <v>0</v>
          </cell>
          <cell r="J9052">
            <v>0</v>
          </cell>
          <cell r="K9052">
            <v>0</v>
          </cell>
          <cell r="L9052">
            <v>0</v>
          </cell>
          <cell r="M9052">
            <v>100</v>
          </cell>
          <cell r="N9052">
            <v>0</v>
          </cell>
        </row>
        <row r="9053">
          <cell r="A9053" t="str">
            <v>99141991421</v>
          </cell>
          <cell r="B9053">
            <v>99141</v>
          </cell>
          <cell r="C9053">
            <v>99142</v>
          </cell>
          <cell r="D9053">
            <v>1</v>
          </cell>
          <cell r="E9053">
            <v>1</v>
          </cell>
          <cell r="F9053">
            <v>100</v>
          </cell>
          <cell r="I9053">
            <v>0</v>
          </cell>
          <cell r="J9053">
            <v>0</v>
          </cell>
          <cell r="K9053">
            <v>0</v>
          </cell>
          <cell r="L9053">
            <v>0</v>
          </cell>
          <cell r="M9053">
            <v>100</v>
          </cell>
          <cell r="N9053">
            <v>1</v>
          </cell>
        </row>
        <row r="9054">
          <cell r="A9054" t="str">
            <v>99141991461</v>
          </cell>
          <cell r="B9054">
            <v>99141</v>
          </cell>
          <cell r="C9054">
            <v>99146</v>
          </cell>
          <cell r="D9054">
            <v>1</v>
          </cell>
          <cell r="E9054">
            <v>1</v>
          </cell>
          <cell r="F9054">
            <v>100</v>
          </cell>
          <cell r="I9054">
            <v>0</v>
          </cell>
          <cell r="J9054">
            <v>0</v>
          </cell>
          <cell r="K9054">
            <v>0</v>
          </cell>
          <cell r="L9054">
            <v>0</v>
          </cell>
          <cell r="M9054">
            <v>100</v>
          </cell>
          <cell r="N9054">
            <v>0</v>
          </cell>
        </row>
        <row r="9055">
          <cell r="A9055" t="str">
            <v>99142991441</v>
          </cell>
          <cell r="B9055">
            <v>99142</v>
          </cell>
          <cell r="C9055">
            <v>99144</v>
          </cell>
          <cell r="D9055">
            <v>1</v>
          </cell>
          <cell r="E9055">
            <v>1</v>
          </cell>
          <cell r="F9055">
            <v>100</v>
          </cell>
          <cell r="I9055">
            <v>0</v>
          </cell>
          <cell r="J9055">
            <v>0</v>
          </cell>
          <cell r="K9055">
            <v>0</v>
          </cell>
          <cell r="L9055">
            <v>0</v>
          </cell>
          <cell r="M9055">
            <v>100</v>
          </cell>
          <cell r="N9055">
            <v>0</v>
          </cell>
        </row>
        <row r="9056">
          <cell r="A9056" t="str">
            <v>99142991442</v>
          </cell>
          <cell r="B9056">
            <v>99142</v>
          </cell>
          <cell r="C9056">
            <v>99144</v>
          </cell>
          <cell r="D9056">
            <v>2</v>
          </cell>
          <cell r="E9056">
            <v>1</v>
          </cell>
          <cell r="F9056">
            <v>100</v>
          </cell>
          <cell r="I9056">
            <v>0</v>
          </cell>
          <cell r="J9056">
            <v>0</v>
          </cell>
          <cell r="K9056">
            <v>0</v>
          </cell>
          <cell r="L9056">
            <v>0</v>
          </cell>
          <cell r="M9056">
            <v>100</v>
          </cell>
          <cell r="N9056">
            <v>0</v>
          </cell>
        </row>
        <row r="9057">
          <cell r="A9057" t="str">
            <v>99143991461</v>
          </cell>
          <cell r="B9057">
            <v>99143</v>
          </cell>
          <cell r="C9057">
            <v>99146</v>
          </cell>
          <cell r="D9057">
            <v>1</v>
          </cell>
          <cell r="E9057">
            <v>1</v>
          </cell>
          <cell r="F9057">
            <v>100</v>
          </cell>
          <cell r="I9057">
            <v>0</v>
          </cell>
          <cell r="J9057">
            <v>0</v>
          </cell>
          <cell r="K9057">
            <v>0</v>
          </cell>
          <cell r="L9057">
            <v>0</v>
          </cell>
          <cell r="M9057">
            <v>100</v>
          </cell>
          <cell r="N9057">
            <v>1</v>
          </cell>
        </row>
        <row r="9058">
          <cell r="A9058" t="str">
            <v>99145991461</v>
          </cell>
          <cell r="B9058">
            <v>99145</v>
          </cell>
          <cell r="C9058">
            <v>99146</v>
          </cell>
          <cell r="D9058">
            <v>1</v>
          </cell>
          <cell r="E9058">
            <v>1</v>
          </cell>
          <cell r="F9058">
            <v>100</v>
          </cell>
          <cell r="I9058">
            <v>0</v>
          </cell>
          <cell r="J9058">
            <v>0</v>
          </cell>
          <cell r="K9058">
            <v>0</v>
          </cell>
          <cell r="L9058">
            <v>0</v>
          </cell>
          <cell r="M9058">
            <v>100</v>
          </cell>
          <cell r="N9058">
            <v>1</v>
          </cell>
        </row>
        <row r="9059">
          <cell r="A9059" t="str">
            <v>99146991471</v>
          </cell>
          <cell r="B9059">
            <v>99146</v>
          </cell>
          <cell r="C9059">
            <v>99147</v>
          </cell>
          <cell r="D9059">
            <v>1</v>
          </cell>
          <cell r="E9059">
            <v>1</v>
          </cell>
          <cell r="F9059">
            <v>100</v>
          </cell>
          <cell r="I9059">
            <v>0</v>
          </cell>
          <cell r="J9059">
            <v>0</v>
          </cell>
          <cell r="K9059">
            <v>0</v>
          </cell>
          <cell r="L9059">
            <v>0</v>
          </cell>
          <cell r="M9059">
            <v>100</v>
          </cell>
          <cell r="N9059">
            <v>1</v>
          </cell>
        </row>
        <row r="9060">
          <cell r="A9060" t="str">
            <v>99146991481</v>
          </cell>
          <cell r="B9060">
            <v>99146</v>
          </cell>
          <cell r="C9060">
            <v>99148</v>
          </cell>
          <cell r="D9060">
            <v>1</v>
          </cell>
          <cell r="E9060">
            <v>1</v>
          </cell>
          <cell r="F9060">
            <v>100</v>
          </cell>
          <cell r="I9060">
            <v>0</v>
          </cell>
          <cell r="J9060">
            <v>0</v>
          </cell>
          <cell r="K9060">
            <v>0</v>
          </cell>
          <cell r="L9060">
            <v>0</v>
          </cell>
          <cell r="M9060">
            <v>100</v>
          </cell>
          <cell r="N9060">
            <v>1</v>
          </cell>
        </row>
        <row r="9061">
          <cell r="A9061" t="str">
            <v>99146991482</v>
          </cell>
          <cell r="B9061">
            <v>99146</v>
          </cell>
          <cell r="C9061">
            <v>99148</v>
          </cell>
          <cell r="D9061">
            <v>2</v>
          </cell>
          <cell r="E9061">
            <v>1</v>
          </cell>
          <cell r="F9061">
            <v>100</v>
          </cell>
          <cell r="I9061">
            <v>0</v>
          </cell>
          <cell r="J9061">
            <v>0</v>
          </cell>
          <cell r="K9061">
            <v>0</v>
          </cell>
          <cell r="L9061">
            <v>0</v>
          </cell>
          <cell r="M9061">
            <v>100</v>
          </cell>
          <cell r="N9061">
            <v>1</v>
          </cell>
        </row>
        <row r="9062">
          <cell r="A9062" t="str">
            <v>99146991483</v>
          </cell>
          <cell r="B9062">
            <v>99146</v>
          </cell>
          <cell r="C9062">
            <v>99148</v>
          </cell>
          <cell r="D9062">
            <v>3</v>
          </cell>
          <cell r="E9062">
            <v>1</v>
          </cell>
          <cell r="F9062">
            <v>100</v>
          </cell>
          <cell r="I9062">
            <v>0</v>
          </cell>
          <cell r="J9062">
            <v>0</v>
          </cell>
          <cell r="K9062">
            <v>0</v>
          </cell>
          <cell r="L9062">
            <v>0</v>
          </cell>
          <cell r="M9062">
            <v>100</v>
          </cell>
          <cell r="N9062">
            <v>1</v>
          </cell>
        </row>
        <row r="9063">
          <cell r="A9063" t="str">
            <v>99146991491</v>
          </cell>
          <cell r="B9063">
            <v>99146</v>
          </cell>
          <cell r="C9063">
            <v>99149</v>
          </cell>
          <cell r="D9063">
            <v>1</v>
          </cell>
          <cell r="E9063">
            <v>1</v>
          </cell>
          <cell r="F9063">
            <v>100</v>
          </cell>
          <cell r="I9063">
            <v>0</v>
          </cell>
          <cell r="J9063">
            <v>0</v>
          </cell>
          <cell r="K9063">
            <v>0</v>
          </cell>
          <cell r="L9063">
            <v>0</v>
          </cell>
          <cell r="M9063">
            <v>100</v>
          </cell>
          <cell r="N9063">
            <v>1</v>
          </cell>
        </row>
        <row r="9064">
          <cell r="A9064" t="str">
            <v>99146991571</v>
          </cell>
          <cell r="B9064">
            <v>99146</v>
          </cell>
          <cell r="C9064">
            <v>99157</v>
          </cell>
          <cell r="D9064">
            <v>1</v>
          </cell>
          <cell r="E9064">
            <v>1</v>
          </cell>
          <cell r="F9064">
            <v>100</v>
          </cell>
          <cell r="I9064">
            <v>0</v>
          </cell>
          <cell r="J9064">
            <v>0</v>
          </cell>
          <cell r="K9064">
            <v>0</v>
          </cell>
          <cell r="L9064">
            <v>0</v>
          </cell>
          <cell r="M9064">
            <v>100</v>
          </cell>
          <cell r="N9064">
            <v>0</v>
          </cell>
        </row>
        <row r="9065">
          <cell r="A9065" t="str">
            <v>99146991601</v>
          </cell>
          <cell r="B9065">
            <v>99146</v>
          </cell>
          <cell r="C9065">
            <v>99160</v>
          </cell>
          <cell r="D9065">
            <v>1</v>
          </cell>
          <cell r="E9065">
            <v>1</v>
          </cell>
          <cell r="F9065">
            <v>100</v>
          </cell>
          <cell r="I9065">
            <v>0</v>
          </cell>
          <cell r="J9065">
            <v>0</v>
          </cell>
          <cell r="K9065">
            <v>0</v>
          </cell>
          <cell r="L9065">
            <v>0</v>
          </cell>
          <cell r="M9065">
            <v>100</v>
          </cell>
          <cell r="N9065">
            <v>0</v>
          </cell>
        </row>
        <row r="9066">
          <cell r="A9066" t="str">
            <v>99146991781</v>
          </cell>
          <cell r="B9066">
            <v>99146</v>
          </cell>
          <cell r="C9066">
            <v>99178</v>
          </cell>
          <cell r="D9066">
            <v>1</v>
          </cell>
          <cell r="E9066">
            <v>1</v>
          </cell>
          <cell r="F9066">
            <v>100</v>
          </cell>
          <cell r="I9066">
            <v>0</v>
          </cell>
          <cell r="J9066">
            <v>0</v>
          </cell>
          <cell r="K9066">
            <v>0</v>
          </cell>
          <cell r="L9066">
            <v>0</v>
          </cell>
          <cell r="M9066">
            <v>100</v>
          </cell>
          <cell r="N9066">
            <v>0</v>
          </cell>
        </row>
        <row r="9067">
          <cell r="A9067" t="str">
            <v>99146991951</v>
          </cell>
          <cell r="B9067">
            <v>99146</v>
          </cell>
          <cell r="C9067">
            <v>99195</v>
          </cell>
          <cell r="D9067">
            <v>1</v>
          </cell>
          <cell r="E9067">
            <v>1</v>
          </cell>
          <cell r="F9067">
            <v>100</v>
          </cell>
          <cell r="I9067">
            <v>0</v>
          </cell>
          <cell r="J9067">
            <v>0</v>
          </cell>
          <cell r="K9067">
            <v>0</v>
          </cell>
          <cell r="L9067">
            <v>0</v>
          </cell>
          <cell r="M9067">
            <v>100</v>
          </cell>
          <cell r="N9067">
            <v>0</v>
          </cell>
        </row>
        <row r="9068">
          <cell r="A9068" t="str">
            <v>99146991991</v>
          </cell>
          <cell r="B9068">
            <v>99146</v>
          </cell>
          <cell r="C9068">
            <v>99199</v>
          </cell>
          <cell r="D9068">
            <v>1</v>
          </cell>
          <cell r="E9068">
            <v>1</v>
          </cell>
          <cell r="F9068">
            <v>100</v>
          </cell>
          <cell r="I9068">
            <v>0</v>
          </cell>
          <cell r="J9068">
            <v>0</v>
          </cell>
          <cell r="K9068">
            <v>0</v>
          </cell>
          <cell r="L9068">
            <v>0</v>
          </cell>
          <cell r="M9068">
            <v>100</v>
          </cell>
          <cell r="N9068">
            <v>0</v>
          </cell>
        </row>
        <row r="9069">
          <cell r="A9069" t="str">
            <v>99146993051</v>
          </cell>
          <cell r="B9069">
            <v>99146</v>
          </cell>
          <cell r="C9069">
            <v>99305</v>
          </cell>
          <cell r="D9069">
            <v>1</v>
          </cell>
          <cell r="E9069">
            <v>1</v>
          </cell>
          <cell r="F9069">
            <v>100</v>
          </cell>
          <cell r="I9069">
            <v>0</v>
          </cell>
          <cell r="J9069">
            <v>0</v>
          </cell>
          <cell r="K9069">
            <v>0</v>
          </cell>
          <cell r="L9069">
            <v>0</v>
          </cell>
          <cell r="M9069">
            <v>100</v>
          </cell>
          <cell r="N9069">
            <v>0</v>
          </cell>
        </row>
        <row r="9070">
          <cell r="A9070" t="str">
            <v>99148992031</v>
          </cell>
          <cell r="B9070">
            <v>99148</v>
          </cell>
          <cell r="C9070">
            <v>99203</v>
          </cell>
          <cell r="D9070">
            <v>1</v>
          </cell>
          <cell r="E9070">
            <v>1</v>
          </cell>
          <cell r="F9070">
            <v>100</v>
          </cell>
          <cell r="I9070">
            <v>0</v>
          </cell>
          <cell r="J9070">
            <v>0</v>
          </cell>
          <cell r="K9070">
            <v>0</v>
          </cell>
          <cell r="L9070">
            <v>0</v>
          </cell>
          <cell r="M9070">
            <v>100</v>
          </cell>
          <cell r="N9070">
            <v>0</v>
          </cell>
        </row>
        <row r="9071">
          <cell r="A9071" t="str">
            <v>99148992032</v>
          </cell>
          <cell r="B9071">
            <v>99148</v>
          </cell>
          <cell r="C9071">
            <v>99203</v>
          </cell>
          <cell r="D9071">
            <v>2</v>
          </cell>
          <cell r="E9071">
            <v>1</v>
          </cell>
          <cell r="F9071">
            <v>100</v>
          </cell>
          <cell r="I9071">
            <v>0</v>
          </cell>
          <cell r="J9071">
            <v>0</v>
          </cell>
          <cell r="K9071">
            <v>0</v>
          </cell>
          <cell r="L9071">
            <v>0</v>
          </cell>
          <cell r="M9071">
            <v>100</v>
          </cell>
          <cell r="N9071">
            <v>0</v>
          </cell>
        </row>
        <row r="9072">
          <cell r="A9072" t="str">
            <v>99148992111</v>
          </cell>
          <cell r="B9072">
            <v>99148</v>
          </cell>
          <cell r="C9072">
            <v>99211</v>
          </cell>
          <cell r="D9072">
            <v>1</v>
          </cell>
          <cell r="E9072">
            <v>1</v>
          </cell>
          <cell r="F9072">
            <v>100</v>
          </cell>
          <cell r="I9072">
            <v>0</v>
          </cell>
          <cell r="J9072">
            <v>0</v>
          </cell>
          <cell r="K9072">
            <v>0</v>
          </cell>
          <cell r="L9072">
            <v>0</v>
          </cell>
          <cell r="M9072">
            <v>100</v>
          </cell>
          <cell r="N9072">
            <v>1</v>
          </cell>
        </row>
        <row r="9073">
          <cell r="A9073" t="str">
            <v>99148992121</v>
          </cell>
          <cell r="B9073">
            <v>99148</v>
          </cell>
          <cell r="C9073">
            <v>99212</v>
          </cell>
          <cell r="D9073">
            <v>1</v>
          </cell>
          <cell r="E9073">
            <v>1</v>
          </cell>
          <cell r="F9073">
            <v>100</v>
          </cell>
          <cell r="I9073">
            <v>0</v>
          </cell>
          <cell r="J9073">
            <v>0</v>
          </cell>
          <cell r="K9073">
            <v>0</v>
          </cell>
          <cell r="L9073">
            <v>0</v>
          </cell>
          <cell r="M9073">
            <v>100</v>
          </cell>
          <cell r="N9073">
            <v>1</v>
          </cell>
        </row>
        <row r="9074">
          <cell r="A9074" t="str">
            <v>99148992131</v>
          </cell>
          <cell r="B9074">
            <v>99148</v>
          </cell>
          <cell r="C9074">
            <v>99213</v>
          </cell>
          <cell r="D9074">
            <v>1</v>
          </cell>
          <cell r="E9074">
            <v>1</v>
          </cell>
          <cell r="F9074">
            <v>100</v>
          </cell>
          <cell r="I9074">
            <v>0</v>
          </cell>
          <cell r="J9074">
            <v>0</v>
          </cell>
          <cell r="K9074">
            <v>0</v>
          </cell>
          <cell r="L9074">
            <v>0</v>
          </cell>
          <cell r="M9074">
            <v>100</v>
          </cell>
          <cell r="N9074">
            <v>1</v>
          </cell>
        </row>
        <row r="9075">
          <cell r="A9075" t="str">
            <v>99148992141</v>
          </cell>
          <cell r="B9075">
            <v>99148</v>
          </cell>
          <cell r="C9075">
            <v>99214</v>
          </cell>
          <cell r="D9075">
            <v>1</v>
          </cell>
          <cell r="E9075">
            <v>1</v>
          </cell>
          <cell r="F9075">
            <v>100</v>
          </cell>
          <cell r="I9075">
            <v>0</v>
          </cell>
          <cell r="J9075">
            <v>0</v>
          </cell>
          <cell r="K9075">
            <v>0</v>
          </cell>
          <cell r="L9075">
            <v>0</v>
          </cell>
          <cell r="M9075">
            <v>100</v>
          </cell>
          <cell r="N9075">
            <v>1</v>
          </cell>
        </row>
        <row r="9076">
          <cell r="A9076" t="str">
            <v>99148992151</v>
          </cell>
          <cell r="B9076">
            <v>99148</v>
          </cell>
          <cell r="C9076">
            <v>99215</v>
          </cell>
          <cell r="D9076">
            <v>1</v>
          </cell>
          <cell r="E9076">
            <v>1</v>
          </cell>
          <cell r="F9076">
            <v>100</v>
          </cell>
          <cell r="I9076">
            <v>0</v>
          </cell>
          <cell r="J9076">
            <v>0</v>
          </cell>
          <cell r="K9076">
            <v>0</v>
          </cell>
          <cell r="L9076">
            <v>0</v>
          </cell>
          <cell r="M9076">
            <v>100</v>
          </cell>
          <cell r="N9076">
            <v>1</v>
          </cell>
        </row>
        <row r="9077">
          <cell r="A9077" t="str">
            <v>99148992161</v>
          </cell>
          <cell r="B9077">
            <v>99148</v>
          </cell>
          <cell r="C9077">
            <v>99216</v>
          </cell>
          <cell r="D9077">
            <v>1</v>
          </cell>
          <cell r="E9077">
            <v>1</v>
          </cell>
          <cell r="F9077">
            <v>100</v>
          </cell>
          <cell r="I9077">
            <v>0</v>
          </cell>
          <cell r="J9077">
            <v>0</v>
          </cell>
          <cell r="K9077">
            <v>0</v>
          </cell>
          <cell r="L9077">
            <v>0</v>
          </cell>
          <cell r="M9077">
            <v>100</v>
          </cell>
          <cell r="N9077">
            <v>1</v>
          </cell>
        </row>
        <row r="9078">
          <cell r="A9078" t="str">
            <v>99148992951</v>
          </cell>
          <cell r="B9078">
            <v>99148</v>
          </cell>
          <cell r="C9078">
            <v>99295</v>
          </cell>
          <cell r="D9078">
            <v>1</v>
          </cell>
          <cell r="E9078">
            <v>1</v>
          </cell>
          <cell r="F9078">
            <v>100</v>
          </cell>
          <cell r="I9078">
            <v>0</v>
          </cell>
          <cell r="J9078">
            <v>0</v>
          </cell>
          <cell r="K9078">
            <v>0</v>
          </cell>
          <cell r="L9078">
            <v>0</v>
          </cell>
          <cell r="M9078">
            <v>100</v>
          </cell>
          <cell r="N9078">
            <v>0</v>
          </cell>
        </row>
        <row r="9079">
          <cell r="A9079" t="str">
            <v>99150991781</v>
          </cell>
          <cell r="B9079">
            <v>99150</v>
          </cell>
          <cell r="C9079">
            <v>99178</v>
          </cell>
          <cell r="D9079">
            <v>1</v>
          </cell>
          <cell r="E9079">
            <v>1</v>
          </cell>
          <cell r="F9079">
            <v>100</v>
          </cell>
          <cell r="I9079">
            <v>0</v>
          </cell>
          <cell r="J9079">
            <v>0</v>
          </cell>
          <cell r="K9079">
            <v>0</v>
          </cell>
          <cell r="L9079">
            <v>0</v>
          </cell>
          <cell r="M9079">
            <v>100</v>
          </cell>
          <cell r="N9079">
            <v>0</v>
          </cell>
        </row>
        <row r="9080">
          <cell r="A9080" t="str">
            <v>99150992001</v>
          </cell>
          <cell r="B9080">
            <v>99150</v>
          </cell>
          <cell r="C9080">
            <v>99200</v>
          </cell>
          <cell r="D9080">
            <v>1</v>
          </cell>
          <cell r="E9080">
            <v>1</v>
          </cell>
          <cell r="F9080">
            <v>100</v>
          </cell>
          <cell r="I9080">
            <v>0</v>
          </cell>
          <cell r="J9080">
            <v>0</v>
          </cell>
          <cell r="K9080">
            <v>0</v>
          </cell>
          <cell r="L9080">
            <v>0</v>
          </cell>
          <cell r="M9080">
            <v>100</v>
          </cell>
          <cell r="N9080">
            <v>0</v>
          </cell>
        </row>
        <row r="9081">
          <cell r="A9081" t="str">
            <v>99151991521</v>
          </cell>
          <cell r="B9081">
            <v>99151</v>
          </cell>
          <cell r="C9081">
            <v>99152</v>
          </cell>
          <cell r="D9081">
            <v>1</v>
          </cell>
          <cell r="E9081">
            <v>1</v>
          </cell>
          <cell r="F9081">
            <v>100</v>
          </cell>
          <cell r="I9081">
            <v>0</v>
          </cell>
          <cell r="J9081">
            <v>0</v>
          </cell>
          <cell r="K9081">
            <v>0</v>
          </cell>
          <cell r="L9081">
            <v>0</v>
          </cell>
          <cell r="M9081">
            <v>100</v>
          </cell>
          <cell r="N9081">
            <v>0</v>
          </cell>
        </row>
        <row r="9082">
          <cell r="A9082" t="str">
            <v>99151991541</v>
          </cell>
          <cell r="B9082">
            <v>99151</v>
          </cell>
          <cell r="C9082">
            <v>99154</v>
          </cell>
          <cell r="D9082">
            <v>1</v>
          </cell>
          <cell r="E9082">
            <v>1</v>
          </cell>
          <cell r="F9082">
            <v>100</v>
          </cell>
          <cell r="I9082">
            <v>0</v>
          </cell>
          <cell r="J9082">
            <v>0</v>
          </cell>
          <cell r="K9082">
            <v>0</v>
          </cell>
          <cell r="L9082">
            <v>0</v>
          </cell>
          <cell r="M9082">
            <v>100</v>
          </cell>
          <cell r="N9082">
            <v>0</v>
          </cell>
        </row>
        <row r="9083">
          <cell r="A9083" t="str">
            <v>99152991531</v>
          </cell>
          <cell r="B9083">
            <v>99152</v>
          </cell>
          <cell r="C9083">
            <v>99153</v>
          </cell>
          <cell r="D9083">
            <v>1</v>
          </cell>
          <cell r="E9083">
            <v>1</v>
          </cell>
          <cell r="F9083">
            <v>100</v>
          </cell>
          <cell r="I9083">
            <v>0</v>
          </cell>
          <cell r="J9083">
            <v>0</v>
          </cell>
          <cell r="K9083">
            <v>0</v>
          </cell>
          <cell r="L9083">
            <v>0</v>
          </cell>
          <cell r="M9083">
            <v>100</v>
          </cell>
          <cell r="N9083">
            <v>0</v>
          </cell>
        </row>
        <row r="9084">
          <cell r="A9084" t="str">
            <v>99154991551</v>
          </cell>
          <cell r="B9084">
            <v>99154</v>
          </cell>
          <cell r="C9084">
            <v>99155</v>
          </cell>
          <cell r="D9084">
            <v>1</v>
          </cell>
          <cell r="E9084">
            <v>1</v>
          </cell>
          <cell r="F9084">
            <v>100</v>
          </cell>
          <cell r="I9084">
            <v>0</v>
          </cell>
          <cell r="J9084">
            <v>0</v>
          </cell>
          <cell r="K9084">
            <v>0</v>
          </cell>
          <cell r="L9084">
            <v>0</v>
          </cell>
          <cell r="M9084">
            <v>100</v>
          </cell>
          <cell r="N9084">
            <v>0</v>
          </cell>
        </row>
        <row r="9085">
          <cell r="A9085" t="str">
            <v>99155991571</v>
          </cell>
          <cell r="B9085">
            <v>99155</v>
          </cell>
          <cell r="C9085">
            <v>99157</v>
          </cell>
          <cell r="D9085">
            <v>1</v>
          </cell>
          <cell r="E9085">
            <v>1</v>
          </cell>
          <cell r="F9085">
            <v>100</v>
          </cell>
          <cell r="I9085">
            <v>0</v>
          </cell>
          <cell r="J9085">
            <v>0</v>
          </cell>
          <cell r="K9085">
            <v>0</v>
          </cell>
          <cell r="L9085">
            <v>0</v>
          </cell>
          <cell r="M9085">
            <v>100</v>
          </cell>
          <cell r="N9085">
            <v>0</v>
          </cell>
        </row>
        <row r="9086">
          <cell r="A9086" t="str">
            <v>99156991581</v>
          </cell>
          <cell r="B9086">
            <v>99156</v>
          </cell>
          <cell r="C9086">
            <v>99158</v>
          </cell>
          <cell r="D9086">
            <v>1</v>
          </cell>
          <cell r="E9086">
            <v>1</v>
          </cell>
          <cell r="F9086">
            <v>100</v>
          </cell>
          <cell r="I9086">
            <v>0</v>
          </cell>
          <cell r="J9086">
            <v>0</v>
          </cell>
          <cell r="K9086">
            <v>0</v>
          </cell>
          <cell r="L9086">
            <v>0</v>
          </cell>
          <cell r="M9086">
            <v>100</v>
          </cell>
          <cell r="N9086">
            <v>0</v>
          </cell>
        </row>
        <row r="9087">
          <cell r="A9087" t="str">
            <v>99156991981</v>
          </cell>
          <cell r="B9087">
            <v>99156</v>
          </cell>
          <cell r="C9087">
            <v>99198</v>
          </cell>
          <cell r="D9087">
            <v>1</v>
          </cell>
          <cell r="E9087">
            <v>1</v>
          </cell>
          <cell r="F9087">
            <v>100</v>
          </cell>
          <cell r="I9087">
            <v>0</v>
          </cell>
          <cell r="J9087">
            <v>0</v>
          </cell>
          <cell r="K9087">
            <v>0</v>
          </cell>
          <cell r="L9087">
            <v>0</v>
          </cell>
          <cell r="M9087">
            <v>100</v>
          </cell>
          <cell r="N9087">
            <v>0</v>
          </cell>
        </row>
        <row r="9088">
          <cell r="A9088" t="str">
            <v>99156991991</v>
          </cell>
          <cell r="B9088">
            <v>99156</v>
          </cell>
          <cell r="C9088">
            <v>99199</v>
          </cell>
          <cell r="D9088">
            <v>1</v>
          </cell>
          <cell r="E9088">
            <v>1</v>
          </cell>
          <cell r="F9088">
            <v>100</v>
          </cell>
          <cell r="I9088">
            <v>0</v>
          </cell>
          <cell r="J9088">
            <v>0</v>
          </cell>
          <cell r="K9088">
            <v>0</v>
          </cell>
          <cell r="L9088">
            <v>0</v>
          </cell>
          <cell r="M9088">
            <v>100</v>
          </cell>
          <cell r="N9088">
            <v>0</v>
          </cell>
        </row>
        <row r="9089">
          <cell r="A9089" t="str">
            <v>99159991661</v>
          </cell>
          <cell r="B9089">
            <v>99159</v>
          </cell>
          <cell r="C9089">
            <v>99166</v>
          </cell>
          <cell r="D9089">
            <v>1</v>
          </cell>
          <cell r="E9089">
            <v>1</v>
          </cell>
          <cell r="F9089">
            <v>100</v>
          </cell>
          <cell r="I9089">
            <v>0</v>
          </cell>
          <cell r="J9089">
            <v>0</v>
          </cell>
          <cell r="K9089">
            <v>0</v>
          </cell>
          <cell r="L9089">
            <v>0</v>
          </cell>
          <cell r="M9089">
            <v>100</v>
          </cell>
          <cell r="N9089">
            <v>0</v>
          </cell>
        </row>
        <row r="9090">
          <cell r="A9090" t="str">
            <v>99159991771</v>
          </cell>
          <cell r="B9090">
            <v>99159</v>
          </cell>
          <cell r="C9090">
            <v>99177</v>
          </cell>
          <cell r="D9090">
            <v>1</v>
          </cell>
          <cell r="E9090">
            <v>1</v>
          </cell>
          <cell r="F9090">
            <v>100</v>
          </cell>
          <cell r="I9090">
            <v>0</v>
          </cell>
          <cell r="J9090">
            <v>0</v>
          </cell>
          <cell r="K9090">
            <v>0</v>
          </cell>
          <cell r="L9090">
            <v>0</v>
          </cell>
          <cell r="M9090">
            <v>100</v>
          </cell>
          <cell r="N9090">
            <v>0</v>
          </cell>
        </row>
        <row r="9091">
          <cell r="A9091" t="str">
            <v>99161991641</v>
          </cell>
          <cell r="B9091">
            <v>99161</v>
          </cell>
          <cell r="C9091">
            <v>99164</v>
          </cell>
          <cell r="D9091">
            <v>1</v>
          </cell>
          <cell r="E9091">
            <v>1</v>
          </cell>
          <cell r="F9091">
            <v>100</v>
          </cell>
          <cell r="I9091">
            <v>0</v>
          </cell>
          <cell r="J9091">
            <v>0</v>
          </cell>
          <cell r="K9091">
            <v>0</v>
          </cell>
          <cell r="L9091">
            <v>0</v>
          </cell>
          <cell r="M9091">
            <v>100</v>
          </cell>
          <cell r="N9091">
            <v>0</v>
          </cell>
        </row>
        <row r="9092">
          <cell r="A9092" t="str">
            <v>99161991651</v>
          </cell>
          <cell r="B9092">
            <v>99161</v>
          </cell>
          <cell r="C9092">
            <v>99165</v>
          </cell>
          <cell r="D9092">
            <v>1</v>
          </cell>
          <cell r="E9092">
            <v>1</v>
          </cell>
          <cell r="F9092">
            <v>100</v>
          </cell>
          <cell r="I9092">
            <v>0</v>
          </cell>
          <cell r="J9092">
            <v>0</v>
          </cell>
          <cell r="K9092">
            <v>0</v>
          </cell>
          <cell r="L9092">
            <v>0</v>
          </cell>
          <cell r="M9092">
            <v>100</v>
          </cell>
          <cell r="N9092">
            <v>0</v>
          </cell>
        </row>
        <row r="9093">
          <cell r="A9093" t="str">
            <v>99161991941</v>
          </cell>
          <cell r="B9093">
            <v>99161</v>
          </cell>
          <cell r="C9093">
            <v>99194</v>
          </cell>
          <cell r="D9093">
            <v>1</v>
          </cell>
          <cell r="E9093">
            <v>1</v>
          </cell>
          <cell r="F9093">
            <v>100</v>
          </cell>
          <cell r="I9093">
            <v>0</v>
          </cell>
          <cell r="J9093">
            <v>0</v>
          </cell>
          <cell r="K9093">
            <v>0</v>
          </cell>
          <cell r="L9093">
            <v>0</v>
          </cell>
          <cell r="M9093">
            <v>100</v>
          </cell>
          <cell r="N9093">
            <v>0</v>
          </cell>
        </row>
        <row r="9094">
          <cell r="A9094" t="str">
            <v>99162991631</v>
          </cell>
          <cell r="B9094">
            <v>99162</v>
          </cell>
          <cell r="C9094">
            <v>99163</v>
          </cell>
          <cell r="D9094">
            <v>1</v>
          </cell>
          <cell r="E9094">
            <v>1</v>
          </cell>
          <cell r="F9094">
            <v>100</v>
          </cell>
          <cell r="I9094">
            <v>0</v>
          </cell>
          <cell r="J9094">
            <v>0</v>
          </cell>
          <cell r="K9094">
            <v>0</v>
          </cell>
          <cell r="L9094">
            <v>0</v>
          </cell>
          <cell r="M9094">
            <v>100</v>
          </cell>
          <cell r="N9094">
            <v>1</v>
          </cell>
        </row>
        <row r="9095">
          <cell r="A9095" t="str">
            <v>99162992951</v>
          </cell>
          <cell r="B9095">
            <v>99162</v>
          </cell>
          <cell r="C9095">
            <v>99295</v>
          </cell>
          <cell r="D9095">
            <v>1</v>
          </cell>
          <cell r="E9095">
            <v>1</v>
          </cell>
          <cell r="F9095">
            <v>100</v>
          </cell>
          <cell r="I9095">
            <v>0</v>
          </cell>
          <cell r="J9095">
            <v>0</v>
          </cell>
          <cell r="K9095">
            <v>0</v>
          </cell>
          <cell r="L9095">
            <v>0</v>
          </cell>
          <cell r="M9095">
            <v>100</v>
          </cell>
          <cell r="N9095">
            <v>0</v>
          </cell>
        </row>
        <row r="9096">
          <cell r="A9096" t="str">
            <v>99163991641</v>
          </cell>
          <cell r="B9096">
            <v>99163</v>
          </cell>
          <cell r="C9096">
            <v>99164</v>
          </cell>
          <cell r="D9096">
            <v>1</v>
          </cell>
          <cell r="E9096">
            <v>1</v>
          </cell>
          <cell r="F9096">
            <v>100</v>
          </cell>
          <cell r="I9096">
            <v>0</v>
          </cell>
          <cell r="J9096">
            <v>0</v>
          </cell>
          <cell r="K9096">
            <v>0</v>
          </cell>
          <cell r="L9096">
            <v>0</v>
          </cell>
          <cell r="M9096">
            <v>100</v>
          </cell>
          <cell r="N9096">
            <v>1</v>
          </cell>
        </row>
        <row r="9097">
          <cell r="A9097" t="str">
            <v>99163991811</v>
          </cell>
          <cell r="B9097">
            <v>99163</v>
          </cell>
          <cell r="C9097">
            <v>99181</v>
          </cell>
          <cell r="D9097">
            <v>1</v>
          </cell>
          <cell r="E9097">
            <v>1</v>
          </cell>
          <cell r="F9097">
            <v>100</v>
          </cell>
          <cell r="I9097">
            <v>0</v>
          </cell>
          <cell r="J9097">
            <v>0</v>
          </cell>
          <cell r="K9097">
            <v>0</v>
          </cell>
          <cell r="L9097">
            <v>0</v>
          </cell>
          <cell r="M9097">
            <v>100</v>
          </cell>
          <cell r="N9097">
            <v>0</v>
          </cell>
        </row>
        <row r="9098">
          <cell r="A9098" t="str">
            <v>99165993151</v>
          </cell>
          <cell r="B9098">
            <v>99165</v>
          </cell>
          <cell r="C9098">
            <v>99315</v>
          </cell>
          <cell r="D9098">
            <v>1</v>
          </cell>
          <cell r="E9098">
            <v>1</v>
          </cell>
          <cell r="F9098">
            <v>100</v>
          </cell>
          <cell r="I9098">
            <v>0</v>
          </cell>
          <cell r="J9098">
            <v>0</v>
          </cell>
          <cell r="K9098">
            <v>0</v>
          </cell>
          <cell r="L9098">
            <v>0</v>
          </cell>
          <cell r="M9098">
            <v>100</v>
          </cell>
          <cell r="N9098">
            <v>0</v>
          </cell>
        </row>
        <row r="9099">
          <cell r="A9099" t="str">
            <v>99166991881</v>
          </cell>
          <cell r="B9099">
            <v>99166</v>
          </cell>
          <cell r="C9099">
            <v>99188</v>
          </cell>
          <cell r="D9099">
            <v>1</v>
          </cell>
          <cell r="E9099">
            <v>1</v>
          </cell>
          <cell r="F9099">
            <v>100</v>
          </cell>
          <cell r="I9099">
            <v>0</v>
          </cell>
          <cell r="J9099">
            <v>0</v>
          </cell>
          <cell r="K9099">
            <v>0</v>
          </cell>
          <cell r="L9099">
            <v>0</v>
          </cell>
          <cell r="M9099">
            <v>100</v>
          </cell>
          <cell r="N9099">
            <v>0</v>
          </cell>
        </row>
        <row r="9100">
          <cell r="A9100" t="str">
            <v>99167991681</v>
          </cell>
          <cell r="B9100">
            <v>99167</v>
          </cell>
          <cell r="C9100">
            <v>99168</v>
          </cell>
          <cell r="D9100">
            <v>1</v>
          </cell>
          <cell r="E9100">
            <v>1</v>
          </cell>
          <cell r="F9100">
            <v>100</v>
          </cell>
          <cell r="I9100">
            <v>0</v>
          </cell>
          <cell r="J9100">
            <v>0</v>
          </cell>
          <cell r="K9100">
            <v>0</v>
          </cell>
          <cell r="L9100">
            <v>0</v>
          </cell>
          <cell r="M9100">
            <v>100</v>
          </cell>
          <cell r="N9100">
            <v>0</v>
          </cell>
        </row>
        <row r="9101">
          <cell r="A9101" t="str">
            <v>99167992211</v>
          </cell>
          <cell r="B9101">
            <v>99167</v>
          </cell>
          <cell r="C9101">
            <v>99221</v>
          </cell>
          <cell r="D9101">
            <v>1</v>
          </cell>
          <cell r="E9101">
            <v>1</v>
          </cell>
          <cell r="F9101">
            <v>100</v>
          </cell>
          <cell r="I9101">
            <v>0</v>
          </cell>
          <cell r="J9101">
            <v>0</v>
          </cell>
          <cell r="K9101">
            <v>0</v>
          </cell>
          <cell r="L9101">
            <v>0</v>
          </cell>
          <cell r="M9101">
            <v>100</v>
          </cell>
          <cell r="N9101">
            <v>1</v>
          </cell>
        </row>
        <row r="9102">
          <cell r="A9102" t="str">
            <v>99168991771</v>
          </cell>
          <cell r="B9102">
            <v>99168</v>
          </cell>
          <cell r="C9102">
            <v>99177</v>
          </cell>
          <cell r="D9102">
            <v>1</v>
          </cell>
          <cell r="E9102">
            <v>1</v>
          </cell>
          <cell r="F9102">
            <v>100</v>
          </cell>
          <cell r="I9102">
            <v>0</v>
          </cell>
          <cell r="J9102">
            <v>0</v>
          </cell>
          <cell r="K9102">
            <v>0</v>
          </cell>
          <cell r="L9102">
            <v>0</v>
          </cell>
          <cell r="M9102">
            <v>100</v>
          </cell>
          <cell r="N9102">
            <v>0</v>
          </cell>
        </row>
        <row r="9103">
          <cell r="A9103" t="str">
            <v>99168991791</v>
          </cell>
          <cell r="B9103">
            <v>99168</v>
          </cell>
          <cell r="C9103">
            <v>99179</v>
          </cell>
          <cell r="D9103">
            <v>1</v>
          </cell>
          <cell r="E9103">
            <v>1</v>
          </cell>
          <cell r="F9103">
            <v>100</v>
          </cell>
          <cell r="I9103">
            <v>0</v>
          </cell>
          <cell r="J9103">
            <v>0</v>
          </cell>
          <cell r="K9103">
            <v>0</v>
          </cell>
          <cell r="L9103">
            <v>0</v>
          </cell>
          <cell r="M9103">
            <v>100</v>
          </cell>
          <cell r="N9103">
            <v>0</v>
          </cell>
        </row>
        <row r="9104">
          <cell r="A9104" t="str">
            <v>99169991811</v>
          </cell>
          <cell r="B9104">
            <v>99169</v>
          </cell>
          <cell r="C9104">
            <v>99181</v>
          </cell>
          <cell r="D9104">
            <v>1</v>
          </cell>
          <cell r="E9104">
            <v>1</v>
          </cell>
          <cell r="F9104">
            <v>100</v>
          </cell>
          <cell r="I9104">
            <v>0</v>
          </cell>
          <cell r="J9104">
            <v>0</v>
          </cell>
          <cell r="K9104">
            <v>0</v>
          </cell>
          <cell r="L9104">
            <v>0</v>
          </cell>
          <cell r="M9104">
            <v>100</v>
          </cell>
          <cell r="N9104">
            <v>0</v>
          </cell>
        </row>
        <row r="9105">
          <cell r="A9105" t="str">
            <v>99169991821</v>
          </cell>
          <cell r="B9105">
            <v>99169</v>
          </cell>
          <cell r="C9105">
            <v>99182</v>
          </cell>
          <cell r="D9105">
            <v>1</v>
          </cell>
          <cell r="E9105">
            <v>1</v>
          </cell>
          <cell r="F9105">
            <v>100</v>
          </cell>
          <cell r="I9105">
            <v>0</v>
          </cell>
          <cell r="J9105">
            <v>0</v>
          </cell>
          <cell r="K9105">
            <v>0</v>
          </cell>
          <cell r="L9105">
            <v>0</v>
          </cell>
          <cell r="M9105">
            <v>100</v>
          </cell>
          <cell r="N9105">
            <v>1</v>
          </cell>
        </row>
        <row r="9106">
          <cell r="A9106" t="str">
            <v>99170991721</v>
          </cell>
          <cell r="B9106">
            <v>99170</v>
          </cell>
          <cell r="C9106">
            <v>99172</v>
          </cell>
          <cell r="D9106">
            <v>1</v>
          </cell>
          <cell r="E9106">
            <v>1</v>
          </cell>
          <cell r="F9106">
            <v>100</v>
          </cell>
          <cell r="I9106">
            <v>0</v>
          </cell>
          <cell r="J9106">
            <v>0</v>
          </cell>
          <cell r="K9106">
            <v>0</v>
          </cell>
          <cell r="L9106">
            <v>0</v>
          </cell>
          <cell r="M9106">
            <v>100</v>
          </cell>
          <cell r="N9106">
            <v>0</v>
          </cell>
        </row>
        <row r="9107">
          <cell r="A9107" t="str">
            <v>99170991761</v>
          </cell>
          <cell r="B9107">
            <v>99170</v>
          </cell>
          <cell r="C9107">
            <v>99176</v>
          </cell>
          <cell r="D9107">
            <v>1</v>
          </cell>
          <cell r="E9107">
            <v>1</v>
          </cell>
          <cell r="F9107">
            <v>100</v>
          </cell>
          <cell r="I9107">
            <v>0</v>
          </cell>
          <cell r="J9107">
            <v>0</v>
          </cell>
          <cell r="K9107">
            <v>0</v>
          </cell>
          <cell r="L9107">
            <v>0</v>
          </cell>
          <cell r="M9107">
            <v>100</v>
          </cell>
          <cell r="N9107">
            <v>0</v>
          </cell>
        </row>
        <row r="9108">
          <cell r="A9108" t="str">
            <v>99170991791</v>
          </cell>
          <cell r="B9108">
            <v>99170</v>
          </cell>
          <cell r="C9108">
            <v>99179</v>
          </cell>
          <cell r="D9108">
            <v>1</v>
          </cell>
          <cell r="E9108">
            <v>1</v>
          </cell>
          <cell r="F9108">
            <v>100</v>
          </cell>
          <cell r="I9108">
            <v>0</v>
          </cell>
          <cell r="J9108">
            <v>0</v>
          </cell>
          <cell r="K9108">
            <v>0</v>
          </cell>
          <cell r="L9108">
            <v>0</v>
          </cell>
          <cell r="M9108">
            <v>100</v>
          </cell>
          <cell r="N9108">
            <v>0</v>
          </cell>
        </row>
        <row r="9109">
          <cell r="A9109" t="str">
            <v>99171991721</v>
          </cell>
          <cell r="B9109">
            <v>99171</v>
          </cell>
          <cell r="C9109">
            <v>99172</v>
          </cell>
          <cell r="D9109">
            <v>1</v>
          </cell>
          <cell r="E9109">
            <v>1</v>
          </cell>
          <cell r="F9109">
            <v>100</v>
          </cell>
          <cell r="I9109">
            <v>0</v>
          </cell>
          <cell r="J9109">
            <v>0</v>
          </cell>
          <cell r="K9109">
            <v>0</v>
          </cell>
          <cell r="L9109">
            <v>0</v>
          </cell>
          <cell r="M9109">
            <v>100</v>
          </cell>
          <cell r="N9109">
            <v>0</v>
          </cell>
        </row>
        <row r="9110">
          <cell r="A9110" t="str">
            <v>99171992801</v>
          </cell>
          <cell r="B9110">
            <v>99171</v>
          </cell>
          <cell r="C9110">
            <v>99280</v>
          </cell>
          <cell r="D9110">
            <v>1</v>
          </cell>
          <cell r="E9110">
            <v>1</v>
          </cell>
          <cell r="F9110">
            <v>100</v>
          </cell>
          <cell r="I9110">
            <v>0</v>
          </cell>
          <cell r="J9110">
            <v>0</v>
          </cell>
          <cell r="K9110">
            <v>0</v>
          </cell>
          <cell r="L9110">
            <v>0</v>
          </cell>
          <cell r="M9110">
            <v>100</v>
          </cell>
          <cell r="N9110">
            <v>0</v>
          </cell>
        </row>
        <row r="9111">
          <cell r="A9111" t="str">
            <v>99172991731</v>
          </cell>
          <cell r="B9111">
            <v>99172</v>
          </cell>
          <cell r="C9111">
            <v>99173</v>
          </cell>
          <cell r="D9111">
            <v>1</v>
          </cell>
          <cell r="E9111">
            <v>1</v>
          </cell>
          <cell r="F9111">
            <v>100</v>
          </cell>
          <cell r="I9111">
            <v>0</v>
          </cell>
          <cell r="J9111">
            <v>0</v>
          </cell>
          <cell r="K9111">
            <v>0</v>
          </cell>
          <cell r="L9111">
            <v>0</v>
          </cell>
          <cell r="M9111">
            <v>100</v>
          </cell>
          <cell r="N9111">
            <v>0</v>
          </cell>
        </row>
        <row r="9112">
          <cell r="A9112" t="str">
            <v>99172991751</v>
          </cell>
          <cell r="B9112">
            <v>99172</v>
          </cell>
          <cell r="C9112">
            <v>99175</v>
          </cell>
          <cell r="D9112">
            <v>1</v>
          </cell>
          <cell r="E9112">
            <v>1</v>
          </cell>
          <cell r="F9112">
            <v>100</v>
          </cell>
          <cell r="I9112">
            <v>0</v>
          </cell>
          <cell r="J9112">
            <v>0</v>
          </cell>
          <cell r="K9112">
            <v>0</v>
          </cell>
          <cell r="L9112">
            <v>0</v>
          </cell>
          <cell r="M9112">
            <v>100</v>
          </cell>
          <cell r="N9112">
            <v>0</v>
          </cell>
        </row>
        <row r="9113">
          <cell r="A9113" t="str">
            <v>99173992491</v>
          </cell>
          <cell r="B9113">
            <v>99173</v>
          </cell>
          <cell r="C9113">
            <v>99249</v>
          </cell>
          <cell r="D9113">
            <v>1</v>
          </cell>
          <cell r="E9113">
            <v>1</v>
          </cell>
          <cell r="F9113">
            <v>100</v>
          </cell>
          <cell r="I9113">
            <v>0</v>
          </cell>
          <cell r="J9113">
            <v>0</v>
          </cell>
          <cell r="K9113">
            <v>0</v>
          </cell>
          <cell r="L9113">
            <v>0</v>
          </cell>
          <cell r="M9113">
            <v>100</v>
          </cell>
          <cell r="N9113">
            <v>0</v>
          </cell>
        </row>
        <row r="9114">
          <cell r="A9114" t="str">
            <v>99174991821</v>
          </cell>
          <cell r="B9114">
            <v>99174</v>
          </cell>
          <cell r="C9114">
            <v>99182</v>
          </cell>
          <cell r="D9114">
            <v>1</v>
          </cell>
          <cell r="E9114">
            <v>1</v>
          </cell>
          <cell r="F9114">
            <v>100</v>
          </cell>
          <cell r="I9114">
            <v>0</v>
          </cell>
          <cell r="J9114">
            <v>0</v>
          </cell>
          <cell r="K9114">
            <v>0</v>
          </cell>
          <cell r="L9114">
            <v>0</v>
          </cell>
          <cell r="M9114">
            <v>100</v>
          </cell>
          <cell r="N9114">
            <v>0</v>
          </cell>
        </row>
        <row r="9115">
          <cell r="A9115" t="str">
            <v>99180992011</v>
          </cell>
          <cell r="B9115">
            <v>99180</v>
          </cell>
          <cell r="C9115">
            <v>99201</v>
          </cell>
          <cell r="D9115">
            <v>1</v>
          </cell>
          <cell r="E9115">
            <v>1</v>
          </cell>
          <cell r="F9115">
            <v>100</v>
          </cell>
          <cell r="I9115">
            <v>0</v>
          </cell>
          <cell r="J9115">
            <v>0</v>
          </cell>
          <cell r="K9115">
            <v>0</v>
          </cell>
          <cell r="L9115">
            <v>0</v>
          </cell>
          <cell r="M9115">
            <v>100</v>
          </cell>
          <cell r="N9115">
            <v>0</v>
          </cell>
        </row>
        <row r="9116">
          <cell r="A9116" t="str">
            <v>99182991881</v>
          </cell>
          <cell r="B9116">
            <v>99182</v>
          </cell>
          <cell r="C9116">
            <v>99188</v>
          </cell>
          <cell r="D9116">
            <v>1</v>
          </cell>
          <cell r="E9116">
            <v>1</v>
          </cell>
          <cell r="F9116">
            <v>100</v>
          </cell>
          <cell r="I9116">
            <v>0</v>
          </cell>
          <cell r="J9116">
            <v>0</v>
          </cell>
          <cell r="K9116">
            <v>0</v>
          </cell>
          <cell r="L9116">
            <v>0</v>
          </cell>
          <cell r="M9116">
            <v>100</v>
          </cell>
          <cell r="N9116">
            <v>0</v>
          </cell>
        </row>
        <row r="9117">
          <cell r="A9117" t="str">
            <v>99183991871</v>
          </cell>
          <cell r="B9117">
            <v>99183</v>
          </cell>
          <cell r="C9117">
            <v>99187</v>
          </cell>
          <cell r="D9117">
            <v>1</v>
          </cell>
          <cell r="E9117">
            <v>1</v>
          </cell>
          <cell r="F9117">
            <v>100</v>
          </cell>
          <cell r="I9117">
            <v>0</v>
          </cell>
          <cell r="J9117">
            <v>0</v>
          </cell>
          <cell r="K9117">
            <v>0</v>
          </cell>
          <cell r="L9117">
            <v>0</v>
          </cell>
          <cell r="M9117">
            <v>100</v>
          </cell>
          <cell r="N9117">
            <v>1</v>
          </cell>
        </row>
        <row r="9118">
          <cell r="A9118" t="str">
            <v>99184991871</v>
          </cell>
          <cell r="B9118">
            <v>99184</v>
          </cell>
          <cell r="C9118">
            <v>99187</v>
          </cell>
          <cell r="D9118">
            <v>1</v>
          </cell>
          <cell r="E9118">
            <v>1</v>
          </cell>
          <cell r="F9118">
            <v>100</v>
          </cell>
          <cell r="I9118">
            <v>0</v>
          </cell>
          <cell r="J9118">
            <v>0</v>
          </cell>
          <cell r="K9118">
            <v>0</v>
          </cell>
          <cell r="L9118">
            <v>0</v>
          </cell>
          <cell r="M9118">
            <v>100</v>
          </cell>
          <cell r="N9118">
            <v>1</v>
          </cell>
        </row>
        <row r="9119">
          <cell r="A9119" t="str">
            <v>99185991871</v>
          </cell>
          <cell r="B9119">
            <v>99185</v>
          </cell>
          <cell r="C9119">
            <v>99187</v>
          </cell>
          <cell r="D9119">
            <v>1</v>
          </cell>
          <cell r="E9119">
            <v>1</v>
          </cell>
          <cell r="F9119">
            <v>100</v>
          </cell>
          <cell r="I9119">
            <v>0</v>
          </cell>
          <cell r="J9119">
            <v>0</v>
          </cell>
          <cell r="K9119">
            <v>0</v>
          </cell>
          <cell r="L9119">
            <v>0</v>
          </cell>
          <cell r="M9119">
            <v>100</v>
          </cell>
          <cell r="N9119">
            <v>1</v>
          </cell>
        </row>
        <row r="9120">
          <cell r="A9120" t="str">
            <v>99186991871</v>
          </cell>
          <cell r="B9120">
            <v>99186</v>
          </cell>
          <cell r="C9120">
            <v>99187</v>
          </cell>
          <cell r="D9120">
            <v>1</v>
          </cell>
          <cell r="E9120">
            <v>1</v>
          </cell>
          <cell r="F9120">
            <v>100</v>
          </cell>
          <cell r="I9120">
            <v>0</v>
          </cell>
          <cell r="J9120">
            <v>0</v>
          </cell>
          <cell r="K9120">
            <v>0</v>
          </cell>
          <cell r="L9120">
            <v>0</v>
          </cell>
          <cell r="M9120">
            <v>100</v>
          </cell>
          <cell r="N9120">
            <v>1</v>
          </cell>
        </row>
        <row r="9121">
          <cell r="A9121" t="str">
            <v>99192992201</v>
          </cell>
          <cell r="B9121">
            <v>99192</v>
          </cell>
          <cell r="C9121">
            <v>99220</v>
          </cell>
          <cell r="D9121">
            <v>1</v>
          </cell>
          <cell r="E9121">
            <v>1</v>
          </cell>
          <cell r="F9121">
            <v>100</v>
          </cell>
          <cell r="I9121">
            <v>0</v>
          </cell>
          <cell r="J9121">
            <v>0</v>
          </cell>
          <cell r="K9121">
            <v>0</v>
          </cell>
          <cell r="L9121">
            <v>0</v>
          </cell>
          <cell r="M9121">
            <v>100</v>
          </cell>
          <cell r="N9121">
            <v>0</v>
          </cell>
        </row>
        <row r="9122">
          <cell r="A9122" t="str">
            <v>99194992171</v>
          </cell>
          <cell r="B9122">
            <v>99194</v>
          </cell>
          <cell r="C9122">
            <v>99217</v>
          </cell>
          <cell r="D9122">
            <v>1</v>
          </cell>
          <cell r="E9122">
            <v>1</v>
          </cell>
          <cell r="F9122">
            <v>100</v>
          </cell>
          <cell r="I9122">
            <v>0</v>
          </cell>
          <cell r="J9122">
            <v>0</v>
          </cell>
          <cell r="K9122">
            <v>0</v>
          </cell>
          <cell r="L9122">
            <v>0</v>
          </cell>
          <cell r="M9122">
            <v>100</v>
          </cell>
          <cell r="N9122">
            <v>1</v>
          </cell>
        </row>
        <row r="9123">
          <cell r="A9123" t="str">
            <v>99196991971</v>
          </cell>
          <cell r="B9123">
            <v>99196</v>
          </cell>
          <cell r="C9123">
            <v>99197</v>
          </cell>
          <cell r="D9123">
            <v>1</v>
          </cell>
          <cell r="E9123">
            <v>1</v>
          </cell>
          <cell r="F9123">
            <v>100</v>
          </cell>
          <cell r="I9123">
            <v>0</v>
          </cell>
          <cell r="J9123">
            <v>0</v>
          </cell>
          <cell r="K9123">
            <v>0</v>
          </cell>
          <cell r="L9123">
            <v>0</v>
          </cell>
          <cell r="M9123">
            <v>100</v>
          </cell>
          <cell r="N9123">
            <v>1</v>
          </cell>
        </row>
        <row r="9124">
          <cell r="A9124" t="str">
            <v>99196995001</v>
          </cell>
          <cell r="B9124">
            <v>99196</v>
          </cell>
          <cell r="C9124">
            <v>99500</v>
          </cell>
          <cell r="D9124">
            <v>1</v>
          </cell>
          <cell r="E9124">
            <v>1</v>
          </cell>
          <cell r="F9124">
            <v>100</v>
          </cell>
          <cell r="I9124">
            <v>0</v>
          </cell>
          <cell r="J9124">
            <v>0</v>
          </cell>
          <cell r="K9124">
            <v>0</v>
          </cell>
          <cell r="L9124">
            <v>0</v>
          </cell>
          <cell r="M9124">
            <v>100</v>
          </cell>
          <cell r="N9124">
            <v>0</v>
          </cell>
        </row>
        <row r="9125">
          <cell r="A9125" t="str">
            <v>99196995071</v>
          </cell>
          <cell r="B9125">
            <v>99196</v>
          </cell>
          <cell r="C9125">
            <v>99507</v>
          </cell>
          <cell r="D9125">
            <v>1</v>
          </cell>
          <cell r="E9125">
            <v>1</v>
          </cell>
          <cell r="F9125">
            <v>100</v>
          </cell>
          <cell r="I9125">
            <v>0</v>
          </cell>
          <cell r="J9125">
            <v>0</v>
          </cell>
          <cell r="K9125">
            <v>0</v>
          </cell>
          <cell r="L9125">
            <v>0</v>
          </cell>
          <cell r="M9125">
            <v>100</v>
          </cell>
          <cell r="N9125">
            <v>0</v>
          </cell>
        </row>
        <row r="9126">
          <cell r="A9126" t="str">
            <v>99196995171</v>
          </cell>
          <cell r="B9126">
            <v>99196</v>
          </cell>
          <cell r="C9126">
            <v>99517</v>
          </cell>
          <cell r="D9126">
            <v>1</v>
          </cell>
          <cell r="E9126">
            <v>1</v>
          </cell>
          <cell r="F9126">
            <v>100</v>
          </cell>
          <cell r="I9126">
            <v>0</v>
          </cell>
          <cell r="J9126">
            <v>0</v>
          </cell>
          <cell r="K9126">
            <v>0</v>
          </cell>
          <cell r="L9126">
            <v>0</v>
          </cell>
          <cell r="M9126">
            <v>100</v>
          </cell>
          <cell r="N9126">
            <v>0</v>
          </cell>
        </row>
        <row r="9127">
          <cell r="A9127" t="str">
            <v>99197994861</v>
          </cell>
          <cell r="B9127">
            <v>99197</v>
          </cell>
          <cell r="C9127">
            <v>99486</v>
          </cell>
          <cell r="D9127">
            <v>1</v>
          </cell>
          <cell r="E9127">
            <v>1</v>
          </cell>
          <cell r="F9127">
            <v>100</v>
          </cell>
          <cell r="I9127">
            <v>0</v>
          </cell>
          <cell r="J9127">
            <v>0</v>
          </cell>
          <cell r="K9127">
            <v>0</v>
          </cell>
          <cell r="L9127">
            <v>0</v>
          </cell>
          <cell r="M9127">
            <v>100</v>
          </cell>
          <cell r="N9127">
            <v>0</v>
          </cell>
        </row>
        <row r="9128">
          <cell r="A9128" t="str">
            <v>99197995721</v>
          </cell>
          <cell r="B9128">
            <v>99197</v>
          </cell>
          <cell r="C9128">
            <v>99572</v>
          </cell>
          <cell r="D9128">
            <v>1</v>
          </cell>
          <cell r="E9128">
            <v>1</v>
          </cell>
          <cell r="F9128">
            <v>100</v>
          </cell>
          <cell r="I9128">
            <v>0</v>
          </cell>
          <cell r="J9128">
            <v>0</v>
          </cell>
          <cell r="K9128">
            <v>0</v>
          </cell>
          <cell r="L9128">
            <v>0</v>
          </cell>
          <cell r="M9128">
            <v>100</v>
          </cell>
          <cell r="N9128">
            <v>0</v>
          </cell>
        </row>
        <row r="9129">
          <cell r="A9129" t="str">
            <v>99198992321</v>
          </cell>
          <cell r="B9129">
            <v>99198</v>
          </cell>
          <cell r="C9129">
            <v>99232</v>
          </cell>
          <cell r="D9129">
            <v>1</v>
          </cell>
          <cell r="E9129">
            <v>1</v>
          </cell>
          <cell r="F9129">
            <v>100</v>
          </cell>
          <cell r="I9129">
            <v>0</v>
          </cell>
          <cell r="J9129">
            <v>0</v>
          </cell>
          <cell r="K9129">
            <v>0</v>
          </cell>
          <cell r="L9129">
            <v>0</v>
          </cell>
          <cell r="M9129">
            <v>100</v>
          </cell>
          <cell r="N9129">
            <v>0</v>
          </cell>
        </row>
        <row r="9130">
          <cell r="A9130" t="str">
            <v>99201992021</v>
          </cell>
          <cell r="B9130">
            <v>99201</v>
          </cell>
          <cell r="C9130">
            <v>99202</v>
          </cell>
          <cell r="D9130">
            <v>1</v>
          </cell>
          <cell r="E9130">
            <v>1</v>
          </cell>
          <cell r="F9130">
            <v>100</v>
          </cell>
          <cell r="I9130">
            <v>0</v>
          </cell>
          <cell r="J9130">
            <v>0</v>
          </cell>
          <cell r="K9130">
            <v>0</v>
          </cell>
          <cell r="L9130">
            <v>0</v>
          </cell>
          <cell r="M9130">
            <v>100</v>
          </cell>
          <cell r="N9130">
            <v>0</v>
          </cell>
        </row>
        <row r="9131">
          <cell r="A9131" t="str">
            <v>99203992041</v>
          </cell>
          <cell r="B9131">
            <v>99203</v>
          </cell>
          <cell r="C9131">
            <v>99204</v>
          </cell>
          <cell r="D9131">
            <v>1</v>
          </cell>
          <cell r="E9131">
            <v>1</v>
          </cell>
          <cell r="F9131">
            <v>100</v>
          </cell>
          <cell r="I9131">
            <v>0</v>
          </cell>
          <cell r="J9131">
            <v>0</v>
          </cell>
          <cell r="K9131">
            <v>0</v>
          </cell>
          <cell r="L9131">
            <v>0</v>
          </cell>
          <cell r="M9131">
            <v>100</v>
          </cell>
          <cell r="N9131">
            <v>1</v>
          </cell>
        </row>
        <row r="9132">
          <cell r="A9132" t="str">
            <v>99203992051</v>
          </cell>
          <cell r="B9132">
            <v>99203</v>
          </cell>
          <cell r="C9132">
            <v>99205</v>
          </cell>
          <cell r="D9132">
            <v>1</v>
          </cell>
          <cell r="E9132">
            <v>1</v>
          </cell>
          <cell r="F9132">
            <v>100</v>
          </cell>
          <cell r="I9132">
            <v>0</v>
          </cell>
          <cell r="J9132">
            <v>0</v>
          </cell>
          <cell r="K9132">
            <v>0</v>
          </cell>
          <cell r="L9132">
            <v>0</v>
          </cell>
          <cell r="M9132">
            <v>100</v>
          </cell>
          <cell r="N9132">
            <v>1</v>
          </cell>
        </row>
        <row r="9133">
          <cell r="A9133" t="str">
            <v>99203992061</v>
          </cell>
          <cell r="B9133">
            <v>99203</v>
          </cell>
          <cell r="C9133">
            <v>99206</v>
          </cell>
          <cell r="D9133">
            <v>1</v>
          </cell>
          <cell r="E9133">
            <v>1</v>
          </cell>
          <cell r="F9133">
            <v>100</v>
          </cell>
          <cell r="I9133">
            <v>0</v>
          </cell>
          <cell r="J9133">
            <v>0</v>
          </cell>
          <cell r="K9133">
            <v>0</v>
          </cell>
          <cell r="L9133">
            <v>0</v>
          </cell>
          <cell r="M9133">
            <v>100</v>
          </cell>
          <cell r="N9133">
            <v>1</v>
          </cell>
        </row>
        <row r="9134">
          <cell r="A9134" t="str">
            <v>99203992071</v>
          </cell>
          <cell r="B9134">
            <v>99203</v>
          </cell>
          <cell r="C9134">
            <v>99207</v>
          </cell>
          <cell r="D9134">
            <v>1</v>
          </cell>
          <cell r="E9134">
            <v>1</v>
          </cell>
          <cell r="F9134">
            <v>100</v>
          </cell>
          <cell r="I9134">
            <v>0</v>
          </cell>
          <cell r="J9134">
            <v>0</v>
          </cell>
          <cell r="K9134">
            <v>0</v>
          </cell>
          <cell r="L9134">
            <v>0</v>
          </cell>
          <cell r="M9134">
            <v>100</v>
          </cell>
          <cell r="N9134">
            <v>1</v>
          </cell>
        </row>
        <row r="9135">
          <cell r="A9135" t="str">
            <v>99203992081</v>
          </cell>
          <cell r="B9135">
            <v>99203</v>
          </cell>
          <cell r="C9135">
            <v>99208</v>
          </cell>
          <cell r="D9135">
            <v>1</v>
          </cell>
          <cell r="E9135">
            <v>1</v>
          </cell>
          <cell r="F9135">
            <v>100</v>
          </cell>
          <cell r="I9135">
            <v>0</v>
          </cell>
          <cell r="J9135">
            <v>0</v>
          </cell>
          <cell r="K9135">
            <v>0</v>
          </cell>
          <cell r="L9135">
            <v>0</v>
          </cell>
          <cell r="M9135">
            <v>100</v>
          </cell>
          <cell r="N9135">
            <v>1</v>
          </cell>
        </row>
        <row r="9136">
          <cell r="A9136" t="str">
            <v>99203992091</v>
          </cell>
          <cell r="B9136">
            <v>99203</v>
          </cell>
          <cell r="C9136">
            <v>99209</v>
          </cell>
          <cell r="D9136">
            <v>1</v>
          </cell>
          <cell r="E9136">
            <v>1</v>
          </cell>
          <cell r="F9136">
            <v>100</v>
          </cell>
          <cell r="I9136">
            <v>0</v>
          </cell>
          <cell r="J9136">
            <v>0</v>
          </cell>
          <cell r="K9136">
            <v>0</v>
          </cell>
          <cell r="L9136">
            <v>0</v>
          </cell>
          <cell r="M9136">
            <v>100</v>
          </cell>
          <cell r="N9136">
            <v>1</v>
          </cell>
        </row>
        <row r="9137">
          <cell r="A9137" t="str">
            <v>99225993791</v>
          </cell>
          <cell r="B9137">
            <v>99225</v>
          </cell>
          <cell r="C9137">
            <v>99379</v>
          </cell>
          <cell r="D9137">
            <v>1</v>
          </cell>
          <cell r="E9137">
            <v>1</v>
          </cell>
          <cell r="F9137">
            <v>100</v>
          </cell>
          <cell r="I9137">
            <v>0</v>
          </cell>
          <cell r="J9137">
            <v>0</v>
          </cell>
          <cell r="K9137">
            <v>0</v>
          </cell>
          <cell r="L9137">
            <v>0</v>
          </cell>
          <cell r="M9137">
            <v>100</v>
          </cell>
          <cell r="N9137">
            <v>0</v>
          </cell>
        </row>
        <row r="9138">
          <cell r="A9138" t="str">
            <v>99226992341</v>
          </cell>
          <cell r="B9138">
            <v>99226</v>
          </cell>
          <cell r="C9138">
            <v>99234</v>
          </cell>
          <cell r="D9138">
            <v>1</v>
          </cell>
          <cell r="E9138">
            <v>1</v>
          </cell>
          <cell r="F9138">
            <v>100</v>
          </cell>
          <cell r="I9138">
            <v>0</v>
          </cell>
          <cell r="J9138">
            <v>0</v>
          </cell>
          <cell r="K9138">
            <v>0</v>
          </cell>
          <cell r="L9138">
            <v>0</v>
          </cell>
          <cell r="M9138">
            <v>100</v>
          </cell>
          <cell r="N9138">
            <v>0</v>
          </cell>
        </row>
        <row r="9139">
          <cell r="A9139" t="str">
            <v>99226992511</v>
          </cell>
          <cell r="B9139">
            <v>99226</v>
          </cell>
          <cell r="C9139">
            <v>99251</v>
          </cell>
          <cell r="D9139">
            <v>1</v>
          </cell>
          <cell r="E9139">
            <v>1</v>
          </cell>
          <cell r="F9139">
            <v>100</v>
          </cell>
          <cell r="I9139">
            <v>0</v>
          </cell>
          <cell r="J9139">
            <v>0</v>
          </cell>
          <cell r="K9139">
            <v>0</v>
          </cell>
          <cell r="L9139">
            <v>0</v>
          </cell>
          <cell r="M9139">
            <v>100</v>
          </cell>
          <cell r="N9139">
            <v>0</v>
          </cell>
        </row>
        <row r="9140">
          <cell r="A9140" t="str">
            <v>99227992561</v>
          </cell>
          <cell r="B9140">
            <v>99227</v>
          </cell>
          <cell r="C9140">
            <v>99256</v>
          </cell>
          <cell r="D9140">
            <v>1</v>
          </cell>
          <cell r="E9140">
            <v>1</v>
          </cell>
          <cell r="F9140">
            <v>100</v>
          </cell>
          <cell r="I9140">
            <v>0</v>
          </cell>
          <cell r="J9140">
            <v>0</v>
          </cell>
          <cell r="K9140">
            <v>0</v>
          </cell>
          <cell r="L9140">
            <v>0</v>
          </cell>
          <cell r="M9140">
            <v>100</v>
          </cell>
          <cell r="N9140">
            <v>0</v>
          </cell>
        </row>
        <row r="9141">
          <cell r="A9141" t="str">
            <v>99227992931</v>
          </cell>
          <cell r="B9141">
            <v>99227</v>
          </cell>
          <cell r="C9141">
            <v>99293</v>
          </cell>
          <cell r="D9141">
            <v>1</v>
          </cell>
          <cell r="E9141">
            <v>1</v>
          </cell>
          <cell r="F9141">
            <v>100</v>
          </cell>
          <cell r="I9141">
            <v>0</v>
          </cell>
          <cell r="J9141">
            <v>0</v>
          </cell>
          <cell r="K9141">
            <v>0</v>
          </cell>
          <cell r="L9141">
            <v>0</v>
          </cell>
          <cell r="M9141">
            <v>100</v>
          </cell>
          <cell r="N9141">
            <v>0</v>
          </cell>
        </row>
        <row r="9142">
          <cell r="A9142" t="str">
            <v>99228992301</v>
          </cell>
          <cell r="B9142">
            <v>99228</v>
          </cell>
          <cell r="C9142">
            <v>99230</v>
          </cell>
          <cell r="D9142">
            <v>1</v>
          </cell>
          <cell r="E9142">
            <v>1</v>
          </cell>
          <cell r="F9142">
            <v>100</v>
          </cell>
          <cell r="I9142">
            <v>0</v>
          </cell>
          <cell r="J9142">
            <v>0</v>
          </cell>
          <cell r="K9142">
            <v>0</v>
          </cell>
          <cell r="L9142">
            <v>0</v>
          </cell>
          <cell r="M9142">
            <v>100</v>
          </cell>
          <cell r="N9142">
            <v>1</v>
          </cell>
        </row>
        <row r="9143">
          <cell r="A9143" t="str">
            <v>99229992301</v>
          </cell>
          <cell r="B9143">
            <v>99229</v>
          </cell>
          <cell r="C9143">
            <v>99230</v>
          </cell>
          <cell r="D9143">
            <v>1</v>
          </cell>
          <cell r="E9143">
            <v>1</v>
          </cell>
          <cell r="F9143">
            <v>100</v>
          </cell>
          <cell r="I9143">
            <v>0</v>
          </cell>
          <cell r="J9143">
            <v>0</v>
          </cell>
          <cell r="K9143">
            <v>0</v>
          </cell>
          <cell r="L9143">
            <v>0</v>
          </cell>
          <cell r="M9143">
            <v>100</v>
          </cell>
          <cell r="N9143">
            <v>1</v>
          </cell>
        </row>
        <row r="9144">
          <cell r="A9144" t="str">
            <v>99230992631</v>
          </cell>
          <cell r="B9144">
            <v>99230</v>
          </cell>
          <cell r="C9144">
            <v>99263</v>
          </cell>
          <cell r="D9144">
            <v>1</v>
          </cell>
          <cell r="E9144">
            <v>1</v>
          </cell>
          <cell r="F9144">
            <v>100</v>
          </cell>
          <cell r="I9144">
            <v>0</v>
          </cell>
          <cell r="J9144">
            <v>0</v>
          </cell>
          <cell r="K9144">
            <v>0</v>
          </cell>
          <cell r="L9144">
            <v>0</v>
          </cell>
          <cell r="M9144">
            <v>100</v>
          </cell>
          <cell r="N9144">
            <v>0</v>
          </cell>
        </row>
        <row r="9145">
          <cell r="A9145" t="str">
            <v>99230992641</v>
          </cell>
          <cell r="B9145">
            <v>99230</v>
          </cell>
          <cell r="C9145">
            <v>99264</v>
          </cell>
          <cell r="D9145">
            <v>1</v>
          </cell>
          <cell r="E9145">
            <v>1</v>
          </cell>
          <cell r="F9145">
            <v>100</v>
          </cell>
          <cell r="I9145">
            <v>0</v>
          </cell>
          <cell r="J9145">
            <v>0</v>
          </cell>
          <cell r="K9145">
            <v>0</v>
          </cell>
          <cell r="L9145">
            <v>0</v>
          </cell>
          <cell r="M9145">
            <v>100</v>
          </cell>
          <cell r="N9145">
            <v>0</v>
          </cell>
        </row>
        <row r="9146">
          <cell r="A9146" t="str">
            <v>99230993101</v>
          </cell>
          <cell r="B9146">
            <v>99230</v>
          </cell>
          <cell r="C9146">
            <v>99310</v>
          </cell>
          <cell r="D9146">
            <v>1</v>
          </cell>
          <cell r="E9146">
            <v>1</v>
          </cell>
          <cell r="F9146">
            <v>100</v>
          </cell>
          <cell r="I9146">
            <v>0</v>
          </cell>
          <cell r="J9146">
            <v>0</v>
          </cell>
          <cell r="K9146">
            <v>0</v>
          </cell>
          <cell r="L9146">
            <v>0</v>
          </cell>
          <cell r="M9146">
            <v>100</v>
          </cell>
          <cell r="N9146">
            <v>0</v>
          </cell>
        </row>
        <row r="9147">
          <cell r="A9147" t="str">
            <v>99230993801</v>
          </cell>
          <cell r="B9147">
            <v>99230</v>
          </cell>
          <cell r="C9147">
            <v>99380</v>
          </cell>
          <cell r="D9147">
            <v>1</v>
          </cell>
          <cell r="E9147">
            <v>1</v>
          </cell>
          <cell r="F9147">
            <v>100</v>
          </cell>
          <cell r="I9147">
            <v>0</v>
          </cell>
          <cell r="J9147">
            <v>0</v>
          </cell>
          <cell r="K9147">
            <v>0</v>
          </cell>
          <cell r="L9147">
            <v>0</v>
          </cell>
          <cell r="M9147">
            <v>100</v>
          </cell>
          <cell r="N9147">
            <v>0</v>
          </cell>
        </row>
        <row r="9148">
          <cell r="A9148" t="str">
            <v>99231992321</v>
          </cell>
          <cell r="B9148">
            <v>99231</v>
          </cell>
          <cell r="C9148">
            <v>99232</v>
          </cell>
          <cell r="D9148">
            <v>1</v>
          </cell>
          <cell r="E9148">
            <v>1</v>
          </cell>
          <cell r="F9148">
            <v>100</v>
          </cell>
          <cell r="I9148">
            <v>0</v>
          </cell>
          <cell r="J9148">
            <v>0</v>
          </cell>
          <cell r="K9148">
            <v>0</v>
          </cell>
          <cell r="L9148">
            <v>0</v>
          </cell>
          <cell r="M9148">
            <v>100</v>
          </cell>
          <cell r="N9148">
            <v>0</v>
          </cell>
        </row>
        <row r="9149">
          <cell r="A9149" t="str">
            <v>99231992901</v>
          </cell>
          <cell r="B9149">
            <v>99231</v>
          </cell>
          <cell r="C9149">
            <v>99290</v>
          </cell>
          <cell r="D9149">
            <v>1</v>
          </cell>
          <cell r="E9149">
            <v>1</v>
          </cell>
          <cell r="F9149">
            <v>100</v>
          </cell>
          <cell r="I9149">
            <v>0</v>
          </cell>
          <cell r="J9149">
            <v>0</v>
          </cell>
          <cell r="K9149">
            <v>0</v>
          </cell>
          <cell r="L9149">
            <v>0</v>
          </cell>
          <cell r="M9149">
            <v>100</v>
          </cell>
          <cell r="N9149">
            <v>0</v>
          </cell>
        </row>
        <row r="9150">
          <cell r="A9150" t="str">
            <v>99232992531</v>
          </cell>
          <cell r="B9150">
            <v>99232</v>
          </cell>
          <cell r="C9150">
            <v>99253</v>
          </cell>
          <cell r="D9150">
            <v>1</v>
          </cell>
          <cell r="E9150">
            <v>1</v>
          </cell>
          <cell r="F9150">
            <v>100</v>
          </cell>
          <cell r="I9150">
            <v>0</v>
          </cell>
          <cell r="J9150">
            <v>0</v>
          </cell>
          <cell r="K9150">
            <v>0</v>
          </cell>
          <cell r="L9150">
            <v>0</v>
          </cell>
          <cell r="M9150">
            <v>100</v>
          </cell>
          <cell r="N9150">
            <v>0</v>
          </cell>
        </row>
        <row r="9151">
          <cell r="A9151" t="str">
            <v>99232992851</v>
          </cell>
          <cell r="B9151">
            <v>99232</v>
          </cell>
          <cell r="C9151">
            <v>99285</v>
          </cell>
          <cell r="D9151">
            <v>1</v>
          </cell>
          <cell r="E9151">
            <v>1</v>
          </cell>
          <cell r="F9151">
            <v>100</v>
          </cell>
          <cell r="I9151">
            <v>0</v>
          </cell>
          <cell r="J9151">
            <v>0</v>
          </cell>
          <cell r="K9151">
            <v>0</v>
          </cell>
          <cell r="L9151">
            <v>0</v>
          </cell>
          <cell r="M9151">
            <v>100</v>
          </cell>
          <cell r="N9151">
            <v>0</v>
          </cell>
        </row>
        <row r="9152">
          <cell r="A9152" t="str">
            <v>99232992861</v>
          </cell>
          <cell r="B9152">
            <v>99232</v>
          </cell>
          <cell r="C9152">
            <v>99286</v>
          </cell>
          <cell r="D9152">
            <v>1</v>
          </cell>
          <cell r="E9152">
            <v>1</v>
          </cell>
          <cell r="F9152">
            <v>100</v>
          </cell>
          <cell r="I9152">
            <v>0</v>
          </cell>
          <cell r="J9152">
            <v>0</v>
          </cell>
          <cell r="K9152">
            <v>0</v>
          </cell>
          <cell r="L9152">
            <v>0</v>
          </cell>
          <cell r="M9152">
            <v>100</v>
          </cell>
          <cell r="N9152">
            <v>0</v>
          </cell>
        </row>
        <row r="9153">
          <cell r="A9153" t="str">
            <v>99233992861</v>
          </cell>
          <cell r="B9153">
            <v>99233</v>
          </cell>
          <cell r="C9153">
            <v>99286</v>
          </cell>
          <cell r="D9153">
            <v>1</v>
          </cell>
          <cell r="E9153">
            <v>1</v>
          </cell>
          <cell r="F9153">
            <v>100</v>
          </cell>
          <cell r="I9153">
            <v>0</v>
          </cell>
          <cell r="J9153">
            <v>0</v>
          </cell>
          <cell r="K9153">
            <v>0</v>
          </cell>
          <cell r="L9153">
            <v>0</v>
          </cell>
          <cell r="M9153">
            <v>100</v>
          </cell>
          <cell r="N9153">
            <v>0</v>
          </cell>
        </row>
        <row r="9154">
          <cell r="A9154" t="str">
            <v>99234992681</v>
          </cell>
          <cell r="B9154">
            <v>99234</v>
          </cell>
          <cell r="C9154">
            <v>99268</v>
          </cell>
          <cell r="D9154">
            <v>1</v>
          </cell>
          <cell r="E9154">
            <v>1</v>
          </cell>
          <cell r="F9154">
            <v>100</v>
          </cell>
          <cell r="I9154">
            <v>0</v>
          </cell>
          <cell r="J9154">
            <v>0</v>
          </cell>
          <cell r="K9154">
            <v>0</v>
          </cell>
          <cell r="L9154">
            <v>0</v>
          </cell>
          <cell r="M9154">
            <v>100</v>
          </cell>
          <cell r="N9154">
            <v>0</v>
          </cell>
        </row>
        <row r="9155">
          <cell r="A9155" t="str">
            <v>99235992681</v>
          </cell>
          <cell r="B9155">
            <v>99235</v>
          </cell>
          <cell r="C9155">
            <v>99268</v>
          </cell>
          <cell r="D9155">
            <v>1</v>
          </cell>
          <cell r="E9155">
            <v>1</v>
          </cell>
          <cell r="F9155">
            <v>100</v>
          </cell>
          <cell r="I9155">
            <v>0</v>
          </cell>
          <cell r="J9155">
            <v>0</v>
          </cell>
          <cell r="K9155">
            <v>0</v>
          </cell>
          <cell r="L9155">
            <v>0</v>
          </cell>
          <cell r="M9155">
            <v>100</v>
          </cell>
          <cell r="N9155">
            <v>0</v>
          </cell>
        </row>
        <row r="9156">
          <cell r="A9156" t="str">
            <v>99235992761</v>
          </cell>
          <cell r="B9156">
            <v>99235</v>
          </cell>
          <cell r="C9156">
            <v>99276</v>
          </cell>
          <cell r="D9156">
            <v>1</v>
          </cell>
          <cell r="E9156">
            <v>1</v>
          </cell>
          <cell r="F9156">
            <v>100</v>
          </cell>
          <cell r="I9156">
            <v>0</v>
          </cell>
          <cell r="J9156">
            <v>0</v>
          </cell>
          <cell r="K9156">
            <v>0</v>
          </cell>
          <cell r="L9156">
            <v>0</v>
          </cell>
          <cell r="M9156">
            <v>100</v>
          </cell>
          <cell r="N9156">
            <v>0</v>
          </cell>
        </row>
        <row r="9157">
          <cell r="A9157" t="str">
            <v>99235993021</v>
          </cell>
          <cell r="B9157">
            <v>99235</v>
          </cell>
          <cell r="C9157">
            <v>99302</v>
          </cell>
          <cell r="D9157">
            <v>1</v>
          </cell>
          <cell r="E9157">
            <v>1</v>
          </cell>
          <cell r="F9157">
            <v>100</v>
          </cell>
          <cell r="I9157">
            <v>0</v>
          </cell>
          <cell r="J9157">
            <v>0</v>
          </cell>
          <cell r="K9157">
            <v>0</v>
          </cell>
          <cell r="L9157">
            <v>0</v>
          </cell>
          <cell r="M9157">
            <v>100</v>
          </cell>
          <cell r="N9157">
            <v>0</v>
          </cell>
        </row>
        <row r="9158">
          <cell r="A9158" t="str">
            <v>99237992681</v>
          </cell>
          <cell r="B9158">
            <v>99237</v>
          </cell>
          <cell r="C9158">
            <v>99268</v>
          </cell>
          <cell r="D9158">
            <v>1</v>
          </cell>
          <cell r="E9158">
            <v>34</v>
          </cell>
          <cell r="F9158">
            <v>66.7</v>
          </cell>
          <cell r="G9158">
            <v>1</v>
          </cell>
          <cell r="H9158">
            <v>33.299999999999997</v>
          </cell>
          <cell r="I9158">
            <v>0</v>
          </cell>
          <cell r="J9158">
            <v>0</v>
          </cell>
          <cell r="K9158">
            <v>0</v>
          </cell>
          <cell r="L9158">
            <v>0</v>
          </cell>
          <cell r="M9158">
            <v>100</v>
          </cell>
          <cell r="N9158">
            <v>1</v>
          </cell>
        </row>
        <row r="9159">
          <cell r="A9159" t="str">
            <v>99238992891</v>
          </cell>
          <cell r="B9159">
            <v>99238</v>
          </cell>
          <cell r="C9159">
            <v>99289</v>
          </cell>
          <cell r="D9159">
            <v>1</v>
          </cell>
          <cell r="E9159">
            <v>1</v>
          </cell>
          <cell r="F9159">
            <v>100</v>
          </cell>
          <cell r="I9159">
            <v>0</v>
          </cell>
          <cell r="J9159">
            <v>0</v>
          </cell>
          <cell r="K9159">
            <v>0</v>
          </cell>
          <cell r="L9159">
            <v>0</v>
          </cell>
          <cell r="M9159">
            <v>100</v>
          </cell>
          <cell r="N9159">
            <v>0</v>
          </cell>
        </row>
        <row r="9160">
          <cell r="A9160" t="str">
            <v>99239992971</v>
          </cell>
          <cell r="B9160">
            <v>99239</v>
          </cell>
          <cell r="C9160">
            <v>99297</v>
          </cell>
          <cell r="D9160">
            <v>1</v>
          </cell>
          <cell r="E9160">
            <v>1</v>
          </cell>
          <cell r="F9160">
            <v>100</v>
          </cell>
          <cell r="I9160">
            <v>0</v>
          </cell>
          <cell r="J9160">
            <v>0</v>
          </cell>
          <cell r="K9160">
            <v>0</v>
          </cell>
          <cell r="L9160">
            <v>0</v>
          </cell>
          <cell r="M9160">
            <v>100</v>
          </cell>
          <cell r="N9160">
            <v>0</v>
          </cell>
        </row>
        <row r="9161">
          <cell r="A9161" t="str">
            <v>99239994151</v>
          </cell>
          <cell r="B9161">
            <v>99239</v>
          </cell>
          <cell r="C9161">
            <v>99415</v>
          </cell>
          <cell r="D9161">
            <v>1</v>
          </cell>
          <cell r="E9161">
            <v>1</v>
          </cell>
          <cell r="F9161">
            <v>100</v>
          </cell>
          <cell r="I9161">
            <v>0</v>
          </cell>
          <cell r="J9161">
            <v>0</v>
          </cell>
          <cell r="K9161">
            <v>0</v>
          </cell>
          <cell r="L9161">
            <v>0</v>
          </cell>
          <cell r="M9161">
            <v>100</v>
          </cell>
          <cell r="N9161">
            <v>0</v>
          </cell>
        </row>
        <row r="9162">
          <cell r="A9162" t="str">
            <v>99239994561</v>
          </cell>
          <cell r="B9162">
            <v>99239</v>
          </cell>
          <cell r="C9162">
            <v>99456</v>
          </cell>
          <cell r="D9162">
            <v>1</v>
          </cell>
          <cell r="E9162">
            <v>1</v>
          </cell>
          <cell r="F9162">
            <v>100</v>
          </cell>
          <cell r="I9162">
            <v>0</v>
          </cell>
          <cell r="J9162">
            <v>0</v>
          </cell>
          <cell r="K9162">
            <v>0</v>
          </cell>
          <cell r="L9162">
            <v>0</v>
          </cell>
          <cell r="M9162">
            <v>100</v>
          </cell>
          <cell r="N9162">
            <v>0</v>
          </cell>
        </row>
        <row r="9163">
          <cell r="A9163" t="str">
            <v>99240992441</v>
          </cell>
          <cell r="B9163">
            <v>99240</v>
          </cell>
          <cell r="C9163">
            <v>99244</v>
          </cell>
          <cell r="D9163">
            <v>1</v>
          </cell>
          <cell r="E9163">
            <v>1</v>
          </cell>
          <cell r="F9163">
            <v>100</v>
          </cell>
          <cell r="I9163">
            <v>0</v>
          </cell>
          <cell r="J9163">
            <v>0</v>
          </cell>
          <cell r="K9163">
            <v>0</v>
          </cell>
          <cell r="L9163">
            <v>0</v>
          </cell>
          <cell r="M9163">
            <v>100</v>
          </cell>
          <cell r="N9163">
            <v>0</v>
          </cell>
        </row>
        <row r="9164">
          <cell r="A9164" t="str">
            <v>99240992461</v>
          </cell>
          <cell r="B9164">
            <v>99240</v>
          </cell>
          <cell r="C9164">
            <v>99246</v>
          </cell>
          <cell r="D9164">
            <v>1</v>
          </cell>
          <cell r="E9164">
            <v>1</v>
          </cell>
          <cell r="F9164">
            <v>100</v>
          </cell>
          <cell r="I9164">
            <v>0</v>
          </cell>
          <cell r="J9164">
            <v>0</v>
          </cell>
          <cell r="K9164">
            <v>0</v>
          </cell>
          <cell r="L9164">
            <v>0</v>
          </cell>
          <cell r="M9164">
            <v>100</v>
          </cell>
          <cell r="N9164">
            <v>0</v>
          </cell>
        </row>
        <row r="9165">
          <cell r="A9165" t="str">
            <v>99240992931</v>
          </cell>
          <cell r="B9165">
            <v>99240</v>
          </cell>
          <cell r="C9165">
            <v>99293</v>
          </cell>
          <cell r="D9165">
            <v>1</v>
          </cell>
          <cell r="E9165">
            <v>1</v>
          </cell>
          <cell r="F9165">
            <v>100</v>
          </cell>
          <cell r="I9165">
            <v>0</v>
          </cell>
          <cell r="J9165">
            <v>0</v>
          </cell>
          <cell r="K9165">
            <v>0</v>
          </cell>
          <cell r="L9165">
            <v>0</v>
          </cell>
          <cell r="M9165">
            <v>100</v>
          </cell>
          <cell r="N9165">
            <v>0</v>
          </cell>
        </row>
        <row r="9166">
          <cell r="A9166" t="str">
            <v>99241992421</v>
          </cell>
          <cell r="B9166">
            <v>99241</v>
          </cell>
          <cell r="C9166">
            <v>99242</v>
          </cell>
          <cell r="D9166">
            <v>1</v>
          </cell>
          <cell r="E9166">
            <v>1</v>
          </cell>
          <cell r="F9166">
            <v>100</v>
          </cell>
          <cell r="I9166">
            <v>0</v>
          </cell>
          <cell r="J9166">
            <v>0</v>
          </cell>
          <cell r="K9166">
            <v>0</v>
          </cell>
          <cell r="L9166">
            <v>0</v>
          </cell>
          <cell r="M9166">
            <v>100</v>
          </cell>
          <cell r="N9166">
            <v>0</v>
          </cell>
        </row>
        <row r="9167">
          <cell r="A9167" t="str">
            <v>99241992931</v>
          </cell>
          <cell r="B9167">
            <v>99241</v>
          </cell>
          <cell r="C9167">
            <v>99293</v>
          </cell>
          <cell r="D9167">
            <v>1</v>
          </cell>
          <cell r="E9167">
            <v>1</v>
          </cell>
          <cell r="F9167">
            <v>100</v>
          </cell>
          <cell r="I9167">
            <v>0</v>
          </cell>
          <cell r="J9167">
            <v>0</v>
          </cell>
          <cell r="K9167">
            <v>0</v>
          </cell>
          <cell r="L9167">
            <v>0</v>
          </cell>
          <cell r="M9167">
            <v>100</v>
          </cell>
          <cell r="N9167">
            <v>0</v>
          </cell>
        </row>
        <row r="9168">
          <cell r="A9168" t="str">
            <v>99241993011</v>
          </cell>
          <cell r="B9168">
            <v>99241</v>
          </cell>
          <cell r="C9168">
            <v>99301</v>
          </cell>
          <cell r="D9168">
            <v>1</v>
          </cell>
          <cell r="E9168">
            <v>1</v>
          </cell>
          <cell r="F9168">
            <v>100</v>
          </cell>
          <cell r="I9168">
            <v>0</v>
          </cell>
          <cell r="J9168">
            <v>0</v>
          </cell>
          <cell r="K9168">
            <v>0</v>
          </cell>
          <cell r="L9168">
            <v>0</v>
          </cell>
          <cell r="M9168">
            <v>100</v>
          </cell>
          <cell r="N9168">
            <v>0</v>
          </cell>
        </row>
        <row r="9169">
          <cell r="A9169" t="str">
            <v>99242992431</v>
          </cell>
          <cell r="B9169">
            <v>99242</v>
          </cell>
          <cell r="C9169">
            <v>99243</v>
          </cell>
          <cell r="D9169">
            <v>1</v>
          </cell>
          <cell r="E9169">
            <v>1</v>
          </cell>
          <cell r="F9169">
            <v>100</v>
          </cell>
          <cell r="I9169">
            <v>0</v>
          </cell>
          <cell r="J9169">
            <v>0</v>
          </cell>
          <cell r="K9169">
            <v>0</v>
          </cell>
          <cell r="L9169">
            <v>0</v>
          </cell>
          <cell r="M9169">
            <v>100</v>
          </cell>
          <cell r="N9169">
            <v>0</v>
          </cell>
        </row>
        <row r="9170">
          <cell r="A9170" t="str">
            <v>99243993111</v>
          </cell>
          <cell r="B9170">
            <v>99243</v>
          </cell>
          <cell r="C9170">
            <v>99311</v>
          </cell>
          <cell r="D9170">
            <v>1</v>
          </cell>
          <cell r="E9170">
            <v>1</v>
          </cell>
          <cell r="F9170">
            <v>100</v>
          </cell>
          <cell r="I9170">
            <v>0</v>
          </cell>
          <cell r="J9170">
            <v>0</v>
          </cell>
          <cell r="K9170">
            <v>0</v>
          </cell>
          <cell r="L9170">
            <v>0</v>
          </cell>
          <cell r="M9170">
            <v>100</v>
          </cell>
          <cell r="N9170">
            <v>0</v>
          </cell>
        </row>
        <row r="9171">
          <cell r="A9171" t="str">
            <v>99244992481</v>
          </cell>
          <cell r="B9171">
            <v>99244</v>
          </cell>
          <cell r="C9171">
            <v>99248</v>
          </cell>
          <cell r="D9171">
            <v>1</v>
          </cell>
          <cell r="E9171">
            <v>1</v>
          </cell>
          <cell r="F9171">
            <v>100</v>
          </cell>
          <cell r="I9171">
            <v>0</v>
          </cell>
          <cell r="J9171">
            <v>0</v>
          </cell>
          <cell r="K9171">
            <v>0</v>
          </cell>
          <cell r="L9171">
            <v>0</v>
          </cell>
          <cell r="M9171">
            <v>100</v>
          </cell>
          <cell r="N9171">
            <v>0</v>
          </cell>
        </row>
        <row r="9172">
          <cell r="A9172" t="str">
            <v>99245993131</v>
          </cell>
          <cell r="B9172">
            <v>99245</v>
          </cell>
          <cell r="C9172">
            <v>99313</v>
          </cell>
          <cell r="D9172">
            <v>1</v>
          </cell>
          <cell r="E9172">
            <v>1</v>
          </cell>
          <cell r="F9172">
            <v>100</v>
          </cell>
          <cell r="I9172">
            <v>0</v>
          </cell>
          <cell r="J9172">
            <v>0</v>
          </cell>
          <cell r="K9172">
            <v>0</v>
          </cell>
          <cell r="L9172">
            <v>0</v>
          </cell>
          <cell r="M9172">
            <v>100</v>
          </cell>
          <cell r="N9172">
            <v>0</v>
          </cell>
        </row>
        <row r="9173">
          <cell r="A9173" t="str">
            <v>99245994121</v>
          </cell>
          <cell r="B9173">
            <v>99245</v>
          </cell>
          <cell r="C9173">
            <v>99412</v>
          </cell>
          <cell r="D9173">
            <v>1</v>
          </cell>
          <cell r="E9173">
            <v>1</v>
          </cell>
          <cell r="F9173">
            <v>100</v>
          </cell>
          <cell r="I9173">
            <v>0</v>
          </cell>
          <cell r="J9173">
            <v>0</v>
          </cell>
          <cell r="K9173">
            <v>0</v>
          </cell>
          <cell r="L9173">
            <v>0</v>
          </cell>
          <cell r="M9173">
            <v>100</v>
          </cell>
          <cell r="N9173">
            <v>0</v>
          </cell>
        </row>
        <row r="9174">
          <cell r="A9174" t="str">
            <v>99247993131</v>
          </cell>
          <cell r="B9174">
            <v>99247</v>
          </cell>
          <cell r="C9174">
            <v>99313</v>
          </cell>
          <cell r="D9174">
            <v>1</v>
          </cell>
          <cell r="E9174">
            <v>1</v>
          </cell>
          <cell r="F9174">
            <v>100</v>
          </cell>
          <cell r="I9174">
            <v>0</v>
          </cell>
          <cell r="J9174">
            <v>0</v>
          </cell>
          <cell r="K9174">
            <v>0</v>
          </cell>
          <cell r="L9174">
            <v>0</v>
          </cell>
          <cell r="M9174">
            <v>100</v>
          </cell>
          <cell r="N9174">
            <v>0</v>
          </cell>
        </row>
        <row r="9175">
          <cell r="A9175" t="str">
            <v>99248992961</v>
          </cell>
          <cell r="B9175">
            <v>99248</v>
          </cell>
          <cell r="C9175">
            <v>99296</v>
          </cell>
          <cell r="D9175">
            <v>1</v>
          </cell>
          <cell r="E9175">
            <v>1</v>
          </cell>
          <cell r="F9175">
            <v>100</v>
          </cell>
          <cell r="I9175">
            <v>0</v>
          </cell>
          <cell r="J9175">
            <v>0</v>
          </cell>
          <cell r="K9175">
            <v>0</v>
          </cell>
          <cell r="L9175">
            <v>0</v>
          </cell>
          <cell r="M9175">
            <v>100</v>
          </cell>
          <cell r="N9175">
            <v>0</v>
          </cell>
        </row>
        <row r="9176">
          <cell r="A9176" t="str">
            <v>99249992881</v>
          </cell>
          <cell r="B9176">
            <v>99249</v>
          </cell>
          <cell r="C9176">
            <v>99288</v>
          </cell>
          <cell r="D9176">
            <v>1</v>
          </cell>
          <cell r="E9176">
            <v>1</v>
          </cell>
          <cell r="F9176">
            <v>100</v>
          </cell>
          <cell r="I9176">
            <v>0</v>
          </cell>
          <cell r="J9176">
            <v>0</v>
          </cell>
          <cell r="K9176">
            <v>0</v>
          </cell>
          <cell r="L9176">
            <v>0</v>
          </cell>
          <cell r="M9176">
            <v>100</v>
          </cell>
          <cell r="N9176">
            <v>0</v>
          </cell>
        </row>
        <row r="9177">
          <cell r="A9177" t="str">
            <v>99250994171</v>
          </cell>
          <cell r="B9177">
            <v>99250</v>
          </cell>
          <cell r="C9177">
            <v>99417</v>
          </cell>
          <cell r="D9177">
            <v>1</v>
          </cell>
          <cell r="E9177">
            <v>1</v>
          </cell>
          <cell r="F9177">
            <v>100</v>
          </cell>
          <cell r="I9177">
            <v>0</v>
          </cell>
          <cell r="J9177">
            <v>0</v>
          </cell>
          <cell r="K9177">
            <v>0</v>
          </cell>
          <cell r="L9177">
            <v>0</v>
          </cell>
          <cell r="M9177">
            <v>100</v>
          </cell>
          <cell r="N9177">
            <v>0</v>
          </cell>
        </row>
        <row r="9178">
          <cell r="A9178" t="str">
            <v>99251992921</v>
          </cell>
          <cell r="B9178">
            <v>99251</v>
          </cell>
          <cell r="C9178">
            <v>99292</v>
          </cell>
          <cell r="D9178">
            <v>1</v>
          </cell>
          <cell r="E9178">
            <v>1</v>
          </cell>
          <cell r="F9178">
            <v>100</v>
          </cell>
          <cell r="I9178">
            <v>0</v>
          </cell>
          <cell r="J9178">
            <v>0</v>
          </cell>
          <cell r="K9178">
            <v>0</v>
          </cell>
          <cell r="L9178">
            <v>0</v>
          </cell>
          <cell r="M9178">
            <v>100</v>
          </cell>
          <cell r="N9178">
            <v>0</v>
          </cell>
        </row>
        <row r="9179">
          <cell r="A9179" t="str">
            <v>99252992921</v>
          </cell>
          <cell r="B9179">
            <v>99252</v>
          </cell>
          <cell r="C9179">
            <v>99292</v>
          </cell>
          <cell r="D9179">
            <v>1</v>
          </cell>
          <cell r="E9179">
            <v>1</v>
          </cell>
          <cell r="F9179">
            <v>100</v>
          </cell>
          <cell r="I9179">
            <v>0</v>
          </cell>
          <cell r="J9179">
            <v>0</v>
          </cell>
          <cell r="K9179">
            <v>0</v>
          </cell>
          <cell r="L9179">
            <v>0</v>
          </cell>
          <cell r="M9179">
            <v>100</v>
          </cell>
          <cell r="N9179">
            <v>0</v>
          </cell>
        </row>
        <row r="9180">
          <cell r="A9180" t="str">
            <v>99253993071</v>
          </cell>
          <cell r="B9180">
            <v>99253</v>
          </cell>
          <cell r="C9180">
            <v>99307</v>
          </cell>
          <cell r="D9180">
            <v>1</v>
          </cell>
          <cell r="E9180">
            <v>1</v>
          </cell>
          <cell r="F9180">
            <v>100</v>
          </cell>
          <cell r="I9180">
            <v>0</v>
          </cell>
          <cell r="J9180">
            <v>0</v>
          </cell>
          <cell r="K9180">
            <v>0</v>
          </cell>
          <cell r="L9180">
            <v>0</v>
          </cell>
          <cell r="M9180">
            <v>100</v>
          </cell>
          <cell r="N9180">
            <v>0</v>
          </cell>
        </row>
        <row r="9181">
          <cell r="A9181" t="str">
            <v>99254992771</v>
          </cell>
          <cell r="B9181">
            <v>99254</v>
          </cell>
          <cell r="C9181">
            <v>99277</v>
          </cell>
          <cell r="D9181">
            <v>1</v>
          </cell>
          <cell r="E9181">
            <v>1</v>
          </cell>
          <cell r="F9181">
            <v>100</v>
          </cell>
          <cell r="I9181">
            <v>0</v>
          </cell>
          <cell r="J9181">
            <v>0</v>
          </cell>
          <cell r="K9181">
            <v>0</v>
          </cell>
          <cell r="L9181">
            <v>0</v>
          </cell>
          <cell r="M9181">
            <v>100</v>
          </cell>
          <cell r="N9181">
            <v>0</v>
          </cell>
        </row>
        <row r="9182">
          <cell r="A9182" t="str">
            <v>99255992561</v>
          </cell>
          <cell r="B9182">
            <v>99255</v>
          </cell>
          <cell r="C9182">
            <v>99256</v>
          </cell>
          <cell r="D9182">
            <v>1</v>
          </cell>
          <cell r="E9182">
            <v>1</v>
          </cell>
          <cell r="F9182">
            <v>100</v>
          </cell>
          <cell r="I9182">
            <v>0</v>
          </cell>
          <cell r="J9182">
            <v>0</v>
          </cell>
          <cell r="K9182">
            <v>0</v>
          </cell>
          <cell r="L9182">
            <v>0</v>
          </cell>
          <cell r="M9182">
            <v>100</v>
          </cell>
          <cell r="N9182">
            <v>0</v>
          </cell>
        </row>
        <row r="9183">
          <cell r="A9183" t="str">
            <v>99255992981</v>
          </cell>
          <cell r="B9183">
            <v>99255</v>
          </cell>
          <cell r="C9183">
            <v>99298</v>
          </cell>
          <cell r="D9183">
            <v>1</v>
          </cell>
          <cell r="E9183">
            <v>1</v>
          </cell>
          <cell r="F9183">
            <v>100</v>
          </cell>
          <cell r="I9183">
            <v>0</v>
          </cell>
          <cell r="J9183">
            <v>0</v>
          </cell>
          <cell r="K9183">
            <v>0</v>
          </cell>
          <cell r="L9183">
            <v>0</v>
          </cell>
          <cell r="M9183">
            <v>100</v>
          </cell>
          <cell r="N9183">
            <v>0</v>
          </cell>
        </row>
        <row r="9184">
          <cell r="A9184" t="str">
            <v>99257992871</v>
          </cell>
          <cell r="B9184">
            <v>99257</v>
          </cell>
          <cell r="C9184">
            <v>99287</v>
          </cell>
          <cell r="D9184">
            <v>1</v>
          </cell>
          <cell r="E9184">
            <v>1</v>
          </cell>
          <cell r="F9184">
            <v>100</v>
          </cell>
          <cell r="I9184">
            <v>0</v>
          </cell>
          <cell r="J9184">
            <v>0</v>
          </cell>
          <cell r="K9184">
            <v>0</v>
          </cell>
          <cell r="L9184">
            <v>0</v>
          </cell>
          <cell r="M9184">
            <v>100</v>
          </cell>
          <cell r="N9184">
            <v>0</v>
          </cell>
        </row>
        <row r="9185">
          <cell r="A9185" t="str">
            <v>99258993011</v>
          </cell>
          <cell r="B9185">
            <v>99258</v>
          </cell>
          <cell r="C9185">
            <v>99301</v>
          </cell>
          <cell r="D9185">
            <v>1</v>
          </cell>
          <cell r="E9185">
            <v>1</v>
          </cell>
          <cell r="F9185">
            <v>100</v>
          </cell>
          <cell r="I9185">
            <v>0</v>
          </cell>
          <cell r="J9185">
            <v>0</v>
          </cell>
          <cell r="K9185">
            <v>0</v>
          </cell>
          <cell r="L9185">
            <v>0</v>
          </cell>
          <cell r="M9185">
            <v>100</v>
          </cell>
          <cell r="N9185">
            <v>0</v>
          </cell>
        </row>
        <row r="9186">
          <cell r="A9186" t="str">
            <v>99259992881</v>
          </cell>
          <cell r="B9186">
            <v>99259</v>
          </cell>
          <cell r="C9186">
            <v>99288</v>
          </cell>
          <cell r="D9186">
            <v>1</v>
          </cell>
          <cell r="E9186">
            <v>1</v>
          </cell>
          <cell r="F9186">
            <v>100</v>
          </cell>
          <cell r="I9186">
            <v>0</v>
          </cell>
          <cell r="J9186">
            <v>0</v>
          </cell>
          <cell r="K9186">
            <v>0</v>
          </cell>
          <cell r="L9186">
            <v>0</v>
          </cell>
          <cell r="M9186">
            <v>100</v>
          </cell>
          <cell r="N9186">
            <v>0</v>
          </cell>
        </row>
        <row r="9187">
          <cell r="A9187" t="str">
            <v>99260992731</v>
          </cell>
          <cell r="B9187">
            <v>99260</v>
          </cell>
          <cell r="C9187">
            <v>99273</v>
          </cell>
          <cell r="D9187">
            <v>1</v>
          </cell>
          <cell r="E9187">
            <v>1</v>
          </cell>
          <cell r="F9187">
            <v>100</v>
          </cell>
          <cell r="I9187">
            <v>0</v>
          </cell>
          <cell r="J9187">
            <v>0</v>
          </cell>
          <cell r="K9187">
            <v>0</v>
          </cell>
          <cell r="L9187">
            <v>0</v>
          </cell>
          <cell r="M9187">
            <v>100</v>
          </cell>
          <cell r="N9187">
            <v>0</v>
          </cell>
        </row>
        <row r="9188">
          <cell r="A9188" t="str">
            <v>99260992921</v>
          </cell>
          <cell r="B9188">
            <v>99260</v>
          </cell>
          <cell r="C9188">
            <v>99292</v>
          </cell>
          <cell r="D9188">
            <v>1</v>
          </cell>
          <cell r="E9188">
            <v>1</v>
          </cell>
          <cell r="F9188">
            <v>100</v>
          </cell>
          <cell r="I9188">
            <v>0</v>
          </cell>
          <cell r="J9188">
            <v>0</v>
          </cell>
          <cell r="K9188">
            <v>0</v>
          </cell>
          <cell r="L9188">
            <v>0</v>
          </cell>
          <cell r="M9188">
            <v>100</v>
          </cell>
          <cell r="N9188">
            <v>0</v>
          </cell>
        </row>
        <row r="9189">
          <cell r="A9189" t="str">
            <v>99261992621</v>
          </cell>
          <cell r="B9189">
            <v>99261</v>
          </cell>
          <cell r="C9189">
            <v>99262</v>
          </cell>
          <cell r="D9189">
            <v>1</v>
          </cell>
          <cell r="E9189">
            <v>1</v>
          </cell>
          <cell r="F9189">
            <v>100</v>
          </cell>
          <cell r="I9189">
            <v>0</v>
          </cell>
          <cell r="J9189">
            <v>0</v>
          </cell>
          <cell r="K9189">
            <v>0</v>
          </cell>
          <cell r="L9189">
            <v>0</v>
          </cell>
          <cell r="M9189">
            <v>100</v>
          </cell>
          <cell r="N9189">
            <v>0</v>
          </cell>
        </row>
        <row r="9190">
          <cell r="A9190" t="str">
            <v>99261992911</v>
          </cell>
          <cell r="B9190">
            <v>99261</v>
          </cell>
          <cell r="C9190">
            <v>99291</v>
          </cell>
          <cell r="D9190">
            <v>1</v>
          </cell>
          <cell r="E9190">
            <v>1</v>
          </cell>
          <cell r="F9190">
            <v>100</v>
          </cell>
          <cell r="I9190">
            <v>0</v>
          </cell>
          <cell r="J9190">
            <v>0</v>
          </cell>
          <cell r="K9190">
            <v>0</v>
          </cell>
          <cell r="L9190">
            <v>0</v>
          </cell>
          <cell r="M9190">
            <v>100</v>
          </cell>
          <cell r="N9190">
            <v>0</v>
          </cell>
        </row>
        <row r="9191">
          <cell r="A9191" t="str">
            <v>99261993061</v>
          </cell>
          <cell r="B9191">
            <v>99261</v>
          </cell>
          <cell r="C9191">
            <v>99306</v>
          </cell>
          <cell r="D9191">
            <v>1</v>
          </cell>
          <cell r="E9191">
            <v>1</v>
          </cell>
          <cell r="F9191">
            <v>100</v>
          </cell>
          <cell r="I9191">
            <v>0</v>
          </cell>
          <cell r="J9191">
            <v>0</v>
          </cell>
          <cell r="K9191">
            <v>0</v>
          </cell>
          <cell r="L9191">
            <v>0</v>
          </cell>
          <cell r="M9191">
            <v>100</v>
          </cell>
          <cell r="N9191">
            <v>1</v>
          </cell>
        </row>
        <row r="9192">
          <cell r="A9192" t="str">
            <v>99261994171</v>
          </cell>
          <cell r="B9192">
            <v>99261</v>
          </cell>
          <cell r="C9192">
            <v>99417</v>
          </cell>
          <cell r="D9192">
            <v>1</v>
          </cell>
          <cell r="E9192">
            <v>1</v>
          </cell>
          <cell r="F9192">
            <v>100</v>
          </cell>
          <cell r="I9192">
            <v>0</v>
          </cell>
          <cell r="J9192">
            <v>0</v>
          </cell>
          <cell r="K9192">
            <v>0</v>
          </cell>
          <cell r="L9192">
            <v>0</v>
          </cell>
          <cell r="M9192">
            <v>100</v>
          </cell>
          <cell r="N9192">
            <v>0</v>
          </cell>
        </row>
        <row r="9193">
          <cell r="A9193" t="str">
            <v>99262992721</v>
          </cell>
          <cell r="B9193">
            <v>99262</v>
          </cell>
          <cell r="C9193">
            <v>99272</v>
          </cell>
          <cell r="D9193">
            <v>1</v>
          </cell>
          <cell r="E9193">
            <v>1</v>
          </cell>
          <cell r="F9193">
            <v>100</v>
          </cell>
          <cell r="I9193">
            <v>0</v>
          </cell>
          <cell r="J9193">
            <v>0</v>
          </cell>
          <cell r="K9193">
            <v>0</v>
          </cell>
          <cell r="L9193">
            <v>0</v>
          </cell>
          <cell r="M9193">
            <v>100</v>
          </cell>
          <cell r="N9193">
            <v>0</v>
          </cell>
        </row>
        <row r="9194">
          <cell r="A9194" t="str">
            <v>99263993031</v>
          </cell>
          <cell r="B9194">
            <v>99263</v>
          </cell>
          <cell r="C9194">
            <v>99303</v>
          </cell>
          <cell r="D9194">
            <v>1</v>
          </cell>
          <cell r="E9194">
            <v>1</v>
          </cell>
          <cell r="F9194">
            <v>100</v>
          </cell>
          <cell r="I9194">
            <v>0</v>
          </cell>
          <cell r="J9194">
            <v>0</v>
          </cell>
          <cell r="K9194">
            <v>0</v>
          </cell>
          <cell r="L9194">
            <v>0</v>
          </cell>
          <cell r="M9194">
            <v>100</v>
          </cell>
          <cell r="N9194">
            <v>0</v>
          </cell>
        </row>
        <row r="9195">
          <cell r="A9195" t="str">
            <v>99264992801</v>
          </cell>
          <cell r="B9195">
            <v>99264</v>
          </cell>
          <cell r="C9195">
            <v>99280</v>
          </cell>
          <cell r="D9195">
            <v>1</v>
          </cell>
          <cell r="E9195">
            <v>1</v>
          </cell>
          <cell r="F9195">
            <v>100</v>
          </cell>
          <cell r="I9195">
            <v>0</v>
          </cell>
          <cell r="J9195">
            <v>0</v>
          </cell>
          <cell r="K9195">
            <v>0</v>
          </cell>
          <cell r="L9195">
            <v>0</v>
          </cell>
          <cell r="M9195">
            <v>100</v>
          </cell>
          <cell r="N9195">
            <v>0</v>
          </cell>
        </row>
        <row r="9196">
          <cell r="A9196" t="str">
            <v>99265992671</v>
          </cell>
          <cell r="B9196">
            <v>99265</v>
          </cell>
          <cell r="C9196">
            <v>99267</v>
          </cell>
          <cell r="D9196">
            <v>1</v>
          </cell>
          <cell r="E9196">
            <v>1</v>
          </cell>
          <cell r="F9196">
            <v>100</v>
          </cell>
          <cell r="I9196">
            <v>0</v>
          </cell>
          <cell r="J9196">
            <v>0</v>
          </cell>
          <cell r="K9196">
            <v>0</v>
          </cell>
          <cell r="L9196">
            <v>0</v>
          </cell>
          <cell r="M9196">
            <v>100</v>
          </cell>
          <cell r="N9196">
            <v>0</v>
          </cell>
        </row>
        <row r="9197">
          <cell r="A9197" t="str">
            <v>99265992751</v>
          </cell>
          <cell r="B9197">
            <v>99265</v>
          </cell>
          <cell r="C9197">
            <v>99275</v>
          </cell>
          <cell r="D9197">
            <v>1</v>
          </cell>
          <cell r="E9197">
            <v>1</v>
          </cell>
          <cell r="F9197">
            <v>100</v>
          </cell>
          <cell r="I9197">
            <v>0</v>
          </cell>
          <cell r="J9197">
            <v>0</v>
          </cell>
          <cell r="K9197">
            <v>0</v>
          </cell>
          <cell r="L9197">
            <v>0</v>
          </cell>
          <cell r="M9197">
            <v>100</v>
          </cell>
          <cell r="N9197">
            <v>0</v>
          </cell>
        </row>
        <row r="9198">
          <cell r="A9198" t="str">
            <v>99266992881</v>
          </cell>
          <cell r="B9198">
            <v>99266</v>
          </cell>
          <cell r="C9198">
            <v>99288</v>
          </cell>
          <cell r="D9198">
            <v>1</v>
          </cell>
          <cell r="E9198">
            <v>1</v>
          </cell>
          <cell r="F9198">
            <v>100</v>
          </cell>
          <cell r="I9198">
            <v>0</v>
          </cell>
          <cell r="J9198">
            <v>0</v>
          </cell>
          <cell r="K9198">
            <v>0</v>
          </cell>
          <cell r="L9198">
            <v>0</v>
          </cell>
          <cell r="M9198">
            <v>100</v>
          </cell>
          <cell r="N9198">
            <v>0</v>
          </cell>
        </row>
        <row r="9199">
          <cell r="A9199" t="str">
            <v>99266993081</v>
          </cell>
          <cell r="B9199">
            <v>99266</v>
          </cell>
          <cell r="C9199">
            <v>99308</v>
          </cell>
          <cell r="D9199">
            <v>1</v>
          </cell>
          <cell r="E9199">
            <v>1</v>
          </cell>
          <cell r="F9199">
            <v>100</v>
          </cell>
          <cell r="I9199">
            <v>0</v>
          </cell>
          <cell r="J9199">
            <v>0</v>
          </cell>
          <cell r="K9199">
            <v>0</v>
          </cell>
          <cell r="L9199">
            <v>0</v>
          </cell>
          <cell r="M9199">
            <v>100</v>
          </cell>
          <cell r="N9199">
            <v>0</v>
          </cell>
        </row>
        <row r="9200">
          <cell r="A9200" t="str">
            <v>99267993101</v>
          </cell>
          <cell r="B9200">
            <v>99267</v>
          </cell>
          <cell r="C9200">
            <v>99310</v>
          </cell>
          <cell r="D9200">
            <v>1</v>
          </cell>
          <cell r="E9200">
            <v>1</v>
          </cell>
          <cell r="F9200">
            <v>100</v>
          </cell>
          <cell r="I9200">
            <v>0</v>
          </cell>
          <cell r="J9200">
            <v>0</v>
          </cell>
          <cell r="K9200">
            <v>0</v>
          </cell>
          <cell r="L9200">
            <v>0</v>
          </cell>
          <cell r="M9200">
            <v>100</v>
          </cell>
          <cell r="N9200">
            <v>0</v>
          </cell>
        </row>
        <row r="9201">
          <cell r="A9201" t="str">
            <v>99269992891</v>
          </cell>
          <cell r="B9201">
            <v>99269</v>
          </cell>
          <cell r="C9201">
            <v>99289</v>
          </cell>
          <cell r="D9201">
            <v>1</v>
          </cell>
          <cell r="E9201">
            <v>1</v>
          </cell>
          <cell r="F9201">
            <v>100</v>
          </cell>
          <cell r="I9201">
            <v>0</v>
          </cell>
          <cell r="J9201">
            <v>0</v>
          </cell>
          <cell r="K9201">
            <v>0</v>
          </cell>
          <cell r="L9201">
            <v>0</v>
          </cell>
          <cell r="M9201">
            <v>100</v>
          </cell>
          <cell r="N9201">
            <v>0</v>
          </cell>
        </row>
        <row r="9202">
          <cell r="A9202" t="str">
            <v>99269992971</v>
          </cell>
          <cell r="B9202">
            <v>99269</v>
          </cell>
          <cell r="C9202">
            <v>99297</v>
          </cell>
          <cell r="D9202">
            <v>1</v>
          </cell>
          <cell r="E9202">
            <v>1</v>
          </cell>
          <cell r="F9202">
            <v>100</v>
          </cell>
          <cell r="I9202">
            <v>0</v>
          </cell>
          <cell r="J9202">
            <v>0</v>
          </cell>
          <cell r="K9202">
            <v>0</v>
          </cell>
          <cell r="L9202">
            <v>0</v>
          </cell>
          <cell r="M9202">
            <v>100</v>
          </cell>
          <cell r="N9202">
            <v>0</v>
          </cell>
        </row>
        <row r="9203">
          <cell r="A9203" t="str">
            <v>99270992711</v>
          </cell>
          <cell r="B9203">
            <v>99270</v>
          </cell>
          <cell r="C9203">
            <v>99271</v>
          </cell>
          <cell r="D9203">
            <v>1</v>
          </cell>
          <cell r="E9203">
            <v>1</v>
          </cell>
          <cell r="F9203">
            <v>100</v>
          </cell>
          <cell r="I9203">
            <v>0</v>
          </cell>
          <cell r="J9203">
            <v>0</v>
          </cell>
          <cell r="K9203">
            <v>0</v>
          </cell>
          <cell r="L9203">
            <v>0</v>
          </cell>
          <cell r="M9203">
            <v>100</v>
          </cell>
          <cell r="N9203">
            <v>0</v>
          </cell>
        </row>
        <row r="9204">
          <cell r="A9204" t="str">
            <v>99270992901</v>
          </cell>
          <cell r="B9204">
            <v>99270</v>
          </cell>
          <cell r="C9204">
            <v>99290</v>
          </cell>
          <cell r="D9204">
            <v>1</v>
          </cell>
          <cell r="E9204">
            <v>1</v>
          </cell>
          <cell r="F9204">
            <v>100</v>
          </cell>
          <cell r="I9204">
            <v>0</v>
          </cell>
          <cell r="J9204">
            <v>0</v>
          </cell>
          <cell r="K9204">
            <v>0</v>
          </cell>
          <cell r="L9204">
            <v>0</v>
          </cell>
          <cell r="M9204">
            <v>100</v>
          </cell>
          <cell r="N9204">
            <v>0</v>
          </cell>
        </row>
        <row r="9205">
          <cell r="A9205" t="str">
            <v>99270994571</v>
          </cell>
          <cell r="B9205">
            <v>99270</v>
          </cell>
          <cell r="C9205">
            <v>99457</v>
          </cell>
          <cell r="D9205">
            <v>1</v>
          </cell>
          <cell r="E9205">
            <v>1</v>
          </cell>
          <cell r="F9205">
            <v>100</v>
          </cell>
          <cell r="I9205">
            <v>0</v>
          </cell>
          <cell r="J9205">
            <v>0</v>
          </cell>
          <cell r="K9205">
            <v>0</v>
          </cell>
          <cell r="L9205">
            <v>0</v>
          </cell>
          <cell r="M9205">
            <v>100</v>
          </cell>
          <cell r="N9205">
            <v>0</v>
          </cell>
        </row>
        <row r="9206">
          <cell r="A9206" t="str">
            <v>99271992841</v>
          </cell>
          <cell r="B9206">
            <v>99271</v>
          </cell>
          <cell r="C9206">
            <v>99284</v>
          </cell>
          <cell r="D9206">
            <v>1</v>
          </cell>
          <cell r="E9206">
            <v>1</v>
          </cell>
          <cell r="F9206">
            <v>100</v>
          </cell>
          <cell r="I9206">
            <v>0</v>
          </cell>
          <cell r="J9206">
            <v>0</v>
          </cell>
          <cell r="K9206">
            <v>0</v>
          </cell>
          <cell r="L9206">
            <v>0</v>
          </cell>
          <cell r="M9206">
            <v>100</v>
          </cell>
          <cell r="N9206">
            <v>0</v>
          </cell>
        </row>
        <row r="9207">
          <cell r="A9207" t="str">
            <v>99272993071</v>
          </cell>
          <cell r="B9207">
            <v>99272</v>
          </cell>
          <cell r="C9207">
            <v>99307</v>
          </cell>
          <cell r="D9207">
            <v>1</v>
          </cell>
          <cell r="E9207">
            <v>1</v>
          </cell>
          <cell r="F9207">
            <v>100</v>
          </cell>
          <cell r="I9207">
            <v>0</v>
          </cell>
          <cell r="J9207">
            <v>0</v>
          </cell>
          <cell r="K9207">
            <v>0</v>
          </cell>
          <cell r="L9207">
            <v>0</v>
          </cell>
          <cell r="M9207">
            <v>100</v>
          </cell>
          <cell r="N9207">
            <v>0</v>
          </cell>
        </row>
        <row r="9208">
          <cell r="A9208" t="str">
            <v>99273993381</v>
          </cell>
          <cell r="B9208">
            <v>99273</v>
          </cell>
          <cell r="C9208">
            <v>99338</v>
          </cell>
          <cell r="D9208">
            <v>1</v>
          </cell>
          <cell r="E9208">
            <v>1</v>
          </cell>
          <cell r="F9208">
            <v>100</v>
          </cell>
          <cell r="I9208">
            <v>0</v>
          </cell>
          <cell r="J9208">
            <v>0</v>
          </cell>
          <cell r="K9208">
            <v>0</v>
          </cell>
          <cell r="L9208">
            <v>0</v>
          </cell>
          <cell r="M9208">
            <v>100</v>
          </cell>
          <cell r="N9208">
            <v>0</v>
          </cell>
        </row>
        <row r="9209">
          <cell r="A9209" t="str">
            <v>99274992971</v>
          </cell>
          <cell r="B9209">
            <v>99274</v>
          </cell>
          <cell r="C9209">
            <v>99297</v>
          </cell>
          <cell r="D9209">
            <v>1</v>
          </cell>
          <cell r="E9209">
            <v>1</v>
          </cell>
          <cell r="F9209">
            <v>100</v>
          </cell>
          <cell r="I9209">
            <v>0</v>
          </cell>
          <cell r="J9209">
            <v>0</v>
          </cell>
          <cell r="K9209">
            <v>0</v>
          </cell>
          <cell r="L9209">
            <v>0</v>
          </cell>
          <cell r="M9209">
            <v>100</v>
          </cell>
          <cell r="N9209">
            <v>0</v>
          </cell>
        </row>
        <row r="9210">
          <cell r="A9210" t="str">
            <v>99275992961</v>
          </cell>
          <cell r="B9210">
            <v>99275</v>
          </cell>
          <cell r="C9210">
            <v>99296</v>
          </cell>
          <cell r="D9210">
            <v>1</v>
          </cell>
          <cell r="E9210">
            <v>1</v>
          </cell>
          <cell r="F9210">
            <v>100</v>
          </cell>
          <cell r="I9210">
            <v>0</v>
          </cell>
          <cell r="J9210">
            <v>0</v>
          </cell>
          <cell r="K9210">
            <v>0</v>
          </cell>
          <cell r="L9210">
            <v>0</v>
          </cell>
          <cell r="M9210">
            <v>100</v>
          </cell>
          <cell r="N9210">
            <v>0</v>
          </cell>
        </row>
        <row r="9211">
          <cell r="A9211" t="str">
            <v>99276992771</v>
          </cell>
          <cell r="B9211">
            <v>99276</v>
          </cell>
          <cell r="C9211">
            <v>99277</v>
          </cell>
          <cell r="D9211">
            <v>1</v>
          </cell>
          <cell r="E9211">
            <v>1</v>
          </cell>
          <cell r="F9211">
            <v>100</v>
          </cell>
          <cell r="I9211">
            <v>0</v>
          </cell>
          <cell r="J9211">
            <v>0</v>
          </cell>
          <cell r="K9211">
            <v>0</v>
          </cell>
          <cell r="L9211">
            <v>0</v>
          </cell>
          <cell r="M9211">
            <v>100</v>
          </cell>
          <cell r="N9211">
            <v>0</v>
          </cell>
        </row>
        <row r="9212">
          <cell r="A9212" t="str">
            <v>99277992931</v>
          </cell>
          <cell r="B9212">
            <v>99277</v>
          </cell>
          <cell r="C9212">
            <v>99293</v>
          </cell>
          <cell r="D9212">
            <v>1</v>
          </cell>
          <cell r="E9212">
            <v>1</v>
          </cell>
          <cell r="F9212">
            <v>100</v>
          </cell>
          <cell r="I9212">
            <v>0</v>
          </cell>
          <cell r="J9212">
            <v>0</v>
          </cell>
          <cell r="K9212">
            <v>0</v>
          </cell>
          <cell r="L9212">
            <v>0</v>
          </cell>
          <cell r="M9212">
            <v>100</v>
          </cell>
          <cell r="N9212">
            <v>0</v>
          </cell>
        </row>
        <row r="9213">
          <cell r="A9213" t="str">
            <v>99278993021</v>
          </cell>
          <cell r="B9213">
            <v>99278</v>
          </cell>
          <cell r="C9213">
            <v>99302</v>
          </cell>
          <cell r="D9213">
            <v>1</v>
          </cell>
          <cell r="E9213">
            <v>1</v>
          </cell>
          <cell r="F9213">
            <v>100</v>
          </cell>
          <cell r="I9213">
            <v>0</v>
          </cell>
          <cell r="J9213">
            <v>0</v>
          </cell>
          <cell r="K9213">
            <v>0</v>
          </cell>
          <cell r="L9213">
            <v>0</v>
          </cell>
          <cell r="M9213">
            <v>100</v>
          </cell>
          <cell r="N9213">
            <v>0</v>
          </cell>
        </row>
        <row r="9214">
          <cell r="A9214" t="str">
            <v>99278993101</v>
          </cell>
          <cell r="B9214">
            <v>99278</v>
          </cell>
          <cell r="C9214">
            <v>99310</v>
          </cell>
          <cell r="D9214">
            <v>1</v>
          </cell>
          <cell r="E9214">
            <v>1</v>
          </cell>
          <cell r="F9214">
            <v>100</v>
          </cell>
          <cell r="I9214">
            <v>0</v>
          </cell>
          <cell r="J9214">
            <v>0</v>
          </cell>
          <cell r="K9214">
            <v>0</v>
          </cell>
          <cell r="L9214">
            <v>0</v>
          </cell>
          <cell r="M9214">
            <v>100</v>
          </cell>
          <cell r="N9214">
            <v>0</v>
          </cell>
        </row>
        <row r="9215">
          <cell r="A9215" t="str">
            <v>99279992991</v>
          </cell>
          <cell r="B9215">
            <v>99279</v>
          </cell>
          <cell r="C9215">
            <v>99299</v>
          </cell>
          <cell r="D9215">
            <v>1</v>
          </cell>
          <cell r="E9215">
            <v>1</v>
          </cell>
          <cell r="F9215">
            <v>100</v>
          </cell>
          <cell r="I9215">
            <v>0</v>
          </cell>
          <cell r="J9215">
            <v>0</v>
          </cell>
          <cell r="K9215">
            <v>0</v>
          </cell>
          <cell r="L9215">
            <v>0</v>
          </cell>
          <cell r="M9215">
            <v>100</v>
          </cell>
          <cell r="N9215">
            <v>0</v>
          </cell>
        </row>
        <row r="9216">
          <cell r="A9216" t="str">
            <v>99281993261</v>
          </cell>
          <cell r="B9216">
            <v>99281</v>
          </cell>
          <cell r="C9216">
            <v>99326</v>
          </cell>
          <cell r="D9216">
            <v>1</v>
          </cell>
          <cell r="E9216">
            <v>1</v>
          </cell>
          <cell r="F9216">
            <v>100</v>
          </cell>
          <cell r="I9216">
            <v>0</v>
          </cell>
          <cell r="J9216">
            <v>0</v>
          </cell>
          <cell r="K9216">
            <v>0</v>
          </cell>
          <cell r="L9216">
            <v>0</v>
          </cell>
          <cell r="M9216">
            <v>100</v>
          </cell>
          <cell r="N9216">
            <v>0</v>
          </cell>
        </row>
        <row r="9217">
          <cell r="A9217" t="str">
            <v>99281994561</v>
          </cell>
          <cell r="B9217">
            <v>99281</v>
          </cell>
          <cell r="C9217">
            <v>99456</v>
          </cell>
          <cell r="D9217">
            <v>1</v>
          </cell>
          <cell r="E9217">
            <v>1</v>
          </cell>
          <cell r="F9217">
            <v>100</v>
          </cell>
          <cell r="I9217">
            <v>0</v>
          </cell>
          <cell r="J9217">
            <v>0</v>
          </cell>
          <cell r="K9217">
            <v>0</v>
          </cell>
          <cell r="L9217">
            <v>0</v>
          </cell>
          <cell r="M9217">
            <v>100</v>
          </cell>
          <cell r="N9217">
            <v>0</v>
          </cell>
        </row>
        <row r="9218">
          <cell r="A9218" t="str">
            <v>99282992841</v>
          </cell>
          <cell r="B9218">
            <v>99282</v>
          </cell>
          <cell r="C9218">
            <v>99284</v>
          </cell>
          <cell r="D9218">
            <v>1</v>
          </cell>
          <cell r="E9218">
            <v>1</v>
          </cell>
          <cell r="F9218">
            <v>100</v>
          </cell>
          <cell r="I9218">
            <v>0</v>
          </cell>
          <cell r="J9218">
            <v>0</v>
          </cell>
          <cell r="K9218">
            <v>0</v>
          </cell>
          <cell r="L9218">
            <v>0</v>
          </cell>
          <cell r="M9218">
            <v>100</v>
          </cell>
          <cell r="N9218">
            <v>0</v>
          </cell>
        </row>
        <row r="9219">
          <cell r="A9219" t="str">
            <v>99282992981</v>
          </cell>
          <cell r="B9219">
            <v>99282</v>
          </cell>
          <cell r="C9219">
            <v>99298</v>
          </cell>
          <cell r="D9219">
            <v>1</v>
          </cell>
          <cell r="E9219">
            <v>1</v>
          </cell>
          <cell r="F9219">
            <v>100</v>
          </cell>
          <cell r="I9219">
            <v>0</v>
          </cell>
          <cell r="J9219">
            <v>0</v>
          </cell>
          <cell r="K9219">
            <v>0</v>
          </cell>
          <cell r="L9219">
            <v>0</v>
          </cell>
          <cell r="M9219">
            <v>100</v>
          </cell>
          <cell r="N9219">
            <v>0</v>
          </cell>
        </row>
        <row r="9220">
          <cell r="A9220" t="str">
            <v>99283992981</v>
          </cell>
          <cell r="B9220">
            <v>99283</v>
          </cell>
          <cell r="C9220">
            <v>99298</v>
          </cell>
          <cell r="D9220">
            <v>1</v>
          </cell>
          <cell r="E9220">
            <v>1</v>
          </cell>
          <cell r="F9220">
            <v>100</v>
          </cell>
          <cell r="I9220">
            <v>0</v>
          </cell>
          <cell r="J9220">
            <v>0</v>
          </cell>
          <cell r="K9220">
            <v>0</v>
          </cell>
          <cell r="L9220">
            <v>0</v>
          </cell>
          <cell r="M9220">
            <v>100</v>
          </cell>
          <cell r="N9220">
            <v>0</v>
          </cell>
        </row>
        <row r="9221">
          <cell r="A9221" t="str">
            <v>99286993051</v>
          </cell>
          <cell r="B9221">
            <v>99286</v>
          </cell>
          <cell r="C9221">
            <v>99305</v>
          </cell>
          <cell r="D9221">
            <v>1</v>
          </cell>
          <cell r="E9221">
            <v>1</v>
          </cell>
          <cell r="F9221">
            <v>100</v>
          </cell>
          <cell r="I9221">
            <v>0</v>
          </cell>
          <cell r="J9221">
            <v>0</v>
          </cell>
          <cell r="K9221">
            <v>0</v>
          </cell>
          <cell r="L9221">
            <v>0</v>
          </cell>
          <cell r="M9221">
            <v>100</v>
          </cell>
          <cell r="N9221">
            <v>0</v>
          </cell>
        </row>
        <row r="9222">
          <cell r="A9222" t="str">
            <v>99287992991</v>
          </cell>
          <cell r="B9222">
            <v>99287</v>
          </cell>
          <cell r="C9222">
            <v>99299</v>
          </cell>
          <cell r="D9222">
            <v>1</v>
          </cell>
          <cell r="E9222">
            <v>1</v>
          </cell>
          <cell r="F9222">
            <v>100</v>
          </cell>
          <cell r="I9222">
            <v>0</v>
          </cell>
          <cell r="J9222">
            <v>0</v>
          </cell>
          <cell r="K9222">
            <v>0</v>
          </cell>
          <cell r="L9222">
            <v>0</v>
          </cell>
          <cell r="M9222">
            <v>100</v>
          </cell>
          <cell r="N9222">
            <v>0</v>
          </cell>
        </row>
        <row r="9223">
          <cell r="A9223" t="str">
            <v>99289992911</v>
          </cell>
          <cell r="B9223">
            <v>99289</v>
          </cell>
          <cell r="C9223">
            <v>99291</v>
          </cell>
          <cell r="D9223">
            <v>1</v>
          </cell>
          <cell r="E9223">
            <v>1</v>
          </cell>
          <cell r="F9223">
            <v>100</v>
          </cell>
          <cell r="I9223">
            <v>0</v>
          </cell>
          <cell r="J9223">
            <v>0</v>
          </cell>
          <cell r="K9223">
            <v>0</v>
          </cell>
          <cell r="L9223">
            <v>0</v>
          </cell>
          <cell r="M9223">
            <v>100</v>
          </cell>
          <cell r="N9223">
            <v>0</v>
          </cell>
        </row>
        <row r="9224">
          <cell r="A9224" t="str">
            <v>99291993161</v>
          </cell>
          <cell r="B9224">
            <v>99291</v>
          </cell>
          <cell r="C9224">
            <v>99316</v>
          </cell>
          <cell r="D9224">
            <v>1</v>
          </cell>
          <cell r="E9224">
            <v>1</v>
          </cell>
          <cell r="F9224">
            <v>100</v>
          </cell>
          <cell r="I9224">
            <v>0</v>
          </cell>
          <cell r="J9224">
            <v>0</v>
          </cell>
          <cell r="K9224">
            <v>0</v>
          </cell>
          <cell r="L9224">
            <v>0</v>
          </cell>
          <cell r="M9224">
            <v>100</v>
          </cell>
          <cell r="N9224">
            <v>0</v>
          </cell>
        </row>
        <row r="9225">
          <cell r="A9225" t="str">
            <v>99293992951</v>
          </cell>
          <cell r="B9225">
            <v>99293</v>
          </cell>
          <cell r="C9225">
            <v>99295</v>
          </cell>
          <cell r="D9225">
            <v>1</v>
          </cell>
          <cell r="E9225">
            <v>1</v>
          </cell>
          <cell r="F9225">
            <v>100</v>
          </cell>
          <cell r="I9225">
            <v>0</v>
          </cell>
          <cell r="J9225">
            <v>0</v>
          </cell>
          <cell r="K9225">
            <v>0</v>
          </cell>
          <cell r="L9225">
            <v>0</v>
          </cell>
          <cell r="M9225">
            <v>100</v>
          </cell>
          <cell r="N9225">
            <v>1</v>
          </cell>
        </row>
        <row r="9226">
          <cell r="A9226" t="str">
            <v>99294992951</v>
          </cell>
          <cell r="B9226">
            <v>99294</v>
          </cell>
          <cell r="C9226">
            <v>99295</v>
          </cell>
          <cell r="D9226">
            <v>1</v>
          </cell>
          <cell r="E9226">
            <v>1</v>
          </cell>
          <cell r="F9226">
            <v>100</v>
          </cell>
          <cell r="I9226">
            <v>0</v>
          </cell>
          <cell r="J9226">
            <v>0</v>
          </cell>
          <cell r="K9226">
            <v>0</v>
          </cell>
          <cell r="L9226">
            <v>0</v>
          </cell>
          <cell r="M9226">
            <v>100</v>
          </cell>
          <cell r="N9226">
            <v>1</v>
          </cell>
        </row>
        <row r="9227">
          <cell r="A9227" t="str">
            <v>99295993091</v>
          </cell>
          <cell r="B9227">
            <v>99295</v>
          </cell>
          <cell r="C9227">
            <v>99309</v>
          </cell>
          <cell r="D9227">
            <v>1</v>
          </cell>
          <cell r="E9227">
            <v>1</v>
          </cell>
          <cell r="F9227">
            <v>100</v>
          </cell>
          <cell r="I9227">
            <v>0</v>
          </cell>
          <cell r="J9227">
            <v>0</v>
          </cell>
          <cell r="K9227">
            <v>0</v>
          </cell>
          <cell r="L9227">
            <v>0</v>
          </cell>
          <cell r="M9227">
            <v>100</v>
          </cell>
          <cell r="N9227">
            <v>0</v>
          </cell>
        </row>
        <row r="9228">
          <cell r="A9228" t="str">
            <v>99295993331</v>
          </cell>
          <cell r="B9228">
            <v>99295</v>
          </cell>
          <cell r="C9228">
            <v>99333</v>
          </cell>
          <cell r="D9228">
            <v>1</v>
          </cell>
          <cell r="E9228">
            <v>1</v>
          </cell>
          <cell r="F9228">
            <v>100</v>
          </cell>
          <cell r="I9228">
            <v>0</v>
          </cell>
          <cell r="J9228">
            <v>0</v>
          </cell>
          <cell r="K9228">
            <v>0</v>
          </cell>
          <cell r="L9228">
            <v>0</v>
          </cell>
          <cell r="M9228">
            <v>100</v>
          </cell>
          <cell r="N9228">
            <v>0</v>
          </cell>
        </row>
        <row r="9229">
          <cell r="A9229" t="str">
            <v>99295994241</v>
          </cell>
          <cell r="B9229">
            <v>99295</v>
          </cell>
          <cell r="C9229">
            <v>99424</v>
          </cell>
          <cell r="D9229">
            <v>1</v>
          </cell>
          <cell r="E9229">
            <v>1</v>
          </cell>
          <cell r="F9229">
            <v>100</v>
          </cell>
          <cell r="I9229">
            <v>0</v>
          </cell>
          <cell r="J9229">
            <v>0</v>
          </cell>
          <cell r="K9229">
            <v>0</v>
          </cell>
          <cell r="L9229">
            <v>0</v>
          </cell>
          <cell r="M9229">
            <v>100</v>
          </cell>
          <cell r="N9229">
            <v>0</v>
          </cell>
        </row>
        <row r="9230">
          <cell r="A9230" t="str">
            <v>99295994251</v>
          </cell>
          <cell r="B9230">
            <v>99295</v>
          </cell>
          <cell r="C9230">
            <v>99425</v>
          </cell>
          <cell r="D9230">
            <v>1</v>
          </cell>
          <cell r="E9230">
            <v>1</v>
          </cell>
          <cell r="F9230">
            <v>100</v>
          </cell>
          <cell r="I9230">
            <v>0</v>
          </cell>
          <cell r="J9230">
            <v>0</v>
          </cell>
          <cell r="K9230">
            <v>0</v>
          </cell>
          <cell r="L9230">
            <v>0</v>
          </cell>
          <cell r="M9230">
            <v>100</v>
          </cell>
          <cell r="N9230">
            <v>0</v>
          </cell>
        </row>
        <row r="9231">
          <cell r="A9231" t="str">
            <v>99296993111</v>
          </cell>
          <cell r="B9231">
            <v>99296</v>
          </cell>
          <cell r="C9231">
            <v>99311</v>
          </cell>
          <cell r="D9231">
            <v>1</v>
          </cell>
          <cell r="E9231">
            <v>1</v>
          </cell>
          <cell r="F9231">
            <v>100</v>
          </cell>
          <cell r="I9231">
            <v>0</v>
          </cell>
          <cell r="J9231">
            <v>0</v>
          </cell>
          <cell r="K9231">
            <v>0</v>
          </cell>
          <cell r="L9231">
            <v>0</v>
          </cell>
          <cell r="M9231">
            <v>100</v>
          </cell>
          <cell r="N9231">
            <v>0</v>
          </cell>
        </row>
        <row r="9232">
          <cell r="A9232" t="str">
            <v>99296994121</v>
          </cell>
          <cell r="B9232">
            <v>99296</v>
          </cell>
          <cell r="C9232">
            <v>99412</v>
          </cell>
          <cell r="D9232">
            <v>1</v>
          </cell>
          <cell r="E9232">
            <v>1</v>
          </cell>
          <cell r="F9232">
            <v>100</v>
          </cell>
          <cell r="I9232">
            <v>0</v>
          </cell>
          <cell r="J9232">
            <v>0</v>
          </cell>
          <cell r="K9232">
            <v>0</v>
          </cell>
          <cell r="L9232">
            <v>0</v>
          </cell>
          <cell r="M9232">
            <v>100</v>
          </cell>
          <cell r="N9232">
            <v>0</v>
          </cell>
        </row>
        <row r="9233">
          <cell r="A9233" t="str">
            <v>99299993011</v>
          </cell>
          <cell r="B9233">
            <v>99299</v>
          </cell>
          <cell r="C9233">
            <v>99301</v>
          </cell>
          <cell r="D9233">
            <v>1</v>
          </cell>
          <cell r="E9233">
            <v>1</v>
          </cell>
          <cell r="F9233">
            <v>100</v>
          </cell>
          <cell r="I9233">
            <v>0</v>
          </cell>
          <cell r="J9233">
            <v>0</v>
          </cell>
          <cell r="K9233">
            <v>0</v>
          </cell>
          <cell r="L9233">
            <v>0</v>
          </cell>
          <cell r="M9233">
            <v>100</v>
          </cell>
          <cell r="N9233">
            <v>0</v>
          </cell>
        </row>
        <row r="9234">
          <cell r="A9234" t="str">
            <v>99308993101</v>
          </cell>
          <cell r="B9234">
            <v>99308</v>
          </cell>
          <cell r="C9234">
            <v>99310</v>
          </cell>
          <cell r="D9234">
            <v>1</v>
          </cell>
          <cell r="E9234">
            <v>1</v>
          </cell>
          <cell r="F9234">
            <v>100</v>
          </cell>
          <cell r="I9234">
            <v>0</v>
          </cell>
          <cell r="J9234">
            <v>0</v>
          </cell>
          <cell r="K9234">
            <v>0</v>
          </cell>
          <cell r="L9234">
            <v>0</v>
          </cell>
          <cell r="M9234">
            <v>100</v>
          </cell>
          <cell r="N9234">
            <v>0</v>
          </cell>
        </row>
        <row r="9235">
          <cell r="A9235" t="str">
            <v>99309993101</v>
          </cell>
          <cell r="B9235">
            <v>99309</v>
          </cell>
          <cell r="C9235">
            <v>99310</v>
          </cell>
          <cell r="D9235">
            <v>1</v>
          </cell>
          <cell r="E9235">
            <v>1</v>
          </cell>
          <cell r="F9235">
            <v>100</v>
          </cell>
          <cell r="I9235">
            <v>0</v>
          </cell>
          <cell r="J9235">
            <v>0</v>
          </cell>
          <cell r="K9235">
            <v>0</v>
          </cell>
          <cell r="L9235">
            <v>0</v>
          </cell>
          <cell r="M9235">
            <v>100</v>
          </cell>
          <cell r="N9235">
            <v>1</v>
          </cell>
        </row>
        <row r="9236">
          <cell r="A9236" t="str">
            <v>99309994411</v>
          </cell>
          <cell r="B9236">
            <v>99309</v>
          </cell>
          <cell r="C9236">
            <v>99441</v>
          </cell>
          <cell r="D9236">
            <v>1</v>
          </cell>
          <cell r="E9236">
            <v>1</v>
          </cell>
          <cell r="F9236">
            <v>100</v>
          </cell>
          <cell r="I9236">
            <v>0</v>
          </cell>
          <cell r="J9236">
            <v>0</v>
          </cell>
          <cell r="K9236">
            <v>0</v>
          </cell>
          <cell r="L9236">
            <v>0</v>
          </cell>
          <cell r="M9236">
            <v>100</v>
          </cell>
          <cell r="N9236">
            <v>0</v>
          </cell>
        </row>
        <row r="9237">
          <cell r="A9237" t="str">
            <v>99310993141</v>
          </cell>
          <cell r="B9237">
            <v>99310</v>
          </cell>
          <cell r="C9237">
            <v>99314</v>
          </cell>
          <cell r="D9237">
            <v>1</v>
          </cell>
          <cell r="E9237">
            <v>1</v>
          </cell>
          <cell r="F9237">
            <v>100</v>
          </cell>
          <cell r="I9237">
            <v>0</v>
          </cell>
          <cell r="J9237">
            <v>0</v>
          </cell>
          <cell r="K9237">
            <v>0</v>
          </cell>
          <cell r="L9237">
            <v>0</v>
          </cell>
          <cell r="M9237">
            <v>100</v>
          </cell>
          <cell r="N9237">
            <v>0</v>
          </cell>
        </row>
        <row r="9238">
          <cell r="A9238" t="str">
            <v>99312993401</v>
          </cell>
          <cell r="B9238">
            <v>99312</v>
          </cell>
          <cell r="C9238">
            <v>99340</v>
          </cell>
          <cell r="D9238">
            <v>1</v>
          </cell>
          <cell r="E9238">
            <v>1</v>
          </cell>
          <cell r="F9238">
            <v>100</v>
          </cell>
          <cell r="I9238">
            <v>0</v>
          </cell>
          <cell r="J9238">
            <v>0</v>
          </cell>
          <cell r="K9238">
            <v>0</v>
          </cell>
          <cell r="L9238">
            <v>0</v>
          </cell>
          <cell r="M9238">
            <v>100</v>
          </cell>
          <cell r="N9238">
            <v>0</v>
          </cell>
        </row>
        <row r="9239">
          <cell r="A9239" t="str">
            <v>99312993411</v>
          </cell>
          <cell r="B9239">
            <v>99312</v>
          </cell>
          <cell r="C9239">
            <v>99341</v>
          </cell>
          <cell r="D9239">
            <v>1</v>
          </cell>
          <cell r="E9239">
            <v>1</v>
          </cell>
          <cell r="F9239">
            <v>100</v>
          </cell>
          <cell r="I9239">
            <v>0</v>
          </cell>
          <cell r="J9239">
            <v>0</v>
          </cell>
          <cell r="K9239">
            <v>0</v>
          </cell>
          <cell r="L9239">
            <v>0</v>
          </cell>
          <cell r="M9239">
            <v>100</v>
          </cell>
          <cell r="N9239">
            <v>1</v>
          </cell>
        </row>
        <row r="9240">
          <cell r="A9240" t="str">
            <v>99312993412</v>
          </cell>
          <cell r="B9240">
            <v>99312</v>
          </cell>
          <cell r="C9240">
            <v>99341</v>
          </cell>
          <cell r="D9240">
            <v>2</v>
          </cell>
          <cell r="E9240">
            <v>1</v>
          </cell>
          <cell r="F9240">
            <v>100</v>
          </cell>
          <cell r="I9240">
            <v>0</v>
          </cell>
          <cell r="J9240">
            <v>0</v>
          </cell>
          <cell r="K9240">
            <v>0</v>
          </cell>
          <cell r="L9240">
            <v>0</v>
          </cell>
          <cell r="M9240">
            <v>100</v>
          </cell>
          <cell r="N9240">
            <v>1</v>
          </cell>
        </row>
        <row r="9241">
          <cell r="A9241" t="str">
            <v>99313993151</v>
          </cell>
          <cell r="B9241">
            <v>99313</v>
          </cell>
          <cell r="C9241">
            <v>99315</v>
          </cell>
          <cell r="D9241">
            <v>1</v>
          </cell>
          <cell r="E9241">
            <v>1</v>
          </cell>
          <cell r="F9241">
            <v>100</v>
          </cell>
          <cell r="I9241">
            <v>0</v>
          </cell>
          <cell r="J9241">
            <v>0</v>
          </cell>
          <cell r="K9241">
            <v>0</v>
          </cell>
          <cell r="L9241">
            <v>0</v>
          </cell>
          <cell r="M9241">
            <v>100</v>
          </cell>
          <cell r="N9241">
            <v>0</v>
          </cell>
        </row>
        <row r="9242">
          <cell r="A9242" t="str">
            <v>99317993191</v>
          </cell>
          <cell r="B9242">
            <v>99317</v>
          </cell>
          <cell r="C9242">
            <v>99319</v>
          </cell>
          <cell r="D9242">
            <v>1</v>
          </cell>
          <cell r="E9242">
            <v>1</v>
          </cell>
          <cell r="F9242">
            <v>100</v>
          </cell>
          <cell r="I9242">
            <v>0</v>
          </cell>
          <cell r="J9242">
            <v>0</v>
          </cell>
          <cell r="K9242">
            <v>0</v>
          </cell>
          <cell r="L9242">
            <v>0</v>
          </cell>
          <cell r="M9242">
            <v>100</v>
          </cell>
          <cell r="N9242">
            <v>0</v>
          </cell>
        </row>
        <row r="9243">
          <cell r="A9243" t="str">
            <v>99317993991</v>
          </cell>
          <cell r="B9243">
            <v>99317</v>
          </cell>
          <cell r="C9243">
            <v>99399</v>
          </cell>
          <cell r="D9243">
            <v>1</v>
          </cell>
          <cell r="E9243">
            <v>1</v>
          </cell>
          <cell r="F9243">
            <v>100</v>
          </cell>
          <cell r="I9243">
            <v>0</v>
          </cell>
          <cell r="J9243">
            <v>0</v>
          </cell>
          <cell r="K9243">
            <v>0</v>
          </cell>
          <cell r="L9243">
            <v>0</v>
          </cell>
          <cell r="M9243">
            <v>100</v>
          </cell>
          <cell r="N9243">
            <v>0</v>
          </cell>
        </row>
        <row r="9244">
          <cell r="A9244" t="str">
            <v>99318994111</v>
          </cell>
          <cell r="B9244">
            <v>99318</v>
          </cell>
          <cell r="C9244">
            <v>99411</v>
          </cell>
          <cell r="D9244">
            <v>1</v>
          </cell>
          <cell r="E9244">
            <v>1</v>
          </cell>
          <cell r="F9244">
            <v>100</v>
          </cell>
          <cell r="I9244">
            <v>0</v>
          </cell>
          <cell r="J9244">
            <v>0</v>
          </cell>
          <cell r="K9244">
            <v>0</v>
          </cell>
          <cell r="L9244">
            <v>0</v>
          </cell>
          <cell r="M9244">
            <v>100</v>
          </cell>
          <cell r="N9244">
            <v>0</v>
          </cell>
        </row>
        <row r="9245">
          <cell r="A9245" t="str">
            <v>99318994571</v>
          </cell>
          <cell r="B9245">
            <v>99318</v>
          </cell>
          <cell r="C9245">
            <v>99457</v>
          </cell>
          <cell r="D9245">
            <v>1</v>
          </cell>
          <cell r="E9245">
            <v>1</v>
          </cell>
          <cell r="F9245">
            <v>100</v>
          </cell>
          <cell r="I9245">
            <v>0</v>
          </cell>
          <cell r="J9245">
            <v>0</v>
          </cell>
          <cell r="K9245">
            <v>0</v>
          </cell>
          <cell r="L9245">
            <v>0</v>
          </cell>
          <cell r="M9245">
            <v>100</v>
          </cell>
          <cell r="N9245">
            <v>0</v>
          </cell>
        </row>
        <row r="9246">
          <cell r="A9246" t="str">
            <v>99319993381</v>
          </cell>
          <cell r="B9246">
            <v>99319</v>
          </cell>
          <cell r="C9246">
            <v>99338</v>
          </cell>
          <cell r="D9246">
            <v>1</v>
          </cell>
          <cell r="E9246">
            <v>1</v>
          </cell>
          <cell r="F9246">
            <v>100</v>
          </cell>
          <cell r="I9246">
            <v>0</v>
          </cell>
          <cell r="J9246">
            <v>0</v>
          </cell>
          <cell r="K9246">
            <v>0</v>
          </cell>
          <cell r="L9246">
            <v>0</v>
          </cell>
          <cell r="M9246">
            <v>100</v>
          </cell>
          <cell r="N9246">
            <v>0</v>
          </cell>
        </row>
        <row r="9247">
          <cell r="A9247" t="str">
            <v>99320993341</v>
          </cell>
          <cell r="B9247">
            <v>99320</v>
          </cell>
          <cell r="C9247">
            <v>99334</v>
          </cell>
          <cell r="D9247">
            <v>1</v>
          </cell>
          <cell r="E9247">
            <v>1</v>
          </cell>
          <cell r="F9247">
            <v>100</v>
          </cell>
          <cell r="I9247">
            <v>0</v>
          </cell>
          <cell r="J9247">
            <v>0</v>
          </cell>
          <cell r="K9247">
            <v>0</v>
          </cell>
          <cell r="L9247">
            <v>0</v>
          </cell>
          <cell r="M9247">
            <v>100</v>
          </cell>
          <cell r="N9247">
            <v>0</v>
          </cell>
        </row>
        <row r="9248">
          <cell r="A9248" t="str">
            <v>99321993411</v>
          </cell>
          <cell r="B9248">
            <v>99321</v>
          </cell>
          <cell r="C9248">
            <v>99341</v>
          </cell>
          <cell r="D9248">
            <v>1</v>
          </cell>
          <cell r="E9248">
            <v>1</v>
          </cell>
          <cell r="F9248">
            <v>100</v>
          </cell>
          <cell r="I9248">
            <v>0</v>
          </cell>
          <cell r="J9248">
            <v>0</v>
          </cell>
          <cell r="K9248">
            <v>0</v>
          </cell>
          <cell r="L9248">
            <v>0</v>
          </cell>
          <cell r="M9248">
            <v>100</v>
          </cell>
          <cell r="N9248">
            <v>0</v>
          </cell>
        </row>
        <row r="9249">
          <cell r="A9249" t="str">
            <v>99321995791</v>
          </cell>
          <cell r="B9249">
            <v>99321</v>
          </cell>
          <cell r="C9249">
            <v>99579</v>
          </cell>
          <cell r="D9249">
            <v>1</v>
          </cell>
          <cell r="E9249">
            <v>1</v>
          </cell>
          <cell r="F9249">
            <v>100</v>
          </cell>
          <cell r="I9249">
            <v>0</v>
          </cell>
          <cell r="J9249">
            <v>0</v>
          </cell>
          <cell r="K9249">
            <v>0</v>
          </cell>
          <cell r="L9249">
            <v>0</v>
          </cell>
          <cell r="M9249">
            <v>100</v>
          </cell>
          <cell r="N9249">
            <v>0</v>
          </cell>
        </row>
        <row r="9250">
          <cell r="A9250" t="str">
            <v>99322993381</v>
          </cell>
          <cell r="B9250">
            <v>99322</v>
          </cell>
          <cell r="C9250">
            <v>99338</v>
          </cell>
          <cell r="D9250">
            <v>1</v>
          </cell>
          <cell r="E9250">
            <v>1</v>
          </cell>
          <cell r="F9250">
            <v>100</v>
          </cell>
          <cell r="I9250">
            <v>0</v>
          </cell>
          <cell r="J9250">
            <v>0</v>
          </cell>
          <cell r="K9250">
            <v>0</v>
          </cell>
          <cell r="L9250">
            <v>0</v>
          </cell>
          <cell r="M9250">
            <v>100</v>
          </cell>
          <cell r="N9250">
            <v>0</v>
          </cell>
        </row>
        <row r="9251">
          <cell r="A9251" t="str">
            <v>99322993411</v>
          </cell>
          <cell r="B9251">
            <v>99322</v>
          </cell>
          <cell r="C9251">
            <v>99341</v>
          </cell>
          <cell r="D9251">
            <v>1</v>
          </cell>
          <cell r="E9251">
            <v>1</v>
          </cell>
          <cell r="F9251">
            <v>100</v>
          </cell>
          <cell r="I9251">
            <v>0</v>
          </cell>
          <cell r="J9251">
            <v>0</v>
          </cell>
          <cell r="K9251">
            <v>0</v>
          </cell>
          <cell r="L9251">
            <v>0</v>
          </cell>
          <cell r="M9251">
            <v>100</v>
          </cell>
          <cell r="N9251">
            <v>0</v>
          </cell>
        </row>
        <row r="9252">
          <cell r="A9252" t="str">
            <v>99323993381</v>
          </cell>
          <cell r="B9252">
            <v>99323</v>
          </cell>
          <cell r="C9252">
            <v>99338</v>
          </cell>
          <cell r="D9252">
            <v>1</v>
          </cell>
          <cell r="E9252">
            <v>1</v>
          </cell>
          <cell r="F9252">
            <v>100</v>
          </cell>
          <cell r="I9252">
            <v>0</v>
          </cell>
          <cell r="J9252">
            <v>0</v>
          </cell>
          <cell r="K9252">
            <v>0</v>
          </cell>
          <cell r="L9252">
            <v>0</v>
          </cell>
          <cell r="M9252">
            <v>100</v>
          </cell>
          <cell r="N9252">
            <v>0</v>
          </cell>
        </row>
        <row r="9253">
          <cell r="A9253" t="str">
            <v>99323996521</v>
          </cell>
          <cell r="B9253">
            <v>99323</v>
          </cell>
          <cell r="C9253">
            <v>99652</v>
          </cell>
          <cell r="D9253">
            <v>1</v>
          </cell>
          <cell r="E9253">
            <v>1</v>
          </cell>
          <cell r="F9253">
            <v>100</v>
          </cell>
          <cell r="I9253">
            <v>0</v>
          </cell>
          <cell r="J9253">
            <v>0</v>
          </cell>
          <cell r="K9253">
            <v>0</v>
          </cell>
          <cell r="L9253">
            <v>0</v>
          </cell>
          <cell r="M9253">
            <v>100</v>
          </cell>
          <cell r="N9253">
            <v>0</v>
          </cell>
        </row>
        <row r="9254">
          <cell r="A9254" t="str">
            <v>99324993251</v>
          </cell>
          <cell r="B9254">
            <v>99324</v>
          </cell>
          <cell r="C9254">
            <v>99325</v>
          </cell>
          <cell r="D9254">
            <v>1</v>
          </cell>
          <cell r="E9254">
            <v>1</v>
          </cell>
          <cell r="F9254">
            <v>100</v>
          </cell>
          <cell r="I9254">
            <v>0</v>
          </cell>
          <cell r="J9254">
            <v>0</v>
          </cell>
          <cell r="K9254">
            <v>0</v>
          </cell>
          <cell r="L9254">
            <v>0</v>
          </cell>
          <cell r="M9254">
            <v>100</v>
          </cell>
          <cell r="N9254">
            <v>0</v>
          </cell>
        </row>
        <row r="9255">
          <cell r="A9255" t="str">
            <v>99324993301</v>
          </cell>
          <cell r="B9255">
            <v>99324</v>
          </cell>
          <cell r="C9255">
            <v>99330</v>
          </cell>
          <cell r="D9255">
            <v>1</v>
          </cell>
          <cell r="E9255">
            <v>1</v>
          </cell>
          <cell r="F9255">
            <v>100</v>
          </cell>
          <cell r="I9255">
            <v>0</v>
          </cell>
          <cell r="J9255">
            <v>0</v>
          </cell>
          <cell r="K9255">
            <v>0</v>
          </cell>
          <cell r="L9255">
            <v>0</v>
          </cell>
          <cell r="M9255">
            <v>100</v>
          </cell>
          <cell r="N9255">
            <v>0</v>
          </cell>
        </row>
        <row r="9256">
          <cell r="A9256" t="str">
            <v>99324994081</v>
          </cell>
          <cell r="B9256">
            <v>99324</v>
          </cell>
          <cell r="C9256">
            <v>99408</v>
          </cell>
          <cell r="D9256">
            <v>1</v>
          </cell>
          <cell r="E9256">
            <v>1</v>
          </cell>
          <cell r="F9256">
            <v>100</v>
          </cell>
          <cell r="I9256">
            <v>0</v>
          </cell>
          <cell r="J9256">
            <v>0</v>
          </cell>
          <cell r="K9256">
            <v>0</v>
          </cell>
          <cell r="L9256">
            <v>0</v>
          </cell>
          <cell r="M9256">
            <v>100</v>
          </cell>
          <cell r="N9256">
            <v>0</v>
          </cell>
        </row>
        <row r="9257">
          <cell r="A9257" t="str">
            <v>99325993281</v>
          </cell>
          <cell r="B9257">
            <v>99325</v>
          </cell>
          <cell r="C9257">
            <v>99328</v>
          </cell>
          <cell r="D9257">
            <v>1</v>
          </cell>
          <cell r="E9257">
            <v>1</v>
          </cell>
          <cell r="F9257">
            <v>100</v>
          </cell>
          <cell r="I9257">
            <v>0</v>
          </cell>
          <cell r="J9257">
            <v>0</v>
          </cell>
          <cell r="K9257">
            <v>0</v>
          </cell>
          <cell r="L9257">
            <v>0</v>
          </cell>
          <cell r="M9257">
            <v>100</v>
          </cell>
          <cell r="N9257">
            <v>0</v>
          </cell>
        </row>
        <row r="9258">
          <cell r="A9258" t="str">
            <v>99326993271</v>
          </cell>
          <cell r="B9258">
            <v>99326</v>
          </cell>
          <cell r="C9258">
            <v>99327</v>
          </cell>
          <cell r="D9258">
            <v>1</v>
          </cell>
          <cell r="E9258">
            <v>1</v>
          </cell>
          <cell r="F9258">
            <v>100</v>
          </cell>
          <cell r="I9258">
            <v>0</v>
          </cell>
          <cell r="J9258">
            <v>0</v>
          </cell>
          <cell r="K9258">
            <v>0</v>
          </cell>
          <cell r="L9258">
            <v>0</v>
          </cell>
          <cell r="M9258">
            <v>100</v>
          </cell>
          <cell r="N9258">
            <v>0</v>
          </cell>
        </row>
        <row r="9259">
          <cell r="A9259" t="str">
            <v>99326993301</v>
          </cell>
          <cell r="B9259">
            <v>99326</v>
          </cell>
          <cell r="C9259">
            <v>99330</v>
          </cell>
          <cell r="D9259">
            <v>1</v>
          </cell>
          <cell r="E9259">
            <v>1</v>
          </cell>
          <cell r="F9259">
            <v>100</v>
          </cell>
          <cell r="I9259">
            <v>0</v>
          </cell>
          <cell r="J9259">
            <v>0</v>
          </cell>
          <cell r="K9259">
            <v>0</v>
          </cell>
          <cell r="L9259">
            <v>0</v>
          </cell>
          <cell r="M9259">
            <v>100</v>
          </cell>
          <cell r="N9259">
            <v>0</v>
          </cell>
        </row>
        <row r="9260">
          <cell r="A9260" t="str">
            <v>99326993441</v>
          </cell>
          <cell r="B9260">
            <v>99326</v>
          </cell>
          <cell r="C9260">
            <v>99344</v>
          </cell>
          <cell r="D9260">
            <v>1</v>
          </cell>
          <cell r="E9260">
            <v>1</v>
          </cell>
          <cell r="F9260">
            <v>100</v>
          </cell>
          <cell r="I9260">
            <v>0</v>
          </cell>
          <cell r="J9260">
            <v>0</v>
          </cell>
          <cell r="K9260">
            <v>0</v>
          </cell>
          <cell r="L9260">
            <v>0</v>
          </cell>
          <cell r="M9260">
            <v>100</v>
          </cell>
          <cell r="N9260">
            <v>0</v>
          </cell>
        </row>
        <row r="9261">
          <cell r="A9261" t="str">
            <v>99326994081</v>
          </cell>
          <cell r="B9261">
            <v>99326</v>
          </cell>
          <cell r="C9261">
            <v>99408</v>
          </cell>
          <cell r="D9261">
            <v>1</v>
          </cell>
          <cell r="E9261">
            <v>1</v>
          </cell>
          <cell r="F9261">
            <v>100</v>
          </cell>
          <cell r="I9261">
            <v>0</v>
          </cell>
          <cell r="J9261">
            <v>0</v>
          </cell>
          <cell r="K9261">
            <v>0</v>
          </cell>
          <cell r="L9261">
            <v>0</v>
          </cell>
          <cell r="M9261">
            <v>100</v>
          </cell>
          <cell r="N9261">
            <v>0</v>
          </cell>
        </row>
        <row r="9262">
          <cell r="A9262" t="str">
            <v>99327993381</v>
          </cell>
          <cell r="B9262">
            <v>99327</v>
          </cell>
          <cell r="C9262">
            <v>99338</v>
          </cell>
          <cell r="D9262">
            <v>1</v>
          </cell>
          <cell r="E9262">
            <v>1</v>
          </cell>
          <cell r="F9262">
            <v>100</v>
          </cell>
          <cell r="I9262">
            <v>0</v>
          </cell>
          <cell r="J9262">
            <v>0</v>
          </cell>
          <cell r="K9262">
            <v>0</v>
          </cell>
          <cell r="L9262">
            <v>0</v>
          </cell>
          <cell r="M9262">
            <v>100</v>
          </cell>
          <cell r="N9262">
            <v>0</v>
          </cell>
        </row>
        <row r="9263">
          <cell r="A9263" t="str">
            <v>99328993381</v>
          </cell>
          <cell r="B9263">
            <v>99328</v>
          </cell>
          <cell r="C9263">
            <v>99338</v>
          </cell>
          <cell r="D9263">
            <v>1</v>
          </cell>
          <cell r="E9263">
            <v>1</v>
          </cell>
          <cell r="F9263">
            <v>100</v>
          </cell>
          <cell r="I9263">
            <v>0</v>
          </cell>
          <cell r="J9263">
            <v>0</v>
          </cell>
          <cell r="K9263">
            <v>0</v>
          </cell>
          <cell r="L9263">
            <v>0</v>
          </cell>
          <cell r="M9263">
            <v>100</v>
          </cell>
          <cell r="N9263">
            <v>0</v>
          </cell>
        </row>
        <row r="9264">
          <cell r="A9264" t="str">
            <v>99329993391</v>
          </cell>
          <cell r="B9264">
            <v>99329</v>
          </cell>
          <cell r="C9264">
            <v>99339</v>
          </cell>
          <cell r="D9264">
            <v>1</v>
          </cell>
          <cell r="E9264">
            <v>1</v>
          </cell>
          <cell r="F9264">
            <v>100</v>
          </cell>
          <cell r="I9264">
            <v>0</v>
          </cell>
          <cell r="J9264">
            <v>0</v>
          </cell>
          <cell r="K9264">
            <v>0</v>
          </cell>
          <cell r="L9264">
            <v>0</v>
          </cell>
          <cell r="M9264">
            <v>100</v>
          </cell>
          <cell r="N9264">
            <v>0</v>
          </cell>
        </row>
        <row r="9265">
          <cell r="A9265" t="str">
            <v>99329993841</v>
          </cell>
          <cell r="B9265">
            <v>99329</v>
          </cell>
          <cell r="C9265">
            <v>99384</v>
          </cell>
          <cell r="D9265">
            <v>1</v>
          </cell>
          <cell r="E9265">
            <v>1</v>
          </cell>
          <cell r="F9265">
            <v>100</v>
          </cell>
          <cell r="I9265">
            <v>0</v>
          </cell>
          <cell r="J9265">
            <v>0</v>
          </cell>
          <cell r="K9265">
            <v>0</v>
          </cell>
          <cell r="L9265">
            <v>0</v>
          </cell>
          <cell r="M9265">
            <v>100</v>
          </cell>
          <cell r="N9265">
            <v>0</v>
          </cell>
        </row>
        <row r="9266">
          <cell r="A9266" t="str">
            <v>99331993321</v>
          </cell>
          <cell r="B9266">
            <v>99331</v>
          </cell>
          <cell r="C9266">
            <v>99332</v>
          </cell>
          <cell r="D9266">
            <v>1</v>
          </cell>
          <cell r="E9266">
            <v>1</v>
          </cell>
          <cell r="F9266">
            <v>100</v>
          </cell>
          <cell r="I9266">
            <v>0</v>
          </cell>
          <cell r="J9266">
            <v>0</v>
          </cell>
          <cell r="K9266">
            <v>0</v>
          </cell>
          <cell r="L9266">
            <v>0</v>
          </cell>
          <cell r="M9266">
            <v>100</v>
          </cell>
          <cell r="N9266">
            <v>0</v>
          </cell>
        </row>
        <row r="9267">
          <cell r="A9267" t="str">
            <v>99331993581</v>
          </cell>
          <cell r="B9267">
            <v>99331</v>
          </cell>
          <cell r="C9267">
            <v>99358</v>
          </cell>
          <cell r="D9267">
            <v>1</v>
          </cell>
          <cell r="E9267">
            <v>1</v>
          </cell>
          <cell r="F9267">
            <v>100</v>
          </cell>
          <cell r="I9267">
            <v>0</v>
          </cell>
          <cell r="J9267">
            <v>0</v>
          </cell>
          <cell r="K9267">
            <v>0</v>
          </cell>
          <cell r="L9267">
            <v>0</v>
          </cell>
          <cell r="M9267">
            <v>100</v>
          </cell>
          <cell r="N9267">
            <v>0</v>
          </cell>
        </row>
        <row r="9268">
          <cell r="A9268" t="str">
            <v>99332993341</v>
          </cell>
          <cell r="B9268">
            <v>99332</v>
          </cell>
          <cell r="C9268">
            <v>99334</v>
          </cell>
          <cell r="D9268">
            <v>1</v>
          </cell>
          <cell r="E9268">
            <v>1</v>
          </cell>
          <cell r="F9268">
            <v>100</v>
          </cell>
          <cell r="I9268">
            <v>0</v>
          </cell>
          <cell r="J9268">
            <v>0</v>
          </cell>
          <cell r="K9268">
            <v>0</v>
          </cell>
          <cell r="L9268">
            <v>0</v>
          </cell>
          <cell r="M9268">
            <v>100</v>
          </cell>
          <cell r="N9268">
            <v>0</v>
          </cell>
        </row>
        <row r="9269">
          <cell r="A9269" t="str">
            <v>99333993401</v>
          </cell>
          <cell r="B9269">
            <v>99333</v>
          </cell>
          <cell r="C9269">
            <v>99340</v>
          </cell>
          <cell r="D9269">
            <v>1</v>
          </cell>
          <cell r="E9269">
            <v>1</v>
          </cell>
          <cell r="F9269">
            <v>100</v>
          </cell>
          <cell r="I9269">
            <v>0</v>
          </cell>
          <cell r="J9269">
            <v>0</v>
          </cell>
          <cell r="K9269">
            <v>0</v>
          </cell>
          <cell r="L9269">
            <v>0</v>
          </cell>
          <cell r="M9269">
            <v>100</v>
          </cell>
          <cell r="N9269">
            <v>0</v>
          </cell>
        </row>
        <row r="9270">
          <cell r="A9270" t="str">
            <v>99333994501</v>
          </cell>
          <cell r="B9270">
            <v>99333</v>
          </cell>
          <cell r="C9270">
            <v>99450</v>
          </cell>
          <cell r="D9270">
            <v>1</v>
          </cell>
          <cell r="E9270">
            <v>1</v>
          </cell>
          <cell r="F9270">
            <v>100</v>
          </cell>
          <cell r="I9270">
            <v>0</v>
          </cell>
          <cell r="J9270">
            <v>0</v>
          </cell>
          <cell r="K9270">
            <v>0</v>
          </cell>
          <cell r="L9270">
            <v>0</v>
          </cell>
          <cell r="M9270">
            <v>100</v>
          </cell>
          <cell r="N9270">
            <v>0</v>
          </cell>
        </row>
        <row r="9271">
          <cell r="A9271" t="str">
            <v>99333995651</v>
          </cell>
          <cell r="B9271">
            <v>99333</v>
          </cell>
          <cell r="C9271">
            <v>99565</v>
          </cell>
          <cell r="D9271">
            <v>1</v>
          </cell>
          <cell r="E9271">
            <v>1</v>
          </cell>
          <cell r="F9271">
            <v>100</v>
          </cell>
          <cell r="I9271">
            <v>0</v>
          </cell>
          <cell r="J9271">
            <v>0</v>
          </cell>
          <cell r="K9271">
            <v>0</v>
          </cell>
          <cell r="L9271">
            <v>0</v>
          </cell>
          <cell r="M9271">
            <v>100</v>
          </cell>
          <cell r="N9271">
            <v>0</v>
          </cell>
        </row>
        <row r="9272">
          <cell r="A9272" t="str">
            <v>99334993381</v>
          </cell>
          <cell r="B9272">
            <v>99334</v>
          </cell>
          <cell r="C9272">
            <v>99338</v>
          </cell>
          <cell r="D9272">
            <v>1</v>
          </cell>
          <cell r="E9272">
            <v>1</v>
          </cell>
          <cell r="F9272">
            <v>100</v>
          </cell>
          <cell r="I9272">
            <v>0</v>
          </cell>
          <cell r="J9272">
            <v>0</v>
          </cell>
          <cell r="K9272">
            <v>0</v>
          </cell>
          <cell r="L9272">
            <v>0</v>
          </cell>
          <cell r="M9272">
            <v>100</v>
          </cell>
          <cell r="N9272">
            <v>0</v>
          </cell>
        </row>
        <row r="9273">
          <cell r="A9273" t="str">
            <v>99335993381</v>
          </cell>
          <cell r="B9273">
            <v>99335</v>
          </cell>
          <cell r="C9273">
            <v>99338</v>
          </cell>
          <cell r="D9273">
            <v>1</v>
          </cell>
          <cell r="E9273">
            <v>1</v>
          </cell>
          <cell r="F9273">
            <v>100</v>
          </cell>
          <cell r="I9273">
            <v>0</v>
          </cell>
          <cell r="J9273">
            <v>0</v>
          </cell>
          <cell r="K9273">
            <v>0</v>
          </cell>
          <cell r="L9273">
            <v>0</v>
          </cell>
          <cell r="M9273">
            <v>100</v>
          </cell>
          <cell r="N9273">
            <v>0</v>
          </cell>
        </row>
        <row r="9274">
          <cell r="A9274" t="str">
            <v>99335993781</v>
          </cell>
          <cell r="B9274">
            <v>99335</v>
          </cell>
          <cell r="C9274">
            <v>99378</v>
          </cell>
          <cell r="D9274">
            <v>1</v>
          </cell>
          <cell r="E9274">
            <v>1</v>
          </cell>
          <cell r="F9274">
            <v>100</v>
          </cell>
          <cell r="I9274">
            <v>0</v>
          </cell>
          <cell r="J9274">
            <v>0</v>
          </cell>
          <cell r="K9274">
            <v>0</v>
          </cell>
          <cell r="L9274">
            <v>0</v>
          </cell>
          <cell r="M9274">
            <v>100</v>
          </cell>
          <cell r="N9274">
            <v>0</v>
          </cell>
        </row>
        <row r="9275">
          <cell r="A9275" t="str">
            <v>99337993381</v>
          </cell>
          <cell r="B9275">
            <v>99337</v>
          </cell>
          <cell r="C9275">
            <v>99338</v>
          </cell>
          <cell r="D9275">
            <v>1</v>
          </cell>
          <cell r="E9275">
            <v>1</v>
          </cell>
          <cell r="F9275">
            <v>100</v>
          </cell>
          <cell r="I9275">
            <v>0</v>
          </cell>
          <cell r="J9275">
            <v>0</v>
          </cell>
          <cell r="K9275">
            <v>0</v>
          </cell>
          <cell r="L9275">
            <v>0</v>
          </cell>
          <cell r="M9275">
            <v>100</v>
          </cell>
          <cell r="N9275">
            <v>1</v>
          </cell>
        </row>
        <row r="9276">
          <cell r="A9276" t="str">
            <v>99337996471</v>
          </cell>
          <cell r="B9276">
            <v>99337</v>
          </cell>
          <cell r="C9276">
            <v>99647</v>
          </cell>
          <cell r="D9276">
            <v>1</v>
          </cell>
          <cell r="E9276">
            <v>1</v>
          </cell>
          <cell r="F9276">
            <v>100</v>
          </cell>
          <cell r="I9276">
            <v>0</v>
          </cell>
          <cell r="J9276">
            <v>0</v>
          </cell>
          <cell r="K9276">
            <v>0</v>
          </cell>
          <cell r="L9276">
            <v>0</v>
          </cell>
          <cell r="M9276">
            <v>100</v>
          </cell>
          <cell r="N9276">
            <v>0</v>
          </cell>
        </row>
        <row r="9277">
          <cell r="A9277" t="str">
            <v>99338993841</v>
          </cell>
          <cell r="B9277">
            <v>99338</v>
          </cell>
          <cell r="C9277">
            <v>99384</v>
          </cell>
          <cell r="D9277">
            <v>1</v>
          </cell>
          <cell r="E9277">
            <v>1</v>
          </cell>
          <cell r="F9277">
            <v>100</v>
          </cell>
          <cell r="I9277">
            <v>0</v>
          </cell>
          <cell r="J9277">
            <v>0</v>
          </cell>
          <cell r="K9277">
            <v>0</v>
          </cell>
          <cell r="L9277">
            <v>0</v>
          </cell>
          <cell r="M9277">
            <v>100</v>
          </cell>
          <cell r="N9277">
            <v>0</v>
          </cell>
        </row>
        <row r="9278">
          <cell r="A9278" t="str">
            <v>99338994111</v>
          </cell>
          <cell r="B9278">
            <v>99338</v>
          </cell>
          <cell r="C9278">
            <v>99411</v>
          </cell>
          <cell r="D9278">
            <v>1</v>
          </cell>
          <cell r="E9278">
            <v>1</v>
          </cell>
          <cell r="F9278">
            <v>100</v>
          </cell>
          <cell r="I9278">
            <v>0</v>
          </cell>
          <cell r="J9278">
            <v>0</v>
          </cell>
          <cell r="K9278">
            <v>0</v>
          </cell>
          <cell r="L9278">
            <v>0</v>
          </cell>
          <cell r="M9278">
            <v>100</v>
          </cell>
          <cell r="N9278">
            <v>0</v>
          </cell>
        </row>
        <row r="9279">
          <cell r="A9279" t="str">
            <v>99338995921</v>
          </cell>
          <cell r="B9279">
            <v>99338</v>
          </cell>
          <cell r="C9279">
            <v>99592</v>
          </cell>
          <cell r="D9279">
            <v>1</v>
          </cell>
          <cell r="E9279">
            <v>1</v>
          </cell>
          <cell r="F9279">
            <v>100</v>
          </cell>
          <cell r="I9279">
            <v>0</v>
          </cell>
          <cell r="J9279">
            <v>0</v>
          </cell>
          <cell r="K9279">
            <v>0</v>
          </cell>
          <cell r="L9279">
            <v>0</v>
          </cell>
          <cell r="M9279">
            <v>100</v>
          </cell>
          <cell r="N9279">
            <v>0</v>
          </cell>
        </row>
        <row r="9280">
          <cell r="A9280" t="str">
            <v>99339993411</v>
          </cell>
          <cell r="B9280">
            <v>99339</v>
          </cell>
          <cell r="C9280">
            <v>99341</v>
          </cell>
          <cell r="D9280">
            <v>1</v>
          </cell>
          <cell r="E9280">
            <v>1</v>
          </cell>
          <cell r="F9280">
            <v>100</v>
          </cell>
          <cell r="I9280">
            <v>0</v>
          </cell>
          <cell r="J9280">
            <v>0</v>
          </cell>
          <cell r="K9280">
            <v>0</v>
          </cell>
          <cell r="L9280">
            <v>0</v>
          </cell>
          <cell r="M9280">
            <v>100</v>
          </cell>
          <cell r="N9280">
            <v>0</v>
          </cell>
        </row>
        <row r="9281">
          <cell r="A9281" t="str">
            <v>99340993421</v>
          </cell>
          <cell r="B9281">
            <v>99340</v>
          </cell>
          <cell r="C9281">
            <v>99342</v>
          </cell>
          <cell r="D9281">
            <v>1</v>
          </cell>
          <cell r="E9281">
            <v>1</v>
          </cell>
          <cell r="F9281">
            <v>100</v>
          </cell>
          <cell r="I9281">
            <v>0</v>
          </cell>
          <cell r="J9281">
            <v>0</v>
          </cell>
          <cell r="K9281">
            <v>0</v>
          </cell>
          <cell r="L9281">
            <v>0</v>
          </cell>
          <cell r="M9281">
            <v>100</v>
          </cell>
          <cell r="N9281">
            <v>1</v>
          </cell>
        </row>
        <row r="9282">
          <cell r="A9282" t="str">
            <v>99340993431</v>
          </cell>
          <cell r="B9282">
            <v>99340</v>
          </cell>
          <cell r="C9282">
            <v>99343</v>
          </cell>
          <cell r="D9282">
            <v>1</v>
          </cell>
          <cell r="E9282">
            <v>1</v>
          </cell>
          <cell r="F9282">
            <v>100</v>
          </cell>
          <cell r="I9282">
            <v>0</v>
          </cell>
          <cell r="J9282">
            <v>0</v>
          </cell>
          <cell r="K9282">
            <v>0</v>
          </cell>
          <cell r="L9282">
            <v>0</v>
          </cell>
          <cell r="M9282">
            <v>100</v>
          </cell>
          <cell r="N9282">
            <v>1</v>
          </cell>
        </row>
        <row r="9283">
          <cell r="A9283" t="str">
            <v>99340996271</v>
          </cell>
          <cell r="B9283">
            <v>99340</v>
          </cell>
          <cell r="C9283">
            <v>99627</v>
          </cell>
          <cell r="D9283">
            <v>1</v>
          </cell>
          <cell r="E9283">
            <v>1</v>
          </cell>
          <cell r="F9283">
            <v>100</v>
          </cell>
          <cell r="I9283">
            <v>0</v>
          </cell>
          <cell r="J9283">
            <v>0</v>
          </cell>
          <cell r="K9283">
            <v>0</v>
          </cell>
          <cell r="L9283">
            <v>0</v>
          </cell>
          <cell r="M9283">
            <v>100</v>
          </cell>
          <cell r="N9283">
            <v>0</v>
          </cell>
        </row>
        <row r="9284">
          <cell r="A9284" t="str">
            <v>99341996781</v>
          </cell>
          <cell r="B9284">
            <v>99341</v>
          </cell>
          <cell r="C9284">
            <v>99678</v>
          </cell>
          <cell r="D9284">
            <v>1</v>
          </cell>
          <cell r="E9284">
            <v>1</v>
          </cell>
          <cell r="F9284">
            <v>100</v>
          </cell>
          <cell r="I9284">
            <v>0</v>
          </cell>
          <cell r="J9284">
            <v>0</v>
          </cell>
          <cell r="K9284">
            <v>0</v>
          </cell>
          <cell r="L9284">
            <v>0</v>
          </cell>
          <cell r="M9284">
            <v>100</v>
          </cell>
          <cell r="N9284">
            <v>0</v>
          </cell>
        </row>
        <row r="9285">
          <cell r="A9285" t="str">
            <v>99344994081</v>
          </cell>
          <cell r="B9285">
            <v>99344</v>
          </cell>
          <cell r="C9285">
            <v>99408</v>
          </cell>
          <cell r="D9285">
            <v>1</v>
          </cell>
          <cell r="E9285">
            <v>1</v>
          </cell>
          <cell r="F9285">
            <v>100</v>
          </cell>
          <cell r="I9285">
            <v>0</v>
          </cell>
          <cell r="J9285">
            <v>0</v>
          </cell>
          <cell r="K9285">
            <v>0</v>
          </cell>
          <cell r="L9285">
            <v>0</v>
          </cell>
          <cell r="M9285">
            <v>100</v>
          </cell>
          <cell r="N9285">
            <v>0</v>
          </cell>
        </row>
        <row r="9286">
          <cell r="A9286" t="str">
            <v>99344994211</v>
          </cell>
          <cell r="B9286">
            <v>99344</v>
          </cell>
          <cell r="C9286">
            <v>99421</v>
          </cell>
          <cell r="D9286">
            <v>1</v>
          </cell>
          <cell r="E9286">
            <v>1</v>
          </cell>
          <cell r="F9286">
            <v>100</v>
          </cell>
          <cell r="I9286">
            <v>0</v>
          </cell>
          <cell r="J9286">
            <v>0</v>
          </cell>
          <cell r="K9286">
            <v>0</v>
          </cell>
          <cell r="L9286">
            <v>0</v>
          </cell>
          <cell r="M9286">
            <v>100</v>
          </cell>
          <cell r="N9286">
            <v>0</v>
          </cell>
        </row>
        <row r="9287">
          <cell r="A9287" t="str">
            <v>99345993461</v>
          </cell>
          <cell r="B9287">
            <v>99345</v>
          </cell>
          <cell r="C9287">
            <v>99346</v>
          </cell>
          <cell r="D9287">
            <v>1</v>
          </cell>
          <cell r="E9287">
            <v>1</v>
          </cell>
          <cell r="F9287">
            <v>100</v>
          </cell>
          <cell r="I9287">
            <v>0</v>
          </cell>
          <cell r="J9287">
            <v>0</v>
          </cell>
          <cell r="K9287">
            <v>0</v>
          </cell>
          <cell r="L9287">
            <v>0</v>
          </cell>
          <cell r="M9287">
            <v>100</v>
          </cell>
          <cell r="N9287">
            <v>0</v>
          </cell>
        </row>
        <row r="9288">
          <cell r="A9288" t="str">
            <v>99346993481</v>
          </cell>
          <cell r="B9288">
            <v>99346</v>
          </cell>
          <cell r="C9288">
            <v>99348</v>
          </cell>
          <cell r="D9288">
            <v>1</v>
          </cell>
          <cell r="E9288">
            <v>1</v>
          </cell>
          <cell r="F9288">
            <v>100</v>
          </cell>
          <cell r="I9288">
            <v>0</v>
          </cell>
          <cell r="J9288">
            <v>0</v>
          </cell>
          <cell r="K9288">
            <v>0</v>
          </cell>
          <cell r="L9288">
            <v>0</v>
          </cell>
          <cell r="M9288">
            <v>100</v>
          </cell>
          <cell r="N9288">
            <v>0</v>
          </cell>
        </row>
        <row r="9289">
          <cell r="A9289" t="str">
            <v>99347993481</v>
          </cell>
          <cell r="B9289">
            <v>99347</v>
          </cell>
          <cell r="C9289">
            <v>99348</v>
          </cell>
          <cell r="D9289">
            <v>1</v>
          </cell>
          <cell r="E9289">
            <v>1</v>
          </cell>
          <cell r="F9289">
            <v>100</v>
          </cell>
          <cell r="I9289">
            <v>0</v>
          </cell>
          <cell r="J9289">
            <v>0</v>
          </cell>
          <cell r="K9289">
            <v>0</v>
          </cell>
          <cell r="L9289">
            <v>0</v>
          </cell>
          <cell r="M9289">
            <v>100</v>
          </cell>
          <cell r="N9289">
            <v>0</v>
          </cell>
        </row>
        <row r="9290">
          <cell r="A9290" t="str">
            <v>99347993881</v>
          </cell>
          <cell r="B9290">
            <v>99347</v>
          </cell>
          <cell r="C9290">
            <v>99388</v>
          </cell>
          <cell r="D9290">
            <v>1</v>
          </cell>
          <cell r="E9290">
            <v>1</v>
          </cell>
          <cell r="F9290">
            <v>100</v>
          </cell>
          <cell r="I9290">
            <v>0</v>
          </cell>
          <cell r="J9290">
            <v>0</v>
          </cell>
          <cell r="K9290">
            <v>0</v>
          </cell>
          <cell r="L9290">
            <v>0</v>
          </cell>
          <cell r="M9290">
            <v>100</v>
          </cell>
          <cell r="N9290">
            <v>0</v>
          </cell>
        </row>
        <row r="9291">
          <cell r="A9291" t="str">
            <v>99347993961</v>
          </cell>
          <cell r="B9291">
            <v>99347</v>
          </cell>
          <cell r="C9291">
            <v>99396</v>
          </cell>
          <cell r="D9291">
            <v>1</v>
          </cell>
          <cell r="E9291">
            <v>1</v>
          </cell>
          <cell r="F9291">
            <v>100</v>
          </cell>
          <cell r="I9291">
            <v>0</v>
          </cell>
          <cell r="J9291">
            <v>0</v>
          </cell>
          <cell r="K9291">
            <v>0</v>
          </cell>
          <cell r="L9291">
            <v>0</v>
          </cell>
          <cell r="M9291">
            <v>100</v>
          </cell>
          <cell r="N9291">
            <v>0</v>
          </cell>
        </row>
        <row r="9292">
          <cell r="A9292" t="str">
            <v>99349993771</v>
          </cell>
          <cell r="B9292">
            <v>99349</v>
          </cell>
          <cell r="C9292">
            <v>99377</v>
          </cell>
          <cell r="D9292">
            <v>1</v>
          </cell>
          <cell r="E9292">
            <v>1</v>
          </cell>
          <cell r="F9292">
            <v>100</v>
          </cell>
          <cell r="I9292">
            <v>0</v>
          </cell>
          <cell r="J9292">
            <v>0</v>
          </cell>
          <cell r="K9292">
            <v>0</v>
          </cell>
          <cell r="L9292">
            <v>0</v>
          </cell>
          <cell r="M9292">
            <v>100</v>
          </cell>
          <cell r="N9292">
            <v>0</v>
          </cell>
        </row>
        <row r="9293">
          <cell r="A9293" t="str">
            <v>99349994071</v>
          </cell>
          <cell r="B9293">
            <v>99349</v>
          </cell>
          <cell r="C9293">
            <v>99407</v>
          </cell>
          <cell r="D9293">
            <v>1</v>
          </cell>
          <cell r="E9293">
            <v>1</v>
          </cell>
          <cell r="F9293">
            <v>100</v>
          </cell>
          <cell r="I9293">
            <v>0</v>
          </cell>
          <cell r="J9293">
            <v>0</v>
          </cell>
          <cell r="K9293">
            <v>0</v>
          </cell>
          <cell r="L9293">
            <v>0</v>
          </cell>
          <cell r="M9293">
            <v>100</v>
          </cell>
          <cell r="N9293">
            <v>0</v>
          </cell>
        </row>
        <row r="9294">
          <cell r="A9294" t="str">
            <v>99350993991</v>
          </cell>
          <cell r="B9294">
            <v>99350</v>
          </cell>
          <cell r="C9294">
            <v>99399</v>
          </cell>
          <cell r="D9294">
            <v>1</v>
          </cell>
          <cell r="E9294">
            <v>1</v>
          </cell>
          <cell r="F9294">
            <v>100</v>
          </cell>
          <cell r="I9294">
            <v>0</v>
          </cell>
          <cell r="J9294">
            <v>0</v>
          </cell>
          <cell r="K9294">
            <v>0</v>
          </cell>
          <cell r="L9294">
            <v>0</v>
          </cell>
          <cell r="M9294">
            <v>100</v>
          </cell>
          <cell r="N9294">
            <v>0</v>
          </cell>
        </row>
        <row r="9295">
          <cell r="A9295" t="str">
            <v>99350994101</v>
          </cell>
          <cell r="B9295">
            <v>99350</v>
          </cell>
          <cell r="C9295">
            <v>99410</v>
          </cell>
          <cell r="D9295">
            <v>1</v>
          </cell>
          <cell r="E9295">
            <v>1</v>
          </cell>
          <cell r="F9295">
            <v>100</v>
          </cell>
          <cell r="I9295">
            <v>0</v>
          </cell>
          <cell r="J9295">
            <v>0</v>
          </cell>
          <cell r="K9295">
            <v>0</v>
          </cell>
          <cell r="L9295">
            <v>0</v>
          </cell>
          <cell r="M9295">
            <v>100</v>
          </cell>
          <cell r="N9295">
            <v>0</v>
          </cell>
        </row>
        <row r="9296">
          <cell r="A9296" t="str">
            <v>99350994581</v>
          </cell>
          <cell r="B9296">
            <v>99350</v>
          </cell>
          <cell r="C9296">
            <v>99458</v>
          </cell>
          <cell r="D9296">
            <v>1</v>
          </cell>
          <cell r="E9296">
            <v>1</v>
          </cell>
          <cell r="F9296">
            <v>100</v>
          </cell>
          <cell r="I9296">
            <v>0</v>
          </cell>
          <cell r="J9296">
            <v>0</v>
          </cell>
          <cell r="K9296">
            <v>0</v>
          </cell>
          <cell r="L9296">
            <v>0</v>
          </cell>
          <cell r="M9296">
            <v>100</v>
          </cell>
          <cell r="N9296">
            <v>0</v>
          </cell>
        </row>
        <row r="9297">
          <cell r="A9297" t="str">
            <v>99351993551</v>
          </cell>
          <cell r="B9297">
            <v>99351</v>
          </cell>
          <cell r="C9297">
            <v>99355</v>
          </cell>
          <cell r="D9297">
            <v>1</v>
          </cell>
          <cell r="E9297">
            <v>1</v>
          </cell>
          <cell r="F9297">
            <v>100</v>
          </cell>
          <cell r="I9297">
            <v>0</v>
          </cell>
          <cell r="J9297">
            <v>0</v>
          </cell>
          <cell r="K9297">
            <v>0</v>
          </cell>
          <cell r="L9297">
            <v>0</v>
          </cell>
          <cell r="M9297">
            <v>100</v>
          </cell>
          <cell r="N9297">
            <v>0</v>
          </cell>
        </row>
        <row r="9298">
          <cell r="A9298" t="str">
            <v>99351993861</v>
          </cell>
          <cell r="B9298">
            <v>99351</v>
          </cell>
          <cell r="C9298">
            <v>99386</v>
          </cell>
          <cell r="D9298">
            <v>1</v>
          </cell>
          <cell r="E9298">
            <v>1</v>
          </cell>
          <cell r="F9298">
            <v>100</v>
          </cell>
          <cell r="I9298">
            <v>0</v>
          </cell>
          <cell r="J9298">
            <v>0</v>
          </cell>
          <cell r="K9298">
            <v>0</v>
          </cell>
          <cell r="L9298">
            <v>0</v>
          </cell>
          <cell r="M9298">
            <v>100</v>
          </cell>
          <cell r="N9298">
            <v>0</v>
          </cell>
        </row>
        <row r="9299">
          <cell r="A9299" t="str">
            <v>99351993931</v>
          </cell>
          <cell r="B9299">
            <v>99351</v>
          </cell>
          <cell r="C9299">
            <v>99393</v>
          </cell>
          <cell r="D9299">
            <v>1</v>
          </cell>
          <cell r="E9299">
            <v>1</v>
          </cell>
          <cell r="F9299">
            <v>100</v>
          </cell>
          <cell r="I9299">
            <v>0</v>
          </cell>
          <cell r="J9299">
            <v>0</v>
          </cell>
          <cell r="K9299">
            <v>0</v>
          </cell>
          <cell r="L9299">
            <v>0</v>
          </cell>
          <cell r="M9299">
            <v>100</v>
          </cell>
          <cell r="N9299">
            <v>0</v>
          </cell>
        </row>
        <row r="9300">
          <cell r="A9300" t="str">
            <v>99351993941</v>
          </cell>
          <cell r="B9300">
            <v>99351</v>
          </cell>
          <cell r="C9300">
            <v>99394</v>
          </cell>
          <cell r="D9300">
            <v>1</v>
          </cell>
          <cell r="E9300">
            <v>1</v>
          </cell>
          <cell r="F9300">
            <v>100</v>
          </cell>
          <cell r="I9300">
            <v>0</v>
          </cell>
          <cell r="J9300">
            <v>0</v>
          </cell>
          <cell r="K9300">
            <v>0</v>
          </cell>
          <cell r="L9300">
            <v>0</v>
          </cell>
          <cell r="M9300">
            <v>100</v>
          </cell>
          <cell r="N9300">
            <v>0</v>
          </cell>
        </row>
        <row r="9301">
          <cell r="A9301" t="str">
            <v>99351994001</v>
          </cell>
          <cell r="B9301">
            <v>99351</v>
          </cell>
          <cell r="C9301">
            <v>99400</v>
          </cell>
          <cell r="D9301">
            <v>1</v>
          </cell>
          <cell r="E9301">
            <v>1</v>
          </cell>
          <cell r="F9301">
            <v>100</v>
          </cell>
          <cell r="I9301">
            <v>0</v>
          </cell>
          <cell r="J9301">
            <v>0</v>
          </cell>
          <cell r="K9301">
            <v>0</v>
          </cell>
          <cell r="L9301">
            <v>0</v>
          </cell>
          <cell r="M9301">
            <v>100</v>
          </cell>
          <cell r="N9301">
            <v>0</v>
          </cell>
        </row>
        <row r="9302">
          <cell r="A9302" t="str">
            <v>99351994031</v>
          </cell>
          <cell r="B9302">
            <v>99351</v>
          </cell>
          <cell r="C9302">
            <v>99403</v>
          </cell>
          <cell r="D9302">
            <v>1</v>
          </cell>
          <cell r="E9302">
            <v>1</v>
          </cell>
          <cell r="F9302">
            <v>100</v>
          </cell>
          <cell r="I9302">
            <v>0</v>
          </cell>
          <cell r="J9302">
            <v>0</v>
          </cell>
          <cell r="K9302">
            <v>0</v>
          </cell>
          <cell r="L9302">
            <v>0</v>
          </cell>
          <cell r="M9302">
            <v>100</v>
          </cell>
          <cell r="N9302">
            <v>0</v>
          </cell>
        </row>
        <row r="9303">
          <cell r="A9303" t="str">
            <v>99351994041</v>
          </cell>
          <cell r="B9303">
            <v>99351</v>
          </cell>
          <cell r="C9303">
            <v>99404</v>
          </cell>
          <cell r="D9303">
            <v>1</v>
          </cell>
          <cell r="E9303">
            <v>1</v>
          </cell>
          <cell r="F9303">
            <v>100</v>
          </cell>
          <cell r="I9303">
            <v>0</v>
          </cell>
          <cell r="J9303">
            <v>0</v>
          </cell>
          <cell r="K9303">
            <v>0</v>
          </cell>
          <cell r="L9303">
            <v>0</v>
          </cell>
          <cell r="M9303">
            <v>100</v>
          </cell>
          <cell r="N9303">
            <v>0</v>
          </cell>
        </row>
        <row r="9304">
          <cell r="A9304" t="str">
            <v>99351994042</v>
          </cell>
          <cell r="B9304">
            <v>99351</v>
          </cell>
          <cell r="C9304">
            <v>99404</v>
          </cell>
          <cell r="D9304">
            <v>2</v>
          </cell>
          <cell r="E9304">
            <v>1</v>
          </cell>
          <cell r="F9304">
            <v>100</v>
          </cell>
          <cell r="I9304">
            <v>0</v>
          </cell>
          <cell r="J9304">
            <v>0</v>
          </cell>
          <cell r="K9304">
            <v>0</v>
          </cell>
          <cell r="L9304">
            <v>0</v>
          </cell>
          <cell r="M9304">
            <v>100</v>
          </cell>
          <cell r="N9304">
            <v>0</v>
          </cell>
        </row>
        <row r="9305">
          <cell r="A9305" t="str">
            <v>99352993931</v>
          </cell>
          <cell r="B9305">
            <v>99352</v>
          </cell>
          <cell r="C9305">
            <v>99393</v>
          </cell>
          <cell r="D9305">
            <v>1</v>
          </cell>
          <cell r="E9305">
            <v>1</v>
          </cell>
          <cell r="F9305">
            <v>100</v>
          </cell>
          <cell r="I9305">
            <v>0</v>
          </cell>
          <cell r="J9305">
            <v>0</v>
          </cell>
          <cell r="K9305">
            <v>0</v>
          </cell>
          <cell r="L9305">
            <v>0</v>
          </cell>
          <cell r="M9305">
            <v>100</v>
          </cell>
          <cell r="N9305">
            <v>1</v>
          </cell>
        </row>
        <row r="9306">
          <cell r="A9306" t="str">
            <v>99353993941</v>
          </cell>
          <cell r="B9306">
            <v>99353</v>
          </cell>
          <cell r="C9306">
            <v>99394</v>
          </cell>
          <cell r="D9306">
            <v>1</v>
          </cell>
          <cell r="E9306">
            <v>1</v>
          </cell>
          <cell r="F9306">
            <v>100</v>
          </cell>
          <cell r="I9306">
            <v>0</v>
          </cell>
          <cell r="J9306">
            <v>0</v>
          </cell>
          <cell r="K9306">
            <v>0</v>
          </cell>
          <cell r="L9306">
            <v>0</v>
          </cell>
          <cell r="M9306">
            <v>100</v>
          </cell>
          <cell r="N9306">
            <v>1</v>
          </cell>
        </row>
        <row r="9307">
          <cell r="A9307" t="str">
            <v>99354994001</v>
          </cell>
          <cell r="B9307">
            <v>99354</v>
          </cell>
          <cell r="C9307">
            <v>99400</v>
          </cell>
          <cell r="D9307">
            <v>1</v>
          </cell>
          <cell r="E9307">
            <v>1</v>
          </cell>
          <cell r="F9307">
            <v>100</v>
          </cell>
          <cell r="I9307">
            <v>0</v>
          </cell>
          <cell r="J9307">
            <v>0</v>
          </cell>
          <cell r="K9307">
            <v>0</v>
          </cell>
          <cell r="L9307">
            <v>0</v>
          </cell>
          <cell r="M9307">
            <v>100</v>
          </cell>
          <cell r="N9307">
            <v>1</v>
          </cell>
        </row>
        <row r="9308">
          <cell r="A9308" t="str">
            <v>99355993561</v>
          </cell>
          <cell r="B9308">
            <v>99355</v>
          </cell>
          <cell r="C9308">
            <v>99356</v>
          </cell>
          <cell r="D9308">
            <v>1</v>
          </cell>
          <cell r="E9308">
            <v>1</v>
          </cell>
          <cell r="F9308">
            <v>100</v>
          </cell>
          <cell r="I9308">
            <v>0</v>
          </cell>
          <cell r="J9308">
            <v>0</v>
          </cell>
          <cell r="K9308">
            <v>0</v>
          </cell>
          <cell r="L9308">
            <v>0</v>
          </cell>
          <cell r="M9308">
            <v>100</v>
          </cell>
          <cell r="N9308">
            <v>1</v>
          </cell>
        </row>
        <row r="9309">
          <cell r="A9309" t="str">
            <v>99355993571</v>
          </cell>
          <cell r="B9309">
            <v>99355</v>
          </cell>
          <cell r="C9309">
            <v>99357</v>
          </cell>
          <cell r="D9309">
            <v>1</v>
          </cell>
          <cell r="E9309">
            <v>1</v>
          </cell>
          <cell r="F9309">
            <v>100</v>
          </cell>
          <cell r="I9309">
            <v>0</v>
          </cell>
          <cell r="J9309">
            <v>0</v>
          </cell>
          <cell r="K9309">
            <v>0</v>
          </cell>
          <cell r="L9309">
            <v>0</v>
          </cell>
          <cell r="M9309">
            <v>100</v>
          </cell>
          <cell r="N9309">
            <v>1</v>
          </cell>
        </row>
        <row r="9310">
          <cell r="A9310" t="str">
            <v>99355993641</v>
          </cell>
          <cell r="B9310">
            <v>99355</v>
          </cell>
          <cell r="C9310">
            <v>99364</v>
          </cell>
          <cell r="D9310">
            <v>1</v>
          </cell>
          <cell r="E9310">
            <v>1</v>
          </cell>
          <cell r="F9310">
            <v>100</v>
          </cell>
          <cell r="I9310">
            <v>0</v>
          </cell>
          <cell r="J9310">
            <v>0</v>
          </cell>
          <cell r="K9310">
            <v>0</v>
          </cell>
          <cell r="L9310">
            <v>0</v>
          </cell>
          <cell r="M9310">
            <v>100</v>
          </cell>
          <cell r="N9310">
            <v>0</v>
          </cell>
        </row>
        <row r="9311">
          <cell r="A9311" t="str">
            <v>99355993661</v>
          </cell>
          <cell r="B9311">
            <v>99355</v>
          </cell>
          <cell r="C9311">
            <v>99366</v>
          </cell>
          <cell r="D9311">
            <v>1</v>
          </cell>
          <cell r="E9311">
            <v>1</v>
          </cell>
          <cell r="F9311">
            <v>100</v>
          </cell>
          <cell r="I9311">
            <v>0</v>
          </cell>
          <cell r="J9311">
            <v>0</v>
          </cell>
          <cell r="K9311">
            <v>0</v>
          </cell>
          <cell r="L9311">
            <v>0</v>
          </cell>
          <cell r="M9311">
            <v>100</v>
          </cell>
          <cell r="N9311">
            <v>0</v>
          </cell>
        </row>
        <row r="9312">
          <cell r="A9312" t="str">
            <v>99355993701</v>
          </cell>
          <cell r="B9312">
            <v>99355</v>
          </cell>
          <cell r="C9312">
            <v>99370</v>
          </cell>
          <cell r="D9312">
            <v>1</v>
          </cell>
          <cell r="E9312">
            <v>1</v>
          </cell>
          <cell r="F9312">
            <v>100</v>
          </cell>
          <cell r="I9312">
            <v>0</v>
          </cell>
          <cell r="J9312">
            <v>0</v>
          </cell>
          <cell r="K9312">
            <v>0</v>
          </cell>
          <cell r="L9312">
            <v>0</v>
          </cell>
          <cell r="M9312">
            <v>100</v>
          </cell>
          <cell r="N9312">
            <v>0</v>
          </cell>
        </row>
        <row r="9313">
          <cell r="A9313" t="str">
            <v>99355993721</v>
          </cell>
          <cell r="B9313">
            <v>99355</v>
          </cell>
          <cell r="C9313">
            <v>99372</v>
          </cell>
          <cell r="D9313">
            <v>1</v>
          </cell>
          <cell r="E9313">
            <v>1</v>
          </cell>
          <cell r="F9313">
            <v>100</v>
          </cell>
          <cell r="I9313">
            <v>0</v>
          </cell>
          <cell r="J9313">
            <v>0</v>
          </cell>
          <cell r="K9313">
            <v>0</v>
          </cell>
          <cell r="L9313">
            <v>0</v>
          </cell>
          <cell r="M9313">
            <v>100</v>
          </cell>
          <cell r="N9313">
            <v>0</v>
          </cell>
        </row>
        <row r="9314">
          <cell r="A9314" t="str">
            <v>99358993851</v>
          </cell>
          <cell r="B9314">
            <v>99358</v>
          </cell>
          <cell r="C9314">
            <v>99385</v>
          </cell>
          <cell r="D9314">
            <v>1</v>
          </cell>
          <cell r="E9314">
            <v>1</v>
          </cell>
          <cell r="F9314">
            <v>100</v>
          </cell>
          <cell r="I9314">
            <v>0</v>
          </cell>
          <cell r="J9314">
            <v>0</v>
          </cell>
          <cell r="K9314">
            <v>0</v>
          </cell>
          <cell r="L9314">
            <v>0</v>
          </cell>
          <cell r="M9314">
            <v>100</v>
          </cell>
          <cell r="N9314">
            <v>0</v>
          </cell>
        </row>
        <row r="9315">
          <cell r="A9315" t="str">
            <v>99359994051</v>
          </cell>
          <cell r="B9315">
            <v>99359</v>
          </cell>
          <cell r="C9315">
            <v>99405</v>
          </cell>
          <cell r="D9315">
            <v>1</v>
          </cell>
          <cell r="E9315">
            <v>1</v>
          </cell>
          <cell r="F9315">
            <v>100</v>
          </cell>
          <cell r="I9315">
            <v>0</v>
          </cell>
          <cell r="J9315">
            <v>0</v>
          </cell>
          <cell r="K9315">
            <v>0</v>
          </cell>
          <cell r="L9315">
            <v>0</v>
          </cell>
          <cell r="M9315">
            <v>100</v>
          </cell>
          <cell r="N9315">
            <v>0</v>
          </cell>
        </row>
        <row r="9316">
          <cell r="A9316" t="str">
            <v>99359994131</v>
          </cell>
          <cell r="B9316">
            <v>99359</v>
          </cell>
          <cell r="C9316">
            <v>99413</v>
          </cell>
          <cell r="D9316">
            <v>1</v>
          </cell>
          <cell r="E9316">
            <v>1</v>
          </cell>
          <cell r="F9316">
            <v>100</v>
          </cell>
          <cell r="I9316">
            <v>0</v>
          </cell>
          <cell r="J9316">
            <v>0</v>
          </cell>
          <cell r="K9316">
            <v>0</v>
          </cell>
          <cell r="L9316">
            <v>0</v>
          </cell>
          <cell r="M9316">
            <v>100</v>
          </cell>
          <cell r="N9316">
            <v>0</v>
          </cell>
        </row>
        <row r="9317">
          <cell r="A9317" t="str">
            <v>99360993721</v>
          </cell>
          <cell r="B9317">
            <v>99360</v>
          </cell>
          <cell r="C9317">
            <v>99372</v>
          </cell>
          <cell r="D9317">
            <v>1</v>
          </cell>
          <cell r="E9317">
            <v>1</v>
          </cell>
          <cell r="F9317">
            <v>100</v>
          </cell>
          <cell r="I9317">
            <v>0</v>
          </cell>
          <cell r="J9317">
            <v>0</v>
          </cell>
          <cell r="K9317">
            <v>0</v>
          </cell>
          <cell r="L9317">
            <v>0</v>
          </cell>
          <cell r="M9317">
            <v>100</v>
          </cell>
          <cell r="N9317">
            <v>0</v>
          </cell>
        </row>
        <row r="9318">
          <cell r="A9318" t="str">
            <v>99361993651</v>
          </cell>
          <cell r="B9318">
            <v>99361</v>
          </cell>
          <cell r="C9318">
            <v>99365</v>
          </cell>
          <cell r="D9318">
            <v>1</v>
          </cell>
          <cell r="E9318">
            <v>1</v>
          </cell>
          <cell r="F9318">
            <v>100</v>
          </cell>
          <cell r="I9318">
            <v>0</v>
          </cell>
          <cell r="J9318">
            <v>0</v>
          </cell>
          <cell r="K9318">
            <v>0</v>
          </cell>
          <cell r="L9318">
            <v>0</v>
          </cell>
          <cell r="M9318">
            <v>100</v>
          </cell>
          <cell r="N9318">
            <v>0</v>
          </cell>
        </row>
        <row r="9319">
          <cell r="A9319" t="str">
            <v>99361994031</v>
          </cell>
          <cell r="B9319">
            <v>99361</v>
          </cell>
          <cell r="C9319">
            <v>99403</v>
          </cell>
          <cell r="D9319">
            <v>1</v>
          </cell>
          <cell r="E9319">
            <v>1</v>
          </cell>
          <cell r="F9319">
            <v>100</v>
          </cell>
          <cell r="I9319">
            <v>0</v>
          </cell>
          <cell r="J9319">
            <v>0</v>
          </cell>
          <cell r="K9319">
            <v>0</v>
          </cell>
          <cell r="L9319">
            <v>0</v>
          </cell>
          <cell r="M9319">
            <v>100</v>
          </cell>
          <cell r="N9319">
            <v>0</v>
          </cell>
        </row>
        <row r="9320">
          <cell r="A9320" t="str">
            <v>99362993751</v>
          </cell>
          <cell r="B9320">
            <v>99362</v>
          </cell>
          <cell r="C9320">
            <v>99375</v>
          </cell>
          <cell r="D9320">
            <v>1</v>
          </cell>
          <cell r="E9320">
            <v>1</v>
          </cell>
          <cell r="F9320">
            <v>100</v>
          </cell>
          <cell r="I9320">
            <v>0</v>
          </cell>
          <cell r="J9320">
            <v>0</v>
          </cell>
          <cell r="K9320">
            <v>0</v>
          </cell>
          <cell r="L9320">
            <v>0</v>
          </cell>
          <cell r="M9320">
            <v>100</v>
          </cell>
          <cell r="N9320">
            <v>0</v>
          </cell>
        </row>
        <row r="9321">
          <cell r="A9321" t="str">
            <v>99363993661</v>
          </cell>
          <cell r="B9321">
            <v>99363</v>
          </cell>
          <cell r="C9321">
            <v>99366</v>
          </cell>
          <cell r="D9321">
            <v>1</v>
          </cell>
          <cell r="E9321">
            <v>1</v>
          </cell>
          <cell r="F9321">
            <v>100</v>
          </cell>
          <cell r="I9321">
            <v>0</v>
          </cell>
          <cell r="J9321">
            <v>0</v>
          </cell>
          <cell r="K9321">
            <v>0</v>
          </cell>
          <cell r="L9321">
            <v>0</v>
          </cell>
          <cell r="M9321">
            <v>100</v>
          </cell>
          <cell r="N9321">
            <v>0</v>
          </cell>
        </row>
        <row r="9322">
          <cell r="A9322" t="str">
            <v>99363993951</v>
          </cell>
          <cell r="B9322">
            <v>99363</v>
          </cell>
          <cell r="C9322">
            <v>99395</v>
          </cell>
          <cell r="D9322">
            <v>1</v>
          </cell>
          <cell r="E9322">
            <v>1</v>
          </cell>
          <cell r="F9322">
            <v>100</v>
          </cell>
          <cell r="I9322">
            <v>0</v>
          </cell>
          <cell r="J9322">
            <v>0</v>
          </cell>
          <cell r="K9322">
            <v>0</v>
          </cell>
          <cell r="L9322">
            <v>0</v>
          </cell>
          <cell r="M9322">
            <v>100</v>
          </cell>
          <cell r="N9322">
            <v>0</v>
          </cell>
        </row>
        <row r="9323">
          <cell r="A9323" t="str">
            <v>99364993681</v>
          </cell>
          <cell r="B9323">
            <v>99364</v>
          </cell>
          <cell r="C9323">
            <v>99368</v>
          </cell>
          <cell r="D9323">
            <v>1</v>
          </cell>
          <cell r="E9323">
            <v>1</v>
          </cell>
          <cell r="F9323">
            <v>100</v>
          </cell>
          <cell r="I9323">
            <v>0</v>
          </cell>
          <cell r="J9323">
            <v>0</v>
          </cell>
          <cell r="K9323">
            <v>0</v>
          </cell>
          <cell r="L9323">
            <v>0</v>
          </cell>
          <cell r="M9323">
            <v>100</v>
          </cell>
          <cell r="N9323">
            <v>0</v>
          </cell>
        </row>
        <row r="9324">
          <cell r="A9324" t="str">
            <v>99365993721</v>
          </cell>
          <cell r="B9324">
            <v>99365</v>
          </cell>
          <cell r="C9324">
            <v>99372</v>
          </cell>
          <cell r="D9324">
            <v>1</v>
          </cell>
          <cell r="E9324">
            <v>1</v>
          </cell>
          <cell r="F9324">
            <v>100</v>
          </cell>
          <cell r="I9324">
            <v>0</v>
          </cell>
          <cell r="J9324">
            <v>0</v>
          </cell>
          <cell r="K9324">
            <v>0</v>
          </cell>
          <cell r="L9324">
            <v>0</v>
          </cell>
          <cell r="M9324">
            <v>100</v>
          </cell>
          <cell r="N9324">
            <v>0</v>
          </cell>
        </row>
        <row r="9325">
          <cell r="A9325" t="str">
            <v>99368993741</v>
          </cell>
          <cell r="B9325">
            <v>99368</v>
          </cell>
          <cell r="C9325">
            <v>99374</v>
          </cell>
          <cell r="D9325">
            <v>1</v>
          </cell>
          <cell r="E9325">
            <v>1</v>
          </cell>
          <cell r="F9325">
            <v>100</v>
          </cell>
          <cell r="I9325">
            <v>0</v>
          </cell>
          <cell r="J9325">
            <v>0</v>
          </cell>
          <cell r="K9325">
            <v>0</v>
          </cell>
          <cell r="L9325">
            <v>0</v>
          </cell>
          <cell r="M9325">
            <v>100</v>
          </cell>
          <cell r="N9325">
            <v>0</v>
          </cell>
        </row>
        <row r="9326">
          <cell r="A9326" t="str">
            <v>99369993851</v>
          </cell>
          <cell r="B9326">
            <v>99369</v>
          </cell>
          <cell r="C9326">
            <v>99385</v>
          </cell>
          <cell r="D9326">
            <v>1</v>
          </cell>
          <cell r="E9326">
            <v>1</v>
          </cell>
          <cell r="F9326">
            <v>100</v>
          </cell>
          <cell r="I9326">
            <v>0</v>
          </cell>
          <cell r="J9326">
            <v>0</v>
          </cell>
          <cell r="K9326">
            <v>0</v>
          </cell>
          <cell r="L9326">
            <v>0</v>
          </cell>
          <cell r="M9326">
            <v>100</v>
          </cell>
          <cell r="N9326">
            <v>0</v>
          </cell>
        </row>
        <row r="9327">
          <cell r="A9327" t="str">
            <v>99370993781</v>
          </cell>
          <cell r="B9327">
            <v>99370</v>
          </cell>
          <cell r="C9327">
            <v>99378</v>
          </cell>
          <cell r="D9327">
            <v>1</v>
          </cell>
          <cell r="E9327">
            <v>1</v>
          </cell>
          <cell r="F9327">
            <v>100</v>
          </cell>
          <cell r="I9327">
            <v>0</v>
          </cell>
          <cell r="J9327">
            <v>0</v>
          </cell>
          <cell r="K9327">
            <v>0</v>
          </cell>
          <cell r="L9327">
            <v>0</v>
          </cell>
          <cell r="M9327">
            <v>100</v>
          </cell>
          <cell r="N9327">
            <v>0</v>
          </cell>
        </row>
        <row r="9328">
          <cell r="A9328" t="str">
            <v>99371993781</v>
          </cell>
          <cell r="B9328">
            <v>99371</v>
          </cell>
          <cell r="C9328">
            <v>99378</v>
          </cell>
          <cell r="D9328">
            <v>1</v>
          </cell>
          <cell r="E9328">
            <v>1</v>
          </cell>
          <cell r="F9328">
            <v>100</v>
          </cell>
          <cell r="I9328">
            <v>0</v>
          </cell>
          <cell r="J9328">
            <v>0</v>
          </cell>
          <cell r="K9328">
            <v>0</v>
          </cell>
          <cell r="L9328">
            <v>0</v>
          </cell>
          <cell r="M9328">
            <v>100</v>
          </cell>
          <cell r="N9328">
            <v>0</v>
          </cell>
        </row>
        <row r="9329">
          <cell r="A9329" t="str">
            <v>99373993901</v>
          </cell>
          <cell r="B9329">
            <v>99373</v>
          </cell>
          <cell r="C9329">
            <v>99390</v>
          </cell>
          <cell r="D9329">
            <v>1</v>
          </cell>
          <cell r="E9329">
            <v>1</v>
          </cell>
          <cell r="F9329">
            <v>100</v>
          </cell>
          <cell r="I9329">
            <v>0</v>
          </cell>
          <cell r="J9329">
            <v>0</v>
          </cell>
          <cell r="K9329">
            <v>0</v>
          </cell>
          <cell r="L9329">
            <v>0</v>
          </cell>
          <cell r="M9329">
            <v>100</v>
          </cell>
          <cell r="N9329">
            <v>0</v>
          </cell>
        </row>
        <row r="9330">
          <cell r="A9330" t="str">
            <v>99373994061</v>
          </cell>
          <cell r="B9330">
            <v>99373</v>
          </cell>
          <cell r="C9330">
            <v>99406</v>
          </cell>
          <cell r="D9330">
            <v>1</v>
          </cell>
          <cell r="E9330">
            <v>1</v>
          </cell>
          <cell r="F9330">
            <v>100</v>
          </cell>
          <cell r="I9330">
            <v>0</v>
          </cell>
          <cell r="J9330">
            <v>0</v>
          </cell>
          <cell r="K9330">
            <v>0</v>
          </cell>
          <cell r="L9330">
            <v>0</v>
          </cell>
          <cell r="M9330">
            <v>100</v>
          </cell>
          <cell r="N9330">
            <v>0</v>
          </cell>
        </row>
        <row r="9331">
          <cell r="A9331" t="str">
            <v>99374993751</v>
          </cell>
          <cell r="B9331">
            <v>99374</v>
          </cell>
          <cell r="C9331">
            <v>99375</v>
          </cell>
          <cell r="D9331">
            <v>1</v>
          </cell>
          <cell r="E9331">
            <v>1</v>
          </cell>
          <cell r="F9331">
            <v>100</v>
          </cell>
          <cell r="I9331">
            <v>0</v>
          </cell>
          <cell r="J9331">
            <v>0</v>
          </cell>
          <cell r="K9331">
            <v>0</v>
          </cell>
          <cell r="L9331">
            <v>0</v>
          </cell>
          <cell r="M9331">
            <v>100</v>
          </cell>
          <cell r="N9331">
            <v>0</v>
          </cell>
        </row>
        <row r="9332">
          <cell r="A9332" t="str">
            <v>99374993901</v>
          </cell>
          <cell r="B9332">
            <v>99374</v>
          </cell>
          <cell r="C9332">
            <v>99390</v>
          </cell>
          <cell r="D9332">
            <v>1</v>
          </cell>
          <cell r="E9332">
            <v>1</v>
          </cell>
          <cell r="F9332">
            <v>100</v>
          </cell>
          <cell r="I9332">
            <v>0</v>
          </cell>
          <cell r="J9332">
            <v>0</v>
          </cell>
          <cell r="K9332">
            <v>0</v>
          </cell>
          <cell r="L9332">
            <v>0</v>
          </cell>
          <cell r="M9332">
            <v>100</v>
          </cell>
          <cell r="N9332">
            <v>0</v>
          </cell>
        </row>
        <row r="9333">
          <cell r="A9333" t="str">
            <v>99376993791</v>
          </cell>
          <cell r="B9333">
            <v>99376</v>
          </cell>
          <cell r="C9333">
            <v>99379</v>
          </cell>
          <cell r="D9333">
            <v>1</v>
          </cell>
          <cell r="E9333">
            <v>1</v>
          </cell>
          <cell r="F9333">
            <v>100</v>
          </cell>
          <cell r="I9333">
            <v>0</v>
          </cell>
          <cell r="J9333">
            <v>0</v>
          </cell>
          <cell r="K9333">
            <v>0</v>
          </cell>
          <cell r="L9333">
            <v>0</v>
          </cell>
          <cell r="M9333">
            <v>100</v>
          </cell>
          <cell r="N9333">
            <v>0</v>
          </cell>
        </row>
        <row r="9334">
          <cell r="A9334" t="str">
            <v>99376994131</v>
          </cell>
          <cell r="B9334">
            <v>99376</v>
          </cell>
          <cell r="C9334">
            <v>99413</v>
          </cell>
          <cell r="D9334">
            <v>1</v>
          </cell>
          <cell r="E9334">
            <v>1</v>
          </cell>
          <cell r="F9334">
            <v>100</v>
          </cell>
          <cell r="I9334">
            <v>0</v>
          </cell>
          <cell r="J9334">
            <v>0</v>
          </cell>
          <cell r="K9334">
            <v>0</v>
          </cell>
          <cell r="L9334">
            <v>0</v>
          </cell>
          <cell r="M9334">
            <v>100</v>
          </cell>
          <cell r="N9334">
            <v>0</v>
          </cell>
        </row>
        <row r="9335">
          <cell r="A9335" t="str">
            <v>99377994051</v>
          </cell>
          <cell r="B9335">
            <v>99377</v>
          </cell>
          <cell r="C9335">
            <v>99405</v>
          </cell>
          <cell r="D9335">
            <v>1</v>
          </cell>
          <cell r="E9335">
            <v>1</v>
          </cell>
          <cell r="F9335">
            <v>100</v>
          </cell>
          <cell r="I9335">
            <v>0</v>
          </cell>
          <cell r="J9335">
            <v>0</v>
          </cell>
          <cell r="K9335">
            <v>0</v>
          </cell>
          <cell r="L9335">
            <v>0</v>
          </cell>
          <cell r="M9335">
            <v>100</v>
          </cell>
          <cell r="N9335">
            <v>0</v>
          </cell>
        </row>
        <row r="9336">
          <cell r="A9336" t="str">
            <v>99379993801</v>
          </cell>
          <cell r="B9336">
            <v>99379</v>
          </cell>
          <cell r="C9336">
            <v>99380</v>
          </cell>
          <cell r="D9336">
            <v>1</v>
          </cell>
          <cell r="E9336">
            <v>1</v>
          </cell>
          <cell r="F9336">
            <v>100</v>
          </cell>
          <cell r="I9336">
            <v>0</v>
          </cell>
          <cell r="J9336">
            <v>0</v>
          </cell>
          <cell r="K9336">
            <v>0</v>
          </cell>
          <cell r="L9336">
            <v>0</v>
          </cell>
          <cell r="M9336">
            <v>100</v>
          </cell>
          <cell r="N9336">
            <v>0</v>
          </cell>
        </row>
        <row r="9337">
          <cell r="A9337" t="str">
            <v>99381993821</v>
          </cell>
          <cell r="B9337">
            <v>99381</v>
          </cell>
          <cell r="C9337">
            <v>99382</v>
          </cell>
          <cell r="D9337">
            <v>1</v>
          </cell>
          <cell r="E9337">
            <v>1</v>
          </cell>
          <cell r="F9337">
            <v>100</v>
          </cell>
          <cell r="I9337">
            <v>0</v>
          </cell>
          <cell r="J9337">
            <v>0</v>
          </cell>
          <cell r="K9337">
            <v>0</v>
          </cell>
          <cell r="L9337">
            <v>0</v>
          </cell>
          <cell r="M9337">
            <v>100</v>
          </cell>
          <cell r="N9337">
            <v>1</v>
          </cell>
        </row>
        <row r="9338">
          <cell r="A9338" t="str">
            <v>99381993831</v>
          </cell>
          <cell r="B9338">
            <v>99381</v>
          </cell>
          <cell r="C9338">
            <v>99383</v>
          </cell>
          <cell r="D9338">
            <v>1</v>
          </cell>
          <cell r="E9338">
            <v>1</v>
          </cell>
          <cell r="F9338">
            <v>100</v>
          </cell>
          <cell r="I9338">
            <v>0</v>
          </cell>
          <cell r="J9338">
            <v>0</v>
          </cell>
          <cell r="K9338">
            <v>0</v>
          </cell>
          <cell r="L9338">
            <v>0</v>
          </cell>
          <cell r="M9338">
            <v>100</v>
          </cell>
          <cell r="N9338">
            <v>1</v>
          </cell>
        </row>
        <row r="9339">
          <cell r="A9339" t="str">
            <v>99381994031</v>
          </cell>
          <cell r="B9339">
            <v>99381</v>
          </cell>
          <cell r="C9339">
            <v>99403</v>
          </cell>
          <cell r="D9339">
            <v>1</v>
          </cell>
          <cell r="E9339">
            <v>1</v>
          </cell>
          <cell r="F9339">
            <v>100</v>
          </cell>
          <cell r="I9339">
            <v>0</v>
          </cell>
          <cell r="J9339">
            <v>0</v>
          </cell>
          <cell r="K9339">
            <v>0</v>
          </cell>
          <cell r="L9339">
            <v>0</v>
          </cell>
          <cell r="M9339">
            <v>100</v>
          </cell>
          <cell r="N9339">
            <v>0</v>
          </cell>
        </row>
        <row r="9340">
          <cell r="A9340" t="str">
            <v>99381994101</v>
          </cell>
          <cell r="B9340">
            <v>99381</v>
          </cell>
          <cell r="C9340">
            <v>99410</v>
          </cell>
          <cell r="D9340">
            <v>1</v>
          </cell>
          <cell r="E9340">
            <v>1</v>
          </cell>
          <cell r="F9340">
            <v>100</v>
          </cell>
          <cell r="I9340">
            <v>0</v>
          </cell>
          <cell r="J9340">
            <v>0</v>
          </cell>
          <cell r="K9340">
            <v>0</v>
          </cell>
          <cell r="L9340">
            <v>0</v>
          </cell>
          <cell r="M9340">
            <v>100</v>
          </cell>
          <cell r="N9340">
            <v>0</v>
          </cell>
        </row>
        <row r="9341">
          <cell r="A9341" t="str">
            <v>99385994041</v>
          </cell>
          <cell r="B9341">
            <v>99385</v>
          </cell>
          <cell r="C9341">
            <v>99404</v>
          </cell>
          <cell r="D9341">
            <v>1</v>
          </cell>
          <cell r="E9341">
            <v>1</v>
          </cell>
          <cell r="F9341">
            <v>100</v>
          </cell>
          <cell r="I9341">
            <v>0</v>
          </cell>
          <cell r="J9341">
            <v>0</v>
          </cell>
          <cell r="K9341">
            <v>0</v>
          </cell>
          <cell r="L9341">
            <v>0</v>
          </cell>
          <cell r="M9341">
            <v>100</v>
          </cell>
          <cell r="N9341">
            <v>0</v>
          </cell>
        </row>
        <row r="9342">
          <cell r="A9342" t="str">
            <v>99386993951</v>
          </cell>
          <cell r="B9342">
            <v>99386</v>
          </cell>
          <cell r="C9342">
            <v>99395</v>
          </cell>
          <cell r="D9342">
            <v>1</v>
          </cell>
          <cell r="E9342">
            <v>1</v>
          </cell>
          <cell r="F9342">
            <v>100</v>
          </cell>
          <cell r="I9342">
            <v>0</v>
          </cell>
          <cell r="J9342">
            <v>0</v>
          </cell>
          <cell r="K9342">
            <v>0</v>
          </cell>
          <cell r="L9342">
            <v>0</v>
          </cell>
          <cell r="M9342">
            <v>100</v>
          </cell>
          <cell r="N9342">
            <v>0</v>
          </cell>
        </row>
        <row r="9343">
          <cell r="A9343" t="str">
            <v>99386994011</v>
          </cell>
          <cell r="B9343">
            <v>99386</v>
          </cell>
          <cell r="C9343">
            <v>99401</v>
          </cell>
          <cell r="D9343">
            <v>1</v>
          </cell>
          <cell r="E9343">
            <v>1</v>
          </cell>
          <cell r="F9343">
            <v>100</v>
          </cell>
          <cell r="I9343">
            <v>0</v>
          </cell>
          <cell r="J9343">
            <v>0</v>
          </cell>
          <cell r="K9343">
            <v>0</v>
          </cell>
          <cell r="L9343">
            <v>0</v>
          </cell>
          <cell r="M9343">
            <v>100</v>
          </cell>
          <cell r="N9343">
            <v>0</v>
          </cell>
        </row>
        <row r="9344">
          <cell r="A9344" t="str">
            <v>99387993881</v>
          </cell>
          <cell r="B9344">
            <v>99387</v>
          </cell>
          <cell r="C9344">
            <v>99388</v>
          </cell>
          <cell r="D9344">
            <v>1</v>
          </cell>
          <cell r="E9344">
            <v>1</v>
          </cell>
          <cell r="F9344">
            <v>100</v>
          </cell>
          <cell r="I9344">
            <v>0</v>
          </cell>
          <cell r="J9344">
            <v>0</v>
          </cell>
          <cell r="K9344">
            <v>0</v>
          </cell>
          <cell r="L9344">
            <v>0</v>
          </cell>
          <cell r="M9344">
            <v>100</v>
          </cell>
          <cell r="N9344">
            <v>0</v>
          </cell>
        </row>
        <row r="9345">
          <cell r="A9345" t="str">
            <v>99387993891</v>
          </cell>
          <cell r="B9345">
            <v>99387</v>
          </cell>
          <cell r="C9345">
            <v>99389</v>
          </cell>
          <cell r="D9345">
            <v>1</v>
          </cell>
          <cell r="E9345">
            <v>1</v>
          </cell>
          <cell r="F9345">
            <v>100</v>
          </cell>
          <cell r="I9345">
            <v>0</v>
          </cell>
          <cell r="J9345">
            <v>0</v>
          </cell>
          <cell r="K9345">
            <v>0</v>
          </cell>
          <cell r="L9345">
            <v>0</v>
          </cell>
          <cell r="M9345">
            <v>100</v>
          </cell>
          <cell r="N9345">
            <v>1</v>
          </cell>
        </row>
        <row r="9346">
          <cell r="A9346" t="str">
            <v>99390993911</v>
          </cell>
          <cell r="B9346">
            <v>99390</v>
          </cell>
          <cell r="C9346">
            <v>99391</v>
          </cell>
          <cell r="D9346">
            <v>1</v>
          </cell>
          <cell r="E9346">
            <v>1</v>
          </cell>
          <cell r="F9346">
            <v>100</v>
          </cell>
          <cell r="I9346">
            <v>0</v>
          </cell>
          <cell r="J9346">
            <v>0</v>
          </cell>
          <cell r="K9346">
            <v>0</v>
          </cell>
          <cell r="L9346">
            <v>0</v>
          </cell>
          <cell r="M9346">
            <v>100</v>
          </cell>
          <cell r="N9346">
            <v>1</v>
          </cell>
        </row>
        <row r="9347">
          <cell r="A9347" t="str">
            <v>99390993921</v>
          </cell>
          <cell r="B9347">
            <v>99390</v>
          </cell>
          <cell r="C9347">
            <v>99392</v>
          </cell>
          <cell r="D9347">
            <v>1</v>
          </cell>
          <cell r="E9347">
            <v>1</v>
          </cell>
          <cell r="F9347">
            <v>100</v>
          </cell>
          <cell r="I9347">
            <v>0</v>
          </cell>
          <cell r="J9347">
            <v>0</v>
          </cell>
          <cell r="K9347">
            <v>0</v>
          </cell>
          <cell r="L9347">
            <v>0</v>
          </cell>
          <cell r="M9347">
            <v>100</v>
          </cell>
          <cell r="N9347">
            <v>1</v>
          </cell>
        </row>
        <row r="9348">
          <cell r="A9348" t="str">
            <v>99393994201</v>
          </cell>
          <cell r="B9348">
            <v>99393</v>
          </cell>
          <cell r="C9348">
            <v>99420</v>
          </cell>
          <cell r="D9348">
            <v>1</v>
          </cell>
          <cell r="E9348">
            <v>1</v>
          </cell>
          <cell r="F9348">
            <v>100</v>
          </cell>
          <cell r="I9348">
            <v>0</v>
          </cell>
          <cell r="J9348">
            <v>0</v>
          </cell>
          <cell r="K9348">
            <v>0</v>
          </cell>
          <cell r="L9348">
            <v>0</v>
          </cell>
          <cell r="M9348">
            <v>100</v>
          </cell>
          <cell r="N9348">
            <v>1</v>
          </cell>
        </row>
        <row r="9349">
          <cell r="A9349" t="str">
            <v>99394994191</v>
          </cell>
          <cell r="B9349">
            <v>99394</v>
          </cell>
          <cell r="C9349">
            <v>99419</v>
          </cell>
          <cell r="D9349">
            <v>1</v>
          </cell>
          <cell r="E9349">
            <v>1</v>
          </cell>
          <cell r="F9349">
            <v>100</v>
          </cell>
          <cell r="I9349">
            <v>0</v>
          </cell>
          <cell r="J9349">
            <v>0</v>
          </cell>
          <cell r="K9349">
            <v>0</v>
          </cell>
          <cell r="L9349">
            <v>0</v>
          </cell>
          <cell r="M9349">
            <v>100</v>
          </cell>
          <cell r="N9349">
            <v>1</v>
          </cell>
        </row>
        <row r="9350">
          <cell r="A9350" t="str">
            <v>99395994181</v>
          </cell>
          <cell r="B9350">
            <v>99395</v>
          </cell>
          <cell r="C9350">
            <v>99418</v>
          </cell>
          <cell r="D9350">
            <v>1</v>
          </cell>
          <cell r="E9350">
            <v>1</v>
          </cell>
          <cell r="F9350">
            <v>100</v>
          </cell>
          <cell r="I9350">
            <v>0</v>
          </cell>
          <cell r="J9350">
            <v>0</v>
          </cell>
          <cell r="K9350">
            <v>0</v>
          </cell>
          <cell r="L9350">
            <v>0</v>
          </cell>
          <cell r="M9350">
            <v>100</v>
          </cell>
          <cell r="N9350">
            <v>0</v>
          </cell>
        </row>
        <row r="9351">
          <cell r="A9351" t="str">
            <v>99396993971</v>
          </cell>
          <cell r="B9351">
            <v>99396</v>
          </cell>
          <cell r="C9351">
            <v>99397</v>
          </cell>
          <cell r="D9351">
            <v>1</v>
          </cell>
          <cell r="E9351">
            <v>1</v>
          </cell>
          <cell r="F9351">
            <v>100</v>
          </cell>
          <cell r="I9351">
            <v>0</v>
          </cell>
          <cell r="J9351">
            <v>0</v>
          </cell>
          <cell r="K9351">
            <v>0</v>
          </cell>
          <cell r="L9351">
            <v>0</v>
          </cell>
          <cell r="M9351">
            <v>100</v>
          </cell>
          <cell r="N9351">
            <v>0</v>
          </cell>
        </row>
        <row r="9352">
          <cell r="A9352" t="str">
            <v>99397994031</v>
          </cell>
          <cell r="B9352">
            <v>99397</v>
          </cell>
          <cell r="C9352">
            <v>99403</v>
          </cell>
          <cell r="D9352">
            <v>1</v>
          </cell>
          <cell r="E9352">
            <v>1</v>
          </cell>
          <cell r="F9352">
            <v>100</v>
          </cell>
          <cell r="I9352">
            <v>0</v>
          </cell>
          <cell r="J9352">
            <v>0</v>
          </cell>
          <cell r="K9352">
            <v>0</v>
          </cell>
          <cell r="L9352">
            <v>0</v>
          </cell>
          <cell r="M9352">
            <v>100</v>
          </cell>
          <cell r="N9352">
            <v>0</v>
          </cell>
        </row>
        <row r="9353">
          <cell r="A9353" t="str">
            <v>99398994041</v>
          </cell>
          <cell r="B9353">
            <v>99398</v>
          </cell>
          <cell r="C9353">
            <v>99404</v>
          </cell>
          <cell r="D9353">
            <v>1</v>
          </cell>
          <cell r="E9353">
            <v>1</v>
          </cell>
          <cell r="F9353">
            <v>100</v>
          </cell>
          <cell r="I9353">
            <v>0</v>
          </cell>
          <cell r="J9353">
            <v>0</v>
          </cell>
          <cell r="K9353">
            <v>0</v>
          </cell>
          <cell r="L9353">
            <v>0</v>
          </cell>
          <cell r="M9353">
            <v>100</v>
          </cell>
          <cell r="N9353">
            <v>0</v>
          </cell>
        </row>
        <row r="9354">
          <cell r="A9354" t="str">
            <v>99398995281</v>
          </cell>
          <cell r="B9354">
            <v>99398</v>
          </cell>
          <cell r="C9354">
            <v>99528</v>
          </cell>
          <cell r="D9354">
            <v>1</v>
          </cell>
          <cell r="E9354">
            <v>1</v>
          </cell>
          <cell r="F9354">
            <v>100</v>
          </cell>
          <cell r="I9354">
            <v>0</v>
          </cell>
          <cell r="J9354">
            <v>0</v>
          </cell>
          <cell r="K9354">
            <v>0</v>
          </cell>
          <cell r="L9354">
            <v>0</v>
          </cell>
          <cell r="M9354">
            <v>100</v>
          </cell>
          <cell r="N9354">
            <v>0</v>
          </cell>
        </row>
        <row r="9355">
          <cell r="A9355" t="str">
            <v>99399994581</v>
          </cell>
          <cell r="B9355">
            <v>99399</v>
          </cell>
          <cell r="C9355">
            <v>99458</v>
          </cell>
          <cell r="D9355">
            <v>1</v>
          </cell>
          <cell r="E9355">
            <v>1</v>
          </cell>
          <cell r="F9355">
            <v>100</v>
          </cell>
          <cell r="I9355">
            <v>0</v>
          </cell>
          <cell r="J9355">
            <v>0</v>
          </cell>
          <cell r="K9355">
            <v>0</v>
          </cell>
          <cell r="L9355">
            <v>0</v>
          </cell>
          <cell r="M9355">
            <v>100</v>
          </cell>
          <cell r="N9355">
            <v>0</v>
          </cell>
        </row>
        <row r="9356">
          <cell r="A9356" t="str">
            <v>99402994031</v>
          </cell>
          <cell r="B9356">
            <v>99402</v>
          </cell>
          <cell r="C9356">
            <v>99403</v>
          </cell>
          <cell r="D9356">
            <v>1</v>
          </cell>
          <cell r="E9356">
            <v>1</v>
          </cell>
          <cell r="F9356">
            <v>100</v>
          </cell>
          <cell r="I9356">
            <v>0</v>
          </cell>
          <cell r="J9356">
            <v>0</v>
          </cell>
          <cell r="K9356">
            <v>0</v>
          </cell>
          <cell r="L9356">
            <v>0</v>
          </cell>
          <cell r="M9356">
            <v>100</v>
          </cell>
          <cell r="N9356">
            <v>1</v>
          </cell>
        </row>
        <row r="9357">
          <cell r="A9357" t="str">
            <v>99402994041</v>
          </cell>
          <cell r="B9357">
            <v>99402</v>
          </cell>
          <cell r="C9357">
            <v>99404</v>
          </cell>
          <cell r="D9357">
            <v>1</v>
          </cell>
          <cell r="E9357">
            <v>1</v>
          </cell>
          <cell r="F9357">
            <v>100</v>
          </cell>
          <cell r="I9357">
            <v>0</v>
          </cell>
          <cell r="J9357">
            <v>0</v>
          </cell>
          <cell r="K9357">
            <v>0</v>
          </cell>
          <cell r="L9357">
            <v>0</v>
          </cell>
          <cell r="M9357">
            <v>100</v>
          </cell>
          <cell r="N9357">
            <v>1</v>
          </cell>
        </row>
        <row r="9358">
          <cell r="A9358" t="str">
            <v>99402994411</v>
          </cell>
          <cell r="B9358">
            <v>99402</v>
          </cell>
          <cell r="C9358">
            <v>99441</v>
          </cell>
          <cell r="D9358">
            <v>1</v>
          </cell>
          <cell r="E9358">
            <v>1</v>
          </cell>
          <cell r="F9358">
            <v>100</v>
          </cell>
          <cell r="I9358">
            <v>0</v>
          </cell>
          <cell r="J9358">
            <v>0</v>
          </cell>
          <cell r="K9358">
            <v>0</v>
          </cell>
          <cell r="L9358">
            <v>0</v>
          </cell>
          <cell r="M9358">
            <v>100</v>
          </cell>
          <cell r="N9358">
            <v>0</v>
          </cell>
        </row>
        <row r="9359">
          <cell r="A9359" t="str">
            <v>99402994501</v>
          </cell>
          <cell r="B9359">
            <v>99402</v>
          </cell>
          <cell r="C9359">
            <v>99450</v>
          </cell>
          <cell r="D9359">
            <v>1</v>
          </cell>
          <cell r="E9359">
            <v>1</v>
          </cell>
          <cell r="F9359">
            <v>100</v>
          </cell>
          <cell r="I9359">
            <v>0</v>
          </cell>
          <cell r="J9359">
            <v>0</v>
          </cell>
          <cell r="K9359">
            <v>0</v>
          </cell>
          <cell r="L9359">
            <v>0</v>
          </cell>
          <cell r="M9359">
            <v>100</v>
          </cell>
          <cell r="N9359">
            <v>0</v>
          </cell>
        </row>
        <row r="9360">
          <cell r="A9360" t="str">
            <v>99403994071</v>
          </cell>
          <cell r="B9360">
            <v>99403</v>
          </cell>
          <cell r="C9360">
            <v>99407</v>
          </cell>
          <cell r="D9360">
            <v>1</v>
          </cell>
          <cell r="E9360">
            <v>1</v>
          </cell>
          <cell r="F9360">
            <v>100</v>
          </cell>
          <cell r="I9360">
            <v>0</v>
          </cell>
          <cell r="J9360">
            <v>0</v>
          </cell>
          <cell r="K9360">
            <v>0</v>
          </cell>
          <cell r="L9360">
            <v>0</v>
          </cell>
          <cell r="M9360">
            <v>100</v>
          </cell>
          <cell r="N9360">
            <v>0</v>
          </cell>
        </row>
        <row r="9361">
          <cell r="A9361" t="str">
            <v>99406994181</v>
          </cell>
          <cell r="B9361">
            <v>99406</v>
          </cell>
          <cell r="C9361">
            <v>99418</v>
          </cell>
          <cell r="D9361">
            <v>1</v>
          </cell>
          <cell r="E9361">
            <v>1</v>
          </cell>
          <cell r="F9361">
            <v>100</v>
          </cell>
          <cell r="I9361">
            <v>0</v>
          </cell>
          <cell r="J9361">
            <v>0</v>
          </cell>
          <cell r="K9361">
            <v>0</v>
          </cell>
          <cell r="L9361">
            <v>0</v>
          </cell>
          <cell r="M9361">
            <v>100</v>
          </cell>
          <cell r="N9361">
            <v>0</v>
          </cell>
        </row>
        <row r="9362">
          <cell r="A9362" t="str">
            <v>99408994091</v>
          </cell>
          <cell r="B9362">
            <v>99408</v>
          </cell>
          <cell r="C9362">
            <v>99409</v>
          </cell>
          <cell r="D9362">
            <v>1</v>
          </cell>
          <cell r="E9362">
            <v>1</v>
          </cell>
          <cell r="F9362">
            <v>100</v>
          </cell>
          <cell r="I9362">
            <v>0</v>
          </cell>
          <cell r="J9362">
            <v>0</v>
          </cell>
          <cell r="K9362">
            <v>0</v>
          </cell>
          <cell r="L9362">
            <v>0</v>
          </cell>
          <cell r="M9362">
            <v>100</v>
          </cell>
          <cell r="N9362">
            <v>0</v>
          </cell>
        </row>
        <row r="9363">
          <cell r="A9363" t="str">
            <v>99415994591</v>
          </cell>
          <cell r="B9363">
            <v>99415</v>
          </cell>
          <cell r="C9363">
            <v>99459</v>
          </cell>
          <cell r="D9363">
            <v>1</v>
          </cell>
          <cell r="E9363">
            <v>34</v>
          </cell>
          <cell r="F9363">
            <v>66.7</v>
          </cell>
          <cell r="G9363">
            <v>1</v>
          </cell>
          <cell r="H9363">
            <v>33.299999999999997</v>
          </cell>
          <cell r="I9363">
            <v>0</v>
          </cell>
          <cell r="J9363">
            <v>0</v>
          </cell>
          <cell r="K9363">
            <v>0</v>
          </cell>
          <cell r="L9363">
            <v>0</v>
          </cell>
          <cell r="M9363">
            <v>100</v>
          </cell>
          <cell r="N9363">
            <v>1</v>
          </cell>
        </row>
        <row r="9364">
          <cell r="A9364" t="str">
            <v>99415994601</v>
          </cell>
          <cell r="B9364">
            <v>99415</v>
          </cell>
          <cell r="C9364">
            <v>99460</v>
          </cell>
          <cell r="D9364">
            <v>1</v>
          </cell>
          <cell r="E9364">
            <v>34</v>
          </cell>
          <cell r="F9364">
            <v>66.7</v>
          </cell>
          <cell r="G9364">
            <v>1</v>
          </cell>
          <cell r="H9364">
            <v>33.299999999999997</v>
          </cell>
          <cell r="I9364">
            <v>0</v>
          </cell>
          <cell r="J9364">
            <v>0</v>
          </cell>
          <cell r="K9364">
            <v>0</v>
          </cell>
          <cell r="L9364">
            <v>0</v>
          </cell>
          <cell r="M9364">
            <v>100</v>
          </cell>
          <cell r="N9364">
            <v>1</v>
          </cell>
        </row>
        <row r="9365">
          <cell r="A9365" t="str">
            <v>99415994611</v>
          </cell>
          <cell r="B9365">
            <v>99415</v>
          </cell>
          <cell r="C9365">
            <v>99461</v>
          </cell>
          <cell r="D9365">
            <v>1</v>
          </cell>
          <cell r="E9365">
            <v>34</v>
          </cell>
          <cell r="F9365">
            <v>66.7</v>
          </cell>
          <cell r="G9365">
            <v>1</v>
          </cell>
          <cell r="H9365">
            <v>33.299999999999997</v>
          </cell>
          <cell r="I9365">
            <v>0</v>
          </cell>
          <cell r="J9365">
            <v>0</v>
          </cell>
          <cell r="K9365">
            <v>0</v>
          </cell>
          <cell r="L9365">
            <v>0</v>
          </cell>
          <cell r="M9365">
            <v>100</v>
          </cell>
          <cell r="N9365">
            <v>1</v>
          </cell>
        </row>
        <row r="9366">
          <cell r="A9366" t="str">
            <v>99416994181</v>
          </cell>
          <cell r="B9366">
            <v>99416</v>
          </cell>
          <cell r="C9366">
            <v>99418</v>
          </cell>
          <cell r="D9366">
            <v>1</v>
          </cell>
          <cell r="E9366">
            <v>1</v>
          </cell>
          <cell r="F9366">
            <v>100</v>
          </cell>
          <cell r="I9366">
            <v>0</v>
          </cell>
          <cell r="J9366">
            <v>0</v>
          </cell>
          <cell r="K9366">
            <v>0</v>
          </cell>
          <cell r="L9366">
            <v>0</v>
          </cell>
          <cell r="M9366">
            <v>100</v>
          </cell>
          <cell r="N9366">
            <v>0</v>
          </cell>
        </row>
        <row r="9367">
          <cell r="A9367" t="str">
            <v>99416994541</v>
          </cell>
          <cell r="B9367">
            <v>99416</v>
          </cell>
          <cell r="C9367">
            <v>99454</v>
          </cell>
          <cell r="D9367">
            <v>1</v>
          </cell>
          <cell r="E9367">
            <v>1</v>
          </cell>
          <cell r="F9367">
            <v>100</v>
          </cell>
          <cell r="I9367">
            <v>0</v>
          </cell>
          <cell r="J9367">
            <v>0</v>
          </cell>
          <cell r="K9367">
            <v>0</v>
          </cell>
          <cell r="L9367">
            <v>0</v>
          </cell>
          <cell r="M9367">
            <v>100</v>
          </cell>
          <cell r="N9367">
            <v>0</v>
          </cell>
        </row>
        <row r="9368">
          <cell r="A9368" t="str">
            <v>99421994221</v>
          </cell>
          <cell r="B9368">
            <v>99421</v>
          </cell>
          <cell r="C9368">
            <v>99422</v>
          </cell>
          <cell r="D9368">
            <v>1</v>
          </cell>
          <cell r="E9368">
            <v>1</v>
          </cell>
          <cell r="F9368">
            <v>100</v>
          </cell>
          <cell r="I9368">
            <v>0</v>
          </cell>
          <cell r="J9368">
            <v>0</v>
          </cell>
          <cell r="K9368">
            <v>0</v>
          </cell>
          <cell r="L9368">
            <v>0</v>
          </cell>
          <cell r="M9368">
            <v>100</v>
          </cell>
          <cell r="N9368">
            <v>1</v>
          </cell>
        </row>
        <row r="9369">
          <cell r="A9369" t="str">
            <v>99421994231</v>
          </cell>
          <cell r="B9369">
            <v>99421</v>
          </cell>
          <cell r="C9369">
            <v>99423</v>
          </cell>
          <cell r="D9369">
            <v>1</v>
          </cell>
          <cell r="E9369">
            <v>1</v>
          </cell>
          <cell r="F9369">
            <v>100</v>
          </cell>
          <cell r="I9369">
            <v>0</v>
          </cell>
          <cell r="J9369">
            <v>0</v>
          </cell>
          <cell r="K9369">
            <v>0</v>
          </cell>
          <cell r="L9369">
            <v>0</v>
          </cell>
          <cell r="M9369">
            <v>100</v>
          </cell>
          <cell r="N9369">
            <v>1</v>
          </cell>
        </row>
        <row r="9370">
          <cell r="A9370" t="str">
            <v>99441994421</v>
          </cell>
          <cell r="B9370">
            <v>99441</v>
          </cell>
          <cell r="C9370">
            <v>99442</v>
          </cell>
          <cell r="D9370">
            <v>1</v>
          </cell>
          <cell r="E9370">
            <v>1</v>
          </cell>
          <cell r="F9370">
            <v>100</v>
          </cell>
          <cell r="I9370">
            <v>0</v>
          </cell>
          <cell r="J9370">
            <v>0</v>
          </cell>
          <cell r="K9370">
            <v>0</v>
          </cell>
          <cell r="L9370">
            <v>0</v>
          </cell>
          <cell r="M9370">
            <v>100</v>
          </cell>
          <cell r="N9370">
            <v>0</v>
          </cell>
        </row>
        <row r="9371">
          <cell r="A9371" t="str">
            <v>99441994461</v>
          </cell>
          <cell r="B9371">
            <v>99441</v>
          </cell>
          <cell r="C9371">
            <v>99446</v>
          </cell>
          <cell r="D9371">
            <v>1</v>
          </cell>
          <cell r="E9371">
            <v>1</v>
          </cell>
          <cell r="F9371">
            <v>100</v>
          </cell>
          <cell r="I9371">
            <v>0</v>
          </cell>
          <cell r="J9371">
            <v>0</v>
          </cell>
          <cell r="K9371">
            <v>0</v>
          </cell>
          <cell r="L9371">
            <v>0</v>
          </cell>
          <cell r="M9371">
            <v>100</v>
          </cell>
          <cell r="N9371">
            <v>0</v>
          </cell>
        </row>
        <row r="9372">
          <cell r="A9372" t="str">
            <v>99442994431</v>
          </cell>
          <cell r="B9372">
            <v>99442</v>
          </cell>
          <cell r="C9372">
            <v>99443</v>
          </cell>
          <cell r="D9372">
            <v>1</v>
          </cell>
          <cell r="E9372">
            <v>1</v>
          </cell>
          <cell r="F9372">
            <v>100</v>
          </cell>
          <cell r="I9372">
            <v>0</v>
          </cell>
          <cell r="J9372">
            <v>0</v>
          </cell>
          <cell r="K9372">
            <v>0</v>
          </cell>
          <cell r="L9372">
            <v>0</v>
          </cell>
          <cell r="M9372">
            <v>100</v>
          </cell>
          <cell r="N9372">
            <v>1</v>
          </cell>
        </row>
        <row r="9373">
          <cell r="A9373" t="str">
            <v>99442994441</v>
          </cell>
          <cell r="B9373">
            <v>99442</v>
          </cell>
          <cell r="C9373">
            <v>99444</v>
          </cell>
          <cell r="D9373">
            <v>1</v>
          </cell>
          <cell r="E9373">
            <v>1</v>
          </cell>
          <cell r="F9373">
            <v>100</v>
          </cell>
          <cell r="I9373">
            <v>0</v>
          </cell>
          <cell r="J9373">
            <v>0</v>
          </cell>
          <cell r="K9373">
            <v>0</v>
          </cell>
          <cell r="L9373">
            <v>0</v>
          </cell>
          <cell r="M9373">
            <v>100</v>
          </cell>
          <cell r="N9373">
            <v>1</v>
          </cell>
        </row>
        <row r="9374">
          <cell r="A9374" t="str">
            <v>99442994451</v>
          </cell>
          <cell r="B9374">
            <v>99442</v>
          </cell>
          <cell r="C9374">
            <v>99445</v>
          </cell>
          <cell r="D9374">
            <v>1</v>
          </cell>
          <cell r="E9374">
            <v>1</v>
          </cell>
          <cell r="F9374">
            <v>100</v>
          </cell>
          <cell r="I9374">
            <v>0</v>
          </cell>
          <cell r="J9374">
            <v>0</v>
          </cell>
          <cell r="K9374">
            <v>0</v>
          </cell>
          <cell r="L9374">
            <v>0</v>
          </cell>
          <cell r="M9374">
            <v>100</v>
          </cell>
          <cell r="N9374">
            <v>1</v>
          </cell>
        </row>
        <row r="9375">
          <cell r="A9375" t="str">
            <v>99446994471</v>
          </cell>
          <cell r="B9375">
            <v>99446</v>
          </cell>
          <cell r="C9375">
            <v>99447</v>
          </cell>
          <cell r="D9375">
            <v>1</v>
          </cell>
          <cell r="E9375">
            <v>1</v>
          </cell>
          <cell r="F9375">
            <v>100</v>
          </cell>
          <cell r="I9375">
            <v>0</v>
          </cell>
          <cell r="J9375">
            <v>0</v>
          </cell>
          <cell r="K9375">
            <v>0</v>
          </cell>
          <cell r="L9375">
            <v>0</v>
          </cell>
          <cell r="M9375">
            <v>100</v>
          </cell>
          <cell r="N9375">
            <v>1</v>
          </cell>
        </row>
        <row r="9376">
          <cell r="A9376" t="str">
            <v>99446994481</v>
          </cell>
          <cell r="B9376">
            <v>99446</v>
          </cell>
          <cell r="C9376">
            <v>99448</v>
          </cell>
          <cell r="D9376">
            <v>1</v>
          </cell>
          <cell r="E9376">
            <v>1</v>
          </cell>
          <cell r="F9376">
            <v>100</v>
          </cell>
          <cell r="I9376">
            <v>0</v>
          </cell>
          <cell r="J9376">
            <v>0</v>
          </cell>
          <cell r="K9376">
            <v>0</v>
          </cell>
          <cell r="L9376">
            <v>0</v>
          </cell>
          <cell r="M9376">
            <v>100</v>
          </cell>
          <cell r="N9376">
            <v>1</v>
          </cell>
        </row>
        <row r="9377">
          <cell r="A9377" t="str">
            <v>99446994491</v>
          </cell>
          <cell r="B9377">
            <v>99446</v>
          </cell>
          <cell r="C9377">
            <v>99449</v>
          </cell>
          <cell r="D9377">
            <v>1</v>
          </cell>
          <cell r="E9377">
            <v>1</v>
          </cell>
          <cell r="F9377">
            <v>100</v>
          </cell>
          <cell r="I9377">
            <v>0</v>
          </cell>
          <cell r="J9377">
            <v>0</v>
          </cell>
          <cell r="K9377">
            <v>0</v>
          </cell>
          <cell r="L9377">
            <v>0</v>
          </cell>
          <cell r="M9377">
            <v>100</v>
          </cell>
          <cell r="N9377">
            <v>1</v>
          </cell>
        </row>
        <row r="9378">
          <cell r="A9378" t="str">
            <v>99450994511</v>
          </cell>
          <cell r="B9378">
            <v>99450</v>
          </cell>
          <cell r="C9378">
            <v>99451</v>
          </cell>
          <cell r="D9378">
            <v>1</v>
          </cell>
          <cell r="E9378">
            <v>1</v>
          </cell>
          <cell r="F9378">
            <v>100</v>
          </cell>
          <cell r="I9378">
            <v>0</v>
          </cell>
          <cell r="J9378">
            <v>0</v>
          </cell>
          <cell r="K9378">
            <v>0</v>
          </cell>
          <cell r="L9378">
            <v>0</v>
          </cell>
          <cell r="M9378">
            <v>100</v>
          </cell>
          <cell r="N9378">
            <v>1</v>
          </cell>
        </row>
        <row r="9379">
          <cell r="A9379" t="str">
            <v>99450994521</v>
          </cell>
          <cell r="B9379">
            <v>99450</v>
          </cell>
          <cell r="C9379">
            <v>99452</v>
          </cell>
          <cell r="D9379">
            <v>1</v>
          </cell>
          <cell r="E9379">
            <v>1</v>
          </cell>
          <cell r="F9379">
            <v>100</v>
          </cell>
          <cell r="I9379">
            <v>0</v>
          </cell>
          <cell r="J9379">
            <v>0</v>
          </cell>
          <cell r="K9379">
            <v>0</v>
          </cell>
          <cell r="L9379">
            <v>0</v>
          </cell>
          <cell r="M9379">
            <v>100</v>
          </cell>
          <cell r="N9379">
            <v>1</v>
          </cell>
        </row>
        <row r="9380">
          <cell r="A9380" t="str">
            <v>99450994531</v>
          </cell>
          <cell r="B9380">
            <v>99450</v>
          </cell>
          <cell r="C9380">
            <v>99453</v>
          </cell>
          <cell r="D9380">
            <v>1</v>
          </cell>
          <cell r="E9380">
            <v>1</v>
          </cell>
          <cell r="F9380">
            <v>100</v>
          </cell>
          <cell r="I9380">
            <v>0</v>
          </cell>
          <cell r="J9380">
            <v>0</v>
          </cell>
          <cell r="K9380">
            <v>0</v>
          </cell>
          <cell r="L9380">
            <v>0</v>
          </cell>
          <cell r="M9380">
            <v>100</v>
          </cell>
          <cell r="N9380">
            <v>1</v>
          </cell>
        </row>
        <row r="9381">
          <cell r="A9381" t="str">
            <v>99454995261</v>
          </cell>
          <cell r="B9381">
            <v>99454</v>
          </cell>
          <cell r="C9381">
            <v>99526</v>
          </cell>
          <cell r="D9381">
            <v>1</v>
          </cell>
          <cell r="E9381">
            <v>1</v>
          </cell>
          <cell r="F9381">
            <v>100</v>
          </cell>
          <cell r="I9381">
            <v>0</v>
          </cell>
          <cell r="J9381">
            <v>0</v>
          </cell>
          <cell r="K9381">
            <v>0</v>
          </cell>
          <cell r="L9381">
            <v>0</v>
          </cell>
          <cell r="M9381">
            <v>100</v>
          </cell>
          <cell r="N9381">
            <v>0</v>
          </cell>
        </row>
        <row r="9382">
          <cell r="A9382" t="str">
            <v>99455996181</v>
          </cell>
          <cell r="B9382">
            <v>99455</v>
          </cell>
          <cell r="C9382">
            <v>99618</v>
          </cell>
          <cell r="D9382">
            <v>1</v>
          </cell>
          <cell r="E9382">
            <v>1</v>
          </cell>
          <cell r="F9382">
            <v>100</v>
          </cell>
          <cell r="I9382">
            <v>0</v>
          </cell>
          <cell r="J9382">
            <v>0</v>
          </cell>
          <cell r="K9382">
            <v>0</v>
          </cell>
          <cell r="L9382">
            <v>0</v>
          </cell>
          <cell r="M9382">
            <v>100</v>
          </cell>
          <cell r="N9382">
            <v>0</v>
          </cell>
        </row>
        <row r="9383">
          <cell r="A9383" t="str">
            <v>99455996601</v>
          </cell>
          <cell r="B9383">
            <v>99455</v>
          </cell>
          <cell r="C9383">
            <v>99660</v>
          </cell>
          <cell r="D9383">
            <v>1</v>
          </cell>
          <cell r="E9383">
            <v>1</v>
          </cell>
          <cell r="F9383">
            <v>100</v>
          </cell>
          <cell r="I9383">
            <v>0</v>
          </cell>
          <cell r="J9383">
            <v>0</v>
          </cell>
          <cell r="K9383">
            <v>0</v>
          </cell>
          <cell r="L9383">
            <v>0</v>
          </cell>
          <cell r="M9383">
            <v>100</v>
          </cell>
          <cell r="N9383">
            <v>0</v>
          </cell>
        </row>
        <row r="9384">
          <cell r="A9384" t="str">
            <v>99462995041</v>
          </cell>
          <cell r="B9384">
            <v>99462</v>
          </cell>
          <cell r="C9384">
            <v>99504</v>
          </cell>
          <cell r="D9384">
            <v>1</v>
          </cell>
          <cell r="E9384">
            <v>34</v>
          </cell>
          <cell r="F9384">
            <v>66.7</v>
          </cell>
          <cell r="G9384">
            <v>1</v>
          </cell>
          <cell r="H9384">
            <v>33.299999999999997</v>
          </cell>
          <cell r="I9384">
            <v>0</v>
          </cell>
          <cell r="J9384">
            <v>0</v>
          </cell>
          <cell r="K9384">
            <v>0</v>
          </cell>
          <cell r="L9384">
            <v>0</v>
          </cell>
          <cell r="M9384">
            <v>100</v>
          </cell>
          <cell r="N9384">
            <v>1</v>
          </cell>
        </row>
        <row r="9385">
          <cell r="A9385" t="str">
            <v>99463995041</v>
          </cell>
          <cell r="B9385">
            <v>99463</v>
          </cell>
          <cell r="C9385">
            <v>99504</v>
          </cell>
          <cell r="D9385">
            <v>1</v>
          </cell>
          <cell r="E9385">
            <v>34</v>
          </cell>
          <cell r="F9385">
            <v>66.7</v>
          </cell>
          <cell r="G9385">
            <v>1</v>
          </cell>
          <cell r="H9385">
            <v>33.299999999999997</v>
          </cell>
          <cell r="I9385">
            <v>0</v>
          </cell>
          <cell r="J9385">
            <v>0</v>
          </cell>
          <cell r="K9385">
            <v>0</v>
          </cell>
          <cell r="L9385">
            <v>0</v>
          </cell>
          <cell r="M9385">
            <v>100</v>
          </cell>
          <cell r="N9385">
            <v>1</v>
          </cell>
        </row>
        <row r="9386">
          <cell r="A9386" t="str">
            <v>99464995041</v>
          </cell>
          <cell r="B9386">
            <v>99464</v>
          </cell>
          <cell r="C9386">
            <v>99504</v>
          </cell>
          <cell r="D9386">
            <v>1</v>
          </cell>
          <cell r="E9386">
            <v>34</v>
          </cell>
          <cell r="F9386">
            <v>66.7</v>
          </cell>
          <cell r="G9386">
            <v>1</v>
          </cell>
          <cell r="H9386">
            <v>33.299999999999997</v>
          </cell>
          <cell r="I9386">
            <v>0</v>
          </cell>
          <cell r="J9386">
            <v>0</v>
          </cell>
          <cell r="K9386">
            <v>0</v>
          </cell>
          <cell r="L9386">
            <v>0</v>
          </cell>
          <cell r="M9386">
            <v>100</v>
          </cell>
          <cell r="N9386">
            <v>1</v>
          </cell>
        </row>
        <row r="9387">
          <cell r="A9387" t="str">
            <v>99465994711</v>
          </cell>
          <cell r="B9387">
            <v>99465</v>
          </cell>
          <cell r="C9387">
            <v>99471</v>
          </cell>
          <cell r="D9387">
            <v>1</v>
          </cell>
          <cell r="E9387">
            <v>34</v>
          </cell>
          <cell r="F9387">
            <v>66.7</v>
          </cell>
          <cell r="G9387">
            <v>1</v>
          </cell>
          <cell r="H9387">
            <v>33.299999999999997</v>
          </cell>
          <cell r="I9387">
            <v>0</v>
          </cell>
          <cell r="J9387">
            <v>0</v>
          </cell>
          <cell r="K9387">
            <v>0</v>
          </cell>
          <cell r="L9387">
            <v>0</v>
          </cell>
          <cell r="M9387">
            <v>100</v>
          </cell>
          <cell r="N9387">
            <v>1</v>
          </cell>
        </row>
        <row r="9388">
          <cell r="A9388" t="str">
            <v>99466994711</v>
          </cell>
          <cell r="B9388">
            <v>99466</v>
          </cell>
          <cell r="C9388">
            <v>99471</v>
          </cell>
          <cell r="D9388">
            <v>1</v>
          </cell>
          <cell r="E9388">
            <v>34</v>
          </cell>
          <cell r="F9388">
            <v>66.7</v>
          </cell>
          <cell r="G9388">
            <v>1</v>
          </cell>
          <cell r="H9388">
            <v>33.299999999999997</v>
          </cell>
          <cell r="I9388">
            <v>0</v>
          </cell>
          <cell r="J9388">
            <v>0</v>
          </cell>
          <cell r="K9388">
            <v>0</v>
          </cell>
          <cell r="L9388">
            <v>0</v>
          </cell>
          <cell r="M9388">
            <v>100</v>
          </cell>
          <cell r="N9388">
            <v>1</v>
          </cell>
        </row>
        <row r="9389">
          <cell r="A9389" t="str">
            <v>99467994721</v>
          </cell>
          <cell r="B9389">
            <v>99467</v>
          </cell>
          <cell r="C9389">
            <v>99472</v>
          </cell>
          <cell r="D9389">
            <v>1</v>
          </cell>
          <cell r="E9389">
            <v>34</v>
          </cell>
          <cell r="F9389">
            <v>66.7</v>
          </cell>
          <cell r="G9389">
            <v>1</v>
          </cell>
          <cell r="H9389">
            <v>33.299999999999997</v>
          </cell>
          <cell r="I9389">
            <v>0</v>
          </cell>
          <cell r="J9389">
            <v>0</v>
          </cell>
          <cell r="K9389">
            <v>0</v>
          </cell>
          <cell r="L9389">
            <v>0</v>
          </cell>
          <cell r="M9389">
            <v>100</v>
          </cell>
          <cell r="N9389">
            <v>1</v>
          </cell>
        </row>
        <row r="9390">
          <cell r="A9390" t="str">
            <v>99468994721</v>
          </cell>
          <cell r="B9390">
            <v>99468</v>
          </cell>
          <cell r="C9390">
            <v>99472</v>
          </cell>
          <cell r="D9390">
            <v>1</v>
          </cell>
          <cell r="E9390">
            <v>34</v>
          </cell>
          <cell r="F9390">
            <v>66.7</v>
          </cell>
          <cell r="G9390">
            <v>1</v>
          </cell>
          <cell r="H9390">
            <v>33.299999999999997</v>
          </cell>
          <cell r="I9390">
            <v>0</v>
          </cell>
          <cell r="J9390">
            <v>0</v>
          </cell>
          <cell r="K9390">
            <v>0</v>
          </cell>
          <cell r="L9390">
            <v>0</v>
          </cell>
          <cell r="M9390">
            <v>100</v>
          </cell>
          <cell r="N9390">
            <v>1</v>
          </cell>
        </row>
        <row r="9391">
          <cell r="A9391" t="str">
            <v>99469994731</v>
          </cell>
          <cell r="B9391">
            <v>99469</v>
          </cell>
          <cell r="C9391">
            <v>99473</v>
          </cell>
          <cell r="D9391">
            <v>1</v>
          </cell>
          <cell r="E9391">
            <v>34</v>
          </cell>
          <cell r="F9391">
            <v>66.7</v>
          </cell>
          <cell r="G9391">
            <v>1</v>
          </cell>
          <cell r="H9391">
            <v>33.299999999999997</v>
          </cell>
          <cell r="I9391">
            <v>0</v>
          </cell>
          <cell r="J9391">
            <v>0</v>
          </cell>
          <cell r="K9391">
            <v>0</v>
          </cell>
          <cell r="L9391">
            <v>0</v>
          </cell>
          <cell r="M9391">
            <v>100</v>
          </cell>
          <cell r="N9391">
            <v>1</v>
          </cell>
        </row>
        <row r="9392">
          <cell r="A9392" t="str">
            <v>99470994731</v>
          </cell>
          <cell r="B9392">
            <v>99470</v>
          </cell>
          <cell r="C9392">
            <v>99473</v>
          </cell>
          <cell r="D9392">
            <v>1</v>
          </cell>
          <cell r="E9392">
            <v>34</v>
          </cell>
          <cell r="F9392">
            <v>66.7</v>
          </cell>
          <cell r="G9392">
            <v>1</v>
          </cell>
          <cell r="H9392">
            <v>33.299999999999997</v>
          </cell>
          <cell r="I9392">
            <v>0</v>
          </cell>
          <cell r="J9392">
            <v>0</v>
          </cell>
          <cell r="K9392">
            <v>0</v>
          </cell>
          <cell r="L9392">
            <v>0</v>
          </cell>
          <cell r="M9392">
            <v>100</v>
          </cell>
          <cell r="N9392">
            <v>1</v>
          </cell>
        </row>
        <row r="9393">
          <cell r="A9393" t="str">
            <v>99471996681</v>
          </cell>
          <cell r="B9393">
            <v>99471</v>
          </cell>
          <cell r="C9393">
            <v>99668</v>
          </cell>
          <cell r="D9393">
            <v>1</v>
          </cell>
          <cell r="E9393">
            <v>34</v>
          </cell>
          <cell r="F9393">
            <v>66.7</v>
          </cell>
          <cell r="G9393">
            <v>1</v>
          </cell>
          <cell r="H9393">
            <v>33.299999999999997</v>
          </cell>
          <cell r="I9393">
            <v>0</v>
          </cell>
          <cell r="J9393">
            <v>0</v>
          </cell>
          <cell r="K9393">
            <v>0</v>
          </cell>
          <cell r="L9393">
            <v>0</v>
          </cell>
          <cell r="M9393">
            <v>100</v>
          </cell>
          <cell r="N9393">
            <v>1</v>
          </cell>
        </row>
        <row r="9394">
          <cell r="A9394" t="str">
            <v>99472996681</v>
          </cell>
          <cell r="B9394">
            <v>99472</v>
          </cell>
          <cell r="C9394">
            <v>99668</v>
          </cell>
          <cell r="D9394">
            <v>1</v>
          </cell>
          <cell r="E9394">
            <v>34</v>
          </cell>
          <cell r="F9394">
            <v>66.7</v>
          </cell>
          <cell r="G9394">
            <v>1</v>
          </cell>
          <cell r="H9394">
            <v>33.299999999999997</v>
          </cell>
          <cell r="I9394">
            <v>0</v>
          </cell>
          <cell r="J9394">
            <v>0</v>
          </cell>
          <cell r="K9394">
            <v>0</v>
          </cell>
          <cell r="L9394">
            <v>0</v>
          </cell>
          <cell r="M9394">
            <v>100</v>
          </cell>
          <cell r="N9394">
            <v>1</v>
          </cell>
        </row>
        <row r="9395">
          <cell r="A9395" t="str">
            <v>99473996681</v>
          </cell>
          <cell r="B9395">
            <v>99473</v>
          </cell>
          <cell r="C9395">
            <v>99668</v>
          </cell>
          <cell r="D9395">
            <v>1</v>
          </cell>
          <cell r="E9395">
            <v>34</v>
          </cell>
          <cell r="F9395">
            <v>66.7</v>
          </cell>
          <cell r="G9395">
            <v>1</v>
          </cell>
          <cell r="H9395">
            <v>33.299999999999997</v>
          </cell>
          <cell r="I9395">
            <v>0</v>
          </cell>
          <cell r="J9395">
            <v>0</v>
          </cell>
          <cell r="K9395">
            <v>0</v>
          </cell>
          <cell r="L9395">
            <v>0</v>
          </cell>
          <cell r="M9395">
            <v>100</v>
          </cell>
          <cell r="N9395">
            <v>1</v>
          </cell>
        </row>
        <row r="9396">
          <cell r="A9396" t="str">
            <v>99484995021</v>
          </cell>
          <cell r="B9396">
            <v>99484</v>
          </cell>
          <cell r="C9396">
            <v>99502</v>
          </cell>
          <cell r="D9396">
            <v>1</v>
          </cell>
          <cell r="E9396">
            <v>1</v>
          </cell>
          <cell r="F9396">
            <v>100</v>
          </cell>
          <cell r="I9396">
            <v>0</v>
          </cell>
          <cell r="J9396">
            <v>0</v>
          </cell>
          <cell r="K9396">
            <v>0</v>
          </cell>
          <cell r="L9396">
            <v>0</v>
          </cell>
          <cell r="M9396">
            <v>100</v>
          </cell>
          <cell r="N9396">
            <v>1</v>
          </cell>
        </row>
        <row r="9397">
          <cell r="A9397" t="str">
            <v>99486994881</v>
          </cell>
          <cell r="B9397">
            <v>99486</v>
          </cell>
          <cell r="C9397">
            <v>99488</v>
          </cell>
          <cell r="D9397">
            <v>1</v>
          </cell>
          <cell r="E9397">
            <v>1</v>
          </cell>
          <cell r="F9397">
            <v>100</v>
          </cell>
          <cell r="I9397">
            <v>0</v>
          </cell>
          <cell r="J9397">
            <v>0</v>
          </cell>
          <cell r="K9397">
            <v>0</v>
          </cell>
          <cell r="L9397">
            <v>0</v>
          </cell>
          <cell r="M9397">
            <v>100</v>
          </cell>
          <cell r="N9397">
            <v>1</v>
          </cell>
        </row>
        <row r="9398">
          <cell r="A9398" t="str">
            <v>99486994891</v>
          </cell>
          <cell r="B9398">
            <v>99486</v>
          </cell>
          <cell r="C9398">
            <v>99489</v>
          </cell>
          <cell r="D9398">
            <v>1</v>
          </cell>
          <cell r="E9398">
            <v>1</v>
          </cell>
          <cell r="F9398">
            <v>100</v>
          </cell>
          <cell r="I9398">
            <v>0</v>
          </cell>
          <cell r="J9398">
            <v>0</v>
          </cell>
          <cell r="K9398">
            <v>0</v>
          </cell>
          <cell r="L9398">
            <v>0</v>
          </cell>
          <cell r="M9398">
            <v>100</v>
          </cell>
          <cell r="N9398">
            <v>1</v>
          </cell>
        </row>
        <row r="9399">
          <cell r="A9399" t="str">
            <v>99486995021</v>
          </cell>
          <cell r="B9399">
            <v>99486</v>
          </cell>
          <cell r="C9399">
            <v>99502</v>
          </cell>
          <cell r="D9399">
            <v>1</v>
          </cell>
          <cell r="E9399">
            <v>1</v>
          </cell>
          <cell r="F9399">
            <v>100</v>
          </cell>
          <cell r="I9399">
            <v>0</v>
          </cell>
          <cell r="J9399">
            <v>0</v>
          </cell>
          <cell r="K9399">
            <v>0</v>
          </cell>
          <cell r="L9399">
            <v>0</v>
          </cell>
          <cell r="M9399">
            <v>100</v>
          </cell>
          <cell r="N9399">
            <v>1</v>
          </cell>
        </row>
        <row r="9400">
          <cell r="A9400" t="str">
            <v>99486995651</v>
          </cell>
          <cell r="B9400">
            <v>99486</v>
          </cell>
          <cell r="C9400">
            <v>99565</v>
          </cell>
          <cell r="D9400">
            <v>1</v>
          </cell>
          <cell r="E9400">
            <v>1</v>
          </cell>
          <cell r="F9400">
            <v>100</v>
          </cell>
          <cell r="I9400">
            <v>0</v>
          </cell>
          <cell r="J9400">
            <v>0</v>
          </cell>
          <cell r="K9400">
            <v>0</v>
          </cell>
          <cell r="L9400">
            <v>0</v>
          </cell>
          <cell r="M9400">
            <v>100</v>
          </cell>
          <cell r="N9400">
            <v>1</v>
          </cell>
        </row>
        <row r="9401">
          <cell r="A9401" t="str">
            <v>99487994921</v>
          </cell>
          <cell r="B9401">
            <v>99487</v>
          </cell>
          <cell r="C9401">
            <v>99492</v>
          </cell>
          <cell r="D9401">
            <v>1</v>
          </cell>
          <cell r="E9401">
            <v>1</v>
          </cell>
          <cell r="F9401">
            <v>100</v>
          </cell>
          <cell r="I9401">
            <v>0</v>
          </cell>
          <cell r="J9401">
            <v>0</v>
          </cell>
          <cell r="K9401">
            <v>0</v>
          </cell>
          <cell r="L9401">
            <v>0</v>
          </cell>
          <cell r="M9401">
            <v>100</v>
          </cell>
          <cell r="N9401">
            <v>0</v>
          </cell>
        </row>
        <row r="9402">
          <cell r="A9402" t="str">
            <v>99487994951</v>
          </cell>
          <cell r="B9402">
            <v>99487</v>
          </cell>
          <cell r="C9402">
            <v>99495</v>
          </cell>
          <cell r="D9402">
            <v>1</v>
          </cell>
          <cell r="E9402">
            <v>1</v>
          </cell>
          <cell r="F9402">
            <v>100</v>
          </cell>
          <cell r="I9402">
            <v>0</v>
          </cell>
          <cell r="J9402">
            <v>0</v>
          </cell>
          <cell r="K9402">
            <v>0</v>
          </cell>
          <cell r="L9402">
            <v>0</v>
          </cell>
          <cell r="M9402">
            <v>100</v>
          </cell>
          <cell r="N9402">
            <v>0</v>
          </cell>
        </row>
        <row r="9403">
          <cell r="A9403" t="str">
            <v>99487995021</v>
          </cell>
          <cell r="B9403">
            <v>99487</v>
          </cell>
          <cell r="C9403">
            <v>99502</v>
          </cell>
          <cell r="D9403">
            <v>1</v>
          </cell>
          <cell r="E9403">
            <v>1</v>
          </cell>
          <cell r="F9403">
            <v>100</v>
          </cell>
          <cell r="I9403">
            <v>0</v>
          </cell>
          <cell r="J9403">
            <v>0</v>
          </cell>
          <cell r="K9403">
            <v>0</v>
          </cell>
          <cell r="L9403">
            <v>0</v>
          </cell>
          <cell r="M9403">
            <v>100</v>
          </cell>
          <cell r="N9403">
            <v>1</v>
          </cell>
        </row>
        <row r="9404">
          <cell r="A9404" t="str">
            <v>99490994911</v>
          </cell>
          <cell r="B9404">
            <v>99490</v>
          </cell>
          <cell r="C9404">
            <v>99491</v>
          </cell>
          <cell r="D9404">
            <v>1</v>
          </cell>
          <cell r="E9404">
            <v>1</v>
          </cell>
          <cell r="F9404">
            <v>100</v>
          </cell>
          <cell r="I9404">
            <v>0</v>
          </cell>
          <cell r="J9404">
            <v>0</v>
          </cell>
          <cell r="K9404">
            <v>0</v>
          </cell>
          <cell r="L9404">
            <v>0</v>
          </cell>
          <cell r="M9404">
            <v>100</v>
          </cell>
          <cell r="N9404">
            <v>0</v>
          </cell>
        </row>
        <row r="9405">
          <cell r="A9405" t="str">
            <v>99490994921</v>
          </cell>
          <cell r="B9405">
            <v>99490</v>
          </cell>
          <cell r="C9405">
            <v>99492</v>
          </cell>
          <cell r="D9405">
            <v>1</v>
          </cell>
          <cell r="E9405">
            <v>1</v>
          </cell>
          <cell r="F9405">
            <v>100</v>
          </cell>
          <cell r="I9405">
            <v>0</v>
          </cell>
          <cell r="J9405">
            <v>0</v>
          </cell>
          <cell r="K9405">
            <v>0</v>
          </cell>
          <cell r="L9405">
            <v>0</v>
          </cell>
          <cell r="M9405">
            <v>100</v>
          </cell>
          <cell r="N9405">
            <v>0</v>
          </cell>
        </row>
        <row r="9406">
          <cell r="A9406" t="str">
            <v>99490994931</v>
          </cell>
          <cell r="B9406">
            <v>99490</v>
          </cell>
          <cell r="C9406">
            <v>99493</v>
          </cell>
          <cell r="D9406">
            <v>1</v>
          </cell>
          <cell r="E9406">
            <v>1</v>
          </cell>
          <cell r="F9406">
            <v>100</v>
          </cell>
          <cell r="I9406">
            <v>0</v>
          </cell>
          <cell r="J9406">
            <v>0</v>
          </cell>
          <cell r="K9406">
            <v>0</v>
          </cell>
          <cell r="L9406">
            <v>0</v>
          </cell>
          <cell r="M9406">
            <v>100</v>
          </cell>
          <cell r="N9406">
            <v>0</v>
          </cell>
        </row>
        <row r="9407">
          <cell r="A9407" t="str">
            <v>99493995071</v>
          </cell>
          <cell r="B9407">
            <v>99493</v>
          </cell>
          <cell r="C9407">
            <v>99507</v>
          </cell>
          <cell r="D9407">
            <v>1</v>
          </cell>
          <cell r="E9407">
            <v>1</v>
          </cell>
          <cell r="F9407">
            <v>100</v>
          </cell>
          <cell r="I9407">
            <v>0</v>
          </cell>
          <cell r="J9407">
            <v>0</v>
          </cell>
          <cell r="K9407">
            <v>0</v>
          </cell>
          <cell r="L9407">
            <v>0</v>
          </cell>
          <cell r="M9407">
            <v>100</v>
          </cell>
          <cell r="N9407">
            <v>0</v>
          </cell>
        </row>
        <row r="9408">
          <cell r="A9408" t="str">
            <v>99494994961</v>
          </cell>
          <cell r="B9408">
            <v>99494</v>
          </cell>
          <cell r="C9408">
            <v>99496</v>
          </cell>
          <cell r="D9408">
            <v>1</v>
          </cell>
          <cell r="E9408">
            <v>1</v>
          </cell>
          <cell r="F9408">
            <v>100</v>
          </cell>
          <cell r="I9408">
            <v>0</v>
          </cell>
          <cell r="J9408">
            <v>0</v>
          </cell>
          <cell r="K9408">
            <v>0</v>
          </cell>
          <cell r="L9408">
            <v>0</v>
          </cell>
          <cell r="M9408">
            <v>100</v>
          </cell>
          <cell r="N9408">
            <v>0</v>
          </cell>
        </row>
        <row r="9409">
          <cell r="A9409" t="str">
            <v>99495995001</v>
          </cell>
          <cell r="B9409">
            <v>99495</v>
          </cell>
          <cell r="C9409">
            <v>99500</v>
          </cell>
          <cell r="D9409">
            <v>1</v>
          </cell>
          <cell r="E9409">
            <v>1</v>
          </cell>
          <cell r="F9409">
            <v>100</v>
          </cell>
          <cell r="I9409">
            <v>0</v>
          </cell>
          <cell r="J9409">
            <v>0</v>
          </cell>
          <cell r="K9409">
            <v>0</v>
          </cell>
          <cell r="L9409">
            <v>0</v>
          </cell>
          <cell r="M9409">
            <v>100</v>
          </cell>
          <cell r="N9409">
            <v>0</v>
          </cell>
        </row>
        <row r="9410">
          <cell r="A9410" t="str">
            <v>99496994971</v>
          </cell>
          <cell r="B9410">
            <v>99496</v>
          </cell>
          <cell r="C9410">
            <v>99497</v>
          </cell>
          <cell r="D9410">
            <v>1</v>
          </cell>
          <cell r="E9410">
            <v>1</v>
          </cell>
          <cell r="F9410">
            <v>100</v>
          </cell>
          <cell r="I9410">
            <v>0</v>
          </cell>
          <cell r="J9410">
            <v>0</v>
          </cell>
          <cell r="K9410">
            <v>0</v>
          </cell>
          <cell r="L9410">
            <v>0</v>
          </cell>
          <cell r="M9410">
            <v>100</v>
          </cell>
          <cell r="N9410">
            <v>1</v>
          </cell>
        </row>
        <row r="9411">
          <cell r="A9411" t="str">
            <v>99497994981</v>
          </cell>
          <cell r="B9411">
            <v>99497</v>
          </cell>
          <cell r="C9411">
            <v>99498</v>
          </cell>
          <cell r="D9411">
            <v>1</v>
          </cell>
          <cell r="E9411">
            <v>1</v>
          </cell>
          <cell r="F9411">
            <v>100</v>
          </cell>
          <cell r="I9411">
            <v>0</v>
          </cell>
          <cell r="J9411">
            <v>0</v>
          </cell>
          <cell r="K9411">
            <v>0</v>
          </cell>
          <cell r="L9411">
            <v>0</v>
          </cell>
          <cell r="M9411">
            <v>100</v>
          </cell>
          <cell r="N9411">
            <v>0</v>
          </cell>
        </row>
        <row r="9412">
          <cell r="A9412" t="str">
            <v>99498994991</v>
          </cell>
          <cell r="B9412">
            <v>99498</v>
          </cell>
          <cell r="C9412">
            <v>99499</v>
          </cell>
          <cell r="D9412">
            <v>1</v>
          </cell>
          <cell r="E9412">
            <v>1</v>
          </cell>
          <cell r="F9412">
            <v>100</v>
          </cell>
          <cell r="I9412">
            <v>0</v>
          </cell>
          <cell r="J9412">
            <v>0</v>
          </cell>
          <cell r="K9412">
            <v>0</v>
          </cell>
          <cell r="L9412">
            <v>0</v>
          </cell>
          <cell r="M9412">
            <v>100</v>
          </cell>
          <cell r="N9412">
            <v>0</v>
          </cell>
        </row>
        <row r="9413">
          <cell r="A9413" t="str">
            <v>99501995031</v>
          </cell>
          <cell r="B9413">
            <v>99501</v>
          </cell>
          <cell r="C9413">
            <v>99503</v>
          </cell>
          <cell r="D9413">
            <v>1</v>
          </cell>
          <cell r="E9413">
            <v>1</v>
          </cell>
          <cell r="F9413">
            <v>100</v>
          </cell>
          <cell r="I9413">
            <v>0</v>
          </cell>
          <cell r="J9413">
            <v>0</v>
          </cell>
          <cell r="K9413">
            <v>0</v>
          </cell>
          <cell r="L9413">
            <v>0</v>
          </cell>
          <cell r="M9413">
            <v>100</v>
          </cell>
          <cell r="N9413">
            <v>0</v>
          </cell>
        </row>
        <row r="9414">
          <cell r="A9414" t="str">
            <v>99501995491</v>
          </cell>
          <cell r="B9414">
            <v>99501</v>
          </cell>
          <cell r="C9414">
            <v>99549</v>
          </cell>
          <cell r="D9414">
            <v>1</v>
          </cell>
          <cell r="E9414">
            <v>1</v>
          </cell>
          <cell r="F9414">
            <v>100</v>
          </cell>
          <cell r="I9414">
            <v>0</v>
          </cell>
          <cell r="J9414">
            <v>0</v>
          </cell>
          <cell r="K9414">
            <v>0</v>
          </cell>
          <cell r="L9414">
            <v>0</v>
          </cell>
          <cell r="M9414">
            <v>100</v>
          </cell>
          <cell r="N9414">
            <v>0</v>
          </cell>
        </row>
        <row r="9415">
          <cell r="A9415" t="str">
            <v>99503995041</v>
          </cell>
          <cell r="B9415">
            <v>99503</v>
          </cell>
          <cell r="C9415">
            <v>99504</v>
          </cell>
          <cell r="D9415">
            <v>1</v>
          </cell>
          <cell r="E9415">
            <v>1</v>
          </cell>
          <cell r="F9415">
            <v>100</v>
          </cell>
          <cell r="I9415">
            <v>0</v>
          </cell>
          <cell r="J9415">
            <v>0</v>
          </cell>
          <cell r="K9415">
            <v>0</v>
          </cell>
          <cell r="L9415">
            <v>0</v>
          </cell>
          <cell r="M9415">
            <v>100</v>
          </cell>
          <cell r="N9415">
            <v>0</v>
          </cell>
        </row>
        <row r="9416">
          <cell r="A9416" t="str">
            <v>99504995061</v>
          </cell>
          <cell r="B9416">
            <v>99504</v>
          </cell>
          <cell r="C9416">
            <v>99506</v>
          </cell>
          <cell r="D9416">
            <v>1</v>
          </cell>
          <cell r="E9416">
            <v>1</v>
          </cell>
          <cell r="F9416">
            <v>100</v>
          </cell>
          <cell r="I9416">
            <v>0</v>
          </cell>
          <cell r="J9416">
            <v>0</v>
          </cell>
          <cell r="K9416">
            <v>0</v>
          </cell>
          <cell r="L9416">
            <v>0</v>
          </cell>
          <cell r="M9416">
            <v>100</v>
          </cell>
          <cell r="N9416">
            <v>0</v>
          </cell>
        </row>
        <row r="9417">
          <cell r="A9417" t="str">
            <v>99506995071</v>
          </cell>
          <cell r="B9417">
            <v>99506</v>
          </cell>
          <cell r="C9417">
            <v>99507</v>
          </cell>
          <cell r="D9417">
            <v>1</v>
          </cell>
          <cell r="E9417">
            <v>1</v>
          </cell>
          <cell r="F9417">
            <v>100</v>
          </cell>
          <cell r="I9417">
            <v>0</v>
          </cell>
          <cell r="J9417">
            <v>0</v>
          </cell>
          <cell r="K9417">
            <v>0</v>
          </cell>
          <cell r="L9417">
            <v>0</v>
          </cell>
          <cell r="M9417">
            <v>100</v>
          </cell>
          <cell r="N9417">
            <v>0</v>
          </cell>
        </row>
        <row r="9418">
          <cell r="A9418" t="str">
            <v>99507995081</v>
          </cell>
          <cell r="B9418">
            <v>99507</v>
          </cell>
          <cell r="C9418">
            <v>99508</v>
          </cell>
          <cell r="D9418">
            <v>1</v>
          </cell>
          <cell r="E9418">
            <v>1</v>
          </cell>
          <cell r="F9418">
            <v>100</v>
          </cell>
          <cell r="I9418">
            <v>0</v>
          </cell>
          <cell r="J9418">
            <v>0</v>
          </cell>
          <cell r="K9418">
            <v>0</v>
          </cell>
          <cell r="L9418">
            <v>0</v>
          </cell>
          <cell r="M9418">
            <v>100</v>
          </cell>
          <cell r="N9418">
            <v>0</v>
          </cell>
        </row>
        <row r="9419">
          <cell r="A9419" t="str">
            <v>99508995101</v>
          </cell>
          <cell r="B9419">
            <v>99508</v>
          </cell>
          <cell r="C9419">
            <v>99510</v>
          </cell>
          <cell r="D9419">
            <v>1</v>
          </cell>
          <cell r="E9419">
            <v>1</v>
          </cell>
          <cell r="F9419">
            <v>100</v>
          </cell>
          <cell r="I9419">
            <v>0</v>
          </cell>
          <cell r="J9419">
            <v>0</v>
          </cell>
          <cell r="K9419">
            <v>0</v>
          </cell>
          <cell r="L9419">
            <v>0</v>
          </cell>
          <cell r="M9419">
            <v>100</v>
          </cell>
          <cell r="N9419">
            <v>0</v>
          </cell>
        </row>
        <row r="9420">
          <cell r="A9420" t="str">
            <v>99510995111</v>
          </cell>
          <cell r="B9420">
            <v>99510</v>
          </cell>
          <cell r="C9420">
            <v>99511</v>
          </cell>
          <cell r="D9420">
            <v>1</v>
          </cell>
          <cell r="E9420">
            <v>1</v>
          </cell>
          <cell r="F9420">
            <v>100</v>
          </cell>
          <cell r="I9420">
            <v>0</v>
          </cell>
          <cell r="J9420">
            <v>0</v>
          </cell>
          <cell r="K9420">
            <v>0</v>
          </cell>
          <cell r="L9420">
            <v>0</v>
          </cell>
          <cell r="M9420">
            <v>100</v>
          </cell>
          <cell r="N9420">
            <v>1</v>
          </cell>
        </row>
        <row r="9421">
          <cell r="A9421" t="str">
            <v>99511995131</v>
          </cell>
          <cell r="B9421">
            <v>99511</v>
          </cell>
          <cell r="C9421">
            <v>99513</v>
          </cell>
          <cell r="D9421">
            <v>1</v>
          </cell>
          <cell r="E9421">
            <v>1</v>
          </cell>
          <cell r="F9421">
            <v>100</v>
          </cell>
          <cell r="I9421">
            <v>0</v>
          </cell>
          <cell r="J9421">
            <v>0</v>
          </cell>
          <cell r="K9421">
            <v>0</v>
          </cell>
          <cell r="L9421">
            <v>0</v>
          </cell>
          <cell r="M9421">
            <v>100</v>
          </cell>
          <cell r="N9421">
            <v>0</v>
          </cell>
        </row>
        <row r="9422">
          <cell r="A9422" t="str">
            <v>99512995151</v>
          </cell>
          <cell r="B9422">
            <v>99512</v>
          </cell>
          <cell r="C9422">
            <v>99515</v>
          </cell>
          <cell r="D9422">
            <v>1</v>
          </cell>
          <cell r="E9422">
            <v>1</v>
          </cell>
          <cell r="F9422">
            <v>100</v>
          </cell>
          <cell r="I9422">
            <v>0</v>
          </cell>
          <cell r="J9422">
            <v>0</v>
          </cell>
          <cell r="K9422">
            <v>0</v>
          </cell>
          <cell r="L9422">
            <v>0</v>
          </cell>
          <cell r="M9422">
            <v>100</v>
          </cell>
          <cell r="N9422">
            <v>0</v>
          </cell>
        </row>
        <row r="9423">
          <cell r="A9423" t="str">
            <v>99513995711</v>
          </cell>
          <cell r="B9423">
            <v>99513</v>
          </cell>
          <cell r="C9423">
            <v>99571</v>
          </cell>
          <cell r="D9423">
            <v>1</v>
          </cell>
          <cell r="E9423">
            <v>1</v>
          </cell>
          <cell r="F9423">
            <v>100</v>
          </cell>
          <cell r="I9423">
            <v>0</v>
          </cell>
          <cell r="J9423">
            <v>0</v>
          </cell>
          <cell r="K9423">
            <v>0</v>
          </cell>
          <cell r="L9423">
            <v>0</v>
          </cell>
          <cell r="M9423">
            <v>100</v>
          </cell>
          <cell r="N9423">
            <v>0</v>
          </cell>
        </row>
        <row r="9424">
          <cell r="A9424" t="str">
            <v>99514995151</v>
          </cell>
          <cell r="B9424">
            <v>99514</v>
          </cell>
          <cell r="C9424">
            <v>99515</v>
          </cell>
          <cell r="D9424">
            <v>1</v>
          </cell>
          <cell r="E9424">
            <v>1</v>
          </cell>
          <cell r="F9424">
            <v>100</v>
          </cell>
          <cell r="I9424">
            <v>0</v>
          </cell>
          <cell r="J9424">
            <v>0</v>
          </cell>
          <cell r="K9424">
            <v>0</v>
          </cell>
          <cell r="L9424">
            <v>0</v>
          </cell>
          <cell r="M9424">
            <v>100</v>
          </cell>
          <cell r="N9424">
            <v>0</v>
          </cell>
        </row>
        <row r="9425">
          <cell r="A9425" t="str">
            <v>99515995161</v>
          </cell>
          <cell r="B9425">
            <v>99515</v>
          </cell>
          <cell r="C9425">
            <v>99516</v>
          </cell>
          <cell r="D9425">
            <v>1</v>
          </cell>
          <cell r="E9425">
            <v>1</v>
          </cell>
          <cell r="F9425">
            <v>100</v>
          </cell>
          <cell r="I9425">
            <v>0</v>
          </cell>
          <cell r="J9425">
            <v>0</v>
          </cell>
          <cell r="K9425">
            <v>0</v>
          </cell>
          <cell r="L9425">
            <v>0</v>
          </cell>
          <cell r="M9425">
            <v>100</v>
          </cell>
          <cell r="N9425">
            <v>0</v>
          </cell>
        </row>
        <row r="9426">
          <cell r="A9426" t="str">
            <v>99516995191</v>
          </cell>
          <cell r="B9426">
            <v>99516</v>
          </cell>
          <cell r="C9426">
            <v>99519</v>
          </cell>
          <cell r="D9426">
            <v>1</v>
          </cell>
          <cell r="E9426">
            <v>1</v>
          </cell>
          <cell r="F9426">
            <v>100</v>
          </cell>
          <cell r="I9426">
            <v>0</v>
          </cell>
          <cell r="J9426">
            <v>0</v>
          </cell>
          <cell r="K9426">
            <v>0</v>
          </cell>
          <cell r="L9426">
            <v>0</v>
          </cell>
          <cell r="M9426">
            <v>100</v>
          </cell>
          <cell r="N9426">
            <v>0</v>
          </cell>
        </row>
        <row r="9427">
          <cell r="A9427" t="str">
            <v>99516998631</v>
          </cell>
          <cell r="B9427">
            <v>99516</v>
          </cell>
          <cell r="C9427">
            <v>99863</v>
          </cell>
          <cell r="D9427">
            <v>1</v>
          </cell>
          <cell r="E9427">
            <v>1</v>
          </cell>
          <cell r="F9427">
            <v>100</v>
          </cell>
          <cell r="I9427">
            <v>0</v>
          </cell>
          <cell r="J9427">
            <v>0</v>
          </cell>
          <cell r="K9427">
            <v>0</v>
          </cell>
          <cell r="L9427">
            <v>0</v>
          </cell>
          <cell r="M9427">
            <v>100</v>
          </cell>
          <cell r="N9427">
            <v>0</v>
          </cell>
        </row>
        <row r="9428">
          <cell r="A9428" t="str">
            <v>99517995191</v>
          </cell>
          <cell r="B9428">
            <v>99517</v>
          </cell>
          <cell r="C9428">
            <v>99519</v>
          </cell>
          <cell r="D9428">
            <v>1</v>
          </cell>
          <cell r="E9428">
            <v>1</v>
          </cell>
          <cell r="F9428">
            <v>100</v>
          </cell>
          <cell r="I9428">
            <v>0</v>
          </cell>
          <cell r="J9428">
            <v>0</v>
          </cell>
          <cell r="K9428">
            <v>0</v>
          </cell>
          <cell r="L9428">
            <v>0</v>
          </cell>
          <cell r="M9428">
            <v>100</v>
          </cell>
          <cell r="N9428">
            <v>0</v>
          </cell>
        </row>
        <row r="9429">
          <cell r="A9429" t="str">
            <v>99519997991</v>
          </cell>
          <cell r="B9429">
            <v>99519</v>
          </cell>
          <cell r="C9429">
            <v>99799</v>
          </cell>
          <cell r="D9429">
            <v>1</v>
          </cell>
          <cell r="E9429">
            <v>1</v>
          </cell>
          <cell r="F9429">
            <v>100</v>
          </cell>
          <cell r="I9429">
            <v>0</v>
          </cell>
          <cell r="J9429">
            <v>0</v>
          </cell>
          <cell r="K9429">
            <v>0</v>
          </cell>
          <cell r="L9429">
            <v>0</v>
          </cell>
          <cell r="M9429">
            <v>100</v>
          </cell>
          <cell r="N9429">
            <v>0</v>
          </cell>
        </row>
        <row r="9430">
          <cell r="A9430" t="str">
            <v>99519998141</v>
          </cell>
          <cell r="B9430">
            <v>99519</v>
          </cell>
          <cell r="C9430">
            <v>99814</v>
          </cell>
          <cell r="D9430">
            <v>1</v>
          </cell>
          <cell r="E9430">
            <v>1</v>
          </cell>
          <cell r="F9430">
            <v>100</v>
          </cell>
          <cell r="I9430">
            <v>0</v>
          </cell>
          <cell r="J9430">
            <v>0</v>
          </cell>
          <cell r="K9430">
            <v>0</v>
          </cell>
          <cell r="L9430">
            <v>0</v>
          </cell>
          <cell r="M9430">
            <v>100</v>
          </cell>
          <cell r="N9430">
            <v>0</v>
          </cell>
        </row>
        <row r="9431">
          <cell r="A9431" t="str">
            <v>99520995221</v>
          </cell>
          <cell r="B9431">
            <v>99520</v>
          </cell>
          <cell r="C9431">
            <v>99522</v>
          </cell>
          <cell r="D9431">
            <v>1</v>
          </cell>
          <cell r="E9431">
            <v>1</v>
          </cell>
          <cell r="F9431">
            <v>100</v>
          </cell>
          <cell r="I9431">
            <v>0</v>
          </cell>
          <cell r="J9431">
            <v>0</v>
          </cell>
          <cell r="K9431">
            <v>0</v>
          </cell>
          <cell r="L9431">
            <v>0</v>
          </cell>
          <cell r="M9431">
            <v>100</v>
          </cell>
          <cell r="N9431">
            <v>0</v>
          </cell>
        </row>
        <row r="9432">
          <cell r="A9432" t="str">
            <v>99521995231</v>
          </cell>
          <cell r="B9432">
            <v>99521</v>
          </cell>
          <cell r="C9432">
            <v>99523</v>
          </cell>
          <cell r="D9432">
            <v>1</v>
          </cell>
          <cell r="E9432">
            <v>1</v>
          </cell>
          <cell r="F9432">
            <v>100</v>
          </cell>
          <cell r="I9432">
            <v>0</v>
          </cell>
          <cell r="J9432">
            <v>0</v>
          </cell>
          <cell r="K9432">
            <v>0</v>
          </cell>
          <cell r="L9432">
            <v>0</v>
          </cell>
          <cell r="M9432">
            <v>100</v>
          </cell>
          <cell r="N9432">
            <v>0</v>
          </cell>
        </row>
        <row r="9433">
          <cell r="A9433" t="str">
            <v>99522995251</v>
          </cell>
          <cell r="B9433">
            <v>99522</v>
          </cell>
          <cell r="C9433">
            <v>99525</v>
          </cell>
          <cell r="D9433">
            <v>1</v>
          </cell>
          <cell r="E9433">
            <v>1</v>
          </cell>
          <cell r="F9433">
            <v>100</v>
          </cell>
          <cell r="I9433">
            <v>0</v>
          </cell>
          <cell r="J9433">
            <v>0</v>
          </cell>
          <cell r="K9433">
            <v>0</v>
          </cell>
          <cell r="L9433">
            <v>0</v>
          </cell>
          <cell r="M9433">
            <v>100</v>
          </cell>
          <cell r="N9433">
            <v>0</v>
          </cell>
        </row>
        <row r="9434">
          <cell r="A9434" t="str">
            <v>99522995261</v>
          </cell>
          <cell r="B9434">
            <v>99522</v>
          </cell>
          <cell r="C9434">
            <v>99526</v>
          </cell>
          <cell r="D9434">
            <v>1</v>
          </cell>
          <cell r="E9434">
            <v>1</v>
          </cell>
          <cell r="F9434">
            <v>100</v>
          </cell>
          <cell r="I9434">
            <v>0</v>
          </cell>
          <cell r="J9434">
            <v>0</v>
          </cell>
          <cell r="K9434">
            <v>0</v>
          </cell>
          <cell r="L9434">
            <v>0</v>
          </cell>
          <cell r="M9434">
            <v>100</v>
          </cell>
          <cell r="N9434">
            <v>0</v>
          </cell>
        </row>
        <row r="9435">
          <cell r="A9435" t="str">
            <v>99523995281</v>
          </cell>
          <cell r="B9435">
            <v>99523</v>
          </cell>
          <cell r="C9435">
            <v>99528</v>
          </cell>
          <cell r="D9435">
            <v>1</v>
          </cell>
          <cell r="E9435">
            <v>1</v>
          </cell>
          <cell r="F9435">
            <v>100</v>
          </cell>
          <cell r="I9435">
            <v>0</v>
          </cell>
          <cell r="J9435">
            <v>0</v>
          </cell>
          <cell r="K9435">
            <v>0</v>
          </cell>
          <cell r="L9435">
            <v>0</v>
          </cell>
          <cell r="M9435">
            <v>100</v>
          </cell>
          <cell r="N9435">
            <v>0</v>
          </cell>
        </row>
        <row r="9436">
          <cell r="A9436" t="str">
            <v>99523995301</v>
          </cell>
          <cell r="B9436">
            <v>99523</v>
          </cell>
          <cell r="C9436">
            <v>99530</v>
          </cell>
          <cell r="D9436">
            <v>1</v>
          </cell>
          <cell r="E9436">
            <v>1</v>
          </cell>
          <cell r="F9436">
            <v>100</v>
          </cell>
          <cell r="I9436">
            <v>0</v>
          </cell>
          <cell r="J9436">
            <v>0</v>
          </cell>
          <cell r="K9436">
            <v>0</v>
          </cell>
          <cell r="L9436">
            <v>0</v>
          </cell>
          <cell r="M9436">
            <v>100</v>
          </cell>
          <cell r="N9436">
            <v>0</v>
          </cell>
        </row>
        <row r="9437">
          <cell r="A9437" t="str">
            <v>99524995661</v>
          </cell>
          <cell r="B9437">
            <v>99524</v>
          </cell>
          <cell r="C9437">
            <v>99566</v>
          </cell>
          <cell r="D9437">
            <v>1</v>
          </cell>
          <cell r="E9437">
            <v>1</v>
          </cell>
          <cell r="F9437">
            <v>100</v>
          </cell>
          <cell r="I9437">
            <v>0</v>
          </cell>
          <cell r="J9437">
            <v>0</v>
          </cell>
          <cell r="K9437">
            <v>0</v>
          </cell>
          <cell r="L9437">
            <v>0</v>
          </cell>
          <cell r="M9437">
            <v>100</v>
          </cell>
          <cell r="N9437">
            <v>0</v>
          </cell>
        </row>
        <row r="9438">
          <cell r="A9438" t="str">
            <v>99524996971</v>
          </cell>
          <cell r="B9438">
            <v>99524</v>
          </cell>
          <cell r="C9438">
            <v>99697</v>
          </cell>
          <cell r="D9438">
            <v>1</v>
          </cell>
          <cell r="E9438">
            <v>1</v>
          </cell>
          <cell r="F9438">
            <v>100</v>
          </cell>
          <cell r="I9438">
            <v>0</v>
          </cell>
          <cell r="J9438">
            <v>0</v>
          </cell>
          <cell r="K9438">
            <v>0</v>
          </cell>
          <cell r="L9438">
            <v>0</v>
          </cell>
          <cell r="M9438">
            <v>100</v>
          </cell>
          <cell r="N9438">
            <v>0</v>
          </cell>
        </row>
        <row r="9439">
          <cell r="A9439" t="str">
            <v>99525995271</v>
          </cell>
          <cell r="B9439">
            <v>99525</v>
          </cell>
          <cell r="C9439">
            <v>99527</v>
          </cell>
          <cell r="D9439">
            <v>1</v>
          </cell>
          <cell r="E9439">
            <v>1</v>
          </cell>
          <cell r="F9439">
            <v>100</v>
          </cell>
          <cell r="I9439">
            <v>0</v>
          </cell>
          <cell r="J9439">
            <v>0</v>
          </cell>
          <cell r="K9439">
            <v>0</v>
          </cell>
          <cell r="L9439">
            <v>0</v>
          </cell>
          <cell r="M9439">
            <v>100</v>
          </cell>
          <cell r="N9439">
            <v>0</v>
          </cell>
        </row>
        <row r="9440">
          <cell r="A9440" t="str">
            <v>99527995661</v>
          </cell>
          <cell r="B9440">
            <v>99527</v>
          </cell>
          <cell r="C9440">
            <v>99566</v>
          </cell>
          <cell r="D9440">
            <v>1</v>
          </cell>
          <cell r="E9440">
            <v>1</v>
          </cell>
          <cell r="F9440">
            <v>100</v>
          </cell>
          <cell r="I9440">
            <v>0</v>
          </cell>
          <cell r="J9440">
            <v>0</v>
          </cell>
          <cell r="K9440">
            <v>0</v>
          </cell>
          <cell r="L9440">
            <v>0</v>
          </cell>
          <cell r="M9440">
            <v>100</v>
          </cell>
          <cell r="N9440">
            <v>0</v>
          </cell>
        </row>
        <row r="9441">
          <cell r="A9441" t="str">
            <v>99529995301</v>
          </cell>
          <cell r="B9441">
            <v>99529</v>
          </cell>
          <cell r="C9441">
            <v>99530</v>
          </cell>
          <cell r="D9441">
            <v>1</v>
          </cell>
          <cell r="E9441">
            <v>1</v>
          </cell>
          <cell r="F9441">
            <v>100</v>
          </cell>
          <cell r="I9441">
            <v>0</v>
          </cell>
          <cell r="J9441">
            <v>0</v>
          </cell>
          <cell r="K9441">
            <v>0</v>
          </cell>
          <cell r="L9441">
            <v>0</v>
          </cell>
          <cell r="M9441">
            <v>100</v>
          </cell>
          <cell r="N9441">
            <v>0</v>
          </cell>
        </row>
        <row r="9442">
          <cell r="A9442" t="str">
            <v>99530995311</v>
          </cell>
          <cell r="B9442">
            <v>99530</v>
          </cell>
          <cell r="C9442">
            <v>99531</v>
          </cell>
          <cell r="D9442">
            <v>1</v>
          </cell>
          <cell r="E9442">
            <v>1</v>
          </cell>
          <cell r="F9442">
            <v>100</v>
          </cell>
          <cell r="I9442">
            <v>0</v>
          </cell>
          <cell r="J9442">
            <v>0</v>
          </cell>
          <cell r="K9442">
            <v>0</v>
          </cell>
          <cell r="L9442">
            <v>0</v>
          </cell>
          <cell r="M9442">
            <v>100</v>
          </cell>
          <cell r="N9442">
            <v>0</v>
          </cell>
        </row>
        <row r="9443">
          <cell r="A9443" t="str">
            <v>99530996971</v>
          </cell>
          <cell r="B9443">
            <v>99530</v>
          </cell>
          <cell r="C9443">
            <v>99697</v>
          </cell>
          <cell r="D9443">
            <v>1</v>
          </cell>
          <cell r="E9443">
            <v>1</v>
          </cell>
          <cell r="F9443">
            <v>100</v>
          </cell>
          <cell r="I9443">
            <v>0</v>
          </cell>
          <cell r="J9443">
            <v>0</v>
          </cell>
          <cell r="K9443">
            <v>0</v>
          </cell>
          <cell r="L9443">
            <v>0</v>
          </cell>
          <cell r="M9443">
            <v>100</v>
          </cell>
          <cell r="N9443">
            <v>0</v>
          </cell>
        </row>
        <row r="9444">
          <cell r="A9444" t="str">
            <v>99532995501</v>
          </cell>
          <cell r="B9444">
            <v>99532</v>
          </cell>
          <cell r="C9444">
            <v>99550</v>
          </cell>
          <cell r="D9444">
            <v>1</v>
          </cell>
          <cell r="E9444">
            <v>1</v>
          </cell>
          <cell r="F9444">
            <v>100</v>
          </cell>
          <cell r="I9444">
            <v>0</v>
          </cell>
          <cell r="J9444">
            <v>0</v>
          </cell>
          <cell r="K9444">
            <v>0</v>
          </cell>
          <cell r="L9444">
            <v>0</v>
          </cell>
          <cell r="M9444">
            <v>100</v>
          </cell>
          <cell r="N9444">
            <v>0</v>
          </cell>
        </row>
        <row r="9445">
          <cell r="A9445" t="str">
            <v>99532995621</v>
          </cell>
          <cell r="B9445">
            <v>99532</v>
          </cell>
          <cell r="C9445">
            <v>99562</v>
          </cell>
          <cell r="D9445">
            <v>1</v>
          </cell>
          <cell r="E9445">
            <v>1</v>
          </cell>
          <cell r="F9445">
            <v>100</v>
          </cell>
          <cell r="I9445">
            <v>0</v>
          </cell>
          <cell r="J9445">
            <v>0</v>
          </cell>
          <cell r="K9445">
            <v>0</v>
          </cell>
          <cell r="L9445">
            <v>0</v>
          </cell>
          <cell r="M9445">
            <v>100</v>
          </cell>
          <cell r="N9445">
            <v>0</v>
          </cell>
        </row>
        <row r="9446">
          <cell r="A9446" t="str">
            <v>99533995881</v>
          </cell>
          <cell r="B9446">
            <v>99533</v>
          </cell>
          <cell r="C9446">
            <v>99588</v>
          </cell>
          <cell r="D9446">
            <v>1</v>
          </cell>
          <cell r="E9446">
            <v>1</v>
          </cell>
          <cell r="F9446">
            <v>100</v>
          </cell>
          <cell r="I9446">
            <v>0</v>
          </cell>
          <cell r="J9446">
            <v>0</v>
          </cell>
          <cell r="K9446">
            <v>0</v>
          </cell>
          <cell r="L9446">
            <v>0</v>
          </cell>
          <cell r="M9446">
            <v>100</v>
          </cell>
          <cell r="N9446">
            <v>0</v>
          </cell>
        </row>
        <row r="9447">
          <cell r="A9447" t="str">
            <v>99533998631</v>
          </cell>
          <cell r="B9447">
            <v>99533</v>
          </cell>
          <cell r="C9447">
            <v>99863</v>
          </cell>
          <cell r="D9447">
            <v>1</v>
          </cell>
          <cell r="E9447">
            <v>1</v>
          </cell>
          <cell r="F9447">
            <v>100</v>
          </cell>
          <cell r="I9447">
            <v>0</v>
          </cell>
          <cell r="J9447">
            <v>0</v>
          </cell>
          <cell r="K9447">
            <v>0</v>
          </cell>
          <cell r="L9447">
            <v>0</v>
          </cell>
          <cell r="M9447">
            <v>100</v>
          </cell>
          <cell r="N9447">
            <v>0</v>
          </cell>
        </row>
        <row r="9448">
          <cell r="A9448" t="str">
            <v>99534995351</v>
          </cell>
          <cell r="B9448">
            <v>99534</v>
          </cell>
          <cell r="C9448">
            <v>99535</v>
          </cell>
          <cell r="D9448">
            <v>1</v>
          </cell>
          <cell r="E9448">
            <v>1</v>
          </cell>
          <cell r="F9448">
            <v>100</v>
          </cell>
          <cell r="I9448">
            <v>0</v>
          </cell>
          <cell r="J9448">
            <v>0</v>
          </cell>
          <cell r="K9448">
            <v>0</v>
          </cell>
          <cell r="L9448">
            <v>0</v>
          </cell>
          <cell r="M9448">
            <v>100</v>
          </cell>
          <cell r="N9448">
            <v>0</v>
          </cell>
        </row>
        <row r="9449">
          <cell r="A9449" t="str">
            <v>99534995871</v>
          </cell>
          <cell r="B9449">
            <v>99534</v>
          </cell>
          <cell r="C9449">
            <v>99587</v>
          </cell>
          <cell r="D9449">
            <v>1</v>
          </cell>
          <cell r="E9449">
            <v>1</v>
          </cell>
          <cell r="F9449">
            <v>100</v>
          </cell>
          <cell r="I9449">
            <v>0</v>
          </cell>
          <cell r="J9449">
            <v>0</v>
          </cell>
          <cell r="K9449">
            <v>0</v>
          </cell>
          <cell r="L9449">
            <v>0</v>
          </cell>
          <cell r="M9449">
            <v>100</v>
          </cell>
          <cell r="N9449">
            <v>0</v>
          </cell>
        </row>
        <row r="9450">
          <cell r="A9450" t="str">
            <v>99534996021</v>
          </cell>
          <cell r="B9450">
            <v>99534</v>
          </cell>
          <cell r="C9450">
            <v>99602</v>
          </cell>
          <cell r="D9450">
            <v>1</v>
          </cell>
          <cell r="E9450">
            <v>1</v>
          </cell>
          <cell r="F9450">
            <v>100</v>
          </cell>
          <cell r="I9450">
            <v>0</v>
          </cell>
          <cell r="J9450">
            <v>0</v>
          </cell>
          <cell r="K9450">
            <v>0</v>
          </cell>
          <cell r="L9450">
            <v>0</v>
          </cell>
          <cell r="M9450">
            <v>100</v>
          </cell>
          <cell r="N9450">
            <v>0</v>
          </cell>
        </row>
        <row r="9451">
          <cell r="A9451" t="str">
            <v>99535995731</v>
          </cell>
          <cell r="B9451">
            <v>99535</v>
          </cell>
          <cell r="C9451">
            <v>99573</v>
          </cell>
          <cell r="D9451">
            <v>1</v>
          </cell>
          <cell r="E9451">
            <v>1</v>
          </cell>
          <cell r="F9451">
            <v>100</v>
          </cell>
          <cell r="I9451">
            <v>0</v>
          </cell>
          <cell r="J9451">
            <v>0</v>
          </cell>
          <cell r="K9451">
            <v>0</v>
          </cell>
          <cell r="L9451">
            <v>0</v>
          </cell>
          <cell r="M9451">
            <v>100</v>
          </cell>
          <cell r="N9451">
            <v>0</v>
          </cell>
        </row>
        <row r="9452">
          <cell r="A9452" t="str">
            <v>99537995471</v>
          </cell>
          <cell r="B9452">
            <v>99537</v>
          </cell>
          <cell r="C9452">
            <v>99547</v>
          </cell>
          <cell r="D9452">
            <v>1</v>
          </cell>
          <cell r="E9452">
            <v>1</v>
          </cell>
          <cell r="F9452">
            <v>100</v>
          </cell>
          <cell r="I9452">
            <v>0</v>
          </cell>
          <cell r="J9452">
            <v>0</v>
          </cell>
          <cell r="K9452">
            <v>0</v>
          </cell>
          <cell r="L9452">
            <v>0</v>
          </cell>
          <cell r="M9452">
            <v>100</v>
          </cell>
          <cell r="N9452">
            <v>0</v>
          </cell>
        </row>
        <row r="9453">
          <cell r="A9453" t="str">
            <v>99537995481</v>
          </cell>
          <cell r="B9453">
            <v>99537</v>
          </cell>
          <cell r="C9453">
            <v>99548</v>
          </cell>
          <cell r="D9453">
            <v>1</v>
          </cell>
          <cell r="E9453">
            <v>1</v>
          </cell>
          <cell r="F9453">
            <v>100</v>
          </cell>
          <cell r="I9453">
            <v>0</v>
          </cell>
          <cell r="J9453">
            <v>0</v>
          </cell>
          <cell r="K9453">
            <v>0</v>
          </cell>
          <cell r="L9453">
            <v>0</v>
          </cell>
          <cell r="M9453">
            <v>100</v>
          </cell>
          <cell r="N9453">
            <v>0</v>
          </cell>
        </row>
        <row r="9454">
          <cell r="A9454" t="str">
            <v>99537995661</v>
          </cell>
          <cell r="B9454">
            <v>99537</v>
          </cell>
          <cell r="C9454">
            <v>99566</v>
          </cell>
          <cell r="D9454">
            <v>1</v>
          </cell>
          <cell r="E9454">
            <v>1</v>
          </cell>
          <cell r="F9454">
            <v>100</v>
          </cell>
          <cell r="I9454">
            <v>0</v>
          </cell>
          <cell r="J9454">
            <v>0</v>
          </cell>
          <cell r="K9454">
            <v>0</v>
          </cell>
          <cell r="L9454">
            <v>0</v>
          </cell>
          <cell r="M9454">
            <v>100</v>
          </cell>
          <cell r="N9454">
            <v>0</v>
          </cell>
        </row>
        <row r="9455">
          <cell r="A9455" t="str">
            <v>99538995501</v>
          </cell>
          <cell r="B9455">
            <v>99538</v>
          </cell>
          <cell r="C9455">
            <v>99550</v>
          </cell>
          <cell r="D9455">
            <v>1</v>
          </cell>
          <cell r="E9455">
            <v>1</v>
          </cell>
          <cell r="F9455">
            <v>100</v>
          </cell>
          <cell r="I9455">
            <v>0</v>
          </cell>
          <cell r="J9455">
            <v>0</v>
          </cell>
          <cell r="K9455">
            <v>0</v>
          </cell>
          <cell r="L9455">
            <v>0</v>
          </cell>
          <cell r="M9455">
            <v>100</v>
          </cell>
          <cell r="N9455">
            <v>0</v>
          </cell>
        </row>
        <row r="9456">
          <cell r="A9456" t="str">
            <v>99538996781</v>
          </cell>
          <cell r="B9456">
            <v>99538</v>
          </cell>
          <cell r="C9456">
            <v>99678</v>
          </cell>
          <cell r="D9456">
            <v>1</v>
          </cell>
          <cell r="E9456">
            <v>1</v>
          </cell>
          <cell r="F9456">
            <v>100</v>
          </cell>
          <cell r="I9456">
            <v>0</v>
          </cell>
          <cell r="J9456">
            <v>0</v>
          </cell>
          <cell r="K9456">
            <v>0</v>
          </cell>
          <cell r="L9456">
            <v>0</v>
          </cell>
          <cell r="M9456">
            <v>100</v>
          </cell>
          <cell r="N9456">
            <v>0</v>
          </cell>
        </row>
        <row r="9457">
          <cell r="A9457" t="str">
            <v>99539995441</v>
          </cell>
          <cell r="B9457">
            <v>99539</v>
          </cell>
          <cell r="C9457">
            <v>99544</v>
          </cell>
          <cell r="D9457">
            <v>1</v>
          </cell>
          <cell r="E9457">
            <v>1</v>
          </cell>
          <cell r="F9457">
            <v>100</v>
          </cell>
          <cell r="I9457">
            <v>0</v>
          </cell>
          <cell r="J9457">
            <v>0</v>
          </cell>
          <cell r="K9457">
            <v>0</v>
          </cell>
          <cell r="L9457">
            <v>0</v>
          </cell>
          <cell r="M9457">
            <v>100</v>
          </cell>
          <cell r="N9457">
            <v>0</v>
          </cell>
        </row>
        <row r="9458">
          <cell r="A9458" t="str">
            <v>99539995661</v>
          </cell>
          <cell r="B9458">
            <v>99539</v>
          </cell>
          <cell r="C9458">
            <v>99566</v>
          </cell>
          <cell r="D9458">
            <v>1</v>
          </cell>
          <cell r="E9458">
            <v>1</v>
          </cell>
          <cell r="F9458">
            <v>100</v>
          </cell>
          <cell r="I9458">
            <v>0</v>
          </cell>
          <cell r="J9458">
            <v>0</v>
          </cell>
          <cell r="K9458">
            <v>0</v>
          </cell>
          <cell r="L9458">
            <v>0</v>
          </cell>
          <cell r="M9458">
            <v>100</v>
          </cell>
          <cell r="N9458">
            <v>0</v>
          </cell>
        </row>
        <row r="9459">
          <cell r="A9459" t="str">
            <v>99540995451</v>
          </cell>
          <cell r="B9459">
            <v>99540</v>
          </cell>
          <cell r="C9459">
            <v>99545</v>
          </cell>
          <cell r="D9459">
            <v>1</v>
          </cell>
          <cell r="E9459">
            <v>1</v>
          </cell>
          <cell r="F9459">
            <v>100</v>
          </cell>
          <cell r="I9459">
            <v>0</v>
          </cell>
          <cell r="J9459">
            <v>0</v>
          </cell>
          <cell r="K9459">
            <v>0</v>
          </cell>
          <cell r="L9459">
            <v>0</v>
          </cell>
          <cell r="M9459">
            <v>100</v>
          </cell>
          <cell r="N9459">
            <v>0</v>
          </cell>
        </row>
        <row r="9460">
          <cell r="A9460" t="str">
            <v>99540995461</v>
          </cell>
          <cell r="B9460">
            <v>99540</v>
          </cell>
          <cell r="C9460">
            <v>99546</v>
          </cell>
          <cell r="D9460">
            <v>1</v>
          </cell>
          <cell r="E9460">
            <v>1</v>
          </cell>
          <cell r="F9460">
            <v>100</v>
          </cell>
          <cell r="I9460">
            <v>0</v>
          </cell>
          <cell r="J9460">
            <v>0</v>
          </cell>
          <cell r="K9460">
            <v>0</v>
          </cell>
          <cell r="L9460">
            <v>0</v>
          </cell>
          <cell r="M9460">
            <v>100</v>
          </cell>
          <cell r="N9460">
            <v>0</v>
          </cell>
        </row>
        <row r="9461">
          <cell r="A9461" t="str">
            <v>99541995421</v>
          </cell>
          <cell r="B9461">
            <v>99541</v>
          </cell>
          <cell r="C9461">
            <v>99542</v>
          </cell>
          <cell r="D9461">
            <v>1</v>
          </cell>
          <cell r="E9461">
            <v>1</v>
          </cell>
          <cell r="F9461">
            <v>100</v>
          </cell>
          <cell r="I9461">
            <v>0</v>
          </cell>
          <cell r="J9461">
            <v>0</v>
          </cell>
          <cell r="K9461">
            <v>0</v>
          </cell>
          <cell r="L9461">
            <v>0</v>
          </cell>
          <cell r="M9461">
            <v>100</v>
          </cell>
          <cell r="N9461">
            <v>0</v>
          </cell>
        </row>
        <row r="9462">
          <cell r="A9462" t="str">
            <v>99541995801</v>
          </cell>
          <cell r="B9462">
            <v>99541</v>
          </cell>
          <cell r="C9462">
            <v>99580</v>
          </cell>
          <cell r="D9462">
            <v>1</v>
          </cell>
          <cell r="E9462">
            <v>1</v>
          </cell>
          <cell r="F9462">
            <v>100</v>
          </cell>
          <cell r="I9462">
            <v>0</v>
          </cell>
          <cell r="J9462">
            <v>0</v>
          </cell>
          <cell r="K9462">
            <v>0</v>
          </cell>
          <cell r="L9462">
            <v>0</v>
          </cell>
          <cell r="M9462">
            <v>100</v>
          </cell>
          <cell r="N9462">
            <v>0</v>
          </cell>
        </row>
        <row r="9463">
          <cell r="A9463" t="str">
            <v>99542995541</v>
          </cell>
          <cell r="B9463">
            <v>99542</v>
          </cell>
          <cell r="C9463">
            <v>99554</v>
          </cell>
          <cell r="D9463">
            <v>1</v>
          </cell>
          <cell r="E9463">
            <v>1</v>
          </cell>
          <cell r="F9463">
            <v>100</v>
          </cell>
          <cell r="I9463">
            <v>0</v>
          </cell>
          <cell r="J9463">
            <v>0</v>
          </cell>
          <cell r="K9463">
            <v>0</v>
          </cell>
          <cell r="L9463">
            <v>0</v>
          </cell>
          <cell r="M9463">
            <v>100</v>
          </cell>
          <cell r="N9463">
            <v>0</v>
          </cell>
        </row>
        <row r="9464">
          <cell r="A9464" t="str">
            <v>99543995571</v>
          </cell>
          <cell r="B9464">
            <v>99543</v>
          </cell>
          <cell r="C9464">
            <v>99557</v>
          </cell>
          <cell r="D9464">
            <v>1</v>
          </cell>
          <cell r="E9464">
            <v>1</v>
          </cell>
          <cell r="F9464">
            <v>100</v>
          </cell>
          <cell r="I9464">
            <v>0</v>
          </cell>
          <cell r="J9464">
            <v>0</v>
          </cell>
          <cell r="K9464">
            <v>0</v>
          </cell>
          <cell r="L9464">
            <v>0</v>
          </cell>
          <cell r="M9464">
            <v>100</v>
          </cell>
          <cell r="N9464">
            <v>0</v>
          </cell>
        </row>
        <row r="9465">
          <cell r="A9465" t="str">
            <v>99543995601</v>
          </cell>
          <cell r="B9465">
            <v>99543</v>
          </cell>
          <cell r="C9465">
            <v>99560</v>
          </cell>
          <cell r="D9465">
            <v>1</v>
          </cell>
          <cell r="E9465">
            <v>1</v>
          </cell>
          <cell r="F9465">
            <v>100</v>
          </cell>
          <cell r="I9465">
            <v>0</v>
          </cell>
          <cell r="J9465">
            <v>0</v>
          </cell>
          <cell r="K9465">
            <v>0</v>
          </cell>
          <cell r="L9465">
            <v>0</v>
          </cell>
          <cell r="M9465">
            <v>100</v>
          </cell>
          <cell r="N9465">
            <v>0</v>
          </cell>
        </row>
        <row r="9466">
          <cell r="A9466" t="str">
            <v>99543995821</v>
          </cell>
          <cell r="B9466">
            <v>99543</v>
          </cell>
          <cell r="C9466">
            <v>99582</v>
          </cell>
          <cell r="D9466">
            <v>1</v>
          </cell>
          <cell r="E9466">
            <v>1</v>
          </cell>
          <cell r="F9466">
            <v>100</v>
          </cell>
          <cell r="I9466">
            <v>0</v>
          </cell>
          <cell r="J9466">
            <v>0</v>
          </cell>
          <cell r="K9466">
            <v>0</v>
          </cell>
          <cell r="L9466">
            <v>0</v>
          </cell>
          <cell r="M9466">
            <v>100</v>
          </cell>
          <cell r="N9466">
            <v>0</v>
          </cell>
        </row>
        <row r="9467">
          <cell r="A9467" t="str">
            <v>99544995521</v>
          </cell>
          <cell r="B9467">
            <v>99544</v>
          </cell>
          <cell r="C9467">
            <v>99552</v>
          </cell>
          <cell r="D9467">
            <v>1</v>
          </cell>
          <cell r="E9467">
            <v>1</v>
          </cell>
          <cell r="F9467">
            <v>100</v>
          </cell>
          <cell r="I9467">
            <v>0</v>
          </cell>
          <cell r="J9467">
            <v>0</v>
          </cell>
          <cell r="K9467">
            <v>0</v>
          </cell>
          <cell r="L9467">
            <v>0</v>
          </cell>
          <cell r="M9467">
            <v>100</v>
          </cell>
          <cell r="N9467">
            <v>0</v>
          </cell>
        </row>
        <row r="9468">
          <cell r="A9468" t="str">
            <v>99545995521</v>
          </cell>
          <cell r="B9468">
            <v>99545</v>
          </cell>
          <cell r="C9468">
            <v>99552</v>
          </cell>
          <cell r="D9468">
            <v>1</v>
          </cell>
          <cell r="E9468">
            <v>1</v>
          </cell>
          <cell r="F9468">
            <v>100</v>
          </cell>
          <cell r="I9468">
            <v>0</v>
          </cell>
          <cell r="J9468">
            <v>0</v>
          </cell>
          <cell r="K9468">
            <v>0</v>
          </cell>
          <cell r="L9468">
            <v>0</v>
          </cell>
          <cell r="M9468">
            <v>100</v>
          </cell>
          <cell r="N9468">
            <v>0</v>
          </cell>
        </row>
        <row r="9469">
          <cell r="A9469" t="str">
            <v>99546995661</v>
          </cell>
          <cell r="B9469">
            <v>99546</v>
          </cell>
          <cell r="C9469">
            <v>99566</v>
          </cell>
          <cell r="D9469">
            <v>1</v>
          </cell>
          <cell r="E9469">
            <v>1</v>
          </cell>
          <cell r="F9469">
            <v>100</v>
          </cell>
          <cell r="I9469">
            <v>0</v>
          </cell>
          <cell r="J9469">
            <v>0</v>
          </cell>
          <cell r="K9469">
            <v>0</v>
          </cell>
          <cell r="L9469">
            <v>0</v>
          </cell>
          <cell r="M9469">
            <v>100</v>
          </cell>
          <cell r="N9469">
            <v>0</v>
          </cell>
        </row>
        <row r="9470">
          <cell r="A9470" t="str">
            <v>99547995551</v>
          </cell>
          <cell r="B9470">
            <v>99547</v>
          </cell>
          <cell r="C9470">
            <v>99555</v>
          </cell>
          <cell r="D9470">
            <v>1</v>
          </cell>
          <cell r="E9470">
            <v>1</v>
          </cell>
          <cell r="F9470">
            <v>100</v>
          </cell>
          <cell r="I9470">
            <v>0</v>
          </cell>
          <cell r="J9470">
            <v>0</v>
          </cell>
          <cell r="K9470">
            <v>0</v>
          </cell>
          <cell r="L9470">
            <v>0</v>
          </cell>
          <cell r="M9470">
            <v>100</v>
          </cell>
          <cell r="N9470">
            <v>0</v>
          </cell>
        </row>
        <row r="9471">
          <cell r="A9471" t="str">
            <v>99548995491</v>
          </cell>
          <cell r="B9471">
            <v>99548</v>
          </cell>
          <cell r="C9471">
            <v>99549</v>
          </cell>
          <cell r="D9471">
            <v>1</v>
          </cell>
          <cell r="E9471">
            <v>1</v>
          </cell>
          <cell r="F9471">
            <v>100</v>
          </cell>
          <cell r="I9471">
            <v>0</v>
          </cell>
          <cell r="J9471">
            <v>0</v>
          </cell>
          <cell r="K9471">
            <v>0</v>
          </cell>
          <cell r="L9471">
            <v>0</v>
          </cell>
          <cell r="M9471">
            <v>100</v>
          </cell>
          <cell r="N9471">
            <v>1</v>
          </cell>
        </row>
        <row r="9472">
          <cell r="A9472" t="str">
            <v>99548995561</v>
          </cell>
          <cell r="B9472">
            <v>99548</v>
          </cell>
          <cell r="C9472">
            <v>99556</v>
          </cell>
          <cell r="D9472">
            <v>1</v>
          </cell>
          <cell r="E9472">
            <v>1</v>
          </cell>
          <cell r="F9472">
            <v>100</v>
          </cell>
          <cell r="I9472">
            <v>0</v>
          </cell>
          <cell r="J9472">
            <v>0</v>
          </cell>
          <cell r="K9472">
            <v>0</v>
          </cell>
          <cell r="L9472">
            <v>0</v>
          </cell>
          <cell r="M9472">
            <v>100</v>
          </cell>
          <cell r="N9472">
            <v>0</v>
          </cell>
        </row>
        <row r="9473">
          <cell r="A9473" t="str">
            <v>99548995841</v>
          </cell>
          <cell r="B9473">
            <v>99548</v>
          </cell>
          <cell r="C9473">
            <v>99584</v>
          </cell>
          <cell r="D9473">
            <v>1</v>
          </cell>
          <cell r="E9473">
            <v>1</v>
          </cell>
          <cell r="F9473">
            <v>100</v>
          </cell>
          <cell r="I9473">
            <v>0</v>
          </cell>
          <cell r="J9473">
            <v>0</v>
          </cell>
          <cell r="K9473">
            <v>0</v>
          </cell>
          <cell r="L9473">
            <v>0</v>
          </cell>
          <cell r="M9473">
            <v>100</v>
          </cell>
          <cell r="N9473">
            <v>0</v>
          </cell>
        </row>
        <row r="9474">
          <cell r="A9474" t="str">
            <v>99551995521</v>
          </cell>
          <cell r="B9474">
            <v>99551</v>
          </cell>
          <cell r="C9474">
            <v>99552</v>
          </cell>
          <cell r="D9474">
            <v>1</v>
          </cell>
          <cell r="E9474">
            <v>1</v>
          </cell>
          <cell r="F9474">
            <v>100</v>
          </cell>
          <cell r="I9474">
            <v>0</v>
          </cell>
          <cell r="J9474">
            <v>0</v>
          </cell>
          <cell r="K9474">
            <v>0</v>
          </cell>
          <cell r="L9474">
            <v>0</v>
          </cell>
          <cell r="M9474">
            <v>100</v>
          </cell>
          <cell r="N9474">
            <v>0</v>
          </cell>
        </row>
        <row r="9475">
          <cell r="A9475" t="str">
            <v>99551995591</v>
          </cell>
          <cell r="B9475">
            <v>99551</v>
          </cell>
          <cell r="C9475">
            <v>99559</v>
          </cell>
          <cell r="D9475">
            <v>1</v>
          </cell>
          <cell r="E9475">
            <v>1</v>
          </cell>
          <cell r="F9475">
            <v>100</v>
          </cell>
          <cell r="I9475">
            <v>0</v>
          </cell>
          <cell r="J9475">
            <v>0</v>
          </cell>
          <cell r="K9475">
            <v>0</v>
          </cell>
          <cell r="L9475">
            <v>0</v>
          </cell>
          <cell r="M9475">
            <v>100</v>
          </cell>
          <cell r="N9475">
            <v>0</v>
          </cell>
        </row>
        <row r="9476">
          <cell r="A9476" t="str">
            <v>99552995541</v>
          </cell>
          <cell r="B9476">
            <v>99552</v>
          </cell>
          <cell r="C9476">
            <v>99554</v>
          </cell>
          <cell r="D9476">
            <v>1</v>
          </cell>
          <cell r="E9476">
            <v>1</v>
          </cell>
          <cell r="F9476">
            <v>100</v>
          </cell>
          <cell r="I9476">
            <v>0</v>
          </cell>
          <cell r="J9476">
            <v>0</v>
          </cell>
          <cell r="K9476">
            <v>0</v>
          </cell>
          <cell r="L9476">
            <v>0</v>
          </cell>
          <cell r="M9476">
            <v>100</v>
          </cell>
          <cell r="N9476">
            <v>0</v>
          </cell>
        </row>
        <row r="9477">
          <cell r="A9477" t="str">
            <v>99552995611</v>
          </cell>
          <cell r="B9477">
            <v>99552</v>
          </cell>
          <cell r="C9477">
            <v>99561</v>
          </cell>
          <cell r="D9477">
            <v>1</v>
          </cell>
          <cell r="E9477">
            <v>1</v>
          </cell>
          <cell r="F9477">
            <v>100</v>
          </cell>
          <cell r="I9477">
            <v>0</v>
          </cell>
          <cell r="J9477">
            <v>0</v>
          </cell>
          <cell r="K9477">
            <v>0</v>
          </cell>
          <cell r="L9477">
            <v>0</v>
          </cell>
          <cell r="M9477">
            <v>100</v>
          </cell>
          <cell r="N9477">
            <v>7.5</v>
          </cell>
        </row>
        <row r="9478">
          <cell r="A9478" t="str">
            <v>99553995541</v>
          </cell>
          <cell r="B9478">
            <v>99553</v>
          </cell>
          <cell r="C9478">
            <v>99554</v>
          </cell>
          <cell r="D9478">
            <v>1</v>
          </cell>
          <cell r="E9478">
            <v>1</v>
          </cell>
          <cell r="F9478">
            <v>100</v>
          </cell>
          <cell r="I9478">
            <v>0</v>
          </cell>
          <cell r="J9478">
            <v>0</v>
          </cell>
          <cell r="K9478">
            <v>0</v>
          </cell>
          <cell r="L9478">
            <v>0</v>
          </cell>
          <cell r="M9478">
            <v>100</v>
          </cell>
          <cell r="N9478">
            <v>0</v>
          </cell>
        </row>
        <row r="9479">
          <cell r="A9479" t="str">
            <v>99555995591</v>
          </cell>
          <cell r="B9479">
            <v>99555</v>
          </cell>
          <cell r="C9479">
            <v>99559</v>
          </cell>
          <cell r="D9479">
            <v>1</v>
          </cell>
          <cell r="E9479">
            <v>1</v>
          </cell>
          <cell r="F9479">
            <v>100</v>
          </cell>
          <cell r="I9479">
            <v>0</v>
          </cell>
          <cell r="J9479">
            <v>0</v>
          </cell>
          <cell r="K9479">
            <v>0</v>
          </cell>
          <cell r="L9479">
            <v>0</v>
          </cell>
          <cell r="M9479">
            <v>100</v>
          </cell>
          <cell r="N9479">
            <v>0</v>
          </cell>
        </row>
        <row r="9480">
          <cell r="A9480" t="str">
            <v>99555998651</v>
          </cell>
          <cell r="B9480">
            <v>99555</v>
          </cell>
          <cell r="C9480">
            <v>99865</v>
          </cell>
          <cell r="D9480">
            <v>1</v>
          </cell>
          <cell r="E9480">
            <v>1</v>
          </cell>
          <cell r="F9480">
            <v>100</v>
          </cell>
          <cell r="I9480">
            <v>0</v>
          </cell>
          <cell r="J9480">
            <v>0</v>
          </cell>
          <cell r="K9480">
            <v>0</v>
          </cell>
          <cell r="L9480">
            <v>0</v>
          </cell>
          <cell r="M9480">
            <v>100</v>
          </cell>
          <cell r="N9480">
            <v>0</v>
          </cell>
        </row>
        <row r="9481">
          <cell r="A9481" t="str">
            <v>99556995601</v>
          </cell>
          <cell r="B9481">
            <v>99556</v>
          </cell>
          <cell r="C9481">
            <v>99560</v>
          </cell>
          <cell r="D9481">
            <v>1</v>
          </cell>
          <cell r="E9481">
            <v>1</v>
          </cell>
          <cell r="F9481">
            <v>100</v>
          </cell>
          <cell r="I9481">
            <v>0</v>
          </cell>
          <cell r="J9481">
            <v>0</v>
          </cell>
          <cell r="K9481">
            <v>0</v>
          </cell>
          <cell r="L9481">
            <v>0</v>
          </cell>
          <cell r="M9481">
            <v>100</v>
          </cell>
          <cell r="N9481">
            <v>0</v>
          </cell>
        </row>
        <row r="9482">
          <cell r="A9482" t="str">
            <v>99557998651</v>
          </cell>
          <cell r="B9482">
            <v>99557</v>
          </cell>
          <cell r="C9482">
            <v>99865</v>
          </cell>
          <cell r="D9482">
            <v>1</v>
          </cell>
          <cell r="E9482">
            <v>1</v>
          </cell>
          <cell r="F9482">
            <v>100</v>
          </cell>
          <cell r="I9482">
            <v>0</v>
          </cell>
          <cell r="J9482">
            <v>0</v>
          </cell>
          <cell r="K9482">
            <v>0</v>
          </cell>
          <cell r="L9482">
            <v>0</v>
          </cell>
          <cell r="M9482">
            <v>100</v>
          </cell>
          <cell r="N9482">
            <v>0</v>
          </cell>
        </row>
        <row r="9483">
          <cell r="A9483" t="str">
            <v>99558995791</v>
          </cell>
          <cell r="B9483">
            <v>99558</v>
          </cell>
          <cell r="C9483">
            <v>99579</v>
          </cell>
          <cell r="D9483">
            <v>1</v>
          </cell>
          <cell r="E9483">
            <v>1</v>
          </cell>
          <cell r="F9483">
            <v>100</v>
          </cell>
          <cell r="I9483">
            <v>0</v>
          </cell>
          <cell r="J9483">
            <v>0</v>
          </cell>
          <cell r="K9483">
            <v>0</v>
          </cell>
          <cell r="L9483">
            <v>0</v>
          </cell>
          <cell r="M9483">
            <v>100</v>
          </cell>
          <cell r="N9483">
            <v>0</v>
          </cell>
        </row>
        <row r="9484">
          <cell r="A9484" t="str">
            <v>99558995851</v>
          </cell>
          <cell r="B9484">
            <v>99558</v>
          </cell>
          <cell r="C9484">
            <v>99585</v>
          </cell>
          <cell r="D9484">
            <v>1</v>
          </cell>
          <cell r="E9484">
            <v>1</v>
          </cell>
          <cell r="F9484">
            <v>100</v>
          </cell>
          <cell r="I9484">
            <v>0</v>
          </cell>
          <cell r="J9484">
            <v>0</v>
          </cell>
          <cell r="K9484">
            <v>0</v>
          </cell>
          <cell r="L9484">
            <v>0</v>
          </cell>
          <cell r="M9484">
            <v>100</v>
          </cell>
          <cell r="N9484">
            <v>0</v>
          </cell>
        </row>
        <row r="9485">
          <cell r="A9485" t="str">
            <v>99561996781</v>
          </cell>
          <cell r="B9485">
            <v>99561</v>
          </cell>
          <cell r="C9485">
            <v>99678</v>
          </cell>
          <cell r="D9485">
            <v>1</v>
          </cell>
          <cell r="E9485">
            <v>1</v>
          </cell>
          <cell r="F9485">
            <v>100</v>
          </cell>
          <cell r="I9485">
            <v>0</v>
          </cell>
          <cell r="J9485">
            <v>0</v>
          </cell>
          <cell r="K9485">
            <v>0</v>
          </cell>
          <cell r="L9485">
            <v>0</v>
          </cell>
          <cell r="M9485">
            <v>100</v>
          </cell>
          <cell r="N9485">
            <v>0</v>
          </cell>
        </row>
        <row r="9486">
          <cell r="A9486" t="str">
            <v>99562995631</v>
          </cell>
          <cell r="B9486">
            <v>99562</v>
          </cell>
          <cell r="C9486">
            <v>99563</v>
          </cell>
          <cell r="D9486">
            <v>1</v>
          </cell>
          <cell r="E9486">
            <v>1</v>
          </cell>
          <cell r="F9486">
            <v>100</v>
          </cell>
          <cell r="I9486">
            <v>0</v>
          </cell>
          <cell r="J9486">
            <v>0</v>
          </cell>
          <cell r="K9486">
            <v>0</v>
          </cell>
          <cell r="L9486">
            <v>0</v>
          </cell>
          <cell r="M9486">
            <v>100</v>
          </cell>
          <cell r="N9486">
            <v>1</v>
          </cell>
        </row>
        <row r="9487">
          <cell r="A9487" t="str">
            <v>99562995641</v>
          </cell>
          <cell r="B9487">
            <v>99562</v>
          </cell>
          <cell r="C9487">
            <v>99564</v>
          </cell>
          <cell r="D9487">
            <v>1</v>
          </cell>
          <cell r="E9487">
            <v>1</v>
          </cell>
          <cell r="F9487">
            <v>100</v>
          </cell>
          <cell r="I9487">
            <v>0</v>
          </cell>
          <cell r="J9487">
            <v>0</v>
          </cell>
          <cell r="K9487">
            <v>0</v>
          </cell>
          <cell r="L9487">
            <v>0</v>
          </cell>
          <cell r="M9487">
            <v>100</v>
          </cell>
          <cell r="N9487">
            <v>1</v>
          </cell>
        </row>
        <row r="9488">
          <cell r="A9488" t="str">
            <v>99562995731</v>
          </cell>
          <cell r="B9488">
            <v>99562</v>
          </cell>
          <cell r="C9488">
            <v>99573</v>
          </cell>
          <cell r="D9488">
            <v>1</v>
          </cell>
          <cell r="E9488">
            <v>1</v>
          </cell>
          <cell r="F9488">
            <v>100</v>
          </cell>
          <cell r="I9488">
            <v>0</v>
          </cell>
          <cell r="J9488">
            <v>0</v>
          </cell>
          <cell r="K9488">
            <v>0</v>
          </cell>
          <cell r="L9488">
            <v>0</v>
          </cell>
          <cell r="M9488">
            <v>100</v>
          </cell>
          <cell r="N9488">
            <v>0</v>
          </cell>
        </row>
        <row r="9489">
          <cell r="A9489" t="str">
            <v>99562995781</v>
          </cell>
          <cell r="B9489">
            <v>99562</v>
          </cell>
          <cell r="C9489">
            <v>99578</v>
          </cell>
          <cell r="D9489">
            <v>1</v>
          </cell>
          <cell r="E9489">
            <v>1</v>
          </cell>
          <cell r="F9489">
            <v>100</v>
          </cell>
          <cell r="I9489">
            <v>0</v>
          </cell>
          <cell r="J9489">
            <v>0</v>
          </cell>
          <cell r="K9489">
            <v>0</v>
          </cell>
          <cell r="L9489">
            <v>0</v>
          </cell>
          <cell r="M9489">
            <v>100</v>
          </cell>
          <cell r="N9489">
            <v>0</v>
          </cell>
        </row>
        <row r="9490">
          <cell r="A9490" t="str">
            <v>99562995801</v>
          </cell>
          <cell r="B9490">
            <v>99562</v>
          </cell>
          <cell r="C9490">
            <v>99580</v>
          </cell>
          <cell r="D9490">
            <v>1</v>
          </cell>
          <cell r="E9490">
            <v>1</v>
          </cell>
          <cell r="F9490">
            <v>100</v>
          </cell>
          <cell r="I9490">
            <v>0</v>
          </cell>
          <cell r="J9490">
            <v>0</v>
          </cell>
          <cell r="K9490">
            <v>0</v>
          </cell>
          <cell r="L9490">
            <v>0</v>
          </cell>
          <cell r="M9490">
            <v>100</v>
          </cell>
          <cell r="N9490">
            <v>0</v>
          </cell>
        </row>
        <row r="9491">
          <cell r="A9491" t="str">
            <v>99562995891</v>
          </cell>
          <cell r="B9491">
            <v>99562</v>
          </cell>
          <cell r="C9491">
            <v>99589</v>
          </cell>
          <cell r="D9491">
            <v>1</v>
          </cell>
          <cell r="E9491">
            <v>1</v>
          </cell>
          <cell r="F9491">
            <v>100</v>
          </cell>
          <cell r="I9491">
            <v>0</v>
          </cell>
          <cell r="J9491">
            <v>0</v>
          </cell>
          <cell r="K9491">
            <v>0</v>
          </cell>
          <cell r="L9491">
            <v>0</v>
          </cell>
          <cell r="M9491">
            <v>100</v>
          </cell>
          <cell r="N9491">
            <v>0</v>
          </cell>
        </row>
        <row r="9492">
          <cell r="A9492" t="str">
            <v>99562996451</v>
          </cell>
          <cell r="B9492">
            <v>99562</v>
          </cell>
          <cell r="C9492">
            <v>99645</v>
          </cell>
          <cell r="D9492">
            <v>1</v>
          </cell>
          <cell r="E9492">
            <v>1</v>
          </cell>
          <cell r="F9492">
            <v>100</v>
          </cell>
          <cell r="I9492">
            <v>0</v>
          </cell>
          <cell r="J9492">
            <v>0</v>
          </cell>
          <cell r="K9492">
            <v>0</v>
          </cell>
          <cell r="L9492">
            <v>0</v>
          </cell>
          <cell r="M9492">
            <v>100</v>
          </cell>
          <cell r="N9492">
            <v>0</v>
          </cell>
        </row>
        <row r="9493">
          <cell r="A9493" t="str">
            <v>99565995661</v>
          </cell>
          <cell r="B9493">
            <v>99565</v>
          </cell>
          <cell r="C9493">
            <v>99566</v>
          </cell>
          <cell r="D9493">
            <v>1</v>
          </cell>
          <cell r="E9493">
            <v>1</v>
          </cell>
          <cell r="F9493">
            <v>100</v>
          </cell>
          <cell r="I9493">
            <v>0</v>
          </cell>
          <cell r="J9493">
            <v>0</v>
          </cell>
          <cell r="K9493">
            <v>0</v>
          </cell>
          <cell r="L9493">
            <v>0</v>
          </cell>
          <cell r="M9493">
            <v>100</v>
          </cell>
          <cell r="N9493">
            <v>1</v>
          </cell>
        </row>
        <row r="9494">
          <cell r="A9494" t="str">
            <v>99565995662</v>
          </cell>
          <cell r="B9494">
            <v>99565</v>
          </cell>
          <cell r="C9494">
            <v>99566</v>
          </cell>
          <cell r="D9494">
            <v>2</v>
          </cell>
          <cell r="E9494">
            <v>1</v>
          </cell>
          <cell r="F9494">
            <v>100</v>
          </cell>
          <cell r="I9494">
            <v>0</v>
          </cell>
          <cell r="J9494">
            <v>0</v>
          </cell>
          <cell r="K9494">
            <v>0</v>
          </cell>
          <cell r="L9494">
            <v>0</v>
          </cell>
          <cell r="M9494">
            <v>100</v>
          </cell>
          <cell r="N9494">
            <v>1</v>
          </cell>
        </row>
        <row r="9495">
          <cell r="A9495" t="str">
            <v>99565995721</v>
          </cell>
          <cell r="B9495">
            <v>99565</v>
          </cell>
          <cell r="C9495">
            <v>99572</v>
          </cell>
          <cell r="D9495">
            <v>1</v>
          </cell>
          <cell r="E9495">
            <v>1</v>
          </cell>
          <cell r="F9495">
            <v>100</v>
          </cell>
          <cell r="I9495">
            <v>0</v>
          </cell>
          <cell r="J9495">
            <v>0</v>
          </cell>
          <cell r="K9495">
            <v>0</v>
          </cell>
          <cell r="L9495">
            <v>0</v>
          </cell>
          <cell r="M9495">
            <v>100</v>
          </cell>
          <cell r="N9495">
            <v>0</v>
          </cell>
        </row>
        <row r="9496">
          <cell r="A9496" t="str">
            <v>99565996681</v>
          </cell>
          <cell r="B9496">
            <v>99565</v>
          </cell>
          <cell r="C9496">
            <v>99668</v>
          </cell>
          <cell r="D9496">
            <v>1</v>
          </cell>
          <cell r="E9496">
            <v>1</v>
          </cell>
          <cell r="F9496">
            <v>100</v>
          </cell>
          <cell r="I9496">
            <v>0</v>
          </cell>
          <cell r="J9496">
            <v>0</v>
          </cell>
          <cell r="K9496">
            <v>0</v>
          </cell>
          <cell r="L9496">
            <v>0</v>
          </cell>
          <cell r="M9496">
            <v>100</v>
          </cell>
          <cell r="N9496">
            <v>0</v>
          </cell>
        </row>
        <row r="9497">
          <cell r="A9497" t="str">
            <v>99566995671</v>
          </cell>
          <cell r="B9497">
            <v>99566</v>
          </cell>
          <cell r="C9497">
            <v>99567</v>
          </cell>
          <cell r="D9497">
            <v>1</v>
          </cell>
          <cell r="E9497">
            <v>1</v>
          </cell>
          <cell r="F9497">
            <v>100</v>
          </cell>
          <cell r="I9497">
            <v>0</v>
          </cell>
          <cell r="J9497">
            <v>0</v>
          </cell>
          <cell r="K9497">
            <v>0</v>
          </cell>
          <cell r="L9497">
            <v>0</v>
          </cell>
          <cell r="M9497">
            <v>100</v>
          </cell>
          <cell r="N9497">
            <v>1</v>
          </cell>
        </row>
        <row r="9498">
          <cell r="A9498" t="str">
            <v>99566995681</v>
          </cell>
          <cell r="B9498">
            <v>99566</v>
          </cell>
          <cell r="C9498">
            <v>99568</v>
          </cell>
          <cell r="D9498">
            <v>1</v>
          </cell>
          <cell r="E9498">
            <v>1</v>
          </cell>
          <cell r="F9498">
            <v>100</v>
          </cell>
          <cell r="I9498">
            <v>0</v>
          </cell>
          <cell r="J9498">
            <v>0</v>
          </cell>
          <cell r="K9498">
            <v>0</v>
          </cell>
          <cell r="L9498">
            <v>0</v>
          </cell>
          <cell r="M9498">
            <v>100</v>
          </cell>
          <cell r="N9498">
            <v>1</v>
          </cell>
        </row>
        <row r="9499">
          <cell r="A9499" t="str">
            <v>99566995851</v>
          </cell>
          <cell r="B9499">
            <v>99566</v>
          </cell>
          <cell r="C9499">
            <v>99585</v>
          </cell>
          <cell r="D9499">
            <v>1</v>
          </cell>
          <cell r="E9499">
            <v>1</v>
          </cell>
          <cell r="F9499">
            <v>100</v>
          </cell>
          <cell r="I9499">
            <v>0</v>
          </cell>
          <cell r="J9499">
            <v>0</v>
          </cell>
          <cell r="K9499">
            <v>0</v>
          </cell>
          <cell r="L9499">
            <v>0</v>
          </cell>
          <cell r="M9499">
            <v>100</v>
          </cell>
          <cell r="N9499">
            <v>0</v>
          </cell>
        </row>
        <row r="9500">
          <cell r="A9500" t="str">
            <v>99566996651</v>
          </cell>
          <cell r="B9500">
            <v>99566</v>
          </cell>
          <cell r="C9500">
            <v>99665</v>
          </cell>
          <cell r="D9500">
            <v>1</v>
          </cell>
          <cell r="E9500">
            <v>1</v>
          </cell>
          <cell r="F9500">
            <v>100</v>
          </cell>
          <cell r="I9500">
            <v>0</v>
          </cell>
          <cell r="J9500">
            <v>0</v>
          </cell>
          <cell r="K9500">
            <v>0</v>
          </cell>
          <cell r="L9500">
            <v>0</v>
          </cell>
          <cell r="M9500">
            <v>100</v>
          </cell>
          <cell r="N9500">
            <v>1</v>
          </cell>
        </row>
        <row r="9501">
          <cell r="A9501" t="str">
            <v>99569995701</v>
          </cell>
          <cell r="B9501">
            <v>99569</v>
          </cell>
          <cell r="C9501">
            <v>99570</v>
          </cell>
          <cell r="D9501">
            <v>1</v>
          </cell>
          <cell r="E9501">
            <v>1</v>
          </cell>
          <cell r="F9501">
            <v>100</v>
          </cell>
          <cell r="I9501">
            <v>0</v>
          </cell>
          <cell r="J9501">
            <v>0</v>
          </cell>
          <cell r="K9501">
            <v>0</v>
          </cell>
          <cell r="L9501">
            <v>0</v>
          </cell>
          <cell r="M9501">
            <v>100</v>
          </cell>
          <cell r="N9501">
            <v>0</v>
          </cell>
        </row>
        <row r="9502">
          <cell r="A9502" t="str">
            <v>99569995702</v>
          </cell>
          <cell r="B9502">
            <v>99569</v>
          </cell>
          <cell r="C9502">
            <v>99570</v>
          </cell>
          <cell r="D9502">
            <v>2</v>
          </cell>
          <cell r="E9502">
            <v>1</v>
          </cell>
          <cell r="F9502">
            <v>100</v>
          </cell>
          <cell r="I9502">
            <v>0</v>
          </cell>
          <cell r="J9502">
            <v>0</v>
          </cell>
          <cell r="K9502">
            <v>0</v>
          </cell>
          <cell r="L9502">
            <v>0</v>
          </cell>
          <cell r="M9502">
            <v>100</v>
          </cell>
          <cell r="N9502">
            <v>0</v>
          </cell>
        </row>
        <row r="9503">
          <cell r="A9503" t="str">
            <v>99570995741</v>
          </cell>
          <cell r="B9503">
            <v>99570</v>
          </cell>
          <cell r="C9503">
            <v>99574</v>
          </cell>
          <cell r="D9503">
            <v>1</v>
          </cell>
          <cell r="E9503">
            <v>1</v>
          </cell>
          <cell r="F9503">
            <v>100</v>
          </cell>
          <cell r="I9503">
            <v>0</v>
          </cell>
          <cell r="J9503">
            <v>0</v>
          </cell>
          <cell r="K9503">
            <v>0</v>
          </cell>
          <cell r="L9503">
            <v>0</v>
          </cell>
          <cell r="M9503">
            <v>100</v>
          </cell>
          <cell r="N9503">
            <v>0</v>
          </cell>
        </row>
        <row r="9504">
          <cell r="A9504" t="str">
            <v>99570995811</v>
          </cell>
          <cell r="B9504">
            <v>99570</v>
          </cell>
          <cell r="C9504">
            <v>99581</v>
          </cell>
          <cell r="D9504">
            <v>1</v>
          </cell>
          <cell r="E9504">
            <v>1</v>
          </cell>
          <cell r="F9504">
            <v>100</v>
          </cell>
          <cell r="I9504">
            <v>0</v>
          </cell>
          <cell r="J9504">
            <v>0</v>
          </cell>
          <cell r="K9504">
            <v>0</v>
          </cell>
          <cell r="L9504">
            <v>0</v>
          </cell>
          <cell r="M9504">
            <v>100</v>
          </cell>
          <cell r="N9504">
            <v>0</v>
          </cell>
        </row>
        <row r="9505">
          <cell r="A9505" t="str">
            <v>99571995721</v>
          </cell>
          <cell r="B9505">
            <v>99571</v>
          </cell>
          <cell r="C9505">
            <v>99572</v>
          </cell>
          <cell r="D9505">
            <v>1</v>
          </cell>
          <cell r="E9505">
            <v>1</v>
          </cell>
          <cell r="F9505">
            <v>100</v>
          </cell>
          <cell r="I9505">
            <v>0</v>
          </cell>
          <cell r="J9505">
            <v>0</v>
          </cell>
          <cell r="K9505">
            <v>0</v>
          </cell>
          <cell r="L9505">
            <v>0</v>
          </cell>
          <cell r="M9505">
            <v>100</v>
          </cell>
          <cell r="N9505">
            <v>1</v>
          </cell>
        </row>
        <row r="9506">
          <cell r="A9506" t="str">
            <v>99571995722</v>
          </cell>
          <cell r="B9506">
            <v>99571</v>
          </cell>
          <cell r="C9506">
            <v>99572</v>
          </cell>
          <cell r="D9506">
            <v>2</v>
          </cell>
          <cell r="E9506">
            <v>1</v>
          </cell>
          <cell r="F9506">
            <v>100</v>
          </cell>
          <cell r="I9506">
            <v>0</v>
          </cell>
          <cell r="J9506">
            <v>0</v>
          </cell>
          <cell r="K9506">
            <v>0</v>
          </cell>
          <cell r="L9506">
            <v>0</v>
          </cell>
          <cell r="M9506">
            <v>100</v>
          </cell>
          <cell r="N9506">
            <v>1</v>
          </cell>
        </row>
        <row r="9507">
          <cell r="A9507" t="str">
            <v>99571995723</v>
          </cell>
          <cell r="B9507">
            <v>99571</v>
          </cell>
          <cell r="C9507">
            <v>99572</v>
          </cell>
          <cell r="D9507">
            <v>3</v>
          </cell>
          <cell r="E9507">
            <v>1</v>
          </cell>
          <cell r="F9507">
            <v>100</v>
          </cell>
          <cell r="I9507">
            <v>0</v>
          </cell>
          <cell r="J9507">
            <v>0</v>
          </cell>
          <cell r="K9507">
            <v>0</v>
          </cell>
          <cell r="L9507">
            <v>0</v>
          </cell>
          <cell r="M9507">
            <v>100</v>
          </cell>
          <cell r="N9507">
            <v>1</v>
          </cell>
        </row>
        <row r="9508">
          <cell r="A9508" t="str">
            <v>99571995741</v>
          </cell>
          <cell r="B9508">
            <v>99571</v>
          </cell>
          <cell r="C9508">
            <v>99574</v>
          </cell>
          <cell r="D9508">
            <v>1</v>
          </cell>
          <cell r="E9508">
            <v>1</v>
          </cell>
          <cell r="F9508">
            <v>100</v>
          </cell>
          <cell r="I9508">
            <v>0</v>
          </cell>
          <cell r="J9508">
            <v>0</v>
          </cell>
          <cell r="K9508">
            <v>0</v>
          </cell>
          <cell r="L9508">
            <v>0</v>
          </cell>
          <cell r="M9508">
            <v>100</v>
          </cell>
          <cell r="N9508">
            <v>0</v>
          </cell>
        </row>
        <row r="9509">
          <cell r="A9509" t="str">
            <v>99571995841</v>
          </cell>
          <cell r="B9509">
            <v>99571</v>
          </cell>
          <cell r="C9509">
            <v>99584</v>
          </cell>
          <cell r="D9509">
            <v>1</v>
          </cell>
          <cell r="E9509">
            <v>1</v>
          </cell>
          <cell r="F9509">
            <v>100</v>
          </cell>
          <cell r="I9509">
            <v>0</v>
          </cell>
          <cell r="J9509">
            <v>0</v>
          </cell>
          <cell r="K9509">
            <v>0</v>
          </cell>
          <cell r="L9509">
            <v>0</v>
          </cell>
          <cell r="M9509">
            <v>100</v>
          </cell>
          <cell r="N9509">
            <v>0</v>
          </cell>
        </row>
        <row r="9510">
          <cell r="A9510" t="str">
            <v>99571995871</v>
          </cell>
          <cell r="B9510">
            <v>99571</v>
          </cell>
          <cell r="C9510">
            <v>99587</v>
          </cell>
          <cell r="D9510">
            <v>1</v>
          </cell>
          <cell r="E9510">
            <v>1</v>
          </cell>
          <cell r="F9510">
            <v>100</v>
          </cell>
          <cell r="I9510">
            <v>0</v>
          </cell>
          <cell r="J9510">
            <v>0</v>
          </cell>
          <cell r="K9510">
            <v>0</v>
          </cell>
          <cell r="L9510">
            <v>0</v>
          </cell>
          <cell r="M9510">
            <v>100</v>
          </cell>
          <cell r="N9510">
            <v>0</v>
          </cell>
        </row>
        <row r="9511">
          <cell r="A9511" t="str">
            <v>99575995761</v>
          </cell>
          <cell r="B9511">
            <v>99575</v>
          </cell>
          <cell r="C9511">
            <v>99576</v>
          </cell>
          <cell r="D9511">
            <v>1</v>
          </cell>
          <cell r="E9511">
            <v>1</v>
          </cell>
          <cell r="F9511">
            <v>100</v>
          </cell>
          <cell r="I9511">
            <v>0</v>
          </cell>
          <cell r="J9511">
            <v>0</v>
          </cell>
          <cell r="K9511">
            <v>0</v>
          </cell>
          <cell r="L9511">
            <v>0</v>
          </cell>
          <cell r="M9511">
            <v>100</v>
          </cell>
          <cell r="N9511">
            <v>0</v>
          </cell>
        </row>
        <row r="9512">
          <cell r="A9512" t="str">
            <v>99575995771</v>
          </cell>
          <cell r="B9512">
            <v>99575</v>
          </cell>
          <cell r="C9512">
            <v>99577</v>
          </cell>
          <cell r="D9512">
            <v>1</v>
          </cell>
          <cell r="E9512">
            <v>1</v>
          </cell>
          <cell r="F9512">
            <v>100</v>
          </cell>
          <cell r="I9512">
            <v>0</v>
          </cell>
          <cell r="J9512">
            <v>0</v>
          </cell>
          <cell r="K9512">
            <v>0</v>
          </cell>
          <cell r="L9512">
            <v>0</v>
          </cell>
          <cell r="M9512">
            <v>100</v>
          </cell>
          <cell r="N9512">
            <v>1</v>
          </cell>
        </row>
        <row r="9513">
          <cell r="A9513" t="str">
            <v>99576995811</v>
          </cell>
          <cell r="B9513">
            <v>99576</v>
          </cell>
          <cell r="C9513">
            <v>99581</v>
          </cell>
          <cell r="D9513">
            <v>1</v>
          </cell>
          <cell r="E9513">
            <v>1</v>
          </cell>
          <cell r="F9513">
            <v>100</v>
          </cell>
          <cell r="I9513">
            <v>0</v>
          </cell>
          <cell r="J9513">
            <v>0</v>
          </cell>
          <cell r="K9513">
            <v>0</v>
          </cell>
          <cell r="L9513">
            <v>0</v>
          </cell>
          <cell r="M9513">
            <v>100</v>
          </cell>
          <cell r="N9513">
            <v>0</v>
          </cell>
        </row>
        <row r="9514">
          <cell r="A9514" t="str">
            <v>99576995861</v>
          </cell>
          <cell r="B9514">
            <v>99576</v>
          </cell>
          <cell r="C9514">
            <v>99586</v>
          </cell>
          <cell r="D9514">
            <v>1</v>
          </cell>
          <cell r="E9514">
            <v>1</v>
          </cell>
          <cell r="F9514">
            <v>100</v>
          </cell>
          <cell r="I9514">
            <v>0</v>
          </cell>
          <cell r="J9514">
            <v>0</v>
          </cell>
          <cell r="K9514">
            <v>0</v>
          </cell>
          <cell r="L9514">
            <v>0</v>
          </cell>
          <cell r="M9514">
            <v>100</v>
          </cell>
          <cell r="N9514">
            <v>0</v>
          </cell>
        </row>
        <row r="9515">
          <cell r="A9515" t="str">
            <v>99578996281</v>
          </cell>
          <cell r="B9515">
            <v>99578</v>
          </cell>
          <cell r="C9515">
            <v>99628</v>
          </cell>
          <cell r="D9515">
            <v>1</v>
          </cell>
          <cell r="E9515">
            <v>1</v>
          </cell>
          <cell r="F9515">
            <v>100</v>
          </cell>
          <cell r="I9515">
            <v>0</v>
          </cell>
          <cell r="J9515">
            <v>0</v>
          </cell>
          <cell r="K9515">
            <v>0</v>
          </cell>
          <cell r="L9515">
            <v>0</v>
          </cell>
          <cell r="M9515">
            <v>100</v>
          </cell>
          <cell r="N9515">
            <v>0</v>
          </cell>
        </row>
        <row r="9516">
          <cell r="A9516" t="str">
            <v>99580995891</v>
          </cell>
          <cell r="B9516">
            <v>99580</v>
          </cell>
          <cell r="C9516">
            <v>99589</v>
          </cell>
          <cell r="D9516">
            <v>1</v>
          </cell>
          <cell r="E9516">
            <v>1</v>
          </cell>
          <cell r="F9516">
            <v>100</v>
          </cell>
          <cell r="I9516">
            <v>0</v>
          </cell>
          <cell r="J9516">
            <v>0</v>
          </cell>
          <cell r="K9516">
            <v>0</v>
          </cell>
          <cell r="L9516">
            <v>0</v>
          </cell>
          <cell r="M9516">
            <v>100</v>
          </cell>
          <cell r="N9516">
            <v>0</v>
          </cell>
        </row>
        <row r="9517">
          <cell r="A9517" t="str">
            <v>99583995841</v>
          </cell>
          <cell r="B9517">
            <v>99583</v>
          </cell>
          <cell r="C9517">
            <v>99584</v>
          </cell>
          <cell r="D9517">
            <v>1</v>
          </cell>
          <cell r="E9517">
            <v>1</v>
          </cell>
          <cell r="F9517">
            <v>100</v>
          </cell>
          <cell r="I9517">
            <v>0</v>
          </cell>
          <cell r="J9517">
            <v>0</v>
          </cell>
          <cell r="K9517">
            <v>0</v>
          </cell>
          <cell r="L9517">
            <v>0</v>
          </cell>
          <cell r="M9517">
            <v>100</v>
          </cell>
          <cell r="N9517">
            <v>0</v>
          </cell>
        </row>
        <row r="9518">
          <cell r="A9518" t="str">
            <v>99586995871</v>
          </cell>
          <cell r="B9518">
            <v>99586</v>
          </cell>
          <cell r="C9518">
            <v>99587</v>
          </cell>
          <cell r="D9518">
            <v>1</v>
          </cell>
          <cell r="E9518">
            <v>1</v>
          </cell>
          <cell r="F9518">
            <v>100</v>
          </cell>
          <cell r="I9518">
            <v>0</v>
          </cell>
          <cell r="J9518">
            <v>0</v>
          </cell>
          <cell r="K9518">
            <v>0</v>
          </cell>
          <cell r="L9518">
            <v>0</v>
          </cell>
          <cell r="M9518">
            <v>100</v>
          </cell>
          <cell r="N9518">
            <v>0</v>
          </cell>
        </row>
        <row r="9519">
          <cell r="A9519" t="str">
            <v>99587995881</v>
          </cell>
          <cell r="B9519">
            <v>99587</v>
          </cell>
          <cell r="C9519">
            <v>99588</v>
          </cell>
          <cell r="D9519">
            <v>1</v>
          </cell>
          <cell r="E9519">
            <v>1</v>
          </cell>
          <cell r="F9519">
            <v>100</v>
          </cell>
          <cell r="I9519">
            <v>0</v>
          </cell>
          <cell r="J9519">
            <v>0</v>
          </cell>
          <cell r="K9519">
            <v>0</v>
          </cell>
          <cell r="L9519">
            <v>0</v>
          </cell>
          <cell r="M9519">
            <v>100</v>
          </cell>
          <cell r="N9519">
            <v>1</v>
          </cell>
        </row>
        <row r="9520">
          <cell r="A9520" t="str">
            <v>99587996991</v>
          </cell>
          <cell r="B9520">
            <v>99587</v>
          </cell>
          <cell r="C9520">
            <v>99699</v>
          </cell>
          <cell r="D9520">
            <v>1</v>
          </cell>
          <cell r="E9520">
            <v>1</v>
          </cell>
          <cell r="F9520">
            <v>100</v>
          </cell>
          <cell r="I9520">
            <v>0</v>
          </cell>
          <cell r="J9520">
            <v>0</v>
          </cell>
          <cell r="K9520">
            <v>0</v>
          </cell>
          <cell r="L9520">
            <v>0</v>
          </cell>
          <cell r="M9520">
            <v>100</v>
          </cell>
          <cell r="N9520">
            <v>0</v>
          </cell>
        </row>
        <row r="9521">
          <cell r="A9521" t="str">
            <v>99590996101</v>
          </cell>
          <cell r="B9521">
            <v>99590</v>
          </cell>
          <cell r="C9521">
            <v>99610</v>
          </cell>
          <cell r="D9521">
            <v>1</v>
          </cell>
          <cell r="E9521">
            <v>1</v>
          </cell>
          <cell r="F9521">
            <v>100</v>
          </cell>
          <cell r="I9521">
            <v>0</v>
          </cell>
          <cell r="J9521">
            <v>0</v>
          </cell>
          <cell r="K9521">
            <v>0</v>
          </cell>
          <cell r="L9521">
            <v>0</v>
          </cell>
          <cell r="M9521">
            <v>100</v>
          </cell>
          <cell r="N9521">
            <v>0</v>
          </cell>
        </row>
        <row r="9522">
          <cell r="A9522" t="str">
            <v>99590996461</v>
          </cell>
          <cell r="B9522">
            <v>99590</v>
          </cell>
          <cell r="C9522">
            <v>99646</v>
          </cell>
          <cell r="D9522">
            <v>1</v>
          </cell>
          <cell r="E9522">
            <v>1</v>
          </cell>
          <cell r="F9522">
            <v>100</v>
          </cell>
          <cell r="I9522">
            <v>0</v>
          </cell>
          <cell r="J9522">
            <v>0</v>
          </cell>
          <cell r="K9522">
            <v>0</v>
          </cell>
          <cell r="L9522">
            <v>0</v>
          </cell>
          <cell r="M9522">
            <v>100</v>
          </cell>
          <cell r="N9522">
            <v>0</v>
          </cell>
        </row>
        <row r="9523">
          <cell r="A9523" t="str">
            <v>99591995921</v>
          </cell>
          <cell r="B9523">
            <v>99591</v>
          </cell>
          <cell r="C9523">
            <v>99592</v>
          </cell>
          <cell r="D9523">
            <v>1</v>
          </cell>
          <cell r="E9523">
            <v>1</v>
          </cell>
          <cell r="F9523">
            <v>100</v>
          </cell>
          <cell r="I9523">
            <v>0</v>
          </cell>
          <cell r="J9523">
            <v>0</v>
          </cell>
          <cell r="K9523">
            <v>0</v>
          </cell>
          <cell r="L9523">
            <v>0</v>
          </cell>
          <cell r="M9523">
            <v>100</v>
          </cell>
          <cell r="N9523">
            <v>0</v>
          </cell>
        </row>
        <row r="9524">
          <cell r="A9524" t="str">
            <v>99592996601</v>
          </cell>
          <cell r="B9524">
            <v>99592</v>
          </cell>
          <cell r="C9524">
            <v>99660</v>
          </cell>
          <cell r="D9524">
            <v>1</v>
          </cell>
          <cell r="E9524">
            <v>1</v>
          </cell>
          <cell r="F9524">
            <v>100</v>
          </cell>
          <cell r="I9524">
            <v>0</v>
          </cell>
          <cell r="J9524">
            <v>0</v>
          </cell>
          <cell r="K9524">
            <v>0</v>
          </cell>
          <cell r="L9524">
            <v>0</v>
          </cell>
          <cell r="M9524">
            <v>100</v>
          </cell>
          <cell r="N9524">
            <v>0</v>
          </cell>
        </row>
        <row r="9525">
          <cell r="A9525" t="str">
            <v>99593995941</v>
          </cell>
          <cell r="B9525">
            <v>99593</v>
          </cell>
          <cell r="C9525">
            <v>99594</v>
          </cell>
          <cell r="D9525">
            <v>1</v>
          </cell>
          <cell r="E9525">
            <v>34</v>
          </cell>
          <cell r="F9525">
            <v>66.7</v>
          </cell>
          <cell r="G9525">
            <v>1</v>
          </cell>
          <cell r="H9525">
            <v>33.299999999999997</v>
          </cell>
          <cell r="I9525">
            <v>0</v>
          </cell>
          <cell r="J9525">
            <v>0</v>
          </cell>
          <cell r="K9525">
            <v>0</v>
          </cell>
          <cell r="L9525">
            <v>0</v>
          </cell>
          <cell r="M9525">
            <v>100</v>
          </cell>
          <cell r="N9525">
            <v>1</v>
          </cell>
        </row>
        <row r="9526">
          <cell r="A9526" t="str">
            <v>99594996331</v>
          </cell>
          <cell r="B9526">
            <v>99594</v>
          </cell>
          <cell r="C9526">
            <v>99633</v>
          </cell>
          <cell r="D9526">
            <v>1</v>
          </cell>
          <cell r="E9526">
            <v>1</v>
          </cell>
          <cell r="F9526">
            <v>100</v>
          </cell>
          <cell r="I9526">
            <v>0</v>
          </cell>
          <cell r="J9526">
            <v>0</v>
          </cell>
          <cell r="K9526">
            <v>0</v>
          </cell>
          <cell r="L9526">
            <v>0</v>
          </cell>
          <cell r="M9526">
            <v>100</v>
          </cell>
          <cell r="N9526">
            <v>0</v>
          </cell>
        </row>
        <row r="9527">
          <cell r="A9527" t="str">
            <v>99594997771</v>
          </cell>
          <cell r="B9527">
            <v>99594</v>
          </cell>
          <cell r="C9527">
            <v>99777</v>
          </cell>
          <cell r="D9527">
            <v>1</v>
          </cell>
          <cell r="E9527">
            <v>1</v>
          </cell>
          <cell r="F9527">
            <v>100</v>
          </cell>
          <cell r="I9527">
            <v>0</v>
          </cell>
          <cell r="J9527">
            <v>0</v>
          </cell>
          <cell r="K9527">
            <v>0</v>
          </cell>
          <cell r="L9527">
            <v>0</v>
          </cell>
          <cell r="M9527">
            <v>100</v>
          </cell>
          <cell r="N9527">
            <v>0</v>
          </cell>
        </row>
        <row r="9528">
          <cell r="A9528" t="str">
            <v>99595996441</v>
          </cell>
          <cell r="B9528">
            <v>99595</v>
          </cell>
          <cell r="C9528">
            <v>99644</v>
          </cell>
          <cell r="D9528">
            <v>1</v>
          </cell>
          <cell r="E9528">
            <v>1</v>
          </cell>
          <cell r="F9528">
            <v>100</v>
          </cell>
          <cell r="I9528">
            <v>0</v>
          </cell>
          <cell r="J9528">
            <v>0</v>
          </cell>
          <cell r="K9528">
            <v>0</v>
          </cell>
          <cell r="L9528">
            <v>0</v>
          </cell>
          <cell r="M9528">
            <v>100</v>
          </cell>
          <cell r="N9528">
            <v>0</v>
          </cell>
        </row>
        <row r="9529">
          <cell r="A9529" t="str">
            <v>99595996561</v>
          </cell>
          <cell r="B9529">
            <v>99595</v>
          </cell>
          <cell r="C9529">
            <v>99656</v>
          </cell>
          <cell r="D9529">
            <v>1</v>
          </cell>
          <cell r="E9529">
            <v>1</v>
          </cell>
          <cell r="F9529">
            <v>100</v>
          </cell>
          <cell r="I9529">
            <v>0</v>
          </cell>
          <cell r="J9529">
            <v>0</v>
          </cell>
          <cell r="K9529">
            <v>0</v>
          </cell>
          <cell r="L9529">
            <v>0</v>
          </cell>
          <cell r="M9529">
            <v>100</v>
          </cell>
          <cell r="N9529">
            <v>0</v>
          </cell>
        </row>
        <row r="9530">
          <cell r="A9530" t="str">
            <v>99596996251</v>
          </cell>
          <cell r="B9530">
            <v>99596</v>
          </cell>
          <cell r="C9530">
            <v>99625</v>
          </cell>
          <cell r="D9530">
            <v>1</v>
          </cell>
          <cell r="E9530">
            <v>1</v>
          </cell>
          <cell r="F9530">
            <v>100</v>
          </cell>
          <cell r="I9530">
            <v>0</v>
          </cell>
          <cell r="J9530">
            <v>0</v>
          </cell>
          <cell r="K9530">
            <v>0</v>
          </cell>
          <cell r="L9530">
            <v>0</v>
          </cell>
          <cell r="M9530">
            <v>100</v>
          </cell>
          <cell r="N9530">
            <v>0</v>
          </cell>
        </row>
        <row r="9531">
          <cell r="A9531" t="str">
            <v>99596996321</v>
          </cell>
          <cell r="B9531">
            <v>99596</v>
          </cell>
          <cell r="C9531">
            <v>99632</v>
          </cell>
          <cell r="D9531">
            <v>1</v>
          </cell>
          <cell r="E9531">
            <v>1</v>
          </cell>
          <cell r="F9531">
            <v>100</v>
          </cell>
          <cell r="I9531">
            <v>0</v>
          </cell>
          <cell r="J9531">
            <v>0</v>
          </cell>
          <cell r="K9531">
            <v>0</v>
          </cell>
          <cell r="L9531">
            <v>0</v>
          </cell>
          <cell r="M9531">
            <v>100</v>
          </cell>
          <cell r="N9531">
            <v>0</v>
          </cell>
        </row>
        <row r="9532">
          <cell r="A9532" t="str">
            <v>99597996161</v>
          </cell>
          <cell r="B9532">
            <v>99597</v>
          </cell>
          <cell r="C9532">
            <v>99616</v>
          </cell>
          <cell r="D9532">
            <v>1</v>
          </cell>
          <cell r="E9532">
            <v>1</v>
          </cell>
          <cell r="F9532">
            <v>100</v>
          </cell>
          <cell r="I9532">
            <v>0</v>
          </cell>
          <cell r="J9532">
            <v>0</v>
          </cell>
          <cell r="K9532">
            <v>0</v>
          </cell>
          <cell r="L9532">
            <v>0</v>
          </cell>
          <cell r="M9532">
            <v>100</v>
          </cell>
          <cell r="N9532">
            <v>0</v>
          </cell>
        </row>
        <row r="9533">
          <cell r="A9533" t="str">
            <v>99597996611</v>
          </cell>
          <cell r="B9533">
            <v>99597</v>
          </cell>
          <cell r="C9533">
            <v>99661</v>
          </cell>
          <cell r="D9533">
            <v>1</v>
          </cell>
          <cell r="E9533">
            <v>1</v>
          </cell>
          <cell r="F9533">
            <v>100</v>
          </cell>
          <cell r="I9533">
            <v>0</v>
          </cell>
          <cell r="J9533">
            <v>0</v>
          </cell>
          <cell r="K9533">
            <v>0</v>
          </cell>
          <cell r="L9533">
            <v>0</v>
          </cell>
          <cell r="M9533">
            <v>100</v>
          </cell>
          <cell r="N9533">
            <v>0</v>
          </cell>
        </row>
        <row r="9534">
          <cell r="A9534" t="str">
            <v>99598995991</v>
          </cell>
          <cell r="B9534">
            <v>99598</v>
          </cell>
          <cell r="C9534">
            <v>99599</v>
          </cell>
          <cell r="D9534">
            <v>1</v>
          </cell>
          <cell r="E9534">
            <v>1</v>
          </cell>
          <cell r="F9534">
            <v>100</v>
          </cell>
          <cell r="I9534">
            <v>0</v>
          </cell>
          <cell r="J9534">
            <v>0</v>
          </cell>
          <cell r="K9534">
            <v>0</v>
          </cell>
          <cell r="L9534">
            <v>0</v>
          </cell>
          <cell r="M9534">
            <v>100</v>
          </cell>
          <cell r="N9534">
            <v>1</v>
          </cell>
        </row>
        <row r="9535">
          <cell r="A9535" t="str">
            <v>99598996001</v>
          </cell>
          <cell r="B9535">
            <v>99598</v>
          </cell>
          <cell r="C9535">
            <v>99600</v>
          </cell>
          <cell r="D9535">
            <v>1</v>
          </cell>
          <cell r="E9535">
            <v>1</v>
          </cell>
          <cell r="F9535">
            <v>100</v>
          </cell>
          <cell r="I9535">
            <v>0</v>
          </cell>
          <cell r="J9535">
            <v>0</v>
          </cell>
          <cell r="K9535">
            <v>0</v>
          </cell>
          <cell r="L9535">
            <v>0</v>
          </cell>
          <cell r="M9535">
            <v>100</v>
          </cell>
          <cell r="N9535">
            <v>1</v>
          </cell>
        </row>
        <row r="9536">
          <cell r="A9536" t="str">
            <v>99598996011</v>
          </cell>
          <cell r="B9536">
            <v>99598</v>
          </cell>
          <cell r="C9536">
            <v>99601</v>
          </cell>
          <cell r="D9536">
            <v>1</v>
          </cell>
          <cell r="E9536">
            <v>1</v>
          </cell>
          <cell r="F9536">
            <v>100</v>
          </cell>
          <cell r="I9536">
            <v>0</v>
          </cell>
          <cell r="J9536">
            <v>0</v>
          </cell>
          <cell r="K9536">
            <v>0</v>
          </cell>
          <cell r="L9536">
            <v>0</v>
          </cell>
          <cell r="M9536">
            <v>100</v>
          </cell>
          <cell r="N9536">
            <v>0</v>
          </cell>
        </row>
        <row r="9537">
          <cell r="A9537" t="str">
            <v>99598996041</v>
          </cell>
          <cell r="B9537">
            <v>99598</v>
          </cell>
          <cell r="C9537">
            <v>99604</v>
          </cell>
          <cell r="D9537">
            <v>1</v>
          </cell>
          <cell r="E9537">
            <v>1</v>
          </cell>
          <cell r="F9537">
            <v>100</v>
          </cell>
          <cell r="I9537">
            <v>0</v>
          </cell>
          <cell r="J9537">
            <v>0</v>
          </cell>
          <cell r="K9537">
            <v>0</v>
          </cell>
          <cell r="L9537">
            <v>0</v>
          </cell>
          <cell r="M9537">
            <v>100</v>
          </cell>
          <cell r="N9537">
            <v>0</v>
          </cell>
        </row>
        <row r="9538">
          <cell r="A9538" t="str">
            <v>99598996091</v>
          </cell>
          <cell r="B9538">
            <v>99598</v>
          </cell>
          <cell r="C9538">
            <v>99609</v>
          </cell>
          <cell r="D9538">
            <v>1</v>
          </cell>
          <cell r="E9538">
            <v>1</v>
          </cell>
          <cell r="F9538">
            <v>100</v>
          </cell>
          <cell r="I9538">
            <v>0</v>
          </cell>
          <cell r="J9538">
            <v>0</v>
          </cell>
          <cell r="K9538">
            <v>0</v>
          </cell>
          <cell r="L9538">
            <v>0</v>
          </cell>
          <cell r="M9538">
            <v>100</v>
          </cell>
          <cell r="N9538">
            <v>0</v>
          </cell>
        </row>
        <row r="9539">
          <cell r="A9539" t="str">
            <v>99598996341</v>
          </cell>
          <cell r="B9539">
            <v>99598</v>
          </cell>
          <cell r="C9539">
            <v>99634</v>
          </cell>
          <cell r="D9539">
            <v>1</v>
          </cell>
          <cell r="E9539">
            <v>1</v>
          </cell>
          <cell r="F9539">
            <v>100</v>
          </cell>
          <cell r="I9539">
            <v>0</v>
          </cell>
          <cell r="J9539">
            <v>0</v>
          </cell>
          <cell r="K9539">
            <v>0</v>
          </cell>
          <cell r="L9539">
            <v>0</v>
          </cell>
          <cell r="M9539">
            <v>100</v>
          </cell>
          <cell r="N9539">
            <v>0</v>
          </cell>
        </row>
        <row r="9540">
          <cell r="A9540" t="str">
            <v>99599996401</v>
          </cell>
          <cell r="B9540">
            <v>99599</v>
          </cell>
          <cell r="C9540">
            <v>99640</v>
          </cell>
          <cell r="D9540">
            <v>1</v>
          </cell>
          <cell r="E9540">
            <v>1</v>
          </cell>
          <cell r="F9540">
            <v>100</v>
          </cell>
          <cell r="I9540">
            <v>0</v>
          </cell>
          <cell r="J9540">
            <v>0</v>
          </cell>
          <cell r="K9540">
            <v>0</v>
          </cell>
          <cell r="L9540">
            <v>0</v>
          </cell>
          <cell r="M9540">
            <v>100</v>
          </cell>
          <cell r="N9540">
            <v>0</v>
          </cell>
        </row>
        <row r="9541">
          <cell r="A9541" t="str">
            <v>99600996511</v>
          </cell>
          <cell r="B9541">
            <v>99600</v>
          </cell>
          <cell r="C9541">
            <v>99651</v>
          </cell>
          <cell r="D9541">
            <v>1</v>
          </cell>
          <cell r="E9541">
            <v>1</v>
          </cell>
          <cell r="F9541">
            <v>100</v>
          </cell>
          <cell r="I9541">
            <v>0</v>
          </cell>
          <cell r="J9541">
            <v>0</v>
          </cell>
          <cell r="K9541">
            <v>0</v>
          </cell>
          <cell r="L9541">
            <v>0</v>
          </cell>
          <cell r="M9541">
            <v>100</v>
          </cell>
          <cell r="N9541">
            <v>0</v>
          </cell>
        </row>
        <row r="9542">
          <cell r="A9542" t="str">
            <v>99601996061</v>
          </cell>
          <cell r="B9542">
            <v>99601</v>
          </cell>
          <cell r="C9542">
            <v>99606</v>
          </cell>
          <cell r="D9542">
            <v>1</v>
          </cell>
          <cell r="E9542">
            <v>1</v>
          </cell>
          <cell r="F9542">
            <v>100</v>
          </cell>
          <cell r="I9542">
            <v>0</v>
          </cell>
          <cell r="J9542">
            <v>0</v>
          </cell>
          <cell r="K9542">
            <v>0</v>
          </cell>
          <cell r="L9542">
            <v>0</v>
          </cell>
          <cell r="M9542">
            <v>100</v>
          </cell>
          <cell r="N9542">
            <v>0</v>
          </cell>
        </row>
        <row r="9543">
          <cell r="A9543" t="str">
            <v>99602996611</v>
          </cell>
          <cell r="B9543">
            <v>99602</v>
          </cell>
          <cell r="C9543">
            <v>99661</v>
          </cell>
          <cell r="D9543">
            <v>1</v>
          </cell>
          <cell r="E9543">
            <v>1</v>
          </cell>
          <cell r="F9543">
            <v>100</v>
          </cell>
          <cell r="I9543">
            <v>0</v>
          </cell>
          <cell r="J9543">
            <v>0</v>
          </cell>
          <cell r="K9543">
            <v>0</v>
          </cell>
          <cell r="L9543">
            <v>0</v>
          </cell>
          <cell r="M9543">
            <v>100</v>
          </cell>
          <cell r="N9543">
            <v>0</v>
          </cell>
        </row>
        <row r="9544">
          <cell r="A9544" t="str">
            <v>99603996201</v>
          </cell>
          <cell r="B9544">
            <v>99603</v>
          </cell>
          <cell r="C9544">
            <v>99620</v>
          </cell>
          <cell r="D9544">
            <v>1</v>
          </cell>
          <cell r="E9544">
            <v>1</v>
          </cell>
          <cell r="F9544">
            <v>100</v>
          </cell>
          <cell r="I9544">
            <v>0</v>
          </cell>
          <cell r="J9544">
            <v>0</v>
          </cell>
          <cell r="K9544">
            <v>0</v>
          </cell>
          <cell r="L9544">
            <v>0</v>
          </cell>
          <cell r="M9544">
            <v>100</v>
          </cell>
          <cell r="N9544">
            <v>0</v>
          </cell>
        </row>
        <row r="9545">
          <cell r="A9545" t="str">
            <v>99603996291</v>
          </cell>
          <cell r="B9545">
            <v>99603</v>
          </cell>
          <cell r="C9545">
            <v>99629</v>
          </cell>
          <cell r="D9545">
            <v>1</v>
          </cell>
          <cell r="E9545">
            <v>1</v>
          </cell>
          <cell r="F9545">
            <v>100</v>
          </cell>
          <cell r="I9545">
            <v>0</v>
          </cell>
          <cell r="J9545">
            <v>0</v>
          </cell>
          <cell r="K9545">
            <v>0</v>
          </cell>
          <cell r="L9545">
            <v>0</v>
          </cell>
          <cell r="M9545">
            <v>100</v>
          </cell>
          <cell r="N9545">
            <v>0</v>
          </cell>
        </row>
        <row r="9546">
          <cell r="A9546" t="str">
            <v>99604996591</v>
          </cell>
          <cell r="B9546">
            <v>99604</v>
          </cell>
          <cell r="C9546">
            <v>99659</v>
          </cell>
          <cell r="D9546">
            <v>1</v>
          </cell>
          <cell r="E9546">
            <v>1</v>
          </cell>
          <cell r="F9546">
            <v>100</v>
          </cell>
          <cell r="I9546">
            <v>0</v>
          </cell>
          <cell r="J9546">
            <v>0</v>
          </cell>
          <cell r="K9546">
            <v>0</v>
          </cell>
          <cell r="L9546">
            <v>0</v>
          </cell>
          <cell r="M9546">
            <v>100</v>
          </cell>
          <cell r="N9546">
            <v>0</v>
          </cell>
        </row>
        <row r="9547">
          <cell r="A9547" t="str">
            <v>99605996411</v>
          </cell>
          <cell r="B9547">
            <v>99605</v>
          </cell>
          <cell r="C9547">
            <v>99641</v>
          </cell>
          <cell r="D9547">
            <v>1</v>
          </cell>
          <cell r="E9547">
            <v>1</v>
          </cell>
          <cell r="F9547">
            <v>100</v>
          </cell>
          <cell r="I9547">
            <v>0</v>
          </cell>
          <cell r="J9547">
            <v>0</v>
          </cell>
          <cell r="K9547">
            <v>0</v>
          </cell>
          <cell r="L9547">
            <v>0</v>
          </cell>
          <cell r="M9547">
            <v>100</v>
          </cell>
          <cell r="N9547">
            <v>0</v>
          </cell>
        </row>
        <row r="9548">
          <cell r="A9548" t="str">
            <v>99605996531</v>
          </cell>
          <cell r="B9548">
            <v>99605</v>
          </cell>
          <cell r="C9548">
            <v>99653</v>
          </cell>
          <cell r="D9548">
            <v>1</v>
          </cell>
          <cell r="E9548">
            <v>1</v>
          </cell>
          <cell r="F9548">
            <v>100</v>
          </cell>
          <cell r="I9548">
            <v>0</v>
          </cell>
          <cell r="J9548">
            <v>0</v>
          </cell>
          <cell r="K9548">
            <v>0</v>
          </cell>
          <cell r="L9548">
            <v>0</v>
          </cell>
          <cell r="M9548">
            <v>100</v>
          </cell>
          <cell r="N9548">
            <v>0</v>
          </cell>
        </row>
        <row r="9549">
          <cell r="A9549" t="str">
            <v>99606996081</v>
          </cell>
          <cell r="B9549">
            <v>99606</v>
          </cell>
          <cell r="C9549">
            <v>99608</v>
          </cell>
          <cell r="D9549">
            <v>1</v>
          </cell>
          <cell r="E9549">
            <v>1</v>
          </cell>
          <cell r="F9549">
            <v>100</v>
          </cell>
          <cell r="I9549">
            <v>0</v>
          </cell>
          <cell r="J9549">
            <v>0</v>
          </cell>
          <cell r="K9549">
            <v>0</v>
          </cell>
          <cell r="L9549">
            <v>0</v>
          </cell>
          <cell r="M9549">
            <v>100</v>
          </cell>
          <cell r="N9549">
            <v>0</v>
          </cell>
        </row>
        <row r="9550">
          <cell r="A9550" t="str">
            <v>99607996101</v>
          </cell>
          <cell r="B9550">
            <v>99607</v>
          </cell>
          <cell r="C9550">
            <v>99610</v>
          </cell>
          <cell r="D9550">
            <v>1</v>
          </cell>
          <cell r="E9550">
            <v>1</v>
          </cell>
          <cell r="F9550">
            <v>100</v>
          </cell>
          <cell r="I9550">
            <v>0</v>
          </cell>
          <cell r="J9550">
            <v>0</v>
          </cell>
          <cell r="K9550">
            <v>0</v>
          </cell>
          <cell r="L9550">
            <v>0</v>
          </cell>
          <cell r="M9550">
            <v>100</v>
          </cell>
          <cell r="N9550">
            <v>0</v>
          </cell>
        </row>
        <row r="9551">
          <cell r="A9551" t="str">
            <v>99607996171</v>
          </cell>
          <cell r="B9551">
            <v>99607</v>
          </cell>
          <cell r="C9551">
            <v>99617</v>
          </cell>
          <cell r="D9551">
            <v>1</v>
          </cell>
          <cell r="E9551">
            <v>1</v>
          </cell>
          <cell r="F9551">
            <v>100</v>
          </cell>
          <cell r="I9551">
            <v>0</v>
          </cell>
          <cell r="J9551">
            <v>0</v>
          </cell>
          <cell r="K9551">
            <v>0</v>
          </cell>
          <cell r="L9551">
            <v>0</v>
          </cell>
          <cell r="M9551">
            <v>100</v>
          </cell>
          <cell r="N9551">
            <v>0</v>
          </cell>
        </row>
        <row r="9552">
          <cell r="A9552" t="str">
            <v>99608996191</v>
          </cell>
          <cell r="B9552">
            <v>99608</v>
          </cell>
          <cell r="C9552">
            <v>99619</v>
          </cell>
          <cell r="D9552">
            <v>1</v>
          </cell>
          <cell r="E9552">
            <v>1</v>
          </cell>
          <cell r="F9552">
            <v>100</v>
          </cell>
          <cell r="I9552">
            <v>0</v>
          </cell>
          <cell r="J9552">
            <v>0</v>
          </cell>
          <cell r="K9552">
            <v>0</v>
          </cell>
          <cell r="L9552">
            <v>0</v>
          </cell>
          <cell r="M9552">
            <v>100</v>
          </cell>
          <cell r="N9552">
            <v>0</v>
          </cell>
        </row>
        <row r="9553">
          <cell r="A9553" t="str">
            <v>99609996201</v>
          </cell>
          <cell r="B9553">
            <v>99609</v>
          </cell>
          <cell r="C9553">
            <v>99620</v>
          </cell>
          <cell r="D9553">
            <v>1</v>
          </cell>
          <cell r="E9553">
            <v>1</v>
          </cell>
          <cell r="F9553">
            <v>100</v>
          </cell>
          <cell r="I9553">
            <v>0</v>
          </cell>
          <cell r="J9553">
            <v>0</v>
          </cell>
          <cell r="K9553">
            <v>0</v>
          </cell>
          <cell r="L9553">
            <v>0</v>
          </cell>
          <cell r="M9553">
            <v>100</v>
          </cell>
          <cell r="N9553">
            <v>0</v>
          </cell>
        </row>
        <row r="9554">
          <cell r="A9554" t="str">
            <v>99611996171</v>
          </cell>
          <cell r="B9554">
            <v>99611</v>
          </cell>
          <cell r="C9554">
            <v>99617</v>
          </cell>
          <cell r="D9554">
            <v>1</v>
          </cell>
          <cell r="E9554">
            <v>1</v>
          </cell>
          <cell r="F9554">
            <v>100</v>
          </cell>
          <cell r="I9554">
            <v>0</v>
          </cell>
          <cell r="J9554">
            <v>0</v>
          </cell>
          <cell r="K9554">
            <v>0</v>
          </cell>
          <cell r="L9554">
            <v>0</v>
          </cell>
          <cell r="M9554">
            <v>100</v>
          </cell>
          <cell r="N9554">
            <v>0</v>
          </cell>
        </row>
        <row r="9555">
          <cell r="A9555" t="str">
            <v>99611996321</v>
          </cell>
          <cell r="B9555">
            <v>99611</v>
          </cell>
          <cell r="C9555">
            <v>99632</v>
          </cell>
          <cell r="D9555">
            <v>1</v>
          </cell>
          <cell r="E9555">
            <v>1</v>
          </cell>
          <cell r="F9555">
            <v>100</v>
          </cell>
          <cell r="I9555">
            <v>0</v>
          </cell>
          <cell r="J9555">
            <v>0</v>
          </cell>
          <cell r="K9555">
            <v>0</v>
          </cell>
          <cell r="L9555">
            <v>0</v>
          </cell>
          <cell r="M9555">
            <v>100</v>
          </cell>
          <cell r="N9555">
            <v>0</v>
          </cell>
        </row>
        <row r="9556">
          <cell r="A9556" t="str">
            <v>99612996281</v>
          </cell>
          <cell r="B9556">
            <v>99612</v>
          </cell>
          <cell r="C9556">
            <v>99628</v>
          </cell>
          <cell r="D9556">
            <v>1</v>
          </cell>
          <cell r="E9556">
            <v>1</v>
          </cell>
          <cell r="F9556">
            <v>100</v>
          </cell>
          <cell r="I9556">
            <v>0</v>
          </cell>
          <cell r="J9556">
            <v>0</v>
          </cell>
          <cell r="K9556">
            <v>0</v>
          </cell>
          <cell r="L9556">
            <v>0</v>
          </cell>
          <cell r="M9556">
            <v>100</v>
          </cell>
          <cell r="N9556">
            <v>0</v>
          </cell>
        </row>
        <row r="9557">
          <cell r="A9557" t="str">
            <v>99612996521</v>
          </cell>
          <cell r="B9557">
            <v>99612</v>
          </cell>
          <cell r="C9557">
            <v>99652</v>
          </cell>
          <cell r="D9557">
            <v>1</v>
          </cell>
          <cell r="E9557">
            <v>1</v>
          </cell>
          <cell r="F9557">
            <v>100</v>
          </cell>
          <cell r="I9557">
            <v>0</v>
          </cell>
          <cell r="J9557">
            <v>0</v>
          </cell>
          <cell r="K9557">
            <v>0</v>
          </cell>
          <cell r="L9557">
            <v>0</v>
          </cell>
          <cell r="M9557">
            <v>100</v>
          </cell>
          <cell r="N9557">
            <v>0</v>
          </cell>
        </row>
        <row r="9558">
          <cell r="A9558" t="str">
            <v>99613996141</v>
          </cell>
          <cell r="B9558">
            <v>99613</v>
          </cell>
          <cell r="C9558">
            <v>99614</v>
          </cell>
          <cell r="D9558">
            <v>1</v>
          </cell>
          <cell r="E9558">
            <v>1</v>
          </cell>
          <cell r="F9558">
            <v>100</v>
          </cell>
          <cell r="I9558">
            <v>0</v>
          </cell>
          <cell r="J9558">
            <v>0</v>
          </cell>
          <cell r="K9558">
            <v>0</v>
          </cell>
          <cell r="L9558">
            <v>0</v>
          </cell>
          <cell r="M9558">
            <v>100</v>
          </cell>
          <cell r="N9558">
            <v>0</v>
          </cell>
        </row>
        <row r="9559">
          <cell r="A9559" t="str">
            <v>99614996371</v>
          </cell>
          <cell r="B9559">
            <v>99614</v>
          </cell>
          <cell r="C9559">
            <v>99637</v>
          </cell>
          <cell r="D9559">
            <v>1</v>
          </cell>
          <cell r="E9559">
            <v>1</v>
          </cell>
          <cell r="F9559">
            <v>100</v>
          </cell>
          <cell r="I9559">
            <v>0</v>
          </cell>
          <cell r="J9559">
            <v>0</v>
          </cell>
          <cell r="K9559">
            <v>0</v>
          </cell>
          <cell r="L9559">
            <v>0</v>
          </cell>
          <cell r="M9559">
            <v>100</v>
          </cell>
          <cell r="N9559">
            <v>0</v>
          </cell>
        </row>
        <row r="9560">
          <cell r="A9560" t="str">
            <v>99614996621</v>
          </cell>
          <cell r="B9560">
            <v>99614</v>
          </cell>
          <cell r="C9560">
            <v>99662</v>
          </cell>
          <cell r="D9560">
            <v>1</v>
          </cell>
          <cell r="E9560">
            <v>1</v>
          </cell>
          <cell r="F9560">
            <v>100</v>
          </cell>
          <cell r="I9560">
            <v>0</v>
          </cell>
          <cell r="J9560">
            <v>0</v>
          </cell>
          <cell r="K9560">
            <v>0</v>
          </cell>
          <cell r="L9560">
            <v>0</v>
          </cell>
          <cell r="M9560">
            <v>100</v>
          </cell>
          <cell r="N9560">
            <v>0</v>
          </cell>
        </row>
        <row r="9561">
          <cell r="A9561" t="str">
            <v>99615996261</v>
          </cell>
          <cell r="B9561">
            <v>99615</v>
          </cell>
          <cell r="C9561">
            <v>99626</v>
          </cell>
          <cell r="D9561">
            <v>1</v>
          </cell>
          <cell r="E9561">
            <v>1</v>
          </cell>
          <cell r="F9561">
            <v>100</v>
          </cell>
          <cell r="I9561">
            <v>0</v>
          </cell>
          <cell r="J9561">
            <v>0</v>
          </cell>
          <cell r="K9561">
            <v>0</v>
          </cell>
          <cell r="L9561">
            <v>0</v>
          </cell>
          <cell r="M9561">
            <v>100</v>
          </cell>
          <cell r="N9561">
            <v>0</v>
          </cell>
        </row>
        <row r="9562">
          <cell r="A9562" t="str">
            <v>99615996981</v>
          </cell>
          <cell r="B9562">
            <v>99615</v>
          </cell>
          <cell r="C9562">
            <v>99698</v>
          </cell>
          <cell r="D9562">
            <v>1</v>
          </cell>
          <cell r="E9562">
            <v>1</v>
          </cell>
          <cell r="F9562">
            <v>100</v>
          </cell>
          <cell r="I9562">
            <v>0</v>
          </cell>
          <cell r="J9562">
            <v>0</v>
          </cell>
          <cell r="K9562">
            <v>0</v>
          </cell>
          <cell r="L9562">
            <v>0</v>
          </cell>
          <cell r="M9562">
            <v>100</v>
          </cell>
          <cell r="N9562">
            <v>0</v>
          </cell>
        </row>
        <row r="9563">
          <cell r="A9563" t="str">
            <v>99616996431</v>
          </cell>
          <cell r="B9563">
            <v>99616</v>
          </cell>
          <cell r="C9563">
            <v>99643</v>
          </cell>
          <cell r="D9563">
            <v>1</v>
          </cell>
          <cell r="E9563">
            <v>1</v>
          </cell>
          <cell r="F9563">
            <v>100</v>
          </cell>
          <cell r="I9563">
            <v>0</v>
          </cell>
          <cell r="J9563">
            <v>0</v>
          </cell>
          <cell r="K9563">
            <v>0</v>
          </cell>
          <cell r="L9563">
            <v>0</v>
          </cell>
          <cell r="M9563">
            <v>100</v>
          </cell>
          <cell r="N9563">
            <v>0</v>
          </cell>
        </row>
        <row r="9564">
          <cell r="A9564" t="str">
            <v>99616996571</v>
          </cell>
          <cell r="B9564">
            <v>99616</v>
          </cell>
          <cell r="C9564">
            <v>99657</v>
          </cell>
          <cell r="D9564">
            <v>1</v>
          </cell>
          <cell r="E9564">
            <v>1</v>
          </cell>
          <cell r="F9564">
            <v>100</v>
          </cell>
          <cell r="I9564">
            <v>0</v>
          </cell>
          <cell r="J9564">
            <v>0</v>
          </cell>
          <cell r="K9564">
            <v>0</v>
          </cell>
          <cell r="L9564">
            <v>0</v>
          </cell>
          <cell r="M9564">
            <v>100</v>
          </cell>
          <cell r="N9564">
            <v>0</v>
          </cell>
        </row>
        <row r="9565">
          <cell r="A9565" t="str">
            <v>99618996461</v>
          </cell>
          <cell r="B9565">
            <v>99618</v>
          </cell>
          <cell r="C9565">
            <v>99646</v>
          </cell>
          <cell r="D9565">
            <v>1</v>
          </cell>
          <cell r="E9565">
            <v>1</v>
          </cell>
          <cell r="F9565">
            <v>100</v>
          </cell>
          <cell r="I9565">
            <v>0</v>
          </cell>
          <cell r="J9565">
            <v>0</v>
          </cell>
          <cell r="K9565">
            <v>0</v>
          </cell>
          <cell r="L9565">
            <v>0</v>
          </cell>
          <cell r="M9565">
            <v>100</v>
          </cell>
          <cell r="N9565">
            <v>0</v>
          </cell>
        </row>
        <row r="9566">
          <cell r="A9566" t="str">
            <v>99618996541</v>
          </cell>
          <cell r="B9566">
            <v>99618</v>
          </cell>
          <cell r="C9566">
            <v>99654</v>
          </cell>
          <cell r="D9566">
            <v>1</v>
          </cell>
          <cell r="E9566">
            <v>1</v>
          </cell>
          <cell r="F9566">
            <v>100</v>
          </cell>
          <cell r="I9566">
            <v>0</v>
          </cell>
          <cell r="J9566">
            <v>0</v>
          </cell>
          <cell r="K9566">
            <v>0</v>
          </cell>
          <cell r="L9566">
            <v>0</v>
          </cell>
          <cell r="M9566">
            <v>100</v>
          </cell>
          <cell r="N9566">
            <v>0</v>
          </cell>
        </row>
        <row r="9567">
          <cell r="A9567" t="str">
            <v>99619996431</v>
          </cell>
          <cell r="B9567">
            <v>99619</v>
          </cell>
          <cell r="C9567">
            <v>99643</v>
          </cell>
          <cell r="D9567">
            <v>1</v>
          </cell>
          <cell r="E9567">
            <v>1</v>
          </cell>
          <cell r="F9567">
            <v>100</v>
          </cell>
          <cell r="I9567">
            <v>0</v>
          </cell>
          <cell r="J9567">
            <v>0</v>
          </cell>
          <cell r="K9567">
            <v>0</v>
          </cell>
          <cell r="L9567">
            <v>0</v>
          </cell>
          <cell r="M9567">
            <v>100</v>
          </cell>
          <cell r="N9567">
            <v>0</v>
          </cell>
        </row>
        <row r="9568">
          <cell r="A9568" t="str">
            <v>99621996221</v>
          </cell>
          <cell r="B9568">
            <v>99621</v>
          </cell>
          <cell r="C9568">
            <v>99622</v>
          </cell>
          <cell r="D9568">
            <v>1</v>
          </cell>
          <cell r="E9568">
            <v>1</v>
          </cell>
          <cell r="F9568">
            <v>100</v>
          </cell>
          <cell r="I9568">
            <v>0</v>
          </cell>
          <cell r="J9568">
            <v>0</v>
          </cell>
          <cell r="K9568">
            <v>0</v>
          </cell>
          <cell r="L9568">
            <v>0</v>
          </cell>
          <cell r="M9568">
            <v>100</v>
          </cell>
          <cell r="N9568">
            <v>0</v>
          </cell>
        </row>
        <row r="9569">
          <cell r="A9569" t="str">
            <v>99621996251</v>
          </cell>
          <cell r="B9569">
            <v>99621</v>
          </cell>
          <cell r="C9569">
            <v>99625</v>
          </cell>
          <cell r="D9569">
            <v>1</v>
          </cell>
          <cell r="E9569">
            <v>1</v>
          </cell>
          <cell r="F9569">
            <v>100</v>
          </cell>
          <cell r="I9569">
            <v>0</v>
          </cell>
          <cell r="J9569">
            <v>0</v>
          </cell>
          <cell r="K9569">
            <v>0</v>
          </cell>
          <cell r="L9569">
            <v>0</v>
          </cell>
          <cell r="M9569">
            <v>100</v>
          </cell>
          <cell r="N9569">
            <v>0</v>
          </cell>
        </row>
        <row r="9570">
          <cell r="A9570" t="str">
            <v>99622996501</v>
          </cell>
          <cell r="B9570">
            <v>99622</v>
          </cell>
          <cell r="C9570">
            <v>99650</v>
          </cell>
          <cell r="D9570">
            <v>1</v>
          </cell>
          <cell r="E9570">
            <v>1</v>
          </cell>
          <cell r="F9570">
            <v>100</v>
          </cell>
          <cell r="I9570">
            <v>0</v>
          </cell>
          <cell r="J9570">
            <v>0</v>
          </cell>
          <cell r="K9570">
            <v>0</v>
          </cell>
          <cell r="L9570">
            <v>0</v>
          </cell>
          <cell r="M9570">
            <v>100</v>
          </cell>
          <cell r="N9570">
            <v>0</v>
          </cell>
        </row>
        <row r="9571">
          <cell r="A9571" t="str">
            <v>99623996241</v>
          </cell>
          <cell r="B9571">
            <v>99623</v>
          </cell>
          <cell r="C9571">
            <v>99624</v>
          </cell>
          <cell r="D9571">
            <v>1</v>
          </cell>
          <cell r="E9571">
            <v>1</v>
          </cell>
          <cell r="F9571">
            <v>100</v>
          </cell>
          <cell r="I9571">
            <v>0</v>
          </cell>
          <cell r="J9571">
            <v>0</v>
          </cell>
          <cell r="K9571">
            <v>0</v>
          </cell>
          <cell r="L9571">
            <v>0</v>
          </cell>
          <cell r="M9571">
            <v>100</v>
          </cell>
          <cell r="N9571">
            <v>0</v>
          </cell>
        </row>
        <row r="9572">
          <cell r="A9572" t="str">
            <v>99623996501</v>
          </cell>
          <cell r="B9572">
            <v>99623</v>
          </cell>
          <cell r="C9572">
            <v>99650</v>
          </cell>
          <cell r="D9572">
            <v>1</v>
          </cell>
          <cell r="E9572">
            <v>1</v>
          </cell>
          <cell r="F9572">
            <v>100</v>
          </cell>
          <cell r="I9572">
            <v>0</v>
          </cell>
          <cell r="J9572">
            <v>0</v>
          </cell>
          <cell r="K9572">
            <v>0</v>
          </cell>
          <cell r="L9572">
            <v>0</v>
          </cell>
          <cell r="M9572">
            <v>100</v>
          </cell>
          <cell r="N9572">
            <v>0</v>
          </cell>
        </row>
        <row r="9573">
          <cell r="A9573" t="str">
            <v>9962499625NO</v>
          </cell>
          <cell r="B9573">
            <v>99624</v>
          </cell>
          <cell r="C9573">
            <v>99625</v>
          </cell>
          <cell r="D9573" t="str">
            <v>NO</v>
          </cell>
          <cell r="E9573">
            <v>1</v>
          </cell>
          <cell r="F9573">
            <v>100</v>
          </cell>
          <cell r="I9573">
            <v>0</v>
          </cell>
          <cell r="J9573">
            <v>0</v>
          </cell>
          <cell r="K9573">
            <v>0</v>
          </cell>
          <cell r="L9573">
            <v>0</v>
          </cell>
          <cell r="M9573">
            <v>100</v>
          </cell>
          <cell r="N9573">
            <v>0</v>
          </cell>
        </row>
        <row r="9574">
          <cell r="A9574" t="str">
            <v>99624996301</v>
          </cell>
          <cell r="B9574">
            <v>99624</v>
          </cell>
          <cell r="C9574">
            <v>99630</v>
          </cell>
          <cell r="D9574">
            <v>1</v>
          </cell>
          <cell r="E9574">
            <v>1</v>
          </cell>
          <cell r="F9574">
            <v>100</v>
          </cell>
          <cell r="I9574">
            <v>0</v>
          </cell>
          <cell r="J9574">
            <v>0</v>
          </cell>
          <cell r="K9574">
            <v>0</v>
          </cell>
          <cell r="L9574">
            <v>0</v>
          </cell>
          <cell r="M9574">
            <v>100</v>
          </cell>
          <cell r="N9574">
            <v>0</v>
          </cell>
        </row>
        <row r="9575">
          <cell r="A9575" t="str">
            <v>99626997871</v>
          </cell>
          <cell r="B9575">
            <v>99626</v>
          </cell>
          <cell r="C9575">
            <v>99787</v>
          </cell>
          <cell r="D9575">
            <v>1</v>
          </cell>
          <cell r="E9575">
            <v>1</v>
          </cell>
          <cell r="F9575">
            <v>100</v>
          </cell>
          <cell r="I9575">
            <v>0</v>
          </cell>
          <cell r="J9575">
            <v>0</v>
          </cell>
          <cell r="K9575">
            <v>0</v>
          </cell>
          <cell r="L9575">
            <v>0</v>
          </cell>
          <cell r="M9575">
            <v>100</v>
          </cell>
          <cell r="N9575">
            <v>0</v>
          </cell>
        </row>
        <row r="9576">
          <cell r="A9576" t="str">
            <v>99627996681</v>
          </cell>
          <cell r="B9576">
            <v>99627</v>
          </cell>
          <cell r="C9576">
            <v>99668</v>
          </cell>
          <cell r="D9576">
            <v>1</v>
          </cell>
          <cell r="E9576">
            <v>1</v>
          </cell>
          <cell r="F9576">
            <v>100</v>
          </cell>
          <cell r="I9576">
            <v>0</v>
          </cell>
          <cell r="J9576">
            <v>0</v>
          </cell>
          <cell r="K9576">
            <v>0</v>
          </cell>
          <cell r="L9576">
            <v>0</v>
          </cell>
          <cell r="M9576">
            <v>100</v>
          </cell>
          <cell r="N9576">
            <v>0</v>
          </cell>
        </row>
        <row r="9577">
          <cell r="A9577" t="str">
            <v>99627997881</v>
          </cell>
          <cell r="B9577">
            <v>99627</v>
          </cell>
          <cell r="C9577">
            <v>99788</v>
          </cell>
          <cell r="D9577">
            <v>1</v>
          </cell>
          <cell r="E9577">
            <v>1</v>
          </cell>
          <cell r="F9577">
            <v>100</v>
          </cell>
          <cell r="I9577">
            <v>0</v>
          </cell>
          <cell r="J9577">
            <v>0</v>
          </cell>
          <cell r="K9577">
            <v>0</v>
          </cell>
          <cell r="L9577">
            <v>0</v>
          </cell>
          <cell r="M9577">
            <v>100</v>
          </cell>
          <cell r="N9577">
            <v>0</v>
          </cell>
        </row>
        <row r="9578">
          <cell r="A9578" t="str">
            <v>99627998181</v>
          </cell>
          <cell r="B9578">
            <v>99627</v>
          </cell>
          <cell r="C9578">
            <v>99818</v>
          </cell>
          <cell r="D9578">
            <v>1</v>
          </cell>
          <cell r="E9578">
            <v>1</v>
          </cell>
          <cell r="F9578">
            <v>100</v>
          </cell>
          <cell r="I9578">
            <v>0</v>
          </cell>
          <cell r="J9578">
            <v>0</v>
          </cell>
          <cell r="K9578">
            <v>0</v>
          </cell>
          <cell r="L9578">
            <v>0</v>
          </cell>
          <cell r="M9578">
            <v>100</v>
          </cell>
          <cell r="N9578">
            <v>0</v>
          </cell>
        </row>
        <row r="9579">
          <cell r="A9579" t="str">
            <v>99629996451</v>
          </cell>
          <cell r="B9579">
            <v>99629</v>
          </cell>
          <cell r="C9579">
            <v>99645</v>
          </cell>
          <cell r="D9579">
            <v>1</v>
          </cell>
          <cell r="E9579">
            <v>1</v>
          </cell>
          <cell r="F9579">
            <v>100</v>
          </cell>
          <cell r="I9579">
            <v>0</v>
          </cell>
          <cell r="J9579">
            <v>0</v>
          </cell>
          <cell r="K9579">
            <v>0</v>
          </cell>
          <cell r="L9579">
            <v>0</v>
          </cell>
          <cell r="M9579">
            <v>100</v>
          </cell>
          <cell r="N9579">
            <v>0</v>
          </cell>
        </row>
        <row r="9580">
          <cell r="A9580" t="str">
            <v>99630996311</v>
          </cell>
          <cell r="B9580">
            <v>99630</v>
          </cell>
          <cell r="C9580">
            <v>99631</v>
          </cell>
          <cell r="D9580">
            <v>1</v>
          </cell>
          <cell r="E9580">
            <v>1</v>
          </cell>
          <cell r="F9580">
            <v>100</v>
          </cell>
          <cell r="I9580">
            <v>0</v>
          </cell>
          <cell r="J9580">
            <v>0</v>
          </cell>
          <cell r="K9580">
            <v>0</v>
          </cell>
          <cell r="L9580">
            <v>0</v>
          </cell>
          <cell r="M9580">
            <v>100</v>
          </cell>
          <cell r="N9580">
            <v>0</v>
          </cell>
        </row>
        <row r="9581">
          <cell r="A9581" t="str">
            <v>99631996341</v>
          </cell>
          <cell r="B9581">
            <v>99631</v>
          </cell>
          <cell r="C9581">
            <v>99634</v>
          </cell>
          <cell r="D9581">
            <v>1</v>
          </cell>
          <cell r="E9581">
            <v>1</v>
          </cell>
          <cell r="F9581">
            <v>100</v>
          </cell>
          <cell r="I9581">
            <v>0</v>
          </cell>
          <cell r="J9581">
            <v>0</v>
          </cell>
          <cell r="K9581">
            <v>0</v>
          </cell>
          <cell r="L9581">
            <v>0</v>
          </cell>
          <cell r="M9581">
            <v>100</v>
          </cell>
          <cell r="N9581">
            <v>0</v>
          </cell>
        </row>
        <row r="9582">
          <cell r="A9582" t="str">
            <v>99633996371</v>
          </cell>
          <cell r="B9582">
            <v>99633</v>
          </cell>
          <cell r="C9582">
            <v>99637</v>
          </cell>
          <cell r="D9582">
            <v>1</v>
          </cell>
          <cell r="E9582">
            <v>1</v>
          </cell>
          <cell r="F9582">
            <v>100</v>
          </cell>
          <cell r="I9582">
            <v>0</v>
          </cell>
          <cell r="J9582">
            <v>0</v>
          </cell>
          <cell r="K9582">
            <v>0</v>
          </cell>
          <cell r="L9582">
            <v>0</v>
          </cell>
          <cell r="M9582">
            <v>100</v>
          </cell>
          <cell r="N9582">
            <v>0</v>
          </cell>
        </row>
        <row r="9583">
          <cell r="A9583" t="str">
            <v>99635996381</v>
          </cell>
          <cell r="B9583">
            <v>99635</v>
          </cell>
          <cell r="C9583">
            <v>99638</v>
          </cell>
          <cell r="D9583">
            <v>1</v>
          </cell>
          <cell r="E9583">
            <v>1</v>
          </cell>
          <cell r="F9583">
            <v>100</v>
          </cell>
          <cell r="I9583">
            <v>0</v>
          </cell>
          <cell r="J9583">
            <v>0</v>
          </cell>
          <cell r="K9583">
            <v>0</v>
          </cell>
          <cell r="L9583">
            <v>0</v>
          </cell>
          <cell r="M9583">
            <v>100</v>
          </cell>
          <cell r="N9583">
            <v>1</v>
          </cell>
        </row>
        <row r="9584">
          <cell r="A9584" t="str">
            <v>99636996391</v>
          </cell>
          <cell r="B9584">
            <v>99636</v>
          </cell>
          <cell r="C9584">
            <v>99639</v>
          </cell>
          <cell r="D9584">
            <v>1</v>
          </cell>
          <cell r="E9584">
            <v>1</v>
          </cell>
          <cell r="F9584">
            <v>100</v>
          </cell>
          <cell r="I9584">
            <v>0</v>
          </cell>
          <cell r="J9584">
            <v>0</v>
          </cell>
          <cell r="K9584">
            <v>0</v>
          </cell>
          <cell r="L9584">
            <v>0</v>
          </cell>
          <cell r="M9584">
            <v>100</v>
          </cell>
          <cell r="N9584">
            <v>1</v>
          </cell>
        </row>
        <row r="9585">
          <cell r="A9585" t="str">
            <v>99637996381</v>
          </cell>
          <cell r="B9585">
            <v>99637</v>
          </cell>
          <cell r="C9585">
            <v>99638</v>
          </cell>
          <cell r="D9585">
            <v>1</v>
          </cell>
          <cell r="E9585">
            <v>1</v>
          </cell>
          <cell r="F9585">
            <v>100</v>
          </cell>
          <cell r="I9585">
            <v>0</v>
          </cell>
          <cell r="J9585">
            <v>0</v>
          </cell>
          <cell r="K9585">
            <v>0</v>
          </cell>
          <cell r="L9585">
            <v>0</v>
          </cell>
          <cell r="M9585">
            <v>100</v>
          </cell>
          <cell r="N9585">
            <v>1</v>
          </cell>
        </row>
        <row r="9586">
          <cell r="A9586" t="str">
            <v>99637996391</v>
          </cell>
          <cell r="B9586">
            <v>99637</v>
          </cell>
          <cell r="C9586">
            <v>99639</v>
          </cell>
          <cell r="D9586">
            <v>1</v>
          </cell>
          <cell r="E9586">
            <v>1</v>
          </cell>
          <cell r="F9586">
            <v>100</v>
          </cell>
          <cell r="I9586">
            <v>0</v>
          </cell>
          <cell r="J9586">
            <v>0</v>
          </cell>
          <cell r="K9586">
            <v>0</v>
          </cell>
          <cell r="L9586">
            <v>0</v>
          </cell>
          <cell r="M9586">
            <v>100</v>
          </cell>
          <cell r="N9586">
            <v>1</v>
          </cell>
        </row>
        <row r="9587">
          <cell r="A9587" t="str">
            <v>99637996401</v>
          </cell>
          <cell r="B9587">
            <v>99637</v>
          </cell>
          <cell r="C9587">
            <v>99640</v>
          </cell>
          <cell r="D9587">
            <v>1</v>
          </cell>
          <cell r="E9587">
            <v>1</v>
          </cell>
          <cell r="F9587">
            <v>100</v>
          </cell>
          <cell r="I9587">
            <v>0</v>
          </cell>
          <cell r="J9587">
            <v>0</v>
          </cell>
          <cell r="K9587">
            <v>0</v>
          </cell>
          <cell r="L9587">
            <v>0</v>
          </cell>
          <cell r="M9587">
            <v>100</v>
          </cell>
          <cell r="N9587">
            <v>0</v>
          </cell>
        </row>
        <row r="9588">
          <cell r="A9588" t="str">
            <v>99637996981</v>
          </cell>
          <cell r="B9588">
            <v>99637</v>
          </cell>
          <cell r="C9588">
            <v>99698</v>
          </cell>
          <cell r="D9588">
            <v>1</v>
          </cell>
          <cell r="E9588">
            <v>1</v>
          </cell>
          <cell r="F9588">
            <v>100</v>
          </cell>
          <cell r="I9588">
            <v>0</v>
          </cell>
          <cell r="J9588">
            <v>0</v>
          </cell>
          <cell r="K9588">
            <v>0</v>
          </cell>
          <cell r="L9588">
            <v>0</v>
          </cell>
          <cell r="M9588">
            <v>100</v>
          </cell>
          <cell r="N9588">
            <v>0</v>
          </cell>
        </row>
        <row r="9589">
          <cell r="A9589" t="str">
            <v>99641998051</v>
          </cell>
          <cell r="B9589">
            <v>99641</v>
          </cell>
          <cell r="C9589">
            <v>99805</v>
          </cell>
          <cell r="D9589">
            <v>1</v>
          </cell>
          <cell r="E9589">
            <v>1</v>
          </cell>
          <cell r="F9589">
            <v>100</v>
          </cell>
          <cell r="I9589">
            <v>0</v>
          </cell>
          <cell r="J9589">
            <v>0</v>
          </cell>
          <cell r="K9589">
            <v>0</v>
          </cell>
          <cell r="L9589">
            <v>0</v>
          </cell>
          <cell r="M9589">
            <v>100</v>
          </cell>
          <cell r="N9589">
            <v>0</v>
          </cell>
        </row>
        <row r="9590">
          <cell r="A9590" t="str">
            <v>99642996581</v>
          </cell>
          <cell r="B9590">
            <v>99642</v>
          </cell>
          <cell r="C9590">
            <v>99658</v>
          </cell>
          <cell r="D9590">
            <v>1</v>
          </cell>
          <cell r="E9590">
            <v>1</v>
          </cell>
          <cell r="F9590">
            <v>100</v>
          </cell>
          <cell r="I9590">
            <v>0</v>
          </cell>
          <cell r="J9590">
            <v>0</v>
          </cell>
          <cell r="K9590">
            <v>0</v>
          </cell>
          <cell r="L9590">
            <v>0</v>
          </cell>
          <cell r="M9590">
            <v>100</v>
          </cell>
          <cell r="N9590">
            <v>0</v>
          </cell>
        </row>
        <row r="9591">
          <cell r="A9591" t="str">
            <v>99642996661</v>
          </cell>
          <cell r="B9591">
            <v>99642</v>
          </cell>
          <cell r="C9591">
            <v>99666</v>
          </cell>
          <cell r="D9591">
            <v>1</v>
          </cell>
          <cell r="E9591">
            <v>1</v>
          </cell>
          <cell r="F9591">
            <v>100</v>
          </cell>
          <cell r="I9591">
            <v>0</v>
          </cell>
          <cell r="J9591">
            <v>0</v>
          </cell>
          <cell r="K9591">
            <v>0</v>
          </cell>
          <cell r="L9591">
            <v>0</v>
          </cell>
          <cell r="M9591">
            <v>100</v>
          </cell>
          <cell r="N9591">
            <v>0</v>
          </cell>
        </row>
        <row r="9592">
          <cell r="A9592" t="str">
            <v>99642996671</v>
          </cell>
          <cell r="B9592">
            <v>99642</v>
          </cell>
          <cell r="C9592">
            <v>99667</v>
          </cell>
          <cell r="D9592">
            <v>1</v>
          </cell>
          <cell r="E9592">
            <v>1</v>
          </cell>
          <cell r="F9592">
            <v>100</v>
          </cell>
          <cell r="I9592">
            <v>0</v>
          </cell>
          <cell r="J9592">
            <v>0</v>
          </cell>
          <cell r="K9592">
            <v>0</v>
          </cell>
          <cell r="L9592">
            <v>0</v>
          </cell>
          <cell r="M9592">
            <v>100</v>
          </cell>
          <cell r="N9592">
            <v>0</v>
          </cell>
        </row>
        <row r="9593">
          <cell r="A9593" t="str">
            <v>99642997371</v>
          </cell>
          <cell r="B9593">
            <v>99642</v>
          </cell>
          <cell r="C9593">
            <v>99737</v>
          </cell>
          <cell r="D9593">
            <v>1</v>
          </cell>
          <cell r="E9593">
            <v>1</v>
          </cell>
          <cell r="F9593">
            <v>100</v>
          </cell>
          <cell r="I9593">
            <v>0</v>
          </cell>
          <cell r="J9593">
            <v>0</v>
          </cell>
          <cell r="K9593">
            <v>0</v>
          </cell>
          <cell r="L9593">
            <v>0</v>
          </cell>
          <cell r="M9593">
            <v>100</v>
          </cell>
          <cell r="N9593">
            <v>0</v>
          </cell>
        </row>
        <row r="9594">
          <cell r="A9594" t="str">
            <v>99642997471</v>
          </cell>
          <cell r="B9594">
            <v>99642</v>
          </cell>
          <cell r="C9594">
            <v>99747</v>
          </cell>
          <cell r="D9594">
            <v>1</v>
          </cell>
          <cell r="E9594">
            <v>1</v>
          </cell>
          <cell r="F9594">
            <v>100</v>
          </cell>
          <cell r="I9594">
            <v>0</v>
          </cell>
          <cell r="J9594">
            <v>0</v>
          </cell>
          <cell r="K9594">
            <v>0</v>
          </cell>
          <cell r="L9594">
            <v>0</v>
          </cell>
          <cell r="M9594">
            <v>100</v>
          </cell>
          <cell r="N9594">
            <v>0</v>
          </cell>
        </row>
        <row r="9595">
          <cell r="A9595" t="str">
            <v>99643996441</v>
          </cell>
          <cell r="B9595">
            <v>99643</v>
          </cell>
          <cell r="C9595">
            <v>99644</v>
          </cell>
          <cell r="D9595">
            <v>1</v>
          </cell>
          <cell r="E9595">
            <v>1</v>
          </cell>
          <cell r="F9595">
            <v>100</v>
          </cell>
          <cell r="I9595">
            <v>0</v>
          </cell>
          <cell r="J9595">
            <v>0</v>
          </cell>
          <cell r="K9595">
            <v>0</v>
          </cell>
          <cell r="L9595">
            <v>0</v>
          </cell>
          <cell r="M9595">
            <v>100</v>
          </cell>
          <cell r="N9595">
            <v>1</v>
          </cell>
        </row>
        <row r="9596">
          <cell r="A9596" t="str">
            <v>99644996531</v>
          </cell>
          <cell r="B9596">
            <v>99644</v>
          </cell>
          <cell r="C9596">
            <v>99653</v>
          </cell>
          <cell r="D9596">
            <v>1</v>
          </cell>
          <cell r="E9596">
            <v>1</v>
          </cell>
          <cell r="F9596">
            <v>100</v>
          </cell>
          <cell r="I9596">
            <v>0</v>
          </cell>
          <cell r="J9596">
            <v>0</v>
          </cell>
          <cell r="K9596">
            <v>0</v>
          </cell>
          <cell r="L9596">
            <v>0</v>
          </cell>
          <cell r="M9596">
            <v>100</v>
          </cell>
          <cell r="N9596">
            <v>0</v>
          </cell>
        </row>
        <row r="9597">
          <cell r="A9597" t="str">
            <v>99646996471</v>
          </cell>
          <cell r="B9597">
            <v>99646</v>
          </cell>
          <cell r="C9597">
            <v>99647</v>
          </cell>
          <cell r="D9597">
            <v>1</v>
          </cell>
          <cell r="E9597">
            <v>1</v>
          </cell>
          <cell r="F9597">
            <v>100</v>
          </cell>
          <cell r="I9597">
            <v>0</v>
          </cell>
          <cell r="J9597">
            <v>0</v>
          </cell>
          <cell r="K9597">
            <v>0</v>
          </cell>
          <cell r="L9597">
            <v>0</v>
          </cell>
          <cell r="M9597">
            <v>100</v>
          </cell>
          <cell r="N9597">
            <v>1</v>
          </cell>
        </row>
        <row r="9598">
          <cell r="A9598" t="str">
            <v>99646996951</v>
          </cell>
          <cell r="B9598">
            <v>99646</v>
          </cell>
          <cell r="C9598">
            <v>99695</v>
          </cell>
          <cell r="D9598">
            <v>1</v>
          </cell>
          <cell r="E9598">
            <v>1</v>
          </cell>
          <cell r="F9598">
            <v>100</v>
          </cell>
          <cell r="I9598">
            <v>0</v>
          </cell>
          <cell r="J9598">
            <v>0</v>
          </cell>
          <cell r="K9598">
            <v>0</v>
          </cell>
          <cell r="L9598">
            <v>0</v>
          </cell>
          <cell r="M9598">
            <v>100</v>
          </cell>
          <cell r="N9598">
            <v>0</v>
          </cell>
        </row>
        <row r="9599">
          <cell r="A9599" t="str">
            <v>99647996511</v>
          </cell>
          <cell r="B9599">
            <v>99647</v>
          </cell>
          <cell r="C9599">
            <v>99651</v>
          </cell>
          <cell r="D9599">
            <v>1</v>
          </cell>
          <cell r="E9599">
            <v>1</v>
          </cell>
          <cell r="F9599">
            <v>100</v>
          </cell>
          <cell r="I9599">
            <v>0</v>
          </cell>
          <cell r="J9599">
            <v>0</v>
          </cell>
          <cell r="K9599">
            <v>0</v>
          </cell>
          <cell r="L9599">
            <v>0</v>
          </cell>
          <cell r="M9599">
            <v>100</v>
          </cell>
          <cell r="N9599">
            <v>0</v>
          </cell>
        </row>
        <row r="9600">
          <cell r="A9600" t="str">
            <v>99648996511</v>
          </cell>
          <cell r="B9600">
            <v>99648</v>
          </cell>
          <cell r="C9600">
            <v>99651</v>
          </cell>
          <cell r="D9600">
            <v>1</v>
          </cell>
          <cell r="E9600">
            <v>1</v>
          </cell>
          <cell r="F9600">
            <v>100</v>
          </cell>
          <cell r="I9600">
            <v>0</v>
          </cell>
          <cell r="J9600">
            <v>0</v>
          </cell>
          <cell r="K9600">
            <v>0</v>
          </cell>
          <cell r="L9600">
            <v>0</v>
          </cell>
          <cell r="M9600">
            <v>100</v>
          </cell>
          <cell r="N9600">
            <v>1</v>
          </cell>
        </row>
        <row r="9601">
          <cell r="A9601" t="str">
            <v>99649996511</v>
          </cell>
          <cell r="B9601">
            <v>99649</v>
          </cell>
          <cell r="C9601">
            <v>99651</v>
          </cell>
          <cell r="D9601">
            <v>1</v>
          </cell>
          <cell r="E9601">
            <v>1</v>
          </cell>
          <cell r="F9601">
            <v>100</v>
          </cell>
          <cell r="I9601">
            <v>0</v>
          </cell>
          <cell r="J9601">
            <v>0</v>
          </cell>
          <cell r="K9601">
            <v>0</v>
          </cell>
          <cell r="L9601">
            <v>0</v>
          </cell>
          <cell r="M9601">
            <v>100</v>
          </cell>
          <cell r="N9601">
            <v>1</v>
          </cell>
        </row>
        <row r="9602">
          <cell r="A9602" t="str">
            <v>99650996511</v>
          </cell>
          <cell r="B9602">
            <v>99650</v>
          </cell>
          <cell r="C9602">
            <v>99651</v>
          </cell>
          <cell r="D9602">
            <v>1</v>
          </cell>
          <cell r="E9602">
            <v>1</v>
          </cell>
          <cell r="F9602">
            <v>100</v>
          </cell>
          <cell r="I9602">
            <v>0</v>
          </cell>
          <cell r="J9602">
            <v>0</v>
          </cell>
          <cell r="K9602">
            <v>0</v>
          </cell>
          <cell r="L9602">
            <v>0</v>
          </cell>
          <cell r="M9602">
            <v>100</v>
          </cell>
          <cell r="N9602">
            <v>1</v>
          </cell>
        </row>
        <row r="9603">
          <cell r="A9603" t="str">
            <v>99651996801</v>
          </cell>
          <cell r="B9603">
            <v>99651</v>
          </cell>
          <cell r="C9603">
            <v>99680</v>
          </cell>
          <cell r="D9603">
            <v>1</v>
          </cell>
          <cell r="E9603">
            <v>1</v>
          </cell>
          <cell r="F9603">
            <v>100</v>
          </cell>
          <cell r="I9603">
            <v>0</v>
          </cell>
          <cell r="J9603">
            <v>0</v>
          </cell>
          <cell r="K9603">
            <v>0</v>
          </cell>
          <cell r="L9603">
            <v>0</v>
          </cell>
          <cell r="M9603">
            <v>100</v>
          </cell>
          <cell r="N9603">
            <v>0</v>
          </cell>
        </row>
        <row r="9604">
          <cell r="A9604" t="str">
            <v>99655996561</v>
          </cell>
          <cell r="B9604">
            <v>99655</v>
          </cell>
          <cell r="C9604">
            <v>99656</v>
          </cell>
          <cell r="D9604">
            <v>1</v>
          </cell>
          <cell r="E9604">
            <v>1</v>
          </cell>
          <cell r="F9604">
            <v>100</v>
          </cell>
          <cell r="I9604">
            <v>0</v>
          </cell>
          <cell r="J9604">
            <v>0</v>
          </cell>
          <cell r="K9604">
            <v>0</v>
          </cell>
          <cell r="L9604">
            <v>0</v>
          </cell>
          <cell r="M9604">
            <v>100</v>
          </cell>
          <cell r="N9604">
            <v>1</v>
          </cell>
        </row>
        <row r="9605">
          <cell r="A9605" t="str">
            <v>99656998171</v>
          </cell>
          <cell r="B9605">
            <v>99656</v>
          </cell>
          <cell r="C9605">
            <v>99817</v>
          </cell>
          <cell r="D9605">
            <v>1</v>
          </cell>
          <cell r="E9605">
            <v>1</v>
          </cell>
          <cell r="F9605">
            <v>100</v>
          </cell>
          <cell r="I9605">
            <v>0</v>
          </cell>
          <cell r="J9605">
            <v>0</v>
          </cell>
          <cell r="K9605">
            <v>0</v>
          </cell>
          <cell r="L9605">
            <v>0</v>
          </cell>
          <cell r="M9605">
            <v>100</v>
          </cell>
          <cell r="N9605">
            <v>0</v>
          </cell>
        </row>
        <row r="9606">
          <cell r="A9606" t="str">
            <v>99658997611</v>
          </cell>
          <cell r="B9606">
            <v>99658</v>
          </cell>
          <cell r="C9606">
            <v>99761</v>
          </cell>
          <cell r="D9606">
            <v>1</v>
          </cell>
          <cell r="E9606">
            <v>1</v>
          </cell>
          <cell r="F9606">
            <v>100</v>
          </cell>
          <cell r="I9606">
            <v>0</v>
          </cell>
          <cell r="J9606">
            <v>0</v>
          </cell>
          <cell r="K9606">
            <v>0</v>
          </cell>
          <cell r="L9606">
            <v>0</v>
          </cell>
          <cell r="M9606">
            <v>100</v>
          </cell>
          <cell r="N9606">
            <v>0</v>
          </cell>
        </row>
        <row r="9607">
          <cell r="A9607" t="str">
            <v>99659996951</v>
          </cell>
          <cell r="B9607">
            <v>99659</v>
          </cell>
          <cell r="C9607">
            <v>99695</v>
          </cell>
          <cell r="D9607">
            <v>1</v>
          </cell>
          <cell r="E9607">
            <v>1</v>
          </cell>
          <cell r="F9607">
            <v>100</v>
          </cell>
          <cell r="I9607">
            <v>0</v>
          </cell>
          <cell r="J9607">
            <v>0</v>
          </cell>
          <cell r="K9607">
            <v>0</v>
          </cell>
          <cell r="L9607">
            <v>0</v>
          </cell>
          <cell r="M9607">
            <v>100</v>
          </cell>
          <cell r="N9607">
            <v>0</v>
          </cell>
        </row>
        <row r="9608">
          <cell r="A9608" t="str">
            <v>99662996631</v>
          </cell>
          <cell r="B9608">
            <v>99662</v>
          </cell>
          <cell r="C9608">
            <v>99663</v>
          </cell>
          <cell r="D9608">
            <v>1</v>
          </cell>
          <cell r="E9608">
            <v>1</v>
          </cell>
          <cell r="F9608">
            <v>100</v>
          </cell>
          <cell r="I9608">
            <v>0</v>
          </cell>
          <cell r="J9608">
            <v>0</v>
          </cell>
          <cell r="K9608">
            <v>0</v>
          </cell>
          <cell r="L9608">
            <v>0</v>
          </cell>
          <cell r="M9608">
            <v>100</v>
          </cell>
          <cell r="N9608">
            <v>0</v>
          </cell>
        </row>
        <row r="9609">
          <cell r="A9609" t="str">
            <v>99662996661</v>
          </cell>
          <cell r="B9609">
            <v>99662</v>
          </cell>
          <cell r="C9609">
            <v>99666</v>
          </cell>
          <cell r="D9609">
            <v>1</v>
          </cell>
          <cell r="E9609">
            <v>1</v>
          </cell>
          <cell r="F9609">
            <v>100</v>
          </cell>
          <cell r="I9609">
            <v>0</v>
          </cell>
          <cell r="J9609">
            <v>0</v>
          </cell>
          <cell r="K9609">
            <v>0</v>
          </cell>
          <cell r="L9609">
            <v>0</v>
          </cell>
          <cell r="M9609">
            <v>100</v>
          </cell>
          <cell r="N9609">
            <v>0</v>
          </cell>
        </row>
        <row r="9610">
          <cell r="A9610" t="str">
            <v>99667997451</v>
          </cell>
          <cell r="B9610">
            <v>99667</v>
          </cell>
          <cell r="C9610">
            <v>99745</v>
          </cell>
          <cell r="D9610">
            <v>1</v>
          </cell>
          <cell r="E9610">
            <v>1</v>
          </cell>
          <cell r="F9610">
            <v>100</v>
          </cell>
          <cell r="I9610">
            <v>0</v>
          </cell>
          <cell r="J9610">
            <v>0</v>
          </cell>
          <cell r="K9610">
            <v>0</v>
          </cell>
          <cell r="L9610">
            <v>0</v>
          </cell>
          <cell r="M9610">
            <v>100</v>
          </cell>
          <cell r="N9610">
            <v>0</v>
          </cell>
        </row>
        <row r="9611">
          <cell r="A9611" t="str">
            <v>99668996781</v>
          </cell>
          <cell r="B9611">
            <v>99668</v>
          </cell>
          <cell r="C9611">
            <v>99678</v>
          </cell>
          <cell r="D9611">
            <v>1</v>
          </cell>
          <cell r="E9611">
            <v>1</v>
          </cell>
          <cell r="F9611">
            <v>100</v>
          </cell>
          <cell r="I9611">
            <v>0</v>
          </cell>
          <cell r="J9611">
            <v>0</v>
          </cell>
          <cell r="K9611">
            <v>0</v>
          </cell>
          <cell r="L9611">
            <v>0</v>
          </cell>
          <cell r="M9611">
            <v>100</v>
          </cell>
          <cell r="N9611">
            <v>1</v>
          </cell>
        </row>
        <row r="9612">
          <cell r="A9612" t="str">
            <v>99679998221</v>
          </cell>
          <cell r="B9612">
            <v>99679</v>
          </cell>
          <cell r="C9612">
            <v>99822</v>
          </cell>
          <cell r="D9612">
            <v>1</v>
          </cell>
          <cell r="E9612">
            <v>1</v>
          </cell>
          <cell r="F9612">
            <v>100</v>
          </cell>
          <cell r="I9612">
            <v>0</v>
          </cell>
          <cell r="J9612">
            <v>0</v>
          </cell>
          <cell r="K9612">
            <v>0</v>
          </cell>
          <cell r="L9612">
            <v>0</v>
          </cell>
          <cell r="M9612">
            <v>100</v>
          </cell>
          <cell r="N9612">
            <v>0</v>
          </cell>
        </row>
        <row r="9613">
          <cell r="A9613" t="str">
            <v>99679998601</v>
          </cell>
          <cell r="B9613">
            <v>99679</v>
          </cell>
          <cell r="C9613">
            <v>99860</v>
          </cell>
          <cell r="D9613">
            <v>1</v>
          </cell>
          <cell r="E9613">
            <v>1</v>
          </cell>
          <cell r="F9613">
            <v>100</v>
          </cell>
          <cell r="I9613">
            <v>0</v>
          </cell>
          <cell r="J9613">
            <v>0</v>
          </cell>
          <cell r="K9613">
            <v>0</v>
          </cell>
          <cell r="L9613">
            <v>0</v>
          </cell>
          <cell r="M9613">
            <v>100</v>
          </cell>
          <cell r="N9613">
            <v>0</v>
          </cell>
        </row>
        <row r="9614">
          <cell r="A9614" t="str">
            <v>99732997351</v>
          </cell>
          <cell r="B9614">
            <v>99732</v>
          </cell>
          <cell r="C9614">
            <v>99735</v>
          </cell>
          <cell r="D9614">
            <v>1</v>
          </cell>
          <cell r="E9614">
            <v>1</v>
          </cell>
          <cell r="F9614">
            <v>100</v>
          </cell>
          <cell r="I9614">
            <v>0</v>
          </cell>
          <cell r="J9614">
            <v>0</v>
          </cell>
          <cell r="K9614">
            <v>0</v>
          </cell>
          <cell r="L9614">
            <v>0</v>
          </cell>
          <cell r="M9614">
            <v>100</v>
          </cell>
          <cell r="N9614">
            <v>0</v>
          </cell>
        </row>
        <row r="9615">
          <cell r="A9615" t="str">
            <v>99732997411</v>
          </cell>
          <cell r="B9615">
            <v>99732</v>
          </cell>
          <cell r="C9615">
            <v>99741</v>
          </cell>
          <cell r="D9615">
            <v>1</v>
          </cell>
          <cell r="E9615">
            <v>1</v>
          </cell>
          <cell r="F9615">
            <v>100</v>
          </cell>
          <cell r="I9615">
            <v>0</v>
          </cell>
          <cell r="J9615">
            <v>0</v>
          </cell>
          <cell r="K9615">
            <v>0</v>
          </cell>
          <cell r="L9615">
            <v>0</v>
          </cell>
          <cell r="M9615">
            <v>100</v>
          </cell>
          <cell r="N9615">
            <v>0</v>
          </cell>
        </row>
        <row r="9616">
          <cell r="A9616" t="str">
            <v>99732997431</v>
          </cell>
          <cell r="B9616">
            <v>99732</v>
          </cell>
          <cell r="C9616">
            <v>99743</v>
          </cell>
          <cell r="D9616">
            <v>1</v>
          </cell>
          <cell r="E9616">
            <v>1</v>
          </cell>
          <cell r="F9616">
            <v>100</v>
          </cell>
          <cell r="I9616">
            <v>0</v>
          </cell>
          <cell r="J9616">
            <v>0</v>
          </cell>
          <cell r="K9616">
            <v>0</v>
          </cell>
          <cell r="L9616">
            <v>0</v>
          </cell>
          <cell r="M9616">
            <v>100</v>
          </cell>
          <cell r="N9616">
            <v>0</v>
          </cell>
        </row>
        <row r="9617">
          <cell r="A9617" t="str">
            <v>99732997951</v>
          </cell>
          <cell r="B9617">
            <v>99732</v>
          </cell>
          <cell r="C9617">
            <v>99795</v>
          </cell>
          <cell r="D9617">
            <v>1</v>
          </cell>
          <cell r="E9617">
            <v>1</v>
          </cell>
          <cell r="F9617">
            <v>100</v>
          </cell>
          <cell r="I9617">
            <v>0</v>
          </cell>
          <cell r="J9617">
            <v>0</v>
          </cell>
          <cell r="K9617">
            <v>0</v>
          </cell>
          <cell r="L9617">
            <v>0</v>
          </cell>
          <cell r="M9617">
            <v>100</v>
          </cell>
          <cell r="N9617">
            <v>0</v>
          </cell>
        </row>
        <row r="9618">
          <cell r="A9618" t="str">
            <v>99735997481</v>
          </cell>
          <cell r="B9618">
            <v>99735</v>
          </cell>
          <cell r="C9618">
            <v>99748</v>
          </cell>
          <cell r="D9618">
            <v>1</v>
          </cell>
          <cell r="E9618">
            <v>1</v>
          </cell>
          <cell r="F9618">
            <v>100</v>
          </cell>
          <cell r="I9618">
            <v>0</v>
          </cell>
          <cell r="J9618">
            <v>0</v>
          </cell>
          <cell r="K9618">
            <v>0</v>
          </cell>
          <cell r="L9618">
            <v>0</v>
          </cell>
          <cell r="M9618">
            <v>100</v>
          </cell>
          <cell r="N9618">
            <v>0</v>
          </cell>
        </row>
        <row r="9619">
          <cell r="A9619" t="str">
            <v>99736997551</v>
          </cell>
          <cell r="B9619">
            <v>99736</v>
          </cell>
          <cell r="C9619">
            <v>99755</v>
          </cell>
          <cell r="D9619">
            <v>1</v>
          </cell>
          <cell r="E9619">
            <v>1</v>
          </cell>
          <cell r="F9619">
            <v>100</v>
          </cell>
          <cell r="I9619">
            <v>0</v>
          </cell>
          <cell r="J9619">
            <v>0</v>
          </cell>
          <cell r="K9619">
            <v>0</v>
          </cell>
          <cell r="L9619">
            <v>0</v>
          </cell>
          <cell r="M9619">
            <v>100</v>
          </cell>
          <cell r="N9619">
            <v>0</v>
          </cell>
        </row>
        <row r="9620">
          <cell r="A9620" t="str">
            <v>99736997621</v>
          </cell>
          <cell r="B9620">
            <v>99736</v>
          </cell>
          <cell r="C9620">
            <v>99762</v>
          </cell>
          <cell r="D9620">
            <v>1</v>
          </cell>
          <cell r="E9620">
            <v>1</v>
          </cell>
          <cell r="F9620">
            <v>100</v>
          </cell>
          <cell r="I9620">
            <v>0</v>
          </cell>
          <cell r="J9620">
            <v>0</v>
          </cell>
          <cell r="K9620">
            <v>0</v>
          </cell>
          <cell r="L9620">
            <v>0</v>
          </cell>
          <cell r="M9620">
            <v>100</v>
          </cell>
          <cell r="N9620">
            <v>0</v>
          </cell>
        </row>
        <row r="9621">
          <cell r="A9621" t="str">
            <v>99737997461</v>
          </cell>
          <cell r="B9621">
            <v>99737</v>
          </cell>
          <cell r="C9621">
            <v>99746</v>
          </cell>
          <cell r="D9621">
            <v>1</v>
          </cell>
          <cell r="E9621">
            <v>1</v>
          </cell>
          <cell r="F9621">
            <v>100</v>
          </cell>
          <cell r="I9621">
            <v>0</v>
          </cell>
          <cell r="J9621">
            <v>0</v>
          </cell>
          <cell r="K9621">
            <v>0</v>
          </cell>
          <cell r="L9621">
            <v>0</v>
          </cell>
          <cell r="M9621">
            <v>100</v>
          </cell>
          <cell r="N9621">
            <v>0</v>
          </cell>
        </row>
        <row r="9622">
          <cell r="A9622" t="str">
            <v>99738997801</v>
          </cell>
          <cell r="B9622">
            <v>99738</v>
          </cell>
          <cell r="C9622">
            <v>99780</v>
          </cell>
          <cell r="D9622">
            <v>1</v>
          </cell>
          <cell r="E9622">
            <v>1</v>
          </cell>
          <cell r="F9622">
            <v>100</v>
          </cell>
          <cell r="I9622">
            <v>0</v>
          </cell>
          <cell r="J9622">
            <v>0</v>
          </cell>
          <cell r="K9622">
            <v>0</v>
          </cell>
          <cell r="L9622">
            <v>0</v>
          </cell>
          <cell r="M9622">
            <v>100</v>
          </cell>
          <cell r="N9622">
            <v>0</v>
          </cell>
        </row>
        <row r="9623">
          <cell r="A9623" t="str">
            <v>99738998491</v>
          </cell>
          <cell r="B9623">
            <v>99738</v>
          </cell>
          <cell r="C9623">
            <v>99849</v>
          </cell>
          <cell r="D9623">
            <v>1</v>
          </cell>
          <cell r="E9623">
            <v>1</v>
          </cell>
          <cell r="F9623">
            <v>100</v>
          </cell>
          <cell r="I9623">
            <v>0</v>
          </cell>
          <cell r="J9623">
            <v>0</v>
          </cell>
          <cell r="K9623">
            <v>0</v>
          </cell>
          <cell r="L9623">
            <v>0</v>
          </cell>
          <cell r="M9623">
            <v>100</v>
          </cell>
          <cell r="N9623">
            <v>0</v>
          </cell>
        </row>
        <row r="9624">
          <cell r="A9624" t="str">
            <v>99739997401</v>
          </cell>
          <cell r="B9624">
            <v>99739</v>
          </cell>
          <cell r="C9624">
            <v>99740</v>
          </cell>
          <cell r="D9624">
            <v>1</v>
          </cell>
          <cell r="E9624">
            <v>1</v>
          </cell>
          <cell r="F9624">
            <v>100</v>
          </cell>
          <cell r="I9624">
            <v>0</v>
          </cell>
          <cell r="J9624">
            <v>0</v>
          </cell>
          <cell r="K9624">
            <v>0</v>
          </cell>
          <cell r="L9624">
            <v>0</v>
          </cell>
          <cell r="M9624">
            <v>100</v>
          </cell>
          <cell r="N9624">
            <v>1</v>
          </cell>
        </row>
        <row r="9625">
          <cell r="A9625" t="str">
            <v>99739998491</v>
          </cell>
          <cell r="B9625">
            <v>99739</v>
          </cell>
          <cell r="C9625">
            <v>99849</v>
          </cell>
          <cell r="D9625">
            <v>1</v>
          </cell>
          <cell r="E9625">
            <v>1</v>
          </cell>
          <cell r="F9625">
            <v>100</v>
          </cell>
          <cell r="I9625">
            <v>0</v>
          </cell>
          <cell r="J9625">
            <v>0</v>
          </cell>
          <cell r="K9625">
            <v>0</v>
          </cell>
          <cell r="L9625">
            <v>0</v>
          </cell>
          <cell r="M9625">
            <v>100</v>
          </cell>
          <cell r="N9625">
            <v>0</v>
          </cell>
        </row>
        <row r="9626">
          <cell r="A9626" t="str">
            <v>99740997721</v>
          </cell>
          <cell r="B9626">
            <v>99740</v>
          </cell>
          <cell r="C9626">
            <v>99772</v>
          </cell>
          <cell r="D9626">
            <v>1</v>
          </cell>
          <cell r="E9626">
            <v>1</v>
          </cell>
          <cell r="F9626">
            <v>100</v>
          </cell>
          <cell r="I9626">
            <v>0</v>
          </cell>
          <cell r="J9626">
            <v>0</v>
          </cell>
          <cell r="K9626">
            <v>0</v>
          </cell>
          <cell r="L9626">
            <v>0</v>
          </cell>
          <cell r="M9626">
            <v>100</v>
          </cell>
          <cell r="N9626">
            <v>0</v>
          </cell>
        </row>
        <row r="9627">
          <cell r="A9627" t="str">
            <v>99741997421</v>
          </cell>
          <cell r="B9627">
            <v>99741</v>
          </cell>
          <cell r="C9627">
            <v>99742</v>
          </cell>
          <cell r="D9627">
            <v>1</v>
          </cell>
          <cell r="E9627">
            <v>1</v>
          </cell>
          <cell r="F9627">
            <v>100</v>
          </cell>
          <cell r="I9627">
            <v>0</v>
          </cell>
          <cell r="J9627">
            <v>0</v>
          </cell>
          <cell r="K9627">
            <v>0</v>
          </cell>
          <cell r="L9627">
            <v>0</v>
          </cell>
          <cell r="M9627">
            <v>100</v>
          </cell>
          <cell r="N9627">
            <v>1</v>
          </cell>
        </row>
        <row r="9628">
          <cell r="A9628" t="str">
            <v>99741997422</v>
          </cell>
          <cell r="B9628">
            <v>99741</v>
          </cell>
          <cell r="C9628">
            <v>99742</v>
          </cell>
          <cell r="D9628">
            <v>2</v>
          </cell>
          <cell r="E9628">
            <v>1</v>
          </cell>
          <cell r="F9628">
            <v>100</v>
          </cell>
          <cell r="I9628">
            <v>0</v>
          </cell>
          <cell r="J9628">
            <v>0</v>
          </cell>
          <cell r="K9628">
            <v>0</v>
          </cell>
          <cell r="L9628">
            <v>0</v>
          </cell>
          <cell r="M9628">
            <v>100</v>
          </cell>
          <cell r="N9628">
            <v>1</v>
          </cell>
        </row>
        <row r="9629">
          <cell r="A9629" t="str">
            <v>99741997431</v>
          </cell>
          <cell r="B9629">
            <v>99741</v>
          </cell>
          <cell r="C9629">
            <v>99743</v>
          </cell>
          <cell r="D9629">
            <v>1</v>
          </cell>
          <cell r="E9629">
            <v>1</v>
          </cell>
          <cell r="F9629">
            <v>100</v>
          </cell>
          <cell r="I9629">
            <v>0</v>
          </cell>
          <cell r="J9629">
            <v>0</v>
          </cell>
          <cell r="K9629">
            <v>0</v>
          </cell>
          <cell r="L9629">
            <v>0</v>
          </cell>
          <cell r="M9629">
            <v>100</v>
          </cell>
          <cell r="N9629">
            <v>0</v>
          </cell>
        </row>
        <row r="9630">
          <cell r="A9630" t="str">
            <v>99741997751</v>
          </cell>
          <cell r="B9630">
            <v>99741</v>
          </cell>
          <cell r="C9630">
            <v>99775</v>
          </cell>
          <cell r="D9630">
            <v>1</v>
          </cell>
          <cell r="E9630">
            <v>1</v>
          </cell>
          <cell r="F9630">
            <v>100</v>
          </cell>
          <cell r="I9630">
            <v>0</v>
          </cell>
          <cell r="J9630">
            <v>0</v>
          </cell>
          <cell r="K9630">
            <v>0</v>
          </cell>
          <cell r="L9630">
            <v>0</v>
          </cell>
          <cell r="M9630">
            <v>100</v>
          </cell>
          <cell r="N9630">
            <v>0</v>
          </cell>
        </row>
        <row r="9631">
          <cell r="A9631" t="str">
            <v>99741998441</v>
          </cell>
          <cell r="B9631">
            <v>99741</v>
          </cell>
          <cell r="C9631">
            <v>99844</v>
          </cell>
          <cell r="D9631">
            <v>1</v>
          </cell>
          <cell r="E9631">
            <v>1</v>
          </cell>
          <cell r="F9631">
            <v>100</v>
          </cell>
          <cell r="I9631">
            <v>0</v>
          </cell>
          <cell r="J9631">
            <v>0</v>
          </cell>
          <cell r="K9631">
            <v>0</v>
          </cell>
          <cell r="L9631">
            <v>0</v>
          </cell>
          <cell r="M9631">
            <v>100</v>
          </cell>
          <cell r="N9631">
            <v>0</v>
          </cell>
        </row>
        <row r="9632">
          <cell r="A9632" t="str">
            <v>99742998181</v>
          </cell>
          <cell r="B9632">
            <v>99742</v>
          </cell>
          <cell r="C9632">
            <v>99818</v>
          </cell>
          <cell r="D9632">
            <v>1</v>
          </cell>
          <cell r="E9632">
            <v>1</v>
          </cell>
          <cell r="F9632">
            <v>100</v>
          </cell>
          <cell r="I9632">
            <v>0</v>
          </cell>
          <cell r="J9632">
            <v>0</v>
          </cell>
          <cell r="K9632">
            <v>0</v>
          </cell>
          <cell r="L9632">
            <v>0</v>
          </cell>
          <cell r="M9632">
            <v>100</v>
          </cell>
          <cell r="N9632">
            <v>0</v>
          </cell>
        </row>
        <row r="9633">
          <cell r="A9633" t="str">
            <v>99742998541</v>
          </cell>
          <cell r="B9633">
            <v>99742</v>
          </cell>
          <cell r="C9633">
            <v>99854</v>
          </cell>
          <cell r="D9633">
            <v>1</v>
          </cell>
          <cell r="E9633">
            <v>1</v>
          </cell>
          <cell r="F9633">
            <v>100</v>
          </cell>
          <cell r="I9633">
            <v>0</v>
          </cell>
          <cell r="J9633">
            <v>0</v>
          </cell>
          <cell r="K9633">
            <v>0</v>
          </cell>
          <cell r="L9633">
            <v>0</v>
          </cell>
          <cell r="M9633">
            <v>100</v>
          </cell>
          <cell r="N9633">
            <v>0</v>
          </cell>
        </row>
        <row r="9634">
          <cell r="A9634" t="str">
            <v>99744997591</v>
          </cell>
          <cell r="B9634">
            <v>99744</v>
          </cell>
          <cell r="C9634">
            <v>99759</v>
          </cell>
          <cell r="D9634">
            <v>1</v>
          </cell>
          <cell r="E9634">
            <v>1</v>
          </cell>
          <cell r="F9634">
            <v>100</v>
          </cell>
          <cell r="I9634">
            <v>0</v>
          </cell>
          <cell r="J9634">
            <v>0</v>
          </cell>
          <cell r="K9634">
            <v>0</v>
          </cell>
          <cell r="L9634">
            <v>0</v>
          </cell>
          <cell r="M9634">
            <v>100</v>
          </cell>
          <cell r="N9634">
            <v>0</v>
          </cell>
        </row>
        <row r="9635">
          <cell r="A9635" t="str">
            <v>99744997901</v>
          </cell>
          <cell r="B9635">
            <v>99744</v>
          </cell>
          <cell r="C9635">
            <v>99790</v>
          </cell>
          <cell r="D9635">
            <v>1</v>
          </cell>
          <cell r="E9635">
            <v>1</v>
          </cell>
          <cell r="F9635">
            <v>100</v>
          </cell>
          <cell r="I9635">
            <v>0</v>
          </cell>
          <cell r="J9635">
            <v>0</v>
          </cell>
          <cell r="K9635">
            <v>0</v>
          </cell>
          <cell r="L9635">
            <v>0</v>
          </cell>
          <cell r="M9635">
            <v>100</v>
          </cell>
          <cell r="N9635">
            <v>0</v>
          </cell>
        </row>
        <row r="9636">
          <cell r="A9636" t="str">
            <v>99745997861</v>
          </cell>
          <cell r="B9636">
            <v>99745</v>
          </cell>
          <cell r="C9636">
            <v>99786</v>
          </cell>
          <cell r="D9636">
            <v>1</v>
          </cell>
          <cell r="E9636">
            <v>1</v>
          </cell>
          <cell r="F9636">
            <v>100</v>
          </cell>
          <cell r="I9636">
            <v>0</v>
          </cell>
          <cell r="J9636">
            <v>0</v>
          </cell>
          <cell r="K9636">
            <v>0</v>
          </cell>
          <cell r="L9636">
            <v>0</v>
          </cell>
          <cell r="M9636">
            <v>100</v>
          </cell>
          <cell r="N9636">
            <v>0</v>
          </cell>
        </row>
        <row r="9637">
          <cell r="A9637" t="str">
            <v>99745997891</v>
          </cell>
          <cell r="B9637">
            <v>99745</v>
          </cell>
          <cell r="C9637">
            <v>99789</v>
          </cell>
          <cell r="D9637">
            <v>1</v>
          </cell>
          <cell r="E9637">
            <v>1</v>
          </cell>
          <cell r="F9637">
            <v>100</v>
          </cell>
          <cell r="I9637">
            <v>0</v>
          </cell>
          <cell r="J9637">
            <v>0</v>
          </cell>
          <cell r="K9637">
            <v>0</v>
          </cell>
          <cell r="L9637">
            <v>0</v>
          </cell>
          <cell r="M9637">
            <v>100</v>
          </cell>
          <cell r="N9637">
            <v>0</v>
          </cell>
        </row>
        <row r="9638">
          <cell r="A9638" t="str">
            <v>99745997911</v>
          </cell>
          <cell r="B9638">
            <v>99745</v>
          </cell>
          <cell r="C9638">
            <v>99791</v>
          </cell>
          <cell r="D9638">
            <v>1</v>
          </cell>
          <cell r="E9638">
            <v>1</v>
          </cell>
          <cell r="F9638">
            <v>100</v>
          </cell>
          <cell r="I9638">
            <v>0</v>
          </cell>
          <cell r="J9638">
            <v>0</v>
          </cell>
          <cell r="K9638">
            <v>0</v>
          </cell>
          <cell r="L9638">
            <v>0</v>
          </cell>
          <cell r="M9638">
            <v>100</v>
          </cell>
          <cell r="N9638">
            <v>0</v>
          </cell>
        </row>
        <row r="9639">
          <cell r="A9639" t="str">
            <v>99746997641</v>
          </cell>
          <cell r="B9639">
            <v>99746</v>
          </cell>
          <cell r="C9639">
            <v>99764</v>
          </cell>
          <cell r="D9639">
            <v>1</v>
          </cell>
          <cell r="E9639">
            <v>1</v>
          </cell>
          <cell r="F9639">
            <v>100</v>
          </cell>
          <cell r="I9639">
            <v>0</v>
          </cell>
          <cell r="J9639">
            <v>0</v>
          </cell>
          <cell r="K9639">
            <v>0</v>
          </cell>
          <cell r="L9639">
            <v>0</v>
          </cell>
          <cell r="M9639">
            <v>100</v>
          </cell>
          <cell r="N9639">
            <v>0</v>
          </cell>
        </row>
        <row r="9640">
          <cell r="A9640" t="str">
            <v>99747997851</v>
          </cell>
          <cell r="B9640">
            <v>99747</v>
          </cell>
          <cell r="C9640">
            <v>99785</v>
          </cell>
          <cell r="D9640">
            <v>1</v>
          </cell>
          <cell r="E9640">
            <v>1</v>
          </cell>
          <cell r="F9640">
            <v>100</v>
          </cell>
          <cell r="I9640">
            <v>0</v>
          </cell>
          <cell r="J9640">
            <v>0</v>
          </cell>
          <cell r="K9640">
            <v>0</v>
          </cell>
          <cell r="L9640">
            <v>0</v>
          </cell>
          <cell r="M9640">
            <v>100</v>
          </cell>
          <cell r="N9640">
            <v>0</v>
          </cell>
        </row>
        <row r="9641">
          <cell r="A9641" t="str">
            <v>99748997531</v>
          </cell>
          <cell r="B9641">
            <v>99748</v>
          </cell>
          <cell r="C9641">
            <v>99753</v>
          </cell>
          <cell r="D9641">
            <v>1</v>
          </cell>
          <cell r="E9641">
            <v>1</v>
          </cell>
          <cell r="F9641">
            <v>100</v>
          </cell>
          <cell r="I9641">
            <v>0</v>
          </cell>
          <cell r="J9641">
            <v>0</v>
          </cell>
          <cell r="K9641">
            <v>0</v>
          </cell>
          <cell r="L9641">
            <v>0</v>
          </cell>
          <cell r="M9641">
            <v>100</v>
          </cell>
          <cell r="N9641">
            <v>0</v>
          </cell>
        </row>
        <row r="9642">
          <cell r="A9642" t="str">
            <v>99748997731</v>
          </cell>
          <cell r="B9642">
            <v>99748</v>
          </cell>
          <cell r="C9642">
            <v>99773</v>
          </cell>
          <cell r="D9642">
            <v>1</v>
          </cell>
          <cell r="E9642">
            <v>1</v>
          </cell>
          <cell r="F9642">
            <v>100</v>
          </cell>
          <cell r="I9642">
            <v>0</v>
          </cell>
          <cell r="J9642">
            <v>0</v>
          </cell>
          <cell r="K9642">
            <v>0</v>
          </cell>
          <cell r="L9642">
            <v>0</v>
          </cell>
          <cell r="M9642">
            <v>100</v>
          </cell>
          <cell r="N9642">
            <v>0</v>
          </cell>
        </row>
        <row r="9643">
          <cell r="A9643" t="str">
            <v>99749997501</v>
          </cell>
          <cell r="B9643">
            <v>99749</v>
          </cell>
          <cell r="C9643">
            <v>99750</v>
          </cell>
          <cell r="D9643">
            <v>1</v>
          </cell>
          <cell r="E9643">
            <v>1</v>
          </cell>
          <cell r="F9643">
            <v>100</v>
          </cell>
          <cell r="I9643">
            <v>0</v>
          </cell>
          <cell r="J9643">
            <v>0</v>
          </cell>
          <cell r="K9643">
            <v>0</v>
          </cell>
          <cell r="L9643">
            <v>0</v>
          </cell>
          <cell r="M9643">
            <v>100</v>
          </cell>
          <cell r="N9643">
            <v>0</v>
          </cell>
        </row>
        <row r="9644">
          <cell r="A9644" t="str">
            <v>99750997611</v>
          </cell>
          <cell r="B9644">
            <v>99750</v>
          </cell>
          <cell r="C9644">
            <v>99761</v>
          </cell>
          <cell r="D9644">
            <v>1</v>
          </cell>
          <cell r="E9644">
            <v>1</v>
          </cell>
          <cell r="F9644">
            <v>100</v>
          </cell>
          <cell r="I9644">
            <v>0</v>
          </cell>
          <cell r="J9644">
            <v>0</v>
          </cell>
          <cell r="K9644">
            <v>0</v>
          </cell>
          <cell r="L9644">
            <v>0</v>
          </cell>
          <cell r="M9644">
            <v>100</v>
          </cell>
          <cell r="N9644">
            <v>0</v>
          </cell>
        </row>
        <row r="9645">
          <cell r="A9645" t="str">
            <v>99750997821</v>
          </cell>
          <cell r="B9645">
            <v>99750</v>
          </cell>
          <cell r="C9645">
            <v>99782</v>
          </cell>
          <cell r="D9645">
            <v>1</v>
          </cell>
          <cell r="E9645">
            <v>1</v>
          </cell>
          <cell r="F9645">
            <v>100</v>
          </cell>
          <cell r="I9645">
            <v>0</v>
          </cell>
          <cell r="J9645">
            <v>0</v>
          </cell>
          <cell r="K9645">
            <v>0</v>
          </cell>
          <cell r="L9645">
            <v>0</v>
          </cell>
          <cell r="M9645">
            <v>100</v>
          </cell>
          <cell r="N9645">
            <v>0</v>
          </cell>
        </row>
        <row r="9646">
          <cell r="A9646" t="str">
            <v>99751997931</v>
          </cell>
          <cell r="B9646">
            <v>99751</v>
          </cell>
          <cell r="C9646">
            <v>99793</v>
          </cell>
          <cell r="D9646">
            <v>1</v>
          </cell>
          <cell r="E9646">
            <v>1</v>
          </cell>
          <cell r="F9646">
            <v>100</v>
          </cell>
          <cell r="I9646">
            <v>0</v>
          </cell>
          <cell r="J9646">
            <v>0</v>
          </cell>
          <cell r="K9646">
            <v>0</v>
          </cell>
          <cell r="L9646">
            <v>0</v>
          </cell>
          <cell r="M9646">
            <v>100</v>
          </cell>
          <cell r="N9646">
            <v>0</v>
          </cell>
        </row>
        <row r="9647">
          <cell r="A9647" t="str">
            <v>99752997531</v>
          </cell>
          <cell r="B9647">
            <v>99752</v>
          </cell>
          <cell r="C9647">
            <v>99753</v>
          </cell>
          <cell r="D9647">
            <v>1</v>
          </cell>
          <cell r="E9647">
            <v>1</v>
          </cell>
          <cell r="F9647">
            <v>100</v>
          </cell>
          <cell r="I9647">
            <v>0</v>
          </cell>
          <cell r="J9647">
            <v>0</v>
          </cell>
          <cell r="K9647">
            <v>0</v>
          </cell>
          <cell r="L9647">
            <v>0</v>
          </cell>
          <cell r="M9647">
            <v>100</v>
          </cell>
          <cell r="N9647">
            <v>1</v>
          </cell>
        </row>
        <row r="9648">
          <cell r="A9648" t="str">
            <v>99752997801</v>
          </cell>
          <cell r="B9648">
            <v>99752</v>
          </cell>
          <cell r="C9648">
            <v>99780</v>
          </cell>
          <cell r="D9648">
            <v>1</v>
          </cell>
          <cell r="E9648">
            <v>1</v>
          </cell>
          <cell r="F9648">
            <v>100</v>
          </cell>
          <cell r="I9648">
            <v>0</v>
          </cell>
          <cell r="J9648">
            <v>0</v>
          </cell>
          <cell r="K9648">
            <v>0</v>
          </cell>
          <cell r="L9648">
            <v>0</v>
          </cell>
          <cell r="M9648">
            <v>100</v>
          </cell>
          <cell r="N9648">
            <v>0</v>
          </cell>
        </row>
        <row r="9649">
          <cell r="A9649" t="str">
            <v>99753998421</v>
          </cell>
          <cell r="B9649">
            <v>99753</v>
          </cell>
          <cell r="C9649">
            <v>99842</v>
          </cell>
          <cell r="D9649">
            <v>1</v>
          </cell>
          <cell r="E9649">
            <v>1</v>
          </cell>
          <cell r="F9649">
            <v>100</v>
          </cell>
          <cell r="I9649">
            <v>0</v>
          </cell>
          <cell r="J9649">
            <v>0</v>
          </cell>
          <cell r="K9649">
            <v>0</v>
          </cell>
          <cell r="L9649">
            <v>0</v>
          </cell>
          <cell r="M9649">
            <v>100</v>
          </cell>
          <cell r="N9649">
            <v>0</v>
          </cell>
        </row>
        <row r="9650">
          <cell r="A9650" t="str">
            <v>99754997551</v>
          </cell>
          <cell r="B9650">
            <v>99754</v>
          </cell>
          <cell r="C9650">
            <v>99755</v>
          </cell>
          <cell r="D9650">
            <v>1</v>
          </cell>
          <cell r="E9650">
            <v>1</v>
          </cell>
          <cell r="F9650">
            <v>100</v>
          </cell>
          <cell r="I9650">
            <v>0</v>
          </cell>
          <cell r="J9650">
            <v>0</v>
          </cell>
          <cell r="K9650">
            <v>0</v>
          </cell>
          <cell r="L9650">
            <v>0</v>
          </cell>
          <cell r="M9650">
            <v>100</v>
          </cell>
          <cell r="N9650">
            <v>0</v>
          </cell>
        </row>
        <row r="9651">
          <cell r="A9651" t="str">
            <v>99755997561</v>
          </cell>
          <cell r="B9651">
            <v>99755</v>
          </cell>
          <cell r="C9651">
            <v>99756</v>
          </cell>
          <cell r="D9651">
            <v>1</v>
          </cell>
          <cell r="E9651">
            <v>1</v>
          </cell>
          <cell r="F9651">
            <v>100</v>
          </cell>
          <cell r="I9651">
            <v>0</v>
          </cell>
          <cell r="J9651">
            <v>0</v>
          </cell>
          <cell r="K9651">
            <v>0</v>
          </cell>
          <cell r="L9651">
            <v>0</v>
          </cell>
          <cell r="M9651">
            <v>100</v>
          </cell>
          <cell r="N9651">
            <v>0</v>
          </cell>
        </row>
        <row r="9652">
          <cell r="A9652" t="str">
            <v>99756997681</v>
          </cell>
          <cell r="B9652">
            <v>99756</v>
          </cell>
          <cell r="C9652">
            <v>99768</v>
          </cell>
          <cell r="D9652">
            <v>1</v>
          </cell>
          <cell r="E9652">
            <v>1</v>
          </cell>
          <cell r="F9652">
            <v>100</v>
          </cell>
          <cell r="I9652">
            <v>0</v>
          </cell>
          <cell r="J9652">
            <v>0</v>
          </cell>
          <cell r="K9652">
            <v>0</v>
          </cell>
          <cell r="L9652">
            <v>0</v>
          </cell>
          <cell r="M9652">
            <v>100</v>
          </cell>
          <cell r="N9652">
            <v>0</v>
          </cell>
        </row>
        <row r="9653">
          <cell r="A9653" t="str">
            <v>99757997611</v>
          </cell>
          <cell r="B9653">
            <v>99757</v>
          </cell>
          <cell r="C9653">
            <v>99761</v>
          </cell>
          <cell r="D9653">
            <v>1</v>
          </cell>
          <cell r="E9653">
            <v>1</v>
          </cell>
          <cell r="F9653">
            <v>100</v>
          </cell>
          <cell r="I9653">
            <v>0</v>
          </cell>
          <cell r="J9653">
            <v>0</v>
          </cell>
          <cell r="K9653">
            <v>0</v>
          </cell>
          <cell r="L9653">
            <v>0</v>
          </cell>
          <cell r="M9653">
            <v>100</v>
          </cell>
          <cell r="N9653">
            <v>0</v>
          </cell>
        </row>
        <row r="9654">
          <cell r="A9654" t="str">
            <v>99758997761</v>
          </cell>
          <cell r="B9654">
            <v>99758</v>
          </cell>
          <cell r="C9654">
            <v>99776</v>
          </cell>
          <cell r="D9654">
            <v>1</v>
          </cell>
          <cell r="E9654">
            <v>1</v>
          </cell>
          <cell r="F9654">
            <v>100</v>
          </cell>
          <cell r="I9654">
            <v>0</v>
          </cell>
          <cell r="J9654">
            <v>0</v>
          </cell>
          <cell r="K9654">
            <v>0</v>
          </cell>
          <cell r="L9654">
            <v>0</v>
          </cell>
          <cell r="M9654">
            <v>100</v>
          </cell>
          <cell r="N9654">
            <v>0</v>
          </cell>
        </row>
        <row r="9655">
          <cell r="A9655" t="str">
            <v>99758998461</v>
          </cell>
          <cell r="B9655">
            <v>99758</v>
          </cell>
          <cell r="C9655">
            <v>99846</v>
          </cell>
          <cell r="D9655">
            <v>1</v>
          </cell>
          <cell r="E9655">
            <v>1</v>
          </cell>
          <cell r="F9655">
            <v>100</v>
          </cell>
          <cell r="I9655">
            <v>0</v>
          </cell>
          <cell r="J9655">
            <v>0</v>
          </cell>
          <cell r="K9655">
            <v>0</v>
          </cell>
          <cell r="L9655">
            <v>0</v>
          </cell>
          <cell r="M9655">
            <v>100</v>
          </cell>
          <cell r="N9655">
            <v>0</v>
          </cell>
        </row>
        <row r="9656">
          <cell r="A9656" t="str">
            <v>99759997611</v>
          </cell>
          <cell r="B9656">
            <v>99759</v>
          </cell>
          <cell r="C9656">
            <v>99761</v>
          </cell>
          <cell r="D9656">
            <v>1</v>
          </cell>
          <cell r="E9656">
            <v>1</v>
          </cell>
          <cell r="F9656">
            <v>100</v>
          </cell>
          <cell r="I9656">
            <v>0</v>
          </cell>
          <cell r="J9656">
            <v>0</v>
          </cell>
          <cell r="K9656">
            <v>0</v>
          </cell>
          <cell r="L9656">
            <v>0</v>
          </cell>
          <cell r="M9656">
            <v>100</v>
          </cell>
          <cell r="N9656">
            <v>0</v>
          </cell>
        </row>
        <row r="9657">
          <cell r="A9657" t="str">
            <v>99760997691</v>
          </cell>
          <cell r="B9657">
            <v>99760</v>
          </cell>
          <cell r="C9657">
            <v>99769</v>
          </cell>
          <cell r="D9657">
            <v>1</v>
          </cell>
          <cell r="E9657">
            <v>1</v>
          </cell>
          <cell r="F9657">
            <v>100</v>
          </cell>
          <cell r="I9657">
            <v>0</v>
          </cell>
          <cell r="J9657">
            <v>0</v>
          </cell>
          <cell r="K9657">
            <v>0</v>
          </cell>
          <cell r="L9657">
            <v>0</v>
          </cell>
          <cell r="M9657">
            <v>100</v>
          </cell>
          <cell r="N9657">
            <v>0</v>
          </cell>
        </row>
        <row r="9658">
          <cell r="A9658" t="str">
            <v>99760997751</v>
          </cell>
          <cell r="B9658">
            <v>99760</v>
          </cell>
          <cell r="C9658">
            <v>99775</v>
          </cell>
          <cell r="D9658">
            <v>1</v>
          </cell>
          <cell r="E9658">
            <v>1</v>
          </cell>
          <cell r="F9658">
            <v>100</v>
          </cell>
          <cell r="I9658">
            <v>0</v>
          </cell>
          <cell r="J9658">
            <v>0</v>
          </cell>
          <cell r="K9658">
            <v>0</v>
          </cell>
          <cell r="L9658">
            <v>0</v>
          </cell>
          <cell r="M9658">
            <v>100</v>
          </cell>
          <cell r="N9658">
            <v>0</v>
          </cell>
        </row>
        <row r="9659">
          <cell r="A9659" t="str">
            <v>99762997631</v>
          </cell>
          <cell r="B9659">
            <v>99762</v>
          </cell>
          <cell r="C9659">
            <v>99763</v>
          </cell>
          <cell r="D9659">
            <v>1</v>
          </cell>
          <cell r="E9659">
            <v>1</v>
          </cell>
          <cell r="F9659">
            <v>100</v>
          </cell>
          <cell r="I9659">
            <v>0</v>
          </cell>
          <cell r="J9659">
            <v>0</v>
          </cell>
          <cell r="K9659">
            <v>0</v>
          </cell>
          <cell r="L9659">
            <v>0</v>
          </cell>
          <cell r="M9659">
            <v>100</v>
          </cell>
          <cell r="N9659">
            <v>0</v>
          </cell>
        </row>
        <row r="9660">
          <cell r="A9660" t="str">
            <v>99763997641</v>
          </cell>
          <cell r="B9660">
            <v>99763</v>
          </cell>
          <cell r="C9660">
            <v>99764</v>
          </cell>
          <cell r="D9660">
            <v>1</v>
          </cell>
          <cell r="E9660">
            <v>1</v>
          </cell>
          <cell r="F9660">
            <v>100</v>
          </cell>
          <cell r="I9660">
            <v>0</v>
          </cell>
          <cell r="J9660">
            <v>0</v>
          </cell>
          <cell r="K9660">
            <v>0</v>
          </cell>
          <cell r="L9660">
            <v>0</v>
          </cell>
          <cell r="M9660">
            <v>100</v>
          </cell>
          <cell r="N9660">
            <v>0</v>
          </cell>
        </row>
        <row r="9661">
          <cell r="A9661" t="str">
            <v>99764997771</v>
          </cell>
          <cell r="B9661">
            <v>99764</v>
          </cell>
          <cell r="C9661">
            <v>99777</v>
          </cell>
          <cell r="D9661">
            <v>1</v>
          </cell>
          <cell r="E9661">
            <v>1</v>
          </cell>
          <cell r="F9661">
            <v>100</v>
          </cell>
          <cell r="I9661">
            <v>0</v>
          </cell>
          <cell r="J9661">
            <v>0</v>
          </cell>
          <cell r="K9661">
            <v>0</v>
          </cell>
          <cell r="L9661">
            <v>0</v>
          </cell>
          <cell r="M9661">
            <v>100</v>
          </cell>
          <cell r="N9661">
            <v>0</v>
          </cell>
        </row>
        <row r="9662">
          <cell r="A9662" t="str">
            <v>99764997781</v>
          </cell>
          <cell r="B9662">
            <v>99764</v>
          </cell>
          <cell r="C9662">
            <v>99778</v>
          </cell>
          <cell r="D9662">
            <v>1</v>
          </cell>
          <cell r="E9662">
            <v>1</v>
          </cell>
          <cell r="F9662">
            <v>100</v>
          </cell>
          <cell r="I9662">
            <v>0</v>
          </cell>
          <cell r="J9662">
            <v>0</v>
          </cell>
          <cell r="K9662">
            <v>0</v>
          </cell>
          <cell r="L9662">
            <v>0</v>
          </cell>
          <cell r="M9662">
            <v>100</v>
          </cell>
          <cell r="N9662">
            <v>0</v>
          </cell>
        </row>
        <row r="9663">
          <cell r="A9663" t="str">
            <v>99764998171</v>
          </cell>
          <cell r="B9663">
            <v>99764</v>
          </cell>
          <cell r="C9663">
            <v>99817</v>
          </cell>
          <cell r="D9663">
            <v>1</v>
          </cell>
          <cell r="E9663">
            <v>1</v>
          </cell>
          <cell r="F9663">
            <v>100</v>
          </cell>
          <cell r="I9663">
            <v>0</v>
          </cell>
          <cell r="J9663">
            <v>0</v>
          </cell>
          <cell r="K9663">
            <v>0</v>
          </cell>
          <cell r="L9663">
            <v>0</v>
          </cell>
          <cell r="M9663">
            <v>100</v>
          </cell>
          <cell r="N9663">
            <v>0</v>
          </cell>
        </row>
        <row r="9664">
          <cell r="A9664" t="str">
            <v>99764998172</v>
          </cell>
          <cell r="B9664">
            <v>99764</v>
          </cell>
          <cell r="C9664">
            <v>99817</v>
          </cell>
          <cell r="D9664">
            <v>2</v>
          </cell>
          <cell r="E9664">
            <v>1</v>
          </cell>
          <cell r="F9664">
            <v>100</v>
          </cell>
          <cell r="I9664">
            <v>0</v>
          </cell>
          <cell r="J9664">
            <v>0</v>
          </cell>
          <cell r="K9664">
            <v>0</v>
          </cell>
          <cell r="L9664">
            <v>0</v>
          </cell>
          <cell r="M9664">
            <v>100</v>
          </cell>
          <cell r="N9664">
            <v>0</v>
          </cell>
        </row>
        <row r="9665">
          <cell r="A9665" t="str">
            <v>99764998173</v>
          </cell>
          <cell r="B9665">
            <v>99764</v>
          </cell>
          <cell r="C9665">
            <v>99817</v>
          </cell>
          <cell r="D9665">
            <v>3</v>
          </cell>
          <cell r="E9665">
            <v>1</v>
          </cell>
          <cell r="F9665">
            <v>100</v>
          </cell>
          <cell r="I9665">
            <v>0</v>
          </cell>
          <cell r="J9665">
            <v>0</v>
          </cell>
          <cell r="K9665">
            <v>0</v>
          </cell>
          <cell r="L9665">
            <v>0</v>
          </cell>
          <cell r="M9665">
            <v>100</v>
          </cell>
          <cell r="N9665">
            <v>0</v>
          </cell>
        </row>
        <row r="9666">
          <cell r="A9666" t="str">
            <v>99765997781</v>
          </cell>
          <cell r="B9666">
            <v>99765</v>
          </cell>
          <cell r="C9666">
            <v>99778</v>
          </cell>
          <cell r="D9666">
            <v>1</v>
          </cell>
          <cell r="E9666">
            <v>1</v>
          </cell>
          <cell r="F9666">
            <v>100</v>
          </cell>
          <cell r="I9666">
            <v>0</v>
          </cell>
          <cell r="J9666">
            <v>0</v>
          </cell>
          <cell r="K9666">
            <v>0</v>
          </cell>
          <cell r="L9666">
            <v>0</v>
          </cell>
          <cell r="M9666">
            <v>100</v>
          </cell>
          <cell r="N9666">
            <v>0</v>
          </cell>
        </row>
        <row r="9667">
          <cell r="A9667" t="str">
            <v>99765997841</v>
          </cell>
          <cell r="B9667">
            <v>99765</v>
          </cell>
          <cell r="C9667">
            <v>99784</v>
          </cell>
          <cell r="D9667">
            <v>1</v>
          </cell>
          <cell r="E9667">
            <v>1</v>
          </cell>
          <cell r="F9667">
            <v>100</v>
          </cell>
          <cell r="I9667">
            <v>0</v>
          </cell>
          <cell r="J9667">
            <v>0</v>
          </cell>
          <cell r="K9667">
            <v>0</v>
          </cell>
          <cell r="L9667">
            <v>0</v>
          </cell>
          <cell r="M9667">
            <v>100</v>
          </cell>
          <cell r="N9667">
            <v>0</v>
          </cell>
        </row>
        <row r="9668">
          <cell r="A9668" t="str">
            <v>99766997671</v>
          </cell>
          <cell r="B9668">
            <v>99766</v>
          </cell>
          <cell r="C9668">
            <v>99767</v>
          </cell>
          <cell r="D9668">
            <v>1</v>
          </cell>
          <cell r="E9668">
            <v>1</v>
          </cell>
          <cell r="F9668">
            <v>100</v>
          </cell>
          <cell r="I9668">
            <v>0</v>
          </cell>
          <cell r="J9668">
            <v>0</v>
          </cell>
          <cell r="K9668">
            <v>0</v>
          </cell>
          <cell r="L9668">
            <v>0</v>
          </cell>
          <cell r="M9668">
            <v>100</v>
          </cell>
          <cell r="N9668">
            <v>0</v>
          </cell>
        </row>
        <row r="9669">
          <cell r="A9669" t="str">
            <v>99766997851</v>
          </cell>
          <cell r="B9669">
            <v>99766</v>
          </cell>
          <cell r="C9669">
            <v>99785</v>
          </cell>
          <cell r="D9669">
            <v>1</v>
          </cell>
          <cell r="E9669">
            <v>1</v>
          </cell>
          <cell r="F9669">
            <v>100</v>
          </cell>
          <cell r="I9669">
            <v>0</v>
          </cell>
          <cell r="J9669">
            <v>0</v>
          </cell>
          <cell r="K9669">
            <v>0</v>
          </cell>
          <cell r="L9669">
            <v>0</v>
          </cell>
          <cell r="M9669">
            <v>100</v>
          </cell>
          <cell r="N9669">
            <v>0</v>
          </cell>
        </row>
        <row r="9670">
          <cell r="A9670" t="str">
            <v>99766998441</v>
          </cell>
          <cell r="B9670">
            <v>99766</v>
          </cell>
          <cell r="C9670">
            <v>99844</v>
          </cell>
          <cell r="D9670">
            <v>1</v>
          </cell>
          <cell r="E9670">
            <v>1</v>
          </cell>
          <cell r="F9670">
            <v>100</v>
          </cell>
          <cell r="I9670">
            <v>0</v>
          </cell>
          <cell r="J9670">
            <v>0</v>
          </cell>
          <cell r="K9670">
            <v>0</v>
          </cell>
          <cell r="L9670">
            <v>0</v>
          </cell>
          <cell r="M9670">
            <v>100</v>
          </cell>
          <cell r="N9670">
            <v>0</v>
          </cell>
        </row>
        <row r="9671">
          <cell r="A9671" t="str">
            <v>99768997691</v>
          </cell>
          <cell r="B9671">
            <v>99768</v>
          </cell>
          <cell r="C9671">
            <v>99769</v>
          </cell>
          <cell r="D9671">
            <v>1</v>
          </cell>
          <cell r="E9671">
            <v>1</v>
          </cell>
          <cell r="F9671">
            <v>100</v>
          </cell>
          <cell r="I9671">
            <v>0</v>
          </cell>
          <cell r="J9671">
            <v>0</v>
          </cell>
          <cell r="K9671">
            <v>0</v>
          </cell>
          <cell r="L9671">
            <v>0</v>
          </cell>
          <cell r="M9671">
            <v>100</v>
          </cell>
          <cell r="N9671">
            <v>0</v>
          </cell>
        </row>
        <row r="9672">
          <cell r="A9672" t="str">
            <v>99769997701</v>
          </cell>
          <cell r="B9672">
            <v>99769</v>
          </cell>
          <cell r="C9672">
            <v>99770</v>
          </cell>
          <cell r="D9672">
            <v>1</v>
          </cell>
          <cell r="E9672">
            <v>1</v>
          </cell>
          <cell r="F9672">
            <v>100</v>
          </cell>
          <cell r="I9672">
            <v>0</v>
          </cell>
          <cell r="J9672">
            <v>0</v>
          </cell>
          <cell r="K9672">
            <v>0</v>
          </cell>
          <cell r="L9672">
            <v>0</v>
          </cell>
          <cell r="M9672">
            <v>100</v>
          </cell>
          <cell r="N9672">
            <v>1</v>
          </cell>
        </row>
        <row r="9673">
          <cell r="A9673" t="str">
            <v>99769998411</v>
          </cell>
          <cell r="B9673">
            <v>99769</v>
          </cell>
          <cell r="C9673">
            <v>99841</v>
          </cell>
          <cell r="D9673">
            <v>1</v>
          </cell>
          <cell r="E9673">
            <v>1</v>
          </cell>
          <cell r="F9673">
            <v>100</v>
          </cell>
          <cell r="I9673">
            <v>0</v>
          </cell>
          <cell r="J9673">
            <v>0</v>
          </cell>
          <cell r="K9673">
            <v>0</v>
          </cell>
          <cell r="L9673">
            <v>0</v>
          </cell>
          <cell r="M9673">
            <v>100</v>
          </cell>
          <cell r="N9673">
            <v>0</v>
          </cell>
        </row>
        <row r="9674">
          <cell r="A9674" t="str">
            <v>99770998461</v>
          </cell>
          <cell r="B9674">
            <v>99770</v>
          </cell>
          <cell r="C9674">
            <v>99846</v>
          </cell>
          <cell r="D9674">
            <v>1</v>
          </cell>
          <cell r="E9674">
            <v>1</v>
          </cell>
          <cell r="F9674">
            <v>100</v>
          </cell>
          <cell r="I9674">
            <v>0</v>
          </cell>
          <cell r="J9674">
            <v>0</v>
          </cell>
          <cell r="K9674">
            <v>0</v>
          </cell>
          <cell r="L9674">
            <v>0</v>
          </cell>
          <cell r="M9674">
            <v>100</v>
          </cell>
          <cell r="N9674">
            <v>0</v>
          </cell>
        </row>
        <row r="9675">
          <cell r="A9675" t="str">
            <v>99771997721</v>
          </cell>
          <cell r="B9675">
            <v>99771</v>
          </cell>
          <cell r="C9675">
            <v>99772</v>
          </cell>
          <cell r="D9675">
            <v>1</v>
          </cell>
          <cell r="E9675">
            <v>1</v>
          </cell>
          <cell r="F9675">
            <v>100</v>
          </cell>
          <cell r="I9675">
            <v>0</v>
          </cell>
          <cell r="J9675">
            <v>0</v>
          </cell>
          <cell r="K9675">
            <v>0</v>
          </cell>
          <cell r="L9675">
            <v>0</v>
          </cell>
          <cell r="M9675">
            <v>100</v>
          </cell>
          <cell r="N9675">
            <v>0</v>
          </cell>
        </row>
        <row r="9676">
          <cell r="A9676" t="str">
            <v>99771998481</v>
          </cell>
          <cell r="B9676">
            <v>99771</v>
          </cell>
          <cell r="C9676">
            <v>99848</v>
          </cell>
          <cell r="D9676">
            <v>1</v>
          </cell>
          <cell r="E9676">
            <v>1</v>
          </cell>
          <cell r="F9676">
            <v>100</v>
          </cell>
          <cell r="I9676">
            <v>0</v>
          </cell>
          <cell r="J9676">
            <v>0</v>
          </cell>
          <cell r="K9676">
            <v>0</v>
          </cell>
          <cell r="L9676">
            <v>0</v>
          </cell>
          <cell r="M9676">
            <v>100</v>
          </cell>
          <cell r="N9676">
            <v>0</v>
          </cell>
        </row>
        <row r="9677">
          <cell r="A9677" t="str">
            <v>99774998421</v>
          </cell>
          <cell r="B9677">
            <v>99774</v>
          </cell>
          <cell r="C9677">
            <v>99842</v>
          </cell>
          <cell r="D9677">
            <v>1</v>
          </cell>
          <cell r="E9677">
            <v>1</v>
          </cell>
          <cell r="F9677">
            <v>100</v>
          </cell>
          <cell r="I9677">
            <v>0</v>
          </cell>
          <cell r="J9677">
            <v>0</v>
          </cell>
          <cell r="K9677">
            <v>0</v>
          </cell>
          <cell r="L9677">
            <v>0</v>
          </cell>
          <cell r="M9677">
            <v>100</v>
          </cell>
          <cell r="N9677">
            <v>0</v>
          </cell>
        </row>
        <row r="9678">
          <cell r="A9678" t="str">
            <v>99774998451</v>
          </cell>
          <cell r="B9678">
            <v>99774</v>
          </cell>
          <cell r="C9678">
            <v>99845</v>
          </cell>
          <cell r="D9678">
            <v>1</v>
          </cell>
          <cell r="E9678">
            <v>1</v>
          </cell>
          <cell r="F9678">
            <v>100</v>
          </cell>
          <cell r="I9678">
            <v>0</v>
          </cell>
          <cell r="J9678">
            <v>0</v>
          </cell>
          <cell r="K9678">
            <v>0</v>
          </cell>
          <cell r="L9678">
            <v>0</v>
          </cell>
          <cell r="M9678">
            <v>100</v>
          </cell>
          <cell r="N9678">
            <v>0</v>
          </cell>
        </row>
        <row r="9679">
          <cell r="A9679" t="str">
            <v>99776997791</v>
          </cell>
          <cell r="B9679">
            <v>99776</v>
          </cell>
          <cell r="C9679">
            <v>99779</v>
          </cell>
          <cell r="D9679">
            <v>1</v>
          </cell>
          <cell r="E9679">
            <v>1</v>
          </cell>
          <cell r="F9679">
            <v>100</v>
          </cell>
          <cell r="I9679">
            <v>0</v>
          </cell>
          <cell r="J9679">
            <v>0</v>
          </cell>
          <cell r="K9679">
            <v>0</v>
          </cell>
          <cell r="L9679">
            <v>0</v>
          </cell>
          <cell r="M9679">
            <v>100</v>
          </cell>
          <cell r="N9679">
            <v>0</v>
          </cell>
        </row>
        <row r="9680">
          <cell r="A9680" t="str">
            <v>99776997831</v>
          </cell>
          <cell r="B9680">
            <v>99776</v>
          </cell>
          <cell r="C9680">
            <v>99783</v>
          </cell>
          <cell r="D9680">
            <v>1</v>
          </cell>
          <cell r="E9680">
            <v>1</v>
          </cell>
          <cell r="F9680">
            <v>100</v>
          </cell>
          <cell r="I9680">
            <v>0</v>
          </cell>
          <cell r="J9680">
            <v>0</v>
          </cell>
          <cell r="K9680">
            <v>0</v>
          </cell>
          <cell r="L9680">
            <v>0</v>
          </cell>
          <cell r="M9680">
            <v>100</v>
          </cell>
          <cell r="N9680">
            <v>0</v>
          </cell>
        </row>
        <row r="9681">
          <cell r="A9681" t="str">
            <v>99781997821</v>
          </cell>
          <cell r="B9681">
            <v>99781</v>
          </cell>
          <cell r="C9681">
            <v>99782</v>
          </cell>
          <cell r="D9681">
            <v>1</v>
          </cell>
          <cell r="E9681">
            <v>1</v>
          </cell>
          <cell r="F9681">
            <v>100</v>
          </cell>
          <cell r="I9681">
            <v>0</v>
          </cell>
          <cell r="J9681">
            <v>0</v>
          </cell>
          <cell r="K9681">
            <v>0</v>
          </cell>
          <cell r="L9681">
            <v>0</v>
          </cell>
          <cell r="M9681">
            <v>100</v>
          </cell>
          <cell r="N9681">
            <v>0</v>
          </cell>
        </row>
        <row r="9682">
          <cell r="A9682" t="str">
            <v>99783997841</v>
          </cell>
          <cell r="B9682">
            <v>99783</v>
          </cell>
          <cell r="C9682">
            <v>99784</v>
          </cell>
          <cell r="D9682">
            <v>1</v>
          </cell>
          <cell r="E9682">
            <v>1</v>
          </cell>
          <cell r="F9682">
            <v>100</v>
          </cell>
          <cell r="I9682">
            <v>0</v>
          </cell>
          <cell r="J9682">
            <v>0</v>
          </cell>
          <cell r="K9682">
            <v>0</v>
          </cell>
          <cell r="L9682">
            <v>0</v>
          </cell>
          <cell r="M9682">
            <v>100</v>
          </cell>
          <cell r="N9682">
            <v>1</v>
          </cell>
        </row>
        <row r="9683">
          <cell r="A9683" t="str">
            <v>99784997961</v>
          </cell>
          <cell r="B9683">
            <v>99784</v>
          </cell>
          <cell r="C9683">
            <v>99796</v>
          </cell>
          <cell r="D9683">
            <v>1</v>
          </cell>
          <cell r="E9683">
            <v>1</v>
          </cell>
          <cell r="F9683">
            <v>100</v>
          </cell>
          <cell r="I9683">
            <v>0</v>
          </cell>
          <cell r="J9683">
            <v>0</v>
          </cell>
          <cell r="K9683">
            <v>0</v>
          </cell>
          <cell r="L9683">
            <v>0</v>
          </cell>
          <cell r="M9683">
            <v>100</v>
          </cell>
          <cell r="N9683">
            <v>0</v>
          </cell>
        </row>
        <row r="9684">
          <cell r="A9684" t="str">
            <v>99787997881</v>
          </cell>
          <cell r="B9684">
            <v>99787</v>
          </cell>
          <cell r="C9684">
            <v>99788</v>
          </cell>
          <cell r="D9684">
            <v>1</v>
          </cell>
          <cell r="E9684">
            <v>1</v>
          </cell>
          <cell r="F9684">
            <v>100</v>
          </cell>
          <cell r="I9684">
            <v>0</v>
          </cell>
          <cell r="J9684">
            <v>0</v>
          </cell>
          <cell r="K9684">
            <v>0</v>
          </cell>
          <cell r="L9684">
            <v>0</v>
          </cell>
          <cell r="M9684">
            <v>100</v>
          </cell>
          <cell r="N9684">
            <v>1</v>
          </cell>
        </row>
        <row r="9685">
          <cell r="A9685" t="str">
            <v>99787997901</v>
          </cell>
          <cell r="B9685">
            <v>99787</v>
          </cell>
          <cell r="C9685">
            <v>99790</v>
          </cell>
          <cell r="D9685">
            <v>1</v>
          </cell>
          <cell r="E9685">
            <v>1</v>
          </cell>
          <cell r="F9685">
            <v>100</v>
          </cell>
          <cell r="I9685">
            <v>0</v>
          </cell>
          <cell r="J9685">
            <v>0</v>
          </cell>
          <cell r="K9685">
            <v>0</v>
          </cell>
          <cell r="L9685">
            <v>0</v>
          </cell>
          <cell r="M9685">
            <v>100</v>
          </cell>
          <cell r="N9685">
            <v>0</v>
          </cell>
        </row>
        <row r="9686">
          <cell r="A9686" t="str">
            <v>99787997921</v>
          </cell>
          <cell r="B9686">
            <v>99787</v>
          </cell>
          <cell r="C9686">
            <v>99792</v>
          </cell>
          <cell r="D9686">
            <v>1</v>
          </cell>
          <cell r="E9686">
            <v>1</v>
          </cell>
          <cell r="F9686">
            <v>100</v>
          </cell>
          <cell r="I9686">
            <v>0</v>
          </cell>
          <cell r="J9686">
            <v>0</v>
          </cell>
          <cell r="K9686">
            <v>0</v>
          </cell>
          <cell r="L9686">
            <v>0</v>
          </cell>
          <cell r="M9686">
            <v>100</v>
          </cell>
          <cell r="N9686">
            <v>0</v>
          </cell>
        </row>
        <row r="9687">
          <cell r="A9687" t="str">
            <v>99793997941</v>
          </cell>
          <cell r="B9687">
            <v>99793</v>
          </cell>
          <cell r="C9687">
            <v>99794</v>
          </cell>
          <cell r="D9687">
            <v>1</v>
          </cell>
          <cell r="E9687">
            <v>1</v>
          </cell>
          <cell r="F9687">
            <v>100</v>
          </cell>
          <cell r="I9687">
            <v>0</v>
          </cell>
          <cell r="J9687">
            <v>0</v>
          </cell>
          <cell r="K9687">
            <v>0</v>
          </cell>
          <cell r="L9687">
            <v>0</v>
          </cell>
          <cell r="M9687">
            <v>100</v>
          </cell>
          <cell r="N9687">
            <v>1</v>
          </cell>
        </row>
        <row r="9688">
          <cell r="A9688" t="str">
            <v>99794998481</v>
          </cell>
          <cell r="B9688">
            <v>99794</v>
          </cell>
          <cell r="C9688">
            <v>99848</v>
          </cell>
          <cell r="D9688">
            <v>1</v>
          </cell>
          <cell r="E9688">
            <v>1</v>
          </cell>
          <cell r="F9688">
            <v>100</v>
          </cell>
          <cell r="I9688">
            <v>0</v>
          </cell>
          <cell r="J9688">
            <v>0</v>
          </cell>
          <cell r="K9688">
            <v>0</v>
          </cell>
          <cell r="L9688">
            <v>0</v>
          </cell>
          <cell r="M9688">
            <v>100</v>
          </cell>
          <cell r="N9688">
            <v>0</v>
          </cell>
        </row>
        <row r="9689">
          <cell r="A9689" t="str">
            <v>99796998151</v>
          </cell>
          <cell r="B9689">
            <v>99796</v>
          </cell>
          <cell r="C9689">
            <v>99815</v>
          </cell>
          <cell r="D9689">
            <v>1</v>
          </cell>
          <cell r="E9689">
            <v>1</v>
          </cell>
          <cell r="F9689">
            <v>100</v>
          </cell>
          <cell r="I9689">
            <v>0</v>
          </cell>
          <cell r="J9689">
            <v>0</v>
          </cell>
          <cell r="K9689">
            <v>0</v>
          </cell>
          <cell r="L9689">
            <v>0</v>
          </cell>
          <cell r="M9689">
            <v>100</v>
          </cell>
          <cell r="N9689">
            <v>0</v>
          </cell>
        </row>
        <row r="9690">
          <cell r="A9690" t="str">
            <v>99797998111</v>
          </cell>
          <cell r="B9690">
            <v>99797</v>
          </cell>
          <cell r="C9690">
            <v>99811</v>
          </cell>
          <cell r="D9690">
            <v>1</v>
          </cell>
          <cell r="E9690">
            <v>1</v>
          </cell>
          <cell r="F9690">
            <v>100</v>
          </cell>
          <cell r="I9690">
            <v>0</v>
          </cell>
          <cell r="J9690">
            <v>0</v>
          </cell>
          <cell r="K9690">
            <v>0</v>
          </cell>
          <cell r="L9690">
            <v>0</v>
          </cell>
          <cell r="M9690">
            <v>100</v>
          </cell>
          <cell r="N9690">
            <v>0</v>
          </cell>
        </row>
        <row r="9691">
          <cell r="A9691" t="str">
            <v>99797998121</v>
          </cell>
          <cell r="B9691">
            <v>99797</v>
          </cell>
          <cell r="C9691">
            <v>99812</v>
          </cell>
          <cell r="D9691">
            <v>1</v>
          </cell>
          <cell r="E9691">
            <v>1</v>
          </cell>
          <cell r="F9691">
            <v>100</v>
          </cell>
          <cell r="I9691">
            <v>0</v>
          </cell>
          <cell r="J9691">
            <v>0</v>
          </cell>
          <cell r="K9691">
            <v>0</v>
          </cell>
          <cell r="L9691">
            <v>0</v>
          </cell>
          <cell r="M9691">
            <v>100</v>
          </cell>
          <cell r="N9691">
            <v>0</v>
          </cell>
        </row>
        <row r="9692">
          <cell r="A9692" t="str">
            <v>99798998081</v>
          </cell>
          <cell r="B9692">
            <v>99798</v>
          </cell>
          <cell r="C9692">
            <v>99808</v>
          </cell>
          <cell r="D9692">
            <v>1</v>
          </cell>
          <cell r="E9692">
            <v>1</v>
          </cell>
          <cell r="F9692">
            <v>100</v>
          </cell>
          <cell r="I9692">
            <v>0</v>
          </cell>
          <cell r="J9692">
            <v>0</v>
          </cell>
          <cell r="K9692">
            <v>0</v>
          </cell>
          <cell r="L9692">
            <v>0</v>
          </cell>
          <cell r="M9692">
            <v>100</v>
          </cell>
          <cell r="N9692">
            <v>0</v>
          </cell>
        </row>
        <row r="9693">
          <cell r="A9693" t="str">
            <v>99798998261</v>
          </cell>
          <cell r="B9693">
            <v>99798</v>
          </cell>
          <cell r="C9693">
            <v>99826</v>
          </cell>
          <cell r="D9693">
            <v>1</v>
          </cell>
          <cell r="E9693">
            <v>1</v>
          </cell>
          <cell r="F9693">
            <v>100</v>
          </cell>
          <cell r="I9693">
            <v>0</v>
          </cell>
          <cell r="J9693">
            <v>0</v>
          </cell>
          <cell r="K9693">
            <v>0</v>
          </cell>
          <cell r="L9693">
            <v>0</v>
          </cell>
          <cell r="M9693">
            <v>100</v>
          </cell>
          <cell r="N9693">
            <v>0</v>
          </cell>
        </row>
        <row r="9694">
          <cell r="A9694" t="str">
            <v>99799998071</v>
          </cell>
          <cell r="B9694">
            <v>99799</v>
          </cell>
          <cell r="C9694">
            <v>99807</v>
          </cell>
          <cell r="D9694">
            <v>1</v>
          </cell>
          <cell r="E9694">
            <v>1</v>
          </cell>
          <cell r="F9694">
            <v>100</v>
          </cell>
          <cell r="I9694">
            <v>0</v>
          </cell>
          <cell r="J9694">
            <v>0</v>
          </cell>
          <cell r="K9694">
            <v>0</v>
          </cell>
          <cell r="L9694">
            <v>0</v>
          </cell>
          <cell r="M9694">
            <v>100</v>
          </cell>
          <cell r="N9694">
            <v>0</v>
          </cell>
        </row>
        <row r="9695">
          <cell r="A9695" t="str">
            <v>99800998101</v>
          </cell>
          <cell r="B9695">
            <v>99800</v>
          </cell>
          <cell r="C9695">
            <v>99810</v>
          </cell>
          <cell r="D9695">
            <v>1</v>
          </cell>
          <cell r="E9695">
            <v>1</v>
          </cell>
          <cell r="F9695">
            <v>100</v>
          </cell>
          <cell r="I9695">
            <v>0</v>
          </cell>
          <cell r="J9695">
            <v>0</v>
          </cell>
          <cell r="K9695">
            <v>0</v>
          </cell>
          <cell r="L9695">
            <v>0</v>
          </cell>
          <cell r="M9695">
            <v>100</v>
          </cell>
          <cell r="N9695">
            <v>0</v>
          </cell>
        </row>
        <row r="9696">
          <cell r="A9696" t="str">
            <v>99800998321</v>
          </cell>
          <cell r="B9696">
            <v>99800</v>
          </cell>
          <cell r="C9696">
            <v>99832</v>
          </cell>
          <cell r="D9696">
            <v>1</v>
          </cell>
          <cell r="E9696">
            <v>1</v>
          </cell>
          <cell r="F9696">
            <v>100</v>
          </cell>
          <cell r="I9696">
            <v>0</v>
          </cell>
          <cell r="J9696">
            <v>0</v>
          </cell>
          <cell r="K9696">
            <v>0</v>
          </cell>
          <cell r="L9696">
            <v>0</v>
          </cell>
          <cell r="M9696">
            <v>100</v>
          </cell>
          <cell r="N9696">
            <v>0</v>
          </cell>
        </row>
        <row r="9697">
          <cell r="A9697" t="str">
            <v>99801998021</v>
          </cell>
          <cell r="B9697">
            <v>99801</v>
          </cell>
          <cell r="C9697">
            <v>99802</v>
          </cell>
          <cell r="D9697">
            <v>1</v>
          </cell>
          <cell r="E9697">
            <v>1</v>
          </cell>
          <cell r="F9697">
            <v>100</v>
          </cell>
          <cell r="I9697">
            <v>0</v>
          </cell>
          <cell r="J9697">
            <v>0</v>
          </cell>
          <cell r="K9697">
            <v>0</v>
          </cell>
          <cell r="L9697">
            <v>0</v>
          </cell>
          <cell r="M9697">
            <v>100</v>
          </cell>
          <cell r="N9697">
            <v>0</v>
          </cell>
        </row>
        <row r="9698">
          <cell r="A9698" t="str">
            <v>99802998091</v>
          </cell>
          <cell r="B9698">
            <v>99802</v>
          </cell>
          <cell r="C9698">
            <v>99809</v>
          </cell>
          <cell r="D9698">
            <v>1</v>
          </cell>
          <cell r="E9698">
            <v>1</v>
          </cell>
          <cell r="F9698">
            <v>100</v>
          </cell>
          <cell r="I9698">
            <v>0</v>
          </cell>
          <cell r="J9698">
            <v>0</v>
          </cell>
          <cell r="K9698">
            <v>0</v>
          </cell>
          <cell r="L9698">
            <v>0</v>
          </cell>
          <cell r="M9698">
            <v>100</v>
          </cell>
          <cell r="N9698">
            <v>0</v>
          </cell>
        </row>
        <row r="9699">
          <cell r="A9699" t="str">
            <v>99803998241</v>
          </cell>
          <cell r="B9699">
            <v>99803</v>
          </cell>
          <cell r="C9699">
            <v>99824</v>
          </cell>
          <cell r="D9699">
            <v>1</v>
          </cell>
          <cell r="E9699">
            <v>1</v>
          </cell>
          <cell r="F9699">
            <v>100</v>
          </cell>
          <cell r="I9699">
            <v>0</v>
          </cell>
          <cell r="J9699">
            <v>0</v>
          </cell>
          <cell r="K9699">
            <v>0</v>
          </cell>
          <cell r="L9699">
            <v>0</v>
          </cell>
          <cell r="M9699">
            <v>100</v>
          </cell>
          <cell r="N9699">
            <v>0</v>
          </cell>
        </row>
        <row r="9700">
          <cell r="A9700" t="str">
            <v>99804998081</v>
          </cell>
          <cell r="B9700">
            <v>99804</v>
          </cell>
          <cell r="C9700">
            <v>99808</v>
          </cell>
          <cell r="D9700">
            <v>1</v>
          </cell>
          <cell r="E9700">
            <v>1</v>
          </cell>
          <cell r="F9700">
            <v>100</v>
          </cell>
          <cell r="I9700">
            <v>0</v>
          </cell>
          <cell r="J9700">
            <v>0</v>
          </cell>
          <cell r="K9700">
            <v>0</v>
          </cell>
          <cell r="L9700">
            <v>0</v>
          </cell>
          <cell r="M9700">
            <v>100</v>
          </cell>
          <cell r="N9700">
            <v>0</v>
          </cell>
        </row>
        <row r="9701">
          <cell r="A9701" t="str">
            <v>99805998361</v>
          </cell>
          <cell r="B9701">
            <v>99805</v>
          </cell>
          <cell r="C9701">
            <v>99836</v>
          </cell>
          <cell r="D9701">
            <v>1</v>
          </cell>
          <cell r="E9701">
            <v>1</v>
          </cell>
          <cell r="F9701">
            <v>100</v>
          </cell>
          <cell r="I9701">
            <v>0</v>
          </cell>
          <cell r="J9701">
            <v>0</v>
          </cell>
          <cell r="K9701">
            <v>0</v>
          </cell>
          <cell r="L9701">
            <v>0</v>
          </cell>
          <cell r="M9701">
            <v>100</v>
          </cell>
          <cell r="N9701">
            <v>0</v>
          </cell>
        </row>
        <row r="9702">
          <cell r="A9702" t="str">
            <v>99806998071</v>
          </cell>
          <cell r="B9702">
            <v>99806</v>
          </cell>
          <cell r="C9702">
            <v>99807</v>
          </cell>
          <cell r="D9702">
            <v>1</v>
          </cell>
          <cell r="E9702">
            <v>1</v>
          </cell>
          <cell r="F9702">
            <v>100</v>
          </cell>
          <cell r="I9702">
            <v>0</v>
          </cell>
          <cell r="J9702">
            <v>0</v>
          </cell>
          <cell r="K9702">
            <v>0</v>
          </cell>
          <cell r="L9702">
            <v>0</v>
          </cell>
          <cell r="M9702">
            <v>100</v>
          </cell>
          <cell r="N9702">
            <v>0</v>
          </cell>
        </row>
        <row r="9703">
          <cell r="A9703" t="str">
            <v>99806998471</v>
          </cell>
          <cell r="B9703">
            <v>99806</v>
          </cell>
          <cell r="C9703">
            <v>99847</v>
          </cell>
          <cell r="D9703">
            <v>1</v>
          </cell>
          <cell r="E9703">
            <v>1</v>
          </cell>
          <cell r="F9703">
            <v>100</v>
          </cell>
          <cell r="I9703">
            <v>0</v>
          </cell>
          <cell r="J9703">
            <v>0</v>
          </cell>
          <cell r="K9703">
            <v>0</v>
          </cell>
          <cell r="L9703">
            <v>0</v>
          </cell>
          <cell r="M9703">
            <v>100</v>
          </cell>
          <cell r="N9703">
            <v>0</v>
          </cell>
        </row>
        <row r="9704">
          <cell r="A9704" t="str">
            <v>99808998341</v>
          </cell>
          <cell r="B9704">
            <v>99808</v>
          </cell>
          <cell r="C9704">
            <v>99834</v>
          </cell>
          <cell r="D9704">
            <v>1</v>
          </cell>
          <cell r="E9704">
            <v>1</v>
          </cell>
          <cell r="F9704">
            <v>100</v>
          </cell>
          <cell r="I9704">
            <v>0</v>
          </cell>
          <cell r="J9704">
            <v>0</v>
          </cell>
          <cell r="K9704">
            <v>0</v>
          </cell>
          <cell r="L9704">
            <v>0</v>
          </cell>
          <cell r="M9704">
            <v>100</v>
          </cell>
          <cell r="N9704">
            <v>0</v>
          </cell>
        </row>
        <row r="9705">
          <cell r="A9705" t="str">
            <v>99809998371</v>
          </cell>
          <cell r="B9705">
            <v>99809</v>
          </cell>
          <cell r="C9705">
            <v>99837</v>
          </cell>
          <cell r="D9705">
            <v>1</v>
          </cell>
          <cell r="E9705">
            <v>1</v>
          </cell>
          <cell r="F9705">
            <v>100</v>
          </cell>
          <cell r="I9705">
            <v>0</v>
          </cell>
          <cell r="J9705">
            <v>0</v>
          </cell>
          <cell r="K9705">
            <v>0</v>
          </cell>
          <cell r="L9705">
            <v>0</v>
          </cell>
          <cell r="M9705">
            <v>100</v>
          </cell>
          <cell r="N9705">
            <v>0</v>
          </cell>
        </row>
        <row r="9706">
          <cell r="A9706" t="str">
            <v>99810998121</v>
          </cell>
          <cell r="B9706">
            <v>99810</v>
          </cell>
          <cell r="C9706">
            <v>99812</v>
          </cell>
          <cell r="D9706">
            <v>1</v>
          </cell>
          <cell r="E9706">
            <v>1</v>
          </cell>
          <cell r="F9706">
            <v>100</v>
          </cell>
          <cell r="I9706">
            <v>0</v>
          </cell>
          <cell r="J9706">
            <v>0</v>
          </cell>
          <cell r="K9706">
            <v>0</v>
          </cell>
          <cell r="L9706">
            <v>0</v>
          </cell>
          <cell r="M9706">
            <v>100</v>
          </cell>
          <cell r="N9706">
            <v>0</v>
          </cell>
        </row>
        <row r="9707">
          <cell r="A9707" t="str">
            <v>99811998311</v>
          </cell>
          <cell r="B9707">
            <v>99811</v>
          </cell>
          <cell r="C9707">
            <v>99831</v>
          </cell>
          <cell r="D9707">
            <v>1</v>
          </cell>
          <cell r="E9707">
            <v>1</v>
          </cell>
          <cell r="F9707">
            <v>100</v>
          </cell>
          <cell r="I9707">
            <v>0</v>
          </cell>
          <cell r="J9707">
            <v>0</v>
          </cell>
          <cell r="K9707">
            <v>0</v>
          </cell>
          <cell r="L9707">
            <v>0</v>
          </cell>
          <cell r="M9707">
            <v>100</v>
          </cell>
          <cell r="N9707">
            <v>0</v>
          </cell>
        </row>
        <row r="9708">
          <cell r="A9708" t="str">
            <v>99811998371</v>
          </cell>
          <cell r="B9708">
            <v>99811</v>
          </cell>
          <cell r="C9708">
            <v>99837</v>
          </cell>
          <cell r="D9708">
            <v>1</v>
          </cell>
          <cell r="E9708">
            <v>1</v>
          </cell>
          <cell r="F9708">
            <v>100</v>
          </cell>
          <cell r="I9708">
            <v>0</v>
          </cell>
          <cell r="J9708">
            <v>0</v>
          </cell>
          <cell r="K9708">
            <v>0</v>
          </cell>
          <cell r="L9708">
            <v>0</v>
          </cell>
          <cell r="M9708">
            <v>100</v>
          </cell>
          <cell r="N9708">
            <v>0</v>
          </cell>
        </row>
        <row r="9709">
          <cell r="A9709" t="str">
            <v>99811998431</v>
          </cell>
          <cell r="B9709">
            <v>99811</v>
          </cell>
          <cell r="C9709">
            <v>99843</v>
          </cell>
          <cell r="D9709">
            <v>1</v>
          </cell>
          <cell r="E9709">
            <v>1</v>
          </cell>
          <cell r="F9709">
            <v>100</v>
          </cell>
          <cell r="I9709">
            <v>0</v>
          </cell>
          <cell r="J9709">
            <v>0</v>
          </cell>
          <cell r="K9709">
            <v>0</v>
          </cell>
          <cell r="L9709">
            <v>0</v>
          </cell>
          <cell r="M9709">
            <v>100</v>
          </cell>
          <cell r="N9709">
            <v>0</v>
          </cell>
        </row>
        <row r="9710">
          <cell r="A9710" t="str">
            <v>99813998611</v>
          </cell>
          <cell r="B9710">
            <v>99813</v>
          </cell>
          <cell r="C9710">
            <v>99861</v>
          </cell>
          <cell r="D9710">
            <v>1</v>
          </cell>
          <cell r="E9710">
            <v>1</v>
          </cell>
          <cell r="F9710">
            <v>100</v>
          </cell>
          <cell r="I9710">
            <v>0</v>
          </cell>
          <cell r="J9710">
            <v>0</v>
          </cell>
          <cell r="K9710">
            <v>0</v>
          </cell>
          <cell r="L9710">
            <v>0</v>
          </cell>
          <cell r="M9710">
            <v>100</v>
          </cell>
          <cell r="N9710">
            <v>0</v>
          </cell>
        </row>
        <row r="9711">
          <cell r="A9711" t="str">
            <v>99814998611</v>
          </cell>
          <cell r="B9711">
            <v>99814</v>
          </cell>
          <cell r="C9711">
            <v>99861</v>
          </cell>
          <cell r="D9711">
            <v>1</v>
          </cell>
          <cell r="E9711">
            <v>1</v>
          </cell>
          <cell r="F9711">
            <v>100</v>
          </cell>
          <cell r="I9711">
            <v>0</v>
          </cell>
          <cell r="J9711">
            <v>0</v>
          </cell>
          <cell r="K9711">
            <v>0</v>
          </cell>
          <cell r="L9711">
            <v>0</v>
          </cell>
          <cell r="M9711">
            <v>100</v>
          </cell>
          <cell r="N9711">
            <v>0</v>
          </cell>
        </row>
        <row r="9712">
          <cell r="A9712" t="str">
            <v>99815998161</v>
          </cell>
          <cell r="B9712">
            <v>99815</v>
          </cell>
          <cell r="C9712">
            <v>99816</v>
          </cell>
          <cell r="D9712">
            <v>1</v>
          </cell>
          <cell r="E9712">
            <v>1</v>
          </cell>
          <cell r="F9712">
            <v>100</v>
          </cell>
          <cell r="I9712">
            <v>0</v>
          </cell>
          <cell r="J9712">
            <v>0</v>
          </cell>
          <cell r="K9712">
            <v>0</v>
          </cell>
          <cell r="L9712">
            <v>0</v>
          </cell>
          <cell r="M9712">
            <v>100</v>
          </cell>
          <cell r="N9712">
            <v>0</v>
          </cell>
        </row>
        <row r="9713">
          <cell r="A9713" t="str">
            <v>99816998211</v>
          </cell>
          <cell r="B9713">
            <v>99816</v>
          </cell>
          <cell r="C9713">
            <v>99821</v>
          </cell>
          <cell r="D9713">
            <v>1</v>
          </cell>
          <cell r="E9713">
            <v>1</v>
          </cell>
          <cell r="F9713">
            <v>100</v>
          </cell>
          <cell r="I9713">
            <v>0</v>
          </cell>
          <cell r="J9713">
            <v>0</v>
          </cell>
          <cell r="K9713">
            <v>0</v>
          </cell>
          <cell r="L9713">
            <v>0</v>
          </cell>
          <cell r="M9713">
            <v>100</v>
          </cell>
          <cell r="N9713">
            <v>0</v>
          </cell>
        </row>
        <row r="9714">
          <cell r="A9714" t="str">
            <v>99817998191</v>
          </cell>
          <cell r="B9714">
            <v>99817</v>
          </cell>
          <cell r="C9714">
            <v>99819</v>
          </cell>
          <cell r="D9714">
            <v>1</v>
          </cell>
          <cell r="E9714">
            <v>1</v>
          </cell>
          <cell r="F9714">
            <v>100</v>
          </cell>
          <cell r="I9714">
            <v>0</v>
          </cell>
          <cell r="J9714">
            <v>0</v>
          </cell>
          <cell r="K9714">
            <v>0</v>
          </cell>
          <cell r="L9714">
            <v>0</v>
          </cell>
          <cell r="M9714">
            <v>100</v>
          </cell>
          <cell r="N9714">
            <v>1</v>
          </cell>
        </row>
        <row r="9715">
          <cell r="A9715" t="str">
            <v>99817998192</v>
          </cell>
          <cell r="B9715">
            <v>99817</v>
          </cell>
          <cell r="C9715">
            <v>99819</v>
          </cell>
          <cell r="D9715">
            <v>2</v>
          </cell>
          <cell r="E9715">
            <v>1</v>
          </cell>
          <cell r="F9715">
            <v>100</v>
          </cell>
          <cell r="I9715">
            <v>0</v>
          </cell>
          <cell r="J9715">
            <v>0</v>
          </cell>
          <cell r="K9715">
            <v>0</v>
          </cell>
          <cell r="L9715">
            <v>0</v>
          </cell>
          <cell r="M9715">
            <v>100</v>
          </cell>
          <cell r="N9715">
            <v>1</v>
          </cell>
        </row>
        <row r="9716">
          <cell r="A9716" t="str">
            <v>99817998261</v>
          </cell>
          <cell r="B9716">
            <v>99817</v>
          </cell>
          <cell r="C9716">
            <v>99826</v>
          </cell>
          <cell r="D9716">
            <v>1</v>
          </cell>
          <cell r="E9716">
            <v>1</v>
          </cell>
          <cell r="F9716">
            <v>100</v>
          </cell>
          <cell r="I9716">
            <v>0</v>
          </cell>
          <cell r="J9716">
            <v>0</v>
          </cell>
          <cell r="K9716">
            <v>0</v>
          </cell>
          <cell r="L9716">
            <v>0</v>
          </cell>
          <cell r="M9716">
            <v>100</v>
          </cell>
          <cell r="N9716">
            <v>0</v>
          </cell>
        </row>
        <row r="9717">
          <cell r="A9717" t="str">
            <v>99817998291</v>
          </cell>
          <cell r="B9717">
            <v>99817</v>
          </cell>
          <cell r="C9717">
            <v>99829</v>
          </cell>
          <cell r="D9717">
            <v>1</v>
          </cell>
          <cell r="E9717">
            <v>1</v>
          </cell>
          <cell r="F9717">
            <v>100</v>
          </cell>
          <cell r="I9717">
            <v>0</v>
          </cell>
          <cell r="J9717">
            <v>0</v>
          </cell>
          <cell r="K9717">
            <v>0</v>
          </cell>
          <cell r="L9717">
            <v>0</v>
          </cell>
          <cell r="M9717">
            <v>100</v>
          </cell>
          <cell r="N9717">
            <v>0</v>
          </cell>
        </row>
        <row r="9718">
          <cell r="A9718" t="str">
            <v>99817998571</v>
          </cell>
          <cell r="B9718">
            <v>99817</v>
          </cell>
          <cell r="C9718">
            <v>99857</v>
          </cell>
          <cell r="D9718">
            <v>1</v>
          </cell>
          <cell r="E9718">
            <v>1</v>
          </cell>
          <cell r="F9718">
            <v>100</v>
          </cell>
          <cell r="I9718">
            <v>0</v>
          </cell>
          <cell r="J9718">
            <v>0</v>
          </cell>
          <cell r="K9718">
            <v>0</v>
          </cell>
          <cell r="L9718">
            <v>0</v>
          </cell>
          <cell r="M9718">
            <v>100</v>
          </cell>
          <cell r="N9718">
            <v>1</v>
          </cell>
        </row>
        <row r="9719">
          <cell r="A9719" t="str">
            <v>99817998572</v>
          </cell>
          <cell r="B9719">
            <v>99817</v>
          </cell>
          <cell r="C9719">
            <v>99857</v>
          </cell>
          <cell r="D9719">
            <v>2</v>
          </cell>
          <cell r="E9719">
            <v>1</v>
          </cell>
          <cell r="F9719">
            <v>100</v>
          </cell>
          <cell r="I9719">
            <v>0</v>
          </cell>
          <cell r="J9719">
            <v>0</v>
          </cell>
          <cell r="K9719">
            <v>0</v>
          </cell>
          <cell r="L9719">
            <v>0</v>
          </cell>
          <cell r="M9719">
            <v>100</v>
          </cell>
          <cell r="N9719">
            <v>1</v>
          </cell>
        </row>
        <row r="9720">
          <cell r="A9720" t="str">
            <v>99818998201</v>
          </cell>
          <cell r="B9720">
            <v>99818</v>
          </cell>
          <cell r="C9720">
            <v>99820</v>
          </cell>
          <cell r="D9720">
            <v>1</v>
          </cell>
          <cell r="E9720">
            <v>1</v>
          </cell>
          <cell r="F9720">
            <v>100</v>
          </cell>
          <cell r="I9720">
            <v>0</v>
          </cell>
          <cell r="J9720">
            <v>0</v>
          </cell>
          <cell r="K9720">
            <v>0</v>
          </cell>
          <cell r="L9720">
            <v>0</v>
          </cell>
          <cell r="M9720">
            <v>100</v>
          </cell>
          <cell r="N9720">
            <v>1</v>
          </cell>
        </row>
        <row r="9721">
          <cell r="A9721" t="str">
            <v>99818998571</v>
          </cell>
          <cell r="B9721">
            <v>99818</v>
          </cell>
          <cell r="C9721">
            <v>99857</v>
          </cell>
          <cell r="D9721">
            <v>1</v>
          </cell>
          <cell r="E9721">
            <v>1</v>
          </cell>
          <cell r="F9721">
            <v>100</v>
          </cell>
          <cell r="I9721">
            <v>0</v>
          </cell>
          <cell r="J9721">
            <v>0</v>
          </cell>
          <cell r="K9721">
            <v>0</v>
          </cell>
          <cell r="L9721">
            <v>0</v>
          </cell>
          <cell r="M9721">
            <v>100</v>
          </cell>
          <cell r="N9721">
            <v>0</v>
          </cell>
        </row>
        <row r="9722">
          <cell r="A9722" t="str">
            <v>99821998401</v>
          </cell>
          <cell r="B9722">
            <v>99821</v>
          </cell>
          <cell r="C9722">
            <v>99840</v>
          </cell>
          <cell r="D9722">
            <v>1</v>
          </cell>
          <cell r="E9722">
            <v>1</v>
          </cell>
          <cell r="F9722">
            <v>100</v>
          </cell>
          <cell r="I9722">
            <v>0</v>
          </cell>
          <cell r="J9722">
            <v>0</v>
          </cell>
          <cell r="K9722">
            <v>0</v>
          </cell>
          <cell r="L9722">
            <v>0</v>
          </cell>
          <cell r="M9722">
            <v>100</v>
          </cell>
          <cell r="N9722">
            <v>0</v>
          </cell>
        </row>
        <row r="9723">
          <cell r="A9723" t="str">
            <v>99822998471</v>
          </cell>
          <cell r="B9723">
            <v>99822</v>
          </cell>
          <cell r="C9723">
            <v>99847</v>
          </cell>
          <cell r="D9723">
            <v>1</v>
          </cell>
          <cell r="E9723">
            <v>1</v>
          </cell>
          <cell r="F9723">
            <v>100</v>
          </cell>
          <cell r="I9723">
            <v>0</v>
          </cell>
          <cell r="J9723">
            <v>0</v>
          </cell>
          <cell r="K9723">
            <v>0</v>
          </cell>
          <cell r="L9723">
            <v>0</v>
          </cell>
          <cell r="M9723">
            <v>100</v>
          </cell>
          <cell r="N9723">
            <v>0</v>
          </cell>
        </row>
        <row r="9724">
          <cell r="A9724" t="str">
            <v>99822998601</v>
          </cell>
          <cell r="B9724">
            <v>99822</v>
          </cell>
          <cell r="C9724">
            <v>99860</v>
          </cell>
          <cell r="D9724">
            <v>1</v>
          </cell>
          <cell r="E9724">
            <v>1</v>
          </cell>
          <cell r="F9724">
            <v>100</v>
          </cell>
          <cell r="I9724">
            <v>0</v>
          </cell>
          <cell r="J9724">
            <v>0</v>
          </cell>
          <cell r="K9724">
            <v>0</v>
          </cell>
          <cell r="L9724">
            <v>0</v>
          </cell>
          <cell r="M9724">
            <v>100</v>
          </cell>
          <cell r="N9724">
            <v>0</v>
          </cell>
        </row>
        <row r="9725">
          <cell r="A9725" t="str">
            <v>99824998341</v>
          </cell>
          <cell r="B9725">
            <v>99824</v>
          </cell>
          <cell r="C9725">
            <v>99834</v>
          </cell>
          <cell r="D9725">
            <v>1</v>
          </cell>
          <cell r="E9725">
            <v>1</v>
          </cell>
          <cell r="F9725">
            <v>100</v>
          </cell>
          <cell r="I9725">
            <v>0</v>
          </cell>
          <cell r="J9725">
            <v>0</v>
          </cell>
          <cell r="K9725">
            <v>0</v>
          </cell>
          <cell r="L9725">
            <v>0</v>
          </cell>
          <cell r="M9725">
            <v>100</v>
          </cell>
          <cell r="N9725">
            <v>0</v>
          </cell>
        </row>
        <row r="9726">
          <cell r="A9726" t="str">
            <v>99825998271</v>
          </cell>
          <cell r="B9726">
            <v>99825</v>
          </cell>
          <cell r="C9726">
            <v>99827</v>
          </cell>
          <cell r="D9726">
            <v>1</v>
          </cell>
          <cell r="E9726">
            <v>1</v>
          </cell>
          <cell r="F9726">
            <v>100</v>
          </cell>
          <cell r="I9726">
            <v>0</v>
          </cell>
          <cell r="J9726">
            <v>0</v>
          </cell>
          <cell r="K9726">
            <v>0</v>
          </cell>
          <cell r="L9726">
            <v>0</v>
          </cell>
          <cell r="M9726">
            <v>100</v>
          </cell>
          <cell r="N9726">
            <v>0</v>
          </cell>
        </row>
        <row r="9727">
          <cell r="A9727" t="str">
            <v>99827998351</v>
          </cell>
          <cell r="B9727">
            <v>99827</v>
          </cell>
          <cell r="C9727">
            <v>99835</v>
          </cell>
          <cell r="D9727">
            <v>1</v>
          </cell>
          <cell r="E9727">
            <v>1</v>
          </cell>
          <cell r="F9727">
            <v>100</v>
          </cell>
          <cell r="I9727">
            <v>0</v>
          </cell>
          <cell r="J9727">
            <v>0</v>
          </cell>
          <cell r="K9727">
            <v>0</v>
          </cell>
          <cell r="L9727">
            <v>0</v>
          </cell>
          <cell r="M9727">
            <v>100</v>
          </cell>
          <cell r="N9727">
            <v>0</v>
          </cell>
        </row>
        <row r="9728">
          <cell r="A9728" t="str">
            <v>99828998621</v>
          </cell>
          <cell r="B9728">
            <v>99828</v>
          </cell>
          <cell r="C9728">
            <v>99862</v>
          </cell>
          <cell r="D9728">
            <v>1</v>
          </cell>
          <cell r="E9728">
            <v>1</v>
          </cell>
          <cell r="F9728">
            <v>100</v>
          </cell>
          <cell r="I9728">
            <v>0</v>
          </cell>
          <cell r="J9728">
            <v>0</v>
          </cell>
          <cell r="K9728">
            <v>0</v>
          </cell>
          <cell r="L9728">
            <v>0</v>
          </cell>
          <cell r="M9728">
            <v>100</v>
          </cell>
          <cell r="N9728">
            <v>0</v>
          </cell>
        </row>
        <row r="9729">
          <cell r="A9729" t="str">
            <v>99829998331</v>
          </cell>
          <cell r="B9729">
            <v>99829</v>
          </cell>
          <cell r="C9729">
            <v>99833</v>
          </cell>
          <cell r="D9729">
            <v>1</v>
          </cell>
          <cell r="E9729">
            <v>1</v>
          </cell>
          <cell r="F9729">
            <v>100</v>
          </cell>
          <cell r="I9729">
            <v>0</v>
          </cell>
          <cell r="J9729">
            <v>0</v>
          </cell>
          <cell r="K9729">
            <v>0</v>
          </cell>
          <cell r="L9729">
            <v>0</v>
          </cell>
          <cell r="M9729">
            <v>100</v>
          </cell>
          <cell r="N9729">
            <v>0</v>
          </cell>
        </row>
        <row r="9730">
          <cell r="A9730" t="str">
            <v>99830998311</v>
          </cell>
          <cell r="B9730">
            <v>99830</v>
          </cell>
          <cell r="C9730">
            <v>99831</v>
          </cell>
          <cell r="D9730">
            <v>1</v>
          </cell>
          <cell r="E9730">
            <v>1</v>
          </cell>
          <cell r="F9730">
            <v>100</v>
          </cell>
          <cell r="I9730">
            <v>0</v>
          </cell>
          <cell r="J9730">
            <v>0</v>
          </cell>
          <cell r="K9730">
            <v>0</v>
          </cell>
          <cell r="L9730">
            <v>0</v>
          </cell>
          <cell r="M9730">
            <v>100</v>
          </cell>
          <cell r="N9730">
            <v>0</v>
          </cell>
        </row>
        <row r="9731">
          <cell r="A9731" t="str">
            <v>99833998361</v>
          </cell>
          <cell r="B9731">
            <v>99833</v>
          </cell>
          <cell r="C9731">
            <v>99836</v>
          </cell>
          <cell r="D9731">
            <v>1</v>
          </cell>
          <cell r="E9731">
            <v>1</v>
          </cell>
          <cell r="F9731">
            <v>100</v>
          </cell>
          <cell r="I9731">
            <v>0</v>
          </cell>
          <cell r="J9731">
            <v>0</v>
          </cell>
          <cell r="K9731">
            <v>0</v>
          </cell>
          <cell r="L9731">
            <v>0</v>
          </cell>
          <cell r="M9731">
            <v>100</v>
          </cell>
          <cell r="N9731">
            <v>0</v>
          </cell>
        </row>
        <row r="9732">
          <cell r="A9732" t="str">
            <v>99834998621</v>
          </cell>
          <cell r="B9732">
            <v>99834</v>
          </cell>
          <cell r="C9732">
            <v>99862</v>
          </cell>
          <cell r="D9732">
            <v>1</v>
          </cell>
          <cell r="E9732">
            <v>1</v>
          </cell>
          <cell r="F9732">
            <v>100</v>
          </cell>
          <cell r="I9732">
            <v>0</v>
          </cell>
          <cell r="J9732">
            <v>0</v>
          </cell>
          <cell r="K9732">
            <v>0</v>
          </cell>
          <cell r="L9732">
            <v>0</v>
          </cell>
          <cell r="M9732">
            <v>100</v>
          </cell>
          <cell r="N9732">
            <v>0</v>
          </cell>
        </row>
        <row r="9733">
          <cell r="A9733" t="str">
            <v>99838998391</v>
          </cell>
          <cell r="B9733">
            <v>99838</v>
          </cell>
          <cell r="C9733">
            <v>99839</v>
          </cell>
          <cell r="D9733">
            <v>1</v>
          </cell>
          <cell r="E9733">
            <v>1</v>
          </cell>
          <cell r="F9733">
            <v>100</v>
          </cell>
          <cell r="I9733">
            <v>0</v>
          </cell>
          <cell r="J9733">
            <v>0</v>
          </cell>
          <cell r="K9733">
            <v>0</v>
          </cell>
          <cell r="L9733">
            <v>0</v>
          </cell>
          <cell r="M9733">
            <v>100</v>
          </cell>
          <cell r="N9733">
            <v>0</v>
          </cell>
        </row>
        <row r="9734">
          <cell r="A9734" t="str">
            <v>99839998401</v>
          </cell>
          <cell r="B9734">
            <v>99839</v>
          </cell>
          <cell r="C9734">
            <v>99840</v>
          </cell>
          <cell r="D9734">
            <v>1</v>
          </cell>
          <cell r="E9734">
            <v>1</v>
          </cell>
          <cell r="F9734">
            <v>100</v>
          </cell>
          <cell r="I9734">
            <v>0</v>
          </cell>
          <cell r="J9734">
            <v>0</v>
          </cell>
          <cell r="K9734">
            <v>0</v>
          </cell>
          <cell r="L9734">
            <v>0</v>
          </cell>
          <cell r="M9734">
            <v>100</v>
          </cell>
          <cell r="N9734">
            <v>1</v>
          </cell>
        </row>
        <row r="9735">
          <cell r="A9735" t="str">
            <v>99841998451</v>
          </cell>
          <cell r="B9735">
            <v>99841</v>
          </cell>
          <cell r="C9735">
            <v>99845</v>
          </cell>
          <cell r="D9735">
            <v>1</v>
          </cell>
          <cell r="E9735">
            <v>1</v>
          </cell>
          <cell r="F9735">
            <v>100</v>
          </cell>
          <cell r="I9735">
            <v>0</v>
          </cell>
          <cell r="J9735">
            <v>0</v>
          </cell>
          <cell r="K9735">
            <v>0</v>
          </cell>
          <cell r="L9735">
            <v>0</v>
          </cell>
          <cell r="M9735">
            <v>100</v>
          </cell>
          <cell r="N9735">
            <v>0</v>
          </cell>
        </row>
        <row r="9736">
          <cell r="A9736" t="str">
            <v>99843998601</v>
          </cell>
          <cell r="B9736">
            <v>99843</v>
          </cell>
          <cell r="C9736">
            <v>99860</v>
          </cell>
          <cell r="D9736">
            <v>1</v>
          </cell>
          <cell r="E9736">
            <v>1</v>
          </cell>
          <cell r="F9736">
            <v>100</v>
          </cell>
          <cell r="I9736">
            <v>0</v>
          </cell>
          <cell r="J9736">
            <v>0</v>
          </cell>
          <cell r="K9736">
            <v>0</v>
          </cell>
          <cell r="L9736">
            <v>0</v>
          </cell>
          <cell r="M9736">
            <v>100</v>
          </cell>
          <cell r="N9736">
            <v>0</v>
          </cell>
        </row>
        <row r="9737">
          <cell r="A9737" t="str">
            <v>99854998551</v>
          </cell>
          <cell r="B9737">
            <v>99854</v>
          </cell>
          <cell r="C9737">
            <v>99855</v>
          </cell>
          <cell r="D9737">
            <v>1</v>
          </cell>
          <cell r="E9737">
            <v>1</v>
          </cell>
          <cell r="F9737">
            <v>100</v>
          </cell>
          <cell r="I9737">
            <v>0</v>
          </cell>
          <cell r="J9737">
            <v>0</v>
          </cell>
          <cell r="K9737">
            <v>0</v>
          </cell>
          <cell r="L9737">
            <v>0</v>
          </cell>
          <cell r="M9737">
            <v>100</v>
          </cell>
          <cell r="N9737">
            <v>1</v>
          </cell>
        </row>
        <row r="9738">
          <cell r="A9738" t="str">
            <v>99854998561</v>
          </cell>
          <cell r="B9738">
            <v>99854</v>
          </cell>
          <cell r="C9738">
            <v>99856</v>
          </cell>
          <cell r="D9738">
            <v>1</v>
          </cell>
          <cell r="E9738">
            <v>1</v>
          </cell>
          <cell r="F9738">
            <v>100</v>
          </cell>
          <cell r="I9738">
            <v>0</v>
          </cell>
          <cell r="J9738">
            <v>0</v>
          </cell>
          <cell r="K9738">
            <v>0</v>
          </cell>
          <cell r="L9738">
            <v>0</v>
          </cell>
          <cell r="M9738">
            <v>100</v>
          </cell>
          <cell r="N9738">
            <v>1</v>
          </cell>
        </row>
        <row r="9739">
          <cell r="A9739" t="str">
            <v>5000205019101</v>
          </cell>
          <cell r="B9739">
            <v>500020</v>
          </cell>
          <cell r="C9739">
            <v>501910</v>
          </cell>
          <cell r="D9739">
            <v>1</v>
          </cell>
          <cell r="E9739">
            <v>502</v>
          </cell>
          <cell r="F9739">
            <v>66.7</v>
          </cell>
          <cell r="G9739">
            <v>1</v>
          </cell>
          <cell r="H9739">
            <v>33.299999999999997</v>
          </cell>
          <cell r="I9739">
            <v>0</v>
          </cell>
          <cell r="J9739">
            <v>0</v>
          </cell>
          <cell r="K9739">
            <v>0</v>
          </cell>
          <cell r="L9739">
            <v>0</v>
          </cell>
          <cell r="M9739">
            <v>100</v>
          </cell>
          <cell r="N9739">
            <v>1</v>
          </cell>
        </row>
        <row r="9740">
          <cell r="A9740" t="str">
            <v>5000205019111</v>
          </cell>
          <cell r="B9740">
            <v>500020</v>
          </cell>
          <cell r="C9740">
            <v>501911</v>
          </cell>
          <cell r="D9740">
            <v>1</v>
          </cell>
          <cell r="E9740">
            <v>502</v>
          </cell>
          <cell r="F9740">
            <v>66.7</v>
          </cell>
          <cell r="G9740">
            <v>1</v>
          </cell>
          <cell r="H9740">
            <v>33.299999999999997</v>
          </cell>
          <cell r="I9740">
            <v>0</v>
          </cell>
          <cell r="J9740">
            <v>0</v>
          </cell>
          <cell r="K9740">
            <v>0</v>
          </cell>
          <cell r="L9740">
            <v>0</v>
          </cell>
          <cell r="M9740">
            <v>100</v>
          </cell>
          <cell r="N9740">
            <v>1</v>
          </cell>
        </row>
        <row r="9741">
          <cell r="A9741" t="str">
            <v>5000205019121</v>
          </cell>
          <cell r="B9741">
            <v>500020</v>
          </cell>
          <cell r="C9741">
            <v>501912</v>
          </cell>
          <cell r="D9741">
            <v>1</v>
          </cell>
          <cell r="E9741">
            <v>502</v>
          </cell>
          <cell r="F9741">
            <v>66.7</v>
          </cell>
          <cell r="G9741">
            <v>1</v>
          </cell>
          <cell r="H9741">
            <v>33.299999999999997</v>
          </cell>
          <cell r="I9741">
            <v>0</v>
          </cell>
          <cell r="J9741">
            <v>0</v>
          </cell>
          <cell r="K9741">
            <v>0</v>
          </cell>
          <cell r="L9741">
            <v>0</v>
          </cell>
          <cell r="M9741">
            <v>100</v>
          </cell>
          <cell r="N9741">
            <v>1</v>
          </cell>
        </row>
        <row r="9742">
          <cell r="A9742" t="str">
            <v>5000205019201</v>
          </cell>
          <cell r="B9742">
            <v>500020</v>
          </cell>
          <cell r="C9742">
            <v>501920</v>
          </cell>
          <cell r="D9742">
            <v>1</v>
          </cell>
          <cell r="E9742">
            <v>502</v>
          </cell>
          <cell r="F9742">
            <v>66.7</v>
          </cell>
          <cell r="G9742">
            <v>1</v>
          </cell>
          <cell r="H9742">
            <v>33.299999999999997</v>
          </cell>
          <cell r="I9742">
            <v>0</v>
          </cell>
          <cell r="J9742">
            <v>0</v>
          </cell>
          <cell r="K9742">
            <v>0</v>
          </cell>
          <cell r="L9742">
            <v>0</v>
          </cell>
          <cell r="M9742">
            <v>100</v>
          </cell>
          <cell r="N9742">
            <v>1</v>
          </cell>
        </row>
        <row r="9743">
          <cell r="A9743" t="str">
            <v>5000205019211</v>
          </cell>
          <cell r="B9743">
            <v>500020</v>
          </cell>
          <cell r="C9743">
            <v>501921</v>
          </cell>
          <cell r="D9743">
            <v>1</v>
          </cell>
          <cell r="E9743">
            <v>502</v>
          </cell>
          <cell r="F9743">
            <v>66.7</v>
          </cell>
          <cell r="G9743">
            <v>1</v>
          </cell>
          <cell r="H9743">
            <v>33.299999999999997</v>
          </cell>
          <cell r="I9743">
            <v>0</v>
          </cell>
          <cell r="J9743">
            <v>0</v>
          </cell>
          <cell r="K9743">
            <v>0</v>
          </cell>
          <cell r="L9743">
            <v>0</v>
          </cell>
          <cell r="M9743">
            <v>100</v>
          </cell>
          <cell r="N9743">
            <v>1</v>
          </cell>
        </row>
        <row r="9744">
          <cell r="A9744" t="str">
            <v>5000205019221</v>
          </cell>
          <cell r="B9744">
            <v>500020</v>
          </cell>
          <cell r="C9744">
            <v>501922</v>
          </cell>
          <cell r="D9744">
            <v>1</v>
          </cell>
          <cell r="E9744">
            <v>502</v>
          </cell>
          <cell r="F9744">
            <v>66.7</v>
          </cell>
          <cell r="G9744">
            <v>1</v>
          </cell>
          <cell r="H9744">
            <v>33.299999999999997</v>
          </cell>
          <cell r="I9744">
            <v>0</v>
          </cell>
          <cell r="J9744">
            <v>0</v>
          </cell>
          <cell r="K9744">
            <v>0</v>
          </cell>
          <cell r="L9744">
            <v>0</v>
          </cell>
          <cell r="M9744">
            <v>100</v>
          </cell>
          <cell r="N9744">
            <v>1</v>
          </cell>
        </row>
        <row r="9745">
          <cell r="A9745" t="str">
            <v>5000705000801</v>
          </cell>
          <cell r="B9745">
            <v>500070</v>
          </cell>
          <cell r="C9745">
            <v>500080</v>
          </cell>
          <cell r="D9745">
            <v>1</v>
          </cell>
          <cell r="E9745">
            <v>502</v>
          </cell>
          <cell r="F9745">
            <v>66.7</v>
          </cell>
          <cell r="G9745">
            <v>1</v>
          </cell>
          <cell r="H9745">
            <v>33.299999999999997</v>
          </cell>
          <cell r="I9745">
            <v>0</v>
          </cell>
          <cell r="J9745">
            <v>0</v>
          </cell>
          <cell r="K9745">
            <v>0</v>
          </cell>
          <cell r="L9745">
            <v>0</v>
          </cell>
          <cell r="M9745">
            <v>100</v>
          </cell>
          <cell r="N9745">
            <v>1</v>
          </cell>
        </row>
        <row r="9746">
          <cell r="A9746" t="str">
            <v>5001405001501</v>
          </cell>
          <cell r="B9746">
            <v>500140</v>
          </cell>
          <cell r="C9746">
            <v>500150</v>
          </cell>
          <cell r="D9746">
            <v>1</v>
          </cell>
          <cell r="E9746">
            <v>502</v>
          </cell>
          <cell r="F9746">
            <v>66.7</v>
          </cell>
          <cell r="G9746">
            <v>1</v>
          </cell>
          <cell r="H9746">
            <v>33.299999999999997</v>
          </cell>
          <cell r="I9746">
            <v>0</v>
          </cell>
          <cell r="J9746">
            <v>0</v>
          </cell>
          <cell r="K9746">
            <v>0</v>
          </cell>
          <cell r="L9746">
            <v>0</v>
          </cell>
          <cell r="M9746">
            <v>100</v>
          </cell>
          <cell r="N9746">
            <v>1</v>
          </cell>
        </row>
        <row r="9747">
          <cell r="A9747" t="str">
            <v>5001705001801</v>
          </cell>
          <cell r="B9747">
            <v>500170</v>
          </cell>
          <cell r="C9747">
            <v>500180</v>
          </cell>
          <cell r="D9747">
            <v>1</v>
          </cell>
          <cell r="E9747">
            <v>502</v>
          </cell>
          <cell r="F9747">
            <v>66.7</v>
          </cell>
          <cell r="G9747">
            <v>1</v>
          </cell>
          <cell r="H9747">
            <v>33.299999999999997</v>
          </cell>
          <cell r="I9747">
            <v>0</v>
          </cell>
          <cell r="J9747">
            <v>0</v>
          </cell>
          <cell r="K9747">
            <v>0</v>
          </cell>
          <cell r="L9747">
            <v>0</v>
          </cell>
          <cell r="M9747">
            <v>100</v>
          </cell>
          <cell r="N9747">
            <v>1</v>
          </cell>
        </row>
        <row r="9748">
          <cell r="A9748" t="str">
            <v>5001905002301</v>
          </cell>
          <cell r="B9748">
            <v>500190</v>
          </cell>
          <cell r="C9748">
            <v>500230</v>
          </cell>
          <cell r="D9748">
            <v>1</v>
          </cell>
          <cell r="E9748">
            <v>502</v>
          </cell>
          <cell r="F9748">
            <v>66.7</v>
          </cell>
          <cell r="G9748">
            <v>1</v>
          </cell>
          <cell r="H9748">
            <v>33.299999999999997</v>
          </cell>
          <cell r="I9748">
            <v>0</v>
          </cell>
          <cell r="J9748">
            <v>0</v>
          </cell>
          <cell r="K9748">
            <v>0</v>
          </cell>
          <cell r="L9748">
            <v>0</v>
          </cell>
          <cell r="M9748">
            <v>100</v>
          </cell>
          <cell r="N9748">
            <v>1</v>
          </cell>
        </row>
        <row r="9749">
          <cell r="A9749" t="str">
            <v>5001905019611</v>
          </cell>
          <cell r="B9749">
            <v>500190</v>
          </cell>
          <cell r="C9749">
            <v>501961</v>
          </cell>
          <cell r="D9749">
            <v>1</v>
          </cell>
          <cell r="E9749">
            <v>502</v>
          </cell>
          <cell r="F9749">
            <v>66.7</v>
          </cell>
          <cell r="G9749">
            <v>1</v>
          </cell>
          <cell r="H9749">
            <v>33.299999999999997</v>
          </cell>
          <cell r="I9749">
            <v>0</v>
          </cell>
          <cell r="J9749">
            <v>0</v>
          </cell>
          <cell r="K9749">
            <v>0</v>
          </cell>
          <cell r="L9749">
            <v>0</v>
          </cell>
          <cell r="M9749">
            <v>100</v>
          </cell>
          <cell r="N9749">
            <v>1</v>
          </cell>
        </row>
        <row r="9750">
          <cell r="A9750" t="str">
            <v>5001905019711</v>
          </cell>
          <cell r="B9750">
            <v>500190</v>
          </cell>
          <cell r="C9750">
            <v>501971</v>
          </cell>
          <cell r="D9750">
            <v>1</v>
          </cell>
          <cell r="E9750">
            <v>502</v>
          </cell>
          <cell r="F9750">
            <v>66.7</v>
          </cell>
          <cell r="G9750">
            <v>1</v>
          </cell>
          <cell r="H9750">
            <v>33.299999999999997</v>
          </cell>
          <cell r="I9750">
            <v>0</v>
          </cell>
          <cell r="J9750">
            <v>0</v>
          </cell>
          <cell r="K9750">
            <v>0</v>
          </cell>
          <cell r="L9750">
            <v>0</v>
          </cell>
          <cell r="M9750">
            <v>100</v>
          </cell>
          <cell r="N9750">
            <v>1</v>
          </cell>
        </row>
        <row r="9751">
          <cell r="A9751" t="str">
            <v>5001905019721</v>
          </cell>
          <cell r="B9751">
            <v>500190</v>
          </cell>
          <cell r="C9751">
            <v>501972</v>
          </cell>
          <cell r="D9751">
            <v>1</v>
          </cell>
          <cell r="E9751">
            <v>502</v>
          </cell>
          <cell r="F9751">
            <v>66.7</v>
          </cell>
          <cell r="G9751">
            <v>1</v>
          </cell>
          <cell r="H9751">
            <v>33.299999999999997</v>
          </cell>
          <cell r="I9751">
            <v>0</v>
          </cell>
          <cell r="J9751">
            <v>0</v>
          </cell>
          <cell r="K9751">
            <v>0</v>
          </cell>
          <cell r="L9751">
            <v>0</v>
          </cell>
          <cell r="M9751">
            <v>100</v>
          </cell>
          <cell r="N9751">
            <v>1</v>
          </cell>
        </row>
        <row r="9752">
          <cell r="A9752" t="str">
            <v>5002105002201</v>
          </cell>
          <cell r="B9752">
            <v>500210</v>
          </cell>
          <cell r="C9752">
            <v>500220</v>
          </cell>
          <cell r="D9752">
            <v>1</v>
          </cell>
          <cell r="E9752">
            <v>502</v>
          </cell>
          <cell r="F9752">
            <v>66.7</v>
          </cell>
          <cell r="G9752">
            <v>1</v>
          </cell>
          <cell r="H9752">
            <v>33.299999999999997</v>
          </cell>
          <cell r="I9752">
            <v>0</v>
          </cell>
          <cell r="J9752">
            <v>0</v>
          </cell>
          <cell r="K9752">
            <v>0</v>
          </cell>
          <cell r="L9752">
            <v>0</v>
          </cell>
          <cell r="M9752">
            <v>100</v>
          </cell>
          <cell r="N9752">
            <v>1</v>
          </cell>
        </row>
        <row r="9753">
          <cell r="A9753" t="str">
            <v>5002305019061</v>
          </cell>
          <cell r="B9753">
            <v>500230</v>
          </cell>
          <cell r="C9753">
            <v>501906</v>
          </cell>
          <cell r="D9753">
            <v>1</v>
          </cell>
          <cell r="E9753">
            <v>502</v>
          </cell>
          <cell r="F9753">
            <v>66.7</v>
          </cell>
          <cell r="G9753">
            <v>1</v>
          </cell>
          <cell r="H9753">
            <v>33.299999999999997</v>
          </cell>
          <cell r="I9753">
            <v>0</v>
          </cell>
          <cell r="J9753">
            <v>0</v>
          </cell>
          <cell r="K9753">
            <v>0</v>
          </cell>
          <cell r="L9753">
            <v>0</v>
          </cell>
          <cell r="M9753">
            <v>100</v>
          </cell>
          <cell r="N9753">
            <v>1</v>
          </cell>
        </row>
        <row r="9754">
          <cell r="A9754" t="str">
            <v>5002305019071</v>
          </cell>
          <cell r="B9754">
            <v>500230</v>
          </cell>
          <cell r="C9754">
            <v>501907</v>
          </cell>
          <cell r="D9754">
            <v>1</v>
          </cell>
          <cell r="E9754">
            <v>502</v>
          </cell>
          <cell r="F9754">
            <v>66.7</v>
          </cell>
          <cell r="G9754">
            <v>1</v>
          </cell>
          <cell r="H9754">
            <v>33.299999999999997</v>
          </cell>
          <cell r="I9754">
            <v>0</v>
          </cell>
          <cell r="J9754">
            <v>0</v>
          </cell>
          <cell r="K9754">
            <v>0</v>
          </cell>
          <cell r="L9754">
            <v>0</v>
          </cell>
          <cell r="M9754">
            <v>100</v>
          </cell>
          <cell r="N9754">
            <v>1</v>
          </cell>
        </row>
        <row r="9755">
          <cell r="A9755" t="str">
            <v>5002505018011</v>
          </cell>
          <cell r="B9755">
            <v>500250</v>
          </cell>
          <cell r="C9755">
            <v>501801</v>
          </cell>
          <cell r="D9755">
            <v>1</v>
          </cell>
          <cell r="E9755">
            <v>502</v>
          </cell>
          <cell r="F9755">
            <v>66.7</v>
          </cell>
          <cell r="G9755">
            <v>1</v>
          </cell>
          <cell r="H9755">
            <v>33.299999999999997</v>
          </cell>
          <cell r="I9755">
            <v>0</v>
          </cell>
          <cell r="J9755">
            <v>0</v>
          </cell>
          <cell r="K9755">
            <v>0</v>
          </cell>
          <cell r="L9755">
            <v>0</v>
          </cell>
          <cell r="M9755">
            <v>100</v>
          </cell>
          <cell r="N9755">
            <v>1</v>
          </cell>
        </row>
        <row r="9756">
          <cell r="A9756" t="str">
            <v>5003105003201</v>
          </cell>
          <cell r="B9756">
            <v>500310</v>
          </cell>
          <cell r="C9756">
            <v>500320</v>
          </cell>
          <cell r="D9756">
            <v>1</v>
          </cell>
          <cell r="E9756">
            <v>502</v>
          </cell>
          <cell r="F9756">
            <v>66.7</v>
          </cell>
          <cell r="G9756">
            <v>1</v>
          </cell>
          <cell r="H9756">
            <v>33.299999999999997</v>
          </cell>
          <cell r="I9756">
            <v>0</v>
          </cell>
          <cell r="J9756">
            <v>0</v>
          </cell>
          <cell r="K9756">
            <v>0</v>
          </cell>
          <cell r="L9756">
            <v>0</v>
          </cell>
          <cell r="M9756">
            <v>100</v>
          </cell>
          <cell r="N9756">
            <v>1</v>
          </cell>
        </row>
        <row r="9757">
          <cell r="A9757" t="str">
            <v>5003305024011</v>
          </cell>
          <cell r="B9757">
            <v>500330</v>
          </cell>
          <cell r="C9757">
            <v>502401</v>
          </cell>
          <cell r="D9757">
            <v>1</v>
          </cell>
          <cell r="E9757">
            <v>502</v>
          </cell>
          <cell r="F9757">
            <v>66.7</v>
          </cell>
          <cell r="G9757">
            <v>1</v>
          </cell>
          <cell r="H9757">
            <v>33.299999999999997</v>
          </cell>
          <cell r="I9757">
            <v>0</v>
          </cell>
          <cell r="J9757">
            <v>0</v>
          </cell>
          <cell r="K9757">
            <v>0</v>
          </cell>
          <cell r="L9757">
            <v>0</v>
          </cell>
          <cell r="M9757">
            <v>100</v>
          </cell>
          <cell r="N9757">
            <v>1</v>
          </cell>
        </row>
        <row r="9758">
          <cell r="A9758" t="str">
            <v>5003805003901</v>
          </cell>
          <cell r="B9758">
            <v>500380</v>
          </cell>
          <cell r="C9758">
            <v>500390</v>
          </cell>
          <cell r="D9758">
            <v>1</v>
          </cell>
          <cell r="E9758">
            <v>502</v>
          </cell>
          <cell r="F9758">
            <v>66.7</v>
          </cell>
          <cell r="G9758">
            <v>1</v>
          </cell>
          <cell r="H9758">
            <v>33.299999999999997</v>
          </cell>
          <cell r="I9758">
            <v>0</v>
          </cell>
          <cell r="J9758">
            <v>0</v>
          </cell>
          <cell r="K9758">
            <v>0</v>
          </cell>
          <cell r="L9758">
            <v>0</v>
          </cell>
          <cell r="M9758">
            <v>100</v>
          </cell>
          <cell r="N9758">
            <v>1</v>
          </cell>
        </row>
        <row r="9759">
          <cell r="A9759" t="str">
            <v>5003805003902</v>
          </cell>
          <cell r="B9759">
            <v>500380</v>
          </cell>
          <cell r="C9759">
            <v>500390</v>
          </cell>
          <cell r="D9759">
            <v>2</v>
          </cell>
          <cell r="E9759">
            <v>502</v>
          </cell>
          <cell r="F9759">
            <v>66.7</v>
          </cell>
          <cell r="G9759">
            <v>1</v>
          </cell>
          <cell r="H9759">
            <v>33.299999999999997</v>
          </cell>
          <cell r="I9759">
            <v>0</v>
          </cell>
          <cell r="J9759">
            <v>0</v>
          </cell>
          <cell r="K9759">
            <v>0</v>
          </cell>
          <cell r="L9759">
            <v>0</v>
          </cell>
          <cell r="M9759">
            <v>100</v>
          </cell>
          <cell r="N9759">
            <v>1</v>
          </cell>
        </row>
        <row r="9760">
          <cell r="A9760" t="str">
            <v>5004705004801</v>
          </cell>
          <cell r="B9760">
            <v>500470</v>
          </cell>
          <cell r="C9760">
            <v>500480</v>
          </cell>
          <cell r="D9760">
            <v>1</v>
          </cell>
          <cell r="E9760">
            <v>502</v>
          </cell>
          <cell r="F9760">
            <v>66.7</v>
          </cell>
          <cell r="G9760">
            <v>1</v>
          </cell>
          <cell r="H9760">
            <v>33.299999999999997</v>
          </cell>
          <cell r="I9760">
            <v>0</v>
          </cell>
          <cell r="J9760">
            <v>0</v>
          </cell>
          <cell r="K9760">
            <v>0</v>
          </cell>
          <cell r="L9760">
            <v>0</v>
          </cell>
          <cell r="M9760">
            <v>100</v>
          </cell>
          <cell r="N9760">
            <v>1</v>
          </cell>
        </row>
        <row r="9761">
          <cell r="A9761" t="str">
            <v>5005005006501</v>
          </cell>
          <cell r="B9761">
            <v>500500</v>
          </cell>
          <cell r="C9761">
            <v>500650</v>
          </cell>
          <cell r="D9761">
            <v>1</v>
          </cell>
          <cell r="E9761">
            <v>502</v>
          </cell>
          <cell r="F9761">
            <v>100</v>
          </cell>
          <cell r="I9761">
            <v>0</v>
          </cell>
          <cell r="J9761">
            <v>0</v>
          </cell>
          <cell r="K9761">
            <v>0</v>
          </cell>
          <cell r="L9761">
            <v>0</v>
          </cell>
          <cell r="M9761">
            <v>100</v>
          </cell>
          <cell r="N9761">
            <v>25</v>
          </cell>
        </row>
        <row r="9762">
          <cell r="A9762" t="str">
            <v>5005905006001</v>
          </cell>
          <cell r="B9762">
            <v>500590</v>
          </cell>
          <cell r="C9762">
            <v>500600</v>
          </cell>
          <cell r="D9762">
            <v>1</v>
          </cell>
          <cell r="E9762">
            <v>502</v>
          </cell>
          <cell r="F9762">
            <v>66.7</v>
          </cell>
          <cell r="G9762">
            <v>1</v>
          </cell>
          <cell r="H9762">
            <v>33.299999999999997</v>
          </cell>
          <cell r="I9762">
            <v>0</v>
          </cell>
          <cell r="J9762">
            <v>0</v>
          </cell>
          <cell r="K9762">
            <v>0</v>
          </cell>
          <cell r="L9762">
            <v>0</v>
          </cell>
          <cell r="M9762">
            <v>100</v>
          </cell>
          <cell r="N9762">
            <v>1</v>
          </cell>
        </row>
        <row r="9763">
          <cell r="A9763" t="str">
            <v>5006005006081</v>
          </cell>
          <cell r="B9763">
            <v>500600</v>
          </cell>
          <cell r="C9763">
            <v>500608</v>
          </cell>
          <cell r="D9763">
            <v>1</v>
          </cell>
          <cell r="E9763">
            <v>502</v>
          </cell>
          <cell r="F9763">
            <v>66.7</v>
          </cell>
          <cell r="G9763">
            <v>1</v>
          </cell>
          <cell r="H9763">
            <v>33.299999999999997</v>
          </cell>
          <cell r="I9763">
            <v>0</v>
          </cell>
          <cell r="J9763">
            <v>0</v>
          </cell>
          <cell r="K9763">
            <v>0</v>
          </cell>
          <cell r="L9763">
            <v>0</v>
          </cell>
          <cell r="M9763">
            <v>100</v>
          </cell>
          <cell r="N9763">
            <v>1</v>
          </cell>
        </row>
        <row r="9764">
          <cell r="A9764" t="str">
            <v>5006005006101</v>
          </cell>
          <cell r="B9764">
            <v>500600</v>
          </cell>
          <cell r="C9764">
            <v>500610</v>
          </cell>
          <cell r="D9764">
            <v>1</v>
          </cell>
          <cell r="E9764">
            <v>502</v>
          </cell>
          <cell r="F9764">
            <v>66.7</v>
          </cell>
          <cell r="G9764">
            <v>1</v>
          </cell>
          <cell r="H9764">
            <v>33.299999999999997</v>
          </cell>
          <cell r="I9764">
            <v>0</v>
          </cell>
          <cell r="J9764">
            <v>0</v>
          </cell>
          <cell r="K9764">
            <v>0</v>
          </cell>
          <cell r="L9764">
            <v>0</v>
          </cell>
          <cell r="M9764">
            <v>100</v>
          </cell>
          <cell r="N9764">
            <v>1</v>
          </cell>
        </row>
        <row r="9765">
          <cell r="A9765" t="str">
            <v>5006805006901</v>
          </cell>
          <cell r="B9765">
            <v>500680</v>
          </cell>
          <cell r="C9765">
            <v>500690</v>
          </cell>
          <cell r="D9765">
            <v>1</v>
          </cell>
          <cell r="E9765">
            <v>502</v>
          </cell>
          <cell r="F9765">
            <v>66.7</v>
          </cell>
          <cell r="G9765">
            <v>1</v>
          </cell>
          <cell r="H9765">
            <v>33.299999999999997</v>
          </cell>
          <cell r="I9765">
            <v>0</v>
          </cell>
          <cell r="J9765">
            <v>0</v>
          </cell>
          <cell r="K9765">
            <v>0</v>
          </cell>
          <cell r="L9765">
            <v>0</v>
          </cell>
          <cell r="M9765">
            <v>100</v>
          </cell>
          <cell r="N9765">
            <v>1</v>
          </cell>
        </row>
        <row r="9766">
          <cell r="A9766" t="str">
            <v>5007705018111</v>
          </cell>
          <cell r="B9766">
            <v>500770</v>
          </cell>
          <cell r="C9766">
            <v>501811</v>
          </cell>
          <cell r="D9766">
            <v>1</v>
          </cell>
          <cell r="E9766">
            <v>502</v>
          </cell>
          <cell r="F9766">
            <v>66.7</v>
          </cell>
          <cell r="G9766">
            <v>1</v>
          </cell>
          <cell r="H9766">
            <v>33.299999999999997</v>
          </cell>
          <cell r="I9766">
            <v>0</v>
          </cell>
          <cell r="J9766">
            <v>0</v>
          </cell>
          <cell r="K9766">
            <v>0</v>
          </cell>
          <cell r="L9766">
            <v>0</v>
          </cell>
          <cell r="M9766">
            <v>100</v>
          </cell>
          <cell r="N9766">
            <v>1</v>
          </cell>
        </row>
        <row r="9767">
          <cell r="A9767" t="str">
            <v>5007705018121</v>
          </cell>
          <cell r="B9767">
            <v>500770</v>
          </cell>
          <cell r="C9767">
            <v>501812</v>
          </cell>
          <cell r="D9767">
            <v>1</v>
          </cell>
          <cell r="E9767">
            <v>502</v>
          </cell>
          <cell r="F9767">
            <v>66.7</v>
          </cell>
          <cell r="G9767">
            <v>1</v>
          </cell>
          <cell r="H9767">
            <v>33.299999999999997</v>
          </cell>
          <cell r="I9767">
            <v>0</v>
          </cell>
          <cell r="J9767">
            <v>0</v>
          </cell>
          <cell r="K9767">
            <v>0</v>
          </cell>
          <cell r="L9767">
            <v>0</v>
          </cell>
          <cell r="M9767">
            <v>100</v>
          </cell>
          <cell r="N9767">
            <v>1</v>
          </cell>
        </row>
        <row r="9768">
          <cell r="A9768" t="str">
            <v>5007705018131</v>
          </cell>
          <cell r="B9768">
            <v>500770</v>
          </cell>
          <cell r="C9768">
            <v>501813</v>
          </cell>
          <cell r="D9768">
            <v>1</v>
          </cell>
          <cell r="E9768">
            <v>502</v>
          </cell>
          <cell r="F9768">
            <v>66.7</v>
          </cell>
          <cell r="G9768">
            <v>1</v>
          </cell>
          <cell r="H9768">
            <v>33.299999999999997</v>
          </cell>
          <cell r="I9768">
            <v>0</v>
          </cell>
          <cell r="J9768">
            <v>0</v>
          </cell>
          <cell r="K9768">
            <v>0</v>
          </cell>
          <cell r="L9768">
            <v>0</v>
          </cell>
          <cell r="M9768">
            <v>100</v>
          </cell>
          <cell r="N9768">
            <v>1</v>
          </cell>
        </row>
        <row r="9769">
          <cell r="A9769" t="str">
            <v>5008205008211</v>
          </cell>
          <cell r="B9769">
            <v>500820</v>
          </cell>
          <cell r="C9769">
            <v>500821</v>
          </cell>
          <cell r="D9769">
            <v>1</v>
          </cell>
          <cell r="E9769">
            <v>502</v>
          </cell>
          <cell r="F9769">
            <v>66.7</v>
          </cell>
          <cell r="G9769">
            <v>1</v>
          </cell>
          <cell r="H9769">
            <v>33.299999999999997</v>
          </cell>
          <cell r="I9769">
            <v>0</v>
          </cell>
          <cell r="J9769">
            <v>0</v>
          </cell>
          <cell r="K9769">
            <v>0</v>
          </cell>
          <cell r="L9769">
            <v>0</v>
          </cell>
          <cell r="M9769">
            <v>100</v>
          </cell>
          <cell r="N9769">
            <v>1</v>
          </cell>
        </row>
        <row r="9770">
          <cell r="A9770" t="str">
            <v>5008205008301</v>
          </cell>
          <cell r="B9770">
            <v>500820</v>
          </cell>
          <cell r="C9770">
            <v>500830</v>
          </cell>
          <cell r="D9770">
            <v>1</v>
          </cell>
          <cell r="E9770">
            <v>502</v>
          </cell>
          <cell r="F9770">
            <v>66.7</v>
          </cell>
          <cell r="G9770">
            <v>1</v>
          </cell>
          <cell r="H9770">
            <v>33.299999999999997</v>
          </cell>
          <cell r="I9770">
            <v>0</v>
          </cell>
          <cell r="J9770">
            <v>0</v>
          </cell>
          <cell r="K9770">
            <v>0</v>
          </cell>
          <cell r="L9770">
            <v>0</v>
          </cell>
          <cell r="M9770">
            <v>100</v>
          </cell>
          <cell r="N9770">
            <v>1</v>
          </cell>
        </row>
        <row r="9771">
          <cell r="A9771" t="str">
            <v>5008205008302</v>
          </cell>
          <cell r="B9771">
            <v>500820</v>
          </cell>
          <cell r="C9771">
            <v>500830</v>
          </cell>
          <cell r="D9771">
            <v>2</v>
          </cell>
          <cell r="E9771">
            <v>502</v>
          </cell>
          <cell r="F9771">
            <v>66.7</v>
          </cell>
          <cell r="G9771">
            <v>1</v>
          </cell>
          <cell r="H9771">
            <v>33.299999999999997</v>
          </cell>
          <cell r="I9771">
            <v>0</v>
          </cell>
          <cell r="J9771">
            <v>0</v>
          </cell>
          <cell r="K9771">
            <v>0</v>
          </cell>
          <cell r="L9771">
            <v>0</v>
          </cell>
          <cell r="M9771">
            <v>100</v>
          </cell>
          <cell r="N9771">
            <v>1</v>
          </cell>
        </row>
        <row r="9772">
          <cell r="A9772" t="str">
            <v>5008205018231</v>
          </cell>
          <cell r="B9772">
            <v>500820</v>
          </cell>
          <cell r="C9772">
            <v>501823</v>
          </cell>
          <cell r="D9772">
            <v>1</v>
          </cell>
          <cell r="E9772">
            <v>502</v>
          </cell>
          <cell r="F9772">
            <v>66.7</v>
          </cell>
          <cell r="G9772">
            <v>1</v>
          </cell>
          <cell r="H9772">
            <v>33.299999999999997</v>
          </cell>
          <cell r="I9772">
            <v>0</v>
          </cell>
          <cell r="J9772">
            <v>0</v>
          </cell>
          <cell r="K9772">
            <v>0</v>
          </cell>
          <cell r="L9772">
            <v>0</v>
          </cell>
          <cell r="M9772">
            <v>100</v>
          </cell>
          <cell r="N9772">
            <v>1</v>
          </cell>
        </row>
        <row r="9773">
          <cell r="A9773" t="str">
            <v>5008215008301</v>
          </cell>
          <cell r="B9773">
            <v>500821</v>
          </cell>
          <cell r="C9773">
            <v>500830</v>
          </cell>
          <cell r="D9773">
            <v>1</v>
          </cell>
          <cell r="E9773">
            <v>502</v>
          </cell>
          <cell r="F9773">
            <v>66.7</v>
          </cell>
          <cell r="G9773">
            <v>1</v>
          </cell>
          <cell r="H9773">
            <v>33.299999999999997</v>
          </cell>
          <cell r="I9773">
            <v>0</v>
          </cell>
          <cell r="J9773">
            <v>0</v>
          </cell>
          <cell r="K9773">
            <v>0</v>
          </cell>
          <cell r="L9773">
            <v>0</v>
          </cell>
          <cell r="M9773">
            <v>100</v>
          </cell>
          <cell r="N9773">
            <v>1</v>
          </cell>
        </row>
        <row r="9774">
          <cell r="A9774" t="str">
            <v>5008215018221</v>
          </cell>
          <cell r="B9774">
            <v>500821</v>
          </cell>
          <cell r="C9774">
            <v>501822</v>
          </cell>
          <cell r="D9774">
            <v>1</v>
          </cell>
          <cell r="E9774">
            <v>502</v>
          </cell>
          <cell r="F9774">
            <v>66.7</v>
          </cell>
          <cell r="G9774">
            <v>1</v>
          </cell>
          <cell r="H9774">
            <v>33.299999999999997</v>
          </cell>
          <cell r="I9774">
            <v>0</v>
          </cell>
          <cell r="J9774">
            <v>0</v>
          </cell>
          <cell r="K9774">
            <v>0</v>
          </cell>
          <cell r="L9774">
            <v>0</v>
          </cell>
          <cell r="M9774">
            <v>100</v>
          </cell>
          <cell r="N9774">
            <v>1</v>
          </cell>
        </row>
        <row r="9775">
          <cell r="A9775" t="str">
            <v>5008305018211</v>
          </cell>
          <cell r="B9775">
            <v>500830</v>
          </cell>
          <cell r="C9775">
            <v>501821</v>
          </cell>
          <cell r="D9775">
            <v>1</v>
          </cell>
          <cell r="E9775">
            <v>502</v>
          </cell>
          <cell r="F9775">
            <v>66.7</v>
          </cell>
          <cell r="G9775">
            <v>1</v>
          </cell>
          <cell r="H9775">
            <v>33.299999999999997</v>
          </cell>
          <cell r="I9775">
            <v>0</v>
          </cell>
          <cell r="J9775">
            <v>0</v>
          </cell>
          <cell r="K9775">
            <v>0</v>
          </cell>
          <cell r="L9775">
            <v>0</v>
          </cell>
          <cell r="M9775">
            <v>100</v>
          </cell>
          <cell r="N9775">
            <v>1</v>
          </cell>
        </row>
        <row r="9776">
          <cell r="A9776" t="str">
            <v>5008405008501</v>
          </cell>
          <cell r="B9776">
            <v>500840</v>
          </cell>
          <cell r="C9776">
            <v>500850</v>
          </cell>
          <cell r="D9776">
            <v>1</v>
          </cell>
          <cell r="E9776">
            <v>502</v>
          </cell>
          <cell r="F9776">
            <v>66.7</v>
          </cell>
          <cell r="G9776">
            <v>1</v>
          </cell>
          <cell r="H9776">
            <v>33.299999999999997</v>
          </cell>
          <cell r="I9776">
            <v>0</v>
          </cell>
          <cell r="J9776">
            <v>0</v>
          </cell>
          <cell r="K9776">
            <v>0</v>
          </cell>
          <cell r="L9776">
            <v>0</v>
          </cell>
          <cell r="M9776">
            <v>100</v>
          </cell>
          <cell r="N9776">
            <v>1</v>
          </cell>
        </row>
        <row r="9777">
          <cell r="A9777" t="str">
            <v>5009205009301</v>
          </cell>
          <cell r="B9777">
            <v>500920</v>
          </cell>
          <cell r="C9777">
            <v>500930</v>
          </cell>
          <cell r="D9777">
            <v>1</v>
          </cell>
          <cell r="E9777">
            <v>502</v>
          </cell>
          <cell r="F9777">
            <v>66.7</v>
          </cell>
          <cell r="G9777">
            <v>1</v>
          </cell>
          <cell r="H9777">
            <v>33.299999999999997</v>
          </cell>
          <cell r="I9777">
            <v>0</v>
          </cell>
          <cell r="J9777">
            <v>0</v>
          </cell>
          <cell r="K9777">
            <v>0</v>
          </cell>
          <cell r="L9777">
            <v>0</v>
          </cell>
          <cell r="M9777">
            <v>100</v>
          </cell>
          <cell r="N9777">
            <v>1</v>
          </cell>
        </row>
        <row r="9778">
          <cell r="A9778" t="str">
            <v>5024035024041</v>
          </cell>
          <cell r="B9778">
            <v>502403</v>
          </cell>
          <cell r="C9778">
            <v>502404</v>
          </cell>
          <cell r="D9778">
            <v>1</v>
          </cell>
          <cell r="E9778">
            <v>503</v>
          </cell>
          <cell r="F9778">
            <v>100</v>
          </cell>
          <cell r="I9778">
            <v>0</v>
          </cell>
          <cell r="J9778">
            <v>0</v>
          </cell>
          <cell r="K9778">
            <v>0</v>
          </cell>
          <cell r="L9778">
            <v>0</v>
          </cell>
          <cell r="M9778">
            <v>100</v>
          </cell>
          <cell r="N9778">
            <v>1</v>
          </cell>
        </row>
        <row r="9779">
          <cell r="A9779" t="str">
            <v>5024045024051</v>
          </cell>
          <cell r="B9779">
            <v>502404</v>
          </cell>
          <cell r="C9779">
            <v>502405</v>
          </cell>
          <cell r="D9779">
            <v>1</v>
          </cell>
          <cell r="E9779">
            <v>503</v>
          </cell>
          <cell r="F9779">
            <v>100</v>
          </cell>
          <cell r="I9779">
            <v>0</v>
          </cell>
          <cell r="J9779">
            <v>0</v>
          </cell>
          <cell r="K9779">
            <v>0</v>
          </cell>
          <cell r="L9779">
            <v>0</v>
          </cell>
          <cell r="M9779">
            <v>100</v>
          </cell>
          <cell r="N9779">
            <v>1</v>
          </cell>
        </row>
        <row r="9780">
          <cell r="A9780" t="str">
            <v>5024045024052</v>
          </cell>
          <cell r="B9780">
            <v>502404</v>
          </cell>
          <cell r="C9780">
            <v>502405</v>
          </cell>
          <cell r="D9780">
            <v>2</v>
          </cell>
          <cell r="E9780">
            <v>503</v>
          </cell>
          <cell r="F9780">
            <v>100</v>
          </cell>
          <cell r="I9780">
            <v>0</v>
          </cell>
          <cell r="J9780">
            <v>0</v>
          </cell>
          <cell r="K9780">
            <v>0</v>
          </cell>
          <cell r="L9780">
            <v>0</v>
          </cell>
          <cell r="M9780">
            <v>100</v>
          </cell>
          <cell r="N9780">
            <v>1</v>
          </cell>
        </row>
        <row r="9781">
          <cell r="A9781" t="str">
            <v>5024045024371</v>
          </cell>
          <cell r="B9781">
            <v>502404</v>
          </cell>
          <cell r="C9781">
            <v>502437</v>
          </cell>
          <cell r="D9781">
            <v>1</v>
          </cell>
          <cell r="E9781">
            <v>503</v>
          </cell>
          <cell r="F9781">
            <v>100</v>
          </cell>
          <cell r="I9781">
            <v>0</v>
          </cell>
          <cell r="J9781">
            <v>0</v>
          </cell>
          <cell r="K9781">
            <v>0</v>
          </cell>
          <cell r="L9781">
            <v>0</v>
          </cell>
          <cell r="M9781">
            <v>100</v>
          </cell>
          <cell r="N9781">
            <v>1</v>
          </cell>
        </row>
        <row r="9782">
          <cell r="A9782" t="str">
            <v>5024055024381</v>
          </cell>
          <cell r="B9782">
            <v>502405</v>
          </cell>
          <cell r="C9782">
            <v>502438</v>
          </cell>
          <cell r="D9782">
            <v>1</v>
          </cell>
          <cell r="E9782">
            <v>503</v>
          </cell>
          <cell r="F9782">
            <v>100</v>
          </cell>
          <cell r="I9782">
            <v>0</v>
          </cell>
          <cell r="J9782">
            <v>0</v>
          </cell>
          <cell r="K9782">
            <v>0</v>
          </cell>
          <cell r="L9782">
            <v>0</v>
          </cell>
          <cell r="M9782">
            <v>100</v>
          </cell>
          <cell r="N9782">
            <v>1</v>
          </cell>
        </row>
        <row r="9783">
          <cell r="A9783" t="str">
            <v>5024055024391</v>
          </cell>
          <cell r="B9783">
            <v>502405</v>
          </cell>
          <cell r="C9783">
            <v>502439</v>
          </cell>
          <cell r="D9783">
            <v>1</v>
          </cell>
          <cell r="E9783">
            <v>503</v>
          </cell>
          <cell r="F9783">
            <v>100</v>
          </cell>
          <cell r="I9783">
            <v>0</v>
          </cell>
          <cell r="J9783">
            <v>0</v>
          </cell>
          <cell r="K9783">
            <v>0</v>
          </cell>
          <cell r="L9783">
            <v>0</v>
          </cell>
          <cell r="M9783">
            <v>100</v>
          </cell>
          <cell r="N9783">
            <v>1</v>
          </cell>
        </row>
        <row r="9784">
          <cell r="A9784" t="str">
            <v>5024135024171</v>
          </cell>
          <cell r="B9784">
            <v>502413</v>
          </cell>
          <cell r="C9784">
            <v>502417</v>
          </cell>
          <cell r="D9784">
            <v>1</v>
          </cell>
          <cell r="E9784">
            <v>503</v>
          </cell>
          <cell r="F9784">
            <v>100</v>
          </cell>
          <cell r="I9784">
            <v>0</v>
          </cell>
          <cell r="J9784">
            <v>0</v>
          </cell>
          <cell r="K9784">
            <v>0</v>
          </cell>
          <cell r="L9784">
            <v>0</v>
          </cell>
          <cell r="M9784">
            <v>100</v>
          </cell>
          <cell r="N9784">
            <v>1</v>
          </cell>
        </row>
        <row r="9785">
          <cell r="A9785" t="str">
            <v>5024215024331</v>
          </cell>
          <cell r="B9785">
            <v>502421</v>
          </cell>
          <cell r="C9785">
            <v>502433</v>
          </cell>
          <cell r="D9785">
            <v>1</v>
          </cell>
          <cell r="E9785">
            <v>503</v>
          </cell>
          <cell r="F9785">
            <v>100</v>
          </cell>
          <cell r="I9785">
            <v>0</v>
          </cell>
          <cell r="J9785">
            <v>0</v>
          </cell>
          <cell r="K9785">
            <v>0</v>
          </cell>
          <cell r="L9785">
            <v>0</v>
          </cell>
          <cell r="M9785">
            <v>100</v>
          </cell>
          <cell r="N9785">
            <v>1</v>
          </cell>
        </row>
        <row r="9786">
          <cell r="A9786" t="str">
            <v>5024215024341</v>
          </cell>
          <cell r="B9786">
            <v>502421</v>
          </cell>
          <cell r="C9786">
            <v>502434</v>
          </cell>
          <cell r="D9786">
            <v>1</v>
          </cell>
          <cell r="E9786">
            <v>503</v>
          </cell>
          <cell r="F9786">
            <v>100</v>
          </cell>
          <cell r="I9786">
            <v>0</v>
          </cell>
          <cell r="J9786">
            <v>0</v>
          </cell>
          <cell r="K9786">
            <v>0</v>
          </cell>
          <cell r="L9786">
            <v>0</v>
          </cell>
          <cell r="M9786">
            <v>100</v>
          </cell>
          <cell r="N9786">
            <v>1</v>
          </cell>
        </row>
        <row r="9787">
          <cell r="A9787" t="str">
            <v>5024225024351</v>
          </cell>
          <cell r="B9787">
            <v>502422</v>
          </cell>
          <cell r="C9787">
            <v>502435</v>
          </cell>
          <cell r="D9787">
            <v>1</v>
          </cell>
          <cell r="E9787">
            <v>503</v>
          </cell>
          <cell r="F9787">
            <v>100</v>
          </cell>
          <cell r="I9787">
            <v>0</v>
          </cell>
          <cell r="J9787">
            <v>0</v>
          </cell>
          <cell r="K9787">
            <v>0</v>
          </cell>
          <cell r="L9787">
            <v>0</v>
          </cell>
          <cell r="M9787">
            <v>100</v>
          </cell>
          <cell r="N9787">
            <v>1</v>
          </cell>
        </row>
        <row r="9788">
          <cell r="A9788" t="str">
            <v>5024225024361</v>
          </cell>
          <cell r="B9788">
            <v>502422</v>
          </cell>
          <cell r="C9788">
            <v>502436</v>
          </cell>
          <cell r="D9788">
            <v>1</v>
          </cell>
          <cell r="E9788">
            <v>503</v>
          </cell>
          <cell r="F9788">
            <v>100</v>
          </cell>
          <cell r="I9788">
            <v>0</v>
          </cell>
          <cell r="J9788">
            <v>0</v>
          </cell>
          <cell r="K9788">
            <v>0</v>
          </cell>
          <cell r="L9788">
            <v>0</v>
          </cell>
          <cell r="M9788">
            <v>100</v>
          </cell>
          <cell r="N9788">
            <v>1</v>
          </cell>
        </row>
        <row r="9789">
          <cell r="A9789" t="str">
            <v>5039005071991</v>
          </cell>
          <cell r="B9789">
            <v>503900</v>
          </cell>
          <cell r="C9789">
            <v>507199</v>
          </cell>
          <cell r="D9789">
            <v>1</v>
          </cell>
          <cell r="E9789">
            <v>520</v>
          </cell>
          <cell r="F9789">
            <v>100</v>
          </cell>
          <cell r="I9789">
            <v>0</v>
          </cell>
          <cell r="J9789">
            <v>0</v>
          </cell>
          <cell r="K9789">
            <v>0</v>
          </cell>
          <cell r="L9789">
            <v>0</v>
          </cell>
          <cell r="M9789">
            <v>100</v>
          </cell>
          <cell r="N9789">
            <v>1</v>
          </cell>
        </row>
        <row r="9790">
          <cell r="A9790" t="str">
            <v>5039015071991</v>
          </cell>
          <cell r="B9790">
            <v>503901</v>
          </cell>
          <cell r="C9790">
            <v>507199</v>
          </cell>
          <cell r="D9790">
            <v>1</v>
          </cell>
          <cell r="E9790">
            <v>520</v>
          </cell>
          <cell r="F9790">
            <v>100</v>
          </cell>
          <cell r="I9790">
            <v>0</v>
          </cell>
          <cell r="J9790">
            <v>0</v>
          </cell>
          <cell r="K9790">
            <v>0</v>
          </cell>
          <cell r="L9790">
            <v>0</v>
          </cell>
          <cell r="M9790">
            <v>100</v>
          </cell>
          <cell r="N9790">
            <v>1</v>
          </cell>
        </row>
        <row r="9791">
          <cell r="A9791" t="str">
            <v>5039055069711</v>
          </cell>
          <cell r="B9791">
            <v>503905</v>
          </cell>
          <cell r="C9791">
            <v>506971</v>
          </cell>
          <cell r="D9791">
            <v>1</v>
          </cell>
          <cell r="E9791">
            <v>520</v>
          </cell>
          <cell r="F9791">
            <v>100</v>
          </cell>
          <cell r="I9791">
            <v>0</v>
          </cell>
          <cell r="J9791">
            <v>0</v>
          </cell>
          <cell r="K9791">
            <v>0</v>
          </cell>
          <cell r="L9791">
            <v>0</v>
          </cell>
          <cell r="M9791">
            <v>100</v>
          </cell>
          <cell r="N9791">
            <v>1</v>
          </cell>
        </row>
        <row r="9792">
          <cell r="A9792" t="str">
            <v>5039065069711</v>
          </cell>
          <cell r="B9792">
            <v>503906</v>
          </cell>
          <cell r="C9792">
            <v>506971</v>
          </cell>
          <cell r="D9792">
            <v>1</v>
          </cell>
          <cell r="E9792">
            <v>520</v>
          </cell>
          <cell r="F9792">
            <v>100</v>
          </cell>
          <cell r="I9792">
            <v>0</v>
          </cell>
          <cell r="J9792">
            <v>0</v>
          </cell>
          <cell r="K9792">
            <v>0</v>
          </cell>
          <cell r="L9792">
            <v>0</v>
          </cell>
          <cell r="M9792">
            <v>100</v>
          </cell>
          <cell r="N9792">
            <v>1</v>
          </cell>
        </row>
        <row r="9793">
          <cell r="A9793" t="str">
            <v>5039075069711</v>
          </cell>
          <cell r="B9793">
            <v>503907</v>
          </cell>
          <cell r="C9793">
            <v>506971</v>
          </cell>
          <cell r="D9793">
            <v>1</v>
          </cell>
          <cell r="E9793">
            <v>520</v>
          </cell>
          <cell r="F9793">
            <v>100</v>
          </cell>
          <cell r="I9793">
            <v>0</v>
          </cell>
          <cell r="J9793">
            <v>0</v>
          </cell>
          <cell r="K9793">
            <v>0</v>
          </cell>
          <cell r="L9793">
            <v>0</v>
          </cell>
          <cell r="M9793">
            <v>100</v>
          </cell>
          <cell r="N9793">
            <v>1</v>
          </cell>
        </row>
        <row r="9794">
          <cell r="A9794" t="str">
            <v>5039095074471</v>
          </cell>
          <cell r="B9794">
            <v>503909</v>
          </cell>
          <cell r="C9794">
            <v>507447</v>
          </cell>
          <cell r="D9794">
            <v>1</v>
          </cell>
          <cell r="E9794">
            <v>20</v>
          </cell>
          <cell r="F9794">
            <v>66.7</v>
          </cell>
          <cell r="G9794">
            <v>1</v>
          </cell>
          <cell r="H9794">
            <v>33.299999999999997</v>
          </cell>
          <cell r="I9794">
            <v>0</v>
          </cell>
          <cell r="J9794">
            <v>0</v>
          </cell>
          <cell r="K9794">
            <v>0</v>
          </cell>
          <cell r="L9794">
            <v>0</v>
          </cell>
          <cell r="M9794">
            <v>100</v>
          </cell>
          <cell r="N9794">
            <v>1</v>
          </cell>
        </row>
        <row r="9795">
          <cell r="A9795" t="str">
            <v>5040015069931</v>
          </cell>
          <cell r="B9795">
            <v>504001</v>
          </cell>
          <cell r="C9795">
            <v>506993</v>
          </cell>
          <cell r="D9795">
            <v>1</v>
          </cell>
          <cell r="E9795">
            <v>520</v>
          </cell>
          <cell r="F9795">
            <v>100</v>
          </cell>
          <cell r="I9795">
            <v>0</v>
          </cell>
          <cell r="J9795">
            <v>0</v>
          </cell>
          <cell r="K9795">
            <v>0</v>
          </cell>
          <cell r="L9795">
            <v>0</v>
          </cell>
          <cell r="M9795">
            <v>100</v>
          </cell>
          <cell r="N9795">
            <v>1</v>
          </cell>
        </row>
        <row r="9796">
          <cell r="A9796" t="str">
            <v>5040025069931</v>
          </cell>
          <cell r="B9796">
            <v>504002</v>
          </cell>
          <cell r="C9796">
            <v>506993</v>
          </cell>
          <cell r="D9796">
            <v>1</v>
          </cell>
          <cell r="E9796">
            <v>520</v>
          </cell>
          <cell r="F9796">
            <v>100</v>
          </cell>
          <cell r="I9796">
            <v>0</v>
          </cell>
          <cell r="J9796">
            <v>0</v>
          </cell>
          <cell r="K9796">
            <v>0</v>
          </cell>
          <cell r="L9796">
            <v>0</v>
          </cell>
          <cell r="M9796">
            <v>100</v>
          </cell>
          <cell r="N9796">
            <v>1</v>
          </cell>
        </row>
        <row r="9797">
          <cell r="A9797" t="str">
            <v>5040065069851</v>
          </cell>
          <cell r="B9797">
            <v>504006</v>
          </cell>
          <cell r="C9797">
            <v>506985</v>
          </cell>
          <cell r="D9797">
            <v>1</v>
          </cell>
          <cell r="E9797">
            <v>520</v>
          </cell>
          <cell r="F9797">
            <v>100</v>
          </cell>
          <cell r="I9797">
            <v>0</v>
          </cell>
          <cell r="J9797">
            <v>0</v>
          </cell>
          <cell r="K9797">
            <v>0</v>
          </cell>
          <cell r="L9797">
            <v>0</v>
          </cell>
          <cell r="M9797">
            <v>100</v>
          </cell>
          <cell r="N9797">
            <v>1</v>
          </cell>
        </row>
        <row r="9798">
          <cell r="A9798" t="str">
            <v>5040075069851</v>
          </cell>
          <cell r="B9798">
            <v>504007</v>
          </cell>
          <cell r="C9798">
            <v>506985</v>
          </cell>
          <cell r="D9798">
            <v>1</v>
          </cell>
          <cell r="E9798">
            <v>520</v>
          </cell>
          <cell r="F9798">
            <v>100</v>
          </cell>
          <cell r="I9798">
            <v>0</v>
          </cell>
          <cell r="J9798">
            <v>0</v>
          </cell>
          <cell r="K9798">
            <v>0</v>
          </cell>
          <cell r="L9798">
            <v>0</v>
          </cell>
          <cell r="M9798">
            <v>100</v>
          </cell>
          <cell r="N9798">
            <v>1</v>
          </cell>
        </row>
        <row r="9799">
          <cell r="A9799" t="str">
            <v>5040085069861</v>
          </cell>
          <cell r="B9799">
            <v>504008</v>
          </cell>
          <cell r="C9799">
            <v>506986</v>
          </cell>
          <cell r="D9799">
            <v>1</v>
          </cell>
          <cell r="E9799">
            <v>520</v>
          </cell>
          <cell r="F9799">
            <v>100</v>
          </cell>
          <cell r="I9799">
            <v>0</v>
          </cell>
          <cell r="J9799">
            <v>0</v>
          </cell>
          <cell r="K9799">
            <v>0</v>
          </cell>
          <cell r="L9799">
            <v>0</v>
          </cell>
          <cell r="M9799">
            <v>100</v>
          </cell>
          <cell r="N9799">
            <v>1</v>
          </cell>
        </row>
        <row r="9800">
          <cell r="A9800" t="str">
            <v>5040095069861</v>
          </cell>
          <cell r="B9800">
            <v>504009</v>
          </cell>
          <cell r="C9800">
            <v>506986</v>
          </cell>
          <cell r="D9800">
            <v>1</v>
          </cell>
          <cell r="E9800">
            <v>520</v>
          </cell>
          <cell r="F9800">
            <v>100</v>
          </cell>
          <cell r="I9800">
            <v>0</v>
          </cell>
          <cell r="J9800">
            <v>0</v>
          </cell>
          <cell r="K9800">
            <v>0</v>
          </cell>
          <cell r="L9800">
            <v>0</v>
          </cell>
          <cell r="M9800">
            <v>100</v>
          </cell>
          <cell r="N9800">
            <v>1</v>
          </cell>
        </row>
        <row r="9801">
          <cell r="A9801" t="str">
            <v>5040115069951</v>
          </cell>
          <cell r="B9801">
            <v>504011</v>
          </cell>
          <cell r="C9801">
            <v>506995</v>
          </cell>
          <cell r="D9801">
            <v>1</v>
          </cell>
          <cell r="E9801">
            <v>520</v>
          </cell>
          <cell r="F9801">
            <v>100</v>
          </cell>
          <cell r="I9801">
            <v>0</v>
          </cell>
          <cell r="J9801">
            <v>0</v>
          </cell>
          <cell r="K9801">
            <v>0</v>
          </cell>
          <cell r="L9801">
            <v>0</v>
          </cell>
          <cell r="M9801">
            <v>100</v>
          </cell>
          <cell r="N9801">
            <v>1</v>
          </cell>
        </row>
        <row r="9802">
          <cell r="A9802" t="str">
            <v>5040125069951</v>
          </cell>
          <cell r="B9802">
            <v>504012</v>
          </cell>
          <cell r="C9802">
            <v>506995</v>
          </cell>
          <cell r="D9802">
            <v>1</v>
          </cell>
          <cell r="E9802">
            <v>520</v>
          </cell>
          <cell r="F9802">
            <v>100</v>
          </cell>
          <cell r="I9802">
            <v>0</v>
          </cell>
          <cell r="J9802">
            <v>0</v>
          </cell>
          <cell r="K9802">
            <v>0</v>
          </cell>
          <cell r="L9802">
            <v>0</v>
          </cell>
          <cell r="M9802">
            <v>100</v>
          </cell>
          <cell r="N9802">
            <v>1</v>
          </cell>
        </row>
        <row r="9803">
          <cell r="A9803" t="str">
            <v>5040135069961</v>
          </cell>
          <cell r="B9803">
            <v>504013</v>
          </cell>
          <cell r="C9803">
            <v>506996</v>
          </cell>
          <cell r="D9803">
            <v>1</v>
          </cell>
          <cell r="E9803">
            <v>520</v>
          </cell>
          <cell r="F9803">
            <v>100</v>
          </cell>
          <cell r="I9803">
            <v>0</v>
          </cell>
          <cell r="J9803">
            <v>0</v>
          </cell>
          <cell r="K9803">
            <v>0</v>
          </cell>
          <cell r="L9803">
            <v>0</v>
          </cell>
          <cell r="M9803">
            <v>100</v>
          </cell>
          <cell r="N9803">
            <v>1</v>
          </cell>
        </row>
        <row r="9804">
          <cell r="A9804" t="str">
            <v>5040145069961</v>
          </cell>
          <cell r="B9804">
            <v>504014</v>
          </cell>
          <cell r="C9804">
            <v>506996</v>
          </cell>
          <cell r="D9804">
            <v>1</v>
          </cell>
          <cell r="E9804">
            <v>520</v>
          </cell>
          <cell r="F9804">
            <v>100</v>
          </cell>
          <cell r="I9804">
            <v>0</v>
          </cell>
          <cell r="J9804">
            <v>0</v>
          </cell>
          <cell r="K9804">
            <v>0</v>
          </cell>
          <cell r="L9804">
            <v>0</v>
          </cell>
          <cell r="M9804">
            <v>100</v>
          </cell>
          <cell r="N9804">
            <v>1</v>
          </cell>
        </row>
        <row r="9805">
          <cell r="A9805" t="str">
            <v>5040165069941</v>
          </cell>
          <cell r="B9805">
            <v>504016</v>
          </cell>
          <cell r="C9805">
            <v>506994</v>
          </cell>
          <cell r="D9805">
            <v>1</v>
          </cell>
          <cell r="E9805">
            <v>520</v>
          </cell>
          <cell r="F9805">
            <v>100</v>
          </cell>
          <cell r="I9805">
            <v>0</v>
          </cell>
          <cell r="J9805">
            <v>0</v>
          </cell>
          <cell r="K9805">
            <v>0</v>
          </cell>
          <cell r="L9805">
            <v>0</v>
          </cell>
          <cell r="M9805">
            <v>100</v>
          </cell>
          <cell r="N9805">
            <v>1</v>
          </cell>
        </row>
        <row r="9806">
          <cell r="A9806" t="str">
            <v>5040175069941</v>
          </cell>
          <cell r="B9806">
            <v>504017</v>
          </cell>
          <cell r="C9806">
            <v>506994</v>
          </cell>
          <cell r="D9806">
            <v>1</v>
          </cell>
          <cell r="E9806">
            <v>520</v>
          </cell>
          <cell r="F9806">
            <v>100</v>
          </cell>
          <cell r="I9806">
            <v>0</v>
          </cell>
          <cell r="J9806">
            <v>0</v>
          </cell>
          <cell r="K9806">
            <v>0</v>
          </cell>
          <cell r="L9806">
            <v>0</v>
          </cell>
          <cell r="M9806">
            <v>100</v>
          </cell>
          <cell r="N9806">
            <v>1</v>
          </cell>
        </row>
        <row r="9807">
          <cell r="A9807" t="str">
            <v>5040215069971</v>
          </cell>
          <cell r="B9807">
            <v>504021</v>
          </cell>
          <cell r="C9807">
            <v>506997</v>
          </cell>
          <cell r="D9807">
            <v>1</v>
          </cell>
          <cell r="E9807">
            <v>520</v>
          </cell>
          <cell r="F9807">
            <v>100</v>
          </cell>
          <cell r="I9807">
            <v>0</v>
          </cell>
          <cell r="J9807">
            <v>0</v>
          </cell>
          <cell r="K9807">
            <v>0</v>
          </cell>
          <cell r="L9807">
            <v>0</v>
          </cell>
          <cell r="M9807">
            <v>100</v>
          </cell>
          <cell r="N9807">
            <v>1</v>
          </cell>
        </row>
        <row r="9808">
          <cell r="A9808" t="str">
            <v>5040225069971</v>
          </cell>
          <cell r="B9808">
            <v>504022</v>
          </cell>
          <cell r="C9808">
            <v>506997</v>
          </cell>
          <cell r="D9808">
            <v>1</v>
          </cell>
          <cell r="E9808">
            <v>520</v>
          </cell>
          <cell r="F9808">
            <v>100</v>
          </cell>
          <cell r="I9808">
            <v>0</v>
          </cell>
          <cell r="J9808">
            <v>0</v>
          </cell>
          <cell r="K9808">
            <v>0</v>
          </cell>
          <cell r="L9808">
            <v>0</v>
          </cell>
          <cell r="M9808">
            <v>100</v>
          </cell>
          <cell r="N9808">
            <v>1</v>
          </cell>
        </row>
        <row r="9809">
          <cell r="A9809" t="str">
            <v>5040305074541</v>
          </cell>
          <cell r="B9809">
            <v>504030</v>
          </cell>
          <cell r="C9809">
            <v>507454</v>
          </cell>
          <cell r="D9809">
            <v>1</v>
          </cell>
          <cell r="E9809">
            <v>520</v>
          </cell>
          <cell r="F9809">
            <v>100</v>
          </cell>
          <cell r="I9809">
            <v>0</v>
          </cell>
          <cell r="J9809">
            <v>0</v>
          </cell>
          <cell r="K9809">
            <v>0</v>
          </cell>
          <cell r="L9809">
            <v>0</v>
          </cell>
          <cell r="M9809">
            <v>100</v>
          </cell>
          <cell r="N9809">
            <v>1</v>
          </cell>
        </row>
        <row r="9810">
          <cell r="A9810" t="str">
            <v>5040315074541</v>
          </cell>
          <cell r="B9810">
            <v>504031</v>
          </cell>
          <cell r="C9810">
            <v>507454</v>
          </cell>
          <cell r="D9810">
            <v>1</v>
          </cell>
          <cell r="E9810">
            <v>520</v>
          </cell>
          <cell r="F9810">
            <v>100</v>
          </cell>
          <cell r="I9810">
            <v>0</v>
          </cell>
          <cell r="J9810">
            <v>0</v>
          </cell>
          <cell r="K9810">
            <v>0</v>
          </cell>
          <cell r="L9810">
            <v>0</v>
          </cell>
          <cell r="M9810">
            <v>100</v>
          </cell>
          <cell r="N9810">
            <v>1</v>
          </cell>
        </row>
        <row r="9811">
          <cell r="A9811" t="str">
            <v>5040805040831</v>
          </cell>
          <cell r="B9811">
            <v>504080</v>
          </cell>
          <cell r="C9811">
            <v>504083</v>
          </cell>
          <cell r="D9811">
            <v>1</v>
          </cell>
          <cell r="E9811">
            <v>515</v>
          </cell>
          <cell r="F9811">
            <v>100</v>
          </cell>
          <cell r="I9811">
            <v>0</v>
          </cell>
          <cell r="J9811">
            <v>0</v>
          </cell>
          <cell r="K9811">
            <v>0</v>
          </cell>
          <cell r="L9811">
            <v>0</v>
          </cell>
          <cell r="M9811">
            <v>100</v>
          </cell>
          <cell r="N9811">
            <v>1</v>
          </cell>
        </row>
        <row r="9812">
          <cell r="A9812" t="str">
            <v>5040815040831</v>
          </cell>
          <cell r="B9812">
            <v>504081</v>
          </cell>
          <cell r="C9812">
            <v>504083</v>
          </cell>
          <cell r="D9812">
            <v>1</v>
          </cell>
          <cell r="E9812">
            <v>515</v>
          </cell>
          <cell r="F9812">
            <v>100</v>
          </cell>
          <cell r="I9812">
            <v>0</v>
          </cell>
          <cell r="J9812">
            <v>0</v>
          </cell>
          <cell r="K9812">
            <v>0</v>
          </cell>
          <cell r="L9812">
            <v>0</v>
          </cell>
          <cell r="M9812">
            <v>100</v>
          </cell>
          <cell r="N9812">
            <v>1</v>
          </cell>
        </row>
        <row r="9813">
          <cell r="A9813" t="str">
            <v>5040825040831</v>
          </cell>
          <cell r="B9813">
            <v>504082</v>
          </cell>
          <cell r="C9813">
            <v>504083</v>
          </cell>
          <cell r="D9813">
            <v>1</v>
          </cell>
          <cell r="E9813">
            <v>515</v>
          </cell>
          <cell r="F9813">
            <v>100</v>
          </cell>
          <cell r="I9813">
            <v>0</v>
          </cell>
          <cell r="J9813">
            <v>0</v>
          </cell>
          <cell r="K9813">
            <v>0</v>
          </cell>
          <cell r="L9813">
            <v>0</v>
          </cell>
          <cell r="M9813">
            <v>100</v>
          </cell>
          <cell r="N9813">
            <v>1</v>
          </cell>
        </row>
        <row r="9814">
          <cell r="A9814" t="str">
            <v>5054005054051</v>
          </cell>
          <cell r="B9814">
            <v>505400</v>
          </cell>
          <cell r="C9814">
            <v>505405</v>
          </cell>
          <cell r="D9814">
            <v>1</v>
          </cell>
          <cell r="E9814">
            <v>515</v>
          </cell>
          <cell r="F9814">
            <v>100</v>
          </cell>
          <cell r="I9814">
            <v>0</v>
          </cell>
          <cell r="J9814">
            <v>0</v>
          </cell>
          <cell r="K9814">
            <v>0</v>
          </cell>
          <cell r="L9814">
            <v>0</v>
          </cell>
          <cell r="M9814">
            <v>100</v>
          </cell>
          <cell r="N9814">
            <v>1</v>
          </cell>
        </row>
        <row r="9815">
          <cell r="A9815" t="str">
            <v>5054005054231</v>
          </cell>
          <cell r="B9815">
            <v>505400</v>
          </cell>
          <cell r="C9815">
            <v>505423</v>
          </cell>
          <cell r="D9815">
            <v>1</v>
          </cell>
          <cell r="E9815">
            <v>515</v>
          </cell>
          <cell r="F9815">
            <v>100</v>
          </cell>
          <cell r="I9815">
            <v>0</v>
          </cell>
          <cell r="J9815">
            <v>0</v>
          </cell>
          <cell r="K9815">
            <v>0</v>
          </cell>
          <cell r="L9815">
            <v>0</v>
          </cell>
          <cell r="M9815">
            <v>100</v>
          </cell>
          <cell r="N9815">
            <v>1</v>
          </cell>
        </row>
        <row r="9816">
          <cell r="A9816" t="str">
            <v>5054015054051</v>
          </cell>
          <cell r="B9816">
            <v>505401</v>
          </cell>
          <cell r="C9816">
            <v>505405</v>
          </cell>
          <cell r="D9816">
            <v>1</v>
          </cell>
          <cell r="E9816">
            <v>515</v>
          </cell>
          <cell r="F9816">
            <v>100</v>
          </cell>
          <cell r="I9816">
            <v>0</v>
          </cell>
          <cell r="J9816">
            <v>0</v>
          </cell>
          <cell r="K9816">
            <v>0</v>
          </cell>
          <cell r="L9816">
            <v>0</v>
          </cell>
          <cell r="M9816">
            <v>100</v>
          </cell>
          <cell r="N9816">
            <v>1</v>
          </cell>
        </row>
        <row r="9817">
          <cell r="A9817" t="str">
            <v>5054025054051</v>
          </cell>
          <cell r="B9817">
            <v>505402</v>
          </cell>
          <cell r="C9817">
            <v>505405</v>
          </cell>
          <cell r="D9817">
            <v>1</v>
          </cell>
          <cell r="E9817">
            <v>515</v>
          </cell>
          <cell r="F9817">
            <v>100</v>
          </cell>
          <cell r="I9817">
            <v>0</v>
          </cell>
          <cell r="J9817">
            <v>0</v>
          </cell>
          <cell r="K9817">
            <v>0</v>
          </cell>
          <cell r="L9817">
            <v>0</v>
          </cell>
          <cell r="M9817">
            <v>100</v>
          </cell>
          <cell r="N9817">
            <v>1</v>
          </cell>
        </row>
        <row r="9818">
          <cell r="A9818" t="str">
            <v>5054025054231</v>
          </cell>
          <cell r="B9818">
            <v>505402</v>
          </cell>
          <cell r="C9818">
            <v>505423</v>
          </cell>
          <cell r="D9818">
            <v>1</v>
          </cell>
          <cell r="E9818">
            <v>515</v>
          </cell>
          <cell r="F9818">
            <v>100</v>
          </cell>
          <cell r="I9818">
            <v>0</v>
          </cell>
          <cell r="J9818">
            <v>0</v>
          </cell>
          <cell r="K9818">
            <v>0</v>
          </cell>
          <cell r="L9818">
            <v>0</v>
          </cell>
          <cell r="M9818">
            <v>100</v>
          </cell>
          <cell r="N9818">
            <v>1</v>
          </cell>
        </row>
        <row r="9819">
          <cell r="A9819" t="str">
            <v>5054035054231</v>
          </cell>
          <cell r="B9819">
            <v>505403</v>
          </cell>
          <cell r="C9819">
            <v>505423</v>
          </cell>
          <cell r="D9819">
            <v>1</v>
          </cell>
          <cell r="E9819">
            <v>515</v>
          </cell>
          <cell r="F9819">
            <v>100</v>
          </cell>
          <cell r="I9819">
            <v>0</v>
          </cell>
          <cell r="J9819">
            <v>0</v>
          </cell>
          <cell r="K9819">
            <v>0</v>
          </cell>
          <cell r="L9819">
            <v>0</v>
          </cell>
          <cell r="M9819">
            <v>100</v>
          </cell>
          <cell r="N9819">
            <v>1</v>
          </cell>
        </row>
        <row r="9820">
          <cell r="A9820" t="str">
            <v>5054075054251</v>
          </cell>
          <cell r="B9820">
            <v>505407</v>
          </cell>
          <cell r="C9820">
            <v>505425</v>
          </cell>
          <cell r="D9820">
            <v>1</v>
          </cell>
          <cell r="E9820">
            <v>515</v>
          </cell>
          <cell r="F9820">
            <v>100</v>
          </cell>
          <cell r="I9820">
            <v>0</v>
          </cell>
          <cell r="J9820">
            <v>0</v>
          </cell>
          <cell r="K9820">
            <v>0</v>
          </cell>
          <cell r="L9820">
            <v>0</v>
          </cell>
          <cell r="M9820">
            <v>100</v>
          </cell>
          <cell r="N9820">
            <v>1</v>
          </cell>
        </row>
        <row r="9821">
          <cell r="A9821" t="str">
            <v>5054085054251</v>
          </cell>
          <cell r="B9821">
            <v>505408</v>
          </cell>
          <cell r="C9821">
            <v>505425</v>
          </cell>
          <cell r="D9821">
            <v>1</v>
          </cell>
          <cell r="E9821">
            <v>515</v>
          </cell>
          <cell r="F9821">
            <v>100</v>
          </cell>
          <cell r="I9821">
            <v>0</v>
          </cell>
          <cell r="J9821">
            <v>0</v>
          </cell>
          <cell r="K9821">
            <v>0</v>
          </cell>
          <cell r="L9821">
            <v>0</v>
          </cell>
          <cell r="M9821">
            <v>100</v>
          </cell>
          <cell r="N9821">
            <v>1</v>
          </cell>
        </row>
        <row r="9822">
          <cell r="A9822" t="str">
            <v>5054085054271</v>
          </cell>
          <cell r="B9822">
            <v>505408</v>
          </cell>
          <cell r="C9822">
            <v>505427</v>
          </cell>
          <cell r="D9822">
            <v>1</v>
          </cell>
          <cell r="E9822">
            <v>515</v>
          </cell>
          <cell r="F9822">
            <v>100</v>
          </cell>
          <cell r="I9822">
            <v>0</v>
          </cell>
          <cell r="J9822">
            <v>0</v>
          </cell>
          <cell r="K9822">
            <v>0</v>
          </cell>
          <cell r="L9822">
            <v>0</v>
          </cell>
          <cell r="M9822">
            <v>100</v>
          </cell>
          <cell r="N9822">
            <v>1</v>
          </cell>
        </row>
        <row r="9823">
          <cell r="A9823" t="str">
            <v>5054095054271</v>
          </cell>
          <cell r="B9823">
            <v>505409</v>
          </cell>
          <cell r="C9823">
            <v>505427</v>
          </cell>
          <cell r="D9823">
            <v>1</v>
          </cell>
          <cell r="E9823">
            <v>515</v>
          </cell>
          <cell r="F9823">
            <v>100</v>
          </cell>
          <cell r="I9823">
            <v>0</v>
          </cell>
          <cell r="J9823">
            <v>0</v>
          </cell>
          <cell r="K9823">
            <v>0</v>
          </cell>
          <cell r="L9823">
            <v>0</v>
          </cell>
          <cell r="M9823">
            <v>100</v>
          </cell>
          <cell r="N9823">
            <v>1</v>
          </cell>
        </row>
        <row r="9824">
          <cell r="A9824" t="str">
            <v>5054105054251</v>
          </cell>
          <cell r="B9824">
            <v>505410</v>
          </cell>
          <cell r="C9824">
            <v>505425</v>
          </cell>
          <cell r="D9824">
            <v>1</v>
          </cell>
          <cell r="E9824">
            <v>515</v>
          </cell>
          <cell r="F9824">
            <v>100</v>
          </cell>
          <cell r="I9824">
            <v>0</v>
          </cell>
          <cell r="J9824">
            <v>0</v>
          </cell>
          <cell r="K9824">
            <v>0</v>
          </cell>
          <cell r="L9824">
            <v>0</v>
          </cell>
          <cell r="M9824">
            <v>100</v>
          </cell>
          <cell r="N9824">
            <v>1</v>
          </cell>
        </row>
        <row r="9825">
          <cell r="A9825" t="str">
            <v>5054105054271</v>
          </cell>
          <cell r="B9825">
            <v>505410</v>
          </cell>
          <cell r="C9825">
            <v>505427</v>
          </cell>
          <cell r="D9825">
            <v>1</v>
          </cell>
          <cell r="E9825">
            <v>515</v>
          </cell>
          <cell r="F9825">
            <v>100</v>
          </cell>
          <cell r="I9825">
            <v>0</v>
          </cell>
          <cell r="J9825">
            <v>0</v>
          </cell>
          <cell r="K9825">
            <v>0</v>
          </cell>
          <cell r="L9825">
            <v>0</v>
          </cell>
          <cell r="M9825">
            <v>100</v>
          </cell>
          <cell r="N9825">
            <v>1</v>
          </cell>
        </row>
        <row r="9826">
          <cell r="A9826" t="str">
            <v>5054115054331</v>
          </cell>
          <cell r="B9826">
            <v>505411</v>
          </cell>
          <cell r="C9826">
            <v>505433</v>
          </cell>
          <cell r="D9826">
            <v>1</v>
          </cell>
          <cell r="E9826">
            <v>515</v>
          </cell>
          <cell r="F9826">
            <v>100</v>
          </cell>
          <cell r="I9826">
            <v>0</v>
          </cell>
          <cell r="J9826">
            <v>0</v>
          </cell>
          <cell r="K9826">
            <v>0</v>
          </cell>
          <cell r="L9826">
            <v>0</v>
          </cell>
          <cell r="M9826">
            <v>100</v>
          </cell>
          <cell r="N9826">
            <v>1</v>
          </cell>
        </row>
        <row r="9827">
          <cell r="A9827" t="str">
            <v>5054125054331</v>
          </cell>
          <cell r="B9827">
            <v>505412</v>
          </cell>
          <cell r="C9827">
            <v>505433</v>
          </cell>
          <cell r="D9827">
            <v>1</v>
          </cell>
          <cell r="E9827">
            <v>515</v>
          </cell>
          <cell r="F9827">
            <v>100</v>
          </cell>
          <cell r="I9827">
            <v>0</v>
          </cell>
          <cell r="J9827">
            <v>0</v>
          </cell>
          <cell r="K9827">
            <v>0</v>
          </cell>
          <cell r="L9827">
            <v>0</v>
          </cell>
          <cell r="M9827">
            <v>100</v>
          </cell>
          <cell r="N9827">
            <v>1</v>
          </cell>
        </row>
        <row r="9828">
          <cell r="A9828" t="str">
            <v>5054125054411</v>
          </cell>
          <cell r="B9828">
            <v>505412</v>
          </cell>
          <cell r="C9828">
            <v>505441</v>
          </cell>
          <cell r="D9828">
            <v>1</v>
          </cell>
          <cell r="E9828">
            <v>515</v>
          </cell>
          <cell r="F9828">
            <v>100</v>
          </cell>
          <cell r="I9828">
            <v>0</v>
          </cell>
          <cell r="J9828">
            <v>0</v>
          </cell>
          <cell r="K9828">
            <v>0</v>
          </cell>
          <cell r="L9828">
            <v>0</v>
          </cell>
          <cell r="M9828">
            <v>100</v>
          </cell>
          <cell r="N9828">
            <v>1</v>
          </cell>
        </row>
        <row r="9829">
          <cell r="A9829" t="str">
            <v>5054125054431</v>
          </cell>
          <cell r="B9829">
            <v>505412</v>
          </cell>
          <cell r="C9829">
            <v>505443</v>
          </cell>
          <cell r="D9829">
            <v>1</v>
          </cell>
          <cell r="E9829">
            <v>515</v>
          </cell>
          <cell r="F9829">
            <v>100</v>
          </cell>
          <cell r="I9829">
            <v>0</v>
          </cell>
          <cell r="J9829">
            <v>0</v>
          </cell>
          <cell r="K9829">
            <v>0</v>
          </cell>
          <cell r="L9829">
            <v>0</v>
          </cell>
          <cell r="M9829">
            <v>100</v>
          </cell>
          <cell r="N9829">
            <v>1</v>
          </cell>
        </row>
        <row r="9830">
          <cell r="A9830" t="str">
            <v>5054135054411</v>
          </cell>
          <cell r="B9830">
            <v>505413</v>
          </cell>
          <cell r="C9830">
            <v>505441</v>
          </cell>
          <cell r="D9830">
            <v>1</v>
          </cell>
          <cell r="E9830">
            <v>515</v>
          </cell>
          <cell r="F9830">
            <v>100</v>
          </cell>
          <cell r="I9830">
            <v>0</v>
          </cell>
          <cell r="J9830">
            <v>0</v>
          </cell>
          <cell r="K9830">
            <v>0</v>
          </cell>
          <cell r="L9830">
            <v>0</v>
          </cell>
          <cell r="M9830">
            <v>100</v>
          </cell>
          <cell r="N9830">
            <v>1</v>
          </cell>
        </row>
        <row r="9831">
          <cell r="A9831" t="str">
            <v>5054145054331</v>
          </cell>
          <cell r="B9831">
            <v>505414</v>
          </cell>
          <cell r="C9831">
            <v>505433</v>
          </cell>
          <cell r="D9831">
            <v>1</v>
          </cell>
          <cell r="E9831">
            <v>515</v>
          </cell>
          <cell r="F9831">
            <v>100</v>
          </cell>
          <cell r="I9831">
            <v>0</v>
          </cell>
          <cell r="J9831">
            <v>0</v>
          </cell>
          <cell r="K9831">
            <v>0</v>
          </cell>
          <cell r="L9831">
            <v>0</v>
          </cell>
          <cell r="M9831">
            <v>100</v>
          </cell>
          <cell r="N9831">
            <v>1</v>
          </cell>
        </row>
        <row r="9832">
          <cell r="A9832" t="str">
            <v>5054145054411</v>
          </cell>
          <cell r="B9832">
            <v>505414</v>
          </cell>
          <cell r="C9832">
            <v>505441</v>
          </cell>
          <cell r="D9832">
            <v>1</v>
          </cell>
          <cell r="E9832">
            <v>515</v>
          </cell>
          <cell r="F9832">
            <v>100</v>
          </cell>
          <cell r="I9832">
            <v>0</v>
          </cell>
          <cell r="J9832">
            <v>0</v>
          </cell>
          <cell r="K9832">
            <v>0</v>
          </cell>
          <cell r="L9832">
            <v>0</v>
          </cell>
          <cell r="M9832">
            <v>100</v>
          </cell>
          <cell r="N9832">
            <v>1</v>
          </cell>
        </row>
        <row r="9833">
          <cell r="A9833" t="str">
            <v>5054145054431</v>
          </cell>
          <cell r="B9833">
            <v>505414</v>
          </cell>
          <cell r="C9833">
            <v>505443</v>
          </cell>
          <cell r="D9833">
            <v>1</v>
          </cell>
          <cell r="E9833">
            <v>515</v>
          </cell>
          <cell r="F9833">
            <v>100</v>
          </cell>
          <cell r="I9833">
            <v>0</v>
          </cell>
          <cell r="J9833">
            <v>0</v>
          </cell>
          <cell r="K9833">
            <v>0</v>
          </cell>
          <cell r="L9833">
            <v>0</v>
          </cell>
          <cell r="M9833">
            <v>100</v>
          </cell>
          <cell r="N9833">
            <v>1</v>
          </cell>
        </row>
        <row r="9834">
          <cell r="A9834" t="str">
            <v>5054155054431</v>
          </cell>
          <cell r="B9834">
            <v>505415</v>
          </cell>
          <cell r="C9834">
            <v>505443</v>
          </cell>
          <cell r="D9834">
            <v>1</v>
          </cell>
          <cell r="E9834">
            <v>515</v>
          </cell>
          <cell r="F9834">
            <v>100</v>
          </cell>
          <cell r="I9834">
            <v>0</v>
          </cell>
          <cell r="J9834">
            <v>0</v>
          </cell>
          <cell r="K9834">
            <v>0</v>
          </cell>
          <cell r="L9834">
            <v>0</v>
          </cell>
          <cell r="M9834">
            <v>100</v>
          </cell>
          <cell r="N9834">
            <v>1</v>
          </cell>
        </row>
        <row r="9835">
          <cell r="A9835" t="str">
            <v>5054175054181</v>
          </cell>
          <cell r="B9835">
            <v>505417</v>
          </cell>
          <cell r="C9835">
            <v>505418</v>
          </cell>
          <cell r="D9835">
            <v>1</v>
          </cell>
          <cell r="E9835">
            <v>530</v>
          </cell>
          <cell r="F9835">
            <v>66.7</v>
          </cell>
          <cell r="G9835">
            <v>1</v>
          </cell>
          <cell r="H9835">
            <v>33.299999999999997</v>
          </cell>
          <cell r="I9835">
            <v>0</v>
          </cell>
          <cell r="J9835">
            <v>0</v>
          </cell>
          <cell r="K9835">
            <v>0</v>
          </cell>
          <cell r="L9835">
            <v>0</v>
          </cell>
          <cell r="M9835">
            <v>100</v>
          </cell>
          <cell r="N9835">
            <v>1</v>
          </cell>
        </row>
        <row r="9836">
          <cell r="A9836" t="str">
            <v>5054185054191</v>
          </cell>
          <cell r="B9836">
            <v>505418</v>
          </cell>
          <cell r="C9836">
            <v>505419</v>
          </cell>
          <cell r="D9836">
            <v>1</v>
          </cell>
          <cell r="E9836">
            <v>530</v>
          </cell>
          <cell r="F9836">
            <v>66.7</v>
          </cell>
          <cell r="G9836">
            <v>1</v>
          </cell>
          <cell r="H9836">
            <v>33.299999999999997</v>
          </cell>
          <cell r="I9836">
            <v>0</v>
          </cell>
          <cell r="J9836">
            <v>0</v>
          </cell>
          <cell r="K9836">
            <v>0</v>
          </cell>
          <cell r="L9836">
            <v>0</v>
          </cell>
          <cell r="M9836">
            <v>100</v>
          </cell>
          <cell r="N9836">
            <v>1</v>
          </cell>
        </row>
        <row r="9837">
          <cell r="A9837" t="str">
            <v>5054225054241</v>
          </cell>
          <cell r="B9837">
            <v>505422</v>
          </cell>
          <cell r="C9837">
            <v>505424</v>
          </cell>
          <cell r="D9837">
            <v>1</v>
          </cell>
          <cell r="E9837">
            <v>515</v>
          </cell>
          <cell r="F9837">
            <v>100</v>
          </cell>
          <cell r="I9837">
            <v>0</v>
          </cell>
          <cell r="J9837">
            <v>0</v>
          </cell>
          <cell r="K9837">
            <v>0</v>
          </cell>
          <cell r="L9837">
            <v>0</v>
          </cell>
          <cell r="M9837">
            <v>100</v>
          </cell>
          <cell r="N9837">
            <v>1</v>
          </cell>
        </row>
        <row r="9838">
          <cell r="A9838" t="str">
            <v>5054225054261</v>
          </cell>
          <cell r="B9838">
            <v>505422</v>
          </cell>
          <cell r="C9838">
            <v>505426</v>
          </cell>
          <cell r="D9838">
            <v>1</v>
          </cell>
          <cell r="E9838">
            <v>515</v>
          </cell>
          <cell r="F9838">
            <v>100</v>
          </cell>
          <cell r="I9838">
            <v>0</v>
          </cell>
          <cell r="J9838">
            <v>0</v>
          </cell>
          <cell r="K9838">
            <v>0</v>
          </cell>
          <cell r="L9838">
            <v>0</v>
          </cell>
          <cell r="M9838">
            <v>100</v>
          </cell>
          <cell r="N9838">
            <v>1</v>
          </cell>
        </row>
        <row r="9839">
          <cell r="A9839" t="str">
            <v>5054285054321</v>
          </cell>
          <cell r="B9839">
            <v>505428</v>
          </cell>
          <cell r="C9839">
            <v>505432</v>
          </cell>
          <cell r="D9839">
            <v>1</v>
          </cell>
          <cell r="E9839">
            <v>515</v>
          </cell>
          <cell r="F9839">
            <v>100</v>
          </cell>
          <cell r="I9839">
            <v>0</v>
          </cell>
          <cell r="J9839">
            <v>0</v>
          </cell>
          <cell r="K9839">
            <v>0</v>
          </cell>
          <cell r="L9839">
            <v>0</v>
          </cell>
          <cell r="M9839">
            <v>100</v>
          </cell>
          <cell r="N9839">
            <v>1</v>
          </cell>
        </row>
        <row r="9840">
          <cell r="A9840" t="str">
            <v>5054285054441</v>
          </cell>
          <cell r="B9840">
            <v>505428</v>
          </cell>
          <cell r="C9840">
            <v>505444</v>
          </cell>
          <cell r="D9840">
            <v>1</v>
          </cell>
          <cell r="E9840">
            <v>515</v>
          </cell>
          <cell r="F9840">
            <v>100</v>
          </cell>
          <cell r="I9840">
            <v>0</v>
          </cell>
          <cell r="J9840">
            <v>0</v>
          </cell>
          <cell r="K9840">
            <v>0</v>
          </cell>
          <cell r="L9840">
            <v>0</v>
          </cell>
          <cell r="M9840">
            <v>100</v>
          </cell>
          <cell r="N9840">
            <v>1</v>
          </cell>
        </row>
        <row r="9841">
          <cell r="A9841" t="str">
            <v>5054285054451</v>
          </cell>
          <cell r="B9841">
            <v>505428</v>
          </cell>
          <cell r="C9841">
            <v>505445</v>
          </cell>
          <cell r="D9841">
            <v>1</v>
          </cell>
          <cell r="E9841">
            <v>515</v>
          </cell>
          <cell r="F9841">
            <v>100</v>
          </cell>
          <cell r="I9841">
            <v>0</v>
          </cell>
          <cell r="J9841">
            <v>0</v>
          </cell>
          <cell r="K9841">
            <v>0</v>
          </cell>
          <cell r="L9841">
            <v>0</v>
          </cell>
          <cell r="M9841">
            <v>100</v>
          </cell>
          <cell r="N9841">
            <v>1</v>
          </cell>
        </row>
        <row r="9842">
          <cell r="A9842" t="str">
            <v>5054295054441</v>
          </cell>
          <cell r="B9842">
            <v>505429</v>
          </cell>
          <cell r="C9842">
            <v>505444</v>
          </cell>
          <cell r="D9842">
            <v>1</v>
          </cell>
          <cell r="E9842">
            <v>515</v>
          </cell>
          <cell r="F9842">
            <v>100</v>
          </cell>
          <cell r="I9842">
            <v>0</v>
          </cell>
          <cell r="J9842">
            <v>0</v>
          </cell>
          <cell r="K9842">
            <v>0</v>
          </cell>
          <cell r="L9842">
            <v>0</v>
          </cell>
          <cell r="M9842">
            <v>100</v>
          </cell>
          <cell r="N9842">
            <v>1</v>
          </cell>
        </row>
        <row r="9843">
          <cell r="A9843" t="str">
            <v>5054305054441</v>
          </cell>
          <cell r="B9843">
            <v>505430</v>
          </cell>
          <cell r="C9843">
            <v>505444</v>
          </cell>
          <cell r="D9843">
            <v>1</v>
          </cell>
          <cell r="E9843">
            <v>515</v>
          </cell>
          <cell r="F9843">
            <v>100</v>
          </cell>
          <cell r="I9843">
            <v>0</v>
          </cell>
          <cell r="J9843">
            <v>0</v>
          </cell>
          <cell r="K9843">
            <v>0</v>
          </cell>
          <cell r="L9843">
            <v>0</v>
          </cell>
          <cell r="M9843">
            <v>100</v>
          </cell>
          <cell r="N9843">
            <v>1</v>
          </cell>
        </row>
        <row r="9844">
          <cell r="A9844" t="str">
            <v>5054305054451</v>
          </cell>
          <cell r="B9844">
            <v>505430</v>
          </cell>
          <cell r="C9844">
            <v>505445</v>
          </cell>
          <cell r="D9844">
            <v>1</v>
          </cell>
          <cell r="E9844">
            <v>515</v>
          </cell>
          <cell r="F9844">
            <v>100</v>
          </cell>
          <cell r="I9844">
            <v>0</v>
          </cell>
          <cell r="J9844">
            <v>0</v>
          </cell>
          <cell r="K9844">
            <v>0</v>
          </cell>
          <cell r="L9844">
            <v>0</v>
          </cell>
          <cell r="M9844">
            <v>100</v>
          </cell>
          <cell r="N9844">
            <v>1</v>
          </cell>
        </row>
        <row r="9845">
          <cell r="A9845" t="str">
            <v>5054315054451</v>
          </cell>
          <cell r="B9845">
            <v>505431</v>
          </cell>
          <cell r="C9845">
            <v>505445</v>
          </cell>
          <cell r="D9845">
            <v>1</v>
          </cell>
          <cell r="E9845">
            <v>515</v>
          </cell>
          <cell r="F9845">
            <v>100</v>
          </cell>
          <cell r="I9845">
            <v>0</v>
          </cell>
          <cell r="J9845">
            <v>0</v>
          </cell>
          <cell r="K9845">
            <v>0</v>
          </cell>
          <cell r="L9845">
            <v>0</v>
          </cell>
          <cell r="M9845">
            <v>100</v>
          </cell>
          <cell r="N9845">
            <v>1</v>
          </cell>
        </row>
        <row r="9846">
          <cell r="A9846" t="str">
            <v>5054355054461</v>
          </cell>
          <cell r="B9846">
            <v>505435</v>
          </cell>
          <cell r="C9846">
            <v>505446</v>
          </cell>
          <cell r="D9846">
            <v>1</v>
          </cell>
          <cell r="E9846">
            <v>515</v>
          </cell>
          <cell r="F9846">
            <v>100</v>
          </cell>
          <cell r="I9846">
            <v>0</v>
          </cell>
          <cell r="J9846">
            <v>0</v>
          </cell>
          <cell r="K9846">
            <v>0</v>
          </cell>
          <cell r="L9846">
            <v>0</v>
          </cell>
          <cell r="M9846">
            <v>100</v>
          </cell>
          <cell r="N9846">
            <v>1</v>
          </cell>
        </row>
        <row r="9847">
          <cell r="A9847" t="str">
            <v>5054365054461</v>
          </cell>
          <cell r="B9847">
            <v>505436</v>
          </cell>
          <cell r="C9847">
            <v>505446</v>
          </cell>
          <cell r="D9847">
            <v>1</v>
          </cell>
          <cell r="E9847">
            <v>515</v>
          </cell>
          <cell r="F9847">
            <v>100</v>
          </cell>
          <cell r="I9847">
            <v>0</v>
          </cell>
          <cell r="J9847">
            <v>0</v>
          </cell>
          <cell r="K9847">
            <v>0</v>
          </cell>
          <cell r="L9847">
            <v>0</v>
          </cell>
          <cell r="M9847">
            <v>100</v>
          </cell>
          <cell r="N9847">
            <v>1</v>
          </cell>
        </row>
        <row r="9848">
          <cell r="A9848" t="str">
            <v>5054365054471</v>
          </cell>
          <cell r="B9848">
            <v>505436</v>
          </cell>
          <cell r="C9848">
            <v>505447</v>
          </cell>
          <cell r="D9848">
            <v>1</v>
          </cell>
          <cell r="E9848">
            <v>515</v>
          </cell>
          <cell r="F9848">
            <v>100</v>
          </cell>
          <cell r="I9848">
            <v>0</v>
          </cell>
          <cell r="J9848">
            <v>0</v>
          </cell>
          <cell r="K9848">
            <v>0</v>
          </cell>
          <cell r="L9848">
            <v>0</v>
          </cell>
          <cell r="M9848">
            <v>100</v>
          </cell>
          <cell r="N9848">
            <v>1</v>
          </cell>
        </row>
        <row r="9849">
          <cell r="A9849" t="str">
            <v>5054365054531</v>
          </cell>
          <cell r="B9849">
            <v>505436</v>
          </cell>
          <cell r="C9849">
            <v>505453</v>
          </cell>
          <cell r="D9849">
            <v>1</v>
          </cell>
          <cell r="E9849">
            <v>515</v>
          </cell>
          <cell r="F9849">
            <v>100</v>
          </cell>
          <cell r="I9849">
            <v>0</v>
          </cell>
          <cell r="J9849">
            <v>0</v>
          </cell>
          <cell r="K9849">
            <v>0</v>
          </cell>
          <cell r="L9849">
            <v>0</v>
          </cell>
          <cell r="M9849">
            <v>100</v>
          </cell>
          <cell r="N9849">
            <v>1</v>
          </cell>
        </row>
        <row r="9850">
          <cell r="A9850" t="str">
            <v>5054375054471</v>
          </cell>
          <cell r="B9850">
            <v>505437</v>
          </cell>
          <cell r="C9850">
            <v>505447</v>
          </cell>
          <cell r="D9850">
            <v>1</v>
          </cell>
          <cell r="E9850">
            <v>515</v>
          </cell>
          <cell r="F9850">
            <v>100</v>
          </cell>
          <cell r="I9850">
            <v>0</v>
          </cell>
          <cell r="J9850">
            <v>0</v>
          </cell>
          <cell r="K9850">
            <v>0</v>
          </cell>
          <cell r="L9850">
            <v>0</v>
          </cell>
          <cell r="M9850">
            <v>100</v>
          </cell>
          <cell r="N9850">
            <v>1</v>
          </cell>
        </row>
        <row r="9851">
          <cell r="A9851" t="str">
            <v>5054385054461</v>
          </cell>
          <cell r="B9851">
            <v>505438</v>
          </cell>
          <cell r="C9851">
            <v>505446</v>
          </cell>
          <cell r="D9851">
            <v>1</v>
          </cell>
          <cell r="E9851">
            <v>515</v>
          </cell>
          <cell r="F9851">
            <v>100</v>
          </cell>
          <cell r="I9851">
            <v>0</v>
          </cell>
          <cell r="J9851">
            <v>0</v>
          </cell>
          <cell r="K9851">
            <v>0</v>
          </cell>
          <cell r="L9851">
            <v>0</v>
          </cell>
          <cell r="M9851">
            <v>100</v>
          </cell>
          <cell r="N9851">
            <v>1</v>
          </cell>
        </row>
        <row r="9852">
          <cell r="A9852" t="str">
            <v>5054385054471</v>
          </cell>
          <cell r="B9852">
            <v>505438</v>
          </cell>
          <cell r="C9852">
            <v>505447</v>
          </cell>
          <cell r="D9852">
            <v>1</v>
          </cell>
          <cell r="E9852">
            <v>515</v>
          </cell>
          <cell r="F9852">
            <v>100</v>
          </cell>
          <cell r="I9852">
            <v>0</v>
          </cell>
          <cell r="J9852">
            <v>0</v>
          </cell>
          <cell r="K9852">
            <v>0</v>
          </cell>
          <cell r="L9852">
            <v>0</v>
          </cell>
          <cell r="M9852">
            <v>100</v>
          </cell>
          <cell r="N9852">
            <v>1</v>
          </cell>
        </row>
        <row r="9853">
          <cell r="A9853" t="str">
            <v>5054385054531</v>
          </cell>
          <cell r="B9853">
            <v>505438</v>
          </cell>
          <cell r="C9853">
            <v>505453</v>
          </cell>
          <cell r="D9853">
            <v>1</v>
          </cell>
          <cell r="E9853">
            <v>515</v>
          </cell>
          <cell r="F9853">
            <v>100</v>
          </cell>
          <cell r="I9853">
            <v>0</v>
          </cell>
          <cell r="J9853">
            <v>0</v>
          </cell>
          <cell r="K9853">
            <v>0</v>
          </cell>
          <cell r="L9853">
            <v>0</v>
          </cell>
          <cell r="M9853">
            <v>100</v>
          </cell>
          <cell r="N9853">
            <v>1</v>
          </cell>
        </row>
        <row r="9854">
          <cell r="A9854" t="str">
            <v>5054395054531</v>
          </cell>
          <cell r="B9854">
            <v>505439</v>
          </cell>
          <cell r="C9854">
            <v>505453</v>
          </cell>
          <cell r="D9854">
            <v>1</v>
          </cell>
          <cell r="E9854">
            <v>515</v>
          </cell>
          <cell r="F9854">
            <v>100</v>
          </cell>
          <cell r="I9854">
            <v>0</v>
          </cell>
          <cell r="J9854">
            <v>0</v>
          </cell>
          <cell r="K9854">
            <v>0</v>
          </cell>
          <cell r="L9854">
            <v>0</v>
          </cell>
          <cell r="M9854">
            <v>100</v>
          </cell>
          <cell r="N9854">
            <v>1</v>
          </cell>
        </row>
        <row r="9855">
          <cell r="A9855" t="str">
            <v>5054485054521</v>
          </cell>
          <cell r="B9855">
            <v>505448</v>
          </cell>
          <cell r="C9855">
            <v>505452</v>
          </cell>
          <cell r="D9855">
            <v>1</v>
          </cell>
          <cell r="E9855">
            <v>515</v>
          </cell>
          <cell r="F9855">
            <v>100</v>
          </cell>
          <cell r="I9855">
            <v>0</v>
          </cell>
          <cell r="J9855">
            <v>0</v>
          </cell>
          <cell r="K9855">
            <v>0</v>
          </cell>
          <cell r="L9855">
            <v>0</v>
          </cell>
          <cell r="M9855">
            <v>100</v>
          </cell>
          <cell r="N9855">
            <v>1</v>
          </cell>
        </row>
        <row r="9856">
          <cell r="A9856" t="str">
            <v>5054485054541</v>
          </cell>
          <cell r="B9856">
            <v>505448</v>
          </cell>
          <cell r="C9856">
            <v>505454</v>
          </cell>
          <cell r="D9856">
            <v>1</v>
          </cell>
          <cell r="E9856">
            <v>515</v>
          </cell>
          <cell r="F9856">
            <v>100</v>
          </cell>
          <cell r="I9856">
            <v>0</v>
          </cell>
          <cell r="J9856">
            <v>0</v>
          </cell>
          <cell r="K9856">
            <v>0</v>
          </cell>
          <cell r="L9856">
            <v>0</v>
          </cell>
          <cell r="M9856">
            <v>100</v>
          </cell>
          <cell r="N9856">
            <v>1</v>
          </cell>
        </row>
        <row r="9857">
          <cell r="A9857" t="str">
            <v>5054485054551</v>
          </cell>
          <cell r="B9857">
            <v>505448</v>
          </cell>
          <cell r="C9857">
            <v>505455</v>
          </cell>
          <cell r="D9857">
            <v>1</v>
          </cell>
          <cell r="E9857">
            <v>515</v>
          </cell>
          <cell r="F9857">
            <v>100</v>
          </cell>
          <cell r="I9857">
            <v>0</v>
          </cell>
          <cell r="J9857">
            <v>0</v>
          </cell>
          <cell r="K9857">
            <v>0</v>
          </cell>
          <cell r="L9857">
            <v>0</v>
          </cell>
          <cell r="M9857">
            <v>100</v>
          </cell>
          <cell r="N9857">
            <v>1</v>
          </cell>
        </row>
        <row r="9858">
          <cell r="A9858" t="str">
            <v>5054485054561</v>
          </cell>
          <cell r="B9858">
            <v>505448</v>
          </cell>
          <cell r="C9858">
            <v>505456</v>
          </cell>
          <cell r="D9858">
            <v>1</v>
          </cell>
          <cell r="E9858">
            <v>515</v>
          </cell>
          <cell r="F9858">
            <v>100</v>
          </cell>
          <cell r="I9858">
            <v>0</v>
          </cell>
          <cell r="J9858">
            <v>0</v>
          </cell>
          <cell r="K9858">
            <v>0</v>
          </cell>
          <cell r="L9858">
            <v>0</v>
          </cell>
          <cell r="M9858">
            <v>100</v>
          </cell>
          <cell r="N9858">
            <v>1</v>
          </cell>
        </row>
        <row r="9859">
          <cell r="A9859" t="str">
            <v>5054495054551</v>
          </cell>
          <cell r="B9859">
            <v>505449</v>
          </cell>
          <cell r="C9859">
            <v>505455</v>
          </cell>
          <cell r="D9859">
            <v>1</v>
          </cell>
          <cell r="E9859">
            <v>515</v>
          </cell>
          <cell r="F9859">
            <v>100</v>
          </cell>
          <cell r="I9859">
            <v>0</v>
          </cell>
          <cell r="J9859">
            <v>0</v>
          </cell>
          <cell r="K9859">
            <v>0</v>
          </cell>
          <cell r="L9859">
            <v>0</v>
          </cell>
          <cell r="M9859">
            <v>100</v>
          </cell>
          <cell r="N9859">
            <v>1</v>
          </cell>
        </row>
        <row r="9860">
          <cell r="A9860" t="str">
            <v>5054505054551</v>
          </cell>
          <cell r="B9860">
            <v>505450</v>
          </cell>
          <cell r="C9860">
            <v>505455</v>
          </cell>
          <cell r="D9860">
            <v>1</v>
          </cell>
          <cell r="E9860">
            <v>515</v>
          </cell>
          <cell r="F9860">
            <v>100</v>
          </cell>
          <cell r="I9860">
            <v>0</v>
          </cell>
          <cell r="J9860">
            <v>0</v>
          </cell>
          <cell r="K9860">
            <v>0</v>
          </cell>
          <cell r="L9860">
            <v>0</v>
          </cell>
          <cell r="M9860">
            <v>100</v>
          </cell>
          <cell r="N9860">
            <v>1</v>
          </cell>
        </row>
        <row r="9861">
          <cell r="A9861" t="str">
            <v>5054505054561</v>
          </cell>
          <cell r="B9861">
            <v>505450</v>
          </cell>
          <cell r="C9861">
            <v>505456</v>
          </cell>
          <cell r="D9861">
            <v>1</v>
          </cell>
          <cell r="E9861">
            <v>515</v>
          </cell>
          <cell r="F9861">
            <v>100</v>
          </cell>
          <cell r="I9861">
            <v>0</v>
          </cell>
          <cell r="J9861">
            <v>0</v>
          </cell>
          <cell r="K9861">
            <v>0</v>
          </cell>
          <cell r="L9861">
            <v>0</v>
          </cell>
          <cell r="M9861">
            <v>100</v>
          </cell>
          <cell r="N9861">
            <v>1</v>
          </cell>
        </row>
        <row r="9862">
          <cell r="A9862" t="str">
            <v>5054515054561</v>
          </cell>
          <cell r="B9862">
            <v>505451</v>
          </cell>
          <cell r="C9862">
            <v>505456</v>
          </cell>
          <cell r="D9862">
            <v>1</v>
          </cell>
          <cell r="E9862">
            <v>515</v>
          </cell>
          <cell r="F9862">
            <v>100</v>
          </cell>
          <cell r="I9862">
            <v>0</v>
          </cell>
          <cell r="J9862">
            <v>0</v>
          </cell>
          <cell r="K9862">
            <v>0</v>
          </cell>
          <cell r="L9862">
            <v>0</v>
          </cell>
          <cell r="M9862">
            <v>100</v>
          </cell>
          <cell r="N9862">
            <v>1</v>
          </cell>
        </row>
        <row r="9863">
          <cell r="A9863" t="str">
            <v>5054605054621</v>
          </cell>
          <cell r="B9863">
            <v>505460</v>
          </cell>
          <cell r="C9863">
            <v>505462</v>
          </cell>
          <cell r="D9863">
            <v>1</v>
          </cell>
          <cell r="E9863">
            <v>515</v>
          </cell>
          <cell r="F9863">
            <v>100</v>
          </cell>
          <cell r="I9863">
            <v>0</v>
          </cell>
          <cell r="J9863">
            <v>0</v>
          </cell>
          <cell r="K9863">
            <v>0</v>
          </cell>
          <cell r="L9863">
            <v>0</v>
          </cell>
          <cell r="M9863">
            <v>100</v>
          </cell>
          <cell r="N9863">
            <v>1</v>
          </cell>
        </row>
        <row r="9864">
          <cell r="A9864" t="str">
            <v>5054605054641</v>
          </cell>
          <cell r="B9864">
            <v>505460</v>
          </cell>
          <cell r="C9864">
            <v>505464</v>
          </cell>
          <cell r="D9864">
            <v>1</v>
          </cell>
          <cell r="E9864">
            <v>515</v>
          </cell>
          <cell r="F9864">
            <v>100</v>
          </cell>
          <cell r="I9864">
            <v>0</v>
          </cell>
          <cell r="J9864">
            <v>0</v>
          </cell>
          <cell r="K9864">
            <v>0</v>
          </cell>
          <cell r="L9864">
            <v>0</v>
          </cell>
          <cell r="M9864">
            <v>100</v>
          </cell>
          <cell r="N9864">
            <v>1</v>
          </cell>
        </row>
        <row r="9865">
          <cell r="A9865" t="str">
            <v>5054605054661</v>
          </cell>
          <cell r="B9865">
            <v>505460</v>
          </cell>
          <cell r="C9865">
            <v>505466</v>
          </cell>
          <cell r="D9865">
            <v>1</v>
          </cell>
          <cell r="E9865">
            <v>515</v>
          </cell>
          <cell r="F9865">
            <v>100</v>
          </cell>
          <cell r="I9865">
            <v>0</v>
          </cell>
          <cell r="J9865">
            <v>0</v>
          </cell>
          <cell r="K9865">
            <v>0</v>
          </cell>
          <cell r="L9865">
            <v>0</v>
          </cell>
          <cell r="M9865">
            <v>100</v>
          </cell>
          <cell r="N9865">
            <v>1</v>
          </cell>
        </row>
        <row r="9866">
          <cell r="A9866" t="str">
            <v>5054605054681</v>
          </cell>
          <cell r="B9866">
            <v>505460</v>
          </cell>
          <cell r="C9866">
            <v>505468</v>
          </cell>
          <cell r="D9866">
            <v>1</v>
          </cell>
          <cell r="E9866">
            <v>515</v>
          </cell>
          <cell r="F9866">
            <v>100</v>
          </cell>
          <cell r="I9866">
            <v>0</v>
          </cell>
          <cell r="J9866">
            <v>0</v>
          </cell>
          <cell r="K9866">
            <v>0</v>
          </cell>
          <cell r="L9866">
            <v>0</v>
          </cell>
          <cell r="M9866">
            <v>100</v>
          </cell>
          <cell r="N9866">
            <v>1</v>
          </cell>
        </row>
        <row r="9867">
          <cell r="A9867" t="str">
            <v>5054605054701</v>
          </cell>
          <cell r="B9867">
            <v>505460</v>
          </cell>
          <cell r="C9867">
            <v>505470</v>
          </cell>
          <cell r="D9867">
            <v>1</v>
          </cell>
          <cell r="E9867">
            <v>515</v>
          </cell>
          <cell r="F9867">
            <v>100</v>
          </cell>
          <cell r="I9867">
            <v>0</v>
          </cell>
          <cell r="J9867">
            <v>0</v>
          </cell>
          <cell r="K9867">
            <v>0</v>
          </cell>
          <cell r="L9867">
            <v>0</v>
          </cell>
          <cell r="M9867">
            <v>100</v>
          </cell>
          <cell r="N9867">
            <v>1</v>
          </cell>
        </row>
        <row r="9868">
          <cell r="A9868" t="str">
            <v>5054725054741</v>
          </cell>
          <cell r="B9868">
            <v>505472</v>
          </cell>
          <cell r="C9868">
            <v>505474</v>
          </cell>
          <cell r="D9868">
            <v>1</v>
          </cell>
          <cell r="E9868">
            <v>515</v>
          </cell>
          <cell r="F9868">
            <v>100</v>
          </cell>
          <cell r="I9868">
            <v>0</v>
          </cell>
          <cell r="J9868">
            <v>0</v>
          </cell>
          <cell r="K9868">
            <v>0</v>
          </cell>
          <cell r="L9868">
            <v>0</v>
          </cell>
          <cell r="M9868">
            <v>100</v>
          </cell>
          <cell r="N9868">
            <v>1</v>
          </cell>
        </row>
        <row r="9869">
          <cell r="A9869" t="str">
            <v>5054725054742</v>
          </cell>
          <cell r="B9869">
            <v>505472</v>
          </cell>
          <cell r="C9869">
            <v>505474</v>
          </cell>
          <cell r="D9869">
            <v>2</v>
          </cell>
          <cell r="E9869">
            <v>515</v>
          </cell>
          <cell r="F9869">
            <v>100</v>
          </cell>
          <cell r="I9869">
            <v>0</v>
          </cell>
          <cell r="J9869">
            <v>0</v>
          </cell>
          <cell r="K9869">
            <v>0</v>
          </cell>
          <cell r="L9869">
            <v>0</v>
          </cell>
          <cell r="M9869">
            <v>100</v>
          </cell>
          <cell r="N9869">
            <v>1</v>
          </cell>
        </row>
        <row r="9870">
          <cell r="A9870" t="str">
            <v>5054725054761</v>
          </cell>
          <cell r="B9870">
            <v>505472</v>
          </cell>
          <cell r="C9870">
            <v>505476</v>
          </cell>
          <cell r="D9870">
            <v>1</v>
          </cell>
          <cell r="E9870">
            <v>515</v>
          </cell>
          <cell r="F9870">
            <v>100</v>
          </cell>
          <cell r="I9870">
            <v>0</v>
          </cell>
          <cell r="J9870">
            <v>0</v>
          </cell>
          <cell r="K9870">
            <v>0</v>
          </cell>
          <cell r="L9870">
            <v>0</v>
          </cell>
          <cell r="M9870">
            <v>100</v>
          </cell>
          <cell r="N9870">
            <v>1</v>
          </cell>
        </row>
        <row r="9871">
          <cell r="A9871" t="str">
            <v>5054725054781</v>
          </cell>
          <cell r="B9871">
            <v>505472</v>
          </cell>
          <cell r="C9871">
            <v>505478</v>
          </cell>
          <cell r="D9871">
            <v>1</v>
          </cell>
          <cell r="E9871">
            <v>515</v>
          </cell>
          <cell r="F9871">
            <v>100</v>
          </cell>
          <cell r="I9871">
            <v>0</v>
          </cell>
          <cell r="J9871">
            <v>0</v>
          </cell>
          <cell r="K9871">
            <v>0</v>
          </cell>
          <cell r="L9871">
            <v>0</v>
          </cell>
          <cell r="M9871">
            <v>100</v>
          </cell>
          <cell r="N9871">
            <v>1</v>
          </cell>
        </row>
        <row r="9872">
          <cell r="A9872" t="str">
            <v>5054805054821</v>
          </cell>
          <cell r="B9872">
            <v>505480</v>
          </cell>
          <cell r="C9872">
            <v>505482</v>
          </cell>
          <cell r="D9872">
            <v>1</v>
          </cell>
          <cell r="E9872">
            <v>515</v>
          </cell>
          <cell r="F9872">
            <v>100</v>
          </cell>
          <cell r="I9872">
            <v>0</v>
          </cell>
          <cell r="J9872">
            <v>0</v>
          </cell>
          <cell r="K9872">
            <v>0</v>
          </cell>
          <cell r="L9872">
            <v>0</v>
          </cell>
          <cell r="M9872">
            <v>100</v>
          </cell>
          <cell r="N9872">
            <v>1</v>
          </cell>
        </row>
        <row r="9873">
          <cell r="A9873" t="str">
            <v>5054805054841</v>
          </cell>
          <cell r="B9873">
            <v>505480</v>
          </cell>
          <cell r="C9873">
            <v>505484</v>
          </cell>
          <cell r="D9873">
            <v>1</v>
          </cell>
          <cell r="E9873">
            <v>515</v>
          </cell>
          <cell r="F9873">
            <v>100</v>
          </cell>
          <cell r="I9873">
            <v>0</v>
          </cell>
          <cell r="J9873">
            <v>0</v>
          </cell>
          <cell r="K9873">
            <v>0</v>
          </cell>
          <cell r="L9873">
            <v>0</v>
          </cell>
          <cell r="M9873">
            <v>100</v>
          </cell>
          <cell r="N9873">
            <v>1</v>
          </cell>
        </row>
        <row r="9874">
          <cell r="A9874" t="str">
            <v>5054875055031</v>
          </cell>
          <cell r="B9874">
            <v>505487</v>
          </cell>
          <cell r="C9874">
            <v>505503</v>
          </cell>
          <cell r="D9874">
            <v>1</v>
          </cell>
          <cell r="E9874">
            <v>515</v>
          </cell>
          <cell r="F9874">
            <v>100</v>
          </cell>
          <cell r="I9874">
            <v>0</v>
          </cell>
          <cell r="J9874">
            <v>0</v>
          </cell>
          <cell r="K9874">
            <v>0</v>
          </cell>
          <cell r="L9874">
            <v>0</v>
          </cell>
          <cell r="M9874">
            <v>100</v>
          </cell>
          <cell r="N9874">
            <v>1</v>
          </cell>
        </row>
        <row r="9875">
          <cell r="A9875" t="str">
            <v>5054885055031</v>
          </cell>
          <cell r="B9875">
            <v>505488</v>
          </cell>
          <cell r="C9875">
            <v>505503</v>
          </cell>
          <cell r="D9875">
            <v>1</v>
          </cell>
          <cell r="E9875">
            <v>515</v>
          </cell>
          <cell r="F9875">
            <v>100</v>
          </cell>
          <cell r="I9875">
            <v>0</v>
          </cell>
          <cell r="J9875">
            <v>0</v>
          </cell>
          <cell r="K9875">
            <v>0</v>
          </cell>
          <cell r="L9875">
            <v>0</v>
          </cell>
          <cell r="M9875">
            <v>100</v>
          </cell>
          <cell r="N9875">
            <v>1</v>
          </cell>
        </row>
        <row r="9876">
          <cell r="A9876" t="str">
            <v>5054885055051</v>
          </cell>
          <cell r="B9876">
            <v>505488</v>
          </cell>
          <cell r="C9876">
            <v>505505</v>
          </cell>
          <cell r="D9876">
            <v>1</v>
          </cell>
          <cell r="E9876">
            <v>515</v>
          </cell>
          <cell r="F9876">
            <v>100</v>
          </cell>
          <cell r="I9876">
            <v>0</v>
          </cell>
          <cell r="J9876">
            <v>0</v>
          </cell>
          <cell r="K9876">
            <v>0</v>
          </cell>
          <cell r="L9876">
            <v>0</v>
          </cell>
          <cell r="M9876">
            <v>100</v>
          </cell>
          <cell r="N9876">
            <v>1</v>
          </cell>
        </row>
        <row r="9877">
          <cell r="A9877" t="str">
            <v>5054895055051</v>
          </cell>
          <cell r="B9877">
            <v>505489</v>
          </cell>
          <cell r="C9877">
            <v>505505</v>
          </cell>
          <cell r="D9877">
            <v>1</v>
          </cell>
          <cell r="E9877">
            <v>515</v>
          </cell>
          <cell r="F9877">
            <v>100</v>
          </cell>
          <cell r="I9877">
            <v>0</v>
          </cell>
          <cell r="J9877">
            <v>0</v>
          </cell>
          <cell r="K9877">
            <v>0</v>
          </cell>
          <cell r="L9877">
            <v>0</v>
          </cell>
          <cell r="M9877">
            <v>100</v>
          </cell>
          <cell r="N9877">
            <v>1</v>
          </cell>
        </row>
        <row r="9878">
          <cell r="A9878" t="str">
            <v>5054905055031</v>
          </cell>
          <cell r="B9878">
            <v>505490</v>
          </cell>
          <cell r="C9878">
            <v>505503</v>
          </cell>
          <cell r="D9878">
            <v>1</v>
          </cell>
          <cell r="E9878">
            <v>515</v>
          </cell>
          <cell r="F9878">
            <v>100</v>
          </cell>
          <cell r="I9878">
            <v>0</v>
          </cell>
          <cell r="J9878">
            <v>0</v>
          </cell>
          <cell r="K9878">
            <v>0</v>
          </cell>
          <cell r="L9878">
            <v>0</v>
          </cell>
          <cell r="M9878">
            <v>100</v>
          </cell>
          <cell r="N9878">
            <v>1</v>
          </cell>
        </row>
        <row r="9879">
          <cell r="A9879" t="str">
            <v>5054905055051</v>
          </cell>
          <cell r="B9879">
            <v>505490</v>
          </cell>
          <cell r="C9879">
            <v>505505</v>
          </cell>
          <cell r="D9879">
            <v>1</v>
          </cell>
          <cell r="E9879">
            <v>515</v>
          </cell>
          <cell r="F9879">
            <v>100</v>
          </cell>
          <cell r="I9879">
            <v>0</v>
          </cell>
          <cell r="J9879">
            <v>0</v>
          </cell>
          <cell r="K9879">
            <v>0</v>
          </cell>
          <cell r="L9879">
            <v>0</v>
          </cell>
          <cell r="M9879">
            <v>100</v>
          </cell>
          <cell r="N9879">
            <v>1</v>
          </cell>
        </row>
        <row r="9880">
          <cell r="A9880" t="str">
            <v>5054915055071</v>
          </cell>
          <cell r="B9880">
            <v>505491</v>
          </cell>
          <cell r="C9880">
            <v>505507</v>
          </cell>
          <cell r="D9880">
            <v>1</v>
          </cell>
          <cell r="E9880">
            <v>515</v>
          </cell>
          <cell r="F9880">
            <v>100</v>
          </cell>
          <cell r="I9880">
            <v>0</v>
          </cell>
          <cell r="J9880">
            <v>0</v>
          </cell>
          <cell r="K9880">
            <v>0</v>
          </cell>
          <cell r="L9880">
            <v>0</v>
          </cell>
          <cell r="M9880">
            <v>100</v>
          </cell>
          <cell r="N9880">
            <v>1</v>
          </cell>
        </row>
        <row r="9881">
          <cell r="A9881" t="str">
            <v>5054925055071</v>
          </cell>
          <cell r="B9881">
            <v>505492</v>
          </cell>
          <cell r="C9881">
            <v>505507</v>
          </cell>
          <cell r="D9881">
            <v>1</v>
          </cell>
          <cell r="E9881">
            <v>515</v>
          </cell>
          <cell r="F9881">
            <v>100</v>
          </cell>
          <cell r="I9881">
            <v>0</v>
          </cell>
          <cell r="J9881">
            <v>0</v>
          </cell>
          <cell r="K9881">
            <v>0</v>
          </cell>
          <cell r="L9881">
            <v>0</v>
          </cell>
          <cell r="M9881">
            <v>100</v>
          </cell>
          <cell r="N9881">
            <v>1</v>
          </cell>
        </row>
        <row r="9882">
          <cell r="A9882" t="str">
            <v>5054925055091</v>
          </cell>
          <cell r="B9882">
            <v>505492</v>
          </cell>
          <cell r="C9882">
            <v>505509</v>
          </cell>
          <cell r="D9882">
            <v>1</v>
          </cell>
          <cell r="E9882">
            <v>515</v>
          </cell>
          <cell r="F9882">
            <v>100</v>
          </cell>
          <cell r="I9882">
            <v>0</v>
          </cell>
          <cell r="J9882">
            <v>0</v>
          </cell>
          <cell r="K9882">
            <v>0</v>
          </cell>
          <cell r="L9882">
            <v>0</v>
          </cell>
          <cell r="M9882">
            <v>100</v>
          </cell>
          <cell r="N9882">
            <v>1</v>
          </cell>
        </row>
        <row r="9883">
          <cell r="A9883" t="str">
            <v>5054925055111</v>
          </cell>
          <cell r="B9883">
            <v>505492</v>
          </cell>
          <cell r="C9883">
            <v>505511</v>
          </cell>
          <cell r="D9883">
            <v>1</v>
          </cell>
          <cell r="E9883">
            <v>515</v>
          </cell>
          <cell r="F9883">
            <v>100</v>
          </cell>
          <cell r="I9883">
            <v>0</v>
          </cell>
          <cell r="J9883">
            <v>0</v>
          </cell>
          <cell r="K9883">
            <v>0</v>
          </cell>
          <cell r="L9883">
            <v>0</v>
          </cell>
          <cell r="M9883">
            <v>100</v>
          </cell>
          <cell r="N9883">
            <v>1</v>
          </cell>
        </row>
        <row r="9884">
          <cell r="A9884" t="str">
            <v>5054935055091</v>
          </cell>
          <cell r="B9884">
            <v>505493</v>
          </cell>
          <cell r="C9884">
            <v>505509</v>
          </cell>
          <cell r="D9884">
            <v>1</v>
          </cell>
          <cell r="E9884">
            <v>515</v>
          </cell>
          <cell r="F9884">
            <v>100</v>
          </cell>
          <cell r="I9884">
            <v>0</v>
          </cell>
          <cell r="J9884">
            <v>0</v>
          </cell>
          <cell r="K9884">
            <v>0</v>
          </cell>
          <cell r="L9884">
            <v>0</v>
          </cell>
          <cell r="M9884">
            <v>100</v>
          </cell>
          <cell r="N9884">
            <v>1</v>
          </cell>
        </row>
        <row r="9885">
          <cell r="A9885" t="str">
            <v>5054945055071</v>
          </cell>
          <cell r="B9885">
            <v>505494</v>
          </cell>
          <cell r="C9885">
            <v>505507</v>
          </cell>
          <cell r="D9885">
            <v>1</v>
          </cell>
          <cell r="E9885">
            <v>515</v>
          </cell>
          <cell r="F9885">
            <v>100</v>
          </cell>
          <cell r="I9885">
            <v>0</v>
          </cell>
          <cell r="J9885">
            <v>0</v>
          </cell>
          <cell r="K9885">
            <v>0</v>
          </cell>
          <cell r="L9885">
            <v>0</v>
          </cell>
          <cell r="M9885">
            <v>100</v>
          </cell>
          <cell r="N9885">
            <v>1</v>
          </cell>
        </row>
        <row r="9886">
          <cell r="A9886" t="str">
            <v>5054945055091</v>
          </cell>
          <cell r="B9886">
            <v>505494</v>
          </cell>
          <cell r="C9886">
            <v>505509</v>
          </cell>
          <cell r="D9886">
            <v>1</v>
          </cell>
          <cell r="E9886">
            <v>515</v>
          </cell>
          <cell r="F9886">
            <v>100</v>
          </cell>
          <cell r="I9886">
            <v>0</v>
          </cell>
          <cell r="J9886">
            <v>0</v>
          </cell>
          <cell r="K9886">
            <v>0</v>
          </cell>
          <cell r="L9886">
            <v>0</v>
          </cell>
          <cell r="M9886">
            <v>100</v>
          </cell>
          <cell r="N9886">
            <v>1</v>
          </cell>
        </row>
        <row r="9887">
          <cell r="A9887" t="str">
            <v>5054945055111</v>
          </cell>
          <cell r="B9887">
            <v>505494</v>
          </cell>
          <cell r="C9887">
            <v>505511</v>
          </cell>
          <cell r="D9887">
            <v>1</v>
          </cell>
          <cell r="E9887">
            <v>515</v>
          </cell>
          <cell r="F9887">
            <v>100</v>
          </cell>
          <cell r="I9887">
            <v>0</v>
          </cell>
          <cell r="J9887">
            <v>0</v>
          </cell>
          <cell r="K9887">
            <v>0</v>
          </cell>
          <cell r="L9887">
            <v>0</v>
          </cell>
          <cell r="M9887">
            <v>100</v>
          </cell>
          <cell r="N9887">
            <v>1</v>
          </cell>
        </row>
        <row r="9888">
          <cell r="A9888" t="str">
            <v>5054955055111</v>
          </cell>
          <cell r="B9888">
            <v>505495</v>
          </cell>
          <cell r="C9888">
            <v>505511</v>
          </cell>
          <cell r="D9888">
            <v>1</v>
          </cell>
          <cell r="E9888">
            <v>515</v>
          </cell>
          <cell r="F9888">
            <v>100</v>
          </cell>
          <cell r="I9888">
            <v>0</v>
          </cell>
          <cell r="J9888">
            <v>0</v>
          </cell>
          <cell r="K9888">
            <v>0</v>
          </cell>
          <cell r="L9888">
            <v>0</v>
          </cell>
          <cell r="M9888">
            <v>100</v>
          </cell>
          <cell r="N9888">
            <v>1</v>
          </cell>
        </row>
        <row r="9889">
          <cell r="A9889" t="str">
            <v>5054965055131</v>
          </cell>
          <cell r="B9889">
            <v>505496</v>
          </cell>
          <cell r="C9889">
            <v>505513</v>
          </cell>
          <cell r="D9889">
            <v>1</v>
          </cell>
          <cell r="E9889">
            <v>515</v>
          </cell>
          <cell r="F9889">
            <v>100</v>
          </cell>
          <cell r="I9889">
            <v>0</v>
          </cell>
          <cell r="J9889">
            <v>0</v>
          </cell>
          <cell r="K9889">
            <v>0</v>
          </cell>
          <cell r="L9889">
            <v>0</v>
          </cell>
          <cell r="M9889">
            <v>100</v>
          </cell>
          <cell r="N9889">
            <v>1</v>
          </cell>
        </row>
        <row r="9890">
          <cell r="A9890" t="str">
            <v>5054965055151</v>
          </cell>
          <cell r="B9890">
            <v>505496</v>
          </cell>
          <cell r="C9890">
            <v>505515</v>
          </cell>
          <cell r="D9890">
            <v>1</v>
          </cell>
          <cell r="E9890">
            <v>515</v>
          </cell>
          <cell r="F9890">
            <v>100</v>
          </cell>
          <cell r="I9890">
            <v>0</v>
          </cell>
          <cell r="J9890">
            <v>0</v>
          </cell>
          <cell r="K9890">
            <v>0</v>
          </cell>
          <cell r="L9890">
            <v>0</v>
          </cell>
          <cell r="M9890">
            <v>100</v>
          </cell>
          <cell r="N9890">
            <v>1</v>
          </cell>
        </row>
        <row r="9891">
          <cell r="A9891" t="str">
            <v>5054975055131</v>
          </cell>
          <cell r="B9891">
            <v>505497</v>
          </cell>
          <cell r="C9891">
            <v>505513</v>
          </cell>
          <cell r="D9891">
            <v>1</v>
          </cell>
          <cell r="E9891">
            <v>515</v>
          </cell>
          <cell r="F9891">
            <v>100</v>
          </cell>
          <cell r="I9891">
            <v>0</v>
          </cell>
          <cell r="J9891">
            <v>0</v>
          </cell>
          <cell r="K9891">
            <v>0</v>
          </cell>
          <cell r="L9891">
            <v>0</v>
          </cell>
          <cell r="M9891">
            <v>100</v>
          </cell>
          <cell r="N9891">
            <v>1</v>
          </cell>
        </row>
        <row r="9892">
          <cell r="A9892" t="str">
            <v>5054985055001</v>
          </cell>
          <cell r="B9892">
            <v>505498</v>
          </cell>
          <cell r="C9892">
            <v>505500</v>
          </cell>
          <cell r="D9892">
            <v>1</v>
          </cell>
          <cell r="E9892">
            <v>515</v>
          </cell>
          <cell r="F9892">
            <v>100</v>
          </cell>
          <cell r="I9892">
            <v>0</v>
          </cell>
          <cell r="J9892">
            <v>0</v>
          </cell>
          <cell r="K9892">
            <v>0</v>
          </cell>
          <cell r="L9892">
            <v>0</v>
          </cell>
          <cell r="M9892">
            <v>100</v>
          </cell>
          <cell r="N9892">
            <v>1</v>
          </cell>
        </row>
        <row r="9893">
          <cell r="A9893" t="str">
            <v>5054995055151</v>
          </cell>
          <cell r="B9893">
            <v>505499</v>
          </cell>
          <cell r="C9893">
            <v>505515</v>
          </cell>
          <cell r="D9893">
            <v>1</v>
          </cell>
          <cell r="E9893">
            <v>515</v>
          </cell>
          <cell r="F9893">
            <v>100</v>
          </cell>
          <cell r="I9893">
            <v>0</v>
          </cell>
          <cell r="J9893">
            <v>0</v>
          </cell>
          <cell r="K9893">
            <v>0</v>
          </cell>
          <cell r="L9893">
            <v>0</v>
          </cell>
          <cell r="M9893">
            <v>100</v>
          </cell>
          <cell r="N9893">
            <v>1</v>
          </cell>
        </row>
        <row r="9894">
          <cell r="A9894" t="str">
            <v>5055015055131</v>
          </cell>
          <cell r="B9894">
            <v>505501</v>
          </cell>
          <cell r="C9894">
            <v>505513</v>
          </cell>
          <cell r="D9894">
            <v>1</v>
          </cell>
          <cell r="E9894">
            <v>515</v>
          </cell>
          <cell r="F9894">
            <v>100</v>
          </cell>
          <cell r="I9894">
            <v>0</v>
          </cell>
          <cell r="J9894">
            <v>0</v>
          </cell>
          <cell r="K9894">
            <v>0</v>
          </cell>
          <cell r="L9894">
            <v>0</v>
          </cell>
          <cell r="M9894">
            <v>100</v>
          </cell>
          <cell r="N9894">
            <v>1</v>
          </cell>
        </row>
        <row r="9895">
          <cell r="A9895" t="str">
            <v>5055015055151</v>
          </cell>
          <cell r="B9895">
            <v>505501</v>
          </cell>
          <cell r="C9895">
            <v>505515</v>
          </cell>
          <cell r="D9895">
            <v>1</v>
          </cell>
          <cell r="E9895">
            <v>515</v>
          </cell>
          <cell r="F9895">
            <v>100</v>
          </cell>
          <cell r="I9895">
            <v>0</v>
          </cell>
          <cell r="J9895">
            <v>0</v>
          </cell>
          <cell r="K9895">
            <v>0</v>
          </cell>
          <cell r="L9895">
            <v>0</v>
          </cell>
          <cell r="M9895">
            <v>100</v>
          </cell>
          <cell r="N9895">
            <v>1</v>
          </cell>
        </row>
        <row r="9896">
          <cell r="A9896" t="str">
            <v>5055025055041</v>
          </cell>
          <cell r="B9896">
            <v>505502</v>
          </cell>
          <cell r="C9896">
            <v>505504</v>
          </cell>
          <cell r="D9896">
            <v>1</v>
          </cell>
          <cell r="E9896">
            <v>515</v>
          </cell>
          <cell r="F9896">
            <v>100</v>
          </cell>
          <cell r="I9896">
            <v>0</v>
          </cell>
          <cell r="J9896">
            <v>0</v>
          </cell>
          <cell r="K9896">
            <v>0</v>
          </cell>
          <cell r="L9896">
            <v>0</v>
          </cell>
          <cell r="M9896">
            <v>100</v>
          </cell>
          <cell r="N9896">
            <v>1</v>
          </cell>
        </row>
        <row r="9897">
          <cell r="A9897" t="str">
            <v>5055025055061</v>
          </cell>
          <cell r="B9897">
            <v>505502</v>
          </cell>
          <cell r="C9897">
            <v>505506</v>
          </cell>
          <cell r="D9897">
            <v>1</v>
          </cell>
          <cell r="E9897">
            <v>515</v>
          </cell>
          <cell r="F9897">
            <v>100</v>
          </cell>
          <cell r="I9897">
            <v>0</v>
          </cell>
          <cell r="J9897">
            <v>0</v>
          </cell>
          <cell r="K9897">
            <v>0</v>
          </cell>
          <cell r="L9897">
            <v>0</v>
          </cell>
          <cell r="M9897">
            <v>100</v>
          </cell>
          <cell r="N9897">
            <v>1</v>
          </cell>
        </row>
        <row r="9898">
          <cell r="A9898" t="str">
            <v>5055085055101</v>
          </cell>
          <cell r="B9898">
            <v>505508</v>
          </cell>
          <cell r="C9898">
            <v>505510</v>
          </cell>
          <cell r="D9898">
            <v>1</v>
          </cell>
          <cell r="E9898">
            <v>515</v>
          </cell>
          <cell r="F9898">
            <v>100</v>
          </cell>
          <cell r="I9898">
            <v>0</v>
          </cell>
          <cell r="J9898">
            <v>0</v>
          </cell>
          <cell r="K9898">
            <v>0</v>
          </cell>
          <cell r="L9898">
            <v>0</v>
          </cell>
          <cell r="M9898">
            <v>100</v>
          </cell>
          <cell r="N9898">
            <v>1</v>
          </cell>
        </row>
        <row r="9899">
          <cell r="A9899" t="str">
            <v>5055085055121</v>
          </cell>
          <cell r="B9899">
            <v>505508</v>
          </cell>
          <cell r="C9899">
            <v>505512</v>
          </cell>
          <cell r="D9899">
            <v>1</v>
          </cell>
          <cell r="E9899">
            <v>515</v>
          </cell>
          <cell r="F9899">
            <v>100</v>
          </cell>
          <cell r="I9899">
            <v>0</v>
          </cell>
          <cell r="J9899">
            <v>0</v>
          </cell>
          <cell r="K9899">
            <v>0</v>
          </cell>
          <cell r="L9899">
            <v>0</v>
          </cell>
          <cell r="M9899">
            <v>100</v>
          </cell>
          <cell r="N9899">
            <v>1</v>
          </cell>
        </row>
        <row r="9900">
          <cell r="A9900" t="str">
            <v>5055165055181</v>
          </cell>
          <cell r="B9900">
            <v>505516</v>
          </cell>
          <cell r="C9900">
            <v>505518</v>
          </cell>
          <cell r="D9900">
            <v>1</v>
          </cell>
          <cell r="E9900">
            <v>515</v>
          </cell>
          <cell r="F9900">
            <v>100</v>
          </cell>
          <cell r="I9900">
            <v>0</v>
          </cell>
          <cell r="J9900">
            <v>0</v>
          </cell>
          <cell r="K9900">
            <v>0</v>
          </cell>
          <cell r="L9900">
            <v>0</v>
          </cell>
          <cell r="M9900">
            <v>100</v>
          </cell>
          <cell r="N9900">
            <v>1</v>
          </cell>
        </row>
        <row r="9901">
          <cell r="A9901" t="str">
            <v>5055165055201</v>
          </cell>
          <cell r="B9901">
            <v>505516</v>
          </cell>
          <cell r="C9901">
            <v>505520</v>
          </cell>
          <cell r="D9901">
            <v>1</v>
          </cell>
          <cell r="E9901">
            <v>515</v>
          </cell>
          <cell r="F9901">
            <v>100</v>
          </cell>
          <cell r="I9901">
            <v>0</v>
          </cell>
          <cell r="J9901">
            <v>0</v>
          </cell>
          <cell r="K9901">
            <v>0</v>
          </cell>
          <cell r="L9901">
            <v>0</v>
          </cell>
          <cell r="M9901">
            <v>100</v>
          </cell>
          <cell r="N9901">
            <v>1</v>
          </cell>
        </row>
        <row r="9902">
          <cell r="A9902" t="str">
            <v>5055505127481</v>
          </cell>
          <cell r="B9902">
            <v>505550</v>
          </cell>
          <cell r="C9902">
            <v>512748</v>
          </cell>
          <cell r="D9902">
            <v>1</v>
          </cell>
          <cell r="E9902">
            <v>515</v>
          </cell>
          <cell r="F9902">
            <v>100</v>
          </cell>
          <cell r="I9902">
            <v>0</v>
          </cell>
          <cell r="J9902">
            <v>0</v>
          </cell>
          <cell r="K9902">
            <v>0</v>
          </cell>
          <cell r="L9902">
            <v>0</v>
          </cell>
          <cell r="M9902">
            <v>100</v>
          </cell>
          <cell r="N9902">
            <v>1</v>
          </cell>
        </row>
        <row r="9903">
          <cell r="A9903" t="str">
            <v>5055525127441</v>
          </cell>
          <cell r="B9903">
            <v>505552</v>
          </cell>
          <cell r="C9903">
            <v>512744</v>
          </cell>
          <cell r="D9903">
            <v>1</v>
          </cell>
          <cell r="E9903">
            <v>515</v>
          </cell>
          <cell r="F9903">
            <v>100</v>
          </cell>
          <cell r="I9903">
            <v>0</v>
          </cell>
          <cell r="J9903">
            <v>0</v>
          </cell>
          <cell r="K9903">
            <v>0</v>
          </cell>
          <cell r="L9903">
            <v>0</v>
          </cell>
          <cell r="M9903">
            <v>100</v>
          </cell>
          <cell r="N9903">
            <v>1</v>
          </cell>
        </row>
        <row r="9904">
          <cell r="A9904" t="str">
            <v>5055545055561</v>
          </cell>
          <cell r="B9904">
            <v>505554</v>
          </cell>
          <cell r="C9904">
            <v>505556</v>
          </cell>
          <cell r="D9904">
            <v>1</v>
          </cell>
          <cell r="E9904">
            <v>515</v>
          </cell>
          <cell r="F9904">
            <v>100</v>
          </cell>
          <cell r="I9904">
            <v>0</v>
          </cell>
          <cell r="J9904">
            <v>0</v>
          </cell>
          <cell r="K9904">
            <v>0</v>
          </cell>
          <cell r="L9904">
            <v>0</v>
          </cell>
          <cell r="M9904">
            <v>100</v>
          </cell>
          <cell r="N9904">
            <v>1</v>
          </cell>
        </row>
        <row r="9905">
          <cell r="A9905" t="str">
            <v>5055605055621</v>
          </cell>
          <cell r="B9905">
            <v>505560</v>
          </cell>
          <cell r="C9905">
            <v>505562</v>
          </cell>
          <cell r="D9905">
            <v>1</v>
          </cell>
          <cell r="E9905">
            <v>515</v>
          </cell>
          <cell r="F9905">
            <v>100</v>
          </cell>
          <cell r="I9905">
            <v>0</v>
          </cell>
          <cell r="J9905">
            <v>0</v>
          </cell>
          <cell r="K9905">
            <v>0</v>
          </cell>
          <cell r="L9905">
            <v>0</v>
          </cell>
          <cell r="M9905">
            <v>100</v>
          </cell>
          <cell r="N9905">
            <v>1</v>
          </cell>
        </row>
        <row r="9906">
          <cell r="A9906" t="str">
            <v>5055605055641</v>
          </cell>
          <cell r="B9906">
            <v>505560</v>
          </cell>
          <cell r="C9906">
            <v>505564</v>
          </cell>
          <cell r="D9906">
            <v>1</v>
          </cell>
          <cell r="E9906">
            <v>515</v>
          </cell>
          <cell r="F9906">
            <v>100</v>
          </cell>
          <cell r="I9906">
            <v>0</v>
          </cell>
          <cell r="J9906">
            <v>0</v>
          </cell>
          <cell r="K9906">
            <v>0</v>
          </cell>
          <cell r="L9906">
            <v>0</v>
          </cell>
          <cell r="M9906">
            <v>100</v>
          </cell>
          <cell r="N9906">
            <v>1</v>
          </cell>
        </row>
        <row r="9907">
          <cell r="A9907" t="str">
            <v>5055665055681</v>
          </cell>
          <cell r="B9907">
            <v>505566</v>
          </cell>
          <cell r="C9907">
            <v>505568</v>
          </cell>
          <cell r="D9907">
            <v>1</v>
          </cell>
          <cell r="E9907">
            <v>515</v>
          </cell>
          <cell r="F9907">
            <v>100</v>
          </cell>
          <cell r="I9907">
            <v>0</v>
          </cell>
          <cell r="J9907">
            <v>0</v>
          </cell>
          <cell r="K9907">
            <v>0</v>
          </cell>
          <cell r="L9907">
            <v>0</v>
          </cell>
          <cell r="M9907">
            <v>100</v>
          </cell>
          <cell r="N9907">
            <v>1</v>
          </cell>
        </row>
        <row r="9908">
          <cell r="A9908" t="str">
            <v>5055705055711</v>
          </cell>
          <cell r="B9908">
            <v>505570</v>
          </cell>
          <cell r="C9908">
            <v>505571</v>
          </cell>
          <cell r="D9908">
            <v>1</v>
          </cell>
          <cell r="E9908">
            <v>515</v>
          </cell>
          <cell r="F9908">
            <v>100</v>
          </cell>
          <cell r="I9908">
            <v>0</v>
          </cell>
          <cell r="J9908">
            <v>0</v>
          </cell>
          <cell r="K9908">
            <v>0</v>
          </cell>
          <cell r="L9908">
            <v>0</v>
          </cell>
          <cell r="M9908">
            <v>100</v>
          </cell>
          <cell r="N9908">
            <v>1</v>
          </cell>
        </row>
        <row r="9909">
          <cell r="A9909" t="str">
            <v>5055715055741</v>
          </cell>
          <cell r="B9909">
            <v>505571</v>
          </cell>
          <cell r="C9909">
            <v>505574</v>
          </cell>
          <cell r="D9909">
            <v>1</v>
          </cell>
          <cell r="E9909">
            <v>515</v>
          </cell>
          <cell r="F9909">
            <v>100</v>
          </cell>
          <cell r="I9909">
            <v>0</v>
          </cell>
          <cell r="J9909">
            <v>0</v>
          </cell>
          <cell r="K9909">
            <v>0</v>
          </cell>
          <cell r="L9909">
            <v>0</v>
          </cell>
          <cell r="M9909">
            <v>100</v>
          </cell>
          <cell r="N9909">
            <v>1</v>
          </cell>
        </row>
        <row r="9910">
          <cell r="A9910" t="str">
            <v>5055715055761</v>
          </cell>
          <cell r="B9910">
            <v>505571</v>
          </cell>
          <cell r="C9910">
            <v>505576</v>
          </cell>
          <cell r="D9910">
            <v>1</v>
          </cell>
          <cell r="E9910">
            <v>515</v>
          </cell>
          <cell r="F9910">
            <v>100</v>
          </cell>
          <cell r="I9910">
            <v>0</v>
          </cell>
          <cell r="J9910">
            <v>0</v>
          </cell>
          <cell r="K9910">
            <v>0</v>
          </cell>
          <cell r="L9910">
            <v>0</v>
          </cell>
          <cell r="M9910">
            <v>100</v>
          </cell>
          <cell r="N9910">
            <v>1</v>
          </cell>
        </row>
        <row r="9911">
          <cell r="A9911" t="str">
            <v>5055745055781</v>
          </cell>
          <cell r="B9911">
            <v>505574</v>
          </cell>
          <cell r="C9911">
            <v>505578</v>
          </cell>
          <cell r="D9911">
            <v>1</v>
          </cell>
          <cell r="E9911">
            <v>515</v>
          </cell>
          <cell r="F9911">
            <v>100</v>
          </cell>
          <cell r="I9911">
            <v>0</v>
          </cell>
          <cell r="J9911">
            <v>0</v>
          </cell>
          <cell r="K9911">
            <v>0</v>
          </cell>
          <cell r="L9911">
            <v>0</v>
          </cell>
          <cell r="M9911">
            <v>100</v>
          </cell>
          <cell r="N9911">
            <v>1</v>
          </cell>
        </row>
        <row r="9912">
          <cell r="A9912" t="str">
            <v>5055745055801</v>
          </cell>
          <cell r="B9912">
            <v>505574</v>
          </cell>
          <cell r="C9912">
            <v>505580</v>
          </cell>
          <cell r="D9912">
            <v>1</v>
          </cell>
          <cell r="E9912">
            <v>515</v>
          </cell>
          <cell r="F9912">
            <v>100</v>
          </cell>
          <cell r="I9912">
            <v>0</v>
          </cell>
          <cell r="J9912">
            <v>0</v>
          </cell>
          <cell r="K9912">
            <v>0</v>
          </cell>
          <cell r="L9912">
            <v>0</v>
          </cell>
          <cell r="M9912">
            <v>100</v>
          </cell>
          <cell r="N9912">
            <v>1</v>
          </cell>
        </row>
        <row r="9913">
          <cell r="A9913" t="str">
            <v>5055825055841</v>
          </cell>
          <cell r="B9913">
            <v>505582</v>
          </cell>
          <cell r="C9913">
            <v>505584</v>
          </cell>
          <cell r="D9913">
            <v>1</v>
          </cell>
          <cell r="E9913">
            <v>515</v>
          </cell>
          <cell r="F9913">
            <v>100</v>
          </cell>
          <cell r="I9913">
            <v>0</v>
          </cell>
          <cell r="J9913">
            <v>0</v>
          </cell>
          <cell r="K9913">
            <v>0</v>
          </cell>
          <cell r="L9913">
            <v>0</v>
          </cell>
          <cell r="M9913">
            <v>100</v>
          </cell>
          <cell r="N9913">
            <v>1</v>
          </cell>
        </row>
        <row r="9914">
          <cell r="A9914" t="str">
            <v>5055825055861</v>
          </cell>
          <cell r="B9914">
            <v>505582</v>
          </cell>
          <cell r="C9914">
            <v>505586</v>
          </cell>
          <cell r="D9914">
            <v>1</v>
          </cell>
          <cell r="E9914">
            <v>515</v>
          </cell>
          <cell r="F9914">
            <v>100</v>
          </cell>
          <cell r="I9914">
            <v>0</v>
          </cell>
          <cell r="J9914">
            <v>0</v>
          </cell>
          <cell r="K9914">
            <v>0</v>
          </cell>
          <cell r="L9914">
            <v>0</v>
          </cell>
          <cell r="M9914">
            <v>100</v>
          </cell>
          <cell r="N9914">
            <v>1</v>
          </cell>
        </row>
        <row r="9915">
          <cell r="A9915" t="str">
            <v>5055905055931</v>
          </cell>
          <cell r="B9915">
            <v>505590</v>
          </cell>
          <cell r="C9915">
            <v>505593</v>
          </cell>
          <cell r="D9915">
            <v>1</v>
          </cell>
          <cell r="E9915">
            <v>515</v>
          </cell>
          <cell r="F9915">
            <v>100</v>
          </cell>
          <cell r="I9915">
            <v>0</v>
          </cell>
          <cell r="J9915">
            <v>0</v>
          </cell>
          <cell r="K9915">
            <v>0</v>
          </cell>
          <cell r="L9915">
            <v>0</v>
          </cell>
          <cell r="M9915">
            <v>100</v>
          </cell>
          <cell r="N9915">
            <v>1</v>
          </cell>
        </row>
        <row r="9916">
          <cell r="A9916" t="str">
            <v>5055915055931</v>
          </cell>
          <cell r="B9916">
            <v>505591</v>
          </cell>
          <cell r="C9916">
            <v>505593</v>
          </cell>
          <cell r="D9916">
            <v>1</v>
          </cell>
          <cell r="E9916">
            <v>515</v>
          </cell>
          <cell r="F9916">
            <v>100</v>
          </cell>
          <cell r="I9916">
            <v>0</v>
          </cell>
          <cell r="J9916">
            <v>0</v>
          </cell>
          <cell r="K9916">
            <v>0</v>
          </cell>
          <cell r="L9916">
            <v>0</v>
          </cell>
          <cell r="M9916">
            <v>100</v>
          </cell>
          <cell r="N9916">
            <v>1</v>
          </cell>
        </row>
        <row r="9917">
          <cell r="A9917" t="str">
            <v>5055925055931</v>
          </cell>
          <cell r="B9917">
            <v>505592</v>
          </cell>
          <cell r="C9917">
            <v>505593</v>
          </cell>
          <cell r="D9917">
            <v>1</v>
          </cell>
          <cell r="E9917">
            <v>515</v>
          </cell>
          <cell r="F9917">
            <v>100</v>
          </cell>
          <cell r="I9917">
            <v>0</v>
          </cell>
          <cell r="J9917">
            <v>0</v>
          </cell>
          <cell r="K9917">
            <v>0</v>
          </cell>
          <cell r="L9917">
            <v>0</v>
          </cell>
          <cell r="M9917">
            <v>100</v>
          </cell>
          <cell r="N9917">
            <v>1</v>
          </cell>
        </row>
        <row r="9918">
          <cell r="A9918" t="str">
            <v>5056045056061</v>
          </cell>
          <cell r="B9918">
            <v>505604</v>
          </cell>
          <cell r="C9918">
            <v>505606</v>
          </cell>
          <cell r="D9918">
            <v>1</v>
          </cell>
          <cell r="E9918">
            <v>515</v>
          </cell>
          <cell r="F9918">
            <v>100</v>
          </cell>
          <cell r="I9918">
            <v>0</v>
          </cell>
          <cell r="J9918">
            <v>0</v>
          </cell>
          <cell r="K9918">
            <v>0</v>
          </cell>
          <cell r="L9918">
            <v>0</v>
          </cell>
          <cell r="M9918">
            <v>100</v>
          </cell>
          <cell r="N9918">
            <v>1</v>
          </cell>
        </row>
        <row r="9919">
          <cell r="A9919" t="str">
            <v>5056045056081</v>
          </cell>
          <cell r="B9919">
            <v>505604</v>
          </cell>
          <cell r="C9919">
            <v>505608</v>
          </cell>
          <cell r="D9919">
            <v>1</v>
          </cell>
          <cell r="E9919">
            <v>515</v>
          </cell>
          <cell r="F9919">
            <v>100</v>
          </cell>
          <cell r="I9919">
            <v>0</v>
          </cell>
          <cell r="J9919">
            <v>0</v>
          </cell>
          <cell r="K9919">
            <v>0</v>
          </cell>
          <cell r="L9919">
            <v>0</v>
          </cell>
          <cell r="M9919">
            <v>100</v>
          </cell>
          <cell r="N9919">
            <v>1</v>
          </cell>
        </row>
        <row r="9920">
          <cell r="A9920" t="str">
            <v>5056095056111</v>
          </cell>
          <cell r="B9920">
            <v>505609</v>
          </cell>
          <cell r="C9920">
            <v>505611</v>
          </cell>
          <cell r="D9920">
            <v>1</v>
          </cell>
          <cell r="E9920">
            <v>515</v>
          </cell>
          <cell r="F9920">
            <v>100</v>
          </cell>
          <cell r="I9920">
            <v>0</v>
          </cell>
          <cell r="J9920">
            <v>0</v>
          </cell>
          <cell r="K9920">
            <v>0</v>
          </cell>
          <cell r="L9920">
            <v>0</v>
          </cell>
          <cell r="M9920">
            <v>100</v>
          </cell>
          <cell r="N9920">
            <v>1</v>
          </cell>
        </row>
        <row r="9921">
          <cell r="A9921" t="str">
            <v>5056105056111</v>
          </cell>
          <cell r="B9921">
            <v>505610</v>
          </cell>
          <cell r="C9921">
            <v>505611</v>
          </cell>
          <cell r="D9921">
            <v>1</v>
          </cell>
          <cell r="E9921">
            <v>515</v>
          </cell>
          <cell r="F9921">
            <v>100</v>
          </cell>
          <cell r="I9921">
            <v>0</v>
          </cell>
          <cell r="J9921">
            <v>0</v>
          </cell>
          <cell r="K9921">
            <v>0</v>
          </cell>
          <cell r="L9921">
            <v>0</v>
          </cell>
          <cell r="M9921">
            <v>100</v>
          </cell>
          <cell r="N9921">
            <v>1</v>
          </cell>
        </row>
        <row r="9922">
          <cell r="A9922" t="str">
            <v>5056115056121</v>
          </cell>
          <cell r="B9922">
            <v>505611</v>
          </cell>
          <cell r="C9922">
            <v>505612</v>
          </cell>
          <cell r="D9922">
            <v>1</v>
          </cell>
          <cell r="E9922">
            <v>515</v>
          </cell>
          <cell r="F9922">
            <v>100</v>
          </cell>
          <cell r="I9922">
            <v>0</v>
          </cell>
          <cell r="J9922">
            <v>0</v>
          </cell>
          <cell r="K9922">
            <v>0</v>
          </cell>
          <cell r="L9922">
            <v>0</v>
          </cell>
          <cell r="M9922">
            <v>100</v>
          </cell>
          <cell r="N9922">
            <v>1</v>
          </cell>
        </row>
        <row r="9923">
          <cell r="A9923" t="str">
            <v>5056145056161</v>
          </cell>
          <cell r="B9923">
            <v>505614</v>
          </cell>
          <cell r="C9923">
            <v>505616</v>
          </cell>
          <cell r="D9923">
            <v>1</v>
          </cell>
          <cell r="E9923">
            <v>515</v>
          </cell>
          <cell r="F9923">
            <v>100</v>
          </cell>
          <cell r="I9923">
            <v>0</v>
          </cell>
          <cell r="J9923">
            <v>0</v>
          </cell>
          <cell r="K9923">
            <v>0</v>
          </cell>
          <cell r="L9923">
            <v>0</v>
          </cell>
          <cell r="M9923">
            <v>100</v>
          </cell>
          <cell r="N9923">
            <v>1</v>
          </cell>
        </row>
        <row r="9924">
          <cell r="A9924" t="str">
            <v>5056145056181</v>
          </cell>
          <cell r="B9924">
            <v>505614</v>
          </cell>
          <cell r="C9924">
            <v>505618</v>
          </cell>
          <cell r="D9924">
            <v>1</v>
          </cell>
          <cell r="E9924">
            <v>515</v>
          </cell>
          <cell r="F9924">
            <v>100</v>
          </cell>
          <cell r="I9924">
            <v>0</v>
          </cell>
          <cell r="J9924">
            <v>0</v>
          </cell>
          <cell r="K9924">
            <v>0</v>
          </cell>
          <cell r="L9924">
            <v>0</v>
          </cell>
          <cell r="M9924">
            <v>100</v>
          </cell>
          <cell r="N9924">
            <v>1</v>
          </cell>
        </row>
        <row r="9925">
          <cell r="A9925" t="str">
            <v>5067455085861</v>
          </cell>
          <cell r="B9925">
            <v>506745</v>
          </cell>
          <cell r="C9925">
            <v>508586</v>
          </cell>
          <cell r="D9925">
            <v>1</v>
          </cell>
          <cell r="E9925">
            <v>520</v>
          </cell>
          <cell r="F9925">
            <v>100</v>
          </cell>
          <cell r="I9925">
            <v>0</v>
          </cell>
          <cell r="J9925">
            <v>0</v>
          </cell>
          <cell r="K9925">
            <v>0</v>
          </cell>
          <cell r="L9925">
            <v>0</v>
          </cell>
          <cell r="M9925">
            <v>100</v>
          </cell>
          <cell r="N9925">
            <v>1</v>
          </cell>
        </row>
        <row r="9926">
          <cell r="A9926" t="str">
            <v>5067465085861</v>
          </cell>
          <cell r="B9926">
            <v>506746</v>
          </cell>
          <cell r="C9926">
            <v>508586</v>
          </cell>
          <cell r="D9926">
            <v>1</v>
          </cell>
          <cell r="E9926">
            <v>520</v>
          </cell>
          <cell r="F9926">
            <v>100</v>
          </cell>
          <cell r="I9926">
            <v>0</v>
          </cell>
          <cell r="J9926">
            <v>0</v>
          </cell>
          <cell r="K9926">
            <v>0</v>
          </cell>
          <cell r="L9926">
            <v>0</v>
          </cell>
          <cell r="M9926">
            <v>100</v>
          </cell>
          <cell r="N9926">
            <v>1</v>
          </cell>
        </row>
        <row r="9927">
          <cell r="A9927" t="str">
            <v>5067475085861</v>
          </cell>
          <cell r="B9927">
            <v>506747</v>
          </cell>
          <cell r="C9927">
            <v>508586</v>
          </cell>
          <cell r="D9927">
            <v>1</v>
          </cell>
          <cell r="E9927">
            <v>520</v>
          </cell>
          <cell r="F9927">
            <v>100</v>
          </cell>
          <cell r="I9927">
            <v>0</v>
          </cell>
          <cell r="J9927">
            <v>0</v>
          </cell>
          <cell r="K9927">
            <v>0</v>
          </cell>
          <cell r="L9927">
            <v>0</v>
          </cell>
          <cell r="M9927">
            <v>100</v>
          </cell>
          <cell r="N9927">
            <v>1</v>
          </cell>
        </row>
        <row r="9928">
          <cell r="A9928" t="str">
            <v>5067485085861</v>
          </cell>
          <cell r="B9928">
            <v>506748</v>
          </cell>
          <cell r="C9928">
            <v>508586</v>
          </cell>
          <cell r="D9928">
            <v>1</v>
          </cell>
          <cell r="E9928">
            <v>520</v>
          </cell>
          <cell r="F9928">
            <v>100</v>
          </cell>
          <cell r="I9928">
            <v>0</v>
          </cell>
          <cell r="J9928">
            <v>0</v>
          </cell>
          <cell r="K9928">
            <v>0</v>
          </cell>
          <cell r="L9928">
            <v>0</v>
          </cell>
          <cell r="M9928">
            <v>100</v>
          </cell>
          <cell r="N9928">
            <v>1</v>
          </cell>
        </row>
        <row r="9929">
          <cell r="A9929" t="str">
            <v>5067495085831</v>
          </cell>
          <cell r="B9929">
            <v>506749</v>
          </cell>
          <cell r="C9929">
            <v>508583</v>
          </cell>
          <cell r="D9929">
            <v>1</v>
          </cell>
          <cell r="E9929">
            <v>520</v>
          </cell>
          <cell r="F9929">
            <v>100</v>
          </cell>
          <cell r="I9929">
            <v>0</v>
          </cell>
          <cell r="J9929">
            <v>0</v>
          </cell>
          <cell r="K9929">
            <v>0</v>
          </cell>
          <cell r="L9929">
            <v>0</v>
          </cell>
          <cell r="M9929">
            <v>100</v>
          </cell>
          <cell r="N9929">
            <v>1</v>
          </cell>
        </row>
        <row r="9930">
          <cell r="A9930" t="str">
            <v>5067505085831</v>
          </cell>
          <cell r="B9930">
            <v>506750</v>
          </cell>
          <cell r="C9930">
            <v>508583</v>
          </cell>
          <cell r="D9930">
            <v>1</v>
          </cell>
          <cell r="E9930">
            <v>520</v>
          </cell>
          <cell r="F9930">
            <v>100</v>
          </cell>
          <cell r="I9930">
            <v>0</v>
          </cell>
          <cell r="J9930">
            <v>0</v>
          </cell>
          <cell r="K9930">
            <v>0</v>
          </cell>
          <cell r="L9930">
            <v>0</v>
          </cell>
          <cell r="M9930">
            <v>100</v>
          </cell>
          <cell r="N9930">
            <v>1</v>
          </cell>
        </row>
        <row r="9931">
          <cell r="A9931" t="str">
            <v>5067515085831</v>
          </cell>
          <cell r="B9931">
            <v>506751</v>
          </cell>
          <cell r="C9931">
            <v>508583</v>
          </cell>
          <cell r="D9931">
            <v>1</v>
          </cell>
          <cell r="E9931">
            <v>520</v>
          </cell>
          <cell r="F9931">
            <v>100</v>
          </cell>
          <cell r="I9931">
            <v>0</v>
          </cell>
          <cell r="J9931">
            <v>0</v>
          </cell>
          <cell r="K9931">
            <v>0</v>
          </cell>
          <cell r="L9931">
            <v>0</v>
          </cell>
          <cell r="M9931">
            <v>100</v>
          </cell>
          <cell r="N9931">
            <v>1</v>
          </cell>
        </row>
        <row r="9932">
          <cell r="A9932" t="str">
            <v>5069145069791</v>
          </cell>
          <cell r="B9932">
            <v>506914</v>
          </cell>
          <cell r="C9932">
            <v>506979</v>
          </cell>
          <cell r="D9932">
            <v>1</v>
          </cell>
          <cell r="E9932">
            <v>520</v>
          </cell>
          <cell r="F9932">
            <v>100</v>
          </cell>
          <cell r="I9932">
            <v>0</v>
          </cell>
          <cell r="J9932">
            <v>0</v>
          </cell>
          <cell r="K9932">
            <v>0</v>
          </cell>
          <cell r="L9932">
            <v>0</v>
          </cell>
          <cell r="M9932">
            <v>100</v>
          </cell>
          <cell r="N9932">
            <v>1</v>
          </cell>
        </row>
        <row r="9933">
          <cell r="A9933" t="str">
            <v>5069155069812</v>
          </cell>
          <cell r="B9933">
            <v>506915</v>
          </cell>
          <cell r="C9933">
            <v>506981</v>
          </cell>
          <cell r="D9933">
            <v>2</v>
          </cell>
          <cell r="E9933">
            <v>520</v>
          </cell>
          <cell r="F9933">
            <v>100</v>
          </cell>
          <cell r="I9933">
            <v>0</v>
          </cell>
          <cell r="J9933">
            <v>0</v>
          </cell>
          <cell r="K9933">
            <v>0</v>
          </cell>
          <cell r="L9933">
            <v>0</v>
          </cell>
          <cell r="M9933">
            <v>100</v>
          </cell>
          <cell r="N9933">
            <v>1</v>
          </cell>
        </row>
        <row r="9934">
          <cell r="A9934" t="str">
            <v>5069165069823</v>
          </cell>
          <cell r="B9934">
            <v>506916</v>
          </cell>
          <cell r="C9934">
            <v>506982</v>
          </cell>
          <cell r="D9934">
            <v>3</v>
          </cell>
          <cell r="E9934">
            <v>520</v>
          </cell>
          <cell r="F9934">
            <v>100</v>
          </cell>
          <cell r="I9934">
            <v>0</v>
          </cell>
          <cell r="J9934">
            <v>0</v>
          </cell>
          <cell r="K9934">
            <v>0</v>
          </cell>
          <cell r="L9934">
            <v>0</v>
          </cell>
          <cell r="M9934">
            <v>100</v>
          </cell>
          <cell r="N9934">
            <v>1</v>
          </cell>
        </row>
        <row r="9935">
          <cell r="A9935" t="str">
            <v>5069175069981</v>
          </cell>
          <cell r="B9935">
            <v>506917</v>
          </cell>
          <cell r="C9935">
            <v>506998</v>
          </cell>
          <cell r="D9935">
            <v>1</v>
          </cell>
          <cell r="E9935">
            <v>520</v>
          </cell>
          <cell r="F9935">
            <v>100</v>
          </cell>
          <cell r="I9935">
            <v>0</v>
          </cell>
          <cell r="J9935">
            <v>0</v>
          </cell>
          <cell r="K9935">
            <v>0</v>
          </cell>
          <cell r="L9935">
            <v>0</v>
          </cell>
          <cell r="M9935">
            <v>100</v>
          </cell>
          <cell r="N9935">
            <v>1</v>
          </cell>
        </row>
        <row r="9936">
          <cell r="A9936" t="str">
            <v>5069185069911</v>
          </cell>
          <cell r="B9936">
            <v>506918</v>
          </cell>
          <cell r="C9936">
            <v>506991</v>
          </cell>
          <cell r="D9936">
            <v>1</v>
          </cell>
          <cell r="E9936">
            <v>520</v>
          </cell>
          <cell r="F9936">
            <v>100</v>
          </cell>
          <cell r="I9936">
            <v>0</v>
          </cell>
          <cell r="J9936">
            <v>0</v>
          </cell>
          <cell r="K9936">
            <v>0</v>
          </cell>
          <cell r="L9936">
            <v>0</v>
          </cell>
          <cell r="M9936">
            <v>100</v>
          </cell>
          <cell r="N9936">
            <v>1</v>
          </cell>
        </row>
        <row r="9937">
          <cell r="A9937" t="str">
            <v>5069195069901</v>
          </cell>
          <cell r="B9937">
            <v>506919</v>
          </cell>
          <cell r="C9937">
            <v>506990</v>
          </cell>
          <cell r="D9937">
            <v>1</v>
          </cell>
          <cell r="E9937">
            <v>520</v>
          </cell>
          <cell r="F9937">
            <v>100</v>
          </cell>
          <cell r="I9937">
            <v>0</v>
          </cell>
          <cell r="J9937">
            <v>0</v>
          </cell>
          <cell r="K9937">
            <v>0</v>
          </cell>
          <cell r="L9937">
            <v>0</v>
          </cell>
          <cell r="M9937">
            <v>100</v>
          </cell>
          <cell r="N9937">
            <v>1</v>
          </cell>
        </row>
        <row r="9938">
          <cell r="A9938" t="str">
            <v>5069205069892</v>
          </cell>
          <cell r="B9938">
            <v>506920</v>
          </cell>
          <cell r="C9938">
            <v>506989</v>
          </cell>
          <cell r="D9938">
            <v>2</v>
          </cell>
          <cell r="E9938">
            <v>520</v>
          </cell>
          <cell r="F9938">
            <v>100</v>
          </cell>
          <cell r="I9938">
            <v>0</v>
          </cell>
          <cell r="J9938">
            <v>0</v>
          </cell>
          <cell r="K9938">
            <v>0</v>
          </cell>
          <cell r="L9938">
            <v>0</v>
          </cell>
          <cell r="M9938">
            <v>100</v>
          </cell>
          <cell r="N9938">
            <v>1</v>
          </cell>
        </row>
        <row r="9939">
          <cell r="A9939" t="str">
            <v>5069215069881</v>
          </cell>
          <cell r="B9939">
            <v>506921</v>
          </cell>
          <cell r="C9939">
            <v>506988</v>
          </cell>
          <cell r="D9939">
            <v>1</v>
          </cell>
          <cell r="E9939">
            <v>520</v>
          </cell>
          <cell r="F9939">
            <v>100</v>
          </cell>
          <cell r="I9939">
            <v>0</v>
          </cell>
          <cell r="J9939">
            <v>0</v>
          </cell>
          <cell r="K9939">
            <v>0</v>
          </cell>
          <cell r="L9939">
            <v>0</v>
          </cell>
          <cell r="M9939">
            <v>100</v>
          </cell>
          <cell r="N9939">
            <v>1</v>
          </cell>
        </row>
        <row r="9940">
          <cell r="A9940" t="str">
            <v>5069225069871</v>
          </cell>
          <cell r="B9940">
            <v>506922</v>
          </cell>
          <cell r="C9940">
            <v>506987</v>
          </cell>
          <cell r="D9940">
            <v>1</v>
          </cell>
          <cell r="E9940">
            <v>520</v>
          </cell>
          <cell r="F9940">
            <v>100</v>
          </cell>
          <cell r="I9940">
            <v>0</v>
          </cell>
          <cell r="J9940">
            <v>0</v>
          </cell>
          <cell r="K9940">
            <v>0</v>
          </cell>
          <cell r="L9940">
            <v>0</v>
          </cell>
          <cell r="M9940">
            <v>100</v>
          </cell>
          <cell r="N9940">
            <v>1</v>
          </cell>
        </row>
        <row r="9941">
          <cell r="A9941" t="str">
            <v>5069235069831</v>
          </cell>
          <cell r="B9941">
            <v>506923</v>
          </cell>
          <cell r="C9941">
            <v>506983</v>
          </cell>
          <cell r="D9941">
            <v>1</v>
          </cell>
          <cell r="E9941">
            <v>520</v>
          </cell>
          <cell r="F9941">
            <v>100</v>
          </cell>
          <cell r="I9941">
            <v>0</v>
          </cell>
          <cell r="J9941">
            <v>0</v>
          </cell>
          <cell r="K9941">
            <v>0</v>
          </cell>
          <cell r="L9941">
            <v>0</v>
          </cell>
          <cell r="M9941">
            <v>100</v>
          </cell>
          <cell r="N9941">
            <v>1</v>
          </cell>
        </row>
        <row r="9942">
          <cell r="A9942" t="str">
            <v>5069245069842</v>
          </cell>
          <cell r="B9942">
            <v>506924</v>
          </cell>
          <cell r="C9942">
            <v>506984</v>
          </cell>
          <cell r="D9942">
            <v>2</v>
          </cell>
          <cell r="E9942">
            <v>520</v>
          </cell>
          <cell r="F9942">
            <v>100</v>
          </cell>
          <cell r="I9942">
            <v>0</v>
          </cell>
          <cell r="J9942">
            <v>0</v>
          </cell>
          <cell r="K9942">
            <v>0</v>
          </cell>
          <cell r="L9942">
            <v>0</v>
          </cell>
          <cell r="M9942">
            <v>100</v>
          </cell>
          <cell r="N9942">
            <v>1</v>
          </cell>
        </row>
        <row r="9943">
          <cell r="A9943" t="str">
            <v>5069265069791</v>
          </cell>
          <cell r="B9943">
            <v>506926</v>
          </cell>
          <cell r="C9943">
            <v>506979</v>
          </cell>
          <cell r="D9943">
            <v>1</v>
          </cell>
          <cell r="E9943">
            <v>520</v>
          </cell>
          <cell r="F9943">
            <v>100</v>
          </cell>
          <cell r="I9943">
            <v>0</v>
          </cell>
          <cell r="J9943">
            <v>0</v>
          </cell>
          <cell r="K9943">
            <v>0</v>
          </cell>
          <cell r="L9943">
            <v>0</v>
          </cell>
          <cell r="M9943">
            <v>100</v>
          </cell>
          <cell r="N9943">
            <v>1</v>
          </cell>
        </row>
        <row r="9944">
          <cell r="A9944" t="str">
            <v>5069265069812</v>
          </cell>
          <cell r="B9944">
            <v>506926</v>
          </cell>
          <cell r="C9944">
            <v>506981</v>
          </cell>
          <cell r="D9944">
            <v>2</v>
          </cell>
          <cell r="E9944">
            <v>520</v>
          </cell>
          <cell r="F9944">
            <v>100</v>
          </cell>
          <cell r="I9944">
            <v>0</v>
          </cell>
          <cell r="J9944">
            <v>0</v>
          </cell>
          <cell r="K9944">
            <v>0</v>
          </cell>
          <cell r="L9944">
            <v>0</v>
          </cell>
          <cell r="M9944">
            <v>100</v>
          </cell>
          <cell r="N9944">
            <v>1</v>
          </cell>
        </row>
        <row r="9945">
          <cell r="A9945" t="str">
            <v>5069265069823</v>
          </cell>
          <cell r="B9945">
            <v>506926</v>
          </cell>
          <cell r="C9945">
            <v>506982</v>
          </cell>
          <cell r="D9945">
            <v>3</v>
          </cell>
          <cell r="E9945">
            <v>520</v>
          </cell>
          <cell r="F9945">
            <v>100</v>
          </cell>
          <cell r="I9945">
            <v>0</v>
          </cell>
          <cell r="J9945">
            <v>0</v>
          </cell>
          <cell r="K9945">
            <v>0</v>
          </cell>
          <cell r="L9945">
            <v>0</v>
          </cell>
          <cell r="M9945">
            <v>100</v>
          </cell>
          <cell r="N9945">
            <v>1</v>
          </cell>
        </row>
        <row r="9946">
          <cell r="A9946" t="str">
            <v>5069275069791</v>
          </cell>
          <cell r="B9946">
            <v>506927</v>
          </cell>
          <cell r="C9946">
            <v>506979</v>
          </cell>
          <cell r="D9946">
            <v>1</v>
          </cell>
          <cell r="E9946">
            <v>520</v>
          </cell>
          <cell r="F9946">
            <v>100</v>
          </cell>
          <cell r="I9946">
            <v>0</v>
          </cell>
          <cell r="J9946">
            <v>0</v>
          </cell>
          <cell r="K9946">
            <v>0</v>
          </cell>
          <cell r="L9946">
            <v>0</v>
          </cell>
          <cell r="M9946">
            <v>100</v>
          </cell>
          <cell r="N9946">
            <v>1</v>
          </cell>
        </row>
        <row r="9947">
          <cell r="A9947" t="str">
            <v>5069275069812</v>
          </cell>
          <cell r="B9947">
            <v>506927</v>
          </cell>
          <cell r="C9947">
            <v>506981</v>
          </cell>
          <cell r="D9947">
            <v>2</v>
          </cell>
          <cell r="E9947">
            <v>520</v>
          </cell>
          <cell r="F9947">
            <v>100</v>
          </cell>
          <cell r="I9947">
            <v>0</v>
          </cell>
          <cell r="J9947">
            <v>0</v>
          </cell>
          <cell r="K9947">
            <v>0</v>
          </cell>
          <cell r="L9947">
            <v>0</v>
          </cell>
          <cell r="M9947">
            <v>100</v>
          </cell>
          <cell r="N9947">
            <v>1</v>
          </cell>
        </row>
        <row r="9948">
          <cell r="A9948" t="str">
            <v>5069275069823</v>
          </cell>
          <cell r="B9948">
            <v>506927</v>
          </cell>
          <cell r="C9948">
            <v>506982</v>
          </cell>
          <cell r="D9948">
            <v>3</v>
          </cell>
          <cell r="E9948">
            <v>520</v>
          </cell>
          <cell r="F9948">
            <v>100</v>
          </cell>
          <cell r="I9948">
            <v>0</v>
          </cell>
          <cell r="J9948">
            <v>0</v>
          </cell>
          <cell r="K9948">
            <v>0</v>
          </cell>
          <cell r="L9948">
            <v>0</v>
          </cell>
          <cell r="M9948">
            <v>100</v>
          </cell>
          <cell r="N9948">
            <v>1</v>
          </cell>
        </row>
        <row r="9949">
          <cell r="A9949" t="str">
            <v>5069285069831</v>
          </cell>
          <cell r="B9949">
            <v>506928</v>
          </cell>
          <cell r="C9949">
            <v>506983</v>
          </cell>
          <cell r="D9949">
            <v>1</v>
          </cell>
          <cell r="E9949">
            <v>520</v>
          </cell>
          <cell r="F9949">
            <v>100</v>
          </cell>
          <cell r="I9949">
            <v>0</v>
          </cell>
          <cell r="J9949">
            <v>0</v>
          </cell>
          <cell r="K9949">
            <v>0</v>
          </cell>
          <cell r="L9949">
            <v>0</v>
          </cell>
          <cell r="M9949">
            <v>100</v>
          </cell>
          <cell r="N9949">
            <v>1</v>
          </cell>
        </row>
        <row r="9950">
          <cell r="A9950" t="str">
            <v>5069285069842</v>
          </cell>
          <cell r="B9950">
            <v>506928</v>
          </cell>
          <cell r="C9950">
            <v>506984</v>
          </cell>
          <cell r="D9950">
            <v>2</v>
          </cell>
          <cell r="E9950">
            <v>520</v>
          </cell>
          <cell r="F9950">
            <v>100</v>
          </cell>
          <cell r="I9950">
            <v>0</v>
          </cell>
          <cell r="J9950">
            <v>0</v>
          </cell>
          <cell r="K9950">
            <v>0</v>
          </cell>
          <cell r="L9950">
            <v>0</v>
          </cell>
          <cell r="M9950">
            <v>100</v>
          </cell>
          <cell r="N9950">
            <v>1</v>
          </cell>
        </row>
        <row r="9951">
          <cell r="A9951" t="str">
            <v>5069295069801</v>
          </cell>
          <cell r="B9951">
            <v>506929</v>
          </cell>
          <cell r="C9951">
            <v>506980</v>
          </cell>
          <cell r="D9951">
            <v>1</v>
          </cell>
          <cell r="E9951">
            <v>520</v>
          </cell>
          <cell r="F9951">
            <v>100</v>
          </cell>
          <cell r="I9951">
            <v>0</v>
          </cell>
          <cell r="J9951">
            <v>0</v>
          </cell>
          <cell r="K9951">
            <v>0</v>
          </cell>
          <cell r="L9951">
            <v>0</v>
          </cell>
          <cell r="M9951">
            <v>100</v>
          </cell>
          <cell r="N9951">
            <v>1</v>
          </cell>
        </row>
        <row r="9952">
          <cell r="A9952" t="str">
            <v>5069295069831</v>
          </cell>
          <cell r="B9952">
            <v>506929</v>
          </cell>
          <cell r="C9952">
            <v>506983</v>
          </cell>
          <cell r="D9952">
            <v>1</v>
          </cell>
          <cell r="E9952">
            <v>520</v>
          </cell>
          <cell r="F9952">
            <v>100</v>
          </cell>
          <cell r="I9952">
            <v>0</v>
          </cell>
          <cell r="J9952">
            <v>0</v>
          </cell>
          <cell r="K9952">
            <v>0</v>
          </cell>
          <cell r="L9952">
            <v>0</v>
          </cell>
          <cell r="M9952">
            <v>100</v>
          </cell>
          <cell r="N9952">
            <v>1</v>
          </cell>
        </row>
        <row r="9953">
          <cell r="A9953" t="str">
            <v>5069295069842</v>
          </cell>
          <cell r="B9953">
            <v>506929</v>
          </cell>
          <cell r="C9953">
            <v>506984</v>
          </cell>
          <cell r="D9953">
            <v>2</v>
          </cell>
          <cell r="E9953">
            <v>520</v>
          </cell>
          <cell r="F9953">
            <v>100</v>
          </cell>
          <cell r="I9953">
            <v>0</v>
          </cell>
          <cell r="J9953">
            <v>0</v>
          </cell>
          <cell r="K9953">
            <v>0</v>
          </cell>
          <cell r="L9953">
            <v>0</v>
          </cell>
          <cell r="M9953">
            <v>100</v>
          </cell>
          <cell r="N9953">
            <v>1</v>
          </cell>
        </row>
        <row r="9954">
          <cell r="A9954" t="str">
            <v>5069295069851</v>
          </cell>
          <cell r="B9954">
            <v>506929</v>
          </cell>
          <cell r="C9954">
            <v>506985</v>
          </cell>
          <cell r="D9954">
            <v>1</v>
          </cell>
          <cell r="E9954">
            <v>520</v>
          </cell>
          <cell r="F9954">
            <v>100</v>
          </cell>
          <cell r="I9954">
            <v>0</v>
          </cell>
          <cell r="J9954">
            <v>0</v>
          </cell>
          <cell r="K9954">
            <v>0</v>
          </cell>
          <cell r="L9954">
            <v>0</v>
          </cell>
          <cell r="M9954">
            <v>100</v>
          </cell>
          <cell r="N9954">
            <v>1</v>
          </cell>
        </row>
        <row r="9955">
          <cell r="A9955" t="str">
            <v>5069295069861</v>
          </cell>
          <cell r="B9955">
            <v>506929</v>
          </cell>
          <cell r="C9955">
            <v>506986</v>
          </cell>
          <cell r="D9955">
            <v>1</v>
          </cell>
          <cell r="E9955">
            <v>520</v>
          </cell>
          <cell r="F9955">
            <v>100</v>
          </cell>
          <cell r="I9955">
            <v>0</v>
          </cell>
          <cell r="J9955">
            <v>0</v>
          </cell>
          <cell r="K9955">
            <v>0</v>
          </cell>
          <cell r="L9955">
            <v>0</v>
          </cell>
          <cell r="M9955">
            <v>100</v>
          </cell>
          <cell r="N9955">
            <v>1</v>
          </cell>
        </row>
        <row r="9956">
          <cell r="A9956" t="str">
            <v>5069305069871</v>
          </cell>
          <cell r="B9956">
            <v>506930</v>
          </cell>
          <cell r="C9956">
            <v>506987</v>
          </cell>
          <cell r="D9956">
            <v>1</v>
          </cell>
          <cell r="E9956">
            <v>520</v>
          </cell>
          <cell r="F9956">
            <v>100</v>
          </cell>
          <cell r="I9956">
            <v>0</v>
          </cell>
          <cell r="J9956">
            <v>0</v>
          </cell>
          <cell r="K9956">
            <v>0</v>
          </cell>
          <cell r="L9956">
            <v>0</v>
          </cell>
          <cell r="M9956">
            <v>100</v>
          </cell>
          <cell r="N9956">
            <v>1</v>
          </cell>
        </row>
        <row r="9957">
          <cell r="A9957" t="str">
            <v>5069315069871</v>
          </cell>
          <cell r="B9957">
            <v>506931</v>
          </cell>
          <cell r="C9957">
            <v>506987</v>
          </cell>
          <cell r="D9957">
            <v>1</v>
          </cell>
          <cell r="E9957">
            <v>520</v>
          </cell>
          <cell r="F9957">
            <v>100</v>
          </cell>
          <cell r="I9957">
            <v>0</v>
          </cell>
          <cell r="J9957">
            <v>0</v>
          </cell>
          <cell r="K9957">
            <v>0</v>
          </cell>
          <cell r="L9957">
            <v>0</v>
          </cell>
          <cell r="M9957">
            <v>100</v>
          </cell>
          <cell r="N9957">
            <v>1</v>
          </cell>
        </row>
        <row r="9958">
          <cell r="A9958" t="str">
            <v>5069345069881</v>
          </cell>
          <cell r="B9958">
            <v>506934</v>
          </cell>
          <cell r="C9958">
            <v>506988</v>
          </cell>
          <cell r="D9958">
            <v>1</v>
          </cell>
          <cell r="E9958">
            <v>520</v>
          </cell>
          <cell r="F9958">
            <v>100</v>
          </cell>
          <cell r="I9958">
            <v>0</v>
          </cell>
          <cell r="J9958">
            <v>0</v>
          </cell>
          <cell r="K9958">
            <v>0</v>
          </cell>
          <cell r="L9958">
            <v>0</v>
          </cell>
          <cell r="M9958">
            <v>100</v>
          </cell>
          <cell r="N9958">
            <v>1</v>
          </cell>
        </row>
        <row r="9959">
          <cell r="A9959" t="str">
            <v>5069345069892</v>
          </cell>
          <cell r="B9959">
            <v>506934</v>
          </cell>
          <cell r="C9959">
            <v>506989</v>
          </cell>
          <cell r="D9959">
            <v>2</v>
          </cell>
          <cell r="E9959">
            <v>520</v>
          </cell>
          <cell r="F9959">
            <v>100</v>
          </cell>
          <cell r="I9959">
            <v>0</v>
          </cell>
          <cell r="J9959">
            <v>0</v>
          </cell>
          <cell r="K9959">
            <v>0</v>
          </cell>
          <cell r="L9959">
            <v>0</v>
          </cell>
          <cell r="M9959">
            <v>100</v>
          </cell>
          <cell r="N9959">
            <v>1</v>
          </cell>
        </row>
        <row r="9960">
          <cell r="A9960" t="str">
            <v>5069355069801</v>
          </cell>
          <cell r="B9960">
            <v>506935</v>
          </cell>
          <cell r="C9960">
            <v>506980</v>
          </cell>
          <cell r="D9960">
            <v>1</v>
          </cell>
          <cell r="E9960">
            <v>520</v>
          </cell>
          <cell r="F9960">
            <v>100</v>
          </cell>
          <cell r="I9960">
            <v>0</v>
          </cell>
          <cell r="J9960">
            <v>0</v>
          </cell>
          <cell r="K9960">
            <v>0</v>
          </cell>
          <cell r="L9960">
            <v>0</v>
          </cell>
          <cell r="M9960">
            <v>100</v>
          </cell>
          <cell r="N9960">
            <v>1</v>
          </cell>
        </row>
        <row r="9961">
          <cell r="A9961" t="str">
            <v>5069355069881</v>
          </cell>
          <cell r="B9961">
            <v>506935</v>
          </cell>
          <cell r="C9961">
            <v>506988</v>
          </cell>
          <cell r="D9961">
            <v>1</v>
          </cell>
          <cell r="E9961">
            <v>520</v>
          </cell>
          <cell r="F9961">
            <v>100</v>
          </cell>
          <cell r="I9961">
            <v>0</v>
          </cell>
          <cell r="J9961">
            <v>0</v>
          </cell>
          <cell r="K9961">
            <v>0</v>
          </cell>
          <cell r="L9961">
            <v>0</v>
          </cell>
          <cell r="M9961">
            <v>100</v>
          </cell>
          <cell r="N9961">
            <v>1</v>
          </cell>
        </row>
        <row r="9962">
          <cell r="A9962" t="str">
            <v>5069355069892</v>
          </cell>
          <cell r="B9962">
            <v>506935</v>
          </cell>
          <cell r="C9962">
            <v>506989</v>
          </cell>
          <cell r="D9962">
            <v>2</v>
          </cell>
          <cell r="E9962">
            <v>520</v>
          </cell>
          <cell r="F9962">
            <v>100</v>
          </cell>
          <cell r="I9962">
            <v>0</v>
          </cell>
          <cell r="J9962">
            <v>0</v>
          </cell>
          <cell r="K9962">
            <v>0</v>
          </cell>
          <cell r="L9962">
            <v>0</v>
          </cell>
          <cell r="M9962">
            <v>100</v>
          </cell>
          <cell r="N9962">
            <v>1</v>
          </cell>
        </row>
        <row r="9963">
          <cell r="A9963" t="str">
            <v>5069445069901</v>
          </cell>
          <cell r="B9963">
            <v>506944</v>
          </cell>
          <cell r="C9963">
            <v>506990</v>
          </cell>
          <cell r="D9963">
            <v>1</v>
          </cell>
          <cell r="E9963">
            <v>520</v>
          </cell>
          <cell r="F9963">
            <v>100</v>
          </cell>
          <cell r="I9963">
            <v>0</v>
          </cell>
          <cell r="J9963">
            <v>0</v>
          </cell>
          <cell r="K9963">
            <v>0</v>
          </cell>
          <cell r="L9963">
            <v>0</v>
          </cell>
          <cell r="M9963">
            <v>100</v>
          </cell>
          <cell r="N9963">
            <v>1</v>
          </cell>
        </row>
        <row r="9964">
          <cell r="A9964" t="str">
            <v>5069455069901</v>
          </cell>
          <cell r="B9964">
            <v>506945</v>
          </cell>
          <cell r="C9964">
            <v>506990</v>
          </cell>
          <cell r="D9964">
            <v>1</v>
          </cell>
          <cell r="E9964">
            <v>520</v>
          </cell>
          <cell r="F9964">
            <v>100</v>
          </cell>
          <cell r="I9964">
            <v>0</v>
          </cell>
          <cell r="J9964">
            <v>0</v>
          </cell>
          <cell r="K9964">
            <v>0</v>
          </cell>
          <cell r="L9964">
            <v>0</v>
          </cell>
          <cell r="M9964">
            <v>100</v>
          </cell>
          <cell r="N9964">
            <v>1</v>
          </cell>
        </row>
        <row r="9965">
          <cell r="A9965" t="str">
            <v>5069465069911</v>
          </cell>
          <cell r="B9965">
            <v>506946</v>
          </cell>
          <cell r="C9965">
            <v>506991</v>
          </cell>
          <cell r="D9965">
            <v>1</v>
          </cell>
          <cell r="E9965">
            <v>520</v>
          </cell>
          <cell r="F9965">
            <v>100</v>
          </cell>
          <cell r="I9965">
            <v>0</v>
          </cell>
          <cell r="J9965">
            <v>0</v>
          </cell>
          <cell r="K9965">
            <v>0</v>
          </cell>
          <cell r="L9965">
            <v>0</v>
          </cell>
          <cell r="M9965">
            <v>100</v>
          </cell>
          <cell r="N9965">
            <v>1</v>
          </cell>
        </row>
        <row r="9966">
          <cell r="A9966" t="str">
            <v>5069475069911</v>
          </cell>
          <cell r="B9966">
            <v>506947</v>
          </cell>
          <cell r="C9966">
            <v>506991</v>
          </cell>
          <cell r="D9966">
            <v>1</v>
          </cell>
          <cell r="E9966">
            <v>520</v>
          </cell>
          <cell r="F9966">
            <v>100</v>
          </cell>
          <cell r="I9966">
            <v>0</v>
          </cell>
          <cell r="J9966">
            <v>0</v>
          </cell>
          <cell r="K9966">
            <v>0</v>
          </cell>
          <cell r="L9966">
            <v>0</v>
          </cell>
          <cell r="M9966">
            <v>100</v>
          </cell>
          <cell r="N9966">
            <v>1</v>
          </cell>
        </row>
        <row r="9967">
          <cell r="A9967" t="str">
            <v>5069485069981</v>
          </cell>
          <cell r="B9967">
            <v>506948</v>
          </cell>
          <cell r="C9967">
            <v>506998</v>
          </cell>
          <cell r="D9967">
            <v>1</v>
          </cell>
          <cell r="E9967">
            <v>520</v>
          </cell>
          <cell r="F9967">
            <v>100</v>
          </cell>
          <cell r="I9967">
            <v>0</v>
          </cell>
          <cell r="J9967">
            <v>0</v>
          </cell>
          <cell r="K9967">
            <v>0</v>
          </cell>
          <cell r="L9967">
            <v>0</v>
          </cell>
          <cell r="M9967">
            <v>100</v>
          </cell>
          <cell r="N9967">
            <v>1</v>
          </cell>
        </row>
        <row r="9968">
          <cell r="A9968" t="str">
            <v>5069575069921</v>
          </cell>
          <cell r="B9968">
            <v>506957</v>
          </cell>
          <cell r="C9968">
            <v>506992</v>
          </cell>
          <cell r="D9968">
            <v>1</v>
          </cell>
          <cell r="E9968">
            <v>520</v>
          </cell>
          <cell r="F9968">
            <v>100</v>
          </cell>
          <cell r="I9968">
            <v>0</v>
          </cell>
          <cell r="J9968">
            <v>0</v>
          </cell>
          <cell r="K9968">
            <v>0</v>
          </cell>
          <cell r="L9968">
            <v>0</v>
          </cell>
          <cell r="M9968">
            <v>100</v>
          </cell>
          <cell r="N9968">
            <v>1</v>
          </cell>
        </row>
        <row r="9969">
          <cell r="A9969" t="str">
            <v>5069585069921</v>
          </cell>
          <cell r="B9969">
            <v>506958</v>
          </cell>
          <cell r="C9969">
            <v>506992</v>
          </cell>
          <cell r="D9969">
            <v>1</v>
          </cell>
          <cell r="E9969">
            <v>520</v>
          </cell>
          <cell r="F9969">
            <v>100</v>
          </cell>
          <cell r="I9969">
            <v>0</v>
          </cell>
          <cell r="J9969">
            <v>0</v>
          </cell>
          <cell r="K9969">
            <v>0</v>
          </cell>
          <cell r="L9969">
            <v>0</v>
          </cell>
          <cell r="M9969">
            <v>100</v>
          </cell>
          <cell r="N9969">
            <v>1</v>
          </cell>
        </row>
        <row r="9970">
          <cell r="A9970" t="str">
            <v>5069595069921</v>
          </cell>
          <cell r="B9970">
            <v>506959</v>
          </cell>
          <cell r="C9970">
            <v>506992</v>
          </cell>
          <cell r="D9970">
            <v>1</v>
          </cell>
          <cell r="E9970">
            <v>520</v>
          </cell>
          <cell r="F9970">
            <v>100</v>
          </cell>
          <cell r="I9970">
            <v>0</v>
          </cell>
          <cell r="J9970">
            <v>0</v>
          </cell>
          <cell r="K9970">
            <v>0</v>
          </cell>
          <cell r="L9970">
            <v>0</v>
          </cell>
          <cell r="M9970">
            <v>100</v>
          </cell>
          <cell r="N9970">
            <v>1</v>
          </cell>
        </row>
        <row r="9971">
          <cell r="A9971" t="str">
            <v>5069665069931</v>
          </cell>
          <cell r="B9971">
            <v>506966</v>
          </cell>
          <cell r="C9971">
            <v>506993</v>
          </cell>
          <cell r="D9971">
            <v>1</v>
          </cell>
          <cell r="E9971">
            <v>520</v>
          </cell>
          <cell r="F9971">
            <v>100</v>
          </cell>
          <cell r="I9971">
            <v>0</v>
          </cell>
          <cell r="J9971">
            <v>0</v>
          </cell>
          <cell r="K9971">
            <v>0</v>
          </cell>
          <cell r="L9971">
            <v>0</v>
          </cell>
          <cell r="M9971">
            <v>100</v>
          </cell>
          <cell r="N9971">
            <v>1</v>
          </cell>
        </row>
        <row r="9972">
          <cell r="A9972" t="str">
            <v>5069685069941</v>
          </cell>
          <cell r="B9972">
            <v>506968</v>
          </cell>
          <cell r="C9972">
            <v>506994</v>
          </cell>
          <cell r="D9972">
            <v>1</v>
          </cell>
          <cell r="E9972">
            <v>520</v>
          </cell>
          <cell r="F9972">
            <v>100</v>
          </cell>
          <cell r="I9972">
            <v>0</v>
          </cell>
          <cell r="J9972">
            <v>0</v>
          </cell>
          <cell r="K9972">
            <v>0</v>
          </cell>
          <cell r="L9972">
            <v>0</v>
          </cell>
          <cell r="M9972">
            <v>100</v>
          </cell>
          <cell r="N9972">
            <v>1</v>
          </cell>
        </row>
        <row r="9973">
          <cell r="A9973" t="str">
            <v>5069695069951</v>
          </cell>
          <cell r="B9973">
            <v>506969</v>
          </cell>
          <cell r="C9973">
            <v>506995</v>
          </cell>
          <cell r="D9973">
            <v>1</v>
          </cell>
          <cell r="E9973">
            <v>520</v>
          </cell>
          <cell r="F9973">
            <v>100</v>
          </cell>
          <cell r="I9973">
            <v>0</v>
          </cell>
          <cell r="J9973">
            <v>0</v>
          </cell>
          <cell r="K9973">
            <v>0</v>
          </cell>
          <cell r="L9973">
            <v>0</v>
          </cell>
          <cell r="M9973">
            <v>100</v>
          </cell>
          <cell r="N9973">
            <v>1</v>
          </cell>
        </row>
        <row r="9974">
          <cell r="A9974" t="str">
            <v>5069695069961</v>
          </cell>
          <cell r="B9974">
            <v>506969</v>
          </cell>
          <cell r="C9974">
            <v>506996</v>
          </cell>
          <cell r="D9974">
            <v>1</v>
          </cell>
          <cell r="E9974">
            <v>520</v>
          </cell>
          <cell r="F9974">
            <v>100</v>
          </cell>
          <cell r="I9974">
            <v>0</v>
          </cell>
          <cell r="J9974">
            <v>0</v>
          </cell>
          <cell r="K9974">
            <v>0</v>
          </cell>
          <cell r="L9974">
            <v>0</v>
          </cell>
          <cell r="M9974">
            <v>100</v>
          </cell>
          <cell r="N9974">
            <v>1</v>
          </cell>
        </row>
        <row r="9975">
          <cell r="A9975" t="str">
            <v>5069705069971</v>
          </cell>
          <cell r="B9975">
            <v>506970</v>
          </cell>
          <cell r="C9975">
            <v>506997</v>
          </cell>
          <cell r="D9975">
            <v>1</v>
          </cell>
          <cell r="E9975">
            <v>520</v>
          </cell>
          <cell r="F9975">
            <v>100</v>
          </cell>
          <cell r="I9975">
            <v>0</v>
          </cell>
          <cell r="J9975">
            <v>0</v>
          </cell>
          <cell r="K9975">
            <v>0</v>
          </cell>
          <cell r="L9975">
            <v>0</v>
          </cell>
          <cell r="M9975">
            <v>100</v>
          </cell>
          <cell r="N9975">
            <v>1</v>
          </cell>
        </row>
        <row r="9976">
          <cell r="A9976" t="str">
            <v>5069735069981</v>
          </cell>
          <cell r="B9976">
            <v>506973</v>
          </cell>
          <cell r="C9976">
            <v>506998</v>
          </cell>
          <cell r="D9976">
            <v>1</v>
          </cell>
          <cell r="E9976">
            <v>520</v>
          </cell>
          <cell r="F9976">
            <v>100</v>
          </cell>
          <cell r="I9976">
            <v>0</v>
          </cell>
          <cell r="J9976">
            <v>0</v>
          </cell>
          <cell r="K9976">
            <v>0</v>
          </cell>
          <cell r="L9976">
            <v>0</v>
          </cell>
          <cell r="M9976">
            <v>100</v>
          </cell>
          <cell r="N9976">
            <v>1</v>
          </cell>
        </row>
        <row r="9977">
          <cell r="A9977" t="str">
            <v>5069785094141</v>
          </cell>
          <cell r="B9977">
            <v>506978</v>
          </cell>
          <cell r="C9977">
            <v>509414</v>
          </cell>
          <cell r="D9977">
            <v>1</v>
          </cell>
          <cell r="E9977">
            <v>520</v>
          </cell>
          <cell r="F9977">
            <v>100</v>
          </cell>
          <cell r="I9977">
            <v>0</v>
          </cell>
          <cell r="J9977">
            <v>0</v>
          </cell>
          <cell r="K9977">
            <v>0</v>
          </cell>
          <cell r="L9977">
            <v>0</v>
          </cell>
          <cell r="M9977">
            <v>100</v>
          </cell>
          <cell r="N9977">
            <v>1</v>
          </cell>
        </row>
        <row r="9978">
          <cell r="A9978" t="str">
            <v>5069785094151</v>
          </cell>
          <cell r="B9978">
            <v>506978</v>
          </cell>
          <cell r="C9978">
            <v>509415</v>
          </cell>
          <cell r="D9978">
            <v>1</v>
          </cell>
          <cell r="E9978">
            <v>520</v>
          </cell>
          <cell r="F9978">
            <v>100</v>
          </cell>
          <cell r="I9978">
            <v>0</v>
          </cell>
          <cell r="J9978">
            <v>0</v>
          </cell>
          <cell r="K9978">
            <v>0</v>
          </cell>
          <cell r="L9978">
            <v>0</v>
          </cell>
          <cell r="M9978">
            <v>100</v>
          </cell>
          <cell r="N9978">
            <v>1</v>
          </cell>
        </row>
        <row r="9979">
          <cell r="A9979" t="str">
            <v>5071795072021</v>
          </cell>
          <cell r="B9979">
            <v>507179</v>
          </cell>
          <cell r="C9979">
            <v>507202</v>
          </cell>
          <cell r="D9979">
            <v>1</v>
          </cell>
          <cell r="E9979">
            <v>520</v>
          </cell>
          <cell r="F9979">
            <v>100</v>
          </cell>
          <cell r="I9979">
            <v>0</v>
          </cell>
          <cell r="J9979">
            <v>0</v>
          </cell>
          <cell r="K9979">
            <v>0</v>
          </cell>
          <cell r="L9979">
            <v>0</v>
          </cell>
          <cell r="M9979">
            <v>100</v>
          </cell>
          <cell r="N9979">
            <v>1</v>
          </cell>
        </row>
        <row r="9980">
          <cell r="A9980" t="str">
            <v>5071805072032</v>
          </cell>
          <cell r="B9980">
            <v>507180</v>
          </cell>
          <cell r="C9980">
            <v>507203</v>
          </cell>
          <cell r="D9980">
            <v>2</v>
          </cell>
          <cell r="E9980">
            <v>520</v>
          </cell>
          <cell r="F9980">
            <v>100</v>
          </cell>
          <cell r="I9980">
            <v>0</v>
          </cell>
          <cell r="J9980">
            <v>0</v>
          </cell>
          <cell r="K9980">
            <v>0</v>
          </cell>
          <cell r="L9980">
            <v>0</v>
          </cell>
          <cell r="M9980">
            <v>100</v>
          </cell>
          <cell r="N9980">
            <v>1</v>
          </cell>
        </row>
        <row r="9981">
          <cell r="A9981" t="str">
            <v>5071815072041</v>
          </cell>
          <cell r="B9981">
            <v>507181</v>
          </cell>
          <cell r="C9981">
            <v>507204</v>
          </cell>
          <cell r="D9981">
            <v>1</v>
          </cell>
          <cell r="E9981">
            <v>520</v>
          </cell>
          <cell r="F9981">
            <v>100</v>
          </cell>
          <cell r="I9981">
            <v>0</v>
          </cell>
          <cell r="J9981">
            <v>0</v>
          </cell>
          <cell r="K9981">
            <v>0</v>
          </cell>
          <cell r="L9981">
            <v>0</v>
          </cell>
          <cell r="M9981">
            <v>100</v>
          </cell>
          <cell r="N9981">
            <v>1</v>
          </cell>
        </row>
        <row r="9982">
          <cell r="A9982" t="str">
            <v>5071855072011</v>
          </cell>
          <cell r="B9982">
            <v>507185</v>
          </cell>
          <cell r="C9982">
            <v>507201</v>
          </cell>
          <cell r="D9982">
            <v>1</v>
          </cell>
          <cell r="E9982">
            <v>520</v>
          </cell>
          <cell r="F9982">
            <v>100</v>
          </cell>
          <cell r="I9982">
            <v>0</v>
          </cell>
          <cell r="J9982">
            <v>0</v>
          </cell>
          <cell r="K9982">
            <v>0</v>
          </cell>
          <cell r="L9982">
            <v>0</v>
          </cell>
          <cell r="M9982">
            <v>100</v>
          </cell>
          <cell r="N9982">
            <v>1</v>
          </cell>
        </row>
        <row r="9983">
          <cell r="A9983" t="str">
            <v>5071875072011</v>
          </cell>
          <cell r="B9983">
            <v>507187</v>
          </cell>
          <cell r="C9983">
            <v>507201</v>
          </cell>
          <cell r="D9983">
            <v>1</v>
          </cell>
          <cell r="E9983">
            <v>520</v>
          </cell>
          <cell r="F9983">
            <v>100</v>
          </cell>
          <cell r="I9983">
            <v>0</v>
          </cell>
          <cell r="J9983">
            <v>0</v>
          </cell>
          <cell r="K9983">
            <v>0</v>
          </cell>
          <cell r="L9983">
            <v>0</v>
          </cell>
          <cell r="M9983">
            <v>100</v>
          </cell>
          <cell r="N9983">
            <v>1</v>
          </cell>
        </row>
        <row r="9984">
          <cell r="A9984" t="str">
            <v>5071885072021</v>
          </cell>
          <cell r="B9984">
            <v>507188</v>
          </cell>
          <cell r="C9984">
            <v>507202</v>
          </cell>
          <cell r="D9984">
            <v>1</v>
          </cell>
          <cell r="E9984">
            <v>520</v>
          </cell>
          <cell r="F9984">
            <v>100</v>
          </cell>
          <cell r="I9984">
            <v>0</v>
          </cell>
          <cell r="J9984">
            <v>0</v>
          </cell>
          <cell r="K9984">
            <v>0</v>
          </cell>
          <cell r="L9984">
            <v>0</v>
          </cell>
          <cell r="M9984">
            <v>100</v>
          </cell>
          <cell r="N9984">
            <v>1</v>
          </cell>
        </row>
        <row r="9985">
          <cell r="A9985" t="str">
            <v>5071885072032</v>
          </cell>
          <cell r="B9985">
            <v>507188</v>
          </cell>
          <cell r="C9985">
            <v>507203</v>
          </cell>
          <cell r="D9985">
            <v>2</v>
          </cell>
          <cell r="E9985">
            <v>520</v>
          </cell>
          <cell r="F9985">
            <v>100</v>
          </cell>
          <cell r="I9985">
            <v>0</v>
          </cell>
          <cell r="J9985">
            <v>0</v>
          </cell>
          <cell r="K9985">
            <v>0</v>
          </cell>
          <cell r="L9985">
            <v>0</v>
          </cell>
          <cell r="M9985">
            <v>100</v>
          </cell>
          <cell r="N9985">
            <v>1</v>
          </cell>
        </row>
        <row r="9986">
          <cell r="A9986" t="str">
            <v>5071895072021</v>
          </cell>
          <cell r="B9986">
            <v>507189</v>
          </cell>
          <cell r="C9986">
            <v>507202</v>
          </cell>
          <cell r="D9986">
            <v>1</v>
          </cell>
          <cell r="E9986">
            <v>520</v>
          </cell>
          <cell r="F9986">
            <v>100</v>
          </cell>
          <cell r="I9986">
            <v>0</v>
          </cell>
          <cell r="J9986">
            <v>0</v>
          </cell>
          <cell r="K9986">
            <v>0</v>
          </cell>
          <cell r="L9986">
            <v>0</v>
          </cell>
          <cell r="M9986">
            <v>100</v>
          </cell>
          <cell r="N9986">
            <v>1</v>
          </cell>
        </row>
        <row r="9987">
          <cell r="A9987" t="str">
            <v>5071895072032</v>
          </cell>
          <cell r="B9987">
            <v>507189</v>
          </cell>
          <cell r="C9987">
            <v>507203</v>
          </cell>
          <cell r="D9987">
            <v>2</v>
          </cell>
          <cell r="E9987">
            <v>520</v>
          </cell>
          <cell r="F9987">
            <v>100</v>
          </cell>
          <cell r="I9987">
            <v>0</v>
          </cell>
          <cell r="J9987">
            <v>0</v>
          </cell>
          <cell r="K9987">
            <v>0</v>
          </cell>
          <cell r="L9987">
            <v>0</v>
          </cell>
          <cell r="M9987">
            <v>100</v>
          </cell>
          <cell r="N9987">
            <v>1</v>
          </cell>
        </row>
        <row r="9988">
          <cell r="A9988" t="str">
            <v>5071925072041</v>
          </cell>
          <cell r="B9988">
            <v>507192</v>
          </cell>
          <cell r="C9988">
            <v>507204</v>
          </cell>
          <cell r="D9988">
            <v>1</v>
          </cell>
          <cell r="E9988">
            <v>520</v>
          </cell>
          <cell r="F9988">
            <v>100</v>
          </cell>
          <cell r="I9988">
            <v>0</v>
          </cell>
          <cell r="J9988">
            <v>0</v>
          </cell>
          <cell r="K9988">
            <v>0</v>
          </cell>
          <cell r="L9988">
            <v>0</v>
          </cell>
          <cell r="M9988">
            <v>100</v>
          </cell>
          <cell r="N9988">
            <v>1</v>
          </cell>
        </row>
        <row r="9989">
          <cell r="A9989" t="str">
            <v>5071975072051</v>
          </cell>
          <cell r="B9989">
            <v>507197</v>
          </cell>
          <cell r="C9989">
            <v>507205</v>
          </cell>
          <cell r="D9989">
            <v>1</v>
          </cell>
          <cell r="E9989">
            <v>520</v>
          </cell>
          <cell r="F9989">
            <v>100</v>
          </cell>
          <cell r="I9989">
            <v>0</v>
          </cell>
          <cell r="J9989">
            <v>0</v>
          </cell>
          <cell r="K9989">
            <v>0</v>
          </cell>
          <cell r="L9989">
            <v>0</v>
          </cell>
          <cell r="M9989">
            <v>100</v>
          </cell>
          <cell r="N9989">
            <v>1</v>
          </cell>
        </row>
        <row r="9990">
          <cell r="A9990" t="str">
            <v>5071985072041</v>
          </cell>
          <cell r="B9990">
            <v>507198</v>
          </cell>
          <cell r="C9990">
            <v>507204</v>
          </cell>
          <cell r="D9990">
            <v>1</v>
          </cell>
          <cell r="E9990">
            <v>520</v>
          </cell>
          <cell r="F9990">
            <v>100</v>
          </cell>
          <cell r="I9990">
            <v>0</v>
          </cell>
          <cell r="J9990">
            <v>0</v>
          </cell>
          <cell r="K9990">
            <v>0</v>
          </cell>
          <cell r="L9990">
            <v>0</v>
          </cell>
          <cell r="M9990">
            <v>100</v>
          </cell>
          <cell r="N9990">
            <v>1</v>
          </cell>
        </row>
        <row r="9991">
          <cell r="A9991" t="str">
            <v>5071995072051</v>
          </cell>
          <cell r="B9991">
            <v>507199</v>
          </cell>
          <cell r="C9991">
            <v>507205</v>
          </cell>
          <cell r="D9991">
            <v>1</v>
          </cell>
          <cell r="E9991">
            <v>520</v>
          </cell>
          <cell r="F9991">
            <v>100</v>
          </cell>
          <cell r="I9991">
            <v>0</v>
          </cell>
          <cell r="J9991">
            <v>0</v>
          </cell>
          <cell r="K9991">
            <v>0</v>
          </cell>
          <cell r="L9991">
            <v>0</v>
          </cell>
          <cell r="M9991">
            <v>100</v>
          </cell>
          <cell r="N9991">
            <v>1</v>
          </cell>
        </row>
        <row r="9992">
          <cell r="A9992" t="str">
            <v>5071995153271</v>
          </cell>
          <cell r="B9992">
            <v>507199</v>
          </cell>
          <cell r="C9992">
            <v>515327</v>
          </cell>
          <cell r="D9992">
            <v>1</v>
          </cell>
          <cell r="E9992">
            <v>524</v>
          </cell>
          <cell r="F9992">
            <v>100</v>
          </cell>
          <cell r="I9992">
            <v>0</v>
          </cell>
          <cell r="J9992">
            <v>0</v>
          </cell>
          <cell r="K9992">
            <v>0</v>
          </cell>
          <cell r="L9992">
            <v>0</v>
          </cell>
          <cell r="M9992">
            <v>100</v>
          </cell>
          <cell r="N9992">
            <v>4.7</v>
          </cell>
        </row>
        <row r="9993">
          <cell r="A9993" t="str">
            <v>5071995153521</v>
          </cell>
          <cell r="B9993">
            <v>507199</v>
          </cell>
          <cell r="C9993">
            <v>515352</v>
          </cell>
          <cell r="D9993">
            <v>1</v>
          </cell>
          <cell r="E9993">
            <v>34</v>
          </cell>
          <cell r="F9993">
            <v>1.7</v>
          </cell>
          <cell r="G9993">
            <v>524</v>
          </cell>
          <cell r="H9993">
            <v>98.3</v>
          </cell>
          <cell r="I9993">
            <v>0</v>
          </cell>
          <cell r="J9993">
            <v>0</v>
          </cell>
          <cell r="K9993">
            <v>0</v>
          </cell>
          <cell r="L9993">
            <v>0</v>
          </cell>
          <cell r="M9993">
            <v>100</v>
          </cell>
          <cell r="N9993">
            <v>2.2000000000000002</v>
          </cell>
        </row>
        <row r="9994">
          <cell r="A9994" t="str">
            <v>5072005072051</v>
          </cell>
          <cell r="B9994">
            <v>507200</v>
          </cell>
          <cell r="C9994">
            <v>507205</v>
          </cell>
          <cell r="D9994">
            <v>1</v>
          </cell>
          <cell r="E9994">
            <v>520</v>
          </cell>
          <cell r="F9994">
            <v>100</v>
          </cell>
          <cell r="I9994">
            <v>0</v>
          </cell>
          <cell r="J9994">
            <v>0</v>
          </cell>
          <cell r="K9994">
            <v>0</v>
          </cell>
          <cell r="L9994">
            <v>0</v>
          </cell>
          <cell r="M9994">
            <v>100</v>
          </cell>
          <cell r="N9994">
            <v>1</v>
          </cell>
        </row>
        <row r="9995">
          <cell r="A9995" t="str">
            <v>5074145074541</v>
          </cell>
          <cell r="B9995">
            <v>507414</v>
          </cell>
          <cell r="C9995">
            <v>507454</v>
          </cell>
          <cell r="D9995">
            <v>1</v>
          </cell>
          <cell r="E9995">
            <v>520</v>
          </cell>
          <cell r="F9995">
            <v>100</v>
          </cell>
          <cell r="I9995">
            <v>0</v>
          </cell>
          <cell r="J9995">
            <v>0</v>
          </cell>
          <cell r="K9995">
            <v>0</v>
          </cell>
          <cell r="L9995">
            <v>0</v>
          </cell>
          <cell r="M9995">
            <v>100</v>
          </cell>
          <cell r="N9995">
            <v>1</v>
          </cell>
        </row>
        <row r="9996">
          <cell r="A9996" t="str">
            <v>5074185074551</v>
          </cell>
          <cell r="B9996">
            <v>507418</v>
          </cell>
          <cell r="C9996">
            <v>507455</v>
          </cell>
          <cell r="D9996">
            <v>1</v>
          </cell>
          <cell r="E9996">
            <v>520</v>
          </cell>
          <cell r="F9996">
            <v>100</v>
          </cell>
          <cell r="I9996">
            <v>0</v>
          </cell>
          <cell r="J9996">
            <v>0</v>
          </cell>
          <cell r="K9996">
            <v>0</v>
          </cell>
          <cell r="L9996">
            <v>0</v>
          </cell>
          <cell r="M9996">
            <v>100</v>
          </cell>
          <cell r="N9996">
            <v>1</v>
          </cell>
        </row>
        <row r="9997">
          <cell r="A9997" t="str">
            <v>5074195074551</v>
          </cell>
          <cell r="B9997">
            <v>507419</v>
          </cell>
          <cell r="C9997">
            <v>507455</v>
          </cell>
          <cell r="D9997">
            <v>1</v>
          </cell>
          <cell r="E9997">
            <v>520</v>
          </cell>
          <cell r="F9997">
            <v>100</v>
          </cell>
          <cell r="I9997">
            <v>0</v>
          </cell>
          <cell r="J9997">
            <v>0</v>
          </cell>
          <cell r="K9997">
            <v>0</v>
          </cell>
          <cell r="L9997">
            <v>0</v>
          </cell>
          <cell r="M9997">
            <v>100</v>
          </cell>
          <cell r="N9997">
            <v>1</v>
          </cell>
        </row>
        <row r="9998">
          <cell r="A9998" t="str">
            <v>5074275074561</v>
          </cell>
          <cell r="B9998">
            <v>507427</v>
          </cell>
          <cell r="C9998">
            <v>507456</v>
          </cell>
          <cell r="D9998">
            <v>1</v>
          </cell>
          <cell r="E9998">
            <v>520</v>
          </cell>
          <cell r="F9998">
            <v>100</v>
          </cell>
          <cell r="I9998">
            <v>0</v>
          </cell>
          <cell r="J9998">
            <v>0</v>
          </cell>
          <cell r="K9998">
            <v>0</v>
          </cell>
          <cell r="L9998">
            <v>0</v>
          </cell>
          <cell r="M9998">
            <v>100</v>
          </cell>
          <cell r="N9998">
            <v>1</v>
          </cell>
        </row>
        <row r="9999">
          <cell r="A9999" t="str">
            <v>5074285074561</v>
          </cell>
          <cell r="B9999">
            <v>507428</v>
          </cell>
          <cell r="C9999">
            <v>507456</v>
          </cell>
          <cell r="D9999">
            <v>1</v>
          </cell>
          <cell r="E9999">
            <v>520</v>
          </cell>
          <cell r="F9999">
            <v>100</v>
          </cell>
          <cell r="I9999">
            <v>0</v>
          </cell>
          <cell r="J9999">
            <v>0</v>
          </cell>
          <cell r="K9999">
            <v>0</v>
          </cell>
          <cell r="L9999">
            <v>0</v>
          </cell>
          <cell r="M9999">
            <v>100</v>
          </cell>
          <cell r="N9999">
            <v>1</v>
          </cell>
        </row>
        <row r="10000">
          <cell r="A10000" t="str">
            <v>5074295074571</v>
          </cell>
          <cell r="B10000">
            <v>507429</v>
          </cell>
          <cell r="C10000">
            <v>507457</v>
          </cell>
          <cell r="D10000">
            <v>1</v>
          </cell>
          <cell r="E10000">
            <v>520</v>
          </cell>
          <cell r="F10000">
            <v>100</v>
          </cell>
          <cell r="I10000">
            <v>0</v>
          </cell>
          <cell r="J10000">
            <v>0</v>
          </cell>
          <cell r="K10000">
            <v>0</v>
          </cell>
          <cell r="L10000">
            <v>0</v>
          </cell>
          <cell r="M10000">
            <v>100</v>
          </cell>
          <cell r="N10000">
            <v>1</v>
          </cell>
        </row>
        <row r="10001">
          <cell r="A10001" t="str">
            <v>5074295074582</v>
          </cell>
          <cell r="B10001">
            <v>507429</v>
          </cell>
          <cell r="C10001">
            <v>507458</v>
          </cell>
          <cell r="D10001">
            <v>2</v>
          </cell>
          <cell r="E10001">
            <v>520</v>
          </cell>
          <cell r="F10001">
            <v>100</v>
          </cell>
          <cell r="I10001">
            <v>0</v>
          </cell>
          <cell r="J10001">
            <v>0</v>
          </cell>
          <cell r="K10001">
            <v>0</v>
          </cell>
          <cell r="L10001">
            <v>0</v>
          </cell>
          <cell r="M10001">
            <v>100</v>
          </cell>
          <cell r="N10001">
            <v>1</v>
          </cell>
        </row>
        <row r="10002">
          <cell r="A10002" t="str">
            <v>5074305074591</v>
          </cell>
          <cell r="B10002">
            <v>507430</v>
          </cell>
          <cell r="C10002">
            <v>507459</v>
          </cell>
          <cell r="D10002">
            <v>1</v>
          </cell>
          <cell r="E10002">
            <v>520</v>
          </cell>
          <cell r="F10002">
            <v>100</v>
          </cell>
          <cell r="I10002">
            <v>0</v>
          </cell>
          <cell r="J10002">
            <v>0</v>
          </cell>
          <cell r="K10002">
            <v>0</v>
          </cell>
          <cell r="L10002">
            <v>0</v>
          </cell>
          <cell r="M10002">
            <v>100</v>
          </cell>
          <cell r="N10002">
            <v>1</v>
          </cell>
        </row>
        <row r="10003">
          <cell r="A10003" t="str">
            <v>5074315074571</v>
          </cell>
          <cell r="B10003">
            <v>507431</v>
          </cell>
          <cell r="C10003">
            <v>507457</v>
          </cell>
          <cell r="D10003">
            <v>1</v>
          </cell>
          <cell r="E10003">
            <v>520</v>
          </cell>
          <cell r="F10003">
            <v>100</v>
          </cell>
          <cell r="I10003">
            <v>0</v>
          </cell>
          <cell r="J10003">
            <v>0</v>
          </cell>
          <cell r="K10003">
            <v>0</v>
          </cell>
          <cell r="L10003">
            <v>0</v>
          </cell>
          <cell r="M10003">
            <v>100</v>
          </cell>
          <cell r="N10003">
            <v>1</v>
          </cell>
        </row>
        <row r="10004">
          <cell r="A10004" t="str">
            <v>5074315074582</v>
          </cell>
          <cell r="B10004">
            <v>507431</v>
          </cell>
          <cell r="C10004">
            <v>507458</v>
          </cell>
          <cell r="D10004">
            <v>2</v>
          </cell>
          <cell r="E10004">
            <v>520</v>
          </cell>
          <cell r="F10004">
            <v>100</v>
          </cell>
          <cell r="I10004">
            <v>0</v>
          </cell>
          <cell r="J10004">
            <v>0</v>
          </cell>
          <cell r="K10004">
            <v>0</v>
          </cell>
          <cell r="L10004">
            <v>0</v>
          </cell>
          <cell r="M10004">
            <v>100</v>
          </cell>
          <cell r="N10004">
            <v>1</v>
          </cell>
        </row>
        <row r="10005">
          <cell r="A10005" t="str">
            <v>5074315074591</v>
          </cell>
          <cell r="B10005">
            <v>507431</v>
          </cell>
          <cell r="C10005">
            <v>507459</v>
          </cell>
          <cell r="D10005">
            <v>1</v>
          </cell>
          <cell r="E10005">
            <v>520</v>
          </cell>
          <cell r="F10005">
            <v>100</v>
          </cell>
          <cell r="I10005">
            <v>0</v>
          </cell>
          <cell r="J10005">
            <v>0</v>
          </cell>
          <cell r="K10005">
            <v>0</v>
          </cell>
          <cell r="L10005">
            <v>0</v>
          </cell>
          <cell r="M10005">
            <v>100</v>
          </cell>
          <cell r="N10005">
            <v>1</v>
          </cell>
        </row>
        <row r="10006">
          <cell r="A10006" t="str">
            <v>5074325074601</v>
          </cell>
          <cell r="B10006">
            <v>507432</v>
          </cell>
          <cell r="C10006">
            <v>507460</v>
          </cell>
          <cell r="D10006">
            <v>1</v>
          </cell>
          <cell r="E10006">
            <v>520</v>
          </cell>
          <cell r="F10006">
            <v>100</v>
          </cell>
          <cell r="I10006">
            <v>0</v>
          </cell>
          <cell r="J10006">
            <v>0</v>
          </cell>
          <cell r="K10006">
            <v>0</v>
          </cell>
          <cell r="L10006">
            <v>0</v>
          </cell>
          <cell r="M10006">
            <v>100</v>
          </cell>
          <cell r="N10006">
            <v>1</v>
          </cell>
        </row>
        <row r="10007">
          <cell r="A10007" t="str">
            <v>5074335074601</v>
          </cell>
          <cell r="B10007">
            <v>507433</v>
          </cell>
          <cell r="C10007">
            <v>507460</v>
          </cell>
          <cell r="D10007">
            <v>1</v>
          </cell>
          <cell r="E10007">
            <v>520</v>
          </cell>
          <cell r="F10007">
            <v>100</v>
          </cell>
          <cell r="I10007">
            <v>0</v>
          </cell>
          <cell r="J10007">
            <v>0</v>
          </cell>
          <cell r="K10007">
            <v>0</v>
          </cell>
          <cell r="L10007">
            <v>0</v>
          </cell>
          <cell r="M10007">
            <v>100</v>
          </cell>
          <cell r="N10007">
            <v>1</v>
          </cell>
        </row>
        <row r="10008">
          <cell r="A10008" t="str">
            <v>5074365083611</v>
          </cell>
          <cell r="B10008">
            <v>507436</v>
          </cell>
          <cell r="C10008">
            <v>508361</v>
          </cell>
          <cell r="D10008">
            <v>1</v>
          </cell>
          <cell r="E10008">
            <v>520</v>
          </cell>
          <cell r="F10008">
            <v>100</v>
          </cell>
          <cell r="I10008">
            <v>0</v>
          </cell>
          <cell r="J10008">
            <v>0</v>
          </cell>
          <cell r="K10008">
            <v>0</v>
          </cell>
          <cell r="L10008">
            <v>0</v>
          </cell>
          <cell r="M10008">
            <v>100</v>
          </cell>
          <cell r="N10008">
            <v>1</v>
          </cell>
        </row>
        <row r="10009">
          <cell r="A10009" t="str">
            <v>5074385083611</v>
          </cell>
          <cell r="B10009">
            <v>507438</v>
          </cell>
          <cell r="C10009">
            <v>508361</v>
          </cell>
          <cell r="D10009">
            <v>1</v>
          </cell>
          <cell r="E10009">
            <v>520</v>
          </cell>
          <cell r="F10009">
            <v>100</v>
          </cell>
          <cell r="I10009">
            <v>0</v>
          </cell>
          <cell r="J10009">
            <v>0</v>
          </cell>
          <cell r="K10009">
            <v>0</v>
          </cell>
          <cell r="L10009">
            <v>0</v>
          </cell>
          <cell r="M10009">
            <v>100</v>
          </cell>
          <cell r="N10009">
            <v>1</v>
          </cell>
        </row>
        <row r="10010">
          <cell r="A10010" t="str">
            <v>5074415074551</v>
          </cell>
          <cell r="B10010">
            <v>507441</v>
          </cell>
          <cell r="C10010">
            <v>507455</v>
          </cell>
          <cell r="D10010">
            <v>1</v>
          </cell>
          <cell r="E10010">
            <v>520</v>
          </cell>
          <cell r="F10010">
            <v>100</v>
          </cell>
          <cell r="I10010">
            <v>0</v>
          </cell>
          <cell r="J10010">
            <v>0</v>
          </cell>
          <cell r="K10010">
            <v>0</v>
          </cell>
          <cell r="L10010">
            <v>0</v>
          </cell>
          <cell r="M10010">
            <v>100</v>
          </cell>
          <cell r="N10010">
            <v>1</v>
          </cell>
        </row>
        <row r="10011">
          <cell r="A10011" t="str">
            <v>5074425074561</v>
          </cell>
          <cell r="B10011">
            <v>507442</v>
          </cell>
          <cell r="C10011">
            <v>507456</v>
          </cell>
          <cell r="D10011">
            <v>1</v>
          </cell>
          <cell r="E10011">
            <v>520</v>
          </cell>
          <cell r="F10011">
            <v>100</v>
          </cell>
          <cell r="I10011">
            <v>0</v>
          </cell>
          <cell r="J10011">
            <v>0</v>
          </cell>
          <cell r="K10011">
            <v>0</v>
          </cell>
          <cell r="L10011">
            <v>0</v>
          </cell>
          <cell r="M10011">
            <v>100</v>
          </cell>
          <cell r="N10011">
            <v>1</v>
          </cell>
        </row>
        <row r="10012">
          <cell r="A10012" t="str">
            <v>5074435074571</v>
          </cell>
          <cell r="B10012">
            <v>507443</v>
          </cell>
          <cell r="C10012">
            <v>507457</v>
          </cell>
          <cell r="D10012">
            <v>1</v>
          </cell>
          <cell r="E10012">
            <v>520</v>
          </cell>
          <cell r="F10012">
            <v>100</v>
          </cell>
          <cell r="I10012">
            <v>0</v>
          </cell>
          <cell r="J10012">
            <v>0</v>
          </cell>
          <cell r="K10012">
            <v>0</v>
          </cell>
          <cell r="L10012">
            <v>0</v>
          </cell>
          <cell r="M10012">
            <v>100</v>
          </cell>
          <cell r="N10012">
            <v>1</v>
          </cell>
        </row>
        <row r="10013">
          <cell r="A10013" t="str">
            <v>5074445074582</v>
          </cell>
          <cell r="B10013">
            <v>507444</v>
          </cell>
          <cell r="C10013">
            <v>507458</v>
          </cell>
          <cell r="D10013">
            <v>2</v>
          </cell>
          <cell r="E10013">
            <v>520</v>
          </cell>
          <cell r="F10013">
            <v>100</v>
          </cell>
          <cell r="I10013">
            <v>0</v>
          </cell>
          <cell r="J10013">
            <v>0</v>
          </cell>
          <cell r="K10013">
            <v>0</v>
          </cell>
          <cell r="L10013">
            <v>0</v>
          </cell>
          <cell r="M10013">
            <v>100</v>
          </cell>
          <cell r="N10013">
            <v>1</v>
          </cell>
        </row>
        <row r="10014">
          <cell r="A10014" t="str">
            <v>5074455074591</v>
          </cell>
          <cell r="B10014">
            <v>507445</v>
          </cell>
          <cell r="C10014">
            <v>507459</v>
          </cell>
          <cell r="D10014">
            <v>1</v>
          </cell>
          <cell r="E10014">
            <v>520</v>
          </cell>
          <cell r="F10014">
            <v>100</v>
          </cell>
          <cell r="I10014">
            <v>0</v>
          </cell>
          <cell r="J10014">
            <v>0</v>
          </cell>
          <cell r="K10014">
            <v>0</v>
          </cell>
          <cell r="L10014">
            <v>0</v>
          </cell>
          <cell r="M10014">
            <v>100</v>
          </cell>
          <cell r="N10014">
            <v>1</v>
          </cell>
        </row>
        <row r="10015">
          <cell r="A10015" t="str">
            <v>5074465074601</v>
          </cell>
          <cell r="B10015">
            <v>507446</v>
          </cell>
          <cell r="C10015">
            <v>507460</v>
          </cell>
          <cell r="D10015">
            <v>1</v>
          </cell>
          <cell r="E10015">
            <v>520</v>
          </cell>
          <cell r="F10015">
            <v>100</v>
          </cell>
          <cell r="I10015">
            <v>0</v>
          </cell>
          <cell r="J10015">
            <v>0</v>
          </cell>
          <cell r="K10015">
            <v>0</v>
          </cell>
          <cell r="L10015">
            <v>0</v>
          </cell>
          <cell r="M10015">
            <v>100</v>
          </cell>
          <cell r="N10015">
            <v>1</v>
          </cell>
        </row>
        <row r="10016">
          <cell r="A10016" t="str">
            <v>5077105077901</v>
          </cell>
          <cell r="B10016">
            <v>507710</v>
          </cell>
          <cell r="C10016">
            <v>507790</v>
          </cell>
          <cell r="D10016">
            <v>1</v>
          </cell>
          <cell r="E10016">
            <v>520</v>
          </cell>
          <cell r="F10016">
            <v>100</v>
          </cell>
          <cell r="I10016">
            <v>0</v>
          </cell>
          <cell r="J10016">
            <v>0</v>
          </cell>
          <cell r="K10016">
            <v>0</v>
          </cell>
          <cell r="L10016">
            <v>0</v>
          </cell>
          <cell r="M10016">
            <v>100</v>
          </cell>
          <cell r="N10016">
            <v>1</v>
          </cell>
        </row>
        <row r="10017">
          <cell r="A10017" t="str">
            <v>5077105077912</v>
          </cell>
          <cell r="B10017">
            <v>507710</v>
          </cell>
          <cell r="C10017">
            <v>507791</v>
          </cell>
          <cell r="D10017">
            <v>2</v>
          </cell>
          <cell r="E10017">
            <v>520</v>
          </cell>
          <cell r="F10017">
            <v>100</v>
          </cell>
          <cell r="I10017">
            <v>0</v>
          </cell>
          <cell r="J10017">
            <v>0</v>
          </cell>
          <cell r="K10017">
            <v>0</v>
          </cell>
          <cell r="L10017">
            <v>0</v>
          </cell>
          <cell r="M10017">
            <v>100</v>
          </cell>
          <cell r="N10017">
            <v>1</v>
          </cell>
        </row>
        <row r="10018">
          <cell r="A10018" t="str">
            <v>5077115077891</v>
          </cell>
          <cell r="B10018">
            <v>507711</v>
          </cell>
          <cell r="C10018">
            <v>507789</v>
          </cell>
          <cell r="D10018">
            <v>1</v>
          </cell>
          <cell r="E10018">
            <v>520</v>
          </cell>
          <cell r="F10018">
            <v>100</v>
          </cell>
          <cell r="I10018">
            <v>0</v>
          </cell>
          <cell r="J10018">
            <v>0</v>
          </cell>
          <cell r="K10018">
            <v>0</v>
          </cell>
          <cell r="L10018">
            <v>0</v>
          </cell>
          <cell r="M10018">
            <v>100</v>
          </cell>
          <cell r="N10018">
            <v>1</v>
          </cell>
        </row>
        <row r="10019">
          <cell r="A10019" t="str">
            <v>5077115077901</v>
          </cell>
          <cell r="B10019">
            <v>507711</v>
          </cell>
          <cell r="C10019">
            <v>507790</v>
          </cell>
          <cell r="D10019">
            <v>1</v>
          </cell>
          <cell r="E10019">
            <v>520</v>
          </cell>
          <cell r="F10019">
            <v>100</v>
          </cell>
          <cell r="I10019">
            <v>0</v>
          </cell>
          <cell r="J10019">
            <v>0</v>
          </cell>
          <cell r="K10019">
            <v>0</v>
          </cell>
          <cell r="L10019">
            <v>0</v>
          </cell>
          <cell r="M10019">
            <v>100</v>
          </cell>
          <cell r="N10019">
            <v>1</v>
          </cell>
        </row>
        <row r="10020">
          <cell r="A10020" t="str">
            <v>5077115077912</v>
          </cell>
          <cell r="B10020">
            <v>507711</v>
          </cell>
          <cell r="C10020">
            <v>507791</v>
          </cell>
          <cell r="D10020">
            <v>2</v>
          </cell>
          <cell r="E10020">
            <v>520</v>
          </cell>
          <cell r="F10020">
            <v>100</v>
          </cell>
          <cell r="I10020">
            <v>0</v>
          </cell>
          <cell r="J10020">
            <v>0</v>
          </cell>
          <cell r="K10020">
            <v>0</v>
          </cell>
          <cell r="L10020">
            <v>0</v>
          </cell>
          <cell r="M10020">
            <v>100</v>
          </cell>
          <cell r="N10020">
            <v>1</v>
          </cell>
        </row>
        <row r="10021">
          <cell r="A10021" t="str">
            <v>5077125077901</v>
          </cell>
          <cell r="B10021">
            <v>507712</v>
          </cell>
          <cell r="C10021">
            <v>507790</v>
          </cell>
          <cell r="D10021">
            <v>1</v>
          </cell>
          <cell r="E10021">
            <v>520</v>
          </cell>
          <cell r="F10021">
            <v>100</v>
          </cell>
          <cell r="I10021">
            <v>0</v>
          </cell>
          <cell r="J10021">
            <v>0</v>
          </cell>
          <cell r="K10021">
            <v>0</v>
          </cell>
          <cell r="L10021">
            <v>0</v>
          </cell>
          <cell r="M10021">
            <v>100</v>
          </cell>
          <cell r="N10021">
            <v>1</v>
          </cell>
        </row>
        <row r="10022">
          <cell r="A10022" t="str">
            <v>5077145077912</v>
          </cell>
          <cell r="B10022">
            <v>507714</v>
          </cell>
          <cell r="C10022">
            <v>507791</v>
          </cell>
          <cell r="D10022">
            <v>2</v>
          </cell>
          <cell r="E10022">
            <v>520</v>
          </cell>
          <cell r="F10022">
            <v>100</v>
          </cell>
          <cell r="I10022">
            <v>0</v>
          </cell>
          <cell r="J10022">
            <v>0</v>
          </cell>
          <cell r="K10022">
            <v>0</v>
          </cell>
          <cell r="L10022">
            <v>0</v>
          </cell>
          <cell r="M10022">
            <v>100</v>
          </cell>
          <cell r="N10022">
            <v>1</v>
          </cell>
        </row>
        <row r="10023">
          <cell r="A10023" t="str">
            <v>5077265077921</v>
          </cell>
          <cell r="B10023">
            <v>507726</v>
          </cell>
          <cell r="C10023">
            <v>507792</v>
          </cell>
          <cell r="D10023">
            <v>1</v>
          </cell>
          <cell r="E10023">
            <v>520</v>
          </cell>
          <cell r="F10023">
            <v>100</v>
          </cell>
          <cell r="I10023">
            <v>0</v>
          </cell>
          <cell r="J10023">
            <v>0</v>
          </cell>
          <cell r="K10023">
            <v>0</v>
          </cell>
          <cell r="L10023">
            <v>0</v>
          </cell>
          <cell r="M10023">
            <v>100</v>
          </cell>
          <cell r="N10023">
            <v>1</v>
          </cell>
        </row>
        <row r="10024">
          <cell r="A10024" t="str">
            <v>5077275077921</v>
          </cell>
          <cell r="B10024">
            <v>507727</v>
          </cell>
          <cell r="C10024">
            <v>507792</v>
          </cell>
          <cell r="D10024">
            <v>1</v>
          </cell>
          <cell r="E10024">
            <v>520</v>
          </cell>
          <cell r="F10024">
            <v>100</v>
          </cell>
          <cell r="I10024">
            <v>0</v>
          </cell>
          <cell r="J10024">
            <v>0</v>
          </cell>
          <cell r="K10024">
            <v>0</v>
          </cell>
          <cell r="L10024">
            <v>0</v>
          </cell>
          <cell r="M10024">
            <v>100</v>
          </cell>
          <cell r="N10024">
            <v>1</v>
          </cell>
        </row>
        <row r="10025">
          <cell r="A10025" t="str">
            <v>5077305077931</v>
          </cell>
          <cell r="B10025">
            <v>507730</v>
          </cell>
          <cell r="C10025">
            <v>507793</v>
          </cell>
          <cell r="D10025">
            <v>1</v>
          </cell>
          <cell r="E10025">
            <v>520</v>
          </cell>
          <cell r="F10025">
            <v>100</v>
          </cell>
          <cell r="I10025">
            <v>0</v>
          </cell>
          <cell r="J10025">
            <v>0</v>
          </cell>
          <cell r="K10025">
            <v>0</v>
          </cell>
          <cell r="L10025">
            <v>0</v>
          </cell>
          <cell r="M10025">
            <v>100</v>
          </cell>
          <cell r="N10025">
            <v>1</v>
          </cell>
        </row>
        <row r="10026">
          <cell r="A10026" t="str">
            <v>5077315077931</v>
          </cell>
          <cell r="B10026">
            <v>507731</v>
          </cell>
          <cell r="C10026">
            <v>507793</v>
          </cell>
          <cell r="D10026">
            <v>1</v>
          </cell>
          <cell r="E10026">
            <v>520</v>
          </cell>
          <cell r="F10026">
            <v>100</v>
          </cell>
          <cell r="I10026">
            <v>0</v>
          </cell>
          <cell r="J10026">
            <v>0</v>
          </cell>
          <cell r="K10026">
            <v>0</v>
          </cell>
          <cell r="L10026">
            <v>0</v>
          </cell>
          <cell r="M10026">
            <v>100</v>
          </cell>
          <cell r="N10026">
            <v>1</v>
          </cell>
        </row>
        <row r="10027">
          <cell r="A10027" t="str">
            <v>5077405077921</v>
          </cell>
          <cell r="B10027">
            <v>507740</v>
          </cell>
          <cell r="C10027">
            <v>507792</v>
          </cell>
          <cell r="D10027">
            <v>1</v>
          </cell>
          <cell r="E10027">
            <v>520</v>
          </cell>
          <cell r="F10027">
            <v>100</v>
          </cell>
          <cell r="I10027">
            <v>0</v>
          </cell>
          <cell r="J10027">
            <v>0</v>
          </cell>
          <cell r="K10027">
            <v>0</v>
          </cell>
          <cell r="L10027">
            <v>0</v>
          </cell>
          <cell r="M10027">
            <v>100</v>
          </cell>
          <cell r="N10027">
            <v>1</v>
          </cell>
        </row>
        <row r="10028">
          <cell r="A10028" t="str">
            <v>5077505077941</v>
          </cell>
          <cell r="B10028">
            <v>507750</v>
          </cell>
          <cell r="C10028">
            <v>507794</v>
          </cell>
          <cell r="D10028">
            <v>1</v>
          </cell>
          <cell r="E10028">
            <v>520</v>
          </cell>
          <cell r="F10028">
            <v>100</v>
          </cell>
          <cell r="I10028">
            <v>0</v>
          </cell>
          <cell r="J10028">
            <v>0</v>
          </cell>
          <cell r="K10028">
            <v>0</v>
          </cell>
          <cell r="L10028">
            <v>0</v>
          </cell>
          <cell r="M10028">
            <v>100</v>
          </cell>
          <cell r="N10028">
            <v>1</v>
          </cell>
        </row>
        <row r="10029">
          <cell r="A10029" t="str">
            <v>5077505077952</v>
          </cell>
          <cell r="B10029">
            <v>507750</v>
          </cell>
          <cell r="C10029">
            <v>507795</v>
          </cell>
          <cell r="D10029">
            <v>2</v>
          </cell>
          <cell r="E10029">
            <v>520</v>
          </cell>
          <cell r="F10029">
            <v>100</v>
          </cell>
          <cell r="I10029">
            <v>0</v>
          </cell>
          <cell r="J10029">
            <v>0</v>
          </cell>
          <cell r="K10029">
            <v>0</v>
          </cell>
          <cell r="L10029">
            <v>0</v>
          </cell>
          <cell r="M10029">
            <v>100</v>
          </cell>
          <cell r="N10029">
            <v>1</v>
          </cell>
        </row>
        <row r="10030">
          <cell r="A10030" t="str">
            <v>5077515077941</v>
          </cell>
          <cell r="B10030">
            <v>507751</v>
          </cell>
          <cell r="C10030">
            <v>507794</v>
          </cell>
          <cell r="D10030">
            <v>1</v>
          </cell>
          <cell r="E10030">
            <v>520</v>
          </cell>
          <cell r="F10030">
            <v>100</v>
          </cell>
          <cell r="I10030">
            <v>0</v>
          </cell>
          <cell r="J10030">
            <v>0</v>
          </cell>
          <cell r="K10030">
            <v>0</v>
          </cell>
          <cell r="L10030">
            <v>0</v>
          </cell>
          <cell r="M10030">
            <v>100</v>
          </cell>
          <cell r="N10030">
            <v>1</v>
          </cell>
        </row>
        <row r="10031">
          <cell r="A10031" t="str">
            <v>5077515077952</v>
          </cell>
          <cell r="B10031">
            <v>507751</v>
          </cell>
          <cell r="C10031">
            <v>507795</v>
          </cell>
          <cell r="D10031">
            <v>2</v>
          </cell>
          <cell r="E10031">
            <v>520</v>
          </cell>
          <cell r="F10031">
            <v>100</v>
          </cell>
          <cell r="I10031">
            <v>0</v>
          </cell>
          <cell r="J10031">
            <v>0</v>
          </cell>
          <cell r="K10031">
            <v>0</v>
          </cell>
          <cell r="L10031">
            <v>0</v>
          </cell>
          <cell r="M10031">
            <v>100</v>
          </cell>
          <cell r="N10031">
            <v>1</v>
          </cell>
        </row>
        <row r="10032">
          <cell r="A10032" t="str">
            <v>5077535077931</v>
          </cell>
          <cell r="B10032">
            <v>507753</v>
          </cell>
          <cell r="C10032">
            <v>507793</v>
          </cell>
          <cell r="D10032">
            <v>1</v>
          </cell>
          <cell r="E10032">
            <v>520</v>
          </cell>
          <cell r="F10032">
            <v>100</v>
          </cell>
          <cell r="I10032">
            <v>0</v>
          </cell>
          <cell r="J10032">
            <v>0</v>
          </cell>
          <cell r="K10032">
            <v>0</v>
          </cell>
          <cell r="L10032">
            <v>0</v>
          </cell>
          <cell r="M10032">
            <v>100</v>
          </cell>
          <cell r="N10032">
            <v>1</v>
          </cell>
        </row>
        <row r="10033">
          <cell r="A10033" t="str">
            <v>5077545077961</v>
          </cell>
          <cell r="B10033">
            <v>507754</v>
          </cell>
          <cell r="C10033">
            <v>507796</v>
          </cell>
          <cell r="D10033">
            <v>1</v>
          </cell>
          <cell r="E10033">
            <v>520</v>
          </cell>
          <cell r="F10033">
            <v>100</v>
          </cell>
          <cell r="I10033">
            <v>0</v>
          </cell>
          <cell r="J10033">
            <v>0</v>
          </cell>
          <cell r="K10033">
            <v>0</v>
          </cell>
          <cell r="L10033">
            <v>0</v>
          </cell>
          <cell r="M10033">
            <v>100</v>
          </cell>
          <cell r="N10033">
            <v>1</v>
          </cell>
        </row>
        <row r="10034">
          <cell r="A10034" t="str">
            <v>5077545077972</v>
          </cell>
          <cell r="B10034">
            <v>507754</v>
          </cell>
          <cell r="C10034">
            <v>507797</v>
          </cell>
          <cell r="D10034">
            <v>2</v>
          </cell>
          <cell r="E10034">
            <v>520</v>
          </cell>
          <cell r="F10034">
            <v>100</v>
          </cell>
          <cell r="I10034">
            <v>0</v>
          </cell>
          <cell r="J10034">
            <v>0</v>
          </cell>
          <cell r="K10034">
            <v>0</v>
          </cell>
          <cell r="L10034">
            <v>0</v>
          </cell>
          <cell r="M10034">
            <v>100</v>
          </cell>
          <cell r="N10034">
            <v>1</v>
          </cell>
        </row>
        <row r="10035">
          <cell r="A10035" t="str">
            <v>5077555077961</v>
          </cell>
          <cell r="B10035">
            <v>507755</v>
          </cell>
          <cell r="C10035">
            <v>507796</v>
          </cell>
          <cell r="D10035">
            <v>1</v>
          </cell>
          <cell r="E10035">
            <v>520</v>
          </cell>
          <cell r="F10035">
            <v>100</v>
          </cell>
          <cell r="I10035">
            <v>0</v>
          </cell>
          <cell r="J10035">
            <v>0</v>
          </cell>
          <cell r="K10035">
            <v>0</v>
          </cell>
          <cell r="L10035">
            <v>0</v>
          </cell>
          <cell r="M10035">
            <v>100</v>
          </cell>
          <cell r="N10035">
            <v>1</v>
          </cell>
        </row>
        <row r="10036">
          <cell r="A10036" t="str">
            <v>5077555077972</v>
          </cell>
          <cell r="B10036">
            <v>507755</v>
          </cell>
          <cell r="C10036">
            <v>507797</v>
          </cell>
          <cell r="D10036">
            <v>2</v>
          </cell>
          <cell r="E10036">
            <v>520</v>
          </cell>
          <cell r="F10036">
            <v>100</v>
          </cell>
          <cell r="I10036">
            <v>0</v>
          </cell>
          <cell r="J10036">
            <v>0</v>
          </cell>
          <cell r="K10036">
            <v>0</v>
          </cell>
          <cell r="L10036">
            <v>0</v>
          </cell>
          <cell r="M10036">
            <v>100</v>
          </cell>
          <cell r="N10036">
            <v>1</v>
          </cell>
        </row>
        <row r="10037">
          <cell r="A10037" t="str">
            <v>5077595077981</v>
          </cell>
          <cell r="B10037">
            <v>507759</v>
          </cell>
          <cell r="C10037">
            <v>507798</v>
          </cell>
          <cell r="D10037">
            <v>1</v>
          </cell>
          <cell r="E10037">
            <v>520</v>
          </cell>
          <cell r="F10037">
            <v>100</v>
          </cell>
          <cell r="I10037">
            <v>0</v>
          </cell>
          <cell r="J10037">
            <v>0</v>
          </cell>
          <cell r="K10037">
            <v>0</v>
          </cell>
          <cell r="L10037">
            <v>0</v>
          </cell>
          <cell r="M10037">
            <v>100</v>
          </cell>
          <cell r="N10037">
            <v>1</v>
          </cell>
        </row>
        <row r="10038">
          <cell r="A10038" t="str">
            <v>5077595077992</v>
          </cell>
          <cell r="B10038">
            <v>507759</v>
          </cell>
          <cell r="C10038">
            <v>507799</v>
          </cell>
          <cell r="D10038">
            <v>2</v>
          </cell>
          <cell r="E10038">
            <v>520</v>
          </cell>
          <cell r="F10038">
            <v>100</v>
          </cell>
          <cell r="I10038">
            <v>0</v>
          </cell>
          <cell r="J10038">
            <v>0</v>
          </cell>
          <cell r="K10038">
            <v>0</v>
          </cell>
          <cell r="L10038">
            <v>0</v>
          </cell>
          <cell r="M10038">
            <v>100</v>
          </cell>
          <cell r="N10038">
            <v>1</v>
          </cell>
        </row>
        <row r="10039">
          <cell r="A10039" t="str">
            <v>5077605077981</v>
          </cell>
          <cell r="B10039">
            <v>507760</v>
          </cell>
          <cell r="C10039">
            <v>507798</v>
          </cell>
          <cell r="D10039">
            <v>1</v>
          </cell>
          <cell r="E10039">
            <v>520</v>
          </cell>
          <cell r="F10039">
            <v>100</v>
          </cell>
          <cell r="I10039">
            <v>0</v>
          </cell>
          <cell r="J10039">
            <v>0</v>
          </cell>
          <cell r="K10039">
            <v>0</v>
          </cell>
          <cell r="L10039">
            <v>0</v>
          </cell>
          <cell r="M10039">
            <v>100</v>
          </cell>
          <cell r="N10039">
            <v>1</v>
          </cell>
        </row>
        <row r="10040">
          <cell r="A10040" t="str">
            <v>5077605077992</v>
          </cell>
          <cell r="B10040">
            <v>507760</v>
          </cell>
          <cell r="C10040">
            <v>507799</v>
          </cell>
          <cell r="D10040">
            <v>2</v>
          </cell>
          <cell r="E10040">
            <v>520</v>
          </cell>
          <cell r="F10040">
            <v>100</v>
          </cell>
          <cell r="I10040">
            <v>0</v>
          </cell>
          <cell r="J10040">
            <v>0</v>
          </cell>
          <cell r="K10040">
            <v>0</v>
          </cell>
          <cell r="L10040">
            <v>0</v>
          </cell>
          <cell r="M10040">
            <v>100</v>
          </cell>
          <cell r="N10040">
            <v>1</v>
          </cell>
        </row>
        <row r="10041">
          <cell r="A10041" t="str">
            <v>5077645078001</v>
          </cell>
          <cell r="B10041">
            <v>507764</v>
          </cell>
          <cell r="C10041">
            <v>507800</v>
          </cell>
          <cell r="D10041">
            <v>1</v>
          </cell>
          <cell r="E10041">
            <v>520</v>
          </cell>
          <cell r="F10041">
            <v>100</v>
          </cell>
          <cell r="I10041">
            <v>0</v>
          </cell>
          <cell r="J10041">
            <v>0</v>
          </cell>
          <cell r="K10041">
            <v>0</v>
          </cell>
          <cell r="L10041">
            <v>0</v>
          </cell>
          <cell r="M10041">
            <v>100</v>
          </cell>
          <cell r="N10041">
            <v>1</v>
          </cell>
        </row>
        <row r="10042">
          <cell r="A10042" t="str">
            <v>5077655078001</v>
          </cell>
          <cell r="B10042">
            <v>507765</v>
          </cell>
          <cell r="C10042">
            <v>507800</v>
          </cell>
          <cell r="D10042">
            <v>1</v>
          </cell>
          <cell r="E10042">
            <v>520</v>
          </cell>
          <cell r="F10042">
            <v>100</v>
          </cell>
          <cell r="I10042">
            <v>0</v>
          </cell>
          <cell r="J10042">
            <v>0</v>
          </cell>
          <cell r="K10042">
            <v>0</v>
          </cell>
          <cell r="L10042">
            <v>0</v>
          </cell>
          <cell r="M10042">
            <v>100</v>
          </cell>
          <cell r="N10042">
            <v>1</v>
          </cell>
        </row>
        <row r="10043">
          <cell r="A10043" t="str">
            <v>5077755077961</v>
          </cell>
          <cell r="B10043">
            <v>507775</v>
          </cell>
          <cell r="C10043">
            <v>507796</v>
          </cell>
          <cell r="D10043">
            <v>1</v>
          </cell>
          <cell r="E10043">
            <v>520</v>
          </cell>
          <cell r="F10043">
            <v>100</v>
          </cell>
          <cell r="I10043">
            <v>0</v>
          </cell>
          <cell r="J10043">
            <v>0</v>
          </cell>
          <cell r="K10043">
            <v>0</v>
          </cell>
          <cell r="L10043">
            <v>0</v>
          </cell>
          <cell r="M10043">
            <v>100</v>
          </cell>
          <cell r="N10043">
            <v>1</v>
          </cell>
        </row>
        <row r="10044">
          <cell r="A10044" t="str">
            <v>5077765077972</v>
          </cell>
          <cell r="B10044">
            <v>507776</v>
          </cell>
          <cell r="C10044">
            <v>507797</v>
          </cell>
          <cell r="D10044">
            <v>2</v>
          </cell>
          <cell r="E10044">
            <v>520</v>
          </cell>
          <cell r="F10044">
            <v>100</v>
          </cell>
          <cell r="I10044">
            <v>0</v>
          </cell>
          <cell r="J10044">
            <v>0</v>
          </cell>
          <cell r="K10044">
            <v>0</v>
          </cell>
          <cell r="L10044">
            <v>0</v>
          </cell>
          <cell r="M10044">
            <v>100</v>
          </cell>
          <cell r="N10044">
            <v>1</v>
          </cell>
        </row>
        <row r="10045">
          <cell r="A10045" t="str">
            <v>5077775077992</v>
          </cell>
          <cell r="B10045">
            <v>507777</v>
          </cell>
          <cell r="C10045">
            <v>507799</v>
          </cell>
          <cell r="D10045">
            <v>2</v>
          </cell>
          <cell r="E10045">
            <v>520</v>
          </cell>
          <cell r="F10045">
            <v>100</v>
          </cell>
          <cell r="I10045">
            <v>0</v>
          </cell>
          <cell r="J10045">
            <v>0</v>
          </cell>
          <cell r="K10045">
            <v>0</v>
          </cell>
          <cell r="L10045">
            <v>0</v>
          </cell>
          <cell r="M10045">
            <v>100</v>
          </cell>
          <cell r="N10045">
            <v>1</v>
          </cell>
        </row>
        <row r="10046">
          <cell r="A10046" t="str">
            <v>5077785077981</v>
          </cell>
          <cell r="B10046">
            <v>507778</v>
          </cell>
          <cell r="C10046">
            <v>507798</v>
          </cell>
          <cell r="D10046">
            <v>1</v>
          </cell>
          <cell r="E10046">
            <v>520</v>
          </cell>
          <cell r="F10046">
            <v>100</v>
          </cell>
          <cell r="I10046">
            <v>0</v>
          </cell>
          <cell r="J10046">
            <v>0</v>
          </cell>
          <cell r="K10046">
            <v>0</v>
          </cell>
          <cell r="L10046">
            <v>0</v>
          </cell>
          <cell r="M10046">
            <v>100</v>
          </cell>
          <cell r="N10046">
            <v>1</v>
          </cell>
        </row>
        <row r="10047">
          <cell r="A10047" t="str">
            <v>5077795078001</v>
          </cell>
          <cell r="B10047">
            <v>507779</v>
          </cell>
          <cell r="C10047">
            <v>507800</v>
          </cell>
          <cell r="D10047">
            <v>1</v>
          </cell>
          <cell r="E10047">
            <v>520</v>
          </cell>
          <cell r="F10047">
            <v>100</v>
          </cell>
          <cell r="I10047">
            <v>0</v>
          </cell>
          <cell r="J10047">
            <v>0</v>
          </cell>
          <cell r="K10047">
            <v>0</v>
          </cell>
          <cell r="L10047">
            <v>0</v>
          </cell>
          <cell r="M10047">
            <v>100</v>
          </cell>
          <cell r="N10047">
            <v>1</v>
          </cell>
        </row>
        <row r="10048">
          <cell r="A10048" t="str">
            <v>5077805077941</v>
          </cell>
          <cell r="B10048">
            <v>507780</v>
          </cell>
          <cell r="C10048">
            <v>507794</v>
          </cell>
          <cell r="D10048">
            <v>1</v>
          </cell>
          <cell r="E10048">
            <v>520</v>
          </cell>
          <cell r="F10048">
            <v>100</v>
          </cell>
          <cell r="I10048">
            <v>0</v>
          </cell>
          <cell r="J10048">
            <v>0</v>
          </cell>
          <cell r="K10048">
            <v>0</v>
          </cell>
          <cell r="L10048">
            <v>0</v>
          </cell>
          <cell r="M10048">
            <v>100</v>
          </cell>
          <cell r="N10048">
            <v>1</v>
          </cell>
        </row>
        <row r="10049">
          <cell r="A10049" t="str">
            <v>5077815077952</v>
          </cell>
          <cell r="B10049">
            <v>507781</v>
          </cell>
          <cell r="C10049">
            <v>507795</v>
          </cell>
          <cell r="D10049">
            <v>2</v>
          </cell>
          <cell r="E10049">
            <v>520</v>
          </cell>
          <cell r="F10049">
            <v>100</v>
          </cell>
          <cell r="I10049">
            <v>0</v>
          </cell>
          <cell r="J10049">
            <v>0</v>
          </cell>
          <cell r="K10049">
            <v>0</v>
          </cell>
          <cell r="L10049">
            <v>0</v>
          </cell>
          <cell r="M10049">
            <v>100</v>
          </cell>
          <cell r="N10049">
            <v>1</v>
          </cell>
        </row>
        <row r="10050">
          <cell r="A10050" t="str">
            <v>5077895093911</v>
          </cell>
          <cell r="B10050">
            <v>507789</v>
          </cell>
          <cell r="C10050">
            <v>509391</v>
          </cell>
          <cell r="D10050">
            <v>1</v>
          </cell>
          <cell r="E10050">
            <v>520</v>
          </cell>
          <cell r="F10050">
            <v>100</v>
          </cell>
          <cell r="I10050">
            <v>0</v>
          </cell>
          <cell r="J10050">
            <v>0</v>
          </cell>
          <cell r="K10050">
            <v>0</v>
          </cell>
          <cell r="L10050">
            <v>0</v>
          </cell>
          <cell r="M10050">
            <v>100</v>
          </cell>
          <cell r="N10050">
            <v>1</v>
          </cell>
        </row>
        <row r="10051">
          <cell r="A10051" t="str">
            <v>5077895093921</v>
          </cell>
          <cell r="B10051">
            <v>507789</v>
          </cell>
          <cell r="C10051">
            <v>509392</v>
          </cell>
          <cell r="D10051">
            <v>1</v>
          </cell>
          <cell r="E10051">
            <v>520</v>
          </cell>
          <cell r="F10051">
            <v>100</v>
          </cell>
          <cell r="I10051">
            <v>0</v>
          </cell>
          <cell r="J10051">
            <v>0</v>
          </cell>
          <cell r="K10051">
            <v>0</v>
          </cell>
          <cell r="L10051">
            <v>0</v>
          </cell>
          <cell r="M10051">
            <v>100</v>
          </cell>
          <cell r="N10051">
            <v>1</v>
          </cell>
        </row>
        <row r="10052">
          <cell r="A10052" t="str">
            <v>5077895093931</v>
          </cell>
          <cell r="B10052">
            <v>507789</v>
          </cell>
          <cell r="C10052">
            <v>509393</v>
          </cell>
          <cell r="D10052">
            <v>1</v>
          </cell>
          <cell r="E10052">
            <v>520</v>
          </cell>
          <cell r="F10052">
            <v>100</v>
          </cell>
          <cell r="I10052">
            <v>0</v>
          </cell>
          <cell r="J10052">
            <v>0</v>
          </cell>
          <cell r="K10052">
            <v>0</v>
          </cell>
          <cell r="L10052">
            <v>0</v>
          </cell>
          <cell r="M10052">
            <v>100</v>
          </cell>
          <cell r="N10052">
            <v>1</v>
          </cell>
        </row>
        <row r="10053">
          <cell r="A10053" t="str">
            <v>5080455081131</v>
          </cell>
          <cell r="B10053">
            <v>508045</v>
          </cell>
          <cell r="C10053">
            <v>508113</v>
          </cell>
          <cell r="D10053">
            <v>1</v>
          </cell>
          <cell r="E10053">
            <v>520</v>
          </cell>
          <cell r="F10053">
            <v>100</v>
          </cell>
          <cell r="I10053">
            <v>0</v>
          </cell>
          <cell r="J10053">
            <v>0</v>
          </cell>
          <cell r="K10053">
            <v>0</v>
          </cell>
          <cell r="L10053">
            <v>0</v>
          </cell>
          <cell r="M10053">
            <v>100</v>
          </cell>
          <cell r="N10053">
            <v>1</v>
          </cell>
        </row>
        <row r="10054">
          <cell r="A10054" t="str">
            <v>5080465081142</v>
          </cell>
          <cell r="B10054">
            <v>508046</v>
          </cell>
          <cell r="C10054">
            <v>508114</v>
          </cell>
          <cell r="D10054">
            <v>2</v>
          </cell>
          <cell r="E10054">
            <v>520</v>
          </cell>
          <cell r="F10054">
            <v>100</v>
          </cell>
          <cell r="I10054">
            <v>0</v>
          </cell>
          <cell r="J10054">
            <v>0</v>
          </cell>
          <cell r="K10054">
            <v>0</v>
          </cell>
          <cell r="L10054">
            <v>0</v>
          </cell>
          <cell r="M10054">
            <v>100</v>
          </cell>
          <cell r="N10054">
            <v>1</v>
          </cell>
        </row>
        <row r="10055">
          <cell r="A10055" t="str">
            <v>5080535081041</v>
          </cell>
          <cell r="B10055">
            <v>508053</v>
          </cell>
          <cell r="C10055">
            <v>508104</v>
          </cell>
          <cell r="D10055">
            <v>1</v>
          </cell>
          <cell r="E10055">
            <v>520</v>
          </cell>
          <cell r="F10055">
            <v>100</v>
          </cell>
          <cell r="I10055">
            <v>0</v>
          </cell>
          <cell r="J10055">
            <v>0</v>
          </cell>
          <cell r="K10055">
            <v>0</v>
          </cell>
          <cell r="L10055">
            <v>0</v>
          </cell>
          <cell r="M10055">
            <v>100</v>
          </cell>
          <cell r="N10055">
            <v>1</v>
          </cell>
        </row>
        <row r="10056">
          <cell r="A10056" t="str">
            <v>5080535081052</v>
          </cell>
          <cell r="B10056">
            <v>508053</v>
          </cell>
          <cell r="C10056">
            <v>508105</v>
          </cell>
          <cell r="D10056">
            <v>2</v>
          </cell>
          <cell r="E10056">
            <v>520</v>
          </cell>
          <cell r="F10056">
            <v>100</v>
          </cell>
          <cell r="I10056">
            <v>0</v>
          </cell>
          <cell r="J10056">
            <v>0</v>
          </cell>
          <cell r="K10056">
            <v>0</v>
          </cell>
          <cell r="L10056">
            <v>0</v>
          </cell>
          <cell r="M10056">
            <v>100</v>
          </cell>
          <cell r="N10056">
            <v>1</v>
          </cell>
        </row>
        <row r="10057">
          <cell r="A10057" t="str">
            <v>5080545081041</v>
          </cell>
          <cell r="B10057">
            <v>508054</v>
          </cell>
          <cell r="C10057">
            <v>508104</v>
          </cell>
          <cell r="D10057">
            <v>1</v>
          </cell>
          <cell r="E10057">
            <v>520</v>
          </cell>
          <cell r="F10057">
            <v>100</v>
          </cell>
          <cell r="I10057">
            <v>0</v>
          </cell>
          <cell r="J10057">
            <v>0</v>
          </cell>
          <cell r="K10057">
            <v>0</v>
          </cell>
          <cell r="L10057">
            <v>0</v>
          </cell>
          <cell r="M10057">
            <v>100</v>
          </cell>
          <cell r="N10057">
            <v>1</v>
          </cell>
        </row>
        <row r="10058">
          <cell r="A10058" t="str">
            <v>5080545081052</v>
          </cell>
          <cell r="B10058">
            <v>508054</v>
          </cell>
          <cell r="C10058">
            <v>508105</v>
          </cell>
          <cell r="D10058">
            <v>2</v>
          </cell>
          <cell r="E10058">
            <v>520</v>
          </cell>
          <cell r="F10058">
            <v>100</v>
          </cell>
          <cell r="I10058">
            <v>0</v>
          </cell>
          <cell r="J10058">
            <v>0</v>
          </cell>
          <cell r="K10058">
            <v>0</v>
          </cell>
          <cell r="L10058">
            <v>0</v>
          </cell>
          <cell r="M10058">
            <v>100</v>
          </cell>
          <cell r="N10058">
            <v>1</v>
          </cell>
        </row>
        <row r="10059">
          <cell r="A10059" t="str">
            <v>5080685081061</v>
          </cell>
          <cell r="B10059">
            <v>508068</v>
          </cell>
          <cell r="C10059">
            <v>508106</v>
          </cell>
          <cell r="D10059">
            <v>1</v>
          </cell>
          <cell r="E10059">
            <v>520</v>
          </cell>
          <cell r="F10059">
            <v>100</v>
          </cell>
          <cell r="I10059">
            <v>0</v>
          </cell>
          <cell r="J10059">
            <v>0</v>
          </cell>
          <cell r="K10059">
            <v>0</v>
          </cell>
          <cell r="L10059">
            <v>0</v>
          </cell>
          <cell r="M10059">
            <v>100</v>
          </cell>
          <cell r="N10059">
            <v>1</v>
          </cell>
        </row>
        <row r="10060">
          <cell r="A10060" t="str">
            <v>5080685081072</v>
          </cell>
          <cell r="B10060">
            <v>508068</v>
          </cell>
          <cell r="C10060">
            <v>508107</v>
          </cell>
          <cell r="D10060">
            <v>2</v>
          </cell>
          <cell r="E10060">
            <v>520</v>
          </cell>
          <cell r="F10060">
            <v>100</v>
          </cell>
          <cell r="I10060">
            <v>0</v>
          </cell>
          <cell r="J10060">
            <v>0</v>
          </cell>
          <cell r="K10060">
            <v>0</v>
          </cell>
          <cell r="L10060">
            <v>0</v>
          </cell>
          <cell r="M10060">
            <v>100</v>
          </cell>
          <cell r="N10060">
            <v>1</v>
          </cell>
        </row>
        <row r="10061">
          <cell r="A10061" t="str">
            <v>5080695081061</v>
          </cell>
          <cell r="B10061">
            <v>508069</v>
          </cell>
          <cell r="C10061">
            <v>508106</v>
          </cell>
          <cell r="D10061">
            <v>1</v>
          </cell>
          <cell r="E10061">
            <v>520</v>
          </cell>
          <cell r="F10061">
            <v>100</v>
          </cell>
          <cell r="I10061">
            <v>0</v>
          </cell>
          <cell r="J10061">
            <v>0</v>
          </cell>
          <cell r="K10061">
            <v>0</v>
          </cell>
          <cell r="L10061">
            <v>0</v>
          </cell>
          <cell r="M10061">
            <v>100</v>
          </cell>
          <cell r="N10061">
            <v>1</v>
          </cell>
        </row>
        <row r="10062">
          <cell r="A10062" t="str">
            <v>5080695081072</v>
          </cell>
          <cell r="B10062">
            <v>508069</v>
          </cell>
          <cell r="C10062">
            <v>508107</v>
          </cell>
          <cell r="D10062">
            <v>2</v>
          </cell>
          <cell r="E10062">
            <v>520</v>
          </cell>
          <cell r="F10062">
            <v>100</v>
          </cell>
          <cell r="I10062">
            <v>0</v>
          </cell>
          <cell r="J10062">
            <v>0</v>
          </cell>
          <cell r="K10062">
            <v>0</v>
          </cell>
          <cell r="L10062">
            <v>0</v>
          </cell>
          <cell r="M10062">
            <v>100</v>
          </cell>
          <cell r="N10062">
            <v>1</v>
          </cell>
        </row>
        <row r="10063">
          <cell r="A10063" t="str">
            <v>5080715081081</v>
          </cell>
          <cell r="B10063">
            <v>508071</v>
          </cell>
          <cell r="C10063">
            <v>508108</v>
          </cell>
          <cell r="D10063">
            <v>1</v>
          </cell>
          <cell r="E10063">
            <v>520</v>
          </cell>
          <cell r="F10063">
            <v>100</v>
          </cell>
          <cell r="I10063">
            <v>0</v>
          </cell>
          <cell r="J10063">
            <v>0</v>
          </cell>
          <cell r="K10063">
            <v>0</v>
          </cell>
          <cell r="L10063">
            <v>0</v>
          </cell>
          <cell r="M10063">
            <v>100</v>
          </cell>
          <cell r="N10063">
            <v>1</v>
          </cell>
        </row>
        <row r="10064">
          <cell r="A10064" t="str">
            <v>5080715081092</v>
          </cell>
          <cell r="B10064">
            <v>508071</v>
          </cell>
          <cell r="C10064">
            <v>508109</v>
          </cell>
          <cell r="D10064">
            <v>2</v>
          </cell>
          <cell r="E10064">
            <v>520</v>
          </cell>
          <cell r="F10064">
            <v>100</v>
          </cell>
          <cell r="I10064">
            <v>0</v>
          </cell>
          <cell r="J10064">
            <v>0</v>
          </cell>
          <cell r="K10064">
            <v>0</v>
          </cell>
          <cell r="L10064">
            <v>0</v>
          </cell>
          <cell r="M10064">
            <v>100</v>
          </cell>
          <cell r="N10064">
            <v>1</v>
          </cell>
        </row>
        <row r="10065">
          <cell r="A10065" t="str">
            <v>5080725081081</v>
          </cell>
          <cell r="B10065">
            <v>508072</v>
          </cell>
          <cell r="C10065">
            <v>508108</v>
          </cell>
          <cell r="D10065">
            <v>1</v>
          </cell>
          <cell r="E10065">
            <v>520</v>
          </cell>
          <cell r="F10065">
            <v>100</v>
          </cell>
          <cell r="I10065">
            <v>0</v>
          </cell>
          <cell r="J10065">
            <v>0</v>
          </cell>
          <cell r="K10065">
            <v>0</v>
          </cell>
          <cell r="L10065">
            <v>0</v>
          </cell>
          <cell r="M10065">
            <v>100</v>
          </cell>
          <cell r="N10065">
            <v>1</v>
          </cell>
        </row>
        <row r="10066">
          <cell r="A10066" t="str">
            <v>5080725081092</v>
          </cell>
          <cell r="B10066">
            <v>508072</v>
          </cell>
          <cell r="C10066">
            <v>508109</v>
          </cell>
          <cell r="D10066">
            <v>2</v>
          </cell>
          <cell r="E10066">
            <v>520</v>
          </cell>
          <cell r="F10066">
            <v>100</v>
          </cell>
          <cell r="I10066">
            <v>0</v>
          </cell>
          <cell r="J10066">
            <v>0</v>
          </cell>
          <cell r="K10066">
            <v>0</v>
          </cell>
          <cell r="L10066">
            <v>0</v>
          </cell>
          <cell r="M10066">
            <v>100</v>
          </cell>
          <cell r="N10066">
            <v>1</v>
          </cell>
        </row>
        <row r="10067">
          <cell r="A10067" t="str">
            <v>5080775081101</v>
          </cell>
          <cell r="B10067">
            <v>508077</v>
          </cell>
          <cell r="C10067">
            <v>508110</v>
          </cell>
          <cell r="D10067">
            <v>1</v>
          </cell>
          <cell r="E10067">
            <v>520</v>
          </cell>
          <cell r="F10067">
            <v>100</v>
          </cell>
          <cell r="I10067">
            <v>0</v>
          </cell>
          <cell r="J10067">
            <v>0</v>
          </cell>
          <cell r="K10067">
            <v>0</v>
          </cell>
          <cell r="L10067">
            <v>0</v>
          </cell>
          <cell r="M10067">
            <v>100</v>
          </cell>
          <cell r="N10067">
            <v>1</v>
          </cell>
        </row>
        <row r="10068">
          <cell r="A10068" t="str">
            <v>5080785081101</v>
          </cell>
          <cell r="B10068">
            <v>508078</v>
          </cell>
          <cell r="C10068">
            <v>508110</v>
          </cell>
          <cell r="D10068">
            <v>1</v>
          </cell>
          <cell r="E10068">
            <v>520</v>
          </cell>
          <cell r="F10068">
            <v>100</v>
          </cell>
          <cell r="I10068">
            <v>0</v>
          </cell>
          <cell r="J10068">
            <v>0</v>
          </cell>
          <cell r="K10068">
            <v>0</v>
          </cell>
          <cell r="L10068">
            <v>0</v>
          </cell>
          <cell r="M10068">
            <v>100</v>
          </cell>
          <cell r="N10068">
            <v>1</v>
          </cell>
        </row>
        <row r="10069">
          <cell r="A10069" t="str">
            <v>5080795081111</v>
          </cell>
          <cell r="B10069">
            <v>508079</v>
          </cell>
          <cell r="C10069">
            <v>508111</v>
          </cell>
          <cell r="D10069">
            <v>1</v>
          </cell>
          <cell r="E10069">
            <v>520</v>
          </cell>
          <cell r="F10069">
            <v>100</v>
          </cell>
          <cell r="I10069">
            <v>0</v>
          </cell>
          <cell r="J10069">
            <v>0</v>
          </cell>
          <cell r="K10069">
            <v>0</v>
          </cell>
          <cell r="L10069">
            <v>0</v>
          </cell>
          <cell r="M10069">
            <v>100</v>
          </cell>
          <cell r="N10069">
            <v>1</v>
          </cell>
        </row>
        <row r="10070">
          <cell r="A10070" t="str">
            <v>5080795081122</v>
          </cell>
          <cell r="B10070">
            <v>508079</v>
          </cell>
          <cell r="C10070">
            <v>508112</v>
          </cell>
          <cell r="D10070">
            <v>2</v>
          </cell>
          <cell r="E10070">
            <v>520</v>
          </cell>
          <cell r="F10070">
            <v>100</v>
          </cell>
          <cell r="I10070">
            <v>0</v>
          </cell>
          <cell r="J10070">
            <v>0</v>
          </cell>
          <cell r="K10070">
            <v>0</v>
          </cell>
          <cell r="L10070">
            <v>0</v>
          </cell>
          <cell r="M10070">
            <v>100</v>
          </cell>
          <cell r="N10070">
            <v>1</v>
          </cell>
        </row>
        <row r="10071">
          <cell r="A10071" t="str">
            <v>5080805081111</v>
          </cell>
          <cell r="B10071">
            <v>508080</v>
          </cell>
          <cell r="C10071">
            <v>508111</v>
          </cell>
          <cell r="D10071">
            <v>1</v>
          </cell>
          <cell r="E10071">
            <v>520</v>
          </cell>
          <cell r="F10071">
            <v>100</v>
          </cell>
          <cell r="I10071">
            <v>0</v>
          </cell>
          <cell r="J10071">
            <v>0</v>
          </cell>
          <cell r="K10071">
            <v>0</v>
          </cell>
          <cell r="L10071">
            <v>0</v>
          </cell>
          <cell r="M10071">
            <v>100</v>
          </cell>
          <cell r="N10071">
            <v>1</v>
          </cell>
        </row>
        <row r="10072">
          <cell r="A10072" t="str">
            <v>5080805081122</v>
          </cell>
          <cell r="B10072">
            <v>508080</v>
          </cell>
          <cell r="C10072">
            <v>508112</v>
          </cell>
          <cell r="D10072">
            <v>2</v>
          </cell>
          <cell r="E10072">
            <v>520</v>
          </cell>
          <cell r="F10072">
            <v>100</v>
          </cell>
          <cell r="I10072">
            <v>0</v>
          </cell>
          <cell r="J10072">
            <v>0</v>
          </cell>
          <cell r="K10072">
            <v>0</v>
          </cell>
          <cell r="L10072">
            <v>0</v>
          </cell>
          <cell r="M10072">
            <v>100</v>
          </cell>
          <cell r="N10072">
            <v>1</v>
          </cell>
        </row>
        <row r="10073">
          <cell r="A10073" t="str">
            <v>5080895081131</v>
          </cell>
          <cell r="B10073">
            <v>508089</v>
          </cell>
          <cell r="C10073">
            <v>508113</v>
          </cell>
          <cell r="D10073">
            <v>1</v>
          </cell>
          <cell r="E10073">
            <v>520</v>
          </cell>
          <cell r="F10073">
            <v>100</v>
          </cell>
          <cell r="I10073">
            <v>0</v>
          </cell>
          <cell r="J10073">
            <v>0</v>
          </cell>
          <cell r="K10073">
            <v>0</v>
          </cell>
          <cell r="L10073">
            <v>0</v>
          </cell>
          <cell r="M10073">
            <v>100</v>
          </cell>
          <cell r="N10073">
            <v>1</v>
          </cell>
        </row>
        <row r="10074">
          <cell r="A10074" t="str">
            <v>5080895081142</v>
          </cell>
          <cell r="B10074">
            <v>508089</v>
          </cell>
          <cell r="C10074">
            <v>508114</v>
          </cell>
          <cell r="D10074">
            <v>2</v>
          </cell>
          <cell r="E10074">
            <v>520</v>
          </cell>
          <cell r="F10074">
            <v>100</v>
          </cell>
          <cell r="I10074">
            <v>0</v>
          </cell>
          <cell r="J10074">
            <v>0</v>
          </cell>
          <cell r="K10074">
            <v>0</v>
          </cell>
          <cell r="L10074">
            <v>0</v>
          </cell>
          <cell r="M10074">
            <v>100</v>
          </cell>
          <cell r="N10074">
            <v>1</v>
          </cell>
        </row>
        <row r="10075">
          <cell r="A10075" t="str">
            <v>5080905081131</v>
          </cell>
          <cell r="B10075">
            <v>508090</v>
          </cell>
          <cell r="C10075">
            <v>508113</v>
          </cell>
          <cell r="D10075">
            <v>1</v>
          </cell>
          <cell r="E10075">
            <v>520</v>
          </cell>
          <cell r="F10075">
            <v>100</v>
          </cell>
          <cell r="I10075">
            <v>0</v>
          </cell>
          <cell r="J10075">
            <v>0</v>
          </cell>
          <cell r="K10075">
            <v>0</v>
          </cell>
          <cell r="L10075">
            <v>0</v>
          </cell>
          <cell r="M10075">
            <v>100</v>
          </cell>
          <cell r="N10075">
            <v>1</v>
          </cell>
        </row>
        <row r="10076">
          <cell r="A10076" t="str">
            <v>5080905081142</v>
          </cell>
          <cell r="B10076">
            <v>508090</v>
          </cell>
          <cell r="C10076">
            <v>508114</v>
          </cell>
          <cell r="D10076">
            <v>2</v>
          </cell>
          <cell r="E10076">
            <v>520</v>
          </cell>
          <cell r="F10076">
            <v>100</v>
          </cell>
          <cell r="I10076">
            <v>0</v>
          </cell>
          <cell r="J10076">
            <v>0</v>
          </cell>
          <cell r="K10076">
            <v>0</v>
          </cell>
          <cell r="L10076">
            <v>0</v>
          </cell>
          <cell r="M10076">
            <v>100</v>
          </cell>
          <cell r="N10076">
            <v>1</v>
          </cell>
        </row>
        <row r="10077">
          <cell r="A10077" t="str">
            <v>5080965081052</v>
          </cell>
          <cell r="B10077">
            <v>508096</v>
          </cell>
          <cell r="C10077">
            <v>508105</v>
          </cell>
          <cell r="D10077">
            <v>2</v>
          </cell>
          <cell r="E10077">
            <v>520</v>
          </cell>
          <cell r="F10077">
            <v>100</v>
          </cell>
          <cell r="I10077">
            <v>0</v>
          </cell>
          <cell r="J10077">
            <v>0</v>
          </cell>
          <cell r="K10077">
            <v>0</v>
          </cell>
          <cell r="L10077">
            <v>0</v>
          </cell>
          <cell r="M10077">
            <v>100</v>
          </cell>
          <cell r="N10077">
            <v>1</v>
          </cell>
        </row>
        <row r="10078">
          <cell r="A10078" t="str">
            <v>5080975081041</v>
          </cell>
          <cell r="B10078">
            <v>508097</v>
          </cell>
          <cell r="C10078">
            <v>508104</v>
          </cell>
          <cell r="D10078">
            <v>1</v>
          </cell>
          <cell r="E10078">
            <v>520</v>
          </cell>
          <cell r="F10078">
            <v>100</v>
          </cell>
          <cell r="I10078">
            <v>0</v>
          </cell>
          <cell r="J10078">
            <v>0</v>
          </cell>
          <cell r="K10078">
            <v>0</v>
          </cell>
          <cell r="L10078">
            <v>0</v>
          </cell>
          <cell r="M10078">
            <v>100</v>
          </cell>
          <cell r="N10078">
            <v>1</v>
          </cell>
        </row>
        <row r="10079">
          <cell r="A10079" t="str">
            <v>5080985081061</v>
          </cell>
          <cell r="B10079">
            <v>508098</v>
          </cell>
          <cell r="C10079">
            <v>508106</v>
          </cell>
          <cell r="D10079">
            <v>1</v>
          </cell>
          <cell r="E10079">
            <v>520</v>
          </cell>
          <cell r="F10079">
            <v>100</v>
          </cell>
          <cell r="I10079">
            <v>0</v>
          </cell>
          <cell r="J10079">
            <v>0</v>
          </cell>
          <cell r="K10079">
            <v>0</v>
          </cell>
          <cell r="L10079">
            <v>0</v>
          </cell>
          <cell r="M10079">
            <v>100</v>
          </cell>
          <cell r="N10079">
            <v>1</v>
          </cell>
        </row>
        <row r="10080">
          <cell r="A10080" t="str">
            <v>5080995081072</v>
          </cell>
          <cell r="B10080">
            <v>508099</v>
          </cell>
          <cell r="C10080">
            <v>508107</v>
          </cell>
          <cell r="D10080">
            <v>2</v>
          </cell>
          <cell r="E10080">
            <v>520</v>
          </cell>
          <cell r="F10080">
            <v>100</v>
          </cell>
          <cell r="I10080">
            <v>0</v>
          </cell>
          <cell r="J10080">
            <v>0</v>
          </cell>
          <cell r="K10080">
            <v>0</v>
          </cell>
          <cell r="L10080">
            <v>0</v>
          </cell>
          <cell r="M10080">
            <v>100</v>
          </cell>
          <cell r="N10080">
            <v>1</v>
          </cell>
        </row>
        <row r="10081">
          <cell r="A10081" t="str">
            <v>5081005081081</v>
          </cell>
          <cell r="B10081">
            <v>508100</v>
          </cell>
          <cell r="C10081">
            <v>508108</v>
          </cell>
          <cell r="D10081">
            <v>1</v>
          </cell>
          <cell r="E10081">
            <v>520</v>
          </cell>
          <cell r="F10081">
            <v>100</v>
          </cell>
          <cell r="I10081">
            <v>0</v>
          </cell>
          <cell r="J10081">
            <v>0</v>
          </cell>
          <cell r="K10081">
            <v>0</v>
          </cell>
          <cell r="L10081">
            <v>0</v>
          </cell>
          <cell r="M10081">
            <v>100</v>
          </cell>
          <cell r="N10081">
            <v>1</v>
          </cell>
        </row>
        <row r="10082">
          <cell r="A10082" t="str">
            <v>5081015081092</v>
          </cell>
          <cell r="B10082">
            <v>508101</v>
          </cell>
          <cell r="C10082">
            <v>508109</v>
          </cell>
          <cell r="D10082">
            <v>2</v>
          </cell>
          <cell r="E10082">
            <v>520</v>
          </cell>
          <cell r="F10082">
            <v>100</v>
          </cell>
          <cell r="I10082">
            <v>0</v>
          </cell>
          <cell r="J10082">
            <v>0</v>
          </cell>
          <cell r="K10082">
            <v>0</v>
          </cell>
          <cell r="L10082">
            <v>0</v>
          </cell>
          <cell r="M10082">
            <v>100</v>
          </cell>
          <cell r="N10082">
            <v>1</v>
          </cell>
        </row>
        <row r="10083">
          <cell r="A10083" t="str">
            <v>5081025081101</v>
          </cell>
          <cell r="B10083">
            <v>508102</v>
          </cell>
          <cell r="C10083">
            <v>508110</v>
          </cell>
          <cell r="D10083">
            <v>1</v>
          </cell>
          <cell r="E10083">
            <v>520</v>
          </cell>
          <cell r="F10083">
            <v>100</v>
          </cell>
          <cell r="I10083">
            <v>0</v>
          </cell>
          <cell r="J10083">
            <v>0</v>
          </cell>
          <cell r="K10083">
            <v>0</v>
          </cell>
          <cell r="L10083">
            <v>0</v>
          </cell>
          <cell r="M10083">
            <v>100</v>
          </cell>
          <cell r="N10083">
            <v>1</v>
          </cell>
        </row>
        <row r="10084">
          <cell r="A10084" t="str">
            <v>5081035081111</v>
          </cell>
          <cell r="B10084">
            <v>508103</v>
          </cell>
          <cell r="C10084">
            <v>508111</v>
          </cell>
          <cell r="D10084">
            <v>1</v>
          </cell>
          <cell r="E10084">
            <v>520</v>
          </cell>
          <cell r="F10084">
            <v>100</v>
          </cell>
          <cell r="I10084">
            <v>0</v>
          </cell>
          <cell r="J10084">
            <v>0</v>
          </cell>
          <cell r="K10084">
            <v>0</v>
          </cell>
          <cell r="L10084">
            <v>0</v>
          </cell>
          <cell r="M10084">
            <v>100</v>
          </cell>
          <cell r="N10084">
            <v>1</v>
          </cell>
        </row>
        <row r="10085">
          <cell r="A10085" t="str">
            <v>5081035081122</v>
          </cell>
          <cell r="B10085">
            <v>508103</v>
          </cell>
          <cell r="C10085">
            <v>508112</v>
          </cell>
          <cell r="D10085">
            <v>2</v>
          </cell>
          <cell r="E10085">
            <v>520</v>
          </cell>
          <cell r="F10085">
            <v>100</v>
          </cell>
          <cell r="I10085">
            <v>0</v>
          </cell>
          <cell r="J10085">
            <v>0</v>
          </cell>
          <cell r="K10085">
            <v>0</v>
          </cell>
          <cell r="L10085">
            <v>0</v>
          </cell>
          <cell r="M10085">
            <v>100</v>
          </cell>
          <cell r="N10085">
            <v>1</v>
          </cell>
        </row>
        <row r="10086">
          <cell r="A10086" t="str">
            <v>5082965083601</v>
          </cell>
          <cell r="B10086">
            <v>508296</v>
          </cell>
          <cell r="C10086">
            <v>508360</v>
          </cell>
          <cell r="D10086">
            <v>1</v>
          </cell>
          <cell r="E10086">
            <v>520</v>
          </cell>
          <cell r="F10086">
            <v>100</v>
          </cell>
          <cell r="I10086">
            <v>0</v>
          </cell>
          <cell r="J10086">
            <v>0</v>
          </cell>
          <cell r="K10086">
            <v>0</v>
          </cell>
          <cell r="L10086">
            <v>0</v>
          </cell>
          <cell r="M10086">
            <v>100</v>
          </cell>
          <cell r="N10086">
            <v>1</v>
          </cell>
        </row>
        <row r="10087">
          <cell r="A10087" t="str">
            <v>5082975083601</v>
          </cell>
          <cell r="B10087">
            <v>508297</v>
          </cell>
          <cell r="C10087">
            <v>508360</v>
          </cell>
          <cell r="D10087">
            <v>1</v>
          </cell>
          <cell r="E10087">
            <v>520</v>
          </cell>
          <cell r="F10087">
            <v>100</v>
          </cell>
          <cell r="I10087">
            <v>0</v>
          </cell>
          <cell r="J10087">
            <v>0</v>
          </cell>
          <cell r="K10087">
            <v>0</v>
          </cell>
          <cell r="L10087">
            <v>0</v>
          </cell>
          <cell r="M10087">
            <v>100</v>
          </cell>
          <cell r="N10087">
            <v>1</v>
          </cell>
        </row>
        <row r="10088">
          <cell r="A10088" t="str">
            <v>5083015083611</v>
          </cell>
          <cell r="B10088">
            <v>508301</v>
          </cell>
          <cell r="C10088">
            <v>508361</v>
          </cell>
          <cell r="D10088">
            <v>1</v>
          </cell>
          <cell r="E10088">
            <v>520</v>
          </cell>
          <cell r="F10088">
            <v>100</v>
          </cell>
          <cell r="I10088">
            <v>0</v>
          </cell>
          <cell r="J10088">
            <v>0</v>
          </cell>
          <cell r="K10088">
            <v>0</v>
          </cell>
          <cell r="L10088">
            <v>0</v>
          </cell>
          <cell r="M10088">
            <v>100</v>
          </cell>
          <cell r="N10088">
            <v>1</v>
          </cell>
        </row>
        <row r="10089">
          <cell r="A10089" t="str">
            <v>5083095083621</v>
          </cell>
          <cell r="B10089">
            <v>508309</v>
          </cell>
          <cell r="C10089">
            <v>508362</v>
          </cell>
          <cell r="D10089">
            <v>1</v>
          </cell>
          <cell r="E10089">
            <v>520</v>
          </cell>
          <cell r="F10089">
            <v>100</v>
          </cell>
          <cell r="I10089">
            <v>0</v>
          </cell>
          <cell r="J10089">
            <v>0</v>
          </cell>
          <cell r="K10089">
            <v>0</v>
          </cell>
          <cell r="L10089">
            <v>0</v>
          </cell>
          <cell r="M10089">
            <v>100</v>
          </cell>
          <cell r="N10089">
            <v>1</v>
          </cell>
        </row>
        <row r="10090">
          <cell r="A10090" t="str">
            <v>5083095083632</v>
          </cell>
          <cell r="B10090">
            <v>508309</v>
          </cell>
          <cell r="C10090">
            <v>508363</v>
          </cell>
          <cell r="D10090">
            <v>2</v>
          </cell>
          <cell r="E10090">
            <v>520</v>
          </cell>
          <cell r="F10090">
            <v>100</v>
          </cell>
          <cell r="I10090">
            <v>0</v>
          </cell>
          <cell r="J10090">
            <v>0</v>
          </cell>
          <cell r="K10090">
            <v>0</v>
          </cell>
          <cell r="L10090">
            <v>0</v>
          </cell>
          <cell r="M10090">
            <v>100</v>
          </cell>
          <cell r="N10090">
            <v>1</v>
          </cell>
        </row>
        <row r="10091">
          <cell r="A10091" t="str">
            <v>5083105083621</v>
          </cell>
          <cell r="B10091">
            <v>508310</v>
          </cell>
          <cell r="C10091">
            <v>508362</v>
          </cell>
          <cell r="D10091">
            <v>1</v>
          </cell>
          <cell r="E10091">
            <v>520</v>
          </cell>
          <cell r="F10091">
            <v>100</v>
          </cell>
          <cell r="I10091">
            <v>0</v>
          </cell>
          <cell r="J10091">
            <v>0</v>
          </cell>
          <cell r="K10091">
            <v>0</v>
          </cell>
          <cell r="L10091">
            <v>0</v>
          </cell>
          <cell r="M10091">
            <v>100</v>
          </cell>
          <cell r="N10091">
            <v>1</v>
          </cell>
        </row>
        <row r="10092">
          <cell r="A10092" t="str">
            <v>5083105083632</v>
          </cell>
          <cell r="B10092">
            <v>508310</v>
          </cell>
          <cell r="C10092">
            <v>508363</v>
          </cell>
          <cell r="D10092">
            <v>2</v>
          </cell>
          <cell r="E10092">
            <v>520</v>
          </cell>
          <cell r="F10092">
            <v>100</v>
          </cell>
          <cell r="I10092">
            <v>0</v>
          </cell>
          <cell r="J10092">
            <v>0</v>
          </cell>
          <cell r="K10092">
            <v>0</v>
          </cell>
          <cell r="L10092">
            <v>0</v>
          </cell>
          <cell r="M10092">
            <v>100</v>
          </cell>
          <cell r="N10092">
            <v>1</v>
          </cell>
        </row>
        <row r="10093">
          <cell r="A10093" t="str">
            <v>5083125083641</v>
          </cell>
          <cell r="B10093">
            <v>508312</v>
          </cell>
          <cell r="C10093">
            <v>508364</v>
          </cell>
          <cell r="D10093">
            <v>1</v>
          </cell>
          <cell r="E10093">
            <v>520</v>
          </cell>
          <cell r="F10093">
            <v>100</v>
          </cell>
          <cell r="I10093">
            <v>0</v>
          </cell>
          <cell r="J10093">
            <v>0</v>
          </cell>
          <cell r="K10093">
            <v>0</v>
          </cell>
          <cell r="L10093">
            <v>0</v>
          </cell>
          <cell r="M10093">
            <v>100</v>
          </cell>
          <cell r="N10093">
            <v>1</v>
          </cell>
        </row>
        <row r="10094">
          <cell r="A10094" t="str">
            <v>5083135083641</v>
          </cell>
          <cell r="B10094">
            <v>508313</v>
          </cell>
          <cell r="C10094">
            <v>508364</v>
          </cell>
          <cell r="D10094">
            <v>1</v>
          </cell>
          <cell r="E10094">
            <v>520</v>
          </cell>
          <cell r="F10094">
            <v>100</v>
          </cell>
          <cell r="I10094">
            <v>0</v>
          </cell>
          <cell r="J10094">
            <v>0</v>
          </cell>
          <cell r="K10094">
            <v>0</v>
          </cell>
          <cell r="L10094">
            <v>0</v>
          </cell>
          <cell r="M10094">
            <v>100</v>
          </cell>
          <cell r="N10094">
            <v>1</v>
          </cell>
        </row>
        <row r="10095">
          <cell r="A10095" t="str">
            <v>5083165083651</v>
          </cell>
          <cell r="B10095">
            <v>508316</v>
          </cell>
          <cell r="C10095">
            <v>508365</v>
          </cell>
          <cell r="D10095">
            <v>1</v>
          </cell>
          <cell r="E10095">
            <v>520</v>
          </cell>
          <cell r="F10095">
            <v>100</v>
          </cell>
          <cell r="I10095">
            <v>0</v>
          </cell>
          <cell r="J10095">
            <v>0</v>
          </cell>
          <cell r="K10095">
            <v>0</v>
          </cell>
          <cell r="L10095">
            <v>0</v>
          </cell>
          <cell r="M10095">
            <v>100</v>
          </cell>
          <cell r="N10095">
            <v>1</v>
          </cell>
        </row>
        <row r="10096">
          <cell r="A10096" t="str">
            <v>5083175083651</v>
          </cell>
          <cell r="B10096">
            <v>508317</v>
          </cell>
          <cell r="C10096">
            <v>508365</v>
          </cell>
          <cell r="D10096">
            <v>1</v>
          </cell>
          <cell r="E10096">
            <v>520</v>
          </cell>
          <cell r="F10096">
            <v>100</v>
          </cell>
          <cell r="I10096">
            <v>0</v>
          </cell>
          <cell r="J10096">
            <v>0</v>
          </cell>
          <cell r="K10096">
            <v>0</v>
          </cell>
          <cell r="L10096">
            <v>0</v>
          </cell>
          <cell r="M10096">
            <v>100</v>
          </cell>
          <cell r="N10096">
            <v>1</v>
          </cell>
        </row>
        <row r="10097">
          <cell r="A10097" t="str">
            <v>5083255083601</v>
          </cell>
          <cell r="B10097">
            <v>508325</v>
          </cell>
          <cell r="C10097">
            <v>508360</v>
          </cell>
          <cell r="D10097">
            <v>1</v>
          </cell>
          <cell r="E10097">
            <v>520</v>
          </cell>
          <cell r="F10097">
            <v>100</v>
          </cell>
          <cell r="I10097">
            <v>0</v>
          </cell>
          <cell r="J10097">
            <v>0</v>
          </cell>
          <cell r="K10097">
            <v>0</v>
          </cell>
          <cell r="L10097">
            <v>0</v>
          </cell>
          <cell r="M10097">
            <v>100</v>
          </cell>
          <cell r="N10097">
            <v>1</v>
          </cell>
        </row>
        <row r="10098">
          <cell r="A10098" t="str">
            <v>5083265083621</v>
          </cell>
          <cell r="B10098">
            <v>508326</v>
          </cell>
          <cell r="C10098">
            <v>508362</v>
          </cell>
          <cell r="D10098">
            <v>1</v>
          </cell>
          <cell r="E10098">
            <v>520</v>
          </cell>
          <cell r="F10098">
            <v>100</v>
          </cell>
          <cell r="I10098">
            <v>0</v>
          </cell>
          <cell r="J10098">
            <v>0</v>
          </cell>
          <cell r="K10098">
            <v>0</v>
          </cell>
          <cell r="L10098">
            <v>0</v>
          </cell>
          <cell r="M10098">
            <v>100</v>
          </cell>
          <cell r="N10098">
            <v>1</v>
          </cell>
        </row>
        <row r="10099">
          <cell r="A10099" t="str">
            <v>5083275083632</v>
          </cell>
          <cell r="B10099">
            <v>508327</v>
          </cell>
          <cell r="C10099">
            <v>508363</v>
          </cell>
          <cell r="D10099">
            <v>2</v>
          </cell>
          <cell r="E10099">
            <v>520</v>
          </cell>
          <cell r="F10099">
            <v>100</v>
          </cell>
          <cell r="I10099">
            <v>0</v>
          </cell>
          <cell r="J10099">
            <v>0</v>
          </cell>
          <cell r="K10099">
            <v>0</v>
          </cell>
          <cell r="L10099">
            <v>0</v>
          </cell>
          <cell r="M10099">
            <v>100</v>
          </cell>
          <cell r="N10099">
            <v>1</v>
          </cell>
        </row>
        <row r="10100">
          <cell r="A10100" t="str">
            <v>5083285083641</v>
          </cell>
          <cell r="B10100">
            <v>508328</v>
          </cell>
          <cell r="C10100">
            <v>508364</v>
          </cell>
          <cell r="D10100">
            <v>1</v>
          </cell>
          <cell r="E10100">
            <v>520</v>
          </cell>
          <cell r="F10100">
            <v>100</v>
          </cell>
          <cell r="I10100">
            <v>0</v>
          </cell>
          <cell r="J10100">
            <v>0</v>
          </cell>
          <cell r="K10100">
            <v>0</v>
          </cell>
          <cell r="L10100">
            <v>0</v>
          </cell>
          <cell r="M10100">
            <v>100</v>
          </cell>
          <cell r="N10100">
            <v>1</v>
          </cell>
        </row>
        <row r="10101">
          <cell r="A10101" t="str">
            <v>5083295083651</v>
          </cell>
          <cell r="B10101">
            <v>508329</v>
          </cell>
          <cell r="C10101">
            <v>508365</v>
          </cell>
          <cell r="D10101">
            <v>1</v>
          </cell>
          <cell r="E10101">
            <v>520</v>
          </cell>
          <cell r="F10101">
            <v>100</v>
          </cell>
          <cell r="I10101">
            <v>0</v>
          </cell>
          <cell r="J10101">
            <v>0</v>
          </cell>
          <cell r="K10101">
            <v>0</v>
          </cell>
          <cell r="L10101">
            <v>0</v>
          </cell>
          <cell r="M10101">
            <v>100</v>
          </cell>
          <cell r="N10101">
            <v>1</v>
          </cell>
        </row>
        <row r="10102">
          <cell r="A10102" t="str">
            <v>5083365083661</v>
          </cell>
          <cell r="B10102">
            <v>508336</v>
          </cell>
          <cell r="C10102">
            <v>508366</v>
          </cell>
          <cell r="D10102">
            <v>1</v>
          </cell>
          <cell r="E10102">
            <v>520</v>
          </cell>
          <cell r="F10102">
            <v>100</v>
          </cell>
          <cell r="I10102">
            <v>0</v>
          </cell>
          <cell r="J10102">
            <v>0</v>
          </cell>
          <cell r="K10102">
            <v>0</v>
          </cell>
          <cell r="L10102">
            <v>0</v>
          </cell>
          <cell r="M10102">
            <v>100</v>
          </cell>
          <cell r="N10102">
            <v>1</v>
          </cell>
        </row>
        <row r="10103">
          <cell r="A10103" t="str">
            <v>5083485083661</v>
          </cell>
          <cell r="B10103">
            <v>508348</v>
          </cell>
          <cell r="C10103">
            <v>508366</v>
          </cell>
          <cell r="D10103">
            <v>1</v>
          </cell>
          <cell r="E10103">
            <v>520</v>
          </cell>
          <cell r="F10103">
            <v>100</v>
          </cell>
          <cell r="I10103">
            <v>0</v>
          </cell>
          <cell r="J10103">
            <v>0</v>
          </cell>
          <cell r="K10103">
            <v>0</v>
          </cell>
          <cell r="L10103">
            <v>0</v>
          </cell>
          <cell r="M10103">
            <v>100</v>
          </cell>
          <cell r="N10103">
            <v>1</v>
          </cell>
        </row>
        <row r="10104">
          <cell r="A10104" t="str">
            <v>5083495083661</v>
          </cell>
          <cell r="B10104">
            <v>508349</v>
          </cell>
          <cell r="C10104">
            <v>508366</v>
          </cell>
          <cell r="D10104">
            <v>1</v>
          </cell>
          <cell r="E10104">
            <v>520</v>
          </cell>
          <cell r="F10104">
            <v>100</v>
          </cell>
          <cell r="I10104">
            <v>0</v>
          </cell>
          <cell r="J10104">
            <v>0</v>
          </cell>
          <cell r="K10104">
            <v>0</v>
          </cell>
          <cell r="L10104">
            <v>0</v>
          </cell>
          <cell r="M10104">
            <v>100</v>
          </cell>
          <cell r="N10104">
            <v>1</v>
          </cell>
        </row>
        <row r="10105">
          <cell r="A10105" t="str">
            <v>5083505083671</v>
          </cell>
          <cell r="B10105">
            <v>508350</v>
          </cell>
          <cell r="C10105">
            <v>508367</v>
          </cell>
          <cell r="D10105">
            <v>1</v>
          </cell>
          <cell r="E10105">
            <v>520</v>
          </cell>
          <cell r="F10105">
            <v>100</v>
          </cell>
          <cell r="I10105">
            <v>0</v>
          </cell>
          <cell r="J10105">
            <v>0</v>
          </cell>
          <cell r="K10105">
            <v>0</v>
          </cell>
          <cell r="L10105">
            <v>0</v>
          </cell>
          <cell r="M10105">
            <v>100</v>
          </cell>
          <cell r="N10105">
            <v>1</v>
          </cell>
        </row>
        <row r="10106">
          <cell r="A10106" t="str">
            <v>5083515083671</v>
          </cell>
          <cell r="B10106">
            <v>508351</v>
          </cell>
          <cell r="C10106">
            <v>508367</v>
          </cell>
          <cell r="D10106">
            <v>1</v>
          </cell>
          <cell r="E10106">
            <v>520</v>
          </cell>
          <cell r="F10106">
            <v>100</v>
          </cell>
          <cell r="I10106">
            <v>0</v>
          </cell>
          <cell r="J10106">
            <v>0</v>
          </cell>
          <cell r="K10106">
            <v>0</v>
          </cell>
          <cell r="L10106">
            <v>0</v>
          </cell>
          <cell r="M10106">
            <v>100</v>
          </cell>
          <cell r="N10106">
            <v>1</v>
          </cell>
        </row>
        <row r="10107">
          <cell r="A10107" t="str">
            <v>5083565083671</v>
          </cell>
          <cell r="B10107">
            <v>508356</v>
          </cell>
          <cell r="C10107">
            <v>508367</v>
          </cell>
          <cell r="D10107">
            <v>1</v>
          </cell>
          <cell r="E10107">
            <v>520</v>
          </cell>
          <cell r="F10107">
            <v>100</v>
          </cell>
          <cell r="I10107">
            <v>0</v>
          </cell>
          <cell r="J10107">
            <v>0</v>
          </cell>
          <cell r="K10107">
            <v>0</v>
          </cell>
          <cell r="L10107">
            <v>0</v>
          </cell>
          <cell r="M10107">
            <v>100</v>
          </cell>
          <cell r="N10107">
            <v>1</v>
          </cell>
        </row>
        <row r="10108">
          <cell r="A10108" t="str">
            <v>5085475085941</v>
          </cell>
          <cell r="B10108">
            <v>508547</v>
          </cell>
          <cell r="C10108">
            <v>508594</v>
          </cell>
          <cell r="D10108">
            <v>1</v>
          </cell>
          <cell r="E10108">
            <v>520</v>
          </cell>
          <cell r="F10108">
            <v>100</v>
          </cell>
          <cell r="I10108">
            <v>0</v>
          </cell>
          <cell r="J10108">
            <v>0</v>
          </cell>
          <cell r="K10108">
            <v>0</v>
          </cell>
          <cell r="L10108">
            <v>0</v>
          </cell>
          <cell r="M10108">
            <v>100</v>
          </cell>
          <cell r="N10108">
            <v>1</v>
          </cell>
        </row>
        <row r="10109">
          <cell r="A10109" t="str">
            <v>5085485085941</v>
          </cell>
          <cell r="B10109">
            <v>508548</v>
          </cell>
          <cell r="C10109">
            <v>508594</v>
          </cell>
          <cell r="D10109">
            <v>1</v>
          </cell>
          <cell r="E10109">
            <v>520</v>
          </cell>
          <cell r="F10109">
            <v>100</v>
          </cell>
          <cell r="I10109">
            <v>0</v>
          </cell>
          <cell r="J10109">
            <v>0</v>
          </cell>
          <cell r="K10109">
            <v>0</v>
          </cell>
          <cell r="L10109">
            <v>0</v>
          </cell>
          <cell r="M10109">
            <v>100</v>
          </cell>
          <cell r="N10109">
            <v>1</v>
          </cell>
        </row>
        <row r="10110">
          <cell r="A10110" t="str">
            <v>5085515085951</v>
          </cell>
          <cell r="B10110">
            <v>508551</v>
          </cell>
          <cell r="C10110">
            <v>508595</v>
          </cell>
          <cell r="D10110">
            <v>1</v>
          </cell>
          <cell r="E10110">
            <v>520</v>
          </cell>
          <cell r="F10110">
            <v>100</v>
          </cell>
          <cell r="I10110">
            <v>0</v>
          </cell>
          <cell r="J10110">
            <v>0</v>
          </cell>
          <cell r="K10110">
            <v>0</v>
          </cell>
          <cell r="L10110">
            <v>0</v>
          </cell>
          <cell r="M10110">
            <v>100</v>
          </cell>
          <cell r="N10110">
            <v>1</v>
          </cell>
        </row>
        <row r="10111">
          <cell r="A10111" t="str">
            <v>5085525085951</v>
          </cell>
          <cell r="B10111">
            <v>508552</v>
          </cell>
          <cell r="C10111">
            <v>508595</v>
          </cell>
          <cell r="D10111">
            <v>1</v>
          </cell>
          <cell r="E10111">
            <v>520</v>
          </cell>
          <cell r="F10111">
            <v>100</v>
          </cell>
          <cell r="I10111">
            <v>0</v>
          </cell>
          <cell r="J10111">
            <v>0</v>
          </cell>
          <cell r="K10111">
            <v>0</v>
          </cell>
          <cell r="L10111">
            <v>0</v>
          </cell>
          <cell r="M10111">
            <v>100</v>
          </cell>
          <cell r="N10111">
            <v>1</v>
          </cell>
        </row>
        <row r="10112">
          <cell r="A10112" t="str">
            <v>5085575086001</v>
          </cell>
          <cell r="B10112">
            <v>508557</v>
          </cell>
          <cell r="C10112">
            <v>508600</v>
          </cell>
          <cell r="D10112">
            <v>1</v>
          </cell>
          <cell r="E10112">
            <v>520</v>
          </cell>
          <cell r="F10112">
            <v>100</v>
          </cell>
          <cell r="I10112">
            <v>0</v>
          </cell>
          <cell r="J10112">
            <v>0</v>
          </cell>
          <cell r="K10112">
            <v>0</v>
          </cell>
          <cell r="L10112">
            <v>0</v>
          </cell>
          <cell r="M10112">
            <v>100</v>
          </cell>
          <cell r="N10112">
            <v>1</v>
          </cell>
        </row>
        <row r="10113">
          <cell r="A10113" t="str">
            <v>5085575086012</v>
          </cell>
          <cell r="B10113">
            <v>508557</v>
          </cell>
          <cell r="C10113">
            <v>508601</v>
          </cell>
          <cell r="D10113">
            <v>2</v>
          </cell>
          <cell r="E10113">
            <v>520</v>
          </cell>
          <cell r="F10113">
            <v>100</v>
          </cell>
          <cell r="I10113">
            <v>0</v>
          </cell>
          <cell r="J10113">
            <v>0</v>
          </cell>
          <cell r="K10113">
            <v>0</v>
          </cell>
          <cell r="L10113">
            <v>0</v>
          </cell>
          <cell r="M10113">
            <v>100</v>
          </cell>
          <cell r="N10113">
            <v>1</v>
          </cell>
        </row>
        <row r="10114">
          <cell r="A10114" t="str">
            <v>5085625085961</v>
          </cell>
          <cell r="B10114">
            <v>508562</v>
          </cell>
          <cell r="C10114">
            <v>508596</v>
          </cell>
          <cell r="D10114">
            <v>1</v>
          </cell>
          <cell r="E10114">
            <v>520</v>
          </cell>
          <cell r="F10114">
            <v>100</v>
          </cell>
          <cell r="I10114">
            <v>0</v>
          </cell>
          <cell r="J10114">
            <v>0</v>
          </cell>
          <cell r="K10114">
            <v>0</v>
          </cell>
          <cell r="L10114">
            <v>0</v>
          </cell>
          <cell r="M10114">
            <v>100</v>
          </cell>
          <cell r="N10114">
            <v>1</v>
          </cell>
        </row>
        <row r="10115">
          <cell r="A10115" t="str">
            <v>5085625085972</v>
          </cell>
          <cell r="B10115">
            <v>508562</v>
          </cell>
          <cell r="C10115">
            <v>508597</v>
          </cell>
          <cell r="D10115">
            <v>2</v>
          </cell>
          <cell r="E10115">
            <v>520</v>
          </cell>
          <cell r="F10115">
            <v>100</v>
          </cell>
          <cell r="I10115">
            <v>0</v>
          </cell>
          <cell r="J10115">
            <v>0</v>
          </cell>
          <cell r="K10115">
            <v>0</v>
          </cell>
          <cell r="L10115">
            <v>0</v>
          </cell>
          <cell r="M10115">
            <v>100</v>
          </cell>
          <cell r="N10115">
            <v>1</v>
          </cell>
        </row>
        <row r="10116">
          <cell r="A10116" t="str">
            <v>5085635085961</v>
          </cell>
          <cell r="B10116">
            <v>508563</v>
          </cell>
          <cell r="C10116">
            <v>508596</v>
          </cell>
          <cell r="D10116">
            <v>1</v>
          </cell>
          <cell r="E10116">
            <v>520</v>
          </cell>
          <cell r="F10116">
            <v>100</v>
          </cell>
          <cell r="I10116">
            <v>0</v>
          </cell>
          <cell r="J10116">
            <v>0</v>
          </cell>
          <cell r="K10116">
            <v>0</v>
          </cell>
          <cell r="L10116">
            <v>0</v>
          </cell>
          <cell r="M10116">
            <v>100</v>
          </cell>
          <cell r="N10116">
            <v>1</v>
          </cell>
        </row>
        <row r="10117">
          <cell r="A10117" t="str">
            <v>5085635085972</v>
          </cell>
          <cell r="B10117">
            <v>508563</v>
          </cell>
          <cell r="C10117">
            <v>508597</v>
          </cell>
          <cell r="D10117">
            <v>2</v>
          </cell>
          <cell r="E10117">
            <v>520</v>
          </cell>
          <cell r="F10117">
            <v>100</v>
          </cell>
          <cell r="I10117">
            <v>0</v>
          </cell>
          <cell r="J10117">
            <v>0</v>
          </cell>
          <cell r="K10117">
            <v>0</v>
          </cell>
          <cell r="L10117">
            <v>0</v>
          </cell>
          <cell r="M10117">
            <v>100</v>
          </cell>
          <cell r="N10117">
            <v>1</v>
          </cell>
        </row>
        <row r="10118">
          <cell r="A10118" t="str">
            <v>5085745085981</v>
          </cell>
          <cell r="B10118">
            <v>508574</v>
          </cell>
          <cell r="C10118">
            <v>508598</v>
          </cell>
          <cell r="D10118">
            <v>1</v>
          </cell>
          <cell r="E10118">
            <v>520</v>
          </cell>
          <cell r="F10118">
            <v>100</v>
          </cell>
          <cell r="I10118">
            <v>0</v>
          </cell>
          <cell r="J10118">
            <v>0</v>
          </cell>
          <cell r="K10118">
            <v>0</v>
          </cell>
          <cell r="L10118">
            <v>0</v>
          </cell>
          <cell r="M10118">
            <v>100</v>
          </cell>
          <cell r="N10118">
            <v>1</v>
          </cell>
        </row>
        <row r="10119">
          <cell r="A10119" t="str">
            <v>5085745085992</v>
          </cell>
          <cell r="B10119">
            <v>508574</v>
          </cell>
          <cell r="C10119">
            <v>508599</v>
          </cell>
          <cell r="D10119">
            <v>2</v>
          </cell>
          <cell r="E10119">
            <v>520</v>
          </cell>
          <cell r="F10119">
            <v>100</v>
          </cell>
          <cell r="I10119">
            <v>0</v>
          </cell>
          <cell r="J10119">
            <v>0</v>
          </cell>
          <cell r="K10119">
            <v>0</v>
          </cell>
          <cell r="L10119">
            <v>0</v>
          </cell>
          <cell r="M10119">
            <v>100</v>
          </cell>
          <cell r="N10119">
            <v>1</v>
          </cell>
        </row>
        <row r="10120">
          <cell r="A10120" t="str">
            <v>5085755085981</v>
          </cell>
          <cell r="B10120">
            <v>508575</v>
          </cell>
          <cell r="C10120">
            <v>508598</v>
          </cell>
          <cell r="D10120">
            <v>1</v>
          </cell>
          <cell r="E10120">
            <v>520</v>
          </cell>
          <cell r="F10120">
            <v>100</v>
          </cell>
          <cell r="I10120">
            <v>0</v>
          </cell>
          <cell r="J10120">
            <v>0</v>
          </cell>
          <cell r="K10120">
            <v>0</v>
          </cell>
          <cell r="L10120">
            <v>0</v>
          </cell>
          <cell r="M10120">
            <v>100</v>
          </cell>
          <cell r="N10120">
            <v>1</v>
          </cell>
        </row>
        <row r="10121">
          <cell r="A10121" t="str">
            <v>5085755085992</v>
          </cell>
          <cell r="B10121">
            <v>508575</v>
          </cell>
          <cell r="C10121">
            <v>508599</v>
          </cell>
          <cell r="D10121">
            <v>2</v>
          </cell>
          <cell r="E10121">
            <v>520</v>
          </cell>
          <cell r="F10121">
            <v>100</v>
          </cell>
          <cell r="I10121">
            <v>0</v>
          </cell>
          <cell r="J10121">
            <v>0</v>
          </cell>
          <cell r="K10121">
            <v>0</v>
          </cell>
          <cell r="L10121">
            <v>0</v>
          </cell>
          <cell r="M10121">
            <v>100</v>
          </cell>
          <cell r="N10121">
            <v>1</v>
          </cell>
        </row>
        <row r="10122">
          <cell r="A10122" t="str">
            <v>5085765086001</v>
          </cell>
          <cell r="B10122">
            <v>508576</v>
          </cell>
          <cell r="C10122">
            <v>508600</v>
          </cell>
          <cell r="D10122">
            <v>1</v>
          </cell>
          <cell r="E10122">
            <v>520</v>
          </cell>
          <cell r="F10122">
            <v>100</v>
          </cell>
          <cell r="I10122">
            <v>0</v>
          </cell>
          <cell r="J10122">
            <v>0</v>
          </cell>
          <cell r="K10122">
            <v>0</v>
          </cell>
          <cell r="L10122">
            <v>0</v>
          </cell>
          <cell r="M10122">
            <v>100</v>
          </cell>
          <cell r="N10122">
            <v>1</v>
          </cell>
        </row>
        <row r="10123">
          <cell r="A10123" t="str">
            <v>5085765086012</v>
          </cell>
          <cell r="B10123">
            <v>508576</v>
          </cell>
          <cell r="C10123">
            <v>508601</v>
          </cell>
          <cell r="D10123">
            <v>2</v>
          </cell>
          <cell r="E10123">
            <v>520</v>
          </cell>
          <cell r="F10123">
            <v>100</v>
          </cell>
          <cell r="I10123">
            <v>0</v>
          </cell>
          <cell r="J10123">
            <v>0</v>
          </cell>
          <cell r="K10123">
            <v>0</v>
          </cell>
          <cell r="L10123">
            <v>0</v>
          </cell>
          <cell r="M10123">
            <v>100</v>
          </cell>
          <cell r="N10123">
            <v>1</v>
          </cell>
        </row>
        <row r="10124">
          <cell r="A10124" t="str">
            <v>5085845085941</v>
          </cell>
          <cell r="B10124">
            <v>508584</v>
          </cell>
          <cell r="C10124">
            <v>508594</v>
          </cell>
          <cell r="D10124">
            <v>1</v>
          </cell>
          <cell r="E10124">
            <v>520</v>
          </cell>
          <cell r="F10124">
            <v>100</v>
          </cell>
          <cell r="I10124">
            <v>0</v>
          </cell>
          <cell r="J10124">
            <v>0</v>
          </cell>
          <cell r="K10124">
            <v>0</v>
          </cell>
          <cell r="L10124">
            <v>0</v>
          </cell>
          <cell r="M10124">
            <v>100</v>
          </cell>
          <cell r="N10124">
            <v>1</v>
          </cell>
        </row>
        <row r="10125">
          <cell r="A10125" t="str">
            <v>5085875085961</v>
          </cell>
          <cell r="B10125">
            <v>508587</v>
          </cell>
          <cell r="C10125">
            <v>508596</v>
          </cell>
          <cell r="D10125">
            <v>1</v>
          </cell>
          <cell r="E10125">
            <v>520</v>
          </cell>
          <cell r="F10125">
            <v>100</v>
          </cell>
          <cell r="I10125">
            <v>0</v>
          </cell>
          <cell r="J10125">
            <v>0</v>
          </cell>
          <cell r="K10125">
            <v>0</v>
          </cell>
          <cell r="L10125">
            <v>0</v>
          </cell>
          <cell r="M10125">
            <v>100</v>
          </cell>
          <cell r="N10125">
            <v>1</v>
          </cell>
        </row>
        <row r="10126">
          <cell r="A10126" t="str">
            <v>5085885085972</v>
          </cell>
          <cell r="B10126">
            <v>508588</v>
          </cell>
          <cell r="C10126">
            <v>508597</v>
          </cell>
          <cell r="D10126">
            <v>2</v>
          </cell>
          <cell r="E10126">
            <v>520</v>
          </cell>
          <cell r="F10126">
            <v>100</v>
          </cell>
          <cell r="I10126">
            <v>0</v>
          </cell>
          <cell r="J10126">
            <v>0</v>
          </cell>
          <cell r="K10126">
            <v>0</v>
          </cell>
          <cell r="L10126">
            <v>0</v>
          </cell>
          <cell r="M10126">
            <v>100</v>
          </cell>
          <cell r="N10126">
            <v>1</v>
          </cell>
        </row>
        <row r="10127">
          <cell r="A10127" t="str">
            <v>5085895085981</v>
          </cell>
          <cell r="B10127">
            <v>508589</v>
          </cell>
          <cell r="C10127">
            <v>508598</v>
          </cell>
          <cell r="D10127">
            <v>1</v>
          </cell>
          <cell r="E10127">
            <v>520</v>
          </cell>
          <cell r="F10127">
            <v>100</v>
          </cell>
          <cell r="I10127">
            <v>0</v>
          </cell>
          <cell r="J10127">
            <v>0</v>
          </cell>
          <cell r="K10127">
            <v>0</v>
          </cell>
          <cell r="L10127">
            <v>0</v>
          </cell>
          <cell r="M10127">
            <v>100</v>
          </cell>
          <cell r="N10127">
            <v>1</v>
          </cell>
        </row>
        <row r="10128">
          <cell r="A10128" t="str">
            <v>5085905085992</v>
          </cell>
          <cell r="B10128">
            <v>508590</v>
          </cell>
          <cell r="C10128">
            <v>508599</v>
          </cell>
          <cell r="D10128">
            <v>2</v>
          </cell>
          <cell r="E10128">
            <v>520</v>
          </cell>
          <cell r="F10128">
            <v>100</v>
          </cell>
          <cell r="I10128">
            <v>0</v>
          </cell>
          <cell r="J10128">
            <v>0</v>
          </cell>
          <cell r="K10128">
            <v>0</v>
          </cell>
          <cell r="L10128">
            <v>0</v>
          </cell>
          <cell r="M10128">
            <v>100</v>
          </cell>
          <cell r="N10128">
            <v>1</v>
          </cell>
        </row>
        <row r="10129">
          <cell r="A10129" t="str">
            <v>5085915086001</v>
          </cell>
          <cell r="B10129">
            <v>508591</v>
          </cell>
          <cell r="C10129">
            <v>508600</v>
          </cell>
          <cell r="D10129">
            <v>1</v>
          </cell>
          <cell r="E10129">
            <v>520</v>
          </cell>
          <cell r="F10129">
            <v>100</v>
          </cell>
          <cell r="I10129">
            <v>0</v>
          </cell>
          <cell r="J10129">
            <v>0</v>
          </cell>
          <cell r="K10129">
            <v>0</v>
          </cell>
          <cell r="L10129">
            <v>0</v>
          </cell>
          <cell r="M10129">
            <v>100</v>
          </cell>
          <cell r="N10129">
            <v>1</v>
          </cell>
        </row>
        <row r="10130">
          <cell r="A10130" t="str">
            <v>5085925086012</v>
          </cell>
          <cell r="B10130">
            <v>508592</v>
          </cell>
          <cell r="C10130">
            <v>508601</v>
          </cell>
          <cell r="D10130">
            <v>2</v>
          </cell>
          <cell r="E10130">
            <v>520</v>
          </cell>
          <cell r="F10130">
            <v>100</v>
          </cell>
          <cell r="I10130">
            <v>0</v>
          </cell>
          <cell r="J10130">
            <v>0</v>
          </cell>
          <cell r="K10130">
            <v>0</v>
          </cell>
          <cell r="L10130">
            <v>0</v>
          </cell>
          <cell r="M10130">
            <v>100</v>
          </cell>
          <cell r="N10130">
            <v>1</v>
          </cell>
        </row>
        <row r="10131">
          <cell r="A10131" t="str">
            <v>5085935085951</v>
          </cell>
          <cell r="B10131">
            <v>508593</v>
          </cell>
          <cell r="C10131">
            <v>508595</v>
          </cell>
          <cell r="D10131">
            <v>1</v>
          </cell>
          <cell r="E10131">
            <v>520</v>
          </cell>
          <cell r="F10131">
            <v>100</v>
          </cell>
          <cell r="I10131">
            <v>0</v>
          </cell>
          <cell r="J10131">
            <v>0</v>
          </cell>
          <cell r="K10131">
            <v>0</v>
          </cell>
          <cell r="L10131">
            <v>0</v>
          </cell>
          <cell r="M10131">
            <v>100</v>
          </cell>
          <cell r="N10131">
            <v>1</v>
          </cell>
        </row>
        <row r="10132">
          <cell r="A10132" t="str">
            <v>5088055088461</v>
          </cell>
          <cell r="B10132">
            <v>508805</v>
          </cell>
          <cell r="C10132">
            <v>508846</v>
          </cell>
          <cell r="D10132">
            <v>1</v>
          </cell>
          <cell r="E10132">
            <v>520</v>
          </cell>
          <cell r="F10132">
            <v>100</v>
          </cell>
          <cell r="I10132">
            <v>0</v>
          </cell>
          <cell r="J10132">
            <v>0</v>
          </cell>
          <cell r="K10132">
            <v>0</v>
          </cell>
          <cell r="L10132">
            <v>0</v>
          </cell>
          <cell r="M10132">
            <v>100</v>
          </cell>
          <cell r="N10132">
            <v>1</v>
          </cell>
        </row>
        <row r="10133">
          <cell r="A10133" t="str">
            <v>5088055088472</v>
          </cell>
          <cell r="B10133">
            <v>508805</v>
          </cell>
          <cell r="C10133">
            <v>508847</v>
          </cell>
          <cell r="D10133">
            <v>2</v>
          </cell>
          <cell r="E10133">
            <v>520</v>
          </cell>
          <cell r="F10133">
            <v>100</v>
          </cell>
          <cell r="I10133">
            <v>0</v>
          </cell>
          <cell r="J10133">
            <v>0</v>
          </cell>
          <cell r="K10133">
            <v>0</v>
          </cell>
          <cell r="L10133">
            <v>0</v>
          </cell>
          <cell r="M10133">
            <v>100</v>
          </cell>
          <cell r="N10133">
            <v>1</v>
          </cell>
        </row>
        <row r="10134">
          <cell r="A10134" t="str">
            <v>5088055088483</v>
          </cell>
          <cell r="B10134">
            <v>508805</v>
          </cell>
          <cell r="C10134">
            <v>508848</v>
          </cell>
          <cell r="D10134">
            <v>3</v>
          </cell>
          <cell r="E10134">
            <v>520</v>
          </cell>
          <cell r="F10134">
            <v>100</v>
          </cell>
          <cell r="I10134">
            <v>0</v>
          </cell>
          <cell r="J10134">
            <v>0</v>
          </cell>
          <cell r="K10134">
            <v>0</v>
          </cell>
          <cell r="L10134">
            <v>0</v>
          </cell>
          <cell r="M10134">
            <v>100</v>
          </cell>
          <cell r="N10134">
            <v>1</v>
          </cell>
        </row>
        <row r="10135">
          <cell r="A10135" t="str">
            <v>5088065088461</v>
          </cell>
          <cell r="B10135">
            <v>508806</v>
          </cell>
          <cell r="C10135">
            <v>508846</v>
          </cell>
          <cell r="D10135">
            <v>1</v>
          </cell>
          <cell r="E10135">
            <v>520</v>
          </cell>
          <cell r="F10135">
            <v>100</v>
          </cell>
          <cell r="I10135">
            <v>0</v>
          </cell>
          <cell r="J10135">
            <v>0</v>
          </cell>
          <cell r="K10135">
            <v>0</v>
          </cell>
          <cell r="L10135">
            <v>0</v>
          </cell>
          <cell r="M10135">
            <v>100</v>
          </cell>
          <cell r="N10135">
            <v>1</v>
          </cell>
        </row>
        <row r="10136">
          <cell r="A10136" t="str">
            <v>5088065088472</v>
          </cell>
          <cell r="B10136">
            <v>508806</v>
          </cell>
          <cell r="C10136">
            <v>508847</v>
          </cell>
          <cell r="D10136">
            <v>2</v>
          </cell>
          <cell r="E10136">
            <v>520</v>
          </cell>
          <cell r="F10136">
            <v>100</v>
          </cell>
          <cell r="I10136">
            <v>0</v>
          </cell>
          <cell r="J10136">
            <v>0</v>
          </cell>
          <cell r="K10136">
            <v>0</v>
          </cell>
          <cell r="L10136">
            <v>0</v>
          </cell>
          <cell r="M10136">
            <v>100</v>
          </cell>
          <cell r="N10136">
            <v>1</v>
          </cell>
        </row>
        <row r="10137">
          <cell r="A10137" t="str">
            <v>5088065088483</v>
          </cell>
          <cell r="B10137">
            <v>508806</v>
          </cell>
          <cell r="C10137">
            <v>508848</v>
          </cell>
          <cell r="D10137">
            <v>3</v>
          </cell>
          <cell r="E10137">
            <v>520</v>
          </cell>
          <cell r="F10137">
            <v>100</v>
          </cell>
          <cell r="I10137">
            <v>0</v>
          </cell>
          <cell r="J10137">
            <v>0</v>
          </cell>
          <cell r="K10137">
            <v>0</v>
          </cell>
          <cell r="L10137">
            <v>0</v>
          </cell>
          <cell r="M10137">
            <v>100</v>
          </cell>
          <cell r="N10137">
            <v>1</v>
          </cell>
        </row>
        <row r="10138">
          <cell r="A10138" t="str">
            <v>5088085088491</v>
          </cell>
          <cell r="B10138">
            <v>508808</v>
          </cell>
          <cell r="C10138">
            <v>508849</v>
          </cell>
          <cell r="D10138">
            <v>1</v>
          </cell>
          <cell r="E10138">
            <v>520</v>
          </cell>
          <cell r="F10138">
            <v>100</v>
          </cell>
          <cell r="I10138">
            <v>0</v>
          </cell>
          <cell r="J10138">
            <v>0</v>
          </cell>
          <cell r="K10138">
            <v>0</v>
          </cell>
          <cell r="L10138">
            <v>0</v>
          </cell>
          <cell r="M10138">
            <v>100</v>
          </cell>
          <cell r="N10138">
            <v>1</v>
          </cell>
        </row>
        <row r="10139">
          <cell r="A10139" t="str">
            <v>5088095088491</v>
          </cell>
          <cell r="B10139">
            <v>508809</v>
          </cell>
          <cell r="C10139">
            <v>508849</v>
          </cell>
          <cell r="D10139">
            <v>1</v>
          </cell>
          <cell r="E10139">
            <v>520</v>
          </cell>
          <cell r="F10139">
            <v>100</v>
          </cell>
          <cell r="I10139">
            <v>0</v>
          </cell>
          <cell r="J10139">
            <v>0</v>
          </cell>
          <cell r="K10139">
            <v>0</v>
          </cell>
          <cell r="L10139">
            <v>0</v>
          </cell>
          <cell r="M10139">
            <v>100</v>
          </cell>
          <cell r="N10139">
            <v>1</v>
          </cell>
        </row>
        <row r="10140">
          <cell r="A10140" t="str">
            <v>5088105088501</v>
          </cell>
          <cell r="B10140">
            <v>508810</v>
          </cell>
          <cell r="C10140">
            <v>508850</v>
          </cell>
          <cell r="D10140">
            <v>1</v>
          </cell>
          <cell r="E10140">
            <v>520</v>
          </cell>
          <cell r="F10140">
            <v>100</v>
          </cell>
          <cell r="I10140">
            <v>0</v>
          </cell>
          <cell r="J10140">
            <v>0</v>
          </cell>
          <cell r="K10140">
            <v>0</v>
          </cell>
          <cell r="L10140">
            <v>0</v>
          </cell>
          <cell r="M10140">
            <v>100</v>
          </cell>
          <cell r="N10140">
            <v>1</v>
          </cell>
        </row>
        <row r="10141">
          <cell r="A10141" t="str">
            <v>5088115088501</v>
          </cell>
          <cell r="B10141">
            <v>508811</v>
          </cell>
          <cell r="C10141">
            <v>508850</v>
          </cell>
          <cell r="D10141">
            <v>1</v>
          </cell>
          <cell r="E10141">
            <v>520</v>
          </cell>
          <cell r="F10141">
            <v>100</v>
          </cell>
          <cell r="I10141">
            <v>0</v>
          </cell>
          <cell r="J10141">
            <v>0</v>
          </cell>
          <cell r="K10141">
            <v>0</v>
          </cell>
          <cell r="L10141">
            <v>0</v>
          </cell>
          <cell r="M10141">
            <v>100</v>
          </cell>
          <cell r="N10141">
            <v>1</v>
          </cell>
        </row>
        <row r="10142">
          <cell r="A10142" t="str">
            <v>5088195088491</v>
          </cell>
          <cell r="B10142">
            <v>508819</v>
          </cell>
          <cell r="C10142">
            <v>508849</v>
          </cell>
          <cell r="D10142">
            <v>1</v>
          </cell>
          <cell r="E10142">
            <v>520</v>
          </cell>
          <cell r="F10142">
            <v>100</v>
          </cell>
          <cell r="I10142">
            <v>0</v>
          </cell>
          <cell r="J10142">
            <v>0</v>
          </cell>
          <cell r="K10142">
            <v>0</v>
          </cell>
          <cell r="L10142">
            <v>0</v>
          </cell>
          <cell r="M10142">
            <v>100</v>
          </cell>
          <cell r="N10142">
            <v>1</v>
          </cell>
        </row>
        <row r="10143">
          <cell r="A10143" t="str">
            <v>5088205088461</v>
          </cell>
          <cell r="B10143">
            <v>508820</v>
          </cell>
          <cell r="C10143">
            <v>508846</v>
          </cell>
          <cell r="D10143">
            <v>1</v>
          </cell>
          <cell r="E10143">
            <v>520</v>
          </cell>
          <cell r="F10143">
            <v>100</v>
          </cell>
          <cell r="I10143">
            <v>0</v>
          </cell>
          <cell r="J10143">
            <v>0</v>
          </cell>
          <cell r="K10143">
            <v>0</v>
          </cell>
          <cell r="L10143">
            <v>0</v>
          </cell>
          <cell r="M10143">
            <v>100</v>
          </cell>
          <cell r="N10143">
            <v>1</v>
          </cell>
        </row>
        <row r="10144">
          <cell r="A10144" t="str">
            <v>5088215088472</v>
          </cell>
          <cell r="B10144">
            <v>508821</v>
          </cell>
          <cell r="C10144">
            <v>508847</v>
          </cell>
          <cell r="D10144">
            <v>2</v>
          </cell>
          <cell r="E10144">
            <v>520</v>
          </cell>
          <cell r="F10144">
            <v>100</v>
          </cell>
          <cell r="I10144">
            <v>0</v>
          </cell>
          <cell r="J10144">
            <v>0</v>
          </cell>
          <cell r="K10144">
            <v>0</v>
          </cell>
          <cell r="L10144">
            <v>0</v>
          </cell>
          <cell r="M10144">
            <v>100</v>
          </cell>
          <cell r="N10144">
            <v>1</v>
          </cell>
        </row>
        <row r="10145">
          <cell r="A10145" t="str">
            <v>5088225088483</v>
          </cell>
          <cell r="B10145">
            <v>508822</v>
          </cell>
          <cell r="C10145">
            <v>508848</v>
          </cell>
          <cell r="D10145">
            <v>3</v>
          </cell>
          <cell r="E10145">
            <v>520</v>
          </cell>
          <cell r="F10145">
            <v>100</v>
          </cell>
          <cell r="I10145">
            <v>0</v>
          </cell>
          <cell r="J10145">
            <v>0</v>
          </cell>
          <cell r="K10145">
            <v>0</v>
          </cell>
          <cell r="L10145">
            <v>0</v>
          </cell>
          <cell r="M10145">
            <v>100</v>
          </cell>
          <cell r="N10145">
            <v>1</v>
          </cell>
        </row>
        <row r="10146">
          <cell r="A10146" t="str">
            <v>5088235088501</v>
          </cell>
          <cell r="B10146">
            <v>508823</v>
          </cell>
          <cell r="C10146">
            <v>508850</v>
          </cell>
          <cell r="D10146">
            <v>1</v>
          </cell>
          <cell r="E10146">
            <v>520</v>
          </cell>
          <cell r="F10146">
            <v>100</v>
          </cell>
          <cell r="I10146">
            <v>0</v>
          </cell>
          <cell r="J10146">
            <v>0</v>
          </cell>
          <cell r="K10146">
            <v>0</v>
          </cell>
          <cell r="L10146">
            <v>0</v>
          </cell>
          <cell r="M10146">
            <v>100</v>
          </cell>
          <cell r="N10146">
            <v>1</v>
          </cell>
        </row>
        <row r="10147">
          <cell r="A10147" t="str">
            <v>5088265088541</v>
          </cell>
          <cell r="B10147">
            <v>508826</v>
          </cell>
          <cell r="C10147">
            <v>508854</v>
          </cell>
          <cell r="D10147">
            <v>1</v>
          </cell>
          <cell r="E10147">
            <v>520</v>
          </cell>
          <cell r="F10147">
            <v>100</v>
          </cell>
          <cell r="I10147">
            <v>0</v>
          </cell>
          <cell r="J10147">
            <v>0</v>
          </cell>
          <cell r="K10147">
            <v>0</v>
          </cell>
          <cell r="L10147">
            <v>0</v>
          </cell>
          <cell r="M10147">
            <v>100</v>
          </cell>
          <cell r="N10147">
            <v>1</v>
          </cell>
        </row>
        <row r="10148">
          <cell r="A10148" t="str">
            <v>5088315088511</v>
          </cell>
          <cell r="B10148">
            <v>508831</v>
          </cell>
          <cell r="C10148">
            <v>508851</v>
          </cell>
          <cell r="D10148">
            <v>1</v>
          </cell>
          <cell r="E10148">
            <v>520</v>
          </cell>
          <cell r="F10148">
            <v>100</v>
          </cell>
          <cell r="I10148">
            <v>0</v>
          </cell>
          <cell r="J10148">
            <v>0</v>
          </cell>
          <cell r="K10148">
            <v>0</v>
          </cell>
          <cell r="L10148">
            <v>0</v>
          </cell>
          <cell r="M10148">
            <v>100</v>
          </cell>
          <cell r="N10148">
            <v>1</v>
          </cell>
        </row>
        <row r="10149">
          <cell r="A10149" t="str">
            <v>5088315088522</v>
          </cell>
          <cell r="B10149">
            <v>508831</v>
          </cell>
          <cell r="C10149">
            <v>508852</v>
          </cell>
          <cell r="D10149">
            <v>2</v>
          </cell>
          <cell r="E10149">
            <v>520</v>
          </cell>
          <cell r="F10149">
            <v>100</v>
          </cell>
          <cell r="I10149">
            <v>0</v>
          </cell>
          <cell r="J10149">
            <v>0</v>
          </cell>
          <cell r="K10149">
            <v>0</v>
          </cell>
          <cell r="L10149">
            <v>0</v>
          </cell>
          <cell r="M10149">
            <v>100</v>
          </cell>
          <cell r="N10149">
            <v>1</v>
          </cell>
        </row>
        <row r="10150">
          <cell r="A10150" t="str">
            <v>5088315088533</v>
          </cell>
          <cell r="B10150">
            <v>508831</v>
          </cell>
          <cell r="C10150">
            <v>508853</v>
          </cell>
          <cell r="D10150">
            <v>3</v>
          </cell>
          <cell r="E10150">
            <v>520</v>
          </cell>
          <cell r="F10150">
            <v>100</v>
          </cell>
          <cell r="I10150">
            <v>0</v>
          </cell>
          <cell r="J10150">
            <v>0</v>
          </cell>
          <cell r="K10150">
            <v>0</v>
          </cell>
          <cell r="L10150">
            <v>0</v>
          </cell>
          <cell r="M10150">
            <v>100</v>
          </cell>
          <cell r="N10150">
            <v>1</v>
          </cell>
        </row>
        <row r="10151">
          <cell r="A10151" t="str">
            <v>5088325088511</v>
          </cell>
          <cell r="B10151">
            <v>508832</v>
          </cell>
          <cell r="C10151">
            <v>508851</v>
          </cell>
          <cell r="D10151">
            <v>1</v>
          </cell>
          <cell r="E10151">
            <v>520</v>
          </cell>
          <cell r="F10151">
            <v>100</v>
          </cell>
          <cell r="I10151">
            <v>0</v>
          </cell>
          <cell r="J10151">
            <v>0</v>
          </cell>
          <cell r="K10151">
            <v>0</v>
          </cell>
          <cell r="L10151">
            <v>0</v>
          </cell>
          <cell r="M10151">
            <v>100</v>
          </cell>
          <cell r="N10151">
            <v>1</v>
          </cell>
        </row>
        <row r="10152">
          <cell r="A10152" t="str">
            <v>5088325088522</v>
          </cell>
          <cell r="B10152">
            <v>508832</v>
          </cell>
          <cell r="C10152">
            <v>508852</v>
          </cell>
          <cell r="D10152">
            <v>2</v>
          </cell>
          <cell r="E10152">
            <v>520</v>
          </cell>
          <cell r="F10152">
            <v>100</v>
          </cell>
          <cell r="I10152">
            <v>0</v>
          </cell>
          <cell r="J10152">
            <v>0</v>
          </cell>
          <cell r="K10152">
            <v>0</v>
          </cell>
          <cell r="L10152">
            <v>0</v>
          </cell>
          <cell r="M10152">
            <v>100</v>
          </cell>
          <cell r="N10152">
            <v>1</v>
          </cell>
        </row>
        <row r="10153">
          <cell r="A10153" t="str">
            <v>5088325088533</v>
          </cell>
          <cell r="B10153">
            <v>508832</v>
          </cell>
          <cell r="C10153">
            <v>508853</v>
          </cell>
          <cell r="D10153">
            <v>3</v>
          </cell>
          <cell r="E10153">
            <v>520</v>
          </cell>
          <cell r="F10153">
            <v>100</v>
          </cell>
          <cell r="I10153">
            <v>0</v>
          </cell>
          <cell r="J10153">
            <v>0</v>
          </cell>
          <cell r="K10153">
            <v>0</v>
          </cell>
          <cell r="L10153">
            <v>0</v>
          </cell>
          <cell r="M10153">
            <v>100</v>
          </cell>
          <cell r="N10153">
            <v>1</v>
          </cell>
        </row>
        <row r="10154">
          <cell r="A10154" t="str">
            <v>5088405088541</v>
          </cell>
          <cell r="B10154">
            <v>508840</v>
          </cell>
          <cell r="C10154">
            <v>508854</v>
          </cell>
          <cell r="D10154">
            <v>1</v>
          </cell>
          <cell r="E10154">
            <v>520</v>
          </cell>
          <cell r="F10154">
            <v>100</v>
          </cell>
          <cell r="I10154">
            <v>0</v>
          </cell>
          <cell r="J10154">
            <v>0</v>
          </cell>
          <cell r="K10154">
            <v>0</v>
          </cell>
          <cell r="L10154">
            <v>0</v>
          </cell>
          <cell r="M10154">
            <v>100</v>
          </cell>
          <cell r="N10154">
            <v>1</v>
          </cell>
        </row>
        <row r="10155">
          <cell r="A10155" t="str">
            <v>5088415088541</v>
          </cell>
          <cell r="B10155">
            <v>508841</v>
          </cell>
          <cell r="C10155">
            <v>508854</v>
          </cell>
          <cell r="D10155">
            <v>1</v>
          </cell>
          <cell r="E10155">
            <v>520</v>
          </cell>
          <cell r="F10155">
            <v>100</v>
          </cell>
          <cell r="I10155">
            <v>0</v>
          </cell>
          <cell r="J10155">
            <v>0</v>
          </cell>
          <cell r="K10155">
            <v>0</v>
          </cell>
          <cell r="L10155">
            <v>0</v>
          </cell>
          <cell r="M10155">
            <v>100</v>
          </cell>
          <cell r="N10155">
            <v>1</v>
          </cell>
        </row>
        <row r="10156">
          <cell r="A10156" t="str">
            <v>5088435088522</v>
          </cell>
          <cell r="B10156">
            <v>508843</v>
          </cell>
          <cell r="C10156">
            <v>508852</v>
          </cell>
          <cell r="D10156">
            <v>2</v>
          </cell>
          <cell r="E10156">
            <v>520</v>
          </cell>
          <cell r="F10156">
            <v>100</v>
          </cell>
          <cell r="I10156">
            <v>0</v>
          </cell>
          <cell r="J10156">
            <v>0</v>
          </cell>
          <cell r="K10156">
            <v>0</v>
          </cell>
          <cell r="L10156">
            <v>0</v>
          </cell>
          <cell r="M10156">
            <v>100</v>
          </cell>
          <cell r="N10156">
            <v>1</v>
          </cell>
        </row>
        <row r="10157">
          <cell r="A10157" t="str">
            <v>5088445088511</v>
          </cell>
          <cell r="B10157">
            <v>508844</v>
          </cell>
          <cell r="C10157">
            <v>508851</v>
          </cell>
          <cell r="D10157">
            <v>1</v>
          </cell>
          <cell r="E10157">
            <v>520</v>
          </cell>
          <cell r="F10157">
            <v>100</v>
          </cell>
          <cell r="I10157">
            <v>0</v>
          </cell>
          <cell r="J10157">
            <v>0</v>
          </cell>
          <cell r="K10157">
            <v>0</v>
          </cell>
          <cell r="L10157">
            <v>0</v>
          </cell>
          <cell r="M10157">
            <v>100</v>
          </cell>
          <cell r="N10157">
            <v>1</v>
          </cell>
        </row>
        <row r="10158">
          <cell r="A10158" t="str">
            <v>5088455088533</v>
          </cell>
          <cell r="B10158">
            <v>508845</v>
          </cell>
          <cell r="C10158">
            <v>508853</v>
          </cell>
          <cell r="D10158">
            <v>3</v>
          </cell>
          <cell r="E10158">
            <v>520</v>
          </cell>
          <cell r="F10158">
            <v>100</v>
          </cell>
          <cell r="I10158">
            <v>0</v>
          </cell>
          <cell r="J10158">
            <v>0</v>
          </cell>
          <cell r="K10158">
            <v>0</v>
          </cell>
          <cell r="L10158">
            <v>0</v>
          </cell>
          <cell r="M10158">
            <v>100</v>
          </cell>
          <cell r="N10158">
            <v>1</v>
          </cell>
        </row>
        <row r="10159">
          <cell r="A10159" t="str">
            <v>5090705091001</v>
          </cell>
          <cell r="B10159">
            <v>509070</v>
          </cell>
          <cell r="C10159">
            <v>509100</v>
          </cell>
          <cell r="D10159">
            <v>1</v>
          </cell>
          <cell r="E10159">
            <v>520</v>
          </cell>
          <cell r="F10159">
            <v>100</v>
          </cell>
          <cell r="I10159">
            <v>0</v>
          </cell>
          <cell r="J10159">
            <v>0</v>
          </cell>
          <cell r="K10159">
            <v>0</v>
          </cell>
          <cell r="L10159">
            <v>0</v>
          </cell>
          <cell r="M10159">
            <v>100</v>
          </cell>
          <cell r="N10159">
            <v>1</v>
          </cell>
        </row>
        <row r="10160">
          <cell r="A10160" t="str">
            <v>5090705091012</v>
          </cell>
          <cell r="B10160">
            <v>509070</v>
          </cell>
          <cell r="C10160">
            <v>509101</v>
          </cell>
          <cell r="D10160">
            <v>2</v>
          </cell>
          <cell r="E10160">
            <v>520</v>
          </cell>
          <cell r="F10160">
            <v>100</v>
          </cell>
          <cell r="I10160">
            <v>0</v>
          </cell>
          <cell r="J10160">
            <v>0</v>
          </cell>
          <cell r="K10160">
            <v>0</v>
          </cell>
          <cell r="L10160">
            <v>0</v>
          </cell>
          <cell r="M10160">
            <v>100</v>
          </cell>
          <cell r="N10160">
            <v>1</v>
          </cell>
        </row>
        <row r="10161">
          <cell r="A10161" t="str">
            <v>5090715091001</v>
          </cell>
          <cell r="B10161">
            <v>509071</v>
          </cell>
          <cell r="C10161">
            <v>509100</v>
          </cell>
          <cell r="D10161">
            <v>1</v>
          </cell>
          <cell r="E10161">
            <v>520</v>
          </cell>
          <cell r="F10161">
            <v>100</v>
          </cell>
          <cell r="I10161">
            <v>0</v>
          </cell>
          <cell r="J10161">
            <v>0</v>
          </cell>
          <cell r="K10161">
            <v>0</v>
          </cell>
          <cell r="L10161">
            <v>0</v>
          </cell>
          <cell r="M10161">
            <v>100</v>
          </cell>
          <cell r="N10161">
            <v>1</v>
          </cell>
        </row>
        <row r="10162">
          <cell r="A10162" t="str">
            <v>5090715091012</v>
          </cell>
          <cell r="B10162">
            <v>509071</v>
          </cell>
          <cell r="C10162">
            <v>509101</v>
          </cell>
          <cell r="D10162">
            <v>2</v>
          </cell>
          <cell r="E10162">
            <v>520</v>
          </cell>
          <cell r="F10162">
            <v>100</v>
          </cell>
          <cell r="I10162">
            <v>0</v>
          </cell>
          <cell r="J10162">
            <v>0</v>
          </cell>
          <cell r="K10162">
            <v>0</v>
          </cell>
          <cell r="L10162">
            <v>0</v>
          </cell>
          <cell r="M10162">
            <v>100</v>
          </cell>
          <cell r="N10162">
            <v>1</v>
          </cell>
        </row>
        <row r="10163">
          <cell r="A10163" t="str">
            <v>5090755091021</v>
          </cell>
          <cell r="B10163">
            <v>509075</v>
          </cell>
          <cell r="C10163">
            <v>509102</v>
          </cell>
          <cell r="D10163">
            <v>1</v>
          </cell>
          <cell r="E10163">
            <v>520</v>
          </cell>
          <cell r="F10163">
            <v>100</v>
          </cell>
          <cell r="I10163">
            <v>0</v>
          </cell>
          <cell r="J10163">
            <v>0</v>
          </cell>
          <cell r="K10163">
            <v>0</v>
          </cell>
          <cell r="L10163">
            <v>0</v>
          </cell>
          <cell r="M10163">
            <v>100</v>
          </cell>
          <cell r="N10163">
            <v>1</v>
          </cell>
        </row>
        <row r="10164">
          <cell r="A10164" t="str">
            <v>5090755091032</v>
          </cell>
          <cell r="B10164">
            <v>509075</v>
          </cell>
          <cell r="C10164">
            <v>509103</v>
          </cell>
          <cell r="D10164">
            <v>2</v>
          </cell>
          <cell r="E10164">
            <v>520</v>
          </cell>
          <cell r="F10164">
            <v>100</v>
          </cell>
          <cell r="I10164">
            <v>0</v>
          </cell>
          <cell r="J10164">
            <v>0</v>
          </cell>
          <cell r="K10164">
            <v>0</v>
          </cell>
          <cell r="L10164">
            <v>0</v>
          </cell>
          <cell r="M10164">
            <v>100</v>
          </cell>
          <cell r="N10164">
            <v>1</v>
          </cell>
        </row>
        <row r="10165">
          <cell r="A10165" t="str">
            <v>5090765091021</v>
          </cell>
          <cell r="B10165">
            <v>509076</v>
          </cell>
          <cell r="C10165">
            <v>509102</v>
          </cell>
          <cell r="D10165">
            <v>1</v>
          </cell>
          <cell r="E10165">
            <v>520</v>
          </cell>
          <cell r="F10165">
            <v>100</v>
          </cell>
          <cell r="I10165">
            <v>0</v>
          </cell>
          <cell r="J10165">
            <v>0</v>
          </cell>
          <cell r="K10165">
            <v>0</v>
          </cell>
          <cell r="L10165">
            <v>0</v>
          </cell>
          <cell r="M10165">
            <v>100</v>
          </cell>
          <cell r="N10165">
            <v>1</v>
          </cell>
        </row>
        <row r="10166">
          <cell r="A10166" t="str">
            <v>5090765091032</v>
          </cell>
          <cell r="B10166">
            <v>509076</v>
          </cell>
          <cell r="C10166">
            <v>509103</v>
          </cell>
          <cell r="D10166">
            <v>2</v>
          </cell>
          <cell r="E10166">
            <v>520</v>
          </cell>
          <cell r="F10166">
            <v>100</v>
          </cell>
          <cell r="I10166">
            <v>0</v>
          </cell>
          <cell r="J10166">
            <v>0</v>
          </cell>
          <cell r="K10166">
            <v>0</v>
          </cell>
          <cell r="L10166">
            <v>0</v>
          </cell>
          <cell r="M10166">
            <v>100</v>
          </cell>
          <cell r="N10166">
            <v>1</v>
          </cell>
        </row>
        <row r="10167">
          <cell r="A10167" t="str">
            <v>5090795091041</v>
          </cell>
          <cell r="B10167">
            <v>509079</v>
          </cell>
          <cell r="C10167">
            <v>509104</v>
          </cell>
          <cell r="D10167">
            <v>1</v>
          </cell>
          <cell r="E10167">
            <v>520</v>
          </cell>
          <cell r="F10167">
            <v>100</v>
          </cell>
          <cell r="I10167">
            <v>0</v>
          </cell>
          <cell r="J10167">
            <v>0</v>
          </cell>
          <cell r="K10167">
            <v>0</v>
          </cell>
          <cell r="L10167">
            <v>0</v>
          </cell>
          <cell r="M10167">
            <v>100</v>
          </cell>
          <cell r="N10167">
            <v>1</v>
          </cell>
        </row>
        <row r="10168">
          <cell r="A10168" t="str">
            <v>5090795091052</v>
          </cell>
          <cell r="B10168">
            <v>509079</v>
          </cell>
          <cell r="C10168">
            <v>509105</v>
          </cell>
          <cell r="D10168">
            <v>2</v>
          </cell>
          <cell r="E10168">
            <v>520</v>
          </cell>
          <cell r="F10168">
            <v>100</v>
          </cell>
          <cell r="I10168">
            <v>0</v>
          </cell>
          <cell r="J10168">
            <v>0</v>
          </cell>
          <cell r="K10168">
            <v>0</v>
          </cell>
          <cell r="L10168">
            <v>0</v>
          </cell>
          <cell r="M10168">
            <v>100</v>
          </cell>
          <cell r="N10168">
            <v>1</v>
          </cell>
        </row>
        <row r="10169">
          <cell r="A10169" t="str">
            <v>5090805091041</v>
          </cell>
          <cell r="B10169">
            <v>509080</v>
          </cell>
          <cell r="C10169">
            <v>509104</v>
          </cell>
          <cell r="D10169">
            <v>1</v>
          </cell>
          <cell r="E10169">
            <v>520</v>
          </cell>
          <cell r="F10169">
            <v>100</v>
          </cell>
          <cell r="I10169">
            <v>0</v>
          </cell>
          <cell r="J10169">
            <v>0</v>
          </cell>
          <cell r="K10169">
            <v>0</v>
          </cell>
          <cell r="L10169">
            <v>0</v>
          </cell>
          <cell r="M10169">
            <v>100</v>
          </cell>
          <cell r="N10169">
            <v>1</v>
          </cell>
        </row>
        <row r="10170">
          <cell r="A10170" t="str">
            <v>5090805091052</v>
          </cell>
          <cell r="B10170">
            <v>509080</v>
          </cell>
          <cell r="C10170">
            <v>509105</v>
          </cell>
          <cell r="D10170">
            <v>2</v>
          </cell>
          <cell r="E10170">
            <v>520</v>
          </cell>
          <cell r="F10170">
            <v>100</v>
          </cell>
          <cell r="I10170">
            <v>0</v>
          </cell>
          <cell r="J10170">
            <v>0</v>
          </cell>
          <cell r="K10170">
            <v>0</v>
          </cell>
          <cell r="L10170">
            <v>0</v>
          </cell>
          <cell r="M10170">
            <v>100</v>
          </cell>
          <cell r="N10170">
            <v>1</v>
          </cell>
        </row>
        <row r="10171">
          <cell r="A10171" t="str">
            <v>5090825091061</v>
          </cell>
          <cell r="B10171">
            <v>509082</v>
          </cell>
          <cell r="C10171">
            <v>509106</v>
          </cell>
          <cell r="D10171">
            <v>1</v>
          </cell>
          <cell r="E10171">
            <v>520</v>
          </cell>
          <cell r="F10171">
            <v>100</v>
          </cell>
          <cell r="I10171">
            <v>0</v>
          </cell>
          <cell r="J10171">
            <v>0</v>
          </cell>
          <cell r="K10171">
            <v>0</v>
          </cell>
          <cell r="L10171">
            <v>0</v>
          </cell>
          <cell r="M10171">
            <v>100</v>
          </cell>
          <cell r="N10171">
            <v>1</v>
          </cell>
        </row>
        <row r="10172">
          <cell r="A10172" t="str">
            <v>5090825091072</v>
          </cell>
          <cell r="B10172">
            <v>509082</v>
          </cell>
          <cell r="C10172">
            <v>509107</v>
          </cell>
          <cell r="D10172">
            <v>2</v>
          </cell>
          <cell r="E10172">
            <v>520</v>
          </cell>
          <cell r="F10172">
            <v>100</v>
          </cell>
          <cell r="I10172">
            <v>0</v>
          </cell>
          <cell r="J10172">
            <v>0</v>
          </cell>
          <cell r="K10172">
            <v>0</v>
          </cell>
          <cell r="L10172">
            <v>0</v>
          </cell>
          <cell r="M10172">
            <v>100</v>
          </cell>
          <cell r="N10172">
            <v>1</v>
          </cell>
        </row>
        <row r="10173">
          <cell r="A10173" t="str">
            <v>5090835091061</v>
          </cell>
          <cell r="B10173">
            <v>509083</v>
          </cell>
          <cell r="C10173">
            <v>509106</v>
          </cell>
          <cell r="D10173">
            <v>1</v>
          </cell>
          <cell r="E10173">
            <v>520</v>
          </cell>
          <cell r="F10173">
            <v>100</v>
          </cell>
          <cell r="I10173">
            <v>0</v>
          </cell>
          <cell r="J10173">
            <v>0</v>
          </cell>
          <cell r="K10173">
            <v>0</v>
          </cell>
          <cell r="L10173">
            <v>0</v>
          </cell>
          <cell r="M10173">
            <v>100</v>
          </cell>
          <cell r="N10173">
            <v>1</v>
          </cell>
        </row>
        <row r="10174">
          <cell r="A10174" t="str">
            <v>5090835091072</v>
          </cell>
          <cell r="B10174">
            <v>509083</v>
          </cell>
          <cell r="C10174">
            <v>509107</v>
          </cell>
          <cell r="D10174">
            <v>2</v>
          </cell>
          <cell r="E10174">
            <v>520</v>
          </cell>
          <cell r="F10174">
            <v>100</v>
          </cell>
          <cell r="I10174">
            <v>0</v>
          </cell>
          <cell r="J10174">
            <v>0</v>
          </cell>
          <cell r="K10174">
            <v>0</v>
          </cell>
          <cell r="L10174">
            <v>0</v>
          </cell>
          <cell r="M10174">
            <v>100</v>
          </cell>
          <cell r="N10174">
            <v>1</v>
          </cell>
        </row>
        <row r="10175">
          <cell r="A10175" t="str">
            <v>5090905091061</v>
          </cell>
          <cell r="B10175">
            <v>509090</v>
          </cell>
          <cell r="C10175">
            <v>509106</v>
          </cell>
          <cell r="D10175">
            <v>1</v>
          </cell>
          <cell r="E10175">
            <v>520</v>
          </cell>
          <cell r="F10175">
            <v>100</v>
          </cell>
          <cell r="I10175">
            <v>0</v>
          </cell>
          <cell r="J10175">
            <v>0</v>
          </cell>
          <cell r="K10175">
            <v>0</v>
          </cell>
          <cell r="L10175">
            <v>0</v>
          </cell>
          <cell r="M10175">
            <v>100</v>
          </cell>
          <cell r="N10175">
            <v>1</v>
          </cell>
        </row>
        <row r="10176">
          <cell r="A10176" t="str">
            <v>5090915091072</v>
          </cell>
          <cell r="B10176">
            <v>509091</v>
          </cell>
          <cell r="C10176">
            <v>509107</v>
          </cell>
          <cell r="D10176">
            <v>2</v>
          </cell>
          <cell r="E10176">
            <v>520</v>
          </cell>
          <cell r="F10176">
            <v>100</v>
          </cell>
          <cell r="I10176">
            <v>0</v>
          </cell>
          <cell r="J10176">
            <v>0</v>
          </cell>
          <cell r="K10176">
            <v>0</v>
          </cell>
          <cell r="L10176">
            <v>0</v>
          </cell>
          <cell r="M10176">
            <v>100</v>
          </cell>
          <cell r="N10176">
            <v>1</v>
          </cell>
        </row>
        <row r="10177">
          <cell r="A10177" t="str">
            <v>5090935091001</v>
          </cell>
          <cell r="B10177">
            <v>509093</v>
          </cell>
          <cell r="C10177">
            <v>509100</v>
          </cell>
          <cell r="D10177">
            <v>1</v>
          </cell>
          <cell r="E10177">
            <v>520</v>
          </cell>
          <cell r="F10177">
            <v>100</v>
          </cell>
          <cell r="I10177">
            <v>0</v>
          </cell>
          <cell r="J10177">
            <v>0</v>
          </cell>
          <cell r="K10177">
            <v>0</v>
          </cell>
          <cell r="L10177">
            <v>0</v>
          </cell>
          <cell r="M10177">
            <v>100</v>
          </cell>
          <cell r="N10177">
            <v>1</v>
          </cell>
        </row>
        <row r="10178">
          <cell r="A10178" t="str">
            <v>5090945091012</v>
          </cell>
          <cell r="B10178">
            <v>509094</v>
          </cell>
          <cell r="C10178">
            <v>509101</v>
          </cell>
          <cell r="D10178">
            <v>2</v>
          </cell>
          <cell r="E10178">
            <v>520</v>
          </cell>
          <cell r="F10178">
            <v>100</v>
          </cell>
          <cell r="I10178">
            <v>0</v>
          </cell>
          <cell r="J10178">
            <v>0</v>
          </cell>
          <cell r="K10178">
            <v>0</v>
          </cell>
          <cell r="L10178">
            <v>0</v>
          </cell>
          <cell r="M10178">
            <v>100</v>
          </cell>
          <cell r="N10178">
            <v>1</v>
          </cell>
        </row>
        <row r="10179">
          <cell r="A10179" t="str">
            <v>5090955091021</v>
          </cell>
          <cell r="B10179">
            <v>509095</v>
          </cell>
          <cell r="C10179">
            <v>509102</v>
          </cell>
          <cell r="D10179">
            <v>1</v>
          </cell>
          <cell r="E10179">
            <v>520</v>
          </cell>
          <cell r="F10179">
            <v>100</v>
          </cell>
          <cell r="I10179">
            <v>0</v>
          </cell>
          <cell r="J10179">
            <v>0</v>
          </cell>
          <cell r="K10179">
            <v>0</v>
          </cell>
          <cell r="L10179">
            <v>0</v>
          </cell>
          <cell r="M10179">
            <v>100</v>
          </cell>
          <cell r="N10179">
            <v>1</v>
          </cell>
        </row>
        <row r="10180">
          <cell r="A10180" t="str">
            <v>5090965091032</v>
          </cell>
          <cell r="B10180">
            <v>509096</v>
          </cell>
          <cell r="C10180">
            <v>509103</v>
          </cell>
          <cell r="D10180">
            <v>2</v>
          </cell>
          <cell r="E10180">
            <v>520</v>
          </cell>
          <cell r="F10180">
            <v>100</v>
          </cell>
          <cell r="I10180">
            <v>0</v>
          </cell>
          <cell r="J10180">
            <v>0</v>
          </cell>
          <cell r="K10180">
            <v>0</v>
          </cell>
          <cell r="L10180">
            <v>0</v>
          </cell>
          <cell r="M10180">
            <v>100</v>
          </cell>
          <cell r="N10180">
            <v>1</v>
          </cell>
        </row>
        <row r="10181">
          <cell r="A10181" t="str">
            <v>5090975091041</v>
          </cell>
          <cell r="B10181">
            <v>509097</v>
          </cell>
          <cell r="C10181">
            <v>509104</v>
          </cell>
          <cell r="D10181">
            <v>1</v>
          </cell>
          <cell r="E10181">
            <v>520</v>
          </cell>
          <cell r="F10181">
            <v>100</v>
          </cell>
          <cell r="I10181">
            <v>0</v>
          </cell>
          <cell r="J10181">
            <v>0</v>
          </cell>
          <cell r="K10181">
            <v>0</v>
          </cell>
          <cell r="L10181">
            <v>0</v>
          </cell>
          <cell r="M10181">
            <v>100</v>
          </cell>
          <cell r="N10181">
            <v>1</v>
          </cell>
        </row>
        <row r="10182">
          <cell r="A10182" t="str">
            <v>5090985091052</v>
          </cell>
          <cell r="B10182">
            <v>509098</v>
          </cell>
          <cell r="C10182">
            <v>509105</v>
          </cell>
          <cell r="D10182">
            <v>2</v>
          </cell>
          <cell r="E10182">
            <v>520</v>
          </cell>
          <cell r="F10182">
            <v>100</v>
          </cell>
          <cell r="I10182">
            <v>0</v>
          </cell>
          <cell r="J10182">
            <v>0</v>
          </cell>
          <cell r="K10182">
            <v>0</v>
          </cell>
          <cell r="L10182">
            <v>0</v>
          </cell>
          <cell r="M10182">
            <v>100</v>
          </cell>
          <cell r="N10182">
            <v>1</v>
          </cell>
        </row>
        <row r="10183">
          <cell r="A10183" t="str">
            <v>5092405092591</v>
          </cell>
          <cell r="B10183">
            <v>509240</v>
          </cell>
          <cell r="C10183">
            <v>509259</v>
          </cell>
          <cell r="D10183">
            <v>1</v>
          </cell>
          <cell r="E10183">
            <v>520</v>
          </cell>
          <cell r="F10183">
            <v>100</v>
          </cell>
          <cell r="I10183">
            <v>0</v>
          </cell>
          <cell r="J10183">
            <v>0</v>
          </cell>
          <cell r="K10183">
            <v>0</v>
          </cell>
          <cell r="L10183">
            <v>0</v>
          </cell>
          <cell r="M10183">
            <v>100</v>
          </cell>
          <cell r="N10183">
            <v>1</v>
          </cell>
        </row>
        <row r="10184">
          <cell r="A10184" t="str">
            <v>5092415092591</v>
          </cell>
          <cell r="B10184">
            <v>509241</v>
          </cell>
          <cell r="C10184">
            <v>509259</v>
          </cell>
          <cell r="D10184">
            <v>1</v>
          </cell>
          <cell r="E10184">
            <v>520</v>
          </cell>
          <cell r="F10184">
            <v>100</v>
          </cell>
          <cell r="I10184">
            <v>0</v>
          </cell>
          <cell r="J10184">
            <v>0</v>
          </cell>
          <cell r="K10184">
            <v>0</v>
          </cell>
          <cell r="L10184">
            <v>0</v>
          </cell>
          <cell r="M10184">
            <v>100</v>
          </cell>
          <cell r="N10184">
            <v>1</v>
          </cell>
        </row>
        <row r="10185">
          <cell r="A10185" t="str">
            <v>5092435092591</v>
          </cell>
          <cell r="B10185">
            <v>509243</v>
          </cell>
          <cell r="C10185">
            <v>509259</v>
          </cell>
          <cell r="D10185">
            <v>1</v>
          </cell>
          <cell r="E10185">
            <v>520</v>
          </cell>
          <cell r="F10185">
            <v>100</v>
          </cell>
          <cell r="I10185">
            <v>0</v>
          </cell>
          <cell r="J10185">
            <v>0</v>
          </cell>
          <cell r="K10185">
            <v>0</v>
          </cell>
          <cell r="L10185">
            <v>0</v>
          </cell>
          <cell r="M10185">
            <v>100</v>
          </cell>
          <cell r="N10185">
            <v>1</v>
          </cell>
        </row>
        <row r="10186">
          <cell r="A10186" t="str">
            <v>5094105094141</v>
          </cell>
          <cell r="B10186">
            <v>509410</v>
          </cell>
          <cell r="C10186">
            <v>509414</v>
          </cell>
          <cell r="D10186">
            <v>1</v>
          </cell>
          <cell r="E10186">
            <v>520</v>
          </cell>
          <cell r="F10186">
            <v>100</v>
          </cell>
          <cell r="I10186">
            <v>0</v>
          </cell>
          <cell r="J10186">
            <v>0</v>
          </cell>
          <cell r="K10186">
            <v>0</v>
          </cell>
          <cell r="L10186">
            <v>0</v>
          </cell>
          <cell r="M10186">
            <v>100</v>
          </cell>
          <cell r="N10186">
            <v>1</v>
          </cell>
        </row>
        <row r="10187">
          <cell r="A10187" t="str">
            <v>5094115094141</v>
          </cell>
          <cell r="B10187">
            <v>509411</v>
          </cell>
          <cell r="C10187">
            <v>509414</v>
          </cell>
          <cell r="D10187">
            <v>1</v>
          </cell>
          <cell r="E10187">
            <v>520</v>
          </cell>
          <cell r="F10187">
            <v>100</v>
          </cell>
          <cell r="I10187">
            <v>0</v>
          </cell>
          <cell r="J10187">
            <v>0</v>
          </cell>
          <cell r="K10187">
            <v>0</v>
          </cell>
          <cell r="L10187">
            <v>0</v>
          </cell>
          <cell r="M10187">
            <v>100</v>
          </cell>
          <cell r="N10187">
            <v>1</v>
          </cell>
        </row>
        <row r="10188">
          <cell r="A10188" t="str">
            <v>5094125094151</v>
          </cell>
          <cell r="B10188">
            <v>509412</v>
          </cell>
          <cell r="C10188">
            <v>509415</v>
          </cell>
          <cell r="D10188">
            <v>1</v>
          </cell>
          <cell r="E10188">
            <v>520</v>
          </cell>
          <cell r="F10188">
            <v>100</v>
          </cell>
          <cell r="I10188">
            <v>0</v>
          </cell>
          <cell r="J10188">
            <v>0</v>
          </cell>
          <cell r="K10188">
            <v>0</v>
          </cell>
          <cell r="L10188">
            <v>0</v>
          </cell>
          <cell r="M10188">
            <v>100</v>
          </cell>
          <cell r="N10188">
            <v>1</v>
          </cell>
        </row>
        <row r="10189">
          <cell r="A10189" t="str">
            <v>5094135094151</v>
          </cell>
          <cell r="B10189">
            <v>509413</v>
          </cell>
          <cell r="C10189">
            <v>509415</v>
          </cell>
          <cell r="D10189">
            <v>1</v>
          </cell>
          <cell r="E10189">
            <v>520</v>
          </cell>
          <cell r="F10189">
            <v>100</v>
          </cell>
          <cell r="I10189">
            <v>0</v>
          </cell>
          <cell r="J10189">
            <v>0</v>
          </cell>
          <cell r="K10189">
            <v>0</v>
          </cell>
          <cell r="L10189">
            <v>0</v>
          </cell>
          <cell r="M10189">
            <v>100</v>
          </cell>
          <cell r="N10189">
            <v>1</v>
          </cell>
        </row>
        <row r="10190">
          <cell r="A10190" t="str">
            <v>5097555098851</v>
          </cell>
          <cell r="B10190">
            <v>509755</v>
          </cell>
          <cell r="C10190">
            <v>509885</v>
          </cell>
          <cell r="D10190">
            <v>1</v>
          </cell>
          <cell r="E10190">
            <v>520</v>
          </cell>
          <cell r="F10190">
            <v>100</v>
          </cell>
          <cell r="I10190">
            <v>0</v>
          </cell>
          <cell r="J10190">
            <v>0</v>
          </cell>
          <cell r="K10190">
            <v>0</v>
          </cell>
          <cell r="L10190">
            <v>0</v>
          </cell>
          <cell r="M10190">
            <v>100</v>
          </cell>
          <cell r="N10190">
            <v>1</v>
          </cell>
        </row>
        <row r="10191">
          <cell r="A10191" t="str">
            <v>5097575098851</v>
          </cell>
          <cell r="B10191">
            <v>509757</v>
          </cell>
          <cell r="C10191">
            <v>509885</v>
          </cell>
          <cell r="D10191">
            <v>1</v>
          </cell>
          <cell r="E10191">
            <v>520</v>
          </cell>
          <cell r="F10191">
            <v>100</v>
          </cell>
          <cell r="I10191">
            <v>0</v>
          </cell>
          <cell r="J10191">
            <v>0</v>
          </cell>
          <cell r="K10191">
            <v>0</v>
          </cell>
          <cell r="L10191">
            <v>0</v>
          </cell>
          <cell r="M10191">
            <v>100</v>
          </cell>
          <cell r="N10191">
            <v>1</v>
          </cell>
        </row>
        <row r="10192">
          <cell r="A10192" t="str">
            <v>5097735098861</v>
          </cell>
          <cell r="B10192">
            <v>509773</v>
          </cell>
          <cell r="C10192">
            <v>509886</v>
          </cell>
          <cell r="D10192">
            <v>1</v>
          </cell>
          <cell r="E10192">
            <v>520</v>
          </cell>
          <cell r="F10192">
            <v>100</v>
          </cell>
          <cell r="I10192">
            <v>0</v>
          </cell>
          <cell r="J10192">
            <v>0</v>
          </cell>
          <cell r="K10192">
            <v>0</v>
          </cell>
          <cell r="L10192">
            <v>0</v>
          </cell>
          <cell r="M10192">
            <v>100</v>
          </cell>
          <cell r="N10192">
            <v>1</v>
          </cell>
        </row>
        <row r="10193">
          <cell r="A10193" t="str">
            <v>5097825098861</v>
          </cell>
          <cell r="B10193">
            <v>509782</v>
          </cell>
          <cell r="C10193">
            <v>509886</v>
          </cell>
          <cell r="D10193">
            <v>1</v>
          </cell>
          <cell r="E10193">
            <v>520</v>
          </cell>
          <cell r="F10193">
            <v>100</v>
          </cell>
          <cell r="I10193">
            <v>0</v>
          </cell>
          <cell r="J10193">
            <v>0</v>
          </cell>
          <cell r="K10193">
            <v>0</v>
          </cell>
          <cell r="L10193">
            <v>0</v>
          </cell>
          <cell r="M10193">
            <v>100</v>
          </cell>
          <cell r="N10193">
            <v>1</v>
          </cell>
        </row>
        <row r="10194">
          <cell r="A10194" t="str">
            <v>5097825099011</v>
          </cell>
          <cell r="B10194">
            <v>509782</v>
          </cell>
          <cell r="C10194">
            <v>509901</v>
          </cell>
          <cell r="D10194">
            <v>1</v>
          </cell>
          <cell r="E10194">
            <v>520</v>
          </cell>
          <cell r="F10194">
            <v>100</v>
          </cell>
          <cell r="I10194">
            <v>0</v>
          </cell>
          <cell r="J10194">
            <v>0</v>
          </cell>
          <cell r="K10194">
            <v>0</v>
          </cell>
          <cell r="L10194">
            <v>0</v>
          </cell>
          <cell r="M10194">
            <v>100</v>
          </cell>
          <cell r="N10194">
            <v>1</v>
          </cell>
        </row>
        <row r="10195">
          <cell r="A10195" t="str">
            <v>5097835098871</v>
          </cell>
          <cell r="B10195">
            <v>509783</v>
          </cell>
          <cell r="C10195">
            <v>509887</v>
          </cell>
          <cell r="D10195">
            <v>1</v>
          </cell>
          <cell r="E10195">
            <v>520</v>
          </cell>
          <cell r="F10195">
            <v>100</v>
          </cell>
          <cell r="I10195">
            <v>0</v>
          </cell>
          <cell r="J10195">
            <v>0</v>
          </cell>
          <cell r="K10195">
            <v>0</v>
          </cell>
          <cell r="L10195">
            <v>0</v>
          </cell>
          <cell r="M10195">
            <v>100</v>
          </cell>
          <cell r="N10195">
            <v>1</v>
          </cell>
        </row>
        <row r="10196">
          <cell r="A10196" t="str">
            <v>5097885098881</v>
          </cell>
          <cell r="B10196">
            <v>509788</v>
          </cell>
          <cell r="C10196">
            <v>509888</v>
          </cell>
          <cell r="D10196">
            <v>1</v>
          </cell>
          <cell r="E10196">
            <v>520</v>
          </cell>
          <cell r="F10196">
            <v>100</v>
          </cell>
          <cell r="I10196">
            <v>0</v>
          </cell>
          <cell r="J10196">
            <v>0</v>
          </cell>
          <cell r="K10196">
            <v>0</v>
          </cell>
          <cell r="L10196">
            <v>0</v>
          </cell>
          <cell r="M10196">
            <v>100</v>
          </cell>
          <cell r="N10196">
            <v>1</v>
          </cell>
        </row>
        <row r="10197">
          <cell r="A10197" t="str">
            <v>5097895098881</v>
          </cell>
          <cell r="B10197">
            <v>509789</v>
          </cell>
          <cell r="C10197">
            <v>509888</v>
          </cell>
          <cell r="D10197">
            <v>1</v>
          </cell>
          <cell r="E10197">
            <v>520</v>
          </cell>
          <cell r="F10197">
            <v>100</v>
          </cell>
          <cell r="I10197">
            <v>0</v>
          </cell>
          <cell r="J10197">
            <v>0</v>
          </cell>
          <cell r="K10197">
            <v>0</v>
          </cell>
          <cell r="L10197">
            <v>0</v>
          </cell>
          <cell r="M10197">
            <v>100</v>
          </cell>
          <cell r="N10197">
            <v>1</v>
          </cell>
        </row>
        <row r="10198">
          <cell r="A10198" t="str">
            <v>5097905098891</v>
          </cell>
          <cell r="B10198">
            <v>509790</v>
          </cell>
          <cell r="C10198">
            <v>509889</v>
          </cell>
          <cell r="D10198">
            <v>1</v>
          </cell>
          <cell r="E10198">
            <v>523</v>
          </cell>
          <cell r="F10198">
            <v>100</v>
          </cell>
          <cell r="I10198">
            <v>0</v>
          </cell>
          <cell r="J10198">
            <v>0</v>
          </cell>
          <cell r="K10198">
            <v>0</v>
          </cell>
          <cell r="L10198">
            <v>0</v>
          </cell>
          <cell r="M10198">
            <v>100</v>
          </cell>
          <cell r="N10198">
            <v>1</v>
          </cell>
        </row>
        <row r="10199">
          <cell r="A10199" t="str">
            <v>5097905098902</v>
          </cell>
          <cell r="B10199">
            <v>509790</v>
          </cell>
          <cell r="C10199">
            <v>509890</v>
          </cell>
          <cell r="D10199">
            <v>2</v>
          </cell>
          <cell r="E10199">
            <v>523</v>
          </cell>
          <cell r="F10199">
            <v>100</v>
          </cell>
          <cell r="I10199">
            <v>0</v>
          </cell>
          <cell r="J10199">
            <v>0</v>
          </cell>
          <cell r="K10199">
            <v>0</v>
          </cell>
          <cell r="L10199">
            <v>0</v>
          </cell>
          <cell r="M10199">
            <v>100</v>
          </cell>
          <cell r="N10199">
            <v>1</v>
          </cell>
        </row>
        <row r="10200">
          <cell r="A10200" t="str">
            <v>5097905098913</v>
          </cell>
          <cell r="B10200">
            <v>509790</v>
          </cell>
          <cell r="C10200">
            <v>509891</v>
          </cell>
          <cell r="D10200">
            <v>3</v>
          </cell>
          <cell r="E10200">
            <v>523</v>
          </cell>
          <cell r="F10200">
            <v>100</v>
          </cell>
          <cell r="I10200">
            <v>0</v>
          </cell>
          <cell r="J10200">
            <v>0</v>
          </cell>
          <cell r="K10200">
            <v>0</v>
          </cell>
          <cell r="L10200">
            <v>0</v>
          </cell>
          <cell r="M10200">
            <v>100</v>
          </cell>
          <cell r="N10200">
            <v>1</v>
          </cell>
        </row>
        <row r="10201">
          <cell r="A10201" t="str">
            <v>5097905098931</v>
          </cell>
          <cell r="B10201">
            <v>509790</v>
          </cell>
          <cell r="C10201">
            <v>509893</v>
          </cell>
          <cell r="D10201">
            <v>1</v>
          </cell>
          <cell r="E10201">
            <v>520</v>
          </cell>
          <cell r="F10201">
            <v>100</v>
          </cell>
          <cell r="I10201">
            <v>0</v>
          </cell>
          <cell r="J10201">
            <v>0</v>
          </cell>
          <cell r="K10201">
            <v>0</v>
          </cell>
          <cell r="L10201">
            <v>0</v>
          </cell>
          <cell r="M10201">
            <v>100</v>
          </cell>
          <cell r="N10201">
            <v>1</v>
          </cell>
        </row>
        <row r="10202">
          <cell r="A10202" t="str">
            <v>5097915098921</v>
          </cell>
          <cell r="B10202">
            <v>509791</v>
          </cell>
          <cell r="C10202">
            <v>509892</v>
          </cell>
          <cell r="D10202">
            <v>1</v>
          </cell>
          <cell r="E10202">
            <v>520</v>
          </cell>
          <cell r="F10202">
            <v>100</v>
          </cell>
          <cell r="I10202">
            <v>0</v>
          </cell>
          <cell r="J10202">
            <v>0</v>
          </cell>
          <cell r="K10202">
            <v>0</v>
          </cell>
          <cell r="L10202">
            <v>0</v>
          </cell>
          <cell r="M10202">
            <v>100</v>
          </cell>
          <cell r="N10202">
            <v>1</v>
          </cell>
        </row>
        <row r="10203">
          <cell r="A10203" t="str">
            <v>5097925098921</v>
          </cell>
          <cell r="B10203">
            <v>509792</v>
          </cell>
          <cell r="C10203">
            <v>509892</v>
          </cell>
          <cell r="D10203">
            <v>1</v>
          </cell>
          <cell r="E10203">
            <v>520</v>
          </cell>
          <cell r="F10203">
            <v>100</v>
          </cell>
          <cell r="I10203">
            <v>0</v>
          </cell>
          <cell r="J10203">
            <v>0</v>
          </cell>
          <cell r="K10203">
            <v>0</v>
          </cell>
          <cell r="L10203">
            <v>0</v>
          </cell>
          <cell r="M10203">
            <v>100</v>
          </cell>
          <cell r="N10203">
            <v>1</v>
          </cell>
        </row>
        <row r="10204">
          <cell r="A10204" t="str">
            <v>5097995098931</v>
          </cell>
          <cell r="B10204">
            <v>509799</v>
          </cell>
          <cell r="C10204">
            <v>509893</v>
          </cell>
          <cell r="D10204">
            <v>1</v>
          </cell>
          <cell r="E10204">
            <v>520</v>
          </cell>
          <cell r="F10204">
            <v>100</v>
          </cell>
          <cell r="I10204">
            <v>0</v>
          </cell>
          <cell r="J10204">
            <v>0</v>
          </cell>
          <cell r="K10204">
            <v>0</v>
          </cell>
          <cell r="L10204">
            <v>0</v>
          </cell>
          <cell r="M10204">
            <v>100</v>
          </cell>
          <cell r="N10204">
            <v>1</v>
          </cell>
        </row>
        <row r="10205">
          <cell r="A10205" t="str">
            <v>5098065098941</v>
          </cell>
          <cell r="B10205">
            <v>509806</v>
          </cell>
          <cell r="C10205">
            <v>509894</v>
          </cell>
          <cell r="D10205">
            <v>1</v>
          </cell>
          <cell r="E10205">
            <v>520</v>
          </cell>
          <cell r="F10205">
            <v>100</v>
          </cell>
          <cell r="I10205">
            <v>0</v>
          </cell>
          <cell r="J10205">
            <v>0</v>
          </cell>
          <cell r="K10205">
            <v>0</v>
          </cell>
          <cell r="L10205">
            <v>0</v>
          </cell>
          <cell r="M10205">
            <v>100</v>
          </cell>
          <cell r="N10205">
            <v>1</v>
          </cell>
        </row>
        <row r="10206">
          <cell r="A10206" t="str">
            <v>5098065098952</v>
          </cell>
          <cell r="B10206">
            <v>509806</v>
          </cell>
          <cell r="C10206">
            <v>509895</v>
          </cell>
          <cell r="D10206">
            <v>2</v>
          </cell>
          <cell r="E10206">
            <v>520</v>
          </cell>
          <cell r="F10206">
            <v>100</v>
          </cell>
          <cell r="I10206">
            <v>0</v>
          </cell>
          <cell r="J10206">
            <v>0</v>
          </cell>
          <cell r="K10206">
            <v>0</v>
          </cell>
          <cell r="L10206">
            <v>0</v>
          </cell>
          <cell r="M10206">
            <v>100</v>
          </cell>
          <cell r="N10206">
            <v>1</v>
          </cell>
        </row>
        <row r="10207">
          <cell r="A10207" t="str">
            <v>5098065098963</v>
          </cell>
          <cell r="B10207">
            <v>509806</v>
          </cell>
          <cell r="C10207">
            <v>509896</v>
          </cell>
          <cell r="D10207">
            <v>3</v>
          </cell>
          <cell r="E10207">
            <v>520</v>
          </cell>
          <cell r="F10207">
            <v>100</v>
          </cell>
          <cell r="I10207">
            <v>0</v>
          </cell>
          <cell r="J10207">
            <v>0</v>
          </cell>
          <cell r="K10207">
            <v>0</v>
          </cell>
          <cell r="L10207">
            <v>0</v>
          </cell>
          <cell r="M10207">
            <v>100</v>
          </cell>
          <cell r="N10207">
            <v>1</v>
          </cell>
        </row>
        <row r="10208">
          <cell r="A10208" t="str">
            <v>5098075098941</v>
          </cell>
          <cell r="B10208">
            <v>509807</v>
          </cell>
          <cell r="C10208">
            <v>509894</v>
          </cell>
          <cell r="D10208">
            <v>1</v>
          </cell>
          <cell r="E10208">
            <v>520</v>
          </cell>
          <cell r="F10208">
            <v>100</v>
          </cell>
          <cell r="I10208">
            <v>0</v>
          </cell>
          <cell r="J10208">
            <v>0</v>
          </cell>
          <cell r="K10208">
            <v>0</v>
          </cell>
          <cell r="L10208">
            <v>0</v>
          </cell>
          <cell r="M10208">
            <v>100</v>
          </cell>
          <cell r="N10208">
            <v>1</v>
          </cell>
        </row>
        <row r="10209">
          <cell r="A10209" t="str">
            <v>5098075098952</v>
          </cell>
          <cell r="B10209">
            <v>509807</v>
          </cell>
          <cell r="C10209">
            <v>509895</v>
          </cell>
          <cell r="D10209">
            <v>2</v>
          </cell>
          <cell r="E10209">
            <v>520</v>
          </cell>
          <cell r="F10209">
            <v>100</v>
          </cell>
          <cell r="I10209">
            <v>0</v>
          </cell>
          <cell r="J10209">
            <v>0</v>
          </cell>
          <cell r="K10209">
            <v>0</v>
          </cell>
          <cell r="L10209">
            <v>0</v>
          </cell>
          <cell r="M10209">
            <v>100</v>
          </cell>
          <cell r="N10209">
            <v>1</v>
          </cell>
        </row>
        <row r="10210">
          <cell r="A10210" t="str">
            <v>5098075098963</v>
          </cell>
          <cell r="B10210">
            <v>509807</v>
          </cell>
          <cell r="C10210">
            <v>509896</v>
          </cell>
          <cell r="D10210">
            <v>3</v>
          </cell>
          <cell r="E10210">
            <v>520</v>
          </cell>
          <cell r="F10210">
            <v>100</v>
          </cell>
          <cell r="I10210">
            <v>0</v>
          </cell>
          <cell r="J10210">
            <v>0</v>
          </cell>
          <cell r="K10210">
            <v>0</v>
          </cell>
          <cell r="L10210">
            <v>0</v>
          </cell>
          <cell r="M10210">
            <v>100</v>
          </cell>
          <cell r="N10210">
            <v>1</v>
          </cell>
        </row>
        <row r="10211">
          <cell r="A10211" t="str">
            <v>5098115098991</v>
          </cell>
          <cell r="B10211">
            <v>509811</v>
          </cell>
          <cell r="C10211">
            <v>509899</v>
          </cell>
          <cell r="D10211">
            <v>1</v>
          </cell>
          <cell r="E10211">
            <v>520</v>
          </cell>
          <cell r="F10211">
            <v>100</v>
          </cell>
          <cell r="I10211">
            <v>0</v>
          </cell>
          <cell r="J10211">
            <v>0</v>
          </cell>
          <cell r="K10211">
            <v>0</v>
          </cell>
          <cell r="L10211">
            <v>0</v>
          </cell>
          <cell r="M10211">
            <v>100</v>
          </cell>
          <cell r="N10211">
            <v>1</v>
          </cell>
        </row>
        <row r="10212">
          <cell r="A10212" t="str">
            <v>5098155098971</v>
          </cell>
          <cell r="B10212">
            <v>509815</v>
          </cell>
          <cell r="C10212">
            <v>509897</v>
          </cell>
          <cell r="D10212">
            <v>1</v>
          </cell>
          <cell r="E10212">
            <v>520</v>
          </cell>
          <cell r="F10212">
            <v>100</v>
          </cell>
          <cell r="I10212">
            <v>0</v>
          </cell>
          <cell r="J10212">
            <v>0</v>
          </cell>
          <cell r="K10212">
            <v>0</v>
          </cell>
          <cell r="L10212">
            <v>0</v>
          </cell>
          <cell r="M10212">
            <v>100</v>
          </cell>
          <cell r="N10212">
            <v>1</v>
          </cell>
        </row>
        <row r="10213">
          <cell r="A10213" t="str">
            <v>5098165098971</v>
          </cell>
          <cell r="B10213">
            <v>509816</v>
          </cell>
          <cell r="C10213">
            <v>509897</v>
          </cell>
          <cell r="D10213">
            <v>1</v>
          </cell>
          <cell r="E10213">
            <v>520</v>
          </cell>
          <cell r="F10213">
            <v>100</v>
          </cell>
          <cell r="I10213">
            <v>0</v>
          </cell>
          <cell r="J10213">
            <v>0</v>
          </cell>
          <cell r="K10213">
            <v>0</v>
          </cell>
          <cell r="L10213">
            <v>0</v>
          </cell>
          <cell r="M10213">
            <v>100</v>
          </cell>
          <cell r="N10213">
            <v>1</v>
          </cell>
        </row>
        <row r="10214">
          <cell r="A10214" t="str">
            <v>5098175098981</v>
          </cell>
          <cell r="B10214">
            <v>509817</v>
          </cell>
          <cell r="C10214">
            <v>509898</v>
          </cell>
          <cell r="D10214">
            <v>1</v>
          </cell>
          <cell r="E10214">
            <v>520</v>
          </cell>
          <cell r="F10214">
            <v>100</v>
          </cell>
          <cell r="I10214">
            <v>0</v>
          </cell>
          <cell r="J10214">
            <v>0</v>
          </cell>
          <cell r="K10214">
            <v>0</v>
          </cell>
          <cell r="L10214">
            <v>0</v>
          </cell>
          <cell r="M10214">
            <v>100</v>
          </cell>
          <cell r="N10214">
            <v>1</v>
          </cell>
        </row>
        <row r="10215">
          <cell r="A10215" t="str">
            <v>5098205098991</v>
          </cell>
          <cell r="B10215">
            <v>509820</v>
          </cell>
          <cell r="C10215">
            <v>509899</v>
          </cell>
          <cell r="D10215">
            <v>1</v>
          </cell>
          <cell r="E10215">
            <v>520</v>
          </cell>
          <cell r="F10215">
            <v>100</v>
          </cell>
          <cell r="I10215">
            <v>0</v>
          </cell>
          <cell r="J10215">
            <v>0</v>
          </cell>
          <cell r="K10215">
            <v>0</v>
          </cell>
          <cell r="L10215">
            <v>0</v>
          </cell>
          <cell r="M10215">
            <v>100</v>
          </cell>
          <cell r="N10215">
            <v>1</v>
          </cell>
        </row>
        <row r="10216">
          <cell r="A10216" t="str">
            <v>5098345119591</v>
          </cell>
          <cell r="B10216">
            <v>509834</v>
          </cell>
          <cell r="C10216">
            <v>511959</v>
          </cell>
          <cell r="D10216">
            <v>1</v>
          </cell>
          <cell r="E10216">
            <v>520</v>
          </cell>
          <cell r="F10216">
            <v>100</v>
          </cell>
          <cell r="I10216">
            <v>0</v>
          </cell>
          <cell r="J10216">
            <v>0</v>
          </cell>
          <cell r="K10216">
            <v>0</v>
          </cell>
          <cell r="L10216">
            <v>0</v>
          </cell>
          <cell r="M10216">
            <v>100</v>
          </cell>
          <cell r="N10216">
            <v>1</v>
          </cell>
        </row>
        <row r="10217">
          <cell r="A10217" t="str">
            <v>5098345119601</v>
          </cell>
          <cell r="B10217">
            <v>509834</v>
          </cell>
          <cell r="C10217">
            <v>511960</v>
          </cell>
          <cell r="D10217">
            <v>1</v>
          </cell>
          <cell r="E10217">
            <v>520</v>
          </cell>
          <cell r="F10217">
            <v>100</v>
          </cell>
          <cell r="I10217">
            <v>0</v>
          </cell>
          <cell r="J10217">
            <v>0</v>
          </cell>
          <cell r="K10217">
            <v>0</v>
          </cell>
          <cell r="L10217">
            <v>0</v>
          </cell>
          <cell r="M10217">
            <v>100</v>
          </cell>
          <cell r="N10217">
            <v>1</v>
          </cell>
        </row>
        <row r="10218">
          <cell r="A10218" t="str">
            <v>5098345119611</v>
          </cell>
          <cell r="B10218">
            <v>509834</v>
          </cell>
          <cell r="C10218">
            <v>511961</v>
          </cell>
          <cell r="D10218">
            <v>1</v>
          </cell>
          <cell r="E10218">
            <v>520</v>
          </cell>
          <cell r="F10218">
            <v>100</v>
          </cell>
          <cell r="I10218">
            <v>0</v>
          </cell>
          <cell r="J10218">
            <v>0</v>
          </cell>
          <cell r="K10218">
            <v>0</v>
          </cell>
          <cell r="L10218">
            <v>0</v>
          </cell>
          <cell r="M10218">
            <v>100</v>
          </cell>
          <cell r="N10218">
            <v>1</v>
          </cell>
        </row>
        <row r="10219">
          <cell r="A10219" t="str">
            <v>5098525098981</v>
          </cell>
          <cell r="B10219">
            <v>509852</v>
          </cell>
          <cell r="C10219">
            <v>509898</v>
          </cell>
          <cell r="D10219">
            <v>1</v>
          </cell>
          <cell r="E10219">
            <v>520</v>
          </cell>
          <cell r="F10219">
            <v>100</v>
          </cell>
          <cell r="I10219">
            <v>0</v>
          </cell>
          <cell r="J10219">
            <v>0</v>
          </cell>
          <cell r="K10219">
            <v>0</v>
          </cell>
          <cell r="L10219">
            <v>0</v>
          </cell>
          <cell r="M10219">
            <v>100</v>
          </cell>
          <cell r="N10219">
            <v>1</v>
          </cell>
        </row>
        <row r="10220">
          <cell r="A10220" t="str">
            <v>5098675098931</v>
          </cell>
          <cell r="B10220">
            <v>509867</v>
          </cell>
          <cell r="C10220">
            <v>509893</v>
          </cell>
          <cell r="D10220">
            <v>1</v>
          </cell>
          <cell r="E10220">
            <v>520</v>
          </cell>
          <cell r="F10220">
            <v>100</v>
          </cell>
          <cell r="I10220">
            <v>0</v>
          </cell>
          <cell r="J10220">
            <v>0</v>
          </cell>
          <cell r="K10220">
            <v>0</v>
          </cell>
          <cell r="L10220">
            <v>0</v>
          </cell>
          <cell r="M10220">
            <v>100</v>
          </cell>
          <cell r="N10220">
            <v>1</v>
          </cell>
        </row>
        <row r="10221">
          <cell r="A10221" t="str">
            <v>5098685098952</v>
          </cell>
          <cell r="B10221">
            <v>509868</v>
          </cell>
          <cell r="C10221">
            <v>509895</v>
          </cell>
          <cell r="D10221">
            <v>2</v>
          </cell>
          <cell r="E10221">
            <v>520</v>
          </cell>
          <cell r="F10221">
            <v>100</v>
          </cell>
          <cell r="I10221">
            <v>0</v>
          </cell>
          <cell r="J10221">
            <v>0</v>
          </cell>
          <cell r="K10221">
            <v>0</v>
          </cell>
          <cell r="L10221">
            <v>0</v>
          </cell>
          <cell r="M10221">
            <v>100</v>
          </cell>
          <cell r="N10221">
            <v>1</v>
          </cell>
        </row>
        <row r="10222">
          <cell r="A10222" t="str">
            <v>5098705099001</v>
          </cell>
          <cell r="B10222">
            <v>509870</v>
          </cell>
          <cell r="C10222">
            <v>509900</v>
          </cell>
          <cell r="D10222">
            <v>1</v>
          </cell>
          <cell r="E10222">
            <v>520</v>
          </cell>
          <cell r="F10222">
            <v>100</v>
          </cell>
          <cell r="I10222">
            <v>0</v>
          </cell>
          <cell r="J10222">
            <v>0</v>
          </cell>
          <cell r="K10222">
            <v>0</v>
          </cell>
          <cell r="L10222">
            <v>0</v>
          </cell>
          <cell r="M10222">
            <v>100</v>
          </cell>
          <cell r="N10222">
            <v>1</v>
          </cell>
        </row>
        <row r="10223">
          <cell r="A10223" t="str">
            <v>5098715099001</v>
          </cell>
          <cell r="B10223">
            <v>509871</v>
          </cell>
          <cell r="C10223">
            <v>509900</v>
          </cell>
          <cell r="D10223">
            <v>1</v>
          </cell>
          <cell r="E10223">
            <v>520</v>
          </cell>
          <cell r="F10223">
            <v>100</v>
          </cell>
          <cell r="I10223">
            <v>0</v>
          </cell>
          <cell r="J10223">
            <v>0</v>
          </cell>
          <cell r="K10223">
            <v>0</v>
          </cell>
          <cell r="L10223">
            <v>0</v>
          </cell>
          <cell r="M10223">
            <v>100</v>
          </cell>
          <cell r="N10223">
            <v>1</v>
          </cell>
        </row>
        <row r="10224">
          <cell r="A10224" t="str">
            <v>5098725099001</v>
          </cell>
          <cell r="B10224">
            <v>509872</v>
          </cell>
          <cell r="C10224">
            <v>509900</v>
          </cell>
          <cell r="D10224">
            <v>1</v>
          </cell>
          <cell r="E10224">
            <v>520</v>
          </cell>
          <cell r="F10224">
            <v>100</v>
          </cell>
          <cell r="I10224">
            <v>0</v>
          </cell>
          <cell r="J10224">
            <v>0</v>
          </cell>
          <cell r="K10224">
            <v>0</v>
          </cell>
          <cell r="L10224">
            <v>0</v>
          </cell>
          <cell r="M10224">
            <v>100</v>
          </cell>
          <cell r="N10224">
            <v>1</v>
          </cell>
        </row>
        <row r="10225">
          <cell r="A10225" t="str">
            <v>5098735098991</v>
          </cell>
          <cell r="B10225">
            <v>509873</v>
          </cell>
          <cell r="C10225">
            <v>509899</v>
          </cell>
          <cell r="D10225">
            <v>1</v>
          </cell>
          <cell r="E10225">
            <v>520</v>
          </cell>
          <cell r="F10225">
            <v>100</v>
          </cell>
          <cell r="I10225">
            <v>0</v>
          </cell>
          <cell r="J10225">
            <v>0</v>
          </cell>
          <cell r="K10225">
            <v>0</v>
          </cell>
          <cell r="L10225">
            <v>0</v>
          </cell>
          <cell r="M10225">
            <v>100</v>
          </cell>
          <cell r="N10225">
            <v>1</v>
          </cell>
        </row>
        <row r="10226">
          <cell r="A10226" t="str">
            <v>5098745098963</v>
          </cell>
          <cell r="B10226">
            <v>509874</v>
          </cell>
          <cell r="C10226">
            <v>509896</v>
          </cell>
          <cell r="D10226">
            <v>3</v>
          </cell>
          <cell r="E10226">
            <v>520</v>
          </cell>
          <cell r="F10226">
            <v>100</v>
          </cell>
          <cell r="I10226">
            <v>0</v>
          </cell>
          <cell r="J10226">
            <v>0</v>
          </cell>
          <cell r="K10226">
            <v>0</v>
          </cell>
          <cell r="L10226">
            <v>0</v>
          </cell>
          <cell r="M10226">
            <v>100</v>
          </cell>
          <cell r="N10226">
            <v>1</v>
          </cell>
        </row>
        <row r="10227">
          <cell r="A10227" t="str">
            <v>5098755099011</v>
          </cell>
          <cell r="B10227">
            <v>509875</v>
          </cell>
          <cell r="C10227">
            <v>509901</v>
          </cell>
          <cell r="D10227">
            <v>1</v>
          </cell>
          <cell r="E10227">
            <v>520</v>
          </cell>
          <cell r="F10227">
            <v>100</v>
          </cell>
          <cell r="I10227">
            <v>0</v>
          </cell>
          <cell r="J10227">
            <v>0</v>
          </cell>
          <cell r="K10227">
            <v>0</v>
          </cell>
          <cell r="L10227">
            <v>0</v>
          </cell>
          <cell r="M10227">
            <v>100</v>
          </cell>
          <cell r="N10227">
            <v>1</v>
          </cell>
        </row>
        <row r="10228">
          <cell r="A10228" t="str">
            <v>5098765099011</v>
          </cell>
          <cell r="B10228">
            <v>509876</v>
          </cell>
          <cell r="C10228">
            <v>509901</v>
          </cell>
          <cell r="D10228">
            <v>1</v>
          </cell>
          <cell r="E10228">
            <v>520</v>
          </cell>
          <cell r="F10228">
            <v>100</v>
          </cell>
          <cell r="I10228">
            <v>0</v>
          </cell>
          <cell r="J10228">
            <v>0</v>
          </cell>
          <cell r="K10228">
            <v>0</v>
          </cell>
          <cell r="L10228">
            <v>0</v>
          </cell>
          <cell r="M10228">
            <v>100</v>
          </cell>
          <cell r="N10228">
            <v>1</v>
          </cell>
        </row>
        <row r="10229">
          <cell r="A10229" t="str">
            <v>5098775098921</v>
          </cell>
          <cell r="B10229">
            <v>509877</v>
          </cell>
          <cell r="C10229">
            <v>509892</v>
          </cell>
          <cell r="D10229">
            <v>1</v>
          </cell>
          <cell r="E10229">
            <v>520</v>
          </cell>
          <cell r="F10229">
            <v>100</v>
          </cell>
          <cell r="I10229">
            <v>0</v>
          </cell>
          <cell r="J10229">
            <v>0</v>
          </cell>
          <cell r="K10229">
            <v>0</v>
          </cell>
          <cell r="L10229">
            <v>0</v>
          </cell>
          <cell r="M10229">
            <v>100</v>
          </cell>
          <cell r="N10229">
            <v>1</v>
          </cell>
        </row>
        <row r="10230">
          <cell r="A10230" t="str">
            <v>5098785098971</v>
          </cell>
          <cell r="B10230">
            <v>509878</v>
          </cell>
          <cell r="C10230">
            <v>509897</v>
          </cell>
          <cell r="D10230">
            <v>1</v>
          </cell>
          <cell r="E10230">
            <v>520</v>
          </cell>
          <cell r="F10230">
            <v>100</v>
          </cell>
          <cell r="I10230">
            <v>0</v>
          </cell>
          <cell r="J10230">
            <v>0</v>
          </cell>
          <cell r="K10230">
            <v>0</v>
          </cell>
          <cell r="L10230">
            <v>0</v>
          </cell>
          <cell r="M10230">
            <v>100</v>
          </cell>
          <cell r="N10230">
            <v>1</v>
          </cell>
        </row>
        <row r="10231">
          <cell r="A10231" t="str">
            <v>5098795098851</v>
          </cell>
          <cell r="B10231">
            <v>509879</v>
          </cell>
          <cell r="C10231">
            <v>509885</v>
          </cell>
          <cell r="D10231">
            <v>1</v>
          </cell>
          <cell r="E10231">
            <v>520</v>
          </cell>
          <cell r="F10231">
            <v>100</v>
          </cell>
          <cell r="I10231">
            <v>0</v>
          </cell>
          <cell r="J10231">
            <v>0</v>
          </cell>
          <cell r="K10231">
            <v>0</v>
          </cell>
          <cell r="L10231">
            <v>0</v>
          </cell>
          <cell r="M10231">
            <v>100</v>
          </cell>
          <cell r="N10231">
            <v>1</v>
          </cell>
        </row>
        <row r="10232">
          <cell r="A10232" t="str">
            <v>5098805098881</v>
          </cell>
          <cell r="B10232">
            <v>509880</v>
          </cell>
          <cell r="C10232">
            <v>509888</v>
          </cell>
          <cell r="D10232">
            <v>1</v>
          </cell>
          <cell r="E10232">
            <v>520</v>
          </cell>
          <cell r="F10232">
            <v>100</v>
          </cell>
          <cell r="I10232">
            <v>0</v>
          </cell>
          <cell r="J10232">
            <v>0</v>
          </cell>
          <cell r="K10232">
            <v>0</v>
          </cell>
          <cell r="L10232">
            <v>0</v>
          </cell>
          <cell r="M10232">
            <v>100</v>
          </cell>
          <cell r="N10232">
            <v>1</v>
          </cell>
        </row>
        <row r="10233">
          <cell r="A10233" t="str">
            <v>5098815098941</v>
          </cell>
          <cell r="B10233">
            <v>509881</v>
          </cell>
          <cell r="C10233">
            <v>509894</v>
          </cell>
          <cell r="D10233">
            <v>1</v>
          </cell>
          <cell r="E10233">
            <v>520</v>
          </cell>
          <cell r="F10233">
            <v>100</v>
          </cell>
          <cell r="I10233">
            <v>0</v>
          </cell>
          <cell r="J10233">
            <v>0</v>
          </cell>
          <cell r="K10233">
            <v>0</v>
          </cell>
          <cell r="L10233">
            <v>0</v>
          </cell>
          <cell r="M10233">
            <v>100</v>
          </cell>
          <cell r="N10233">
            <v>1</v>
          </cell>
        </row>
        <row r="10234">
          <cell r="A10234" t="str">
            <v>5098825098861</v>
          </cell>
          <cell r="B10234">
            <v>509882</v>
          </cell>
          <cell r="C10234">
            <v>509886</v>
          </cell>
          <cell r="D10234">
            <v>1</v>
          </cell>
          <cell r="E10234">
            <v>520</v>
          </cell>
          <cell r="F10234">
            <v>100</v>
          </cell>
          <cell r="I10234">
            <v>0</v>
          </cell>
          <cell r="J10234">
            <v>0</v>
          </cell>
          <cell r="K10234">
            <v>0</v>
          </cell>
          <cell r="L10234">
            <v>0</v>
          </cell>
          <cell r="M10234">
            <v>100</v>
          </cell>
          <cell r="N10234">
            <v>1</v>
          </cell>
        </row>
        <row r="10235">
          <cell r="A10235" t="str">
            <v>5098835098981</v>
          </cell>
          <cell r="B10235">
            <v>509883</v>
          </cell>
          <cell r="C10235">
            <v>509898</v>
          </cell>
          <cell r="D10235">
            <v>1</v>
          </cell>
          <cell r="E10235">
            <v>520</v>
          </cell>
          <cell r="F10235">
            <v>100</v>
          </cell>
          <cell r="I10235">
            <v>0</v>
          </cell>
          <cell r="J10235">
            <v>0</v>
          </cell>
          <cell r="K10235">
            <v>0</v>
          </cell>
          <cell r="L10235">
            <v>0</v>
          </cell>
          <cell r="M10235">
            <v>100</v>
          </cell>
          <cell r="N10235">
            <v>1</v>
          </cell>
        </row>
        <row r="10236">
          <cell r="A10236" t="str">
            <v>5098875118441</v>
          </cell>
          <cell r="B10236">
            <v>509887</v>
          </cell>
          <cell r="C10236">
            <v>511844</v>
          </cell>
          <cell r="D10236">
            <v>1</v>
          </cell>
          <cell r="E10236">
            <v>520</v>
          </cell>
          <cell r="F10236">
            <v>100</v>
          </cell>
          <cell r="I10236">
            <v>0</v>
          </cell>
          <cell r="J10236">
            <v>0</v>
          </cell>
          <cell r="K10236">
            <v>0</v>
          </cell>
          <cell r="L10236">
            <v>0</v>
          </cell>
          <cell r="M10236">
            <v>100</v>
          </cell>
          <cell r="N10236">
            <v>1</v>
          </cell>
        </row>
        <row r="10237">
          <cell r="A10237" t="str">
            <v>5098875118451</v>
          </cell>
          <cell r="B10237">
            <v>509887</v>
          </cell>
          <cell r="C10237">
            <v>511845</v>
          </cell>
          <cell r="D10237">
            <v>1</v>
          </cell>
          <cell r="E10237">
            <v>520</v>
          </cell>
          <cell r="F10237">
            <v>100</v>
          </cell>
          <cell r="I10237">
            <v>0</v>
          </cell>
          <cell r="J10237">
            <v>0</v>
          </cell>
          <cell r="K10237">
            <v>0</v>
          </cell>
          <cell r="L10237">
            <v>0</v>
          </cell>
          <cell r="M10237">
            <v>100</v>
          </cell>
          <cell r="N10237">
            <v>1</v>
          </cell>
        </row>
        <row r="10238">
          <cell r="A10238" t="str">
            <v>5098895126381</v>
          </cell>
          <cell r="B10238">
            <v>509889</v>
          </cell>
          <cell r="C10238">
            <v>512638</v>
          </cell>
          <cell r="D10238">
            <v>1</v>
          </cell>
          <cell r="E10238">
            <v>523</v>
          </cell>
          <cell r="F10238">
            <v>100</v>
          </cell>
          <cell r="I10238">
            <v>0</v>
          </cell>
          <cell r="J10238">
            <v>0</v>
          </cell>
          <cell r="K10238">
            <v>0</v>
          </cell>
          <cell r="L10238">
            <v>0</v>
          </cell>
          <cell r="M10238">
            <v>100</v>
          </cell>
          <cell r="N10238">
            <v>1</v>
          </cell>
        </row>
        <row r="10239">
          <cell r="A10239" t="str">
            <v>5098895128331</v>
          </cell>
          <cell r="B10239">
            <v>509889</v>
          </cell>
          <cell r="C10239">
            <v>512833</v>
          </cell>
          <cell r="D10239">
            <v>1</v>
          </cell>
          <cell r="E10239">
            <v>523</v>
          </cell>
          <cell r="F10239">
            <v>100</v>
          </cell>
          <cell r="I10239">
            <v>0</v>
          </cell>
          <cell r="J10239">
            <v>0</v>
          </cell>
          <cell r="K10239">
            <v>0</v>
          </cell>
          <cell r="L10239">
            <v>0</v>
          </cell>
          <cell r="M10239">
            <v>100</v>
          </cell>
          <cell r="N10239">
            <v>1</v>
          </cell>
        </row>
        <row r="10240">
          <cell r="A10240" t="str">
            <v>5098905126382</v>
          </cell>
          <cell r="B10240">
            <v>509890</v>
          </cell>
          <cell r="C10240">
            <v>512638</v>
          </cell>
          <cell r="D10240">
            <v>2</v>
          </cell>
          <cell r="E10240">
            <v>523</v>
          </cell>
          <cell r="F10240">
            <v>100</v>
          </cell>
          <cell r="I10240">
            <v>0</v>
          </cell>
          <cell r="J10240">
            <v>0</v>
          </cell>
          <cell r="K10240">
            <v>0</v>
          </cell>
          <cell r="L10240">
            <v>0</v>
          </cell>
          <cell r="M10240">
            <v>100</v>
          </cell>
          <cell r="N10240">
            <v>1</v>
          </cell>
        </row>
        <row r="10241">
          <cell r="A10241" t="str">
            <v>5098905128342</v>
          </cell>
          <cell r="B10241">
            <v>509890</v>
          </cell>
          <cell r="C10241">
            <v>512834</v>
          </cell>
          <cell r="D10241">
            <v>2</v>
          </cell>
          <cell r="E10241">
            <v>523</v>
          </cell>
          <cell r="F10241">
            <v>100</v>
          </cell>
          <cell r="I10241">
            <v>0</v>
          </cell>
          <cell r="J10241">
            <v>0</v>
          </cell>
          <cell r="K10241">
            <v>0</v>
          </cell>
          <cell r="L10241">
            <v>0</v>
          </cell>
          <cell r="M10241">
            <v>100</v>
          </cell>
          <cell r="N10241">
            <v>1</v>
          </cell>
        </row>
        <row r="10242">
          <cell r="A10242" t="str">
            <v>5098915126383</v>
          </cell>
          <cell r="B10242">
            <v>509891</v>
          </cell>
          <cell r="C10242">
            <v>512638</v>
          </cell>
          <cell r="D10242">
            <v>3</v>
          </cell>
          <cell r="E10242">
            <v>523</v>
          </cell>
          <cell r="F10242">
            <v>100</v>
          </cell>
          <cell r="I10242">
            <v>0</v>
          </cell>
          <cell r="J10242">
            <v>0</v>
          </cell>
          <cell r="K10242">
            <v>0</v>
          </cell>
          <cell r="L10242">
            <v>0</v>
          </cell>
          <cell r="M10242">
            <v>100</v>
          </cell>
          <cell r="N10242">
            <v>1</v>
          </cell>
        </row>
        <row r="10243">
          <cell r="A10243" t="str">
            <v>5098915128353</v>
          </cell>
          <cell r="B10243">
            <v>509891</v>
          </cell>
          <cell r="C10243">
            <v>512835</v>
          </cell>
          <cell r="D10243">
            <v>3</v>
          </cell>
          <cell r="E10243">
            <v>523</v>
          </cell>
          <cell r="F10243">
            <v>100</v>
          </cell>
          <cell r="I10243">
            <v>0</v>
          </cell>
          <cell r="J10243">
            <v>0</v>
          </cell>
          <cell r="K10243">
            <v>0</v>
          </cell>
          <cell r="L10243">
            <v>0</v>
          </cell>
          <cell r="M10243">
            <v>100</v>
          </cell>
          <cell r="N10243">
            <v>1</v>
          </cell>
        </row>
        <row r="10244">
          <cell r="A10244" t="str">
            <v>5103675104371</v>
          </cell>
          <cell r="B10244">
            <v>510367</v>
          </cell>
          <cell r="C10244">
            <v>510437</v>
          </cell>
          <cell r="D10244">
            <v>1</v>
          </cell>
          <cell r="E10244">
            <v>520</v>
          </cell>
          <cell r="F10244">
            <v>100</v>
          </cell>
          <cell r="I10244">
            <v>0</v>
          </cell>
          <cell r="J10244">
            <v>0</v>
          </cell>
          <cell r="K10244">
            <v>0</v>
          </cell>
          <cell r="L10244">
            <v>0</v>
          </cell>
          <cell r="M10244">
            <v>100</v>
          </cell>
          <cell r="N10244">
            <v>1</v>
          </cell>
        </row>
        <row r="10245">
          <cell r="A10245" t="str">
            <v>5103685104361</v>
          </cell>
          <cell r="B10245">
            <v>510368</v>
          </cell>
          <cell r="C10245">
            <v>510436</v>
          </cell>
          <cell r="D10245">
            <v>1</v>
          </cell>
          <cell r="E10245">
            <v>520</v>
          </cell>
          <cell r="F10245">
            <v>100</v>
          </cell>
          <cell r="I10245">
            <v>0</v>
          </cell>
          <cell r="J10245">
            <v>0</v>
          </cell>
          <cell r="K10245">
            <v>0</v>
          </cell>
          <cell r="L10245">
            <v>0</v>
          </cell>
          <cell r="M10245">
            <v>100</v>
          </cell>
          <cell r="N10245">
            <v>1</v>
          </cell>
        </row>
        <row r="10246">
          <cell r="A10246" t="str">
            <v>5103695104351</v>
          </cell>
          <cell r="B10246">
            <v>510369</v>
          </cell>
          <cell r="C10246">
            <v>510435</v>
          </cell>
          <cell r="D10246">
            <v>1</v>
          </cell>
          <cell r="E10246">
            <v>520</v>
          </cell>
          <cell r="F10246">
            <v>100</v>
          </cell>
          <cell r="I10246">
            <v>0</v>
          </cell>
          <cell r="J10246">
            <v>0</v>
          </cell>
          <cell r="K10246">
            <v>0</v>
          </cell>
          <cell r="L10246">
            <v>0</v>
          </cell>
          <cell r="M10246">
            <v>100</v>
          </cell>
          <cell r="N10246">
            <v>1</v>
          </cell>
        </row>
        <row r="10247">
          <cell r="A10247" t="str">
            <v>5103705104321</v>
          </cell>
          <cell r="B10247">
            <v>510370</v>
          </cell>
          <cell r="C10247">
            <v>510432</v>
          </cell>
          <cell r="D10247">
            <v>1</v>
          </cell>
          <cell r="E10247">
            <v>520</v>
          </cell>
          <cell r="F10247">
            <v>100</v>
          </cell>
          <cell r="I10247">
            <v>0</v>
          </cell>
          <cell r="J10247">
            <v>0</v>
          </cell>
          <cell r="K10247">
            <v>0</v>
          </cell>
          <cell r="L10247">
            <v>0</v>
          </cell>
          <cell r="M10247">
            <v>100</v>
          </cell>
          <cell r="N10247">
            <v>1</v>
          </cell>
        </row>
        <row r="10248">
          <cell r="A10248" t="str">
            <v>5103715104341</v>
          </cell>
          <cell r="B10248">
            <v>510371</v>
          </cell>
          <cell r="C10248">
            <v>510434</v>
          </cell>
          <cell r="D10248">
            <v>1</v>
          </cell>
          <cell r="E10248">
            <v>520</v>
          </cell>
          <cell r="F10248">
            <v>100</v>
          </cell>
          <cell r="I10248">
            <v>0</v>
          </cell>
          <cell r="J10248">
            <v>0</v>
          </cell>
          <cell r="K10248">
            <v>0</v>
          </cell>
          <cell r="L10248">
            <v>0</v>
          </cell>
          <cell r="M10248">
            <v>100</v>
          </cell>
          <cell r="N10248">
            <v>1</v>
          </cell>
        </row>
        <row r="10249">
          <cell r="A10249" t="str">
            <v>5103725104331</v>
          </cell>
          <cell r="B10249">
            <v>510372</v>
          </cell>
          <cell r="C10249">
            <v>510433</v>
          </cell>
          <cell r="D10249">
            <v>1</v>
          </cell>
          <cell r="E10249">
            <v>520</v>
          </cell>
          <cell r="F10249">
            <v>100</v>
          </cell>
          <cell r="I10249">
            <v>0</v>
          </cell>
          <cell r="J10249">
            <v>0</v>
          </cell>
          <cell r="K10249">
            <v>0</v>
          </cell>
          <cell r="L10249">
            <v>0</v>
          </cell>
          <cell r="M10249">
            <v>100</v>
          </cell>
          <cell r="N10249">
            <v>1</v>
          </cell>
        </row>
        <row r="10250">
          <cell r="A10250" t="str">
            <v>5103795104321</v>
          </cell>
          <cell r="B10250">
            <v>510379</v>
          </cell>
          <cell r="C10250">
            <v>510432</v>
          </cell>
          <cell r="D10250">
            <v>1</v>
          </cell>
          <cell r="E10250">
            <v>520</v>
          </cell>
          <cell r="F10250">
            <v>100</v>
          </cell>
          <cell r="I10250">
            <v>0</v>
          </cell>
          <cell r="J10250">
            <v>0</v>
          </cell>
          <cell r="K10250">
            <v>0</v>
          </cell>
          <cell r="L10250">
            <v>0</v>
          </cell>
          <cell r="M10250">
            <v>100</v>
          </cell>
          <cell r="N10250">
            <v>1</v>
          </cell>
        </row>
        <row r="10251">
          <cell r="A10251" t="str">
            <v>5103805104321</v>
          </cell>
          <cell r="B10251">
            <v>510380</v>
          </cell>
          <cell r="C10251">
            <v>510432</v>
          </cell>
          <cell r="D10251">
            <v>1</v>
          </cell>
          <cell r="E10251">
            <v>520</v>
          </cell>
          <cell r="F10251">
            <v>100</v>
          </cell>
          <cell r="I10251">
            <v>0</v>
          </cell>
          <cell r="J10251">
            <v>0</v>
          </cell>
          <cell r="K10251">
            <v>0</v>
          </cell>
          <cell r="L10251">
            <v>0</v>
          </cell>
          <cell r="M10251">
            <v>100</v>
          </cell>
          <cell r="N10251">
            <v>1</v>
          </cell>
        </row>
        <row r="10252">
          <cell r="A10252" t="str">
            <v>5103895104331</v>
          </cell>
          <cell r="B10252">
            <v>510389</v>
          </cell>
          <cell r="C10252">
            <v>510433</v>
          </cell>
          <cell r="D10252">
            <v>1</v>
          </cell>
          <cell r="E10252">
            <v>520</v>
          </cell>
          <cell r="F10252">
            <v>100</v>
          </cell>
          <cell r="I10252">
            <v>0</v>
          </cell>
          <cell r="J10252">
            <v>0</v>
          </cell>
          <cell r="K10252">
            <v>0</v>
          </cell>
          <cell r="L10252">
            <v>0</v>
          </cell>
          <cell r="M10252">
            <v>100</v>
          </cell>
          <cell r="N10252">
            <v>1</v>
          </cell>
        </row>
        <row r="10253">
          <cell r="A10253" t="str">
            <v>5103905104331</v>
          </cell>
          <cell r="B10253">
            <v>510390</v>
          </cell>
          <cell r="C10253">
            <v>510433</v>
          </cell>
          <cell r="D10253">
            <v>1</v>
          </cell>
          <cell r="E10253">
            <v>520</v>
          </cell>
          <cell r="F10253">
            <v>100</v>
          </cell>
          <cell r="I10253">
            <v>0</v>
          </cell>
          <cell r="J10253">
            <v>0</v>
          </cell>
          <cell r="K10253">
            <v>0</v>
          </cell>
          <cell r="L10253">
            <v>0</v>
          </cell>
          <cell r="M10253">
            <v>100</v>
          </cell>
          <cell r="N10253">
            <v>1</v>
          </cell>
        </row>
        <row r="10254">
          <cell r="A10254" t="str">
            <v>5104005104341</v>
          </cell>
          <cell r="B10254">
            <v>510400</v>
          </cell>
          <cell r="C10254">
            <v>510434</v>
          </cell>
          <cell r="D10254">
            <v>1</v>
          </cell>
          <cell r="E10254">
            <v>520</v>
          </cell>
          <cell r="F10254">
            <v>100</v>
          </cell>
          <cell r="I10254">
            <v>0</v>
          </cell>
          <cell r="J10254">
            <v>0</v>
          </cell>
          <cell r="K10254">
            <v>0</v>
          </cell>
          <cell r="L10254">
            <v>0</v>
          </cell>
          <cell r="M10254">
            <v>100</v>
          </cell>
          <cell r="N10254">
            <v>1</v>
          </cell>
        </row>
        <row r="10255">
          <cell r="A10255" t="str">
            <v>5104005104351</v>
          </cell>
          <cell r="B10255">
            <v>510400</v>
          </cell>
          <cell r="C10255">
            <v>510435</v>
          </cell>
          <cell r="D10255">
            <v>1</v>
          </cell>
          <cell r="E10255">
            <v>520</v>
          </cell>
          <cell r="F10255">
            <v>100</v>
          </cell>
          <cell r="I10255">
            <v>0</v>
          </cell>
          <cell r="J10255">
            <v>0</v>
          </cell>
          <cell r="K10255">
            <v>0</v>
          </cell>
          <cell r="L10255">
            <v>0</v>
          </cell>
          <cell r="M10255">
            <v>100</v>
          </cell>
          <cell r="N10255">
            <v>1</v>
          </cell>
        </row>
        <row r="10256">
          <cell r="A10256" t="str">
            <v>5104025104361</v>
          </cell>
          <cell r="B10256">
            <v>510402</v>
          </cell>
          <cell r="C10256">
            <v>510436</v>
          </cell>
          <cell r="D10256">
            <v>1</v>
          </cell>
          <cell r="E10256">
            <v>520</v>
          </cell>
          <cell r="F10256">
            <v>100</v>
          </cell>
          <cell r="I10256">
            <v>0</v>
          </cell>
          <cell r="J10256">
            <v>0</v>
          </cell>
          <cell r="K10256">
            <v>0</v>
          </cell>
          <cell r="L10256">
            <v>0</v>
          </cell>
          <cell r="M10256">
            <v>100</v>
          </cell>
          <cell r="N10256">
            <v>1</v>
          </cell>
        </row>
        <row r="10257">
          <cell r="A10257" t="str">
            <v>5104075104341</v>
          </cell>
          <cell r="B10257">
            <v>510407</v>
          </cell>
          <cell r="C10257">
            <v>510434</v>
          </cell>
          <cell r="D10257">
            <v>1</v>
          </cell>
          <cell r="E10257">
            <v>520</v>
          </cell>
          <cell r="F10257">
            <v>100</v>
          </cell>
          <cell r="I10257">
            <v>0</v>
          </cell>
          <cell r="J10257">
            <v>0</v>
          </cell>
          <cell r="K10257">
            <v>0</v>
          </cell>
          <cell r="L10257">
            <v>0</v>
          </cell>
          <cell r="M10257">
            <v>100</v>
          </cell>
          <cell r="N10257">
            <v>1</v>
          </cell>
        </row>
        <row r="10258">
          <cell r="A10258" t="str">
            <v>5104115104361</v>
          </cell>
          <cell r="B10258">
            <v>510411</v>
          </cell>
          <cell r="C10258">
            <v>510436</v>
          </cell>
          <cell r="D10258">
            <v>1</v>
          </cell>
          <cell r="E10258">
            <v>520</v>
          </cell>
          <cell r="F10258">
            <v>100</v>
          </cell>
          <cell r="I10258">
            <v>0</v>
          </cell>
          <cell r="J10258">
            <v>0</v>
          </cell>
          <cell r="K10258">
            <v>0</v>
          </cell>
          <cell r="L10258">
            <v>0</v>
          </cell>
          <cell r="M10258">
            <v>100</v>
          </cell>
          <cell r="N10258">
            <v>1</v>
          </cell>
        </row>
        <row r="10259">
          <cell r="A10259" t="str">
            <v>5104175104371</v>
          </cell>
          <cell r="B10259">
            <v>510417</v>
          </cell>
          <cell r="C10259">
            <v>510437</v>
          </cell>
          <cell r="D10259">
            <v>1</v>
          </cell>
          <cell r="E10259">
            <v>520</v>
          </cell>
          <cell r="F10259">
            <v>100</v>
          </cell>
          <cell r="I10259">
            <v>0</v>
          </cell>
          <cell r="J10259">
            <v>0</v>
          </cell>
          <cell r="K10259">
            <v>0</v>
          </cell>
          <cell r="L10259">
            <v>0</v>
          </cell>
          <cell r="M10259">
            <v>100</v>
          </cell>
          <cell r="N10259">
            <v>1</v>
          </cell>
        </row>
        <row r="10260">
          <cell r="A10260" t="str">
            <v>5104185104371</v>
          </cell>
          <cell r="B10260">
            <v>510418</v>
          </cell>
          <cell r="C10260">
            <v>510437</v>
          </cell>
          <cell r="D10260">
            <v>1</v>
          </cell>
          <cell r="E10260">
            <v>520</v>
          </cell>
          <cell r="F10260">
            <v>100</v>
          </cell>
          <cell r="I10260">
            <v>0</v>
          </cell>
          <cell r="J10260">
            <v>0</v>
          </cell>
          <cell r="K10260">
            <v>0</v>
          </cell>
          <cell r="L10260">
            <v>0</v>
          </cell>
          <cell r="M10260">
            <v>100</v>
          </cell>
          <cell r="N10260">
            <v>1</v>
          </cell>
        </row>
        <row r="10261">
          <cell r="A10261" t="str">
            <v>5104195104351</v>
          </cell>
          <cell r="B10261">
            <v>510419</v>
          </cell>
          <cell r="C10261">
            <v>510435</v>
          </cell>
          <cell r="D10261">
            <v>1</v>
          </cell>
          <cell r="E10261">
            <v>520</v>
          </cell>
          <cell r="F10261">
            <v>100</v>
          </cell>
          <cell r="I10261">
            <v>0</v>
          </cell>
          <cell r="J10261">
            <v>0</v>
          </cell>
          <cell r="K10261">
            <v>0</v>
          </cell>
          <cell r="L10261">
            <v>0</v>
          </cell>
          <cell r="M10261">
            <v>100</v>
          </cell>
          <cell r="N10261">
            <v>1</v>
          </cell>
        </row>
        <row r="10262">
          <cell r="A10262" t="str">
            <v>5108565109502</v>
          </cell>
          <cell r="B10262">
            <v>510856</v>
          </cell>
          <cell r="C10262">
            <v>510950</v>
          </cell>
          <cell r="D10262">
            <v>2</v>
          </cell>
          <cell r="E10262">
            <v>520</v>
          </cell>
          <cell r="F10262">
            <v>100</v>
          </cell>
          <cell r="I10262">
            <v>0</v>
          </cell>
          <cell r="J10262">
            <v>0</v>
          </cell>
          <cell r="K10262">
            <v>0</v>
          </cell>
          <cell r="L10262">
            <v>0</v>
          </cell>
          <cell r="M10262">
            <v>100</v>
          </cell>
          <cell r="N10262">
            <v>1</v>
          </cell>
        </row>
        <row r="10263">
          <cell r="A10263" t="str">
            <v>5108575109481</v>
          </cell>
          <cell r="B10263">
            <v>510857</v>
          </cell>
          <cell r="C10263">
            <v>510948</v>
          </cell>
          <cell r="D10263">
            <v>1</v>
          </cell>
          <cell r="E10263">
            <v>520</v>
          </cell>
          <cell r="F10263">
            <v>100</v>
          </cell>
          <cell r="I10263">
            <v>0</v>
          </cell>
          <cell r="J10263">
            <v>0</v>
          </cell>
          <cell r="K10263">
            <v>0</v>
          </cell>
          <cell r="L10263">
            <v>0</v>
          </cell>
          <cell r="M10263">
            <v>100</v>
          </cell>
          <cell r="N10263">
            <v>1</v>
          </cell>
        </row>
        <row r="10264">
          <cell r="A10264" t="str">
            <v>5108585109471</v>
          </cell>
          <cell r="B10264">
            <v>510858</v>
          </cell>
          <cell r="C10264">
            <v>510947</v>
          </cell>
          <cell r="D10264">
            <v>1</v>
          </cell>
          <cell r="E10264">
            <v>520</v>
          </cell>
          <cell r="F10264">
            <v>100</v>
          </cell>
          <cell r="I10264">
            <v>0</v>
          </cell>
          <cell r="J10264">
            <v>0</v>
          </cell>
          <cell r="K10264">
            <v>0</v>
          </cell>
          <cell r="L10264">
            <v>0</v>
          </cell>
          <cell r="M10264">
            <v>100</v>
          </cell>
          <cell r="N10264">
            <v>1</v>
          </cell>
        </row>
        <row r="10265">
          <cell r="A10265" t="str">
            <v>5108595109451</v>
          </cell>
          <cell r="B10265">
            <v>510859</v>
          </cell>
          <cell r="C10265">
            <v>510945</v>
          </cell>
          <cell r="D10265">
            <v>1</v>
          </cell>
          <cell r="E10265">
            <v>520</v>
          </cell>
          <cell r="F10265">
            <v>100</v>
          </cell>
          <cell r="I10265">
            <v>0</v>
          </cell>
          <cell r="J10265">
            <v>0</v>
          </cell>
          <cell r="K10265">
            <v>0</v>
          </cell>
          <cell r="L10265">
            <v>0</v>
          </cell>
          <cell r="M10265">
            <v>100</v>
          </cell>
          <cell r="N10265">
            <v>1</v>
          </cell>
        </row>
        <row r="10266">
          <cell r="A10266" t="str">
            <v>5108605109441</v>
          </cell>
          <cell r="B10266">
            <v>510860</v>
          </cell>
          <cell r="C10266">
            <v>510944</v>
          </cell>
          <cell r="D10266">
            <v>1</v>
          </cell>
          <cell r="E10266">
            <v>520</v>
          </cell>
          <cell r="F10266">
            <v>100</v>
          </cell>
          <cell r="I10266">
            <v>0</v>
          </cell>
          <cell r="J10266">
            <v>0</v>
          </cell>
          <cell r="K10266">
            <v>0</v>
          </cell>
          <cell r="L10266">
            <v>0</v>
          </cell>
          <cell r="M10266">
            <v>100</v>
          </cell>
          <cell r="N10266">
            <v>1</v>
          </cell>
        </row>
        <row r="10267">
          <cell r="A10267" t="str">
            <v>5108825109441</v>
          </cell>
          <cell r="B10267">
            <v>510882</v>
          </cell>
          <cell r="C10267">
            <v>510944</v>
          </cell>
          <cell r="D10267">
            <v>1</v>
          </cell>
          <cell r="E10267">
            <v>520</v>
          </cell>
          <cell r="F10267">
            <v>100</v>
          </cell>
          <cell r="I10267">
            <v>0</v>
          </cell>
          <cell r="J10267">
            <v>0</v>
          </cell>
          <cell r="K10267">
            <v>0</v>
          </cell>
          <cell r="L10267">
            <v>0</v>
          </cell>
          <cell r="M10267">
            <v>100</v>
          </cell>
          <cell r="N10267">
            <v>1</v>
          </cell>
        </row>
        <row r="10268">
          <cell r="A10268" t="str">
            <v>5108875109441</v>
          </cell>
          <cell r="B10268">
            <v>510887</v>
          </cell>
          <cell r="C10268">
            <v>510944</v>
          </cell>
          <cell r="D10268">
            <v>1</v>
          </cell>
          <cell r="E10268">
            <v>520</v>
          </cell>
          <cell r="F10268">
            <v>100</v>
          </cell>
          <cell r="I10268">
            <v>0</v>
          </cell>
          <cell r="J10268">
            <v>0</v>
          </cell>
          <cell r="K10268">
            <v>0</v>
          </cell>
          <cell r="L10268">
            <v>0</v>
          </cell>
          <cell r="M10268">
            <v>100</v>
          </cell>
          <cell r="N10268">
            <v>1</v>
          </cell>
        </row>
        <row r="10269">
          <cell r="A10269" t="str">
            <v>5108935109451</v>
          </cell>
          <cell r="B10269">
            <v>510893</v>
          </cell>
          <cell r="C10269">
            <v>510945</v>
          </cell>
          <cell r="D10269">
            <v>1</v>
          </cell>
          <cell r="E10269">
            <v>520</v>
          </cell>
          <cell r="F10269">
            <v>100</v>
          </cell>
          <cell r="I10269">
            <v>0</v>
          </cell>
          <cell r="J10269">
            <v>0</v>
          </cell>
          <cell r="K10269">
            <v>0</v>
          </cell>
          <cell r="L10269">
            <v>0</v>
          </cell>
          <cell r="M10269">
            <v>100</v>
          </cell>
          <cell r="N10269">
            <v>1</v>
          </cell>
        </row>
        <row r="10270">
          <cell r="A10270" t="str">
            <v>5108965109461</v>
          </cell>
          <cell r="B10270">
            <v>510896</v>
          </cell>
          <cell r="C10270">
            <v>510946</v>
          </cell>
          <cell r="D10270">
            <v>1</v>
          </cell>
          <cell r="E10270">
            <v>520</v>
          </cell>
          <cell r="F10270">
            <v>100</v>
          </cell>
          <cell r="I10270">
            <v>0</v>
          </cell>
          <cell r="J10270">
            <v>0</v>
          </cell>
          <cell r="K10270">
            <v>0</v>
          </cell>
          <cell r="L10270">
            <v>0</v>
          </cell>
          <cell r="M10270">
            <v>100</v>
          </cell>
          <cell r="N10270">
            <v>1</v>
          </cell>
        </row>
        <row r="10271">
          <cell r="A10271" t="str">
            <v>5108975109461</v>
          </cell>
          <cell r="B10271">
            <v>510897</v>
          </cell>
          <cell r="C10271">
            <v>510946</v>
          </cell>
          <cell r="D10271">
            <v>1</v>
          </cell>
          <cell r="E10271">
            <v>520</v>
          </cell>
          <cell r="F10271">
            <v>100</v>
          </cell>
          <cell r="I10271">
            <v>0</v>
          </cell>
          <cell r="J10271">
            <v>0</v>
          </cell>
          <cell r="K10271">
            <v>0</v>
          </cell>
          <cell r="L10271">
            <v>0</v>
          </cell>
          <cell r="M10271">
            <v>100</v>
          </cell>
          <cell r="N10271">
            <v>1</v>
          </cell>
        </row>
        <row r="10272">
          <cell r="A10272" t="str">
            <v>5108995109471</v>
          </cell>
          <cell r="B10272">
            <v>510899</v>
          </cell>
          <cell r="C10272">
            <v>510947</v>
          </cell>
          <cell r="D10272">
            <v>1</v>
          </cell>
          <cell r="E10272">
            <v>520</v>
          </cell>
          <cell r="F10272">
            <v>100</v>
          </cell>
          <cell r="I10272">
            <v>0</v>
          </cell>
          <cell r="J10272">
            <v>0</v>
          </cell>
          <cell r="K10272">
            <v>0</v>
          </cell>
          <cell r="L10272">
            <v>0</v>
          </cell>
          <cell r="M10272">
            <v>100</v>
          </cell>
          <cell r="N10272">
            <v>1</v>
          </cell>
        </row>
        <row r="10273">
          <cell r="A10273" t="str">
            <v>5109005109481</v>
          </cell>
          <cell r="B10273">
            <v>510900</v>
          </cell>
          <cell r="C10273">
            <v>510948</v>
          </cell>
          <cell r="D10273">
            <v>1</v>
          </cell>
          <cell r="E10273">
            <v>520</v>
          </cell>
          <cell r="F10273">
            <v>100</v>
          </cell>
          <cell r="I10273">
            <v>0</v>
          </cell>
          <cell r="J10273">
            <v>0</v>
          </cell>
          <cell r="K10273">
            <v>0</v>
          </cell>
          <cell r="L10273">
            <v>0</v>
          </cell>
          <cell r="M10273">
            <v>100</v>
          </cell>
          <cell r="N10273">
            <v>1</v>
          </cell>
        </row>
        <row r="10274">
          <cell r="A10274" t="str">
            <v>5109015109451</v>
          </cell>
          <cell r="B10274">
            <v>510901</v>
          </cell>
          <cell r="C10274">
            <v>510945</v>
          </cell>
          <cell r="D10274">
            <v>1</v>
          </cell>
          <cell r="E10274">
            <v>520</v>
          </cell>
          <cell r="F10274">
            <v>100</v>
          </cell>
          <cell r="I10274">
            <v>0</v>
          </cell>
          <cell r="J10274">
            <v>0</v>
          </cell>
          <cell r="K10274">
            <v>0</v>
          </cell>
          <cell r="L10274">
            <v>0</v>
          </cell>
          <cell r="M10274">
            <v>100</v>
          </cell>
          <cell r="N10274">
            <v>1</v>
          </cell>
        </row>
        <row r="10275">
          <cell r="A10275" t="str">
            <v>5109025109491</v>
          </cell>
          <cell r="B10275">
            <v>510902</v>
          </cell>
          <cell r="C10275">
            <v>510949</v>
          </cell>
          <cell r="D10275">
            <v>1</v>
          </cell>
          <cell r="E10275">
            <v>520</v>
          </cell>
          <cell r="F10275">
            <v>100</v>
          </cell>
          <cell r="I10275">
            <v>0</v>
          </cell>
          <cell r="J10275">
            <v>0</v>
          </cell>
          <cell r="K10275">
            <v>0</v>
          </cell>
          <cell r="L10275">
            <v>0</v>
          </cell>
          <cell r="M10275">
            <v>100</v>
          </cell>
          <cell r="N10275">
            <v>1</v>
          </cell>
        </row>
        <row r="10276">
          <cell r="A10276" t="str">
            <v>5109025109502</v>
          </cell>
          <cell r="B10276">
            <v>510902</v>
          </cell>
          <cell r="C10276">
            <v>510950</v>
          </cell>
          <cell r="D10276">
            <v>2</v>
          </cell>
          <cell r="E10276">
            <v>520</v>
          </cell>
          <cell r="F10276">
            <v>100</v>
          </cell>
          <cell r="I10276">
            <v>0</v>
          </cell>
          <cell r="J10276">
            <v>0</v>
          </cell>
          <cell r="K10276">
            <v>0</v>
          </cell>
          <cell r="L10276">
            <v>0</v>
          </cell>
          <cell r="M10276">
            <v>100</v>
          </cell>
          <cell r="N10276">
            <v>1</v>
          </cell>
        </row>
        <row r="10277">
          <cell r="A10277" t="str">
            <v>5109035109491</v>
          </cell>
          <cell r="B10277">
            <v>510903</v>
          </cell>
          <cell r="C10277">
            <v>510949</v>
          </cell>
          <cell r="D10277">
            <v>1</v>
          </cell>
          <cell r="E10277">
            <v>520</v>
          </cell>
          <cell r="F10277">
            <v>100</v>
          </cell>
          <cell r="I10277">
            <v>0</v>
          </cell>
          <cell r="J10277">
            <v>0</v>
          </cell>
          <cell r="K10277">
            <v>0</v>
          </cell>
          <cell r="L10277">
            <v>0</v>
          </cell>
          <cell r="M10277">
            <v>100</v>
          </cell>
          <cell r="N10277">
            <v>1</v>
          </cell>
        </row>
        <row r="10278">
          <cell r="A10278" t="str">
            <v>5109035109502</v>
          </cell>
          <cell r="B10278">
            <v>510903</v>
          </cell>
          <cell r="C10278">
            <v>510950</v>
          </cell>
          <cell r="D10278">
            <v>2</v>
          </cell>
          <cell r="E10278">
            <v>520</v>
          </cell>
          <cell r="F10278">
            <v>100</v>
          </cell>
          <cell r="I10278">
            <v>0</v>
          </cell>
          <cell r="J10278">
            <v>0</v>
          </cell>
          <cell r="K10278">
            <v>0</v>
          </cell>
          <cell r="L10278">
            <v>0</v>
          </cell>
          <cell r="M10278">
            <v>100</v>
          </cell>
          <cell r="N10278">
            <v>1</v>
          </cell>
        </row>
        <row r="10279">
          <cell r="A10279" t="str">
            <v>5109085109471</v>
          </cell>
          <cell r="B10279">
            <v>510908</v>
          </cell>
          <cell r="C10279">
            <v>510947</v>
          </cell>
          <cell r="D10279">
            <v>1</v>
          </cell>
          <cell r="E10279">
            <v>520</v>
          </cell>
          <cell r="F10279">
            <v>100</v>
          </cell>
          <cell r="I10279">
            <v>0</v>
          </cell>
          <cell r="J10279">
            <v>0</v>
          </cell>
          <cell r="K10279">
            <v>0</v>
          </cell>
          <cell r="L10279">
            <v>0</v>
          </cell>
          <cell r="M10279">
            <v>100</v>
          </cell>
          <cell r="N10279">
            <v>1</v>
          </cell>
        </row>
        <row r="10280">
          <cell r="A10280" t="str">
            <v>5109105109511</v>
          </cell>
          <cell r="B10280">
            <v>510910</v>
          </cell>
          <cell r="C10280">
            <v>510951</v>
          </cell>
          <cell r="D10280">
            <v>1</v>
          </cell>
          <cell r="E10280">
            <v>520</v>
          </cell>
          <cell r="F10280">
            <v>100</v>
          </cell>
          <cell r="I10280">
            <v>0</v>
          </cell>
          <cell r="J10280">
            <v>0</v>
          </cell>
          <cell r="K10280">
            <v>0</v>
          </cell>
          <cell r="L10280">
            <v>0</v>
          </cell>
          <cell r="M10280">
            <v>100</v>
          </cell>
          <cell r="N10280">
            <v>1</v>
          </cell>
        </row>
        <row r="10281">
          <cell r="A10281" t="str">
            <v>5109115109522</v>
          </cell>
          <cell r="B10281">
            <v>510911</v>
          </cell>
          <cell r="C10281">
            <v>510952</v>
          </cell>
          <cell r="D10281">
            <v>2</v>
          </cell>
          <cell r="E10281">
            <v>520</v>
          </cell>
          <cell r="F10281">
            <v>100</v>
          </cell>
          <cell r="I10281">
            <v>0</v>
          </cell>
          <cell r="J10281">
            <v>0</v>
          </cell>
          <cell r="K10281">
            <v>0</v>
          </cell>
          <cell r="L10281">
            <v>0</v>
          </cell>
          <cell r="M10281">
            <v>100</v>
          </cell>
          <cell r="N10281">
            <v>1</v>
          </cell>
        </row>
        <row r="10282">
          <cell r="A10282" t="str">
            <v>5109115109531</v>
          </cell>
          <cell r="B10282">
            <v>510911</v>
          </cell>
          <cell r="C10282">
            <v>510953</v>
          </cell>
          <cell r="D10282">
            <v>1</v>
          </cell>
          <cell r="E10282">
            <v>520</v>
          </cell>
          <cell r="F10282">
            <v>100</v>
          </cell>
          <cell r="I10282">
            <v>0</v>
          </cell>
          <cell r="J10282">
            <v>0</v>
          </cell>
          <cell r="K10282">
            <v>0</v>
          </cell>
          <cell r="L10282">
            <v>0</v>
          </cell>
          <cell r="M10282">
            <v>100</v>
          </cell>
          <cell r="N10282">
            <v>1</v>
          </cell>
        </row>
        <row r="10283">
          <cell r="A10283" t="str">
            <v>5109115211571</v>
          </cell>
          <cell r="B10283">
            <v>510911</v>
          </cell>
          <cell r="C10283">
            <v>521157</v>
          </cell>
          <cell r="D10283">
            <v>1</v>
          </cell>
          <cell r="E10283">
            <v>525</v>
          </cell>
          <cell r="F10283">
            <v>100</v>
          </cell>
          <cell r="I10283">
            <v>0</v>
          </cell>
          <cell r="J10283">
            <v>0</v>
          </cell>
          <cell r="K10283">
            <v>0</v>
          </cell>
          <cell r="L10283">
            <v>0</v>
          </cell>
          <cell r="M10283">
            <v>100</v>
          </cell>
          <cell r="N10283">
            <v>10.3</v>
          </cell>
        </row>
        <row r="10284">
          <cell r="A10284" t="str">
            <v>5109145109481</v>
          </cell>
          <cell r="B10284">
            <v>510914</v>
          </cell>
          <cell r="C10284">
            <v>510948</v>
          </cell>
          <cell r="D10284">
            <v>1</v>
          </cell>
          <cell r="E10284">
            <v>520</v>
          </cell>
          <cell r="F10284">
            <v>100</v>
          </cell>
          <cell r="I10284">
            <v>0</v>
          </cell>
          <cell r="J10284">
            <v>0</v>
          </cell>
          <cell r="K10284">
            <v>0</v>
          </cell>
          <cell r="L10284">
            <v>0</v>
          </cell>
          <cell r="M10284">
            <v>100</v>
          </cell>
          <cell r="N10284">
            <v>1</v>
          </cell>
        </row>
        <row r="10285">
          <cell r="A10285" t="str">
            <v>5109185109511</v>
          </cell>
          <cell r="B10285">
            <v>510918</v>
          </cell>
          <cell r="C10285">
            <v>510951</v>
          </cell>
          <cell r="D10285">
            <v>1</v>
          </cell>
          <cell r="E10285">
            <v>520</v>
          </cell>
          <cell r="F10285">
            <v>100</v>
          </cell>
          <cell r="I10285">
            <v>0</v>
          </cell>
          <cell r="J10285">
            <v>0</v>
          </cell>
          <cell r="K10285">
            <v>0</v>
          </cell>
          <cell r="L10285">
            <v>0</v>
          </cell>
          <cell r="M10285">
            <v>100</v>
          </cell>
          <cell r="N10285">
            <v>1</v>
          </cell>
        </row>
        <row r="10286">
          <cell r="A10286" t="str">
            <v>5109185109522</v>
          </cell>
          <cell r="B10286">
            <v>510918</v>
          </cell>
          <cell r="C10286">
            <v>510952</v>
          </cell>
          <cell r="D10286">
            <v>2</v>
          </cell>
          <cell r="E10286">
            <v>520</v>
          </cell>
          <cell r="F10286">
            <v>100</v>
          </cell>
          <cell r="I10286">
            <v>0</v>
          </cell>
          <cell r="J10286">
            <v>0</v>
          </cell>
          <cell r="K10286">
            <v>0</v>
          </cell>
          <cell r="L10286">
            <v>0</v>
          </cell>
          <cell r="M10286">
            <v>100</v>
          </cell>
          <cell r="N10286">
            <v>1</v>
          </cell>
        </row>
        <row r="10287">
          <cell r="A10287" t="str">
            <v>5109185109531</v>
          </cell>
          <cell r="B10287">
            <v>510918</v>
          </cell>
          <cell r="C10287">
            <v>510953</v>
          </cell>
          <cell r="D10287">
            <v>1</v>
          </cell>
          <cell r="E10287">
            <v>520</v>
          </cell>
          <cell r="F10287">
            <v>100</v>
          </cell>
          <cell r="I10287">
            <v>0</v>
          </cell>
          <cell r="J10287">
            <v>0</v>
          </cell>
          <cell r="K10287">
            <v>0</v>
          </cell>
          <cell r="L10287">
            <v>0</v>
          </cell>
          <cell r="M10287">
            <v>100</v>
          </cell>
          <cell r="N10287">
            <v>1</v>
          </cell>
        </row>
        <row r="10288">
          <cell r="A10288" t="str">
            <v>5109375109511</v>
          </cell>
          <cell r="B10288">
            <v>510937</v>
          </cell>
          <cell r="C10288">
            <v>510951</v>
          </cell>
          <cell r="D10288">
            <v>1</v>
          </cell>
          <cell r="E10288">
            <v>520</v>
          </cell>
          <cell r="F10288">
            <v>100</v>
          </cell>
          <cell r="I10288">
            <v>0</v>
          </cell>
          <cell r="J10288">
            <v>0</v>
          </cell>
          <cell r="K10288">
            <v>0</v>
          </cell>
          <cell r="L10288">
            <v>0</v>
          </cell>
          <cell r="M10288">
            <v>100</v>
          </cell>
          <cell r="N10288">
            <v>1</v>
          </cell>
        </row>
        <row r="10289">
          <cell r="A10289" t="str">
            <v>5109385109522</v>
          </cell>
          <cell r="B10289">
            <v>510938</v>
          </cell>
          <cell r="C10289">
            <v>510952</v>
          </cell>
          <cell r="D10289">
            <v>2</v>
          </cell>
          <cell r="E10289">
            <v>520</v>
          </cell>
          <cell r="F10289">
            <v>100</v>
          </cell>
          <cell r="I10289">
            <v>0</v>
          </cell>
          <cell r="J10289">
            <v>0</v>
          </cell>
          <cell r="K10289">
            <v>0</v>
          </cell>
          <cell r="L10289">
            <v>0</v>
          </cell>
          <cell r="M10289">
            <v>100</v>
          </cell>
          <cell r="N10289">
            <v>1</v>
          </cell>
        </row>
        <row r="10290">
          <cell r="A10290" t="str">
            <v>5109395109531</v>
          </cell>
          <cell r="B10290">
            <v>510939</v>
          </cell>
          <cell r="C10290">
            <v>510953</v>
          </cell>
          <cell r="D10290">
            <v>1</v>
          </cell>
          <cell r="E10290">
            <v>520</v>
          </cell>
          <cell r="F10290">
            <v>100</v>
          </cell>
          <cell r="I10290">
            <v>0</v>
          </cell>
          <cell r="J10290">
            <v>0</v>
          </cell>
          <cell r="K10290">
            <v>0</v>
          </cell>
          <cell r="L10290">
            <v>0</v>
          </cell>
          <cell r="M10290">
            <v>100</v>
          </cell>
          <cell r="N10290">
            <v>1</v>
          </cell>
        </row>
        <row r="10291">
          <cell r="A10291" t="str">
            <v>5109405109461</v>
          </cell>
          <cell r="B10291">
            <v>510940</v>
          </cell>
          <cell r="C10291">
            <v>510946</v>
          </cell>
          <cell r="D10291">
            <v>1</v>
          </cell>
          <cell r="E10291">
            <v>520</v>
          </cell>
          <cell r="F10291">
            <v>100</v>
          </cell>
          <cell r="I10291">
            <v>0</v>
          </cell>
          <cell r="J10291">
            <v>0</v>
          </cell>
          <cell r="K10291">
            <v>0</v>
          </cell>
          <cell r="L10291">
            <v>0</v>
          </cell>
          <cell r="M10291">
            <v>100</v>
          </cell>
          <cell r="N10291">
            <v>1</v>
          </cell>
        </row>
        <row r="10292">
          <cell r="A10292" t="str">
            <v>5109415109491</v>
          </cell>
          <cell r="B10292">
            <v>510941</v>
          </cell>
          <cell r="C10292">
            <v>510949</v>
          </cell>
          <cell r="D10292">
            <v>1</v>
          </cell>
          <cell r="E10292">
            <v>520</v>
          </cell>
          <cell r="F10292">
            <v>100</v>
          </cell>
          <cell r="I10292">
            <v>0</v>
          </cell>
          <cell r="J10292">
            <v>0</v>
          </cell>
          <cell r="K10292">
            <v>0</v>
          </cell>
          <cell r="L10292">
            <v>0</v>
          </cell>
          <cell r="M10292">
            <v>100</v>
          </cell>
          <cell r="N10292">
            <v>1</v>
          </cell>
        </row>
        <row r="10293">
          <cell r="A10293" t="str">
            <v>5114105115411</v>
          </cell>
          <cell r="B10293">
            <v>511410</v>
          </cell>
          <cell r="C10293">
            <v>511541</v>
          </cell>
          <cell r="D10293">
            <v>1</v>
          </cell>
          <cell r="E10293">
            <v>520</v>
          </cell>
          <cell r="F10293">
            <v>100</v>
          </cell>
          <cell r="I10293">
            <v>0</v>
          </cell>
          <cell r="J10293">
            <v>0</v>
          </cell>
          <cell r="K10293">
            <v>0</v>
          </cell>
          <cell r="L10293">
            <v>0</v>
          </cell>
          <cell r="M10293">
            <v>100</v>
          </cell>
          <cell r="N10293">
            <v>1</v>
          </cell>
        </row>
        <row r="10294">
          <cell r="A10294" t="str">
            <v>5114115115482</v>
          </cell>
          <cell r="B10294">
            <v>511411</v>
          </cell>
          <cell r="C10294">
            <v>511548</v>
          </cell>
          <cell r="D10294">
            <v>2</v>
          </cell>
          <cell r="E10294">
            <v>520</v>
          </cell>
          <cell r="F10294">
            <v>100</v>
          </cell>
          <cell r="I10294">
            <v>0</v>
          </cell>
          <cell r="J10294">
            <v>0</v>
          </cell>
          <cell r="K10294">
            <v>0</v>
          </cell>
          <cell r="L10294">
            <v>0</v>
          </cell>
          <cell r="M10294">
            <v>100</v>
          </cell>
          <cell r="N10294">
            <v>1</v>
          </cell>
        </row>
        <row r="10295">
          <cell r="A10295" t="str">
            <v>5114125115531</v>
          </cell>
          <cell r="B10295">
            <v>511412</v>
          </cell>
          <cell r="C10295">
            <v>511553</v>
          </cell>
          <cell r="D10295">
            <v>1</v>
          </cell>
          <cell r="E10295">
            <v>520</v>
          </cell>
          <cell r="F10295">
            <v>100</v>
          </cell>
          <cell r="I10295">
            <v>0</v>
          </cell>
          <cell r="J10295">
            <v>0</v>
          </cell>
          <cell r="K10295">
            <v>0</v>
          </cell>
          <cell r="L10295">
            <v>0</v>
          </cell>
          <cell r="M10295">
            <v>100</v>
          </cell>
          <cell r="N10295">
            <v>1</v>
          </cell>
        </row>
        <row r="10296">
          <cell r="A10296" t="str">
            <v>5114135115501</v>
          </cell>
          <cell r="B10296">
            <v>511413</v>
          </cell>
          <cell r="C10296">
            <v>511550</v>
          </cell>
          <cell r="D10296">
            <v>1</v>
          </cell>
          <cell r="E10296">
            <v>520</v>
          </cell>
          <cell r="F10296">
            <v>100</v>
          </cell>
          <cell r="I10296">
            <v>0</v>
          </cell>
          <cell r="J10296">
            <v>0</v>
          </cell>
          <cell r="K10296">
            <v>0</v>
          </cell>
          <cell r="L10296">
            <v>0</v>
          </cell>
          <cell r="M10296">
            <v>100</v>
          </cell>
          <cell r="N10296">
            <v>1</v>
          </cell>
        </row>
        <row r="10297">
          <cell r="A10297" t="str">
            <v>5114145115471</v>
          </cell>
          <cell r="B10297">
            <v>511414</v>
          </cell>
          <cell r="C10297">
            <v>511547</v>
          </cell>
          <cell r="D10297">
            <v>1</v>
          </cell>
          <cell r="E10297">
            <v>520</v>
          </cell>
          <cell r="F10297">
            <v>100</v>
          </cell>
          <cell r="I10297">
            <v>0</v>
          </cell>
          <cell r="J10297">
            <v>0</v>
          </cell>
          <cell r="K10297">
            <v>0</v>
          </cell>
          <cell r="L10297">
            <v>0</v>
          </cell>
          <cell r="M10297">
            <v>100</v>
          </cell>
          <cell r="N10297">
            <v>1</v>
          </cell>
        </row>
        <row r="10298">
          <cell r="A10298" t="str">
            <v>5114155115462</v>
          </cell>
          <cell r="B10298">
            <v>511415</v>
          </cell>
          <cell r="C10298">
            <v>511546</v>
          </cell>
          <cell r="D10298">
            <v>2</v>
          </cell>
          <cell r="E10298">
            <v>520</v>
          </cell>
          <cell r="F10298">
            <v>100</v>
          </cell>
          <cell r="I10298">
            <v>0</v>
          </cell>
          <cell r="J10298">
            <v>0</v>
          </cell>
          <cell r="K10298">
            <v>0</v>
          </cell>
          <cell r="L10298">
            <v>0</v>
          </cell>
          <cell r="M10298">
            <v>100</v>
          </cell>
          <cell r="N10298">
            <v>1</v>
          </cell>
        </row>
        <row r="10299">
          <cell r="A10299" t="str">
            <v>5114165115451</v>
          </cell>
          <cell r="B10299">
            <v>511416</v>
          </cell>
          <cell r="C10299">
            <v>511545</v>
          </cell>
          <cell r="D10299">
            <v>1</v>
          </cell>
          <cell r="E10299">
            <v>520</v>
          </cell>
          <cell r="F10299">
            <v>100</v>
          </cell>
          <cell r="I10299">
            <v>0</v>
          </cell>
          <cell r="J10299">
            <v>0</v>
          </cell>
          <cell r="K10299">
            <v>0</v>
          </cell>
          <cell r="L10299">
            <v>0</v>
          </cell>
          <cell r="M10299">
            <v>100</v>
          </cell>
          <cell r="N10299">
            <v>1</v>
          </cell>
        </row>
        <row r="10300">
          <cell r="A10300" t="str">
            <v>5114175115441</v>
          </cell>
          <cell r="B10300">
            <v>511417</v>
          </cell>
          <cell r="C10300">
            <v>511544</v>
          </cell>
          <cell r="D10300">
            <v>1</v>
          </cell>
          <cell r="E10300">
            <v>520</v>
          </cell>
          <cell r="F10300">
            <v>100</v>
          </cell>
          <cell r="I10300">
            <v>0</v>
          </cell>
          <cell r="J10300">
            <v>0</v>
          </cell>
          <cell r="K10300">
            <v>0</v>
          </cell>
          <cell r="L10300">
            <v>0</v>
          </cell>
          <cell r="M10300">
            <v>100</v>
          </cell>
          <cell r="N10300">
            <v>1</v>
          </cell>
        </row>
        <row r="10301">
          <cell r="A10301" t="str">
            <v>5114185115401</v>
          </cell>
          <cell r="B10301">
            <v>511418</v>
          </cell>
          <cell r="C10301">
            <v>511540</v>
          </cell>
          <cell r="D10301">
            <v>1</v>
          </cell>
          <cell r="E10301">
            <v>520</v>
          </cell>
          <cell r="F10301">
            <v>100</v>
          </cell>
          <cell r="I10301">
            <v>0</v>
          </cell>
          <cell r="J10301">
            <v>0</v>
          </cell>
          <cell r="K10301">
            <v>0</v>
          </cell>
          <cell r="L10301">
            <v>0</v>
          </cell>
          <cell r="M10301">
            <v>100</v>
          </cell>
          <cell r="N10301">
            <v>1</v>
          </cell>
        </row>
        <row r="10302">
          <cell r="A10302" t="str">
            <v>5114195115491</v>
          </cell>
          <cell r="B10302">
            <v>511419</v>
          </cell>
          <cell r="C10302">
            <v>511549</v>
          </cell>
          <cell r="D10302">
            <v>1</v>
          </cell>
          <cell r="E10302">
            <v>520</v>
          </cell>
          <cell r="F10302">
            <v>100</v>
          </cell>
          <cell r="I10302">
            <v>0</v>
          </cell>
          <cell r="J10302">
            <v>0</v>
          </cell>
          <cell r="K10302">
            <v>0</v>
          </cell>
          <cell r="L10302">
            <v>0</v>
          </cell>
          <cell r="M10302">
            <v>100</v>
          </cell>
          <cell r="N10302">
            <v>1</v>
          </cell>
        </row>
        <row r="10303">
          <cell r="A10303" t="str">
            <v>5114205115391</v>
          </cell>
          <cell r="B10303">
            <v>511420</v>
          </cell>
          <cell r="C10303">
            <v>511539</v>
          </cell>
          <cell r="D10303">
            <v>1</v>
          </cell>
          <cell r="E10303">
            <v>520</v>
          </cell>
          <cell r="F10303">
            <v>100</v>
          </cell>
          <cell r="I10303">
            <v>0</v>
          </cell>
          <cell r="J10303">
            <v>0</v>
          </cell>
          <cell r="K10303">
            <v>0</v>
          </cell>
          <cell r="L10303">
            <v>0</v>
          </cell>
          <cell r="M10303">
            <v>100</v>
          </cell>
          <cell r="N10303">
            <v>1</v>
          </cell>
        </row>
        <row r="10304">
          <cell r="A10304" t="str">
            <v>5114355115491</v>
          </cell>
          <cell r="B10304">
            <v>511435</v>
          </cell>
          <cell r="C10304">
            <v>511549</v>
          </cell>
          <cell r="D10304">
            <v>1</v>
          </cell>
          <cell r="E10304">
            <v>520</v>
          </cell>
          <cell r="F10304">
            <v>100</v>
          </cell>
          <cell r="I10304">
            <v>0</v>
          </cell>
          <cell r="J10304">
            <v>0</v>
          </cell>
          <cell r="K10304">
            <v>0</v>
          </cell>
          <cell r="L10304">
            <v>0</v>
          </cell>
          <cell r="M10304">
            <v>100</v>
          </cell>
          <cell r="N10304">
            <v>1</v>
          </cell>
        </row>
        <row r="10305">
          <cell r="A10305" t="str">
            <v>5114405115391</v>
          </cell>
          <cell r="B10305">
            <v>511440</v>
          </cell>
          <cell r="C10305">
            <v>511539</v>
          </cell>
          <cell r="D10305">
            <v>1</v>
          </cell>
          <cell r="E10305">
            <v>520</v>
          </cell>
          <cell r="F10305">
            <v>100</v>
          </cell>
          <cell r="I10305">
            <v>0</v>
          </cell>
          <cell r="J10305">
            <v>0</v>
          </cell>
          <cell r="K10305">
            <v>0</v>
          </cell>
          <cell r="L10305">
            <v>0</v>
          </cell>
          <cell r="M10305">
            <v>100</v>
          </cell>
          <cell r="N10305">
            <v>1</v>
          </cell>
        </row>
        <row r="10306">
          <cell r="A10306" t="str">
            <v>5114415115391</v>
          </cell>
          <cell r="B10306">
            <v>511441</v>
          </cell>
          <cell r="C10306">
            <v>511539</v>
          </cell>
          <cell r="D10306">
            <v>1</v>
          </cell>
          <cell r="E10306">
            <v>520</v>
          </cell>
          <cell r="F10306">
            <v>100</v>
          </cell>
          <cell r="I10306">
            <v>0</v>
          </cell>
          <cell r="J10306">
            <v>0</v>
          </cell>
          <cell r="K10306">
            <v>0</v>
          </cell>
          <cell r="L10306">
            <v>0</v>
          </cell>
          <cell r="M10306">
            <v>100</v>
          </cell>
          <cell r="N10306">
            <v>1</v>
          </cell>
        </row>
        <row r="10307">
          <cell r="A10307" t="str">
            <v>5114495115401</v>
          </cell>
          <cell r="B10307">
            <v>511449</v>
          </cell>
          <cell r="C10307">
            <v>511540</v>
          </cell>
          <cell r="D10307">
            <v>1</v>
          </cell>
          <cell r="E10307">
            <v>520</v>
          </cell>
          <cell r="F10307">
            <v>100</v>
          </cell>
          <cell r="I10307">
            <v>0</v>
          </cell>
          <cell r="J10307">
            <v>0</v>
          </cell>
          <cell r="K10307">
            <v>0</v>
          </cell>
          <cell r="L10307">
            <v>0</v>
          </cell>
          <cell r="M10307">
            <v>100</v>
          </cell>
          <cell r="N10307">
            <v>1</v>
          </cell>
        </row>
        <row r="10308">
          <cell r="A10308" t="str">
            <v>5114505115401</v>
          </cell>
          <cell r="B10308">
            <v>511450</v>
          </cell>
          <cell r="C10308">
            <v>511540</v>
          </cell>
          <cell r="D10308">
            <v>1</v>
          </cell>
          <cell r="E10308">
            <v>520</v>
          </cell>
          <cell r="F10308">
            <v>100</v>
          </cell>
          <cell r="I10308">
            <v>0</v>
          </cell>
          <cell r="J10308">
            <v>0</v>
          </cell>
          <cell r="K10308">
            <v>0</v>
          </cell>
          <cell r="L10308">
            <v>0</v>
          </cell>
          <cell r="M10308">
            <v>100</v>
          </cell>
          <cell r="N10308">
            <v>1</v>
          </cell>
        </row>
        <row r="10309">
          <cell r="A10309" t="str">
            <v>5114525115411</v>
          </cell>
          <cell r="B10309">
            <v>511452</v>
          </cell>
          <cell r="C10309">
            <v>511541</v>
          </cell>
          <cell r="D10309">
            <v>1</v>
          </cell>
          <cell r="E10309">
            <v>520</v>
          </cell>
          <cell r="F10309">
            <v>100</v>
          </cell>
          <cell r="I10309">
            <v>0</v>
          </cell>
          <cell r="J10309">
            <v>0</v>
          </cell>
          <cell r="K10309">
            <v>0</v>
          </cell>
          <cell r="L10309">
            <v>0</v>
          </cell>
          <cell r="M10309">
            <v>100</v>
          </cell>
          <cell r="N10309">
            <v>1</v>
          </cell>
        </row>
        <row r="10310">
          <cell r="A10310" t="str">
            <v>5114535115411</v>
          </cell>
          <cell r="B10310">
            <v>511453</v>
          </cell>
          <cell r="C10310">
            <v>511541</v>
          </cell>
          <cell r="D10310">
            <v>1</v>
          </cell>
          <cell r="E10310">
            <v>520</v>
          </cell>
          <cell r="F10310">
            <v>100</v>
          </cell>
          <cell r="I10310">
            <v>0</v>
          </cell>
          <cell r="J10310">
            <v>0</v>
          </cell>
          <cell r="K10310">
            <v>0</v>
          </cell>
          <cell r="L10310">
            <v>0</v>
          </cell>
          <cell r="M10310">
            <v>100</v>
          </cell>
          <cell r="N10310">
            <v>1</v>
          </cell>
        </row>
        <row r="10311">
          <cell r="A10311" t="str">
            <v>5114585115421</v>
          </cell>
          <cell r="B10311">
            <v>511458</v>
          </cell>
          <cell r="C10311">
            <v>511542</v>
          </cell>
          <cell r="D10311">
            <v>1</v>
          </cell>
          <cell r="E10311">
            <v>520</v>
          </cell>
          <cell r="F10311">
            <v>100</v>
          </cell>
          <cell r="I10311">
            <v>0</v>
          </cell>
          <cell r="J10311">
            <v>0</v>
          </cell>
          <cell r="K10311">
            <v>0</v>
          </cell>
          <cell r="L10311">
            <v>0</v>
          </cell>
          <cell r="M10311">
            <v>100</v>
          </cell>
          <cell r="N10311">
            <v>1</v>
          </cell>
        </row>
        <row r="10312">
          <cell r="A10312" t="str">
            <v>5114585115431</v>
          </cell>
          <cell r="B10312">
            <v>511458</v>
          </cell>
          <cell r="C10312">
            <v>511543</v>
          </cell>
          <cell r="D10312">
            <v>1</v>
          </cell>
          <cell r="E10312">
            <v>520</v>
          </cell>
          <cell r="F10312">
            <v>100</v>
          </cell>
          <cell r="I10312">
            <v>0</v>
          </cell>
          <cell r="J10312">
            <v>0</v>
          </cell>
          <cell r="K10312">
            <v>0</v>
          </cell>
          <cell r="L10312">
            <v>0</v>
          </cell>
          <cell r="M10312">
            <v>100</v>
          </cell>
          <cell r="N10312">
            <v>1</v>
          </cell>
        </row>
        <row r="10313">
          <cell r="A10313" t="str">
            <v>5114595115431</v>
          </cell>
          <cell r="B10313">
            <v>511459</v>
          </cell>
          <cell r="C10313">
            <v>511543</v>
          </cell>
          <cell r="D10313">
            <v>1</v>
          </cell>
          <cell r="E10313">
            <v>520</v>
          </cell>
          <cell r="F10313">
            <v>100</v>
          </cell>
          <cell r="I10313">
            <v>0</v>
          </cell>
          <cell r="J10313">
            <v>0</v>
          </cell>
          <cell r="K10313">
            <v>0</v>
          </cell>
          <cell r="L10313">
            <v>0</v>
          </cell>
          <cell r="M10313">
            <v>100</v>
          </cell>
          <cell r="N10313">
            <v>1</v>
          </cell>
        </row>
        <row r="10314">
          <cell r="A10314" t="str">
            <v>5114635115441</v>
          </cell>
          <cell r="B10314">
            <v>511463</v>
          </cell>
          <cell r="C10314">
            <v>511544</v>
          </cell>
          <cell r="D10314">
            <v>1</v>
          </cell>
          <cell r="E10314">
            <v>520</v>
          </cell>
          <cell r="F10314">
            <v>100</v>
          </cell>
          <cell r="I10314">
            <v>0</v>
          </cell>
          <cell r="J10314">
            <v>0</v>
          </cell>
          <cell r="K10314">
            <v>0</v>
          </cell>
          <cell r="L10314">
            <v>0</v>
          </cell>
          <cell r="M10314">
            <v>100</v>
          </cell>
          <cell r="N10314">
            <v>1</v>
          </cell>
        </row>
        <row r="10315">
          <cell r="A10315" t="str">
            <v>5114645115441</v>
          </cell>
          <cell r="B10315">
            <v>511464</v>
          </cell>
          <cell r="C10315">
            <v>511544</v>
          </cell>
          <cell r="D10315">
            <v>1</v>
          </cell>
          <cell r="E10315">
            <v>520</v>
          </cell>
          <cell r="F10315">
            <v>100</v>
          </cell>
          <cell r="I10315">
            <v>0</v>
          </cell>
          <cell r="J10315">
            <v>0</v>
          </cell>
          <cell r="K10315">
            <v>0</v>
          </cell>
          <cell r="L10315">
            <v>0</v>
          </cell>
          <cell r="M10315">
            <v>100</v>
          </cell>
          <cell r="N10315">
            <v>1</v>
          </cell>
        </row>
        <row r="10316">
          <cell r="A10316" t="str">
            <v>5114665115451</v>
          </cell>
          <cell r="B10316">
            <v>511466</v>
          </cell>
          <cell r="C10316">
            <v>511545</v>
          </cell>
          <cell r="D10316">
            <v>1</v>
          </cell>
          <cell r="E10316">
            <v>520</v>
          </cell>
          <cell r="F10316">
            <v>100</v>
          </cell>
          <cell r="I10316">
            <v>0</v>
          </cell>
          <cell r="J10316">
            <v>0</v>
          </cell>
          <cell r="K10316">
            <v>0</v>
          </cell>
          <cell r="L10316">
            <v>0</v>
          </cell>
          <cell r="M10316">
            <v>100</v>
          </cell>
          <cell r="N10316">
            <v>1</v>
          </cell>
        </row>
        <row r="10317">
          <cell r="A10317" t="str">
            <v>5114665115462</v>
          </cell>
          <cell r="B10317">
            <v>511466</v>
          </cell>
          <cell r="C10317">
            <v>511546</v>
          </cell>
          <cell r="D10317">
            <v>2</v>
          </cell>
          <cell r="E10317">
            <v>520</v>
          </cell>
          <cell r="F10317">
            <v>100</v>
          </cell>
          <cell r="I10317">
            <v>0</v>
          </cell>
          <cell r="J10317">
            <v>0</v>
          </cell>
          <cell r="K10317">
            <v>0</v>
          </cell>
          <cell r="L10317">
            <v>0</v>
          </cell>
          <cell r="M10317">
            <v>100</v>
          </cell>
          <cell r="N10317">
            <v>1</v>
          </cell>
        </row>
        <row r="10318">
          <cell r="A10318" t="str">
            <v>5114675115451</v>
          </cell>
          <cell r="B10318">
            <v>511467</v>
          </cell>
          <cell r="C10318">
            <v>511545</v>
          </cell>
          <cell r="D10318">
            <v>1</v>
          </cell>
          <cell r="E10318">
            <v>520</v>
          </cell>
          <cell r="F10318">
            <v>100</v>
          </cell>
          <cell r="I10318">
            <v>0</v>
          </cell>
          <cell r="J10318">
            <v>0</v>
          </cell>
          <cell r="K10318">
            <v>0</v>
          </cell>
          <cell r="L10318">
            <v>0</v>
          </cell>
          <cell r="M10318">
            <v>100</v>
          </cell>
          <cell r="N10318">
            <v>1</v>
          </cell>
        </row>
        <row r="10319">
          <cell r="A10319" t="str">
            <v>5114675115462</v>
          </cell>
          <cell r="B10319">
            <v>511467</v>
          </cell>
          <cell r="C10319">
            <v>511546</v>
          </cell>
          <cell r="D10319">
            <v>2</v>
          </cell>
          <cell r="E10319">
            <v>520</v>
          </cell>
          <cell r="F10319">
            <v>100</v>
          </cell>
          <cell r="I10319">
            <v>0</v>
          </cell>
          <cell r="J10319">
            <v>0</v>
          </cell>
          <cell r="K10319">
            <v>0</v>
          </cell>
          <cell r="L10319">
            <v>0</v>
          </cell>
          <cell r="M10319">
            <v>100</v>
          </cell>
          <cell r="N10319">
            <v>1</v>
          </cell>
        </row>
        <row r="10320">
          <cell r="A10320" t="str">
            <v>5114675115471</v>
          </cell>
          <cell r="B10320">
            <v>511467</v>
          </cell>
          <cell r="C10320">
            <v>511547</v>
          </cell>
          <cell r="D10320">
            <v>1</v>
          </cell>
          <cell r="E10320">
            <v>520</v>
          </cell>
          <cell r="F10320">
            <v>100</v>
          </cell>
          <cell r="I10320">
            <v>0</v>
          </cell>
          <cell r="J10320">
            <v>0</v>
          </cell>
          <cell r="K10320">
            <v>0</v>
          </cell>
          <cell r="L10320">
            <v>0</v>
          </cell>
          <cell r="M10320">
            <v>100</v>
          </cell>
          <cell r="N10320">
            <v>1</v>
          </cell>
        </row>
        <row r="10321">
          <cell r="A10321" t="str">
            <v>5114675115482</v>
          </cell>
          <cell r="B10321">
            <v>511467</v>
          </cell>
          <cell r="C10321">
            <v>511548</v>
          </cell>
          <cell r="D10321">
            <v>2</v>
          </cell>
          <cell r="E10321">
            <v>520</v>
          </cell>
          <cell r="F10321">
            <v>100</v>
          </cell>
          <cell r="I10321">
            <v>0</v>
          </cell>
          <cell r="J10321">
            <v>0</v>
          </cell>
          <cell r="K10321">
            <v>0</v>
          </cell>
          <cell r="L10321">
            <v>0</v>
          </cell>
          <cell r="M10321">
            <v>100</v>
          </cell>
          <cell r="N10321">
            <v>1</v>
          </cell>
        </row>
        <row r="10322">
          <cell r="A10322" t="str">
            <v>5114685115471</v>
          </cell>
          <cell r="B10322">
            <v>511468</v>
          </cell>
          <cell r="C10322">
            <v>511547</v>
          </cell>
          <cell r="D10322">
            <v>1</v>
          </cell>
          <cell r="E10322">
            <v>520</v>
          </cell>
          <cell r="F10322">
            <v>100</v>
          </cell>
          <cell r="I10322">
            <v>0</v>
          </cell>
          <cell r="J10322">
            <v>0</v>
          </cell>
          <cell r="K10322">
            <v>0</v>
          </cell>
          <cell r="L10322">
            <v>0</v>
          </cell>
          <cell r="M10322">
            <v>100</v>
          </cell>
          <cell r="N10322">
            <v>1</v>
          </cell>
        </row>
        <row r="10323">
          <cell r="A10323" t="str">
            <v>5114685115482</v>
          </cell>
          <cell r="B10323">
            <v>511468</v>
          </cell>
          <cell r="C10323">
            <v>511548</v>
          </cell>
          <cell r="D10323">
            <v>2</v>
          </cell>
          <cell r="E10323">
            <v>520</v>
          </cell>
          <cell r="F10323">
            <v>100</v>
          </cell>
          <cell r="I10323">
            <v>0</v>
          </cell>
          <cell r="J10323">
            <v>0</v>
          </cell>
          <cell r="K10323">
            <v>0</v>
          </cell>
          <cell r="L10323">
            <v>0</v>
          </cell>
          <cell r="M10323">
            <v>100</v>
          </cell>
          <cell r="N10323">
            <v>1</v>
          </cell>
        </row>
        <row r="10324">
          <cell r="A10324" t="str">
            <v>5114755115491</v>
          </cell>
          <cell r="B10324">
            <v>511475</v>
          </cell>
          <cell r="C10324">
            <v>511549</v>
          </cell>
          <cell r="D10324">
            <v>1</v>
          </cell>
          <cell r="E10324">
            <v>520</v>
          </cell>
          <cell r="F10324">
            <v>100</v>
          </cell>
          <cell r="I10324">
            <v>0</v>
          </cell>
          <cell r="J10324">
            <v>0</v>
          </cell>
          <cell r="K10324">
            <v>0</v>
          </cell>
          <cell r="L10324">
            <v>0</v>
          </cell>
          <cell r="M10324">
            <v>100</v>
          </cell>
          <cell r="N10324">
            <v>1</v>
          </cell>
        </row>
        <row r="10325">
          <cell r="A10325" t="str">
            <v>5114765115501</v>
          </cell>
          <cell r="B10325">
            <v>511476</v>
          </cell>
          <cell r="C10325">
            <v>511550</v>
          </cell>
          <cell r="D10325">
            <v>1</v>
          </cell>
          <cell r="E10325">
            <v>520</v>
          </cell>
          <cell r="F10325">
            <v>100</v>
          </cell>
          <cell r="I10325">
            <v>0</v>
          </cell>
          <cell r="J10325">
            <v>0</v>
          </cell>
          <cell r="K10325">
            <v>0</v>
          </cell>
          <cell r="L10325">
            <v>0</v>
          </cell>
          <cell r="M10325">
            <v>100</v>
          </cell>
          <cell r="N10325">
            <v>1</v>
          </cell>
        </row>
        <row r="10326">
          <cell r="A10326" t="str">
            <v>5114775115501</v>
          </cell>
          <cell r="B10326">
            <v>511477</v>
          </cell>
          <cell r="C10326">
            <v>511550</v>
          </cell>
          <cell r="D10326">
            <v>1</v>
          </cell>
          <cell r="E10326">
            <v>520</v>
          </cell>
          <cell r="F10326">
            <v>100</v>
          </cell>
          <cell r="I10326">
            <v>0</v>
          </cell>
          <cell r="J10326">
            <v>0</v>
          </cell>
          <cell r="K10326">
            <v>0</v>
          </cell>
          <cell r="L10326">
            <v>0</v>
          </cell>
          <cell r="M10326">
            <v>100</v>
          </cell>
          <cell r="N10326">
            <v>1</v>
          </cell>
        </row>
        <row r="10327">
          <cell r="A10327" t="str">
            <v>5114775115511</v>
          </cell>
          <cell r="B10327">
            <v>511477</v>
          </cell>
          <cell r="C10327">
            <v>511551</v>
          </cell>
          <cell r="D10327">
            <v>1</v>
          </cell>
          <cell r="E10327">
            <v>520</v>
          </cell>
          <cell r="F10327">
            <v>100</v>
          </cell>
          <cell r="I10327">
            <v>0</v>
          </cell>
          <cell r="J10327">
            <v>0</v>
          </cell>
          <cell r="K10327">
            <v>0</v>
          </cell>
          <cell r="L10327">
            <v>0</v>
          </cell>
          <cell r="M10327">
            <v>100</v>
          </cell>
          <cell r="N10327">
            <v>1</v>
          </cell>
        </row>
        <row r="10328">
          <cell r="A10328" t="str">
            <v>5114825115421</v>
          </cell>
          <cell r="B10328">
            <v>511482</v>
          </cell>
          <cell r="C10328">
            <v>511542</v>
          </cell>
          <cell r="D10328">
            <v>1</v>
          </cell>
          <cell r="E10328">
            <v>520</v>
          </cell>
          <cell r="F10328">
            <v>100</v>
          </cell>
          <cell r="I10328">
            <v>0</v>
          </cell>
          <cell r="J10328">
            <v>0</v>
          </cell>
          <cell r="K10328">
            <v>0</v>
          </cell>
          <cell r="L10328">
            <v>0</v>
          </cell>
          <cell r="M10328">
            <v>100</v>
          </cell>
          <cell r="N10328">
            <v>1</v>
          </cell>
        </row>
        <row r="10329">
          <cell r="A10329" t="str">
            <v>5114845115521</v>
          </cell>
          <cell r="B10329">
            <v>511484</v>
          </cell>
          <cell r="C10329">
            <v>511552</v>
          </cell>
          <cell r="D10329">
            <v>1</v>
          </cell>
          <cell r="E10329">
            <v>520</v>
          </cell>
          <cell r="F10329">
            <v>100</v>
          </cell>
          <cell r="I10329">
            <v>0</v>
          </cell>
          <cell r="J10329">
            <v>0</v>
          </cell>
          <cell r="K10329">
            <v>0</v>
          </cell>
          <cell r="L10329">
            <v>0</v>
          </cell>
          <cell r="M10329">
            <v>100</v>
          </cell>
          <cell r="N10329">
            <v>1</v>
          </cell>
        </row>
        <row r="10330">
          <cell r="A10330" t="str">
            <v>5114855115521</v>
          </cell>
          <cell r="B10330">
            <v>511485</v>
          </cell>
          <cell r="C10330">
            <v>511552</v>
          </cell>
          <cell r="D10330">
            <v>1</v>
          </cell>
          <cell r="E10330">
            <v>520</v>
          </cell>
          <cell r="F10330">
            <v>100</v>
          </cell>
          <cell r="I10330">
            <v>0</v>
          </cell>
          <cell r="J10330">
            <v>0</v>
          </cell>
          <cell r="K10330">
            <v>0</v>
          </cell>
          <cell r="L10330">
            <v>0</v>
          </cell>
          <cell r="M10330">
            <v>100</v>
          </cell>
          <cell r="N10330">
            <v>1</v>
          </cell>
        </row>
        <row r="10331">
          <cell r="A10331" t="str">
            <v>5114865115531</v>
          </cell>
          <cell r="B10331">
            <v>511486</v>
          </cell>
          <cell r="C10331">
            <v>511553</v>
          </cell>
          <cell r="D10331">
            <v>1</v>
          </cell>
          <cell r="E10331">
            <v>520</v>
          </cell>
          <cell r="F10331">
            <v>100</v>
          </cell>
          <cell r="I10331">
            <v>0</v>
          </cell>
          <cell r="J10331">
            <v>0</v>
          </cell>
          <cell r="K10331">
            <v>0</v>
          </cell>
          <cell r="L10331">
            <v>0</v>
          </cell>
          <cell r="M10331">
            <v>100</v>
          </cell>
          <cell r="N10331">
            <v>1</v>
          </cell>
        </row>
        <row r="10332">
          <cell r="A10332" t="str">
            <v>5114875115531</v>
          </cell>
          <cell r="B10332">
            <v>511487</v>
          </cell>
          <cell r="C10332">
            <v>511553</v>
          </cell>
          <cell r="D10332">
            <v>1</v>
          </cell>
          <cell r="E10332">
            <v>520</v>
          </cell>
          <cell r="F10332">
            <v>100</v>
          </cell>
          <cell r="I10332">
            <v>0</v>
          </cell>
          <cell r="J10332">
            <v>0</v>
          </cell>
          <cell r="K10332">
            <v>0</v>
          </cell>
          <cell r="L10332">
            <v>0</v>
          </cell>
          <cell r="M10332">
            <v>100</v>
          </cell>
          <cell r="N10332">
            <v>1</v>
          </cell>
        </row>
        <row r="10333">
          <cell r="A10333" t="str">
            <v>5114905115421</v>
          </cell>
          <cell r="B10333">
            <v>511490</v>
          </cell>
          <cell r="C10333">
            <v>511542</v>
          </cell>
          <cell r="D10333">
            <v>1</v>
          </cell>
          <cell r="E10333">
            <v>520</v>
          </cell>
          <cell r="F10333">
            <v>100</v>
          </cell>
          <cell r="I10333">
            <v>0</v>
          </cell>
          <cell r="J10333">
            <v>0</v>
          </cell>
          <cell r="K10333">
            <v>0</v>
          </cell>
          <cell r="L10333">
            <v>0</v>
          </cell>
          <cell r="M10333">
            <v>100</v>
          </cell>
          <cell r="N10333">
            <v>1</v>
          </cell>
        </row>
        <row r="10334">
          <cell r="A10334" t="str">
            <v>5114935115431</v>
          </cell>
          <cell r="B10334">
            <v>511493</v>
          </cell>
          <cell r="C10334">
            <v>511543</v>
          </cell>
          <cell r="D10334">
            <v>1</v>
          </cell>
          <cell r="E10334">
            <v>520</v>
          </cell>
          <cell r="F10334">
            <v>100</v>
          </cell>
          <cell r="I10334">
            <v>0</v>
          </cell>
          <cell r="J10334">
            <v>0</v>
          </cell>
          <cell r="K10334">
            <v>0</v>
          </cell>
          <cell r="L10334">
            <v>0</v>
          </cell>
          <cell r="M10334">
            <v>100</v>
          </cell>
          <cell r="N10334">
            <v>1</v>
          </cell>
        </row>
        <row r="10335">
          <cell r="A10335" t="str">
            <v>5114965115541</v>
          </cell>
          <cell r="B10335">
            <v>511496</v>
          </cell>
          <cell r="C10335">
            <v>511554</v>
          </cell>
          <cell r="D10335">
            <v>1</v>
          </cell>
          <cell r="E10335">
            <v>520</v>
          </cell>
          <cell r="F10335">
            <v>100</v>
          </cell>
          <cell r="I10335">
            <v>0</v>
          </cell>
          <cell r="J10335">
            <v>0</v>
          </cell>
          <cell r="K10335">
            <v>0</v>
          </cell>
          <cell r="L10335">
            <v>0</v>
          </cell>
          <cell r="M10335">
            <v>100</v>
          </cell>
          <cell r="N10335">
            <v>1</v>
          </cell>
        </row>
        <row r="10336">
          <cell r="A10336" t="str">
            <v>5114975115541</v>
          </cell>
          <cell r="B10336">
            <v>511497</v>
          </cell>
          <cell r="C10336">
            <v>511554</v>
          </cell>
          <cell r="D10336">
            <v>1</v>
          </cell>
          <cell r="E10336">
            <v>520</v>
          </cell>
          <cell r="F10336">
            <v>100</v>
          </cell>
          <cell r="I10336">
            <v>0</v>
          </cell>
          <cell r="J10336">
            <v>0</v>
          </cell>
          <cell r="K10336">
            <v>0</v>
          </cell>
          <cell r="L10336">
            <v>0</v>
          </cell>
          <cell r="M10336">
            <v>100</v>
          </cell>
          <cell r="N10336">
            <v>1</v>
          </cell>
        </row>
        <row r="10337">
          <cell r="A10337" t="str">
            <v>5114995115521</v>
          </cell>
          <cell r="B10337">
            <v>511499</v>
          </cell>
          <cell r="C10337">
            <v>511552</v>
          </cell>
          <cell r="D10337">
            <v>1</v>
          </cell>
          <cell r="E10337">
            <v>520</v>
          </cell>
          <cell r="F10337">
            <v>100</v>
          </cell>
          <cell r="I10337">
            <v>0</v>
          </cell>
          <cell r="J10337">
            <v>0</v>
          </cell>
          <cell r="K10337">
            <v>0</v>
          </cell>
          <cell r="L10337">
            <v>0</v>
          </cell>
          <cell r="M10337">
            <v>100</v>
          </cell>
          <cell r="N10337">
            <v>1</v>
          </cell>
        </row>
        <row r="10338">
          <cell r="A10338" t="str">
            <v>5115055115541</v>
          </cell>
          <cell r="B10338">
            <v>511505</v>
          </cell>
          <cell r="C10338">
            <v>511554</v>
          </cell>
          <cell r="D10338">
            <v>1</v>
          </cell>
          <cell r="E10338">
            <v>520</v>
          </cell>
          <cell r="F10338">
            <v>100</v>
          </cell>
          <cell r="I10338">
            <v>0</v>
          </cell>
          <cell r="J10338">
            <v>0</v>
          </cell>
          <cell r="K10338">
            <v>0</v>
          </cell>
          <cell r="L10338">
            <v>0</v>
          </cell>
          <cell r="M10338">
            <v>100</v>
          </cell>
          <cell r="N10338">
            <v>1</v>
          </cell>
        </row>
        <row r="10339">
          <cell r="A10339" t="str">
            <v>5115065119501</v>
          </cell>
          <cell r="B10339">
            <v>511506</v>
          </cell>
          <cell r="C10339">
            <v>511950</v>
          </cell>
          <cell r="D10339">
            <v>1</v>
          </cell>
          <cell r="E10339">
            <v>520</v>
          </cell>
          <cell r="F10339">
            <v>100</v>
          </cell>
          <cell r="I10339">
            <v>0</v>
          </cell>
          <cell r="J10339">
            <v>0</v>
          </cell>
          <cell r="K10339">
            <v>0</v>
          </cell>
          <cell r="L10339">
            <v>0</v>
          </cell>
          <cell r="M10339">
            <v>100</v>
          </cell>
          <cell r="N10339">
            <v>1</v>
          </cell>
        </row>
        <row r="10340">
          <cell r="A10340" t="str">
            <v>5115515118491</v>
          </cell>
          <cell r="B10340">
            <v>511551</v>
          </cell>
          <cell r="C10340">
            <v>511849</v>
          </cell>
          <cell r="D10340">
            <v>1</v>
          </cell>
          <cell r="E10340">
            <v>520</v>
          </cell>
          <cell r="F10340">
            <v>100</v>
          </cell>
          <cell r="I10340">
            <v>0</v>
          </cell>
          <cell r="J10340">
            <v>0</v>
          </cell>
          <cell r="K10340">
            <v>0</v>
          </cell>
          <cell r="L10340">
            <v>0</v>
          </cell>
          <cell r="M10340">
            <v>100</v>
          </cell>
          <cell r="N10340">
            <v>1</v>
          </cell>
        </row>
        <row r="10341">
          <cell r="A10341" t="str">
            <v>5115515118501</v>
          </cell>
          <cell r="B10341">
            <v>511551</v>
          </cell>
          <cell r="C10341">
            <v>511850</v>
          </cell>
          <cell r="D10341">
            <v>1</v>
          </cell>
          <cell r="E10341">
            <v>520</v>
          </cell>
          <cell r="F10341">
            <v>100</v>
          </cell>
          <cell r="I10341">
            <v>0</v>
          </cell>
          <cell r="J10341">
            <v>0</v>
          </cell>
          <cell r="K10341">
            <v>0</v>
          </cell>
          <cell r="L10341">
            <v>0</v>
          </cell>
          <cell r="M10341">
            <v>100</v>
          </cell>
          <cell r="N10341">
            <v>1</v>
          </cell>
        </row>
        <row r="10342">
          <cell r="A10342" t="str">
            <v>5119515119521</v>
          </cell>
          <cell r="B10342">
            <v>511951</v>
          </cell>
          <cell r="C10342">
            <v>511952</v>
          </cell>
          <cell r="D10342">
            <v>1</v>
          </cell>
          <cell r="E10342">
            <v>520</v>
          </cell>
          <cell r="F10342">
            <v>100</v>
          </cell>
          <cell r="I10342">
            <v>0</v>
          </cell>
          <cell r="J10342">
            <v>0</v>
          </cell>
          <cell r="K10342">
            <v>0</v>
          </cell>
          <cell r="L10342">
            <v>0</v>
          </cell>
          <cell r="M10342">
            <v>100</v>
          </cell>
          <cell r="N10342">
            <v>1</v>
          </cell>
        </row>
        <row r="10343">
          <cell r="A10343" t="str">
            <v>5119535119591</v>
          </cell>
          <cell r="B10343">
            <v>511953</v>
          </cell>
          <cell r="C10343">
            <v>511959</v>
          </cell>
          <cell r="D10343">
            <v>1</v>
          </cell>
          <cell r="E10343">
            <v>520</v>
          </cell>
          <cell r="F10343">
            <v>100</v>
          </cell>
          <cell r="I10343">
            <v>0</v>
          </cell>
          <cell r="J10343">
            <v>0</v>
          </cell>
          <cell r="K10343">
            <v>0</v>
          </cell>
          <cell r="L10343">
            <v>0</v>
          </cell>
          <cell r="M10343">
            <v>100</v>
          </cell>
          <cell r="N10343">
            <v>1</v>
          </cell>
        </row>
        <row r="10344">
          <cell r="A10344" t="str">
            <v>5119545119591</v>
          </cell>
          <cell r="B10344">
            <v>511954</v>
          </cell>
          <cell r="C10344">
            <v>511959</v>
          </cell>
          <cell r="D10344">
            <v>1</v>
          </cell>
          <cell r="E10344">
            <v>520</v>
          </cell>
          <cell r="F10344">
            <v>100</v>
          </cell>
          <cell r="I10344">
            <v>0</v>
          </cell>
          <cell r="J10344">
            <v>0</v>
          </cell>
          <cell r="K10344">
            <v>0</v>
          </cell>
          <cell r="L10344">
            <v>0</v>
          </cell>
          <cell r="M10344">
            <v>100</v>
          </cell>
          <cell r="N10344">
            <v>1</v>
          </cell>
        </row>
        <row r="10345">
          <cell r="A10345" t="str">
            <v>5119555119601</v>
          </cell>
          <cell r="B10345">
            <v>511955</v>
          </cell>
          <cell r="C10345">
            <v>511960</v>
          </cell>
          <cell r="D10345">
            <v>1</v>
          </cell>
          <cell r="E10345">
            <v>520</v>
          </cell>
          <cell r="F10345">
            <v>100</v>
          </cell>
          <cell r="I10345">
            <v>0</v>
          </cell>
          <cell r="J10345">
            <v>0</v>
          </cell>
          <cell r="K10345">
            <v>0</v>
          </cell>
          <cell r="L10345">
            <v>0</v>
          </cell>
          <cell r="M10345">
            <v>100</v>
          </cell>
          <cell r="N10345">
            <v>1</v>
          </cell>
        </row>
        <row r="10346">
          <cell r="A10346" t="str">
            <v>5119565119601</v>
          </cell>
          <cell r="B10346">
            <v>511956</v>
          </cell>
          <cell r="C10346">
            <v>511960</v>
          </cell>
          <cell r="D10346">
            <v>1</v>
          </cell>
          <cell r="E10346">
            <v>520</v>
          </cell>
          <cell r="F10346">
            <v>100</v>
          </cell>
          <cell r="I10346">
            <v>0</v>
          </cell>
          <cell r="J10346">
            <v>0</v>
          </cell>
          <cell r="K10346">
            <v>0</v>
          </cell>
          <cell r="L10346">
            <v>0</v>
          </cell>
          <cell r="M10346">
            <v>100</v>
          </cell>
          <cell r="N10346">
            <v>1</v>
          </cell>
        </row>
        <row r="10347">
          <cell r="A10347" t="str">
            <v>5119575119611</v>
          </cell>
          <cell r="B10347">
            <v>511957</v>
          </cell>
          <cell r="C10347">
            <v>511961</v>
          </cell>
          <cell r="D10347">
            <v>1</v>
          </cell>
          <cell r="E10347">
            <v>520</v>
          </cell>
          <cell r="F10347">
            <v>100</v>
          </cell>
          <cell r="I10347">
            <v>0</v>
          </cell>
          <cell r="J10347">
            <v>0</v>
          </cell>
          <cell r="K10347">
            <v>0</v>
          </cell>
          <cell r="L10347">
            <v>0</v>
          </cell>
          <cell r="M10347">
            <v>100</v>
          </cell>
          <cell r="N10347">
            <v>1</v>
          </cell>
        </row>
        <row r="10348">
          <cell r="A10348" t="str">
            <v>5119585119611</v>
          </cell>
          <cell r="B10348">
            <v>511958</v>
          </cell>
          <cell r="C10348">
            <v>511961</v>
          </cell>
          <cell r="D10348">
            <v>1</v>
          </cell>
          <cell r="E10348">
            <v>520</v>
          </cell>
          <cell r="F10348">
            <v>100</v>
          </cell>
          <cell r="I10348">
            <v>0</v>
          </cell>
          <cell r="J10348">
            <v>0</v>
          </cell>
          <cell r="K10348">
            <v>0</v>
          </cell>
          <cell r="L10348">
            <v>0</v>
          </cell>
          <cell r="M10348">
            <v>100</v>
          </cell>
          <cell r="N10348">
            <v>1</v>
          </cell>
        </row>
        <row r="10349">
          <cell r="A10349" t="str">
            <v>5120865121161</v>
          </cell>
          <cell r="B10349">
            <v>512086</v>
          </cell>
          <cell r="C10349">
            <v>512116</v>
          </cell>
          <cell r="D10349">
            <v>1</v>
          </cell>
          <cell r="E10349">
            <v>520</v>
          </cell>
          <cell r="F10349">
            <v>100</v>
          </cell>
          <cell r="I10349">
            <v>0</v>
          </cell>
          <cell r="J10349">
            <v>0</v>
          </cell>
          <cell r="K10349">
            <v>0</v>
          </cell>
          <cell r="L10349">
            <v>0</v>
          </cell>
          <cell r="M10349">
            <v>100</v>
          </cell>
          <cell r="N10349">
            <v>1</v>
          </cell>
        </row>
        <row r="10350">
          <cell r="A10350" t="str">
            <v>5120875121161</v>
          </cell>
          <cell r="B10350">
            <v>512087</v>
          </cell>
          <cell r="C10350">
            <v>512116</v>
          </cell>
          <cell r="D10350">
            <v>1</v>
          </cell>
          <cell r="E10350">
            <v>520</v>
          </cell>
          <cell r="F10350">
            <v>100</v>
          </cell>
          <cell r="I10350">
            <v>0</v>
          </cell>
          <cell r="J10350">
            <v>0</v>
          </cell>
          <cell r="K10350">
            <v>0</v>
          </cell>
          <cell r="L10350">
            <v>0</v>
          </cell>
          <cell r="M10350">
            <v>100</v>
          </cell>
          <cell r="N10350">
            <v>1</v>
          </cell>
        </row>
        <row r="10351">
          <cell r="A10351" t="str">
            <v>5120885121161</v>
          </cell>
          <cell r="B10351">
            <v>512088</v>
          </cell>
          <cell r="C10351">
            <v>512116</v>
          </cell>
          <cell r="D10351">
            <v>1</v>
          </cell>
          <cell r="E10351">
            <v>520</v>
          </cell>
          <cell r="F10351">
            <v>100</v>
          </cell>
          <cell r="I10351">
            <v>0</v>
          </cell>
          <cell r="J10351">
            <v>0</v>
          </cell>
          <cell r="K10351">
            <v>0</v>
          </cell>
          <cell r="L10351">
            <v>0</v>
          </cell>
          <cell r="M10351">
            <v>100</v>
          </cell>
          <cell r="N10351">
            <v>1</v>
          </cell>
        </row>
        <row r="10352">
          <cell r="A10352" t="str">
            <v>5121005121141</v>
          </cell>
          <cell r="B10352">
            <v>512100</v>
          </cell>
          <cell r="C10352">
            <v>512114</v>
          </cell>
          <cell r="D10352">
            <v>1</v>
          </cell>
          <cell r="E10352">
            <v>520</v>
          </cell>
          <cell r="F10352">
            <v>100</v>
          </cell>
          <cell r="I10352">
            <v>0</v>
          </cell>
          <cell r="J10352">
            <v>0</v>
          </cell>
          <cell r="K10352">
            <v>0</v>
          </cell>
          <cell r="L10352">
            <v>0</v>
          </cell>
          <cell r="M10352">
            <v>100</v>
          </cell>
          <cell r="N10352">
            <v>1</v>
          </cell>
        </row>
        <row r="10353">
          <cell r="A10353" t="str">
            <v>5121005121171</v>
          </cell>
          <cell r="B10353">
            <v>512100</v>
          </cell>
          <cell r="C10353">
            <v>512117</v>
          </cell>
          <cell r="D10353">
            <v>1</v>
          </cell>
          <cell r="E10353">
            <v>520</v>
          </cell>
          <cell r="F10353">
            <v>100</v>
          </cell>
          <cell r="I10353">
            <v>0</v>
          </cell>
          <cell r="J10353">
            <v>0</v>
          </cell>
          <cell r="K10353">
            <v>0</v>
          </cell>
          <cell r="L10353">
            <v>0</v>
          </cell>
          <cell r="M10353">
            <v>100</v>
          </cell>
          <cell r="N10353">
            <v>1</v>
          </cell>
        </row>
        <row r="10354">
          <cell r="A10354" t="str">
            <v>5121015121171</v>
          </cell>
          <cell r="B10354">
            <v>512101</v>
          </cell>
          <cell r="C10354">
            <v>512117</v>
          </cell>
          <cell r="D10354">
            <v>1</v>
          </cell>
          <cell r="E10354">
            <v>520</v>
          </cell>
          <cell r="F10354">
            <v>100</v>
          </cell>
          <cell r="I10354">
            <v>0</v>
          </cell>
          <cell r="J10354">
            <v>0</v>
          </cell>
          <cell r="K10354">
            <v>0</v>
          </cell>
          <cell r="L10354">
            <v>0</v>
          </cell>
          <cell r="M10354">
            <v>100</v>
          </cell>
          <cell r="N10354">
            <v>1</v>
          </cell>
        </row>
        <row r="10355">
          <cell r="A10355" t="str">
            <v>5121025121171</v>
          </cell>
          <cell r="B10355">
            <v>512102</v>
          </cell>
          <cell r="C10355">
            <v>512117</v>
          </cell>
          <cell r="D10355">
            <v>1</v>
          </cell>
          <cell r="E10355">
            <v>520</v>
          </cell>
          <cell r="F10355">
            <v>100</v>
          </cell>
          <cell r="I10355">
            <v>0</v>
          </cell>
          <cell r="J10355">
            <v>0</v>
          </cell>
          <cell r="K10355">
            <v>0</v>
          </cell>
          <cell r="L10355">
            <v>0</v>
          </cell>
          <cell r="M10355">
            <v>100</v>
          </cell>
          <cell r="N10355">
            <v>1</v>
          </cell>
        </row>
        <row r="10356">
          <cell r="A10356" t="str">
            <v>5121055121191</v>
          </cell>
          <cell r="B10356">
            <v>512105</v>
          </cell>
          <cell r="C10356">
            <v>512119</v>
          </cell>
          <cell r="D10356">
            <v>1</v>
          </cell>
          <cell r="E10356">
            <v>520</v>
          </cell>
          <cell r="F10356">
            <v>100</v>
          </cell>
          <cell r="I10356">
            <v>0</v>
          </cell>
          <cell r="J10356">
            <v>0</v>
          </cell>
          <cell r="K10356">
            <v>0</v>
          </cell>
          <cell r="L10356">
            <v>0</v>
          </cell>
          <cell r="M10356">
            <v>100</v>
          </cell>
          <cell r="N10356">
            <v>1</v>
          </cell>
        </row>
        <row r="10357">
          <cell r="A10357" t="str">
            <v>5121065121181</v>
          </cell>
          <cell r="B10357">
            <v>512106</v>
          </cell>
          <cell r="C10357">
            <v>512118</v>
          </cell>
          <cell r="D10357">
            <v>1</v>
          </cell>
          <cell r="E10357">
            <v>520</v>
          </cell>
          <cell r="F10357">
            <v>100</v>
          </cell>
          <cell r="I10357">
            <v>0</v>
          </cell>
          <cell r="J10357">
            <v>0</v>
          </cell>
          <cell r="K10357">
            <v>0</v>
          </cell>
          <cell r="L10357">
            <v>0</v>
          </cell>
          <cell r="M10357">
            <v>100</v>
          </cell>
          <cell r="N10357">
            <v>1</v>
          </cell>
        </row>
        <row r="10358">
          <cell r="A10358" t="str">
            <v>5121065121191</v>
          </cell>
          <cell r="B10358">
            <v>512106</v>
          </cell>
          <cell r="C10358">
            <v>512119</v>
          </cell>
          <cell r="D10358">
            <v>1</v>
          </cell>
          <cell r="E10358">
            <v>520</v>
          </cell>
          <cell r="F10358">
            <v>100</v>
          </cell>
          <cell r="I10358">
            <v>0</v>
          </cell>
          <cell r="J10358">
            <v>0</v>
          </cell>
          <cell r="K10358">
            <v>0</v>
          </cell>
          <cell r="L10358">
            <v>0</v>
          </cell>
          <cell r="M10358">
            <v>100</v>
          </cell>
          <cell r="N10358">
            <v>1</v>
          </cell>
        </row>
        <row r="10359">
          <cell r="A10359" t="str">
            <v>5121075121181</v>
          </cell>
          <cell r="B10359">
            <v>512107</v>
          </cell>
          <cell r="C10359">
            <v>512118</v>
          </cell>
          <cell r="D10359">
            <v>1</v>
          </cell>
          <cell r="E10359">
            <v>520</v>
          </cell>
          <cell r="F10359">
            <v>100</v>
          </cell>
          <cell r="I10359">
            <v>0</v>
          </cell>
          <cell r="J10359">
            <v>0</v>
          </cell>
          <cell r="K10359">
            <v>0</v>
          </cell>
          <cell r="L10359">
            <v>0</v>
          </cell>
          <cell r="M10359">
            <v>100</v>
          </cell>
          <cell r="N10359">
            <v>1</v>
          </cell>
        </row>
        <row r="10360">
          <cell r="A10360" t="str">
            <v>5121085121191</v>
          </cell>
          <cell r="B10360">
            <v>512108</v>
          </cell>
          <cell r="C10360">
            <v>512119</v>
          </cell>
          <cell r="D10360">
            <v>1</v>
          </cell>
          <cell r="E10360">
            <v>520</v>
          </cell>
          <cell r="F10360">
            <v>100</v>
          </cell>
          <cell r="I10360">
            <v>0</v>
          </cell>
          <cell r="J10360">
            <v>0</v>
          </cell>
          <cell r="K10360">
            <v>0</v>
          </cell>
          <cell r="L10360">
            <v>0</v>
          </cell>
          <cell r="M10360">
            <v>100</v>
          </cell>
          <cell r="N10360">
            <v>1</v>
          </cell>
        </row>
        <row r="10361">
          <cell r="A10361" t="str">
            <v>5121095121181</v>
          </cell>
          <cell r="B10361">
            <v>512109</v>
          </cell>
          <cell r="C10361">
            <v>512118</v>
          </cell>
          <cell r="D10361">
            <v>1</v>
          </cell>
          <cell r="E10361">
            <v>520</v>
          </cell>
          <cell r="F10361">
            <v>100</v>
          </cell>
          <cell r="I10361">
            <v>0</v>
          </cell>
          <cell r="J10361">
            <v>0</v>
          </cell>
          <cell r="K10361">
            <v>0</v>
          </cell>
          <cell r="L10361">
            <v>0</v>
          </cell>
          <cell r="M10361">
            <v>100</v>
          </cell>
          <cell r="N10361">
            <v>1</v>
          </cell>
        </row>
        <row r="10362">
          <cell r="A10362" t="str">
            <v>5121105121201</v>
          </cell>
          <cell r="B10362">
            <v>512110</v>
          </cell>
          <cell r="C10362">
            <v>512120</v>
          </cell>
          <cell r="D10362">
            <v>1</v>
          </cell>
          <cell r="E10362">
            <v>520</v>
          </cell>
          <cell r="F10362">
            <v>100</v>
          </cell>
          <cell r="I10362">
            <v>0</v>
          </cell>
          <cell r="J10362">
            <v>0</v>
          </cell>
          <cell r="K10362">
            <v>0</v>
          </cell>
          <cell r="L10362">
            <v>0</v>
          </cell>
          <cell r="M10362">
            <v>100</v>
          </cell>
          <cell r="N10362">
            <v>1</v>
          </cell>
        </row>
        <row r="10363">
          <cell r="A10363" t="str">
            <v>5121115121201</v>
          </cell>
          <cell r="B10363">
            <v>512111</v>
          </cell>
          <cell r="C10363">
            <v>512120</v>
          </cell>
          <cell r="D10363">
            <v>1</v>
          </cell>
          <cell r="E10363">
            <v>520</v>
          </cell>
          <cell r="F10363">
            <v>100</v>
          </cell>
          <cell r="I10363">
            <v>0</v>
          </cell>
          <cell r="J10363">
            <v>0</v>
          </cell>
          <cell r="K10363">
            <v>0</v>
          </cell>
          <cell r="L10363">
            <v>0</v>
          </cell>
          <cell r="M10363">
            <v>100</v>
          </cell>
          <cell r="N10363">
            <v>1</v>
          </cell>
        </row>
        <row r="10364">
          <cell r="A10364" t="str">
            <v>5121125121201</v>
          </cell>
          <cell r="B10364">
            <v>512112</v>
          </cell>
          <cell r="C10364">
            <v>512120</v>
          </cell>
          <cell r="D10364">
            <v>1</v>
          </cell>
          <cell r="E10364">
            <v>520</v>
          </cell>
          <cell r="F10364">
            <v>100</v>
          </cell>
          <cell r="I10364">
            <v>0</v>
          </cell>
          <cell r="J10364">
            <v>0</v>
          </cell>
          <cell r="K10364">
            <v>0</v>
          </cell>
          <cell r="L10364">
            <v>0</v>
          </cell>
          <cell r="M10364">
            <v>100</v>
          </cell>
          <cell r="N10364">
            <v>1</v>
          </cell>
        </row>
        <row r="10365">
          <cell r="A10365" t="str">
            <v>5126265126691</v>
          </cell>
          <cell r="B10365">
            <v>512626</v>
          </cell>
          <cell r="C10365">
            <v>512669</v>
          </cell>
          <cell r="D10365">
            <v>1</v>
          </cell>
          <cell r="E10365">
            <v>523</v>
          </cell>
          <cell r="F10365">
            <v>100</v>
          </cell>
          <cell r="I10365">
            <v>0</v>
          </cell>
          <cell r="J10365">
            <v>0</v>
          </cell>
          <cell r="K10365">
            <v>0</v>
          </cell>
          <cell r="L10365">
            <v>0</v>
          </cell>
          <cell r="M10365">
            <v>100</v>
          </cell>
          <cell r="N10365">
            <v>1</v>
          </cell>
        </row>
        <row r="10366">
          <cell r="A10366" t="str">
            <v>5126265127032</v>
          </cell>
          <cell r="B10366">
            <v>512626</v>
          </cell>
          <cell r="C10366">
            <v>512703</v>
          </cell>
          <cell r="D10366">
            <v>2</v>
          </cell>
          <cell r="E10366">
            <v>523</v>
          </cell>
          <cell r="F10366">
            <v>100</v>
          </cell>
          <cell r="I10366">
            <v>0</v>
          </cell>
          <cell r="J10366">
            <v>0</v>
          </cell>
          <cell r="K10366">
            <v>0</v>
          </cell>
          <cell r="L10366">
            <v>0</v>
          </cell>
          <cell r="M10366">
            <v>100</v>
          </cell>
          <cell r="N10366">
            <v>1</v>
          </cell>
        </row>
        <row r="10367">
          <cell r="A10367" t="str">
            <v>5126275127511</v>
          </cell>
          <cell r="B10367">
            <v>512627</v>
          </cell>
          <cell r="C10367">
            <v>512751</v>
          </cell>
          <cell r="D10367">
            <v>1</v>
          </cell>
          <cell r="E10367">
            <v>523</v>
          </cell>
          <cell r="F10367">
            <v>100</v>
          </cell>
          <cell r="I10367">
            <v>0</v>
          </cell>
          <cell r="J10367">
            <v>0</v>
          </cell>
          <cell r="K10367">
            <v>0</v>
          </cell>
          <cell r="L10367">
            <v>0</v>
          </cell>
          <cell r="M10367">
            <v>100</v>
          </cell>
          <cell r="N10367">
            <v>1</v>
          </cell>
        </row>
        <row r="10368">
          <cell r="A10368" t="str">
            <v>5126275127522</v>
          </cell>
          <cell r="B10368">
            <v>512627</v>
          </cell>
          <cell r="C10368">
            <v>512752</v>
          </cell>
          <cell r="D10368">
            <v>2</v>
          </cell>
          <cell r="E10368">
            <v>523</v>
          </cell>
          <cell r="F10368">
            <v>100</v>
          </cell>
          <cell r="I10368">
            <v>0</v>
          </cell>
          <cell r="J10368">
            <v>0</v>
          </cell>
          <cell r="K10368">
            <v>0</v>
          </cell>
          <cell r="L10368">
            <v>0</v>
          </cell>
          <cell r="M10368">
            <v>100</v>
          </cell>
          <cell r="N10368">
            <v>1</v>
          </cell>
        </row>
        <row r="10369">
          <cell r="A10369" t="str">
            <v>5126275127571</v>
          </cell>
          <cell r="B10369">
            <v>512627</v>
          </cell>
          <cell r="C10369">
            <v>512757</v>
          </cell>
          <cell r="D10369">
            <v>1</v>
          </cell>
          <cell r="E10369">
            <v>523</v>
          </cell>
          <cell r="F10369">
            <v>100</v>
          </cell>
          <cell r="I10369">
            <v>0</v>
          </cell>
          <cell r="J10369">
            <v>0</v>
          </cell>
          <cell r="K10369">
            <v>0</v>
          </cell>
          <cell r="L10369">
            <v>0</v>
          </cell>
          <cell r="M10369">
            <v>100</v>
          </cell>
          <cell r="N10369">
            <v>1</v>
          </cell>
        </row>
        <row r="10370">
          <cell r="A10370" t="str">
            <v>5126285127261</v>
          </cell>
          <cell r="B10370">
            <v>512628</v>
          </cell>
          <cell r="C10370">
            <v>512726</v>
          </cell>
          <cell r="D10370">
            <v>1</v>
          </cell>
          <cell r="E10370">
            <v>523</v>
          </cell>
          <cell r="F10370">
            <v>100</v>
          </cell>
          <cell r="I10370">
            <v>0</v>
          </cell>
          <cell r="J10370">
            <v>0</v>
          </cell>
          <cell r="K10370">
            <v>0</v>
          </cell>
          <cell r="L10370">
            <v>0</v>
          </cell>
          <cell r="M10370">
            <v>100</v>
          </cell>
          <cell r="N10370">
            <v>1</v>
          </cell>
        </row>
        <row r="10371">
          <cell r="A10371" t="str">
            <v>5126295127261</v>
          </cell>
          <cell r="B10371">
            <v>512629</v>
          </cell>
          <cell r="C10371">
            <v>512726</v>
          </cell>
          <cell r="D10371">
            <v>1</v>
          </cell>
          <cell r="E10371">
            <v>523</v>
          </cell>
          <cell r="F10371">
            <v>100</v>
          </cell>
          <cell r="I10371">
            <v>0</v>
          </cell>
          <cell r="J10371">
            <v>0</v>
          </cell>
          <cell r="K10371">
            <v>0</v>
          </cell>
          <cell r="L10371">
            <v>0</v>
          </cell>
          <cell r="M10371">
            <v>100</v>
          </cell>
          <cell r="N10371">
            <v>1</v>
          </cell>
        </row>
        <row r="10372">
          <cell r="A10372" t="str">
            <v>5126295127281</v>
          </cell>
          <cell r="B10372">
            <v>512629</v>
          </cell>
          <cell r="C10372">
            <v>512728</v>
          </cell>
          <cell r="D10372">
            <v>1</v>
          </cell>
          <cell r="E10372">
            <v>523</v>
          </cell>
          <cell r="F10372">
            <v>100</v>
          </cell>
          <cell r="I10372">
            <v>0</v>
          </cell>
          <cell r="J10372">
            <v>0</v>
          </cell>
          <cell r="K10372">
            <v>0</v>
          </cell>
          <cell r="L10372">
            <v>0</v>
          </cell>
          <cell r="M10372">
            <v>100</v>
          </cell>
          <cell r="N10372">
            <v>1</v>
          </cell>
        </row>
        <row r="10373">
          <cell r="A10373" t="str">
            <v>5126305127291</v>
          </cell>
          <cell r="B10373">
            <v>512630</v>
          </cell>
          <cell r="C10373">
            <v>512729</v>
          </cell>
          <cell r="D10373">
            <v>1</v>
          </cell>
          <cell r="E10373">
            <v>523</v>
          </cell>
          <cell r="F10373">
            <v>100</v>
          </cell>
          <cell r="I10373">
            <v>0</v>
          </cell>
          <cell r="J10373">
            <v>0</v>
          </cell>
          <cell r="K10373">
            <v>0</v>
          </cell>
          <cell r="L10373">
            <v>0</v>
          </cell>
          <cell r="M10373">
            <v>100</v>
          </cell>
          <cell r="N10373">
            <v>1</v>
          </cell>
        </row>
        <row r="10374">
          <cell r="A10374" t="str">
            <v>5126305127302</v>
          </cell>
          <cell r="B10374">
            <v>512630</v>
          </cell>
          <cell r="C10374">
            <v>512730</v>
          </cell>
          <cell r="D10374">
            <v>2</v>
          </cell>
          <cell r="E10374">
            <v>523</v>
          </cell>
          <cell r="F10374">
            <v>100</v>
          </cell>
          <cell r="I10374">
            <v>0</v>
          </cell>
          <cell r="J10374">
            <v>0</v>
          </cell>
          <cell r="K10374">
            <v>0</v>
          </cell>
          <cell r="L10374">
            <v>0</v>
          </cell>
          <cell r="M10374">
            <v>100</v>
          </cell>
          <cell r="N10374">
            <v>1</v>
          </cell>
        </row>
        <row r="10375">
          <cell r="A10375" t="str">
            <v>5126315127291</v>
          </cell>
          <cell r="B10375">
            <v>512631</v>
          </cell>
          <cell r="C10375">
            <v>512729</v>
          </cell>
          <cell r="D10375">
            <v>1</v>
          </cell>
          <cell r="E10375">
            <v>523</v>
          </cell>
          <cell r="F10375">
            <v>100</v>
          </cell>
          <cell r="I10375">
            <v>0</v>
          </cell>
          <cell r="J10375">
            <v>0</v>
          </cell>
          <cell r="K10375">
            <v>0</v>
          </cell>
          <cell r="L10375">
            <v>0</v>
          </cell>
          <cell r="M10375">
            <v>100</v>
          </cell>
          <cell r="N10375">
            <v>1</v>
          </cell>
        </row>
        <row r="10376">
          <cell r="A10376" t="str">
            <v>5126315127302</v>
          </cell>
          <cell r="B10376">
            <v>512631</v>
          </cell>
          <cell r="C10376">
            <v>512730</v>
          </cell>
          <cell r="D10376">
            <v>2</v>
          </cell>
          <cell r="E10376">
            <v>523</v>
          </cell>
          <cell r="F10376">
            <v>100</v>
          </cell>
          <cell r="I10376">
            <v>0</v>
          </cell>
          <cell r="J10376">
            <v>0</v>
          </cell>
          <cell r="K10376">
            <v>0</v>
          </cell>
          <cell r="L10376">
            <v>0</v>
          </cell>
          <cell r="M10376">
            <v>100</v>
          </cell>
          <cell r="N10376">
            <v>1</v>
          </cell>
        </row>
        <row r="10377">
          <cell r="A10377" t="str">
            <v>5126325127371</v>
          </cell>
          <cell r="B10377">
            <v>512632</v>
          </cell>
          <cell r="C10377">
            <v>512737</v>
          </cell>
          <cell r="D10377">
            <v>1</v>
          </cell>
          <cell r="E10377">
            <v>523</v>
          </cell>
          <cell r="F10377">
            <v>100</v>
          </cell>
          <cell r="I10377">
            <v>0</v>
          </cell>
          <cell r="J10377">
            <v>0</v>
          </cell>
          <cell r="K10377">
            <v>0</v>
          </cell>
          <cell r="L10377">
            <v>0</v>
          </cell>
          <cell r="M10377">
            <v>100</v>
          </cell>
          <cell r="N10377">
            <v>1</v>
          </cell>
        </row>
        <row r="10378">
          <cell r="A10378" t="str">
            <v>5126335127371</v>
          </cell>
          <cell r="B10378">
            <v>512633</v>
          </cell>
          <cell r="C10378">
            <v>512737</v>
          </cell>
          <cell r="D10378">
            <v>1</v>
          </cell>
          <cell r="E10378">
            <v>523</v>
          </cell>
          <cell r="F10378">
            <v>100</v>
          </cell>
          <cell r="I10378">
            <v>0</v>
          </cell>
          <cell r="J10378">
            <v>0</v>
          </cell>
          <cell r="K10378">
            <v>0</v>
          </cell>
          <cell r="L10378">
            <v>0</v>
          </cell>
          <cell r="M10378">
            <v>100</v>
          </cell>
          <cell r="N10378">
            <v>1</v>
          </cell>
        </row>
        <row r="10379">
          <cell r="A10379" t="str">
            <v>5126345127421</v>
          </cell>
          <cell r="B10379">
            <v>512634</v>
          </cell>
          <cell r="C10379">
            <v>512742</v>
          </cell>
          <cell r="D10379">
            <v>1</v>
          </cell>
          <cell r="E10379">
            <v>523</v>
          </cell>
          <cell r="F10379">
            <v>100</v>
          </cell>
          <cell r="I10379">
            <v>0</v>
          </cell>
          <cell r="J10379">
            <v>0</v>
          </cell>
          <cell r="K10379">
            <v>0</v>
          </cell>
          <cell r="L10379">
            <v>0</v>
          </cell>
          <cell r="M10379">
            <v>100</v>
          </cell>
          <cell r="N10379">
            <v>1</v>
          </cell>
        </row>
        <row r="10380">
          <cell r="A10380" t="str">
            <v>5126345127432</v>
          </cell>
          <cell r="B10380">
            <v>512634</v>
          </cell>
          <cell r="C10380">
            <v>512743</v>
          </cell>
          <cell r="D10380">
            <v>2</v>
          </cell>
          <cell r="E10380">
            <v>523</v>
          </cell>
          <cell r="F10380">
            <v>100</v>
          </cell>
          <cell r="I10380">
            <v>0</v>
          </cell>
          <cell r="J10380">
            <v>0</v>
          </cell>
          <cell r="K10380">
            <v>0</v>
          </cell>
          <cell r="L10380">
            <v>0</v>
          </cell>
          <cell r="M10380">
            <v>100</v>
          </cell>
          <cell r="N10380">
            <v>1</v>
          </cell>
        </row>
        <row r="10381">
          <cell r="A10381" t="str">
            <v>5126355127421</v>
          </cell>
          <cell r="B10381">
            <v>512635</v>
          </cell>
          <cell r="C10381">
            <v>512742</v>
          </cell>
          <cell r="D10381">
            <v>1</v>
          </cell>
          <cell r="E10381">
            <v>523</v>
          </cell>
          <cell r="F10381">
            <v>100</v>
          </cell>
          <cell r="I10381">
            <v>0</v>
          </cell>
          <cell r="J10381">
            <v>0</v>
          </cell>
          <cell r="K10381">
            <v>0</v>
          </cell>
          <cell r="L10381">
            <v>0</v>
          </cell>
          <cell r="M10381">
            <v>100</v>
          </cell>
          <cell r="N10381">
            <v>1</v>
          </cell>
        </row>
        <row r="10382">
          <cell r="A10382" t="str">
            <v>5126355127432</v>
          </cell>
          <cell r="B10382">
            <v>512635</v>
          </cell>
          <cell r="C10382">
            <v>512743</v>
          </cell>
          <cell r="D10382">
            <v>2</v>
          </cell>
          <cell r="E10382">
            <v>523</v>
          </cell>
          <cell r="F10382">
            <v>100</v>
          </cell>
          <cell r="I10382">
            <v>0</v>
          </cell>
          <cell r="J10382">
            <v>0</v>
          </cell>
          <cell r="K10382">
            <v>0</v>
          </cell>
          <cell r="L10382">
            <v>0</v>
          </cell>
          <cell r="M10382">
            <v>100</v>
          </cell>
          <cell r="N10382">
            <v>1</v>
          </cell>
        </row>
        <row r="10383">
          <cell r="A10383" t="str">
            <v>5126405127451</v>
          </cell>
          <cell r="B10383">
            <v>512640</v>
          </cell>
          <cell r="C10383">
            <v>512745</v>
          </cell>
          <cell r="D10383">
            <v>1</v>
          </cell>
          <cell r="E10383">
            <v>523</v>
          </cell>
          <cell r="F10383">
            <v>100</v>
          </cell>
          <cell r="I10383">
            <v>0</v>
          </cell>
          <cell r="J10383">
            <v>0</v>
          </cell>
          <cell r="K10383">
            <v>0</v>
          </cell>
          <cell r="L10383">
            <v>0</v>
          </cell>
          <cell r="M10383">
            <v>100</v>
          </cell>
          <cell r="N10383">
            <v>1</v>
          </cell>
        </row>
        <row r="10384">
          <cell r="A10384" t="str">
            <v>5126435128281</v>
          </cell>
          <cell r="B10384">
            <v>512643</v>
          </cell>
          <cell r="C10384">
            <v>512828</v>
          </cell>
          <cell r="D10384">
            <v>1</v>
          </cell>
          <cell r="E10384">
            <v>523</v>
          </cell>
          <cell r="F10384">
            <v>100</v>
          </cell>
          <cell r="I10384">
            <v>0</v>
          </cell>
          <cell r="J10384">
            <v>0</v>
          </cell>
          <cell r="K10384">
            <v>0</v>
          </cell>
          <cell r="L10384">
            <v>0</v>
          </cell>
          <cell r="M10384">
            <v>100</v>
          </cell>
          <cell r="N10384">
            <v>1</v>
          </cell>
        </row>
        <row r="10385">
          <cell r="A10385" t="str">
            <v>5126435128522</v>
          </cell>
          <cell r="B10385">
            <v>512643</v>
          </cell>
          <cell r="C10385">
            <v>512852</v>
          </cell>
          <cell r="D10385">
            <v>2</v>
          </cell>
          <cell r="E10385">
            <v>523</v>
          </cell>
          <cell r="F10385">
            <v>100</v>
          </cell>
          <cell r="I10385">
            <v>0</v>
          </cell>
          <cell r="J10385">
            <v>0</v>
          </cell>
          <cell r="K10385">
            <v>0</v>
          </cell>
          <cell r="L10385">
            <v>0</v>
          </cell>
          <cell r="M10385">
            <v>100</v>
          </cell>
          <cell r="N10385">
            <v>1</v>
          </cell>
        </row>
        <row r="10386">
          <cell r="A10386" t="str">
            <v>5126445127441</v>
          </cell>
          <cell r="B10386">
            <v>512644</v>
          </cell>
          <cell r="C10386">
            <v>512744</v>
          </cell>
          <cell r="D10386">
            <v>1</v>
          </cell>
          <cell r="E10386">
            <v>515</v>
          </cell>
          <cell r="F10386">
            <v>100</v>
          </cell>
          <cell r="I10386">
            <v>0</v>
          </cell>
          <cell r="J10386">
            <v>0</v>
          </cell>
          <cell r="K10386">
            <v>0</v>
          </cell>
          <cell r="L10386">
            <v>0</v>
          </cell>
          <cell r="M10386">
            <v>100</v>
          </cell>
          <cell r="N10386">
            <v>1</v>
          </cell>
        </row>
        <row r="10387">
          <cell r="A10387" t="str">
            <v>5126465127451</v>
          </cell>
          <cell r="B10387">
            <v>512646</v>
          </cell>
          <cell r="C10387">
            <v>512745</v>
          </cell>
          <cell r="D10387">
            <v>1</v>
          </cell>
          <cell r="E10387">
            <v>523</v>
          </cell>
          <cell r="F10387">
            <v>100</v>
          </cell>
          <cell r="I10387">
            <v>0</v>
          </cell>
          <cell r="J10387">
            <v>0</v>
          </cell>
          <cell r="K10387">
            <v>0</v>
          </cell>
          <cell r="L10387">
            <v>0</v>
          </cell>
          <cell r="M10387">
            <v>100</v>
          </cell>
          <cell r="N10387">
            <v>1</v>
          </cell>
        </row>
        <row r="10388">
          <cell r="A10388" t="str">
            <v>5126475127461</v>
          </cell>
          <cell r="B10388">
            <v>512647</v>
          </cell>
          <cell r="C10388">
            <v>512746</v>
          </cell>
          <cell r="D10388">
            <v>1</v>
          </cell>
          <cell r="E10388">
            <v>523</v>
          </cell>
          <cell r="F10388">
            <v>100</v>
          </cell>
          <cell r="I10388">
            <v>0</v>
          </cell>
          <cell r="J10388">
            <v>0</v>
          </cell>
          <cell r="K10388">
            <v>0</v>
          </cell>
          <cell r="L10388">
            <v>0</v>
          </cell>
          <cell r="M10388">
            <v>100</v>
          </cell>
          <cell r="N10388">
            <v>1</v>
          </cell>
        </row>
        <row r="10389">
          <cell r="A10389" t="str">
            <v>5126475127472</v>
          </cell>
          <cell r="B10389">
            <v>512647</v>
          </cell>
          <cell r="C10389">
            <v>512747</v>
          </cell>
          <cell r="D10389">
            <v>2</v>
          </cell>
          <cell r="E10389">
            <v>523</v>
          </cell>
          <cell r="F10389">
            <v>100</v>
          </cell>
          <cell r="I10389">
            <v>0</v>
          </cell>
          <cell r="J10389">
            <v>0</v>
          </cell>
          <cell r="K10389">
            <v>0</v>
          </cell>
          <cell r="L10389">
            <v>0</v>
          </cell>
          <cell r="M10389">
            <v>100</v>
          </cell>
          <cell r="N10389">
            <v>1</v>
          </cell>
        </row>
        <row r="10390">
          <cell r="A10390" t="str">
            <v>5126485126691</v>
          </cell>
          <cell r="B10390">
            <v>512648</v>
          </cell>
          <cell r="C10390">
            <v>512669</v>
          </cell>
          <cell r="D10390">
            <v>1</v>
          </cell>
          <cell r="E10390">
            <v>523</v>
          </cell>
          <cell r="F10390">
            <v>100</v>
          </cell>
          <cell r="I10390">
            <v>0</v>
          </cell>
          <cell r="J10390">
            <v>0</v>
          </cell>
          <cell r="K10390">
            <v>0</v>
          </cell>
          <cell r="L10390">
            <v>0</v>
          </cell>
          <cell r="M10390">
            <v>100</v>
          </cell>
          <cell r="N10390">
            <v>1</v>
          </cell>
        </row>
        <row r="10391">
          <cell r="A10391" t="str">
            <v>5126485127032</v>
          </cell>
          <cell r="B10391">
            <v>512648</v>
          </cell>
          <cell r="C10391">
            <v>512703</v>
          </cell>
          <cell r="D10391">
            <v>2</v>
          </cell>
          <cell r="E10391">
            <v>523</v>
          </cell>
          <cell r="F10391">
            <v>100</v>
          </cell>
          <cell r="I10391">
            <v>0</v>
          </cell>
          <cell r="J10391">
            <v>0</v>
          </cell>
          <cell r="K10391">
            <v>0</v>
          </cell>
          <cell r="L10391">
            <v>0</v>
          </cell>
          <cell r="M10391">
            <v>100</v>
          </cell>
          <cell r="N10391">
            <v>1</v>
          </cell>
        </row>
        <row r="10392">
          <cell r="A10392" t="str">
            <v>5126505126881</v>
          </cell>
          <cell r="B10392">
            <v>512650</v>
          </cell>
          <cell r="C10392">
            <v>512688</v>
          </cell>
          <cell r="D10392">
            <v>1</v>
          </cell>
          <cell r="E10392">
            <v>523</v>
          </cell>
          <cell r="F10392">
            <v>100</v>
          </cell>
          <cell r="I10392">
            <v>0</v>
          </cell>
          <cell r="J10392">
            <v>0</v>
          </cell>
          <cell r="K10392">
            <v>0</v>
          </cell>
          <cell r="L10392">
            <v>0</v>
          </cell>
          <cell r="M10392">
            <v>100</v>
          </cell>
          <cell r="N10392">
            <v>1</v>
          </cell>
        </row>
        <row r="10393">
          <cell r="A10393" t="str">
            <v>5126505127491</v>
          </cell>
          <cell r="B10393">
            <v>512650</v>
          </cell>
          <cell r="C10393">
            <v>512749</v>
          </cell>
          <cell r="D10393">
            <v>1</v>
          </cell>
          <cell r="E10393">
            <v>523</v>
          </cell>
          <cell r="F10393">
            <v>100</v>
          </cell>
          <cell r="I10393">
            <v>0</v>
          </cell>
          <cell r="J10393">
            <v>0</v>
          </cell>
          <cell r="K10393">
            <v>0</v>
          </cell>
          <cell r="L10393">
            <v>0</v>
          </cell>
          <cell r="M10393">
            <v>100</v>
          </cell>
          <cell r="N10393">
            <v>1</v>
          </cell>
        </row>
        <row r="10394">
          <cell r="A10394" t="str">
            <v>5126505127502</v>
          </cell>
          <cell r="B10394">
            <v>512650</v>
          </cell>
          <cell r="C10394">
            <v>512750</v>
          </cell>
          <cell r="D10394">
            <v>2</v>
          </cell>
          <cell r="E10394">
            <v>523</v>
          </cell>
          <cell r="F10394">
            <v>100</v>
          </cell>
          <cell r="I10394">
            <v>0</v>
          </cell>
          <cell r="J10394">
            <v>0</v>
          </cell>
          <cell r="K10394">
            <v>0</v>
          </cell>
          <cell r="L10394">
            <v>0</v>
          </cell>
          <cell r="M10394">
            <v>100</v>
          </cell>
          <cell r="N10394">
            <v>1</v>
          </cell>
        </row>
        <row r="10395">
          <cell r="A10395" t="str">
            <v>5126515127531</v>
          </cell>
          <cell r="B10395">
            <v>512651</v>
          </cell>
          <cell r="C10395">
            <v>512753</v>
          </cell>
          <cell r="D10395">
            <v>1</v>
          </cell>
          <cell r="E10395">
            <v>523</v>
          </cell>
          <cell r="F10395">
            <v>100</v>
          </cell>
          <cell r="I10395">
            <v>0</v>
          </cell>
          <cell r="J10395">
            <v>0</v>
          </cell>
          <cell r="K10395">
            <v>0</v>
          </cell>
          <cell r="L10395">
            <v>0</v>
          </cell>
          <cell r="M10395">
            <v>100</v>
          </cell>
          <cell r="N10395">
            <v>1</v>
          </cell>
        </row>
        <row r="10396">
          <cell r="A10396" t="str">
            <v>5126515127542</v>
          </cell>
          <cell r="B10396">
            <v>512651</v>
          </cell>
          <cell r="C10396">
            <v>512754</v>
          </cell>
          <cell r="D10396">
            <v>2</v>
          </cell>
          <cell r="E10396">
            <v>523</v>
          </cell>
          <cell r="F10396">
            <v>100</v>
          </cell>
          <cell r="I10396">
            <v>0</v>
          </cell>
          <cell r="J10396">
            <v>0</v>
          </cell>
          <cell r="K10396">
            <v>0</v>
          </cell>
          <cell r="L10396">
            <v>0</v>
          </cell>
          <cell r="M10396">
            <v>100</v>
          </cell>
          <cell r="N10396">
            <v>1</v>
          </cell>
        </row>
        <row r="10397">
          <cell r="A10397" t="str">
            <v>5126515127581</v>
          </cell>
          <cell r="B10397">
            <v>512651</v>
          </cell>
          <cell r="C10397">
            <v>512758</v>
          </cell>
          <cell r="D10397">
            <v>1</v>
          </cell>
          <cell r="E10397">
            <v>523</v>
          </cell>
          <cell r="F10397">
            <v>100</v>
          </cell>
          <cell r="I10397">
            <v>0</v>
          </cell>
          <cell r="J10397">
            <v>0</v>
          </cell>
          <cell r="K10397">
            <v>0</v>
          </cell>
          <cell r="L10397">
            <v>0</v>
          </cell>
          <cell r="M10397">
            <v>100</v>
          </cell>
          <cell r="N10397">
            <v>1</v>
          </cell>
        </row>
        <row r="10398">
          <cell r="A10398" t="str">
            <v>5126525127481</v>
          </cell>
          <cell r="B10398">
            <v>512652</v>
          </cell>
          <cell r="C10398">
            <v>512748</v>
          </cell>
          <cell r="D10398">
            <v>1</v>
          </cell>
          <cell r="E10398">
            <v>515</v>
          </cell>
          <cell r="F10398">
            <v>100</v>
          </cell>
          <cell r="I10398">
            <v>0</v>
          </cell>
          <cell r="J10398">
            <v>0</v>
          </cell>
          <cell r="K10398">
            <v>0</v>
          </cell>
          <cell r="L10398">
            <v>0</v>
          </cell>
          <cell r="M10398">
            <v>100</v>
          </cell>
          <cell r="N10398">
            <v>1</v>
          </cell>
        </row>
        <row r="10399">
          <cell r="A10399" t="str">
            <v>5126545127281</v>
          </cell>
          <cell r="B10399">
            <v>512654</v>
          </cell>
          <cell r="C10399">
            <v>512728</v>
          </cell>
          <cell r="D10399">
            <v>1</v>
          </cell>
          <cell r="E10399">
            <v>523</v>
          </cell>
          <cell r="F10399">
            <v>100</v>
          </cell>
          <cell r="I10399">
            <v>0</v>
          </cell>
          <cell r="J10399">
            <v>0</v>
          </cell>
          <cell r="K10399">
            <v>0</v>
          </cell>
          <cell r="L10399">
            <v>0</v>
          </cell>
          <cell r="M10399">
            <v>100</v>
          </cell>
          <cell r="N10399">
            <v>1</v>
          </cell>
        </row>
        <row r="10400">
          <cell r="A10400" t="str">
            <v>5126555127461</v>
          </cell>
          <cell r="B10400">
            <v>512655</v>
          </cell>
          <cell r="C10400">
            <v>512746</v>
          </cell>
          <cell r="D10400">
            <v>1</v>
          </cell>
          <cell r="E10400">
            <v>523</v>
          </cell>
          <cell r="F10400">
            <v>100</v>
          </cell>
          <cell r="I10400">
            <v>0</v>
          </cell>
          <cell r="J10400">
            <v>0</v>
          </cell>
          <cell r="K10400">
            <v>0</v>
          </cell>
          <cell r="L10400">
            <v>0</v>
          </cell>
          <cell r="M10400">
            <v>100</v>
          </cell>
          <cell r="N10400">
            <v>1</v>
          </cell>
        </row>
        <row r="10401">
          <cell r="A10401" t="str">
            <v>5126555127472</v>
          </cell>
          <cell r="B10401">
            <v>512655</v>
          </cell>
          <cell r="C10401">
            <v>512747</v>
          </cell>
          <cell r="D10401">
            <v>2</v>
          </cell>
          <cell r="E10401">
            <v>523</v>
          </cell>
          <cell r="F10401">
            <v>100</v>
          </cell>
          <cell r="I10401">
            <v>0</v>
          </cell>
          <cell r="J10401">
            <v>0</v>
          </cell>
          <cell r="K10401">
            <v>0</v>
          </cell>
          <cell r="L10401">
            <v>0</v>
          </cell>
          <cell r="M10401">
            <v>100</v>
          </cell>
          <cell r="N10401">
            <v>1</v>
          </cell>
        </row>
        <row r="10402">
          <cell r="A10402" t="str">
            <v>5126565126891</v>
          </cell>
          <cell r="B10402">
            <v>512656</v>
          </cell>
          <cell r="C10402">
            <v>512689</v>
          </cell>
          <cell r="D10402">
            <v>1</v>
          </cell>
          <cell r="E10402">
            <v>523</v>
          </cell>
          <cell r="F10402">
            <v>100</v>
          </cell>
          <cell r="I10402">
            <v>0</v>
          </cell>
          <cell r="J10402">
            <v>0</v>
          </cell>
          <cell r="K10402">
            <v>0</v>
          </cell>
          <cell r="L10402">
            <v>0</v>
          </cell>
          <cell r="M10402">
            <v>100</v>
          </cell>
          <cell r="N10402">
            <v>1</v>
          </cell>
        </row>
        <row r="10403">
          <cell r="A10403" t="str">
            <v>5126565127491</v>
          </cell>
          <cell r="B10403">
            <v>512656</v>
          </cell>
          <cell r="C10403">
            <v>512749</v>
          </cell>
          <cell r="D10403">
            <v>1</v>
          </cell>
          <cell r="E10403">
            <v>523</v>
          </cell>
          <cell r="F10403">
            <v>100</v>
          </cell>
          <cell r="I10403">
            <v>0</v>
          </cell>
          <cell r="J10403">
            <v>0</v>
          </cell>
          <cell r="K10403">
            <v>0</v>
          </cell>
          <cell r="L10403">
            <v>0</v>
          </cell>
          <cell r="M10403">
            <v>100</v>
          </cell>
          <cell r="N10403">
            <v>1</v>
          </cell>
        </row>
        <row r="10404">
          <cell r="A10404" t="str">
            <v>5126565127502</v>
          </cell>
          <cell r="B10404">
            <v>512656</v>
          </cell>
          <cell r="C10404">
            <v>512750</v>
          </cell>
          <cell r="D10404">
            <v>2</v>
          </cell>
          <cell r="E10404">
            <v>523</v>
          </cell>
          <cell r="F10404">
            <v>100</v>
          </cell>
          <cell r="I10404">
            <v>0</v>
          </cell>
          <cell r="J10404">
            <v>0</v>
          </cell>
          <cell r="K10404">
            <v>0</v>
          </cell>
          <cell r="L10404">
            <v>0</v>
          </cell>
          <cell r="M10404">
            <v>100</v>
          </cell>
          <cell r="N10404">
            <v>1</v>
          </cell>
        </row>
        <row r="10405">
          <cell r="A10405" t="str">
            <v>5126565127621</v>
          </cell>
          <cell r="B10405">
            <v>512656</v>
          </cell>
          <cell r="C10405">
            <v>512762</v>
          </cell>
          <cell r="D10405">
            <v>1</v>
          </cell>
          <cell r="E10405">
            <v>523</v>
          </cell>
          <cell r="F10405">
            <v>100</v>
          </cell>
          <cell r="I10405">
            <v>0</v>
          </cell>
          <cell r="J10405">
            <v>0</v>
          </cell>
          <cell r="K10405">
            <v>0</v>
          </cell>
          <cell r="L10405">
            <v>0</v>
          </cell>
          <cell r="M10405">
            <v>100</v>
          </cell>
          <cell r="N10405">
            <v>1</v>
          </cell>
        </row>
        <row r="10406">
          <cell r="A10406" t="str">
            <v>5126695128361</v>
          </cell>
          <cell r="B10406">
            <v>512669</v>
          </cell>
          <cell r="C10406">
            <v>512836</v>
          </cell>
          <cell r="D10406">
            <v>1</v>
          </cell>
          <cell r="E10406">
            <v>523</v>
          </cell>
          <cell r="F10406">
            <v>100</v>
          </cell>
          <cell r="I10406">
            <v>0</v>
          </cell>
          <cell r="J10406">
            <v>0</v>
          </cell>
          <cell r="K10406">
            <v>0</v>
          </cell>
          <cell r="L10406">
            <v>0</v>
          </cell>
          <cell r="M10406">
            <v>100</v>
          </cell>
          <cell r="N10406">
            <v>1</v>
          </cell>
        </row>
        <row r="10407">
          <cell r="A10407" t="str">
            <v>5126765127511</v>
          </cell>
          <cell r="B10407">
            <v>512676</v>
          </cell>
          <cell r="C10407">
            <v>512751</v>
          </cell>
          <cell r="D10407">
            <v>1</v>
          </cell>
          <cell r="E10407">
            <v>523</v>
          </cell>
          <cell r="F10407">
            <v>100</v>
          </cell>
          <cell r="I10407">
            <v>0</v>
          </cell>
          <cell r="J10407">
            <v>0</v>
          </cell>
          <cell r="K10407">
            <v>0</v>
          </cell>
          <cell r="L10407">
            <v>0</v>
          </cell>
          <cell r="M10407">
            <v>100</v>
          </cell>
          <cell r="N10407">
            <v>1</v>
          </cell>
        </row>
        <row r="10408">
          <cell r="A10408" t="str">
            <v>5126765127522</v>
          </cell>
          <cell r="B10408">
            <v>512676</v>
          </cell>
          <cell r="C10408">
            <v>512752</v>
          </cell>
          <cell r="D10408">
            <v>2</v>
          </cell>
          <cell r="E10408">
            <v>523</v>
          </cell>
          <cell r="F10408">
            <v>100</v>
          </cell>
          <cell r="I10408">
            <v>0</v>
          </cell>
          <cell r="J10408">
            <v>0</v>
          </cell>
          <cell r="K10408">
            <v>0</v>
          </cell>
          <cell r="L10408">
            <v>0</v>
          </cell>
          <cell r="M10408">
            <v>100</v>
          </cell>
          <cell r="N10408">
            <v>1</v>
          </cell>
        </row>
        <row r="10409">
          <cell r="A10409" t="str">
            <v>5126795127531</v>
          </cell>
          <cell r="B10409">
            <v>512679</v>
          </cell>
          <cell r="C10409">
            <v>512753</v>
          </cell>
          <cell r="D10409">
            <v>1</v>
          </cell>
          <cell r="E10409">
            <v>523</v>
          </cell>
          <cell r="F10409">
            <v>100</v>
          </cell>
          <cell r="I10409">
            <v>0</v>
          </cell>
          <cell r="J10409">
            <v>0</v>
          </cell>
          <cell r="K10409">
            <v>0</v>
          </cell>
          <cell r="L10409">
            <v>0</v>
          </cell>
          <cell r="M10409">
            <v>100</v>
          </cell>
          <cell r="N10409">
            <v>1</v>
          </cell>
        </row>
        <row r="10410">
          <cell r="A10410" t="str">
            <v>5126795127542</v>
          </cell>
          <cell r="B10410">
            <v>512679</v>
          </cell>
          <cell r="C10410">
            <v>512754</v>
          </cell>
          <cell r="D10410">
            <v>2</v>
          </cell>
          <cell r="E10410">
            <v>523</v>
          </cell>
          <cell r="F10410">
            <v>100</v>
          </cell>
          <cell r="I10410">
            <v>0</v>
          </cell>
          <cell r="J10410">
            <v>0</v>
          </cell>
          <cell r="K10410">
            <v>0</v>
          </cell>
          <cell r="L10410">
            <v>0</v>
          </cell>
          <cell r="M10410">
            <v>100</v>
          </cell>
          <cell r="N10410">
            <v>1</v>
          </cell>
        </row>
        <row r="10411">
          <cell r="A10411" t="str">
            <v>5126945127551</v>
          </cell>
          <cell r="B10411">
            <v>512694</v>
          </cell>
          <cell r="C10411">
            <v>512755</v>
          </cell>
          <cell r="D10411">
            <v>1</v>
          </cell>
          <cell r="E10411">
            <v>130</v>
          </cell>
          <cell r="F10411">
            <v>100</v>
          </cell>
          <cell r="I10411">
            <v>0</v>
          </cell>
          <cell r="J10411">
            <v>0</v>
          </cell>
          <cell r="K10411">
            <v>0</v>
          </cell>
          <cell r="L10411">
            <v>0</v>
          </cell>
          <cell r="M10411">
            <v>100</v>
          </cell>
          <cell r="N10411">
            <v>1</v>
          </cell>
        </row>
        <row r="10412">
          <cell r="A10412" t="str">
            <v>5126975127561</v>
          </cell>
          <cell r="B10412">
            <v>512697</v>
          </cell>
          <cell r="C10412">
            <v>512756</v>
          </cell>
          <cell r="D10412">
            <v>1</v>
          </cell>
          <cell r="E10412">
            <v>523</v>
          </cell>
          <cell r="F10412">
            <v>100</v>
          </cell>
          <cell r="I10412">
            <v>0</v>
          </cell>
          <cell r="J10412">
            <v>0</v>
          </cell>
          <cell r="K10412">
            <v>0</v>
          </cell>
          <cell r="L10412">
            <v>0</v>
          </cell>
          <cell r="M10412">
            <v>100</v>
          </cell>
          <cell r="N10412">
            <v>1</v>
          </cell>
        </row>
        <row r="10413">
          <cell r="A10413" t="str">
            <v>5127005127561</v>
          </cell>
          <cell r="B10413">
            <v>512700</v>
          </cell>
          <cell r="C10413">
            <v>512756</v>
          </cell>
          <cell r="D10413">
            <v>1</v>
          </cell>
          <cell r="E10413">
            <v>523</v>
          </cell>
          <cell r="F10413">
            <v>100</v>
          </cell>
          <cell r="I10413">
            <v>0</v>
          </cell>
          <cell r="J10413">
            <v>0</v>
          </cell>
          <cell r="K10413">
            <v>0</v>
          </cell>
          <cell r="L10413">
            <v>0</v>
          </cell>
          <cell r="M10413">
            <v>100</v>
          </cell>
          <cell r="N10413">
            <v>1</v>
          </cell>
        </row>
        <row r="10414">
          <cell r="A10414" t="str">
            <v>5127035128372</v>
          </cell>
          <cell r="B10414">
            <v>512703</v>
          </cell>
          <cell r="C10414">
            <v>512837</v>
          </cell>
          <cell r="D10414">
            <v>2</v>
          </cell>
          <cell r="E10414">
            <v>523</v>
          </cell>
          <cell r="F10414">
            <v>100</v>
          </cell>
          <cell r="I10414">
            <v>0</v>
          </cell>
          <cell r="J10414">
            <v>0</v>
          </cell>
          <cell r="K10414">
            <v>0</v>
          </cell>
          <cell r="L10414">
            <v>0</v>
          </cell>
          <cell r="M10414">
            <v>100</v>
          </cell>
          <cell r="N10414">
            <v>1</v>
          </cell>
        </row>
        <row r="10415">
          <cell r="A10415" t="str">
            <v>5127055127571</v>
          </cell>
          <cell r="B10415">
            <v>512705</v>
          </cell>
          <cell r="C10415">
            <v>512757</v>
          </cell>
          <cell r="D10415">
            <v>1</v>
          </cell>
          <cell r="E10415">
            <v>523</v>
          </cell>
          <cell r="F10415">
            <v>100</v>
          </cell>
          <cell r="I10415">
            <v>0</v>
          </cell>
          <cell r="J10415">
            <v>0</v>
          </cell>
          <cell r="K10415">
            <v>0</v>
          </cell>
          <cell r="L10415">
            <v>0</v>
          </cell>
          <cell r="M10415">
            <v>100</v>
          </cell>
          <cell r="N10415">
            <v>1</v>
          </cell>
        </row>
        <row r="10416">
          <cell r="A10416" t="str">
            <v>5127075127581</v>
          </cell>
          <cell r="B10416">
            <v>512707</v>
          </cell>
          <cell r="C10416">
            <v>512758</v>
          </cell>
          <cell r="D10416">
            <v>1</v>
          </cell>
          <cell r="E10416">
            <v>523</v>
          </cell>
          <cell r="F10416">
            <v>100</v>
          </cell>
          <cell r="I10416">
            <v>0</v>
          </cell>
          <cell r="J10416">
            <v>0</v>
          </cell>
          <cell r="K10416">
            <v>0</v>
          </cell>
          <cell r="L10416">
            <v>0</v>
          </cell>
          <cell r="M10416">
            <v>100</v>
          </cell>
          <cell r="N10416">
            <v>1</v>
          </cell>
        </row>
        <row r="10417">
          <cell r="A10417" t="str">
            <v>5127105127591</v>
          </cell>
          <cell r="B10417">
            <v>512710</v>
          </cell>
          <cell r="C10417">
            <v>512759</v>
          </cell>
          <cell r="D10417">
            <v>1</v>
          </cell>
          <cell r="E10417">
            <v>523</v>
          </cell>
          <cell r="F10417">
            <v>100</v>
          </cell>
          <cell r="I10417">
            <v>0</v>
          </cell>
          <cell r="J10417">
            <v>0</v>
          </cell>
          <cell r="K10417">
            <v>0</v>
          </cell>
          <cell r="L10417">
            <v>0</v>
          </cell>
          <cell r="M10417">
            <v>100</v>
          </cell>
          <cell r="N10417">
            <v>1</v>
          </cell>
        </row>
        <row r="10418">
          <cell r="A10418" t="str">
            <v>5127135127591</v>
          </cell>
          <cell r="B10418">
            <v>512713</v>
          </cell>
          <cell r="C10418">
            <v>512759</v>
          </cell>
          <cell r="D10418">
            <v>1</v>
          </cell>
          <cell r="E10418">
            <v>523</v>
          </cell>
          <cell r="F10418">
            <v>100</v>
          </cell>
          <cell r="I10418">
            <v>0</v>
          </cell>
          <cell r="J10418">
            <v>0</v>
          </cell>
          <cell r="K10418">
            <v>0</v>
          </cell>
          <cell r="L10418">
            <v>0</v>
          </cell>
          <cell r="M10418">
            <v>100</v>
          </cell>
          <cell r="N10418">
            <v>1</v>
          </cell>
        </row>
        <row r="10419">
          <cell r="A10419" t="str">
            <v>5127155127601</v>
          </cell>
          <cell r="B10419">
            <v>512715</v>
          </cell>
          <cell r="C10419">
            <v>512760</v>
          </cell>
          <cell r="D10419">
            <v>1</v>
          </cell>
          <cell r="E10419">
            <v>523</v>
          </cell>
          <cell r="F10419">
            <v>100</v>
          </cell>
          <cell r="I10419">
            <v>0</v>
          </cell>
          <cell r="J10419">
            <v>0</v>
          </cell>
          <cell r="K10419">
            <v>0</v>
          </cell>
          <cell r="L10419">
            <v>0</v>
          </cell>
          <cell r="M10419">
            <v>100</v>
          </cell>
          <cell r="N10419">
            <v>1</v>
          </cell>
        </row>
        <row r="10420">
          <cell r="A10420" t="str">
            <v>5127165127601</v>
          </cell>
          <cell r="B10420">
            <v>512716</v>
          </cell>
          <cell r="C10420">
            <v>512760</v>
          </cell>
          <cell r="D10420">
            <v>1</v>
          </cell>
          <cell r="E10420">
            <v>523</v>
          </cell>
          <cell r="F10420">
            <v>100</v>
          </cell>
          <cell r="I10420">
            <v>0</v>
          </cell>
          <cell r="J10420">
            <v>0</v>
          </cell>
          <cell r="K10420">
            <v>0</v>
          </cell>
          <cell r="L10420">
            <v>0</v>
          </cell>
          <cell r="M10420">
            <v>100</v>
          </cell>
          <cell r="N10420">
            <v>1</v>
          </cell>
        </row>
        <row r="10421">
          <cell r="A10421" t="str">
            <v>5127175127611</v>
          </cell>
          <cell r="B10421">
            <v>512717</v>
          </cell>
          <cell r="C10421">
            <v>512761</v>
          </cell>
          <cell r="D10421">
            <v>1</v>
          </cell>
          <cell r="E10421">
            <v>523</v>
          </cell>
          <cell r="F10421">
            <v>100</v>
          </cell>
          <cell r="I10421">
            <v>0</v>
          </cell>
          <cell r="J10421">
            <v>0</v>
          </cell>
          <cell r="K10421">
            <v>0</v>
          </cell>
          <cell r="L10421">
            <v>0</v>
          </cell>
          <cell r="M10421">
            <v>100</v>
          </cell>
          <cell r="N10421">
            <v>1</v>
          </cell>
        </row>
        <row r="10422">
          <cell r="A10422" t="str">
            <v>5127195127611</v>
          </cell>
          <cell r="B10422">
            <v>512719</v>
          </cell>
          <cell r="C10422">
            <v>512761</v>
          </cell>
          <cell r="D10422">
            <v>1</v>
          </cell>
          <cell r="E10422">
            <v>523</v>
          </cell>
          <cell r="F10422">
            <v>100</v>
          </cell>
          <cell r="I10422">
            <v>0</v>
          </cell>
          <cell r="J10422">
            <v>0</v>
          </cell>
          <cell r="K10422">
            <v>0</v>
          </cell>
          <cell r="L10422">
            <v>0</v>
          </cell>
          <cell r="M10422">
            <v>100</v>
          </cell>
          <cell r="N10422">
            <v>1</v>
          </cell>
        </row>
        <row r="10423">
          <cell r="A10423" t="str">
            <v>5127265128421</v>
          </cell>
          <cell r="B10423">
            <v>512726</v>
          </cell>
          <cell r="C10423">
            <v>512842</v>
          </cell>
          <cell r="D10423">
            <v>1</v>
          </cell>
          <cell r="E10423">
            <v>523</v>
          </cell>
          <cell r="F10423">
            <v>100</v>
          </cell>
          <cell r="I10423">
            <v>0</v>
          </cell>
          <cell r="J10423">
            <v>0</v>
          </cell>
          <cell r="K10423">
            <v>0</v>
          </cell>
          <cell r="L10423">
            <v>0</v>
          </cell>
          <cell r="M10423">
            <v>100</v>
          </cell>
          <cell r="N10423">
            <v>1</v>
          </cell>
        </row>
        <row r="10424">
          <cell r="A10424" t="str">
            <v>5127275127621</v>
          </cell>
          <cell r="B10424">
            <v>512727</v>
          </cell>
          <cell r="C10424">
            <v>512762</v>
          </cell>
          <cell r="D10424">
            <v>1</v>
          </cell>
          <cell r="E10424">
            <v>523</v>
          </cell>
          <cell r="F10424">
            <v>100</v>
          </cell>
          <cell r="I10424">
            <v>0</v>
          </cell>
          <cell r="J10424">
            <v>0</v>
          </cell>
          <cell r="K10424">
            <v>0</v>
          </cell>
          <cell r="L10424">
            <v>0</v>
          </cell>
          <cell r="M10424">
            <v>100</v>
          </cell>
          <cell r="N10424">
            <v>1</v>
          </cell>
        </row>
        <row r="10425">
          <cell r="A10425" t="str">
            <v>5127285128411</v>
          </cell>
          <cell r="B10425">
            <v>512728</v>
          </cell>
          <cell r="C10425">
            <v>512841</v>
          </cell>
          <cell r="D10425">
            <v>1</v>
          </cell>
          <cell r="E10425">
            <v>523</v>
          </cell>
          <cell r="F10425">
            <v>100</v>
          </cell>
          <cell r="I10425">
            <v>0</v>
          </cell>
          <cell r="J10425">
            <v>0</v>
          </cell>
          <cell r="K10425">
            <v>0</v>
          </cell>
          <cell r="L10425">
            <v>0</v>
          </cell>
          <cell r="M10425">
            <v>100</v>
          </cell>
          <cell r="N10425">
            <v>1</v>
          </cell>
        </row>
        <row r="10426">
          <cell r="A10426" t="str">
            <v>5127295128431</v>
          </cell>
          <cell r="B10426">
            <v>512729</v>
          </cell>
          <cell r="C10426">
            <v>512843</v>
          </cell>
          <cell r="D10426">
            <v>1</v>
          </cell>
          <cell r="E10426">
            <v>523</v>
          </cell>
          <cell r="F10426">
            <v>100</v>
          </cell>
          <cell r="I10426">
            <v>0</v>
          </cell>
          <cell r="J10426">
            <v>0</v>
          </cell>
          <cell r="K10426">
            <v>0</v>
          </cell>
          <cell r="L10426">
            <v>0</v>
          </cell>
          <cell r="M10426">
            <v>100</v>
          </cell>
          <cell r="N10426">
            <v>1</v>
          </cell>
        </row>
        <row r="10427">
          <cell r="A10427" t="str">
            <v>5127305128442</v>
          </cell>
          <cell r="B10427">
            <v>512730</v>
          </cell>
          <cell r="C10427">
            <v>512844</v>
          </cell>
          <cell r="D10427">
            <v>2</v>
          </cell>
          <cell r="E10427">
            <v>523</v>
          </cell>
          <cell r="F10427">
            <v>100</v>
          </cell>
          <cell r="I10427">
            <v>0</v>
          </cell>
          <cell r="J10427">
            <v>0</v>
          </cell>
          <cell r="K10427">
            <v>0</v>
          </cell>
          <cell r="L10427">
            <v>0</v>
          </cell>
          <cell r="M10427">
            <v>100</v>
          </cell>
          <cell r="N10427">
            <v>1</v>
          </cell>
        </row>
        <row r="10428">
          <cell r="A10428" t="str">
            <v>5127315127631</v>
          </cell>
          <cell r="B10428">
            <v>512731</v>
          </cell>
          <cell r="C10428">
            <v>512763</v>
          </cell>
          <cell r="D10428">
            <v>1</v>
          </cell>
          <cell r="E10428">
            <v>523</v>
          </cell>
          <cell r="F10428">
            <v>100</v>
          </cell>
          <cell r="I10428">
            <v>0</v>
          </cell>
          <cell r="J10428">
            <v>0</v>
          </cell>
          <cell r="K10428">
            <v>0</v>
          </cell>
          <cell r="L10428">
            <v>0</v>
          </cell>
          <cell r="M10428">
            <v>100</v>
          </cell>
          <cell r="N10428">
            <v>1</v>
          </cell>
        </row>
        <row r="10429">
          <cell r="A10429" t="str">
            <v>5127325127631</v>
          </cell>
          <cell r="B10429">
            <v>512732</v>
          </cell>
          <cell r="C10429">
            <v>512763</v>
          </cell>
          <cell r="D10429">
            <v>1</v>
          </cell>
          <cell r="E10429">
            <v>523</v>
          </cell>
          <cell r="F10429">
            <v>100</v>
          </cell>
          <cell r="I10429">
            <v>0</v>
          </cell>
          <cell r="J10429">
            <v>0</v>
          </cell>
          <cell r="K10429">
            <v>0</v>
          </cell>
          <cell r="L10429">
            <v>0</v>
          </cell>
          <cell r="M10429">
            <v>100</v>
          </cell>
          <cell r="N10429">
            <v>1</v>
          </cell>
        </row>
        <row r="10430">
          <cell r="A10430" t="str">
            <v>5127345127641</v>
          </cell>
          <cell r="B10430">
            <v>512734</v>
          </cell>
          <cell r="C10430">
            <v>512764</v>
          </cell>
          <cell r="D10430">
            <v>1</v>
          </cell>
          <cell r="E10430">
            <v>523</v>
          </cell>
          <cell r="F10430">
            <v>100</v>
          </cell>
          <cell r="I10430">
            <v>0</v>
          </cell>
          <cell r="J10430">
            <v>0</v>
          </cell>
          <cell r="K10430">
            <v>0</v>
          </cell>
          <cell r="L10430">
            <v>0</v>
          </cell>
          <cell r="M10430">
            <v>100</v>
          </cell>
          <cell r="N10430">
            <v>1</v>
          </cell>
        </row>
        <row r="10431">
          <cell r="A10431" t="str">
            <v>5127345127652</v>
          </cell>
          <cell r="B10431">
            <v>512734</v>
          </cell>
          <cell r="C10431">
            <v>512765</v>
          </cell>
          <cell r="D10431">
            <v>2</v>
          </cell>
          <cell r="E10431">
            <v>523</v>
          </cell>
          <cell r="F10431">
            <v>100</v>
          </cell>
          <cell r="I10431">
            <v>0</v>
          </cell>
          <cell r="J10431">
            <v>0</v>
          </cell>
          <cell r="K10431">
            <v>0</v>
          </cell>
          <cell r="L10431">
            <v>0</v>
          </cell>
          <cell r="M10431">
            <v>100</v>
          </cell>
          <cell r="N10431">
            <v>1</v>
          </cell>
        </row>
        <row r="10432">
          <cell r="A10432" t="str">
            <v>5127355127641</v>
          </cell>
          <cell r="B10432">
            <v>512735</v>
          </cell>
          <cell r="C10432">
            <v>512764</v>
          </cell>
          <cell r="D10432">
            <v>1</v>
          </cell>
          <cell r="E10432">
            <v>523</v>
          </cell>
          <cell r="F10432">
            <v>100</v>
          </cell>
          <cell r="I10432">
            <v>0</v>
          </cell>
          <cell r="J10432">
            <v>0</v>
          </cell>
          <cell r="K10432">
            <v>0</v>
          </cell>
          <cell r="L10432">
            <v>0</v>
          </cell>
          <cell r="M10432">
            <v>100</v>
          </cell>
          <cell r="N10432">
            <v>1</v>
          </cell>
        </row>
        <row r="10433">
          <cell r="A10433" t="str">
            <v>5127355127652</v>
          </cell>
          <cell r="B10433">
            <v>512735</v>
          </cell>
          <cell r="C10433">
            <v>512765</v>
          </cell>
          <cell r="D10433">
            <v>2</v>
          </cell>
          <cell r="E10433">
            <v>523</v>
          </cell>
          <cell r="F10433">
            <v>100</v>
          </cell>
          <cell r="I10433">
            <v>0</v>
          </cell>
          <cell r="J10433">
            <v>0</v>
          </cell>
          <cell r="K10433">
            <v>0</v>
          </cell>
          <cell r="L10433">
            <v>0</v>
          </cell>
          <cell r="M10433">
            <v>100</v>
          </cell>
          <cell r="N10433">
            <v>1</v>
          </cell>
        </row>
        <row r="10434">
          <cell r="A10434" t="str">
            <v>5127365127601</v>
          </cell>
          <cell r="B10434">
            <v>512736</v>
          </cell>
          <cell r="C10434">
            <v>512760</v>
          </cell>
          <cell r="D10434">
            <v>1</v>
          </cell>
          <cell r="E10434">
            <v>523</v>
          </cell>
          <cell r="F10434">
            <v>100</v>
          </cell>
          <cell r="I10434">
            <v>0</v>
          </cell>
          <cell r="J10434">
            <v>0</v>
          </cell>
          <cell r="K10434">
            <v>0</v>
          </cell>
          <cell r="L10434">
            <v>0</v>
          </cell>
          <cell r="M10434">
            <v>100</v>
          </cell>
          <cell r="N10434">
            <v>1</v>
          </cell>
        </row>
        <row r="10435">
          <cell r="A10435" t="str">
            <v>5127375128451</v>
          </cell>
          <cell r="B10435">
            <v>512737</v>
          </cell>
          <cell r="C10435">
            <v>512845</v>
          </cell>
          <cell r="D10435">
            <v>1</v>
          </cell>
          <cell r="E10435">
            <v>523</v>
          </cell>
          <cell r="F10435">
            <v>100</v>
          </cell>
          <cell r="I10435">
            <v>0</v>
          </cell>
          <cell r="J10435">
            <v>0</v>
          </cell>
          <cell r="K10435">
            <v>0</v>
          </cell>
          <cell r="L10435">
            <v>0</v>
          </cell>
          <cell r="M10435">
            <v>100</v>
          </cell>
          <cell r="N10435">
            <v>1</v>
          </cell>
        </row>
        <row r="10436">
          <cell r="A10436" t="str">
            <v>5127385127611</v>
          </cell>
          <cell r="B10436">
            <v>512738</v>
          </cell>
          <cell r="C10436">
            <v>512761</v>
          </cell>
          <cell r="D10436">
            <v>1</v>
          </cell>
          <cell r="E10436">
            <v>523</v>
          </cell>
          <cell r="F10436">
            <v>100</v>
          </cell>
          <cell r="I10436">
            <v>0</v>
          </cell>
          <cell r="J10436">
            <v>0</v>
          </cell>
          <cell r="K10436">
            <v>0</v>
          </cell>
          <cell r="L10436">
            <v>0</v>
          </cell>
          <cell r="M10436">
            <v>100</v>
          </cell>
          <cell r="N10436">
            <v>1</v>
          </cell>
        </row>
        <row r="10437">
          <cell r="A10437" t="str">
            <v>5127395127631</v>
          </cell>
          <cell r="B10437">
            <v>512739</v>
          </cell>
          <cell r="C10437">
            <v>512763</v>
          </cell>
          <cell r="D10437">
            <v>1</v>
          </cell>
          <cell r="E10437">
            <v>523</v>
          </cell>
          <cell r="F10437">
            <v>100</v>
          </cell>
          <cell r="I10437">
            <v>0</v>
          </cell>
          <cell r="J10437">
            <v>0</v>
          </cell>
          <cell r="K10437">
            <v>0</v>
          </cell>
          <cell r="L10437">
            <v>0</v>
          </cell>
          <cell r="M10437">
            <v>100</v>
          </cell>
          <cell r="N10437">
            <v>1</v>
          </cell>
        </row>
        <row r="10438">
          <cell r="A10438" t="str">
            <v>5127405127641</v>
          </cell>
          <cell r="B10438">
            <v>512740</v>
          </cell>
          <cell r="C10438">
            <v>512764</v>
          </cell>
          <cell r="D10438">
            <v>1</v>
          </cell>
          <cell r="E10438">
            <v>523</v>
          </cell>
          <cell r="F10438">
            <v>100</v>
          </cell>
          <cell r="I10438">
            <v>0</v>
          </cell>
          <cell r="J10438">
            <v>0</v>
          </cell>
          <cell r="K10438">
            <v>0</v>
          </cell>
          <cell r="L10438">
            <v>0</v>
          </cell>
          <cell r="M10438">
            <v>100</v>
          </cell>
          <cell r="N10438">
            <v>1</v>
          </cell>
        </row>
        <row r="10439">
          <cell r="A10439" t="str">
            <v>5127415127652</v>
          </cell>
          <cell r="B10439">
            <v>512741</v>
          </cell>
          <cell r="C10439">
            <v>512765</v>
          </cell>
          <cell r="D10439">
            <v>2</v>
          </cell>
          <cell r="E10439">
            <v>523</v>
          </cell>
          <cell r="F10439">
            <v>100</v>
          </cell>
          <cell r="I10439">
            <v>0</v>
          </cell>
          <cell r="J10439">
            <v>0</v>
          </cell>
          <cell r="K10439">
            <v>0</v>
          </cell>
          <cell r="L10439">
            <v>0</v>
          </cell>
          <cell r="M10439">
            <v>100</v>
          </cell>
          <cell r="N10439">
            <v>1</v>
          </cell>
        </row>
        <row r="10440">
          <cell r="A10440" t="str">
            <v>5127425128461</v>
          </cell>
          <cell r="B10440">
            <v>512742</v>
          </cell>
          <cell r="C10440">
            <v>512846</v>
          </cell>
          <cell r="D10440">
            <v>1</v>
          </cell>
          <cell r="E10440">
            <v>523</v>
          </cell>
          <cell r="F10440">
            <v>100</v>
          </cell>
          <cell r="I10440">
            <v>0</v>
          </cell>
          <cell r="J10440">
            <v>0</v>
          </cell>
          <cell r="K10440">
            <v>0</v>
          </cell>
          <cell r="L10440">
            <v>0</v>
          </cell>
          <cell r="M10440">
            <v>100</v>
          </cell>
          <cell r="N10440">
            <v>1</v>
          </cell>
        </row>
        <row r="10441">
          <cell r="A10441" t="str">
            <v>5127435128472</v>
          </cell>
          <cell r="B10441">
            <v>512743</v>
          </cell>
          <cell r="C10441">
            <v>512847</v>
          </cell>
          <cell r="D10441">
            <v>2</v>
          </cell>
          <cell r="E10441">
            <v>523</v>
          </cell>
          <cell r="F10441">
            <v>100</v>
          </cell>
          <cell r="I10441">
            <v>0</v>
          </cell>
          <cell r="J10441">
            <v>0</v>
          </cell>
          <cell r="K10441">
            <v>0</v>
          </cell>
          <cell r="L10441">
            <v>0</v>
          </cell>
          <cell r="M10441">
            <v>100</v>
          </cell>
          <cell r="N10441">
            <v>1</v>
          </cell>
        </row>
        <row r="10442">
          <cell r="A10442" t="str">
            <v>5127445128321</v>
          </cell>
          <cell r="B10442">
            <v>512744</v>
          </cell>
          <cell r="C10442">
            <v>512832</v>
          </cell>
          <cell r="D10442">
            <v>1</v>
          </cell>
          <cell r="E10442">
            <v>523</v>
          </cell>
          <cell r="F10442">
            <v>100</v>
          </cell>
          <cell r="I10442">
            <v>0</v>
          </cell>
          <cell r="J10442">
            <v>0</v>
          </cell>
          <cell r="K10442">
            <v>0</v>
          </cell>
          <cell r="L10442">
            <v>0</v>
          </cell>
          <cell r="M10442">
            <v>100</v>
          </cell>
          <cell r="N10442">
            <v>1</v>
          </cell>
        </row>
        <row r="10443">
          <cell r="A10443" t="str">
            <v>5127455128481</v>
          </cell>
          <cell r="B10443">
            <v>512745</v>
          </cell>
          <cell r="C10443">
            <v>512848</v>
          </cell>
          <cell r="D10443">
            <v>1</v>
          </cell>
          <cell r="E10443">
            <v>523</v>
          </cell>
          <cell r="F10443">
            <v>100</v>
          </cell>
          <cell r="I10443">
            <v>0</v>
          </cell>
          <cell r="J10443">
            <v>0</v>
          </cell>
          <cell r="K10443">
            <v>0</v>
          </cell>
          <cell r="L10443">
            <v>0</v>
          </cell>
          <cell r="M10443">
            <v>100</v>
          </cell>
          <cell r="N10443">
            <v>1</v>
          </cell>
        </row>
        <row r="10444">
          <cell r="A10444" t="str">
            <v>5127465128511</v>
          </cell>
          <cell r="B10444">
            <v>512746</v>
          </cell>
          <cell r="C10444">
            <v>512851</v>
          </cell>
          <cell r="D10444">
            <v>1</v>
          </cell>
          <cell r="E10444">
            <v>523</v>
          </cell>
          <cell r="F10444">
            <v>100</v>
          </cell>
          <cell r="I10444">
            <v>0</v>
          </cell>
          <cell r="J10444">
            <v>0</v>
          </cell>
          <cell r="K10444">
            <v>0</v>
          </cell>
          <cell r="L10444">
            <v>0</v>
          </cell>
          <cell r="M10444">
            <v>100</v>
          </cell>
          <cell r="N10444">
            <v>1</v>
          </cell>
        </row>
        <row r="10445">
          <cell r="A10445" t="str">
            <v>5127475128252</v>
          </cell>
          <cell r="B10445">
            <v>512747</v>
          </cell>
          <cell r="C10445">
            <v>512825</v>
          </cell>
          <cell r="D10445">
            <v>2</v>
          </cell>
          <cell r="E10445">
            <v>523</v>
          </cell>
          <cell r="F10445">
            <v>100</v>
          </cell>
          <cell r="I10445">
            <v>0</v>
          </cell>
          <cell r="J10445">
            <v>0</v>
          </cell>
          <cell r="K10445">
            <v>0</v>
          </cell>
          <cell r="L10445">
            <v>0</v>
          </cell>
          <cell r="M10445">
            <v>100</v>
          </cell>
          <cell r="N10445">
            <v>1</v>
          </cell>
        </row>
        <row r="10446">
          <cell r="A10446" t="str">
            <v>5127485128311</v>
          </cell>
          <cell r="B10446">
            <v>512748</v>
          </cell>
          <cell r="C10446">
            <v>512831</v>
          </cell>
          <cell r="D10446">
            <v>1</v>
          </cell>
          <cell r="E10446">
            <v>523</v>
          </cell>
          <cell r="F10446">
            <v>100</v>
          </cell>
          <cell r="I10446">
            <v>0</v>
          </cell>
          <cell r="J10446">
            <v>0</v>
          </cell>
          <cell r="K10446">
            <v>0</v>
          </cell>
          <cell r="L10446">
            <v>0</v>
          </cell>
          <cell r="M10446">
            <v>100</v>
          </cell>
          <cell r="N10446">
            <v>1</v>
          </cell>
        </row>
        <row r="10447">
          <cell r="A10447" t="str">
            <v>5127495128211</v>
          </cell>
          <cell r="B10447">
            <v>512749</v>
          </cell>
          <cell r="C10447">
            <v>512821</v>
          </cell>
          <cell r="D10447">
            <v>1</v>
          </cell>
          <cell r="E10447">
            <v>523</v>
          </cell>
          <cell r="F10447">
            <v>100</v>
          </cell>
          <cell r="I10447">
            <v>0</v>
          </cell>
          <cell r="J10447">
            <v>0</v>
          </cell>
          <cell r="K10447">
            <v>0</v>
          </cell>
          <cell r="L10447">
            <v>0</v>
          </cell>
          <cell r="M10447">
            <v>100</v>
          </cell>
          <cell r="N10447">
            <v>1</v>
          </cell>
        </row>
        <row r="10448">
          <cell r="A10448" t="str">
            <v>5127505128262</v>
          </cell>
          <cell r="B10448">
            <v>512750</v>
          </cell>
          <cell r="C10448">
            <v>512826</v>
          </cell>
          <cell r="D10448">
            <v>2</v>
          </cell>
          <cell r="E10448">
            <v>523</v>
          </cell>
          <cell r="F10448">
            <v>100</v>
          </cell>
          <cell r="I10448">
            <v>0</v>
          </cell>
          <cell r="J10448">
            <v>0</v>
          </cell>
          <cell r="K10448">
            <v>0</v>
          </cell>
          <cell r="L10448">
            <v>0</v>
          </cell>
          <cell r="M10448">
            <v>100</v>
          </cell>
          <cell r="N10448">
            <v>1</v>
          </cell>
        </row>
        <row r="10449">
          <cell r="A10449" t="str">
            <v>5127515128391</v>
          </cell>
          <cell r="B10449">
            <v>512751</v>
          </cell>
          <cell r="C10449">
            <v>512839</v>
          </cell>
          <cell r="D10449">
            <v>1</v>
          </cell>
          <cell r="E10449">
            <v>523</v>
          </cell>
          <cell r="F10449">
            <v>100</v>
          </cell>
          <cell r="I10449">
            <v>0</v>
          </cell>
          <cell r="J10449">
            <v>0</v>
          </cell>
          <cell r="K10449">
            <v>0</v>
          </cell>
          <cell r="L10449">
            <v>0</v>
          </cell>
          <cell r="M10449">
            <v>100</v>
          </cell>
          <cell r="N10449">
            <v>1</v>
          </cell>
        </row>
        <row r="10450">
          <cell r="A10450" t="str">
            <v>5127525128402</v>
          </cell>
          <cell r="B10450">
            <v>512752</v>
          </cell>
          <cell r="C10450">
            <v>512840</v>
          </cell>
          <cell r="D10450">
            <v>2</v>
          </cell>
          <cell r="E10450">
            <v>523</v>
          </cell>
          <cell r="F10450">
            <v>100</v>
          </cell>
          <cell r="I10450">
            <v>0</v>
          </cell>
          <cell r="J10450">
            <v>0</v>
          </cell>
          <cell r="K10450">
            <v>0</v>
          </cell>
          <cell r="L10450">
            <v>0</v>
          </cell>
          <cell r="M10450">
            <v>100</v>
          </cell>
          <cell r="N10450">
            <v>1</v>
          </cell>
        </row>
        <row r="10451">
          <cell r="A10451" t="str">
            <v>5127535128141</v>
          </cell>
          <cell r="B10451">
            <v>512753</v>
          </cell>
          <cell r="C10451">
            <v>512814</v>
          </cell>
          <cell r="D10451">
            <v>1</v>
          </cell>
          <cell r="E10451">
            <v>523</v>
          </cell>
          <cell r="F10451">
            <v>100</v>
          </cell>
          <cell r="I10451">
            <v>0</v>
          </cell>
          <cell r="J10451">
            <v>0</v>
          </cell>
          <cell r="K10451">
            <v>0</v>
          </cell>
          <cell r="L10451">
            <v>0</v>
          </cell>
          <cell r="M10451">
            <v>100</v>
          </cell>
          <cell r="N10451">
            <v>1</v>
          </cell>
        </row>
        <row r="10452">
          <cell r="A10452" t="str">
            <v>5127545128152</v>
          </cell>
          <cell r="B10452">
            <v>512754</v>
          </cell>
          <cell r="C10452">
            <v>512815</v>
          </cell>
          <cell r="D10452">
            <v>2</v>
          </cell>
          <cell r="E10452">
            <v>523</v>
          </cell>
          <cell r="F10452">
            <v>100</v>
          </cell>
          <cell r="I10452">
            <v>0</v>
          </cell>
          <cell r="J10452">
            <v>0</v>
          </cell>
          <cell r="K10452">
            <v>0</v>
          </cell>
          <cell r="L10452">
            <v>0</v>
          </cell>
          <cell r="M10452">
            <v>100</v>
          </cell>
          <cell r="N10452">
            <v>1</v>
          </cell>
        </row>
        <row r="10453">
          <cell r="A10453" t="str">
            <v>5127555128171</v>
          </cell>
          <cell r="B10453">
            <v>512755</v>
          </cell>
          <cell r="C10453">
            <v>512817</v>
          </cell>
          <cell r="D10453">
            <v>1</v>
          </cell>
          <cell r="E10453">
            <v>523</v>
          </cell>
          <cell r="F10453">
            <v>100</v>
          </cell>
          <cell r="I10453">
            <v>0</v>
          </cell>
          <cell r="J10453">
            <v>0</v>
          </cell>
          <cell r="K10453">
            <v>0</v>
          </cell>
          <cell r="L10453">
            <v>0</v>
          </cell>
          <cell r="M10453">
            <v>100</v>
          </cell>
          <cell r="N10453">
            <v>1</v>
          </cell>
        </row>
        <row r="10454">
          <cell r="A10454" t="str">
            <v>5127565128181</v>
          </cell>
          <cell r="B10454">
            <v>512756</v>
          </cell>
          <cell r="C10454">
            <v>512818</v>
          </cell>
          <cell r="D10454">
            <v>1</v>
          </cell>
          <cell r="E10454">
            <v>523</v>
          </cell>
          <cell r="F10454">
            <v>100</v>
          </cell>
          <cell r="I10454">
            <v>0</v>
          </cell>
          <cell r="J10454">
            <v>0</v>
          </cell>
          <cell r="K10454">
            <v>0</v>
          </cell>
          <cell r="L10454">
            <v>0</v>
          </cell>
          <cell r="M10454">
            <v>100</v>
          </cell>
          <cell r="N10454">
            <v>1</v>
          </cell>
        </row>
        <row r="10455">
          <cell r="A10455" t="str">
            <v>5127575128381</v>
          </cell>
          <cell r="B10455">
            <v>512757</v>
          </cell>
          <cell r="C10455">
            <v>512838</v>
          </cell>
          <cell r="D10455">
            <v>1</v>
          </cell>
          <cell r="E10455">
            <v>523</v>
          </cell>
          <cell r="F10455">
            <v>100</v>
          </cell>
          <cell r="I10455">
            <v>0</v>
          </cell>
          <cell r="J10455">
            <v>0</v>
          </cell>
          <cell r="K10455">
            <v>0</v>
          </cell>
          <cell r="L10455">
            <v>0</v>
          </cell>
          <cell r="M10455">
            <v>100</v>
          </cell>
          <cell r="N10455">
            <v>1</v>
          </cell>
        </row>
        <row r="10456">
          <cell r="A10456" t="str">
            <v>5127585128131</v>
          </cell>
          <cell r="B10456">
            <v>512758</v>
          </cell>
          <cell r="C10456">
            <v>512813</v>
          </cell>
          <cell r="D10456">
            <v>1</v>
          </cell>
          <cell r="E10456">
            <v>523</v>
          </cell>
          <cell r="F10456">
            <v>100</v>
          </cell>
          <cell r="I10456">
            <v>0</v>
          </cell>
          <cell r="J10456">
            <v>0</v>
          </cell>
          <cell r="K10456">
            <v>0</v>
          </cell>
          <cell r="L10456">
            <v>0</v>
          </cell>
          <cell r="M10456">
            <v>100</v>
          </cell>
          <cell r="N10456">
            <v>1</v>
          </cell>
        </row>
        <row r="10457">
          <cell r="A10457" t="str">
            <v>5127595128111</v>
          </cell>
          <cell r="B10457">
            <v>512759</v>
          </cell>
          <cell r="C10457">
            <v>512811</v>
          </cell>
          <cell r="D10457">
            <v>1</v>
          </cell>
          <cell r="E10457">
            <v>523</v>
          </cell>
          <cell r="F10457">
            <v>100</v>
          </cell>
          <cell r="I10457">
            <v>0</v>
          </cell>
          <cell r="J10457">
            <v>0</v>
          </cell>
          <cell r="K10457">
            <v>0</v>
          </cell>
          <cell r="L10457">
            <v>0</v>
          </cell>
          <cell r="M10457">
            <v>100</v>
          </cell>
          <cell r="N10457">
            <v>1</v>
          </cell>
        </row>
        <row r="10458">
          <cell r="A10458" t="str">
            <v>5127625128161</v>
          </cell>
          <cell r="B10458">
            <v>512762</v>
          </cell>
          <cell r="C10458">
            <v>512816</v>
          </cell>
          <cell r="D10458">
            <v>1</v>
          </cell>
          <cell r="E10458">
            <v>523</v>
          </cell>
          <cell r="F10458">
            <v>100</v>
          </cell>
          <cell r="I10458">
            <v>0</v>
          </cell>
          <cell r="J10458">
            <v>0</v>
          </cell>
          <cell r="K10458">
            <v>0</v>
          </cell>
          <cell r="L10458">
            <v>0</v>
          </cell>
          <cell r="M10458">
            <v>100</v>
          </cell>
          <cell r="N10458">
            <v>1</v>
          </cell>
        </row>
        <row r="10459">
          <cell r="A10459" t="str">
            <v>5128205128281</v>
          </cell>
          <cell r="B10459">
            <v>512820</v>
          </cell>
          <cell r="C10459">
            <v>512828</v>
          </cell>
          <cell r="D10459">
            <v>1</v>
          </cell>
          <cell r="E10459">
            <v>523</v>
          </cell>
          <cell r="F10459">
            <v>100</v>
          </cell>
          <cell r="I10459">
            <v>0</v>
          </cell>
          <cell r="J10459">
            <v>0</v>
          </cell>
          <cell r="K10459">
            <v>0</v>
          </cell>
          <cell r="L10459">
            <v>0</v>
          </cell>
          <cell r="M10459">
            <v>100</v>
          </cell>
          <cell r="N10459">
            <v>1</v>
          </cell>
        </row>
        <row r="10460">
          <cell r="A10460" t="str">
            <v>5128205128522</v>
          </cell>
          <cell r="B10460">
            <v>512820</v>
          </cell>
          <cell r="C10460">
            <v>512852</v>
          </cell>
          <cell r="D10460">
            <v>2</v>
          </cell>
          <cell r="E10460">
            <v>523</v>
          </cell>
          <cell r="F10460">
            <v>100</v>
          </cell>
          <cell r="I10460">
            <v>0</v>
          </cell>
          <cell r="J10460">
            <v>0</v>
          </cell>
          <cell r="K10460">
            <v>0</v>
          </cell>
          <cell r="L10460">
            <v>0</v>
          </cell>
          <cell r="M10460">
            <v>100</v>
          </cell>
          <cell r="N10460">
            <v>1</v>
          </cell>
        </row>
        <row r="10461">
          <cell r="A10461" t="str">
            <v>5128285128491</v>
          </cell>
          <cell r="B10461">
            <v>512828</v>
          </cell>
          <cell r="C10461">
            <v>512849</v>
          </cell>
          <cell r="D10461">
            <v>1</v>
          </cell>
          <cell r="E10461">
            <v>523</v>
          </cell>
          <cell r="F10461">
            <v>100</v>
          </cell>
          <cell r="I10461">
            <v>0</v>
          </cell>
          <cell r="J10461">
            <v>0</v>
          </cell>
          <cell r="K10461">
            <v>0</v>
          </cell>
          <cell r="L10461">
            <v>0</v>
          </cell>
          <cell r="M10461">
            <v>100</v>
          </cell>
          <cell r="N10461">
            <v>1</v>
          </cell>
        </row>
        <row r="10462">
          <cell r="A10462" t="str">
            <v>5128505128522</v>
          </cell>
          <cell r="B10462">
            <v>512850</v>
          </cell>
          <cell r="C10462">
            <v>512852</v>
          </cell>
          <cell r="D10462">
            <v>2</v>
          </cell>
          <cell r="E10462">
            <v>523</v>
          </cell>
          <cell r="F10462">
            <v>100</v>
          </cell>
          <cell r="I10462">
            <v>0</v>
          </cell>
          <cell r="J10462">
            <v>0</v>
          </cell>
          <cell r="K10462">
            <v>0</v>
          </cell>
          <cell r="L10462">
            <v>0</v>
          </cell>
          <cell r="M10462">
            <v>100</v>
          </cell>
          <cell r="N10462">
            <v>1</v>
          </cell>
        </row>
        <row r="10463">
          <cell r="A10463" t="str">
            <v>5147055147471</v>
          </cell>
          <cell r="B10463">
            <v>514705</v>
          </cell>
          <cell r="C10463">
            <v>514747</v>
          </cell>
          <cell r="D10463">
            <v>1</v>
          </cell>
          <cell r="E10463">
            <v>524</v>
          </cell>
          <cell r="F10463">
            <v>100</v>
          </cell>
          <cell r="I10463">
            <v>0</v>
          </cell>
          <cell r="J10463">
            <v>0</v>
          </cell>
          <cell r="K10463">
            <v>0</v>
          </cell>
          <cell r="L10463">
            <v>0</v>
          </cell>
          <cell r="M10463">
            <v>100</v>
          </cell>
          <cell r="N10463">
            <v>1</v>
          </cell>
        </row>
        <row r="10464">
          <cell r="A10464" t="str">
            <v>5147065147471</v>
          </cell>
          <cell r="B10464">
            <v>514706</v>
          </cell>
          <cell r="C10464">
            <v>514747</v>
          </cell>
          <cell r="D10464">
            <v>1</v>
          </cell>
          <cell r="E10464">
            <v>524</v>
          </cell>
          <cell r="F10464">
            <v>100</v>
          </cell>
          <cell r="I10464">
            <v>0</v>
          </cell>
          <cell r="J10464">
            <v>0</v>
          </cell>
          <cell r="K10464">
            <v>0</v>
          </cell>
          <cell r="L10464">
            <v>0</v>
          </cell>
          <cell r="M10464">
            <v>100</v>
          </cell>
          <cell r="N10464">
            <v>1</v>
          </cell>
        </row>
        <row r="10465">
          <cell r="A10465" t="str">
            <v>5147145147651</v>
          </cell>
          <cell r="B10465">
            <v>514714</v>
          </cell>
          <cell r="C10465">
            <v>514765</v>
          </cell>
          <cell r="D10465">
            <v>1</v>
          </cell>
          <cell r="E10465">
            <v>524</v>
          </cell>
          <cell r="F10465">
            <v>100</v>
          </cell>
          <cell r="I10465">
            <v>0</v>
          </cell>
          <cell r="J10465">
            <v>0</v>
          </cell>
          <cell r="K10465">
            <v>0</v>
          </cell>
          <cell r="L10465">
            <v>0</v>
          </cell>
          <cell r="M10465">
            <v>100</v>
          </cell>
          <cell r="N10465">
            <v>1</v>
          </cell>
        </row>
        <row r="10466">
          <cell r="A10466" t="str">
            <v>5147155147651</v>
          </cell>
          <cell r="B10466">
            <v>514715</v>
          </cell>
          <cell r="C10466">
            <v>514765</v>
          </cell>
          <cell r="D10466">
            <v>1</v>
          </cell>
          <cell r="E10466">
            <v>524</v>
          </cell>
          <cell r="F10466">
            <v>100</v>
          </cell>
          <cell r="I10466">
            <v>0</v>
          </cell>
          <cell r="J10466">
            <v>0</v>
          </cell>
          <cell r="K10466">
            <v>0</v>
          </cell>
          <cell r="L10466">
            <v>0</v>
          </cell>
          <cell r="M10466">
            <v>100</v>
          </cell>
          <cell r="N10466">
            <v>1</v>
          </cell>
        </row>
        <row r="10467">
          <cell r="A10467" t="str">
            <v>5147215147971</v>
          </cell>
          <cell r="B10467">
            <v>514721</v>
          </cell>
          <cell r="C10467">
            <v>514797</v>
          </cell>
          <cell r="D10467">
            <v>1</v>
          </cell>
          <cell r="E10467">
            <v>524</v>
          </cell>
          <cell r="F10467">
            <v>100</v>
          </cell>
          <cell r="I10467">
            <v>0</v>
          </cell>
          <cell r="J10467">
            <v>0</v>
          </cell>
          <cell r="K10467">
            <v>0</v>
          </cell>
          <cell r="L10467">
            <v>0</v>
          </cell>
          <cell r="M10467">
            <v>100</v>
          </cell>
          <cell r="N10467">
            <v>1</v>
          </cell>
        </row>
        <row r="10468">
          <cell r="A10468" t="str">
            <v>5147295147301</v>
          </cell>
          <cell r="B10468">
            <v>514729</v>
          </cell>
          <cell r="C10468">
            <v>514730</v>
          </cell>
          <cell r="D10468">
            <v>1</v>
          </cell>
          <cell r="E10468">
            <v>524</v>
          </cell>
          <cell r="F10468">
            <v>100</v>
          </cell>
          <cell r="I10468">
            <v>0</v>
          </cell>
          <cell r="J10468">
            <v>0</v>
          </cell>
          <cell r="K10468">
            <v>0</v>
          </cell>
          <cell r="L10468">
            <v>0</v>
          </cell>
          <cell r="M10468">
            <v>100</v>
          </cell>
          <cell r="N10468">
            <v>1</v>
          </cell>
        </row>
        <row r="10469">
          <cell r="A10469" t="str">
            <v>5147305148001</v>
          </cell>
          <cell r="B10469">
            <v>514730</v>
          </cell>
          <cell r="C10469">
            <v>514800</v>
          </cell>
          <cell r="D10469">
            <v>1</v>
          </cell>
          <cell r="E10469">
            <v>524</v>
          </cell>
          <cell r="F10469">
            <v>100</v>
          </cell>
          <cell r="I10469">
            <v>0</v>
          </cell>
          <cell r="J10469">
            <v>0</v>
          </cell>
          <cell r="K10469">
            <v>0</v>
          </cell>
          <cell r="L10469">
            <v>0</v>
          </cell>
          <cell r="M10469">
            <v>100</v>
          </cell>
          <cell r="N10469">
            <v>1</v>
          </cell>
        </row>
        <row r="10470">
          <cell r="A10470" t="str">
            <v>5147315148001</v>
          </cell>
          <cell r="B10470">
            <v>514731</v>
          </cell>
          <cell r="C10470">
            <v>514800</v>
          </cell>
          <cell r="D10470">
            <v>1</v>
          </cell>
          <cell r="E10470">
            <v>524</v>
          </cell>
          <cell r="F10470">
            <v>100</v>
          </cell>
          <cell r="I10470">
            <v>0</v>
          </cell>
          <cell r="J10470">
            <v>0</v>
          </cell>
          <cell r="K10470">
            <v>0</v>
          </cell>
          <cell r="L10470">
            <v>0</v>
          </cell>
          <cell r="M10470">
            <v>100</v>
          </cell>
          <cell r="N10470">
            <v>1</v>
          </cell>
        </row>
        <row r="10471">
          <cell r="A10471" t="str">
            <v>5147325148011</v>
          </cell>
          <cell r="B10471">
            <v>514732</v>
          </cell>
          <cell r="C10471">
            <v>514801</v>
          </cell>
          <cell r="D10471">
            <v>1</v>
          </cell>
          <cell r="E10471">
            <v>524</v>
          </cell>
          <cell r="F10471">
            <v>100</v>
          </cell>
          <cell r="I10471">
            <v>0</v>
          </cell>
          <cell r="J10471">
            <v>0</v>
          </cell>
          <cell r="K10471">
            <v>0</v>
          </cell>
          <cell r="L10471">
            <v>0</v>
          </cell>
          <cell r="M10471">
            <v>100</v>
          </cell>
          <cell r="N10471">
            <v>1</v>
          </cell>
        </row>
        <row r="10472">
          <cell r="A10472" t="str">
            <v>5147425148041</v>
          </cell>
          <cell r="B10472">
            <v>514742</v>
          </cell>
          <cell r="C10472">
            <v>514804</v>
          </cell>
          <cell r="D10472">
            <v>1</v>
          </cell>
          <cell r="E10472">
            <v>524</v>
          </cell>
          <cell r="F10472">
            <v>100</v>
          </cell>
          <cell r="I10472">
            <v>0</v>
          </cell>
          <cell r="J10472">
            <v>0</v>
          </cell>
          <cell r="K10472">
            <v>0</v>
          </cell>
          <cell r="L10472">
            <v>0</v>
          </cell>
          <cell r="M10472">
            <v>100</v>
          </cell>
          <cell r="N10472">
            <v>1</v>
          </cell>
        </row>
        <row r="10473">
          <cell r="A10473" t="str">
            <v>5147425148071</v>
          </cell>
          <cell r="B10473">
            <v>514742</v>
          </cell>
          <cell r="C10473">
            <v>514807</v>
          </cell>
          <cell r="D10473">
            <v>1</v>
          </cell>
          <cell r="E10473">
            <v>524</v>
          </cell>
          <cell r="F10473">
            <v>100</v>
          </cell>
          <cell r="I10473">
            <v>0</v>
          </cell>
          <cell r="J10473">
            <v>0</v>
          </cell>
          <cell r="K10473">
            <v>0</v>
          </cell>
          <cell r="L10473">
            <v>0</v>
          </cell>
          <cell r="M10473">
            <v>100</v>
          </cell>
          <cell r="N10473">
            <v>1</v>
          </cell>
        </row>
        <row r="10474">
          <cell r="A10474" t="str">
            <v>5147435148041</v>
          </cell>
          <cell r="B10474">
            <v>514743</v>
          </cell>
          <cell r="C10474">
            <v>514804</v>
          </cell>
          <cell r="D10474">
            <v>1</v>
          </cell>
          <cell r="E10474">
            <v>524</v>
          </cell>
          <cell r="F10474">
            <v>100</v>
          </cell>
          <cell r="I10474">
            <v>0</v>
          </cell>
          <cell r="J10474">
            <v>0</v>
          </cell>
          <cell r="K10474">
            <v>0</v>
          </cell>
          <cell r="L10474">
            <v>0</v>
          </cell>
          <cell r="M10474">
            <v>100</v>
          </cell>
          <cell r="N10474">
            <v>1</v>
          </cell>
        </row>
        <row r="10475">
          <cell r="A10475" t="str">
            <v>5147435148071</v>
          </cell>
          <cell r="B10475">
            <v>514743</v>
          </cell>
          <cell r="C10475">
            <v>514807</v>
          </cell>
          <cell r="D10475">
            <v>1</v>
          </cell>
          <cell r="E10475">
            <v>524</v>
          </cell>
          <cell r="F10475">
            <v>100</v>
          </cell>
          <cell r="I10475">
            <v>0</v>
          </cell>
          <cell r="J10475">
            <v>0</v>
          </cell>
          <cell r="K10475">
            <v>0</v>
          </cell>
          <cell r="L10475">
            <v>0</v>
          </cell>
          <cell r="M10475">
            <v>100</v>
          </cell>
          <cell r="N10475">
            <v>1</v>
          </cell>
        </row>
        <row r="10476">
          <cell r="A10476" t="str">
            <v>5147475157171</v>
          </cell>
          <cell r="B10476">
            <v>514747</v>
          </cell>
          <cell r="C10476">
            <v>515717</v>
          </cell>
          <cell r="D10476">
            <v>1</v>
          </cell>
          <cell r="E10476">
            <v>524</v>
          </cell>
          <cell r="F10476">
            <v>100</v>
          </cell>
          <cell r="I10476">
            <v>0</v>
          </cell>
          <cell r="J10476">
            <v>0</v>
          </cell>
          <cell r="K10476">
            <v>0</v>
          </cell>
          <cell r="L10476">
            <v>0</v>
          </cell>
          <cell r="M10476">
            <v>100</v>
          </cell>
          <cell r="N10476">
            <v>1</v>
          </cell>
        </row>
        <row r="10477">
          <cell r="A10477" t="str">
            <v>5147565148091</v>
          </cell>
          <cell r="B10477">
            <v>514756</v>
          </cell>
          <cell r="C10477">
            <v>514809</v>
          </cell>
          <cell r="D10477">
            <v>1</v>
          </cell>
          <cell r="E10477">
            <v>524</v>
          </cell>
          <cell r="F10477">
            <v>100</v>
          </cell>
          <cell r="I10477">
            <v>0</v>
          </cell>
          <cell r="J10477">
            <v>0</v>
          </cell>
          <cell r="K10477">
            <v>0</v>
          </cell>
          <cell r="L10477">
            <v>0</v>
          </cell>
          <cell r="M10477">
            <v>100</v>
          </cell>
          <cell r="N10477">
            <v>1</v>
          </cell>
        </row>
        <row r="10478">
          <cell r="A10478" t="str">
            <v>5147575148091</v>
          </cell>
          <cell r="B10478">
            <v>514757</v>
          </cell>
          <cell r="C10478">
            <v>514809</v>
          </cell>
          <cell r="D10478">
            <v>1</v>
          </cell>
          <cell r="E10478">
            <v>524</v>
          </cell>
          <cell r="F10478">
            <v>100</v>
          </cell>
          <cell r="I10478">
            <v>0</v>
          </cell>
          <cell r="J10478">
            <v>0</v>
          </cell>
          <cell r="K10478">
            <v>0</v>
          </cell>
          <cell r="L10478">
            <v>0</v>
          </cell>
          <cell r="M10478">
            <v>100</v>
          </cell>
          <cell r="N10478">
            <v>1</v>
          </cell>
        </row>
        <row r="10479">
          <cell r="A10479" t="str">
            <v>5147655157701</v>
          </cell>
          <cell r="B10479">
            <v>514765</v>
          </cell>
          <cell r="C10479">
            <v>515770</v>
          </cell>
          <cell r="D10479">
            <v>1</v>
          </cell>
          <cell r="E10479">
            <v>524</v>
          </cell>
          <cell r="F10479">
            <v>100</v>
          </cell>
          <cell r="I10479">
            <v>0</v>
          </cell>
          <cell r="J10479">
            <v>0</v>
          </cell>
          <cell r="K10479">
            <v>0</v>
          </cell>
          <cell r="L10479">
            <v>0</v>
          </cell>
          <cell r="M10479">
            <v>100</v>
          </cell>
          <cell r="N10479">
            <v>1</v>
          </cell>
        </row>
        <row r="10480">
          <cell r="A10480" t="str">
            <v>5147695148011</v>
          </cell>
          <cell r="B10480">
            <v>514769</v>
          </cell>
          <cell r="C10480">
            <v>514801</v>
          </cell>
          <cell r="D10480">
            <v>1</v>
          </cell>
          <cell r="E10480">
            <v>524</v>
          </cell>
          <cell r="F10480">
            <v>100</v>
          </cell>
          <cell r="I10480">
            <v>0</v>
          </cell>
          <cell r="J10480">
            <v>0</v>
          </cell>
          <cell r="K10480">
            <v>0</v>
          </cell>
          <cell r="L10480">
            <v>0</v>
          </cell>
          <cell r="M10480">
            <v>100</v>
          </cell>
          <cell r="N10480">
            <v>1</v>
          </cell>
        </row>
        <row r="10481">
          <cell r="A10481" t="str">
            <v>5147775148101</v>
          </cell>
          <cell r="B10481">
            <v>514777</v>
          </cell>
          <cell r="C10481">
            <v>514810</v>
          </cell>
          <cell r="D10481">
            <v>1</v>
          </cell>
          <cell r="E10481">
            <v>524</v>
          </cell>
          <cell r="F10481">
            <v>100</v>
          </cell>
          <cell r="I10481">
            <v>0</v>
          </cell>
          <cell r="J10481">
            <v>0</v>
          </cell>
          <cell r="K10481">
            <v>0</v>
          </cell>
          <cell r="L10481">
            <v>0</v>
          </cell>
          <cell r="M10481">
            <v>100</v>
          </cell>
          <cell r="N10481">
            <v>1</v>
          </cell>
        </row>
        <row r="10482">
          <cell r="A10482" t="str">
            <v>5147785148101</v>
          </cell>
          <cell r="B10482">
            <v>514778</v>
          </cell>
          <cell r="C10482">
            <v>514810</v>
          </cell>
          <cell r="D10482">
            <v>1</v>
          </cell>
          <cell r="E10482">
            <v>524</v>
          </cell>
          <cell r="F10482">
            <v>100</v>
          </cell>
          <cell r="I10482">
            <v>0</v>
          </cell>
          <cell r="J10482">
            <v>0</v>
          </cell>
          <cell r="K10482">
            <v>0</v>
          </cell>
          <cell r="L10482">
            <v>0</v>
          </cell>
          <cell r="M10482">
            <v>100</v>
          </cell>
          <cell r="N10482">
            <v>1</v>
          </cell>
        </row>
        <row r="10483">
          <cell r="A10483" t="str">
            <v>5147825148551</v>
          </cell>
          <cell r="B10483">
            <v>514782</v>
          </cell>
          <cell r="C10483">
            <v>514855</v>
          </cell>
          <cell r="D10483">
            <v>1</v>
          </cell>
          <cell r="E10483">
            <v>524</v>
          </cell>
          <cell r="F10483">
            <v>100</v>
          </cell>
          <cell r="I10483">
            <v>0</v>
          </cell>
          <cell r="J10483">
            <v>0</v>
          </cell>
          <cell r="K10483">
            <v>0</v>
          </cell>
          <cell r="L10483">
            <v>0</v>
          </cell>
          <cell r="M10483">
            <v>100</v>
          </cell>
          <cell r="N10483">
            <v>1</v>
          </cell>
        </row>
        <row r="10484">
          <cell r="A10484" t="str">
            <v>5147835147841</v>
          </cell>
          <cell r="B10484">
            <v>514783</v>
          </cell>
          <cell r="C10484">
            <v>514784</v>
          </cell>
          <cell r="D10484">
            <v>1</v>
          </cell>
          <cell r="E10484">
            <v>524</v>
          </cell>
          <cell r="F10484">
            <v>100</v>
          </cell>
          <cell r="I10484">
            <v>0</v>
          </cell>
          <cell r="J10484">
            <v>0</v>
          </cell>
          <cell r="K10484">
            <v>0</v>
          </cell>
          <cell r="L10484">
            <v>0</v>
          </cell>
          <cell r="M10484">
            <v>100</v>
          </cell>
          <cell r="N10484">
            <v>1</v>
          </cell>
        </row>
        <row r="10485">
          <cell r="A10485" t="str">
            <v>5147835147851</v>
          </cell>
          <cell r="B10485">
            <v>514783</v>
          </cell>
          <cell r="C10485">
            <v>514785</v>
          </cell>
          <cell r="D10485">
            <v>1</v>
          </cell>
          <cell r="E10485">
            <v>524</v>
          </cell>
          <cell r="F10485">
            <v>100</v>
          </cell>
          <cell r="I10485">
            <v>0</v>
          </cell>
          <cell r="J10485">
            <v>0</v>
          </cell>
          <cell r="K10485">
            <v>0</v>
          </cell>
          <cell r="L10485">
            <v>0</v>
          </cell>
          <cell r="M10485">
            <v>100</v>
          </cell>
          <cell r="N10485">
            <v>1</v>
          </cell>
        </row>
        <row r="10486">
          <cell r="A10486" t="str">
            <v>5147855148551</v>
          </cell>
          <cell r="B10486">
            <v>514785</v>
          </cell>
          <cell r="C10486">
            <v>514855</v>
          </cell>
          <cell r="D10486">
            <v>1</v>
          </cell>
          <cell r="E10486">
            <v>524</v>
          </cell>
          <cell r="F10486">
            <v>100</v>
          </cell>
          <cell r="I10486">
            <v>0</v>
          </cell>
          <cell r="J10486">
            <v>0</v>
          </cell>
          <cell r="K10486">
            <v>0</v>
          </cell>
          <cell r="L10486">
            <v>0</v>
          </cell>
          <cell r="M10486">
            <v>100</v>
          </cell>
          <cell r="N10486">
            <v>1</v>
          </cell>
        </row>
        <row r="10487">
          <cell r="A10487" t="str">
            <v>5147905147971</v>
          </cell>
          <cell r="B10487">
            <v>514790</v>
          </cell>
          <cell r="C10487">
            <v>514797</v>
          </cell>
          <cell r="D10487">
            <v>1</v>
          </cell>
          <cell r="E10487">
            <v>524</v>
          </cell>
          <cell r="F10487">
            <v>100</v>
          </cell>
          <cell r="I10487">
            <v>0</v>
          </cell>
          <cell r="J10487">
            <v>0</v>
          </cell>
          <cell r="K10487">
            <v>0</v>
          </cell>
          <cell r="L10487">
            <v>0</v>
          </cell>
          <cell r="M10487">
            <v>100</v>
          </cell>
          <cell r="N10487">
            <v>1</v>
          </cell>
        </row>
        <row r="10488">
          <cell r="A10488" t="str">
            <v>5147945148861</v>
          </cell>
          <cell r="B10488">
            <v>514794</v>
          </cell>
          <cell r="C10488">
            <v>514886</v>
          </cell>
          <cell r="D10488">
            <v>1</v>
          </cell>
          <cell r="E10488">
            <v>524</v>
          </cell>
          <cell r="F10488">
            <v>100</v>
          </cell>
          <cell r="I10488">
            <v>0</v>
          </cell>
          <cell r="J10488">
            <v>0</v>
          </cell>
          <cell r="K10488">
            <v>0</v>
          </cell>
          <cell r="L10488">
            <v>0</v>
          </cell>
          <cell r="M10488">
            <v>100</v>
          </cell>
          <cell r="N10488">
            <v>1</v>
          </cell>
        </row>
        <row r="10489">
          <cell r="A10489" t="str">
            <v>5147955148861</v>
          </cell>
          <cell r="B10489">
            <v>514795</v>
          </cell>
          <cell r="C10489">
            <v>514886</v>
          </cell>
          <cell r="D10489">
            <v>1</v>
          </cell>
          <cell r="E10489">
            <v>524</v>
          </cell>
          <cell r="F10489">
            <v>100</v>
          </cell>
          <cell r="I10489">
            <v>0</v>
          </cell>
          <cell r="J10489">
            <v>0</v>
          </cell>
          <cell r="K10489">
            <v>0</v>
          </cell>
          <cell r="L10489">
            <v>0</v>
          </cell>
          <cell r="M10489">
            <v>100</v>
          </cell>
          <cell r="N10489">
            <v>1</v>
          </cell>
        </row>
        <row r="10490">
          <cell r="A10490" t="str">
            <v>5147975157881</v>
          </cell>
          <cell r="B10490">
            <v>514797</v>
          </cell>
          <cell r="C10490">
            <v>515788</v>
          </cell>
          <cell r="D10490">
            <v>1</v>
          </cell>
          <cell r="E10490">
            <v>524</v>
          </cell>
          <cell r="F10490">
            <v>100</v>
          </cell>
          <cell r="I10490">
            <v>0</v>
          </cell>
          <cell r="J10490">
            <v>0</v>
          </cell>
          <cell r="K10490">
            <v>0</v>
          </cell>
          <cell r="L10490">
            <v>0</v>
          </cell>
          <cell r="M10490">
            <v>100</v>
          </cell>
          <cell r="N10490">
            <v>1</v>
          </cell>
        </row>
        <row r="10491">
          <cell r="A10491" t="str">
            <v>5148005157581</v>
          </cell>
          <cell r="B10491">
            <v>514800</v>
          </cell>
          <cell r="C10491">
            <v>515758</v>
          </cell>
          <cell r="D10491">
            <v>1</v>
          </cell>
          <cell r="E10491">
            <v>524</v>
          </cell>
          <cell r="F10491">
            <v>100</v>
          </cell>
          <cell r="I10491">
            <v>0</v>
          </cell>
          <cell r="J10491">
            <v>0</v>
          </cell>
          <cell r="K10491">
            <v>0</v>
          </cell>
          <cell r="L10491">
            <v>0</v>
          </cell>
          <cell r="M10491">
            <v>100</v>
          </cell>
          <cell r="N10491">
            <v>1</v>
          </cell>
        </row>
        <row r="10492">
          <cell r="A10492" t="str">
            <v>5148015157411</v>
          </cell>
          <cell r="B10492">
            <v>514801</v>
          </cell>
          <cell r="C10492">
            <v>515741</v>
          </cell>
          <cell r="D10492">
            <v>1</v>
          </cell>
          <cell r="E10492">
            <v>524</v>
          </cell>
          <cell r="F10492">
            <v>100</v>
          </cell>
          <cell r="I10492">
            <v>0</v>
          </cell>
          <cell r="J10492">
            <v>0</v>
          </cell>
          <cell r="K10492">
            <v>0</v>
          </cell>
          <cell r="L10492">
            <v>0</v>
          </cell>
          <cell r="M10492">
            <v>100</v>
          </cell>
          <cell r="N10492">
            <v>1</v>
          </cell>
        </row>
        <row r="10493">
          <cell r="A10493" t="str">
            <v>5148025148051</v>
          </cell>
          <cell r="B10493">
            <v>514802</v>
          </cell>
          <cell r="C10493">
            <v>514805</v>
          </cell>
          <cell r="D10493">
            <v>1</v>
          </cell>
          <cell r="E10493">
            <v>524</v>
          </cell>
          <cell r="F10493">
            <v>100</v>
          </cell>
          <cell r="I10493">
            <v>0</v>
          </cell>
          <cell r="J10493">
            <v>0</v>
          </cell>
          <cell r="K10493">
            <v>0</v>
          </cell>
          <cell r="L10493">
            <v>0</v>
          </cell>
          <cell r="M10493">
            <v>100</v>
          </cell>
          <cell r="N10493">
            <v>1</v>
          </cell>
        </row>
        <row r="10494">
          <cell r="A10494" t="str">
            <v>5148025150021</v>
          </cell>
          <cell r="B10494">
            <v>514802</v>
          </cell>
          <cell r="C10494">
            <v>515002</v>
          </cell>
          <cell r="D10494">
            <v>1</v>
          </cell>
          <cell r="E10494">
            <v>524</v>
          </cell>
          <cell r="F10494">
            <v>100</v>
          </cell>
          <cell r="I10494">
            <v>0</v>
          </cell>
          <cell r="J10494">
            <v>0</v>
          </cell>
          <cell r="K10494">
            <v>0</v>
          </cell>
          <cell r="L10494">
            <v>0</v>
          </cell>
          <cell r="M10494">
            <v>100</v>
          </cell>
          <cell r="N10494">
            <v>1</v>
          </cell>
        </row>
        <row r="10495">
          <cell r="A10495" t="str">
            <v>5148035148061</v>
          </cell>
          <cell r="B10495">
            <v>514803</v>
          </cell>
          <cell r="C10495">
            <v>514806</v>
          </cell>
          <cell r="D10495">
            <v>1</v>
          </cell>
          <cell r="E10495">
            <v>524</v>
          </cell>
          <cell r="F10495">
            <v>100</v>
          </cell>
          <cell r="I10495">
            <v>0</v>
          </cell>
          <cell r="J10495">
            <v>0</v>
          </cell>
          <cell r="K10495">
            <v>0</v>
          </cell>
          <cell r="L10495">
            <v>0</v>
          </cell>
          <cell r="M10495">
            <v>100</v>
          </cell>
          <cell r="N10495">
            <v>1</v>
          </cell>
        </row>
        <row r="10496">
          <cell r="A10496" t="str">
            <v>5148035148081</v>
          </cell>
          <cell r="B10496">
            <v>514803</v>
          </cell>
          <cell r="C10496">
            <v>514808</v>
          </cell>
          <cell r="D10496">
            <v>1</v>
          </cell>
          <cell r="E10496">
            <v>524</v>
          </cell>
          <cell r="F10496">
            <v>100</v>
          </cell>
          <cell r="I10496">
            <v>0</v>
          </cell>
          <cell r="J10496">
            <v>0</v>
          </cell>
          <cell r="K10496">
            <v>0</v>
          </cell>
          <cell r="L10496">
            <v>0</v>
          </cell>
          <cell r="M10496">
            <v>100</v>
          </cell>
          <cell r="N10496">
            <v>1</v>
          </cell>
        </row>
        <row r="10497">
          <cell r="A10497" t="str">
            <v>5148035149081</v>
          </cell>
          <cell r="B10497">
            <v>514803</v>
          </cell>
          <cell r="C10497">
            <v>514908</v>
          </cell>
          <cell r="D10497">
            <v>1</v>
          </cell>
          <cell r="E10497">
            <v>524</v>
          </cell>
          <cell r="F10497">
            <v>100</v>
          </cell>
          <cell r="I10497">
            <v>0</v>
          </cell>
          <cell r="J10497">
            <v>0</v>
          </cell>
          <cell r="K10497">
            <v>0</v>
          </cell>
          <cell r="L10497">
            <v>0</v>
          </cell>
          <cell r="M10497">
            <v>100</v>
          </cell>
          <cell r="N10497">
            <v>1</v>
          </cell>
        </row>
        <row r="10498">
          <cell r="A10498" t="str">
            <v>5148035150021</v>
          </cell>
          <cell r="B10498">
            <v>514803</v>
          </cell>
          <cell r="C10498">
            <v>515002</v>
          </cell>
          <cell r="D10498">
            <v>1</v>
          </cell>
          <cell r="E10498">
            <v>524</v>
          </cell>
          <cell r="F10498">
            <v>100</v>
          </cell>
          <cell r="I10498">
            <v>0</v>
          </cell>
          <cell r="J10498">
            <v>0</v>
          </cell>
          <cell r="K10498">
            <v>0</v>
          </cell>
          <cell r="L10498">
            <v>0</v>
          </cell>
          <cell r="M10498">
            <v>100</v>
          </cell>
          <cell r="N10498">
            <v>1</v>
          </cell>
        </row>
        <row r="10499">
          <cell r="A10499" t="str">
            <v>5148035327941</v>
          </cell>
          <cell r="B10499">
            <v>514803</v>
          </cell>
          <cell r="C10499">
            <v>532794</v>
          </cell>
          <cell r="D10499">
            <v>1</v>
          </cell>
          <cell r="E10499">
            <v>536</v>
          </cell>
          <cell r="F10499">
            <v>100</v>
          </cell>
          <cell r="I10499">
            <v>0</v>
          </cell>
          <cell r="J10499">
            <v>0</v>
          </cell>
          <cell r="K10499">
            <v>0</v>
          </cell>
          <cell r="L10499">
            <v>0</v>
          </cell>
          <cell r="M10499">
            <v>100</v>
          </cell>
          <cell r="N10499">
            <v>106</v>
          </cell>
        </row>
        <row r="10500">
          <cell r="A10500" t="str">
            <v>5148045157441</v>
          </cell>
          <cell r="B10500">
            <v>514804</v>
          </cell>
          <cell r="C10500">
            <v>515744</v>
          </cell>
          <cell r="D10500">
            <v>1</v>
          </cell>
          <cell r="E10500">
            <v>524</v>
          </cell>
          <cell r="F10500">
            <v>100</v>
          </cell>
          <cell r="I10500">
            <v>0</v>
          </cell>
          <cell r="J10500">
            <v>0</v>
          </cell>
          <cell r="K10500">
            <v>0</v>
          </cell>
          <cell r="L10500">
            <v>0</v>
          </cell>
          <cell r="M10500">
            <v>100</v>
          </cell>
          <cell r="N10500">
            <v>1</v>
          </cell>
        </row>
        <row r="10501">
          <cell r="A10501" t="str">
            <v>5148075157451</v>
          </cell>
          <cell r="B10501">
            <v>514807</v>
          </cell>
          <cell r="C10501">
            <v>515745</v>
          </cell>
          <cell r="D10501">
            <v>1</v>
          </cell>
          <cell r="E10501">
            <v>524</v>
          </cell>
          <cell r="F10501">
            <v>100</v>
          </cell>
          <cell r="I10501">
            <v>0</v>
          </cell>
          <cell r="J10501">
            <v>0</v>
          </cell>
          <cell r="K10501">
            <v>0</v>
          </cell>
          <cell r="L10501">
            <v>0</v>
          </cell>
          <cell r="M10501">
            <v>100</v>
          </cell>
          <cell r="N10501">
            <v>1</v>
          </cell>
        </row>
        <row r="10502">
          <cell r="A10502" t="str">
            <v>5148095157131</v>
          </cell>
          <cell r="B10502">
            <v>514809</v>
          </cell>
          <cell r="C10502">
            <v>515713</v>
          </cell>
          <cell r="D10502">
            <v>1</v>
          </cell>
          <cell r="E10502">
            <v>524</v>
          </cell>
          <cell r="F10502">
            <v>100</v>
          </cell>
          <cell r="I10502">
            <v>0</v>
          </cell>
          <cell r="J10502">
            <v>0</v>
          </cell>
          <cell r="K10502">
            <v>0</v>
          </cell>
          <cell r="L10502">
            <v>0</v>
          </cell>
          <cell r="M10502">
            <v>100</v>
          </cell>
          <cell r="N10502">
            <v>1</v>
          </cell>
        </row>
        <row r="10503">
          <cell r="A10503" t="str">
            <v>5148105157161</v>
          </cell>
          <cell r="B10503">
            <v>514810</v>
          </cell>
          <cell r="C10503">
            <v>515716</v>
          </cell>
          <cell r="D10503">
            <v>1</v>
          </cell>
          <cell r="E10503">
            <v>524</v>
          </cell>
          <cell r="F10503">
            <v>100</v>
          </cell>
          <cell r="I10503">
            <v>0</v>
          </cell>
          <cell r="J10503">
            <v>0</v>
          </cell>
          <cell r="K10503">
            <v>0</v>
          </cell>
          <cell r="L10503">
            <v>0</v>
          </cell>
          <cell r="M10503">
            <v>100</v>
          </cell>
          <cell r="N10503">
            <v>1</v>
          </cell>
        </row>
        <row r="10504">
          <cell r="A10504" t="str">
            <v>5148185150031</v>
          </cell>
          <cell r="B10504">
            <v>514818</v>
          </cell>
          <cell r="C10504">
            <v>515003</v>
          </cell>
          <cell r="D10504">
            <v>1</v>
          </cell>
          <cell r="E10504">
            <v>524</v>
          </cell>
          <cell r="F10504">
            <v>100</v>
          </cell>
          <cell r="I10504">
            <v>0</v>
          </cell>
          <cell r="J10504">
            <v>0</v>
          </cell>
          <cell r="K10504">
            <v>0</v>
          </cell>
          <cell r="L10504">
            <v>0</v>
          </cell>
          <cell r="M10504">
            <v>100</v>
          </cell>
          <cell r="N10504">
            <v>1</v>
          </cell>
        </row>
        <row r="10505">
          <cell r="A10505" t="str">
            <v>5148195150031</v>
          </cell>
          <cell r="B10505">
            <v>514819</v>
          </cell>
          <cell r="C10505">
            <v>515003</v>
          </cell>
          <cell r="D10505">
            <v>1</v>
          </cell>
          <cell r="E10505">
            <v>524</v>
          </cell>
          <cell r="F10505">
            <v>100</v>
          </cell>
          <cell r="I10505">
            <v>0</v>
          </cell>
          <cell r="J10505">
            <v>0</v>
          </cell>
          <cell r="K10505">
            <v>0</v>
          </cell>
          <cell r="L10505">
            <v>0</v>
          </cell>
          <cell r="M10505">
            <v>100</v>
          </cell>
          <cell r="N10505">
            <v>1</v>
          </cell>
        </row>
        <row r="10506">
          <cell r="A10506" t="str">
            <v>5148265150841</v>
          </cell>
          <cell r="B10506">
            <v>514826</v>
          </cell>
          <cell r="C10506">
            <v>515084</v>
          </cell>
          <cell r="D10506">
            <v>1</v>
          </cell>
          <cell r="E10506">
            <v>524</v>
          </cell>
          <cell r="F10506">
            <v>100</v>
          </cell>
          <cell r="I10506">
            <v>0</v>
          </cell>
          <cell r="J10506">
            <v>0</v>
          </cell>
          <cell r="K10506">
            <v>0</v>
          </cell>
          <cell r="L10506">
            <v>0</v>
          </cell>
          <cell r="M10506">
            <v>100</v>
          </cell>
          <cell r="N10506">
            <v>1</v>
          </cell>
        </row>
        <row r="10507">
          <cell r="A10507" t="str">
            <v>5148275150841</v>
          </cell>
          <cell r="B10507">
            <v>514827</v>
          </cell>
          <cell r="C10507">
            <v>515084</v>
          </cell>
          <cell r="D10507">
            <v>1</v>
          </cell>
          <cell r="E10507">
            <v>524</v>
          </cell>
          <cell r="F10507">
            <v>100</v>
          </cell>
          <cell r="I10507">
            <v>0</v>
          </cell>
          <cell r="J10507">
            <v>0</v>
          </cell>
          <cell r="K10507">
            <v>0</v>
          </cell>
          <cell r="L10507">
            <v>0</v>
          </cell>
          <cell r="M10507">
            <v>100</v>
          </cell>
          <cell r="N10507">
            <v>1</v>
          </cell>
        </row>
        <row r="10508">
          <cell r="A10508" t="str">
            <v>5148455153041</v>
          </cell>
          <cell r="B10508">
            <v>514845</v>
          </cell>
          <cell r="C10508">
            <v>515304</v>
          </cell>
          <cell r="D10508">
            <v>1</v>
          </cell>
          <cell r="E10508">
            <v>524</v>
          </cell>
          <cell r="F10508">
            <v>100</v>
          </cell>
          <cell r="I10508">
            <v>0</v>
          </cell>
          <cell r="J10508">
            <v>0</v>
          </cell>
          <cell r="K10508">
            <v>0</v>
          </cell>
          <cell r="L10508">
            <v>0</v>
          </cell>
          <cell r="M10508">
            <v>100</v>
          </cell>
          <cell r="N10508">
            <v>1</v>
          </cell>
        </row>
        <row r="10509">
          <cell r="A10509" t="str">
            <v>5148465153041</v>
          </cell>
          <cell r="B10509">
            <v>514846</v>
          </cell>
          <cell r="C10509">
            <v>515304</v>
          </cell>
          <cell r="D10509">
            <v>1</v>
          </cell>
          <cell r="E10509">
            <v>524</v>
          </cell>
          <cell r="F10509">
            <v>100</v>
          </cell>
          <cell r="I10509">
            <v>0</v>
          </cell>
          <cell r="J10509">
            <v>0</v>
          </cell>
          <cell r="K10509">
            <v>0</v>
          </cell>
          <cell r="L10509">
            <v>0</v>
          </cell>
          <cell r="M10509">
            <v>100</v>
          </cell>
          <cell r="N10509">
            <v>1</v>
          </cell>
        </row>
        <row r="10510">
          <cell r="A10510" t="str">
            <v>5148535148621</v>
          </cell>
          <cell r="B10510">
            <v>514853</v>
          </cell>
          <cell r="C10510">
            <v>514862</v>
          </cell>
          <cell r="D10510">
            <v>1</v>
          </cell>
          <cell r="E10510">
            <v>524</v>
          </cell>
          <cell r="F10510">
            <v>100</v>
          </cell>
          <cell r="I10510">
            <v>0</v>
          </cell>
          <cell r="J10510">
            <v>0</v>
          </cell>
          <cell r="K10510">
            <v>0</v>
          </cell>
          <cell r="L10510">
            <v>0</v>
          </cell>
          <cell r="M10510">
            <v>100</v>
          </cell>
          <cell r="N10510">
            <v>5.2</v>
          </cell>
        </row>
        <row r="10511">
          <cell r="A10511" t="str">
            <v>5148555157711</v>
          </cell>
          <cell r="B10511">
            <v>514855</v>
          </cell>
          <cell r="C10511">
            <v>515771</v>
          </cell>
          <cell r="D10511">
            <v>1</v>
          </cell>
          <cell r="E10511">
            <v>524</v>
          </cell>
          <cell r="F10511">
            <v>100</v>
          </cell>
          <cell r="I10511">
            <v>0</v>
          </cell>
          <cell r="J10511">
            <v>0</v>
          </cell>
          <cell r="K10511">
            <v>0</v>
          </cell>
          <cell r="L10511">
            <v>0</v>
          </cell>
          <cell r="M10511">
            <v>100</v>
          </cell>
          <cell r="N10511">
            <v>1</v>
          </cell>
        </row>
        <row r="10512">
          <cell r="A10512" t="str">
            <v>5148565148601</v>
          </cell>
          <cell r="B10512">
            <v>514856</v>
          </cell>
          <cell r="C10512">
            <v>514860</v>
          </cell>
          <cell r="D10512">
            <v>1</v>
          </cell>
          <cell r="E10512">
            <v>524</v>
          </cell>
          <cell r="F10512">
            <v>100</v>
          </cell>
          <cell r="I10512">
            <v>0</v>
          </cell>
          <cell r="J10512">
            <v>0</v>
          </cell>
          <cell r="K10512">
            <v>0</v>
          </cell>
          <cell r="L10512">
            <v>0</v>
          </cell>
          <cell r="M10512">
            <v>100</v>
          </cell>
          <cell r="N10512">
            <v>1</v>
          </cell>
        </row>
        <row r="10513">
          <cell r="A10513" t="str">
            <v>5148575148601</v>
          </cell>
          <cell r="B10513">
            <v>514857</v>
          </cell>
          <cell r="C10513">
            <v>514860</v>
          </cell>
          <cell r="D10513">
            <v>1</v>
          </cell>
          <cell r="E10513">
            <v>524</v>
          </cell>
          <cell r="F10513">
            <v>100</v>
          </cell>
          <cell r="I10513">
            <v>0</v>
          </cell>
          <cell r="J10513">
            <v>0</v>
          </cell>
          <cell r="K10513">
            <v>0</v>
          </cell>
          <cell r="L10513">
            <v>0</v>
          </cell>
          <cell r="M10513">
            <v>100</v>
          </cell>
          <cell r="N10513">
            <v>1</v>
          </cell>
        </row>
        <row r="10514">
          <cell r="A10514" t="str">
            <v>5148585148611</v>
          </cell>
          <cell r="B10514">
            <v>514858</v>
          </cell>
          <cell r="C10514">
            <v>514861</v>
          </cell>
          <cell r="D10514">
            <v>1</v>
          </cell>
          <cell r="E10514">
            <v>524</v>
          </cell>
          <cell r="F10514">
            <v>100</v>
          </cell>
          <cell r="I10514">
            <v>0</v>
          </cell>
          <cell r="J10514">
            <v>0</v>
          </cell>
          <cell r="K10514">
            <v>0</v>
          </cell>
          <cell r="L10514">
            <v>0</v>
          </cell>
          <cell r="M10514">
            <v>100</v>
          </cell>
          <cell r="N10514">
            <v>1</v>
          </cell>
        </row>
        <row r="10515">
          <cell r="A10515" t="str">
            <v>5148595148611</v>
          </cell>
          <cell r="B10515">
            <v>514859</v>
          </cell>
          <cell r="C10515">
            <v>514861</v>
          </cell>
          <cell r="D10515">
            <v>1</v>
          </cell>
          <cell r="E10515">
            <v>524</v>
          </cell>
          <cell r="F10515">
            <v>100</v>
          </cell>
          <cell r="I10515">
            <v>0</v>
          </cell>
          <cell r="J10515">
            <v>0</v>
          </cell>
          <cell r="K10515">
            <v>0</v>
          </cell>
          <cell r="L10515">
            <v>0</v>
          </cell>
          <cell r="M10515">
            <v>100</v>
          </cell>
          <cell r="N10515">
            <v>1</v>
          </cell>
        </row>
        <row r="10516">
          <cell r="A10516" t="str">
            <v>5148605153121</v>
          </cell>
          <cell r="B10516">
            <v>514860</v>
          </cell>
          <cell r="C10516">
            <v>515312</v>
          </cell>
          <cell r="D10516">
            <v>1</v>
          </cell>
          <cell r="E10516">
            <v>524</v>
          </cell>
          <cell r="F10516">
            <v>100</v>
          </cell>
          <cell r="I10516">
            <v>0</v>
          </cell>
          <cell r="J10516">
            <v>0</v>
          </cell>
          <cell r="K10516">
            <v>0</v>
          </cell>
          <cell r="L10516">
            <v>0</v>
          </cell>
          <cell r="M10516">
            <v>100</v>
          </cell>
          <cell r="N10516">
            <v>1</v>
          </cell>
        </row>
        <row r="10517">
          <cell r="A10517" t="str">
            <v>5148615153121</v>
          </cell>
          <cell r="B10517">
            <v>514861</v>
          </cell>
          <cell r="C10517">
            <v>515312</v>
          </cell>
          <cell r="D10517">
            <v>1</v>
          </cell>
          <cell r="E10517">
            <v>524</v>
          </cell>
          <cell r="F10517">
            <v>100</v>
          </cell>
          <cell r="I10517">
            <v>0</v>
          </cell>
          <cell r="J10517">
            <v>0</v>
          </cell>
          <cell r="K10517">
            <v>0</v>
          </cell>
          <cell r="L10517">
            <v>0</v>
          </cell>
          <cell r="M10517">
            <v>100</v>
          </cell>
          <cell r="N10517">
            <v>1</v>
          </cell>
        </row>
        <row r="10518">
          <cell r="A10518" t="str">
            <v>5148795153211</v>
          </cell>
          <cell r="B10518">
            <v>514879</v>
          </cell>
          <cell r="C10518">
            <v>515321</v>
          </cell>
          <cell r="D10518">
            <v>1</v>
          </cell>
          <cell r="E10518">
            <v>524</v>
          </cell>
          <cell r="F10518">
            <v>100</v>
          </cell>
          <cell r="I10518">
            <v>0</v>
          </cell>
          <cell r="J10518">
            <v>0</v>
          </cell>
          <cell r="K10518">
            <v>0</v>
          </cell>
          <cell r="L10518">
            <v>0</v>
          </cell>
          <cell r="M10518">
            <v>100</v>
          </cell>
          <cell r="N10518">
            <v>1</v>
          </cell>
        </row>
        <row r="10519">
          <cell r="A10519" t="str">
            <v>5148795153231</v>
          </cell>
          <cell r="B10519">
            <v>514879</v>
          </cell>
          <cell r="C10519">
            <v>515323</v>
          </cell>
          <cell r="D10519">
            <v>1</v>
          </cell>
          <cell r="E10519">
            <v>524</v>
          </cell>
          <cell r="F10519">
            <v>100</v>
          </cell>
          <cell r="I10519">
            <v>0</v>
          </cell>
          <cell r="J10519">
            <v>0</v>
          </cell>
          <cell r="K10519">
            <v>0</v>
          </cell>
          <cell r="L10519">
            <v>0</v>
          </cell>
          <cell r="M10519">
            <v>100</v>
          </cell>
          <cell r="N10519">
            <v>1</v>
          </cell>
        </row>
        <row r="10520">
          <cell r="A10520" t="str">
            <v>5148805153211</v>
          </cell>
          <cell r="B10520">
            <v>514880</v>
          </cell>
          <cell r="C10520">
            <v>515321</v>
          </cell>
          <cell r="D10520">
            <v>1</v>
          </cell>
          <cell r="E10520">
            <v>524</v>
          </cell>
          <cell r="F10520">
            <v>100</v>
          </cell>
          <cell r="I10520">
            <v>0</v>
          </cell>
          <cell r="J10520">
            <v>0</v>
          </cell>
          <cell r="K10520">
            <v>0</v>
          </cell>
          <cell r="L10520">
            <v>0</v>
          </cell>
          <cell r="M10520">
            <v>100</v>
          </cell>
          <cell r="N10520">
            <v>1</v>
          </cell>
        </row>
        <row r="10521">
          <cell r="A10521" t="str">
            <v>5148805153231</v>
          </cell>
          <cell r="B10521">
            <v>514880</v>
          </cell>
          <cell r="C10521">
            <v>515323</v>
          </cell>
          <cell r="D10521">
            <v>1</v>
          </cell>
          <cell r="E10521">
            <v>524</v>
          </cell>
          <cell r="F10521">
            <v>100</v>
          </cell>
          <cell r="I10521">
            <v>0</v>
          </cell>
          <cell r="J10521">
            <v>0</v>
          </cell>
          <cell r="K10521">
            <v>0</v>
          </cell>
          <cell r="L10521">
            <v>0</v>
          </cell>
          <cell r="M10521">
            <v>100</v>
          </cell>
          <cell r="N10521">
            <v>1</v>
          </cell>
        </row>
        <row r="10522">
          <cell r="A10522" t="str">
            <v>5148815148821</v>
          </cell>
          <cell r="B10522">
            <v>514881</v>
          </cell>
          <cell r="C10522">
            <v>514882</v>
          </cell>
          <cell r="D10522">
            <v>1</v>
          </cell>
          <cell r="E10522">
            <v>536</v>
          </cell>
          <cell r="F10522">
            <v>66.7</v>
          </cell>
          <cell r="G10522">
            <v>1</v>
          </cell>
          <cell r="H10522">
            <v>33.299999999999997</v>
          </cell>
          <cell r="I10522">
            <v>0</v>
          </cell>
          <cell r="J10522">
            <v>0</v>
          </cell>
          <cell r="K10522">
            <v>0</v>
          </cell>
          <cell r="L10522">
            <v>0</v>
          </cell>
          <cell r="M10522">
            <v>100</v>
          </cell>
          <cell r="N10522">
            <v>1</v>
          </cell>
        </row>
        <row r="10523">
          <cell r="A10523" t="str">
            <v>5148815148831</v>
          </cell>
          <cell r="B10523">
            <v>514881</v>
          </cell>
          <cell r="C10523">
            <v>514883</v>
          </cell>
          <cell r="D10523">
            <v>1</v>
          </cell>
          <cell r="E10523">
            <v>536</v>
          </cell>
          <cell r="F10523">
            <v>66.7</v>
          </cell>
          <cell r="G10523">
            <v>1</v>
          </cell>
          <cell r="H10523">
            <v>33.299999999999997</v>
          </cell>
          <cell r="I10523">
            <v>0</v>
          </cell>
          <cell r="J10523">
            <v>0</v>
          </cell>
          <cell r="K10523">
            <v>0</v>
          </cell>
          <cell r="L10523">
            <v>0</v>
          </cell>
          <cell r="M10523">
            <v>100</v>
          </cell>
          <cell r="N10523">
            <v>1</v>
          </cell>
        </row>
        <row r="10524">
          <cell r="A10524" t="str">
            <v>5148865157321</v>
          </cell>
          <cell r="B10524">
            <v>514886</v>
          </cell>
          <cell r="C10524">
            <v>515732</v>
          </cell>
          <cell r="D10524">
            <v>1</v>
          </cell>
          <cell r="E10524">
            <v>524</v>
          </cell>
          <cell r="F10524">
            <v>100</v>
          </cell>
          <cell r="I10524">
            <v>0</v>
          </cell>
          <cell r="J10524">
            <v>0</v>
          </cell>
          <cell r="K10524">
            <v>0</v>
          </cell>
          <cell r="L10524">
            <v>0</v>
          </cell>
          <cell r="M10524">
            <v>100</v>
          </cell>
          <cell r="N10524">
            <v>1</v>
          </cell>
        </row>
        <row r="10525">
          <cell r="A10525" t="str">
            <v>5148905153281</v>
          </cell>
          <cell r="B10525">
            <v>514890</v>
          </cell>
          <cell r="C10525">
            <v>515328</v>
          </cell>
          <cell r="D10525">
            <v>1</v>
          </cell>
          <cell r="E10525">
            <v>524</v>
          </cell>
          <cell r="F10525">
            <v>100</v>
          </cell>
          <cell r="I10525">
            <v>0</v>
          </cell>
          <cell r="J10525">
            <v>0</v>
          </cell>
          <cell r="K10525">
            <v>0</v>
          </cell>
          <cell r="L10525">
            <v>0</v>
          </cell>
          <cell r="M10525">
            <v>100</v>
          </cell>
          <cell r="N10525">
            <v>1</v>
          </cell>
        </row>
        <row r="10526">
          <cell r="A10526" t="str">
            <v>5148915153281</v>
          </cell>
          <cell r="B10526">
            <v>514891</v>
          </cell>
          <cell r="C10526">
            <v>515328</v>
          </cell>
          <cell r="D10526">
            <v>1</v>
          </cell>
          <cell r="E10526">
            <v>524</v>
          </cell>
          <cell r="F10526">
            <v>100</v>
          </cell>
          <cell r="I10526">
            <v>0</v>
          </cell>
          <cell r="J10526">
            <v>0</v>
          </cell>
          <cell r="K10526">
            <v>0</v>
          </cell>
          <cell r="L10526">
            <v>0</v>
          </cell>
          <cell r="M10526">
            <v>100</v>
          </cell>
          <cell r="N10526">
            <v>1</v>
          </cell>
        </row>
        <row r="10527">
          <cell r="A10527" t="str">
            <v>5148975153281</v>
          </cell>
          <cell r="B10527">
            <v>514897</v>
          </cell>
          <cell r="C10527">
            <v>515328</v>
          </cell>
          <cell r="D10527">
            <v>1</v>
          </cell>
          <cell r="E10527">
            <v>524</v>
          </cell>
          <cell r="F10527">
            <v>100</v>
          </cell>
          <cell r="I10527">
            <v>0</v>
          </cell>
          <cell r="J10527">
            <v>0</v>
          </cell>
          <cell r="K10527">
            <v>0</v>
          </cell>
          <cell r="L10527">
            <v>0</v>
          </cell>
          <cell r="M10527">
            <v>100</v>
          </cell>
          <cell r="N10527">
            <v>1</v>
          </cell>
        </row>
        <row r="10528">
          <cell r="A10528" t="str">
            <v>5148985153301</v>
          </cell>
          <cell r="B10528">
            <v>514898</v>
          </cell>
          <cell r="C10528">
            <v>515330</v>
          </cell>
          <cell r="D10528">
            <v>1</v>
          </cell>
          <cell r="E10528">
            <v>524</v>
          </cell>
          <cell r="F10528">
            <v>100</v>
          </cell>
          <cell r="I10528">
            <v>0</v>
          </cell>
          <cell r="J10528">
            <v>0</v>
          </cell>
          <cell r="K10528">
            <v>0</v>
          </cell>
          <cell r="L10528">
            <v>0</v>
          </cell>
          <cell r="M10528">
            <v>100</v>
          </cell>
          <cell r="N10528">
            <v>1</v>
          </cell>
        </row>
        <row r="10529">
          <cell r="A10529" t="str">
            <v>5148985153311</v>
          </cell>
          <cell r="B10529">
            <v>514898</v>
          </cell>
          <cell r="C10529">
            <v>515331</v>
          </cell>
          <cell r="D10529">
            <v>1</v>
          </cell>
          <cell r="E10529">
            <v>524</v>
          </cell>
          <cell r="F10529">
            <v>100</v>
          </cell>
          <cell r="I10529">
            <v>0</v>
          </cell>
          <cell r="J10529">
            <v>0</v>
          </cell>
          <cell r="K10529">
            <v>0</v>
          </cell>
          <cell r="L10529">
            <v>0</v>
          </cell>
          <cell r="M10529">
            <v>100</v>
          </cell>
          <cell r="N10529">
            <v>1</v>
          </cell>
        </row>
        <row r="10530">
          <cell r="A10530" t="str">
            <v>5148995153671</v>
          </cell>
          <cell r="B10530">
            <v>514899</v>
          </cell>
          <cell r="C10530">
            <v>515367</v>
          </cell>
          <cell r="D10530">
            <v>1</v>
          </cell>
          <cell r="E10530">
            <v>524</v>
          </cell>
          <cell r="F10530">
            <v>100</v>
          </cell>
          <cell r="I10530">
            <v>0</v>
          </cell>
          <cell r="J10530">
            <v>0</v>
          </cell>
          <cell r="K10530">
            <v>0</v>
          </cell>
          <cell r="L10530">
            <v>0</v>
          </cell>
          <cell r="M10530">
            <v>100</v>
          </cell>
          <cell r="N10530">
            <v>1</v>
          </cell>
        </row>
        <row r="10531">
          <cell r="A10531" t="str">
            <v>5149005153691</v>
          </cell>
          <cell r="B10531">
            <v>514900</v>
          </cell>
          <cell r="C10531">
            <v>515369</v>
          </cell>
          <cell r="D10531">
            <v>1</v>
          </cell>
          <cell r="E10531">
            <v>524</v>
          </cell>
          <cell r="F10531">
            <v>100</v>
          </cell>
          <cell r="I10531">
            <v>0</v>
          </cell>
          <cell r="J10531">
            <v>0</v>
          </cell>
          <cell r="K10531">
            <v>0</v>
          </cell>
          <cell r="L10531">
            <v>0</v>
          </cell>
          <cell r="M10531">
            <v>100</v>
          </cell>
          <cell r="N10531">
            <v>1</v>
          </cell>
        </row>
        <row r="10532">
          <cell r="A10532" t="str">
            <v>5149015153301</v>
          </cell>
          <cell r="B10532">
            <v>514901</v>
          </cell>
          <cell r="C10532">
            <v>515330</v>
          </cell>
          <cell r="D10532">
            <v>1</v>
          </cell>
          <cell r="E10532">
            <v>524</v>
          </cell>
          <cell r="F10532">
            <v>100</v>
          </cell>
          <cell r="I10532">
            <v>0</v>
          </cell>
          <cell r="J10532">
            <v>0</v>
          </cell>
          <cell r="K10532">
            <v>0</v>
          </cell>
          <cell r="L10532">
            <v>0</v>
          </cell>
          <cell r="M10532">
            <v>100</v>
          </cell>
          <cell r="N10532">
            <v>1</v>
          </cell>
        </row>
        <row r="10533">
          <cell r="A10533" t="str">
            <v>5149015153311</v>
          </cell>
          <cell r="B10533">
            <v>514901</v>
          </cell>
          <cell r="C10533">
            <v>515331</v>
          </cell>
          <cell r="D10533">
            <v>1</v>
          </cell>
          <cell r="E10533">
            <v>524</v>
          </cell>
          <cell r="F10533">
            <v>100</v>
          </cell>
          <cell r="I10533">
            <v>0</v>
          </cell>
          <cell r="J10533">
            <v>0</v>
          </cell>
          <cell r="K10533">
            <v>0</v>
          </cell>
          <cell r="L10533">
            <v>0</v>
          </cell>
          <cell r="M10533">
            <v>100</v>
          </cell>
          <cell r="N10533">
            <v>1</v>
          </cell>
        </row>
        <row r="10534">
          <cell r="A10534" t="str">
            <v>5149025149981</v>
          </cell>
          <cell r="B10534">
            <v>514902</v>
          </cell>
          <cell r="C10534">
            <v>514998</v>
          </cell>
          <cell r="D10534">
            <v>1</v>
          </cell>
          <cell r="E10534">
            <v>524</v>
          </cell>
          <cell r="F10534">
            <v>100</v>
          </cell>
          <cell r="I10534">
            <v>0</v>
          </cell>
          <cell r="J10534">
            <v>0</v>
          </cell>
          <cell r="K10534">
            <v>0</v>
          </cell>
          <cell r="L10534">
            <v>0</v>
          </cell>
          <cell r="M10534">
            <v>100</v>
          </cell>
          <cell r="N10534">
            <v>1</v>
          </cell>
        </row>
        <row r="10535">
          <cell r="A10535" t="str">
            <v>5149025149991</v>
          </cell>
          <cell r="B10535">
            <v>514902</v>
          </cell>
          <cell r="C10535">
            <v>514999</v>
          </cell>
          <cell r="D10535">
            <v>1</v>
          </cell>
          <cell r="E10535">
            <v>524</v>
          </cell>
          <cell r="F10535">
            <v>100</v>
          </cell>
          <cell r="I10535">
            <v>0</v>
          </cell>
          <cell r="J10535">
            <v>0</v>
          </cell>
          <cell r="K10535">
            <v>0</v>
          </cell>
          <cell r="L10535">
            <v>0</v>
          </cell>
          <cell r="M10535">
            <v>100</v>
          </cell>
          <cell r="N10535">
            <v>1</v>
          </cell>
        </row>
        <row r="10536">
          <cell r="A10536" t="str">
            <v>5149025150001</v>
          </cell>
          <cell r="B10536">
            <v>514902</v>
          </cell>
          <cell r="C10536">
            <v>515000</v>
          </cell>
          <cell r="D10536">
            <v>1</v>
          </cell>
          <cell r="E10536">
            <v>524</v>
          </cell>
          <cell r="F10536">
            <v>100</v>
          </cell>
          <cell r="I10536">
            <v>0</v>
          </cell>
          <cell r="J10536">
            <v>0</v>
          </cell>
          <cell r="K10536">
            <v>0</v>
          </cell>
          <cell r="L10536">
            <v>0</v>
          </cell>
          <cell r="M10536">
            <v>100</v>
          </cell>
          <cell r="N10536">
            <v>1</v>
          </cell>
        </row>
        <row r="10537">
          <cell r="A10537" t="str">
            <v>5149055153701</v>
          </cell>
          <cell r="B10537">
            <v>514905</v>
          </cell>
          <cell r="C10537">
            <v>515370</v>
          </cell>
          <cell r="D10537">
            <v>1</v>
          </cell>
          <cell r="E10537">
            <v>524</v>
          </cell>
          <cell r="F10537">
            <v>100</v>
          </cell>
          <cell r="I10537">
            <v>0</v>
          </cell>
          <cell r="J10537">
            <v>0</v>
          </cell>
          <cell r="K10537">
            <v>0</v>
          </cell>
          <cell r="L10537">
            <v>0</v>
          </cell>
          <cell r="M10537">
            <v>100</v>
          </cell>
          <cell r="N10537">
            <v>1</v>
          </cell>
        </row>
        <row r="10538">
          <cell r="A10538" t="str">
            <v>5149075153381</v>
          </cell>
          <cell r="B10538">
            <v>514907</v>
          </cell>
          <cell r="C10538">
            <v>515338</v>
          </cell>
          <cell r="D10538">
            <v>1</v>
          </cell>
          <cell r="E10538">
            <v>524</v>
          </cell>
          <cell r="F10538">
            <v>100</v>
          </cell>
          <cell r="I10538">
            <v>0</v>
          </cell>
          <cell r="J10538">
            <v>0</v>
          </cell>
          <cell r="K10538">
            <v>0</v>
          </cell>
          <cell r="L10538">
            <v>0</v>
          </cell>
          <cell r="M10538">
            <v>100</v>
          </cell>
          <cell r="N10538">
            <v>1</v>
          </cell>
        </row>
        <row r="10539">
          <cell r="A10539" t="str">
            <v>5149075153611</v>
          </cell>
          <cell r="B10539">
            <v>514907</v>
          </cell>
          <cell r="C10539">
            <v>515361</v>
          </cell>
          <cell r="D10539">
            <v>1</v>
          </cell>
          <cell r="E10539">
            <v>524</v>
          </cell>
          <cell r="F10539">
            <v>100</v>
          </cell>
          <cell r="I10539">
            <v>0</v>
          </cell>
          <cell r="J10539">
            <v>0</v>
          </cell>
          <cell r="K10539">
            <v>0</v>
          </cell>
          <cell r="L10539">
            <v>0</v>
          </cell>
          <cell r="M10539">
            <v>100</v>
          </cell>
          <cell r="N10539">
            <v>1</v>
          </cell>
        </row>
        <row r="10540">
          <cell r="A10540" t="str">
            <v>5149085153381</v>
          </cell>
          <cell r="B10540">
            <v>514908</v>
          </cell>
          <cell r="C10540">
            <v>515338</v>
          </cell>
          <cell r="D10540">
            <v>1</v>
          </cell>
          <cell r="E10540">
            <v>524</v>
          </cell>
          <cell r="F10540">
            <v>100</v>
          </cell>
          <cell r="I10540">
            <v>0</v>
          </cell>
          <cell r="J10540">
            <v>0</v>
          </cell>
          <cell r="K10540">
            <v>0</v>
          </cell>
          <cell r="L10540">
            <v>0</v>
          </cell>
          <cell r="M10540">
            <v>100</v>
          </cell>
          <cell r="N10540">
            <v>1</v>
          </cell>
        </row>
        <row r="10541">
          <cell r="A10541" t="str">
            <v>5149085153611</v>
          </cell>
          <cell r="B10541">
            <v>514908</v>
          </cell>
          <cell r="C10541">
            <v>515361</v>
          </cell>
          <cell r="D10541">
            <v>1</v>
          </cell>
          <cell r="E10541">
            <v>524</v>
          </cell>
          <cell r="F10541">
            <v>100</v>
          </cell>
          <cell r="I10541">
            <v>0</v>
          </cell>
          <cell r="J10541">
            <v>0</v>
          </cell>
          <cell r="K10541">
            <v>0</v>
          </cell>
          <cell r="L10541">
            <v>0</v>
          </cell>
          <cell r="M10541">
            <v>100</v>
          </cell>
          <cell r="N10541">
            <v>1</v>
          </cell>
        </row>
        <row r="10542">
          <cell r="A10542" t="str">
            <v>5149095153671</v>
          </cell>
          <cell r="B10542">
            <v>514909</v>
          </cell>
          <cell r="C10542">
            <v>515367</v>
          </cell>
          <cell r="D10542">
            <v>1</v>
          </cell>
          <cell r="E10542">
            <v>524</v>
          </cell>
          <cell r="F10542">
            <v>100</v>
          </cell>
          <cell r="I10542">
            <v>0</v>
          </cell>
          <cell r="J10542">
            <v>0</v>
          </cell>
          <cell r="K10542">
            <v>0</v>
          </cell>
          <cell r="L10542">
            <v>0</v>
          </cell>
          <cell r="M10542">
            <v>100</v>
          </cell>
          <cell r="N10542">
            <v>1</v>
          </cell>
        </row>
        <row r="10543">
          <cell r="A10543" t="str">
            <v>5149095153691</v>
          </cell>
          <cell r="B10543">
            <v>514909</v>
          </cell>
          <cell r="C10543">
            <v>515369</v>
          </cell>
          <cell r="D10543">
            <v>1</v>
          </cell>
          <cell r="E10543">
            <v>524</v>
          </cell>
          <cell r="F10543">
            <v>100</v>
          </cell>
          <cell r="I10543">
            <v>0</v>
          </cell>
          <cell r="J10543">
            <v>0</v>
          </cell>
          <cell r="K10543">
            <v>0</v>
          </cell>
          <cell r="L10543">
            <v>0</v>
          </cell>
          <cell r="M10543">
            <v>100</v>
          </cell>
          <cell r="N10543">
            <v>1</v>
          </cell>
        </row>
        <row r="10544">
          <cell r="A10544" t="str">
            <v>5149095153701</v>
          </cell>
          <cell r="B10544">
            <v>514909</v>
          </cell>
          <cell r="C10544">
            <v>515370</v>
          </cell>
          <cell r="D10544">
            <v>1</v>
          </cell>
          <cell r="E10544">
            <v>524</v>
          </cell>
          <cell r="F10544">
            <v>100</v>
          </cell>
          <cell r="I10544">
            <v>0</v>
          </cell>
          <cell r="J10544">
            <v>0</v>
          </cell>
          <cell r="K10544">
            <v>0</v>
          </cell>
          <cell r="L10544">
            <v>0</v>
          </cell>
          <cell r="M10544">
            <v>100</v>
          </cell>
          <cell r="N10544">
            <v>1</v>
          </cell>
        </row>
        <row r="10545">
          <cell r="A10545" t="str">
            <v>5149095153711</v>
          </cell>
          <cell r="B10545">
            <v>514909</v>
          </cell>
          <cell r="C10545">
            <v>515371</v>
          </cell>
          <cell r="D10545">
            <v>1</v>
          </cell>
          <cell r="E10545">
            <v>524</v>
          </cell>
          <cell r="F10545">
            <v>100</v>
          </cell>
          <cell r="I10545">
            <v>0</v>
          </cell>
          <cell r="J10545">
            <v>0</v>
          </cell>
          <cell r="K10545">
            <v>0</v>
          </cell>
          <cell r="L10545">
            <v>0</v>
          </cell>
          <cell r="M10545">
            <v>100</v>
          </cell>
          <cell r="N10545">
            <v>1</v>
          </cell>
        </row>
        <row r="10546">
          <cell r="A10546" t="str">
            <v>5149105153671</v>
          </cell>
          <cell r="B10546">
            <v>514910</v>
          </cell>
          <cell r="C10546">
            <v>515367</v>
          </cell>
          <cell r="D10546">
            <v>1</v>
          </cell>
          <cell r="E10546">
            <v>524</v>
          </cell>
          <cell r="F10546">
            <v>100</v>
          </cell>
          <cell r="I10546">
            <v>0</v>
          </cell>
          <cell r="J10546">
            <v>0</v>
          </cell>
          <cell r="K10546">
            <v>0</v>
          </cell>
          <cell r="L10546">
            <v>0</v>
          </cell>
          <cell r="M10546">
            <v>100</v>
          </cell>
          <cell r="N10546">
            <v>1</v>
          </cell>
        </row>
        <row r="10547">
          <cell r="A10547" t="str">
            <v>5149115153691</v>
          </cell>
          <cell r="B10547">
            <v>514911</v>
          </cell>
          <cell r="C10547">
            <v>515369</v>
          </cell>
          <cell r="D10547">
            <v>1</v>
          </cell>
          <cell r="E10547">
            <v>524</v>
          </cell>
          <cell r="F10547">
            <v>100</v>
          </cell>
          <cell r="I10547">
            <v>0</v>
          </cell>
          <cell r="J10547">
            <v>0</v>
          </cell>
          <cell r="K10547">
            <v>0</v>
          </cell>
          <cell r="L10547">
            <v>0</v>
          </cell>
          <cell r="M10547">
            <v>100</v>
          </cell>
          <cell r="N10547">
            <v>1</v>
          </cell>
        </row>
        <row r="10548">
          <cell r="A10548" t="str">
            <v>5149125153701</v>
          </cell>
          <cell r="B10548">
            <v>514912</v>
          </cell>
          <cell r="C10548">
            <v>515370</v>
          </cell>
          <cell r="D10548">
            <v>1</v>
          </cell>
          <cell r="E10548">
            <v>524</v>
          </cell>
          <cell r="F10548">
            <v>100</v>
          </cell>
          <cell r="I10548">
            <v>0</v>
          </cell>
          <cell r="J10548">
            <v>0</v>
          </cell>
          <cell r="K10548">
            <v>0</v>
          </cell>
          <cell r="L10548">
            <v>0</v>
          </cell>
          <cell r="M10548">
            <v>100</v>
          </cell>
          <cell r="N10548">
            <v>1</v>
          </cell>
        </row>
        <row r="10549">
          <cell r="A10549" t="str">
            <v>5149195153721</v>
          </cell>
          <cell r="B10549">
            <v>514919</v>
          </cell>
          <cell r="C10549">
            <v>515372</v>
          </cell>
          <cell r="D10549">
            <v>1</v>
          </cell>
          <cell r="E10549">
            <v>524</v>
          </cell>
          <cell r="F10549">
            <v>100</v>
          </cell>
          <cell r="I10549">
            <v>0</v>
          </cell>
          <cell r="J10549">
            <v>0</v>
          </cell>
          <cell r="K10549">
            <v>0</v>
          </cell>
          <cell r="L10549">
            <v>0</v>
          </cell>
          <cell r="M10549">
            <v>100</v>
          </cell>
          <cell r="N10549">
            <v>1</v>
          </cell>
        </row>
        <row r="10550">
          <cell r="A10550" t="str">
            <v>5149205153721</v>
          </cell>
          <cell r="B10550">
            <v>514920</v>
          </cell>
          <cell r="C10550">
            <v>515372</v>
          </cell>
          <cell r="D10550">
            <v>1</v>
          </cell>
          <cell r="E10550">
            <v>524</v>
          </cell>
          <cell r="F10550">
            <v>100</v>
          </cell>
          <cell r="I10550">
            <v>0</v>
          </cell>
          <cell r="J10550">
            <v>0</v>
          </cell>
          <cell r="K10550">
            <v>0</v>
          </cell>
          <cell r="L10550">
            <v>0</v>
          </cell>
          <cell r="M10550">
            <v>100</v>
          </cell>
          <cell r="N10550">
            <v>1</v>
          </cell>
        </row>
        <row r="10551">
          <cell r="A10551" t="str">
            <v>5149245153731</v>
          </cell>
          <cell r="B10551">
            <v>514924</v>
          </cell>
          <cell r="C10551">
            <v>515373</v>
          </cell>
          <cell r="D10551">
            <v>1</v>
          </cell>
          <cell r="E10551">
            <v>524</v>
          </cell>
          <cell r="F10551">
            <v>100</v>
          </cell>
          <cell r="I10551">
            <v>0</v>
          </cell>
          <cell r="J10551">
            <v>0</v>
          </cell>
          <cell r="K10551">
            <v>0</v>
          </cell>
          <cell r="L10551">
            <v>0</v>
          </cell>
          <cell r="M10551">
            <v>100</v>
          </cell>
          <cell r="N10551">
            <v>1</v>
          </cell>
        </row>
        <row r="10552">
          <cell r="A10552" t="str">
            <v>5149255153731</v>
          </cell>
          <cell r="B10552">
            <v>514925</v>
          </cell>
          <cell r="C10552">
            <v>515373</v>
          </cell>
          <cell r="D10552">
            <v>1</v>
          </cell>
          <cell r="E10552">
            <v>524</v>
          </cell>
          <cell r="F10552">
            <v>100</v>
          </cell>
          <cell r="I10552">
            <v>0</v>
          </cell>
          <cell r="J10552">
            <v>0</v>
          </cell>
          <cell r="K10552">
            <v>0</v>
          </cell>
          <cell r="L10552">
            <v>0</v>
          </cell>
          <cell r="M10552">
            <v>100</v>
          </cell>
          <cell r="N10552">
            <v>1</v>
          </cell>
        </row>
        <row r="10553">
          <cell r="A10553" t="str">
            <v>5149275149381</v>
          </cell>
          <cell r="B10553">
            <v>514927</v>
          </cell>
          <cell r="C10553">
            <v>514938</v>
          </cell>
          <cell r="D10553">
            <v>1</v>
          </cell>
          <cell r="E10553">
            <v>524</v>
          </cell>
          <cell r="F10553">
            <v>100</v>
          </cell>
          <cell r="I10553">
            <v>0</v>
          </cell>
          <cell r="J10553">
            <v>0</v>
          </cell>
          <cell r="K10553">
            <v>0</v>
          </cell>
          <cell r="L10553">
            <v>0</v>
          </cell>
          <cell r="M10553">
            <v>100</v>
          </cell>
          <cell r="N10553">
            <v>1</v>
          </cell>
        </row>
        <row r="10554">
          <cell r="A10554" t="str">
            <v>5149335153741</v>
          </cell>
          <cell r="B10554">
            <v>514933</v>
          </cell>
          <cell r="C10554">
            <v>515374</v>
          </cell>
          <cell r="D10554">
            <v>1</v>
          </cell>
          <cell r="E10554">
            <v>524</v>
          </cell>
          <cell r="F10554">
            <v>100</v>
          </cell>
          <cell r="I10554">
            <v>0</v>
          </cell>
          <cell r="J10554">
            <v>0</v>
          </cell>
          <cell r="K10554">
            <v>0</v>
          </cell>
          <cell r="L10554">
            <v>0</v>
          </cell>
          <cell r="M10554">
            <v>100</v>
          </cell>
          <cell r="N10554">
            <v>1</v>
          </cell>
        </row>
        <row r="10555">
          <cell r="A10555" t="str">
            <v>5149335153751</v>
          </cell>
          <cell r="B10555">
            <v>514933</v>
          </cell>
          <cell r="C10555">
            <v>515375</v>
          </cell>
          <cell r="D10555">
            <v>1</v>
          </cell>
          <cell r="E10555">
            <v>524</v>
          </cell>
          <cell r="F10555">
            <v>100</v>
          </cell>
          <cell r="I10555">
            <v>0</v>
          </cell>
          <cell r="J10555">
            <v>0</v>
          </cell>
          <cell r="K10555">
            <v>0</v>
          </cell>
          <cell r="L10555">
            <v>0</v>
          </cell>
          <cell r="M10555">
            <v>100</v>
          </cell>
          <cell r="N10555">
            <v>1</v>
          </cell>
        </row>
        <row r="10556">
          <cell r="A10556" t="str">
            <v>5149335153761</v>
          </cell>
          <cell r="B10556">
            <v>514933</v>
          </cell>
          <cell r="C10556">
            <v>515376</v>
          </cell>
          <cell r="D10556">
            <v>1</v>
          </cell>
          <cell r="E10556">
            <v>524</v>
          </cell>
          <cell r="F10556">
            <v>100</v>
          </cell>
          <cell r="I10556">
            <v>0</v>
          </cell>
          <cell r="J10556">
            <v>0</v>
          </cell>
          <cell r="K10556">
            <v>0</v>
          </cell>
          <cell r="L10556">
            <v>0</v>
          </cell>
          <cell r="M10556">
            <v>100</v>
          </cell>
          <cell r="N10556">
            <v>1</v>
          </cell>
        </row>
        <row r="10557">
          <cell r="A10557" t="str">
            <v>5149345153741</v>
          </cell>
          <cell r="B10557">
            <v>514934</v>
          </cell>
          <cell r="C10557">
            <v>515374</v>
          </cell>
          <cell r="D10557">
            <v>1</v>
          </cell>
          <cell r="E10557">
            <v>524</v>
          </cell>
          <cell r="F10557">
            <v>100</v>
          </cell>
          <cell r="I10557">
            <v>0</v>
          </cell>
          <cell r="J10557">
            <v>0</v>
          </cell>
          <cell r="K10557">
            <v>0</v>
          </cell>
          <cell r="L10557">
            <v>0</v>
          </cell>
          <cell r="M10557">
            <v>100</v>
          </cell>
          <cell r="N10557">
            <v>1</v>
          </cell>
        </row>
        <row r="10558">
          <cell r="A10558" t="str">
            <v>5149345153751</v>
          </cell>
          <cell r="B10558">
            <v>514934</v>
          </cell>
          <cell r="C10558">
            <v>515375</v>
          </cell>
          <cell r="D10558">
            <v>1</v>
          </cell>
          <cell r="E10558">
            <v>524</v>
          </cell>
          <cell r="F10558">
            <v>100</v>
          </cell>
          <cell r="I10558">
            <v>0</v>
          </cell>
          <cell r="J10558">
            <v>0</v>
          </cell>
          <cell r="K10558">
            <v>0</v>
          </cell>
          <cell r="L10558">
            <v>0</v>
          </cell>
          <cell r="M10558">
            <v>100</v>
          </cell>
          <cell r="N10558">
            <v>1</v>
          </cell>
        </row>
        <row r="10559">
          <cell r="A10559" t="str">
            <v>5149345153761</v>
          </cell>
          <cell r="B10559">
            <v>514934</v>
          </cell>
          <cell r="C10559">
            <v>515376</v>
          </cell>
          <cell r="D10559">
            <v>1</v>
          </cell>
          <cell r="E10559">
            <v>524</v>
          </cell>
          <cell r="F10559">
            <v>100</v>
          </cell>
          <cell r="I10559">
            <v>0</v>
          </cell>
          <cell r="J10559">
            <v>0</v>
          </cell>
          <cell r="K10559">
            <v>0</v>
          </cell>
          <cell r="L10559">
            <v>0</v>
          </cell>
          <cell r="M10559">
            <v>100</v>
          </cell>
          <cell r="N10559">
            <v>1</v>
          </cell>
        </row>
        <row r="10560">
          <cell r="A10560" t="str">
            <v>5149355149411</v>
          </cell>
          <cell r="B10560">
            <v>514935</v>
          </cell>
          <cell r="C10560">
            <v>514941</v>
          </cell>
          <cell r="D10560">
            <v>1</v>
          </cell>
          <cell r="E10560">
            <v>524</v>
          </cell>
          <cell r="F10560">
            <v>100</v>
          </cell>
          <cell r="I10560">
            <v>0</v>
          </cell>
          <cell r="J10560">
            <v>0</v>
          </cell>
          <cell r="K10560">
            <v>0</v>
          </cell>
          <cell r="L10560">
            <v>0</v>
          </cell>
          <cell r="M10560">
            <v>100</v>
          </cell>
          <cell r="N10560">
            <v>1</v>
          </cell>
        </row>
        <row r="10561">
          <cell r="A10561" t="str">
            <v>5149365149411</v>
          </cell>
          <cell r="B10561">
            <v>514936</v>
          </cell>
          <cell r="C10561">
            <v>514941</v>
          </cell>
          <cell r="D10561">
            <v>1</v>
          </cell>
          <cell r="E10561">
            <v>524</v>
          </cell>
          <cell r="F10561">
            <v>100</v>
          </cell>
          <cell r="I10561">
            <v>0</v>
          </cell>
          <cell r="J10561">
            <v>0</v>
          </cell>
          <cell r="K10561">
            <v>0</v>
          </cell>
          <cell r="L10561">
            <v>0</v>
          </cell>
          <cell r="M10561">
            <v>100</v>
          </cell>
          <cell r="N10561">
            <v>1</v>
          </cell>
        </row>
        <row r="10562">
          <cell r="A10562" t="str">
            <v>5149375153771</v>
          </cell>
          <cell r="B10562">
            <v>514937</v>
          </cell>
          <cell r="C10562">
            <v>515377</v>
          </cell>
          <cell r="D10562">
            <v>1</v>
          </cell>
          <cell r="E10562">
            <v>524</v>
          </cell>
          <cell r="F10562">
            <v>100</v>
          </cell>
          <cell r="I10562">
            <v>0</v>
          </cell>
          <cell r="J10562">
            <v>0</v>
          </cell>
          <cell r="K10562">
            <v>0</v>
          </cell>
          <cell r="L10562">
            <v>0</v>
          </cell>
          <cell r="M10562">
            <v>100</v>
          </cell>
          <cell r="N10562">
            <v>1</v>
          </cell>
        </row>
        <row r="10563">
          <cell r="A10563" t="str">
            <v>5149395149411</v>
          </cell>
          <cell r="B10563">
            <v>514939</v>
          </cell>
          <cell r="C10563">
            <v>514941</v>
          </cell>
          <cell r="D10563">
            <v>1</v>
          </cell>
          <cell r="E10563">
            <v>524</v>
          </cell>
          <cell r="F10563">
            <v>100</v>
          </cell>
          <cell r="I10563">
            <v>0</v>
          </cell>
          <cell r="J10563">
            <v>0</v>
          </cell>
          <cell r="K10563">
            <v>0</v>
          </cell>
          <cell r="L10563">
            <v>0</v>
          </cell>
          <cell r="M10563">
            <v>100</v>
          </cell>
          <cell r="N10563">
            <v>1</v>
          </cell>
        </row>
        <row r="10564">
          <cell r="A10564" t="str">
            <v>5149405153711</v>
          </cell>
          <cell r="B10564">
            <v>514940</v>
          </cell>
          <cell r="C10564">
            <v>515371</v>
          </cell>
          <cell r="D10564">
            <v>1</v>
          </cell>
          <cell r="E10564">
            <v>524</v>
          </cell>
          <cell r="F10564">
            <v>100</v>
          </cell>
          <cell r="I10564">
            <v>0</v>
          </cell>
          <cell r="J10564">
            <v>0</v>
          </cell>
          <cell r="K10564">
            <v>0</v>
          </cell>
          <cell r="L10564">
            <v>0</v>
          </cell>
          <cell r="M10564">
            <v>100</v>
          </cell>
          <cell r="N10564">
            <v>1</v>
          </cell>
        </row>
        <row r="10565">
          <cell r="A10565" t="str">
            <v>5149415149441</v>
          </cell>
          <cell r="B10565">
            <v>514941</v>
          </cell>
          <cell r="C10565">
            <v>514944</v>
          </cell>
          <cell r="D10565">
            <v>1</v>
          </cell>
          <cell r="E10565">
            <v>524</v>
          </cell>
          <cell r="F10565">
            <v>100</v>
          </cell>
          <cell r="I10565">
            <v>0</v>
          </cell>
          <cell r="J10565">
            <v>0</v>
          </cell>
          <cell r="K10565">
            <v>0</v>
          </cell>
          <cell r="L10565">
            <v>0</v>
          </cell>
          <cell r="M10565">
            <v>100</v>
          </cell>
          <cell r="N10565">
            <v>1</v>
          </cell>
        </row>
        <row r="10566">
          <cell r="A10566" t="str">
            <v>5149415149451</v>
          </cell>
          <cell r="B10566">
            <v>514941</v>
          </cell>
          <cell r="C10566">
            <v>514945</v>
          </cell>
          <cell r="D10566">
            <v>1</v>
          </cell>
          <cell r="E10566">
            <v>524</v>
          </cell>
          <cell r="F10566">
            <v>100</v>
          </cell>
          <cell r="I10566">
            <v>0</v>
          </cell>
          <cell r="J10566">
            <v>0</v>
          </cell>
          <cell r="K10566">
            <v>0</v>
          </cell>
          <cell r="L10566">
            <v>0</v>
          </cell>
          <cell r="M10566">
            <v>100</v>
          </cell>
          <cell r="N10566">
            <v>1</v>
          </cell>
        </row>
        <row r="10567">
          <cell r="A10567" t="str">
            <v>5149415153771</v>
          </cell>
          <cell r="B10567">
            <v>514941</v>
          </cell>
          <cell r="C10567">
            <v>515377</v>
          </cell>
          <cell r="D10567">
            <v>1</v>
          </cell>
          <cell r="E10567">
            <v>524</v>
          </cell>
          <cell r="F10567">
            <v>100</v>
          </cell>
          <cell r="I10567">
            <v>0</v>
          </cell>
          <cell r="J10567">
            <v>0</v>
          </cell>
          <cell r="K10567">
            <v>0</v>
          </cell>
          <cell r="L10567">
            <v>0</v>
          </cell>
          <cell r="M10567">
            <v>100</v>
          </cell>
          <cell r="N10567">
            <v>1</v>
          </cell>
        </row>
        <row r="10568">
          <cell r="A10568" t="str">
            <v>5149425153711</v>
          </cell>
          <cell r="B10568">
            <v>514942</v>
          </cell>
          <cell r="C10568">
            <v>515371</v>
          </cell>
          <cell r="D10568">
            <v>1</v>
          </cell>
          <cell r="E10568">
            <v>524</v>
          </cell>
          <cell r="F10568">
            <v>100</v>
          </cell>
          <cell r="I10568">
            <v>0</v>
          </cell>
          <cell r="J10568">
            <v>0</v>
          </cell>
          <cell r="K10568">
            <v>0</v>
          </cell>
          <cell r="L10568">
            <v>0</v>
          </cell>
          <cell r="M10568">
            <v>100</v>
          </cell>
          <cell r="N10568">
            <v>1</v>
          </cell>
        </row>
        <row r="10569">
          <cell r="A10569" t="str">
            <v>5149725153781</v>
          </cell>
          <cell r="B10569">
            <v>514972</v>
          </cell>
          <cell r="C10569">
            <v>515378</v>
          </cell>
          <cell r="D10569">
            <v>1</v>
          </cell>
          <cell r="E10569">
            <v>524</v>
          </cell>
          <cell r="F10569">
            <v>100</v>
          </cell>
          <cell r="I10569">
            <v>0</v>
          </cell>
          <cell r="J10569">
            <v>0</v>
          </cell>
          <cell r="K10569">
            <v>0</v>
          </cell>
          <cell r="L10569">
            <v>0</v>
          </cell>
          <cell r="M10569">
            <v>100</v>
          </cell>
          <cell r="N10569">
            <v>1</v>
          </cell>
        </row>
        <row r="10570">
          <cell r="A10570" t="str">
            <v>5149735153781</v>
          </cell>
          <cell r="B10570">
            <v>514973</v>
          </cell>
          <cell r="C10570">
            <v>515378</v>
          </cell>
          <cell r="D10570">
            <v>1</v>
          </cell>
          <cell r="E10570">
            <v>524</v>
          </cell>
          <cell r="F10570">
            <v>100</v>
          </cell>
          <cell r="I10570">
            <v>0</v>
          </cell>
          <cell r="J10570">
            <v>0</v>
          </cell>
          <cell r="K10570">
            <v>0</v>
          </cell>
          <cell r="L10570">
            <v>0</v>
          </cell>
          <cell r="M10570">
            <v>100</v>
          </cell>
          <cell r="N10570">
            <v>1</v>
          </cell>
        </row>
        <row r="10571">
          <cell r="A10571" t="str">
            <v>5149945149971</v>
          </cell>
          <cell r="B10571">
            <v>514994</v>
          </cell>
          <cell r="C10571">
            <v>514997</v>
          </cell>
          <cell r="D10571">
            <v>1</v>
          </cell>
          <cell r="E10571">
            <v>524</v>
          </cell>
          <cell r="F10571">
            <v>100</v>
          </cell>
          <cell r="I10571">
            <v>0</v>
          </cell>
          <cell r="J10571">
            <v>0</v>
          </cell>
          <cell r="K10571">
            <v>0</v>
          </cell>
          <cell r="L10571">
            <v>0</v>
          </cell>
          <cell r="M10571">
            <v>100</v>
          </cell>
          <cell r="N10571">
            <v>1</v>
          </cell>
        </row>
        <row r="10572">
          <cell r="A10572" t="str">
            <v>5150025157601</v>
          </cell>
          <cell r="B10572">
            <v>515002</v>
          </cell>
          <cell r="C10572">
            <v>515760</v>
          </cell>
          <cell r="D10572">
            <v>1</v>
          </cell>
          <cell r="E10572">
            <v>524</v>
          </cell>
          <cell r="F10572">
            <v>100</v>
          </cell>
          <cell r="I10572">
            <v>0</v>
          </cell>
          <cell r="J10572">
            <v>0</v>
          </cell>
          <cell r="K10572">
            <v>0</v>
          </cell>
          <cell r="L10572">
            <v>0</v>
          </cell>
          <cell r="M10572">
            <v>100</v>
          </cell>
          <cell r="N10572">
            <v>1</v>
          </cell>
        </row>
        <row r="10573">
          <cell r="A10573" t="str">
            <v>5150035157221</v>
          </cell>
          <cell r="B10573">
            <v>515003</v>
          </cell>
          <cell r="C10573">
            <v>515722</v>
          </cell>
          <cell r="D10573">
            <v>1</v>
          </cell>
          <cell r="E10573">
            <v>524</v>
          </cell>
          <cell r="F10573">
            <v>100</v>
          </cell>
          <cell r="I10573">
            <v>0</v>
          </cell>
          <cell r="J10573">
            <v>0</v>
          </cell>
          <cell r="K10573">
            <v>0</v>
          </cell>
          <cell r="L10573">
            <v>0</v>
          </cell>
          <cell r="M10573">
            <v>100</v>
          </cell>
          <cell r="N10573">
            <v>1</v>
          </cell>
        </row>
        <row r="10574">
          <cell r="A10574" t="str">
            <v>5150105153791</v>
          </cell>
          <cell r="B10574">
            <v>515010</v>
          </cell>
          <cell r="C10574">
            <v>515379</v>
          </cell>
          <cell r="D10574">
            <v>1</v>
          </cell>
          <cell r="E10574">
            <v>524</v>
          </cell>
          <cell r="F10574">
            <v>100</v>
          </cell>
          <cell r="I10574">
            <v>0</v>
          </cell>
          <cell r="J10574">
            <v>0</v>
          </cell>
          <cell r="K10574">
            <v>0</v>
          </cell>
          <cell r="L10574">
            <v>0</v>
          </cell>
          <cell r="M10574">
            <v>100</v>
          </cell>
          <cell r="N10574">
            <v>1</v>
          </cell>
        </row>
        <row r="10575">
          <cell r="A10575" t="str">
            <v>5150115153791</v>
          </cell>
          <cell r="B10575">
            <v>515011</v>
          </cell>
          <cell r="C10575">
            <v>515379</v>
          </cell>
          <cell r="D10575">
            <v>1</v>
          </cell>
          <cell r="E10575">
            <v>524</v>
          </cell>
          <cell r="F10575">
            <v>100</v>
          </cell>
          <cell r="I10575">
            <v>0</v>
          </cell>
          <cell r="J10575">
            <v>0</v>
          </cell>
          <cell r="K10575">
            <v>0</v>
          </cell>
          <cell r="L10575">
            <v>0</v>
          </cell>
          <cell r="M10575">
            <v>100</v>
          </cell>
          <cell r="N10575">
            <v>1</v>
          </cell>
        </row>
        <row r="10576">
          <cell r="A10576" t="str">
            <v>5150325153801</v>
          </cell>
          <cell r="B10576">
            <v>515032</v>
          </cell>
          <cell r="C10576">
            <v>515380</v>
          </cell>
          <cell r="D10576">
            <v>1</v>
          </cell>
          <cell r="E10576">
            <v>524</v>
          </cell>
          <cell r="F10576">
            <v>100</v>
          </cell>
          <cell r="I10576">
            <v>0</v>
          </cell>
          <cell r="J10576">
            <v>0</v>
          </cell>
          <cell r="K10576">
            <v>0</v>
          </cell>
          <cell r="L10576">
            <v>0</v>
          </cell>
          <cell r="M10576">
            <v>100</v>
          </cell>
          <cell r="N10576">
            <v>1</v>
          </cell>
        </row>
        <row r="10577">
          <cell r="A10577" t="str">
            <v>5150335153801</v>
          </cell>
          <cell r="B10577">
            <v>515033</v>
          </cell>
          <cell r="C10577">
            <v>515380</v>
          </cell>
          <cell r="D10577">
            <v>1</v>
          </cell>
          <cell r="E10577">
            <v>524</v>
          </cell>
          <cell r="F10577">
            <v>100</v>
          </cell>
          <cell r="I10577">
            <v>0</v>
          </cell>
          <cell r="J10577">
            <v>0</v>
          </cell>
          <cell r="K10577">
            <v>0</v>
          </cell>
          <cell r="L10577">
            <v>0</v>
          </cell>
          <cell r="M10577">
            <v>100</v>
          </cell>
          <cell r="N10577">
            <v>1</v>
          </cell>
        </row>
        <row r="10578">
          <cell r="A10578" t="str">
            <v>5150345153811</v>
          </cell>
          <cell r="B10578">
            <v>515034</v>
          </cell>
          <cell r="C10578">
            <v>515381</v>
          </cell>
          <cell r="D10578">
            <v>1</v>
          </cell>
          <cell r="E10578">
            <v>524</v>
          </cell>
          <cell r="F10578">
            <v>100</v>
          </cell>
          <cell r="I10578">
            <v>0</v>
          </cell>
          <cell r="J10578">
            <v>0</v>
          </cell>
          <cell r="K10578">
            <v>0</v>
          </cell>
          <cell r="L10578">
            <v>0</v>
          </cell>
          <cell r="M10578">
            <v>100</v>
          </cell>
          <cell r="N10578">
            <v>1</v>
          </cell>
        </row>
        <row r="10579">
          <cell r="A10579" t="str">
            <v>5150355153811</v>
          </cell>
          <cell r="B10579">
            <v>515035</v>
          </cell>
          <cell r="C10579">
            <v>515381</v>
          </cell>
          <cell r="D10579">
            <v>1</v>
          </cell>
          <cell r="E10579">
            <v>524</v>
          </cell>
          <cell r="F10579">
            <v>100</v>
          </cell>
          <cell r="I10579">
            <v>0</v>
          </cell>
          <cell r="J10579">
            <v>0</v>
          </cell>
          <cell r="K10579">
            <v>0</v>
          </cell>
          <cell r="L10579">
            <v>0</v>
          </cell>
          <cell r="M10579">
            <v>100</v>
          </cell>
          <cell r="N10579">
            <v>1</v>
          </cell>
        </row>
        <row r="10580">
          <cell r="A10580" t="str">
            <v>5150405150441</v>
          </cell>
          <cell r="B10580">
            <v>515040</v>
          </cell>
          <cell r="C10580">
            <v>515044</v>
          </cell>
          <cell r="D10580">
            <v>1</v>
          </cell>
          <cell r="E10580">
            <v>524</v>
          </cell>
          <cell r="F10580">
            <v>100</v>
          </cell>
          <cell r="I10580">
            <v>0</v>
          </cell>
          <cell r="J10580">
            <v>0</v>
          </cell>
          <cell r="K10580">
            <v>0</v>
          </cell>
          <cell r="L10580">
            <v>0</v>
          </cell>
          <cell r="M10580">
            <v>100</v>
          </cell>
          <cell r="N10580">
            <v>1</v>
          </cell>
        </row>
        <row r="10581">
          <cell r="A10581" t="str">
            <v>5150415150451</v>
          </cell>
          <cell r="B10581">
            <v>515041</v>
          </cell>
          <cell r="C10581">
            <v>515045</v>
          </cell>
          <cell r="D10581">
            <v>1</v>
          </cell>
          <cell r="E10581">
            <v>524</v>
          </cell>
          <cell r="F10581">
            <v>100</v>
          </cell>
          <cell r="I10581">
            <v>0</v>
          </cell>
          <cell r="J10581">
            <v>0</v>
          </cell>
          <cell r="K10581">
            <v>0</v>
          </cell>
          <cell r="L10581">
            <v>0</v>
          </cell>
          <cell r="M10581">
            <v>100</v>
          </cell>
          <cell r="N10581">
            <v>1</v>
          </cell>
        </row>
        <row r="10582">
          <cell r="A10582" t="str">
            <v>5150425150451</v>
          </cell>
          <cell r="B10582">
            <v>515042</v>
          </cell>
          <cell r="C10582">
            <v>515045</v>
          </cell>
          <cell r="D10582">
            <v>1</v>
          </cell>
          <cell r="E10582">
            <v>524</v>
          </cell>
          <cell r="F10582">
            <v>100</v>
          </cell>
          <cell r="I10582">
            <v>0</v>
          </cell>
          <cell r="J10582">
            <v>0</v>
          </cell>
          <cell r="K10582">
            <v>0</v>
          </cell>
          <cell r="L10582">
            <v>0</v>
          </cell>
          <cell r="M10582">
            <v>100</v>
          </cell>
          <cell r="N10582">
            <v>1</v>
          </cell>
        </row>
        <row r="10583">
          <cell r="A10583" t="str">
            <v>5150445153821</v>
          </cell>
          <cell r="B10583">
            <v>515044</v>
          </cell>
          <cell r="C10583">
            <v>515382</v>
          </cell>
          <cell r="D10583">
            <v>1</v>
          </cell>
          <cell r="E10583">
            <v>524</v>
          </cell>
          <cell r="F10583">
            <v>100</v>
          </cell>
          <cell r="I10583">
            <v>0</v>
          </cell>
          <cell r="J10583">
            <v>0</v>
          </cell>
          <cell r="K10583">
            <v>0</v>
          </cell>
          <cell r="L10583">
            <v>0</v>
          </cell>
          <cell r="M10583">
            <v>100</v>
          </cell>
          <cell r="N10583">
            <v>1</v>
          </cell>
        </row>
        <row r="10584">
          <cell r="A10584" t="str">
            <v>5150445153831</v>
          </cell>
          <cell r="B10584">
            <v>515044</v>
          </cell>
          <cell r="C10584">
            <v>515383</v>
          </cell>
          <cell r="D10584">
            <v>1</v>
          </cell>
          <cell r="E10584">
            <v>524</v>
          </cell>
          <cell r="F10584">
            <v>100</v>
          </cell>
          <cell r="I10584">
            <v>0</v>
          </cell>
          <cell r="J10584">
            <v>0</v>
          </cell>
          <cell r="K10584">
            <v>0</v>
          </cell>
          <cell r="L10584">
            <v>0</v>
          </cell>
          <cell r="M10584">
            <v>100</v>
          </cell>
          <cell r="N10584">
            <v>1</v>
          </cell>
        </row>
        <row r="10585">
          <cell r="A10585" t="str">
            <v>5150455153821</v>
          </cell>
          <cell r="B10585">
            <v>515045</v>
          </cell>
          <cell r="C10585">
            <v>515382</v>
          </cell>
          <cell r="D10585">
            <v>1</v>
          </cell>
          <cell r="E10585">
            <v>524</v>
          </cell>
          <cell r="F10585">
            <v>100</v>
          </cell>
          <cell r="I10585">
            <v>0</v>
          </cell>
          <cell r="J10585">
            <v>0</v>
          </cell>
          <cell r="K10585">
            <v>0</v>
          </cell>
          <cell r="L10585">
            <v>0</v>
          </cell>
          <cell r="M10585">
            <v>100</v>
          </cell>
          <cell r="N10585">
            <v>1</v>
          </cell>
        </row>
        <row r="10586">
          <cell r="A10586" t="str">
            <v>5150455153831</v>
          </cell>
          <cell r="B10586">
            <v>515045</v>
          </cell>
          <cell r="C10586">
            <v>515383</v>
          </cell>
          <cell r="D10586">
            <v>1</v>
          </cell>
          <cell r="E10586">
            <v>524</v>
          </cell>
          <cell r="F10586">
            <v>100</v>
          </cell>
          <cell r="I10586">
            <v>0</v>
          </cell>
          <cell r="J10586">
            <v>0</v>
          </cell>
          <cell r="K10586">
            <v>0</v>
          </cell>
          <cell r="L10586">
            <v>0</v>
          </cell>
          <cell r="M10586">
            <v>100</v>
          </cell>
          <cell r="N10586">
            <v>1</v>
          </cell>
        </row>
        <row r="10587">
          <cell r="A10587" t="str">
            <v>5150545153841</v>
          </cell>
          <cell r="B10587">
            <v>515054</v>
          </cell>
          <cell r="C10587">
            <v>515384</v>
          </cell>
          <cell r="D10587">
            <v>1</v>
          </cell>
          <cell r="E10587">
            <v>524</v>
          </cell>
          <cell r="F10587">
            <v>100</v>
          </cell>
          <cell r="I10587">
            <v>0</v>
          </cell>
          <cell r="J10587">
            <v>0</v>
          </cell>
          <cell r="K10587">
            <v>0</v>
          </cell>
          <cell r="L10587">
            <v>0</v>
          </cell>
          <cell r="M10587">
            <v>100</v>
          </cell>
          <cell r="N10587">
            <v>1</v>
          </cell>
        </row>
        <row r="10588">
          <cell r="A10588" t="str">
            <v>5150555153841</v>
          </cell>
          <cell r="B10588">
            <v>515055</v>
          </cell>
          <cell r="C10588">
            <v>515384</v>
          </cell>
          <cell r="D10588">
            <v>1</v>
          </cell>
          <cell r="E10588">
            <v>524</v>
          </cell>
          <cell r="F10588">
            <v>100</v>
          </cell>
          <cell r="I10588">
            <v>0</v>
          </cell>
          <cell r="J10588">
            <v>0</v>
          </cell>
          <cell r="K10588">
            <v>0</v>
          </cell>
          <cell r="L10588">
            <v>0</v>
          </cell>
          <cell r="M10588">
            <v>100</v>
          </cell>
          <cell r="N10588">
            <v>1</v>
          </cell>
        </row>
        <row r="10589">
          <cell r="A10589" t="str">
            <v>5150635153851</v>
          </cell>
          <cell r="B10589">
            <v>515063</v>
          </cell>
          <cell r="C10589">
            <v>515385</v>
          </cell>
          <cell r="D10589">
            <v>1</v>
          </cell>
          <cell r="E10589">
            <v>524</v>
          </cell>
          <cell r="F10589">
            <v>100</v>
          </cell>
          <cell r="I10589">
            <v>0</v>
          </cell>
          <cell r="J10589">
            <v>0</v>
          </cell>
          <cell r="K10589">
            <v>0</v>
          </cell>
          <cell r="L10589">
            <v>0</v>
          </cell>
          <cell r="M10589">
            <v>100</v>
          </cell>
          <cell r="N10589">
            <v>1</v>
          </cell>
        </row>
        <row r="10590">
          <cell r="A10590" t="str">
            <v>5150645153851</v>
          </cell>
          <cell r="B10590">
            <v>515064</v>
          </cell>
          <cell r="C10590">
            <v>515385</v>
          </cell>
          <cell r="D10590">
            <v>1</v>
          </cell>
          <cell r="E10590">
            <v>524</v>
          </cell>
          <cell r="F10590">
            <v>100</v>
          </cell>
          <cell r="I10590">
            <v>0</v>
          </cell>
          <cell r="J10590">
            <v>0</v>
          </cell>
          <cell r="K10590">
            <v>0</v>
          </cell>
          <cell r="L10590">
            <v>0</v>
          </cell>
          <cell r="M10590">
            <v>100</v>
          </cell>
          <cell r="N10590">
            <v>1</v>
          </cell>
        </row>
        <row r="10591">
          <cell r="A10591" t="str">
            <v>5150745153861</v>
          </cell>
          <cell r="B10591">
            <v>515074</v>
          </cell>
          <cell r="C10591">
            <v>515386</v>
          </cell>
          <cell r="D10591">
            <v>1</v>
          </cell>
          <cell r="E10591">
            <v>524</v>
          </cell>
          <cell r="F10591">
            <v>100</v>
          </cell>
          <cell r="I10591">
            <v>0</v>
          </cell>
          <cell r="J10591">
            <v>0</v>
          </cell>
          <cell r="K10591">
            <v>0</v>
          </cell>
          <cell r="L10591">
            <v>0</v>
          </cell>
          <cell r="M10591">
            <v>100</v>
          </cell>
          <cell r="N10591">
            <v>1</v>
          </cell>
        </row>
        <row r="10592">
          <cell r="A10592" t="str">
            <v>5150755153861</v>
          </cell>
          <cell r="B10592">
            <v>515075</v>
          </cell>
          <cell r="C10592">
            <v>515386</v>
          </cell>
          <cell r="D10592">
            <v>1</v>
          </cell>
          <cell r="E10592">
            <v>524</v>
          </cell>
          <cell r="F10592">
            <v>100</v>
          </cell>
          <cell r="I10592">
            <v>0</v>
          </cell>
          <cell r="J10592">
            <v>0</v>
          </cell>
          <cell r="K10592">
            <v>0</v>
          </cell>
          <cell r="L10592">
            <v>0</v>
          </cell>
          <cell r="M10592">
            <v>100</v>
          </cell>
          <cell r="N10592">
            <v>1</v>
          </cell>
        </row>
        <row r="10593">
          <cell r="A10593" t="str">
            <v>5150775153871</v>
          </cell>
          <cell r="B10593">
            <v>515077</v>
          </cell>
          <cell r="C10593">
            <v>515387</v>
          </cell>
          <cell r="D10593">
            <v>1</v>
          </cell>
          <cell r="E10593">
            <v>524</v>
          </cell>
          <cell r="F10593">
            <v>100</v>
          </cell>
          <cell r="I10593">
            <v>0</v>
          </cell>
          <cell r="J10593">
            <v>0</v>
          </cell>
          <cell r="K10593">
            <v>0</v>
          </cell>
          <cell r="L10593">
            <v>0</v>
          </cell>
          <cell r="M10593">
            <v>100</v>
          </cell>
          <cell r="N10593">
            <v>1</v>
          </cell>
        </row>
        <row r="10594">
          <cell r="A10594" t="str">
            <v>5150785153871</v>
          </cell>
          <cell r="B10594">
            <v>515078</v>
          </cell>
          <cell r="C10594">
            <v>515387</v>
          </cell>
          <cell r="D10594">
            <v>1</v>
          </cell>
          <cell r="E10594">
            <v>524</v>
          </cell>
          <cell r="F10594">
            <v>100</v>
          </cell>
          <cell r="I10594">
            <v>0</v>
          </cell>
          <cell r="J10594">
            <v>0</v>
          </cell>
          <cell r="K10594">
            <v>0</v>
          </cell>
          <cell r="L10594">
            <v>0</v>
          </cell>
          <cell r="M10594">
            <v>100</v>
          </cell>
          <cell r="N10594">
            <v>1</v>
          </cell>
        </row>
        <row r="10595">
          <cell r="A10595" t="str">
            <v>5150845157191</v>
          </cell>
          <cell r="B10595">
            <v>515084</v>
          </cell>
          <cell r="C10595">
            <v>515719</v>
          </cell>
          <cell r="D10595">
            <v>1</v>
          </cell>
          <cell r="E10595">
            <v>524</v>
          </cell>
          <cell r="F10595">
            <v>100</v>
          </cell>
          <cell r="I10595">
            <v>0</v>
          </cell>
          <cell r="J10595">
            <v>0</v>
          </cell>
          <cell r="K10595">
            <v>0</v>
          </cell>
          <cell r="L10595">
            <v>0</v>
          </cell>
          <cell r="M10595">
            <v>100</v>
          </cell>
          <cell r="N10595">
            <v>1</v>
          </cell>
        </row>
        <row r="10596">
          <cell r="A10596" t="str">
            <v>5150995153881</v>
          </cell>
          <cell r="B10596">
            <v>515099</v>
          </cell>
          <cell r="C10596">
            <v>515388</v>
          </cell>
          <cell r="D10596">
            <v>1</v>
          </cell>
          <cell r="E10596">
            <v>524</v>
          </cell>
          <cell r="F10596">
            <v>100</v>
          </cell>
          <cell r="I10596">
            <v>0</v>
          </cell>
          <cell r="J10596">
            <v>0</v>
          </cell>
          <cell r="K10596">
            <v>0</v>
          </cell>
          <cell r="L10596">
            <v>0</v>
          </cell>
          <cell r="M10596">
            <v>100</v>
          </cell>
          <cell r="N10596">
            <v>1</v>
          </cell>
        </row>
        <row r="10597">
          <cell r="A10597" t="str">
            <v>5151005153881</v>
          </cell>
          <cell r="B10597">
            <v>515100</v>
          </cell>
          <cell r="C10597">
            <v>515388</v>
          </cell>
          <cell r="D10597">
            <v>1</v>
          </cell>
          <cell r="E10597">
            <v>524</v>
          </cell>
          <cell r="F10597">
            <v>100</v>
          </cell>
          <cell r="I10597">
            <v>0</v>
          </cell>
          <cell r="J10597">
            <v>0</v>
          </cell>
          <cell r="K10597">
            <v>0</v>
          </cell>
          <cell r="L10597">
            <v>0</v>
          </cell>
          <cell r="M10597">
            <v>100</v>
          </cell>
          <cell r="N10597">
            <v>1</v>
          </cell>
        </row>
        <row r="10598">
          <cell r="A10598" t="str">
            <v>5151135153891</v>
          </cell>
          <cell r="B10598">
            <v>515113</v>
          </cell>
          <cell r="C10598">
            <v>515389</v>
          </cell>
          <cell r="D10598">
            <v>1</v>
          </cell>
          <cell r="E10598">
            <v>524</v>
          </cell>
          <cell r="F10598">
            <v>100</v>
          </cell>
          <cell r="I10598">
            <v>0</v>
          </cell>
          <cell r="J10598">
            <v>0</v>
          </cell>
          <cell r="K10598">
            <v>0</v>
          </cell>
          <cell r="L10598">
            <v>0</v>
          </cell>
          <cell r="M10598">
            <v>100</v>
          </cell>
          <cell r="N10598">
            <v>1</v>
          </cell>
        </row>
        <row r="10599">
          <cell r="A10599" t="str">
            <v>5151145153891</v>
          </cell>
          <cell r="B10599">
            <v>515114</v>
          </cell>
          <cell r="C10599">
            <v>515389</v>
          </cell>
          <cell r="D10599">
            <v>1</v>
          </cell>
          <cell r="E10599">
            <v>524</v>
          </cell>
          <cell r="F10599">
            <v>100</v>
          </cell>
          <cell r="I10599">
            <v>0</v>
          </cell>
          <cell r="J10599">
            <v>0</v>
          </cell>
          <cell r="K10599">
            <v>0</v>
          </cell>
          <cell r="L10599">
            <v>0</v>
          </cell>
          <cell r="M10599">
            <v>100</v>
          </cell>
          <cell r="N10599">
            <v>1</v>
          </cell>
        </row>
        <row r="10600">
          <cell r="A10600" t="str">
            <v>5151165153901</v>
          </cell>
          <cell r="B10600">
            <v>515116</v>
          </cell>
          <cell r="C10600">
            <v>515390</v>
          </cell>
          <cell r="D10600">
            <v>1</v>
          </cell>
          <cell r="E10600">
            <v>524</v>
          </cell>
          <cell r="F10600">
            <v>100</v>
          </cell>
          <cell r="I10600">
            <v>0</v>
          </cell>
          <cell r="J10600">
            <v>0</v>
          </cell>
          <cell r="K10600">
            <v>0</v>
          </cell>
          <cell r="L10600">
            <v>0</v>
          </cell>
          <cell r="M10600">
            <v>100</v>
          </cell>
          <cell r="N10600">
            <v>1</v>
          </cell>
        </row>
        <row r="10601">
          <cell r="A10601" t="str">
            <v>5151175153901</v>
          </cell>
          <cell r="B10601">
            <v>515117</v>
          </cell>
          <cell r="C10601">
            <v>515390</v>
          </cell>
          <cell r="D10601">
            <v>1</v>
          </cell>
          <cell r="E10601">
            <v>524</v>
          </cell>
          <cell r="F10601">
            <v>100</v>
          </cell>
          <cell r="I10601">
            <v>0</v>
          </cell>
          <cell r="J10601">
            <v>0</v>
          </cell>
          <cell r="K10601">
            <v>0</v>
          </cell>
          <cell r="L10601">
            <v>0</v>
          </cell>
          <cell r="M10601">
            <v>100</v>
          </cell>
          <cell r="N10601">
            <v>1</v>
          </cell>
        </row>
        <row r="10602">
          <cell r="A10602" t="str">
            <v>5151205157981</v>
          </cell>
          <cell r="B10602">
            <v>515120</v>
          </cell>
          <cell r="C10602">
            <v>515798</v>
          </cell>
          <cell r="D10602">
            <v>1</v>
          </cell>
          <cell r="E10602">
            <v>524</v>
          </cell>
          <cell r="F10602">
            <v>100</v>
          </cell>
          <cell r="I10602">
            <v>0</v>
          </cell>
          <cell r="J10602">
            <v>0</v>
          </cell>
          <cell r="K10602">
            <v>0</v>
          </cell>
          <cell r="L10602">
            <v>0</v>
          </cell>
          <cell r="M10602">
            <v>100</v>
          </cell>
          <cell r="N10602">
            <v>1</v>
          </cell>
        </row>
        <row r="10603">
          <cell r="A10603" t="str">
            <v>5151285153911</v>
          </cell>
          <cell r="B10603">
            <v>515128</v>
          </cell>
          <cell r="C10603">
            <v>515391</v>
          </cell>
          <cell r="D10603">
            <v>1</v>
          </cell>
          <cell r="E10603">
            <v>524</v>
          </cell>
          <cell r="F10603">
            <v>100</v>
          </cell>
          <cell r="I10603">
            <v>0</v>
          </cell>
          <cell r="J10603">
            <v>0</v>
          </cell>
          <cell r="K10603">
            <v>0</v>
          </cell>
          <cell r="L10603">
            <v>0</v>
          </cell>
          <cell r="M10603">
            <v>100</v>
          </cell>
          <cell r="N10603">
            <v>1</v>
          </cell>
        </row>
        <row r="10604">
          <cell r="A10604" t="str">
            <v>5151295153911</v>
          </cell>
          <cell r="B10604">
            <v>515129</v>
          </cell>
          <cell r="C10604">
            <v>515391</v>
          </cell>
          <cell r="D10604">
            <v>1</v>
          </cell>
          <cell r="E10604">
            <v>524</v>
          </cell>
          <cell r="F10604">
            <v>100</v>
          </cell>
          <cell r="I10604">
            <v>0</v>
          </cell>
          <cell r="J10604">
            <v>0</v>
          </cell>
          <cell r="K10604">
            <v>0</v>
          </cell>
          <cell r="L10604">
            <v>0</v>
          </cell>
          <cell r="M10604">
            <v>100</v>
          </cell>
          <cell r="N10604">
            <v>1</v>
          </cell>
        </row>
        <row r="10605">
          <cell r="A10605" t="str">
            <v>5151355153921</v>
          </cell>
          <cell r="B10605">
            <v>515135</v>
          </cell>
          <cell r="C10605">
            <v>515392</v>
          </cell>
          <cell r="D10605">
            <v>1</v>
          </cell>
          <cell r="E10605">
            <v>524</v>
          </cell>
          <cell r="F10605">
            <v>100</v>
          </cell>
          <cell r="I10605">
            <v>0</v>
          </cell>
          <cell r="J10605">
            <v>0</v>
          </cell>
          <cell r="K10605">
            <v>0</v>
          </cell>
          <cell r="L10605">
            <v>0</v>
          </cell>
          <cell r="M10605">
            <v>100</v>
          </cell>
          <cell r="N10605">
            <v>1</v>
          </cell>
        </row>
        <row r="10606">
          <cell r="A10606" t="str">
            <v>5151355153932</v>
          </cell>
          <cell r="B10606">
            <v>515135</v>
          </cell>
          <cell r="C10606">
            <v>515393</v>
          </cell>
          <cell r="D10606">
            <v>2</v>
          </cell>
          <cell r="E10606">
            <v>524</v>
          </cell>
          <cell r="F10606">
            <v>100</v>
          </cell>
          <cell r="I10606">
            <v>0</v>
          </cell>
          <cell r="J10606">
            <v>0</v>
          </cell>
          <cell r="K10606">
            <v>0</v>
          </cell>
          <cell r="L10606">
            <v>0</v>
          </cell>
          <cell r="M10606">
            <v>100</v>
          </cell>
          <cell r="N10606">
            <v>1</v>
          </cell>
        </row>
        <row r="10607">
          <cell r="A10607" t="str">
            <v>5151365153921</v>
          </cell>
          <cell r="B10607">
            <v>515136</v>
          </cell>
          <cell r="C10607">
            <v>515392</v>
          </cell>
          <cell r="D10607">
            <v>1</v>
          </cell>
          <cell r="E10607">
            <v>524</v>
          </cell>
          <cell r="F10607">
            <v>100</v>
          </cell>
          <cell r="I10607">
            <v>0</v>
          </cell>
          <cell r="J10607">
            <v>0</v>
          </cell>
          <cell r="K10607">
            <v>0</v>
          </cell>
          <cell r="L10607">
            <v>0</v>
          </cell>
          <cell r="M10607">
            <v>100</v>
          </cell>
          <cell r="N10607">
            <v>1</v>
          </cell>
        </row>
        <row r="10608">
          <cell r="A10608" t="str">
            <v>5151365153932</v>
          </cell>
          <cell r="B10608">
            <v>515136</v>
          </cell>
          <cell r="C10608">
            <v>515393</v>
          </cell>
          <cell r="D10608">
            <v>2</v>
          </cell>
          <cell r="E10608">
            <v>524</v>
          </cell>
          <cell r="F10608">
            <v>100</v>
          </cell>
          <cell r="I10608">
            <v>0</v>
          </cell>
          <cell r="J10608">
            <v>0</v>
          </cell>
          <cell r="K10608">
            <v>0</v>
          </cell>
          <cell r="L10608">
            <v>0</v>
          </cell>
          <cell r="M10608">
            <v>100</v>
          </cell>
          <cell r="N10608">
            <v>1</v>
          </cell>
        </row>
        <row r="10609">
          <cell r="A10609" t="str">
            <v>5151365211571</v>
          </cell>
          <cell r="B10609">
            <v>515136</v>
          </cell>
          <cell r="C10609">
            <v>521157</v>
          </cell>
          <cell r="D10609">
            <v>1</v>
          </cell>
          <cell r="E10609">
            <v>525</v>
          </cell>
          <cell r="F10609">
            <v>50</v>
          </cell>
          <cell r="G10609">
            <v>524</v>
          </cell>
          <cell r="H10609">
            <v>50</v>
          </cell>
          <cell r="I10609">
            <v>0</v>
          </cell>
          <cell r="J10609">
            <v>0</v>
          </cell>
          <cell r="K10609">
            <v>0</v>
          </cell>
          <cell r="L10609">
            <v>0</v>
          </cell>
          <cell r="M10609">
            <v>100</v>
          </cell>
          <cell r="N10609">
            <v>1</v>
          </cell>
        </row>
        <row r="10610">
          <cell r="A10610" t="str">
            <v>5151405153941</v>
          </cell>
          <cell r="B10610">
            <v>515140</v>
          </cell>
          <cell r="C10610">
            <v>515394</v>
          </cell>
          <cell r="D10610">
            <v>1</v>
          </cell>
          <cell r="E10610">
            <v>524</v>
          </cell>
          <cell r="F10610">
            <v>100</v>
          </cell>
          <cell r="I10610">
            <v>0</v>
          </cell>
          <cell r="J10610">
            <v>0</v>
          </cell>
          <cell r="K10610">
            <v>0</v>
          </cell>
          <cell r="L10610">
            <v>0</v>
          </cell>
          <cell r="M10610">
            <v>100</v>
          </cell>
          <cell r="N10610">
            <v>1</v>
          </cell>
        </row>
        <row r="10611">
          <cell r="A10611" t="str">
            <v>5151415153941</v>
          </cell>
          <cell r="B10611">
            <v>515141</v>
          </cell>
          <cell r="C10611">
            <v>515394</v>
          </cell>
          <cell r="D10611">
            <v>1</v>
          </cell>
          <cell r="E10611">
            <v>524</v>
          </cell>
          <cell r="F10611">
            <v>100</v>
          </cell>
          <cell r="I10611">
            <v>0</v>
          </cell>
          <cell r="J10611">
            <v>0</v>
          </cell>
          <cell r="K10611">
            <v>0</v>
          </cell>
          <cell r="L10611">
            <v>0</v>
          </cell>
          <cell r="M10611">
            <v>100</v>
          </cell>
          <cell r="N10611">
            <v>1</v>
          </cell>
        </row>
        <row r="10612">
          <cell r="A10612" t="str">
            <v>5151635153951</v>
          </cell>
          <cell r="B10612">
            <v>515163</v>
          </cell>
          <cell r="C10612">
            <v>515395</v>
          </cell>
          <cell r="D10612">
            <v>1</v>
          </cell>
          <cell r="E10612">
            <v>524</v>
          </cell>
          <cell r="F10612">
            <v>100</v>
          </cell>
          <cell r="I10612">
            <v>0</v>
          </cell>
          <cell r="J10612">
            <v>0</v>
          </cell>
          <cell r="K10612">
            <v>0</v>
          </cell>
          <cell r="L10612">
            <v>0</v>
          </cell>
          <cell r="M10612">
            <v>100</v>
          </cell>
          <cell r="N10612">
            <v>1</v>
          </cell>
        </row>
        <row r="10613">
          <cell r="A10613" t="str">
            <v>5151645153951</v>
          </cell>
          <cell r="B10613">
            <v>515164</v>
          </cell>
          <cell r="C10613">
            <v>515395</v>
          </cell>
          <cell r="D10613">
            <v>1</v>
          </cell>
          <cell r="E10613">
            <v>524</v>
          </cell>
          <cell r="F10613">
            <v>100</v>
          </cell>
          <cell r="I10613">
            <v>0</v>
          </cell>
          <cell r="J10613">
            <v>0</v>
          </cell>
          <cell r="K10613">
            <v>0</v>
          </cell>
          <cell r="L10613">
            <v>0</v>
          </cell>
          <cell r="M10613">
            <v>100</v>
          </cell>
          <cell r="N10613">
            <v>1</v>
          </cell>
        </row>
        <row r="10614">
          <cell r="A10614" t="str">
            <v>5151705153961</v>
          </cell>
          <cell r="B10614">
            <v>515170</v>
          </cell>
          <cell r="C10614">
            <v>515396</v>
          </cell>
          <cell r="D10614">
            <v>1</v>
          </cell>
          <cell r="E10614">
            <v>524</v>
          </cell>
          <cell r="F10614">
            <v>100</v>
          </cell>
          <cell r="I10614">
            <v>0</v>
          </cell>
          <cell r="J10614">
            <v>0</v>
          </cell>
          <cell r="K10614">
            <v>0</v>
          </cell>
          <cell r="L10614">
            <v>0</v>
          </cell>
          <cell r="M10614">
            <v>100</v>
          </cell>
          <cell r="N10614">
            <v>1</v>
          </cell>
        </row>
        <row r="10615">
          <cell r="A10615" t="str">
            <v>5151705153971</v>
          </cell>
          <cell r="B10615">
            <v>515170</v>
          </cell>
          <cell r="C10615">
            <v>515397</v>
          </cell>
          <cell r="D10615">
            <v>1</v>
          </cell>
          <cell r="E10615">
            <v>524</v>
          </cell>
          <cell r="F10615">
            <v>100</v>
          </cell>
          <cell r="I10615">
            <v>0</v>
          </cell>
          <cell r="J10615">
            <v>0</v>
          </cell>
          <cell r="K10615">
            <v>0</v>
          </cell>
          <cell r="L10615">
            <v>0</v>
          </cell>
          <cell r="M10615">
            <v>100</v>
          </cell>
          <cell r="N10615">
            <v>1</v>
          </cell>
        </row>
        <row r="10616">
          <cell r="A10616" t="str">
            <v>5151715153961</v>
          </cell>
          <cell r="B10616">
            <v>515171</v>
          </cell>
          <cell r="C10616">
            <v>515396</v>
          </cell>
          <cell r="D10616">
            <v>1</v>
          </cell>
          <cell r="E10616">
            <v>524</v>
          </cell>
          <cell r="F10616">
            <v>100</v>
          </cell>
          <cell r="I10616">
            <v>0</v>
          </cell>
          <cell r="J10616">
            <v>0</v>
          </cell>
          <cell r="K10616">
            <v>0</v>
          </cell>
          <cell r="L10616">
            <v>0</v>
          </cell>
          <cell r="M10616">
            <v>100</v>
          </cell>
          <cell r="N10616">
            <v>1</v>
          </cell>
        </row>
        <row r="10617">
          <cell r="A10617" t="str">
            <v>5151715153971</v>
          </cell>
          <cell r="B10617">
            <v>515171</v>
          </cell>
          <cell r="C10617">
            <v>515397</v>
          </cell>
          <cell r="D10617">
            <v>1</v>
          </cell>
          <cell r="E10617">
            <v>524</v>
          </cell>
          <cell r="F10617">
            <v>100</v>
          </cell>
          <cell r="I10617">
            <v>0</v>
          </cell>
          <cell r="J10617">
            <v>0</v>
          </cell>
          <cell r="K10617">
            <v>0</v>
          </cell>
          <cell r="L10617">
            <v>0</v>
          </cell>
          <cell r="M10617">
            <v>100</v>
          </cell>
          <cell r="N10617">
            <v>1</v>
          </cell>
        </row>
        <row r="10618">
          <cell r="A10618" t="str">
            <v>5151775153981</v>
          </cell>
          <cell r="B10618">
            <v>515177</v>
          </cell>
          <cell r="C10618">
            <v>515398</v>
          </cell>
          <cell r="D10618">
            <v>1</v>
          </cell>
          <cell r="E10618">
            <v>524</v>
          </cell>
          <cell r="F10618">
            <v>100</v>
          </cell>
          <cell r="I10618">
            <v>0</v>
          </cell>
          <cell r="J10618">
            <v>0</v>
          </cell>
          <cell r="K10618">
            <v>0</v>
          </cell>
          <cell r="L10618">
            <v>0</v>
          </cell>
          <cell r="M10618">
            <v>100</v>
          </cell>
          <cell r="N10618">
            <v>1</v>
          </cell>
        </row>
        <row r="10619">
          <cell r="A10619" t="str">
            <v>5151775153991</v>
          </cell>
          <cell r="B10619">
            <v>515177</v>
          </cell>
          <cell r="C10619">
            <v>515399</v>
          </cell>
          <cell r="D10619">
            <v>1</v>
          </cell>
          <cell r="E10619">
            <v>524</v>
          </cell>
          <cell r="F10619">
            <v>100</v>
          </cell>
          <cell r="I10619">
            <v>0</v>
          </cell>
          <cell r="J10619">
            <v>0</v>
          </cell>
          <cell r="K10619">
            <v>0</v>
          </cell>
          <cell r="L10619">
            <v>0</v>
          </cell>
          <cell r="M10619">
            <v>100</v>
          </cell>
          <cell r="N10619">
            <v>1</v>
          </cell>
        </row>
        <row r="10620">
          <cell r="A10620" t="str">
            <v>5151785153981</v>
          </cell>
          <cell r="B10620">
            <v>515178</v>
          </cell>
          <cell r="C10620">
            <v>515398</v>
          </cell>
          <cell r="D10620">
            <v>1</v>
          </cell>
          <cell r="E10620">
            <v>524</v>
          </cell>
          <cell r="F10620">
            <v>100</v>
          </cell>
          <cell r="I10620">
            <v>0</v>
          </cell>
          <cell r="J10620">
            <v>0</v>
          </cell>
          <cell r="K10620">
            <v>0</v>
          </cell>
          <cell r="L10620">
            <v>0</v>
          </cell>
          <cell r="M10620">
            <v>100</v>
          </cell>
          <cell r="N10620">
            <v>1</v>
          </cell>
        </row>
        <row r="10621">
          <cell r="A10621" t="str">
            <v>5151785153991</v>
          </cell>
          <cell r="B10621">
            <v>515178</v>
          </cell>
          <cell r="C10621">
            <v>515399</v>
          </cell>
          <cell r="D10621">
            <v>1</v>
          </cell>
          <cell r="E10621">
            <v>524</v>
          </cell>
          <cell r="F10621">
            <v>100</v>
          </cell>
          <cell r="I10621">
            <v>0</v>
          </cell>
          <cell r="J10621">
            <v>0</v>
          </cell>
          <cell r="K10621">
            <v>0</v>
          </cell>
          <cell r="L10621">
            <v>0</v>
          </cell>
          <cell r="M10621">
            <v>100</v>
          </cell>
          <cell r="N10621">
            <v>1</v>
          </cell>
        </row>
        <row r="10622">
          <cell r="A10622" t="str">
            <v>5151915154001</v>
          </cell>
          <cell r="B10622">
            <v>515191</v>
          </cell>
          <cell r="C10622">
            <v>515400</v>
          </cell>
          <cell r="D10622">
            <v>1</v>
          </cell>
          <cell r="E10622">
            <v>524</v>
          </cell>
          <cell r="F10622">
            <v>100</v>
          </cell>
          <cell r="I10622">
            <v>0</v>
          </cell>
          <cell r="J10622">
            <v>0</v>
          </cell>
          <cell r="K10622">
            <v>0</v>
          </cell>
          <cell r="L10622">
            <v>0</v>
          </cell>
          <cell r="M10622">
            <v>100</v>
          </cell>
          <cell r="N10622">
            <v>1</v>
          </cell>
        </row>
        <row r="10623">
          <cell r="A10623" t="str">
            <v>5151925154001</v>
          </cell>
          <cell r="B10623">
            <v>515192</v>
          </cell>
          <cell r="C10623">
            <v>515400</v>
          </cell>
          <cell r="D10623">
            <v>1</v>
          </cell>
          <cell r="E10623">
            <v>524</v>
          </cell>
          <cell r="F10623">
            <v>100</v>
          </cell>
          <cell r="I10623">
            <v>0</v>
          </cell>
          <cell r="J10623">
            <v>0</v>
          </cell>
          <cell r="K10623">
            <v>0</v>
          </cell>
          <cell r="L10623">
            <v>0</v>
          </cell>
          <cell r="M10623">
            <v>100</v>
          </cell>
          <cell r="N10623">
            <v>1</v>
          </cell>
        </row>
        <row r="10624">
          <cell r="A10624" t="str">
            <v>5152205152221</v>
          </cell>
          <cell r="B10624">
            <v>515220</v>
          </cell>
          <cell r="C10624">
            <v>515222</v>
          </cell>
          <cell r="D10624">
            <v>1</v>
          </cell>
          <cell r="E10624">
            <v>524</v>
          </cell>
          <cell r="F10624">
            <v>100</v>
          </cell>
          <cell r="I10624">
            <v>0</v>
          </cell>
          <cell r="J10624">
            <v>0</v>
          </cell>
          <cell r="K10624">
            <v>0</v>
          </cell>
          <cell r="L10624">
            <v>0</v>
          </cell>
          <cell r="M10624">
            <v>100</v>
          </cell>
          <cell r="N10624">
            <v>1</v>
          </cell>
        </row>
        <row r="10625">
          <cell r="A10625" t="str">
            <v>5152215154011</v>
          </cell>
          <cell r="B10625">
            <v>515221</v>
          </cell>
          <cell r="C10625">
            <v>515401</v>
          </cell>
          <cell r="D10625">
            <v>1</v>
          </cell>
          <cell r="E10625">
            <v>524</v>
          </cell>
          <cell r="F10625">
            <v>100</v>
          </cell>
          <cell r="I10625">
            <v>0</v>
          </cell>
          <cell r="J10625">
            <v>0</v>
          </cell>
          <cell r="K10625">
            <v>0</v>
          </cell>
          <cell r="L10625">
            <v>0</v>
          </cell>
          <cell r="M10625">
            <v>100</v>
          </cell>
          <cell r="N10625">
            <v>1</v>
          </cell>
        </row>
        <row r="10626">
          <cell r="A10626" t="str">
            <v>5152215154021</v>
          </cell>
          <cell r="B10626">
            <v>515221</v>
          </cell>
          <cell r="C10626">
            <v>515402</v>
          </cell>
          <cell r="D10626">
            <v>1</v>
          </cell>
          <cell r="E10626">
            <v>524</v>
          </cell>
          <cell r="F10626">
            <v>100</v>
          </cell>
          <cell r="I10626">
            <v>0</v>
          </cell>
          <cell r="J10626">
            <v>0</v>
          </cell>
          <cell r="K10626">
            <v>0</v>
          </cell>
          <cell r="L10626">
            <v>0</v>
          </cell>
          <cell r="M10626">
            <v>100</v>
          </cell>
          <cell r="N10626">
            <v>1</v>
          </cell>
        </row>
        <row r="10627">
          <cell r="A10627" t="str">
            <v>5152225154011</v>
          </cell>
          <cell r="B10627">
            <v>515222</v>
          </cell>
          <cell r="C10627">
            <v>515401</v>
          </cell>
          <cell r="D10627">
            <v>1</v>
          </cell>
          <cell r="E10627">
            <v>524</v>
          </cell>
          <cell r="F10627">
            <v>100</v>
          </cell>
          <cell r="I10627">
            <v>0</v>
          </cell>
          <cell r="J10627">
            <v>0</v>
          </cell>
          <cell r="K10627">
            <v>0</v>
          </cell>
          <cell r="L10627">
            <v>0</v>
          </cell>
          <cell r="M10627">
            <v>100</v>
          </cell>
          <cell r="N10627">
            <v>1</v>
          </cell>
        </row>
        <row r="10628">
          <cell r="A10628" t="str">
            <v>5152225154021</v>
          </cell>
          <cell r="B10628">
            <v>515222</v>
          </cell>
          <cell r="C10628">
            <v>515402</v>
          </cell>
          <cell r="D10628">
            <v>1</v>
          </cell>
          <cell r="E10628">
            <v>524</v>
          </cell>
          <cell r="F10628">
            <v>100</v>
          </cell>
          <cell r="I10628">
            <v>0</v>
          </cell>
          <cell r="J10628">
            <v>0</v>
          </cell>
          <cell r="K10628">
            <v>0</v>
          </cell>
          <cell r="L10628">
            <v>0</v>
          </cell>
          <cell r="M10628">
            <v>100</v>
          </cell>
          <cell r="N10628">
            <v>1</v>
          </cell>
        </row>
        <row r="10629">
          <cell r="A10629" t="str">
            <v>5152235152241</v>
          </cell>
          <cell r="B10629">
            <v>515223</v>
          </cell>
          <cell r="C10629">
            <v>515224</v>
          </cell>
          <cell r="D10629">
            <v>1</v>
          </cell>
          <cell r="E10629">
            <v>524</v>
          </cell>
          <cell r="F10629">
            <v>100</v>
          </cell>
          <cell r="I10629">
            <v>0</v>
          </cell>
          <cell r="J10629">
            <v>0</v>
          </cell>
          <cell r="K10629">
            <v>0</v>
          </cell>
          <cell r="L10629">
            <v>0</v>
          </cell>
          <cell r="M10629">
            <v>100</v>
          </cell>
          <cell r="N10629">
            <v>1</v>
          </cell>
        </row>
        <row r="10630">
          <cell r="A10630" t="str">
            <v>5152245152251</v>
          </cell>
          <cell r="B10630">
            <v>515224</v>
          </cell>
          <cell r="C10630">
            <v>515225</v>
          </cell>
          <cell r="D10630">
            <v>1</v>
          </cell>
          <cell r="E10630">
            <v>524</v>
          </cell>
          <cell r="F10630">
            <v>100</v>
          </cell>
          <cell r="I10630">
            <v>0</v>
          </cell>
          <cell r="J10630">
            <v>0</v>
          </cell>
          <cell r="K10630">
            <v>0</v>
          </cell>
          <cell r="L10630">
            <v>0</v>
          </cell>
          <cell r="M10630">
            <v>100</v>
          </cell>
          <cell r="N10630">
            <v>1</v>
          </cell>
        </row>
        <row r="10631">
          <cell r="A10631" t="str">
            <v>5152245152261</v>
          </cell>
          <cell r="B10631">
            <v>515224</v>
          </cell>
          <cell r="C10631">
            <v>515226</v>
          </cell>
          <cell r="D10631">
            <v>1</v>
          </cell>
          <cell r="E10631">
            <v>524</v>
          </cell>
          <cell r="F10631">
            <v>100</v>
          </cell>
          <cell r="I10631">
            <v>0</v>
          </cell>
          <cell r="J10631">
            <v>0</v>
          </cell>
          <cell r="K10631">
            <v>0</v>
          </cell>
          <cell r="L10631">
            <v>0</v>
          </cell>
          <cell r="M10631">
            <v>100</v>
          </cell>
          <cell r="N10631">
            <v>1</v>
          </cell>
        </row>
        <row r="10632">
          <cell r="A10632" t="str">
            <v>5152275154031</v>
          </cell>
          <cell r="B10632">
            <v>515227</v>
          </cell>
          <cell r="C10632">
            <v>515403</v>
          </cell>
          <cell r="D10632">
            <v>1</v>
          </cell>
          <cell r="E10632">
            <v>524</v>
          </cell>
          <cell r="F10632">
            <v>100</v>
          </cell>
          <cell r="I10632">
            <v>0</v>
          </cell>
          <cell r="J10632">
            <v>0</v>
          </cell>
          <cell r="K10632">
            <v>0</v>
          </cell>
          <cell r="L10632">
            <v>0</v>
          </cell>
          <cell r="M10632">
            <v>100</v>
          </cell>
          <cell r="N10632">
            <v>1</v>
          </cell>
        </row>
        <row r="10633">
          <cell r="A10633" t="str">
            <v>5152285154031</v>
          </cell>
          <cell r="B10633">
            <v>515228</v>
          </cell>
          <cell r="C10633">
            <v>515403</v>
          </cell>
          <cell r="D10633">
            <v>1</v>
          </cell>
          <cell r="E10633">
            <v>524</v>
          </cell>
          <cell r="F10633">
            <v>100</v>
          </cell>
          <cell r="I10633">
            <v>0</v>
          </cell>
          <cell r="J10633">
            <v>0</v>
          </cell>
          <cell r="K10633">
            <v>0</v>
          </cell>
          <cell r="L10633">
            <v>0</v>
          </cell>
          <cell r="M10633">
            <v>100</v>
          </cell>
          <cell r="N10633">
            <v>1</v>
          </cell>
        </row>
        <row r="10634">
          <cell r="A10634" t="str">
            <v>5152295154041</v>
          </cell>
          <cell r="B10634">
            <v>515229</v>
          </cell>
          <cell r="C10634">
            <v>515404</v>
          </cell>
          <cell r="D10634">
            <v>1</v>
          </cell>
          <cell r="E10634">
            <v>524</v>
          </cell>
          <cell r="F10634">
            <v>100</v>
          </cell>
          <cell r="I10634">
            <v>0</v>
          </cell>
          <cell r="J10634">
            <v>0</v>
          </cell>
          <cell r="K10634">
            <v>0</v>
          </cell>
          <cell r="L10634">
            <v>0</v>
          </cell>
          <cell r="M10634">
            <v>100</v>
          </cell>
          <cell r="N10634">
            <v>1</v>
          </cell>
        </row>
        <row r="10635">
          <cell r="A10635" t="str">
            <v>5152305154041</v>
          </cell>
          <cell r="B10635">
            <v>515230</v>
          </cell>
          <cell r="C10635">
            <v>515404</v>
          </cell>
          <cell r="D10635">
            <v>1</v>
          </cell>
          <cell r="E10635">
            <v>524</v>
          </cell>
          <cell r="F10635">
            <v>100</v>
          </cell>
          <cell r="I10635">
            <v>0</v>
          </cell>
          <cell r="J10635">
            <v>0</v>
          </cell>
          <cell r="K10635">
            <v>0</v>
          </cell>
          <cell r="L10635">
            <v>0</v>
          </cell>
          <cell r="M10635">
            <v>100</v>
          </cell>
          <cell r="N10635">
            <v>1</v>
          </cell>
        </row>
        <row r="10636">
          <cell r="A10636" t="str">
            <v>5152335154051</v>
          </cell>
          <cell r="B10636">
            <v>515233</v>
          </cell>
          <cell r="C10636">
            <v>515405</v>
          </cell>
          <cell r="D10636">
            <v>1</v>
          </cell>
          <cell r="E10636">
            <v>524</v>
          </cell>
          <cell r="F10636">
            <v>100</v>
          </cell>
          <cell r="I10636">
            <v>0</v>
          </cell>
          <cell r="J10636">
            <v>0</v>
          </cell>
          <cell r="K10636">
            <v>0</v>
          </cell>
          <cell r="L10636">
            <v>0</v>
          </cell>
          <cell r="M10636">
            <v>100</v>
          </cell>
          <cell r="N10636">
            <v>1</v>
          </cell>
        </row>
        <row r="10637">
          <cell r="A10637" t="str">
            <v>5152345154051</v>
          </cell>
          <cell r="B10637">
            <v>515234</v>
          </cell>
          <cell r="C10637">
            <v>515405</v>
          </cell>
          <cell r="D10637">
            <v>1</v>
          </cell>
          <cell r="E10637">
            <v>524</v>
          </cell>
          <cell r="F10637">
            <v>100</v>
          </cell>
          <cell r="I10637">
            <v>0</v>
          </cell>
          <cell r="J10637">
            <v>0</v>
          </cell>
          <cell r="K10637">
            <v>0</v>
          </cell>
          <cell r="L10637">
            <v>0</v>
          </cell>
          <cell r="M10637">
            <v>100</v>
          </cell>
          <cell r="N10637">
            <v>1</v>
          </cell>
        </row>
        <row r="10638">
          <cell r="A10638" t="str">
            <v>5152345154061</v>
          </cell>
          <cell r="B10638">
            <v>515234</v>
          </cell>
          <cell r="C10638">
            <v>515406</v>
          </cell>
          <cell r="D10638">
            <v>1</v>
          </cell>
          <cell r="E10638">
            <v>524</v>
          </cell>
          <cell r="F10638">
            <v>100</v>
          </cell>
          <cell r="I10638">
            <v>0</v>
          </cell>
          <cell r="J10638">
            <v>0</v>
          </cell>
          <cell r="K10638">
            <v>0</v>
          </cell>
          <cell r="L10638">
            <v>0</v>
          </cell>
          <cell r="M10638">
            <v>100</v>
          </cell>
          <cell r="N10638">
            <v>1</v>
          </cell>
        </row>
        <row r="10639">
          <cell r="A10639" t="str">
            <v>5152345154072</v>
          </cell>
          <cell r="B10639">
            <v>515234</v>
          </cell>
          <cell r="C10639">
            <v>515407</v>
          </cell>
          <cell r="D10639">
            <v>2</v>
          </cell>
          <cell r="E10639">
            <v>524</v>
          </cell>
          <cell r="F10639">
            <v>100</v>
          </cell>
          <cell r="I10639">
            <v>0</v>
          </cell>
          <cell r="J10639">
            <v>0</v>
          </cell>
          <cell r="K10639">
            <v>0</v>
          </cell>
          <cell r="L10639">
            <v>0</v>
          </cell>
          <cell r="M10639">
            <v>100</v>
          </cell>
          <cell r="N10639">
            <v>1</v>
          </cell>
        </row>
        <row r="10640">
          <cell r="A10640" t="str">
            <v>5152355154061</v>
          </cell>
          <cell r="B10640">
            <v>515235</v>
          </cell>
          <cell r="C10640">
            <v>515406</v>
          </cell>
          <cell r="D10640">
            <v>1</v>
          </cell>
          <cell r="E10640">
            <v>524</v>
          </cell>
          <cell r="F10640">
            <v>100</v>
          </cell>
          <cell r="I10640">
            <v>0</v>
          </cell>
          <cell r="J10640">
            <v>0</v>
          </cell>
          <cell r="K10640">
            <v>0</v>
          </cell>
          <cell r="L10640">
            <v>0</v>
          </cell>
          <cell r="M10640">
            <v>100</v>
          </cell>
          <cell r="N10640">
            <v>1</v>
          </cell>
        </row>
        <row r="10641">
          <cell r="A10641" t="str">
            <v>5152355154072</v>
          </cell>
          <cell r="B10641">
            <v>515235</v>
          </cell>
          <cell r="C10641">
            <v>515407</v>
          </cell>
          <cell r="D10641">
            <v>2</v>
          </cell>
          <cell r="E10641">
            <v>524</v>
          </cell>
          <cell r="F10641">
            <v>100</v>
          </cell>
          <cell r="I10641">
            <v>0</v>
          </cell>
          <cell r="J10641">
            <v>0</v>
          </cell>
          <cell r="K10641">
            <v>0</v>
          </cell>
          <cell r="L10641">
            <v>0</v>
          </cell>
          <cell r="M10641">
            <v>100</v>
          </cell>
          <cell r="N10641">
            <v>1</v>
          </cell>
        </row>
        <row r="10642">
          <cell r="A10642" t="str">
            <v>5152415154081</v>
          </cell>
          <cell r="B10642">
            <v>515241</v>
          </cell>
          <cell r="C10642">
            <v>515408</v>
          </cell>
          <cell r="D10642">
            <v>1</v>
          </cell>
          <cell r="E10642">
            <v>524</v>
          </cell>
          <cell r="F10642">
            <v>100</v>
          </cell>
          <cell r="I10642">
            <v>0</v>
          </cell>
          <cell r="J10642">
            <v>0</v>
          </cell>
          <cell r="K10642">
            <v>0</v>
          </cell>
          <cell r="L10642">
            <v>0</v>
          </cell>
          <cell r="M10642">
            <v>100</v>
          </cell>
          <cell r="N10642">
            <v>1</v>
          </cell>
        </row>
        <row r="10643">
          <cell r="A10643" t="str">
            <v>5152425154081</v>
          </cell>
          <cell r="B10643">
            <v>515242</v>
          </cell>
          <cell r="C10643">
            <v>515408</v>
          </cell>
          <cell r="D10643">
            <v>1</v>
          </cell>
          <cell r="E10643">
            <v>524</v>
          </cell>
          <cell r="F10643">
            <v>100</v>
          </cell>
          <cell r="I10643">
            <v>0</v>
          </cell>
          <cell r="J10643">
            <v>0</v>
          </cell>
          <cell r="K10643">
            <v>0</v>
          </cell>
          <cell r="L10643">
            <v>0</v>
          </cell>
          <cell r="M10643">
            <v>100</v>
          </cell>
          <cell r="N10643">
            <v>1</v>
          </cell>
        </row>
        <row r="10644">
          <cell r="A10644" t="str">
            <v>5152465154091</v>
          </cell>
          <cell r="B10644">
            <v>515246</v>
          </cell>
          <cell r="C10644">
            <v>515409</v>
          </cell>
          <cell r="D10644">
            <v>1</v>
          </cell>
          <cell r="E10644">
            <v>524</v>
          </cell>
          <cell r="F10644">
            <v>100</v>
          </cell>
          <cell r="I10644">
            <v>0</v>
          </cell>
          <cell r="J10644">
            <v>0</v>
          </cell>
          <cell r="K10644">
            <v>0</v>
          </cell>
          <cell r="L10644">
            <v>0</v>
          </cell>
          <cell r="M10644">
            <v>100</v>
          </cell>
          <cell r="N10644">
            <v>1</v>
          </cell>
        </row>
        <row r="10645">
          <cell r="A10645" t="str">
            <v>5152475154091</v>
          </cell>
          <cell r="B10645">
            <v>515247</v>
          </cell>
          <cell r="C10645">
            <v>515409</v>
          </cell>
          <cell r="D10645">
            <v>1</v>
          </cell>
          <cell r="E10645">
            <v>524</v>
          </cell>
          <cell r="F10645">
            <v>100</v>
          </cell>
          <cell r="I10645">
            <v>0</v>
          </cell>
          <cell r="J10645">
            <v>0</v>
          </cell>
          <cell r="K10645">
            <v>0</v>
          </cell>
          <cell r="L10645">
            <v>0</v>
          </cell>
          <cell r="M10645">
            <v>100</v>
          </cell>
          <cell r="N10645">
            <v>1</v>
          </cell>
        </row>
        <row r="10646">
          <cell r="A10646" t="str">
            <v>5152625152661</v>
          </cell>
          <cell r="B10646">
            <v>515262</v>
          </cell>
          <cell r="C10646">
            <v>515266</v>
          </cell>
          <cell r="D10646">
            <v>1</v>
          </cell>
          <cell r="E10646">
            <v>524</v>
          </cell>
          <cell r="F10646">
            <v>100</v>
          </cell>
          <cell r="I10646">
            <v>0</v>
          </cell>
          <cell r="J10646">
            <v>0</v>
          </cell>
          <cell r="K10646">
            <v>0</v>
          </cell>
          <cell r="L10646">
            <v>0</v>
          </cell>
          <cell r="M10646">
            <v>100</v>
          </cell>
          <cell r="N10646">
            <v>1</v>
          </cell>
        </row>
        <row r="10647">
          <cell r="A10647" t="str">
            <v>5152625152671</v>
          </cell>
          <cell r="B10647">
            <v>515262</v>
          </cell>
          <cell r="C10647">
            <v>515267</v>
          </cell>
          <cell r="D10647">
            <v>1</v>
          </cell>
          <cell r="E10647">
            <v>524</v>
          </cell>
          <cell r="F10647">
            <v>100</v>
          </cell>
          <cell r="I10647">
            <v>0</v>
          </cell>
          <cell r="J10647">
            <v>0</v>
          </cell>
          <cell r="K10647">
            <v>0</v>
          </cell>
          <cell r="L10647">
            <v>0</v>
          </cell>
          <cell r="M10647">
            <v>100</v>
          </cell>
          <cell r="N10647">
            <v>1</v>
          </cell>
        </row>
        <row r="10648">
          <cell r="A10648" t="str">
            <v>5152635154101</v>
          </cell>
          <cell r="B10648">
            <v>515263</v>
          </cell>
          <cell r="C10648">
            <v>515410</v>
          </cell>
          <cell r="D10648">
            <v>1</v>
          </cell>
          <cell r="E10648">
            <v>524</v>
          </cell>
          <cell r="F10648">
            <v>100</v>
          </cell>
          <cell r="I10648">
            <v>0</v>
          </cell>
          <cell r="J10648">
            <v>0</v>
          </cell>
          <cell r="K10648">
            <v>0</v>
          </cell>
          <cell r="L10648">
            <v>0</v>
          </cell>
          <cell r="M10648">
            <v>100</v>
          </cell>
          <cell r="N10648">
            <v>1</v>
          </cell>
        </row>
        <row r="10649">
          <cell r="A10649" t="str">
            <v>5152635154111</v>
          </cell>
          <cell r="B10649">
            <v>515263</v>
          </cell>
          <cell r="C10649">
            <v>515411</v>
          </cell>
          <cell r="D10649">
            <v>1</v>
          </cell>
          <cell r="E10649">
            <v>524</v>
          </cell>
          <cell r="F10649">
            <v>100</v>
          </cell>
          <cell r="I10649">
            <v>0</v>
          </cell>
          <cell r="J10649">
            <v>0</v>
          </cell>
          <cell r="K10649">
            <v>0</v>
          </cell>
          <cell r="L10649">
            <v>0</v>
          </cell>
          <cell r="M10649">
            <v>100</v>
          </cell>
          <cell r="N10649">
            <v>1</v>
          </cell>
        </row>
        <row r="10650">
          <cell r="A10650" t="str">
            <v>5152645154101</v>
          </cell>
          <cell r="B10650">
            <v>515264</v>
          </cell>
          <cell r="C10650">
            <v>515410</v>
          </cell>
          <cell r="D10650">
            <v>1</v>
          </cell>
          <cell r="E10650">
            <v>524</v>
          </cell>
          <cell r="F10650">
            <v>100</v>
          </cell>
          <cell r="I10650">
            <v>0</v>
          </cell>
          <cell r="J10650">
            <v>0</v>
          </cell>
          <cell r="K10650">
            <v>0</v>
          </cell>
          <cell r="L10650">
            <v>0</v>
          </cell>
          <cell r="M10650">
            <v>100</v>
          </cell>
          <cell r="N10650">
            <v>1</v>
          </cell>
        </row>
        <row r="10651">
          <cell r="A10651" t="str">
            <v>5152645154111</v>
          </cell>
          <cell r="B10651">
            <v>515264</v>
          </cell>
          <cell r="C10651">
            <v>515411</v>
          </cell>
          <cell r="D10651">
            <v>1</v>
          </cell>
          <cell r="E10651">
            <v>524</v>
          </cell>
          <cell r="F10651">
            <v>100</v>
          </cell>
          <cell r="I10651">
            <v>0</v>
          </cell>
          <cell r="J10651">
            <v>0</v>
          </cell>
          <cell r="K10651">
            <v>0</v>
          </cell>
          <cell r="L10651">
            <v>0</v>
          </cell>
          <cell r="M10651">
            <v>100</v>
          </cell>
          <cell r="N10651">
            <v>1</v>
          </cell>
        </row>
        <row r="10652">
          <cell r="A10652" t="str">
            <v>5152875157941</v>
          </cell>
          <cell r="B10652">
            <v>515287</v>
          </cell>
          <cell r="C10652">
            <v>515794</v>
          </cell>
          <cell r="D10652">
            <v>1</v>
          </cell>
          <cell r="E10652">
            <v>524</v>
          </cell>
          <cell r="F10652">
            <v>100</v>
          </cell>
          <cell r="I10652">
            <v>0</v>
          </cell>
          <cell r="J10652">
            <v>0</v>
          </cell>
          <cell r="K10652">
            <v>0</v>
          </cell>
          <cell r="L10652">
            <v>0</v>
          </cell>
          <cell r="M10652">
            <v>100</v>
          </cell>
          <cell r="N10652">
            <v>1</v>
          </cell>
        </row>
        <row r="10653">
          <cell r="A10653" t="str">
            <v>5153005154123</v>
          </cell>
          <cell r="B10653">
            <v>515300</v>
          </cell>
          <cell r="C10653">
            <v>515412</v>
          </cell>
          <cell r="D10653">
            <v>3</v>
          </cell>
          <cell r="E10653">
            <v>524</v>
          </cell>
          <cell r="F10653">
            <v>100</v>
          </cell>
          <cell r="I10653">
            <v>0</v>
          </cell>
          <cell r="J10653">
            <v>0</v>
          </cell>
          <cell r="K10653">
            <v>0</v>
          </cell>
          <cell r="L10653">
            <v>0</v>
          </cell>
          <cell r="M10653">
            <v>100</v>
          </cell>
          <cell r="N10653">
            <v>1</v>
          </cell>
        </row>
        <row r="10654">
          <cell r="A10654" t="str">
            <v>5153015154134</v>
          </cell>
          <cell r="B10654">
            <v>515301</v>
          </cell>
          <cell r="C10654">
            <v>515413</v>
          </cell>
          <cell r="D10654">
            <v>4</v>
          </cell>
          <cell r="E10654">
            <v>524</v>
          </cell>
          <cell r="F10654">
            <v>100</v>
          </cell>
          <cell r="I10654">
            <v>0</v>
          </cell>
          <cell r="J10654">
            <v>0</v>
          </cell>
          <cell r="K10654">
            <v>0</v>
          </cell>
          <cell r="L10654">
            <v>0</v>
          </cell>
          <cell r="M10654">
            <v>100</v>
          </cell>
          <cell r="N10654">
            <v>1</v>
          </cell>
        </row>
        <row r="10655">
          <cell r="A10655" t="str">
            <v>5153015154145</v>
          </cell>
          <cell r="B10655">
            <v>515301</v>
          </cell>
          <cell r="C10655">
            <v>515414</v>
          </cell>
          <cell r="D10655">
            <v>5</v>
          </cell>
          <cell r="E10655">
            <v>524</v>
          </cell>
          <cell r="F10655">
            <v>100</v>
          </cell>
          <cell r="I10655">
            <v>0</v>
          </cell>
          <cell r="J10655">
            <v>0</v>
          </cell>
          <cell r="K10655">
            <v>0</v>
          </cell>
          <cell r="L10655">
            <v>0</v>
          </cell>
          <cell r="M10655">
            <v>100</v>
          </cell>
          <cell r="N10655">
            <v>1</v>
          </cell>
        </row>
        <row r="10656">
          <cell r="A10656" t="str">
            <v>5153025154145</v>
          </cell>
          <cell r="B10656">
            <v>515302</v>
          </cell>
          <cell r="C10656">
            <v>515414</v>
          </cell>
          <cell r="D10656">
            <v>5</v>
          </cell>
          <cell r="E10656">
            <v>524</v>
          </cell>
          <cell r="F10656">
            <v>100</v>
          </cell>
          <cell r="I10656">
            <v>0</v>
          </cell>
          <cell r="J10656">
            <v>0</v>
          </cell>
          <cell r="K10656">
            <v>0</v>
          </cell>
          <cell r="L10656">
            <v>0</v>
          </cell>
          <cell r="M10656">
            <v>100</v>
          </cell>
          <cell r="N10656">
            <v>1</v>
          </cell>
        </row>
        <row r="10657">
          <cell r="A10657" t="str">
            <v>5153025154151</v>
          </cell>
          <cell r="B10657">
            <v>515302</v>
          </cell>
          <cell r="C10657">
            <v>515415</v>
          </cell>
          <cell r="D10657">
            <v>1</v>
          </cell>
          <cell r="E10657">
            <v>524</v>
          </cell>
          <cell r="F10657">
            <v>100</v>
          </cell>
          <cell r="I10657">
            <v>0</v>
          </cell>
          <cell r="J10657">
            <v>0</v>
          </cell>
          <cell r="K10657">
            <v>0</v>
          </cell>
          <cell r="L10657">
            <v>0</v>
          </cell>
          <cell r="M10657">
            <v>100</v>
          </cell>
          <cell r="N10657">
            <v>1</v>
          </cell>
        </row>
        <row r="10658">
          <cell r="A10658" t="str">
            <v>5153035153932</v>
          </cell>
          <cell r="B10658">
            <v>515303</v>
          </cell>
          <cell r="C10658">
            <v>515393</v>
          </cell>
          <cell r="D10658">
            <v>2</v>
          </cell>
          <cell r="E10658">
            <v>524</v>
          </cell>
          <cell r="F10658">
            <v>100</v>
          </cell>
          <cell r="I10658">
            <v>0</v>
          </cell>
          <cell r="J10658">
            <v>0</v>
          </cell>
          <cell r="K10658">
            <v>0</v>
          </cell>
          <cell r="L10658">
            <v>0</v>
          </cell>
          <cell r="M10658">
            <v>100</v>
          </cell>
          <cell r="N10658">
            <v>1</v>
          </cell>
        </row>
        <row r="10659">
          <cell r="A10659" t="str">
            <v>5153045157681</v>
          </cell>
          <cell r="B10659">
            <v>515304</v>
          </cell>
          <cell r="C10659">
            <v>515768</v>
          </cell>
          <cell r="D10659">
            <v>1</v>
          </cell>
          <cell r="E10659">
            <v>524</v>
          </cell>
          <cell r="F10659">
            <v>100</v>
          </cell>
          <cell r="I10659">
            <v>0</v>
          </cell>
          <cell r="J10659">
            <v>0</v>
          </cell>
          <cell r="K10659">
            <v>0</v>
          </cell>
          <cell r="L10659">
            <v>0</v>
          </cell>
          <cell r="M10659">
            <v>100</v>
          </cell>
          <cell r="N10659">
            <v>1</v>
          </cell>
        </row>
        <row r="10660">
          <cell r="A10660" t="str">
            <v>5153055154123</v>
          </cell>
          <cell r="B10660">
            <v>515305</v>
          </cell>
          <cell r="C10660">
            <v>515412</v>
          </cell>
          <cell r="D10660">
            <v>3</v>
          </cell>
          <cell r="E10660">
            <v>524</v>
          </cell>
          <cell r="F10660">
            <v>100</v>
          </cell>
          <cell r="I10660">
            <v>0</v>
          </cell>
          <cell r="J10660">
            <v>0</v>
          </cell>
          <cell r="K10660">
            <v>0</v>
          </cell>
          <cell r="L10660">
            <v>0</v>
          </cell>
          <cell r="M10660">
            <v>100</v>
          </cell>
          <cell r="N10660">
            <v>1</v>
          </cell>
        </row>
        <row r="10661">
          <cell r="A10661" t="str">
            <v>5153055154134</v>
          </cell>
          <cell r="B10661">
            <v>515305</v>
          </cell>
          <cell r="C10661">
            <v>515413</v>
          </cell>
          <cell r="D10661">
            <v>4</v>
          </cell>
          <cell r="E10661">
            <v>524</v>
          </cell>
          <cell r="F10661">
            <v>100</v>
          </cell>
          <cell r="I10661">
            <v>0</v>
          </cell>
          <cell r="J10661">
            <v>0</v>
          </cell>
          <cell r="K10661">
            <v>0</v>
          </cell>
          <cell r="L10661">
            <v>0</v>
          </cell>
          <cell r="M10661">
            <v>100</v>
          </cell>
          <cell r="N10661">
            <v>1</v>
          </cell>
        </row>
        <row r="10662">
          <cell r="A10662" t="str">
            <v>5153055154151</v>
          </cell>
          <cell r="B10662">
            <v>515305</v>
          </cell>
          <cell r="C10662">
            <v>515415</v>
          </cell>
          <cell r="D10662">
            <v>1</v>
          </cell>
          <cell r="E10662">
            <v>524</v>
          </cell>
          <cell r="F10662">
            <v>100</v>
          </cell>
          <cell r="I10662">
            <v>0</v>
          </cell>
          <cell r="J10662">
            <v>0</v>
          </cell>
          <cell r="K10662">
            <v>0</v>
          </cell>
          <cell r="L10662">
            <v>0</v>
          </cell>
          <cell r="M10662">
            <v>100</v>
          </cell>
          <cell r="N10662">
            <v>1</v>
          </cell>
        </row>
        <row r="10663">
          <cell r="A10663" t="str">
            <v>5153075154161</v>
          </cell>
          <cell r="B10663">
            <v>515307</v>
          </cell>
          <cell r="C10663">
            <v>515416</v>
          </cell>
          <cell r="D10663">
            <v>1</v>
          </cell>
          <cell r="E10663">
            <v>524</v>
          </cell>
          <cell r="F10663">
            <v>100</v>
          </cell>
          <cell r="I10663">
            <v>0</v>
          </cell>
          <cell r="J10663">
            <v>0</v>
          </cell>
          <cell r="K10663">
            <v>0</v>
          </cell>
          <cell r="L10663">
            <v>0</v>
          </cell>
          <cell r="M10663">
            <v>100</v>
          </cell>
          <cell r="N10663">
            <v>1</v>
          </cell>
        </row>
        <row r="10664">
          <cell r="A10664" t="str">
            <v>5153075154171</v>
          </cell>
          <cell r="B10664">
            <v>515307</v>
          </cell>
          <cell r="C10664">
            <v>515417</v>
          </cell>
          <cell r="D10664">
            <v>1</v>
          </cell>
          <cell r="E10664">
            <v>524</v>
          </cell>
          <cell r="F10664">
            <v>100</v>
          </cell>
          <cell r="I10664">
            <v>0</v>
          </cell>
          <cell r="J10664">
            <v>0</v>
          </cell>
          <cell r="K10664">
            <v>0</v>
          </cell>
          <cell r="L10664">
            <v>0</v>
          </cell>
          <cell r="M10664">
            <v>100</v>
          </cell>
          <cell r="N10664">
            <v>1</v>
          </cell>
        </row>
        <row r="10665">
          <cell r="A10665" t="str">
            <v>5153085154161</v>
          </cell>
          <cell r="B10665">
            <v>515308</v>
          </cell>
          <cell r="C10665">
            <v>515416</v>
          </cell>
          <cell r="D10665">
            <v>1</v>
          </cell>
          <cell r="E10665">
            <v>524</v>
          </cell>
          <cell r="F10665">
            <v>100</v>
          </cell>
          <cell r="I10665">
            <v>0</v>
          </cell>
          <cell r="J10665">
            <v>0</v>
          </cell>
          <cell r="K10665">
            <v>0</v>
          </cell>
          <cell r="L10665">
            <v>0</v>
          </cell>
          <cell r="M10665">
            <v>100</v>
          </cell>
          <cell r="N10665">
            <v>1</v>
          </cell>
        </row>
        <row r="10666">
          <cell r="A10666" t="str">
            <v>5153085154171</v>
          </cell>
          <cell r="B10666">
            <v>515308</v>
          </cell>
          <cell r="C10666">
            <v>515417</v>
          </cell>
          <cell r="D10666">
            <v>1</v>
          </cell>
          <cell r="E10666">
            <v>524</v>
          </cell>
          <cell r="F10666">
            <v>100</v>
          </cell>
          <cell r="I10666">
            <v>0</v>
          </cell>
          <cell r="J10666">
            <v>0</v>
          </cell>
          <cell r="K10666">
            <v>0</v>
          </cell>
          <cell r="L10666">
            <v>0</v>
          </cell>
          <cell r="M10666">
            <v>100</v>
          </cell>
          <cell r="N10666">
            <v>1</v>
          </cell>
        </row>
        <row r="10667">
          <cell r="A10667" t="str">
            <v>5153125157401</v>
          </cell>
          <cell r="B10667">
            <v>515312</v>
          </cell>
          <cell r="C10667">
            <v>515740</v>
          </cell>
          <cell r="D10667">
            <v>1</v>
          </cell>
          <cell r="E10667">
            <v>524</v>
          </cell>
          <cell r="F10667">
            <v>100</v>
          </cell>
          <cell r="I10667">
            <v>0</v>
          </cell>
          <cell r="J10667">
            <v>0</v>
          </cell>
          <cell r="K10667">
            <v>0</v>
          </cell>
          <cell r="L10667">
            <v>0</v>
          </cell>
          <cell r="M10667">
            <v>100</v>
          </cell>
          <cell r="N10667">
            <v>1</v>
          </cell>
        </row>
        <row r="10668">
          <cell r="A10668" t="str">
            <v>5153135154181</v>
          </cell>
          <cell r="B10668">
            <v>515313</v>
          </cell>
          <cell r="C10668">
            <v>515418</v>
          </cell>
          <cell r="D10668">
            <v>1</v>
          </cell>
          <cell r="E10668">
            <v>524</v>
          </cell>
          <cell r="F10668">
            <v>100</v>
          </cell>
          <cell r="I10668">
            <v>0</v>
          </cell>
          <cell r="J10668">
            <v>0</v>
          </cell>
          <cell r="K10668">
            <v>0</v>
          </cell>
          <cell r="L10668">
            <v>0</v>
          </cell>
          <cell r="M10668">
            <v>100</v>
          </cell>
          <cell r="N10668">
            <v>1</v>
          </cell>
        </row>
        <row r="10669">
          <cell r="A10669" t="str">
            <v>5153135154191</v>
          </cell>
          <cell r="B10669">
            <v>515313</v>
          </cell>
          <cell r="C10669">
            <v>515419</v>
          </cell>
          <cell r="D10669">
            <v>1</v>
          </cell>
          <cell r="E10669">
            <v>524</v>
          </cell>
          <cell r="F10669">
            <v>100</v>
          </cell>
          <cell r="I10669">
            <v>0</v>
          </cell>
          <cell r="J10669">
            <v>0</v>
          </cell>
          <cell r="K10669">
            <v>0</v>
          </cell>
          <cell r="L10669">
            <v>0</v>
          </cell>
          <cell r="M10669">
            <v>100</v>
          </cell>
          <cell r="N10669">
            <v>1</v>
          </cell>
        </row>
        <row r="10670">
          <cell r="A10670" t="str">
            <v>5153135157931</v>
          </cell>
          <cell r="B10670">
            <v>515313</v>
          </cell>
          <cell r="C10670">
            <v>515793</v>
          </cell>
          <cell r="D10670">
            <v>1</v>
          </cell>
          <cell r="E10670">
            <v>524</v>
          </cell>
          <cell r="F10670">
            <v>100</v>
          </cell>
          <cell r="I10670">
            <v>0</v>
          </cell>
          <cell r="J10670">
            <v>0</v>
          </cell>
          <cell r="K10670">
            <v>0</v>
          </cell>
          <cell r="L10670">
            <v>0</v>
          </cell>
          <cell r="M10670">
            <v>100</v>
          </cell>
          <cell r="N10670">
            <v>1</v>
          </cell>
        </row>
        <row r="10671">
          <cell r="A10671" t="str">
            <v>5153135158001</v>
          </cell>
          <cell r="B10671">
            <v>515313</v>
          </cell>
          <cell r="C10671">
            <v>515800</v>
          </cell>
          <cell r="D10671">
            <v>1</v>
          </cell>
          <cell r="E10671">
            <v>524</v>
          </cell>
          <cell r="F10671">
            <v>100</v>
          </cell>
          <cell r="I10671">
            <v>0</v>
          </cell>
          <cell r="J10671">
            <v>0</v>
          </cell>
          <cell r="K10671">
            <v>0</v>
          </cell>
          <cell r="L10671">
            <v>0</v>
          </cell>
          <cell r="M10671">
            <v>100</v>
          </cell>
          <cell r="N10671">
            <v>1</v>
          </cell>
        </row>
        <row r="10672">
          <cell r="A10672" t="str">
            <v>5153165153581</v>
          </cell>
          <cell r="B10672">
            <v>515316</v>
          </cell>
          <cell r="C10672">
            <v>515358</v>
          </cell>
          <cell r="D10672">
            <v>1</v>
          </cell>
          <cell r="E10672">
            <v>524</v>
          </cell>
          <cell r="F10672">
            <v>100</v>
          </cell>
          <cell r="I10672">
            <v>0</v>
          </cell>
          <cell r="J10672">
            <v>0</v>
          </cell>
          <cell r="K10672">
            <v>0</v>
          </cell>
          <cell r="L10672">
            <v>0</v>
          </cell>
          <cell r="M10672">
            <v>100</v>
          </cell>
          <cell r="N10672">
            <v>10.8</v>
          </cell>
        </row>
        <row r="10673">
          <cell r="A10673" t="str">
            <v>5153165154181</v>
          </cell>
          <cell r="B10673">
            <v>515316</v>
          </cell>
          <cell r="C10673">
            <v>515418</v>
          </cell>
          <cell r="D10673">
            <v>1</v>
          </cell>
          <cell r="E10673">
            <v>524</v>
          </cell>
          <cell r="F10673">
            <v>100</v>
          </cell>
          <cell r="I10673">
            <v>0</v>
          </cell>
          <cell r="J10673">
            <v>0</v>
          </cell>
          <cell r="K10673">
            <v>0</v>
          </cell>
          <cell r="L10673">
            <v>0</v>
          </cell>
          <cell r="M10673">
            <v>100</v>
          </cell>
          <cell r="N10673">
            <v>1</v>
          </cell>
        </row>
        <row r="10674">
          <cell r="A10674" t="str">
            <v>5153165154191</v>
          </cell>
          <cell r="B10674">
            <v>515316</v>
          </cell>
          <cell r="C10674">
            <v>515419</v>
          </cell>
          <cell r="D10674">
            <v>1</v>
          </cell>
          <cell r="E10674">
            <v>524</v>
          </cell>
          <cell r="F10674">
            <v>100</v>
          </cell>
          <cell r="I10674">
            <v>0</v>
          </cell>
          <cell r="J10674">
            <v>0</v>
          </cell>
          <cell r="K10674">
            <v>0</v>
          </cell>
          <cell r="L10674">
            <v>0</v>
          </cell>
          <cell r="M10674">
            <v>100</v>
          </cell>
          <cell r="N10674">
            <v>1</v>
          </cell>
        </row>
        <row r="10675">
          <cell r="A10675" t="str">
            <v>5153185157951</v>
          </cell>
          <cell r="B10675">
            <v>515318</v>
          </cell>
          <cell r="C10675">
            <v>515795</v>
          </cell>
          <cell r="D10675">
            <v>1</v>
          </cell>
          <cell r="E10675">
            <v>524</v>
          </cell>
          <cell r="F10675">
            <v>100</v>
          </cell>
          <cell r="I10675">
            <v>0</v>
          </cell>
          <cell r="J10675">
            <v>0</v>
          </cell>
          <cell r="K10675">
            <v>0</v>
          </cell>
          <cell r="L10675">
            <v>0</v>
          </cell>
          <cell r="M10675">
            <v>100</v>
          </cell>
          <cell r="N10675">
            <v>1</v>
          </cell>
        </row>
        <row r="10676">
          <cell r="A10676" t="str">
            <v>5153195153551</v>
          </cell>
          <cell r="B10676">
            <v>515319</v>
          </cell>
          <cell r="C10676">
            <v>515355</v>
          </cell>
          <cell r="D10676">
            <v>1</v>
          </cell>
          <cell r="E10676">
            <v>524</v>
          </cell>
          <cell r="F10676">
            <v>100</v>
          </cell>
          <cell r="I10676">
            <v>0</v>
          </cell>
          <cell r="J10676">
            <v>0</v>
          </cell>
          <cell r="K10676">
            <v>0</v>
          </cell>
          <cell r="L10676">
            <v>0</v>
          </cell>
          <cell r="M10676">
            <v>100</v>
          </cell>
          <cell r="N10676">
            <v>6.9</v>
          </cell>
        </row>
        <row r="10677">
          <cell r="A10677" t="str">
            <v>5153195154201</v>
          </cell>
          <cell r="B10677">
            <v>515319</v>
          </cell>
          <cell r="C10677">
            <v>515420</v>
          </cell>
          <cell r="D10677">
            <v>1</v>
          </cell>
          <cell r="E10677">
            <v>524</v>
          </cell>
          <cell r="F10677">
            <v>100</v>
          </cell>
          <cell r="I10677">
            <v>0</v>
          </cell>
          <cell r="J10677">
            <v>0</v>
          </cell>
          <cell r="K10677">
            <v>0</v>
          </cell>
          <cell r="L10677">
            <v>0</v>
          </cell>
          <cell r="M10677">
            <v>100</v>
          </cell>
          <cell r="N10677">
            <v>1</v>
          </cell>
        </row>
        <row r="10678">
          <cell r="A10678" t="str">
            <v>5153205154201</v>
          </cell>
          <cell r="B10678">
            <v>515320</v>
          </cell>
          <cell r="C10678">
            <v>515420</v>
          </cell>
          <cell r="D10678">
            <v>1</v>
          </cell>
          <cell r="E10678">
            <v>524</v>
          </cell>
          <cell r="F10678">
            <v>100</v>
          </cell>
          <cell r="I10678">
            <v>0</v>
          </cell>
          <cell r="J10678">
            <v>0</v>
          </cell>
          <cell r="K10678">
            <v>0</v>
          </cell>
          <cell r="L10678">
            <v>0</v>
          </cell>
          <cell r="M10678">
            <v>100</v>
          </cell>
          <cell r="N10678">
            <v>1</v>
          </cell>
        </row>
        <row r="10679">
          <cell r="A10679" t="str">
            <v>5153205157961</v>
          </cell>
          <cell r="B10679">
            <v>515320</v>
          </cell>
          <cell r="C10679">
            <v>515796</v>
          </cell>
          <cell r="D10679">
            <v>1</v>
          </cell>
          <cell r="E10679">
            <v>524</v>
          </cell>
          <cell r="F10679">
            <v>100</v>
          </cell>
          <cell r="I10679">
            <v>0</v>
          </cell>
          <cell r="J10679">
            <v>0</v>
          </cell>
          <cell r="K10679">
            <v>0</v>
          </cell>
          <cell r="L10679">
            <v>0</v>
          </cell>
          <cell r="M10679">
            <v>100</v>
          </cell>
          <cell r="N10679">
            <v>1</v>
          </cell>
        </row>
        <row r="10680">
          <cell r="A10680" t="str">
            <v>5153215157421</v>
          </cell>
          <cell r="B10680">
            <v>515321</v>
          </cell>
          <cell r="C10680">
            <v>515742</v>
          </cell>
          <cell r="D10680">
            <v>1</v>
          </cell>
          <cell r="E10680">
            <v>524</v>
          </cell>
          <cell r="F10680">
            <v>100</v>
          </cell>
          <cell r="I10680">
            <v>0</v>
          </cell>
          <cell r="J10680">
            <v>0</v>
          </cell>
          <cell r="K10680">
            <v>0</v>
          </cell>
          <cell r="L10680">
            <v>0</v>
          </cell>
          <cell r="M10680">
            <v>100</v>
          </cell>
          <cell r="N10680">
            <v>1</v>
          </cell>
        </row>
        <row r="10681">
          <cell r="A10681" t="str">
            <v>5153235157431</v>
          </cell>
          <cell r="B10681">
            <v>515323</v>
          </cell>
          <cell r="C10681">
            <v>515743</v>
          </cell>
          <cell r="D10681">
            <v>1</v>
          </cell>
          <cell r="E10681">
            <v>524</v>
          </cell>
          <cell r="F10681">
            <v>100</v>
          </cell>
          <cell r="I10681">
            <v>0</v>
          </cell>
          <cell r="J10681">
            <v>0</v>
          </cell>
          <cell r="K10681">
            <v>0</v>
          </cell>
          <cell r="L10681">
            <v>0</v>
          </cell>
          <cell r="M10681">
            <v>100</v>
          </cell>
          <cell r="N10681">
            <v>1</v>
          </cell>
        </row>
        <row r="10682">
          <cell r="A10682" t="str">
            <v>5153255154211</v>
          </cell>
          <cell r="B10682">
            <v>515325</v>
          </cell>
          <cell r="C10682">
            <v>515421</v>
          </cell>
          <cell r="D10682">
            <v>1</v>
          </cell>
          <cell r="E10682">
            <v>524</v>
          </cell>
          <cell r="F10682">
            <v>100</v>
          </cell>
          <cell r="I10682">
            <v>0</v>
          </cell>
          <cell r="J10682">
            <v>0</v>
          </cell>
          <cell r="K10682">
            <v>0</v>
          </cell>
          <cell r="L10682">
            <v>0</v>
          </cell>
          <cell r="M10682">
            <v>100</v>
          </cell>
          <cell r="N10682">
            <v>1</v>
          </cell>
        </row>
        <row r="10683">
          <cell r="A10683" t="str">
            <v>5153275154211</v>
          </cell>
          <cell r="B10683">
            <v>515327</v>
          </cell>
          <cell r="C10683">
            <v>515421</v>
          </cell>
          <cell r="D10683">
            <v>1</v>
          </cell>
          <cell r="E10683">
            <v>524</v>
          </cell>
          <cell r="F10683">
            <v>100</v>
          </cell>
          <cell r="I10683">
            <v>0</v>
          </cell>
          <cell r="J10683">
            <v>0</v>
          </cell>
          <cell r="K10683">
            <v>0</v>
          </cell>
          <cell r="L10683">
            <v>0</v>
          </cell>
          <cell r="M10683">
            <v>100</v>
          </cell>
          <cell r="N10683">
            <v>1</v>
          </cell>
        </row>
        <row r="10684">
          <cell r="A10684" t="str">
            <v>5153305157141</v>
          </cell>
          <cell r="B10684">
            <v>515330</v>
          </cell>
          <cell r="C10684">
            <v>515714</v>
          </cell>
          <cell r="D10684">
            <v>1</v>
          </cell>
          <cell r="E10684">
            <v>524</v>
          </cell>
          <cell r="F10684">
            <v>100</v>
          </cell>
          <cell r="I10684">
            <v>0</v>
          </cell>
          <cell r="J10684">
            <v>0</v>
          </cell>
          <cell r="K10684">
            <v>0</v>
          </cell>
          <cell r="L10684">
            <v>0</v>
          </cell>
          <cell r="M10684">
            <v>100</v>
          </cell>
          <cell r="N10684">
            <v>1</v>
          </cell>
        </row>
        <row r="10685">
          <cell r="A10685" t="str">
            <v>5153315157151</v>
          </cell>
          <cell r="B10685">
            <v>515331</v>
          </cell>
          <cell r="C10685">
            <v>515715</v>
          </cell>
          <cell r="D10685">
            <v>1</v>
          </cell>
          <cell r="E10685">
            <v>524</v>
          </cell>
          <cell r="F10685">
            <v>100</v>
          </cell>
          <cell r="I10685">
            <v>0</v>
          </cell>
          <cell r="J10685">
            <v>0</v>
          </cell>
          <cell r="K10685">
            <v>0</v>
          </cell>
          <cell r="L10685">
            <v>0</v>
          </cell>
          <cell r="M10685">
            <v>100</v>
          </cell>
          <cell r="N10685">
            <v>1</v>
          </cell>
        </row>
        <row r="10686">
          <cell r="A10686" t="str">
            <v>5153365154221</v>
          </cell>
          <cell r="B10686">
            <v>515336</v>
          </cell>
          <cell r="C10686">
            <v>515422</v>
          </cell>
          <cell r="D10686">
            <v>1</v>
          </cell>
          <cell r="E10686">
            <v>524</v>
          </cell>
          <cell r="F10686">
            <v>100</v>
          </cell>
          <cell r="I10686">
            <v>0</v>
          </cell>
          <cell r="J10686">
            <v>0</v>
          </cell>
          <cell r="K10686">
            <v>0</v>
          </cell>
          <cell r="L10686">
            <v>0</v>
          </cell>
          <cell r="M10686">
            <v>100</v>
          </cell>
          <cell r="N10686">
            <v>1</v>
          </cell>
        </row>
        <row r="10687">
          <cell r="A10687" t="str">
            <v>5153385157031</v>
          </cell>
          <cell r="B10687">
            <v>515338</v>
          </cell>
          <cell r="C10687">
            <v>515703</v>
          </cell>
          <cell r="D10687">
            <v>1</v>
          </cell>
          <cell r="E10687">
            <v>524</v>
          </cell>
          <cell r="F10687">
            <v>100</v>
          </cell>
          <cell r="I10687">
            <v>0</v>
          </cell>
          <cell r="J10687">
            <v>0</v>
          </cell>
          <cell r="K10687">
            <v>0</v>
          </cell>
          <cell r="L10687">
            <v>0</v>
          </cell>
          <cell r="M10687">
            <v>100</v>
          </cell>
          <cell r="N10687">
            <v>1</v>
          </cell>
        </row>
        <row r="10688">
          <cell r="A10688" t="str">
            <v>5153395154221</v>
          </cell>
          <cell r="B10688">
            <v>515339</v>
          </cell>
          <cell r="C10688">
            <v>515422</v>
          </cell>
          <cell r="D10688">
            <v>1</v>
          </cell>
          <cell r="E10688">
            <v>524</v>
          </cell>
          <cell r="F10688">
            <v>100</v>
          </cell>
          <cell r="I10688">
            <v>0</v>
          </cell>
          <cell r="J10688">
            <v>0</v>
          </cell>
          <cell r="K10688">
            <v>0</v>
          </cell>
          <cell r="L10688">
            <v>0</v>
          </cell>
          <cell r="M10688">
            <v>100</v>
          </cell>
          <cell r="N10688">
            <v>1</v>
          </cell>
        </row>
        <row r="10689">
          <cell r="A10689" t="str">
            <v>5153425154231</v>
          </cell>
          <cell r="B10689">
            <v>515342</v>
          </cell>
          <cell r="C10689">
            <v>515423</v>
          </cell>
          <cell r="D10689">
            <v>1</v>
          </cell>
          <cell r="E10689">
            <v>524</v>
          </cell>
          <cell r="F10689">
            <v>100</v>
          </cell>
          <cell r="I10689">
            <v>0</v>
          </cell>
          <cell r="J10689">
            <v>0</v>
          </cell>
          <cell r="K10689">
            <v>0</v>
          </cell>
          <cell r="L10689">
            <v>0</v>
          </cell>
          <cell r="M10689">
            <v>100</v>
          </cell>
          <cell r="N10689">
            <v>1</v>
          </cell>
        </row>
        <row r="10690">
          <cell r="A10690" t="str">
            <v>5153435154231</v>
          </cell>
          <cell r="B10690">
            <v>515343</v>
          </cell>
          <cell r="C10690">
            <v>515423</v>
          </cell>
          <cell r="D10690">
            <v>1</v>
          </cell>
          <cell r="E10690">
            <v>524</v>
          </cell>
          <cell r="F10690">
            <v>100</v>
          </cell>
          <cell r="I10690">
            <v>0</v>
          </cell>
          <cell r="J10690">
            <v>0</v>
          </cell>
          <cell r="K10690">
            <v>0</v>
          </cell>
          <cell r="L10690">
            <v>0</v>
          </cell>
          <cell r="M10690">
            <v>100</v>
          </cell>
          <cell r="N10690">
            <v>1</v>
          </cell>
        </row>
        <row r="10691">
          <cell r="A10691" t="str">
            <v>5153525153531</v>
          </cell>
          <cell r="B10691">
            <v>515352</v>
          </cell>
          <cell r="C10691">
            <v>515353</v>
          </cell>
          <cell r="D10691">
            <v>1</v>
          </cell>
          <cell r="E10691">
            <v>524</v>
          </cell>
          <cell r="F10691">
            <v>100</v>
          </cell>
          <cell r="I10691">
            <v>0</v>
          </cell>
          <cell r="J10691">
            <v>0</v>
          </cell>
          <cell r="K10691">
            <v>0</v>
          </cell>
          <cell r="L10691">
            <v>0</v>
          </cell>
          <cell r="M10691">
            <v>100</v>
          </cell>
          <cell r="N10691">
            <v>1.8</v>
          </cell>
        </row>
        <row r="10692">
          <cell r="A10692" t="str">
            <v>5153535153541</v>
          </cell>
          <cell r="B10692">
            <v>515353</v>
          </cell>
          <cell r="C10692">
            <v>515354</v>
          </cell>
          <cell r="D10692">
            <v>1</v>
          </cell>
          <cell r="E10692">
            <v>524</v>
          </cell>
          <cell r="F10692">
            <v>100</v>
          </cell>
          <cell r="I10692">
            <v>0</v>
          </cell>
          <cell r="J10692">
            <v>0</v>
          </cell>
          <cell r="K10692">
            <v>0</v>
          </cell>
          <cell r="L10692">
            <v>0</v>
          </cell>
          <cell r="M10692">
            <v>100</v>
          </cell>
          <cell r="N10692">
            <v>1.7</v>
          </cell>
        </row>
        <row r="10693">
          <cell r="A10693" t="str">
            <v>5153545153551</v>
          </cell>
          <cell r="B10693">
            <v>515354</v>
          </cell>
          <cell r="C10693">
            <v>515355</v>
          </cell>
          <cell r="D10693">
            <v>1</v>
          </cell>
          <cell r="E10693">
            <v>524</v>
          </cell>
          <cell r="F10693">
            <v>100</v>
          </cell>
          <cell r="I10693">
            <v>0</v>
          </cell>
          <cell r="J10693">
            <v>0</v>
          </cell>
          <cell r="K10693">
            <v>0</v>
          </cell>
          <cell r="L10693">
            <v>0</v>
          </cell>
          <cell r="M10693">
            <v>100</v>
          </cell>
          <cell r="N10693">
            <v>10</v>
          </cell>
        </row>
        <row r="10694">
          <cell r="A10694" t="str">
            <v>5153555153571</v>
          </cell>
          <cell r="B10694">
            <v>515355</v>
          </cell>
          <cell r="C10694">
            <v>515357</v>
          </cell>
          <cell r="D10694">
            <v>1</v>
          </cell>
          <cell r="E10694">
            <v>524</v>
          </cell>
          <cell r="F10694">
            <v>100</v>
          </cell>
          <cell r="I10694">
            <v>0</v>
          </cell>
          <cell r="J10694">
            <v>0</v>
          </cell>
          <cell r="K10694">
            <v>0</v>
          </cell>
          <cell r="L10694">
            <v>0</v>
          </cell>
          <cell r="M10694">
            <v>100</v>
          </cell>
          <cell r="N10694">
            <v>9.5</v>
          </cell>
        </row>
        <row r="10695">
          <cell r="A10695" t="str">
            <v>5153575153581</v>
          </cell>
          <cell r="B10695">
            <v>515357</v>
          </cell>
          <cell r="C10695">
            <v>515358</v>
          </cell>
          <cell r="D10695">
            <v>1</v>
          </cell>
          <cell r="E10695">
            <v>524</v>
          </cell>
          <cell r="F10695">
            <v>100</v>
          </cell>
          <cell r="I10695">
            <v>0</v>
          </cell>
          <cell r="J10695">
            <v>0</v>
          </cell>
          <cell r="K10695">
            <v>0</v>
          </cell>
          <cell r="L10695">
            <v>0</v>
          </cell>
          <cell r="M10695">
            <v>100</v>
          </cell>
          <cell r="N10695">
            <v>13.5</v>
          </cell>
        </row>
        <row r="10696">
          <cell r="A10696" t="str">
            <v>5153585157991</v>
          </cell>
          <cell r="B10696">
            <v>515358</v>
          </cell>
          <cell r="C10696">
            <v>515799</v>
          </cell>
          <cell r="D10696">
            <v>1</v>
          </cell>
          <cell r="E10696">
            <v>524</v>
          </cell>
          <cell r="F10696">
            <v>100</v>
          </cell>
          <cell r="I10696">
            <v>0</v>
          </cell>
          <cell r="J10696">
            <v>0</v>
          </cell>
          <cell r="K10696">
            <v>0</v>
          </cell>
          <cell r="L10696">
            <v>0</v>
          </cell>
          <cell r="M10696">
            <v>100</v>
          </cell>
          <cell r="N10696">
            <v>1</v>
          </cell>
        </row>
        <row r="10697">
          <cell r="A10697" t="str">
            <v>5153615157041</v>
          </cell>
          <cell r="B10697">
            <v>515361</v>
          </cell>
          <cell r="C10697">
            <v>515704</v>
          </cell>
          <cell r="D10697">
            <v>1</v>
          </cell>
          <cell r="E10697">
            <v>524</v>
          </cell>
          <cell r="F10697">
            <v>100</v>
          </cell>
          <cell r="I10697">
            <v>0</v>
          </cell>
          <cell r="J10697">
            <v>0</v>
          </cell>
          <cell r="K10697">
            <v>0</v>
          </cell>
          <cell r="L10697">
            <v>0</v>
          </cell>
          <cell r="M10697">
            <v>100</v>
          </cell>
          <cell r="N10697">
            <v>1</v>
          </cell>
        </row>
        <row r="10698">
          <cell r="A10698" t="str">
            <v>5153635153651</v>
          </cell>
          <cell r="B10698">
            <v>515363</v>
          </cell>
          <cell r="C10698">
            <v>515365</v>
          </cell>
          <cell r="D10698">
            <v>1</v>
          </cell>
          <cell r="E10698">
            <v>524</v>
          </cell>
          <cell r="F10698">
            <v>100</v>
          </cell>
          <cell r="I10698">
            <v>0</v>
          </cell>
          <cell r="J10698">
            <v>0</v>
          </cell>
          <cell r="K10698">
            <v>0</v>
          </cell>
          <cell r="L10698">
            <v>0</v>
          </cell>
          <cell r="M10698">
            <v>100</v>
          </cell>
          <cell r="N10698">
            <v>1</v>
          </cell>
        </row>
        <row r="10699">
          <cell r="A10699" t="str">
            <v>5153645153651</v>
          </cell>
          <cell r="B10699">
            <v>515364</v>
          </cell>
          <cell r="C10699">
            <v>515365</v>
          </cell>
          <cell r="D10699">
            <v>1</v>
          </cell>
          <cell r="E10699">
            <v>524</v>
          </cell>
          <cell r="F10699">
            <v>100</v>
          </cell>
          <cell r="I10699">
            <v>0</v>
          </cell>
          <cell r="J10699">
            <v>0</v>
          </cell>
          <cell r="K10699">
            <v>0</v>
          </cell>
          <cell r="L10699">
            <v>0</v>
          </cell>
          <cell r="M10699">
            <v>100</v>
          </cell>
          <cell r="N10699">
            <v>1</v>
          </cell>
        </row>
        <row r="10700">
          <cell r="A10700" t="str">
            <v>5153725157631</v>
          </cell>
          <cell r="B10700">
            <v>515372</v>
          </cell>
          <cell r="C10700">
            <v>515763</v>
          </cell>
          <cell r="D10700">
            <v>1</v>
          </cell>
          <cell r="E10700">
            <v>524</v>
          </cell>
          <cell r="F10700">
            <v>100</v>
          </cell>
          <cell r="I10700">
            <v>0</v>
          </cell>
          <cell r="J10700">
            <v>0</v>
          </cell>
          <cell r="K10700">
            <v>0</v>
          </cell>
          <cell r="L10700">
            <v>0</v>
          </cell>
          <cell r="M10700">
            <v>100</v>
          </cell>
          <cell r="N10700">
            <v>1</v>
          </cell>
        </row>
        <row r="10701">
          <cell r="A10701" t="str">
            <v>5153735157511</v>
          </cell>
          <cell r="B10701">
            <v>515373</v>
          </cell>
          <cell r="C10701">
            <v>515751</v>
          </cell>
          <cell r="D10701">
            <v>1</v>
          </cell>
          <cell r="E10701">
            <v>524</v>
          </cell>
          <cell r="F10701">
            <v>100</v>
          </cell>
          <cell r="I10701">
            <v>0</v>
          </cell>
          <cell r="J10701">
            <v>0</v>
          </cell>
          <cell r="K10701">
            <v>0</v>
          </cell>
          <cell r="L10701">
            <v>0</v>
          </cell>
          <cell r="M10701">
            <v>100</v>
          </cell>
          <cell r="N10701">
            <v>1</v>
          </cell>
        </row>
        <row r="10702">
          <cell r="A10702" t="str">
            <v>5153745157921</v>
          </cell>
          <cell r="B10702">
            <v>515374</v>
          </cell>
          <cell r="C10702">
            <v>515792</v>
          </cell>
          <cell r="D10702">
            <v>1</v>
          </cell>
          <cell r="E10702">
            <v>524</v>
          </cell>
          <cell r="F10702">
            <v>100</v>
          </cell>
          <cell r="I10702">
            <v>0</v>
          </cell>
          <cell r="J10702">
            <v>0</v>
          </cell>
          <cell r="K10702">
            <v>0</v>
          </cell>
          <cell r="L10702">
            <v>0</v>
          </cell>
          <cell r="M10702">
            <v>100</v>
          </cell>
          <cell r="N10702">
            <v>1</v>
          </cell>
        </row>
        <row r="10703">
          <cell r="A10703" t="str">
            <v>5153755157201</v>
          </cell>
          <cell r="B10703">
            <v>515375</v>
          </cell>
          <cell r="C10703">
            <v>515720</v>
          </cell>
          <cell r="D10703">
            <v>1</v>
          </cell>
          <cell r="E10703">
            <v>524</v>
          </cell>
          <cell r="F10703">
            <v>100</v>
          </cell>
          <cell r="I10703">
            <v>0</v>
          </cell>
          <cell r="J10703">
            <v>0</v>
          </cell>
          <cell r="K10703">
            <v>0</v>
          </cell>
          <cell r="L10703">
            <v>0</v>
          </cell>
          <cell r="M10703">
            <v>100</v>
          </cell>
          <cell r="N10703">
            <v>1</v>
          </cell>
        </row>
        <row r="10704">
          <cell r="A10704" t="str">
            <v>5153765157211</v>
          </cell>
          <cell r="B10704">
            <v>515376</v>
          </cell>
          <cell r="C10704">
            <v>515721</v>
          </cell>
          <cell r="D10704">
            <v>1</v>
          </cell>
          <cell r="E10704">
            <v>524</v>
          </cell>
          <cell r="F10704">
            <v>100</v>
          </cell>
          <cell r="I10704">
            <v>0</v>
          </cell>
          <cell r="J10704">
            <v>0</v>
          </cell>
          <cell r="K10704">
            <v>0</v>
          </cell>
          <cell r="L10704">
            <v>0</v>
          </cell>
          <cell r="M10704">
            <v>100</v>
          </cell>
          <cell r="N10704">
            <v>1</v>
          </cell>
        </row>
        <row r="10705">
          <cell r="A10705" t="str">
            <v>5153775157311</v>
          </cell>
          <cell r="B10705">
            <v>515377</v>
          </cell>
          <cell r="C10705">
            <v>515731</v>
          </cell>
          <cell r="D10705">
            <v>1</v>
          </cell>
          <cell r="E10705">
            <v>524</v>
          </cell>
          <cell r="F10705">
            <v>100</v>
          </cell>
          <cell r="I10705">
            <v>0</v>
          </cell>
          <cell r="J10705">
            <v>0</v>
          </cell>
          <cell r="K10705">
            <v>0</v>
          </cell>
          <cell r="L10705">
            <v>0</v>
          </cell>
          <cell r="M10705">
            <v>100</v>
          </cell>
          <cell r="N10705">
            <v>1</v>
          </cell>
        </row>
        <row r="10706">
          <cell r="A10706" t="str">
            <v>5153785157531</v>
          </cell>
          <cell r="B10706">
            <v>515378</v>
          </cell>
          <cell r="C10706">
            <v>515753</v>
          </cell>
          <cell r="D10706">
            <v>1</v>
          </cell>
          <cell r="E10706">
            <v>524</v>
          </cell>
          <cell r="F10706">
            <v>100</v>
          </cell>
          <cell r="I10706">
            <v>0</v>
          </cell>
          <cell r="J10706">
            <v>0</v>
          </cell>
          <cell r="K10706">
            <v>0</v>
          </cell>
          <cell r="L10706">
            <v>0</v>
          </cell>
          <cell r="M10706">
            <v>100</v>
          </cell>
          <cell r="N10706">
            <v>1</v>
          </cell>
        </row>
        <row r="10707">
          <cell r="A10707" t="str">
            <v>5153795157611</v>
          </cell>
          <cell r="B10707">
            <v>515379</v>
          </cell>
          <cell r="C10707">
            <v>515761</v>
          </cell>
          <cell r="D10707">
            <v>1</v>
          </cell>
          <cell r="E10707">
            <v>524</v>
          </cell>
          <cell r="F10707">
            <v>100</v>
          </cell>
          <cell r="I10707">
            <v>0</v>
          </cell>
          <cell r="J10707">
            <v>0</v>
          </cell>
          <cell r="K10707">
            <v>0</v>
          </cell>
          <cell r="L10707">
            <v>0</v>
          </cell>
          <cell r="M10707">
            <v>100</v>
          </cell>
          <cell r="N10707">
            <v>1</v>
          </cell>
        </row>
        <row r="10708">
          <cell r="A10708" t="str">
            <v>5153805157181</v>
          </cell>
          <cell r="B10708">
            <v>515380</v>
          </cell>
          <cell r="C10708">
            <v>515718</v>
          </cell>
          <cell r="D10708">
            <v>1</v>
          </cell>
          <cell r="E10708">
            <v>524</v>
          </cell>
          <cell r="F10708">
            <v>100</v>
          </cell>
          <cell r="I10708">
            <v>0</v>
          </cell>
          <cell r="J10708">
            <v>0</v>
          </cell>
          <cell r="K10708">
            <v>0</v>
          </cell>
          <cell r="L10708">
            <v>0</v>
          </cell>
          <cell r="M10708">
            <v>100</v>
          </cell>
          <cell r="N10708">
            <v>1</v>
          </cell>
        </row>
        <row r="10709">
          <cell r="A10709" t="str">
            <v>5153815157091</v>
          </cell>
          <cell r="B10709">
            <v>515381</v>
          </cell>
          <cell r="C10709">
            <v>515709</v>
          </cell>
          <cell r="D10709">
            <v>1</v>
          </cell>
          <cell r="E10709">
            <v>524</v>
          </cell>
          <cell r="F10709">
            <v>100</v>
          </cell>
          <cell r="I10709">
            <v>0</v>
          </cell>
          <cell r="J10709">
            <v>0</v>
          </cell>
          <cell r="K10709">
            <v>0</v>
          </cell>
          <cell r="L10709">
            <v>0</v>
          </cell>
          <cell r="M10709">
            <v>100</v>
          </cell>
          <cell r="N10709">
            <v>1</v>
          </cell>
        </row>
        <row r="10710">
          <cell r="A10710" t="str">
            <v>5153825157561</v>
          </cell>
          <cell r="B10710">
            <v>515382</v>
          </cell>
          <cell r="C10710">
            <v>515756</v>
          </cell>
          <cell r="D10710">
            <v>1</v>
          </cell>
          <cell r="E10710">
            <v>524</v>
          </cell>
          <cell r="F10710">
            <v>100</v>
          </cell>
          <cell r="I10710">
            <v>0</v>
          </cell>
          <cell r="J10710">
            <v>0</v>
          </cell>
          <cell r="K10710">
            <v>0</v>
          </cell>
          <cell r="L10710">
            <v>0</v>
          </cell>
          <cell r="M10710">
            <v>100</v>
          </cell>
          <cell r="N10710">
            <v>1</v>
          </cell>
        </row>
        <row r="10711">
          <cell r="A10711" t="str">
            <v>5153835157571</v>
          </cell>
          <cell r="B10711">
            <v>515383</v>
          </cell>
          <cell r="C10711">
            <v>515757</v>
          </cell>
          <cell r="D10711">
            <v>1</v>
          </cell>
          <cell r="E10711">
            <v>524</v>
          </cell>
          <cell r="F10711">
            <v>100</v>
          </cell>
          <cell r="I10711">
            <v>0</v>
          </cell>
          <cell r="J10711">
            <v>0</v>
          </cell>
          <cell r="K10711">
            <v>0</v>
          </cell>
          <cell r="L10711">
            <v>0</v>
          </cell>
          <cell r="M10711">
            <v>100</v>
          </cell>
          <cell r="N10711">
            <v>1</v>
          </cell>
        </row>
        <row r="10712">
          <cell r="A10712" t="str">
            <v>5153845157361</v>
          </cell>
          <cell r="B10712">
            <v>515384</v>
          </cell>
          <cell r="C10712">
            <v>515736</v>
          </cell>
          <cell r="D10712">
            <v>1</v>
          </cell>
          <cell r="E10712">
            <v>524</v>
          </cell>
          <cell r="F10712">
            <v>100</v>
          </cell>
          <cell r="I10712">
            <v>0</v>
          </cell>
          <cell r="J10712">
            <v>0</v>
          </cell>
          <cell r="K10712">
            <v>0</v>
          </cell>
          <cell r="L10712">
            <v>0</v>
          </cell>
          <cell r="M10712">
            <v>100</v>
          </cell>
          <cell r="N10712">
            <v>1</v>
          </cell>
        </row>
        <row r="10713">
          <cell r="A10713" t="str">
            <v>5153855157551</v>
          </cell>
          <cell r="B10713">
            <v>515385</v>
          </cell>
          <cell r="C10713">
            <v>515755</v>
          </cell>
          <cell r="D10713">
            <v>1</v>
          </cell>
          <cell r="E10713">
            <v>524</v>
          </cell>
          <cell r="F10713">
            <v>100</v>
          </cell>
          <cell r="I10713">
            <v>0</v>
          </cell>
          <cell r="J10713">
            <v>0</v>
          </cell>
          <cell r="K10713">
            <v>0</v>
          </cell>
          <cell r="L10713">
            <v>0</v>
          </cell>
          <cell r="M10713">
            <v>100</v>
          </cell>
          <cell r="N10713">
            <v>1</v>
          </cell>
        </row>
        <row r="10714">
          <cell r="A10714" t="str">
            <v>5153865157251</v>
          </cell>
          <cell r="B10714">
            <v>515386</v>
          </cell>
          <cell r="C10714">
            <v>515725</v>
          </cell>
          <cell r="D10714">
            <v>1</v>
          </cell>
          <cell r="E10714">
            <v>524</v>
          </cell>
          <cell r="F10714">
            <v>100</v>
          </cell>
          <cell r="I10714">
            <v>0</v>
          </cell>
          <cell r="J10714">
            <v>0</v>
          </cell>
          <cell r="K10714">
            <v>0</v>
          </cell>
          <cell r="L10714">
            <v>0</v>
          </cell>
          <cell r="M10714">
            <v>100</v>
          </cell>
          <cell r="N10714">
            <v>1</v>
          </cell>
        </row>
        <row r="10715">
          <cell r="A10715" t="str">
            <v>5153875157241</v>
          </cell>
          <cell r="B10715">
            <v>515387</v>
          </cell>
          <cell r="C10715">
            <v>515724</v>
          </cell>
          <cell r="D10715">
            <v>1</v>
          </cell>
          <cell r="E10715">
            <v>524</v>
          </cell>
          <cell r="F10715">
            <v>100</v>
          </cell>
          <cell r="I10715">
            <v>0</v>
          </cell>
          <cell r="J10715">
            <v>0</v>
          </cell>
          <cell r="K10715">
            <v>0</v>
          </cell>
          <cell r="L10715">
            <v>0</v>
          </cell>
          <cell r="M10715">
            <v>100</v>
          </cell>
          <cell r="N10715">
            <v>1</v>
          </cell>
        </row>
        <row r="10716">
          <cell r="A10716" t="str">
            <v>5153885157461</v>
          </cell>
          <cell r="B10716">
            <v>515388</v>
          </cell>
          <cell r="C10716">
            <v>515746</v>
          </cell>
          <cell r="D10716">
            <v>1</v>
          </cell>
          <cell r="E10716">
            <v>524</v>
          </cell>
          <cell r="F10716">
            <v>100</v>
          </cell>
          <cell r="I10716">
            <v>0</v>
          </cell>
          <cell r="J10716">
            <v>0</v>
          </cell>
          <cell r="K10716">
            <v>0</v>
          </cell>
          <cell r="L10716">
            <v>0</v>
          </cell>
          <cell r="M10716">
            <v>100</v>
          </cell>
          <cell r="N10716">
            <v>1</v>
          </cell>
        </row>
        <row r="10717">
          <cell r="A10717" t="str">
            <v>5153895157121</v>
          </cell>
          <cell r="B10717">
            <v>515389</v>
          </cell>
          <cell r="C10717">
            <v>515712</v>
          </cell>
          <cell r="D10717">
            <v>1</v>
          </cell>
          <cell r="E10717">
            <v>524</v>
          </cell>
          <cell r="F10717">
            <v>100</v>
          </cell>
          <cell r="I10717">
            <v>0</v>
          </cell>
          <cell r="J10717">
            <v>0</v>
          </cell>
          <cell r="K10717">
            <v>0</v>
          </cell>
          <cell r="L10717">
            <v>0</v>
          </cell>
          <cell r="M10717">
            <v>100</v>
          </cell>
          <cell r="N10717">
            <v>1</v>
          </cell>
        </row>
        <row r="10718">
          <cell r="A10718" t="str">
            <v>5153905157021</v>
          </cell>
          <cell r="B10718">
            <v>515390</v>
          </cell>
          <cell r="C10718">
            <v>515702</v>
          </cell>
          <cell r="D10718">
            <v>1</v>
          </cell>
          <cell r="E10718">
            <v>524</v>
          </cell>
          <cell r="F10718">
            <v>100</v>
          </cell>
          <cell r="I10718">
            <v>0</v>
          </cell>
          <cell r="J10718">
            <v>0</v>
          </cell>
          <cell r="K10718">
            <v>0</v>
          </cell>
          <cell r="L10718">
            <v>0</v>
          </cell>
          <cell r="M10718">
            <v>100</v>
          </cell>
          <cell r="N10718">
            <v>1</v>
          </cell>
        </row>
        <row r="10719">
          <cell r="A10719" t="str">
            <v>5153915157521</v>
          </cell>
          <cell r="B10719">
            <v>515391</v>
          </cell>
          <cell r="C10719">
            <v>515752</v>
          </cell>
          <cell r="D10719">
            <v>1</v>
          </cell>
          <cell r="E10719">
            <v>524</v>
          </cell>
          <cell r="F10719">
            <v>100</v>
          </cell>
          <cell r="I10719">
            <v>0</v>
          </cell>
          <cell r="J10719">
            <v>0</v>
          </cell>
          <cell r="K10719">
            <v>0</v>
          </cell>
          <cell r="L10719">
            <v>0</v>
          </cell>
          <cell r="M10719">
            <v>100</v>
          </cell>
          <cell r="N10719">
            <v>1</v>
          </cell>
        </row>
        <row r="10720">
          <cell r="A10720" t="str">
            <v>5153925157621</v>
          </cell>
          <cell r="B10720">
            <v>515392</v>
          </cell>
          <cell r="C10720">
            <v>515762</v>
          </cell>
          <cell r="D10720">
            <v>1</v>
          </cell>
          <cell r="E10720">
            <v>524</v>
          </cell>
          <cell r="F10720">
            <v>100</v>
          </cell>
          <cell r="I10720">
            <v>0</v>
          </cell>
          <cell r="J10720">
            <v>0</v>
          </cell>
          <cell r="K10720">
            <v>0</v>
          </cell>
          <cell r="L10720">
            <v>0</v>
          </cell>
          <cell r="M10720">
            <v>100</v>
          </cell>
          <cell r="N10720">
            <v>1</v>
          </cell>
        </row>
        <row r="10721">
          <cell r="A10721" t="str">
            <v>5153945157291</v>
          </cell>
          <cell r="B10721">
            <v>515394</v>
          </cell>
          <cell r="C10721">
            <v>515729</v>
          </cell>
          <cell r="D10721">
            <v>1</v>
          </cell>
          <cell r="E10721">
            <v>524</v>
          </cell>
          <cell r="F10721">
            <v>100</v>
          </cell>
          <cell r="I10721">
            <v>0</v>
          </cell>
          <cell r="J10721">
            <v>0</v>
          </cell>
          <cell r="K10721">
            <v>0</v>
          </cell>
          <cell r="L10721">
            <v>0</v>
          </cell>
          <cell r="M10721">
            <v>100</v>
          </cell>
          <cell r="N10721">
            <v>1</v>
          </cell>
        </row>
        <row r="10722">
          <cell r="A10722" t="str">
            <v>5153955157541</v>
          </cell>
          <cell r="B10722">
            <v>515395</v>
          </cell>
          <cell r="C10722">
            <v>515754</v>
          </cell>
          <cell r="D10722">
            <v>1</v>
          </cell>
          <cell r="E10722">
            <v>524</v>
          </cell>
          <cell r="F10722">
            <v>100</v>
          </cell>
          <cell r="I10722">
            <v>0</v>
          </cell>
          <cell r="J10722">
            <v>0</v>
          </cell>
          <cell r="K10722">
            <v>0</v>
          </cell>
          <cell r="L10722">
            <v>0</v>
          </cell>
          <cell r="M10722">
            <v>100</v>
          </cell>
          <cell r="N10722">
            <v>1</v>
          </cell>
        </row>
        <row r="10723">
          <cell r="A10723" t="str">
            <v>5153965157101</v>
          </cell>
          <cell r="B10723">
            <v>515396</v>
          </cell>
          <cell r="C10723">
            <v>515710</v>
          </cell>
          <cell r="D10723">
            <v>1</v>
          </cell>
          <cell r="E10723">
            <v>524</v>
          </cell>
          <cell r="F10723">
            <v>100</v>
          </cell>
          <cell r="I10723">
            <v>0</v>
          </cell>
          <cell r="J10723">
            <v>0</v>
          </cell>
          <cell r="K10723">
            <v>0</v>
          </cell>
          <cell r="L10723">
            <v>0</v>
          </cell>
          <cell r="M10723">
            <v>100</v>
          </cell>
          <cell r="N10723">
            <v>1</v>
          </cell>
        </row>
        <row r="10724">
          <cell r="A10724" t="str">
            <v>5153975157111</v>
          </cell>
          <cell r="B10724">
            <v>515397</v>
          </cell>
          <cell r="C10724">
            <v>515711</v>
          </cell>
          <cell r="D10724">
            <v>1</v>
          </cell>
          <cell r="E10724">
            <v>524</v>
          </cell>
          <cell r="F10724">
            <v>100</v>
          </cell>
          <cell r="I10724">
            <v>0</v>
          </cell>
          <cell r="J10724">
            <v>0</v>
          </cell>
          <cell r="K10724">
            <v>0</v>
          </cell>
          <cell r="L10724">
            <v>0</v>
          </cell>
          <cell r="M10724">
            <v>100</v>
          </cell>
          <cell r="N10724">
            <v>1</v>
          </cell>
        </row>
        <row r="10725">
          <cell r="A10725" t="str">
            <v>5153985157471</v>
          </cell>
          <cell r="B10725">
            <v>515398</v>
          </cell>
          <cell r="C10725">
            <v>515747</v>
          </cell>
          <cell r="D10725">
            <v>1</v>
          </cell>
          <cell r="E10725">
            <v>524</v>
          </cell>
          <cell r="F10725">
            <v>100</v>
          </cell>
          <cell r="I10725">
            <v>0</v>
          </cell>
          <cell r="J10725">
            <v>0</v>
          </cell>
          <cell r="K10725">
            <v>0</v>
          </cell>
          <cell r="L10725">
            <v>0</v>
          </cell>
          <cell r="M10725">
            <v>100</v>
          </cell>
          <cell r="N10725">
            <v>1</v>
          </cell>
        </row>
        <row r="10726">
          <cell r="A10726" t="str">
            <v>5153995157481</v>
          </cell>
          <cell r="B10726">
            <v>515399</v>
          </cell>
          <cell r="C10726">
            <v>515748</v>
          </cell>
          <cell r="D10726">
            <v>1</v>
          </cell>
          <cell r="E10726">
            <v>524</v>
          </cell>
          <cell r="F10726">
            <v>100</v>
          </cell>
          <cell r="I10726">
            <v>0</v>
          </cell>
          <cell r="J10726">
            <v>0</v>
          </cell>
          <cell r="K10726">
            <v>0</v>
          </cell>
          <cell r="L10726">
            <v>0</v>
          </cell>
          <cell r="M10726">
            <v>100</v>
          </cell>
          <cell r="N10726">
            <v>1</v>
          </cell>
        </row>
        <row r="10727">
          <cell r="A10727" t="str">
            <v>5154005157341</v>
          </cell>
          <cell r="B10727">
            <v>515400</v>
          </cell>
          <cell r="C10727">
            <v>515734</v>
          </cell>
          <cell r="D10727">
            <v>1</v>
          </cell>
          <cell r="E10727">
            <v>524</v>
          </cell>
          <cell r="F10727">
            <v>100</v>
          </cell>
          <cell r="I10727">
            <v>0</v>
          </cell>
          <cell r="J10727">
            <v>0</v>
          </cell>
          <cell r="K10727">
            <v>0</v>
          </cell>
          <cell r="L10727">
            <v>0</v>
          </cell>
          <cell r="M10727">
            <v>100</v>
          </cell>
          <cell r="N10727">
            <v>1</v>
          </cell>
        </row>
        <row r="10728">
          <cell r="A10728" t="str">
            <v>5154015157391</v>
          </cell>
          <cell r="B10728">
            <v>515401</v>
          </cell>
          <cell r="C10728">
            <v>515739</v>
          </cell>
          <cell r="D10728">
            <v>1</v>
          </cell>
          <cell r="E10728">
            <v>524</v>
          </cell>
          <cell r="F10728">
            <v>100</v>
          </cell>
          <cell r="I10728">
            <v>0</v>
          </cell>
          <cell r="J10728">
            <v>0</v>
          </cell>
          <cell r="K10728">
            <v>0</v>
          </cell>
          <cell r="L10728">
            <v>0</v>
          </cell>
          <cell r="M10728">
            <v>100</v>
          </cell>
          <cell r="N10728">
            <v>1</v>
          </cell>
        </row>
        <row r="10729">
          <cell r="A10729" t="str">
            <v>5154025157971</v>
          </cell>
          <cell r="B10729">
            <v>515402</v>
          </cell>
          <cell r="C10729">
            <v>515797</v>
          </cell>
          <cell r="D10729">
            <v>1</v>
          </cell>
          <cell r="E10729">
            <v>524</v>
          </cell>
          <cell r="F10729">
            <v>100</v>
          </cell>
          <cell r="I10729">
            <v>0</v>
          </cell>
          <cell r="J10729">
            <v>0</v>
          </cell>
          <cell r="K10729">
            <v>0</v>
          </cell>
          <cell r="L10729">
            <v>0</v>
          </cell>
          <cell r="M10729">
            <v>100</v>
          </cell>
          <cell r="N10729">
            <v>1</v>
          </cell>
        </row>
        <row r="10730">
          <cell r="A10730" t="str">
            <v>5154035157231</v>
          </cell>
          <cell r="B10730">
            <v>515403</v>
          </cell>
          <cell r="C10730">
            <v>515723</v>
          </cell>
          <cell r="D10730">
            <v>1</v>
          </cell>
          <cell r="E10730">
            <v>524</v>
          </cell>
          <cell r="F10730">
            <v>100</v>
          </cell>
          <cell r="I10730">
            <v>0</v>
          </cell>
          <cell r="J10730">
            <v>0</v>
          </cell>
          <cell r="K10730">
            <v>0</v>
          </cell>
          <cell r="L10730">
            <v>0</v>
          </cell>
          <cell r="M10730">
            <v>100</v>
          </cell>
          <cell r="N10730">
            <v>1</v>
          </cell>
        </row>
        <row r="10731">
          <cell r="A10731" t="str">
            <v>5154045157011</v>
          </cell>
          <cell r="B10731">
            <v>515404</v>
          </cell>
          <cell r="C10731">
            <v>515701</v>
          </cell>
          <cell r="D10731">
            <v>1</v>
          </cell>
          <cell r="E10731">
            <v>524</v>
          </cell>
          <cell r="F10731">
            <v>100</v>
          </cell>
          <cell r="I10731">
            <v>0</v>
          </cell>
          <cell r="J10731">
            <v>0</v>
          </cell>
          <cell r="K10731">
            <v>0</v>
          </cell>
          <cell r="L10731">
            <v>0</v>
          </cell>
          <cell r="M10731">
            <v>100</v>
          </cell>
          <cell r="N10731">
            <v>1</v>
          </cell>
        </row>
        <row r="10732">
          <cell r="A10732" t="str">
            <v>5154055157501</v>
          </cell>
          <cell r="B10732">
            <v>515405</v>
          </cell>
          <cell r="C10732">
            <v>515750</v>
          </cell>
          <cell r="D10732">
            <v>1</v>
          </cell>
          <cell r="E10732">
            <v>524</v>
          </cell>
          <cell r="F10732">
            <v>100</v>
          </cell>
          <cell r="I10732">
            <v>0</v>
          </cell>
          <cell r="J10732">
            <v>0</v>
          </cell>
          <cell r="K10732">
            <v>0</v>
          </cell>
          <cell r="L10732">
            <v>0</v>
          </cell>
          <cell r="M10732">
            <v>100</v>
          </cell>
          <cell r="N10732">
            <v>1</v>
          </cell>
        </row>
        <row r="10733">
          <cell r="A10733" t="str">
            <v>5154065157491</v>
          </cell>
          <cell r="B10733">
            <v>515406</v>
          </cell>
          <cell r="C10733">
            <v>515749</v>
          </cell>
          <cell r="D10733">
            <v>1</v>
          </cell>
          <cell r="E10733">
            <v>524</v>
          </cell>
          <cell r="F10733">
            <v>100</v>
          </cell>
          <cell r="I10733">
            <v>0</v>
          </cell>
          <cell r="J10733">
            <v>0</v>
          </cell>
          <cell r="K10733">
            <v>0</v>
          </cell>
          <cell r="L10733">
            <v>0</v>
          </cell>
          <cell r="M10733">
            <v>100</v>
          </cell>
          <cell r="N10733">
            <v>1</v>
          </cell>
        </row>
        <row r="10734">
          <cell r="A10734" t="str">
            <v>5154075157592</v>
          </cell>
          <cell r="B10734">
            <v>515407</v>
          </cell>
          <cell r="C10734">
            <v>515759</v>
          </cell>
          <cell r="D10734">
            <v>2</v>
          </cell>
          <cell r="E10734">
            <v>524</v>
          </cell>
          <cell r="F10734">
            <v>100</v>
          </cell>
          <cell r="I10734">
            <v>0</v>
          </cell>
          <cell r="J10734">
            <v>0</v>
          </cell>
          <cell r="K10734">
            <v>0</v>
          </cell>
          <cell r="L10734">
            <v>0</v>
          </cell>
          <cell r="M10734">
            <v>100</v>
          </cell>
          <cell r="N10734">
            <v>1</v>
          </cell>
        </row>
        <row r="10735">
          <cell r="A10735" t="str">
            <v>5154085157061</v>
          </cell>
          <cell r="B10735">
            <v>515408</v>
          </cell>
          <cell r="C10735">
            <v>515706</v>
          </cell>
          <cell r="D10735">
            <v>1</v>
          </cell>
          <cell r="E10735">
            <v>524</v>
          </cell>
          <cell r="F10735">
            <v>100</v>
          </cell>
          <cell r="I10735">
            <v>0</v>
          </cell>
          <cell r="J10735">
            <v>0</v>
          </cell>
          <cell r="K10735">
            <v>0</v>
          </cell>
          <cell r="L10735">
            <v>0</v>
          </cell>
          <cell r="M10735">
            <v>100</v>
          </cell>
          <cell r="N10735">
            <v>1</v>
          </cell>
        </row>
        <row r="10736">
          <cell r="A10736" t="str">
            <v>5154095157051</v>
          </cell>
          <cell r="B10736">
            <v>515409</v>
          </cell>
          <cell r="C10736">
            <v>515705</v>
          </cell>
          <cell r="D10736">
            <v>1</v>
          </cell>
          <cell r="E10736">
            <v>524</v>
          </cell>
          <cell r="F10736">
            <v>100</v>
          </cell>
          <cell r="I10736">
            <v>0</v>
          </cell>
          <cell r="J10736">
            <v>0</v>
          </cell>
          <cell r="K10736">
            <v>0</v>
          </cell>
          <cell r="L10736">
            <v>0</v>
          </cell>
          <cell r="M10736">
            <v>100</v>
          </cell>
          <cell r="N10736">
            <v>1</v>
          </cell>
        </row>
        <row r="10737">
          <cell r="A10737" t="str">
            <v>5154105157641</v>
          </cell>
          <cell r="B10737">
            <v>515410</v>
          </cell>
          <cell r="C10737">
            <v>515764</v>
          </cell>
          <cell r="D10737">
            <v>1</v>
          </cell>
          <cell r="E10737">
            <v>524</v>
          </cell>
          <cell r="F10737">
            <v>100</v>
          </cell>
          <cell r="I10737">
            <v>0</v>
          </cell>
          <cell r="J10737">
            <v>0</v>
          </cell>
          <cell r="K10737">
            <v>0</v>
          </cell>
          <cell r="L10737">
            <v>0</v>
          </cell>
          <cell r="M10737">
            <v>100</v>
          </cell>
          <cell r="N10737">
            <v>1</v>
          </cell>
        </row>
        <row r="10738">
          <cell r="A10738" t="str">
            <v>5154115157651</v>
          </cell>
          <cell r="B10738">
            <v>515411</v>
          </cell>
          <cell r="C10738">
            <v>515765</v>
          </cell>
          <cell r="D10738">
            <v>1</v>
          </cell>
          <cell r="E10738">
            <v>524</v>
          </cell>
          <cell r="F10738">
            <v>100</v>
          </cell>
          <cell r="I10738">
            <v>0</v>
          </cell>
          <cell r="J10738">
            <v>0</v>
          </cell>
          <cell r="K10738">
            <v>0</v>
          </cell>
          <cell r="L10738">
            <v>0</v>
          </cell>
          <cell r="M10738">
            <v>100</v>
          </cell>
          <cell r="N10738">
            <v>1</v>
          </cell>
        </row>
        <row r="10739">
          <cell r="A10739" t="str">
            <v>5154125157273</v>
          </cell>
          <cell r="B10739">
            <v>515412</v>
          </cell>
          <cell r="C10739">
            <v>515727</v>
          </cell>
          <cell r="D10739">
            <v>3</v>
          </cell>
          <cell r="E10739">
            <v>524</v>
          </cell>
          <cell r="F10739">
            <v>100</v>
          </cell>
          <cell r="I10739">
            <v>0</v>
          </cell>
          <cell r="J10739">
            <v>0</v>
          </cell>
          <cell r="K10739">
            <v>0</v>
          </cell>
          <cell r="L10739">
            <v>0</v>
          </cell>
          <cell r="M10739">
            <v>100</v>
          </cell>
          <cell r="N10739">
            <v>1</v>
          </cell>
        </row>
        <row r="10740">
          <cell r="A10740" t="str">
            <v>5154135157914</v>
          </cell>
          <cell r="B10740">
            <v>515413</v>
          </cell>
          <cell r="C10740">
            <v>515791</v>
          </cell>
          <cell r="D10740">
            <v>4</v>
          </cell>
          <cell r="E10740">
            <v>524</v>
          </cell>
          <cell r="F10740">
            <v>100</v>
          </cell>
          <cell r="I10740">
            <v>0</v>
          </cell>
          <cell r="J10740">
            <v>0</v>
          </cell>
          <cell r="K10740">
            <v>0</v>
          </cell>
          <cell r="L10740">
            <v>0</v>
          </cell>
          <cell r="M10740">
            <v>100</v>
          </cell>
          <cell r="N10740">
            <v>1</v>
          </cell>
        </row>
        <row r="10741">
          <cell r="A10741" t="str">
            <v>5154145157285</v>
          </cell>
          <cell r="B10741">
            <v>515414</v>
          </cell>
          <cell r="C10741">
            <v>515728</v>
          </cell>
          <cell r="D10741">
            <v>5</v>
          </cell>
          <cell r="E10741">
            <v>524</v>
          </cell>
          <cell r="F10741">
            <v>100</v>
          </cell>
          <cell r="I10741">
            <v>0</v>
          </cell>
          <cell r="J10741">
            <v>0</v>
          </cell>
          <cell r="K10741">
            <v>0</v>
          </cell>
          <cell r="L10741">
            <v>0</v>
          </cell>
          <cell r="M10741">
            <v>100</v>
          </cell>
          <cell r="N10741">
            <v>1</v>
          </cell>
        </row>
        <row r="10742">
          <cell r="A10742" t="str">
            <v>5154155157261</v>
          </cell>
          <cell r="B10742">
            <v>515415</v>
          </cell>
          <cell r="C10742">
            <v>515726</v>
          </cell>
          <cell r="D10742">
            <v>1</v>
          </cell>
          <cell r="E10742">
            <v>524</v>
          </cell>
          <cell r="F10742">
            <v>100</v>
          </cell>
          <cell r="I10742">
            <v>0</v>
          </cell>
          <cell r="J10742">
            <v>0</v>
          </cell>
          <cell r="K10742">
            <v>0</v>
          </cell>
          <cell r="L10742">
            <v>0</v>
          </cell>
          <cell r="M10742">
            <v>100</v>
          </cell>
          <cell r="N10742">
            <v>1</v>
          </cell>
        </row>
        <row r="10743">
          <cell r="A10743" t="str">
            <v>5154165157661</v>
          </cell>
          <cell r="B10743">
            <v>515416</v>
          </cell>
          <cell r="C10743">
            <v>515766</v>
          </cell>
          <cell r="D10743">
            <v>1</v>
          </cell>
          <cell r="E10743">
            <v>524</v>
          </cell>
          <cell r="F10743">
            <v>100</v>
          </cell>
          <cell r="I10743">
            <v>0</v>
          </cell>
          <cell r="J10743">
            <v>0</v>
          </cell>
          <cell r="K10743">
            <v>0</v>
          </cell>
          <cell r="L10743">
            <v>0</v>
          </cell>
          <cell r="M10743">
            <v>100</v>
          </cell>
          <cell r="N10743">
            <v>1</v>
          </cell>
        </row>
        <row r="10744">
          <cell r="A10744" t="str">
            <v>5154175157671</v>
          </cell>
          <cell r="B10744">
            <v>515417</v>
          </cell>
          <cell r="C10744">
            <v>515767</v>
          </cell>
          <cell r="D10744">
            <v>1</v>
          </cell>
          <cell r="E10744">
            <v>524</v>
          </cell>
          <cell r="F10744">
            <v>100</v>
          </cell>
          <cell r="I10744">
            <v>0</v>
          </cell>
          <cell r="J10744">
            <v>0</v>
          </cell>
          <cell r="K10744">
            <v>0</v>
          </cell>
          <cell r="L10744">
            <v>0</v>
          </cell>
          <cell r="M10744">
            <v>100</v>
          </cell>
          <cell r="N10744">
            <v>1</v>
          </cell>
        </row>
        <row r="10745">
          <cell r="A10745" t="str">
            <v>5154185157071</v>
          </cell>
          <cell r="B10745">
            <v>515418</v>
          </cell>
          <cell r="C10745">
            <v>515707</v>
          </cell>
          <cell r="D10745">
            <v>1</v>
          </cell>
          <cell r="E10745">
            <v>524</v>
          </cell>
          <cell r="F10745">
            <v>100</v>
          </cell>
          <cell r="I10745">
            <v>0</v>
          </cell>
          <cell r="J10745">
            <v>0</v>
          </cell>
          <cell r="K10745">
            <v>0</v>
          </cell>
          <cell r="L10745">
            <v>0</v>
          </cell>
          <cell r="M10745">
            <v>100</v>
          </cell>
          <cell r="N10745">
            <v>1</v>
          </cell>
        </row>
        <row r="10746">
          <cell r="A10746" t="str">
            <v>5154195157081</v>
          </cell>
          <cell r="B10746">
            <v>515419</v>
          </cell>
          <cell r="C10746">
            <v>515708</v>
          </cell>
          <cell r="D10746">
            <v>1</v>
          </cell>
          <cell r="E10746">
            <v>524</v>
          </cell>
          <cell r="F10746">
            <v>100</v>
          </cell>
          <cell r="I10746">
            <v>0</v>
          </cell>
          <cell r="J10746">
            <v>0</v>
          </cell>
          <cell r="K10746">
            <v>0</v>
          </cell>
          <cell r="L10746">
            <v>0</v>
          </cell>
          <cell r="M10746">
            <v>100</v>
          </cell>
          <cell r="N10746">
            <v>1</v>
          </cell>
        </row>
        <row r="10747">
          <cell r="A10747" t="str">
            <v>5154205157331</v>
          </cell>
          <cell r="B10747">
            <v>515420</v>
          </cell>
          <cell r="C10747">
            <v>515733</v>
          </cell>
          <cell r="D10747">
            <v>1</v>
          </cell>
          <cell r="E10747">
            <v>524</v>
          </cell>
          <cell r="F10747">
            <v>100</v>
          </cell>
          <cell r="I10747">
            <v>0</v>
          </cell>
          <cell r="J10747">
            <v>0</v>
          </cell>
          <cell r="K10747">
            <v>0</v>
          </cell>
          <cell r="L10747">
            <v>0</v>
          </cell>
          <cell r="M10747">
            <v>100</v>
          </cell>
          <cell r="N10747">
            <v>1</v>
          </cell>
        </row>
        <row r="10748">
          <cell r="A10748" t="str">
            <v>5154215157301</v>
          </cell>
          <cell r="B10748">
            <v>515421</v>
          </cell>
          <cell r="C10748">
            <v>515730</v>
          </cell>
          <cell r="D10748">
            <v>1</v>
          </cell>
          <cell r="E10748">
            <v>524</v>
          </cell>
          <cell r="F10748">
            <v>100</v>
          </cell>
          <cell r="I10748">
            <v>0</v>
          </cell>
          <cell r="J10748">
            <v>0</v>
          </cell>
          <cell r="K10748">
            <v>0</v>
          </cell>
          <cell r="L10748">
            <v>0</v>
          </cell>
          <cell r="M10748">
            <v>100</v>
          </cell>
          <cell r="N10748">
            <v>1</v>
          </cell>
        </row>
        <row r="10749">
          <cell r="A10749" t="str">
            <v>5154225157691</v>
          </cell>
          <cell r="B10749">
            <v>515422</v>
          </cell>
          <cell r="C10749">
            <v>515769</v>
          </cell>
          <cell r="D10749">
            <v>1</v>
          </cell>
          <cell r="E10749">
            <v>524</v>
          </cell>
          <cell r="F10749">
            <v>100</v>
          </cell>
          <cell r="I10749">
            <v>0</v>
          </cell>
          <cell r="J10749">
            <v>0</v>
          </cell>
          <cell r="K10749">
            <v>0</v>
          </cell>
          <cell r="L10749">
            <v>0</v>
          </cell>
          <cell r="M10749">
            <v>100</v>
          </cell>
          <cell r="N10749">
            <v>1</v>
          </cell>
        </row>
        <row r="10750">
          <cell r="A10750" t="str">
            <v>5154235157351</v>
          </cell>
          <cell r="B10750">
            <v>515423</v>
          </cell>
          <cell r="C10750">
            <v>515735</v>
          </cell>
          <cell r="D10750">
            <v>1</v>
          </cell>
          <cell r="E10750">
            <v>524</v>
          </cell>
          <cell r="F10750">
            <v>100</v>
          </cell>
          <cell r="I10750">
            <v>0</v>
          </cell>
          <cell r="J10750">
            <v>0</v>
          </cell>
          <cell r="K10750">
            <v>0</v>
          </cell>
          <cell r="L10750">
            <v>0</v>
          </cell>
          <cell r="M10750">
            <v>100</v>
          </cell>
          <cell r="N10750">
            <v>1</v>
          </cell>
        </row>
        <row r="10751">
          <cell r="A10751" t="str">
            <v>5157725157931</v>
          </cell>
          <cell r="B10751">
            <v>515772</v>
          </cell>
          <cell r="C10751">
            <v>515793</v>
          </cell>
          <cell r="D10751">
            <v>1</v>
          </cell>
          <cell r="E10751">
            <v>524</v>
          </cell>
          <cell r="F10751">
            <v>100</v>
          </cell>
          <cell r="I10751">
            <v>0</v>
          </cell>
          <cell r="J10751">
            <v>0</v>
          </cell>
          <cell r="K10751">
            <v>0</v>
          </cell>
          <cell r="L10751">
            <v>0</v>
          </cell>
          <cell r="M10751">
            <v>100</v>
          </cell>
          <cell r="N10751">
            <v>1</v>
          </cell>
        </row>
        <row r="10752">
          <cell r="A10752" t="str">
            <v>5157735158001</v>
          </cell>
          <cell r="B10752">
            <v>515773</v>
          </cell>
          <cell r="C10752">
            <v>515800</v>
          </cell>
          <cell r="D10752">
            <v>1</v>
          </cell>
          <cell r="E10752">
            <v>524</v>
          </cell>
          <cell r="F10752">
            <v>100</v>
          </cell>
          <cell r="I10752">
            <v>0</v>
          </cell>
          <cell r="J10752">
            <v>0</v>
          </cell>
          <cell r="K10752">
            <v>0</v>
          </cell>
          <cell r="L10752">
            <v>0</v>
          </cell>
          <cell r="M10752">
            <v>100</v>
          </cell>
          <cell r="N10752">
            <v>1</v>
          </cell>
        </row>
        <row r="10753">
          <cell r="A10753" t="str">
            <v>5157745157931</v>
          </cell>
          <cell r="B10753">
            <v>515774</v>
          </cell>
          <cell r="C10753">
            <v>515793</v>
          </cell>
          <cell r="D10753">
            <v>1</v>
          </cell>
          <cell r="E10753">
            <v>524</v>
          </cell>
          <cell r="F10753">
            <v>100</v>
          </cell>
          <cell r="I10753">
            <v>0</v>
          </cell>
          <cell r="J10753">
            <v>0</v>
          </cell>
          <cell r="K10753">
            <v>0</v>
          </cell>
          <cell r="L10753">
            <v>0</v>
          </cell>
          <cell r="M10753">
            <v>100</v>
          </cell>
          <cell r="N10753">
            <v>1</v>
          </cell>
        </row>
        <row r="10754">
          <cell r="A10754" t="str">
            <v>5157755157941</v>
          </cell>
          <cell r="B10754">
            <v>515775</v>
          </cell>
          <cell r="C10754">
            <v>515794</v>
          </cell>
          <cell r="D10754">
            <v>1</v>
          </cell>
          <cell r="E10754">
            <v>524</v>
          </cell>
          <cell r="F10754">
            <v>100</v>
          </cell>
          <cell r="I10754">
            <v>0</v>
          </cell>
          <cell r="J10754">
            <v>0</v>
          </cell>
          <cell r="K10754">
            <v>0</v>
          </cell>
          <cell r="L10754">
            <v>0</v>
          </cell>
          <cell r="M10754">
            <v>100</v>
          </cell>
          <cell r="N10754">
            <v>1</v>
          </cell>
        </row>
        <row r="10755">
          <cell r="A10755" t="str">
            <v>5157765157941</v>
          </cell>
          <cell r="B10755">
            <v>515776</v>
          </cell>
          <cell r="C10755">
            <v>515794</v>
          </cell>
          <cell r="D10755">
            <v>1</v>
          </cell>
          <cell r="E10755">
            <v>524</v>
          </cell>
          <cell r="F10755">
            <v>100</v>
          </cell>
          <cell r="I10755">
            <v>0</v>
          </cell>
          <cell r="J10755">
            <v>0</v>
          </cell>
          <cell r="K10755">
            <v>0</v>
          </cell>
          <cell r="L10755">
            <v>0</v>
          </cell>
          <cell r="M10755">
            <v>100</v>
          </cell>
          <cell r="N10755">
            <v>1</v>
          </cell>
        </row>
        <row r="10756">
          <cell r="A10756" t="str">
            <v>5157775157951</v>
          </cell>
          <cell r="B10756">
            <v>515777</v>
          </cell>
          <cell r="C10756">
            <v>515795</v>
          </cell>
          <cell r="D10756">
            <v>1</v>
          </cell>
          <cell r="E10756">
            <v>524</v>
          </cell>
          <cell r="F10756">
            <v>100</v>
          </cell>
          <cell r="I10756">
            <v>0</v>
          </cell>
          <cell r="J10756">
            <v>0</v>
          </cell>
          <cell r="K10756">
            <v>0</v>
          </cell>
          <cell r="L10756">
            <v>0</v>
          </cell>
          <cell r="M10756">
            <v>100</v>
          </cell>
          <cell r="N10756">
            <v>1</v>
          </cell>
        </row>
        <row r="10757">
          <cell r="A10757" t="str">
            <v>5157785157951</v>
          </cell>
          <cell r="B10757">
            <v>515778</v>
          </cell>
          <cell r="C10757">
            <v>515795</v>
          </cell>
          <cell r="D10757">
            <v>1</v>
          </cell>
          <cell r="E10757">
            <v>524</v>
          </cell>
          <cell r="F10757">
            <v>100</v>
          </cell>
          <cell r="I10757">
            <v>0</v>
          </cell>
          <cell r="J10757">
            <v>0</v>
          </cell>
          <cell r="K10757">
            <v>0</v>
          </cell>
          <cell r="L10757">
            <v>0</v>
          </cell>
          <cell r="M10757">
            <v>100</v>
          </cell>
          <cell r="N10757">
            <v>1</v>
          </cell>
        </row>
        <row r="10758">
          <cell r="A10758" t="str">
            <v>5157795157961</v>
          </cell>
          <cell r="B10758">
            <v>515779</v>
          </cell>
          <cell r="C10758">
            <v>515796</v>
          </cell>
          <cell r="D10758">
            <v>1</v>
          </cell>
          <cell r="E10758">
            <v>524</v>
          </cell>
          <cell r="F10758">
            <v>100</v>
          </cell>
          <cell r="I10758">
            <v>0</v>
          </cell>
          <cell r="J10758">
            <v>0</v>
          </cell>
          <cell r="K10758">
            <v>0</v>
          </cell>
          <cell r="L10758">
            <v>0</v>
          </cell>
          <cell r="M10758">
            <v>100</v>
          </cell>
          <cell r="N10758">
            <v>1</v>
          </cell>
        </row>
        <row r="10759">
          <cell r="A10759" t="str">
            <v>5157805157961</v>
          </cell>
          <cell r="B10759">
            <v>515780</v>
          </cell>
          <cell r="C10759">
            <v>515796</v>
          </cell>
          <cell r="D10759">
            <v>1</v>
          </cell>
          <cell r="E10759">
            <v>524</v>
          </cell>
          <cell r="F10759">
            <v>100</v>
          </cell>
          <cell r="I10759">
            <v>0</v>
          </cell>
          <cell r="J10759">
            <v>0</v>
          </cell>
          <cell r="K10759">
            <v>0</v>
          </cell>
          <cell r="L10759">
            <v>0</v>
          </cell>
          <cell r="M10759">
            <v>100</v>
          </cell>
          <cell r="N10759">
            <v>1</v>
          </cell>
        </row>
        <row r="10760">
          <cell r="A10760" t="str">
            <v>5157815157981</v>
          </cell>
          <cell r="B10760">
            <v>515781</v>
          </cell>
          <cell r="C10760">
            <v>515798</v>
          </cell>
          <cell r="D10760">
            <v>1</v>
          </cell>
          <cell r="E10760">
            <v>524</v>
          </cell>
          <cell r="F10760">
            <v>100</v>
          </cell>
          <cell r="I10760">
            <v>0</v>
          </cell>
          <cell r="J10760">
            <v>0</v>
          </cell>
          <cell r="K10760">
            <v>0</v>
          </cell>
          <cell r="L10760">
            <v>0</v>
          </cell>
          <cell r="M10760">
            <v>100</v>
          </cell>
          <cell r="N10760">
            <v>1</v>
          </cell>
        </row>
        <row r="10761">
          <cell r="A10761" t="str">
            <v>5157825157981</v>
          </cell>
          <cell r="B10761">
            <v>515782</v>
          </cell>
          <cell r="C10761">
            <v>515798</v>
          </cell>
          <cell r="D10761">
            <v>1</v>
          </cell>
          <cell r="E10761">
            <v>524</v>
          </cell>
          <cell r="F10761">
            <v>100</v>
          </cell>
          <cell r="I10761">
            <v>0</v>
          </cell>
          <cell r="J10761">
            <v>0</v>
          </cell>
          <cell r="K10761">
            <v>0</v>
          </cell>
          <cell r="L10761">
            <v>0</v>
          </cell>
          <cell r="M10761">
            <v>100</v>
          </cell>
          <cell r="N10761">
            <v>1</v>
          </cell>
        </row>
        <row r="10762">
          <cell r="A10762" t="str">
            <v>5157835157991</v>
          </cell>
          <cell r="B10762">
            <v>515783</v>
          </cell>
          <cell r="C10762">
            <v>515799</v>
          </cell>
          <cell r="D10762">
            <v>1</v>
          </cell>
          <cell r="E10762">
            <v>524</v>
          </cell>
          <cell r="F10762">
            <v>100</v>
          </cell>
          <cell r="I10762">
            <v>0</v>
          </cell>
          <cell r="J10762">
            <v>0</v>
          </cell>
          <cell r="K10762">
            <v>0</v>
          </cell>
          <cell r="L10762">
            <v>0</v>
          </cell>
          <cell r="M10762">
            <v>100</v>
          </cell>
          <cell r="N10762">
            <v>1</v>
          </cell>
        </row>
        <row r="10763">
          <cell r="A10763" t="str">
            <v>5157845157991</v>
          </cell>
          <cell r="B10763">
            <v>515784</v>
          </cell>
          <cell r="C10763">
            <v>515799</v>
          </cell>
          <cell r="D10763">
            <v>1</v>
          </cell>
          <cell r="E10763">
            <v>524</v>
          </cell>
          <cell r="F10763">
            <v>100</v>
          </cell>
          <cell r="I10763">
            <v>0</v>
          </cell>
          <cell r="J10763">
            <v>0</v>
          </cell>
          <cell r="K10763">
            <v>0</v>
          </cell>
          <cell r="L10763">
            <v>0</v>
          </cell>
          <cell r="M10763">
            <v>100</v>
          </cell>
          <cell r="N10763">
            <v>1</v>
          </cell>
        </row>
        <row r="10764">
          <cell r="A10764" t="str">
            <v>5157865157871</v>
          </cell>
          <cell r="B10764">
            <v>515786</v>
          </cell>
          <cell r="C10764">
            <v>515787</v>
          </cell>
          <cell r="D10764">
            <v>1</v>
          </cell>
          <cell r="E10764">
            <v>524</v>
          </cell>
          <cell r="F10764">
            <v>100</v>
          </cell>
          <cell r="I10764">
            <v>0</v>
          </cell>
          <cell r="J10764">
            <v>0</v>
          </cell>
          <cell r="K10764">
            <v>0</v>
          </cell>
          <cell r="L10764">
            <v>0</v>
          </cell>
          <cell r="M10764">
            <v>100</v>
          </cell>
          <cell r="N10764">
            <v>1</v>
          </cell>
        </row>
        <row r="10765">
          <cell r="A10765" t="str">
            <v>5157875157901</v>
          </cell>
          <cell r="B10765">
            <v>515787</v>
          </cell>
          <cell r="C10765">
            <v>515790</v>
          </cell>
          <cell r="D10765">
            <v>1</v>
          </cell>
          <cell r="E10765">
            <v>524</v>
          </cell>
          <cell r="F10765">
            <v>100</v>
          </cell>
          <cell r="I10765">
            <v>0</v>
          </cell>
          <cell r="J10765">
            <v>0</v>
          </cell>
          <cell r="K10765">
            <v>0</v>
          </cell>
          <cell r="L10765">
            <v>0</v>
          </cell>
          <cell r="M10765">
            <v>100</v>
          </cell>
          <cell r="N10765">
            <v>1</v>
          </cell>
        </row>
        <row r="10766">
          <cell r="A10766" t="str">
            <v>5157895158001</v>
          </cell>
          <cell r="B10766">
            <v>515789</v>
          </cell>
          <cell r="C10766">
            <v>515800</v>
          </cell>
          <cell r="D10766">
            <v>1</v>
          </cell>
          <cell r="E10766">
            <v>524</v>
          </cell>
          <cell r="F10766">
            <v>100</v>
          </cell>
          <cell r="I10766">
            <v>0</v>
          </cell>
          <cell r="J10766">
            <v>0</v>
          </cell>
          <cell r="K10766">
            <v>0</v>
          </cell>
          <cell r="L10766">
            <v>0</v>
          </cell>
          <cell r="M10766">
            <v>100</v>
          </cell>
          <cell r="N10766">
            <v>1</v>
          </cell>
        </row>
        <row r="10767">
          <cell r="A10767" t="str">
            <v>5208075208101</v>
          </cell>
          <cell r="B10767">
            <v>520807</v>
          </cell>
          <cell r="C10767">
            <v>520810</v>
          </cell>
          <cell r="D10767">
            <v>1</v>
          </cell>
          <cell r="E10767">
            <v>525</v>
          </cell>
          <cell r="F10767">
            <v>100</v>
          </cell>
          <cell r="I10767">
            <v>0</v>
          </cell>
          <cell r="J10767">
            <v>0</v>
          </cell>
          <cell r="K10767">
            <v>0</v>
          </cell>
          <cell r="L10767">
            <v>0</v>
          </cell>
          <cell r="M10767">
            <v>100</v>
          </cell>
          <cell r="N10767">
            <v>1</v>
          </cell>
        </row>
        <row r="10768">
          <cell r="A10768" t="str">
            <v>5208085208101</v>
          </cell>
          <cell r="B10768">
            <v>520808</v>
          </cell>
          <cell r="C10768">
            <v>520810</v>
          </cell>
          <cell r="D10768">
            <v>1</v>
          </cell>
          <cell r="E10768">
            <v>525</v>
          </cell>
          <cell r="F10768">
            <v>100</v>
          </cell>
          <cell r="I10768">
            <v>0</v>
          </cell>
          <cell r="J10768">
            <v>0</v>
          </cell>
          <cell r="K10768">
            <v>0</v>
          </cell>
          <cell r="L10768">
            <v>0</v>
          </cell>
          <cell r="M10768">
            <v>100</v>
          </cell>
          <cell r="N10768">
            <v>1</v>
          </cell>
        </row>
        <row r="10769">
          <cell r="A10769" t="str">
            <v>5208095208101</v>
          </cell>
          <cell r="B10769">
            <v>520809</v>
          </cell>
          <cell r="C10769">
            <v>520810</v>
          </cell>
          <cell r="D10769">
            <v>1</v>
          </cell>
          <cell r="E10769">
            <v>525</v>
          </cell>
          <cell r="F10769">
            <v>100</v>
          </cell>
          <cell r="I10769">
            <v>0</v>
          </cell>
          <cell r="J10769">
            <v>0</v>
          </cell>
          <cell r="K10769">
            <v>0</v>
          </cell>
          <cell r="L10769">
            <v>0</v>
          </cell>
          <cell r="M10769">
            <v>100</v>
          </cell>
          <cell r="N10769">
            <v>1</v>
          </cell>
        </row>
        <row r="10770">
          <cell r="A10770" t="str">
            <v>5208105208141</v>
          </cell>
          <cell r="B10770">
            <v>520810</v>
          </cell>
          <cell r="C10770">
            <v>520814</v>
          </cell>
          <cell r="D10770">
            <v>1</v>
          </cell>
          <cell r="E10770">
            <v>525</v>
          </cell>
          <cell r="F10770">
            <v>100</v>
          </cell>
          <cell r="I10770">
            <v>0</v>
          </cell>
          <cell r="J10770">
            <v>0</v>
          </cell>
          <cell r="K10770">
            <v>0</v>
          </cell>
          <cell r="L10770">
            <v>0</v>
          </cell>
          <cell r="M10770">
            <v>100</v>
          </cell>
          <cell r="N10770">
            <v>1</v>
          </cell>
        </row>
        <row r="10771">
          <cell r="A10771" t="str">
            <v>5208105208142</v>
          </cell>
          <cell r="B10771">
            <v>520810</v>
          </cell>
          <cell r="C10771">
            <v>520814</v>
          </cell>
          <cell r="D10771">
            <v>2</v>
          </cell>
          <cell r="E10771">
            <v>525</v>
          </cell>
          <cell r="F10771">
            <v>100</v>
          </cell>
          <cell r="I10771">
            <v>0</v>
          </cell>
          <cell r="J10771">
            <v>0</v>
          </cell>
          <cell r="K10771">
            <v>0</v>
          </cell>
          <cell r="L10771">
            <v>0</v>
          </cell>
          <cell r="M10771">
            <v>100</v>
          </cell>
          <cell r="N10771">
            <v>1</v>
          </cell>
        </row>
        <row r="10772">
          <cell r="A10772" t="str">
            <v>5208115208141</v>
          </cell>
          <cell r="B10772">
            <v>520811</v>
          </cell>
          <cell r="C10772">
            <v>520814</v>
          </cell>
          <cell r="D10772">
            <v>1</v>
          </cell>
          <cell r="E10772">
            <v>525</v>
          </cell>
          <cell r="F10772">
            <v>100</v>
          </cell>
          <cell r="I10772">
            <v>0</v>
          </cell>
          <cell r="J10772">
            <v>0</v>
          </cell>
          <cell r="K10772">
            <v>0</v>
          </cell>
          <cell r="L10772">
            <v>0</v>
          </cell>
          <cell r="M10772">
            <v>100</v>
          </cell>
          <cell r="N10772">
            <v>1</v>
          </cell>
        </row>
        <row r="10773">
          <cell r="A10773" t="str">
            <v>5208125208141</v>
          </cell>
          <cell r="B10773">
            <v>520812</v>
          </cell>
          <cell r="C10773">
            <v>520814</v>
          </cell>
          <cell r="D10773">
            <v>1</v>
          </cell>
          <cell r="E10773">
            <v>525</v>
          </cell>
          <cell r="F10773">
            <v>100</v>
          </cell>
          <cell r="I10773">
            <v>0</v>
          </cell>
          <cell r="J10773">
            <v>0</v>
          </cell>
          <cell r="K10773">
            <v>0</v>
          </cell>
          <cell r="L10773">
            <v>0</v>
          </cell>
          <cell r="M10773">
            <v>100</v>
          </cell>
          <cell r="N10773">
            <v>1</v>
          </cell>
        </row>
        <row r="10774">
          <cell r="A10774" t="str">
            <v>5208135208141</v>
          </cell>
          <cell r="B10774">
            <v>520813</v>
          </cell>
          <cell r="C10774">
            <v>520814</v>
          </cell>
          <cell r="D10774">
            <v>1</v>
          </cell>
          <cell r="E10774">
            <v>525</v>
          </cell>
          <cell r="F10774">
            <v>100</v>
          </cell>
          <cell r="I10774">
            <v>0</v>
          </cell>
          <cell r="J10774">
            <v>0</v>
          </cell>
          <cell r="K10774">
            <v>0</v>
          </cell>
          <cell r="L10774">
            <v>0</v>
          </cell>
          <cell r="M10774">
            <v>100</v>
          </cell>
          <cell r="N10774">
            <v>1</v>
          </cell>
        </row>
        <row r="10775">
          <cell r="A10775" t="str">
            <v>5208145211011</v>
          </cell>
          <cell r="B10775">
            <v>520814</v>
          </cell>
          <cell r="C10775">
            <v>521101</v>
          </cell>
          <cell r="D10775">
            <v>1</v>
          </cell>
          <cell r="E10775">
            <v>525</v>
          </cell>
          <cell r="F10775">
            <v>100</v>
          </cell>
          <cell r="I10775">
            <v>0</v>
          </cell>
          <cell r="J10775">
            <v>0</v>
          </cell>
          <cell r="K10775">
            <v>0</v>
          </cell>
          <cell r="L10775">
            <v>0</v>
          </cell>
          <cell r="M10775">
            <v>100</v>
          </cell>
          <cell r="N10775">
            <v>1</v>
          </cell>
        </row>
        <row r="10776">
          <cell r="A10776" t="str">
            <v>5208145211021</v>
          </cell>
          <cell r="B10776">
            <v>520814</v>
          </cell>
          <cell r="C10776">
            <v>521102</v>
          </cell>
          <cell r="D10776">
            <v>1</v>
          </cell>
          <cell r="E10776">
            <v>525</v>
          </cell>
          <cell r="F10776">
            <v>100</v>
          </cell>
          <cell r="I10776">
            <v>0</v>
          </cell>
          <cell r="J10776">
            <v>0</v>
          </cell>
          <cell r="K10776">
            <v>0</v>
          </cell>
          <cell r="L10776">
            <v>0</v>
          </cell>
          <cell r="M10776">
            <v>100</v>
          </cell>
          <cell r="N10776">
            <v>1</v>
          </cell>
        </row>
        <row r="10777">
          <cell r="A10777" t="str">
            <v>5208145211561</v>
          </cell>
          <cell r="B10777">
            <v>520814</v>
          </cell>
          <cell r="C10777">
            <v>521156</v>
          </cell>
          <cell r="D10777">
            <v>1</v>
          </cell>
          <cell r="E10777">
            <v>525</v>
          </cell>
          <cell r="F10777">
            <v>100</v>
          </cell>
          <cell r="I10777">
            <v>0</v>
          </cell>
          <cell r="J10777">
            <v>0</v>
          </cell>
          <cell r="K10777">
            <v>0</v>
          </cell>
          <cell r="L10777">
            <v>0</v>
          </cell>
          <cell r="M10777">
            <v>100</v>
          </cell>
          <cell r="N10777">
            <v>3</v>
          </cell>
        </row>
        <row r="10778">
          <cell r="A10778" t="str">
            <v>5208215208221</v>
          </cell>
          <cell r="B10778">
            <v>520821</v>
          </cell>
          <cell r="C10778">
            <v>520822</v>
          </cell>
          <cell r="D10778">
            <v>1</v>
          </cell>
          <cell r="E10778">
            <v>525</v>
          </cell>
          <cell r="F10778">
            <v>100</v>
          </cell>
          <cell r="I10778">
            <v>0</v>
          </cell>
          <cell r="J10778">
            <v>0</v>
          </cell>
          <cell r="K10778">
            <v>0</v>
          </cell>
          <cell r="L10778">
            <v>0</v>
          </cell>
          <cell r="M10778">
            <v>100</v>
          </cell>
          <cell r="N10778">
            <v>1</v>
          </cell>
        </row>
        <row r="10779">
          <cell r="A10779" t="str">
            <v>5208415208421</v>
          </cell>
          <cell r="B10779">
            <v>520841</v>
          </cell>
          <cell r="C10779">
            <v>520842</v>
          </cell>
          <cell r="D10779">
            <v>1</v>
          </cell>
          <cell r="E10779">
            <v>525</v>
          </cell>
          <cell r="F10779">
            <v>100</v>
          </cell>
          <cell r="I10779">
            <v>0</v>
          </cell>
          <cell r="J10779">
            <v>0</v>
          </cell>
          <cell r="K10779">
            <v>0</v>
          </cell>
          <cell r="L10779">
            <v>0</v>
          </cell>
          <cell r="M10779">
            <v>100</v>
          </cell>
          <cell r="N10779">
            <v>1</v>
          </cell>
        </row>
        <row r="10780">
          <cell r="A10780" t="str">
            <v>5208635208641</v>
          </cell>
          <cell r="B10780">
            <v>520863</v>
          </cell>
          <cell r="C10780">
            <v>520864</v>
          </cell>
          <cell r="D10780">
            <v>1</v>
          </cell>
          <cell r="E10780">
            <v>525</v>
          </cell>
          <cell r="F10780">
            <v>100</v>
          </cell>
          <cell r="I10780">
            <v>0</v>
          </cell>
          <cell r="J10780">
            <v>0</v>
          </cell>
          <cell r="K10780">
            <v>0</v>
          </cell>
          <cell r="L10780">
            <v>0</v>
          </cell>
          <cell r="M10780">
            <v>100</v>
          </cell>
          <cell r="N10780">
            <v>1</v>
          </cell>
        </row>
        <row r="10781">
          <cell r="A10781" t="str">
            <v>5208815208821</v>
          </cell>
          <cell r="B10781">
            <v>520881</v>
          </cell>
          <cell r="C10781">
            <v>520882</v>
          </cell>
          <cell r="D10781">
            <v>1</v>
          </cell>
          <cell r="E10781">
            <v>525</v>
          </cell>
          <cell r="F10781">
            <v>100</v>
          </cell>
          <cell r="I10781">
            <v>0</v>
          </cell>
          <cell r="J10781">
            <v>0</v>
          </cell>
          <cell r="K10781">
            <v>0</v>
          </cell>
          <cell r="L10781">
            <v>0</v>
          </cell>
          <cell r="M10781">
            <v>100</v>
          </cell>
          <cell r="N10781">
            <v>1</v>
          </cell>
        </row>
        <row r="10782">
          <cell r="A10782" t="str">
            <v>5208925208931</v>
          </cell>
          <cell r="B10782">
            <v>520892</v>
          </cell>
          <cell r="C10782">
            <v>520893</v>
          </cell>
          <cell r="D10782">
            <v>1</v>
          </cell>
          <cell r="E10782">
            <v>525</v>
          </cell>
          <cell r="F10782">
            <v>100</v>
          </cell>
          <cell r="I10782">
            <v>0</v>
          </cell>
          <cell r="J10782">
            <v>0</v>
          </cell>
          <cell r="K10782">
            <v>0</v>
          </cell>
          <cell r="L10782">
            <v>0</v>
          </cell>
          <cell r="M10782">
            <v>100</v>
          </cell>
          <cell r="N10782">
            <v>1</v>
          </cell>
        </row>
        <row r="10783">
          <cell r="A10783" t="str">
            <v>5209115209121</v>
          </cell>
          <cell r="B10783">
            <v>520911</v>
          </cell>
          <cell r="C10783">
            <v>520912</v>
          </cell>
          <cell r="D10783">
            <v>1</v>
          </cell>
          <cell r="E10783">
            <v>525</v>
          </cell>
          <cell r="F10783">
            <v>100</v>
          </cell>
          <cell r="I10783">
            <v>0</v>
          </cell>
          <cell r="J10783">
            <v>0</v>
          </cell>
          <cell r="K10783">
            <v>0</v>
          </cell>
          <cell r="L10783">
            <v>0</v>
          </cell>
          <cell r="M10783">
            <v>100</v>
          </cell>
          <cell r="N10783">
            <v>1</v>
          </cell>
        </row>
        <row r="10784">
          <cell r="A10784" t="str">
            <v>5209125211561</v>
          </cell>
          <cell r="B10784">
            <v>520912</v>
          </cell>
          <cell r="C10784">
            <v>521156</v>
          </cell>
          <cell r="D10784">
            <v>1</v>
          </cell>
          <cell r="E10784">
            <v>525</v>
          </cell>
          <cell r="F10784">
            <v>100</v>
          </cell>
          <cell r="I10784">
            <v>0</v>
          </cell>
          <cell r="J10784">
            <v>0</v>
          </cell>
          <cell r="K10784">
            <v>0</v>
          </cell>
          <cell r="L10784">
            <v>0</v>
          </cell>
          <cell r="M10784">
            <v>100</v>
          </cell>
          <cell r="N10784">
            <v>14.9</v>
          </cell>
        </row>
        <row r="10785">
          <cell r="A10785" t="str">
            <v>5209165209171</v>
          </cell>
          <cell r="B10785">
            <v>520916</v>
          </cell>
          <cell r="C10785">
            <v>520917</v>
          </cell>
          <cell r="D10785">
            <v>1</v>
          </cell>
          <cell r="E10785">
            <v>525</v>
          </cell>
          <cell r="F10785">
            <v>100</v>
          </cell>
          <cell r="I10785">
            <v>0</v>
          </cell>
          <cell r="J10785">
            <v>0</v>
          </cell>
          <cell r="K10785">
            <v>0</v>
          </cell>
          <cell r="L10785">
            <v>0</v>
          </cell>
          <cell r="M10785">
            <v>100</v>
          </cell>
          <cell r="N10785">
            <v>1</v>
          </cell>
        </row>
        <row r="10786">
          <cell r="A10786" t="str">
            <v>5209195209201</v>
          </cell>
          <cell r="B10786">
            <v>520919</v>
          </cell>
          <cell r="C10786">
            <v>520920</v>
          </cell>
          <cell r="D10786">
            <v>1</v>
          </cell>
          <cell r="E10786">
            <v>525</v>
          </cell>
          <cell r="F10786">
            <v>100</v>
          </cell>
          <cell r="I10786">
            <v>0</v>
          </cell>
          <cell r="J10786">
            <v>0</v>
          </cell>
          <cell r="K10786">
            <v>0</v>
          </cell>
          <cell r="L10786">
            <v>0</v>
          </cell>
          <cell r="M10786">
            <v>100</v>
          </cell>
          <cell r="N10786">
            <v>1</v>
          </cell>
        </row>
        <row r="10787">
          <cell r="A10787" t="str">
            <v>5209195209202</v>
          </cell>
          <cell r="B10787">
            <v>520919</v>
          </cell>
          <cell r="C10787">
            <v>520920</v>
          </cell>
          <cell r="D10787">
            <v>2</v>
          </cell>
          <cell r="E10787">
            <v>525</v>
          </cell>
          <cell r="F10787">
            <v>100</v>
          </cell>
          <cell r="I10787">
            <v>0</v>
          </cell>
          <cell r="J10787">
            <v>0</v>
          </cell>
          <cell r="K10787">
            <v>0</v>
          </cell>
          <cell r="L10787">
            <v>0</v>
          </cell>
          <cell r="M10787">
            <v>100</v>
          </cell>
          <cell r="N10787">
            <v>1</v>
          </cell>
        </row>
        <row r="10788">
          <cell r="A10788" t="str">
            <v>5209235211561</v>
          </cell>
          <cell r="B10788">
            <v>520923</v>
          </cell>
          <cell r="C10788">
            <v>521156</v>
          </cell>
          <cell r="D10788">
            <v>1</v>
          </cell>
          <cell r="E10788">
            <v>525</v>
          </cell>
          <cell r="F10788">
            <v>100</v>
          </cell>
          <cell r="I10788">
            <v>0</v>
          </cell>
          <cell r="J10788">
            <v>0</v>
          </cell>
          <cell r="K10788">
            <v>0</v>
          </cell>
          <cell r="L10788">
            <v>0</v>
          </cell>
          <cell r="M10788">
            <v>100</v>
          </cell>
          <cell r="N10788">
            <v>2</v>
          </cell>
        </row>
        <row r="10789">
          <cell r="A10789" t="str">
            <v>5209475209481</v>
          </cell>
          <cell r="B10789">
            <v>520947</v>
          </cell>
          <cell r="C10789">
            <v>520948</v>
          </cell>
          <cell r="D10789">
            <v>1</v>
          </cell>
          <cell r="E10789">
            <v>525</v>
          </cell>
          <cell r="F10789">
            <v>100</v>
          </cell>
          <cell r="I10789">
            <v>0</v>
          </cell>
          <cell r="J10789">
            <v>0</v>
          </cell>
          <cell r="K10789">
            <v>0</v>
          </cell>
          <cell r="L10789">
            <v>0</v>
          </cell>
          <cell r="M10789">
            <v>100</v>
          </cell>
          <cell r="N10789">
            <v>1</v>
          </cell>
        </row>
        <row r="10790">
          <cell r="A10790" t="str">
            <v>5209485211571</v>
          </cell>
          <cell r="B10790">
            <v>520948</v>
          </cell>
          <cell r="C10790">
            <v>521157</v>
          </cell>
          <cell r="D10790">
            <v>1</v>
          </cell>
          <cell r="E10790">
            <v>525</v>
          </cell>
          <cell r="F10790">
            <v>100</v>
          </cell>
          <cell r="I10790">
            <v>0</v>
          </cell>
          <cell r="J10790">
            <v>0</v>
          </cell>
          <cell r="K10790">
            <v>0</v>
          </cell>
          <cell r="L10790">
            <v>0</v>
          </cell>
          <cell r="M10790">
            <v>100</v>
          </cell>
          <cell r="N10790">
            <v>1</v>
          </cell>
        </row>
        <row r="10791">
          <cell r="A10791" t="str">
            <v>5209875209881</v>
          </cell>
          <cell r="B10791">
            <v>520987</v>
          </cell>
          <cell r="C10791">
            <v>520988</v>
          </cell>
          <cell r="D10791">
            <v>1</v>
          </cell>
          <cell r="E10791">
            <v>525</v>
          </cell>
          <cell r="F10791">
            <v>100</v>
          </cell>
          <cell r="I10791">
            <v>0</v>
          </cell>
          <cell r="J10791">
            <v>0</v>
          </cell>
          <cell r="K10791">
            <v>0</v>
          </cell>
          <cell r="L10791">
            <v>0</v>
          </cell>
          <cell r="M10791">
            <v>100</v>
          </cell>
          <cell r="N10791">
            <v>1</v>
          </cell>
        </row>
        <row r="10792">
          <cell r="A10792" t="str">
            <v>5209955209991</v>
          </cell>
          <cell r="B10792">
            <v>520995</v>
          </cell>
          <cell r="C10792">
            <v>520999</v>
          </cell>
          <cell r="D10792">
            <v>1</v>
          </cell>
          <cell r="E10792">
            <v>525</v>
          </cell>
          <cell r="F10792">
            <v>100</v>
          </cell>
          <cell r="I10792">
            <v>0</v>
          </cell>
          <cell r="J10792">
            <v>0</v>
          </cell>
          <cell r="K10792">
            <v>0</v>
          </cell>
          <cell r="L10792">
            <v>0</v>
          </cell>
          <cell r="M10792">
            <v>100</v>
          </cell>
          <cell r="N10792">
            <v>1</v>
          </cell>
        </row>
        <row r="10793">
          <cell r="A10793" t="str">
            <v>5209965209991</v>
          </cell>
          <cell r="B10793">
            <v>520996</v>
          </cell>
          <cell r="C10793">
            <v>520999</v>
          </cell>
          <cell r="D10793">
            <v>1</v>
          </cell>
          <cell r="E10793">
            <v>525</v>
          </cell>
          <cell r="F10793">
            <v>100</v>
          </cell>
          <cell r="I10793">
            <v>0</v>
          </cell>
          <cell r="J10793">
            <v>0</v>
          </cell>
          <cell r="K10793">
            <v>0</v>
          </cell>
          <cell r="L10793">
            <v>0</v>
          </cell>
          <cell r="M10793">
            <v>100</v>
          </cell>
          <cell r="N10793">
            <v>1</v>
          </cell>
        </row>
        <row r="10794">
          <cell r="A10794" t="str">
            <v>5209975209991</v>
          </cell>
          <cell r="B10794">
            <v>520997</v>
          </cell>
          <cell r="C10794">
            <v>520999</v>
          </cell>
          <cell r="D10794">
            <v>1</v>
          </cell>
          <cell r="E10794">
            <v>525</v>
          </cell>
          <cell r="F10794">
            <v>100</v>
          </cell>
          <cell r="I10794">
            <v>0</v>
          </cell>
          <cell r="J10794">
            <v>0</v>
          </cell>
          <cell r="K10794">
            <v>0</v>
          </cell>
          <cell r="L10794">
            <v>0</v>
          </cell>
          <cell r="M10794">
            <v>100</v>
          </cell>
          <cell r="N10794">
            <v>1</v>
          </cell>
        </row>
        <row r="10795">
          <cell r="A10795" t="str">
            <v>5209985209991</v>
          </cell>
          <cell r="B10795">
            <v>520998</v>
          </cell>
          <cell r="C10795">
            <v>520999</v>
          </cell>
          <cell r="D10795">
            <v>1</v>
          </cell>
          <cell r="E10795">
            <v>525</v>
          </cell>
          <cell r="F10795">
            <v>100</v>
          </cell>
          <cell r="I10795">
            <v>0</v>
          </cell>
          <cell r="J10795">
            <v>0</v>
          </cell>
          <cell r="K10795">
            <v>0</v>
          </cell>
          <cell r="L10795">
            <v>0</v>
          </cell>
          <cell r="M10795">
            <v>100</v>
          </cell>
          <cell r="N10795">
            <v>1</v>
          </cell>
        </row>
        <row r="10796">
          <cell r="A10796" t="str">
            <v>5210005210011</v>
          </cell>
          <cell r="B10796">
            <v>521000</v>
          </cell>
          <cell r="C10796">
            <v>521001</v>
          </cell>
          <cell r="D10796">
            <v>1</v>
          </cell>
          <cell r="E10796">
            <v>525</v>
          </cell>
          <cell r="F10796">
            <v>100</v>
          </cell>
          <cell r="I10796">
            <v>0</v>
          </cell>
          <cell r="J10796">
            <v>0</v>
          </cell>
          <cell r="K10796">
            <v>0</v>
          </cell>
          <cell r="L10796">
            <v>0</v>
          </cell>
          <cell r="M10796">
            <v>100</v>
          </cell>
          <cell r="N10796">
            <v>1</v>
          </cell>
        </row>
        <row r="10797">
          <cell r="A10797" t="str">
            <v>5210155210161</v>
          </cell>
          <cell r="B10797">
            <v>521015</v>
          </cell>
          <cell r="C10797">
            <v>521016</v>
          </cell>
          <cell r="D10797">
            <v>1</v>
          </cell>
          <cell r="E10797">
            <v>525</v>
          </cell>
          <cell r="F10797">
            <v>100</v>
          </cell>
          <cell r="I10797">
            <v>0</v>
          </cell>
          <cell r="J10797">
            <v>0</v>
          </cell>
          <cell r="K10797">
            <v>0</v>
          </cell>
          <cell r="L10797">
            <v>0</v>
          </cell>
          <cell r="M10797">
            <v>100</v>
          </cell>
          <cell r="N10797">
            <v>1</v>
          </cell>
        </row>
        <row r="10798">
          <cell r="A10798" t="str">
            <v>5210225210231</v>
          </cell>
          <cell r="B10798">
            <v>521022</v>
          </cell>
          <cell r="C10798">
            <v>521023</v>
          </cell>
          <cell r="D10798">
            <v>1</v>
          </cell>
          <cell r="E10798">
            <v>525</v>
          </cell>
          <cell r="F10798">
            <v>100</v>
          </cell>
          <cell r="I10798">
            <v>0</v>
          </cell>
          <cell r="J10798">
            <v>0</v>
          </cell>
          <cell r="K10798">
            <v>0</v>
          </cell>
          <cell r="L10798">
            <v>0</v>
          </cell>
          <cell r="M10798">
            <v>100</v>
          </cell>
          <cell r="N10798">
            <v>1</v>
          </cell>
        </row>
        <row r="10799">
          <cell r="A10799" t="str">
            <v>5210425210431</v>
          </cell>
          <cell r="B10799">
            <v>521042</v>
          </cell>
          <cell r="C10799">
            <v>521043</v>
          </cell>
          <cell r="D10799">
            <v>1</v>
          </cell>
          <cell r="E10799">
            <v>525</v>
          </cell>
          <cell r="F10799">
            <v>100</v>
          </cell>
          <cell r="I10799">
            <v>0</v>
          </cell>
          <cell r="J10799">
            <v>0</v>
          </cell>
          <cell r="K10799">
            <v>0</v>
          </cell>
          <cell r="L10799">
            <v>0</v>
          </cell>
          <cell r="M10799">
            <v>100</v>
          </cell>
          <cell r="N10799">
            <v>1</v>
          </cell>
        </row>
        <row r="10800">
          <cell r="A10800" t="str">
            <v>5210515210521</v>
          </cell>
          <cell r="B10800">
            <v>521051</v>
          </cell>
          <cell r="C10800">
            <v>521052</v>
          </cell>
          <cell r="D10800">
            <v>1</v>
          </cell>
          <cell r="E10800">
            <v>525</v>
          </cell>
          <cell r="F10800">
            <v>100</v>
          </cell>
          <cell r="I10800">
            <v>0</v>
          </cell>
          <cell r="J10800">
            <v>0</v>
          </cell>
          <cell r="K10800">
            <v>0</v>
          </cell>
          <cell r="L10800">
            <v>0</v>
          </cell>
          <cell r="M10800">
            <v>100</v>
          </cell>
          <cell r="N10800">
            <v>1</v>
          </cell>
        </row>
        <row r="10801">
          <cell r="A10801" t="str">
            <v>5210585210591</v>
          </cell>
          <cell r="B10801">
            <v>521058</v>
          </cell>
          <cell r="C10801">
            <v>521059</v>
          </cell>
          <cell r="D10801">
            <v>1</v>
          </cell>
          <cell r="E10801">
            <v>525</v>
          </cell>
          <cell r="F10801">
            <v>100</v>
          </cell>
          <cell r="I10801">
            <v>0</v>
          </cell>
          <cell r="J10801">
            <v>0</v>
          </cell>
          <cell r="K10801">
            <v>0</v>
          </cell>
          <cell r="L10801">
            <v>0</v>
          </cell>
          <cell r="M10801">
            <v>100</v>
          </cell>
          <cell r="N10801">
            <v>1</v>
          </cell>
        </row>
        <row r="10802">
          <cell r="A10802" t="str">
            <v>5210645210651</v>
          </cell>
          <cell r="B10802">
            <v>521064</v>
          </cell>
          <cell r="C10802">
            <v>521065</v>
          </cell>
          <cell r="D10802">
            <v>1</v>
          </cell>
          <cell r="E10802">
            <v>525</v>
          </cell>
          <cell r="F10802">
            <v>100</v>
          </cell>
          <cell r="I10802">
            <v>0</v>
          </cell>
          <cell r="J10802">
            <v>0</v>
          </cell>
          <cell r="K10802">
            <v>0</v>
          </cell>
          <cell r="L10802">
            <v>0</v>
          </cell>
          <cell r="M10802">
            <v>100</v>
          </cell>
          <cell r="N10802">
            <v>1</v>
          </cell>
        </row>
        <row r="10803">
          <cell r="A10803" t="str">
            <v>5210885210891</v>
          </cell>
          <cell r="B10803">
            <v>521088</v>
          </cell>
          <cell r="C10803">
            <v>521089</v>
          </cell>
          <cell r="D10803">
            <v>1</v>
          </cell>
          <cell r="E10803">
            <v>525</v>
          </cell>
          <cell r="F10803">
            <v>100</v>
          </cell>
          <cell r="I10803">
            <v>0</v>
          </cell>
          <cell r="J10803">
            <v>0</v>
          </cell>
          <cell r="K10803">
            <v>0</v>
          </cell>
          <cell r="L10803">
            <v>0</v>
          </cell>
          <cell r="M10803">
            <v>100</v>
          </cell>
          <cell r="N10803">
            <v>1</v>
          </cell>
        </row>
        <row r="10804">
          <cell r="A10804" t="str">
            <v>5211575211581</v>
          </cell>
          <cell r="B10804">
            <v>521157</v>
          </cell>
          <cell r="C10804">
            <v>521158</v>
          </cell>
          <cell r="D10804">
            <v>1</v>
          </cell>
          <cell r="E10804">
            <v>525</v>
          </cell>
          <cell r="F10804">
            <v>100</v>
          </cell>
          <cell r="I10804">
            <v>0</v>
          </cell>
          <cell r="J10804">
            <v>0</v>
          </cell>
          <cell r="K10804">
            <v>0</v>
          </cell>
          <cell r="L10804">
            <v>0</v>
          </cell>
          <cell r="M10804">
            <v>100</v>
          </cell>
          <cell r="N10804">
            <v>1</v>
          </cell>
        </row>
        <row r="10805">
          <cell r="A10805" t="str">
            <v>5228235228281</v>
          </cell>
          <cell r="B10805">
            <v>522823</v>
          </cell>
          <cell r="C10805">
            <v>522828</v>
          </cell>
          <cell r="D10805">
            <v>1</v>
          </cell>
          <cell r="E10805">
            <v>526</v>
          </cell>
          <cell r="F10805">
            <v>100</v>
          </cell>
          <cell r="I10805">
            <v>0</v>
          </cell>
          <cell r="J10805">
            <v>0</v>
          </cell>
          <cell r="K10805">
            <v>0</v>
          </cell>
          <cell r="L10805">
            <v>0</v>
          </cell>
          <cell r="M10805">
            <v>100</v>
          </cell>
          <cell r="N10805">
            <v>1</v>
          </cell>
        </row>
        <row r="10806">
          <cell r="A10806" t="str">
            <v>5228575228611</v>
          </cell>
          <cell r="B10806">
            <v>522857</v>
          </cell>
          <cell r="C10806">
            <v>522861</v>
          </cell>
          <cell r="D10806">
            <v>1</v>
          </cell>
          <cell r="E10806">
            <v>526</v>
          </cell>
          <cell r="F10806">
            <v>100</v>
          </cell>
          <cell r="I10806">
            <v>0</v>
          </cell>
          <cell r="J10806">
            <v>0</v>
          </cell>
          <cell r="K10806">
            <v>0</v>
          </cell>
          <cell r="L10806">
            <v>0</v>
          </cell>
          <cell r="M10806">
            <v>100</v>
          </cell>
          <cell r="N10806">
            <v>1</v>
          </cell>
        </row>
        <row r="10807">
          <cell r="A10807" t="str">
            <v>5228665228701</v>
          </cell>
          <cell r="B10807">
            <v>522866</v>
          </cell>
          <cell r="C10807">
            <v>522870</v>
          </cell>
          <cell r="D10807">
            <v>1</v>
          </cell>
          <cell r="E10807">
            <v>526</v>
          </cell>
          <cell r="F10807">
            <v>100</v>
          </cell>
          <cell r="I10807">
            <v>0</v>
          </cell>
          <cell r="J10807">
            <v>0</v>
          </cell>
          <cell r="K10807">
            <v>0</v>
          </cell>
          <cell r="L10807">
            <v>0</v>
          </cell>
          <cell r="M10807">
            <v>100</v>
          </cell>
          <cell r="N10807">
            <v>1</v>
          </cell>
        </row>
        <row r="10808">
          <cell r="A10808" t="str">
            <v>5228795228881</v>
          </cell>
          <cell r="B10808">
            <v>522879</v>
          </cell>
          <cell r="C10808">
            <v>522888</v>
          </cell>
          <cell r="D10808">
            <v>1</v>
          </cell>
          <cell r="E10808">
            <v>526</v>
          </cell>
          <cell r="F10808">
            <v>100</v>
          </cell>
          <cell r="I10808">
            <v>0</v>
          </cell>
          <cell r="J10808">
            <v>0</v>
          </cell>
          <cell r="K10808">
            <v>0</v>
          </cell>
          <cell r="L10808">
            <v>0</v>
          </cell>
          <cell r="M10808">
            <v>100</v>
          </cell>
          <cell r="N10808">
            <v>1</v>
          </cell>
        </row>
        <row r="10809">
          <cell r="A10809" t="str">
            <v>5228965268301</v>
          </cell>
          <cell r="B10809">
            <v>522896</v>
          </cell>
          <cell r="C10809">
            <v>526830</v>
          </cell>
          <cell r="D10809">
            <v>1</v>
          </cell>
          <cell r="E10809">
            <v>526</v>
          </cell>
          <cell r="F10809">
            <v>100</v>
          </cell>
          <cell r="I10809">
            <v>0</v>
          </cell>
          <cell r="J10809">
            <v>0</v>
          </cell>
          <cell r="K10809">
            <v>0</v>
          </cell>
          <cell r="L10809">
            <v>0</v>
          </cell>
          <cell r="M10809">
            <v>100</v>
          </cell>
          <cell r="N10809">
            <v>1</v>
          </cell>
        </row>
        <row r="10810">
          <cell r="A10810" t="str">
            <v>5229925279141</v>
          </cell>
          <cell r="B10810">
            <v>522992</v>
          </cell>
          <cell r="C10810">
            <v>527914</v>
          </cell>
          <cell r="D10810">
            <v>1</v>
          </cell>
          <cell r="E10810">
            <v>526</v>
          </cell>
          <cell r="F10810">
            <v>100</v>
          </cell>
          <cell r="I10810">
            <v>0</v>
          </cell>
          <cell r="J10810">
            <v>0</v>
          </cell>
          <cell r="K10810">
            <v>0</v>
          </cell>
          <cell r="L10810">
            <v>0</v>
          </cell>
          <cell r="M10810">
            <v>100</v>
          </cell>
          <cell r="N10810">
            <v>1</v>
          </cell>
        </row>
        <row r="10811">
          <cell r="A10811" t="str">
            <v>5230445230511</v>
          </cell>
          <cell r="B10811">
            <v>523044</v>
          </cell>
          <cell r="C10811">
            <v>523051</v>
          </cell>
          <cell r="D10811">
            <v>1</v>
          </cell>
          <cell r="E10811">
            <v>526</v>
          </cell>
          <cell r="F10811">
            <v>100</v>
          </cell>
          <cell r="I10811">
            <v>0</v>
          </cell>
          <cell r="J10811">
            <v>0</v>
          </cell>
          <cell r="K10811">
            <v>0</v>
          </cell>
          <cell r="L10811">
            <v>0</v>
          </cell>
          <cell r="M10811">
            <v>100</v>
          </cell>
          <cell r="N10811">
            <v>1</v>
          </cell>
        </row>
        <row r="10812">
          <cell r="A10812" t="str">
            <v>5230875230901</v>
          </cell>
          <cell r="B10812">
            <v>523087</v>
          </cell>
          <cell r="C10812">
            <v>523090</v>
          </cell>
          <cell r="D10812">
            <v>1</v>
          </cell>
          <cell r="E10812">
            <v>526</v>
          </cell>
          <cell r="F10812">
            <v>100</v>
          </cell>
          <cell r="I10812">
            <v>0</v>
          </cell>
          <cell r="J10812">
            <v>0</v>
          </cell>
          <cell r="K10812">
            <v>0</v>
          </cell>
          <cell r="L10812">
            <v>0</v>
          </cell>
          <cell r="M10812">
            <v>100</v>
          </cell>
          <cell r="N10812">
            <v>1</v>
          </cell>
        </row>
        <row r="10813">
          <cell r="A10813" t="str">
            <v>5230895230901</v>
          </cell>
          <cell r="B10813">
            <v>523089</v>
          </cell>
          <cell r="C10813">
            <v>523090</v>
          </cell>
          <cell r="D10813">
            <v>1</v>
          </cell>
          <cell r="E10813">
            <v>526</v>
          </cell>
          <cell r="F10813">
            <v>100</v>
          </cell>
          <cell r="I10813">
            <v>0</v>
          </cell>
          <cell r="J10813">
            <v>0</v>
          </cell>
          <cell r="K10813">
            <v>0</v>
          </cell>
          <cell r="L10813">
            <v>0</v>
          </cell>
          <cell r="M10813">
            <v>100</v>
          </cell>
          <cell r="N10813">
            <v>1</v>
          </cell>
        </row>
        <row r="10814">
          <cell r="A10814" t="str">
            <v>5230895230902</v>
          </cell>
          <cell r="B10814">
            <v>523089</v>
          </cell>
          <cell r="C10814">
            <v>523090</v>
          </cell>
          <cell r="D10814">
            <v>2</v>
          </cell>
          <cell r="E10814">
            <v>526</v>
          </cell>
          <cell r="F10814">
            <v>100</v>
          </cell>
          <cell r="I10814">
            <v>0</v>
          </cell>
          <cell r="J10814">
            <v>0</v>
          </cell>
          <cell r="K10814">
            <v>0</v>
          </cell>
          <cell r="L10814">
            <v>0</v>
          </cell>
          <cell r="M10814">
            <v>100</v>
          </cell>
          <cell r="N10814">
            <v>1</v>
          </cell>
        </row>
        <row r="10815">
          <cell r="A10815" t="str">
            <v>5230905231061</v>
          </cell>
          <cell r="B10815">
            <v>523090</v>
          </cell>
          <cell r="C10815">
            <v>523106</v>
          </cell>
          <cell r="D10815">
            <v>1</v>
          </cell>
          <cell r="E10815">
            <v>526</v>
          </cell>
          <cell r="F10815">
            <v>100</v>
          </cell>
          <cell r="I10815">
            <v>0</v>
          </cell>
          <cell r="J10815">
            <v>0</v>
          </cell>
          <cell r="K10815">
            <v>0</v>
          </cell>
          <cell r="L10815">
            <v>0</v>
          </cell>
          <cell r="M10815">
            <v>100</v>
          </cell>
          <cell r="N10815">
            <v>1</v>
          </cell>
        </row>
        <row r="10816">
          <cell r="A10816" t="str">
            <v>5231575231581</v>
          </cell>
          <cell r="B10816">
            <v>523157</v>
          </cell>
          <cell r="C10816">
            <v>523158</v>
          </cell>
          <cell r="D10816">
            <v>1</v>
          </cell>
          <cell r="E10816">
            <v>526</v>
          </cell>
          <cell r="F10816">
            <v>100</v>
          </cell>
          <cell r="I10816">
            <v>0</v>
          </cell>
          <cell r="J10816">
            <v>0</v>
          </cell>
          <cell r="K10816">
            <v>0</v>
          </cell>
          <cell r="L10816">
            <v>0</v>
          </cell>
          <cell r="M10816">
            <v>100</v>
          </cell>
          <cell r="N10816">
            <v>1</v>
          </cell>
        </row>
        <row r="10817">
          <cell r="A10817" t="str">
            <v>5231835231851</v>
          </cell>
          <cell r="B10817">
            <v>523183</v>
          </cell>
          <cell r="C10817">
            <v>523185</v>
          </cell>
          <cell r="D10817">
            <v>1</v>
          </cell>
          <cell r="E10817">
            <v>526</v>
          </cell>
          <cell r="F10817">
            <v>100</v>
          </cell>
          <cell r="I10817">
            <v>0</v>
          </cell>
          <cell r="J10817">
            <v>0</v>
          </cell>
          <cell r="K10817">
            <v>0</v>
          </cell>
          <cell r="L10817">
            <v>0</v>
          </cell>
          <cell r="M10817">
            <v>100</v>
          </cell>
          <cell r="N10817">
            <v>1</v>
          </cell>
        </row>
        <row r="10818">
          <cell r="A10818" t="str">
            <v>5231855231861</v>
          </cell>
          <cell r="B10818">
            <v>523185</v>
          </cell>
          <cell r="C10818">
            <v>523186</v>
          </cell>
          <cell r="D10818">
            <v>1</v>
          </cell>
          <cell r="E10818">
            <v>526</v>
          </cell>
          <cell r="F10818">
            <v>100</v>
          </cell>
          <cell r="I10818">
            <v>0</v>
          </cell>
          <cell r="J10818">
            <v>0</v>
          </cell>
          <cell r="K10818">
            <v>0</v>
          </cell>
          <cell r="L10818">
            <v>0</v>
          </cell>
          <cell r="M10818">
            <v>100</v>
          </cell>
          <cell r="N10818">
            <v>1</v>
          </cell>
        </row>
        <row r="10819">
          <cell r="A10819" t="str">
            <v>5232275232281</v>
          </cell>
          <cell r="B10819">
            <v>523227</v>
          </cell>
          <cell r="C10819">
            <v>523228</v>
          </cell>
          <cell r="D10819">
            <v>1</v>
          </cell>
          <cell r="E10819">
            <v>526</v>
          </cell>
          <cell r="F10819">
            <v>100</v>
          </cell>
          <cell r="I10819">
            <v>0</v>
          </cell>
          <cell r="J10819">
            <v>0</v>
          </cell>
          <cell r="K10819">
            <v>0</v>
          </cell>
          <cell r="L10819">
            <v>0</v>
          </cell>
          <cell r="M10819">
            <v>100</v>
          </cell>
          <cell r="N10819">
            <v>1</v>
          </cell>
        </row>
        <row r="10820">
          <cell r="A10820" t="str">
            <v>5232455232461</v>
          </cell>
          <cell r="B10820">
            <v>523245</v>
          </cell>
          <cell r="C10820">
            <v>523246</v>
          </cell>
          <cell r="D10820">
            <v>1</v>
          </cell>
          <cell r="E10820">
            <v>526</v>
          </cell>
          <cell r="F10820">
            <v>100</v>
          </cell>
          <cell r="I10820">
            <v>0</v>
          </cell>
          <cell r="J10820">
            <v>0</v>
          </cell>
          <cell r="K10820">
            <v>0</v>
          </cell>
          <cell r="L10820">
            <v>0</v>
          </cell>
          <cell r="M10820">
            <v>100</v>
          </cell>
          <cell r="N10820">
            <v>1</v>
          </cell>
        </row>
        <row r="10821">
          <cell r="A10821" t="str">
            <v>5232665232671</v>
          </cell>
          <cell r="B10821">
            <v>523266</v>
          </cell>
          <cell r="C10821">
            <v>523267</v>
          </cell>
          <cell r="D10821">
            <v>1</v>
          </cell>
          <cell r="E10821">
            <v>526</v>
          </cell>
          <cell r="F10821">
            <v>100</v>
          </cell>
          <cell r="I10821">
            <v>0</v>
          </cell>
          <cell r="J10821">
            <v>0</v>
          </cell>
          <cell r="K10821">
            <v>0</v>
          </cell>
          <cell r="L10821">
            <v>0</v>
          </cell>
          <cell r="M10821">
            <v>100</v>
          </cell>
          <cell r="N10821">
            <v>1</v>
          </cell>
        </row>
        <row r="10822">
          <cell r="A10822" t="str">
            <v>5232915233041</v>
          </cell>
          <cell r="B10822">
            <v>523291</v>
          </cell>
          <cell r="C10822">
            <v>523304</v>
          </cell>
          <cell r="D10822">
            <v>1</v>
          </cell>
          <cell r="E10822">
            <v>526</v>
          </cell>
          <cell r="F10822">
            <v>100</v>
          </cell>
          <cell r="I10822">
            <v>0</v>
          </cell>
          <cell r="J10822">
            <v>0</v>
          </cell>
          <cell r="K10822">
            <v>0</v>
          </cell>
          <cell r="L10822">
            <v>0</v>
          </cell>
          <cell r="M10822">
            <v>100</v>
          </cell>
          <cell r="N10822">
            <v>1</v>
          </cell>
        </row>
        <row r="10823">
          <cell r="A10823" t="str">
            <v>5233085233091</v>
          </cell>
          <cell r="B10823">
            <v>523308</v>
          </cell>
          <cell r="C10823">
            <v>523309</v>
          </cell>
          <cell r="D10823">
            <v>1</v>
          </cell>
          <cell r="E10823">
            <v>526</v>
          </cell>
          <cell r="F10823">
            <v>100</v>
          </cell>
          <cell r="I10823">
            <v>0</v>
          </cell>
          <cell r="J10823">
            <v>0</v>
          </cell>
          <cell r="K10823">
            <v>0</v>
          </cell>
          <cell r="L10823">
            <v>0</v>
          </cell>
          <cell r="M10823">
            <v>100</v>
          </cell>
          <cell r="N10823">
            <v>1</v>
          </cell>
        </row>
        <row r="10824">
          <cell r="A10824" t="str">
            <v>5233445234451</v>
          </cell>
          <cell r="B10824">
            <v>523344</v>
          </cell>
          <cell r="C10824">
            <v>523445</v>
          </cell>
          <cell r="D10824">
            <v>1</v>
          </cell>
          <cell r="E10824">
            <v>526</v>
          </cell>
          <cell r="F10824">
            <v>100</v>
          </cell>
          <cell r="I10824">
            <v>0</v>
          </cell>
          <cell r="J10824">
            <v>0</v>
          </cell>
          <cell r="K10824">
            <v>0</v>
          </cell>
          <cell r="L10824">
            <v>0</v>
          </cell>
          <cell r="M10824">
            <v>100</v>
          </cell>
          <cell r="N10824">
            <v>1</v>
          </cell>
        </row>
        <row r="10825">
          <cell r="A10825" t="str">
            <v>5233445234611</v>
          </cell>
          <cell r="B10825">
            <v>523344</v>
          </cell>
          <cell r="C10825">
            <v>523461</v>
          </cell>
          <cell r="D10825">
            <v>1</v>
          </cell>
          <cell r="E10825">
            <v>526</v>
          </cell>
          <cell r="F10825">
            <v>100</v>
          </cell>
          <cell r="I10825">
            <v>0</v>
          </cell>
          <cell r="J10825">
            <v>0</v>
          </cell>
          <cell r="K10825">
            <v>0</v>
          </cell>
          <cell r="L10825">
            <v>0</v>
          </cell>
          <cell r="M10825">
            <v>100</v>
          </cell>
          <cell r="N10825">
            <v>1</v>
          </cell>
        </row>
        <row r="10826">
          <cell r="A10826" t="str">
            <v>5233465234451</v>
          </cell>
          <cell r="B10826">
            <v>523346</v>
          </cell>
          <cell r="C10826">
            <v>523445</v>
          </cell>
          <cell r="D10826">
            <v>1</v>
          </cell>
          <cell r="E10826">
            <v>526</v>
          </cell>
          <cell r="F10826">
            <v>100</v>
          </cell>
          <cell r="I10826">
            <v>0</v>
          </cell>
          <cell r="J10826">
            <v>0</v>
          </cell>
          <cell r="K10826">
            <v>0</v>
          </cell>
          <cell r="L10826">
            <v>0</v>
          </cell>
          <cell r="M10826">
            <v>100</v>
          </cell>
          <cell r="N10826">
            <v>1</v>
          </cell>
        </row>
        <row r="10827">
          <cell r="A10827" t="str">
            <v>5233465234621</v>
          </cell>
          <cell r="B10827">
            <v>523346</v>
          </cell>
          <cell r="C10827">
            <v>523462</v>
          </cell>
          <cell r="D10827">
            <v>1</v>
          </cell>
          <cell r="E10827">
            <v>526</v>
          </cell>
          <cell r="F10827">
            <v>100</v>
          </cell>
          <cell r="I10827">
            <v>0</v>
          </cell>
          <cell r="J10827">
            <v>0</v>
          </cell>
          <cell r="K10827">
            <v>0</v>
          </cell>
          <cell r="L10827">
            <v>0</v>
          </cell>
          <cell r="M10827">
            <v>100</v>
          </cell>
          <cell r="N10827">
            <v>1</v>
          </cell>
        </row>
        <row r="10828">
          <cell r="A10828" t="str">
            <v>5233765233771</v>
          </cell>
          <cell r="B10828">
            <v>523376</v>
          </cell>
          <cell r="C10828">
            <v>523377</v>
          </cell>
          <cell r="D10828">
            <v>1</v>
          </cell>
          <cell r="E10828">
            <v>526</v>
          </cell>
          <cell r="F10828">
            <v>100</v>
          </cell>
          <cell r="I10828">
            <v>0</v>
          </cell>
          <cell r="J10828">
            <v>0</v>
          </cell>
          <cell r="K10828">
            <v>0</v>
          </cell>
          <cell r="L10828">
            <v>0</v>
          </cell>
          <cell r="M10828">
            <v>100</v>
          </cell>
          <cell r="N10828">
            <v>1</v>
          </cell>
        </row>
        <row r="10829">
          <cell r="A10829" t="str">
            <v>5233765233911</v>
          </cell>
          <cell r="B10829">
            <v>523376</v>
          </cell>
          <cell r="C10829">
            <v>523391</v>
          </cell>
          <cell r="D10829">
            <v>1</v>
          </cell>
          <cell r="E10829">
            <v>526</v>
          </cell>
          <cell r="F10829">
            <v>100</v>
          </cell>
          <cell r="I10829">
            <v>0</v>
          </cell>
          <cell r="J10829">
            <v>0</v>
          </cell>
          <cell r="K10829">
            <v>0</v>
          </cell>
          <cell r="L10829">
            <v>0</v>
          </cell>
          <cell r="M10829">
            <v>100</v>
          </cell>
          <cell r="N10829">
            <v>1</v>
          </cell>
        </row>
        <row r="10830">
          <cell r="A10830" t="str">
            <v>5235435235461</v>
          </cell>
          <cell r="B10830">
            <v>523543</v>
          </cell>
          <cell r="C10830">
            <v>523546</v>
          </cell>
          <cell r="D10830">
            <v>1</v>
          </cell>
          <cell r="E10830">
            <v>526</v>
          </cell>
          <cell r="F10830">
            <v>100</v>
          </cell>
          <cell r="I10830">
            <v>0</v>
          </cell>
          <cell r="J10830">
            <v>0</v>
          </cell>
          <cell r="K10830">
            <v>0</v>
          </cell>
          <cell r="L10830">
            <v>0</v>
          </cell>
          <cell r="M10830">
            <v>100</v>
          </cell>
          <cell r="N10830">
            <v>1</v>
          </cell>
        </row>
        <row r="10831">
          <cell r="A10831" t="str">
            <v>5235445235511</v>
          </cell>
          <cell r="B10831">
            <v>523544</v>
          </cell>
          <cell r="C10831">
            <v>523551</v>
          </cell>
          <cell r="D10831">
            <v>1</v>
          </cell>
          <cell r="E10831">
            <v>526</v>
          </cell>
          <cell r="F10831">
            <v>100</v>
          </cell>
          <cell r="I10831">
            <v>0</v>
          </cell>
          <cell r="J10831">
            <v>0</v>
          </cell>
          <cell r="K10831">
            <v>0</v>
          </cell>
          <cell r="L10831">
            <v>0</v>
          </cell>
          <cell r="M10831">
            <v>100</v>
          </cell>
          <cell r="N10831">
            <v>1</v>
          </cell>
        </row>
        <row r="10832">
          <cell r="A10832" t="str">
            <v>5235465235511</v>
          </cell>
          <cell r="B10832">
            <v>523546</v>
          </cell>
          <cell r="C10832">
            <v>523551</v>
          </cell>
          <cell r="D10832">
            <v>1</v>
          </cell>
          <cell r="E10832">
            <v>526</v>
          </cell>
          <cell r="F10832">
            <v>100</v>
          </cell>
          <cell r="I10832">
            <v>0</v>
          </cell>
          <cell r="J10832">
            <v>0</v>
          </cell>
          <cell r="K10832">
            <v>0</v>
          </cell>
          <cell r="L10832">
            <v>0</v>
          </cell>
          <cell r="M10832">
            <v>100</v>
          </cell>
          <cell r="N10832">
            <v>1</v>
          </cell>
        </row>
        <row r="10833">
          <cell r="A10833" t="str">
            <v>5236355236361</v>
          </cell>
          <cell r="B10833">
            <v>523635</v>
          </cell>
          <cell r="C10833">
            <v>523636</v>
          </cell>
          <cell r="D10833">
            <v>1</v>
          </cell>
          <cell r="E10833">
            <v>526</v>
          </cell>
          <cell r="F10833">
            <v>100</v>
          </cell>
          <cell r="I10833">
            <v>0</v>
          </cell>
          <cell r="J10833">
            <v>0</v>
          </cell>
          <cell r="K10833">
            <v>0</v>
          </cell>
          <cell r="L10833">
            <v>0</v>
          </cell>
          <cell r="M10833">
            <v>100</v>
          </cell>
          <cell r="N10833">
            <v>1</v>
          </cell>
        </row>
        <row r="10834">
          <cell r="A10834" t="str">
            <v>5237115237121</v>
          </cell>
          <cell r="B10834">
            <v>523711</v>
          </cell>
          <cell r="C10834">
            <v>523712</v>
          </cell>
          <cell r="D10834">
            <v>1</v>
          </cell>
          <cell r="E10834">
            <v>526</v>
          </cell>
          <cell r="F10834">
            <v>100</v>
          </cell>
          <cell r="I10834">
            <v>0</v>
          </cell>
          <cell r="J10834">
            <v>0</v>
          </cell>
          <cell r="K10834">
            <v>0</v>
          </cell>
          <cell r="L10834">
            <v>0</v>
          </cell>
          <cell r="M10834">
            <v>100</v>
          </cell>
          <cell r="N10834">
            <v>1</v>
          </cell>
        </row>
        <row r="10835">
          <cell r="A10835" t="str">
            <v>5237315237381</v>
          </cell>
          <cell r="B10835">
            <v>523731</v>
          </cell>
          <cell r="C10835">
            <v>523738</v>
          </cell>
          <cell r="D10835">
            <v>1</v>
          </cell>
          <cell r="E10835">
            <v>526</v>
          </cell>
          <cell r="F10835">
            <v>100</v>
          </cell>
          <cell r="I10835">
            <v>0</v>
          </cell>
          <cell r="J10835">
            <v>0</v>
          </cell>
          <cell r="K10835">
            <v>0</v>
          </cell>
          <cell r="L10835">
            <v>0</v>
          </cell>
          <cell r="M10835">
            <v>100</v>
          </cell>
          <cell r="N10835">
            <v>1</v>
          </cell>
        </row>
        <row r="10836">
          <cell r="A10836" t="str">
            <v>5237325237381</v>
          </cell>
          <cell r="B10836">
            <v>523732</v>
          </cell>
          <cell r="C10836">
            <v>523738</v>
          </cell>
          <cell r="D10836">
            <v>1</v>
          </cell>
          <cell r="E10836">
            <v>526</v>
          </cell>
          <cell r="F10836">
            <v>100</v>
          </cell>
          <cell r="I10836">
            <v>0</v>
          </cell>
          <cell r="J10836">
            <v>0</v>
          </cell>
          <cell r="K10836">
            <v>0</v>
          </cell>
          <cell r="L10836">
            <v>0</v>
          </cell>
          <cell r="M10836">
            <v>100</v>
          </cell>
          <cell r="N10836">
            <v>1</v>
          </cell>
        </row>
        <row r="10837">
          <cell r="A10837" t="str">
            <v>5237475237481</v>
          </cell>
          <cell r="B10837">
            <v>523747</v>
          </cell>
          <cell r="C10837">
            <v>523748</v>
          </cell>
          <cell r="D10837">
            <v>1</v>
          </cell>
          <cell r="E10837">
            <v>526</v>
          </cell>
          <cell r="F10837">
            <v>100</v>
          </cell>
          <cell r="I10837">
            <v>0</v>
          </cell>
          <cell r="J10837">
            <v>0</v>
          </cell>
          <cell r="K10837">
            <v>0</v>
          </cell>
          <cell r="L10837">
            <v>0</v>
          </cell>
          <cell r="M10837">
            <v>100</v>
          </cell>
          <cell r="N10837">
            <v>1</v>
          </cell>
        </row>
        <row r="10838">
          <cell r="A10838" t="str">
            <v>5237705237711</v>
          </cell>
          <cell r="B10838">
            <v>523770</v>
          </cell>
          <cell r="C10838">
            <v>523771</v>
          </cell>
          <cell r="D10838">
            <v>1</v>
          </cell>
          <cell r="E10838">
            <v>526</v>
          </cell>
          <cell r="F10838">
            <v>100</v>
          </cell>
          <cell r="I10838">
            <v>0</v>
          </cell>
          <cell r="J10838">
            <v>0</v>
          </cell>
          <cell r="K10838">
            <v>0</v>
          </cell>
          <cell r="L10838">
            <v>0</v>
          </cell>
          <cell r="M10838">
            <v>100</v>
          </cell>
          <cell r="N10838">
            <v>1</v>
          </cell>
        </row>
        <row r="10839">
          <cell r="A10839" t="str">
            <v>5239575239621</v>
          </cell>
          <cell r="B10839">
            <v>523957</v>
          </cell>
          <cell r="C10839">
            <v>523962</v>
          </cell>
          <cell r="D10839">
            <v>1</v>
          </cell>
          <cell r="E10839">
            <v>526</v>
          </cell>
          <cell r="F10839">
            <v>100</v>
          </cell>
          <cell r="I10839">
            <v>0</v>
          </cell>
          <cell r="J10839">
            <v>0</v>
          </cell>
          <cell r="K10839">
            <v>0</v>
          </cell>
          <cell r="L10839">
            <v>0</v>
          </cell>
          <cell r="M10839">
            <v>100</v>
          </cell>
          <cell r="N10839">
            <v>1</v>
          </cell>
        </row>
        <row r="10840">
          <cell r="A10840" t="str">
            <v>5239595239621</v>
          </cell>
          <cell r="B10840">
            <v>523959</v>
          </cell>
          <cell r="C10840">
            <v>523962</v>
          </cell>
          <cell r="D10840">
            <v>1</v>
          </cell>
          <cell r="E10840">
            <v>526</v>
          </cell>
          <cell r="F10840">
            <v>100</v>
          </cell>
          <cell r="I10840">
            <v>0</v>
          </cell>
          <cell r="J10840">
            <v>0</v>
          </cell>
          <cell r="K10840">
            <v>0</v>
          </cell>
          <cell r="L10840">
            <v>0</v>
          </cell>
          <cell r="M10840">
            <v>100</v>
          </cell>
          <cell r="N10840">
            <v>1</v>
          </cell>
        </row>
        <row r="10841">
          <cell r="A10841" t="str">
            <v>5239615239621</v>
          </cell>
          <cell r="B10841">
            <v>523961</v>
          </cell>
          <cell r="C10841">
            <v>523962</v>
          </cell>
          <cell r="D10841">
            <v>1</v>
          </cell>
          <cell r="E10841">
            <v>526</v>
          </cell>
          <cell r="F10841">
            <v>100</v>
          </cell>
          <cell r="I10841">
            <v>0</v>
          </cell>
          <cell r="J10841">
            <v>0</v>
          </cell>
          <cell r="K10841">
            <v>0</v>
          </cell>
          <cell r="L10841">
            <v>0</v>
          </cell>
          <cell r="M10841">
            <v>100</v>
          </cell>
          <cell r="N10841">
            <v>1</v>
          </cell>
        </row>
        <row r="10842">
          <cell r="A10842" t="str">
            <v>5239715239771</v>
          </cell>
          <cell r="B10842">
            <v>523971</v>
          </cell>
          <cell r="C10842">
            <v>523977</v>
          </cell>
          <cell r="D10842">
            <v>1</v>
          </cell>
          <cell r="E10842">
            <v>526</v>
          </cell>
          <cell r="F10842">
            <v>100</v>
          </cell>
          <cell r="I10842">
            <v>0</v>
          </cell>
          <cell r="J10842">
            <v>0</v>
          </cell>
          <cell r="K10842">
            <v>0</v>
          </cell>
          <cell r="L10842">
            <v>0</v>
          </cell>
          <cell r="M10842">
            <v>100</v>
          </cell>
          <cell r="N10842">
            <v>1</v>
          </cell>
        </row>
        <row r="10843">
          <cell r="A10843" t="str">
            <v>5239725239781</v>
          </cell>
          <cell r="B10843">
            <v>523972</v>
          </cell>
          <cell r="C10843">
            <v>523978</v>
          </cell>
          <cell r="D10843">
            <v>1</v>
          </cell>
          <cell r="E10843">
            <v>526</v>
          </cell>
          <cell r="F10843">
            <v>100</v>
          </cell>
          <cell r="I10843">
            <v>0</v>
          </cell>
          <cell r="J10843">
            <v>0</v>
          </cell>
          <cell r="K10843">
            <v>0</v>
          </cell>
          <cell r="L10843">
            <v>0</v>
          </cell>
          <cell r="M10843">
            <v>100</v>
          </cell>
          <cell r="N10843">
            <v>1</v>
          </cell>
        </row>
        <row r="10844">
          <cell r="A10844" t="str">
            <v>5239735239791</v>
          </cell>
          <cell r="B10844">
            <v>523973</v>
          </cell>
          <cell r="C10844">
            <v>523979</v>
          </cell>
          <cell r="D10844">
            <v>1</v>
          </cell>
          <cell r="E10844">
            <v>526</v>
          </cell>
          <cell r="F10844">
            <v>100</v>
          </cell>
          <cell r="I10844">
            <v>0</v>
          </cell>
          <cell r="J10844">
            <v>0</v>
          </cell>
          <cell r="K10844">
            <v>0</v>
          </cell>
          <cell r="L10844">
            <v>0</v>
          </cell>
          <cell r="M10844">
            <v>100</v>
          </cell>
          <cell r="N10844">
            <v>1</v>
          </cell>
        </row>
        <row r="10845">
          <cell r="A10845" t="str">
            <v>5240215240431</v>
          </cell>
          <cell r="B10845">
            <v>524021</v>
          </cell>
          <cell r="C10845">
            <v>524043</v>
          </cell>
          <cell r="D10845">
            <v>1</v>
          </cell>
          <cell r="E10845">
            <v>526</v>
          </cell>
          <cell r="F10845">
            <v>100</v>
          </cell>
          <cell r="I10845">
            <v>0</v>
          </cell>
          <cell r="J10845">
            <v>0</v>
          </cell>
          <cell r="K10845">
            <v>0</v>
          </cell>
          <cell r="L10845">
            <v>0</v>
          </cell>
          <cell r="M10845">
            <v>100</v>
          </cell>
          <cell r="N10845">
            <v>1</v>
          </cell>
        </row>
        <row r="10846">
          <cell r="A10846" t="str">
            <v>5240225240431</v>
          </cell>
          <cell r="B10846">
            <v>524022</v>
          </cell>
          <cell r="C10846">
            <v>524043</v>
          </cell>
          <cell r="D10846">
            <v>1</v>
          </cell>
          <cell r="E10846">
            <v>526</v>
          </cell>
          <cell r="F10846">
            <v>100</v>
          </cell>
          <cell r="I10846">
            <v>0</v>
          </cell>
          <cell r="J10846">
            <v>0</v>
          </cell>
          <cell r="K10846">
            <v>0</v>
          </cell>
          <cell r="L10846">
            <v>0</v>
          </cell>
          <cell r="M10846">
            <v>100</v>
          </cell>
          <cell r="N10846">
            <v>1</v>
          </cell>
        </row>
        <row r="10847">
          <cell r="A10847" t="str">
            <v>5240235240441</v>
          </cell>
          <cell r="B10847">
            <v>524023</v>
          </cell>
          <cell r="C10847">
            <v>524044</v>
          </cell>
          <cell r="D10847">
            <v>1</v>
          </cell>
          <cell r="E10847">
            <v>526</v>
          </cell>
          <cell r="F10847">
            <v>100</v>
          </cell>
          <cell r="I10847">
            <v>0</v>
          </cell>
          <cell r="J10847">
            <v>0</v>
          </cell>
          <cell r="K10847">
            <v>0</v>
          </cell>
          <cell r="L10847">
            <v>0</v>
          </cell>
          <cell r="M10847">
            <v>100</v>
          </cell>
          <cell r="N10847">
            <v>1</v>
          </cell>
        </row>
        <row r="10848">
          <cell r="A10848" t="str">
            <v>5240435240441</v>
          </cell>
          <cell r="B10848">
            <v>524043</v>
          </cell>
          <cell r="C10848">
            <v>524044</v>
          </cell>
          <cell r="D10848">
            <v>1</v>
          </cell>
          <cell r="E10848">
            <v>526</v>
          </cell>
          <cell r="F10848">
            <v>100</v>
          </cell>
          <cell r="I10848">
            <v>0</v>
          </cell>
          <cell r="J10848">
            <v>0</v>
          </cell>
          <cell r="K10848">
            <v>0</v>
          </cell>
          <cell r="L10848">
            <v>0</v>
          </cell>
          <cell r="M10848">
            <v>100</v>
          </cell>
          <cell r="N10848">
            <v>1</v>
          </cell>
        </row>
        <row r="10849">
          <cell r="A10849" t="str">
            <v>5240435240442</v>
          </cell>
          <cell r="B10849">
            <v>524043</v>
          </cell>
          <cell r="C10849">
            <v>524044</v>
          </cell>
          <cell r="D10849">
            <v>2</v>
          </cell>
          <cell r="E10849">
            <v>526</v>
          </cell>
          <cell r="F10849">
            <v>100</v>
          </cell>
          <cell r="I10849">
            <v>0</v>
          </cell>
          <cell r="J10849">
            <v>0</v>
          </cell>
          <cell r="K10849">
            <v>0</v>
          </cell>
          <cell r="L10849">
            <v>0</v>
          </cell>
          <cell r="M10849">
            <v>100</v>
          </cell>
          <cell r="N10849">
            <v>1</v>
          </cell>
        </row>
        <row r="10850">
          <cell r="A10850" t="str">
            <v>5241055241061</v>
          </cell>
          <cell r="B10850">
            <v>524105</v>
          </cell>
          <cell r="C10850">
            <v>524106</v>
          </cell>
          <cell r="D10850">
            <v>1</v>
          </cell>
          <cell r="E10850">
            <v>526</v>
          </cell>
          <cell r="F10850">
            <v>100</v>
          </cell>
          <cell r="I10850">
            <v>0</v>
          </cell>
          <cell r="J10850">
            <v>0</v>
          </cell>
          <cell r="K10850">
            <v>0</v>
          </cell>
          <cell r="L10850">
            <v>0</v>
          </cell>
          <cell r="M10850">
            <v>100</v>
          </cell>
          <cell r="N10850">
            <v>1</v>
          </cell>
        </row>
        <row r="10851">
          <cell r="A10851" t="str">
            <v>5241615241621</v>
          </cell>
          <cell r="B10851">
            <v>524161</v>
          </cell>
          <cell r="C10851">
            <v>524162</v>
          </cell>
          <cell r="D10851">
            <v>1</v>
          </cell>
          <cell r="E10851">
            <v>526</v>
          </cell>
          <cell r="F10851">
            <v>100</v>
          </cell>
          <cell r="I10851">
            <v>0</v>
          </cell>
          <cell r="J10851">
            <v>0</v>
          </cell>
          <cell r="K10851">
            <v>0</v>
          </cell>
          <cell r="L10851">
            <v>0</v>
          </cell>
          <cell r="M10851">
            <v>100</v>
          </cell>
          <cell r="N10851">
            <v>1</v>
          </cell>
        </row>
        <row r="10852">
          <cell r="A10852" t="str">
            <v>5241615241622</v>
          </cell>
          <cell r="B10852">
            <v>524161</v>
          </cell>
          <cell r="C10852">
            <v>524162</v>
          </cell>
          <cell r="D10852">
            <v>2</v>
          </cell>
          <cell r="E10852">
            <v>526</v>
          </cell>
          <cell r="F10852">
            <v>100</v>
          </cell>
          <cell r="I10852">
            <v>0</v>
          </cell>
          <cell r="J10852">
            <v>0</v>
          </cell>
          <cell r="K10852">
            <v>0</v>
          </cell>
          <cell r="L10852">
            <v>0</v>
          </cell>
          <cell r="M10852">
            <v>100</v>
          </cell>
          <cell r="N10852">
            <v>1</v>
          </cell>
        </row>
        <row r="10853">
          <cell r="A10853" t="str">
            <v>5241625241631</v>
          </cell>
          <cell r="B10853">
            <v>524162</v>
          </cell>
          <cell r="C10853">
            <v>524163</v>
          </cell>
          <cell r="D10853">
            <v>1</v>
          </cell>
          <cell r="E10853">
            <v>526</v>
          </cell>
          <cell r="F10853">
            <v>100</v>
          </cell>
          <cell r="I10853">
            <v>0</v>
          </cell>
          <cell r="J10853">
            <v>0</v>
          </cell>
          <cell r="K10853">
            <v>0</v>
          </cell>
          <cell r="L10853">
            <v>0</v>
          </cell>
          <cell r="M10853">
            <v>100</v>
          </cell>
          <cell r="N10853">
            <v>1</v>
          </cell>
        </row>
        <row r="10854">
          <cell r="A10854" t="str">
            <v>5242665242671</v>
          </cell>
          <cell r="B10854">
            <v>524266</v>
          </cell>
          <cell r="C10854">
            <v>524267</v>
          </cell>
          <cell r="D10854">
            <v>1</v>
          </cell>
          <cell r="E10854">
            <v>526</v>
          </cell>
          <cell r="F10854">
            <v>100</v>
          </cell>
          <cell r="I10854">
            <v>0</v>
          </cell>
          <cell r="J10854">
            <v>0</v>
          </cell>
          <cell r="K10854">
            <v>0</v>
          </cell>
          <cell r="L10854">
            <v>0</v>
          </cell>
          <cell r="M10854">
            <v>100</v>
          </cell>
          <cell r="N10854">
            <v>1</v>
          </cell>
        </row>
        <row r="10855">
          <cell r="A10855" t="str">
            <v>5242765242851</v>
          </cell>
          <cell r="B10855">
            <v>524276</v>
          </cell>
          <cell r="C10855">
            <v>524285</v>
          </cell>
          <cell r="D10855">
            <v>1</v>
          </cell>
          <cell r="E10855">
            <v>526</v>
          </cell>
          <cell r="F10855">
            <v>100</v>
          </cell>
          <cell r="I10855">
            <v>0</v>
          </cell>
          <cell r="J10855">
            <v>0</v>
          </cell>
          <cell r="K10855">
            <v>0</v>
          </cell>
          <cell r="L10855">
            <v>0</v>
          </cell>
          <cell r="M10855">
            <v>100</v>
          </cell>
          <cell r="N10855">
            <v>1</v>
          </cell>
        </row>
        <row r="10856">
          <cell r="A10856" t="str">
            <v>5243055243061</v>
          </cell>
          <cell r="B10856">
            <v>524305</v>
          </cell>
          <cell r="C10856">
            <v>524306</v>
          </cell>
          <cell r="D10856">
            <v>1</v>
          </cell>
          <cell r="E10856">
            <v>526</v>
          </cell>
          <cell r="F10856">
            <v>100</v>
          </cell>
          <cell r="I10856">
            <v>0</v>
          </cell>
          <cell r="J10856">
            <v>0</v>
          </cell>
          <cell r="K10856">
            <v>0</v>
          </cell>
          <cell r="L10856">
            <v>0</v>
          </cell>
          <cell r="M10856">
            <v>100</v>
          </cell>
          <cell r="N10856">
            <v>1</v>
          </cell>
        </row>
        <row r="10857">
          <cell r="A10857" t="str">
            <v>5243215243221</v>
          </cell>
          <cell r="B10857">
            <v>524321</v>
          </cell>
          <cell r="C10857">
            <v>524322</v>
          </cell>
          <cell r="D10857">
            <v>1</v>
          </cell>
          <cell r="E10857">
            <v>526</v>
          </cell>
          <cell r="F10857">
            <v>100</v>
          </cell>
          <cell r="I10857">
            <v>0</v>
          </cell>
          <cell r="J10857">
            <v>0</v>
          </cell>
          <cell r="K10857">
            <v>0</v>
          </cell>
          <cell r="L10857">
            <v>0</v>
          </cell>
          <cell r="M10857">
            <v>100</v>
          </cell>
          <cell r="N10857">
            <v>1</v>
          </cell>
        </row>
        <row r="10858">
          <cell r="A10858" t="str">
            <v>5243645243651</v>
          </cell>
          <cell r="B10858">
            <v>524364</v>
          </cell>
          <cell r="C10858">
            <v>524365</v>
          </cell>
          <cell r="D10858">
            <v>1</v>
          </cell>
          <cell r="E10858">
            <v>526</v>
          </cell>
          <cell r="F10858">
            <v>100</v>
          </cell>
          <cell r="I10858">
            <v>0</v>
          </cell>
          <cell r="J10858">
            <v>0</v>
          </cell>
          <cell r="K10858">
            <v>0</v>
          </cell>
          <cell r="L10858">
            <v>0</v>
          </cell>
          <cell r="M10858">
            <v>100</v>
          </cell>
          <cell r="N10858">
            <v>1</v>
          </cell>
        </row>
        <row r="10859">
          <cell r="A10859" t="str">
            <v>5244145244151</v>
          </cell>
          <cell r="B10859">
            <v>524414</v>
          </cell>
          <cell r="C10859">
            <v>524415</v>
          </cell>
          <cell r="D10859">
            <v>1</v>
          </cell>
          <cell r="E10859">
            <v>526</v>
          </cell>
          <cell r="F10859">
            <v>100</v>
          </cell>
          <cell r="I10859">
            <v>0</v>
          </cell>
          <cell r="J10859">
            <v>0</v>
          </cell>
          <cell r="K10859">
            <v>0</v>
          </cell>
          <cell r="L10859">
            <v>0</v>
          </cell>
          <cell r="M10859">
            <v>100</v>
          </cell>
          <cell r="N10859">
            <v>1</v>
          </cell>
        </row>
        <row r="10860">
          <cell r="A10860" t="str">
            <v>5244775244911</v>
          </cell>
          <cell r="B10860">
            <v>524477</v>
          </cell>
          <cell r="C10860">
            <v>524491</v>
          </cell>
          <cell r="D10860">
            <v>1</v>
          </cell>
          <cell r="E10860">
            <v>526</v>
          </cell>
          <cell r="F10860">
            <v>100</v>
          </cell>
          <cell r="I10860">
            <v>0</v>
          </cell>
          <cell r="J10860">
            <v>0</v>
          </cell>
          <cell r="K10860">
            <v>0</v>
          </cell>
          <cell r="L10860">
            <v>0</v>
          </cell>
          <cell r="M10860">
            <v>100</v>
          </cell>
          <cell r="N10860">
            <v>1</v>
          </cell>
        </row>
        <row r="10861">
          <cell r="A10861" t="str">
            <v>5244805244851</v>
          </cell>
          <cell r="B10861">
            <v>524480</v>
          </cell>
          <cell r="C10861">
            <v>524485</v>
          </cell>
          <cell r="D10861">
            <v>1</v>
          </cell>
          <cell r="E10861">
            <v>526</v>
          </cell>
          <cell r="F10861">
            <v>100</v>
          </cell>
          <cell r="I10861">
            <v>0</v>
          </cell>
          <cell r="J10861">
            <v>0</v>
          </cell>
          <cell r="K10861">
            <v>0</v>
          </cell>
          <cell r="L10861">
            <v>0</v>
          </cell>
          <cell r="M10861">
            <v>100</v>
          </cell>
          <cell r="N10861">
            <v>1</v>
          </cell>
        </row>
        <row r="10862">
          <cell r="A10862" t="str">
            <v>5244815244851</v>
          </cell>
          <cell r="B10862">
            <v>524481</v>
          </cell>
          <cell r="C10862">
            <v>524485</v>
          </cell>
          <cell r="D10862">
            <v>1</v>
          </cell>
          <cell r="E10862">
            <v>526</v>
          </cell>
          <cell r="F10862">
            <v>100</v>
          </cell>
          <cell r="I10862">
            <v>0</v>
          </cell>
          <cell r="J10862">
            <v>0</v>
          </cell>
          <cell r="K10862">
            <v>0</v>
          </cell>
          <cell r="L10862">
            <v>0</v>
          </cell>
          <cell r="M10862">
            <v>100</v>
          </cell>
          <cell r="N10862">
            <v>1</v>
          </cell>
        </row>
        <row r="10863">
          <cell r="A10863" t="str">
            <v>5244855244861</v>
          </cell>
          <cell r="B10863">
            <v>524485</v>
          </cell>
          <cell r="C10863">
            <v>524486</v>
          </cell>
          <cell r="D10863">
            <v>1</v>
          </cell>
          <cell r="E10863">
            <v>526</v>
          </cell>
          <cell r="F10863">
            <v>100</v>
          </cell>
          <cell r="I10863">
            <v>0</v>
          </cell>
          <cell r="J10863">
            <v>0</v>
          </cell>
          <cell r="K10863">
            <v>0</v>
          </cell>
          <cell r="L10863">
            <v>0</v>
          </cell>
          <cell r="M10863">
            <v>100</v>
          </cell>
          <cell r="N10863">
            <v>1</v>
          </cell>
        </row>
        <row r="10864">
          <cell r="A10864" t="str">
            <v>5245675245731</v>
          </cell>
          <cell r="B10864">
            <v>524567</v>
          </cell>
          <cell r="C10864">
            <v>524573</v>
          </cell>
          <cell r="D10864">
            <v>1</v>
          </cell>
          <cell r="E10864">
            <v>526</v>
          </cell>
          <cell r="F10864">
            <v>100</v>
          </cell>
          <cell r="I10864">
            <v>0</v>
          </cell>
          <cell r="J10864">
            <v>0</v>
          </cell>
          <cell r="K10864">
            <v>0</v>
          </cell>
          <cell r="L10864">
            <v>0</v>
          </cell>
          <cell r="M10864">
            <v>100</v>
          </cell>
          <cell r="N10864">
            <v>1</v>
          </cell>
        </row>
        <row r="10865">
          <cell r="A10865" t="str">
            <v>5246055246061</v>
          </cell>
          <cell r="B10865">
            <v>524605</v>
          </cell>
          <cell r="C10865">
            <v>524606</v>
          </cell>
          <cell r="D10865">
            <v>1</v>
          </cell>
          <cell r="E10865">
            <v>526</v>
          </cell>
          <cell r="F10865">
            <v>100</v>
          </cell>
          <cell r="I10865">
            <v>0</v>
          </cell>
          <cell r="J10865">
            <v>0</v>
          </cell>
          <cell r="K10865">
            <v>0</v>
          </cell>
          <cell r="L10865">
            <v>0</v>
          </cell>
          <cell r="M10865">
            <v>100</v>
          </cell>
          <cell r="N10865">
            <v>1</v>
          </cell>
        </row>
        <row r="10866">
          <cell r="A10866" t="str">
            <v>5246055246062</v>
          </cell>
          <cell r="B10866">
            <v>524605</v>
          </cell>
          <cell r="C10866">
            <v>524606</v>
          </cell>
          <cell r="D10866">
            <v>2</v>
          </cell>
          <cell r="E10866">
            <v>526</v>
          </cell>
          <cell r="F10866">
            <v>100</v>
          </cell>
          <cell r="I10866">
            <v>0</v>
          </cell>
          <cell r="J10866">
            <v>0</v>
          </cell>
          <cell r="K10866">
            <v>0</v>
          </cell>
          <cell r="L10866">
            <v>0</v>
          </cell>
          <cell r="M10866">
            <v>100</v>
          </cell>
          <cell r="N10866">
            <v>1</v>
          </cell>
        </row>
        <row r="10867">
          <cell r="A10867" t="str">
            <v>5246225246231</v>
          </cell>
          <cell r="B10867">
            <v>524622</v>
          </cell>
          <cell r="C10867">
            <v>524623</v>
          </cell>
          <cell r="D10867">
            <v>1</v>
          </cell>
          <cell r="E10867">
            <v>526</v>
          </cell>
          <cell r="F10867">
            <v>100</v>
          </cell>
          <cell r="I10867">
            <v>0</v>
          </cell>
          <cell r="J10867">
            <v>0</v>
          </cell>
          <cell r="K10867">
            <v>0</v>
          </cell>
          <cell r="L10867">
            <v>0</v>
          </cell>
          <cell r="M10867">
            <v>100</v>
          </cell>
          <cell r="N10867">
            <v>1</v>
          </cell>
        </row>
        <row r="10868">
          <cell r="A10868" t="str">
            <v>5246225246232</v>
          </cell>
          <cell r="B10868">
            <v>524622</v>
          </cell>
          <cell r="C10868">
            <v>524623</v>
          </cell>
          <cell r="D10868">
            <v>2</v>
          </cell>
          <cell r="E10868">
            <v>526</v>
          </cell>
          <cell r="F10868">
            <v>100</v>
          </cell>
          <cell r="I10868">
            <v>0</v>
          </cell>
          <cell r="J10868">
            <v>0</v>
          </cell>
          <cell r="K10868">
            <v>0</v>
          </cell>
          <cell r="L10868">
            <v>0</v>
          </cell>
          <cell r="M10868">
            <v>100</v>
          </cell>
          <cell r="N10868">
            <v>1</v>
          </cell>
        </row>
        <row r="10869">
          <cell r="A10869" t="str">
            <v>5247455247461</v>
          </cell>
          <cell r="B10869">
            <v>524745</v>
          </cell>
          <cell r="C10869">
            <v>524746</v>
          </cell>
          <cell r="D10869">
            <v>1</v>
          </cell>
          <cell r="E10869">
            <v>526</v>
          </cell>
          <cell r="F10869">
            <v>100</v>
          </cell>
          <cell r="I10869">
            <v>0</v>
          </cell>
          <cell r="J10869">
            <v>0</v>
          </cell>
          <cell r="K10869">
            <v>0</v>
          </cell>
          <cell r="L10869">
            <v>0</v>
          </cell>
          <cell r="M10869">
            <v>100</v>
          </cell>
          <cell r="N10869">
            <v>1</v>
          </cell>
        </row>
        <row r="10870">
          <cell r="A10870" t="str">
            <v>5247455247462</v>
          </cell>
          <cell r="B10870">
            <v>524745</v>
          </cell>
          <cell r="C10870">
            <v>524746</v>
          </cell>
          <cell r="D10870">
            <v>2</v>
          </cell>
          <cell r="E10870">
            <v>526</v>
          </cell>
          <cell r="F10870">
            <v>100</v>
          </cell>
          <cell r="I10870">
            <v>0</v>
          </cell>
          <cell r="J10870">
            <v>0</v>
          </cell>
          <cell r="K10870">
            <v>0</v>
          </cell>
          <cell r="L10870">
            <v>0</v>
          </cell>
          <cell r="M10870">
            <v>100</v>
          </cell>
          <cell r="N10870">
            <v>1</v>
          </cell>
        </row>
        <row r="10871">
          <cell r="A10871" t="str">
            <v>5248215248221</v>
          </cell>
          <cell r="B10871">
            <v>524821</v>
          </cell>
          <cell r="C10871">
            <v>524822</v>
          </cell>
          <cell r="D10871">
            <v>1</v>
          </cell>
          <cell r="E10871">
            <v>526</v>
          </cell>
          <cell r="F10871">
            <v>100</v>
          </cell>
          <cell r="I10871">
            <v>0</v>
          </cell>
          <cell r="J10871">
            <v>0</v>
          </cell>
          <cell r="K10871">
            <v>0</v>
          </cell>
          <cell r="L10871">
            <v>0</v>
          </cell>
          <cell r="M10871">
            <v>100</v>
          </cell>
          <cell r="N10871">
            <v>1</v>
          </cell>
        </row>
        <row r="10872">
          <cell r="A10872" t="str">
            <v>5248215248222</v>
          </cell>
          <cell r="B10872">
            <v>524821</v>
          </cell>
          <cell r="C10872">
            <v>524822</v>
          </cell>
          <cell r="D10872">
            <v>2</v>
          </cell>
          <cell r="E10872">
            <v>526</v>
          </cell>
          <cell r="F10872">
            <v>100</v>
          </cell>
          <cell r="I10872">
            <v>0</v>
          </cell>
          <cell r="J10872">
            <v>0</v>
          </cell>
          <cell r="K10872">
            <v>0</v>
          </cell>
          <cell r="L10872">
            <v>0</v>
          </cell>
          <cell r="M10872">
            <v>100</v>
          </cell>
          <cell r="N10872">
            <v>1</v>
          </cell>
        </row>
        <row r="10873">
          <cell r="A10873" t="str">
            <v>5248745248751</v>
          </cell>
          <cell r="B10873">
            <v>524874</v>
          </cell>
          <cell r="C10873">
            <v>524875</v>
          </cell>
          <cell r="D10873">
            <v>1</v>
          </cell>
          <cell r="E10873">
            <v>526</v>
          </cell>
          <cell r="F10873">
            <v>100</v>
          </cell>
          <cell r="I10873">
            <v>0</v>
          </cell>
          <cell r="J10873">
            <v>0</v>
          </cell>
          <cell r="K10873">
            <v>0</v>
          </cell>
          <cell r="L10873">
            <v>0</v>
          </cell>
          <cell r="M10873">
            <v>100</v>
          </cell>
          <cell r="N10873">
            <v>1</v>
          </cell>
        </row>
        <row r="10874">
          <cell r="A10874" t="str">
            <v>5248895248951</v>
          </cell>
          <cell r="B10874">
            <v>524889</v>
          </cell>
          <cell r="C10874">
            <v>524895</v>
          </cell>
          <cell r="D10874">
            <v>1</v>
          </cell>
          <cell r="E10874">
            <v>526</v>
          </cell>
          <cell r="F10874">
            <v>100</v>
          </cell>
          <cell r="I10874">
            <v>0</v>
          </cell>
          <cell r="J10874">
            <v>0</v>
          </cell>
          <cell r="K10874">
            <v>0</v>
          </cell>
          <cell r="L10874">
            <v>0</v>
          </cell>
          <cell r="M10874">
            <v>100</v>
          </cell>
          <cell r="N10874">
            <v>1</v>
          </cell>
        </row>
        <row r="10875">
          <cell r="A10875" t="str">
            <v>5249085249091</v>
          </cell>
          <cell r="B10875">
            <v>524908</v>
          </cell>
          <cell r="C10875">
            <v>524909</v>
          </cell>
          <cell r="D10875">
            <v>1</v>
          </cell>
          <cell r="E10875">
            <v>526</v>
          </cell>
          <cell r="F10875">
            <v>100</v>
          </cell>
          <cell r="I10875">
            <v>0</v>
          </cell>
          <cell r="J10875">
            <v>0</v>
          </cell>
          <cell r="K10875">
            <v>0</v>
          </cell>
          <cell r="L10875">
            <v>0</v>
          </cell>
          <cell r="M10875">
            <v>100</v>
          </cell>
          <cell r="N10875">
            <v>1</v>
          </cell>
        </row>
        <row r="10876">
          <cell r="A10876" t="str">
            <v>5249235249241</v>
          </cell>
          <cell r="B10876">
            <v>524923</v>
          </cell>
          <cell r="C10876">
            <v>524924</v>
          </cell>
          <cell r="D10876">
            <v>1</v>
          </cell>
          <cell r="E10876">
            <v>526</v>
          </cell>
          <cell r="F10876">
            <v>100</v>
          </cell>
          <cell r="I10876">
            <v>0</v>
          </cell>
          <cell r="J10876">
            <v>0</v>
          </cell>
          <cell r="K10876">
            <v>0</v>
          </cell>
          <cell r="L10876">
            <v>0</v>
          </cell>
          <cell r="M10876">
            <v>100</v>
          </cell>
          <cell r="N10876">
            <v>1</v>
          </cell>
        </row>
        <row r="10877">
          <cell r="A10877" t="str">
            <v>5249235249242</v>
          </cell>
          <cell r="B10877">
            <v>524923</v>
          </cell>
          <cell r="C10877">
            <v>524924</v>
          </cell>
          <cell r="D10877">
            <v>2</v>
          </cell>
          <cell r="E10877">
            <v>526</v>
          </cell>
          <cell r="F10877">
            <v>100</v>
          </cell>
          <cell r="I10877">
            <v>0</v>
          </cell>
          <cell r="J10877">
            <v>0</v>
          </cell>
          <cell r="K10877">
            <v>0</v>
          </cell>
          <cell r="L10877">
            <v>0</v>
          </cell>
          <cell r="M10877">
            <v>100</v>
          </cell>
          <cell r="N10877">
            <v>1</v>
          </cell>
        </row>
        <row r="10878">
          <cell r="A10878" t="str">
            <v>5250275250281</v>
          </cell>
          <cell r="B10878">
            <v>525027</v>
          </cell>
          <cell r="C10878">
            <v>525028</v>
          </cell>
          <cell r="D10878">
            <v>1</v>
          </cell>
          <cell r="E10878">
            <v>526</v>
          </cell>
          <cell r="F10878">
            <v>100</v>
          </cell>
          <cell r="I10878">
            <v>0</v>
          </cell>
          <cell r="J10878">
            <v>0</v>
          </cell>
          <cell r="K10878">
            <v>0</v>
          </cell>
          <cell r="L10878">
            <v>0</v>
          </cell>
          <cell r="M10878">
            <v>100</v>
          </cell>
          <cell r="N10878">
            <v>1</v>
          </cell>
        </row>
        <row r="10879">
          <cell r="A10879" t="str">
            <v>5250275250282</v>
          </cell>
          <cell r="B10879">
            <v>525027</v>
          </cell>
          <cell r="C10879">
            <v>525028</v>
          </cell>
          <cell r="D10879">
            <v>2</v>
          </cell>
          <cell r="E10879">
            <v>526</v>
          </cell>
          <cell r="F10879">
            <v>100</v>
          </cell>
          <cell r="I10879">
            <v>0</v>
          </cell>
          <cell r="J10879">
            <v>0</v>
          </cell>
          <cell r="K10879">
            <v>0</v>
          </cell>
          <cell r="L10879">
            <v>0</v>
          </cell>
          <cell r="M10879">
            <v>100</v>
          </cell>
          <cell r="N10879">
            <v>1</v>
          </cell>
        </row>
        <row r="10880">
          <cell r="A10880" t="str">
            <v>5250555250561</v>
          </cell>
          <cell r="B10880">
            <v>525055</v>
          </cell>
          <cell r="C10880">
            <v>525056</v>
          </cell>
          <cell r="D10880">
            <v>1</v>
          </cell>
          <cell r="E10880">
            <v>526</v>
          </cell>
          <cell r="F10880">
            <v>100</v>
          </cell>
          <cell r="I10880">
            <v>0</v>
          </cell>
          <cell r="J10880">
            <v>0</v>
          </cell>
          <cell r="K10880">
            <v>0</v>
          </cell>
          <cell r="L10880">
            <v>0</v>
          </cell>
          <cell r="M10880">
            <v>100</v>
          </cell>
          <cell r="N10880">
            <v>1</v>
          </cell>
        </row>
        <row r="10881">
          <cell r="A10881" t="str">
            <v>5250555250562</v>
          </cell>
          <cell r="B10881">
            <v>525055</v>
          </cell>
          <cell r="C10881">
            <v>525056</v>
          </cell>
          <cell r="D10881">
            <v>2</v>
          </cell>
          <cell r="E10881">
            <v>526</v>
          </cell>
          <cell r="F10881">
            <v>100</v>
          </cell>
          <cell r="I10881">
            <v>0</v>
          </cell>
          <cell r="J10881">
            <v>0</v>
          </cell>
          <cell r="K10881">
            <v>0</v>
          </cell>
          <cell r="L10881">
            <v>0</v>
          </cell>
          <cell r="M10881">
            <v>100</v>
          </cell>
          <cell r="N10881">
            <v>1</v>
          </cell>
        </row>
        <row r="10882">
          <cell r="A10882" t="str">
            <v>5251535251541</v>
          </cell>
          <cell r="B10882">
            <v>525153</v>
          </cell>
          <cell r="C10882">
            <v>525154</v>
          </cell>
          <cell r="D10882">
            <v>1</v>
          </cell>
          <cell r="E10882">
            <v>526</v>
          </cell>
          <cell r="F10882">
            <v>100</v>
          </cell>
          <cell r="I10882">
            <v>0</v>
          </cell>
          <cell r="J10882">
            <v>0</v>
          </cell>
          <cell r="K10882">
            <v>0</v>
          </cell>
          <cell r="L10882">
            <v>0</v>
          </cell>
          <cell r="M10882">
            <v>100</v>
          </cell>
          <cell r="N10882">
            <v>1</v>
          </cell>
        </row>
        <row r="10883">
          <cell r="A10883" t="str">
            <v>5251535251542</v>
          </cell>
          <cell r="B10883">
            <v>525153</v>
          </cell>
          <cell r="C10883">
            <v>525154</v>
          </cell>
          <cell r="D10883">
            <v>2</v>
          </cell>
          <cell r="E10883">
            <v>526</v>
          </cell>
          <cell r="F10883">
            <v>100</v>
          </cell>
          <cell r="I10883">
            <v>0</v>
          </cell>
          <cell r="J10883">
            <v>0</v>
          </cell>
          <cell r="K10883">
            <v>0</v>
          </cell>
          <cell r="L10883">
            <v>0</v>
          </cell>
          <cell r="M10883">
            <v>100</v>
          </cell>
          <cell r="N10883">
            <v>1</v>
          </cell>
        </row>
        <row r="10884">
          <cell r="A10884" t="str">
            <v>5251915251921</v>
          </cell>
          <cell r="B10884">
            <v>525191</v>
          </cell>
          <cell r="C10884">
            <v>525192</v>
          </cell>
          <cell r="D10884">
            <v>1</v>
          </cell>
          <cell r="E10884">
            <v>526</v>
          </cell>
          <cell r="F10884">
            <v>100</v>
          </cell>
          <cell r="I10884">
            <v>0</v>
          </cell>
          <cell r="J10884">
            <v>0</v>
          </cell>
          <cell r="K10884">
            <v>0</v>
          </cell>
          <cell r="L10884">
            <v>0</v>
          </cell>
          <cell r="M10884">
            <v>100</v>
          </cell>
          <cell r="N10884">
            <v>1</v>
          </cell>
        </row>
        <row r="10885">
          <cell r="A10885" t="str">
            <v>5251915251922</v>
          </cell>
          <cell r="B10885">
            <v>525191</v>
          </cell>
          <cell r="C10885">
            <v>525192</v>
          </cell>
          <cell r="D10885">
            <v>2</v>
          </cell>
          <cell r="E10885">
            <v>526</v>
          </cell>
          <cell r="F10885">
            <v>100</v>
          </cell>
          <cell r="I10885">
            <v>0</v>
          </cell>
          <cell r="J10885">
            <v>0</v>
          </cell>
          <cell r="K10885">
            <v>0</v>
          </cell>
          <cell r="L10885">
            <v>0</v>
          </cell>
          <cell r="M10885">
            <v>100</v>
          </cell>
          <cell r="N10885">
            <v>1</v>
          </cell>
        </row>
        <row r="10886">
          <cell r="A10886" t="str">
            <v>5252125252131</v>
          </cell>
          <cell r="B10886">
            <v>525212</v>
          </cell>
          <cell r="C10886">
            <v>525213</v>
          </cell>
          <cell r="D10886">
            <v>1</v>
          </cell>
          <cell r="E10886">
            <v>526</v>
          </cell>
          <cell r="F10886">
            <v>100</v>
          </cell>
          <cell r="I10886">
            <v>0</v>
          </cell>
          <cell r="J10886">
            <v>0</v>
          </cell>
          <cell r="K10886">
            <v>0</v>
          </cell>
          <cell r="L10886">
            <v>0</v>
          </cell>
          <cell r="M10886">
            <v>100</v>
          </cell>
          <cell r="N10886">
            <v>1</v>
          </cell>
        </row>
        <row r="10887">
          <cell r="A10887" t="str">
            <v>5253255253261</v>
          </cell>
          <cell r="B10887">
            <v>525325</v>
          </cell>
          <cell r="C10887">
            <v>525326</v>
          </cell>
          <cell r="D10887">
            <v>1</v>
          </cell>
          <cell r="E10887">
            <v>526</v>
          </cell>
          <cell r="F10887">
            <v>100</v>
          </cell>
          <cell r="I10887">
            <v>0</v>
          </cell>
          <cell r="J10887">
            <v>0</v>
          </cell>
          <cell r="K10887">
            <v>0</v>
          </cell>
          <cell r="L10887">
            <v>0</v>
          </cell>
          <cell r="M10887">
            <v>100</v>
          </cell>
          <cell r="N10887">
            <v>1</v>
          </cell>
        </row>
        <row r="10888">
          <cell r="A10888" t="str">
            <v>5253265257801</v>
          </cell>
          <cell r="B10888">
            <v>525326</v>
          </cell>
          <cell r="C10888">
            <v>525780</v>
          </cell>
          <cell r="D10888">
            <v>1</v>
          </cell>
          <cell r="E10888">
            <v>526</v>
          </cell>
          <cell r="F10888">
            <v>100</v>
          </cell>
          <cell r="I10888">
            <v>0</v>
          </cell>
          <cell r="J10888">
            <v>0</v>
          </cell>
          <cell r="K10888">
            <v>0</v>
          </cell>
          <cell r="L10888">
            <v>0</v>
          </cell>
          <cell r="M10888">
            <v>100</v>
          </cell>
          <cell r="N10888">
            <v>21</v>
          </cell>
        </row>
        <row r="10889">
          <cell r="A10889" t="str">
            <v>5254135254141</v>
          </cell>
          <cell r="B10889">
            <v>525413</v>
          </cell>
          <cell r="C10889">
            <v>525414</v>
          </cell>
          <cell r="D10889">
            <v>1</v>
          </cell>
          <cell r="E10889">
            <v>526</v>
          </cell>
          <cell r="F10889">
            <v>100</v>
          </cell>
          <cell r="I10889">
            <v>0</v>
          </cell>
          <cell r="J10889">
            <v>0</v>
          </cell>
          <cell r="K10889">
            <v>0</v>
          </cell>
          <cell r="L10889">
            <v>0</v>
          </cell>
          <cell r="M10889">
            <v>100</v>
          </cell>
          <cell r="N10889">
            <v>1</v>
          </cell>
        </row>
        <row r="10890">
          <cell r="A10890" t="str">
            <v>5254535254541</v>
          </cell>
          <cell r="B10890">
            <v>525453</v>
          </cell>
          <cell r="C10890">
            <v>525454</v>
          </cell>
          <cell r="D10890">
            <v>1</v>
          </cell>
          <cell r="E10890">
            <v>526</v>
          </cell>
          <cell r="F10890">
            <v>100</v>
          </cell>
          <cell r="I10890">
            <v>0</v>
          </cell>
          <cell r="J10890">
            <v>0</v>
          </cell>
          <cell r="K10890">
            <v>0</v>
          </cell>
          <cell r="L10890">
            <v>0</v>
          </cell>
          <cell r="M10890">
            <v>100</v>
          </cell>
          <cell r="N10890">
            <v>1</v>
          </cell>
        </row>
        <row r="10891">
          <cell r="A10891" t="str">
            <v>5254535254542</v>
          </cell>
          <cell r="B10891">
            <v>525453</v>
          </cell>
          <cell r="C10891">
            <v>525454</v>
          </cell>
          <cell r="D10891">
            <v>2</v>
          </cell>
          <cell r="E10891">
            <v>526</v>
          </cell>
          <cell r="F10891">
            <v>100</v>
          </cell>
          <cell r="I10891">
            <v>0</v>
          </cell>
          <cell r="J10891">
            <v>0</v>
          </cell>
          <cell r="K10891">
            <v>0</v>
          </cell>
          <cell r="L10891">
            <v>0</v>
          </cell>
          <cell r="M10891">
            <v>100</v>
          </cell>
          <cell r="N10891">
            <v>1</v>
          </cell>
        </row>
        <row r="10892">
          <cell r="A10892" t="str">
            <v>5254805254811</v>
          </cell>
          <cell r="B10892">
            <v>525480</v>
          </cell>
          <cell r="C10892">
            <v>525481</v>
          </cell>
          <cell r="D10892">
            <v>1</v>
          </cell>
          <cell r="E10892">
            <v>526</v>
          </cell>
          <cell r="F10892">
            <v>100</v>
          </cell>
          <cell r="I10892">
            <v>0</v>
          </cell>
          <cell r="J10892">
            <v>0</v>
          </cell>
          <cell r="K10892">
            <v>0</v>
          </cell>
          <cell r="L10892">
            <v>0</v>
          </cell>
          <cell r="M10892">
            <v>100</v>
          </cell>
          <cell r="N10892">
            <v>1</v>
          </cell>
        </row>
        <row r="10893">
          <cell r="A10893" t="str">
            <v>5254805254911</v>
          </cell>
          <cell r="B10893">
            <v>525480</v>
          </cell>
          <cell r="C10893">
            <v>525491</v>
          </cell>
          <cell r="D10893">
            <v>1</v>
          </cell>
          <cell r="E10893">
            <v>526</v>
          </cell>
          <cell r="F10893">
            <v>100</v>
          </cell>
          <cell r="I10893">
            <v>0</v>
          </cell>
          <cell r="J10893">
            <v>0</v>
          </cell>
          <cell r="K10893">
            <v>0</v>
          </cell>
          <cell r="L10893">
            <v>0</v>
          </cell>
          <cell r="M10893">
            <v>100</v>
          </cell>
          <cell r="N10893">
            <v>1</v>
          </cell>
        </row>
        <row r="10894">
          <cell r="A10894" t="str">
            <v>5254805254921</v>
          </cell>
          <cell r="B10894">
            <v>525480</v>
          </cell>
          <cell r="C10894">
            <v>525492</v>
          </cell>
          <cell r="D10894">
            <v>1</v>
          </cell>
          <cell r="E10894">
            <v>526</v>
          </cell>
          <cell r="F10894">
            <v>100</v>
          </cell>
          <cell r="I10894">
            <v>0</v>
          </cell>
          <cell r="J10894">
            <v>0</v>
          </cell>
          <cell r="K10894">
            <v>0</v>
          </cell>
          <cell r="L10894">
            <v>0</v>
          </cell>
          <cell r="M10894">
            <v>100</v>
          </cell>
          <cell r="N10894">
            <v>1</v>
          </cell>
        </row>
        <row r="10895">
          <cell r="A10895" t="str">
            <v>5254805254931</v>
          </cell>
          <cell r="B10895">
            <v>525480</v>
          </cell>
          <cell r="C10895">
            <v>525493</v>
          </cell>
          <cell r="D10895">
            <v>1</v>
          </cell>
          <cell r="E10895">
            <v>526</v>
          </cell>
          <cell r="F10895">
            <v>100</v>
          </cell>
          <cell r="I10895">
            <v>0</v>
          </cell>
          <cell r="J10895">
            <v>0</v>
          </cell>
          <cell r="K10895">
            <v>0</v>
          </cell>
          <cell r="L10895">
            <v>0</v>
          </cell>
          <cell r="M10895">
            <v>100</v>
          </cell>
          <cell r="N10895">
            <v>1</v>
          </cell>
        </row>
        <row r="10896">
          <cell r="A10896" t="str">
            <v>5254815254941</v>
          </cell>
          <cell r="B10896">
            <v>525481</v>
          </cell>
          <cell r="C10896">
            <v>525494</v>
          </cell>
          <cell r="D10896">
            <v>1</v>
          </cell>
          <cell r="E10896">
            <v>526</v>
          </cell>
          <cell r="F10896">
            <v>100</v>
          </cell>
          <cell r="I10896">
            <v>0</v>
          </cell>
          <cell r="J10896">
            <v>0</v>
          </cell>
          <cell r="K10896">
            <v>0</v>
          </cell>
          <cell r="L10896">
            <v>0</v>
          </cell>
          <cell r="M10896">
            <v>100</v>
          </cell>
          <cell r="N10896">
            <v>1</v>
          </cell>
        </row>
        <row r="10897">
          <cell r="A10897" t="str">
            <v>5255245255611</v>
          </cell>
          <cell r="B10897">
            <v>525524</v>
          </cell>
          <cell r="C10897">
            <v>525561</v>
          </cell>
          <cell r="D10897">
            <v>1</v>
          </cell>
          <cell r="E10897">
            <v>526</v>
          </cell>
          <cell r="F10897">
            <v>100</v>
          </cell>
          <cell r="I10897">
            <v>0</v>
          </cell>
          <cell r="J10897">
            <v>0</v>
          </cell>
          <cell r="K10897">
            <v>0</v>
          </cell>
          <cell r="L10897">
            <v>0</v>
          </cell>
          <cell r="M10897">
            <v>100</v>
          </cell>
          <cell r="N10897">
            <v>1</v>
          </cell>
        </row>
        <row r="10898">
          <cell r="A10898" t="str">
            <v>5255245255631</v>
          </cell>
          <cell r="B10898">
            <v>525524</v>
          </cell>
          <cell r="C10898">
            <v>525563</v>
          </cell>
          <cell r="D10898">
            <v>1</v>
          </cell>
          <cell r="E10898">
            <v>526</v>
          </cell>
          <cell r="F10898">
            <v>100</v>
          </cell>
          <cell r="I10898">
            <v>0</v>
          </cell>
          <cell r="J10898">
            <v>0</v>
          </cell>
          <cell r="K10898">
            <v>0</v>
          </cell>
          <cell r="L10898">
            <v>0</v>
          </cell>
          <cell r="M10898">
            <v>100</v>
          </cell>
          <cell r="N10898">
            <v>1</v>
          </cell>
        </row>
        <row r="10899">
          <cell r="A10899" t="str">
            <v>5255315255621</v>
          </cell>
          <cell r="B10899">
            <v>525531</v>
          </cell>
          <cell r="C10899">
            <v>525562</v>
          </cell>
          <cell r="D10899">
            <v>1</v>
          </cell>
          <cell r="E10899">
            <v>526</v>
          </cell>
          <cell r="F10899">
            <v>100</v>
          </cell>
          <cell r="I10899">
            <v>0</v>
          </cell>
          <cell r="J10899">
            <v>0</v>
          </cell>
          <cell r="K10899">
            <v>0</v>
          </cell>
          <cell r="L10899">
            <v>0</v>
          </cell>
          <cell r="M10899">
            <v>100</v>
          </cell>
          <cell r="N10899">
            <v>1</v>
          </cell>
        </row>
        <row r="10900">
          <cell r="A10900" t="str">
            <v>5255375255501</v>
          </cell>
          <cell r="B10900">
            <v>525537</v>
          </cell>
          <cell r="C10900">
            <v>525550</v>
          </cell>
          <cell r="D10900">
            <v>1</v>
          </cell>
          <cell r="E10900">
            <v>526</v>
          </cell>
          <cell r="F10900">
            <v>100</v>
          </cell>
          <cell r="I10900">
            <v>0</v>
          </cell>
          <cell r="J10900">
            <v>0</v>
          </cell>
          <cell r="K10900">
            <v>0</v>
          </cell>
          <cell r="L10900">
            <v>0</v>
          </cell>
          <cell r="M10900">
            <v>100</v>
          </cell>
          <cell r="N10900">
            <v>1</v>
          </cell>
        </row>
        <row r="10901">
          <cell r="A10901" t="str">
            <v>5255435255501</v>
          </cell>
          <cell r="B10901">
            <v>525543</v>
          </cell>
          <cell r="C10901">
            <v>525550</v>
          </cell>
          <cell r="D10901">
            <v>1</v>
          </cell>
          <cell r="E10901">
            <v>526</v>
          </cell>
          <cell r="F10901">
            <v>100</v>
          </cell>
          <cell r="I10901">
            <v>0</v>
          </cell>
          <cell r="J10901">
            <v>0</v>
          </cell>
          <cell r="K10901">
            <v>0</v>
          </cell>
          <cell r="L10901">
            <v>0</v>
          </cell>
          <cell r="M10901">
            <v>100</v>
          </cell>
          <cell r="N10901">
            <v>1</v>
          </cell>
        </row>
        <row r="10902">
          <cell r="A10902" t="str">
            <v>5255495255501</v>
          </cell>
          <cell r="B10902">
            <v>525549</v>
          </cell>
          <cell r="C10902">
            <v>525550</v>
          </cell>
          <cell r="D10902">
            <v>1</v>
          </cell>
          <cell r="E10902">
            <v>526</v>
          </cell>
          <cell r="F10902">
            <v>100</v>
          </cell>
          <cell r="I10902">
            <v>0</v>
          </cell>
          <cell r="J10902">
            <v>0</v>
          </cell>
          <cell r="K10902">
            <v>0</v>
          </cell>
          <cell r="L10902">
            <v>0</v>
          </cell>
          <cell r="M10902">
            <v>100</v>
          </cell>
          <cell r="N10902">
            <v>1</v>
          </cell>
        </row>
        <row r="10903">
          <cell r="A10903" t="str">
            <v>5255495255641</v>
          </cell>
          <cell r="B10903">
            <v>525549</v>
          </cell>
          <cell r="C10903">
            <v>525564</v>
          </cell>
          <cell r="D10903">
            <v>1</v>
          </cell>
          <cell r="E10903">
            <v>526</v>
          </cell>
          <cell r="F10903">
            <v>100</v>
          </cell>
          <cell r="I10903">
            <v>0</v>
          </cell>
          <cell r="J10903">
            <v>0</v>
          </cell>
          <cell r="K10903">
            <v>0</v>
          </cell>
          <cell r="L10903">
            <v>0</v>
          </cell>
          <cell r="M10903">
            <v>100</v>
          </cell>
          <cell r="N10903">
            <v>1</v>
          </cell>
        </row>
        <row r="10904">
          <cell r="A10904" t="str">
            <v>5256355256361</v>
          </cell>
          <cell r="B10904">
            <v>525635</v>
          </cell>
          <cell r="C10904">
            <v>525636</v>
          </cell>
          <cell r="D10904">
            <v>1</v>
          </cell>
          <cell r="E10904">
            <v>526</v>
          </cell>
          <cell r="F10904">
            <v>100</v>
          </cell>
          <cell r="I10904">
            <v>0</v>
          </cell>
          <cell r="J10904">
            <v>0</v>
          </cell>
          <cell r="K10904">
            <v>0</v>
          </cell>
          <cell r="L10904">
            <v>0</v>
          </cell>
          <cell r="M10904">
            <v>100</v>
          </cell>
          <cell r="N10904">
            <v>1</v>
          </cell>
        </row>
        <row r="10905">
          <cell r="A10905" t="str">
            <v>5256355256362</v>
          </cell>
          <cell r="B10905">
            <v>525635</v>
          </cell>
          <cell r="C10905">
            <v>525636</v>
          </cell>
          <cell r="D10905">
            <v>2</v>
          </cell>
          <cell r="E10905">
            <v>526</v>
          </cell>
          <cell r="F10905">
            <v>100</v>
          </cell>
          <cell r="I10905">
            <v>0</v>
          </cell>
          <cell r="J10905">
            <v>0</v>
          </cell>
          <cell r="K10905">
            <v>0</v>
          </cell>
          <cell r="L10905">
            <v>0</v>
          </cell>
          <cell r="M10905">
            <v>100</v>
          </cell>
          <cell r="N10905">
            <v>1</v>
          </cell>
        </row>
        <row r="10906">
          <cell r="A10906" t="str">
            <v>5256365256371</v>
          </cell>
          <cell r="B10906">
            <v>525636</v>
          </cell>
          <cell r="C10906">
            <v>525637</v>
          </cell>
          <cell r="D10906">
            <v>1</v>
          </cell>
          <cell r="E10906">
            <v>526</v>
          </cell>
          <cell r="F10906">
            <v>100</v>
          </cell>
          <cell r="I10906">
            <v>0</v>
          </cell>
          <cell r="J10906">
            <v>0</v>
          </cell>
          <cell r="K10906">
            <v>0</v>
          </cell>
          <cell r="L10906">
            <v>0</v>
          </cell>
          <cell r="M10906">
            <v>100</v>
          </cell>
          <cell r="N10906">
            <v>1</v>
          </cell>
        </row>
        <row r="10907">
          <cell r="A10907" t="str">
            <v>5257795257801</v>
          </cell>
          <cell r="B10907">
            <v>525779</v>
          </cell>
          <cell r="C10907">
            <v>525780</v>
          </cell>
          <cell r="D10907">
            <v>1</v>
          </cell>
          <cell r="E10907">
            <v>526</v>
          </cell>
          <cell r="F10907">
            <v>100</v>
          </cell>
          <cell r="I10907">
            <v>0</v>
          </cell>
          <cell r="J10907">
            <v>0</v>
          </cell>
          <cell r="K10907">
            <v>0</v>
          </cell>
          <cell r="L10907">
            <v>0</v>
          </cell>
          <cell r="M10907">
            <v>100</v>
          </cell>
          <cell r="N10907">
            <v>1</v>
          </cell>
        </row>
        <row r="10908">
          <cell r="A10908" t="str">
            <v>5257795257802</v>
          </cell>
          <cell r="B10908">
            <v>525779</v>
          </cell>
          <cell r="C10908">
            <v>525780</v>
          </cell>
          <cell r="D10908">
            <v>2</v>
          </cell>
          <cell r="E10908">
            <v>526</v>
          </cell>
          <cell r="F10908">
            <v>100</v>
          </cell>
          <cell r="I10908">
            <v>0</v>
          </cell>
          <cell r="J10908">
            <v>0</v>
          </cell>
          <cell r="K10908">
            <v>0</v>
          </cell>
          <cell r="L10908">
            <v>0</v>
          </cell>
          <cell r="M10908">
            <v>100</v>
          </cell>
          <cell r="N10908">
            <v>1</v>
          </cell>
        </row>
        <row r="10909">
          <cell r="A10909" t="str">
            <v>5258245258331</v>
          </cell>
          <cell r="B10909">
            <v>525824</v>
          </cell>
          <cell r="C10909">
            <v>525833</v>
          </cell>
          <cell r="D10909">
            <v>1</v>
          </cell>
          <cell r="E10909">
            <v>526</v>
          </cell>
          <cell r="F10909">
            <v>100</v>
          </cell>
          <cell r="I10909">
            <v>0</v>
          </cell>
          <cell r="J10909">
            <v>0</v>
          </cell>
          <cell r="K10909">
            <v>0</v>
          </cell>
          <cell r="L10909">
            <v>0</v>
          </cell>
          <cell r="M10909">
            <v>100</v>
          </cell>
          <cell r="N10909">
            <v>1</v>
          </cell>
        </row>
        <row r="10910">
          <cell r="A10910" t="str">
            <v>5258265258281</v>
          </cell>
          <cell r="B10910">
            <v>525826</v>
          </cell>
          <cell r="C10910">
            <v>525828</v>
          </cell>
          <cell r="D10910">
            <v>1</v>
          </cell>
          <cell r="E10910">
            <v>526</v>
          </cell>
          <cell r="F10910">
            <v>100</v>
          </cell>
          <cell r="I10910">
            <v>0</v>
          </cell>
          <cell r="J10910">
            <v>0</v>
          </cell>
          <cell r="K10910">
            <v>0</v>
          </cell>
          <cell r="L10910">
            <v>0</v>
          </cell>
          <cell r="M10910">
            <v>100</v>
          </cell>
          <cell r="N10910">
            <v>1</v>
          </cell>
        </row>
        <row r="10911">
          <cell r="A10911" t="str">
            <v>5258265258282</v>
          </cell>
          <cell r="B10911">
            <v>525826</v>
          </cell>
          <cell r="C10911">
            <v>525828</v>
          </cell>
          <cell r="D10911">
            <v>2</v>
          </cell>
          <cell r="E10911">
            <v>526</v>
          </cell>
          <cell r="F10911">
            <v>100</v>
          </cell>
          <cell r="I10911">
            <v>0</v>
          </cell>
          <cell r="J10911">
            <v>0</v>
          </cell>
          <cell r="K10911">
            <v>0</v>
          </cell>
          <cell r="L10911">
            <v>0</v>
          </cell>
          <cell r="M10911">
            <v>100</v>
          </cell>
          <cell r="N10911">
            <v>1</v>
          </cell>
        </row>
        <row r="10912">
          <cell r="A10912" t="str">
            <v>5258285258301</v>
          </cell>
          <cell r="B10912">
            <v>525828</v>
          </cell>
          <cell r="C10912">
            <v>525830</v>
          </cell>
          <cell r="D10912">
            <v>1</v>
          </cell>
          <cell r="E10912">
            <v>526</v>
          </cell>
          <cell r="F10912">
            <v>100</v>
          </cell>
          <cell r="I10912">
            <v>0</v>
          </cell>
          <cell r="J10912">
            <v>0</v>
          </cell>
          <cell r="K10912">
            <v>0</v>
          </cell>
          <cell r="L10912">
            <v>0</v>
          </cell>
          <cell r="M10912">
            <v>100</v>
          </cell>
          <cell r="N10912">
            <v>1</v>
          </cell>
        </row>
        <row r="10913">
          <cell r="A10913" t="str">
            <v>5258285258302</v>
          </cell>
          <cell r="B10913">
            <v>525828</v>
          </cell>
          <cell r="C10913">
            <v>525830</v>
          </cell>
          <cell r="D10913">
            <v>2</v>
          </cell>
          <cell r="E10913">
            <v>526</v>
          </cell>
          <cell r="F10913">
            <v>100</v>
          </cell>
          <cell r="I10913">
            <v>0</v>
          </cell>
          <cell r="J10913">
            <v>0</v>
          </cell>
          <cell r="K10913">
            <v>0</v>
          </cell>
          <cell r="L10913">
            <v>0</v>
          </cell>
          <cell r="M10913">
            <v>100</v>
          </cell>
          <cell r="N10913">
            <v>1</v>
          </cell>
        </row>
        <row r="10914">
          <cell r="A10914" t="str">
            <v>5258305258331</v>
          </cell>
          <cell r="B10914">
            <v>525830</v>
          </cell>
          <cell r="C10914">
            <v>525833</v>
          </cell>
          <cell r="D10914">
            <v>1</v>
          </cell>
          <cell r="E10914">
            <v>526</v>
          </cell>
          <cell r="F10914">
            <v>100</v>
          </cell>
          <cell r="I10914">
            <v>0</v>
          </cell>
          <cell r="J10914">
            <v>0</v>
          </cell>
          <cell r="K10914">
            <v>0</v>
          </cell>
          <cell r="L10914">
            <v>0</v>
          </cell>
          <cell r="M10914">
            <v>100</v>
          </cell>
          <cell r="N10914">
            <v>1</v>
          </cell>
        </row>
        <row r="10915">
          <cell r="A10915" t="str">
            <v>5258325258331</v>
          </cell>
          <cell r="B10915">
            <v>525832</v>
          </cell>
          <cell r="C10915">
            <v>525833</v>
          </cell>
          <cell r="D10915">
            <v>1</v>
          </cell>
          <cell r="E10915">
            <v>526</v>
          </cell>
          <cell r="F10915">
            <v>100</v>
          </cell>
          <cell r="I10915">
            <v>0</v>
          </cell>
          <cell r="J10915">
            <v>0</v>
          </cell>
          <cell r="K10915">
            <v>0</v>
          </cell>
          <cell r="L10915">
            <v>0</v>
          </cell>
          <cell r="M10915">
            <v>100</v>
          </cell>
          <cell r="N10915">
            <v>1</v>
          </cell>
        </row>
        <row r="10916">
          <cell r="A10916" t="str">
            <v>5259255259261</v>
          </cell>
          <cell r="B10916">
            <v>525925</v>
          </cell>
          <cell r="C10916">
            <v>525926</v>
          </cell>
          <cell r="D10916">
            <v>1</v>
          </cell>
          <cell r="E10916">
            <v>526</v>
          </cell>
          <cell r="F10916">
            <v>100</v>
          </cell>
          <cell r="I10916">
            <v>0</v>
          </cell>
          <cell r="J10916">
            <v>0</v>
          </cell>
          <cell r="K10916">
            <v>0</v>
          </cell>
          <cell r="L10916">
            <v>0</v>
          </cell>
          <cell r="M10916">
            <v>100</v>
          </cell>
          <cell r="N10916">
            <v>1</v>
          </cell>
        </row>
        <row r="10917">
          <cell r="A10917" t="str">
            <v>5259255259262</v>
          </cell>
          <cell r="B10917">
            <v>525925</v>
          </cell>
          <cell r="C10917">
            <v>525926</v>
          </cell>
          <cell r="D10917">
            <v>2</v>
          </cell>
          <cell r="E10917">
            <v>526</v>
          </cell>
          <cell r="F10917">
            <v>100</v>
          </cell>
          <cell r="I10917">
            <v>0</v>
          </cell>
          <cell r="J10917">
            <v>0</v>
          </cell>
          <cell r="K10917">
            <v>0</v>
          </cell>
          <cell r="L10917">
            <v>0</v>
          </cell>
          <cell r="M10917">
            <v>100</v>
          </cell>
          <cell r="N10917">
            <v>1</v>
          </cell>
        </row>
        <row r="10918">
          <cell r="A10918" t="str">
            <v>5260195260201</v>
          </cell>
          <cell r="B10918">
            <v>526019</v>
          </cell>
          <cell r="C10918">
            <v>526020</v>
          </cell>
          <cell r="D10918">
            <v>1</v>
          </cell>
          <cell r="E10918">
            <v>526</v>
          </cell>
          <cell r="F10918">
            <v>100</v>
          </cell>
          <cell r="I10918">
            <v>0</v>
          </cell>
          <cell r="J10918">
            <v>0</v>
          </cell>
          <cell r="K10918">
            <v>0</v>
          </cell>
          <cell r="L10918">
            <v>0</v>
          </cell>
          <cell r="M10918">
            <v>100</v>
          </cell>
          <cell r="N10918">
            <v>1</v>
          </cell>
        </row>
        <row r="10919">
          <cell r="A10919" t="str">
            <v>5260195260202</v>
          </cell>
          <cell r="B10919">
            <v>526019</v>
          </cell>
          <cell r="C10919">
            <v>526020</v>
          </cell>
          <cell r="D10919">
            <v>2</v>
          </cell>
          <cell r="E10919">
            <v>526</v>
          </cell>
          <cell r="F10919">
            <v>100</v>
          </cell>
          <cell r="I10919">
            <v>0</v>
          </cell>
          <cell r="J10919">
            <v>0</v>
          </cell>
          <cell r="K10919">
            <v>0</v>
          </cell>
          <cell r="L10919">
            <v>0</v>
          </cell>
          <cell r="M10919">
            <v>100</v>
          </cell>
          <cell r="N10919">
            <v>1</v>
          </cell>
        </row>
        <row r="10920">
          <cell r="A10920" t="str">
            <v>5261595261601</v>
          </cell>
          <cell r="B10920">
            <v>526159</v>
          </cell>
          <cell r="C10920">
            <v>526160</v>
          </cell>
          <cell r="D10920">
            <v>1</v>
          </cell>
          <cell r="E10920">
            <v>526</v>
          </cell>
          <cell r="F10920">
            <v>100</v>
          </cell>
          <cell r="I10920">
            <v>0</v>
          </cell>
          <cell r="J10920">
            <v>0</v>
          </cell>
          <cell r="K10920">
            <v>0</v>
          </cell>
          <cell r="L10920">
            <v>0</v>
          </cell>
          <cell r="M10920">
            <v>100</v>
          </cell>
          <cell r="N10920">
            <v>1</v>
          </cell>
        </row>
        <row r="10921">
          <cell r="A10921" t="str">
            <v>5261605261611</v>
          </cell>
          <cell r="B10921">
            <v>526160</v>
          </cell>
          <cell r="C10921">
            <v>526161</v>
          </cell>
          <cell r="D10921">
            <v>1</v>
          </cell>
          <cell r="E10921">
            <v>526</v>
          </cell>
          <cell r="F10921">
            <v>100</v>
          </cell>
          <cell r="I10921">
            <v>0</v>
          </cell>
          <cell r="J10921">
            <v>0</v>
          </cell>
          <cell r="K10921">
            <v>0</v>
          </cell>
          <cell r="L10921">
            <v>0</v>
          </cell>
          <cell r="M10921">
            <v>100</v>
          </cell>
          <cell r="N10921">
            <v>1</v>
          </cell>
        </row>
        <row r="10922">
          <cell r="A10922" t="str">
            <v>5262675262681</v>
          </cell>
          <cell r="B10922">
            <v>526267</v>
          </cell>
          <cell r="C10922">
            <v>526268</v>
          </cell>
          <cell r="D10922">
            <v>1</v>
          </cell>
          <cell r="E10922">
            <v>526</v>
          </cell>
          <cell r="F10922">
            <v>100</v>
          </cell>
          <cell r="I10922">
            <v>0</v>
          </cell>
          <cell r="J10922">
            <v>0</v>
          </cell>
          <cell r="K10922">
            <v>0</v>
          </cell>
          <cell r="L10922">
            <v>0</v>
          </cell>
          <cell r="M10922">
            <v>100</v>
          </cell>
          <cell r="N10922">
            <v>1</v>
          </cell>
        </row>
        <row r="10923">
          <cell r="A10923" t="str">
            <v>5262685262691</v>
          </cell>
          <cell r="B10923">
            <v>526268</v>
          </cell>
          <cell r="C10923">
            <v>526269</v>
          </cell>
          <cell r="D10923">
            <v>1</v>
          </cell>
          <cell r="E10923">
            <v>526</v>
          </cell>
          <cell r="F10923">
            <v>100</v>
          </cell>
          <cell r="I10923">
            <v>0</v>
          </cell>
          <cell r="J10923">
            <v>0</v>
          </cell>
          <cell r="K10923">
            <v>0</v>
          </cell>
          <cell r="L10923">
            <v>0</v>
          </cell>
          <cell r="M10923">
            <v>100</v>
          </cell>
          <cell r="N10923">
            <v>1</v>
          </cell>
        </row>
        <row r="10924">
          <cell r="A10924" t="str">
            <v>5262975262981</v>
          </cell>
          <cell r="B10924">
            <v>526297</v>
          </cell>
          <cell r="C10924">
            <v>526298</v>
          </cell>
          <cell r="D10924">
            <v>1</v>
          </cell>
          <cell r="E10924">
            <v>526</v>
          </cell>
          <cell r="F10924">
            <v>100</v>
          </cell>
          <cell r="I10924">
            <v>0</v>
          </cell>
          <cell r="J10924">
            <v>0</v>
          </cell>
          <cell r="K10924">
            <v>0</v>
          </cell>
          <cell r="L10924">
            <v>0</v>
          </cell>
          <cell r="M10924">
            <v>100</v>
          </cell>
          <cell r="N10924">
            <v>1</v>
          </cell>
        </row>
        <row r="10925">
          <cell r="A10925" t="str">
            <v>5262975262982</v>
          </cell>
          <cell r="B10925">
            <v>526297</v>
          </cell>
          <cell r="C10925">
            <v>526298</v>
          </cell>
          <cell r="D10925">
            <v>2</v>
          </cell>
          <cell r="E10925">
            <v>526</v>
          </cell>
          <cell r="F10925">
            <v>100</v>
          </cell>
          <cell r="I10925">
            <v>0</v>
          </cell>
          <cell r="J10925">
            <v>0</v>
          </cell>
          <cell r="K10925">
            <v>0</v>
          </cell>
          <cell r="L10925">
            <v>0</v>
          </cell>
          <cell r="M10925">
            <v>100</v>
          </cell>
          <cell r="N10925">
            <v>1</v>
          </cell>
        </row>
        <row r="10926">
          <cell r="A10926" t="str">
            <v>5262985262991</v>
          </cell>
          <cell r="B10926">
            <v>526298</v>
          </cell>
          <cell r="C10926">
            <v>526299</v>
          </cell>
          <cell r="D10926">
            <v>1</v>
          </cell>
          <cell r="E10926">
            <v>526</v>
          </cell>
          <cell r="F10926">
            <v>100</v>
          </cell>
          <cell r="I10926">
            <v>0</v>
          </cell>
          <cell r="J10926">
            <v>0</v>
          </cell>
          <cell r="K10926">
            <v>0</v>
          </cell>
          <cell r="L10926">
            <v>0</v>
          </cell>
          <cell r="M10926">
            <v>100</v>
          </cell>
          <cell r="N10926">
            <v>1</v>
          </cell>
        </row>
        <row r="10927">
          <cell r="A10927" t="str">
            <v>5263315263371</v>
          </cell>
          <cell r="B10927">
            <v>526331</v>
          </cell>
          <cell r="C10927">
            <v>526337</v>
          </cell>
          <cell r="D10927">
            <v>1</v>
          </cell>
          <cell r="E10927">
            <v>526</v>
          </cell>
          <cell r="F10927">
            <v>100</v>
          </cell>
          <cell r="I10927">
            <v>0</v>
          </cell>
          <cell r="J10927">
            <v>0</v>
          </cell>
          <cell r="K10927">
            <v>0</v>
          </cell>
          <cell r="L10927">
            <v>0</v>
          </cell>
          <cell r="M10927">
            <v>100</v>
          </cell>
          <cell r="N10927">
            <v>1</v>
          </cell>
        </row>
        <row r="10928">
          <cell r="A10928" t="str">
            <v>5263325263371</v>
          </cell>
          <cell r="B10928">
            <v>526332</v>
          </cell>
          <cell r="C10928">
            <v>526337</v>
          </cell>
          <cell r="D10928">
            <v>1</v>
          </cell>
          <cell r="E10928">
            <v>526</v>
          </cell>
          <cell r="F10928">
            <v>100</v>
          </cell>
          <cell r="I10928">
            <v>0</v>
          </cell>
          <cell r="J10928">
            <v>0</v>
          </cell>
          <cell r="K10928">
            <v>0</v>
          </cell>
          <cell r="L10928">
            <v>0</v>
          </cell>
          <cell r="M10928">
            <v>100</v>
          </cell>
          <cell r="N10928">
            <v>1</v>
          </cell>
        </row>
        <row r="10929">
          <cell r="A10929" t="str">
            <v>5263335263371</v>
          </cell>
          <cell r="B10929">
            <v>526333</v>
          </cell>
          <cell r="C10929">
            <v>526337</v>
          </cell>
          <cell r="D10929">
            <v>1</v>
          </cell>
          <cell r="E10929">
            <v>526</v>
          </cell>
          <cell r="F10929">
            <v>100</v>
          </cell>
          <cell r="I10929">
            <v>0</v>
          </cell>
          <cell r="J10929">
            <v>0</v>
          </cell>
          <cell r="K10929">
            <v>0</v>
          </cell>
          <cell r="L10929">
            <v>0</v>
          </cell>
          <cell r="M10929">
            <v>100</v>
          </cell>
          <cell r="N10929">
            <v>1</v>
          </cell>
        </row>
        <row r="10930">
          <cell r="A10930" t="str">
            <v>5263605263611</v>
          </cell>
          <cell r="B10930">
            <v>526360</v>
          </cell>
          <cell r="C10930">
            <v>526361</v>
          </cell>
          <cell r="D10930">
            <v>1</v>
          </cell>
          <cell r="E10930">
            <v>526</v>
          </cell>
          <cell r="F10930">
            <v>100</v>
          </cell>
          <cell r="I10930">
            <v>0</v>
          </cell>
          <cell r="J10930">
            <v>0</v>
          </cell>
          <cell r="K10930">
            <v>0</v>
          </cell>
          <cell r="L10930">
            <v>0</v>
          </cell>
          <cell r="M10930">
            <v>100</v>
          </cell>
          <cell r="N10930">
            <v>1</v>
          </cell>
        </row>
        <row r="10931">
          <cell r="A10931" t="str">
            <v>5263605263612</v>
          </cell>
          <cell r="B10931">
            <v>526360</v>
          </cell>
          <cell r="C10931">
            <v>526361</v>
          </cell>
          <cell r="D10931">
            <v>2</v>
          </cell>
          <cell r="E10931">
            <v>526</v>
          </cell>
          <cell r="F10931">
            <v>100</v>
          </cell>
          <cell r="I10931">
            <v>0</v>
          </cell>
          <cell r="J10931">
            <v>0</v>
          </cell>
          <cell r="K10931">
            <v>0</v>
          </cell>
          <cell r="L10931">
            <v>0</v>
          </cell>
          <cell r="M10931">
            <v>100</v>
          </cell>
          <cell r="N10931">
            <v>1</v>
          </cell>
        </row>
        <row r="10932">
          <cell r="A10932" t="str">
            <v>5264345264351</v>
          </cell>
          <cell r="B10932">
            <v>526434</v>
          </cell>
          <cell r="C10932">
            <v>526435</v>
          </cell>
          <cell r="D10932">
            <v>1</v>
          </cell>
          <cell r="E10932">
            <v>526</v>
          </cell>
          <cell r="F10932">
            <v>100</v>
          </cell>
          <cell r="I10932">
            <v>0</v>
          </cell>
          <cell r="J10932">
            <v>0</v>
          </cell>
          <cell r="K10932">
            <v>0</v>
          </cell>
          <cell r="L10932">
            <v>0</v>
          </cell>
          <cell r="M10932">
            <v>100</v>
          </cell>
          <cell r="N10932">
            <v>1</v>
          </cell>
        </row>
        <row r="10933">
          <cell r="A10933" t="str">
            <v>5264695264751</v>
          </cell>
          <cell r="B10933">
            <v>526469</v>
          </cell>
          <cell r="C10933">
            <v>526475</v>
          </cell>
          <cell r="D10933">
            <v>1</v>
          </cell>
          <cell r="E10933">
            <v>526</v>
          </cell>
          <cell r="F10933">
            <v>100</v>
          </cell>
          <cell r="I10933">
            <v>0</v>
          </cell>
          <cell r="J10933">
            <v>0</v>
          </cell>
          <cell r="K10933">
            <v>0</v>
          </cell>
          <cell r="L10933">
            <v>0</v>
          </cell>
          <cell r="M10933">
            <v>100</v>
          </cell>
          <cell r="N10933">
            <v>1</v>
          </cell>
        </row>
        <row r="10934">
          <cell r="A10934" t="str">
            <v>5264755265351</v>
          </cell>
          <cell r="B10934">
            <v>526475</v>
          </cell>
          <cell r="C10934">
            <v>526535</v>
          </cell>
          <cell r="D10934">
            <v>1</v>
          </cell>
          <cell r="E10934">
            <v>526</v>
          </cell>
          <cell r="F10934">
            <v>100</v>
          </cell>
          <cell r="I10934">
            <v>0</v>
          </cell>
          <cell r="J10934">
            <v>0</v>
          </cell>
          <cell r="K10934">
            <v>0</v>
          </cell>
          <cell r="L10934">
            <v>0</v>
          </cell>
          <cell r="M10934">
            <v>100</v>
          </cell>
          <cell r="N10934">
            <v>4.7</v>
          </cell>
        </row>
        <row r="10935">
          <cell r="A10935" t="str">
            <v>5265245265251</v>
          </cell>
          <cell r="B10935">
            <v>526524</v>
          </cell>
          <cell r="C10935">
            <v>526525</v>
          </cell>
          <cell r="D10935">
            <v>1</v>
          </cell>
          <cell r="E10935">
            <v>526</v>
          </cell>
          <cell r="F10935">
            <v>100</v>
          </cell>
          <cell r="I10935">
            <v>0</v>
          </cell>
          <cell r="J10935">
            <v>0</v>
          </cell>
          <cell r="K10935">
            <v>0</v>
          </cell>
          <cell r="L10935">
            <v>0</v>
          </cell>
          <cell r="M10935">
            <v>100</v>
          </cell>
          <cell r="N10935">
            <v>1</v>
          </cell>
        </row>
        <row r="10936">
          <cell r="A10936" t="str">
            <v>5266015266021</v>
          </cell>
          <cell r="B10936">
            <v>526601</v>
          </cell>
          <cell r="C10936">
            <v>526602</v>
          </cell>
          <cell r="D10936">
            <v>1</v>
          </cell>
          <cell r="E10936">
            <v>526</v>
          </cell>
          <cell r="F10936">
            <v>100</v>
          </cell>
          <cell r="I10936">
            <v>0</v>
          </cell>
          <cell r="J10936">
            <v>0</v>
          </cell>
          <cell r="K10936">
            <v>0</v>
          </cell>
          <cell r="L10936">
            <v>0</v>
          </cell>
          <cell r="M10936">
            <v>100</v>
          </cell>
          <cell r="N10936">
            <v>1</v>
          </cell>
        </row>
        <row r="10937">
          <cell r="A10937" t="str">
            <v>5266555266561</v>
          </cell>
          <cell r="B10937">
            <v>526655</v>
          </cell>
          <cell r="C10937">
            <v>526656</v>
          </cell>
          <cell r="D10937">
            <v>1</v>
          </cell>
          <cell r="E10937">
            <v>526</v>
          </cell>
          <cell r="F10937">
            <v>100</v>
          </cell>
          <cell r="I10937">
            <v>0</v>
          </cell>
          <cell r="J10937">
            <v>0</v>
          </cell>
          <cell r="K10937">
            <v>0</v>
          </cell>
          <cell r="L10937">
            <v>0</v>
          </cell>
          <cell r="M10937">
            <v>100</v>
          </cell>
          <cell r="N10937">
            <v>1</v>
          </cell>
        </row>
        <row r="10938">
          <cell r="A10938" t="str">
            <v>5266555266562</v>
          </cell>
          <cell r="B10938">
            <v>526655</v>
          </cell>
          <cell r="C10938">
            <v>526656</v>
          </cell>
          <cell r="D10938">
            <v>2</v>
          </cell>
          <cell r="E10938">
            <v>526</v>
          </cell>
          <cell r="F10938">
            <v>100</v>
          </cell>
          <cell r="I10938">
            <v>0</v>
          </cell>
          <cell r="J10938">
            <v>0</v>
          </cell>
          <cell r="K10938">
            <v>0</v>
          </cell>
          <cell r="L10938">
            <v>0</v>
          </cell>
          <cell r="M10938">
            <v>100</v>
          </cell>
          <cell r="N10938">
            <v>1</v>
          </cell>
        </row>
        <row r="10939">
          <cell r="A10939" t="str">
            <v>5266765266771</v>
          </cell>
          <cell r="B10939">
            <v>526676</v>
          </cell>
          <cell r="C10939">
            <v>526677</v>
          </cell>
          <cell r="D10939">
            <v>1</v>
          </cell>
          <cell r="E10939">
            <v>526</v>
          </cell>
          <cell r="F10939">
            <v>100</v>
          </cell>
          <cell r="I10939">
            <v>0</v>
          </cell>
          <cell r="J10939">
            <v>0</v>
          </cell>
          <cell r="K10939">
            <v>0</v>
          </cell>
          <cell r="L10939">
            <v>0</v>
          </cell>
          <cell r="M10939">
            <v>100</v>
          </cell>
          <cell r="N10939">
            <v>1</v>
          </cell>
        </row>
        <row r="10940">
          <cell r="A10940" t="str">
            <v>5266935266941</v>
          </cell>
          <cell r="B10940">
            <v>526693</v>
          </cell>
          <cell r="C10940">
            <v>526694</v>
          </cell>
          <cell r="D10940">
            <v>1</v>
          </cell>
          <cell r="E10940">
            <v>526</v>
          </cell>
          <cell r="F10940">
            <v>100</v>
          </cell>
          <cell r="I10940">
            <v>0</v>
          </cell>
          <cell r="J10940">
            <v>0</v>
          </cell>
          <cell r="K10940">
            <v>0</v>
          </cell>
          <cell r="L10940">
            <v>0</v>
          </cell>
          <cell r="M10940">
            <v>100</v>
          </cell>
          <cell r="N10940">
            <v>1</v>
          </cell>
        </row>
        <row r="10941">
          <cell r="A10941" t="str">
            <v>5267355267361</v>
          </cell>
          <cell r="B10941">
            <v>526735</v>
          </cell>
          <cell r="C10941">
            <v>526736</v>
          </cell>
          <cell r="D10941">
            <v>1</v>
          </cell>
          <cell r="E10941">
            <v>526</v>
          </cell>
          <cell r="F10941">
            <v>100</v>
          </cell>
          <cell r="I10941">
            <v>0</v>
          </cell>
          <cell r="J10941">
            <v>0</v>
          </cell>
          <cell r="K10941">
            <v>0</v>
          </cell>
          <cell r="L10941">
            <v>0</v>
          </cell>
          <cell r="M10941">
            <v>100</v>
          </cell>
          <cell r="N10941">
            <v>1</v>
          </cell>
        </row>
        <row r="10942">
          <cell r="A10942" t="str">
            <v>5267355267362</v>
          </cell>
          <cell r="B10942">
            <v>526735</v>
          </cell>
          <cell r="C10942">
            <v>526736</v>
          </cell>
          <cell r="D10942">
            <v>2</v>
          </cell>
          <cell r="E10942">
            <v>526</v>
          </cell>
          <cell r="F10942">
            <v>100</v>
          </cell>
          <cell r="I10942">
            <v>0</v>
          </cell>
          <cell r="J10942">
            <v>0</v>
          </cell>
          <cell r="K10942">
            <v>0</v>
          </cell>
          <cell r="L10942">
            <v>0</v>
          </cell>
          <cell r="M10942">
            <v>100</v>
          </cell>
          <cell r="N10942">
            <v>1</v>
          </cell>
        </row>
        <row r="10943">
          <cell r="A10943" t="str">
            <v>5269285286261</v>
          </cell>
          <cell r="B10943">
            <v>526928</v>
          </cell>
          <cell r="C10943">
            <v>528626</v>
          </cell>
          <cell r="D10943">
            <v>1</v>
          </cell>
          <cell r="E10943">
            <v>526</v>
          </cell>
          <cell r="F10943">
            <v>100</v>
          </cell>
          <cell r="I10943">
            <v>0</v>
          </cell>
          <cell r="J10943">
            <v>0</v>
          </cell>
          <cell r="K10943">
            <v>0</v>
          </cell>
          <cell r="L10943">
            <v>0</v>
          </cell>
          <cell r="M10943">
            <v>100</v>
          </cell>
          <cell r="N10943">
            <v>1</v>
          </cell>
        </row>
        <row r="10944">
          <cell r="A10944" t="str">
            <v>5269345269351</v>
          </cell>
          <cell r="B10944">
            <v>526934</v>
          </cell>
          <cell r="C10944">
            <v>526935</v>
          </cell>
          <cell r="D10944">
            <v>1</v>
          </cell>
          <cell r="E10944">
            <v>526</v>
          </cell>
          <cell r="F10944">
            <v>100</v>
          </cell>
          <cell r="I10944">
            <v>0</v>
          </cell>
          <cell r="J10944">
            <v>0</v>
          </cell>
          <cell r="K10944">
            <v>0</v>
          </cell>
          <cell r="L10944">
            <v>0</v>
          </cell>
          <cell r="M10944">
            <v>100</v>
          </cell>
          <cell r="N10944">
            <v>1</v>
          </cell>
        </row>
        <row r="10945">
          <cell r="A10945" t="str">
            <v>5271255271301</v>
          </cell>
          <cell r="B10945">
            <v>527125</v>
          </cell>
          <cell r="C10945">
            <v>527130</v>
          </cell>
          <cell r="D10945">
            <v>1</v>
          </cell>
          <cell r="E10945">
            <v>526</v>
          </cell>
          <cell r="F10945">
            <v>100</v>
          </cell>
          <cell r="I10945">
            <v>0</v>
          </cell>
          <cell r="J10945">
            <v>0</v>
          </cell>
          <cell r="K10945">
            <v>0</v>
          </cell>
          <cell r="L10945">
            <v>0</v>
          </cell>
          <cell r="M10945">
            <v>100</v>
          </cell>
          <cell r="N10945">
            <v>1</v>
          </cell>
        </row>
        <row r="10946">
          <cell r="A10946" t="str">
            <v>5271255271362</v>
          </cell>
          <cell r="B10946">
            <v>527125</v>
          </cell>
          <cell r="C10946">
            <v>527136</v>
          </cell>
          <cell r="D10946">
            <v>2</v>
          </cell>
          <cell r="E10946">
            <v>526</v>
          </cell>
          <cell r="F10946">
            <v>100</v>
          </cell>
          <cell r="I10946">
            <v>0</v>
          </cell>
          <cell r="J10946">
            <v>0</v>
          </cell>
          <cell r="K10946">
            <v>0</v>
          </cell>
          <cell r="L10946">
            <v>0</v>
          </cell>
          <cell r="M10946">
            <v>100</v>
          </cell>
          <cell r="N10946">
            <v>1</v>
          </cell>
        </row>
        <row r="10947">
          <cell r="A10947" t="str">
            <v>5271465271491</v>
          </cell>
          <cell r="B10947">
            <v>527146</v>
          </cell>
          <cell r="C10947">
            <v>527149</v>
          </cell>
          <cell r="D10947">
            <v>1</v>
          </cell>
          <cell r="E10947">
            <v>526</v>
          </cell>
          <cell r="F10947">
            <v>100</v>
          </cell>
          <cell r="I10947">
            <v>0</v>
          </cell>
          <cell r="J10947">
            <v>0</v>
          </cell>
          <cell r="K10947">
            <v>0</v>
          </cell>
          <cell r="L10947">
            <v>0</v>
          </cell>
          <cell r="M10947">
            <v>100</v>
          </cell>
          <cell r="N10947">
            <v>1</v>
          </cell>
        </row>
        <row r="10948">
          <cell r="A10948" t="str">
            <v>5271465271611</v>
          </cell>
          <cell r="B10948">
            <v>527146</v>
          </cell>
          <cell r="C10948">
            <v>527161</v>
          </cell>
          <cell r="D10948">
            <v>1</v>
          </cell>
          <cell r="E10948">
            <v>526</v>
          </cell>
          <cell r="F10948">
            <v>100</v>
          </cell>
          <cell r="I10948">
            <v>0</v>
          </cell>
          <cell r="J10948">
            <v>0</v>
          </cell>
          <cell r="K10948">
            <v>0</v>
          </cell>
          <cell r="L10948">
            <v>0</v>
          </cell>
          <cell r="M10948">
            <v>100</v>
          </cell>
          <cell r="N10948">
            <v>1</v>
          </cell>
        </row>
        <row r="10949">
          <cell r="A10949" t="str">
            <v>5271485271621</v>
          </cell>
          <cell r="B10949">
            <v>527148</v>
          </cell>
          <cell r="C10949">
            <v>527162</v>
          </cell>
          <cell r="D10949">
            <v>1</v>
          </cell>
          <cell r="E10949">
            <v>526</v>
          </cell>
          <cell r="F10949">
            <v>100</v>
          </cell>
          <cell r="I10949">
            <v>0</v>
          </cell>
          <cell r="J10949">
            <v>0</v>
          </cell>
          <cell r="K10949">
            <v>0</v>
          </cell>
          <cell r="L10949">
            <v>0</v>
          </cell>
          <cell r="M10949">
            <v>100</v>
          </cell>
          <cell r="N10949">
            <v>1</v>
          </cell>
        </row>
        <row r="10950">
          <cell r="A10950" t="str">
            <v>5271515271631</v>
          </cell>
          <cell r="B10950">
            <v>527151</v>
          </cell>
          <cell r="C10950">
            <v>527163</v>
          </cell>
          <cell r="D10950">
            <v>1</v>
          </cell>
          <cell r="E10950">
            <v>526</v>
          </cell>
          <cell r="F10950">
            <v>100</v>
          </cell>
          <cell r="I10950">
            <v>0</v>
          </cell>
          <cell r="J10950">
            <v>0</v>
          </cell>
          <cell r="K10950">
            <v>0</v>
          </cell>
          <cell r="L10950">
            <v>0</v>
          </cell>
          <cell r="M10950">
            <v>100</v>
          </cell>
          <cell r="N10950">
            <v>1</v>
          </cell>
        </row>
        <row r="10951">
          <cell r="A10951" t="str">
            <v>5271515271641</v>
          </cell>
          <cell r="B10951">
            <v>527151</v>
          </cell>
          <cell r="C10951">
            <v>527164</v>
          </cell>
          <cell r="D10951">
            <v>1</v>
          </cell>
          <cell r="E10951">
            <v>526</v>
          </cell>
          <cell r="F10951">
            <v>100</v>
          </cell>
          <cell r="I10951">
            <v>0</v>
          </cell>
          <cell r="J10951">
            <v>0</v>
          </cell>
          <cell r="K10951">
            <v>0</v>
          </cell>
          <cell r="L10951">
            <v>0</v>
          </cell>
          <cell r="M10951">
            <v>100</v>
          </cell>
          <cell r="N10951">
            <v>1</v>
          </cell>
        </row>
        <row r="10952">
          <cell r="A10952" t="str">
            <v>5271515271651</v>
          </cell>
          <cell r="B10952">
            <v>527151</v>
          </cell>
          <cell r="C10952">
            <v>527165</v>
          </cell>
          <cell r="D10952">
            <v>1</v>
          </cell>
          <cell r="E10952">
            <v>526</v>
          </cell>
          <cell r="F10952">
            <v>100</v>
          </cell>
          <cell r="I10952">
            <v>0</v>
          </cell>
          <cell r="J10952">
            <v>0</v>
          </cell>
          <cell r="K10952">
            <v>0</v>
          </cell>
          <cell r="L10952">
            <v>0</v>
          </cell>
          <cell r="M10952">
            <v>100</v>
          </cell>
          <cell r="N10952">
            <v>1</v>
          </cell>
        </row>
        <row r="10953">
          <cell r="A10953" t="str">
            <v>5272015272021</v>
          </cell>
          <cell r="B10953">
            <v>527201</v>
          </cell>
          <cell r="C10953">
            <v>527202</v>
          </cell>
          <cell r="D10953">
            <v>1</v>
          </cell>
          <cell r="E10953">
            <v>526</v>
          </cell>
          <cell r="F10953">
            <v>100</v>
          </cell>
          <cell r="I10953">
            <v>0</v>
          </cell>
          <cell r="J10953">
            <v>0</v>
          </cell>
          <cell r="K10953">
            <v>0</v>
          </cell>
          <cell r="L10953">
            <v>0</v>
          </cell>
          <cell r="M10953">
            <v>100</v>
          </cell>
          <cell r="N10953">
            <v>1</v>
          </cell>
        </row>
        <row r="10954">
          <cell r="A10954" t="str">
            <v>5272615272621</v>
          </cell>
          <cell r="B10954">
            <v>527261</v>
          </cell>
          <cell r="C10954">
            <v>527262</v>
          </cell>
          <cell r="D10954">
            <v>1</v>
          </cell>
          <cell r="E10954">
            <v>526</v>
          </cell>
          <cell r="F10954">
            <v>100</v>
          </cell>
          <cell r="I10954">
            <v>0</v>
          </cell>
          <cell r="J10954">
            <v>0</v>
          </cell>
          <cell r="K10954">
            <v>0</v>
          </cell>
          <cell r="L10954">
            <v>0</v>
          </cell>
          <cell r="M10954">
            <v>100</v>
          </cell>
          <cell r="N10954">
            <v>1</v>
          </cell>
        </row>
        <row r="10955">
          <cell r="A10955" t="str">
            <v>5272615272622</v>
          </cell>
          <cell r="B10955">
            <v>527261</v>
          </cell>
          <cell r="C10955">
            <v>527262</v>
          </cell>
          <cell r="D10955">
            <v>2</v>
          </cell>
          <cell r="E10955">
            <v>526</v>
          </cell>
          <cell r="F10955">
            <v>100</v>
          </cell>
          <cell r="I10955">
            <v>0</v>
          </cell>
          <cell r="J10955">
            <v>0</v>
          </cell>
          <cell r="K10955">
            <v>0</v>
          </cell>
          <cell r="L10955">
            <v>0</v>
          </cell>
          <cell r="M10955">
            <v>100</v>
          </cell>
          <cell r="N10955">
            <v>1</v>
          </cell>
        </row>
        <row r="10956">
          <cell r="A10956" t="str">
            <v>5273215273221</v>
          </cell>
          <cell r="B10956">
            <v>527321</v>
          </cell>
          <cell r="C10956">
            <v>527322</v>
          </cell>
          <cell r="D10956">
            <v>1</v>
          </cell>
          <cell r="E10956">
            <v>526</v>
          </cell>
          <cell r="F10956">
            <v>100</v>
          </cell>
          <cell r="I10956">
            <v>0</v>
          </cell>
          <cell r="J10956">
            <v>0</v>
          </cell>
          <cell r="K10956">
            <v>0</v>
          </cell>
          <cell r="L10956">
            <v>0</v>
          </cell>
          <cell r="M10956">
            <v>100</v>
          </cell>
          <cell r="N10956">
            <v>1</v>
          </cell>
        </row>
        <row r="10957">
          <cell r="A10957" t="str">
            <v>5273215273222</v>
          </cell>
          <cell r="B10957">
            <v>527321</v>
          </cell>
          <cell r="C10957">
            <v>527322</v>
          </cell>
          <cell r="D10957">
            <v>2</v>
          </cell>
          <cell r="E10957">
            <v>526</v>
          </cell>
          <cell r="F10957">
            <v>100</v>
          </cell>
          <cell r="I10957">
            <v>0</v>
          </cell>
          <cell r="J10957">
            <v>0</v>
          </cell>
          <cell r="K10957">
            <v>0</v>
          </cell>
          <cell r="L10957">
            <v>0</v>
          </cell>
          <cell r="M10957">
            <v>100</v>
          </cell>
          <cell r="N10957">
            <v>1</v>
          </cell>
        </row>
        <row r="10958">
          <cell r="A10958" t="str">
            <v>5273395273401</v>
          </cell>
          <cell r="B10958">
            <v>527339</v>
          </cell>
          <cell r="C10958">
            <v>527340</v>
          </cell>
          <cell r="D10958">
            <v>1</v>
          </cell>
          <cell r="E10958">
            <v>526</v>
          </cell>
          <cell r="F10958">
            <v>100</v>
          </cell>
          <cell r="I10958">
            <v>0</v>
          </cell>
          <cell r="J10958">
            <v>0</v>
          </cell>
          <cell r="K10958">
            <v>0</v>
          </cell>
          <cell r="L10958">
            <v>0</v>
          </cell>
          <cell r="M10958">
            <v>100</v>
          </cell>
          <cell r="N10958">
            <v>1</v>
          </cell>
        </row>
        <row r="10959">
          <cell r="A10959" t="str">
            <v>5274815274821</v>
          </cell>
          <cell r="B10959">
            <v>527481</v>
          </cell>
          <cell r="C10959">
            <v>527482</v>
          </cell>
          <cell r="D10959">
            <v>1</v>
          </cell>
          <cell r="E10959">
            <v>526</v>
          </cell>
          <cell r="F10959">
            <v>100</v>
          </cell>
          <cell r="I10959">
            <v>0</v>
          </cell>
          <cell r="J10959">
            <v>0</v>
          </cell>
          <cell r="K10959">
            <v>0</v>
          </cell>
          <cell r="L10959">
            <v>0</v>
          </cell>
          <cell r="M10959">
            <v>100</v>
          </cell>
          <cell r="N10959">
            <v>1</v>
          </cell>
        </row>
        <row r="10960">
          <cell r="A10960" t="str">
            <v>5274825274831</v>
          </cell>
          <cell r="B10960">
            <v>527482</v>
          </cell>
          <cell r="C10960">
            <v>527483</v>
          </cell>
          <cell r="D10960">
            <v>1</v>
          </cell>
          <cell r="E10960">
            <v>526</v>
          </cell>
          <cell r="F10960">
            <v>100</v>
          </cell>
          <cell r="I10960">
            <v>0</v>
          </cell>
          <cell r="J10960">
            <v>0</v>
          </cell>
          <cell r="K10960">
            <v>0</v>
          </cell>
          <cell r="L10960">
            <v>0</v>
          </cell>
          <cell r="M10960">
            <v>100</v>
          </cell>
          <cell r="N10960">
            <v>1</v>
          </cell>
        </row>
        <row r="10961">
          <cell r="A10961" t="str">
            <v>5274825274832</v>
          </cell>
          <cell r="B10961">
            <v>527482</v>
          </cell>
          <cell r="C10961">
            <v>527483</v>
          </cell>
          <cell r="D10961">
            <v>2</v>
          </cell>
          <cell r="E10961">
            <v>526</v>
          </cell>
          <cell r="F10961">
            <v>100</v>
          </cell>
          <cell r="I10961">
            <v>0</v>
          </cell>
          <cell r="J10961">
            <v>0</v>
          </cell>
          <cell r="K10961">
            <v>0</v>
          </cell>
          <cell r="L10961">
            <v>0</v>
          </cell>
          <cell r="M10961">
            <v>100</v>
          </cell>
          <cell r="N10961">
            <v>1</v>
          </cell>
        </row>
        <row r="10962">
          <cell r="A10962" t="str">
            <v>5275635275641</v>
          </cell>
          <cell r="B10962">
            <v>527563</v>
          </cell>
          <cell r="C10962">
            <v>527564</v>
          </cell>
          <cell r="D10962">
            <v>1</v>
          </cell>
          <cell r="E10962">
            <v>526</v>
          </cell>
          <cell r="F10962">
            <v>100</v>
          </cell>
          <cell r="I10962">
            <v>0</v>
          </cell>
          <cell r="J10962">
            <v>0</v>
          </cell>
          <cell r="K10962">
            <v>0</v>
          </cell>
          <cell r="L10962">
            <v>0</v>
          </cell>
          <cell r="M10962">
            <v>100</v>
          </cell>
          <cell r="N10962">
            <v>1</v>
          </cell>
        </row>
        <row r="10963">
          <cell r="A10963" t="str">
            <v>5275635275642</v>
          </cell>
          <cell r="B10963">
            <v>527563</v>
          </cell>
          <cell r="C10963">
            <v>527564</v>
          </cell>
          <cell r="D10963">
            <v>2</v>
          </cell>
          <cell r="E10963">
            <v>526</v>
          </cell>
          <cell r="F10963">
            <v>100</v>
          </cell>
          <cell r="I10963">
            <v>0</v>
          </cell>
          <cell r="J10963">
            <v>0</v>
          </cell>
          <cell r="K10963">
            <v>0</v>
          </cell>
          <cell r="L10963">
            <v>0</v>
          </cell>
          <cell r="M10963">
            <v>100</v>
          </cell>
          <cell r="N10963">
            <v>1</v>
          </cell>
        </row>
        <row r="10964">
          <cell r="A10964" t="str">
            <v>5277015277071</v>
          </cell>
          <cell r="B10964">
            <v>527701</v>
          </cell>
          <cell r="C10964">
            <v>527707</v>
          </cell>
          <cell r="D10964">
            <v>1</v>
          </cell>
          <cell r="E10964">
            <v>526</v>
          </cell>
          <cell r="F10964">
            <v>100</v>
          </cell>
          <cell r="I10964">
            <v>0</v>
          </cell>
          <cell r="J10964">
            <v>0</v>
          </cell>
          <cell r="K10964">
            <v>0</v>
          </cell>
          <cell r="L10964">
            <v>0</v>
          </cell>
          <cell r="M10964">
            <v>100</v>
          </cell>
          <cell r="N10964">
            <v>1</v>
          </cell>
        </row>
        <row r="10965">
          <cell r="A10965" t="str">
            <v>5277015277072</v>
          </cell>
          <cell r="B10965">
            <v>527701</v>
          </cell>
          <cell r="C10965">
            <v>527707</v>
          </cell>
          <cell r="D10965">
            <v>2</v>
          </cell>
          <cell r="E10965">
            <v>526</v>
          </cell>
          <cell r="F10965">
            <v>100</v>
          </cell>
          <cell r="I10965">
            <v>0</v>
          </cell>
          <cell r="J10965">
            <v>0</v>
          </cell>
          <cell r="K10965">
            <v>0</v>
          </cell>
          <cell r="L10965">
            <v>0</v>
          </cell>
          <cell r="M10965">
            <v>100</v>
          </cell>
          <cell r="N10965">
            <v>1</v>
          </cell>
        </row>
        <row r="10966">
          <cell r="A10966" t="str">
            <v>5277855277861</v>
          </cell>
          <cell r="B10966">
            <v>527785</v>
          </cell>
          <cell r="C10966">
            <v>527786</v>
          </cell>
          <cell r="D10966">
            <v>1</v>
          </cell>
          <cell r="E10966">
            <v>526</v>
          </cell>
          <cell r="F10966">
            <v>100</v>
          </cell>
          <cell r="I10966">
            <v>0</v>
          </cell>
          <cell r="J10966">
            <v>0</v>
          </cell>
          <cell r="K10966">
            <v>0</v>
          </cell>
          <cell r="L10966">
            <v>0</v>
          </cell>
          <cell r="M10966">
            <v>100</v>
          </cell>
          <cell r="N10966">
            <v>1</v>
          </cell>
        </row>
        <row r="10967">
          <cell r="A10967" t="str">
            <v>5277965278031</v>
          </cell>
          <cell r="B10967">
            <v>527796</v>
          </cell>
          <cell r="C10967">
            <v>527803</v>
          </cell>
          <cell r="D10967">
            <v>1</v>
          </cell>
          <cell r="E10967">
            <v>526</v>
          </cell>
          <cell r="F10967">
            <v>100</v>
          </cell>
          <cell r="I10967">
            <v>0</v>
          </cell>
          <cell r="J10967">
            <v>0</v>
          </cell>
          <cell r="K10967">
            <v>0</v>
          </cell>
          <cell r="L10967">
            <v>0</v>
          </cell>
          <cell r="M10967">
            <v>100</v>
          </cell>
          <cell r="N10967">
            <v>1</v>
          </cell>
        </row>
        <row r="10968">
          <cell r="A10968" t="str">
            <v>5277985278001</v>
          </cell>
          <cell r="B10968">
            <v>527798</v>
          </cell>
          <cell r="C10968">
            <v>527800</v>
          </cell>
          <cell r="D10968">
            <v>1</v>
          </cell>
          <cell r="E10968">
            <v>526</v>
          </cell>
          <cell r="F10968">
            <v>100</v>
          </cell>
          <cell r="I10968">
            <v>0</v>
          </cell>
          <cell r="J10968">
            <v>0</v>
          </cell>
          <cell r="K10968">
            <v>0</v>
          </cell>
          <cell r="L10968">
            <v>0</v>
          </cell>
          <cell r="M10968">
            <v>100</v>
          </cell>
          <cell r="N10968">
            <v>1</v>
          </cell>
        </row>
        <row r="10969">
          <cell r="A10969" t="str">
            <v>5278005278031</v>
          </cell>
          <cell r="B10969">
            <v>527800</v>
          </cell>
          <cell r="C10969">
            <v>527803</v>
          </cell>
          <cell r="D10969">
            <v>1</v>
          </cell>
          <cell r="E10969">
            <v>526</v>
          </cell>
          <cell r="F10969">
            <v>100</v>
          </cell>
          <cell r="I10969">
            <v>0</v>
          </cell>
          <cell r="J10969">
            <v>0</v>
          </cell>
          <cell r="K10969">
            <v>0</v>
          </cell>
          <cell r="L10969">
            <v>0</v>
          </cell>
          <cell r="M10969">
            <v>100</v>
          </cell>
          <cell r="N10969">
            <v>1</v>
          </cell>
        </row>
        <row r="10970">
          <cell r="A10970" t="str">
            <v>5278025278031</v>
          </cell>
          <cell r="B10970">
            <v>527802</v>
          </cell>
          <cell r="C10970">
            <v>527803</v>
          </cell>
          <cell r="D10970">
            <v>1</v>
          </cell>
          <cell r="E10970">
            <v>526</v>
          </cell>
          <cell r="F10970">
            <v>100</v>
          </cell>
          <cell r="I10970">
            <v>0</v>
          </cell>
          <cell r="J10970">
            <v>0</v>
          </cell>
          <cell r="K10970">
            <v>0</v>
          </cell>
          <cell r="L10970">
            <v>0</v>
          </cell>
          <cell r="M10970">
            <v>100</v>
          </cell>
          <cell r="N10970">
            <v>1</v>
          </cell>
        </row>
        <row r="10971">
          <cell r="A10971" t="str">
            <v>5278485278491</v>
          </cell>
          <cell r="B10971">
            <v>527848</v>
          </cell>
          <cell r="C10971">
            <v>527849</v>
          </cell>
          <cell r="D10971">
            <v>1</v>
          </cell>
          <cell r="E10971">
            <v>526</v>
          </cell>
          <cell r="F10971">
            <v>100</v>
          </cell>
          <cell r="I10971">
            <v>0</v>
          </cell>
          <cell r="J10971">
            <v>0</v>
          </cell>
          <cell r="K10971">
            <v>0</v>
          </cell>
          <cell r="L10971">
            <v>0</v>
          </cell>
          <cell r="M10971">
            <v>100</v>
          </cell>
          <cell r="N10971">
            <v>1</v>
          </cell>
        </row>
        <row r="10972">
          <cell r="A10972" t="str">
            <v>5278645278651</v>
          </cell>
          <cell r="B10972">
            <v>527864</v>
          </cell>
          <cell r="C10972">
            <v>527865</v>
          </cell>
          <cell r="D10972">
            <v>1</v>
          </cell>
          <cell r="E10972">
            <v>526</v>
          </cell>
          <cell r="F10972">
            <v>100</v>
          </cell>
          <cell r="I10972">
            <v>0</v>
          </cell>
          <cell r="J10972">
            <v>0</v>
          </cell>
          <cell r="K10972">
            <v>0</v>
          </cell>
          <cell r="L10972">
            <v>0</v>
          </cell>
          <cell r="M10972">
            <v>100</v>
          </cell>
          <cell r="N10972">
            <v>1</v>
          </cell>
        </row>
        <row r="10973">
          <cell r="A10973" t="str">
            <v>5278645278811</v>
          </cell>
          <cell r="B10973">
            <v>527864</v>
          </cell>
          <cell r="C10973">
            <v>527881</v>
          </cell>
          <cell r="D10973">
            <v>1</v>
          </cell>
          <cell r="E10973">
            <v>526</v>
          </cell>
          <cell r="F10973">
            <v>100</v>
          </cell>
          <cell r="I10973">
            <v>0</v>
          </cell>
          <cell r="J10973">
            <v>0</v>
          </cell>
          <cell r="K10973">
            <v>0</v>
          </cell>
          <cell r="L10973">
            <v>0</v>
          </cell>
          <cell r="M10973">
            <v>100</v>
          </cell>
          <cell r="N10973">
            <v>1</v>
          </cell>
        </row>
        <row r="10974">
          <cell r="A10974" t="str">
            <v>5278645278841</v>
          </cell>
          <cell r="B10974">
            <v>527864</v>
          </cell>
          <cell r="C10974">
            <v>527884</v>
          </cell>
          <cell r="D10974">
            <v>1</v>
          </cell>
          <cell r="E10974">
            <v>526</v>
          </cell>
          <cell r="F10974">
            <v>100</v>
          </cell>
          <cell r="I10974">
            <v>0</v>
          </cell>
          <cell r="J10974">
            <v>0</v>
          </cell>
          <cell r="K10974">
            <v>0</v>
          </cell>
          <cell r="L10974">
            <v>0</v>
          </cell>
          <cell r="M10974">
            <v>100</v>
          </cell>
          <cell r="N10974">
            <v>1</v>
          </cell>
        </row>
        <row r="10975">
          <cell r="A10975" t="str">
            <v>5278655278821</v>
          </cell>
          <cell r="B10975">
            <v>527865</v>
          </cell>
          <cell r="C10975">
            <v>527882</v>
          </cell>
          <cell r="D10975">
            <v>1</v>
          </cell>
          <cell r="E10975">
            <v>526</v>
          </cell>
          <cell r="F10975">
            <v>100</v>
          </cell>
          <cell r="I10975">
            <v>0</v>
          </cell>
          <cell r="J10975">
            <v>0</v>
          </cell>
          <cell r="K10975">
            <v>0</v>
          </cell>
          <cell r="L10975">
            <v>0</v>
          </cell>
          <cell r="M10975">
            <v>100</v>
          </cell>
          <cell r="N10975">
            <v>1</v>
          </cell>
        </row>
        <row r="10976">
          <cell r="A10976" t="str">
            <v>5278655278831</v>
          </cell>
          <cell r="B10976">
            <v>527865</v>
          </cell>
          <cell r="C10976">
            <v>527883</v>
          </cell>
          <cell r="D10976">
            <v>1</v>
          </cell>
          <cell r="E10976">
            <v>526</v>
          </cell>
          <cell r="F10976">
            <v>100</v>
          </cell>
          <cell r="I10976">
            <v>0</v>
          </cell>
          <cell r="J10976">
            <v>0</v>
          </cell>
          <cell r="K10976">
            <v>0</v>
          </cell>
          <cell r="L10976">
            <v>0</v>
          </cell>
          <cell r="M10976">
            <v>100</v>
          </cell>
          <cell r="N10976">
            <v>1</v>
          </cell>
        </row>
        <row r="10977">
          <cell r="A10977" t="str">
            <v>5278915278941</v>
          </cell>
          <cell r="B10977">
            <v>527891</v>
          </cell>
          <cell r="C10977">
            <v>527894</v>
          </cell>
          <cell r="D10977">
            <v>1</v>
          </cell>
          <cell r="E10977">
            <v>526</v>
          </cell>
          <cell r="F10977">
            <v>100</v>
          </cell>
          <cell r="I10977">
            <v>0</v>
          </cell>
          <cell r="J10977">
            <v>0</v>
          </cell>
          <cell r="K10977">
            <v>0</v>
          </cell>
          <cell r="L10977">
            <v>0</v>
          </cell>
          <cell r="M10977">
            <v>100</v>
          </cell>
          <cell r="N10977">
            <v>1</v>
          </cell>
        </row>
        <row r="10978">
          <cell r="A10978" t="str">
            <v>5278915279011</v>
          </cell>
          <cell r="B10978">
            <v>527891</v>
          </cell>
          <cell r="C10978">
            <v>527901</v>
          </cell>
          <cell r="D10978">
            <v>1</v>
          </cell>
          <cell r="E10978">
            <v>526</v>
          </cell>
          <cell r="F10978">
            <v>100</v>
          </cell>
          <cell r="I10978">
            <v>0</v>
          </cell>
          <cell r="J10978">
            <v>0</v>
          </cell>
          <cell r="K10978">
            <v>0</v>
          </cell>
          <cell r="L10978">
            <v>0</v>
          </cell>
          <cell r="M10978">
            <v>100</v>
          </cell>
          <cell r="N10978">
            <v>1</v>
          </cell>
        </row>
        <row r="10979">
          <cell r="A10979" t="str">
            <v>5278915279021</v>
          </cell>
          <cell r="B10979">
            <v>527891</v>
          </cell>
          <cell r="C10979">
            <v>527902</v>
          </cell>
          <cell r="D10979">
            <v>1</v>
          </cell>
          <cell r="E10979">
            <v>526</v>
          </cell>
          <cell r="F10979">
            <v>100</v>
          </cell>
          <cell r="I10979">
            <v>0</v>
          </cell>
          <cell r="J10979">
            <v>0</v>
          </cell>
          <cell r="K10979">
            <v>0</v>
          </cell>
          <cell r="L10979">
            <v>0</v>
          </cell>
          <cell r="M10979">
            <v>100</v>
          </cell>
          <cell r="N10979">
            <v>1</v>
          </cell>
        </row>
        <row r="10980">
          <cell r="A10980" t="str">
            <v>5278945279031</v>
          </cell>
          <cell r="B10980">
            <v>527894</v>
          </cell>
          <cell r="C10980">
            <v>527903</v>
          </cell>
          <cell r="D10980">
            <v>1</v>
          </cell>
          <cell r="E10980">
            <v>526</v>
          </cell>
          <cell r="F10980">
            <v>100</v>
          </cell>
          <cell r="I10980">
            <v>0</v>
          </cell>
          <cell r="J10980">
            <v>0</v>
          </cell>
          <cell r="K10980">
            <v>0</v>
          </cell>
          <cell r="L10980">
            <v>0</v>
          </cell>
          <cell r="M10980">
            <v>100</v>
          </cell>
          <cell r="N10980">
            <v>1</v>
          </cell>
        </row>
        <row r="10981">
          <cell r="A10981" t="str">
            <v>5279295279301</v>
          </cell>
          <cell r="B10981">
            <v>527929</v>
          </cell>
          <cell r="C10981">
            <v>527930</v>
          </cell>
          <cell r="D10981">
            <v>1</v>
          </cell>
          <cell r="E10981">
            <v>526</v>
          </cell>
          <cell r="F10981">
            <v>100</v>
          </cell>
          <cell r="I10981">
            <v>0</v>
          </cell>
          <cell r="J10981">
            <v>0</v>
          </cell>
          <cell r="K10981">
            <v>0</v>
          </cell>
          <cell r="L10981">
            <v>0</v>
          </cell>
          <cell r="M10981">
            <v>100</v>
          </cell>
          <cell r="N10981">
            <v>1</v>
          </cell>
        </row>
        <row r="10982">
          <cell r="A10982" t="str">
            <v>5279615279621</v>
          </cell>
          <cell r="B10982">
            <v>527961</v>
          </cell>
          <cell r="C10982">
            <v>527962</v>
          </cell>
          <cell r="D10982">
            <v>1</v>
          </cell>
          <cell r="E10982">
            <v>526</v>
          </cell>
          <cell r="F10982">
            <v>100</v>
          </cell>
          <cell r="I10982">
            <v>0</v>
          </cell>
          <cell r="J10982">
            <v>0</v>
          </cell>
          <cell r="K10982">
            <v>0</v>
          </cell>
          <cell r="L10982">
            <v>0</v>
          </cell>
          <cell r="M10982">
            <v>100</v>
          </cell>
          <cell r="N10982">
            <v>1</v>
          </cell>
        </row>
        <row r="10983">
          <cell r="A10983" t="str">
            <v>5279615279622</v>
          </cell>
          <cell r="B10983">
            <v>527961</v>
          </cell>
          <cell r="C10983">
            <v>527962</v>
          </cell>
          <cell r="D10983">
            <v>2</v>
          </cell>
          <cell r="E10983">
            <v>526</v>
          </cell>
          <cell r="F10983">
            <v>100</v>
          </cell>
          <cell r="I10983">
            <v>0</v>
          </cell>
          <cell r="J10983">
            <v>0</v>
          </cell>
          <cell r="K10983">
            <v>0</v>
          </cell>
          <cell r="L10983">
            <v>0</v>
          </cell>
          <cell r="M10983">
            <v>100</v>
          </cell>
          <cell r="N10983">
            <v>1</v>
          </cell>
        </row>
        <row r="10984">
          <cell r="A10984" t="str">
            <v>5279625279631</v>
          </cell>
          <cell r="B10984">
            <v>527962</v>
          </cell>
          <cell r="C10984">
            <v>527963</v>
          </cell>
          <cell r="D10984">
            <v>1</v>
          </cell>
          <cell r="E10984">
            <v>526</v>
          </cell>
          <cell r="F10984">
            <v>100</v>
          </cell>
          <cell r="I10984">
            <v>0</v>
          </cell>
          <cell r="J10984">
            <v>0</v>
          </cell>
          <cell r="K10984">
            <v>0</v>
          </cell>
          <cell r="L10984">
            <v>0</v>
          </cell>
          <cell r="M10984">
            <v>100</v>
          </cell>
          <cell r="N10984">
            <v>1</v>
          </cell>
        </row>
        <row r="10985">
          <cell r="A10985" t="str">
            <v>5279635281791</v>
          </cell>
          <cell r="B10985">
            <v>527963</v>
          </cell>
          <cell r="C10985">
            <v>528179</v>
          </cell>
          <cell r="D10985">
            <v>1</v>
          </cell>
          <cell r="E10985">
            <v>526</v>
          </cell>
          <cell r="F10985">
            <v>100</v>
          </cell>
          <cell r="I10985">
            <v>0</v>
          </cell>
          <cell r="J10985">
            <v>0</v>
          </cell>
          <cell r="K10985">
            <v>0</v>
          </cell>
          <cell r="L10985">
            <v>0</v>
          </cell>
          <cell r="M10985">
            <v>100</v>
          </cell>
          <cell r="N10985">
            <v>1</v>
          </cell>
        </row>
        <row r="10986">
          <cell r="A10986" t="str">
            <v>5280935280941</v>
          </cell>
          <cell r="B10986">
            <v>528093</v>
          </cell>
          <cell r="C10986">
            <v>528094</v>
          </cell>
          <cell r="D10986">
            <v>1</v>
          </cell>
          <cell r="E10986">
            <v>526</v>
          </cell>
          <cell r="F10986">
            <v>100</v>
          </cell>
          <cell r="I10986">
            <v>0</v>
          </cell>
          <cell r="J10986">
            <v>0</v>
          </cell>
          <cell r="K10986">
            <v>0</v>
          </cell>
          <cell r="L10986">
            <v>0</v>
          </cell>
          <cell r="M10986">
            <v>100</v>
          </cell>
          <cell r="N10986">
            <v>1</v>
          </cell>
        </row>
        <row r="10987">
          <cell r="A10987" t="str">
            <v>5280945280951</v>
          </cell>
          <cell r="B10987">
            <v>528094</v>
          </cell>
          <cell r="C10987">
            <v>528095</v>
          </cell>
          <cell r="D10987">
            <v>1</v>
          </cell>
          <cell r="E10987">
            <v>526</v>
          </cell>
          <cell r="F10987">
            <v>100</v>
          </cell>
          <cell r="I10987">
            <v>0</v>
          </cell>
          <cell r="J10987">
            <v>0</v>
          </cell>
          <cell r="K10987">
            <v>0</v>
          </cell>
          <cell r="L10987">
            <v>0</v>
          </cell>
          <cell r="M10987">
            <v>100</v>
          </cell>
          <cell r="N10987">
            <v>1</v>
          </cell>
        </row>
        <row r="10988">
          <cell r="A10988" t="str">
            <v>5280955281791</v>
          </cell>
          <cell r="B10988">
            <v>528095</v>
          </cell>
          <cell r="C10988">
            <v>528179</v>
          </cell>
          <cell r="D10988">
            <v>1</v>
          </cell>
          <cell r="E10988">
            <v>526</v>
          </cell>
          <cell r="F10988">
            <v>100</v>
          </cell>
          <cell r="I10988">
            <v>0</v>
          </cell>
          <cell r="J10988">
            <v>0</v>
          </cell>
          <cell r="K10988">
            <v>0</v>
          </cell>
          <cell r="L10988">
            <v>0</v>
          </cell>
          <cell r="M10988">
            <v>100</v>
          </cell>
          <cell r="N10988">
            <v>17.5</v>
          </cell>
        </row>
        <row r="10989">
          <cell r="A10989" t="str">
            <v>5281595281601</v>
          </cell>
          <cell r="B10989">
            <v>528159</v>
          </cell>
          <cell r="C10989">
            <v>528160</v>
          </cell>
          <cell r="D10989">
            <v>1</v>
          </cell>
          <cell r="E10989">
            <v>526</v>
          </cell>
          <cell r="F10989">
            <v>100</v>
          </cell>
          <cell r="I10989">
            <v>0</v>
          </cell>
          <cell r="J10989">
            <v>0</v>
          </cell>
          <cell r="K10989">
            <v>0</v>
          </cell>
          <cell r="L10989">
            <v>0</v>
          </cell>
          <cell r="M10989">
            <v>100</v>
          </cell>
          <cell r="N10989">
            <v>1</v>
          </cell>
        </row>
        <row r="10990">
          <cell r="A10990" t="str">
            <v>5281595281602</v>
          </cell>
          <cell r="B10990">
            <v>528159</v>
          </cell>
          <cell r="C10990">
            <v>528160</v>
          </cell>
          <cell r="D10990">
            <v>2</v>
          </cell>
          <cell r="E10990">
            <v>526</v>
          </cell>
          <cell r="F10990">
            <v>100</v>
          </cell>
          <cell r="I10990">
            <v>0</v>
          </cell>
          <cell r="J10990">
            <v>0</v>
          </cell>
          <cell r="K10990">
            <v>0</v>
          </cell>
          <cell r="L10990">
            <v>0</v>
          </cell>
          <cell r="M10990">
            <v>100</v>
          </cell>
          <cell r="N10990">
            <v>1</v>
          </cell>
        </row>
        <row r="10991">
          <cell r="A10991" t="str">
            <v>5281595281711</v>
          </cell>
          <cell r="B10991">
            <v>528159</v>
          </cell>
          <cell r="C10991">
            <v>528171</v>
          </cell>
          <cell r="D10991">
            <v>1</v>
          </cell>
          <cell r="E10991">
            <v>526</v>
          </cell>
          <cell r="F10991">
            <v>100</v>
          </cell>
          <cell r="I10991">
            <v>0</v>
          </cell>
          <cell r="J10991">
            <v>0</v>
          </cell>
          <cell r="K10991">
            <v>0</v>
          </cell>
          <cell r="L10991">
            <v>0</v>
          </cell>
          <cell r="M10991">
            <v>100</v>
          </cell>
          <cell r="N10991">
            <v>1</v>
          </cell>
        </row>
        <row r="10992">
          <cell r="A10992" t="str">
            <v>5281785281791</v>
          </cell>
          <cell r="B10992">
            <v>528178</v>
          </cell>
          <cell r="C10992">
            <v>528179</v>
          </cell>
          <cell r="D10992">
            <v>1</v>
          </cell>
          <cell r="E10992">
            <v>526</v>
          </cell>
          <cell r="F10992">
            <v>100</v>
          </cell>
          <cell r="I10992">
            <v>0</v>
          </cell>
          <cell r="J10992">
            <v>0</v>
          </cell>
          <cell r="K10992">
            <v>0</v>
          </cell>
          <cell r="L10992">
            <v>0</v>
          </cell>
          <cell r="M10992">
            <v>100</v>
          </cell>
          <cell r="N10992">
            <v>1</v>
          </cell>
        </row>
        <row r="10993">
          <cell r="A10993" t="str">
            <v>5283255286171</v>
          </cell>
          <cell r="B10993">
            <v>528325</v>
          </cell>
          <cell r="C10993">
            <v>528617</v>
          </cell>
          <cell r="D10993">
            <v>1</v>
          </cell>
          <cell r="E10993">
            <v>526</v>
          </cell>
          <cell r="F10993">
            <v>100</v>
          </cell>
          <cell r="I10993">
            <v>0</v>
          </cell>
          <cell r="J10993">
            <v>0</v>
          </cell>
          <cell r="K10993">
            <v>0</v>
          </cell>
          <cell r="L10993">
            <v>0</v>
          </cell>
          <cell r="M10993">
            <v>100</v>
          </cell>
          <cell r="N10993">
            <v>1</v>
          </cell>
        </row>
        <row r="10994">
          <cell r="A10994" t="str">
            <v>5283345286181</v>
          </cell>
          <cell r="B10994">
            <v>528334</v>
          </cell>
          <cell r="C10994">
            <v>528618</v>
          </cell>
          <cell r="D10994">
            <v>1</v>
          </cell>
          <cell r="E10994">
            <v>526</v>
          </cell>
          <cell r="F10994">
            <v>100</v>
          </cell>
          <cell r="I10994">
            <v>0</v>
          </cell>
          <cell r="J10994">
            <v>0</v>
          </cell>
          <cell r="K10994">
            <v>0</v>
          </cell>
          <cell r="L10994">
            <v>0</v>
          </cell>
          <cell r="M10994">
            <v>100</v>
          </cell>
          <cell r="N10994">
            <v>1</v>
          </cell>
        </row>
        <row r="10995">
          <cell r="A10995" t="str">
            <v>5283415286221</v>
          </cell>
          <cell r="B10995">
            <v>528341</v>
          </cell>
          <cell r="C10995">
            <v>528622</v>
          </cell>
          <cell r="D10995">
            <v>1</v>
          </cell>
          <cell r="E10995">
            <v>526</v>
          </cell>
          <cell r="F10995">
            <v>100</v>
          </cell>
          <cell r="I10995">
            <v>0</v>
          </cell>
          <cell r="J10995">
            <v>0</v>
          </cell>
          <cell r="K10995">
            <v>0</v>
          </cell>
          <cell r="L10995">
            <v>0</v>
          </cell>
          <cell r="M10995">
            <v>100</v>
          </cell>
          <cell r="N10995">
            <v>1</v>
          </cell>
        </row>
        <row r="10996">
          <cell r="A10996" t="str">
            <v>5283555283611</v>
          </cell>
          <cell r="B10996">
            <v>528355</v>
          </cell>
          <cell r="C10996">
            <v>528361</v>
          </cell>
          <cell r="D10996">
            <v>1</v>
          </cell>
          <cell r="E10996">
            <v>526</v>
          </cell>
          <cell r="F10996">
            <v>100</v>
          </cell>
          <cell r="I10996">
            <v>0</v>
          </cell>
          <cell r="J10996">
            <v>0</v>
          </cell>
          <cell r="K10996">
            <v>0</v>
          </cell>
          <cell r="L10996">
            <v>0</v>
          </cell>
          <cell r="M10996">
            <v>100</v>
          </cell>
          <cell r="N10996">
            <v>1</v>
          </cell>
        </row>
        <row r="10997">
          <cell r="A10997" t="str">
            <v>5283555283621</v>
          </cell>
          <cell r="B10997">
            <v>528355</v>
          </cell>
          <cell r="C10997">
            <v>528362</v>
          </cell>
          <cell r="D10997">
            <v>1</v>
          </cell>
          <cell r="E10997">
            <v>526</v>
          </cell>
          <cell r="F10997">
            <v>100</v>
          </cell>
          <cell r="I10997">
            <v>0</v>
          </cell>
          <cell r="J10997">
            <v>0</v>
          </cell>
          <cell r="K10997">
            <v>0</v>
          </cell>
          <cell r="L10997">
            <v>0</v>
          </cell>
          <cell r="M10997">
            <v>100</v>
          </cell>
          <cell r="N10997">
            <v>1</v>
          </cell>
        </row>
        <row r="10998">
          <cell r="A10998" t="str">
            <v>5283555283631</v>
          </cell>
          <cell r="B10998">
            <v>528355</v>
          </cell>
          <cell r="C10998">
            <v>528363</v>
          </cell>
          <cell r="D10998">
            <v>1</v>
          </cell>
          <cell r="E10998">
            <v>526</v>
          </cell>
          <cell r="F10998">
            <v>100</v>
          </cell>
          <cell r="I10998">
            <v>0</v>
          </cell>
          <cell r="J10998">
            <v>0</v>
          </cell>
          <cell r="K10998">
            <v>0</v>
          </cell>
          <cell r="L10998">
            <v>0</v>
          </cell>
          <cell r="M10998">
            <v>100</v>
          </cell>
          <cell r="N10998">
            <v>1</v>
          </cell>
        </row>
        <row r="10999">
          <cell r="A10999" t="str">
            <v>5305535305821</v>
          </cell>
          <cell r="B10999">
            <v>530553</v>
          </cell>
          <cell r="C10999">
            <v>530582</v>
          </cell>
          <cell r="D10999">
            <v>1</v>
          </cell>
          <cell r="E10999">
            <v>531</v>
          </cell>
          <cell r="F10999">
            <v>100</v>
          </cell>
          <cell r="I10999">
            <v>0</v>
          </cell>
          <cell r="J10999">
            <v>0</v>
          </cell>
          <cell r="K10999">
            <v>0</v>
          </cell>
          <cell r="L10999">
            <v>0</v>
          </cell>
          <cell r="M10999">
            <v>100</v>
          </cell>
          <cell r="N10999">
            <v>1</v>
          </cell>
        </row>
        <row r="11000">
          <cell r="A11000" t="str">
            <v>5305585305611</v>
          </cell>
          <cell r="B11000">
            <v>530558</v>
          </cell>
          <cell r="C11000">
            <v>530561</v>
          </cell>
          <cell r="D11000">
            <v>1</v>
          </cell>
          <cell r="E11000">
            <v>531</v>
          </cell>
          <cell r="F11000">
            <v>100</v>
          </cell>
          <cell r="I11000">
            <v>0</v>
          </cell>
          <cell r="J11000">
            <v>0</v>
          </cell>
          <cell r="K11000">
            <v>0</v>
          </cell>
          <cell r="L11000">
            <v>0</v>
          </cell>
          <cell r="M11000">
            <v>100</v>
          </cell>
          <cell r="N11000">
            <v>1</v>
          </cell>
        </row>
        <row r="11001">
          <cell r="A11001" t="str">
            <v>5305635306011</v>
          </cell>
          <cell r="B11001">
            <v>530563</v>
          </cell>
          <cell r="C11001">
            <v>530601</v>
          </cell>
          <cell r="D11001">
            <v>1</v>
          </cell>
          <cell r="E11001">
            <v>531</v>
          </cell>
          <cell r="F11001">
            <v>100</v>
          </cell>
          <cell r="I11001">
            <v>0</v>
          </cell>
          <cell r="J11001">
            <v>0</v>
          </cell>
          <cell r="K11001">
            <v>0</v>
          </cell>
          <cell r="L11001">
            <v>0</v>
          </cell>
          <cell r="M11001">
            <v>100</v>
          </cell>
          <cell r="N11001">
            <v>1</v>
          </cell>
        </row>
        <row r="11002">
          <cell r="A11002" t="str">
            <v>5305635306012</v>
          </cell>
          <cell r="B11002">
            <v>530563</v>
          </cell>
          <cell r="C11002">
            <v>530601</v>
          </cell>
          <cell r="D11002">
            <v>2</v>
          </cell>
          <cell r="E11002">
            <v>531</v>
          </cell>
          <cell r="F11002">
            <v>100</v>
          </cell>
          <cell r="I11002">
            <v>0</v>
          </cell>
          <cell r="J11002">
            <v>0</v>
          </cell>
          <cell r="K11002">
            <v>0</v>
          </cell>
          <cell r="L11002">
            <v>0</v>
          </cell>
          <cell r="M11002">
            <v>100</v>
          </cell>
          <cell r="N11002">
            <v>1</v>
          </cell>
        </row>
        <row r="11003">
          <cell r="A11003" t="str">
            <v>5305645306081</v>
          </cell>
          <cell r="B11003">
            <v>530564</v>
          </cell>
          <cell r="C11003">
            <v>530608</v>
          </cell>
          <cell r="D11003">
            <v>1</v>
          </cell>
          <cell r="E11003">
            <v>531</v>
          </cell>
          <cell r="F11003">
            <v>100</v>
          </cell>
          <cell r="I11003">
            <v>0</v>
          </cell>
          <cell r="J11003">
            <v>0</v>
          </cell>
          <cell r="K11003">
            <v>0</v>
          </cell>
          <cell r="L11003">
            <v>0</v>
          </cell>
          <cell r="M11003">
            <v>100</v>
          </cell>
          <cell r="N11003">
            <v>1</v>
          </cell>
        </row>
        <row r="11004">
          <cell r="A11004" t="str">
            <v>5305655396921</v>
          </cell>
          <cell r="B11004">
            <v>530565</v>
          </cell>
          <cell r="C11004">
            <v>539692</v>
          </cell>
          <cell r="D11004">
            <v>1</v>
          </cell>
          <cell r="E11004">
            <v>539</v>
          </cell>
          <cell r="F11004">
            <v>100</v>
          </cell>
          <cell r="I11004">
            <v>0</v>
          </cell>
          <cell r="J11004">
            <v>0</v>
          </cell>
          <cell r="K11004">
            <v>0</v>
          </cell>
          <cell r="L11004">
            <v>0</v>
          </cell>
          <cell r="M11004">
            <v>100</v>
          </cell>
          <cell r="N11004">
            <v>1</v>
          </cell>
        </row>
        <row r="11005">
          <cell r="A11005" t="str">
            <v>5305935305941</v>
          </cell>
          <cell r="B11005">
            <v>530593</v>
          </cell>
          <cell r="C11005">
            <v>530594</v>
          </cell>
          <cell r="D11005">
            <v>1</v>
          </cell>
          <cell r="E11005">
            <v>600</v>
          </cell>
          <cell r="F11005">
            <v>66.7</v>
          </cell>
          <cell r="G11005">
            <v>1</v>
          </cell>
          <cell r="H11005">
            <v>33.299999999999997</v>
          </cell>
          <cell r="I11005">
            <v>0</v>
          </cell>
          <cell r="J11005">
            <v>0</v>
          </cell>
          <cell r="K11005">
            <v>0</v>
          </cell>
          <cell r="L11005">
            <v>0</v>
          </cell>
          <cell r="M11005">
            <v>100</v>
          </cell>
          <cell r="N11005">
            <v>1</v>
          </cell>
        </row>
        <row r="11006">
          <cell r="A11006" t="str">
            <v>5305945305951</v>
          </cell>
          <cell r="B11006">
            <v>530594</v>
          </cell>
          <cell r="C11006">
            <v>530595</v>
          </cell>
          <cell r="D11006">
            <v>1</v>
          </cell>
          <cell r="E11006">
            <v>600</v>
          </cell>
          <cell r="F11006">
            <v>66.7</v>
          </cell>
          <cell r="G11006">
            <v>1</v>
          </cell>
          <cell r="H11006">
            <v>33.299999999999997</v>
          </cell>
          <cell r="I11006">
            <v>0</v>
          </cell>
          <cell r="J11006">
            <v>0</v>
          </cell>
          <cell r="K11006">
            <v>0</v>
          </cell>
          <cell r="L11006">
            <v>0</v>
          </cell>
          <cell r="M11006">
            <v>100</v>
          </cell>
          <cell r="N11006">
            <v>1</v>
          </cell>
        </row>
        <row r="11007">
          <cell r="A11007" t="str">
            <v>5306015396791</v>
          </cell>
          <cell r="B11007">
            <v>530601</v>
          </cell>
          <cell r="C11007">
            <v>539679</v>
          </cell>
          <cell r="D11007">
            <v>1</v>
          </cell>
          <cell r="E11007">
            <v>539</v>
          </cell>
          <cell r="F11007">
            <v>100</v>
          </cell>
          <cell r="I11007">
            <v>0</v>
          </cell>
          <cell r="J11007">
            <v>0</v>
          </cell>
          <cell r="K11007">
            <v>0</v>
          </cell>
          <cell r="L11007">
            <v>0</v>
          </cell>
          <cell r="M11007">
            <v>100</v>
          </cell>
          <cell r="N11007">
            <v>1</v>
          </cell>
        </row>
        <row r="11008">
          <cell r="A11008" t="str">
            <v>5312505314361</v>
          </cell>
          <cell r="B11008">
            <v>531250</v>
          </cell>
          <cell r="C11008">
            <v>531436</v>
          </cell>
          <cell r="D11008">
            <v>1</v>
          </cell>
          <cell r="E11008">
            <v>534</v>
          </cell>
          <cell r="F11008">
            <v>66.7</v>
          </cell>
          <cell r="G11008">
            <v>1</v>
          </cell>
          <cell r="H11008">
            <v>33.299999999999997</v>
          </cell>
          <cell r="I11008">
            <v>0</v>
          </cell>
          <cell r="J11008">
            <v>0</v>
          </cell>
          <cell r="K11008">
            <v>0</v>
          </cell>
          <cell r="L11008">
            <v>0</v>
          </cell>
          <cell r="M11008">
            <v>100</v>
          </cell>
          <cell r="N11008">
            <v>1</v>
          </cell>
        </row>
        <row r="11009">
          <cell r="A11009" t="str">
            <v>5312515314701</v>
          </cell>
          <cell r="B11009">
            <v>531251</v>
          </cell>
          <cell r="C11009">
            <v>531470</v>
          </cell>
          <cell r="D11009">
            <v>1</v>
          </cell>
          <cell r="E11009">
            <v>534</v>
          </cell>
          <cell r="F11009">
            <v>66.7</v>
          </cell>
          <cell r="G11009">
            <v>1</v>
          </cell>
          <cell r="H11009">
            <v>33.299999999999997</v>
          </cell>
          <cell r="I11009">
            <v>0</v>
          </cell>
          <cell r="J11009">
            <v>0</v>
          </cell>
          <cell r="K11009">
            <v>0</v>
          </cell>
          <cell r="L11009">
            <v>0</v>
          </cell>
          <cell r="M11009">
            <v>100</v>
          </cell>
          <cell r="N11009">
            <v>1</v>
          </cell>
        </row>
        <row r="11010">
          <cell r="A11010" t="str">
            <v>5312525314851</v>
          </cell>
          <cell r="B11010">
            <v>531252</v>
          </cell>
          <cell r="C11010">
            <v>531485</v>
          </cell>
          <cell r="D11010">
            <v>1</v>
          </cell>
          <cell r="E11010">
            <v>534</v>
          </cell>
          <cell r="F11010">
            <v>66.7</v>
          </cell>
          <cell r="G11010">
            <v>1</v>
          </cell>
          <cell r="H11010">
            <v>33.299999999999997</v>
          </cell>
          <cell r="I11010">
            <v>0</v>
          </cell>
          <cell r="J11010">
            <v>0</v>
          </cell>
          <cell r="K11010">
            <v>0</v>
          </cell>
          <cell r="L11010">
            <v>0</v>
          </cell>
          <cell r="M11010">
            <v>100</v>
          </cell>
          <cell r="N11010">
            <v>1</v>
          </cell>
        </row>
        <row r="11011">
          <cell r="A11011" t="str">
            <v>5312535314861</v>
          </cell>
          <cell r="B11011">
            <v>531253</v>
          </cell>
          <cell r="C11011">
            <v>531486</v>
          </cell>
          <cell r="D11011">
            <v>1</v>
          </cell>
          <cell r="E11011">
            <v>534</v>
          </cell>
          <cell r="F11011">
            <v>66.7</v>
          </cell>
          <cell r="G11011">
            <v>1</v>
          </cell>
          <cell r="H11011">
            <v>33.299999999999997</v>
          </cell>
          <cell r="I11011">
            <v>0</v>
          </cell>
          <cell r="J11011">
            <v>0</v>
          </cell>
          <cell r="K11011">
            <v>0</v>
          </cell>
          <cell r="L11011">
            <v>0</v>
          </cell>
          <cell r="M11011">
            <v>100</v>
          </cell>
          <cell r="N11011">
            <v>1</v>
          </cell>
        </row>
        <row r="11012">
          <cell r="A11012" t="str">
            <v>5312545314871</v>
          </cell>
          <cell r="B11012">
            <v>531254</v>
          </cell>
          <cell r="C11012">
            <v>531487</v>
          </cell>
          <cell r="D11012">
            <v>1</v>
          </cell>
          <cell r="E11012">
            <v>534</v>
          </cell>
          <cell r="F11012">
            <v>66.7</v>
          </cell>
          <cell r="G11012">
            <v>1</v>
          </cell>
          <cell r="H11012">
            <v>33.299999999999997</v>
          </cell>
          <cell r="I11012">
            <v>0</v>
          </cell>
          <cell r="J11012">
            <v>0</v>
          </cell>
          <cell r="K11012">
            <v>0</v>
          </cell>
          <cell r="L11012">
            <v>0</v>
          </cell>
          <cell r="M11012">
            <v>100</v>
          </cell>
          <cell r="N11012">
            <v>1</v>
          </cell>
        </row>
        <row r="11013">
          <cell r="A11013" t="str">
            <v>5312555314881</v>
          </cell>
          <cell r="B11013">
            <v>531255</v>
          </cell>
          <cell r="C11013">
            <v>531488</v>
          </cell>
          <cell r="D11013">
            <v>1</v>
          </cell>
          <cell r="E11013">
            <v>534</v>
          </cell>
          <cell r="F11013">
            <v>66.7</v>
          </cell>
          <cell r="G11013">
            <v>1</v>
          </cell>
          <cell r="H11013">
            <v>33.299999999999997</v>
          </cell>
          <cell r="I11013">
            <v>0</v>
          </cell>
          <cell r="J11013">
            <v>0</v>
          </cell>
          <cell r="K11013">
            <v>0</v>
          </cell>
          <cell r="L11013">
            <v>0</v>
          </cell>
          <cell r="M11013">
            <v>100</v>
          </cell>
          <cell r="N11013">
            <v>1</v>
          </cell>
        </row>
        <row r="11014">
          <cell r="A11014" t="str">
            <v>5312565314901</v>
          </cell>
          <cell r="B11014">
            <v>531256</v>
          </cell>
          <cell r="C11014">
            <v>531490</v>
          </cell>
          <cell r="D11014">
            <v>1</v>
          </cell>
          <cell r="E11014">
            <v>534</v>
          </cell>
          <cell r="F11014">
            <v>66.7</v>
          </cell>
          <cell r="G11014">
            <v>1</v>
          </cell>
          <cell r="H11014">
            <v>33.299999999999997</v>
          </cell>
          <cell r="I11014">
            <v>0</v>
          </cell>
          <cell r="J11014">
            <v>0</v>
          </cell>
          <cell r="K11014">
            <v>0</v>
          </cell>
          <cell r="L11014">
            <v>0</v>
          </cell>
          <cell r="M11014">
            <v>100</v>
          </cell>
          <cell r="N11014">
            <v>1</v>
          </cell>
        </row>
        <row r="11015">
          <cell r="A11015" t="str">
            <v>5312575314531</v>
          </cell>
          <cell r="B11015">
            <v>531257</v>
          </cell>
          <cell r="C11015">
            <v>531453</v>
          </cell>
          <cell r="D11015">
            <v>1</v>
          </cell>
          <cell r="E11015">
            <v>534</v>
          </cell>
          <cell r="F11015">
            <v>66.7</v>
          </cell>
          <cell r="G11015">
            <v>1</v>
          </cell>
          <cell r="H11015">
            <v>33.299999999999997</v>
          </cell>
          <cell r="I11015">
            <v>0</v>
          </cell>
          <cell r="J11015">
            <v>0</v>
          </cell>
          <cell r="K11015">
            <v>0</v>
          </cell>
          <cell r="L11015">
            <v>0</v>
          </cell>
          <cell r="M11015">
            <v>100</v>
          </cell>
          <cell r="N11015">
            <v>1</v>
          </cell>
        </row>
        <row r="11016">
          <cell r="A11016" t="str">
            <v>5312585314891</v>
          </cell>
          <cell r="B11016">
            <v>531258</v>
          </cell>
          <cell r="C11016">
            <v>531489</v>
          </cell>
          <cell r="D11016">
            <v>1</v>
          </cell>
          <cell r="E11016">
            <v>534</v>
          </cell>
          <cell r="F11016">
            <v>66.7</v>
          </cell>
          <cell r="G11016">
            <v>1</v>
          </cell>
          <cell r="H11016">
            <v>33.299999999999997</v>
          </cell>
          <cell r="I11016">
            <v>0</v>
          </cell>
          <cell r="J11016">
            <v>0</v>
          </cell>
          <cell r="K11016">
            <v>0</v>
          </cell>
          <cell r="L11016">
            <v>0</v>
          </cell>
          <cell r="M11016">
            <v>100</v>
          </cell>
          <cell r="N11016">
            <v>1</v>
          </cell>
        </row>
        <row r="11017">
          <cell r="A11017" t="str">
            <v>5312595314931</v>
          </cell>
          <cell r="B11017">
            <v>531259</v>
          </cell>
          <cell r="C11017">
            <v>531493</v>
          </cell>
          <cell r="D11017">
            <v>1</v>
          </cell>
          <cell r="E11017">
            <v>534</v>
          </cell>
          <cell r="F11017">
            <v>66.7</v>
          </cell>
          <cell r="G11017">
            <v>1</v>
          </cell>
          <cell r="H11017">
            <v>33.299999999999997</v>
          </cell>
          <cell r="I11017">
            <v>0</v>
          </cell>
          <cell r="J11017">
            <v>0</v>
          </cell>
          <cell r="K11017">
            <v>0</v>
          </cell>
          <cell r="L11017">
            <v>0</v>
          </cell>
          <cell r="M11017">
            <v>100</v>
          </cell>
          <cell r="N11017">
            <v>1</v>
          </cell>
        </row>
        <row r="11018">
          <cell r="A11018" t="str">
            <v>5312605314941</v>
          </cell>
          <cell r="B11018">
            <v>531260</v>
          </cell>
          <cell r="C11018">
            <v>531494</v>
          </cell>
          <cell r="D11018">
            <v>1</v>
          </cell>
          <cell r="E11018">
            <v>534</v>
          </cell>
          <cell r="F11018">
            <v>66.7</v>
          </cell>
          <cell r="G11018">
            <v>1</v>
          </cell>
          <cell r="H11018">
            <v>33.299999999999997</v>
          </cell>
          <cell r="I11018">
            <v>0</v>
          </cell>
          <cell r="J11018">
            <v>0</v>
          </cell>
          <cell r="K11018">
            <v>0</v>
          </cell>
          <cell r="L11018">
            <v>0</v>
          </cell>
          <cell r="M11018">
            <v>100</v>
          </cell>
          <cell r="N11018">
            <v>1</v>
          </cell>
        </row>
        <row r="11019">
          <cell r="A11019" t="str">
            <v>5312615314461</v>
          </cell>
          <cell r="B11019">
            <v>531261</v>
          </cell>
          <cell r="C11019">
            <v>531446</v>
          </cell>
          <cell r="D11019">
            <v>1</v>
          </cell>
          <cell r="E11019">
            <v>534</v>
          </cell>
          <cell r="F11019">
            <v>66.7</v>
          </cell>
          <cell r="G11019">
            <v>1</v>
          </cell>
          <cell r="H11019">
            <v>33.299999999999997</v>
          </cell>
          <cell r="I11019">
            <v>0</v>
          </cell>
          <cell r="J11019">
            <v>0</v>
          </cell>
          <cell r="K11019">
            <v>0</v>
          </cell>
          <cell r="L11019">
            <v>0</v>
          </cell>
          <cell r="M11019">
            <v>100</v>
          </cell>
          <cell r="N11019">
            <v>1</v>
          </cell>
        </row>
        <row r="11020">
          <cell r="A11020" t="str">
            <v>5313735396851</v>
          </cell>
          <cell r="B11020">
            <v>531373</v>
          </cell>
          <cell r="C11020">
            <v>539685</v>
          </cell>
          <cell r="D11020">
            <v>1</v>
          </cell>
          <cell r="E11020">
            <v>534</v>
          </cell>
          <cell r="F11020">
            <v>100</v>
          </cell>
          <cell r="I11020">
            <v>0</v>
          </cell>
          <cell r="J11020">
            <v>0</v>
          </cell>
          <cell r="K11020">
            <v>0</v>
          </cell>
          <cell r="L11020">
            <v>0</v>
          </cell>
          <cell r="M11020">
            <v>100</v>
          </cell>
          <cell r="N11020">
            <v>35</v>
          </cell>
        </row>
        <row r="11021">
          <cell r="A11021" t="str">
            <v>5313775314361</v>
          </cell>
          <cell r="B11021">
            <v>531377</v>
          </cell>
          <cell r="C11021">
            <v>531436</v>
          </cell>
          <cell r="D11021">
            <v>1</v>
          </cell>
          <cell r="E11021">
            <v>534</v>
          </cell>
          <cell r="F11021">
            <v>66.7</v>
          </cell>
          <cell r="G11021">
            <v>1</v>
          </cell>
          <cell r="H11021">
            <v>33.299999999999997</v>
          </cell>
          <cell r="I11021">
            <v>0</v>
          </cell>
          <cell r="J11021">
            <v>0</v>
          </cell>
          <cell r="K11021">
            <v>0</v>
          </cell>
          <cell r="L11021">
            <v>0</v>
          </cell>
          <cell r="M11021">
            <v>100</v>
          </cell>
          <cell r="N11021">
            <v>1</v>
          </cell>
        </row>
        <row r="11022">
          <cell r="A11022" t="str">
            <v>5313785314361</v>
          </cell>
          <cell r="B11022">
            <v>531378</v>
          </cell>
          <cell r="C11022">
            <v>531436</v>
          </cell>
          <cell r="D11022">
            <v>1</v>
          </cell>
          <cell r="E11022">
            <v>534</v>
          </cell>
          <cell r="F11022">
            <v>66.7</v>
          </cell>
          <cell r="G11022">
            <v>1</v>
          </cell>
          <cell r="H11022">
            <v>33.299999999999997</v>
          </cell>
          <cell r="I11022">
            <v>0</v>
          </cell>
          <cell r="J11022">
            <v>0</v>
          </cell>
          <cell r="K11022">
            <v>0</v>
          </cell>
          <cell r="L11022">
            <v>0</v>
          </cell>
          <cell r="M11022">
            <v>100</v>
          </cell>
          <cell r="N11022">
            <v>1</v>
          </cell>
        </row>
        <row r="11023">
          <cell r="A11023" t="str">
            <v>5313805314461</v>
          </cell>
          <cell r="B11023">
            <v>531380</v>
          </cell>
          <cell r="C11023">
            <v>531446</v>
          </cell>
          <cell r="D11023">
            <v>1</v>
          </cell>
          <cell r="E11023">
            <v>534</v>
          </cell>
          <cell r="F11023">
            <v>66.7</v>
          </cell>
          <cell r="G11023">
            <v>1</v>
          </cell>
          <cell r="H11023">
            <v>33.299999999999997</v>
          </cell>
          <cell r="I11023">
            <v>0</v>
          </cell>
          <cell r="J11023">
            <v>0</v>
          </cell>
          <cell r="K11023">
            <v>0</v>
          </cell>
          <cell r="L11023">
            <v>0</v>
          </cell>
          <cell r="M11023">
            <v>100</v>
          </cell>
          <cell r="N11023">
            <v>1</v>
          </cell>
        </row>
        <row r="11024">
          <cell r="A11024" t="str">
            <v>5313835314531</v>
          </cell>
          <cell r="B11024">
            <v>531383</v>
          </cell>
          <cell r="C11024">
            <v>531453</v>
          </cell>
          <cell r="D11024">
            <v>1</v>
          </cell>
          <cell r="E11024">
            <v>534</v>
          </cell>
          <cell r="F11024">
            <v>66.7</v>
          </cell>
          <cell r="G11024">
            <v>1</v>
          </cell>
          <cell r="H11024">
            <v>33.299999999999997</v>
          </cell>
          <cell r="I11024">
            <v>0</v>
          </cell>
          <cell r="J11024">
            <v>0</v>
          </cell>
          <cell r="K11024">
            <v>0</v>
          </cell>
          <cell r="L11024">
            <v>0</v>
          </cell>
          <cell r="M11024">
            <v>100</v>
          </cell>
          <cell r="N11024">
            <v>1</v>
          </cell>
        </row>
        <row r="11025">
          <cell r="A11025" t="str">
            <v>5313905314701</v>
          </cell>
          <cell r="B11025">
            <v>531390</v>
          </cell>
          <cell r="C11025">
            <v>531470</v>
          </cell>
          <cell r="D11025">
            <v>1</v>
          </cell>
          <cell r="E11025">
            <v>534</v>
          </cell>
          <cell r="F11025">
            <v>66.7</v>
          </cell>
          <cell r="G11025">
            <v>1</v>
          </cell>
          <cell r="H11025">
            <v>33.299999999999997</v>
          </cell>
          <cell r="I11025">
            <v>0</v>
          </cell>
          <cell r="J11025">
            <v>0</v>
          </cell>
          <cell r="K11025">
            <v>0</v>
          </cell>
          <cell r="L11025">
            <v>0</v>
          </cell>
          <cell r="M11025">
            <v>100</v>
          </cell>
          <cell r="N11025">
            <v>1</v>
          </cell>
        </row>
        <row r="11026">
          <cell r="A11026" t="str">
            <v>5313915314241</v>
          </cell>
          <cell r="B11026">
            <v>531391</v>
          </cell>
          <cell r="C11026">
            <v>531424</v>
          </cell>
          <cell r="D11026">
            <v>1</v>
          </cell>
          <cell r="E11026">
            <v>534</v>
          </cell>
          <cell r="F11026">
            <v>100</v>
          </cell>
          <cell r="I11026">
            <v>0</v>
          </cell>
          <cell r="J11026">
            <v>0</v>
          </cell>
          <cell r="K11026">
            <v>0</v>
          </cell>
          <cell r="L11026">
            <v>0</v>
          </cell>
          <cell r="M11026">
            <v>100</v>
          </cell>
          <cell r="N11026">
            <v>28.4</v>
          </cell>
        </row>
        <row r="11027">
          <cell r="A11027" t="str">
            <v>5313915314701</v>
          </cell>
          <cell r="B11027">
            <v>531391</v>
          </cell>
          <cell r="C11027">
            <v>531470</v>
          </cell>
          <cell r="D11027">
            <v>1</v>
          </cell>
          <cell r="E11027">
            <v>534</v>
          </cell>
          <cell r="F11027">
            <v>66.7</v>
          </cell>
          <cell r="G11027">
            <v>1</v>
          </cell>
          <cell r="H11027">
            <v>33.299999999999997</v>
          </cell>
          <cell r="I11027">
            <v>0</v>
          </cell>
          <cell r="J11027">
            <v>0</v>
          </cell>
          <cell r="K11027">
            <v>0</v>
          </cell>
          <cell r="L11027">
            <v>0</v>
          </cell>
          <cell r="M11027">
            <v>100</v>
          </cell>
          <cell r="N11027">
            <v>1</v>
          </cell>
        </row>
        <row r="11028">
          <cell r="A11028" t="str">
            <v>5314045314851</v>
          </cell>
          <cell r="B11028">
            <v>531404</v>
          </cell>
          <cell r="C11028">
            <v>531485</v>
          </cell>
          <cell r="D11028">
            <v>1</v>
          </cell>
          <cell r="E11028">
            <v>534</v>
          </cell>
          <cell r="F11028">
            <v>66.7</v>
          </cell>
          <cell r="G11028">
            <v>1</v>
          </cell>
          <cell r="H11028">
            <v>33.299999999999997</v>
          </cell>
          <cell r="I11028">
            <v>0</v>
          </cell>
          <cell r="J11028">
            <v>0</v>
          </cell>
          <cell r="K11028">
            <v>0</v>
          </cell>
          <cell r="L11028">
            <v>0</v>
          </cell>
          <cell r="M11028">
            <v>100</v>
          </cell>
          <cell r="N11028">
            <v>1</v>
          </cell>
        </row>
        <row r="11029">
          <cell r="A11029" t="str">
            <v>5314055314851</v>
          </cell>
          <cell r="B11029">
            <v>531405</v>
          </cell>
          <cell r="C11029">
            <v>531485</v>
          </cell>
          <cell r="D11029">
            <v>1</v>
          </cell>
          <cell r="E11029">
            <v>534</v>
          </cell>
          <cell r="F11029">
            <v>66.7</v>
          </cell>
          <cell r="G11029">
            <v>1</v>
          </cell>
          <cell r="H11029">
            <v>33.299999999999997</v>
          </cell>
          <cell r="I11029">
            <v>0</v>
          </cell>
          <cell r="J11029">
            <v>0</v>
          </cell>
          <cell r="K11029">
            <v>0</v>
          </cell>
          <cell r="L11029">
            <v>0</v>
          </cell>
          <cell r="M11029">
            <v>100</v>
          </cell>
          <cell r="N11029">
            <v>1</v>
          </cell>
        </row>
        <row r="11030">
          <cell r="A11030" t="str">
            <v>5314135314861</v>
          </cell>
          <cell r="B11030">
            <v>531413</v>
          </cell>
          <cell r="C11030">
            <v>531486</v>
          </cell>
          <cell r="D11030">
            <v>1</v>
          </cell>
          <cell r="E11030">
            <v>534</v>
          </cell>
          <cell r="F11030">
            <v>66.7</v>
          </cell>
          <cell r="G11030">
            <v>1</v>
          </cell>
          <cell r="H11030">
            <v>33.299999999999997</v>
          </cell>
          <cell r="I11030">
            <v>0</v>
          </cell>
          <cell r="J11030">
            <v>0</v>
          </cell>
          <cell r="K11030">
            <v>0</v>
          </cell>
          <cell r="L11030">
            <v>0</v>
          </cell>
          <cell r="M11030">
            <v>100</v>
          </cell>
          <cell r="N11030">
            <v>1</v>
          </cell>
        </row>
        <row r="11031">
          <cell r="A11031" t="str">
            <v>5314145314861</v>
          </cell>
          <cell r="B11031">
            <v>531414</v>
          </cell>
          <cell r="C11031">
            <v>531486</v>
          </cell>
          <cell r="D11031">
            <v>1</v>
          </cell>
          <cell r="E11031">
            <v>534</v>
          </cell>
          <cell r="F11031">
            <v>66.7</v>
          </cell>
          <cell r="G11031">
            <v>1</v>
          </cell>
          <cell r="H11031">
            <v>33.299999999999997</v>
          </cell>
          <cell r="I11031">
            <v>0</v>
          </cell>
          <cell r="J11031">
            <v>0</v>
          </cell>
          <cell r="K11031">
            <v>0</v>
          </cell>
          <cell r="L11031">
            <v>0</v>
          </cell>
          <cell r="M11031">
            <v>100</v>
          </cell>
          <cell r="N11031">
            <v>1</v>
          </cell>
        </row>
        <row r="11032">
          <cell r="A11032" t="str">
            <v>5314215314871</v>
          </cell>
          <cell r="B11032">
            <v>531421</v>
          </cell>
          <cell r="C11032">
            <v>531487</v>
          </cell>
          <cell r="D11032">
            <v>1</v>
          </cell>
          <cell r="E11032">
            <v>534</v>
          </cell>
          <cell r="F11032">
            <v>66.7</v>
          </cell>
          <cell r="G11032">
            <v>1</v>
          </cell>
          <cell r="H11032">
            <v>33.299999999999997</v>
          </cell>
          <cell r="I11032">
            <v>0</v>
          </cell>
          <cell r="J11032">
            <v>0</v>
          </cell>
          <cell r="K11032">
            <v>0</v>
          </cell>
          <cell r="L11032">
            <v>0</v>
          </cell>
          <cell r="M11032">
            <v>100</v>
          </cell>
          <cell r="N11032">
            <v>1</v>
          </cell>
        </row>
        <row r="11033">
          <cell r="A11033" t="str">
            <v>5314225314881</v>
          </cell>
          <cell r="B11033">
            <v>531422</v>
          </cell>
          <cell r="C11033">
            <v>531488</v>
          </cell>
          <cell r="D11033">
            <v>1</v>
          </cell>
          <cell r="E11033">
            <v>534</v>
          </cell>
          <cell r="F11033">
            <v>66.7</v>
          </cell>
          <cell r="G11033">
            <v>1</v>
          </cell>
          <cell r="H11033">
            <v>33.299999999999997</v>
          </cell>
          <cell r="I11033">
            <v>0</v>
          </cell>
          <cell r="J11033">
            <v>0</v>
          </cell>
          <cell r="K11033">
            <v>0</v>
          </cell>
          <cell r="L11033">
            <v>0</v>
          </cell>
          <cell r="M11033">
            <v>100</v>
          </cell>
          <cell r="N11033">
            <v>1</v>
          </cell>
        </row>
        <row r="11034">
          <cell r="A11034" t="str">
            <v>5314235314601</v>
          </cell>
          <cell r="B11034">
            <v>531423</v>
          </cell>
          <cell r="C11034">
            <v>531460</v>
          </cell>
          <cell r="D11034">
            <v>1</v>
          </cell>
          <cell r="E11034">
            <v>534</v>
          </cell>
          <cell r="F11034">
            <v>66.7</v>
          </cell>
          <cell r="G11034">
            <v>1</v>
          </cell>
          <cell r="H11034">
            <v>33.299999999999997</v>
          </cell>
          <cell r="I11034">
            <v>0</v>
          </cell>
          <cell r="J11034">
            <v>0</v>
          </cell>
          <cell r="K11034">
            <v>0</v>
          </cell>
          <cell r="L11034">
            <v>0</v>
          </cell>
          <cell r="M11034">
            <v>100</v>
          </cell>
          <cell r="N11034">
            <v>1</v>
          </cell>
        </row>
        <row r="11035">
          <cell r="A11035" t="str">
            <v>5314235314881</v>
          </cell>
          <cell r="B11035">
            <v>531423</v>
          </cell>
          <cell r="C11035">
            <v>531488</v>
          </cell>
          <cell r="D11035">
            <v>1</v>
          </cell>
          <cell r="E11035">
            <v>534</v>
          </cell>
          <cell r="F11035">
            <v>66.7</v>
          </cell>
          <cell r="G11035">
            <v>1</v>
          </cell>
          <cell r="H11035">
            <v>33.299999999999997</v>
          </cell>
          <cell r="I11035">
            <v>0</v>
          </cell>
          <cell r="J11035">
            <v>0</v>
          </cell>
          <cell r="K11035">
            <v>0</v>
          </cell>
          <cell r="L11035">
            <v>0</v>
          </cell>
          <cell r="M11035">
            <v>100</v>
          </cell>
          <cell r="N11035">
            <v>1</v>
          </cell>
        </row>
        <row r="11036">
          <cell r="A11036" t="str">
            <v>5314235314891</v>
          </cell>
          <cell r="B11036">
            <v>531423</v>
          </cell>
          <cell r="C11036">
            <v>531489</v>
          </cell>
          <cell r="D11036">
            <v>1</v>
          </cell>
          <cell r="E11036">
            <v>534</v>
          </cell>
          <cell r="F11036">
            <v>66.7</v>
          </cell>
          <cell r="G11036">
            <v>1</v>
          </cell>
          <cell r="H11036">
            <v>33.299999999999997</v>
          </cell>
          <cell r="I11036">
            <v>0</v>
          </cell>
          <cell r="J11036">
            <v>0</v>
          </cell>
          <cell r="K11036">
            <v>0</v>
          </cell>
          <cell r="L11036">
            <v>0</v>
          </cell>
          <cell r="M11036">
            <v>100</v>
          </cell>
          <cell r="N11036">
            <v>1</v>
          </cell>
        </row>
        <row r="11037">
          <cell r="A11037" t="str">
            <v>5314245314531</v>
          </cell>
          <cell r="B11037">
            <v>531424</v>
          </cell>
          <cell r="C11037">
            <v>531453</v>
          </cell>
          <cell r="D11037">
            <v>1</v>
          </cell>
          <cell r="E11037">
            <v>534</v>
          </cell>
          <cell r="F11037">
            <v>66.7</v>
          </cell>
          <cell r="G11037">
            <v>1</v>
          </cell>
          <cell r="H11037">
            <v>33.299999999999997</v>
          </cell>
          <cell r="I11037">
            <v>0</v>
          </cell>
          <cell r="J11037">
            <v>0</v>
          </cell>
          <cell r="K11037">
            <v>0</v>
          </cell>
          <cell r="L11037">
            <v>0</v>
          </cell>
          <cell r="M11037">
            <v>100</v>
          </cell>
          <cell r="N11037">
            <v>1</v>
          </cell>
        </row>
        <row r="11038">
          <cell r="A11038" t="str">
            <v>5314275314901</v>
          </cell>
          <cell r="B11038">
            <v>531427</v>
          </cell>
          <cell r="C11038">
            <v>531490</v>
          </cell>
          <cell r="D11038">
            <v>1</v>
          </cell>
          <cell r="E11038">
            <v>534</v>
          </cell>
          <cell r="F11038">
            <v>66.7</v>
          </cell>
          <cell r="G11038">
            <v>1</v>
          </cell>
          <cell r="H11038">
            <v>33.299999999999997</v>
          </cell>
          <cell r="I11038">
            <v>0</v>
          </cell>
          <cell r="J11038">
            <v>0</v>
          </cell>
          <cell r="K11038">
            <v>0</v>
          </cell>
          <cell r="L11038">
            <v>0</v>
          </cell>
          <cell r="M11038">
            <v>100</v>
          </cell>
          <cell r="N11038">
            <v>1</v>
          </cell>
        </row>
        <row r="11039">
          <cell r="A11039" t="str">
            <v>5314295314911</v>
          </cell>
          <cell r="B11039">
            <v>531429</v>
          </cell>
          <cell r="C11039">
            <v>531491</v>
          </cell>
          <cell r="D11039">
            <v>1</v>
          </cell>
          <cell r="E11039">
            <v>534</v>
          </cell>
          <cell r="F11039">
            <v>66.7</v>
          </cell>
          <cell r="G11039">
            <v>1</v>
          </cell>
          <cell r="H11039">
            <v>33.299999999999997</v>
          </cell>
          <cell r="I11039">
            <v>0</v>
          </cell>
          <cell r="J11039">
            <v>0</v>
          </cell>
          <cell r="K11039">
            <v>0</v>
          </cell>
          <cell r="L11039">
            <v>0</v>
          </cell>
          <cell r="M11039">
            <v>100</v>
          </cell>
          <cell r="N11039">
            <v>1</v>
          </cell>
        </row>
        <row r="11040">
          <cell r="A11040" t="str">
            <v>5314335314901</v>
          </cell>
          <cell r="B11040">
            <v>531433</v>
          </cell>
          <cell r="C11040">
            <v>531490</v>
          </cell>
          <cell r="D11040">
            <v>1</v>
          </cell>
          <cell r="E11040">
            <v>534</v>
          </cell>
          <cell r="F11040">
            <v>66.7</v>
          </cell>
          <cell r="G11040">
            <v>1</v>
          </cell>
          <cell r="H11040">
            <v>33.299999999999997</v>
          </cell>
          <cell r="I11040">
            <v>0</v>
          </cell>
          <cell r="J11040">
            <v>0</v>
          </cell>
          <cell r="K11040">
            <v>0</v>
          </cell>
          <cell r="L11040">
            <v>0</v>
          </cell>
          <cell r="M11040">
            <v>100</v>
          </cell>
          <cell r="N11040">
            <v>1</v>
          </cell>
        </row>
        <row r="11041">
          <cell r="A11041" t="str">
            <v>5314455314591</v>
          </cell>
          <cell r="B11041">
            <v>531445</v>
          </cell>
          <cell r="C11041">
            <v>531459</v>
          </cell>
          <cell r="D11041">
            <v>1</v>
          </cell>
          <cell r="E11041">
            <v>534</v>
          </cell>
          <cell r="F11041">
            <v>66.7</v>
          </cell>
          <cell r="G11041">
            <v>1</v>
          </cell>
          <cell r="H11041">
            <v>33.299999999999997</v>
          </cell>
          <cell r="I11041">
            <v>0</v>
          </cell>
          <cell r="J11041">
            <v>0</v>
          </cell>
          <cell r="K11041">
            <v>0</v>
          </cell>
          <cell r="L11041">
            <v>0</v>
          </cell>
          <cell r="M11041">
            <v>100</v>
          </cell>
          <cell r="N11041">
            <v>1</v>
          </cell>
        </row>
        <row r="11042">
          <cell r="A11042" t="str">
            <v>5314455314611</v>
          </cell>
          <cell r="B11042">
            <v>531445</v>
          </cell>
          <cell r="C11042">
            <v>531461</v>
          </cell>
          <cell r="D11042">
            <v>1</v>
          </cell>
          <cell r="E11042">
            <v>534</v>
          </cell>
          <cell r="F11042">
            <v>66.7</v>
          </cell>
          <cell r="G11042">
            <v>1</v>
          </cell>
          <cell r="H11042">
            <v>33.299999999999997</v>
          </cell>
          <cell r="I11042">
            <v>0</v>
          </cell>
          <cell r="J11042">
            <v>0</v>
          </cell>
          <cell r="K11042">
            <v>0</v>
          </cell>
          <cell r="L11042">
            <v>0</v>
          </cell>
          <cell r="M11042">
            <v>100</v>
          </cell>
          <cell r="N11042">
            <v>1</v>
          </cell>
        </row>
        <row r="11043">
          <cell r="A11043" t="str">
            <v>5314455314621</v>
          </cell>
          <cell r="B11043">
            <v>531445</v>
          </cell>
          <cell r="C11043">
            <v>531462</v>
          </cell>
          <cell r="D11043">
            <v>1</v>
          </cell>
          <cell r="E11043">
            <v>534</v>
          </cell>
          <cell r="F11043">
            <v>66.7</v>
          </cell>
          <cell r="G11043">
            <v>1</v>
          </cell>
          <cell r="H11043">
            <v>33.299999999999997</v>
          </cell>
          <cell r="I11043">
            <v>0</v>
          </cell>
          <cell r="J11043">
            <v>0</v>
          </cell>
          <cell r="K11043">
            <v>0</v>
          </cell>
          <cell r="L11043">
            <v>0</v>
          </cell>
          <cell r="M11043">
            <v>100</v>
          </cell>
          <cell r="N11043">
            <v>1</v>
          </cell>
        </row>
        <row r="11044">
          <cell r="A11044" t="str">
            <v>5314455314871</v>
          </cell>
          <cell r="B11044">
            <v>531445</v>
          </cell>
          <cell r="C11044">
            <v>531487</v>
          </cell>
          <cell r="D11044">
            <v>1</v>
          </cell>
          <cell r="E11044">
            <v>534</v>
          </cell>
          <cell r="F11044">
            <v>66.7</v>
          </cell>
          <cell r="G11044">
            <v>1</v>
          </cell>
          <cell r="H11044">
            <v>33.299999999999997</v>
          </cell>
          <cell r="I11044">
            <v>0</v>
          </cell>
          <cell r="J11044">
            <v>0</v>
          </cell>
          <cell r="K11044">
            <v>0</v>
          </cell>
          <cell r="L11044">
            <v>0</v>
          </cell>
          <cell r="M11044">
            <v>100</v>
          </cell>
          <cell r="N11044">
            <v>1</v>
          </cell>
        </row>
        <row r="11045">
          <cell r="A11045" t="str">
            <v>5314455314891</v>
          </cell>
          <cell r="B11045">
            <v>531445</v>
          </cell>
          <cell r="C11045">
            <v>531489</v>
          </cell>
          <cell r="D11045">
            <v>1</v>
          </cell>
          <cell r="E11045">
            <v>534</v>
          </cell>
          <cell r="F11045">
            <v>66.7</v>
          </cell>
          <cell r="G11045">
            <v>1</v>
          </cell>
          <cell r="H11045">
            <v>33.299999999999997</v>
          </cell>
          <cell r="I11045">
            <v>0</v>
          </cell>
          <cell r="J11045">
            <v>0</v>
          </cell>
          <cell r="K11045">
            <v>0</v>
          </cell>
          <cell r="L11045">
            <v>0</v>
          </cell>
          <cell r="M11045">
            <v>100</v>
          </cell>
          <cell r="N11045">
            <v>1</v>
          </cell>
        </row>
        <row r="11046">
          <cell r="A11046" t="str">
            <v>5314465314811</v>
          </cell>
          <cell r="B11046">
            <v>531446</v>
          </cell>
          <cell r="C11046">
            <v>531481</v>
          </cell>
          <cell r="D11046">
            <v>1</v>
          </cell>
          <cell r="E11046">
            <v>534</v>
          </cell>
          <cell r="F11046">
            <v>66.7</v>
          </cell>
          <cell r="G11046">
            <v>1</v>
          </cell>
          <cell r="H11046">
            <v>33.299999999999997</v>
          </cell>
          <cell r="I11046">
            <v>0</v>
          </cell>
          <cell r="J11046">
            <v>0</v>
          </cell>
          <cell r="K11046">
            <v>0</v>
          </cell>
          <cell r="L11046">
            <v>0</v>
          </cell>
          <cell r="M11046">
            <v>100</v>
          </cell>
          <cell r="N11046">
            <v>1</v>
          </cell>
        </row>
        <row r="11047">
          <cell r="A11047" t="str">
            <v>5314475314481</v>
          </cell>
          <cell r="B11047">
            <v>531447</v>
          </cell>
          <cell r="C11047">
            <v>531448</v>
          </cell>
          <cell r="D11047">
            <v>1</v>
          </cell>
          <cell r="E11047">
            <v>534</v>
          </cell>
          <cell r="F11047">
            <v>66.7</v>
          </cell>
          <cell r="G11047">
            <v>1</v>
          </cell>
          <cell r="H11047">
            <v>33.299999999999997</v>
          </cell>
          <cell r="I11047">
            <v>0</v>
          </cell>
          <cell r="J11047">
            <v>0</v>
          </cell>
          <cell r="K11047">
            <v>0</v>
          </cell>
          <cell r="L11047">
            <v>0</v>
          </cell>
          <cell r="M11047">
            <v>100</v>
          </cell>
          <cell r="N11047">
            <v>1</v>
          </cell>
        </row>
        <row r="11048">
          <cell r="A11048" t="str">
            <v>5314485314921</v>
          </cell>
          <cell r="B11048">
            <v>531448</v>
          </cell>
          <cell r="C11048">
            <v>531492</v>
          </cell>
          <cell r="D11048">
            <v>1</v>
          </cell>
          <cell r="E11048">
            <v>534</v>
          </cell>
          <cell r="F11048">
            <v>66.7</v>
          </cell>
          <cell r="G11048">
            <v>1</v>
          </cell>
          <cell r="H11048">
            <v>33.299999999999997</v>
          </cell>
          <cell r="I11048">
            <v>0</v>
          </cell>
          <cell r="J11048">
            <v>0</v>
          </cell>
          <cell r="K11048">
            <v>0</v>
          </cell>
          <cell r="L11048">
            <v>0</v>
          </cell>
          <cell r="M11048">
            <v>100</v>
          </cell>
          <cell r="N11048">
            <v>1</v>
          </cell>
        </row>
        <row r="11049">
          <cell r="A11049" t="str">
            <v>5314495314821</v>
          </cell>
          <cell r="B11049">
            <v>531449</v>
          </cell>
          <cell r="C11049">
            <v>531482</v>
          </cell>
          <cell r="D11049">
            <v>1</v>
          </cell>
          <cell r="E11049">
            <v>534</v>
          </cell>
          <cell r="F11049">
            <v>66.7</v>
          </cell>
          <cell r="G11049">
            <v>1</v>
          </cell>
          <cell r="H11049">
            <v>33.299999999999997</v>
          </cell>
          <cell r="I11049">
            <v>0</v>
          </cell>
          <cell r="J11049">
            <v>0</v>
          </cell>
          <cell r="K11049">
            <v>0</v>
          </cell>
          <cell r="L11049">
            <v>0</v>
          </cell>
          <cell r="M11049">
            <v>100</v>
          </cell>
          <cell r="N11049">
            <v>1</v>
          </cell>
        </row>
        <row r="11050">
          <cell r="A11050" t="str">
            <v>5314495314921</v>
          </cell>
          <cell r="B11050">
            <v>531449</v>
          </cell>
          <cell r="C11050">
            <v>531492</v>
          </cell>
          <cell r="D11050">
            <v>1</v>
          </cell>
          <cell r="E11050">
            <v>534</v>
          </cell>
          <cell r="F11050">
            <v>66.7</v>
          </cell>
          <cell r="G11050">
            <v>1</v>
          </cell>
          <cell r="H11050">
            <v>33.299999999999997</v>
          </cell>
          <cell r="I11050">
            <v>0</v>
          </cell>
          <cell r="J11050">
            <v>0</v>
          </cell>
          <cell r="K11050">
            <v>0</v>
          </cell>
          <cell r="L11050">
            <v>0</v>
          </cell>
          <cell r="M11050">
            <v>100</v>
          </cell>
          <cell r="N11050">
            <v>1</v>
          </cell>
        </row>
        <row r="11051">
          <cell r="A11051" t="str">
            <v>5314505314921</v>
          </cell>
          <cell r="B11051">
            <v>531450</v>
          </cell>
          <cell r="C11051">
            <v>531492</v>
          </cell>
          <cell r="D11051">
            <v>1</v>
          </cell>
          <cell r="E11051">
            <v>534</v>
          </cell>
          <cell r="F11051">
            <v>66.7</v>
          </cell>
          <cell r="G11051">
            <v>1</v>
          </cell>
          <cell r="H11051">
            <v>33.299999999999997</v>
          </cell>
          <cell r="I11051">
            <v>0</v>
          </cell>
          <cell r="J11051">
            <v>0</v>
          </cell>
          <cell r="K11051">
            <v>0</v>
          </cell>
          <cell r="L11051">
            <v>0</v>
          </cell>
          <cell r="M11051">
            <v>100</v>
          </cell>
          <cell r="N11051">
            <v>1</v>
          </cell>
        </row>
        <row r="11052">
          <cell r="A11052" t="str">
            <v>5314515314911</v>
          </cell>
          <cell r="B11052">
            <v>531451</v>
          </cell>
          <cell r="C11052">
            <v>531491</v>
          </cell>
          <cell r="D11052">
            <v>1</v>
          </cell>
          <cell r="E11052">
            <v>534</v>
          </cell>
          <cell r="F11052">
            <v>66.7</v>
          </cell>
          <cell r="G11052">
            <v>1</v>
          </cell>
          <cell r="H11052">
            <v>33.299999999999997</v>
          </cell>
          <cell r="I11052">
            <v>0</v>
          </cell>
          <cell r="J11052">
            <v>0</v>
          </cell>
          <cell r="K11052">
            <v>0</v>
          </cell>
          <cell r="L11052">
            <v>0</v>
          </cell>
          <cell r="M11052">
            <v>100</v>
          </cell>
          <cell r="N11052">
            <v>1</v>
          </cell>
        </row>
        <row r="11053">
          <cell r="A11053" t="str">
            <v>5314525314911</v>
          </cell>
          <cell r="B11053">
            <v>531452</v>
          </cell>
          <cell r="C11053">
            <v>531491</v>
          </cell>
          <cell r="D11053">
            <v>1</v>
          </cell>
          <cell r="E11053">
            <v>534</v>
          </cell>
          <cell r="F11053">
            <v>66.7</v>
          </cell>
          <cell r="G11053">
            <v>1</v>
          </cell>
          <cell r="H11053">
            <v>33.299999999999997</v>
          </cell>
          <cell r="I11053">
            <v>0</v>
          </cell>
          <cell r="J11053">
            <v>0</v>
          </cell>
          <cell r="K11053">
            <v>0</v>
          </cell>
          <cell r="L11053">
            <v>0</v>
          </cell>
          <cell r="M11053">
            <v>100</v>
          </cell>
          <cell r="N11053">
            <v>1</v>
          </cell>
        </row>
        <row r="11054">
          <cell r="A11054" t="str">
            <v>5314645314931</v>
          </cell>
          <cell r="B11054">
            <v>531464</v>
          </cell>
          <cell r="C11054">
            <v>531493</v>
          </cell>
          <cell r="D11054">
            <v>1</v>
          </cell>
          <cell r="E11054">
            <v>534</v>
          </cell>
          <cell r="F11054">
            <v>66.7</v>
          </cell>
          <cell r="G11054">
            <v>1</v>
          </cell>
          <cell r="H11054">
            <v>33.299999999999997</v>
          </cell>
          <cell r="I11054">
            <v>0</v>
          </cell>
          <cell r="J11054">
            <v>0</v>
          </cell>
          <cell r="K11054">
            <v>0</v>
          </cell>
          <cell r="L11054">
            <v>0</v>
          </cell>
          <cell r="M11054">
            <v>100</v>
          </cell>
          <cell r="N11054">
            <v>1</v>
          </cell>
        </row>
        <row r="11055">
          <cell r="A11055" t="str">
            <v>5314655314931</v>
          </cell>
          <cell r="B11055">
            <v>531465</v>
          </cell>
          <cell r="C11055">
            <v>531493</v>
          </cell>
          <cell r="D11055">
            <v>1</v>
          </cell>
          <cell r="E11055">
            <v>534</v>
          </cell>
          <cell r="F11055">
            <v>66.7</v>
          </cell>
          <cell r="G11055">
            <v>1</v>
          </cell>
          <cell r="H11055">
            <v>33.299999999999997</v>
          </cell>
          <cell r="I11055">
            <v>0</v>
          </cell>
          <cell r="J11055">
            <v>0</v>
          </cell>
          <cell r="K11055">
            <v>0</v>
          </cell>
          <cell r="L11055">
            <v>0</v>
          </cell>
          <cell r="M11055">
            <v>100</v>
          </cell>
          <cell r="N11055">
            <v>1</v>
          </cell>
        </row>
        <row r="11056">
          <cell r="A11056" t="str">
            <v>5314665314941</v>
          </cell>
          <cell r="B11056">
            <v>531466</v>
          </cell>
          <cell r="C11056">
            <v>531494</v>
          </cell>
          <cell r="D11056">
            <v>1</v>
          </cell>
          <cell r="E11056">
            <v>534</v>
          </cell>
          <cell r="F11056">
            <v>66.7</v>
          </cell>
          <cell r="G11056">
            <v>1</v>
          </cell>
          <cell r="H11056">
            <v>33.299999999999997</v>
          </cell>
          <cell r="I11056">
            <v>0</v>
          </cell>
          <cell r="J11056">
            <v>0</v>
          </cell>
          <cell r="K11056">
            <v>0</v>
          </cell>
          <cell r="L11056">
            <v>0</v>
          </cell>
          <cell r="M11056">
            <v>100</v>
          </cell>
          <cell r="N11056">
            <v>1</v>
          </cell>
        </row>
        <row r="11057">
          <cell r="A11057" t="str">
            <v>5314675314941</v>
          </cell>
          <cell r="B11057">
            <v>531467</v>
          </cell>
          <cell r="C11057">
            <v>531494</v>
          </cell>
          <cell r="D11057">
            <v>1</v>
          </cell>
          <cell r="E11057">
            <v>534</v>
          </cell>
          <cell r="F11057">
            <v>66.7</v>
          </cell>
          <cell r="G11057">
            <v>1</v>
          </cell>
          <cell r="H11057">
            <v>33.299999999999997</v>
          </cell>
          <cell r="I11057">
            <v>0</v>
          </cell>
          <cell r="J11057">
            <v>0</v>
          </cell>
          <cell r="K11057">
            <v>0</v>
          </cell>
          <cell r="L11057">
            <v>0</v>
          </cell>
          <cell r="M11057">
            <v>100</v>
          </cell>
          <cell r="N11057">
            <v>1</v>
          </cell>
        </row>
        <row r="11058">
          <cell r="A11058" t="str">
            <v>5314685397461</v>
          </cell>
          <cell r="B11058">
            <v>531468</v>
          </cell>
          <cell r="C11058">
            <v>539746</v>
          </cell>
          <cell r="D11058">
            <v>1</v>
          </cell>
          <cell r="E11058">
            <v>534</v>
          </cell>
          <cell r="F11058">
            <v>100</v>
          </cell>
          <cell r="I11058">
            <v>0</v>
          </cell>
          <cell r="J11058">
            <v>0</v>
          </cell>
          <cell r="K11058">
            <v>0</v>
          </cell>
          <cell r="L11058">
            <v>0</v>
          </cell>
          <cell r="M11058">
            <v>100</v>
          </cell>
          <cell r="N11058">
            <v>1</v>
          </cell>
        </row>
        <row r="11059">
          <cell r="A11059" t="str">
            <v>5314695397461</v>
          </cell>
          <cell r="B11059">
            <v>531469</v>
          </cell>
          <cell r="C11059">
            <v>539746</v>
          </cell>
          <cell r="D11059">
            <v>1</v>
          </cell>
          <cell r="E11059">
            <v>534</v>
          </cell>
          <cell r="F11059">
            <v>100</v>
          </cell>
          <cell r="I11059">
            <v>0</v>
          </cell>
          <cell r="J11059">
            <v>0</v>
          </cell>
          <cell r="K11059">
            <v>0</v>
          </cell>
          <cell r="L11059">
            <v>0</v>
          </cell>
          <cell r="M11059">
            <v>100</v>
          </cell>
          <cell r="N11059">
            <v>1</v>
          </cell>
        </row>
        <row r="11060">
          <cell r="A11060" t="str">
            <v>5326515328521</v>
          </cell>
          <cell r="B11060">
            <v>532651</v>
          </cell>
          <cell r="C11060">
            <v>532852</v>
          </cell>
          <cell r="D11060">
            <v>1</v>
          </cell>
          <cell r="E11060">
            <v>536</v>
          </cell>
          <cell r="F11060">
            <v>100</v>
          </cell>
          <cell r="I11060">
            <v>0</v>
          </cell>
          <cell r="J11060">
            <v>0</v>
          </cell>
          <cell r="K11060">
            <v>0</v>
          </cell>
          <cell r="L11060">
            <v>0</v>
          </cell>
          <cell r="M11060">
            <v>100</v>
          </cell>
          <cell r="N11060">
            <v>1</v>
          </cell>
        </row>
        <row r="11061">
          <cell r="A11061" t="str">
            <v>5326525327661</v>
          </cell>
          <cell r="B11061">
            <v>532652</v>
          </cell>
          <cell r="C11061">
            <v>532766</v>
          </cell>
          <cell r="D11061">
            <v>1</v>
          </cell>
          <cell r="E11061">
            <v>536</v>
          </cell>
          <cell r="F11061">
            <v>100</v>
          </cell>
          <cell r="I11061">
            <v>0</v>
          </cell>
          <cell r="J11061">
            <v>0</v>
          </cell>
          <cell r="K11061">
            <v>0</v>
          </cell>
          <cell r="L11061">
            <v>0</v>
          </cell>
          <cell r="M11061">
            <v>100</v>
          </cell>
          <cell r="N11061">
            <v>1</v>
          </cell>
        </row>
        <row r="11062">
          <cell r="A11062" t="str">
            <v>5326535327661</v>
          </cell>
          <cell r="B11062">
            <v>532653</v>
          </cell>
          <cell r="C11062">
            <v>532766</v>
          </cell>
          <cell r="D11062">
            <v>1</v>
          </cell>
          <cell r="E11062">
            <v>536</v>
          </cell>
          <cell r="F11062">
            <v>100</v>
          </cell>
          <cell r="I11062">
            <v>0</v>
          </cell>
          <cell r="J11062">
            <v>0</v>
          </cell>
          <cell r="K11062">
            <v>0</v>
          </cell>
          <cell r="L11062">
            <v>0</v>
          </cell>
          <cell r="M11062">
            <v>100</v>
          </cell>
          <cell r="N11062">
            <v>1</v>
          </cell>
        </row>
        <row r="11063">
          <cell r="A11063" t="str">
            <v>5326615332481</v>
          </cell>
          <cell r="B11063">
            <v>532661</v>
          </cell>
          <cell r="C11063">
            <v>533248</v>
          </cell>
          <cell r="D11063">
            <v>1</v>
          </cell>
          <cell r="E11063">
            <v>536</v>
          </cell>
          <cell r="F11063">
            <v>100</v>
          </cell>
          <cell r="I11063">
            <v>0</v>
          </cell>
          <cell r="J11063">
            <v>0</v>
          </cell>
          <cell r="K11063">
            <v>0</v>
          </cell>
          <cell r="L11063">
            <v>0</v>
          </cell>
          <cell r="M11063">
            <v>100</v>
          </cell>
          <cell r="N11063">
            <v>1</v>
          </cell>
        </row>
        <row r="11064">
          <cell r="A11064" t="str">
            <v>5326625332491</v>
          </cell>
          <cell r="B11064">
            <v>532662</v>
          </cell>
          <cell r="C11064">
            <v>533249</v>
          </cell>
          <cell r="D11064">
            <v>1</v>
          </cell>
          <cell r="E11064">
            <v>536</v>
          </cell>
          <cell r="F11064">
            <v>100</v>
          </cell>
          <cell r="I11064">
            <v>0</v>
          </cell>
          <cell r="J11064">
            <v>0</v>
          </cell>
          <cell r="K11064">
            <v>0</v>
          </cell>
          <cell r="L11064">
            <v>0</v>
          </cell>
          <cell r="M11064">
            <v>100</v>
          </cell>
          <cell r="N11064">
            <v>1</v>
          </cell>
        </row>
        <row r="11065">
          <cell r="A11065" t="str">
            <v>5326635328541</v>
          </cell>
          <cell r="B11065">
            <v>532663</v>
          </cell>
          <cell r="C11065">
            <v>532854</v>
          </cell>
          <cell r="D11065">
            <v>1</v>
          </cell>
          <cell r="E11065">
            <v>536</v>
          </cell>
          <cell r="F11065">
            <v>100</v>
          </cell>
          <cell r="I11065">
            <v>0</v>
          </cell>
          <cell r="J11065">
            <v>0</v>
          </cell>
          <cell r="K11065">
            <v>0</v>
          </cell>
          <cell r="L11065">
            <v>0</v>
          </cell>
          <cell r="M11065">
            <v>100</v>
          </cell>
          <cell r="N11065">
            <v>1</v>
          </cell>
        </row>
        <row r="11066">
          <cell r="A11066" t="str">
            <v>5326715331801</v>
          </cell>
          <cell r="B11066">
            <v>532671</v>
          </cell>
          <cell r="C11066">
            <v>533180</v>
          </cell>
          <cell r="D11066">
            <v>1</v>
          </cell>
          <cell r="E11066">
            <v>536</v>
          </cell>
          <cell r="F11066">
            <v>100</v>
          </cell>
          <cell r="I11066">
            <v>0</v>
          </cell>
          <cell r="J11066">
            <v>0</v>
          </cell>
          <cell r="K11066">
            <v>0</v>
          </cell>
          <cell r="L11066">
            <v>0</v>
          </cell>
          <cell r="M11066">
            <v>100</v>
          </cell>
          <cell r="N11066">
            <v>1</v>
          </cell>
        </row>
        <row r="11067">
          <cell r="A11067" t="str">
            <v>5326725331801</v>
          </cell>
          <cell r="B11067">
            <v>532672</v>
          </cell>
          <cell r="C11067">
            <v>533180</v>
          </cell>
          <cell r="D11067">
            <v>1</v>
          </cell>
          <cell r="E11067">
            <v>536</v>
          </cell>
          <cell r="F11067">
            <v>100</v>
          </cell>
          <cell r="I11067">
            <v>0</v>
          </cell>
          <cell r="J11067">
            <v>0</v>
          </cell>
          <cell r="K11067">
            <v>0</v>
          </cell>
          <cell r="L11067">
            <v>0</v>
          </cell>
          <cell r="M11067">
            <v>100</v>
          </cell>
          <cell r="N11067">
            <v>1</v>
          </cell>
        </row>
        <row r="11068">
          <cell r="A11068" t="str">
            <v>5326735334631</v>
          </cell>
          <cell r="B11068">
            <v>532673</v>
          </cell>
          <cell r="C11068">
            <v>533463</v>
          </cell>
          <cell r="D11068">
            <v>1</v>
          </cell>
          <cell r="E11068">
            <v>536</v>
          </cell>
          <cell r="F11068">
            <v>100</v>
          </cell>
          <cell r="I11068">
            <v>0</v>
          </cell>
          <cell r="J11068">
            <v>0</v>
          </cell>
          <cell r="K11068">
            <v>0</v>
          </cell>
          <cell r="L11068">
            <v>0</v>
          </cell>
          <cell r="M11068">
            <v>100</v>
          </cell>
          <cell r="N11068">
            <v>1</v>
          </cell>
        </row>
        <row r="11069">
          <cell r="A11069" t="str">
            <v>5326815333611</v>
          </cell>
          <cell r="B11069">
            <v>532681</v>
          </cell>
          <cell r="C11069">
            <v>533361</v>
          </cell>
          <cell r="D11069">
            <v>1</v>
          </cell>
          <cell r="E11069">
            <v>536</v>
          </cell>
          <cell r="F11069">
            <v>100</v>
          </cell>
          <cell r="I11069">
            <v>0</v>
          </cell>
          <cell r="J11069">
            <v>0</v>
          </cell>
          <cell r="K11069">
            <v>0</v>
          </cell>
          <cell r="L11069">
            <v>0</v>
          </cell>
          <cell r="M11069">
            <v>100</v>
          </cell>
          <cell r="N11069">
            <v>1</v>
          </cell>
        </row>
        <row r="11070">
          <cell r="A11070" t="str">
            <v>5326815338861</v>
          </cell>
          <cell r="B11070">
            <v>532681</v>
          </cell>
          <cell r="C11070">
            <v>533886</v>
          </cell>
          <cell r="D11070">
            <v>1</v>
          </cell>
          <cell r="E11070">
            <v>536</v>
          </cell>
          <cell r="F11070">
            <v>100</v>
          </cell>
          <cell r="I11070">
            <v>0</v>
          </cell>
          <cell r="J11070">
            <v>0</v>
          </cell>
          <cell r="K11070">
            <v>0</v>
          </cell>
          <cell r="L11070">
            <v>0</v>
          </cell>
          <cell r="M11070">
            <v>100</v>
          </cell>
          <cell r="N11070">
            <v>1</v>
          </cell>
        </row>
        <row r="11071">
          <cell r="A11071" t="str">
            <v>5326945334221</v>
          </cell>
          <cell r="B11071">
            <v>532694</v>
          </cell>
          <cell r="C11071">
            <v>533422</v>
          </cell>
          <cell r="D11071">
            <v>1</v>
          </cell>
          <cell r="E11071">
            <v>536</v>
          </cell>
          <cell r="F11071">
            <v>100</v>
          </cell>
          <cell r="I11071">
            <v>0</v>
          </cell>
          <cell r="J11071">
            <v>0</v>
          </cell>
          <cell r="K11071">
            <v>0</v>
          </cell>
          <cell r="L11071">
            <v>0</v>
          </cell>
          <cell r="M11071">
            <v>100</v>
          </cell>
          <cell r="N11071">
            <v>1</v>
          </cell>
        </row>
        <row r="11072">
          <cell r="A11072" t="str">
            <v>5326955334212</v>
          </cell>
          <cell r="B11072">
            <v>532695</v>
          </cell>
          <cell r="C11072">
            <v>533421</v>
          </cell>
          <cell r="D11072">
            <v>2</v>
          </cell>
          <cell r="E11072">
            <v>536</v>
          </cell>
          <cell r="F11072">
            <v>66.7</v>
          </cell>
          <cell r="G11072">
            <v>1</v>
          </cell>
          <cell r="H11072">
            <v>33.299999999999997</v>
          </cell>
          <cell r="I11072">
            <v>0</v>
          </cell>
          <cell r="J11072">
            <v>0</v>
          </cell>
          <cell r="K11072">
            <v>0</v>
          </cell>
          <cell r="L11072">
            <v>0</v>
          </cell>
          <cell r="M11072">
            <v>100</v>
          </cell>
          <cell r="N11072">
            <v>1</v>
          </cell>
        </row>
        <row r="11073">
          <cell r="A11073" t="str">
            <v>5326965334211</v>
          </cell>
          <cell r="B11073">
            <v>532696</v>
          </cell>
          <cell r="C11073">
            <v>533421</v>
          </cell>
          <cell r="D11073">
            <v>1</v>
          </cell>
          <cell r="E11073">
            <v>536</v>
          </cell>
          <cell r="F11073">
            <v>100</v>
          </cell>
          <cell r="I11073">
            <v>0</v>
          </cell>
          <cell r="J11073">
            <v>0</v>
          </cell>
          <cell r="K11073">
            <v>0</v>
          </cell>
          <cell r="L11073">
            <v>0</v>
          </cell>
          <cell r="M11073">
            <v>100</v>
          </cell>
          <cell r="N11073">
            <v>1</v>
          </cell>
        </row>
        <row r="11074">
          <cell r="A11074" t="str">
            <v>5326975334211</v>
          </cell>
          <cell r="B11074">
            <v>532697</v>
          </cell>
          <cell r="C11074">
            <v>533421</v>
          </cell>
          <cell r="D11074">
            <v>1</v>
          </cell>
          <cell r="E11074">
            <v>536</v>
          </cell>
          <cell r="F11074">
            <v>100</v>
          </cell>
          <cell r="I11074">
            <v>0</v>
          </cell>
          <cell r="J11074">
            <v>0</v>
          </cell>
          <cell r="K11074">
            <v>0</v>
          </cell>
          <cell r="L11074">
            <v>0</v>
          </cell>
          <cell r="M11074">
            <v>100</v>
          </cell>
          <cell r="N11074">
            <v>1</v>
          </cell>
        </row>
        <row r="11075">
          <cell r="A11075" t="str">
            <v>5326985334211</v>
          </cell>
          <cell r="B11075">
            <v>532698</v>
          </cell>
          <cell r="C11075">
            <v>533421</v>
          </cell>
          <cell r="D11075">
            <v>1</v>
          </cell>
          <cell r="E11075">
            <v>536</v>
          </cell>
          <cell r="F11075">
            <v>100</v>
          </cell>
          <cell r="I11075">
            <v>0</v>
          </cell>
          <cell r="J11075">
            <v>0</v>
          </cell>
          <cell r="K11075">
            <v>0</v>
          </cell>
          <cell r="L11075">
            <v>0</v>
          </cell>
          <cell r="M11075">
            <v>100</v>
          </cell>
          <cell r="N11075">
            <v>1</v>
          </cell>
        </row>
        <row r="11076">
          <cell r="A11076" t="str">
            <v>5327025334281</v>
          </cell>
          <cell r="B11076">
            <v>532702</v>
          </cell>
          <cell r="C11076">
            <v>533428</v>
          </cell>
          <cell r="D11076">
            <v>1</v>
          </cell>
          <cell r="E11076">
            <v>536</v>
          </cell>
          <cell r="F11076">
            <v>100</v>
          </cell>
          <cell r="I11076">
            <v>0</v>
          </cell>
          <cell r="J11076">
            <v>0</v>
          </cell>
          <cell r="K11076">
            <v>0</v>
          </cell>
          <cell r="L11076">
            <v>0</v>
          </cell>
          <cell r="M11076">
            <v>100</v>
          </cell>
          <cell r="N11076">
            <v>1</v>
          </cell>
        </row>
        <row r="11077">
          <cell r="A11077" t="str">
            <v>5327035334281</v>
          </cell>
          <cell r="B11077">
            <v>532703</v>
          </cell>
          <cell r="C11077">
            <v>533428</v>
          </cell>
          <cell r="D11077">
            <v>1</v>
          </cell>
          <cell r="E11077">
            <v>536</v>
          </cell>
          <cell r="F11077">
            <v>100</v>
          </cell>
          <cell r="I11077">
            <v>0</v>
          </cell>
          <cell r="J11077">
            <v>0</v>
          </cell>
          <cell r="K11077">
            <v>0</v>
          </cell>
          <cell r="L11077">
            <v>0</v>
          </cell>
          <cell r="M11077">
            <v>100</v>
          </cell>
          <cell r="N11077">
            <v>1</v>
          </cell>
        </row>
        <row r="11078">
          <cell r="A11078" t="str">
            <v>5327045334281</v>
          </cell>
          <cell r="B11078">
            <v>532704</v>
          </cell>
          <cell r="C11078">
            <v>533428</v>
          </cell>
          <cell r="D11078">
            <v>1</v>
          </cell>
          <cell r="E11078">
            <v>536</v>
          </cell>
          <cell r="F11078">
            <v>100</v>
          </cell>
          <cell r="I11078">
            <v>0</v>
          </cell>
          <cell r="J11078">
            <v>0</v>
          </cell>
          <cell r="K11078">
            <v>0</v>
          </cell>
          <cell r="L11078">
            <v>0</v>
          </cell>
          <cell r="M11078">
            <v>100</v>
          </cell>
          <cell r="N11078">
            <v>1</v>
          </cell>
        </row>
        <row r="11079">
          <cell r="A11079" t="str">
            <v>5327055334261</v>
          </cell>
          <cell r="B11079">
            <v>532705</v>
          </cell>
          <cell r="C11079">
            <v>533426</v>
          </cell>
          <cell r="D11079">
            <v>1</v>
          </cell>
          <cell r="E11079">
            <v>536</v>
          </cell>
          <cell r="F11079">
            <v>100</v>
          </cell>
          <cell r="I11079">
            <v>0</v>
          </cell>
          <cell r="J11079">
            <v>0</v>
          </cell>
          <cell r="K11079">
            <v>0</v>
          </cell>
          <cell r="L11079">
            <v>0</v>
          </cell>
          <cell r="M11079">
            <v>100</v>
          </cell>
          <cell r="N11079">
            <v>1</v>
          </cell>
        </row>
        <row r="11080">
          <cell r="A11080" t="str">
            <v>5327115330221</v>
          </cell>
          <cell r="B11080">
            <v>532711</v>
          </cell>
          <cell r="C11080">
            <v>533022</v>
          </cell>
          <cell r="D11080">
            <v>1</v>
          </cell>
          <cell r="E11080">
            <v>536</v>
          </cell>
          <cell r="F11080">
            <v>100</v>
          </cell>
          <cell r="I11080">
            <v>0</v>
          </cell>
          <cell r="J11080">
            <v>0</v>
          </cell>
          <cell r="K11080">
            <v>0</v>
          </cell>
          <cell r="L11080">
            <v>0</v>
          </cell>
          <cell r="M11080">
            <v>100</v>
          </cell>
          <cell r="N11080">
            <v>1</v>
          </cell>
        </row>
        <row r="11081">
          <cell r="A11081" t="str">
            <v>5327215330401</v>
          </cell>
          <cell r="B11081">
            <v>532721</v>
          </cell>
          <cell r="C11081">
            <v>533040</v>
          </cell>
          <cell r="D11081">
            <v>1</v>
          </cell>
          <cell r="E11081">
            <v>536</v>
          </cell>
          <cell r="F11081">
            <v>100</v>
          </cell>
          <cell r="I11081">
            <v>0</v>
          </cell>
          <cell r="J11081">
            <v>0</v>
          </cell>
          <cell r="K11081">
            <v>0</v>
          </cell>
          <cell r="L11081">
            <v>0</v>
          </cell>
          <cell r="M11081">
            <v>100</v>
          </cell>
          <cell r="N11081">
            <v>1</v>
          </cell>
        </row>
        <row r="11082">
          <cell r="A11082" t="str">
            <v>5327225330401</v>
          </cell>
          <cell r="B11082">
            <v>532722</v>
          </cell>
          <cell r="C11082">
            <v>533040</v>
          </cell>
          <cell r="D11082">
            <v>1</v>
          </cell>
          <cell r="E11082">
            <v>536</v>
          </cell>
          <cell r="F11082">
            <v>100</v>
          </cell>
          <cell r="I11082">
            <v>0</v>
          </cell>
          <cell r="J11082">
            <v>0</v>
          </cell>
          <cell r="K11082">
            <v>0</v>
          </cell>
          <cell r="L11082">
            <v>0</v>
          </cell>
          <cell r="M11082">
            <v>100</v>
          </cell>
          <cell r="N11082">
            <v>1</v>
          </cell>
        </row>
        <row r="11083">
          <cell r="A11083" t="str">
            <v>5327235330411</v>
          </cell>
          <cell r="B11083">
            <v>532723</v>
          </cell>
          <cell r="C11083">
            <v>533041</v>
          </cell>
          <cell r="D11083">
            <v>1</v>
          </cell>
          <cell r="E11083">
            <v>536</v>
          </cell>
          <cell r="F11083">
            <v>100</v>
          </cell>
          <cell r="I11083">
            <v>0</v>
          </cell>
          <cell r="J11083">
            <v>0</v>
          </cell>
          <cell r="K11083">
            <v>0</v>
          </cell>
          <cell r="L11083">
            <v>0</v>
          </cell>
          <cell r="M11083">
            <v>100</v>
          </cell>
          <cell r="N11083">
            <v>1</v>
          </cell>
        </row>
        <row r="11084">
          <cell r="A11084" t="str">
            <v>5327245330411</v>
          </cell>
          <cell r="B11084">
            <v>532724</v>
          </cell>
          <cell r="C11084">
            <v>533041</v>
          </cell>
          <cell r="D11084">
            <v>1</v>
          </cell>
          <cell r="E11084">
            <v>536</v>
          </cell>
          <cell r="F11084">
            <v>100</v>
          </cell>
          <cell r="I11084">
            <v>0</v>
          </cell>
          <cell r="J11084">
            <v>0</v>
          </cell>
          <cell r="K11084">
            <v>0</v>
          </cell>
          <cell r="L11084">
            <v>0</v>
          </cell>
          <cell r="M11084">
            <v>100</v>
          </cell>
          <cell r="N11084">
            <v>1</v>
          </cell>
        </row>
        <row r="11085">
          <cell r="A11085" t="str">
            <v>5327255330411</v>
          </cell>
          <cell r="B11085">
            <v>532725</v>
          </cell>
          <cell r="C11085">
            <v>533041</v>
          </cell>
          <cell r="D11085">
            <v>1</v>
          </cell>
          <cell r="E11085">
            <v>536</v>
          </cell>
          <cell r="F11085">
            <v>100</v>
          </cell>
          <cell r="I11085">
            <v>0</v>
          </cell>
          <cell r="J11085">
            <v>0</v>
          </cell>
          <cell r="K11085">
            <v>0</v>
          </cell>
          <cell r="L11085">
            <v>0</v>
          </cell>
          <cell r="M11085">
            <v>100</v>
          </cell>
          <cell r="N11085">
            <v>1</v>
          </cell>
        </row>
        <row r="11086">
          <cell r="A11086" t="str">
            <v>5327295330401</v>
          </cell>
          <cell r="B11086">
            <v>532729</v>
          </cell>
          <cell r="C11086">
            <v>533040</v>
          </cell>
          <cell r="D11086">
            <v>1</v>
          </cell>
          <cell r="E11086">
            <v>536</v>
          </cell>
          <cell r="F11086">
            <v>100</v>
          </cell>
          <cell r="I11086">
            <v>0</v>
          </cell>
          <cell r="J11086">
            <v>0</v>
          </cell>
          <cell r="K11086">
            <v>0</v>
          </cell>
          <cell r="L11086">
            <v>0</v>
          </cell>
          <cell r="M11086">
            <v>100</v>
          </cell>
          <cell r="N11086">
            <v>1</v>
          </cell>
        </row>
        <row r="11087">
          <cell r="A11087" t="str">
            <v>5327315337961</v>
          </cell>
          <cell r="B11087">
            <v>532731</v>
          </cell>
          <cell r="C11087">
            <v>533796</v>
          </cell>
          <cell r="D11087">
            <v>1</v>
          </cell>
          <cell r="E11087">
            <v>536</v>
          </cell>
          <cell r="F11087">
            <v>100</v>
          </cell>
          <cell r="I11087">
            <v>0</v>
          </cell>
          <cell r="J11087">
            <v>0</v>
          </cell>
          <cell r="K11087">
            <v>0</v>
          </cell>
          <cell r="L11087">
            <v>0</v>
          </cell>
          <cell r="M11087">
            <v>100</v>
          </cell>
          <cell r="N11087">
            <v>1</v>
          </cell>
        </row>
        <row r="11088">
          <cell r="A11088" t="str">
            <v>5327325337951</v>
          </cell>
          <cell r="B11088">
            <v>532732</v>
          </cell>
          <cell r="C11088">
            <v>533795</v>
          </cell>
          <cell r="D11088">
            <v>1</v>
          </cell>
          <cell r="E11088">
            <v>536</v>
          </cell>
          <cell r="F11088">
            <v>100</v>
          </cell>
          <cell r="I11088">
            <v>0</v>
          </cell>
          <cell r="J11088">
            <v>0</v>
          </cell>
          <cell r="K11088">
            <v>0</v>
          </cell>
          <cell r="L11088">
            <v>0</v>
          </cell>
          <cell r="M11088">
            <v>100</v>
          </cell>
          <cell r="N11088">
            <v>1</v>
          </cell>
        </row>
        <row r="11089">
          <cell r="A11089" t="str">
            <v>5327335330551</v>
          </cell>
          <cell r="B11089">
            <v>532733</v>
          </cell>
          <cell r="C11089">
            <v>533055</v>
          </cell>
          <cell r="D11089">
            <v>1</v>
          </cell>
          <cell r="E11089">
            <v>536</v>
          </cell>
          <cell r="F11089">
            <v>100</v>
          </cell>
          <cell r="I11089">
            <v>0</v>
          </cell>
          <cell r="J11089">
            <v>0</v>
          </cell>
          <cell r="K11089">
            <v>0</v>
          </cell>
          <cell r="L11089">
            <v>0</v>
          </cell>
          <cell r="M11089">
            <v>100</v>
          </cell>
          <cell r="N11089">
            <v>1</v>
          </cell>
        </row>
        <row r="11090">
          <cell r="A11090" t="str">
            <v>5327345330451</v>
          </cell>
          <cell r="B11090">
            <v>532734</v>
          </cell>
          <cell r="C11090">
            <v>533045</v>
          </cell>
          <cell r="D11090">
            <v>1</v>
          </cell>
          <cell r="E11090">
            <v>536</v>
          </cell>
          <cell r="F11090">
            <v>100</v>
          </cell>
          <cell r="I11090">
            <v>0</v>
          </cell>
          <cell r="J11090">
            <v>0</v>
          </cell>
          <cell r="K11090">
            <v>0</v>
          </cell>
          <cell r="L11090">
            <v>0</v>
          </cell>
          <cell r="M11090">
            <v>100</v>
          </cell>
          <cell r="N11090">
            <v>1</v>
          </cell>
        </row>
        <row r="11091">
          <cell r="A11091" t="str">
            <v>5327395330461</v>
          </cell>
          <cell r="B11091">
            <v>532739</v>
          </cell>
          <cell r="C11091">
            <v>533046</v>
          </cell>
          <cell r="D11091">
            <v>1</v>
          </cell>
          <cell r="E11091">
            <v>536</v>
          </cell>
          <cell r="F11091">
            <v>100</v>
          </cell>
          <cell r="I11091">
            <v>0</v>
          </cell>
          <cell r="J11091">
            <v>0</v>
          </cell>
          <cell r="K11091">
            <v>0</v>
          </cell>
          <cell r="L11091">
            <v>0</v>
          </cell>
          <cell r="M11091">
            <v>100</v>
          </cell>
          <cell r="N11091">
            <v>1</v>
          </cell>
        </row>
        <row r="11092">
          <cell r="A11092" t="str">
            <v>5327405327691</v>
          </cell>
          <cell r="B11092">
            <v>532740</v>
          </cell>
          <cell r="C11092">
            <v>532769</v>
          </cell>
          <cell r="D11092">
            <v>1</v>
          </cell>
          <cell r="E11092">
            <v>536</v>
          </cell>
          <cell r="F11092">
            <v>66.7</v>
          </cell>
          <cell r="G11092">
            <v>1</v>
          </cell>
          <cell r="H11092">
            <v>33.299999999999997</v>
          </cell>
          <cell r="I11092">
            <v>0</v>
          </cell>
          <cell r="J11092">
            <v>0</v>
          </cell>
          <cell r="K11092">
            <v>0</v>
          </cell>
          <cell r="L11092">
            <v>0</v>
          </cell>
          <cell r="M11092">
            <v>100</v>
          </cell>
          <cell r="N11092">
            <v>1</v>
          </cell>
        </row>
        <row r="11093">
          <cell r="A11093" t="str">
            <v>5327415327691</v>
          </cell>
          <cell r="B11093">
            <v>532741</v>
          </cell>
          <cell r="C11093">
            <v>532769</v>
          </cell>
          <cell r="D11093">
            <v>1</v>
          </cell>
          <cell r="E11093">
            <v>536</v>
          </cell>
          <cell r="F11093">
            <v>66.7</v>
          </cell>
          <cell r="G11093">
            <v>1</v>
          </cell>
          <cell r="H11093">
            <v>33.299999999999997</v>
          </cell>
          <cell r="I11093">
            <v>0</v>
          </cell>
          <cell r="J11093">
            <v>0</v>
          </cell>
          <cell r="K11093">
            <v>0</v>
          </cell>
          <cell r="L11093">
            <v>0</v>
          </cell>
          <cell r="M11093">
            <v>100</v>
          </cell>
          <cell r="N11093">
            <v>1</v>
          </cell>
        </row>
        <row r="11094">
          <cell r="A11094" t="str">
            <v>5327425327691</v>
          </cell>
          <cell r="B11094">
            <v>532742</v>
          </cell>
          <cell r="C11094">
            <v>532769</v>
          </cell>
          <cell r="D11094">
            <v>1</v>
          </cell>
          <cell r="E11094">
            <v>536</v>
          </cell>
          <cell r="F11094">
            <v>66.7</v>
          </cell>
          <cell r="G11094">
            <v>1</v>
          </cell>
          <cell r="H11094">
            <v>33.299999999999997</v>
          </cell>
          <cell r="I11094">
            <v>0</v>
          </cell>
          <cell r="J11094">
            <v>0</v>
          </cell>
          <cell r="K11094">
            <v>0</v>
          </cell>
          <cell r="L11094">
            <v>0</v>
          </cell>
          <cell r="M11094">
            <v>100</v>
          </cell>
          <cell r="N11094">
            <v>1</v>
          </cell>
        </row>
        <row r="11095">
          <cell r="A11095" t="str">
            <v>5327435327691</v>
          </cell>
          <cell r="B11095">
            <v>532743</v>
          </cell>
          <cell r="C11095">
            <v>532769</v>
          </cell>
          <cell r="D11095">
            <v>1</v>
          </cell>
          <cell r="E11095">
            <v>536</v>
          </cell>
          <cell r="F11095">
            <v>66.7</v>
          </cell>
          <cell r="G11095">
            <v>1</v>
          </cell>
          <cell r="H11095">
            <v>33.299999999999997</v>
          </cell>
          <cell r="I11095">
            <v>0</v>
          </cell>
          <cell r="J11095">
            <v>0</v>
          </cell>
          <cell r="K11095">
            <v>0</v>
          </cell>
          <cell r="L11095">
            <v>0</v>
          </cell>
          <cell r="M11095">
            <v>100</v>
          </cell>
          <cell r="N11095">
            <v>1</v>
          </cell>
        </row>
        <row r="11096">
          <cell r="A11096" t="str">
            <v>5327445327691</v>
          </cell>
          <cell r="B11096">
            <v>532744</v>
          </cell>
          <cell r="C11096">
            <v>532769</v>
          </cell>
          <cell r="D11096">
            <v>1</v>
          </cell>
          <cell r="E11096">
            <v>536</v>
          </cell>
          <cell r="F11096">
            <v>66.7</v>
          </cell>
          <cell r="G11096">
            <v>1</v>
          </cell>
          <cell r="H11096">
            <v>33.299999999999997</v>
          </cell>
          <cell r="I11096">
            <v>0</v>
          </cell>
          <cell r="J11096">
            <v>0</v>
          </cell>
          <cell r="K11096">
            <v>0</v>
          </cell>
          <cell r="L11096">
            <v>0</v>
          </cell>
          <cell r="M11096">
            <v>100</v>
          </cell>
          <cell r="N11096">
            <v>1</v>
          </cell>
        </row>
        <row r="11097">
          <cell r="A11097" t="str">
            <v>5327515327971</v>
          </cell>
          <cell r="B11097">
            <v>532751</v>
          </cell>
          <cell r="C11097">
            <v>532797</v>
          </cell>
          <cell r="D11097">
            <v>1</v>
          </cell>
          <cell r="E11097">
            <v>536</v>
          </cell>
          <cell r="F11097">
            <v>100</v>
          </cell>
          <cell r="I11097">
            <v>0</v>
          </cell>
          <cell r="J11097">
            <v>0</v>
          </cell>
          <cell r="K11097">
            <v>0</v>
          </cell>
          <cell r="L11097">
            <v>0</v>
          </cell>
          <cell r="M11097">
            <v>100</v>
          </cell>
          <cell r="N11097">
            <v>1</v>
          </cell>
        </row>
        <row r="11098">
          <cell r="A11098" t="str">
            <v>5327655327671</v>
          </cell>
          <cell r="B11098">
            <v>532765</v>
          </cell>
          <cell r="C11098">
            <v>532767</v>
          </cell>
          <cell r="D11098">
            <v>1</v>
          </cell>
          <cell r="E11098">
            <v>536</v>
          </cell>
          <cell r="F11098">
            <v>100</v>
          </cell>
          <cell r="I11098">
            <v>0</v>
          </cell>
          <cell r="J11098">
            <v>0</v>
          </cell>
          <cell r="K11098">
            <v>0</v>
          </cell>
          <cell r="L11098">
            <v>0</v>
          </cell>
          <cell r="M11098">
            <v>100</v>
          </cell>
          <cell r="N11098">
            <v>1</v>
          </cell>
        </row>
        <row r="11099">
          <cell r="A11099" t="str">
            <v>5327665327681</v>
          </cell>
          <cell r="B11099">
            <v>532766</v>
          </cell>
          <cell r="C11099">
            <v>532768</v>
          </cell>
          <cell r="D11099">
            <v>1</v>
          </cell>
          <cell r="E11099">
            <v>536</v>
          </cell>
          <cell r="F11099">
            <v>100</v>
          </cell>
          <cell r="I11099">
            <v>0</v>
          </cell>
          <cell r="J11099">
            <v>0</v>
          </cell>
          <cell r="K11099">
            <v>0</v>
          </cell>
          <cell r="L11099">
            <v>0</v>
          </cell>
          <cell r="M11099">
            <v>100</v>
          </cell>
          <cell r="N11099">
            <v>1</v>
          </cell>
        </row>
        <row r="11100">
          <cell r="A11100" t="str">
            <v>5327665327751</v>
          </cell>
          <cell r="B11100">
            <v>532766</v>
          </cell>
          <cell r="C11100">
            <v>532775</v>
          </cell>
          <cell r="D11100">
            <v>1</v>
          </cell>
          <cell r="E11100">
            <v>536</v>
          </cell>
          <cell r="F11100">
            <v>100</v>
          </cell>
          <cell r="I11100">
            <v>0</v>
          </cell>
          <cell r="J11100">
            <v>0</v>
          </cell>
          <cell r="K11100">
            <v>0</v>
          </cell>
          <cell r="L11100">
            <v>0</v>
          </cell>
          <cell r="M11100">
            <v>100</v>
          </cell>
          <cell r="N11100">
            <v>1</v>
          </cell>
        </row>
        <row r="11101">
          <cell r="A11101" t="str">
            <v>5327675328041</v>
          </cell>
          <cell r="B11101">
            <v>532767</v>
          </cell>
          <cell r="C11101">
            <v>532804</v>
          </cell>
          <cell r="D11101">
            <v>1</v>
          </cell>
          <cell r="E11101">
            <v>536</v>
          </cell>
          <cell r="F11101">
            <v>100</v>
          </cell>
          <cell r="I11101">
            <v>0</v>
          </cell>
          <cell r="J11101">
            <v>0</v>
          </cell>
          <cell r="K11101">
            <v>0</v>
          </cell>
          <cell r="L11101">
            <v>0</v>
          </cell>
          <cell r="M11101">
            <v>100</v>
          </cell>
          <cell r="N11101">
            <v>1</v>
          </cell>
        </row>
        <row r="11102">
          <cell r="A11102" t="str">
            <v>5327675331631</v>
          </cell>
          <cell r="B11102">
            <v>532767</v>
          </cell>
          <cell r="C11102">
            <v>533163</v>
          </cell>
          <cell r="D11102">
            <v>1</v>
          </cell>
          <cell r="E11102">
            <v>536</v>
          </cell>
          <cell r="F11102">
            <v>100</v>
          </cell>
          <cell r="I11102">
            <v>0</v>
          </cell>
          <cell r="J11102">
            <v>0</v>
          </cell>
          <cell r="K11102">
            <v>0</v>
          </cell>
          <cell r="L11102">
            <v>0</v>
          </cell>
          <cell r="M11102">
            <v>100</v>
          </cell>
          <cell r="N11102">
            <v>1</v>
          </cell>
        </row>
        <row r="11103">
          <cell r="A11103" t="str">
            <v>5327685328051</v>
          </cell>
          <cell r="B11103">
            <v>532768</v>
          </cell>
          <cell r="C11103">
            <v>532805</v>
          </cell>
          <cell r="D11103">
            <v>1</v>
          </cell>
          <cell r="E11103">
            <v>536</v>
          </cell>
          <cell r="F11103">
            <v>100</v>
          </cell>
          <cell r="I11103">
            <v>0</v>
          </cell>
          <cell r="J11103">
            <v>0</v>
          </cell>
          <cell r="K11103">
            <v>0</v>
          </cell>
          <cell r="L11103">
            <v>0</v>
          </cell>
          <cell r="M11103">
            <v>100</v>
          </cell>
          <cell r="N11103">
            <v>1</v>
          </cell>
        </row>
        <row r="11104">
          <cell r="A11104" t="str">
            <v>5327685328521</v>
          </cell>
          <cell r="B11104">
            <v>532768</v>
          </cell>
          <cell r="C11104">
            <v>532852</v>
          </cell>
          <cell r="D11104">
            <v>1</v>
          </cell>
          <cell r="E11104">
            <v>536</v>
          </cell>
          <cell r="F11104">
            <v>100</v>
          </cell>
          <cell r="I11104">
            <v>0</v>
          </cell>
          <cell r="J11104">
            <v>0</v>
          </cell>
          <cell r="K11104">
            <v>0</v>
          </cell>
          <cell r="L11104">
            <v>0</v>
          </cell>
          <cell r="M11104">
            <v>100</v>
          </cell>
          <cell r="N11104">
            <v>1</v>
          </cell>
        </row>
        <row r="11105">
          <cell r="A11105" t="str">
            <v>5327695327761</v>
          </cell>
          <cell r="B11105">
            <v>532769</v>
          </cell>
          <cell r="C11105">
            <v>532776</v>
          </cell>
          <cell r="D11105">
            <v>1</v>
          </cell>
          <cell r="E11105">
            <v>536</v>
          </cell>
          <cell r="F11105">
            <v>100</v>
          </cell>
          <cell r="I11105">
            <v>0</v>
          </cell>
          <cell r="J11105">
            <v>0</v>
          </cell>
          <cell r="K11105">
            <v>0</v>
          </cell>
          <cell r="L11105">
            <v>0</v>
          </cell>
          <cell r="M11105">
            <v>100</v>
          </cell>
          <cell r="N11105">
            <v>1</v>
          </cell>
        </row>
        <row r="11106">
          <cell r="A11106" t="str">
            <v>5327705327771</v>
          </cell>
          <cell r="B11106">
            <v>532770</v>
          </cell>
          <cell r="C11106">
            <v>532777</v>
          </cell>
          <cell r="D11106">
            <v>1</v>
          </cell>
          <cell r="E11106">
            <v>536</v>
          </cell>
          <cell r="F11106">
            <v>100</v>
          </cell>
          <cell r="I11106">
            <v>0</v>
          </cell>
          <cell r="J11106">
            <v>0</v>
          </cell>
          <cell r="K11106">
            <v>0</v>
          </cell>
          <cell r="L11106">
            <v>0</v>
          </cell>
          <cell r="M11106">
            <v>100</v>
          </cell>
          <cell r="N11106">
            <v>1</v>
          </cell>
        </row>
        <row r="11107">
          <cell r="A11107" t="str">
            <v>5327715327731</v>
          </cell>
          <cell r="B11107">
            <v>532771</v>
          </cell>
          <cell r="C11107">
            <v>532773</v>
          </cell>
          <cell r="D11107">
            <v>1</v>
          </cell>
          <cell r="E11107">
            <v>536</v>
          </cell>
          <cell r="F11107">
            <v>100</v>
          </cell>
          <cell r="I11107">
            <v>0</v>
          </cell>
          <cell r="J11107">
            <v>0</v>
          </cell>
          <cell r="K11107">
            <v>0</v>
          </cell>
          <cell r="L11107">
            <v>0</v>
          </cell>
          <cell r="M11107">
            <v>100</v>
          </cell>
          <cell r="N11107">
            <v>51.5</v>
          </cell>
        </row>
        <row r="11108">
          <cell r="A11108" t="str">
            <v>5327715327781</v>
          </cell>
          <cell r="B11108">
            <v>532771</v>
          </cell>
          <cell r="C11108">
            <v>532778</v>
          </cell>
          <cell r="D11108">
            <v>1</v>
          </cell>
          <cell r="E11108">
            <v>536</v>
          </cell>
          <cell r="F11108">
            <v>66.7</v>
          </cell>
          <cell r="G11108">
            <v>1</v>
          </cell>
          <cell r="H11108">
            <v>33.299999999999997</v>
          </cell>
          <cell r="I11108">
            <v>0</v>
          </cell>
          <cell r="J11108">
            <v>0</v>
          </cell>
          <cell r="K11108">
            <v>0</v>
          </cell>
          <cell r="L11108">
            <v>0</v>
          </cell>
          <cell r="M11108">
            <v>100</v>
          </cell>
          <cell r="N11108">
            <v>1</v>
          </cell>
        </row>
        <row r="11109">
          <cell r="A11109" t="str">
            <v>5327715327791</v>
          </cell>
          <cell r="B11109">
            <v>532771</v>
          </cell>
          <cell r="C11109">
            <v>532779</v>
          </cell>
          <cell r="D11109">
            <v>1</v>
          </cell>
          <cell r="E11109">
            <v>536</v>
          </cell>
          <cell r="F11109">
            <v>66.7</v>
          </cell>
          <cell r="G11109">
            <v>1</v>
          </cell>
          <cell r="H11109">
            <v>33.299999999999997</v>
          </cell>
          <cell r="I11109">
            <v>0</v>
          </cell>
          <cell r="J11109">
            <v>0</v>
          </cell>
          <cell r="K11109">
            <v>0</v>
          </cell>
          <cell r="L11109">
            <v>0</v>
          </cell>
          <cell r="M11109">
            <v>100</v>
          </cell>
          <cell r="N11109">
            <v>1</v>
          </cell>
        </row>
        <row r="11110">
          <cell r="A11110" t="str">
            <v>5327715327961</v>
          </cell>
          <cell r="B11110">
            <v>532771</v>
          </cell>
          <cell r="C11110">
            <v>532796</v>
          </cell>
          <cell r="D11110">
            <v>1</v>
          </cell>
          <cell r="E11110">
            <v>536</v>
          </cell>
          <cell r="F11110">
            <v>100</v>
          </cell>
          <cell r="I11110">
            <v>0</v>
          </cell>
          <cell r="J11110">
            <v>0</v>
          </cell>
          <cell r="K11110">
            <v>0</v>
          </cell>
          <cell r="L11110">
            <v>0</v>
          </cell>
          <cell r="M11110">
            <v>100</v>
          </cell>
          <cell r="N11110">
            <v>40</v>
          </cell>
        </row>
        <row r="11111">
          <cell r="A11111" t="str">
            <v>5327725327801</v>
          </cell>
          <cell r="B11111">
            <v>532772</v>
          </cell>
          <cell r="C11111">
            <v>532780</v>
          </cell>
          <cell r="D11111">
            <v>1</v>
          </cell>
          <cell r="E11111">
            <v>536</v>
          </cell>
          <cell r="F11111">
            <v>100</v>
          </cell>
          <cell r="I11111">
            <v>0</v>
          </cell>
          <cell r="J11111">
            <v>0</v>
          </cell>
          <cell r="K11111">
            <v>0</v>
          </cell>
          <cell r="L11111">
            <v>0</v>
          </cell>
          <cell r="M11111">
            <v>100</v>
          </cell>
          <cell r="N11111">
            <v>1</v>
          </cell>
        </row>
        <row r="11112">
          <cell r="A11112" t="str">
            <v>5327725327811</v>
          </cell>
          <cell r="B11112">
            <v>532772</v>
          </cell>
          <cell r="C11112">
            <v>532781</v>
          </cell>
          <cell r="D11112">
            <v>1</v>
          </cell>
          <cell r="E11112">
            <v>540</v>
          </cell>
          <cell r="F11112">
            <v>100</v>
          </cell>
          <cell r="I11112">
            <v>0</v>
          </cell>
          <cell r="J11112">
            <v>0</v>
          </cell>
          <cell r="K11112">
            <v>0</v>
          </cell>
          <cell r="L11112">
            <v>0</v>
          </cell>
          <cell r="M11112">
            <v>100</v>
          </cell>
          <cell r="N11112">
            <v>1</v>
          </cell>
        </row>
        <row r="11113">
          <cell r="A11113" t="str">
            <v>5327735327821</v>
          </cell>
          <cell r="B11113">
            <v>532773</v>
          </cell>
          <cell r="C11113">
            <v>532782</v>
          </cell>
          <cell r="D11113">
            <v>1</v>
          </cell>
          <cell r="E11113">
            <v>536</v>
          </cell>
          <cell r="F11113">
            <v>100</v>
          </cell>
          <cell r="I11113">
            <v>0</v>
          </cell>
          <cell r="J11113">
            <v>0</v>
          </cell>
          <cell r="K11113">
            <v>0</v>
          </cell>
          <cell r="L11113">
            <v>0</v>
          </cell>
          <cell r="M11113">
            <v>100</v>
          </cell>
          <cell r="N11113">
            <v>1</v>
          </cell>
        </row>
        <row r="11114">
          <cell r="A11114" t="str">
            <v>5327745327831</v>
          </cell>
          <cell r="B11114">
            <v>532774</v>
          </cell>
          <cell r="C11114">
            <v>532783</v>
          </cell>
          <cell r="D11114">
            <v>1</v>
          </cell>
          <cell r="E11114">
            <v>536</v>
          </cell>
          <cell r="F11114">
            <v>66.7</v>
          </cell>
          <cell r="G11114">
            <v>1</v>
          </cell>
          <cell r="H11114">
            <v>33.299999999999997</v>
          </cell>
          <cell r="I11114">
            <v>0</v>
          </cell>
          <cell r="J11114">
            <v>0</v>
          </cell>
          <cell r="K11114">
            <v>0</v>
          </cell>
          <cell r="L11114">
            <v>0</v>
          </cell>
          <cell r="M11114">
            <v>100</v>
          </cell>
          <cell r="N11114">
            <v>1</v>
          </cell>
        </row>
        <row r="11115">
          <cell r="A11115" t="str">
            <v>5327745327841</v>
          </cell>
          <cell r="B11115">
            <v>532774</v>
          </cell>
          <cell r="C11115">
            <v>532784</v>
          </cell>
          <cell r="D11115">
            <v>1</v>
          </cell>
          <cell r="E11115">
            <v>536</v>
          </cell>
          <cell r="F11115">
            <v>66.7</v>
          </cell>
          <cell r="G11115">
            <v>1</v>
          </cell>
          <cell r="H11115">
            <v>33.299999999999997</v>
          </cell>
          <cell r="I11115">
            <v>0</v>
          </cell>
          <cell r="J11115">
            <v>0</v>
          </cell>
          <cell r="K11115">
            <v>0</v>
          </cell>
          <cell r="L11115">
            <v>0</v>
          </cell>
          <cell r="M11115">
            <v>100</v>
          </cell>
          <cell r="N11115">
            <v>1</v>
          </cell>
        </row>
        <row r="11116">
          <cell r="A11116" t="str">
            <v>5327755328061</v>
          </cell>
          <cell r="B11116">
            <v>532775</v>
          </cell>
          <cell r="C11116">
            <v>532806</v>
          </cell>
          <cell r="D11116">
            <v>1</v>
          </cell>
          <cell r="E11116">
            <v>536</v>
          </cell>
          <cell r="F11116">
            <v>100</v>
          </cell>
          <cell r="I11116">
            <v>0</v>
          </cell>
          <cell r="J11116">
            <v>0</v>
          </cell>
          <cell r="K11116">
            <v>0</v>
          </cell>
          <cell r="L11116">
            <v>0</v>
          </cell>
          <cell r="M11116">
            <v>100</v>
          </cell>
          <cell r="N11116">
            <v>1</v>
          </cell>
        </row>
        <row r="11117">
          <cell r="A11117" t="str">
            <v>5327755328521</v>
          </cell>
          <cell r="B11117">
            <v>532775</v>
          </cell>
          <cell r="C11117">
            <v>532852</v>
          </cell>
          <cell r="D11117">
            <v>1</v>
          </cell>
          <cell r="E11117">
            <v>536</v>
          </cell>
          <cell r="F11117">
            <v>100</v>
          </cell>
          <cell r="I11117">
            <v>0</v>
          </cell>
          <cell r="J11117">
            <v>0</v>
          </cell>
          <cell r="K11117">
            <v>0</v>
          </cell>
          <cell r="L11117">
            <v>0</v>
          </cell>
          <cell r="M11117">
            <v>100</v>
          </cell>
          <cell r="N11117">
            <v>1</v>
          </cell>
        </row>
        <row r="11118">
          <cell r="A11118" t="str">
            <v>5327765328081</v>
          </cell>
          <cell r="B11118">
            <v>532776</v>
          </cell>
          <cell r="C11118">
            <v>532808</v>
          </cell>
          <cell r="D11118">
            <v>1</v>
          </cell>
          <cell r="E11118">
            <v>536</v>
          </cell>
          <cell r="F11118">
            <v>100</v>
          </cell>
          <cell r="I11118">
            <v>0</v>
          </cell>
          <cell r="J11118">
            <v>0</v>
          </cell>
          <cell r="K11118">
            <v>0</v>
          </cell>
          <cell r="L11118">
            <v>0</v>
          </cell>
          <cell r="M11118">
            <v>100</v>
          </cell>
          <cell r="N11118">
            <v>1</v>
          </cell>
        </row>
        <row r="11119">
          <cell r="A11119" t="str">
            <v>5327765333041</v>
          </cell>
          <cell r="B11119">
            <v>532776</v>
          </cell>
          <cell r="C11119">
            <v>533304</v>
          </cell>
          <cell r="D11119">
            <v>1</v>
          </cell>
          <cell r="E11119">
            <v>536</v>
          </cell>
          <cell r="F11119">
            <v>100</v>
          </cell>
          <cell r="I11119">
            <v>0</v>
          </cell>
          <cell r="J11119">
            <v>0</v>
          </cell>
          <cell r="K11119">
            <v>0</v>
          </cell>
          <cell r="L11119">
            <v>0</v>
          </cell>
          <cell r="M11119">
            <v>100</v>
          </cell>
          <cell r="N11119">
            <v>1</v>
          </cell>
        </row>
        <row r="11120">
          <cell r="A11120" t="str">
            <v>5327775328091</v>
          </cell>
          <cell r="B11120">
            <v>532777</v>
          </cell>
          <cell r="C11120">
            <v>532809</v>
          </cell>
          <cell r="D11120">
            <v>1</v>
          </cell>
          <cell r="E11120">
            <v>536</v>
          </cell>
          <cell r="F11120">
            <v>100</v>
          </cell>
          <cell r="I11120">
            <v>0</v>
          </cell>
          <cell r="J11120">
            <v>0</v>
          </cell>
          <cell r="K11120">
            <v>0</v>
          </cell>
          <cell r="L11120">
            <v>0</v>
          </cell>
          <cell r="M11120">
            <v>100</v>
          </cell>
          <cell r="N11120">
            <v>1</v>
          </cell>
        </row>
        <row r="11121">
          <cell r="A11121" t="str">
            <v>5327775328631</v>
          </cell>
          <cell r="B11121">
            <v>532777</v>
          </cell>
          <cell r="C11121">
            <v>532863</v>
          </cell>
          <cell r="D11121">
            <v>1</v>
          </cell>
          <cell r="E11121">
            <v>536</v>
          </cell>
          <cell r="F11121">
            <v>100</v>
          </cell>
          <cell r="I11121">
            <v>0</v>
          </cell>
          <cell r="J11121">
            <v>0</v>
          </cell>
          <cell r="K11121">
            <v>0</v>
          </cell>
          <cell r="L11121">
            <v>0</v>
          </cell>
          <cell r="M11121">
            <v>100</v>
          </cell>
          <cell r="N11121">
            <v>1</v>
          </cell>
        </row>
        <row r="11122">
          <cell r="A11122" t="str">
            <v>5327785328071</v>
          </cell>
          <cell r="B11122">
            <v>532778</v>
          </cell>
          <cell r="C11122">
            <v>532807</v>
          </cell>
          <cell r="D11122">
            <v>1</v>
          </cell>
          <cell r="E11122">
            <v>536</v>
          </cell>
          <cell r="F11122">
            <v>66.7</v>
          </cell>
          <cell r="G11122">
            <v>1</v>
          </cell>
          <cell r="H11122">
            <v>33.299999999999997</v>
          </cell>
          <cell r="I11122">
            <v>0</v>
          </cell>
          <cell r="J11122">
            <v>0</v>
          </cell>
          <cell r="K11122">
            <v>0</v>
          </cell>
          <cell r="L11122">
            <v>0</v>
          </cell>
          <cell r="M11122">
            <v>100</v>
          </cell>
          <cell r="N11122">
            <v>1</v>
          </cell>
        </row>
        <row r="11123">
          <cell r="A11123" t="str">
            <v>5327785334161</v>
          </cell>
          <cell r="B11123">
            <v>532778</v>
          </cell>
          <cell r="C11123">
            <v>533416</v>
          </cell>
          <cell r="D11123">
            <v>1</v>
          </cell>
          <cell r="E11123">
            <v>536</v>
          </cell>
          <cell r="F11123">
            <v>66.7</v>
          </cell>
          <cell r="G11123">
            <v>1</v>
          </cell>
          <cell r="H11123">
            <v>33.299999999999997</v>
          </cell>
          <cell r="I11123">
            <v>0</v>
          </cell>
          <cell r="J11123">
            <v>0</v>
          </cell>
          <cell r="K11123">
            <v>0</v>
          </cell>
          <cell r="L11123">
            <v>0</v>
          </cell>
          <cell r="M11123">
            <v>100</v>
          </cell>
          <cell r="N11123">
            <v>1</v>
          </cell>
        </row>
        <row r="11124">
          <cell r="A11124" t="str">
            <v>5327795328101</v>
          </cell>
          <cell r="B11124">
            <v>532779</v>
          </cell>
          <cell r="C11124">
            <v>532810</v>
          </cell>
          <cell r="D11124">
            <v>1</v>
          </cell>
          <cell r="E11124">
            <v>536</v>
          </cell>
          <cell r="F11124">
            <v>66.7</v>
          </cell>
          <cell r="G11124">
            <v>1</v>
          </cell>
          <cell r="H11124">
            <v>33.299999999999997</v>
          </cell>
          <cell r="I11124">
            <v>0</v>
          </cell>
          <cell r="J11124">
            <v>0</v>
          </cell>
          <cell r="K11124">
            <v>0</v>
          </cell>
          <cell r="L11124">
            <v>0</v>
          </cell>
          <cell r="M11124">
            <v>100</v>
          </cell>
          <cell r="N11124">
            <v>1</v>
          </cell>
        </row>
        <row r="11125">
          <cell r="A11125" t="str">
            <v>5327795334161</v>
          </cell>
          <cell r="B11125">
            <v>532779</v>
          </cell>
          <cell r="C11125">
            <v>533416</v>
          </cell>
          <cell r="D11125">
            <v>1</v>
          </cell>
          <cell r="E11125">
            <v>536</v>
          </cell>
          <cell r="F11125">
            <v>66.7</v>
          </cell>
          <cell r="G11125">
            <v>1</v>
          </cell>
          <cell r="H11125">
            <v>33.299999999999997</v>
          </cell>
          <cell r="I11125">
            <v>0</v>
          </cell>
          <cell r="J11125">
            <v>0</v>
          </cell>
          <cell r="K11125">
            <v>0</v>
          </cell>
          <cell r="L11125">
            <v>0</v>
          </cell>
          <cell r="M11125">
            <v>100</v>
          </cell>
          <cell r="N11125">
            <v>1</v>
          </cell>
        </row>
        <row r="11126">
          <cell r="A11126" t="str">
            <v>5327805328111</v>
          </cell>
          <cell r="B11126">
            <v>532780</v>
          </cell>
          <cell r="C11126">
            <v>532811</v>
          </cell>
          <cell r="D11126">
            <v>1</v>
          </cell>
          <cell r="E11126">
            <v>536</v>
          </cell>
          <cell r="F11126">
            <v>100</v>
          </cell>
          <cell r="I11126">
            <v>0</v>
          </cell>
          <cell r="J11126">
            <v>0</v>
          </cell>
          <cell r="K11126">
            <v>0</v>
          </cell>
          <cell r="L11126">
            <v>0</v>
          </cell>
          <cell r="M11126">
            <v>100</v>
          </cell>
          <cell r="N11126">
            <v>1</v>
          </cell>
        </row>
        <row r="11127">
          <cell r="A11127" t="str">
            <v>5327805332681</v>
          </cell>
          <cell r="B11127">
            <v>532780</v>
          </cell>
          <cell r="C11127">
            <v>533268</v>
          </cell>
          <cell r="D11127">
            <v>1</v>
          </cell>
          <cell r="E11127">
            <v>536</v>
          </cell>
          <cell r="F11127">
            <v>100</v>
          </cell>
          <cell r="I11127">
            <v>0</v>
          </cell>
          <cell r="J11127">
            <v>0</v>
          </cell>
          <cell r="K11127">
            <v>0</v>
          </cell>
          <cell r="L11127">
            <v>0</v>
          </cell>
          <cell r="M11127">
            <v>100</v>
          </cell>
          <cell r="N11127">
            <v>1</v>
          </cell>
        </row>
        <row r="11128">
          <cell r="A11128" t="str">
            <v>5327815328121</v>
          </cell>
          <cell r="B11128">
            <v>532781</v>
          </cell>
          <cell r="C11128">
            <v>532812</v>
          </cell>
          <cell r="D11128">
            <v>1</v>
          </cell>
          <cell r="E11128">
            <v>536</v>
          </cell>
          <cell r="F11128">
            <v>100</v>
          </cell>
          <cell r="I11128">
            <v>0</v>
          </cell>
          <cell r="J11128">
            <v>0</v>
          </cell>
          <cell r="K11128">
            <v>0</v>
          </cell>
          <cell r="L11128">
            <v>0</v>
          </cell>
          <cell r="M11128">
            <v>100</v>
          </cell>
          <cell r="N11128">
            <v>1</v>
          </cell>
        </row>
        <row r="11129">
          <cell r="A11129" t="str">
            <v>5327815412311</v>
          </cell>
          <cell r="B11129">
            <v>532781</v>
          </cell>
          <cell r="C11129">
            <v>541231</v>
          </cell>
          <cell r="D11129">
            <v>1</v>
          </cell>
          <cell r="E11129">
            <v>540</v>
          </cell>
          <cell r="F11129">
            <v>100</v>
          </cell>
          <cell r="I11129">
            <v>0</v>
          </cell>
          <cell r="J11129">
            <v>0</v>
          </cell>
          <cell r="K11129">
            <v>0</v>
          </cell>
          <cell r="L11129">
            <v>0</v>
          </cell>
          <cell r="M11129">
            <v>100</v>
          </cell>
          <cell r="N11129">
            <v>1</v>
          </cell>
        </row>
        <row r="11130">
          <cell r="A11130" t="str">
            <v>5327825328131</v>
          </cell>
          <cell r="B11130">
            <v>532782</v>
          </cell>
          <cell r="C11130">
            <v>532813</v>
          </cell>
          <cell r="D11130">
            <v>1</v>
          </cell>
          <cell r="E11130">
            <v>536</v>
          </cell>
          <cell r="F11130">
            <v>100</v>
          </cell>
          <cell r="I11130">
            <v>0</v>
          </cell>
          <cell r="J11130">
            <v>0</v>
          </cell>
          <cell r="K11130">
            <v>0</v>
          </cell>
          <cell r="L11130">
            <v>0</v>
          </cell>
          <cell r="M11130">
            <v>100</v>
          </cell>
          <cell r="N11130">
            <v>1</v>
          </cell>
        </row>
        <row r="11131">
          <cell r="A11131" t="str">
            <v>5327825328731</v>
          </cell>
          <cell r="B11131">
            <v>532782</v>
          </cell>
          <cell r="C11131">
            <v>532873</v>
          </cell>
          <cell r="D11131">
            <v>1</v>
          </cell>
          <cell r="E11131">
            <v>536</v>
          </cell>
          <cell r="F11131">
            <v>100</v>
          </cell>
          <cell r="I11131">
            <v>0</v>
          </cell>
          <cell r="J11131">
            <v>0</v>
          </cell>
          <cell r="K11131">
            <v>0</v>
          </cell>
          <cell r="L11131">
            <v>0</v>
          </cell>
          <cell r="M11131">
            <v>100</v>
          </cell>
          <cell r="N11131">
            <v>1</v>
          </cell>
        </row>
        <row r="11132">
          <cell r="A11132" t="str">
            <v>5327835328151</v>
          </cell>
          <cell r="B11132">
            <v>532783</v>
          </cell>
          <cell r="C11132">
            <v>532815</v>
          </cell>
          <cell r="D11132">
            <v>1</v>
          </cell>
          <cell r="E11132">
            <v>536</v>
          </cell>
          <cell r="F11132">
            <v>66.7</v>
          </cell>
          <cell r="G11132">
            <v>1</v>
          </cell>
          <cell r="H11132">
            <v>33.299999999999997</v>
          </cell>
          <cell r="I11132">
            <v>0</v>
          </cell>
          <cell r="J11132">
            <v>0</v>
          </cell>
          <cell r="K11132">
            <v>0</v>
          </cell>
          <cell r="L11132">
            <v>0</v>
          </cell>
          <cell r="M11132">
            <v>100</v>
          </cell>
          <cell r="N11132">
            <v>1</v>
          </cell>
        </row>
        <row r="11133">
          <cell r="A11133" t="str">
            <v>5327835328561</v>
          </cell>
          <cell r="B11133">
            <v>532783</v>
          </cell>
          <cell r="C11133">
            <v>532856</v>
          </cell>
          <cell r="D11133">
            <v>1</v>
          </cell>
          <cell r="E11133">
            <v>536</v>
          </cell>
          <cell r="F11133">
            <v>66.7</v>
          </cell>
          <cell r="G11133">
            <v>1</v>
          </cell>
          <cell r="H11133">
            <v>33.299999999999997</v>
          </cell>
          <cell r="I11133">
            <v>0</v>
          </cell>
          <cell r="J11133">
            <v>0</v>
          </cell>
          <cell r="K11133">
            <v>0</v>
          </cell>
          <cell r="L11133">
            <v>0</v>
          </cell>
          <cell r="M11133">
            <v>100</v>
          </cell>
          <cell r="N11133">
            <v>1</v>
          </cell>
        </row>
        <row r="11134">
          <cell r="A11134" t="str">
            <v>5327845328171</v>
          </cell>
          <cell r="B11134">
            <v>532784</v>
          </cell>
          <cell r="C11134">
            <v>532817</v>
          </cell>
          <cell r="D11134">
            <v>1</v>
          </cell>
          <cell r="E11134">
            <v>536</v>
          </cell>
          <cell r="F11134">
            <v>66.7</v>
          </cell>
          <cell r="G11134">
            <v>1</v>
          </cell>
          <cell r="H11134">
            <v>33.299999999999997</v>
          </cell>
          <cell r="I11134">
            <v>0</v>
          </cell>
          <cell r="J11134">
            <v>0</v>
          </cell>
          <cell r="K11134">
            <v>0</v>
          </cell>
          <cell r="L11134">
            <v>0</v>
          </cell>
          <cell r="M11134">
            <v>100</v>
          </cell>
          <cell r="N11134">
            <v>1</v>
          </cell>
        </row>
        <row r="11135">
          <cell r="A11135" t="str">
            <v>5327845328561</v>
          </cell>
          <cell r="B11135">
            <v>532784</v>
          </cell>
          <cell r="C11135">
            <v>532856</v>
          </cell>
          <cell r="D11135">
            <v>1</v>
          </cell>
          <cell r="E11135">
            <v>536</v>
          </cell>
          <cell r="F11135">
            <v>66.7</v>
          </cell>
          <cell r="G11135">
            <v>1</v>
          </cell>
          <cell r="H11135">
            <v>33.299999999999997</v>
          </cell>
          <cell r="I11135">
            <v>0</v>
          </cell>
          <cell r="J11135">
            <v>0</v>
          </cell>
          <cell r="K11135">
            <v>0</v>
          </cell>
          <cell r="L11135">
            <v>0</v>
          </cell>
          <cell r="M11135">
            <v>100</v>
          </cell>
          <cell r="N11135">
            <v>1</v>
          </cell>
        </row>
        <row r="11136">
          <cell r="A11136" t="str">
            <v>5327915329881</v>
          </cell>
          <cell r="B11136">
            <v>532791</v>
          </cell>
          <cell r="C11136">
            <v>532988</v>
          </cell>
          <cell r="D11136">
            <v>1</v>
          </cell>
          <cell r="E11136">
            <v>536</v>
          </cell>
          <cell r="F11136">
            <v>66.7</v>
          </cell>
          <cell r="G11136">
            <v>1</v>
          </cell>
          <cell r="H11136">
            <v>33.299999999999997</v>
          </cell>
          <cell r="I11136">
            <v>0</v>
          </cell>
          <cell r="J11136">
            <v>0</v>
          </cell>
          <cell r="K11136">
            <v>0</v>
          </cell>
          <cell r="L11136">
            <v>0</v>
          </cell>
          <cell r="M11136">
            <v>100</v>
          </cell>
          <cell r="N11136">
            <v>1</v>
          </cell>
        </row>
        <row r="11137">
          <cell r="A11137" t="str">
            <v>5327915329891</v>
          </cell>
          <cell r="B11137">
            <v>532791</v>
          </cell>
          <cell r="C11137">
            <v>532989</v>
          </cell>
          <cell r="D11137">
            <v>1</v>
          </cell>
          <cell r="E11137">
            <v>536</v>
          </cell>
          <cell r="F11137">
            <v>66.7</v>
          </cell>
          <cell r="G11137">
            <v>1</v>
          </cell>
          <cell r="H11137">
            <v>33.299999999999997</v>
          </cell>
          <cell r="I11137">
            <v>0</v>
          </cell>
          <cell r="J11137">
            <v>0</v>
          </cell>
          <cell r="K11137">
            <v>0</v>
          </cell>
          <cell r="L11137">
            <v>0</v>
          </cell>
          <cell r="M11137">
            <v>100</v>
          </cell>
          <cell r="N11137">
            <v>1</v>
          </cell>
        </row>
        <row r="11138">
          <cell r="A11138" t="str">
            <v>5327935329391</v>
          </cell>
          <cell r="B11138">
            <v>532793</v>
          </cell>
          <cell r="C11138">
            <v>532939</v>
          </cell>
          <cell r="D11138">
            <v>1</v>
          </cell>
          <cell r="E11138">
            <v>536</v>
          </cell>
          <cell r="F11138">
            <v>100</v>
          </cell>
          <cell r="I11138">
            <v>0</v>
          </cell>
          <cell r="J11138">
            <v>0</v>
          </cell>
          <cell r="K11138">
            <v>0</v>
          </cell>
          <cell r="L11138">
            <v>0</v>
          </cell>
          <cell r="M11138">
            <v>100</v>
          </cell>
          <cell r="N11138">
            <v>1</v>
          </cell>
        </row>
        <row r="11139">
          <cell r="A11139" t="str">
            <v>5327935330311</v>
          </cell>
          <cell r="B11139">
            <v>532793</v>
          </cell>
          <cell r="C11139">
            <v>533031</v>
          </cell>
          <cell r="D11139">
            <v>1</v>
          </cell>
          <cell r="E11139">
            <v>536</v>
          </cell>
          <cell r="F11139">
            <v>100</v>
          </cell>
          <cell r="I11139">
            <v>0</v>
          </cell>
          <cell r="J11139">
            <v>0</v>
          </cell>
          <cell r="K11139">
            <v>0</v>
          </cell>
          <cell r="L11139">
            <v>0</v>
          </cell>
          <cell r="M11139">
            <v>100</v>
          </cell>
          <cell r="N11139">
            <v>1</v>
          </cell>
        </row>
        <row r="11140">
          <cell r="A11140" t="str">
            <v>5327945330701</v>
          </cell>
          <cell r="B11140">
            <v>532794</v>
          </cell>
          <cell r="C11140">
            <v>533070</v>
          </cell>
          <cell r="D11140">
            <v>1</v>
          </cell>
          <cell r="E11140">
            <v>536</v>
          </cell>
          <cell r="F11140">
            <v>66.7</v>
          </cell>
          <cell r="G11140">
            <v>1</v>
          </cell>
          <cell r="H11140">
            <v>33.299999999999997</v>
          </cell>
          <cell r="I11140">
            <v>0</v>
          </cell>
          <cell r="J11140">
            <v>0</v>
          </cell>
          <cell r="K11140">
            <v>0</v>
          </cell>
          <cell r="L11140">
            <v>0</v>
          </cell>
          <cell r="M11140">
            <v>100</v>
          </cell>
          <cell r="N11140">
            <v>1</v>
          </cell>
        </row>
        <row r="11141">
          <cell r="A11141" t="str">
            <v>5327945330711</v>
          </cell>
          <cell r="B11141">
            <v>532794</v>
          </cell>
          <cell r="C11141">
            <v>533071</v>
          </cell>
          <cell r="D11141">
            <v>1</v>
          </cell>
          <cell r="E11141">
            <v>536</v>
          </cell>
          <cell r="F11141">
            <v>66.7</v>
          </cell>
          <cell r="G11141">
            <v>1</v>
          </cell>
          <cell r="H11141">
            <v>33.299999999999997</v>
          </cell>
          <cell r="I11141">
            <v>0</v>
          </cell>
          <cell r="J11141">
            <v>0</v>
          </cell>
          <cell r="K11141">
            <v>0</v>
          </cell>
          <cell r="L11141">
            <v>0</v>
          </cell>
          <cell r="M11141">
            <v>100</v>
          </cell>
          <cell r="N11141">
            <v>1</v>
          </cell>
        </row>
        <row r="11142">
          <cell r="A11142" t="str">
            <v>5327945330731</v>
          </cell>
          <cell r="B11142">
            <v>532794</v>
          </cell>
          <cell r="C11142">
            <v>533073</v>
          </cell>
          <cell r="D11142">
            <v>1</v>
          </cell>
          <cell r="E11142">
            <v>536</v>
          </cell>
          <cell r="F11142">
            <v>66.7</v>
          </cell>
          <cell r="G11142">
            <v>1</v>
          </cell>
          <cell r="H11142">
            <v>33.299999999999997</v>
          </cell>
          <cell r="I11142">
            <v>0</v>
          </cell>
          <cell r="J11142">
            <v>0</v>
          </cell>
          <cell r="K11142">
            <v>0</v>
          </cell>
          <cell r="L11142">
            <v>0</v>
          </cell>
          <cell r="M11142">
            <v>100</v>
          </cell>
          <cell r="N11142">
            <v>1</v>
          </cell>
        </row>
        <row r="11143">
          <cell r="A11143" t="str">
            <v>5327965327981</v>
          </cell>
          <cell r="B11143">
            <v>532796</v>
          </cell>
          <cell r="C11143">
            <v>532798</v>
          </cell>
          <cell r="D11143">
            <v>1</v>
          </cell>
          <cell r="E11143">
            <v>536</v>
          </cell>
          <cell r="F11143">
            <v>100</v>
          </cell>
          <cell r="I11143">
            <v>0</v>
          </cell>
          <cell r="J11143">
            <v>0</v>
          </cell>
          <cell r="K11143">
            <v>0</v>
          </cell>
          <cell r="L11143">
            <v>0</v>
          </cell>
          <cell r="M11143">
            <v>100</v>
          </cell>
          <cell r="N11143">
            <v>1</v>
          </cell>
        </row>
        <row r="11144">
          <cell r="A11144" t="str">
            <v>5327965327991</v>
          </cell>
          <cell r="B11144">
            <v>532796</v>
          </cell>
          <cell r="C11144">
            <v>532799</v>
          </cell>
          <cell r="D11144">
            <v>1</v>
          </cell>
          <cell r="E11144">
            <v>536</v>
          </cell>
          <cell r="F11144">
            <v>100</v>
          </cell>
          <cell r="I11144">
            <v>0</v>
          </cell>
          <cell r="J11144">
            <v>0</v>
          </cell>
          <cell r="K11144">
            <v>0</v>
          </cell>
          <cell r="L11144">
            <v>0</v>
          </cell>
          <cell r="M11144">
            <v>100</v>
          </cell>
          <cell r="N11144">
            <v>1</v>
          </cell>
        </row>
        <row r="11145">
          <cell r="A11145" t="str">
            <v>5327975336531</v>
          </cell>
          <cell r="B11145">
            <v>532797</v>
          </cell>
          <cell r="C11145">
            <v>533653</v>
          </cell>
          <cell r="D11145">
            <v>1</v>
          </cell>
          <cell r="E11145">
            <v>536</v>
          </cell>
          <cell r="F11145">
            <v>100</v>
          </cell>
          <cell r="I11145">
            <v>0</v>
          </cell>
          <cell r="J11145">
            <v>0</v>
          </cell>
          <cell r="K11145">
            <v>0</v>
          </cell>
          <cell r="L11145">
            <v>0</v>
          </cell>
          <cell r="M11145">
            <v>100</v>
          </cell>
          <cell r="N11145">
            <v>1</v>
          </cell>
        </row>
        <row r="11146">
          <cell r="A11146" t="str">
            <v>5327985328291</v>
          </cell>
          <cell r="B11146">
            <v>532798</v>
          </cell>
          <cell r="C11146">
            <v>532829</v>
          </cell>
          <cell r="D11146">
            <v>1</v>
          </cell>
          <cell r="E11146">
            <v>536</v>
          </cell>
          <cell r="F11146">
            <v>100</v>
          </cell>
          <cell r="I11146">
            <v>0</v>
          </cell>
          <cell r="J11146">
            <v>0</v>
          </cell>
          <cell r="K11146">
            <v>0</v>
          </cell>
          <cell r="L11146">
            <v>0</v>
          </cell>
          <cell r="M11146">
            <v>100</v>
          </cell>
          <cell r="N11146">
            <v>1</v>
          </cell>
        </row>
        <row r="11147">
          <cell r="A11147" t="str">
            <v>5327985330401</v>
          </cell>
          <cell r="B11147">
            <v>532798</v>
          </cell>
          <cell r="C11147">
            <v>533040</v>
          </cell>
          <cell r="D11147">
            <v>1</v>
          </cell>
          <cell r="E11147">
            <v>536</v>
          </cell>
          <cell r="F11147">
            <v>100</v>
          </cell>
          <cell r="I11147">
            <v>0</v>
          </cell>
          <cell r="J11147">
            <v>0</v>
          </cell>
          <cell r="K11147">
            <v>0</v>
          </cell>
          <cell r="L11147">
            <v>0</v>
          </cell>
          <cell r="M11147">
            <v>100</v>
          </cell>
          <cell r="N11147">
            <v>1</v>
          </cell>
        </row>
        <row r="11148">
          <cell r="A11148" t="str">
            <v>5327995328301</v>
          </cell>
          <cell r="B11148">
            <v>532799</v>
          </cell>
          <cell r="C11148">
            <v>532830</v>
          </cell>
          <cell r="D11148">
            <v>1</v>
          </cell>
          <cell r="E11148">
            <v>536</v>
          </cell>
          <cell r="F11148">
            <v>100</v>
          </cell>
          <cell r="I11148">
            <v>0</v>
          </cell>
          <cell r="J11148">
            <v>0</v>
          </cell>
          <cell r="K11148">
            <v>0</v>
          </cell>
          <cell r="L11148">
            <v>0</v>
          </cell>
          <cell r="M11148">
            <v>100</v>
          </cell>
          <cell r="N11148">
            <v>1</v>
          </cell>
        </row>
        <row r="11149">
          <cell r="A11149" t="str">
            <v>5327995330401</v>
          </cell>
          <cell r="B11149">
            <v>532799</v>
          </cell>
          <cell r="C11149">
            <v>533040</v>
          </cell>
          <cell r="D11149">
            <v>1</v>
          </cell>
          <cell r="E11149">
            <v>536</v>
          </cell>
          <cell r="F11149">
            <v>100</v>
          </cell>
          <cell r="I11149">
            <v>0</v>
          </cell>
          <cell r="J11149">
            <v>0</v>
          </cell>
          <cell r="K11149">
            <v>0</v>
          </cell>
          <cell r="L11149">
            <v>0</v>
          </cell>
          <cell r="M11149">
            <v>100</v>
          </cell>
          <cell r="N11149">
            <v>1</v>
          </cell>
        </row>
        <row r="11150">
          <cell r="A11150" t="str">
            <v>5328215329881</v>
          </cell>
          <cell r="B11150">
            <v>532821</v>
          </cell>
          <cell r="C11150">
            <v>532988</v>
          </cell>
          <cell r="D11150">
            <v>1</v>
          </cell>
          <cell r="E11150">
            <v>536</v>
          </cell>
          <cell r="F11150">
            <v>66.7</v>
          </cell>
          <cell r="G11150">
            <v>1</v>
          </cell>
          <cell r="H11150">
            <v>33.299999999999997</v>
          </cell>
          <cell r="I11150">
            <v>0</v>
          </cell>
          <cell r="J11150">
            <v>0</v>
          </cell>
          <cell r="K11150">
            <v>0</v>
          </cell>
          <cell r="L11150">
            <v>0</v>
          </cell>
          <cell r="M11150">
            <v>100</v>
          </cell>
          <cell r="N11150">
            <v>1</v>
          </cell>
        </row>
        <row r="11151">
          <cell r="A11151" t="str">
            <v>5328225329891</v>
          </cell>
          <cell r="B11151">
            <v>532822</v>
          </cell>
          <cell r="C11151">
            <v>532989</v>
          </cell>
          <cell r="D11151">
            <v>1</v>
          </cell>
          <cell r="E11151">
            <v>536</v>
          </cell>
          <cell r="F11151">
            <v>66.7</v>
          </cell>
          <cell r="G11151">
            <v>1</v>
          </cell>
          <cell r="H11151">
            <v>33.299999999999997</v>
          </cell>
          <cell r="I11151">
            <v>0</v>
          </cell>
          <cell r="J11151">
            <v>0</v>
          </cell>
          <cell r="K11151">
            <v>0</v>
          </cell>
          <cell r="L11151">
            <v>0</v>
          </cell>
          <cell r="M11151">
            <v>100</v>
          </cell>
          <cell r="N11151">
            <v>1</v>
          </cell>
        </row>
        <row r="11152">
          <cell r="A11152" t="str">
            <v>5328245330311</v>
          </cell>
          <cell r="B11152">
            <v>532824</v>
          </cell>
          <cell r="C11152">
            <v>533031</v>
          </cell>
          <cell r="D11152">
            <v>1</v>
          </cell>
          <cell r="E11152">
            <v>536</v>
          </cell>
          <cell r="F11152">
            <v>100</v>
          </cell>
          <cell r="I11152">
            <v>0</v>
          </cell>
          <cell r="J11152">
            <v>0</v>
          </cell>
          <cell r="K11152">
            <v>0</v>
          </cell>
          <cell r="L11152">
            <v>0</v>
          </cell>
          <cell r="M11152">
            <v>100</v>
          </cell>
          <cell r="N11152">
            <v>1</v>
          </cell>
        </row>
        <row r="11153">
          <cell r="A11153" t="str">
            <v>5328255329391</v>
          </cell>
          <cell r="B11153">
            <v>532825</v>
          </cell>
          <cell r="C11153">
            <v>532939</v>
          </cell>
          <cell r="D11153">
            <v>1</v>
          </cell>
          <cell r="E11153">
            <v>536</v>
          </cell>
          <cell r="F11153">
            <v>100</v>
          </cell>
          <cell r="I11153">
            <v>0</v>
          </cell>
          <cell r="J11153">
            <v>0</v>
          </cell>
          <cell r="K11153">
            <v>0</v>
          </cell>
          <cell r="L11153">
            <v>0</v>
          </cell>
          <cell r="M11153">
            <v>100</v>
          </cell>
          <cell r="N11153">
            <v>1</v>
          </cell>
        </row>
        <row r="11154">
          <cell r="A11154" t="str">
            <v>5328265330701</v>
          </cell>
          <cell r="B11154">
            <v>532826</v>
          </cell>
          <cell r="C11154">
            <v>533070</v>
          </cell>
          <cell r="D11154">
            <v>1</v>
          </cell>
          <cell r="E11154">
            <v>536</v>
          </cell>
          <cell r="F11154">
            <v>66.7</v>
          </cell>
          <cell r="G11154">
            <v>1</v>
          </cell>
          <cell r="H11154">
            <v>33.299999999999997</v>
          </cell>
          <cell r="I11154">
            <v>0</v>
          </cell>
          <cell r="J11154">
            <v>0</v>
          </cell>
          <cell r="K11154">
            <v>0</v>
          </cell>
          <cell r="L11154">
            <v>0</v>
          </cell>
          <cell r="M11154">
            <v>100</v>
          </cell>
          <cell r="N11154">
            <v>1</v>
          </cell>
        </row>
        <row r="11155">
          <cell r="A11155" t="str">
            <v>5328275330711</v>
          </cell>
          <cell r="B11155">
            <v>532827</v>
          </cell>
          <cell r="C11155">
            <v>533071</v>
          </cell>
          <cell r="D11155">
            <v>1</v>
          </cell>
          <cell r="E11155">
            <v>536</v>
          </cell>
          <cell r="F11155">
            <v>66.7</v>
          </cell>
          <cell r="G11155">
            <v>1</v>
          </cell>
          <cell r="H11155">
            <v>33.299999999999997</v>
          </cell>
          <cell r="I11155">
            <v>0</v>
          </cell>
          <cell r="J11155">
            <v>0</v>
          </cell>
          <cell r="K11155">
            <v>0</v>
          </cell>
          <cell r="L11155">
            <v>0</v>
          </cell>
          <cell r="M11155">
            <v>100</v>
          </cell>
          <cell r="N11155">
            <v>1</v>
          </cell>
        </row>
        <row r="11156">
          <cell r="A11156" t="str">
            <v>5328315330731</v>
          </cell>
          <cell r="B11156">
            <v>532831</v>
          </cell>
          <cell r="C11156">
            <v>533073</v>
          </cell>
          <cell r="D11156">
            <v>1</v>
          </cell>
          <cell r="E11156">
            <v>536</v>
          </cell>
          <cell r="F11156">
            <v>66.7</v>
          </cell>
          <cell r="G11156">
            <v>1</v>
          </cell>
          <cell r="H11156">
            <v>33.299999999999997</v>
          </cell>
          <cell r="I11156">
            <v>0</v>
          </cell>
          <cell r="J11156">
            <v>0</v>
          </cell>
          <cell r="K11156">
            <v>0</v>
          </cell>
          <cell r="L11156">
            <v>0</v>
          </cell>
          <cell r="M11156">
            <v>100</v>
          </cell>
          <cell r="N11156">
            <v>1</v>
          </cell>
        </row>
        <row r="11157">
          <cell r="A11157" t="str">
            <v>5328515328581</v>
          </cell>
          <cell r="B11157">
            <v>532851</v>
          </cell>
          <cell r="C11157">
            <v>532858</v>
          </cell>
          <cell r="D11157">
            <v>1</v>
          </cell>
          <cell r="E11157">
            <v>536</v>
          </cell>
          <cell r="F11157">
            <v>100</v>
          </cell>
          <cell r="I11157">
            <v>0</v>
          </cell>
          <cell r="J11157">
            <v>0</v>
          </cell>
          <cell r="K11157">
            <v>0</v>
          </cell>
          <cell r="L11157">
            <v>0</v>
          </cell>
          <cell r="M11157">
            <v>100</v>
          </cell>
          <cell r="N11157">
            <v>1</v>
          </cell>
        </row>
        <row r="11158">
          <cell r="A11158" t="str">
            <v>5328535328591</v>
          </cell>
          <cell r="B11158">
            <v>532853</v>
          </cell>
          <cell r="C11158">
            <v>532859</v>
          </cell>
          <cell r="D11158">
            <v>1</v>
          </cell>
          <cell r="E11158">
            <v>536</v>
          </cell>
          <cell r="F11158">
            <v>100</v>
          </cell>
          <cell r="I11158">
            <v>0</v>
          </cell>
          <cell r="J11158">
            <v>0</v>
          </cell>
          <cell r="K11158">
            <v>0</v>
          </cell>
          <cell r="L11158">
            <v>0</v>
          </cell>
          <cell r="M11158">
            <v>100</v>
          </cell>
          <cell r="N11158">
            <v>1</v>
          </cell>
        </row>
        <row r="11159">
          <cell r="A11159" t="str">
            <v>5328555328601</v>
          </cell>
          <cell r="B11159">
            <v>532855</v>
          </cell>
          <cell r="C11159">
            <v>532860</v>
          </cell>
          <cell r="D11159">
            <v>1</v>
          </cell>
          <cell r="E11159">
            <v>536</v>
          </cell>
          <cell r="F11159">
            <v>100</v>
          </cell>
          <cell r="I11159">
            <v>0</v>
          </cell>
          <cell r="J11159">
            <v>0</v>
          </cell>
          <cell r="K11159">
            <v>0</v>
          </cell>
          <cell r="L11159">
            <v>0</v>
          </cell>
          <cell r="M11159">
            <v>100</v>
          </cell>
          <cell r="N11159">
            <v>1</v>
          </cell>
        </row>
        <row r="11160">
          <cell r="A11160" t="str">
            <v>5328575328641</v>
          </cell>
          <cell r="B11160">
            <v>532857</v>
          </cell>
          <cell r="C11160">
            <v>532864</v>
          </cell>
          <cell r="D11160">
            <v>1</v>
          </cell>
          <cell r="E11160">
            <v>536</v>
          </cell>
          <cell r="F11160">
            <v>100</v>
          </cell>
          <cell r="I11160">
            <v>0</v>
          </cell>
          <cell r="J11160">
            <v>0</v>
          </cell>
          <cell r="K11160">
            <v>0</v>
          </cell>
          <cell r="L11160">
            <v>0</v>
          </cell>
          <cell r="M11160">
            <v>100</v>
          </cell>
          <cell r="N11160">
            <v>1</v>
          </cell>
        </row>
        <row r="11161">
          <cell r="A11161" t="str">
            <v>5328585328801</v>
          </cell>
          <cell r="B11161">
            <v>532858</v>
          </cell>
          <cell r="C11161">
            <v>532880</v>
          </cell>
          <cell r="D11161">
            <v>1</v>
          </cell>
          <cell r="E11161">
            <v>536</v>
          </cell>
          <cell r="F11161">
            <v>100</v>
          </cell>
          <cell r="I11161">
            <v>0</v>
          </cell>
          <cell r="J11161">
            <v>0</v>
          </cell>
          <cell r="K11161">
            <v>0</v>
          </cell>
          <cell r="L11161">
            <v>0</v>
          </cell>
          <cell r="M11161">
            <v>100</v>
          </cell>
          <cell r="N11161">
            <v>1</v>
          </cell>
        </row>
        <row r="11162">
          <cell r="A11162" t="str">
            <v>5328585331511</v>
          </cell>
          <cell r="B11162">
            <v>532858</v>
          </cell>
          <cell r="C11162">
            <v>533151</v>
          </cell>
          <cell r="D11162">
            <v>1</v>
          </cell>
          <cell r="E11162">
            <v>536</v>
          </cell>
          <cell r="F11162">
            <v>100</v>
          </cell>
          <cell r="I11162">
            <v>0</v>
          </cell>
          <cell r="J11162">
            <v>0</v>
          </cell>
          <cell r="K11162">
            <v>0</v>
          </cell>
          <cell r="L11162">
            <v>0</v>
          </cell>
          <cell r="M11162">
            <v>100</v>
          </cell>
          <cell r="N11162">
            <v>1</v>
          </cell>
        </row>
        <row r="11163">
          <cell r="A11163" t="str">
            <v>5328595328821</v>
          </cell>
          <cell r="B11163">
            <v>532859</v>
          </cell>
          <cell r="C11163">
            <v>532882</v>
          </cell>
          <cell r="D11163">
            <v>1</v>
          </cell>
          <cell r="E11163">
            <v>536</v>
          </cell>
          <cell r="F11163">
            <v>100</v>
          </cell>
          <cell r="I11163">
            <v>0</v>
          </cell>
          <cell r="J11163">
            <v>0</v>
          </cell>
          <cell r="K11163">
            <v>0</v>
          </cell>
          <cell r="L11163">
            <v>0</v>
          </cell>
          <cell r="M11163">
            <v>100</v>
          </cell>
          <cell r="N11163">
            <v>1</v>
          </cell>
        </row>
        <row r="11164">
          <cell r="A11164" t="str">
            <v>5328595332501</v>
          </cell>
          <cell r="B11164">
            <v>532859</v>
          </cell>
          <cell r="C11164">
            <v>533250</v>
          </cell>
          <cell r="D11164">
            <v>1</v>
          </cell>
          <cell r="E11164">
            <v>536</v>
          </cell>
          <cell r="F11164">
            <v>100</v>
          </cell>
          <cell r="I11164">
            <v>0</v>
          </cell>
          <cell r="J11164">
            <v>0</v>
          </cell>
          <cell r="K11164">
            <v>0</v>
          </cell>
          <cell r="L11164">
            <v>0</v>
          </cell>
          <cell r="M11164">
            <v>100</v>
          </cell>
          <cell r="N11164">
            <v>1</v>
          </cell>
        </row>
        <row r="11165">
          <cell r="A11165" t="str">
            <v>5328605328841</v>
          </cell>
          <cell r="B11165">
            <v>532860</v>
          </cell>
          <cell r="C11165">
            <v>532884</v>
          </cell>
          <cell r="D11165">
            <v>1</v>
          </cell>
          <cell r="E11165">
            <v>536</v>
          </cell>
          <cell r="F11165">
            <v>100</v>
          </cell>
          <cell r="I11165">
            <v>0</v>
          </cell>
          <cell r="J11165">
            <v>0</v>
          </cell>
          <cell r="K11165">
            <v>0</v>
          </cell>
          <cell r="L11165">
            <v>0</v>
          </cell>
          <cell r="M11165">
            <v>100</v>
          </cell>
          <cell r="N11165">
            <v>1</v>
          </cell>
        </row>
        <row r="11166">
          <cell r="A11166" t="str">
            <v>5328605332521</v>
          </cell>
          <cell r="B11166">
            <v>532860</v>
          </cell>
          <cell r="C11166">
            <v>533252</v>
          </cell>
          <cell r="D11166">
            <v>1</v>
          </cell>
          <cell r="E11166">
            <v>536</v>
          </cell>
          <cell r="F11166">
            <v>100</v>
          </cell>
          <cell r="I11166">
            <v>0</v>
          </cell>
          <cell r="J11166">
            <v>0</v>
          </cell>
          <cell r="K11166">
            <v>0</v>
          </cell>
          <cell r="L11166">
            <v>0</v>
          </cell>
          <cell r="M11166">
            <v>100</v>
          </cell>
          <cell r="N11166">
            <v>1</v>
          </cell>
        </row>
        <row r="11167">
          <cell r="A11167" t="str">
            <v>5328615328651</v>
          </cell>
          <cell r="B11167">
            <v>532861</v>
          </cell>
          <cell r="C11167">
            <v>532865</v>
          </cell>
          <cell r="D11167">
            <v>1</v>
          </cell>
          <cell r="E11167">
            <v>536</v>
          </cell>
          <cell r="F11167">
            <v>100</v>
          </cell>
          <cell r="I11167">
            <v>0</v>
          </cell>
          <cell r="J11167">
            <v>0</v>
          </cell>
          <cell r="K11167">
            <v>0</v>
          </cell>
          <cell r="L11167">
            <v>0</v>
          </cell>
          <cell r="M11167">
            <v>100</v>
          </cell>
          <cell r="N11167">
            <v>1</v>
          </cell>
        </row>
        <row r="11168">
          <cell r="A11168" t="str">
            <v>5328625328661</v>
          </cell>
          <cell r="B11168">
            <v>532862</v>
          </cell>
          <cell r="C11168">
            <v>532866</v>
          </cell>
          <cell r="D11168">
            <v>1</v>
          </cell>
          <cell r="E11168">
            <v>536</v>
          </cell>
          <cell r="F11168">
            <v>66.7</v>
          </cell>
          <cell r="G11168">
            <v>1</v>
          </cell>
          <cell r="H11168">
            <v>33.299999999999997</v>
          </cell>
          <cell r="I11168">
            <v>0</v>
          </cell>
          <cell r="J11168">
            <v>0</v>
          </cell>
          <cell r="K11168">
            <v>0</v>
          </cell>
          <cell r="L11168">
            <v>0</v>
          </cell>
          <cell r="M11168">
            <v>100</v>
          </cell>
          <cell r="N11168">
            <v>1</v>
          </cell>
        </row>
        <row r="11169">
          <cell r="A11169" t="str">
            <v>5328635328671</v>
          </cell>
          <cell r="B11169">
            <v>532863</v>
          </cell>
          <cell r="C11169">
            <v>532867</v>
          </cell>
          <cell r="D11169">
            <v>1</v>
          </cell>
          <cell r="E11169">
            <v>536</v>
          </cell>
          <cell r="F11169">
            <v>100</v>
          </cell>
          <cell r="I11169">
            <v>0</v>
          </cell>
          <cell r="J11169">
            <v>0</v>
          </cell>
          <cell r="K11169">
            <v>0</v>
          </cell>
          <cell r="L11169">
            <v>0</v>
          </cell>
          <cell r="M11169">
            <v>100</v>
          </cell>
          <cell r="N11169">
            <v>1</v>
          </cell>
        </row>
        <row r="11170">
          <cell r="A11170" t="str">
            <v>5328645328861</v>
          </cell>
          <cell r="B11170">
            <v>532864</v>
          </cell>
          <cell r="C11170">
            <v>532886</v>
          </cell>
          <cell r="D11170">
            <v>1</v>
          </cell>
          <cell r="E11170">
            <v>536</v>
          </cell>
          <cell r="F11170">
            <v>100</v>
          </cell>
          <cell r="I11170">
            <v>0</v>
          </cell>
          <cell r="J11170">
            <v>0</v>
          </cell>
          <cell r="K11170">
            <v>0</v>
          </cell>
          <cell r="L11170">
            <v>0</v>
          </cell>
          <cell r="M11170">
            <v>100</v>
          </cell>
          <cell r="N11170">
            <v>1</v>
          </cell>
        </row>
        <row r="11171">
          <cell r="A11171" t="str">
            <v>5328645331821</v>
          </cell>
          <cell r="B11171">
            <v>532864</v>
          </cell>
          <cell r="C11171">
            <v>533182</v>
          </cell>
          <cell r="D11171">
            <v>1</v>
          </cell>
          <cell r="E11171">
            <v>536</v>
          </cell>
          <cell r="F11171">
            <v>100</v>
          </cell>
          <cell r="I11171">
            <v>0</v>
          </cell>
          <cell r="J11171">
            <v>0</v>
          </cell>
          <cell r="K11171">
            <v>0</v>
          </cell>
          <cell r="L11171">
            <v>0</v>
          </cell>
          <cell r="M11171">
            <v>100</v>
          </cell>
          <cell r="N11171">
            <v>1</v>
          </cell>
        </row>
        <row r="11172">
          <cell r="A11172" t="str">
            <v>5328655328881</v>
          </cell>
          <cell r="B11172">
            <v>532865</v>
          </cell>
          <cell r="C11172">
            <v>532888</v>
          </cell>
          <cell r="D11172">
            <v>1</v>
          </cell>
          <cell r="E11172">
            <v>536</v>
          </cell>
          <cell r="F11172">
            <v>100</v>
          </cell>
          <cell r="I11172">
            <v>0</v>
          </cell>
          <cell r="J11172">
            <v>0</v>
          </cell>
          <cell r="K11172">
            <v>0</v>
          </cell>
          <cell r="L11172">
            <v>0</v>
          </cell>
          <cell r="M11172">
            <v>100</v>
          </cell>
          <cell r="N11172">
            <v>1</v>
          </cell>
        </row>
        <row r="11173">
          <cell r="A11173" t="str">
            <v>5328655333261</v>
          </cell>
          <cell r="B11173">
            <v>532865</v>
          </cell>
          <cell r="C11173">
            <v>533326</v>
          </cell>
          <cell r="D11173">
            <v>1</v>
          </cell>
          <cell r="E11173">
            <v>536</v>
          </cell>
          <cell r="F11173">
            <v>100</v>
          </cell>
          <cell r="I11173">
            <v>0</v>
          </cell>
          <cell r="J11173">
            <v>0</v>
          </cell>
          <cell r="K11173">
            <v>0</v>
          </cell>
          <cell r="L11173">
            <v>0</v>
          </cell>
          <cell r="M11173">
            <v>100</v>
          </cell>
          <cell r="N11173">
            <v>1</v>
          </cell>
        </row>
        <row r="11174">
          <cell r="A11174" t="str">
            <v>5328665328981</v>
          </cell>
          <cell r="B11174">
            <v>532866</v>
          </cell>
          <cell r="C11174">
            <v>532898</v>
          </cell>
          <cell r="D11174">
            <v>1</v>
          </cell>
          <cell r="E11174">
            <v>536</v>
          </cell>
          <cell r="F11174">
            <v>66.7</v>
          </cell>
          <cell r="G11174">
            <v>1</v>
          </cell>
          <cell r="H11174">
            <v>33.299999999999997</v>
          </cell>
          <cell r="I11174">
            <v>0</v>
          </cell>
          <cell r="J11174">
            <v>0</v>
          </cell>
          <cell r="K11174">
            <v>0</v>
          </cell>
          <cell r="L11174">
            <v>0</v>
          </cell>
          <cell r="M11174">
            <v>100</v>
          </cell>
          <cell r="N11174">
            <v>1</v>
          </cell>
        </row>
        <row r="11175">
          <cell r="A11175" t="str">
            <v>5328665333351</v>
          </cell>
          <cell r="B11175">
            <v>532866</v>
          </cell>
          <cell r="C11175">
            <v>533335</v>
          </cell>
          <cell r="D11175">
            <v>1</v>
          </cell>
          <cell r="E11175">
            <v>536</v>
          </cell>
          <cell r="F11175">
            <v>66.7</v>
          </cell>
          <cell r="G11175">
            <v>1</v>
          </cell>
          <cell r="H11175">
            <v>33.299999999999997</v>
          </cell>
          <cell r="I11175">
            <v>0</v>
          </cell>
          <cell r="J11175">
            <v>0</v>
          </cell>
          <cell r="K11175">
            <v>0</v>
          </cell>
          <cell r="L11175">
            <v>0</v>
          </cell>
          <cell r="M11175">
            <v>100</v>
          </cell>
          <cell r="N11175">
            <v>1</v>
          </cell>
        </row>
        <row r="11176">
          <cell r="A11176" t="str">
            <v>5328675328901</v>
          </cell>
          <cell r="B11176">
            <v>532867</v>
          </cell>
          <cell r="C11176">
            <v>532890</v>
          </cell>
          <cell r="D11176">
            <v>1</v>
          </cell>
          <cell r="E11176">
            <v>536</v>
          </cell>
          <cell r="F11176">
            <v>100</v>
          </cell>
          <cell r="I11176">
            <v>0</v>
          </cell>
          <cell r="J11176">
            <v>0</v>
          </cell>
          <cell r="K11176">
            <v>0</v>
          </cell>
          <cell r="L11176">
            <v>0</v>
          </cell>
          <cell r="M11176">
            <v>100</v>
          </cell>
          <cell r="N11176">
            <v>1</v>
          </cell>
        </row>
        <row r="11177">
          <cell r="A11177" t="str">
            <v>5328675333051</v>
          </cell>
          <cell r="B11177">
            <v>532867</v>
          </cell>
          <cell r="C11177">
            <v>533305</v>
          </cell>
          <cell r="D11177">
            <v>1</v>
          </cell>
          <cell r="E11177">
            <v>536</v>
          </cell>
          <cell r="F11177">
            <v>100</v>
          </cell>
          <cell r="I11177">
            <v>0</v>
          </cell>
          <cell r="J11177">
            <v>0</v>
          </cell>
          <cell r="K11177">
            <v>0</v>
          </cell>
          <cell r="L11177">
            <v>0</v>
          </cell>
          <cell r="M11177">
            <v>100</v>
          </cell>
          <cell r="N11177">
            <v>1</v>
          </cell>
        </row>
        <row r="11178">
          <cell r="A11178" t="str">
            <v>5328715328741</v>
          </cell>
          <cell r="B11178">
            <v>532871</v>
          </cell>
          <cell r="C11178">
            <v>532874</v>
          </cell>
          <cell r="D11178">
            <v>1</v>
          </cell>
          <cell r="E11178">
            <v>536</v>
          </cell>
          <cell r="F11178">
            <v>100</v>
          </cell>
          <cell r="I11178">
            <v>0</v>
          </cell>
          <cell r="J11178">
            <v>0</v>
          </cell>
          <cell r="K11178">
            <v>0</v>
          </cell>
          <cell r="L11178">
            <v>0</v>
          </cell>
          <cell r="M11178">
            <v>100</v>
          </cell>
          <cell r="N11178">
            <v>1</v>
          </cell>
        </row>
        <row r="11179">
          <cell r="A11179" t="str">
            <v>5328725328751</v>
          </cell>
          <cell r="B11179">
            <v>532872</v>
          </cell>
          <cell r="C11179">
            <v>532875</v>
          </cell>
          <cell r="D11179">
            <v>1</v>
          </cell>
          <cell r="E11179">
            <v>536</v>
          </cell>
          <cell r="F11179">
            <v>100</v>
          </cell>
          <cell r="I11179">
            <v>0</v>
          </cell>
          <cell r="J11179">
            <v>0</v>
          </cell>
          <cell r="K11179">
            <v>0</v>
          </cell>
          <cell r="L11179">
            <v>0</v>
          </cell>
          <cell r="M11179">
            <v>100</v>
          </cell>
          <cell r="N11179">
            <v>1</v>
          </cell>
        </row>
        <row r="11180">
          <cell r="A11180" t="str">
            <v>5328735328761</v>
          </cell>
          <cell r="B11180">
            <v>532873</v>
          </cell>
          <cell r="C11180">
            <v>532876</v>
          </cell>
          <cell r="D11180">
            <v>1</v>
          </cell>
          <cell r="E11180">
            <v>536</v>
          </cell>
          <cell r="F11180">
            <v>66.7</v>
          </cell>
          <cell r="G11180">
            <v>1</v>
          </cell>
          <cell r="H11180">
            <v>33.299999999999997</v>
          </cell>
          <cell r="I11180">
            <v>0</v>
          </cell>
          <cell r="J11180">
            <v>0</v>
          </cell>
          <cell r="K11180">
            <v>0</v>
          </cell>
          <cell r="L11180">
            <v>0</v>
          </cell>
          <cell r="M11180">
            <v>100</v>
          </cell>
          <cell r="N11180">
            <v>1</v>
          </cell>
        </row>
        <row r="11181">
          <cell r="A11181" t="str">
            <v>5328735328771</v>
          </cell>
          <cell r="B11181">
            <v>532873</v>
          </cell>
          <cell r="C11181">
            <v>532877</v>
          </cell>
          <cell r="D11181">
            <v>1</v>
          </cell>
          <cell r="E11181">
            <v>536</v>
          </cell>
          <cell r="F11181">
            <v>66.7</v>
          </cell>
          <cell r="G11181">
            <v>1</v>
          </cell>
          <cell r="H11181">
            <v>33.299999999999997</v>
          </cell>
          <cell r="I11181">
            <v>0</v>
          </cell>
          <cell r="J11181">
            <v>0</v>
          </cell>
          <cell r="K11181">
            <v>0</v>
          </cell>
          <cell r="L11181">
            <v>0</v>
          </cell>
          <cell r="M11181">
            <v>100</v>
          </cell>
          <cell r="N11181">
            <v>1</v>
          </cell>
        </row>
        <row r="11182">
          <cell r="A11182" t="str">
            <v>5328745328921</v>
          </cell>
          <cell r="B11182">
            <v>532874</v>
          </cell>
          <cell r="C11182">
            <v>532892</v>
          </cell>
          <cell r="D11182">
            <v>1</v>
          </cell>
          <cell r="E11182">
            <v>536</v>
          </cell>
          <cell r="F11182">
            <v>100</v>
          </cell>
          <cell r="I11182">
            <v>0</v>
          </cell>
          <cell r="J11182">
            <v>0</v>
          </cell>
          <cell r="K11182">
            <v>0</v>
          </cell>
          <cell r="L11182">
            <v>0</v>
          </cell>
          <cell r="M11182">
            <v>100</v>
          </cell>
          <cell r="N11182">
            <v>1</v>
          </cell>
        </row>
        <row r="11183">
          <cell r="A11183" t="str">
            <v>5328745334131</v>
          </cell>
          <cell r="B11183">
            <v>532874</v>
          </cell>
          <cell r="C11183">
            <v>533413</v>
          </cell>
          <cell r="D11183">
            <v>1</v>
          </cell>
          <cell r="E11183">
            <v>536</v>
          </cell>
          <cell r="F11183">
            <v>100</v>
          </cell>
          <cell r="I11183">
            <v>0</v>
          </cell>
          <cell r="J11183">
            <v>0</v>
          </cell>
          <cell r="K11183">
            <v>0</v>
          </cell>
          <cell r="L11183">
            <v>0</v>
          </cell>
          <cell r="M11183">
            <v>100</v>
          </cell>
          <cell r="N11183">
            <v>1</v>
          </cell>
        </row>
        <row r="11184">
          <cell r="A11184" t="str">
            <v>5328755328941</v>
          </cell>
          <cell r="B11184">
            <v>532875</v>
          </cell>
          <cell r="C11184">
            <v>532894</v>
          </cell>
          <cell r="D11184">
            <v>1</v>
          </cell>
          <cell r="E11184">
            <v>536</v>
          </cell>
          <cell r="F11184">
            <v>100</v>
          </cell>
          <cell r="I11184">
            <v>0</v>
          </cell>
          <cell r="J11184">
            <v>0</v>
          </cell>
          <cell r="K11184">
            <v>0</v>
          </cell>
          <cell r="L11184">
            <v>0</v>
          </cell>
          <cell r="M11184">
            <v>100</v>
          </cell>
          <cell r="N11184">
            <v>1</v>
          </cell>
        </row>
        <row r="11185">
          <cell r="A11185" t="str">
            <v>5328755334171</v>
          </cell>
          <cell r="B11185">
            <v>532875</v>
          </cell>
          <cell r="C11185">
            <v>533417</v>
          </cell>
          <cell r="D11185">
            <v>1</v>
          </cell>
          <cell r="E11185">
            <v>536</v>
          </cell>
          <cell r="F11185">
            <v>100</v>
          </cell>
          <cell r="I11185">
            <v>0</v>
          </cell>
          <cell r="J11185">
            <v>0</v>
          </cell>
          <cell r="K11185">
            <v>0</v>
          </cell>
          <cell r="L11185">
            <v>0</v>
          </cell>
          <cell r="M11185">
            <v>100</v>
          </cell>
          <cell r="N11185">
            <v>1</v>
          </cell>
        </row>
        <row r="11186">
          <cell r="A11186" t="str">
            <v>5328765328961</v>
          </cell>
          <cell r="B11186">
            <v>532876</v>
          </cell>
          <cell r="C11186">
            <v>532896</v>
          </cell>
          <cell r="D11186">
            <v>1</v>
          </cell>
          <cell r="E11186">
            <v>536</v>
          </cell>
          <cell r="F11186">
            <v>66.7</v>
          </cell>
          <cell r="G11186">
            <v>1</v>
          </cell>
          <cell r="H11186">
            <v>33.299999999999997</v>
          </cell>
          <cell r="I11186">
            <v>0</v>
          </cell>
          <cell r="J11186">
            <v>0</v>
          </cell>
          <cell r="K11186">
            <v>0</v>
          </cell>
          <cell r="L11186">
            <v>0</v>
          </cell>
          <cell r="M11186">
            <v>100</v>
          </cell>
          <cell r="N11186">
            <v>1</v>
          </cell>
        </row>
        <row r="11187">
          <cell r="A11187" t="str">
            <v>5328765333811</v>
          </cell>
          <cell r="B11187">
            <v>532876</v>
          </cell>
          <cell r="C11187">
            <v>533381</v>
          </cell>
          <cell r="D11187">
            <v>1</v>
          </cell>
          <cell r="E11187">
            <v>536</v>
          </cell>
          <cell r="F11187">
            <v>66.7</v>
          </cell>
          <cell r="G11187">
            <v>1</v>
          </cell>
          <cell r="H11187">
            <v>33.299999999999997</v>
          </cell>
          <cell r="I11187">
            <v>0</v>
          </cell>
          <cell r="J11187">
            <v>0</v>
          </cell>
          <cell r="K11187">
            <v>0</v>
          </cell>
          <cell r="L11187">
            <v>0</v>
          </cell>
          <cell r="M11187">
            <v>100</v>
          </cell>
          <cell r="N11187">
            <v>1</v>
          </cell>
        </row>
        <row r="11188">
          <cell r="A11188" t="str">
            <v>5328775328971</v>
          </cell>
          <cell r="B11188">
            <v>532877</v>
          </cell>
          <cell r="C11188">
            <v>532897</v>
          </cell>
          <cell r="D11188">
            <v>1</v>
          </cell>
          <cell r="E11188">
            <v>536</v>
          </cell>
          <cell r="F11188">
            <v>66.7</v>
          </cell>
          <cell r="G11188">
            <v>1</v>
          </cell>
          <cell r="H11188">
            <v>33.299999999999997</v>
          </cell>
          <cell r="I11188">
            <v>0</v>
          </cell>
          <cell r="J11188">
            <v>0</v>
          </cell>
          <cell r="K11188">
            <v>0</v>
          </cell>
          <cell r="L11188">
            <v>0</v>
          </cell>
          <cell r="M11188">
            <v>100</v>
          </cell>
          <cell r="N11188">
            <v>1</v>
          </cell>
        </row>
        <row r="11189">
          <cell r="A11189" t="str">
            <v>5328775333811</v>
          </cell>
          <cell r="B11189">
            <v>532877</v>
          </cell>
          <cell r="C11189">
            <v>533381</v>
          </cell>
          <cell r="D11189">
            <v>1</v>
          </cell>
          <cell r="E11189">
            <v>536</v>
          </cell>
          <cell r="F11189">
            <v>66.7</v>
          </cell>
          <cell r="G11189">
            <v>1</v>
          </cell>
          <cell r="H11189">
            <v>33.299999999999997</v>
          </cell>
          <cell r="I11189">
            <v>0</v>
          </cell>
          <cell r="J11189">
            <v>0</v>
          </cell>
          <cell r="K11189">
            <v>0</v>
          </cell>
          <cell r="L11189">
            <v>0</v>
          </cell>
          <cell r="M11189">
            <v>100</v>
          </cell>
          <cell r="N11189">
            <v>1</v>
          </cell>
        </row>
        <row r="11190">
          <cell r="A11190" t="str">
            <v>5329015329041</v>
          </cell>
          <cell r="B11190">
            <v>532901</v>
          </cell>
          <cell r="C11190">
            <v>532904</v>
          </cell>
          <cell r="D11190">
            <v>1</v>
          </cell>
          <cell r="E11190">
            <v>536</v>
          </cell>
          <cell r="F11190">
            <v>100</v>
          </cell>
          <cell r="I11190">
            <v>0</v>
          </cell>
          <cell r="J11190">
            <v>0</v>
          </cell>
          <cell r="K11190">
            <v>0</v>
          </cell>
          <cell r="L11190">
            <v>0</v>
          </cell>
          <cell r="M11190">
            <v>100</v>
          </cell>
          <cell r="N11190">
            <v>1</v>
          </cell>
        </row>
        <row r="11191">
          <cell r="A11191" t="str">
            <v>5329015329071</v>
          </cell>
          <cell r="B11191">
            <v>532901</v>
          </cell>
          <cell r="C11191">
            <v>532907</v>
          </cell>
          <cell r="D11191">
            <v>1</v>
          </cell>
          <cell r="E11191">
            <v>536</v>
          </cell>
          <cell r="F11191">
            <v>100</v>
          </cell>
          <cell r="I11191">
            <v>0</v>
          </cell>
          <cell r="J11191">
            <v>0</v>
          </cell>
          <cell r="K11191">
            <v>0</v>
          </cell>
          <cell r="L11191">
            <v>0</v>
          </cell>
          <cell r="M11191">
            <v>100</v>
          </cell>
          <cell r="N11191">
            <v>1</v>
          </cell>
        </row>
        <row r="11192">
          <cell r="A11192" t="str">
            <v>5329025329051</v>
          </cell>
          <cell r="B11192">
            <v>532902</v>
          </cell>
          <cell r="C11192">
            <v>532905</v>
          </cell>
          <cell r="D11192">
            <v>1</v>
          </cell>
          <cell r="E11192">
            <v>536</v>
          </cell>
          <cell r="F11192">
            <v>100</v>
          </cell>
          <cell r="I11192">
            <v>0</v>
          </cell>
          <cell r="J11192">
            <v>0</v>
          </cell>
          <cell r="K11192">
            <v>0</v>
          </cell>
          <cell r="L11192">
            <v>0</v>
          </cell>
          <cell r="M11192">
            <v>100</v>
          </cell>
          <cell r="N11192">
            <v>1</v>
          </cell>
        </row>
        <row r="11193">
          <cell r="A11193" t="str">
            <v>5329025329071</v>
          </cell>
          <cell r="B11193">
            <v>532902</v>
          </cell>
          <cell r="C11193">
            <v>532907</v>
          </cell>
          <cell r="D11193">
            <v>1</v>
          </cell>
          <cell r="E11193">
            <v>536</v>
          </cell>
          <cell r="F11193">
            <v>100</v>
          </cell>
          <cell r="I11193">
            <v>0</v>
          </cell>
          <cell r="J11193">
            <v>0</v>
          </cell>
          <cell r="K11193">
            <v>0</v>
          </cell>
          <cell r="L11193">
            <v>0</v>
          </cell>
          <cell r="M11193">
            <v>100</v>
          </cell>
          <cell r="N11193">
            <v>1</v>
          </cell>
        </row>
        <row r="11194">
          <cell r="A11194" t="str">
            <v>5329035329061</v>
          </cell>
          <cell r="B11194">
            <v>532903</v>
          </cell>
          <cell r="C11194">
            <v>532906</v>
          </cell>
          <cell r="D11194">
            <v>1</v>
          </cell>
          <cell r="E11194">
            <v>536</v>
          </cell>
          <cell r="F11194">
            <v>100</v>
          </cell>
          <cell r="I11194">
            <v>0</v>
          </cell>
          <cell r="J11194">
            <v>0</v>
          </cell>
          <cell r="K11194">
            <v>0</v>
          </cell>
          <cell r="L11194">
            <v>0</v>
          </cell>
          <cell r="M11194">
            <v>100</v>
          </cell>
          <cell r="N11194">
            <v>1</v>
          </cell>
        </row>
        <row r="11195">
          <cell r="A11195" t="str">
            <v>5329035329071</v>
          </cell>
          <cell r="B11195">
            <v>532903</v>
          </cell>
          <cell r="C11195">
            <v>532907</v>
          </cell>
          <cell r="D11195">
            <v>1</v>
          </cell>
          <cell r="E11195">
            <v>536</v>
          </cell>
          <cell r="F11195">
            <v>100</v>
          </cell>
          <cell r="I11195">
            <v>0</v>
          </cell>
          <cell r="J11195">
            <v>0</v>
          </cell>
          <cell r="K11195">
            <v>0</v>
          </cell>
          <cell r="L11195">
            <v>0</v>
          </cell>
          <cell r="M11195">
            <v>100</v>
          </cell>
          <cell r="N11195">
            <v>1</v>
          </cell>
        </row>
        <row r="11196">
          <cell r="A11196" t="str">
            <v>5329125329141</v>
          </cell>
          <cell r="B11196">
            <v>532912</v>
          </cell>
          <cell r="C11196">
            <v>532914</v>
          </cell>
          <cell r="D11196">
            <v>1</v>
          </cell>
          <cell r="E11196">
            <v>536</v>
          </cell>
          <cell r="F11196">
            <v>100</v>
          </cell>
          <cell r="I11196">
            <v>0</v>
          </cell>
          <cell r="J11196">
            <v>0</v>
          </cell>
          <cell r="K11196">
            <v>0</v>
          </cell>
          <cell r="L11196">
            <v>0</v>
          </cell>
          <cell r="M11196">
            <v>100</v>
          </cell>
          <cell r="N11196">
            <v>1</v>
          </cell>
        </row>
        <row r="11197">
          <cell r="A11197" t="str">
            <v>5329135329151</v>
          </cell>
          <cell r="B11197">
            <v>532913</v>
          </cell>
          <cell r="C11197">
            <v>532915</v>
          </cell>
          <cell r="D11197">
            <v>1</v>
          </cell>
          <cell r="E11197">
            <v>536</v>
          </cell>
          <cell r="F11197">
            <v>100</v>
          </cell>
          <cell r="I11197">
            <v>0</v>
          </cell>
          <cell r="J11197">
            <v>0</v>
          </cell>
          <cell r="K11197">
            <v>0</v>
          </cell>
          <cell r="L11197">
            <v>0</v>
          </cell>
          <cell r="M11197">
            <v>100</v>
          </cell>
          <cell r="N11197">
            <v>1</v>
          </cell>
        </row>
        <row r="11198">
          <cell r="A11198" t="str">
            <v>5329145329401</v>
          </cell>
          <cell r="B11198">
            <v>532914</v>
          </cell>
          <cell r="C11198">
            <v>532940</v>
          </cell>
          <cell r="D11198">
            <v>1</v>
          </cell>
          <cell r="E11198">
            <v>536</v>
          </cell>
          <cell r="F11198">
            <v>100</v>
          </cell>
          <cell r="I11198">
            <v>0</v>
          </cell>
          <cell r="J11198">
            <v>0</v>
          </cell>
          <cell r="K11198">
            <v>0</v>
          </cell>
          <cell r="L11198">
            <v>0</v>
          </cell>
          <cell r="M11198">
            <v>100</v>
          </cell>
          <cell r="N11198">
            <v>1</v>
          </cell>
        </row>
        <row r="11199">
          <cell r="A11199" t="str">
            <v>5329145332381</v>
          </cell>
          <cell r="B11199">
            <v>532914</v>
          </cell>
          <cell r="C11199">
            <v>533238</v>
          </cell>
          <cell r="D11199">
            <v>1</v>
          </cell>
          <cell r="E11199">
            <v>536</v>
          </cell>
          <cell r="F11199">
            <v>100</v>
          </cell>
          <cell r="I11199">
            <v>0</v>
          </cell>
          <cell r="J11199">
            <v>0</v>
          </cell>
          <cell r="K11199">
            <v>0</v>
          </cell>
          <cell r="L11199">
            <v>0</v>
          </cell>
          <cell r="M11199">
            <v>100</v>
          </cell>
          <cell r="N11199">
            <v>1</v>
          </cell>
        </row>
        <row r="11200">
          <cell r="A11200" t="str">
            <v>5329155329421</v>
          </cell>
          <cell r="B11200">
            <v>532915</v>
          </cell>
          <cell r="C11200">
            <v>532942</v>
          </cell>
          <cell r="D11200">
            <v>1</v>
          </cell>
          <cell r="E11200">
            <v>536</v>
          </cell>
          <cell r="F11200">
            <v>100</v>
          </cell>
          <cell r="I11200">
            <v>0</v>
          </cell>
          <cell r="J11200">
            <v>0</v>
          </cell>
          <cell r="K11200">
            <v>0</v>
          </cell>
          <cell r="L11200">
            <v>0</v>
          </cell>
          <cell r="M11200">
            <v>100</v>
          </cell>
          <cell r="N11200">
            <v>1</v>
          </cell>
        </row>
        <row r="11201">
          <cell r="A11201" t="str">
            <v>5329155332171</v>
          </cell>
          <cell r="B11201">
            <v>532915</v>
          </cell>
          <cell r="C11201">
            <v>533217</v>
          </cell>
          <cell r="D11201">
            <v>1</v>
          </cell>
          <cell r="E11201">
            <v>536</v>
          </cell>
          <cell r="F11201">
            <v>100</v>
          </cell>
          <cell r="I11201">
            <v>0</v>
          </cell>
          <cell r="J11201">
            <v>0</v>
          </cell>
          <cell r="K11201">
            <v>0</v>
          </cell>
          <cell r="L11201">
            <v>0</v>
          </cell>
          <cell r="M11201">
            <v>100</v>
          </cell>
          <cell r="N11201">
            <v>1</v>
          </cell>
        </row>
        <row r="11202">
          <cell r="A11202" t="str">
            <v>5329205329221</v>
          </cell>
          <cell r="B11202">
            <v>532920</v>
          </cell>
          <cell r="C11202">
            <v>532922</v>
          </cell>
          <cell r="D11202">
            <v>1</v>
          </cell>
          <cell r="E11202">
            <v>536</v>
          </cell>
          <cell r="F11202">
            <v>66.7</v>
          </cell>
          <cell r="G11202">
            <v>1</v>
          </cell>
          <cell r="H11202">
            <v>33.299999999999997</v>
          </cell>
          <cell r="I11202">
            <v>0</v>
          </cell>
          <cell r="J11202">
            <v>0</v>
          </cell>
          <cell r="K11202">
            <v>0</v>
          </cell>
          <cell r="L11202">
            <v>0</v>
          </cell>
          <cell r="M11202">
            <v>100</v>
          </cell>
          <cell r="N11202">
            <v>1</v>
          </cell>
        </row>
        <row r="11203">
          <cell r="A11203" t="str">
            <v>5329225331821</v>
          </cell>
          <cell r="B11203">
            <v>532922</v>
          </cell>
          <cell r="C11203">
            <v>533182</v>
          </cell>
          <cell r="D11203">
            <v>1</v>
          </cell>
          <cell r="E11203">
            <v>536</v>
          </cell>
          <cell r="F11203">
            <v>66.7</v>
          </cell>
          <cell r="G11203">
            <v>1</v>
          </cell>
          <cell r="H11203">
            <v>33.299999999999997</v>
          </cell>
          <cell r="I11203">
            <v>0</v>
          </cell>
          <cell r="J11203">
            <v>0</v>
          </cell>
          <cell r="K11203">
            <v>0</v>
          </cell>
          <cell r="L11203">
            <v>0</v>
          </cell>
          <cell r="M11203">
            <v>100</v>
          </cell>
          <cell r="N11203">
            <v>1</v>
          </cell>
        </row>
        <row r="11204">
          <cell r="A11204" t="str">
            <v>5329225338851</v>
          </cell>
          <cell r="B11204">
            <v>532922</v>
          </cell>
          <cell r="C11204">
            <v>533885</v>
          </cell>
          <cell r="D11204">
            <v>1</v>
          </cell>
          <cell r="E11204">
            <v>536</v>
          </cell>
          <cell r="F11204">
            <v>66.7</v>
          </cell>
          <cell r="G11204">
            <v>1</v>
          </cell>
          <cell r="H11204">
            <v>33.299999999999997</v>
          </cell>
          <cell r="I11204">
            <v>0</v>
          </cell>
          <cell r="J11204">
            <v>0</v>
          </cell>
          <cell r="K11204">
            <v>0</v>
          </cell>
          <cell r="L11204">
            <v>0</v>
          </cell>
          <cell r="M11204">
            <v>100</v>
          </cell>
          <cell r="N11204">
            <v>1</v>
          </cell>
        </row>
        <row r="11205">
          <cell r="A11205" t="str">
            <v>5329325337661</v>
          </cell>
          <cell r="B11205">
            <v>532932</v>
          </cell>
          <cell r="C11205">
            <v>533766</v>
          </cell>
          <cell r="D11205">
            <v>1</v>
          </cell>
          <cell r="E11205">
            <v>536</v>
          </cell>
          <cell r="F11205">
            <v>100</v>
          </cell>
          <cell r="I11205">
            <v>0</v>
          </cell>
          <cell r="J11205">
            <v>0</v>
          </cell>
          <cell r="K11205">
            <v>0</v>
          </cell>
          <cell r="L11205">
            <v>0</v>
          </cell>
          <cell r="M11205">
            <v>100</v>
          </cell>
          <cell r="N11205">
            <v>1</v>
          </cell>
        </row>
        <row r="11206">
          <cell r="A11206" t="str">
            <v>5329325337751</v>
          </cell>
          <cell r="B11206">
            <v>532932</v>
          </cell>
          <cell r="C11206">
            <v>533775</v>
          </cell>
          <cell r="D11206">
            <v>1</v>
          </cell>
          <cell r="E11206">
            <v>536</v>
          </cell>
          <cell r="F11206">
            <v>100</v>
          </cell>
          <cell r="I11206">
            <v>0</v>
          </cell>
          <cell r="J11206">
            <v>0</v>
          </cell>
          <cell r="K11206">
            <v>0</v>
          </cell>
          <cell r="L11206">
            <v>0</v>
          </cell>
          <cell r="M11206">
            <v>100</v>
          </cell>
          <cell r="N11206">
            <v>1</v>
          </cell>
        </row>
        <row r="11207">
          <cell r="A11207" t="str">
            <v>5329345336551</v>
          </cell>
          <cell r="B11207">
            <v>532934</v>
          </cell>
          <cell r="C11207">
            <v>533655</v>
          </cell>
          <cell r="D11207">
            <v>1</v>
          </cell>
          <cell r="E11207">
            <v>536</v>
          </cell>
          <cell r="F11207">
            <v>100</v>
          </cell>
          <cell r="I11207">
            <v>0</v>
          </cell>
          <cell r="J11207">
            <v>0</v>
          </cell>
          <cell r="K11207">
            <v>0</v>
          </cell>
          <cell r="L11207">
            <v>0</v>
          </cell>
          <cell r="M11207">
            <v>100</v>
          </cell>
          <cell r="N11207">
            <v>1</v>
          </cell>
        </row>
        <row r="11208">
          <cell r="A11208" t="str">
            <v>5329365329381</v>
          </cell>
          <cell r="B11208">
            <v>532936</v>
          </cell>
          <cell r="C11208">
            <v>532938</v>
          </cell>
          <cell r="D11208">
            <v>1</v>
          </cell>
          <cell r="E11208">
            <v>536</v>
          </cell>
          <cell r="F11208">
            <v>100</v>
          </cell>
          <cell r="I11208">
            <v>0</v>
          </cell>
          <cell r="J11208">
            <v>0</v>
          </cell>
          <cell r="K11208">
            <v>0</v>
          </cell>
          <cell r="L11208">
            <v>0</v>
          </cell>
          <cell r="M11208">
            <v>100</v>
          </cell>
          <cell r="N11208">
            <v>1</v>
          </cell>
        </row>
        <row r="11209">
          <cell r="A11209" t="str">
            <v>5329375329391</v>
          </cell>
          <cell r="B11209">
            <v>532937</v>
          </cell>
          <cell r="C11209">
            <v>532939</v>
          </cell>
          <cell r="D11209">
            <v>1</v>
          </cell>
          <cell r="E11209">
            <v>536</v>
          </cell>
          <cell r="F11209">
            <v>100</v>
          </cell>
          <cell r="I11209">
            <v>0</v>
          </cell>
          <cell r="J11209">
            <v>0</v>
          </cell>
          <cell r="K11209">
            <v>0</v>
          </cell>
          <cell r="L11209">
            <v>0</v>
          </cell>
          <cell r="M11209">
            <v>100</v>
          </cell>
          <cell r="N11209">
            <v>1</v>
          </cell>
        </row>
        <row r="11210">
          <cell r="A11210" t="str">
            <v>5329375329411</v>
          </cell>
          <cell r="B11210">
            <v>532937</v>
          </cell>
          <cell r="C11210">
            <v>532941</v>
          </cell>
          <cell r="D11210">
            <v>1</v>
          </cell>
          <cell r="E11210">
            <v>536</v>
          </cell>
          <cell r="F11210">
            <v>100</v>
          </cell>
          <cell r="I11210">
            <v>0</v>
          </cell>
          <cell r="J11210">
            <v>0</v>
          </cell>
          <cell r="K11210">
            <v>0</v>
          </cell>
          <cell r="L11210">
            <v>0</v>
          </cell>
          <cell r="M11210">
            <v>100</v>
          </cell>
          <cell r="N11210">
            <v>1</v>
          </cell>
        </row>
        <row r="11211">
          <cell r="A11211" t="str">
            <v>5329375329431</v>
          </cell>
          <cell r="B11211">
            <v>532937</v>
          </cell>
          <cell r="C11211">
            <v>532943</v>
          </cell>
          <cell r="D11211">
            <v>1</v>
          </cell>
          <cell r="E11211">
            <v>536</v>
          </cell>
          <cell r="F11211">
            <v>100</v>
          </cell>
          <cell r="I11211">
            <v>0</v>
          </cell>
          <cell r="J11211">
            <v>0</v>
          </cell>
          <cell r="K11211">
            <v>0</v>
          </cell>
          <cell r="L11211">
            <v>0</v>
          </cell>
          <cell r="M11211">
            <v>100</v>
          </cell>
          <cell r="N11211">
            <v>1</v>
          </cell>
        </row>
        <row r="11212">
          <cell r="A11212" t="str">
            <v>5329385329561</v>
          </cell>
          <cell r="B11212">
            <v>532938</v>
          </cell>
          <cell r="C11212">
            <v>532956</v>
          </cell>
          <cell r="D11212">
            <v>1</v>
          </cell>
          <cell r="E11212">
            <v>536</v>
          </cell>
          <cell r="F11212">
            <v>100</v>
          </cell>
          <cell r="I11212">
            <v>0</v>
          </cell>
          <cell r="J11212">
            <v>0</v>
          </cell>
          <cell r="K11212">
            <v>0</v>
          </cell>
          <cell r="L11212">
            <v>0</v>
          </cell>
          <cell r="M11212">
            <v>100</v>
          </cell>
          <cell r="N11212">
            <v>1</v>
          </cell>
        </row>
        <row r="11213">
          <cell r="A11213" t="str">
            <v>5329385329901</v>
          </cell>
          <cell r="B11213">
            <v>532938</v>
          </cell>
          <cell r="C11213">
            <v>532990</v>
          </cell>
          <cell r="D11213">
            <v>1</v>
          </cell>
          <cell r="E11213">
            <v>536</v>
          </cell>
          <cell r="F11213">
            <v>100</v>
          </cell>
          <cell r="I11213">
            <v>0</v>
          </cell>
          <cell r="J11213">
            <v>0</v>
          </cell>
          <cell r="K11213">
            <v>0</v>
          </cell>
          <cell r="L11213">
            <v>0</v>
          </cell>
          <cell r="M11213">
            <v>100</v>
          </cell>
          <cell r="N11213">
            <v>1</v>
          </cell>
        </row>
        <row r="11214">
          <cell r="A11214" t="str">
            <v>5329415329581</v>
          </cell>
          <cell r="B11214">
            <v>532941</v>
          </cell>
          <cell r="C11214">
            <v>532958</v>
          </cell>
          <cell r="D11214">
            <v>1</v>
          </cell>
          <cell r="E11214">
            <v>536</v>
          </cell>
          <cell r="F11214">
            <v>100</v>
          </cell>
          <cell r="I11214">
            <v>0</v>
          </cell>
          <cell r="J11214">
            <v>0</v>
          </cell>
          <cell r="K11214">
            <v>0</v>
          </cell>
          <cell r="L11214">
            <v>0</v>
          </cell>
          <cell r="M11214">
            <v>100</v>
          </cell>
          <cell r="N11214">
            <v>1</v>
          </cell>
        </row>
        <row r="11215">
          <cell r="A11215" t="str">
            <v>5329415330211</v>
          </cell>
          <cell r="B11215">
            <v>532941</v>
          </cell>
          <cell r="C11215">
            <v>533021</v>
          </cell>
          <cell r="D11215">
            <v>1</v>
          </cell>
          <cell r="E11215">
            <v>536</v>
          </cell>
          <cell r="F11215">
            <v>100</v>
          </cell>
          <cell r="I11215">
            <v>0</v>
          </cell>
          <cell r="J11215">
            <v>0</v>
          </cell>
          <cell r="K11215">
            <v>0</v>
          </cell>
          <cell r="L11215">
            <v>0</v>
          </cell>
          <cell r="M11215">
            <v>100</v>
          </cell>
          <cell r="N11215">
            <v>1</v>
          </cell>
        </row>
        <row r="11216">
          <cell r="A11216" t="str">
            <v>5329435329591</v>
          </cell>
          <cell r="B11216">
            <v>532943</v>
          </cell>
          <cell r="C11216">
            <v>532959</v>
          </cell>
          <cell r="D11216">
            <v>1</v>
          </cell>
          <cell r="E11216">
            <v>536</v>
          </cell>
          <cell r="F11216">
            <v>100</v>
          </cell>
          <cell r="I11216">
            <v>0</v>
          </cell>
          <cell r="J11216">
            <v>0</v>
          </cell>
          <cell r="K11216">
            <v>0</v>
          </cell>
          <cell r="L11216">
            <v>0</v>
          </cell>
          <cell r="M11216">
            <v>100</v>
          </cell>
          <cell r="N11216">
            <v>1</v>
          </cell>
        </row>
        <row r="11217">
          <cell r="A11217" t="str">
            <v>5329435330211</v>
          </cell>
          <cell r="B11217">
            <v>532943</v>
          </cell>
          <cell r="C11217">
            <v>533021</v>
          </cell>
          <cell r="D11217">
            <v>1</v>
          </cell>
          <cell r="E11217">
            <v>536</v>
          </cell>
          <cell r="F11217">
            <v>100</v>
          </cell>
          <cell r="I11217">
            <v>0</v>
          </cell>
          <cell r="J11217">
            <v>0</v>
          </cell>
          <cell r="K11217">
            <v>0</v>
          </cell>
          <cell r="L11217">
            <v>0</v>
          </cell>
          <cell r="M11217">
            <v>100</v>
          </cell>
          <cell r="N11217">
            <v>1</v>
          </cell>
        </row>
        <row r="11218">
          <cell r="A11218" t="str">
            <v>5329485431221</v>
          </cell>
          <cell r="B11218">
            <v>532948</v>
          </cell>
          <cell r="C11218">
            <v>543122</v>
          </cell>
          <cell r="D11218">
            <v>1</v>
          </cell>
          <cell r="E11218">
            <v>541</v>
          </cell>
          <cell r="F11218">
            <v>100</v>
          </cell>
          <cell r="I11218">
            <v>0</v>
          </cell>
          <cell r="J11218">
            <v>0</v>
          </cell>
          <cell r="K11218">
            <v>0</v>
          </cell>
          <cell r="L11218">
            <v>0</v>
          </cell>
          <cell r="M11218">
            <v>100</v>
          </cell>
          <cell r="N11218">
            <v>1</v>
          </cell>
        </row>
        <row r="11219">
          <cell r="A11219" t="str">
            <v>5329525337661</v>
          </cell>
          <cell r="B11219">
            <v>532952</v>
          </cell>
          <cell r="C11219">
            <v>533766</v>
          </cell>
          <cell r="D11219">
            <v>1</v>
          </cell>
          <cell r="E11219">
            <v>536</v>
          </cell>
          <cell r="F11219">
            <v>100</v>
          </cell>
          <cell r="I11219">
            <v>0</v>
          </cell>
          <cell r="J11219">
            <v>0</v>
          </cell>
          <cell r="K11219">
            <v>0</v>
          </cell>
          <cell r="L11219">
            <v>0</v>
          </cell>
          <cell r="M11219">
            <v>100</v>
          </cell>
          <cell r="N11219">
            <v>1</v>
          </cell>
        </row>
        <row r="11220">
          <cell r="A11220" t="str">
            <v>5329535337751</v>
          </cell>
          <cell r="B11220">
            <v>532953</v>
          </cell>
          <cell r="C11220">
            <v>533775</v>
          </cell>
          <cell r="D11220">
            <v>1</v>
          </cell>
          <cell r="E11220">
            <v>536</v>
          </cell>
          <cell r="F11220">
            <v>100</v>
          </cell>
          <cell r="I11220">
            <v>0</v>
          </cell>
          <cell r="J11220">
            <v>0</v>
          </cell>
          <cell r="K11220">
            <v>0</v>
          </cell>
          <cell r="L11220">
            <v>0</v>
          </cell>
          <cell r="M11220">
            <v>100</v>
          </cell>
          <cell r="N11220">
            <v>1</v>
          </cell>
        </row>
        <row r="11221">
          <cell r="A11221" t="str">
            <v>5329555336551</v>
          </cell>
          <cell r="B11221">
            <v>532955</v>
          </cell>
          <cell r="C11221">
            <v>533655</v>
          </cell>
          <cell r="D11221">
            <v>1</v>
          </cell>
          <cell r="E11221">
            <v>536</v>
          </cell>
          <cell r="F11221">
            <v>100</v>
          </cell>
          <cell r="I11221">
            <v>0</v>
          </cell>
          <cell r="J11221">
            <v>0</v>
          </cell>
          <cell r="K11221">
            <v>0</v>
          </cell>
          <cell r="L11221">
            <v>0</v>
          </cell>
          <cell r="M11221">
            <v>100</v>
          </cell>
          <cell r="N11221">
            <v>1</v>
          </cell>
        </row>
        <row r="11222">
          <cell r="A11222" t="str">
            <v>5329815335641</v>
          </cell>
          <cell r="B11222">
            <v>532981</v>
          </cell>
          <cell r="C11222">
            <v>533564</v>
          </cell>
          <cell r="D11222">
            <v>1</v>
          </cell>
          <cell r="E11222">
            <v>536</v>
          </cell>
          <cell r="F11222">
            <v>66.7</v>
          </cell>
          <cell r="G11222">
            <v>1</v>
          </cell>
          <cell r="H11222">
            <v>33.299999999999997</v>
          </cell>
          <cell r="I11222">
            <v>0</v>
          </cell>
          <cell r="J11222">
            <v>0</v>
          </cell>
          <cell r="K11222">
            <v>0</v>
          </cell>
          <cell r="L11222">
            <v>0</v>
          </cell>
          <cell r="M11222">
            <v>100</v>
          </cell>
          <cell r="N11222">
            <v>1</v>
          </cell>
        </row>
        <row r="11223">
          <cell r="A11223" t="str">
            <v>5329815335651</v>
          </cell>
          <cell r="B11223">
            <v>532981</v>
          </cell>
          <cell r="C11223">
            <v>533565</v>
          </cell>
          <cell r="D11223">
            <v>1</v>
          </cell>
          <cell r="E11223">
            <v>536</v>
          </cell>
          <cell r="F11223">
            <v>66.7</v>
          </cell>
          <cell r="G11223">
            <v>1</v>
          </cell>
          <cell r="H11223">
            <v>33.299999999999997</v>
          </cell>
          <cell r="I11223">
            <v>0</v>
          </cell>
          <cell r="J11223">
            <v>0</v>
          </cell>
          <cell r="K11223">
            <v>0</v>
          </cell>
          <cell r="L11223">
            <v>0</v>
          </cell>
          <cell r="M11223">
            <v>100</v>
          </cell>
          <cell r="N11223">
            <v>1</v>
          </cell>
        </row>
        <row r="11224">
          <cell r="A11224" t="str">
            <v>5329865329881</v>
          </cell>
          <cell r="B11224">
            <v>532986</v>
          </cell>
          <cell r="C11224">
            <v>532988</v>
          </cell>
          <cell r="D11224">
            <v>1</v>
          </cell>
          <cell r="E11224">
            <v>536</v>
          </cell>
          <cell r="F11224">
            <v>66.7</v>
          </cell>
          <cell r="G11224">
            <v>1</v>
          </cell>
          <cell r="H11224">
            <v>33.299999999999997</v>
          </cell>
          <cell r="I11224">
            <v>0</v>
          </cell>
          <cell r="J11224">
            <v>0</v>
          </cell>
          <cell r="K11224">
            <v>0</v>
          </cell>
          <cell r="L11224">
            <v>0</v>
          </cell>
          <cell r="M11224">
            <v>100</v>
          </cell>
          <cell r="N11224">
            <v>1</v>
          </cell>
        </row>
        <row r="11225">
          <cell r="A11225" t="str">
            <v>5329865329891</v>
          </cell>
          <cell r="B11225">
            <v>532986</v>
          </cell>
          <cell r="C11225">
            <v>532989</v>
          </cell>
          <cell r="D11225">
            <v>1</v>
          </cell>
          <cell r="E11225">
            <v>536</v>
          </cell>
          <cell r="F11225">
            <v>66.7</v>
          </cell>
          <cell r="G11225">
            <v>1</v>
          </cell>
          <cell r="H11225">
            <v>33.299999999999997</v>
          </cell>
          <cell r="I11225">
            <v>0</v>
          </cell>
          <cell r="J11225">
            <v>0</v>
          </cell>
          <cell r="K11225">
            <v>0</v>
          </cell>
          <cell r="L11225">
            <v>0</v>
          </cell>
          <cell r="M11225">
            <v>100</v>
          </cell>
          <cell r="N11225">
            <v>1</v>
          </cell>
        </row>
        <row r="11226">
          <cell r="A11226" t="str">
            <v>5329875329921</v>
          </cell>
          <cell r="B11226">
            <v>532987</v>
          </cell>
          <cell r="C11226">
            <v>532992</v>
          </cell>
          <cell r="D11226">
            <v>1</v>
          </cell>
          <cell r="E11226">
            <v>536</v>
          </cell>
          <cell r="F11226">
            <v>66.7</v>
          </cell>
          <cell r="G11226">
            <v>1</v>
          </cell>
          <cell r="H11226">
            <v>33.299999999999997</v>
          </cell>
          <cell r="I11226">
            <v>0</v>
          </cell>
          <cell r="J11226">
            <v>0</v>
          </cell>
          <cell r="K11226">
            <v>0</v>
          </cell>
          <cell r="L11226">
            <v>0</v>
          </cell>
          <cell r="M11226">
            <v>100</v>
          </cell>
          <cell r="N11226">
            <v>1</v>
          </cell>
        </row>
        <row r="11227">
          <cell r="A11227" t="str">
            <v>5329875335831</v>
          </cell>
          <cell r="B11227">
            <v>532987</v>
          </cell>
          <cell r="C11227">
            <v>533583</v>
          </cell>
          <cell r="D11227">
            <v>1</v>
          </cell>
          <cell r="E11227">
            <v>536</v>
          </cell>
          <cell r="F11227">
            <v>100</v>
          </cell>
          <cell r="I11227">
            <v>0</v>
          </cell>
          <cell r="J11227">
            <v>0</v>
          </cell>
          <cell r="K11227">
            <v>0</v>
          </cell>
          <cell r="L11227">
            <v>0</v>
          </cell>
          <cell r="M11227">
            <v>100</v>
          </cell>
          <cell r="N11227">
            <v>1</v>
          </cell>
        </row>
        <row r="11228">
          <cell r="A11228" t="str">
            <v>5329905329931</v>
          </cell>
          <cell r="B11228">
            <v>532990</v>
          </cell>
          <cell r="C11228">
            <v>532993</v>
          </cell>
          <cell r="D11228">
            <v>1</v>
          </cell>
          <cell r="E11228">
            <v>536</v>
          </cell>
          <cell r="F11228">
            <v>100</v>
          </cell>
          <cell r="I11228">
            <v>0</v>
          </cell>
          <cell r="J11228">
            <v>0</v>
          </cell>
          <cell r="K11228">
            <v>0</v>
          </cell>
          <cell r="L11228">
            <v>0</v>
          </cell>
          <cell r="M11228">
            <v>100</v>
          </cell>
          <cell r="N11228">
            <v>1</v>
          </cell>
        </row>
        <row r="11229">
          <cell r="A11229" t="str">
            <v>5329915329941</v>
          </cell>
          <cell r="B11229">
            <v>532991</v>
          </cell>
          <cell r="C11229">
            <v>532994</v>
          </cell>
          <cell r="D11229">
            <v>1</v>
          </cell>
          <cell r="E11229">
            <v>536</v>
          </cell>
          <cell r="F11229">
            <v>100</v>
          </cell>
          <cell r="I11229">
            <v>0</v>
          </cell>
          <cell r="J11229">
            <v>0</v>
          </cell>
          <cell r="K11229">
            <v>0</v>
          </cell>
          <cell r="L11229">
            <v>0</v>
          </cell>
          <cell r="M11229">
            <v>100</v>
          </cell>
          <cell r="N11229">
            <v>1</v>
          </cell>
        </row>
        <row r="11230">
          <cell r="A11230" t="str">
            <v>5329925331181</v>
          </cell>
          <cell r="B11230">
            <v>532992</v>
          </cell>
          <cell r="C11230">
            <v>533118</v>
          </cell>
          <cell r="D11230">
            <v>1</v>
          </cell>
          <cell r="E11230">
            <v>536</v>
          </cell>
          <cell r="F11230">
            <v>66.7</v>
          </cell>
          <cell r="G11230">
            <v>1</v>
          </cell>
          <cell r="H11230">
            <v>33.299999999999997</v>
          </cell>
          <cell r="I11230">
            <v>0</v>
          </cell>
          <cell r="J11230">
            <v>0</v>
          </cell>
          <cell r="K11230">
            <v>0</v>
          </cell>
          <cell r="L11230">
            <v>0</v>
          </cell>
          <cell r="M11230">
            <v>100</v>
          </cell>
          <cell r="N11230">
            <v>1</v>
          </cell>
        </row>
        <row r="11231">
          <cell r="A11231" t="str">
            <v>5329925335831</v>
          </cell>
          <cell r="B11231">
            <v>532992</v>
          </cell>
          <cell r="C11231">
            <v>533583</v>
          </cell>
          <cell r="D11231">
            <v>1</v>
          </cell>
          <cell r="E11231">
            <v>536</v>
          </cell>
          <cell r="F11231">
            <v>66.7</v>
          </cell>
          <cell r="G11231">
            <v>1</v>
          </cell>
          <cell r="H11231">
            <v>33.299999999999997</v>
          </cell>
          <cell r="I11231">
            <v>0</v>
          </cell>
          <cell r="J11231">
            <v>0</v>
          </cell>
          <cell r="K11231">
            <v>0</v>
          </cell>
          <cell r="L11231">
            <v>0</v>
          </cell>
          <cell r="M11231">
            <v>100</v>
          </cell>
          <cell r="N11231">
            <v>1</v>
          </cell>
        </row>
        <row r="11232">
          <cell r="A11232" t="str">
            <v>5329935330821</v>
          </cell>
          <cell r="B11232">
            <v>532993</v>
          </cell>
          <cell r="C11232">
            <v>533082</v>
          </cell>
          <cell r="D11232">
            <v>1</v>
          </cell>
          <cell r="E11232">
            <v>536</v>
          </cell>
          <cell r="F11232">
            <v>100</v>
          </cell>
          <cell r="I11232">
            <v>0</v>
          </cell>
          <cell r="J11232">
            <v>0</v>
          </cell>
          <cell r="K11232">
            <v>0</v>
          </cell>
          <cell r="L11232">
            <v>0</v>
          </cell>
          <cell r="M11232">
            <v>100</v>
          </cell>
          <cell r="N11232">
            <v>1</v>
          </cell>
        </row>
        <row r="11233">
          <cell r="A11233" t="str">
            <v>5329935335971</v>
          </cell>
          <cell r="B11233">
            <v>532993</v>
          </cell>
          <cell r="C11233">
            <v>533597</v>
          </cell>
          <cell r="D11233">
            <v>1</v>
          </cell>
          <cell r="E11233">
            <v>536</v>
          </cell>
          <cell r="F11233">
            <v>100</v>
          </cell>
          <cell r="I11233">
            <v>0</v>
          </cell>
          <cell r="J11233">
            <v>0</v>
          </cell>
          <cell r="K11233">
            <v>0</v>
          </cell>
          <cell r="L11233">
            <v>0</v>
          </cell>
          <cell r="M11233">
            <v>100</v>
          </cell>
          <cell r="N11233">
            <v>1</v>
          </cell>
        </row>
        <row r="11234">
          <cell r="A11234" t="str">
            <v>5329945330831</v>
          </cell>
          <cell r="B11234">
            <v>532994</v>
          </cell>
          <cell r="C11234">
            <v>533083</v>
          </cell>
          <cell r="D11234">
            <v>1</v>
          </cell>
          <cell r="E11234">
            <v>536</v>
          </cell>
          <cell r="F11234">
            <v>100</v>
          </cell>
          <cell r="I11234">
            <v>0</v>
          </cell>
          <cell r="J11234">
            <v>0</v>
          </cell>
          <cell r="K11234">
            <v>0</v>
          </cell>
          <cell r="L11234">
            <v>0</v>
          </cell>
          <cell r="M11234">
            <v>100</v>
          </cell>
          <cell r="N11234">
            <v>1</v>
          </cell>
        </row>
        <row r="11235">
          <cell r="A11235" t="str">
            <v>5329945336041</v>
          </cell>
          <cell r="B11235">
            <v>532994</v>
          </cell>
          <cell r="C11235">
            <v>533604</v>
          </cell>
          <cell r="D11235">
            <v>1</v>
          </cell>
          <cell r="E11235">
            <v>536</v>
          </cell>
          <cell r="F11235">
            <v>100</v>
          </cell>
          <cell r="I11235">
            <v>0</v>
          </cell>
          <cell r="J11235">
            <v>0</v>
          </cell>
          <cell r="K11235">
            <v>0</v>
          </cell>
          <cell r="L11235">
            <v>0</v>
          </cell>
          <cell r="M11235">
            <v>100</v>
          </cell>
          <cell r="N11235">
            <v>1</v>
          </cell>
        </row>
        <row r="11236">
          <cell r="A11236" t="str">
            <v>5329965336561</v>
          </cell>
          <cell r="B11236">
            <v>532996</v>
          </cell>
          <cell r="C11236">
            <v>533656</v>
          </cell>
          <cell r="D11236">
            <v>1</v>
          </cell>
          <cell r="E11236">
            <v>536</v>
          </cell>
          <cell r="F11236">
            <v>100</v>
          </cell>
          <cell r="I11236">
            <v>0</v>
          </cell>
          <cell r="J11236">
            <v>0</v>
          </cell>
          <cell r="K11236">
            <v>0</v>
          </cell>
          <cell r="L11236">
            <v>0</v>
          </cell>
          <cell r="M11236">
            <v>100</v>
          </cell>
          <cell r="N11236">
            <v>1</v>
          </cell>
        </row>
        <row r="11237">
          <cell r="A11237" t="str">
            <v>5330015337101</v>
          </cell>
          <cell r="B11237">
            <v>533001</v>
          </cell>
          <cell r="C11237">
            <v>533710</v>
          </cell>
          <cell r="D11237">
            <v>1</v>
          </cell>
          <cell r="E11237">
            <v>536</v>
          </cell>
          <cell r="F11237">
            <v>100</v>
          </cell>
          <cell r="I11237">
            <v>0</v>
          </cell>
          <cell r="J11237">
            <v>0</v>
          </cell>
          <cell r="K11237">
            <v>0</v>
          </cell>
          <cell r="L11237">
            <v>0</v>
          </cell>
          <cell r="M11237">
            <v>100</v>
          </cell>
          <cell r="N11237">
            <v>1</v>
          </cell>
        </row>
        <row r="11238">
          <cell r="A11238" t="str">
            <v>5330015337141</v>
          </cell>
          <cell r="B11238">
            <v>533001</v>
          </cell>
          <cell r="C11238">
            <v>533714</v>
          </cell>
          <cell r="D11238">
            <v>1</v>
          </cell>
          <cell r="E11238">
            <v>536</v>
          </cell>
          <cell r="F11238">
            <v>100</v>
          </cell>
          <cell r="I11238">
            <v>0</v>
          </cell>
          <cell r="J11238">
            <v>0</v>
          </cell>
          <cell r="K11238">
            <v>0</v>
          </cell>
          <cell r="L11238">
            <v>0</v>
          </cell>
          <cell r="M11238">
            <v>100</v>
          </cell>
          <cell r="N11238">
            <v>1</v>
          </cell>
        </row>
        <row r="11239">
          <cell r="A11239" t="str">
            <v>5330025337151</v>
          </cell>
          <cell r="B11239">
            <v>533002</v>
          </cell>
          <cell r="C11239">
            <v>533715</v>
          </cell>
          <cell r="D11239">
            <v>1</v>
          </cell>
          <cell r="E11239">
            <v>536</v>
          </cell>
          <cell r="F11239">
            <v>100</v>
          </cell>
          <cell r="I11239">
            <v>0</v>
          </cell>
          <cell r="J11239">
            <v>0</v>
          </cell>
          <cell r="K11239">
            <v>0</v>
          </cell>
          <cell r="L11239">
            <v>0</v>
          </cell>
          <cell r="M11239">
            <v>100</v>
          </cell>
          <cell r="N11239">
            <v>1</v>
          </cell>
        </row>
        <row r="11240">
          <cell r="A11240" t="str">
            <v>5330035337161</v>
          </cell>
          <cell r="B11240">
            <v>533003</v>
          </cell>
          <cell r="C11240">
            <v>533716</v>
          </cell>
          <cell r="D11240">
            <v>1</v>
          </cell>
          <cell r="E11240">
            <v>536</v>
          </cell>
          <cell r="F11240">
            <v>100</v>
          </cell>
          <cell r="I11240">
            <v>0</v>
          </cell>
          <cell r="J11240">
            <v>0</v>
          </cell>
          <cell r="K11240">
            <v>0</v>
          </cell>
          <cell r="L11240">
            <v>0</v>
          </cell>
          <cell r="M11240">
            <v>100</v>
          </cell>
          <cell r="N11240">
            <v>1</v>
          </cell>
        </row>
        <row r="11241">
          <cell r="A11241" t="str">
            <v>5330045337171</v>
          </cell>
          <cell r="B11241">
            <v>533004</v>
          </cell>
          <cell r="C11241">
            <v>533717</v>
          </cell>
          <cell r="D11241">
            <v>1</v>
          </cell>
          <cell r="E11241">
            <v>536</v>
          </cell>
          <cell r="F11241">
            <v>100</v>
          </cell>
          <cell r="I11241">
            <v>0</v>
          </cell>
          <cell r="J11241">
            <v>0</v>
          </cell>
          <cell r="K11241">
            <v>0</v>
          </cell>
          <cell r="L11241">
            <v>0</v>
          </cell>
          <cell r="M11241">
            <v>100</v>
          </cell>
          <cell r="N11241">
            <v>1</v>
          </cell>
        </row>
        <row r="11242">
          <cell r="A11242" t="str">
            <v>5330085330091</v>
          </cell>
          <cell r="B11242">
            <v>533008</v>
          </cell>
          <cell r="C11242">
            <v>533009</v>
          </cell>
          <cell r="D11242">
            <v>1</v>
          </cell>
          <cell r="E11242">
            <v>536</v>
          </cell>
          <cell r="F11242">
            <v>100</v>
          </cell>
          <cell r="I11242">
            <v>0</v>
          </cell>
          <cell r="J11242">
            <v>0</v>
          </cell>
          <cell r="K11242">
            <v>0</v>
          </cell>
          <cell r="L11242">
            <v>0</v>
          </cell>
          <cell r="M11242">
            <v>100</v>
          </cell>
          <cell r="N11242">
            <v>9.4</v>
          </cell>
        </row>
        <row r="11243">
          <cell r="A11243" t="str">
            <v>5330095330211</v>
          </cell>
          <cell r="B11243">
            <v>533009</v>
          </cell>
          <cell r="C11243">
            <v>533021</v>
          </cell>
          <cell r="D11243">
            <v>1</v>
          </cell>
          <cell r="E11243">
            <v>536</v>
          </cell>
          <cell r="F11243">
            <v>100</v>
          </cell>
          <cell r="I11243">
            <v>0</v>
          </cell>
          <cell r="J11243">
            <v>0</v>
          </cell>
          <cell r="K11243">
            <v>0</v>
          </cell>
          <cell r="L11243">
            <v>0</v>
          </cell>
          <cell r="M11243">
            <v>100</v>
          </cell>
          <cell r="N11243">
            <v>13.4</v>
          </cell>
        </row>
        <row r="11244">
          <cell r="A11244" t="str">
            <v>5330115330141</v>
          </cell>
          <cell r="B11244">
            <v>533011</v>
          </cell>
          <cell r="C11244">
            <v>533014</v>
          </cell>
          <cell r="D11244">
            <v>1</v>
          </cell>
          <cell r="E11244">
            <v>536</v>
          </cell>
          <cell r="F11244">
            <v>100</v>
          </cell>
          <cell r="I11244">
            <v>0</v>
          </cell>
          <cell r="J11244">
            <v>0</v>
          </cell>
          <cell r="K11244">
            <v>0</v>
          </cell>
          <cell r="L11244">
            <v>0</v>
          </cell>
          <cell r="M11244">
            <v>100</v>
          </cell>
          <cell r="N11244">
            <v>1</v>
          </cell>
        </row>
        <row r="11245">
          <cell r="A11245" t="str">
            <v>5330125330151</v>
          </cell>
          <cell r="B11245">
            <v>533012</v>
          </cell>
          <cell r="C11245">
            <v>533015</v>
          </cell>
          <cell r="D11245">
            <v>1</v>
          </cell>
          <cell r="E11245">
            <v>536</v>
          </cell>
          <cell r="F11245">
            <v>100</v>
          </cell>
          <cell r="I11245">
            <v>0</v>
          </cell>
          <cell r="J11245">
            <v>0</v>
          </cell>
          <cell r="K11245">
            <v>0</v>
          </cell>
          <cell r="L11245">
            <v>0</v>
          </cell>
          <cell r="M11245">
            <v>100</v>
          </cell>
          <cell r="N11245">
            <v>1</v>
          </cell>
        </row>
        <row r="11246">
          <cell r="A11246" t="str">
            <v>5330135330161</v>
          </cell>
          <cell r="B11246">
            <v>533013</v>
          </cell>
          <cell r="C11246">
            <v>533016</v>
          </cell>
          <cell r="D11246">
            <v>1</v>
          </cell>
          <cell r="E11246">
            <v>536</v>
          </cell>
          <cell r="F11246">
            <v>66.7</v>
          </cell>
          <cell r="G11246">
            <v>1</v>
          </cell>
          <cell r="H11246">
            <v>33.299999999999997</v>
          </cell>
          <cell r="I11246">
            <v>0</v>
          </cell>
          <cell r="J11246">
            <v>0</v>
          </cell>
          <cell r="K11246">
            <v>0</v>
          </cell>
          <cell r="L11246">
            <v>0</v>
          </cell>
          <cell r="M11246">
            <v>100</v>
          </cell>
          <cell r="N11246">
            <v>1</v>
          </cell>
        </row>
        <row r="11247">
          <cell r="A11247" t="str">
            <v>5330135337461</v>
          </cell>
          <cell r="B11247">
            <v>533013</v>
          </cell>
          <cell r="C11247">
            <v>533746</v>
          </cell>
          <cell r="D11247">
            <v>1</v>
          </cell>
          <cell r="E11247">
            <v>536</v>
          </cell>
          <cell r="F11247">
            <v>100</v>
          </cell>
          <cell r="I11247">
            <v>0</v>
          </cell>
          <cell r="J11247">
            <v>0</v>
          </cell>
          <cell r="K11247">
            <v>0</v>
          </cell>
          <cell r="L11247">
            <v>0</v>
          </cell>
          <cell r="M11247">
            <v>100</v>
          </cell>
          <cell r="N11247">
            <v>1</v>
          </cell>
        </row>
        <row r="11248">
          <cell r="A11248" t="str">
            <v>5330145330931</v>
          </cell>
          <cell r="B11248">
            <v>533014</v>
          </cell>
          <cell r="C11248">
            <v>533093</v>
          </cell>
          <cell r="D11248">
            <v>1</v>
          </cell>
          <cell r="E11248">
            <v>536</v>
          </cell>
          <cell r="F11248">
            <v>100</v>
          </cell>
          <cell r="I11248">
            <v>0</v>
          </cell>
          <cell r="J11248">
            <v>0</v>
          </cell>
          <cell r="K11248">
            <v>0</v>
          </cell>
          <cell r="L11248">
            <v>0</v>
          </cell>
          <cell r="M11248">
            <v>100</v>
          </cell>
          <cell r="N11248">
            <v>1</v>
          </cell>
        </row>
        <row r="11249">
          <cell r="A11249" t="str">
            <v>5330145337361</v>
          </cell>
          <cell r="B11249">
            <v>533014</v>
          </cell>
          <cell r="C11249">
            <v>533736</v>
          </cell>
          <cell r="D11249">
            <v>1</v>
          </cell>
          <cell r="E11249">
            <v>536</v>
          </cell>
          <cell r="F11249">
            <v>100</v>
          </cell>
          <cell r="I11249">
            <v>0</v>
          </cell>
          <cell r="J11249">
            <v>0</v>
          </cell>
          <cell r="K11249">
            <v>0</v>
          </cell>
          <cell r="L11249">
            <v>0</v>
          </cell>
          <cell r="M11249">
            <v>100</v>
          </cell>
          <cell r="N11249">
            <v>1</v>
          </cell>
        </row>
        <row r="11250">
          <cell r="A11250" t="str">
            <v>5330155330921</v>
          </cell>
          <cell r="B11250">
            <v>533015</v>
          </cell>
          <cell r="C11250">
            <v>533092</v>
          </cell>
          <cell r="D11250">
            <v>1</v>
          </cell>
          <cell r="E11250">
            <v>536</v>
          </cell>
          <cell r="F11250">
            <v>100</v>
          </cell>
          <cell r="I11250">
            <v>0</v>
          </cell>
          <cell r="J11250">
            <v>0</v>
          </cell>
          <cell r="K11250">
            <v>0</v>
          </cell>
          <cell r="L11250">
            <v>0</v>
          </cell>
          <cell r="M11250">
            <v>100</v>
          </cell>
          <cell r="N11250">
            <v>1</v>
          </cell>
        </row>
        <row r="11251">
          <cell r="A11251" t="str">
            <v>5330155337361</v>
          </cell>
          <cell r="B11251">
            <v>533015</v>
          </cell>
          <cell r="C11251">
            <v>533736</v>
          </cell>
          <cell r="D11251">
            <v>1</v>
          </cell>
          <cell r="E11251">
            <v>536</v>
          </cell>
          <cell r="F11251">
            <v>100</v>
          </cell>
          <cell r="I11251">
            <v>0</v>
          </cell>
          <cell r="J11251">
            <v>0</v>
          </cell>
          <cell r="K11251">
            <v>0</v>
          </cell>
          <cell r="L11251">
            <v>0</v>
          </cell>
          <cell r="M11251">
            <v>100</v>
          </cell>
          <cell r="N11251">
            <v>1</v>
          </cell>
        </row>
        <row r="11252">
          <cell r="A11252" t="str">
            <v>5330165330961</v>
          </cell>
          <cell r="B11252">
            <v>533016</v>
          </cell>
          <cell r="C11252">
            <v>533096</v>
          </cell>
          <cell r="D11252">
            <v>1</v>
          </cell>
          <cell r="E11252">
            <v>536</v>
          </cell>
          <cell r="F11252">
            <v>66.7</v>
          </cell>
          <cell r="G11252">
            <v>1</v>
          </cell>
          <cell r="H11252">
            <v>33.299999999999997</v>
          </cell>
          <cell r="I11252">
            <v>0</v>
          </cell>
          <cell r="J11252">
            <v>0</v>
          </cell>
          <cell r="K11252">
            <v>0</v>
          </cell>
          <cell r="L11252">
            <v>0</v>
          </cell>
          <cell r="M11252">
            <v>100</v>
          </cell>
          <cell r="N11252">
            <v>1</v>
          </cell>
        </row>
        <row r="11253">
          <cell r="A11253" t="str">
            <v>5330165334291</v>
          </cell>
          <cell r="B11253">
            <v>533016</v>
          </cell>
          <cell r="C11253">
            <v>533429</v>
          </cell>
          <cell r="D11253">
            <v>1</v>
          </cell>
          <cell r="E11253">
            <v>536</v>
          </cell>
          <cell r="F11253">
            <v>66.7</v>
          </cell>
          <cell r="G11253">
            <v>1</v>
          </cell>
          <cell r="H11253">
            <v>33.299999999999997</v>
          </cell>
          <cell r="I11253">
            <v>0</v>
          </cell>
          <cell r="J11253">
            <v>0</v>
          </cell>
          <cell r="K11253">
            <v>0</v>
          </cell>
          <cell r="L11253">
            <v>0</v>
          </cell>
          <cell r="M11253">
            <v>100</v>
          </cell>
          <cell r="N11253">
            <v>1</v>
          </cell>
        </row>
        <row r="11254">
          <cell r="A11254" t="str">
            <v>5330215330221</v>
          </cell>
          <cell r="B11254">
            <v>533021</v>
          </cell>
          <cell r="C11254">
            <v>533022</v>
          </cell>
          <cell r="D11254">
            <v>1</v>
          </cell>
          <cell r="E11254">
            <v>536</v>
          </cell>
          <cell r="F11254">
            <v>100</v>
          </cell>
          <cell r="I11254">
            <v>0</v>
          </cell>
          <cell r="J11254">
            <v>0</v>
          </cell>
          <cell r="K11254">
            <v>0</v>
          </cell>
          <cell r="L11254">
            <v>0</v>
          </cell>
          <cell r="M11254">
            <v>100</v>
          </cell>
          <cell r="N11254">
            <v>1</v>
          </cell>
        </row>
        <row r="11255">
          <cell r="A11255" t="str">
            <v>5330215330231</v>
          </cell>
          <cell r="B11255">
            <v>533021</v>
          </cell>
          <cell r="C11255">
            <v>533023</v>
          </cell>
          <cell r="D11255">
            <v>1</v>
          </cell>
          <cell r="E11255">
            <v>536</v>
          </cell>
          <cell r="F11255">
            <v>100</v>
          </cell>
          <cell r="I11255">
            <v>0</v>
          </cell>
          <cell r="J11255">
            <v>0</v>
          </cell>
          <cell r="K11255">
            <v>0</v>
          </cell>
          <cell r="L11255">
            <v>0</v>
          </cell>
          <cell r="M11255">
            <v>100</v>
          </cell>
          <cell r="N11255">
            <v>1</v>
          </cell>
        </row>
        <row r="11256">
          <cell r="A11256" t="str">
            <v>5330215330241</v>
          </cell>
          <cell r="B11256">
            <v>533021</v>
          </cell>
          <cell r="C11256">
            <v>533024</v>
          </cell>
          <cell r="D11256">
            <v>1</v>
          </cell>
          <cell r="E11256">
            <v>536</v>
          </cell>
          <cell r="F11256">
            <v>100</v>
          </cell>
          <cell r="I11256">
            <v>0</v>
          </cell>
          <cell r="J11256">
            <v>0</v>
          </cell>
          <cell r="K11256">
            <v>0</v>
          </cell>
          <cell r="L11256">
            <v>0</v>
          </cell>
          <cell r="M11256">
            <v>100</v>
          </cell>
          <cell r="N11256">
            <v>1</v>
          </cell>
        </row>
        <row r="11257">
          <cell r="A11257" t="str">
            <v>5330215330252</v>
          </cell>
          <cell r="B11257">
            <v>533021</v>
          </cell>
          <cell r="C11257">
            <v>533025</v>
          </cell>
          <cell r="D11257">
            <v>2</v>
          </cell>
          <cell r="E11257">
            <v>536</v>
          </cell>
          <cell r="F11257">
            <v>100</v>
          </cell>
          <cell r="I11257">
            <v>0</v>
          </cell>
          <cell r="J11257">
            <v>0</v>
          </cell>
          <cell r="K11257">
            <v>0</v>
          </cell>
          <cell r="L11257">
            <v>0</v>
          </cell>
          <cell r="M11257">
            <v>100</v>
          </cell>
          <cell r="N11257">
            <v>1</v>
          </cell>
        </row>
        <row r="11258">
          <cell r="A11258" t="str">
            <v>5330215330311</v>
          </cell>
          <cell r="B11258">
            <v>533021</v>
          </cell>
          <cell r="C11258">
            <v>533031</v>
          </cell>
          <cell r="D11258">
            <v>1</v>
          </cell>
          <cell r="E11258">
            <v>536</v>
          </cell>
          <cell r="F11258">
            <v>100</v>
          </cell>
          <cell r="I11258">
            <v>0</v>
          </cell>
          <cell r="J11258">
            <v>0</v>
          </cell>
          <cell r="K11258">
            <v>0</v>
          </cell>
          <cell r="L11258">
            <v>0</v>
          </cell>
          <cell r="M11258">
            <v>100</v>
          </cell>
          <cell r="N11258">
            <v>1</v>
          </cell>
        </row>
        <row r="11259">
          <cell r="A11259" t="str">
            <v>5330225337681</v>
          </cell>
          <cell r="B11259">
            <v>533022</v>
          </cell>
          <cell r="C11259">
            <v>533768</v>
          </cell>
          <cell r="D11259">
            <v>1</v>
          </cell>
          <cell r="E11259">
            <v>536</v>
          </cell>
          <cell r="F11259">
            <v>100</v>
          </cell>
          <cell r="I11259">
            <v>0</v>
          </cell>
          <cell r="J11259">
            <v>0</v>
          </cell>
          <cell r="K11259">
            <v>0</v>
          </cell>
          <cell r="L11259">
            <v>0</v>
          </cell>
          <cell r="M11259">
            <v>100</v>
          </cell>
          <cell r="N11259">
            <v>1</v>
          </cell>
        </row>
        <row r="11260">
          <cell r="A11260" t="str">
            <v>5330235330991</v>
          </cell>
          <cell r="B11260">
            <v>533023</v>
          </cell>
          <cell r="C11260">
            <v>533099</v>
          </cell>
          <cell r="D11260">
            <v>1</v>
          </cell>
          <cell r="E11260">
            <v>536</v>
          </cell>
          <cell r="F11260">
            <v>100</v>
          </cell>
          <cell r="I11260">
            <v>0</v>
          </cell>
          <cell r="J11260">
            <v>0</v>
          </cell>
          <cell r="K11260">
            <v>0</v>
          </cell>
          <cell r="L11260">
            <v>0</v>
          </cell>
          <cell r="M11260">
            <v>100</v>
          </cell>
          <cell r="N11260">
            <v>1</v>
          </cell>
        </row>
        <row r="11261">
          <cell r="A11261" t="str">
            <v>5330235337681</v>
          </cell>
          <cell r="B11261">
            <v>533023</v>
          </cell>
          <cell r="C11261">
            <v>533768</v>
          </cell>
          <cell r="D11261">
            <v>1</v>
          </cell>
          <cell r="E11261">
            <v>536</v>
          </cell>
          <cell r="F11261">
            <v>100</v>
          </cell>
          <cell r="I11261">
            <v>0</v>
          </cell>
          <cell r="J11261">
            <v>0</v>
          </cell>
          <cell r="K11261">
            <v>0</v>
          </cell>
          <cell r="L11261">
            <v>0</v>
          </cell>
          <cell r="M11261">
            <v>100</v>
          </cell>
          <cell r="N11261">
            <v>1</v>
          </cell>
        </row>
        <row r="11262">
          <cell r="A11262" t="str">
            <v>5330245331001</v>
          </cell>
          <cell r="B11262">
            <v>533024</v>
          </cell>
          <cell r="C11262">
            <v>533100</v>
          </cell>
          <cell r="D11262">
            <v>1</v>
          </cell>
          <cell r="E11262">
            <v>536</v>
          </cell>
          <cell r="F11262">
            <v>100</v>
          </cell>
          <cell r="I11262">
            <v>0</v>
          </cell>
          <cell r="J11262">
            <v>0</v>
          </cell>
          <cell r="K11262">
            <v>0</v>
          </cell>
          <cell r="L11262">
            <v>0</v>
          </cell>
          <cell r="M11262">
            <v>100</v>
          </cell>
          <cell r="N11262">
            <v>1</v>
          </cell>
        </row>
        <row r="11263">
          <cell r="A11263" t="str">
            <v>5330245337681</v>
          </cell>
          <cell r="B11263">
            <v>533024</v>
          </cell>
          <cell r="C11263">
            <v>533768</v>
          </cell>
          <cell r="D11263">
            <v>1</v>
          </cell>
          <cell r="E11263">
            <v>536</v>
          </cell>
          <cell r="F11263">
            <v>100</v>
          </cell>
          <cell r="I11263">
            <v>0</v>
          </cell>
          <cell r="J11263">
            <v>0</v>
          </cell>
          <cell r="K11263">
            <v>0</v>
          </cell>
          <cell r="L11263">
            <v>0</v>
          </cell>
          <cell r="M11263">
            <v>100</v>
          </cell>
          <cell r="N11263">
            <v>1</v>
          </cell>
        </row>
        <row r="11264">
          <cell r="A11264" t="str">
            <v>5330255331002</v>
          </cell>
          <cell r="B11264">
            <v>533025</v>
          </cell>
          <cell r="C11264">
            <v>533100</v>
          </cell>
          <cell r="D11264">
            <v>2</v>
          </cell>
          <cell r="E11264">
            <v>536</v>
          </cell>
          <cell r="F11264">
            <v>100</v>
          </cell>
          <cell r="I11264">
            <v>0</v>
          </cell>
          <cell r="J11264">
            <v>0</v>
          </cell>
          <cell r="K11264">
            <v>0</v>
          </cell>
          <cell r="L11264">
            <v>0</v>
          </cell>
          <cell r="M11264">
            <v>100</v>
          </cell>
          <cell r="N11264">
            <v>1</v>
          </cell>
        </row>
        <row r="11265">
          <cell r="A11265" t="str">
            <v>5330255337682</v>
          </cell>
          <cell r="B11265">
            <v>533025</v>
          </cell>
          <cell r="C11265">
            <v>533768</v>
          </cell>
          <cell r="D11265">
            <v>2</v>
          </cell>
          <cell r="E11265">
            <v>536</v>
          </cell>
          <cell r="F11265">
            <v>100</v>
          </cell>
          <cell r="I11265">
            <v>0</v>
          </cell>
          <cell r="J11265">
            <v>0</v>
          </cell>
          <cell r="K11265">
            <v>0</v>
          </cell>
          <cell r="L11265">
            <v>0</v>
          </cell>
          <cell r="M11265">
            <v>100</v>
          </cell>
          <cell r="N11265">
            <v>1</v>
          </cell>
        </row>
        <row r="11266">
          <cell r="A11266" t="str">
            <v>5330335330471</v>
          </cell>
          <cell r="B11266">
            <v>533033</v>
          </cell>
          <cell r="C11266">
            <v>533047</v>
          </cell>
          <cell r="D11266">
            <v>1</v>
          </cell>
          <cell r="E11266">
            <v>536</v>
          </cell>
          <cell r="F11266">
            <v>100</v>
          </cell>
          <cell r="I11266">
            <v>0</v>
          </cell>
          <cell r="J11266">
            <v>0</v>
          </cell>
          <cell r="K11266">
            <v>0</v>
          </cell>
          <cell r="L11266">
            <v>0</v>
          </cell>
          <cell r="M11266">
            <v>100</v>
          </cell>
          <cell r="N11266">
            <v>1</v>
          </cell>
        </row>
        <row r="11267">
          <cell r="A11267" t="str">
            <v>5330355330501</v>
          </cell>
          <cell r="B11267">
            <v>533035</v>
          </cell>
          <cell r="C11267">
            <v>533050</v>
          </cell>
          <cell r="D11267">
            <v>1</v>
          </cell>
          <cell r="E11267">
            <v>536</v>
          </cell>
          <cell r="F11267">
            <v>100</v>
          </cell>
          <cell r="I11267">
            <v>0</v>
          </cell>
          <cell r="J11267">
            <v>0</v>
          </cell>
          <cell r="K11267">
            <v>0</v>
          </cell>
          <cell r="L11267">
            <v>0</v>
          </cell>
          <cell r="M11267">
            <v>100</v>
          </cell>
          <cell r="N11267">
            <v>1</v>
          </cell>
        </row>
        <row r="11268">
          <cell r="A11268" t="str">
            <v>5330385330521</v>
          </cell>
          <cell r="B11268">
            <v>533038</v>
          </cell>
          <cell r="C11268">
            <v>533052</v>
          </cell>
          <cell r="D11268">
            <v>1</v>
          </cell>
          <cell r="E11268">
            <v>536</v>
          </cell>
          <cell r="F11268">
            <v>66.7</v>
          </cell>
          <cell r="G11268">
            <v>1</v>
          </cell>
          <cell r="H11268">
            <v>33.299999999999997</v>
          </cell>
          <cell r="I11268">
            <v>0</v>
          </cell>
          <cell r="J11268">
            <v>0</v>
          </cell>
          <cell r="K11268">
            <v>0</v>
          </cell>
          <cell r="L11268">
            <v>0</v>
          </cell>
          <cell r="M11268">
            <v>100</v>
          </cell>
          <cell r="N11268">
            <v>1</v>
          </cell>
        </row>
        <row r="11269">
          <cell r="A11269" t="str">
            <v>5330395330541</v>
          </cell>
          <cell r="B11269">
            <v>533039</v>
          </cell>
          <cell r="C11269">
            <v>533054</v>
          </cell>
          <cell r="D11269">
            <v>1</v>
          </cell>
          <cell r="E11269">
            <v>536</v>
          </cell>
          <cell r="F11269">
            <v>100</v>
          </cell>
          <cell r="I11269">
            <v>0</v>
          </cell>
          <cell r="J11269">
            <v>0</v>
          </cell>
          <cell r="K11269">
            <v>0</v>
          </cell>
          <cell r="L11269">
            <v>0</v>
          </cell>
          <cell r="M11269">
            <v>100</v>
          </cell>
          <cell r="N11269">
            <v>1</v>
          </cell>
        </row>
        <row r="11270">
          <cell r="A11270" t="str">
            <v>5330445330551</v>
          </cell>
          <cell r="B11270">
            <v>533044</v>
          </cell>
          <cell r="C11270">
            <v>533055</v>
          </cell>
          <cell r="D11270">
            <v>1</v>
          </cell>
          <cell r="E11270">
            <v>536</v>
          </cell>
          <cell r="F11270">
            <v>100</v>
          </cell>
          <cell r="I11270">
            <v>0</v>
          </cell>
          <cell r="J11270">
            <v>0</v>
          </cell>
          <cell r="K11270">
            <v>0</v>
          </cell>
          <cell r="L11270">
            <v>0</v>
          </cell>
          <cell r="M11270">
            <v>100</v>
          </cell>
          <cell r="N11270">
            <v>1</v>
          </cell>
        </row>
        <row r="11271">
          <cell r="A11271" t="str">
            <v>5330465330561</v>
          </cell>
          <cell r="B11271">
            <v>533046</v>
          </cell>
          <cell r="C11271">
            <v>533056</v>
          </cell>
          <cell r="D11271">
            <v>1</v>
          </cell>
          <cell r="E11271">
            <v>536</v>
          </cell>
          <cell r="F11271">
            <v>100</v>
          </cell>
          <cell r="I11271">
            <v>0</v>
          </cell>
          <cell r="J11271">
            <v>0</v>
          </cell>
          <cell r="K11271">
            <v>0</v>
          </cell>
          <cell r="L11271">
            <v>0</v>
          </cell>
          <cell r="M11271">
            <v>100</v>
          </cell>
          <cell r="N11271">
            <v>1</v>
          </cell>
        </row>
        <row r="11272">
          <cell r="A11272" t="str">
            <v>5330475331011</v>
          </cell>
          <cell r="B11272">
            <v>533047</v>
          </cell>
          <cell r="C11272">
            <v>533101</v>
          </cell>
          <cell r="D11272">
            <v>1</v>
          </cell>
          <cell r="E11272">
            <v>536</v>
          </cell>
          <cell r="F11272">
            <v>100</v>
          </cell>
          <cell r="I11272">
            <v>0</v>
          </cell>
          <cell r="J11272">
            <v>0</v>
          </cell>
          <cell r="K11272">
            <v>0</v>
          </cell>
          <cell r="L11272">
            <v>0</v>
          </cell>
          <cell r="M11272">
            <v>100</v>
          </cell>
          <cell r="N11272">
            <v>1</v>
          </cell>
        </row>
        <row r="11273">
          <cell r="A11273" t="str">
            <v>5330475337841</v>
          </cell>
          <cell r="B11273">
            <v>533047</v>
          </cell>
          <cell r="C11273">
            <v>533784</v>
          </cell>
          <cell r="D11273">
            <v>1</v>
          </cell>
          <cell r="E11273">
            <v>536</v>
          </cell>
          <cell r="F11273">
            <v>100</v>
          </cell>
          <cell r="I11273">
            <v>0</v>
          </cell>
          <cell r="J11273">
            <v>0</v>
          </cell>
          <cell r="K11273">
            <v>0</v>
          </cell>
          <cell r="L11273">
            <v>0</v>
          </cell>
          <cell r="M11273">
            <v>100</v>
          </cell>
          <cell r="N11273">
            <v>1</v>
          </cell>
        </row>
        <row r="11274">
          <cell r="A11274" t="str">
            <v>5330495330571</v>
          </cell>
          <cell r="B11274">
            <v>533049</v>
          </cell>
          <cell r="C11274">
            <v>533057</v>
          </cell>
          <cell r="D11274">
            <v>1</v>
          </cell>
          <cell r="E11274">
            <v>536</v>
          </cell>
          <cell r="F11274">
            <v>100</v>
          </cell>
          <cell r="I11274">
            <v>0</v>
          </cell>
          <cell r="J11274">
            <v>0</v>
          </cell>
          <cell r="K11274">
            <v>0</v>
          </cell>
          <cell r="L11274">
            <v>0</v>
          </cell>
          <cell r="M11274">
            <v>100</v>
          </cell>
          <cell r="N11274">
            <v>1</v>
          </cell>
        </row>
        <row r="11275">
          <cell r="A11275" t="str">
            <v>5330495330581</v>
          </cell>
          <cell r="B11275">
            <v>533049</v>
          </cell>
          <cell r="C11275">
            <v>533058</v>
          </cell>
          <cell r="D11275">
            <v>1</v>
          </cell>
          <cell r="E11275">
            <v>536</v>
          </cell>
          <cell r="F11275">
            <v>100</v>
          </cell>
          <cell r="I11275">
            <v>0</v>
          </cell>
          <cell r="J11275">
            <v>0</v>
          </cell>
          <cell r="K11275">
            <v>0</v>
          </cell>
          <cell r="L11275">
            <v>0</v>
          </cell>
          <cell r="M11275">
            <v>100</v>
          </cell>
          <cell r="N11275">
            <v>1</v>
          </cell>
        </row>
        <row r="11276">
          <cell r="A11276" t="str">
            <v>5330505331031</v>
          </cell>
          <cell r="B11276">
            <v>533050</v>
          </cell>
          <cell r="C11276">
            <v>533103</v>
          </cell>
          <cell r="D11276">
            <v>1</v>
          </cell>
          <cell r="E11276">
            <v>536</v>
          </cell>
          <cell r="F11276">
            <v>100</v>
          </cell>
          <cell r="I11276">
            <v>0</v>
          </cell>
          <cell r="J11276">
            <v>0</v>
          </cell>
          <cell r="K11276">
            <v>0</v>
          </cell>
          <cell r="L11276">
            <v>0</v>
          </cell>
          <cell r="M11276">
            <v>100</v>
          </cell>
          <cell r="N11276">
            <v>1</v>
          </cell>
        </row>
        <row r="11277">
          <cell r="A11277" t="str">
            <v>5330505337861</v>
          </cell>
          <cell r="B11277">
            <v>533050</v>
          </cell>
          <cell r="C11277">
            <v>533786</v>
          </cell>
          <cell r="D11277">
            <v>1</v>
          </cell>
          <cell r="E11277">
            <v>536</v>
          </cell>
          <cell r="F11277">
            <v>100</v>
          </cell>
          <cell r="I11277">
            <v>0</v>
          </cell>
          <cell r="J11277">
            <v>0</v>
          </cell>
          <cell r="K11277">
            <v>0</v>
          </cell>
          <cell r="L11277">
            <v>0</v>
          </cell>
          <cell r="M11277">
            <v>100</v>
          </cell>
          <cell r="N11277">
            <v>1</v>
          </cell>
        </row>
        <row r="11278">
          <cell r="A11278" t="str">
            <v>5330525331041</v>
          </cell>
          <cell r="B11278">
            <v>533052</v>
          </cell>
          <cell r="C11278">
            <v>533104</v>
          </cell>
          <cell r="D11278">
            <v>1</v>
          </cell>
          <cell r="E11278">
            <v>536</v>
          </cell>
          <cell r="F11278">
            <v>66.7</v>
          </cell>
          <cell r="G11278">
            <v>1</v>
          </cell>
          <cell r="H11278">
            <v>33.299999999999997</v>
          </cell>
          <cell r="I11278">
            <v>0</v>
          </cell>
          <cell r="J11278">
            <v>0</v>
          </cell>
          <cell r="K11278">
            <v>0</v>
          </cell>
          <cell r="L11278">
            <v>0</v>
          </cell>
          <cell r="M11278">
            <v>100</v>
          </cell>
          <cell r="N11278">
            <v>1</v>
          </cell>
        </row>
        <row r="11279">
          <cell r="A11279" t="str">
            <v>5330525337881</v>
          </cell>
          <cell r="B11279">
            <v>533052</v>
          </cell>
          <cell r="C11279">
            <v>533788</v>
          </cell>
          <cell r="D11279">
            <v>1</v>
          </cell>
          <cell r="E11279">
            <v>536</v>
          </cell>
          <cell r="F11279">
            <v>66.7</v>
          </cell>
          <cell r="G11279">
            <v>1</v>
          </cell>
          <cell r="H11279">
            <v>33.299999999999997</v>
          </cell>
          <cell r="I11279">
            <v>0</v>
          </cell>
          <cell r="J11279">
            <v>0</v>
          </cell>
          <cell r="K11279">
            <v>0</v>
          </cell>
          <cell r="L11279">
            <v>0</v>
          </cell>
          <cell r="M11279">
            <v>100</v>
          </cell>
          <cell r="N11279">
            <v>1</v>
          </cell>
        </row>
        <row r="11280">
          <cell r="A11280" t="str">
            <v>5330545331051</v>
          </cell>
          <cell r="B11280">
            <v>533054</v>
          </cell>
          <cell r="C11280">
            <v>533105</v>
          </cell>
          <cell r="D11280">
            <v>1</v>
          </cell>
          <cell r="E11280">
            <v>536</v>
          </cell>
          <cell r="F11280">
            <v>100</v>
          </cell>
          <cell r="I11280">
            <v>0</v>
          </cell>
          <cell r="J11280">
            <v>0</v>
          </cell>
          <cell r="K11280">
            <v>0</v>
          </cell>
          <cell r="L11280">
            <v>0</v>
          </cell>
          <cell r="M11280">
            <v>100</v>
          </cell>
          <cell r="N11280">
            <v>1</v>
          </cell>
        </row>
        <row r="11281">
          <cell r="A11281" t="str">
            <v>5330545337931</v>
          </cell>
          <cell r="B11281">
            <v>533054</v>
          </cell>
          <cell r="C11281">
            <v>533793</v>
          </cell>
          <cell r="D11281">
            <v>1</v>
          </cell>
          <cell r="E11281">
            <v>536</v>
          </cell>
          <cell r="F11281">
            <v>100</v>
          </cell>
          <cell r="I11281">
            <v>0</v>
          </cell>
          <cell r="J11281">
            <v>0</v>
          </cell>
          <cell r="K11281">
            <v>0</v>
          </cell>
          <cell r="L11281">
            <v>0</v>
          </cell>
          <cell r="M11281">
            <v>100</v>
          </cell>
          <cell r="N11281">
            <v>1</v>
          </cell>
        </row>
        <row r="11282">
          <cell r="A11282" t="str">
            <v>5330555337961</v>
          </cell>
          <cell r="B11282">
            <v>533055</v>
          </cell>
          <cell r="C11282">
            <v>533796</v>
          </cell>
          <cell r="D11282">
            <v>1</v>
          </cell>
          <cell r="E11282">
            <v>536</v>
          </cell>
          <cell r="F11282">
            <v>100</v>
          </cell>
          <cell r="I11282">
            <v>0</v>
          </cell>
          <cell r="J11282">
            <v>0</v>
          </cell>
          <cell r="K11282">
            <v>0</v>
          </cell>
          <cell r="L11282">
            <v>0</v>
          </cell>
          <cell r="M11282">
            <v>100</v>
          </cell>
          <cell r="N11282">
            <v>1</v>
          </cell>
        </row>
        <row r="11283">
          <cell r="A11283" t="str">
            <v>5330565331061</v>
          </cell>
          <cell r="B11283">
            <v>533056</v>
          </cell>
          <cell r="C11283">
            <v>533106</v>
          </cell>
          <cell r="D11283">
            <v>1</v>
          </cell>
          <cell r="E11283">
            <v>536</v>
          </cell>
          <cell r="F11283">
            <v>100</v>
          </cell>
          <cell r="I11283">
            <v>0</v>
          </cell>
          <cell r="J11283">
            <v>0</v>
          </cell>
          <cell r="K11283">
            <v>0</v>
          </cell>
          <cell r="L11283">
            <v>0</v>
          </cell>
          <cell r="M11283">
            <v>100</v>
          </cell>
          <cell r="N11283">
            <v>1</v>
          </cell>
        </row>
        <row r="11284">
          <cell r="A11284" t="str">
            <v>5330565337951</v>
          </cell>
          <cell r="B11284">
            <v>533056</v>
          </cell>
          <cell r="C11284">
            <v>533795</v>
          </cell>
          <cell r="D11284">
            <v>1</v>
          </cell>
          <cell r="E11284">
            <v>536</v>
          </cell>
          <cell r="F11284">
            <v>100</v>
          </cell>
          <cell r="I11284">
            <v>0</v>
          </cell>
          <cell r="J11284">
            <v>0</v>
          </cell>
          <cell r="K11284">
            <v>0</v>
          </cell>
          <cell r="L11284">
            <v>0</v>
          </cell>
          <cell r="M11284">
            <v>100</v>
          </cell>
          <cell r="N11284">
            <v>1</v>
          </cell>
        </row>
        <row r="11285">
          <cell r="A11285" t="str">
            <v>5330575331081</v>
          </cell>
          <cell r="B11285">
            <v>533057</v>
          </cell>
          <cell r="C11285">
            <v>533108</v>
          </cell>
          <cell r="D11285">
            <v>1</v>
          </cell>
          <cell r="E11285">
            <v>536</v>
          </cell>
          <cell r="F11285">
            <v>100</v>
          </cell>
          <cell r="I11285">
            <v>0</v>
          </cell>
          <cell r="J11285">
            <v>0</v>
          </cell>
          <cell r="K11285">
            <v>0</v>
          </cell>
          <cell r="L11285">
            <v>0</v>
          </cell>
          <cell r="M11285">
            <v>100</v>
          </cell>
          <cell r="N11285">
            <v>1</v>
          </cell>
        </row>
        <row r="11286">
          <cell r="A11286" t="str">
            <v>5330575338061</v>
          </cell>
          <cell r="B11286">
            <v>533057</v>
          </cell>
          <cell r="C11286">
            <v>533806</v>
          </cell>
          <cell r="D11286">
            <v>1</v>
          </cell>
          <cell r="E11286">
            <v>536</v>
          </cell>
          <cell r="F11286">
            <v>100</v>
          </cell>
          <cell r="I11286">
            <v>0</v>
          </cell>
          <cell r="J11286">
            <v>0</v>
          </cell>
          <cell r="K11286">
            <v>0</v>
          </cell>
          <cell r="L11286">
            <v>0</v>
          </cell>
          <cell r="M11286">
            <v>100</v>
          </cell>
          <cell r="N11286">
            <v>1</v>
          </cell>
        </row>
        <row r="11287">
          <cell r="A11287" t="str">
            <v>5330585331091</v>
          </cell>
          <cell r="B11287">
            <v>533058</v>
          </cell>
          <cell r="C11287">
            <v>533109</v>
          </cell>
          <cell r="D11287">
            <v>1</v>
          </cell>
          <cell r="E11287">
            <v>536</v>
          </cell>
          <cell r="F11287">
            <v>100</v>
          </cell>
          <cell r="I11287">
            <v>0</v>
          </cell>
          <cell r="J11287">
            <v>0</v>
          </cell>
          <cell r="K11287">
            <v>0</v>
          </cell>
          <cell r="L11287">
            <v>0</v>
          </cell>
          <cell r="M11287">
            <v>100</v>
          </cell>
          <cell r="N11287">
            <v>1</v>
          </cell>
        </row>
        <row r="11288">
          <cell r="A11288" t="str">
            <v>5330585338051</v>
          </cell>
          <cell r="B11288">
            <v>533058</v>
          </cell>
          <cell r="C11288">
            <v>533805</v>
          </cell>
          <cell r="D11288">
            <v>1</v>
          </cell>
          <cell r="E11288">
            <v>536</v>
          </cell>
          <cell r="F11288">
            <v>100</v>
          </cell>
          <cell r="I11288">
            <v>0</v>
          </cell>
          <cell r="J11288">
            <v>0</v>
          </cell>
          <cell r="K11288">
            <v>0</v>
          </cell>
          <cell r="L11288">
            <v>0</v>
          </cell>
          <cell r="M11288">
            <v>100</v>
          </cell>
          <cell r="N11288">
            <v>1</v>
          </cell>
        </row>
        <row r="11289">
          <cell r="A11289" t="str">
            <v>5330605330611</v>
          </cell>
          <cell r="B11289">
            <v>533060</v>
          </cell>
          <cell r="C11289">
            <v>533061</v>
          </cell>
          <cell r="D11289">
            <v>1</v>
          </cell>
          <cell r="E11289">
            <v>536</v>
          </cell>
          <cell r="F11289">
            <v>100</v>
          </cell>
          <cell r="I11289">
            <v>0</v>
          </cell>
          <cell r="J11289">
            <v>0</v>
          </cell>
          <cell r="K11289">
            <v>0</v>
          </cell>
          <cell r="L11289">
            <v>0</v>
          </cell>
          <cell r="M11289">
            <v>100</v>
          </cell>
          <cell r="N11289">
            <v>1</v>
          </cell>
        </row>
        <row r="11290">
          <cell r="A11290" t="str">
            <v>5330605330691</v>
          </cell>
          <cell r="B11290">
            <v>533060</v>
          </cell>
          <cell r="C11290">
            <v>533069</v>
          </cell>
          <cell r="D11290">
            <v>1</v>
          </cell>
          <cell r="E11290">
            <v>536</v>
          </cell>
          <cell r="F11290">
            <v>100</v>
          </cell>
          <cell r="I11290">
            <v>0</v>
          </cell>
          <cell r="J11290">
            <v>0</v>
          </cell>
          <cell r="K11290">
            <v>0</v>
          </cell>
          <cell r="L11290">
            <v>0</v>
          </cell>
          <cell r="M11290">
            <v>100</v>
          </cell>
          <cell r="N11290">
            <v>1</v>
          </cell>
        </row>
        <row r="11291">
          <cell r="A11291" t="str">
            <v>5330615331101</v>
          </cell>
          <cell r="B11291">
            <v>533061</v>
          </cell>
          <cell r="C11291">
            <v>533110</v>
          </cell>
          <cell r="D11291">
            <v>1</v>
          </cell>
          <cell r="E11291">
            <v>536</v>
          </cell>
          <cell r="F11291">
            <v>100</v>
          </cell>
          <cell r="I11291">
            <v>0</v>
          </cell>
          <cell r="J11291">
            <v>0</v>
          </cell>
          <cell r="K11291">
            <v>0</v>
          </cell>
          <cell r="L11291">
            <v>0</v>
          </cell>
          <cell r="M11291">
            <v>100</v>
          </cell>
          <cell r="N11291">
            <v>1</v>
          </cell>
        </row>
        <row r="11292">
          <cell r="A11292" t="str">
            <v>5330615338221</v>
          </cell>
          <cell r="B11292">
            <v>533061</v>
          </cell>
          <cell r="C11292">
            <v>533822</v>
          </cell>
          <cell r="D11292">
            <v>1</v>
          </cell>
          <cell r="E11292">
            <v>536</v>
          </cell>
          <cell r="F11292">
            <v>100</v>
          </cell>
          <cell r="I11292">
            <v>0</v>
          </cell>
          <cell r="J11292">
            <v>0</v>
          </cell>
          <cell r="K11292">
            <v>0</v>
          </cell>
          <cell r="L11292">
            <v>0</v>
          </cell>
          <cell r="M11292">
            <v>100</v>
          </cell>
          <cell r="N11292">
            <v>1</v>
          </cell>
        </row>
        <row r="11293">
          <cell r="A11293" t="str">
            <v>5330625330701</v>
          </cell>
          <cell r="B11293">
            <v>533062</v>
          </cell>
          <cell r="C11293">
            <v>533070</v>
          </cell>
          <cell r="D11293">
            <v>1</v>
          </cell>
          <cell r="E11293">
            <v>536</v>
          </cell>
          <cell r="F11293">
            <v>66.7</v>
          </cell>
          <cell r="G11293">
            <v>1</v>
          </cell>
          <cell r="H11293">
            <v>33.299999999999997</v>
          </cell>
          <cell r="I11293">
            <v>0</v>
          </cell>
          <cell r="J11293">
            <v>0</v>
          </cell>
          <cell r="K11293">
            <v>0</v>
          </cell>
          <cell r="L11293">
            <v>0</v>
          </cell>
          <cell r="M11293">
            <v>100</v>
          </cell>
          <cell r="N11293">
            <v>1</v>
          </cell>
        </row>
        <row r="11294">
          <cell r="A11294" t="str">
            <v>5330625330711</v>
          </cell>
          <cell r="B11294">
            <v>533062</v>
          </cell>
          <cell r="C11294">
            <v>533071</v>
          </cell>
          <cell r="D11294">
            <v>1</v>
          </cell>
          <cell r="E11294">
            <v>536</v>
          </cell>
          <cell r="F11294">
            <v>66.7</v>
          </cell>
          <cell r="G11294">
            <v>1</v>
          </cell>
          <cell r="H11294">
            <v>33.299999999999997</v>
          </cell>
          <cell r="I11294">
            <v>0</v>
          </cell>
          <cell r="J11294">
            <v>0</v>
          </cell>
          <cell r="K11294">
            <v>0</v>
          </cell>
          <cell r="L11294">
            <v>0</v>
          </cell>
          <cell r="M11294">
            <v>100</v>
          </cell>
          <cell r="N11294">
            <v>1</v>
          </cell>
        </row>
        <row r="11295">
          <cell r="A11295" t="str">
            <v>5330625330731</v>
          </cell>
          <cell r="B11295">
            <v>533062</v>
          </cell>
          <cell r="C11295">
            <v>533073</v>
          </cell>
          <cell r="D11295">
            <v>1</v>
          </cell>
          <cell r="E11295">
            <v>536</v>
          </cell>
          <cell r="F11295">
            <v>66.7</v>
          </cell>
          <cell r="G11295">
            <v>1</v>
          </cell>
          <cell r="H11295">
            <v>33.299999999999997</v>
          </cell>
          <cell r="I11295">
            <v>0</v>
          </cell>
          <cell r="J11295">
            <v>0</v>
          </cell>
          <cell r="K11295">
            <v>0</v>
          </cell>
          <cell r="L11295">
            <v>0</v>
          </cell>
          <cell r="M11295">
            <v>100</v>
          </cell>
          <cell r="N11295">
            <v>1</v>
          </cell>
        </row>
        <row r="11296">
          <cell r="A11296" t="str">
            <v>5330645330741</v>
          </cell>
          <cell r="B11296">
            <v>533064</v>
          </cell>
          <cell r="C11296">
            <v>533074</v>
          </cell>
          <cell r="D11296">
            <v>1</v>
          </cell>
          <cell r="E11296">
            <v>536</v>
          </cell>
          <cell r="F11296">
            <v>100</v>
          </cell>
          <cell r="I11296">
            <v>0</v>
          </cell>
          <cell r="J11296">
            <v>0</v>
          </cell>
          <cell r="K11296">
            <v>0</v>
          </cell>
          <cell r="L11296">
            <v>0</v>
          </cell>
          <cell r="M11296">
            <v>100</v>
          </cell>
          <cell r="N11296">
            <v>1</v>
          </cell>
        </row>
        <row r="11297">
          <cell r="A11297" t="str">
            <v>5330665338421</v>
          </cell>
          <cell r="B11297">
            <v>533066</v>
          </cell>
          <cell r="C11297">
            <v>533842</v>
          </cell>
          <cell r="D11297">
            <v>1</v>
          </cell>
          <cell r="E11297">
            <v>536</v>
          </cell>
          <cell r="F11297">
            <v>100</v>
          </cell>
          <cell r="I11297">
            <v>0</v>
          </cell>
          <cell r="J11297">
            <v>0</v>
          </cell>
          <cell r="K11297">
            <v>0</v>
          </cell>
          <cell r="L11297">
            <v>0</v>
          </cell>
          <cell r="M11297">
            <v>100</v>
          </cell>
          <cell r="N11297">
            <v>1</v>
          </cell>
        </row>
        <row r="11298">
          <cell r="A11298" t="str">
            <v>5330695331111</v>
          </cell>
          <cell r="B11298">
            <v>533069</v>
          </cell>
          <cell r="C11298">
            <v>533111</v>
          </cell>
          <cell r="D11298">
            <v>1</v>
          </cell>
          <cell r="E11298">
            <v>536</v>
          </cell>
          <cell r="F11298">
            <v>100</v>
          </cell>
          <cell r="I11298">
            <v>0</v>
          </cell>
          <cell r="J11298">
            <v>0</v>
          </cell>
          <cell r="K11298">
            <v>0</v>
          </cell>
          <cell r="L11298">
            <v>0</v>
          </cell>
          <cell r="M11298">
            <v>100</v>
          </cell>
          <cell r="N11298">
            <v>1</v>
          </cell>
        </row>
        <row r="11299">
          <cell r="A11299" t="str">
            <v>5330695338221</v>
          </cell>
          <cell r="B11299">
            <v>533069</v>
          </cell>
          <cell r="C11299">
            <v>533822</v>
          </cell>
          <cell r="D11299">
            <v>1</v>
          </cell>
          <cell r="E11299">
            <v>536</v>
          </cell>
          <cell r="F11299">
            <v>100</v>
          </cell>
          <cell r="I11299">
            <v>0</v>
          </cell>
          <cell r="J11299">
            <v>0</v>
          </cell>
          <cell r="K11299">
            <v>0</v>
          </cell>
          <cell r="L11299">
            <v>0</v>
          </cell>
          <cell r="M11299">
            <v>100</v>
          </cell>
          <cell r="N11299">
            <v>1</v>
          </cell>
        </row>
        <row r="11300">
          <cell r="A11300" t="str">
            <v>5330745331121</v>
          </cell>
          <cell r="B11300">
            <v>533074</v>
          </cell>
          <cell r="C11300">
            <v>533112</v>
          </cell>
          <cell r="D11300">
            <v>1</v>
          </cell>
          <cell r="E11300">
            <v>536</v>
          </cell>
          <cell r="F11300">
            <v>100</v>
          </cell>
          <cell r="I11300">
            <v>0</v>
          </cell>
          <cell r="J11300">
            <v>0</v>
          </cell>
          <cell r="K11300">
            <v>0</v>
          </cell>
          <cell r="L11300">
            <v>0</v>
          </cell>
          <cell r="M11300">
            <v>100</v>
          </cell>
          <cell r="N11300">
            <v>1</v>
          </cell>
        </row>
        <row r="11301">
          <cell r="A11301" t="str">
            <v>5330745338401</v>
          </cell>
          <cell r="B11301">
            <v>533074</v>
          </cell>
          <cell r="C11301">
            <v>533840</v>
          </cell>
          <cell r="D11301">
            <v>1</v>
          </cell>
          <cell r="E11301">
            <v>536</v>
          </cell>
          <cell r="F11301">
            <v>100</v>
          </cell>
          <cell r="I11301">
            <v>0</v>
          </cell>
          <cell r="J11301">
            <v>0</v>
          </cell>
          <cell r="K11301">
            <v>0</v>
          </cell>
          <cell r="L11301">
            <v>0</v>
          </cell>
          <cell r="M11301">
            <v>100</v>
          </cell>
          <cell r="N11301">
            <v>1</v>
          </cell>
        </row>
        <row r="11302">
          <cell r="A11302" t="str">
            <v>5330805335641</v>
          </cell>
          <cell r="B11302">
            <v>533080</v>
          </cell>
          <cell r="C11302">
            <v>533564</v>
          </cell>
          <cell r="D11302">
            <v>1</v>
          </cell>
          <cell r="E11302">
            <v>536</v>
          </cell>
          <cell r="F11302">
            <v>66.7</v>
          </cell>
          <cell r="G11302">
            <v>1</v>
          </cell>
          <cell r="H11302">
            <v>33.299999999999997</v>
          </cell>
          <cell r="I11302">
            <v>0</v>
          </cell>
          <cell r="J11302">
            <v>0</v>
          </cell>
          <cell r="K11302">
            <v>0</v>
          </cell>
          <cell r="L11302">
            <v>0</v>
          </cell>
          <cell r="M11302">
            <v>100</v>
          </cell>
          <cell r="N11302">
            <v>1</v>
          </cell>
        </row>
        <row r="11303">
          <cell r="A11303" t="str">
            <v>5330815335651</v>
          </cell>
          <cell r="B11303">
            <v>533081</v>
          </cell>
          <cell r="C11303">
            <v>533565</v>
          </cell>
          <cell r="D11303">
            <v>1</v>
          </cell>
          <cell r="E11303">
            <v>536</v>
          </cell>
          <cell r="F11303">
            <v>66.7</v>
          </cell>
          <cell r="G11303">
            <v>1</v>
          </cell>
          <cell r="H11303">
            <v>33.299999999999997</v>
          </cell>
          <cell r="I11303">
            <v>0</v>
          </cell>
          <cell r="J11303">
            <v>0</v>
          </cell>
          <cell r="K11303">
            <v>0</v>
          </cell>
          <cell r="L11303">
            <v>0</v>
          </cell>
          <cell r="M11303">
            <v>100</v>
          </cell>
          <cell r="N11303">
            <v>1</v>
          </cell>
        </row>
        <row r="11304">
          <cell r="A11304" t="str">
            <v>5330845336561</v>
          </cell>
          <cell r="B11304">
            <v>533084</v>
          </cell>
          <cell r="C11304">
            <v>533656</v>
          </cell>
          <cell r="D11304">
            <v>1</v>
          </cell>
          <cell r="E11304">
            <v>536</v>
          </cell>
          <cell r="F11304">
            <v>100</v>
          </cell>
          <cell r="G11304">
            <v>0</v>
          </cell>
          <cell r="H11304">
            <v>0</v>
          </cell>
          <cell r="I11304">
            <v>0</v>
          </cell>
          <cell r="J11304">
            <v>0</v>
          </cell>
          <cell r="K11304">
            <v>0</v>
          </cell>
          <cell r="L11304">
            <v>0</v>
          </cell>
          <cell r="M11304">
            <v>100</v>
          </cell>
          <cell r="N11304">
            <v>1</v>
          </cell>
        </row>
        <row r="11305">
          <cell r="A11305" t="str">
            <v>5330865337141</v>
          </cell>
          <cell r="B11305">
            <v>533086</v>
          </cell>
          <cell r="C11305">
            <v>533714</v>
          </cell>
          <cell r="D11305">
            <v>1</v>
          </cell>
          <cell r="E11305">
            <v>536</v>
          </cell>
          <cell r="F11305">
            <v>100</v>
          </cell>
          <cell r="G11305">
            <v>0</v>
          </cell>
          <cell r="H11305">
            <v>0</v>
          </cell>
          <cell r="I11305">
            <v>0</v>
          </cell>
          <cell r="J11305">
            <v>0</v>
          </cell>
          <cell r="K11305">
            <v>0</v>
          </cell>
          <cell r="L11305">
            <v>0</v>
          </cell>
          <cell r="M11305">
            <v>100</v>
          </cell>
          <cell r="N11305">
            <v>1</v>
          </cell>
        </row>
        <row r="11306">
          <cell r="A11306" t="str">
            <v>5330875337101</v>
          </cell>
          <cell r="B11306">
            <v>533087</v>
          </cell>
          <cell r="C11306">
            <v>533710</v>
          </cell>
          <cell r="D11306">
            <v>1</v>
          </cell>
          <cell r="E11306">
            <v>536</v>
          </cell>
          <cell r="F11306">
            <v>100</v>
          </cell>
          <cell r="G11306">
            <v>0</v>
          </cell>
          <cell r="H11306">
            <v>0</v>
          </cell>
          <cell r="I11306">
            <v>0</v>
          </cell>
          <cell r="J11306">
            <v>0</v>
          </cell>
          <cell r="K11306">
            <v>0</v>
          </cell>
          <cell r="L11306">
            <v>0</v>
          </cell>
          <cell r="M11306">
            <v>100</v>
          </cell>
          <cell r="N11306">
            <v>1</v>
          </cell>
        </row>
        <row r="11307">
          <cell r="A11307" t="str">
            <v>5330895337151</v>
          </cell>
          <cell r="B11307">
            <v>533089</v>
          </cell>
          <cell r="C11307">
            <v>533715</v>
          </cell>
          <cell r="D11307">
            <v>1</v>
          </cell>
          <cell r="E11307">
            <v>536</v>
          </cell>
          <cell r="F11307">
            <v>100</v>
          </cell>
          <cell r="G11307">
            <v>0</v>
          </cell>
          <cell r="H11307">
            <v>0</v>
          </cell>
          <cell r="I11307">
            <v>0</v>
          </cell>
          <cell r="J11307">
            <v>0</v>
          </cell>
          <cell r="K11307">
            <v>0</v>
          </cell>
          <cell r="L11307">
            <v>0</v>
          </cell>
          <cell r="M11307">
            <v>100</v>
          </cell>
          <cell r="N11307">
            <v>1</v>
          </cell>
        </row>
        <row r="11308">
          <cell r="A11308" t="str">
            <v>5330905337161</v>
          </cell>
          <cell r="B11308">
            <v>533090</v>
          </cell>
          <cell r="C11308">
            <v>533716</v>
          </cell>
          <cell r="D11308">
            <v>1</v>
          </cell>
          <cell r="E11308">
            <v>536</v>
          </cell>
          <cell r="F11308">
            <v>100</v>
          </cell>
          <cell r="G11308">
            <v>0</v>
          </cell>
          <cell r="H11308">
            <v>0</v>
          </cell>
          <cell r="I11308">
            <v>0</v>
          </cell>
          <cell r="J11308">
            <v>0</v>
          </cell>
          <cell r="K11308">
            <v>0</v>
          </cell>
          <cell r="L11308">
            <v>0</v>
          </cell>
          <cell r="M11308">
            <v>100</v>
          </cell>
          <cell r="N11308">
            <v>1</v>
          </cell>
        </row>
        <row r="11309">
          <cell r="A11309" t="str">
            <v>5330915337171</v>
          </cell>
          <cell r="B11309">
            <v>533091</v>
          </cell>
          <cell r="C11309">
            <v>533717</v>
          </cell>
          <cell r="D11309">
            <v>1</v>
          </cell>
          <cell r="E11309">
            <v>536</v>
          </cell>
          <cell r="F11309">
            <v>100</v>
          </cell>
          <cell r="G11309">
            <v>0</v>
          </cell>
          <cell r="H11309">
            <v>0</v>
          </cell>
          <cell r="I11309">
            <v>0</v>
          </cell>
          <cell r="J11309">
            <v>0</v>
          </cell>
          <cell r="K11309">
            <v>0</v>
          </cell>
          <cell r="L11309">
            <v>0</v>
          </cell>
          <cell r="M11309">
            <v>100</v>
          </cell>
          <cell r="N11309">
            <v>1</v>
          </cell>
        </row>
        <row r="11310">
          <cell r="A11310" t="str">
            <v>5330955337461</v>
          </cell>
          <cell r="B11310">
            <v>533095</v>
          </cell>
          <cell r="C11310">
            <v>533746</v>
          </cell>
          <cell r="D11310">
            <v>1</v>
          </cell>
          <cell r="E11310">
            <v>536</v>
          </cell>
          <cell r="F11310">
            <v>100</v>
          </cell>
          <cell r="G11310">
            <v>0</v>
          </cell>
          <cell r="H11310">
            <v>0</v>
          </cell>
          <cell r="I11310">
            <v>0</v>
          </cell>
          <cell r="J11310">
            <v>0</v>
          </cell>
          <cell r="K11310">
            <v>0</v>
          </cell>
          <cell r="L11310">
            <v>0</v>
          </cell>
          <cell r="M11310">
            <v>100</v>
          </cell>
          <cell r="N11310">
            <v>1</v>
          </cell>
        </row>
        <row r="11311">
          <cell r="A11311" t="str">
            <v>5330975334301</v>
          </cell>
          <cell r="B11311">
            <v>533097</v>
          </cell>
          <cell r="C11311">
            <v>533430</v>
          </cell>
          <cell r="D11311">
            <v>1</v>
          </cell>
          <cell r="E11311">
            <v>536</v>
          </cell>
          <cell r="F11311">
            <v>66.7</v>
          </cell>
          <cell r="G11311">
            <v>1</v>
          </cell>
          <cell r="H11311">
            <v>33.299999999999997</v>
          </cell>
          <cell r="I11311">
            <v>0</v>
          </cell>
          <cell r="J11311">
            <v>0</v>
          </cell>
          <cell r="K11311">
            <v>0</v>
          </cell>
          <cell r="L11311">
            <v>0</v>
          </cell>
          <cell r="M11311">
            <v>100</v>
          </cell>
          <cell r="N11311">
            <v>1</v>
          </cell>
        </row>
        <row r="11312">
          <cell r="A11312" t="str">
            <v>5331535331541</v>
          </cell>
          <cell r="B11312">
            <v>533153</v>
          </cell>
          <cell r="C11312">
            <v>533154</v>
          </cell>
          <cell r="D11312">
            <v>1</v>
          </cell>
          <cell r="E11312">
            <v>536</v>
          </cell>
          <cell r="F11312">
            <v>66.7</v>
          </cell>
          <cell r="G11312">
            <v>1</v>
          </cell>
          <cell r="H11312">
            <v>33.299999999999997</v>
          </cell>
          <cell r="I11312">
            <v>0</v>
          </cell>
          <cell r="J11312">
            <v>0</v>
          </cell>
          <cell r="K11312">
            <v>0</v>
          </cell>
          <cell r="L11312">
            <v>0</v>
          </cell>
          <cell r="M11312">
            <v>100</v>
          </cell>
          <cell r="N11312">
            <v>1</v>
          </cell>
        </row>
        <row r="11313">
          <cell r="A11313" t="str">
            <v>5331545334431</v>
          </cell>
          <cell r="B11313">
            <v>533154</v>
          </cell>
          <cell r="C11313">
            <v>533443</v>
          </cell>
          <cell r="D11313">
            <v>1</v>
          </cell>
          <cell r="E11313">
            <v>536</v>
          </cell>
          <cell r="F11313">
            <v>66.7</v>
          </cell>
          <cell r="G11313">
            <v>1</v>
          </cell>
          <cell r="H11313">
            <v>33.299999999999997</v>
          </cell>
          <cell r="I11313">
            <v>0</v>
          </cell>
          <cell r="J11313">
            <v>0</v>
          </cell>
          <cell r="K11313">
            <v>0</v>
          </cell>
          <cell r="L11313">
            <v>0</v>
          </cell>
          <cell r="M11313">
            <v>100</v>
          </cell>
          <cell r="N11313">
            <v>1</v>
          </cell>
        </row>
        <row r="11314">
          <cell r="A11314" t="str">
            <v>5331545334561</v>
          </cell>
          <cell r="B11314">
            <v>533154</v>
          </cell>
          <cell r="C11314">
            <v>533456</v>
          </cell>
          <cell r="D11314">
            <v>1</v>
          </cell>
          <cell r="E11314">
            <v>536</v>
          </cell>
          <cell r="F11314">
            <v>66.7</v>
          </cell>
          <cell r="G11314">
            <v>1</v>
          </cell>
          <cell r="H11314">
            <v>33.299999999999997</v>
          </cell>
          <cell r="I11314">
            <v>0</v>
          </cell>
          <cell r="J11314">
            <v>0</v>
          </cell>
          <cell r="K11314">
            <v>0</v>
          </cell>
          <cell r="L11314">
            <v>0</v>
          </cell>
          <cell r="M11314">
            <v>100</v>
          </cell>
          <cell r="N11314">
            <v>1</v>
          </cell>
        </row>
        <row r="11315">
          <cell r="A11315" t="str">
            <v>5331745331811</v>
          </cell>
          <cell r="B11315">
            <v>533174</v>
          </cell>
          <cell r="C11315">
            <v>533181</v>
          </cell>
          <cell r="D11315">
            <v>1</v>
          </cell>
          <cell r="E11315">
            <v>536</v>
          </cell>
          <cell r="F11315">
            <v>100</v>
          </cell>
          <cell r="G11315">
            <v>0</v>
          </cell>
          <cell r="H11315">
            <v>0</v>
          </cell>
          <cell r="I11315">
            <v>0</v>
          </cell>
          <cell r="J11315">
            <v>0</v>
          </cell>
          <cell r="K11315">
            <v>0</v>
          </cell>
          <cell r="L11315">
            <v>0</v>
          </cell>
          <cell r="M11315">
            <v>100</v>
          </cell>
          <cell r="N11315">
            <v>1</v>
          </cell>
        </row>
        <row r="11316">
          <cell r="A11316" t="str">
            <v>5331805331831</v>
          </cell>
          <cell r="B11316">
            <v>533180</v>
          </cell>
          <cell r="C11316">
            <v>533183</v>
          </cell>
          <cell r="D11316">
            <v>1</v>
          </cell>
          <cell r="E11316">
            <v>536</v>
          </cell>
          <cell r="F11316">
            <v>100</v>
          </cell>
          <cell r="G11316">
            <v>0</v>
          </cell>
          <cell r="H11316">
            <v>0</v>
          </cell>
          <cell r="I11316">
            <v>0</v>
          </cell>
          <cell r="J11316">
            <v>0</v>
          </cell>
          <cell r="K11316">
            <v>0</v>
          </cell>
          <cell r="L11316">
            <v>0</v>
          </cell>
          <cell r="M11316">
            <v>100</v>
          </cell>
          <cell r="N11316">
            <v>1</v>
          </cell>
        </row>
        <row r="11317">
          <cell r="A11317" t="str">
            <v>5331815334471</v>
          </cell>
          <cell r="B11317">
            <v>533181</v>
          </cell>
          <cell r="C11317">
            <v>533447</v>
          </cell>
          <cell r="D11317">
            <v>1</v>
          </cell>
          <cell r="E11317">
            <v>536</v>
          </cell>
          <cell r="F11317">
            <v>100</v>
          </cell>
          <cell r="G11317">
            <v>0</v>
          </cell>
          <cell r="H11317">
            <v>0</v>
          </cell>
          <cell r="I11317">
            <v>0</v>
          </cell>
          <cell r="J11317">
            <v>0</v>
          </cell>
          <cell r="K11317">
            <v>0</v>
          </cell>
          <cell r="L11317">
            <v>0</v>
          </cell>
          <cell r="M11317">
            <v>100</v>
          </cell>
          <cell r="N11317">
            <v>1</v>
          </cell>
        </row>
        <row r="11318">
          <cell r="A11318" t="str">
            <v>5331815334611</v>
          </cell>
          <cell r="B11318">
            <v>533181</v>
          </cell>
          <cell r="C11318">
            <v>533461</v>
          </cell>
          <cell r="D11318">
            <v>1</v>
          </cell>
          <cell r="E11318">
            <v>536</v>
          </cell>
          <cell r="F11318">
            <v>100</v>
          </cell>
          <cell r="G11318">
            <v>0</v>
          </cell>
          <cell r="H11318">
            <v>0</v>
          </cell>
          <cell r="I11318">
            <v>0</v>
          </cell>
          <cell r="J11318">
            <v>0</v>
          </cell>
          <cell r="K11318">
            <v>0</v>
          </cell>
          <cell r="L11318">
            <v>0</v>
          </cell>
          <cell r="M11318">
            <v>100</v>
          </cell>
          <cell r="N11318">
            <v>1</v>
          </cell>
        </row>
        <row r="11319">
          <cell r="A11319" t="str">
            <v>5331825338841</v>
          </cell>
          <cell r="B11319">
            <v>533182</v>
          </cell>
          <cell r="C11319">
            <v>533884</v>
          </cell>
          <cell r="D11319">
            <v>1</v>
          </cell>
          <cell r="E11319">
            <v>536</v>
          </cell>
          <cell r="F11319">
            <v>100</v>
          </cell>
          <cell r="G11319">
            <v>0</v>
          </cell>
          <cell r="H11319">
            <v>0</v>
          </cell>
          <cell r="I11319">
            <v>0</v>
          </cell>
          <cell r="J11319">
            <v>0</v>
          </cell>
          <cell r="K11319">
            <v>0</v>
          </cell>
          <cell r="L11319">
            <v>0</v>
          </cell>
          <cell r="M11319">
            <v>100</v>
          </cell>
          <cell r="N11319">
            <v>1</v>
          </cell>
        </row>
        <row r="11320">
          <cell r="A11320" t="str">
            <v>5331835334481</v>
          </cell>
          <cell r="B11320">
            <v>533183</v>
          </cell>
          <cell r="C11320">
            <v>533448</v>
          </cell>
          <cell r="D11320">
            <v>1</v>
          </cell>
          <cell r="E11320">
            <v>536</v>
          </cell>
          <cell r="F11320">
            <v>100</v>
          </cell>
          <cell r="G11320">
            <v>0</v>
          </cell>
          <cell r="H11320">
            <v>0</v>
          </cell>
          <cell r="I11320">
            <v>0</v>
          </cell>
          <cell r="J11320">
            <v>0</v>
          </cell>
          <cell r="K11320">
            <v>0</v>
          </cell>
          <cell r="L11320">
            <v>0</v>
          </cell>
          <cell r="M11320">
            <v>100</v>
          </cell>
          <cell r="N11320">
            <v>1</v>
          </cell>
        </row>
        <row r="11321">
          <cell r="A11321" t="str">
            <v>5331835334621</v>
          </cell>
          <cell r="B11321">
            <v>533183</v>
          </cell>
          <cell r="C11321">
            <v>533462</v>
          </cell>
          <cell r="D11321">
            <v>1</v>
          </cell>
          <cell r="E11321">
            <v>536</v>
          </cell>
          <cell r="F11321">
            <v>100</v>
          </cell>
          <cell r="G11321">
            <v>0</v>
          </cell>
          <cell r="H11321">
            <v>0</v>
          </cell>
          <cell r="I11321">
            <v>0</v>
          </cell>
          <cell r="J11321">
            <v>0</v>
          </cell>
          <cell r="K11321">
            <v>0</v>
          </cell>
          <cell r="L11321">
            <v>0</v>
          </cell>
          <cell r="M11321">
            <v>100</v>
          </cell>
          <cell r="N11321">
            <v>1</v>
          </cell>
        </row>
        <row r="11322">
          <cell r="A11322" t="str">
            <v>5332115332131</v>
          </cell>
          <cell r="B11322">
            <v>533211</v>
          </cell>
          <cell r="C11322">
            <v>533213</v>
          </cell>
          <cell r="D11322">
            <v>1</v>
          </cell>
          <cell r="E11322">
            <v>536</v>
          </cell>
          <cell r="F11322">
            <v>100</v>
          </cell>
          <cell r="G11322">
            <v>0</v>
          </cell>
          <cell r="H11322">
            <v>0</v>
          </cell>
          <cell r="I11322">
            <v>0</v>
          </cell>
          <cell r="J11322">
            <v>0</v>
          </cell>
          <cell r="K11322">
            <v>0</v>
          </cell>
          <cell r="L11322">
            <v>0</v>
          </cell>
          <cell r="M11322">
            <v>100</v>
          </cell>
          <cell r="N11322">
            <v>1</v>
          </cell>
        </row>
        <row r="11323">
          <cell r="A11323" t="str">
            <v>5332135334491</v>
          </cell>
          <cell r="B11323">
            <v>533213</v>
          </cell>
          <cell r="C11323">
            <v>533449</v>
          </cell>
          <cell r="D11323">
            <v>1</v>
          </cell>
          <cell r="E11323">
            <v>536</v>
          </cell>
          <cell r="F11323">
            <v>100</v>
          </cell>
          <cell r="G11323">
            <v>0</v>
          </cell>
          <cell r="H11323">
            <v>0</v>
          </cell>
          <cell r="I11323">
            <v>0</v>
          </cell>
          <cell r="J11323">
            <v>0</v>
          </cell>
          <cell r="K11323">
            <v>0</v>
          </cell>
          <cell r="L11323">
            <v>0</v>
          </cell>
          <cell r="M11323">
            <v>100</v>
          </cell>
          <cell r="N11323">
            <v>1</v>
          </cell>
        </row>
        <row r="11324">
          <cell r="A11324" t="str">
            <v>5332135334711</v>
          </cell>
          <cell r="B11324">
            <v>533213</v>
          </cell>
          <cell r="C11324">
            <v>533471</v>
          </cell>
          <cell r="D11324">
            <v>1</v>
          </cell>
          <cell r="E11324">
            <v>536</v>
          </cell>
          <cell r="F11324">
            <v>100</v>
          </cell>
          <cell r="G11324">
            <v>0</v>
          </cell>
          <cell r="H11324">
            <v>0</v>
          </cell>
          <cell r="I11324">
            <v>0</v>
          </cell>
          <cell r="J11324">
            <v>0</v>
          </cell>
          <cell r="K11324">
            <v>0</v>
          </cell>
          <cell r="L11324">
            <v>0</v>
          </cell>
          <cell r="M11324">
            <v>100</v>
          </cell>
          <cell r="N11324">
            <v>1</v>
          </cell>
        </row>
        <row r="11325">
          <cell r="A11325" t="str">
            <v>5332165332211</v>
          </cell>
          <cell r="B11325">
            <v>533216</v>
          </cell>
          <cell r="C11325">
            <v>533221</v>
          </cell>
          <cell r="D11325">
            <v>1</v>
          </cell>
          <cell r="E11325">
            <v>536</v>
          </cell>
          <cell r="F11325">
            <v>100</v>
          </cell>
          <cell r="G11325">
            <v>0</v>
          </cell>
          <cell r="H11325">
            <v>0</v>
          </cell>
          <cell r="I11325">
            <v>0</v>
          </cell>
          <cell r="J11325">
            <v>0</v>
          </cell>
          <cell r="K11325">
            <v>0</v>
          </cell>
          <cell r="L11325">
            <v>0</v>
          </cell>
          <cell r="M11325">
            <v>100</v>
          </cell>
          <cell r="N11325">
            <v>1</v>
          </cell>
        </row>
        <row r="11326">
          <cell r="A11326" t="str">
            <v>5332205332221</v>
          </cell>
          <cell r="B11326">
            <v>533220</v>
          </cell>
          <cell r="C11326">
            <v>533222</v>
          </cell>
          <cell r="D11326">
            <v>1</v>
          </cell>
          <cell r="E11326">
            <v>536</v>
          </cell>
          <cell r="F11326">
            <v>100</v>
          </cell>
          <cell r="G11326">
            <v>0</v>
          </cell>
          <cell r="H11326">
            <v>0</v>
          </cell>
          <cell r="I11326">
            <v>0</v>
          </cell>
          <cell r="J11326">
            <v>0</v>
          </cell>
          <cell r="K11326">
            <v>0</v>
          </cell>
          <cell r="L11326">
            <v>0</v>
          </cell>
          <cell r="M11326">
            <v>100</v>
          </cell>
          <cell r="N11326">
            <v>1</v>
          </cell>
        </row>
        <row r="11327">
          <cell r="A11327" t="str">
            <v>5332215334501</v>
          </cell>
          <cell r="B11327">
            <v>533221</v>
          </cell>
          <cell r="C11327">
            <v>533450</v>
          </cell>
          <cell r="D11327">
            <v>1</v>
          </cell>
          <cell r="E11327">
            <v>536</v>
          </cell>
          <cell r="F11327">
            <v>100</v>
          </cell>
          <cell r="G11327">
            <v>0</v>
          </cell>
          <cell r="H11327">
            <v>0</v>
          </cell>
          <cell r="I11327">
            <v>0</v>
          </cell>
          <cell r="J11327">
            <v>0</v>
          </cell>
          <cell r="K11327">
            <v>0</v>
          </cell>
          <cell r="L11327">
            <v>0</v>
          </cell>
          <cell r="M11327">
            <v>100</v>
          </cell>
          <cell r="N11327">
            <v>1</v>
          </cell>
        </row>
        <row r="11328">
          <cell r="A11328" t="str">
            <v>5332215334751</v>
          </cell>
          <cell r="B11328">
            <v>533221</v>
          </cell>
          <cell r="C11328">
            <v>533475</v>
          </cell>
          <cell r="D11328">
            <v>1</v>
          </cell>
          <cell r="E11328">
            <v>536</v>
          </cell>
          <cell r="F11328">
            <v>100</v>
          </cell>
          <cell r="G11328">
            <v>0</v>
          </cell>
          <cell r="H11328">
            <v>0</v>
          </cell>
          <cell r="I11328">
            <v>0</v>
          </cell>
          <cell r="J11328">
            <v>0</v>
          </cell>
          <cell r="K11328">
            <v>0</v>
          </cell>
          <cell r="L11328">
            <v>0</v>
          </cell>
          <cell r="M11328">
            <v>100</v>
          </cell>
          <cell r="N11328">
            <v>1</v>
          </cell>
        </row>
        <row r="11329">
          <cell r="A11329" t="str">
            <v>5332225334511</v>
          </cell>
          <cell r="B11329">
            <v>533222</v>
          </cell>
          <cell r="C11329">
            <v>533451</v>
          </cell>
          <cell r="D11329">
            <v>1</v>
          </cell>
          <cell r="E11329">
            <v>536</v>
          </cell>
          <cell r="F11329">
            <v>100</v>
          </cell>
          <cell r="G11329">
            <v>0</v>
          </cell>
          <cell r="H11329">
            <v>0</v>
          </cell>
          <cell r="I11329">
            <v>0</v>
          </cell>
          <cell r="J11329">
            <v>0</v>
          </cell>
          <cell r="K11329">
            <v>0</v>
          </cell>
          <cell r="L11329">
            <v>0</v>
          </cell>
          <cell r="M11329">
            <v>100</v>
          </cell>
          <cell r="N11329">
            <v>1</v>
          </cell>
        </row>
        <row r="11330">
          <cell r="A11330" t="str">
            <v>5332225334841</v>
          </cell>
          <cell r="B11330">
            <v>533222</v>
          </cell>
          <cell r="C11330">
            <v>533484</v>
          </cell>
          <cell r="D11330">
            <v>1</v>
          </cell>
          <cell r="E11330">
            <v>536</v>
          </cell>
          <cell r="F11330">
            <v>100</v>
          </cell>
          <cell r="G11330">
            <v>0</v>
          </cell>
          <cell r="H11330">
            <v>0</v>
          </cell>
          <cell r="I11330">
            <v>0</v>
          </cell>
          <cell r="J11330">
            <v>0</v>
          </cell>
          <cell r="K11330">
            <v>0</v>
          </cell>
          <cell r="L11330">
            <v>0</v>
          </cell>
          <cell r="M11330">
            <v>100</v>
          </cell>
          <cell r="N11330">
            <v>1</v>
          </cell>
        </row>
        <row r="11331">
          <cell r="A11331" t="str">
            <v>5332675431221</v>
          </cell>
          <cell r="B11331">
            <v>533267</v>
          </cell>
          <cell r="C11331">
            <v>543122</v>
          </cell>
          <cell r="D11331">
            <v>1</v>
          </cell>
          <cell r="E11331">
            <v>541</v>
          </cell>
          <cell r="F11331">
            <v>100</v>
          </cell>
          <cell r="G11331">
            <v>0</v>
          </cell>
          <cell r="H11331">
            <v>0</v>
          </cell>
          <cell r="I11331">
            <v>0</v>
          </cell>
          <cell r="J11331">
            <v>0</v>
          </cell>
          <cell r="K11331">
            <v>0</v>
          </cell>
          <cell r="L11331">
            <v>0</v>
          </cell>
          <cell r="M11331">
            <v>100</v>
          </cell>
          <cell r="N11331">
            <v>1</v>
          </cell>
        </row>
        <row r="11332">
          <cell r="A11332" t="str">
            <v>5333615338862</v>
          </cell>
          <cell r="B11332">
            <v>533361</v>
          </cell>
          <cell r="C11332">
            <v>533886</v>
          </cell>
          <cell r="D11332">
            <v>2</v>
          </cell>
          <cell r="E11332">
            <v>536</v>
          </cell>
          <cell r="F11332">
            <v>66.7</v>
          </cell>
          <cell r="G11332">
            <v>1</v>
          </cell>
          <cell r="H11332">
            <v>33.299999999999997</v>
          </cell>
          <cell r="I11332">
            <v>0</v>
          </cell>
          <cell r="J11332">
            <v>0</v>
          </cell>
          <cell r="K11332">
            <v>0</v>
          </cell>
          <cell r="L11332">
            <v>0</v>
          </cell>
          <cell r="M11332">
            <v>100</v>
          </cell>
          <cell r="N11332">
            <v>1</v>
          </cell>
        </row>
        <row r="11333">
          <cell r="A11333" t="str">
            <v>5333615338871</v>
          </cell>
          <cell r="B11333">
            <v>533361</v>
          </cell>
          <cell r="C11333">
            <v>533887</v>
          </cell>
          <cell r="D11333">
            <v>1</v>
          </cell>
          <cell r="E11333">
            <v>536</v>
          </cell>
          <cell r="F11333">
            <v>100</v>
          </cell>
          <cell r="G11333">
            <v>0</v>
          </cell>
          <cell r="H11333">
            <v>0</v>
          </cell>
          <cell r="I11333">
            <v>0</v>
          </cell>
          <cell r="J11333">
            <v>0</v>
          </cell>
          <cell r="K11333">
            <v>0</v>
          </cell>
          <cell r="L11333">
            <v>0</v>
          </cell>
          <cell r="M11333">
            <v>100</v>
          </cell>
          <cell r="N11333">
            <v>1</v>
          </cell>
        </row>
        <row r="11334">
          <cell r="A11334" t="str">
            <v>5333815334381</v>
          </cell>
          <cell r="B11334">
            <v>533381</v>
          </cell>
          <cell r="C11334">
            <v>533438</v>
          </cell>
          <cell r="D11334">
            <v>1</v>
          </cell>
          <cell r="E11334">
            <v>536</v>
          </cell>
          <cell r="F11334">
            <v>100</v>
          </cell>
          <cell r="G11334">
            <v>0</v>
          </cell>
          <cell r="H11334">
            <v>0</v>
          </cell>
          <cell r="I11334">
            <v>0</v>
          </cell>
          <cell r="J11334">
            <v>0</v>
          </cell>
          <cell r="K11334">
            <v>0</v>
          </cell>
          <cell r="L11334">
            <v>0</v>
          </cell>
          <cell r="M11334">
            <v>100</v>
          </cell>
          <cell r="N11334">
            <v>31</v>
          </cell>
        </row>
        <row r="11335">
          <cell r="A11335" t="str">
            <v>5334125334551</v>
          </cell>
          <cell r="B11335">
            <v>533412</v>
          </cell>
          <cell r="C11335">
            <v>533455</v>
          </cell>
          <cell r="D11335">
            <v>1</v>
          </cell>
          <cell r="E11335">
            <v>536</v>
          </cell>
          <cell r="F11335">
            <v>100</v>
          </cell>
          <cell r="G11335">
            <v>0</v>
          </cell>
          <cell r="H11335">
            <v>0</v>
          </cell>
          <cell r="I11335">
            <v>0</v>
          </cell>
          <cell r="J11335">
            <v>0</v>
          </cell>
          <cell r="K11335">
            <v>0</v>
          </cell>
          <cell r="L11335">
            <v>0</v>
          </cell>
          <cell r="M11335">
            <v>100</v>
          </cell>
          <cell r="N11335">
            <v>4.0999999999999996</v>
          </cell>
        </row>
        <row r="11336">
          <cell r="A11336" t="str">
            <v>5334135334161</v>
          </cell>
          <cell r="B11336">
            <v>533413</v>
          </cell>
          <cell r="C11336">
            <v>533416</v>
          </cell>
          <cell r="D11336">
            <v>1</v>
          </cell>
          <cell r="E11336">
            <v>536</v>
          </cell>
          <cell r="F11336">
            <v>100</v>
          </cell>
          <cell r="G11336">
            <v>0</v>
          </cell>
          <cell r="H11336">
            <v>0</v>
          </cell>
          <cell r="I11336">
            <v>0</v>
          </cell>
          <cell r="J11336">
            <v>0</v>
          </cell>
          <cell r="K11336">
            <v>0</v>
          </cell>
          <cell r="L11336">
            <v>0</v>
          </cell>
          <cell r="M11336">
            <v>100</v>
          </cell>
          <cell r="N11336">
            <v>2.6</v>
          </cell>
        </row>
        <row r="11337">
          <cell r="A11337" t="str">
            <v>5334135334162</v>
          </cell>
          <cell r="B11337">
            <v>533413</v>
          </cell>
          <cell r="C11337">
            <v>533416</v>
          </cell>
          <cell r="D11337">
            <v>2</v>
          </cell>
          <cell r="E11337">
            <v>536</v>
          </cell>
          <cell r="F11337">
            <v>100</v>
          </cell>
          <cell r="G11337">
            <v>0</v>
          </cell>
          <cell r="H11337">
            <v>0</v>
          </cell>
          <cell r="I11337">
            <v>0</v>
          </cell>
          <cell r="J11337">
            <v>0</v>
          </cell>
          <cell r="K11337">
            <v>0</v>
          </cell>
          <cell r="L11337">
            <v>0</v>
          </cell>
          <cell r="M11337">
            <v>100</v>
          </cell>
          <cell r="N11337">
            <v>2.6</v>
          </cell>
        </row>
        <row r="11338">
          <cell r="A11338" t="str">
            <v>5334145334181</v>
          </cell>
          <cell r="B11338">
            <v>533414</v>
          </cell>
          <cell r="C11338">
            <v>533418</v>
          </cell>
          <cell r="D11338">
            <v>1</v>
          </cell>
          <cell r="E11338">
            <v>536</v>
          </cell>
          <cell r="F11338">
            <v>100</v>
          </cell>
          <cell r="G11338">
            <v>0</v>
          </cell>
          <cell r="H11338">
            <v>0</v>
          </cell>
          <cell r="I11338">
            <v>0</v>
          </cell>
          <cell r="J11338">
            <v>0</v>
          </cell>
          <cell r="K11338">
            <v>0</v>
          </cell>
          <cell r="L11338">
            <v>0</v>
          </cell>
          <cell r="M11338">
            <v>100</v>
          </cell>
          <cell r="N11338">
            <v>1</v>
          </cell>
        </row>
        <row r="11339">
          <cell r="A11339" t="str">
            <v>5334155334161</v>
          </cell>
          <cell r="B11339">
            <v>533415</v>
          </cell>
          <cell r="C11339">
            <v>533416</v>
          </cell>
          <cell r="D11339">
            <v>1</v>
          </cell>
          <cell r="E11339">
            <v>536</v>
          </cell>
          <cell r="F11339">
            <v>100</v>
          </cell>
          <cell r="G11339">
            <v>0</v>
          </cell>
          <cell r="H11339">
            <v>0</v>
          </cell>
          <cell r="I11339">
            <v>0</v>
          </cell>
          <cell r="J11339">
            <v>0</v>
          </cell>
          <cell r="K11339">
            <v>0</v>
          </cell>
          <cell r="L11339">
            <v>0</v>
          </cell>
          <cell r="M11339">
            <v>100</v>
          </cell>
          <cell r="N11339">
            <v>14.4</v>
          </cell>
        </row>
        <row r="11340">
          <cell r="A11340" t="str">
            <v>5334155334201</v>
          </cell>
          <cell r="B11340">
            <v>533415</v>
          </cell>
          <cell r="C11340">
            <v>533420</v>
          </cell>
          <cell r="D11340">
            <v>1</v>
          </cell>
          <cell r="E11340">
            <v>536</v>
          </cell>
          <cell r="F11340">
            <v>100</v>
          </cell>
          <cell r="G11340">
            <v>0</v>
          </cell>
          <cell r="H11340">
            <v>0</v>
          </cell>
          <cell r="I11340">
            <v>0</v>
          </cell>
          <cell r="J11340">
            <v>0</v>
          </cell>
          <cell r="K11340">
            <v>0</v>
          </cell>
          <cell r="L11340">
            <v>0</v>
          </cell>
          <cell r="M11340">
            <v>100</v>
          </cell>
          <cell r="N11340">
            <v>1</v>
          </cell>
        </row>
        <row r="11341">
          <cell r="A11341" t="str">
            <v>5334165334291</v>
          </cell>
          <cell r="B11341">
            <v>533416</v>
          </cell>
          <cell r="C11341">
            <v>533429</v>
          </cell>
          <cell r="D11341">
            <v>1</v>
          </cell>
          <cell r="E11341">
            <v>536</v>
          </cell>
          <cell r="F11341">
            <v>100</v>
          </cell>
          <cell r="G11341">
            <v>0</v>
          </cell>
          <cell r="H11341">
            <v>0</v>
          </cell>
          <cell r="I11341">
            <v>0</v>
          </cell>
          <cell r="J11341">
            <v>0</v>
          </cell>
          <cell r="K11341">
            <v>0</v>
          </cell>
          <cell r="L11341">
            <v>0</v>
          </cell>
          <cell r="M11341">
            <v>100</v>
          </cell>
          <cell r="N11341">
            <v>17</v>
          </cell>
        </row>
        <row r="11342">
          <cell r="A11342" t="str">
            <v>5334165334381</v>
          </cell>
          <cell r="B11342">
            <v>533416</v>
          </cell>
          <cell r="C11342">
            <v>533438</v>
          </cell>
          <cell r="D11342">
            <v>1</v>
          </cell>
          <cell r="E11342">
            <v>536</v>
          </cell>
          <cell r="F11342">
            <v>100</v>
          </cell>
          <cell r="G11342">
            <v>0</v>
          </cell>
          <cell r="H11342">
            <v>0</v>
          </cell>
          <cell r="I11342">
            <v>0</v>
          </cell>
          <cell r="J11342">
            <v>0</v>
          </cell>
          <cell r="K11342">
            <v>0</v>
          </cell>
          <cell r="L11342">
            <v>0</v>
          </cell>
          <cell r="M11342">
            <v>100</v>
          </cell>
          <cell r="N11342">
            <v>20</v>
          </cell>
        </row>
        <row r="11343">
          <cell r="A11343" t="str">
            <v>5334185334531</v>
          </cell>
          <cell r="B11343">
            <v>533418</v>
          </cell>
          <cell r="C11343">
            <v>533453</v>
          </cell>
          <cell r="D11343">
            <v>1</v>
          </cell>
          <cell r="E11343">
            <v>536</v>
          </cell>
          <cell r="F11343">
            <v>100</v>
          </cell>
          <cell r="G11343">
            <v>0</v>
          </cell>
          <cell r="H11343">
            <v>0</v>
          </cell>
          <cell r="I11343">
            <v>0</v>
          </cell>
          <cell r="J11343">
            <v>0</v>
          </cell>
          <cell r="K11343">
            <v>0</v>
          </cell>
          <cell r="L11343">
            <v>0</v>
          </cell>
          <cell r="M11343">
            <v>100</v>
          </cell>
          <cell r="N11343">
            <v>1</v>
          </cell>
        </row>
        <row r="11344">
          <cell r="A11344" t="str">
            <v>5334185335051</v>
          </cell>
          <cell r="B11344">
            <v>533418</v>
          </cell>
          <cell r="C11344">
            <v>533505</v>
          </cell>
          <cell r="D11344">
            <v>1</v>
          </cell>
          <cell r="E11344">
            <v>536</v>
          </cell>
          <cell r="F11344">
            <v>100</v>
          </cell>
          <cell r="G11344">
            <v>0</v>
          </cell>
          <cell r="H11344">
            <v>0</v>
          </cell>
          <cell r="I11344">
            <v>0</v>
          </cell>
          <cell r="J11344">
            <v>0</v>
          </cell>
          <cell r="K11344">
            <v>0</v>
          </cell>
          <cell r="L11344">
            <v>0</v>
          </cell>
          <cell r="M11344">
            <v>100</v>
          </cell>
          <cell r="N11344">
            <v>1</v>
          </cell>
        </row>
        <row r="11345">
          <cell r="A11345" t="str">
            <v>5334195334231</v>
          </cell>
          <cell r="B11345">
            <v>533419</v>
          </cell>
          <cell r="C11345">
            <v>533423</v>
          </cell>
          <cell r="D11345">
            <v>1</v>
          </cell>
          <cell r="E11345">
            <v>536</v>
          </cell>
          <cell r="F11345">
            <v>100</v>
          </cell>
          <cell r="G11345">
            <v>0</v>
          </cell>
          <cell r="H11345">
            <v>0</v>
          </cell>
          <cell r="I11345">
            <v>0</v>
          </cell>
          <cell r="J11345">
            <v>0</v>
          </cell>
          <cell r="K11345">
            <v>0</v>
          </cell>
          <cell r="L11345">
            <v>0</v>
          </cell>
          <cell r="M11345">
            <v>100</v>
          </cell>
          <cell r="N11345">
            <v>1</v>
          </cell>
        </row>
        <row r="11346">
          <cell r="A11346" t="str">
            <v>5334205334441</v>
          </cell>
          <cell r="B11346">
            <v>533420</v>
          </cell>
          <cell r="C11346">
            <v>533444</v>
          </cell>
          <cell r="D11346">
            <v>1</v>
          </cell>
          <cell r="E11346">
            <v>536</v>
          </cell>
          <cell r="F11346">
            <v>100</v>
          </cell>
          <cell r="G11346">
            <v>0</v>
          </cell>
          <cell r="H11346">
            <v>0</v>
          </cell>
          <cell r="I11346">
            <v>0</v>
          </cell>
          <cell r="J11346">
            <v>0</v>
          </cell>
          <cell r="K11346">
            <v>0</v>
          </cell>
          <cell r="L11346">
            <v>0</v>
          </cell>
          <cell r="M11346">
            <v>100</v>
          </cell>
          <cell r="N11346">
            <v>1</v>
          </cell>
        </row>
        <row r="11347">
          <cell r="A11347" t="str">
            <v>5334205335061</v>
          </cell>
          <cell r="B11347">
            <v>533420</v>
          </cell>
          <cell r="C11347">
            <v>533506</v>
          </cell>
          <cell r="D11347">
            <v>1</v>
          </cell>
          <cell r="E11347">
            <v>536</v>
          </cell>
          <cell r="F11347">
            <v>100</v>
          </cell>
          <cell r="G11347">
            <v>0</v>
          </cell>
          <cell r="H11347">
            <v>0</v>
          </cell>
          <cell r="I11347">
            <v>0</v>
          </cell>
          <cell r="J11347">
            <v>0</v>
          </cell>
          <cell r="K11347">
            <v>0</v>
          </cell>
          <cell r="L11347">
            <v>0</v>
          </cell>
          <cell r="M11347">
            <v>100</v>
          </cell>
          <cell r="N11347">
            <v>1</v>
          </cell>
        </row>
        <row r="11348">
          <cell r="A11348" t="str">
            <v>5334235334451</v>
          </cell>
          <cell r="B11348">
            <v>533423</v>
          </cell>
          <cell r="C11348">
            <v>533445</v>
          </cell>
          <cell r="D11348">
            <v>1</v>
          </cell>
          <cell r="E11348">
            <v>536</v>
          </cell>
          <cell r="F11348">
            <v>100</v>
          </cell>
          <cell r="G11348">
            <v>0</v>
          </cell>
          <cell r="H11348">
            <v>0</v>
          </cell>
          <cell r="I11348">
            <v>0</v>
          </cell>
          <cell r="J11348">
            <v>0</v>
          </cell>
          <cell r="K11348">
            <v>0</v>
          </cell>
          <cell r="L11348">
            <v>0</v>
          </cell>
          <cell r="M11348">
            <v>100</v>
          </cell>
          <cell r="N11348">
            <v>1</v>
          </cell>
        </row>
        <row r="11349">
          <cell r="A11349" t="str">
            <v>5334235335131</v>
          </cell>
          <cell r="B11349">
            <v>533423</v>
          </cell>
          <cell r="C11349">
            <v>533513</v>
          </cell>
          <cell r="D11349">
            <v>1</v>
          </cell>
          <cell r="E11349">
            <v>536</v>
          </cell>
          <cell r="F11349">
            <v>100</v>
          </cell>
          <cell r="G11349">
            <v>0</v>
          </cell>
          <cell r="H11349">
            <v>0</v>
          </cell>
          <cell r="I11349">
            <v>0</v>
          </cell>
          <cell r="J11349">
            <v>0</v>
          </cell>
          <cell r="K11349">
            <v>0</v>
          </cell>
          <cell r="L11349">
            <v>0</v>
          </cell>
          <cell r="M11349">
            <v>100</v>
          </cell>
          <cell r="N11349">
            <v>1</v>
          </cell>
        </row>
        <row r="11350">
          <cell r="A11350" t="str">
            <v>5334295334301</v>
          </cell>
          <cell r="B11350">
            <v>533429</v>
          </cell>
          <cell r="C11350">
            <v>533430</v>
          </cell>
          <cell r="D11350">
            <v>1</v>
          </cell>
          <cell r="E11350">
            <v>536</v>
          </cell>
          <cell r="F11350">
            <v>66.7</v>
          </cell>
          <cell r="G11350">
            <v>1</v>
          </cell>
          <cell r="H11350">
            <v>33.299999999999997</v>
          </cell>
          <cell r="I11350">
            <v>0</v>
          </cell>
          <cell r="J11350">
            <v>0</v>
          </cell>
          <cell r="K11350">
            <v>0</v>
          </cell>
          <cell r="L11350">
            <v>0</v>
          </cell>
          <cell r="M11350">
            <v>100</v>
          </cell>
          <cell r="N11350">
            <v>1</v>
          </cell>
        </row>
        <row r="11351">
          <cell r="A11351" t="str">
            <v>5334305337421</v>
          </cell>
          <cell r="B11351">
            <v>533430</v>
          </cell>
          <cell r="C11351">
            <v>533742</v>
          </cell>
          <cell r="D11351">
            <v>1</v>
          </cell>
          <cell r="E11351">
            <v>536</v>
          </cell>
          <cell r="F11351">
            <v>66.7</v>
          </cell>
          <cell r="G11351">
            <v>1</v>
          </cell>
          <cell r="H11351">
            <v>33.299999999999997</v>
          </cell>
          <cell r="I11351">
            <v>0</v>
          </cell>
          <cell r="J11351">
            <v>0</v>
          </cell>
          <cell r="K11351">
            <v>0</v>
          </cell>
          <cell r="L11351">
            <v>0</v>
          </cell>
          <cell r="M11351">
            <v>100</v>
          </cell>
          <cell r="N11351">
            <v>1</v>
          </cell>
        </row>
        <row r="11352">
          <cell r="A11352" t="str">
            <v>5334355334361</v>
          </cell>
          <cell r="B11352">
            <v>533435</v>
          </cell>
          <cell r="C11352">
            <v>533436</v>
          </cell>
          <cell r="D11352">
            <v>1</v>
          </cell>
          <cell r="E11352">
            <v>536</v>
          </cell>
          <cell r="F11352">
            <v>100</v>
          </cell>
          <cell r="G11352">
            <v>0</v>
          </cell>
          <cell r="H11352">
            <v>0</v>
          </cell>
          <cell r="I11352">
            <v>0</v>
          </cell>
          <cell r="J11352">
            <v>0</v>
          </cell>
          <cell r="K11352">
            <v>0</v>
          </cell>
          <cell r="L11352">
            <v>0</v>
          </cell>
          <cell r="M11352">
            <v>100</v>
          </cell>
          <cell r="N11352">
            <v>1</v>
          </cell>
        </row>
        <row r="11353">
          <cell r="A11353" t="str">
            <v>5334365334461</v>
          </cell>
          <cell r="B11353">
            <v>533436</v>
          </cell>
          <cell r="C11353">
            <v>533446</v>
          </cell>
          <cell r="D11353">
            <v>1</v>
          </cell>
          <cell r="E11353">
            <v>536</v>
          </cell>
          <cell r="F11353">
            <v>100</v>
          </cell>
          <cell r="G11353">
            <v>0</v>
          </cell>
          <cell r="H11353">
            <v>0</v>
          </cell>
          <cell r="I11353">
            <v>0</v>
          </cell>
          <cell r="J11353">
            <v>0</v>
          </cell>
          <cell r="K11353">
            <v>0</v>
          </cell>
          <cell r="L11353">
            <v>0</v>
          </cell>
          <cell r="M11353">
            <v>100</v>
          </cell>
          <cell r="N11353">
            <v>1</v>
          </cell>
        </row>
        <row r="11354">
          <cell r="A11354" t="str">
            <v>5334365335271</v>
          </cell>
          <cell r="B11354">
            <v>533436</v>
          </cell>
          <cell r="C11354">
            <v>533527</v>
          </cell>
          <cell r="D11354">
            <v>1</v>
          </cell>
          <cell r="E11354">
            <v>536</v>
          </cell>
          <cell r="F11354">
            <v>100</v>
          </cell>
          <cell r="G11354">
            <v>0</v>
          </cell>
          <cell r="H11354">
            <v>0</v>
          </cell>
          <cell r="I11354">
            <v>0</v>
          </cell>
          <cell r="J11354">
            <v>0</v>
          </cell>
          <cell r="K11354">
            <v>0</v>
          </cell>
          <cell r="L11354">
            <v>0</v>
          </cell>
          <cell r="M11354">
            <v>100</v>
          </cell>
          <cell r="N11354">
            <v>1</v>
          </cell>
        </row>
        <row r="11355">
          <cell r="A11355" t="str">
            <v>5335435335641</v>
          </cell>
          <cell r="B11355">
            <v>533543</v>
          </cell>
          <cell r="C11355">
            <v>533564</v>
          </cell>
          <cell r="D11355">
            <v>1</v>
          </cell>
          <cell r="E11355">
            <v>536</v>
          </cell>
          <cell r="F11355">
            <v>66.7</v>
          </cell>
          <cell r="G11355">
            <v>1</v>
          </cell>
          <cell r="H11355">
            <v>33.299999999999997</v>
          </cell>
          <cell r="I11355">
            <v>0</v>
          </cell>
          <cell r="J11355">
            <v>0</v>
          </cell>
          <cell r="K11355">
            <v>0</v>
          </cell>
          <cell r="L11355">
            <v>0</v>
          </cell>
          <cell r="M11355">
            <v>100</v>
          </cell>
          <cell r="N11355">
            <v>1</v>
          </cell>
        </row>
        <row r="11356">
          <cell r="A11356" t="str">
            <v>5335435335651</v>
          </cell>
          <cell r="B11356">
            <v>533543</v>
          </cell>
          <cell r="C11356">
            <v>533565</v>
          </cell>
          <cell r="D11356">
            <v>1</v>
          </cell>
          <cell r="E11356">
            <v>536</v>
          </cell>
          <cell r="F11356">
            <v>66.7</v>
          </cell>
          <cell r="G11356">
            <v>1</v>
          </cell>
          <cell r="H11356">
            <v>33.299999999999997</v>
          </cell>
          <cell r="I11356">
            <v>0</v>
          </cell>
          <cell r="J11356">
            <v>0</v>
          </cell>
          <cell r="K11356">
            <v>0</v>
          </cell>
          <cell r="L11356">
            <v>0</v>
          </cell>
          <cell r="M11356">
            <v>100</v>
          </cell>
          <cell r="N11356">
            <v>1</v>
          </cell>
        </row>
        <row r="11357">
          <cell r="A11357" t="str">
            <v>5336395336551</v>
          </cell>
          <cell r="B11357">
            <v>533639</v>
          </cell>
          <cell r="C11357">
            <v>533655</v>
          </cell>
          <cell r="D11357">
            <v>1</v>
          </cell>
          <cell r="E11357">
            <v>536</v>
          </cell>
          <cell r="F11357">
            <v>100</v>
          </cell>
          <cell r="G11357">
            <v>0</v>
          </cell>
          <cell r="H11357">
            <v>0</v>
          </cell>
          <cell r="I11357">
            <v>0</v>
          </cell>
          <cell r="J11357">
            <v>0</v>
          </cell>
          <cell r="K11357">
            <v>0</v>
          </cell>
          <cell r="L11357">
            <v>0</v>
          </cell>
          <cell r="M11357">
            <v>100</v>
          </cell>
          <cell r="N11357">
            <v>1</v>
          </cell>
        </row>
        <row r="11358">
          <cell r="A11358" t="str">
            <v>5336465336561</v>
          </cell>
          <cell r="B11358">
            <v>533646</v>
          </cell>
          <cell r="C11358">
            <v>533656</v>
          </cell>
          <cell r="D11358">
            <v>1</v>
          </cell>
          <cell r="E11358">
            <v>536</v>
          </cell>
          <cell r="F11358">
            <v>100</v>
          </cell>
          <cell r="G11358">
            <v>0</v>
          </cell>
          <cell r="H11358">
            <v>0</v>
          </cell>
          <cell r="I11358">
            <v>0</v>
          </cell>
          <cell r="J11358">
            <v>0</v>
          </cell>
          <cell r="K11358">
            <v>0</v>
          </cell>
          <cell r="L11358">
            <v>0</v>
          </cell>
          <cell r="M11358">
            <v>100</v>
          </cell>
          <cell r="N11358">
            <v>1</v>
          </cell>
        </row>
        <row r="11359">
          <cell r="A11359" t="str">
            <v>5336735337101</v>
          </cell>
          <cell r="B11359">
            <v>533673</v>
          </cell>
          <cell r="C11359">
            <v>533710</v>
          </cell>
          <cell r="D11359">
            <v>1</v>
          </cell>
          <cell r="E11359">
            <v>536</v>
          </cell>
          <cell r="F11359">
            <v>100</v>
          </cell>
          <cell r="G11359">
            <v>0</v>
          </cell>
          <cell r="H11359">
            <v>0</v>
          </cell>
          <cell r="I11359">
            <v>0</v>
          </cell>
          <cell r="J11359">
            <v>0</v>
          </cell>
          <cell r="K11359">
            <v>0</v>
          </cell>
          <cell r="L11359">
            <v>0</v>
          </cell>
          <cell r="M11359">
            <v>100</v>
          </cell>
          <cell r="N11359">
            <v>1</v>
          </cell>
        </row>
        <row r="11360">
          <cell r="A11360" t="str">
            <v>5336745337141</v>
          </cell>
          <cell r="B11360">
            <v>533674</v>
          </cell>
          <cell r="C11360">
            <v>533714</v>
          </cell>
          <cell r="D11360">
            <v>1</v>
          </cell>
          <cell r="E11360">
            <v>536</v>
          </cell>
          <cell r="F11360">
            <v>100</v>
          </cell>
          <cell r="G11360">
            <v>0</v>
          </cell>
          <cell r="H11360">
            <v>0</v>
          </cell>
          <cell r="I11360">
            <v>0</v>
          </cell>
          <cell r="J11360">
            <v>0</v>
          </cell>
          <cell r="K11360">
            <v>0</v>
          </cell>
          <cell r="L11360">
            <v>0</v>
          </cell>
          <cell r="M11360">
            <v>100</v>
          </cell>
          <cell r="N11360">
            <v>1</v>
          </cell>
        </row>
        <row r="11361">
          <cell r="A11361" t="str">
            <v>5336885337151</v>
          </cell>
          <cell r="B11361">
            <v>533688</v>
          </cell>
          <cell r="C11361">
            <v>533715</v>
          </cell>
          <cell r="D11361">
            <v>1</v>
          </cell>
          <cell r="E11361">
            <v>536</v>
          </cell>
          <cell r="F11361">
            <v>100</v>
          </cell>
          <cell r="G11361">
            <v>0</v>
          </cell>
          <cell r="H11361">
            <v>0</v>
          </cell>
          <cell r="I11361">
            <v>0</v>
          </cell>
          <cell r="J11361">
            <v>0</v>
          </cell>
          <cell r="K11361">
            <v>0</v>
          </cell>
          <cell r="L11361">
            <v>0</v>
          </cell>
          <cell r="M11361">
            <v>100</v>
          </cell>
          <cell r="N11361">
            <v>1</v>
          </cell>
        </row>
        <row r="11362">
          <cell r="A11362" t="str">
            <v>5336975337161</v>
          </cell>
          <cell r="B11362">
            <v>533697</v>
          </cell>
          <cell r="C11362">
            <v>533716</v>
          </cell>
          <cell r="D11362">
            <v>1</v>
          </cell>
          <cell r="E11362">
            <v>536</v>
          </cell>
          <cell r="F11362">
            <v>100</v>
          </cell>
          <cell r="G11362">
            <v>0</v>
          </cell>
          <cell r="H11362">
            <v>0</v>
          </cell>
          <cell r="I11362">
            <v>0</v>
          </cell>
          <cell r="J11362">
            <v>0</v>
          </cell>
          <cell r="K11362">
            <v>0</v>
          </cell>
          <cell r="L11362">
            <v>0</v>
          </cell>
          <cell r="M11362">
            <v>100</v>
          </cell>
          <cell r="N11362">
            <v>1</v>
          </cell>
        </row>
        <row r="11363">
          <cell r="A11363" t="str">
            <v>5336985337171</v>
          </cell>
          <cell r="B11363">
            <v>533698</v>
          </cell>
          <cell r="C11363">
            <v>533717</v>
          </cell>
          <cell r="D11363">
            <v>1</v>
          </cell>
          <cell r="E11363">
            <v>536</v>
          </cell>
          <cell r="F11363">
            <v>100</v>
          </cell>
          <cell r="G11363">
            <v>0</v>
          </cell>
          <cell r="H11363">
            <v>0</v>
          </cell>
          <cell r="I11363">
            <v>0</v>
          </cell>
          <cell r="J11363">
            <v>0</v>
          </cell>
          <cell r="K11363">
            <v>0</v>
          </cell>
          <cell r="L11363">
            <v>0</v>
          </cell>
          <cell r="M11363">
            <v>100</v>
          </cell>
          <cell r="N11363">
            <v>1</v>
          </cell>
        </row>
        <row r="11364">
          <cell r="A11364" t="str">
            <v>5337425337461</v>
          </cell>
          <cell r="B11364">
            <v>533742</v>
          </cell>
          <cell r="C11364">
            <v>533746</v>
          </cell>
          <cell r="D11364">
            <v>1</v>
          </cell>
          <cell r="E11364">
            <v>536</v>
          </cell>
          <cell r="F11364">
            <v>100</v>
          </cell>
          <cell r="G11364">
            <v>0</v>
          </cell>
          <cell r="H11364">
            <v>0</v>
          </cell>
          <cell r="I11364">
            <v>0</v>
          </cell>
          <cell r="J11364">
            <v>0</v>
          </cell>
          <cell r="K11364">
            <v>0</v>
          </cell>
          <cell r="L11364">
            <v>0</v>
          </cell>
          <cell r="M11364">
            <v>100</v>
          </cell>
          <cell r="N11364">
            <v>1</v>
          </cell>
        </row>
        <row r="11365">
          <cell r="A11365" t="str">
            <v>5337655337661</v>
          </cell>
          <cell r="B11365">
            <v>533765</v>
          </cell>
          <cell r="C11365">
            <v>533766</v>
          </cell>
          <cell r="D11365">
            <v>1</v>
          </cell>
          <cell r="E11365">
            <v>536</v>
          </cell>
          <cell r="F11365">
            <v>100</v>
          </cell>
          <cell r="G11365">
            <v>0</v>
          </cell>
          <cell r="H11365">
            <v>0</v>
          </cell>
          <cell r="I11365">
            <v>0</v>
          </cell>
          <cell r="J11365">
            <v>0</v>
          </cell>
          <cell r="K11365">
            <v>0</v>
          </cell>
          <cell r="L11365">
            <v>0</v>
          </cell>
          <cell r="M11365">
            <v>100</v>
          </cell>
          <cell r="N11365">
            <v>1</v>
          </cell>
        </row>
        <row r="11366">
          <cell r="A11366" t="str">
            <v>5337655337751</v>
          </cell>
          <cell r="B11366">
            <v>533765</v>
          </cell>
          <cell r="C11366">
            <v>533775</v>
          </cell>
          <cell r="D11366">
            <v>1</v>
          </cell>
          <cell r="E11366">
            <v>536</v>
          </cell>
          <cell r="F11366">
            <v>100</v>
          </cell>
          <cell r="G11366">
            <v>0</v>
          </cell>
          <cell r="H11366">
            <v>0</v>
          </cell>
          <cell r="I11366">
            <v>0</v>
          </cell>
          <cell r="J11366">
            <v>0</v>
          </cell>
          <cell r="K11366">
            <v>0</v>
          </cell>
          <cell r="L11366">
            <v>0</v>
          </cell>
          <cell r="M11366">
            <v>100</v>
          </cell>
          <cell r="N11366">
            <v>1</v>
          </cell>
        </row>
        <row r="11367">
          <cell r="A11367" t="str">
            <v>5396015396021</v>
          </cell>
          <cell r="B11367">
            <v>539601</v>
          </cell>
          <cell r="C11367">
            <v>539602</v>
          </cell>
          <cell r="D11367">
            <v>1</v>
          </cell>
          <cell r="E11367">
            <v>600</v>
          </cell>
          <cell r="F11367">
            <v>66.7</v>
          </cell>
          <cell r="G11367">
            <v>1</v>
          </cell>
          <cell r="H11367">
            <v>33.299999999999997</v>
          </cell>
          <cell r="I11367">
            <v>0</v>
          </cell>
          <cell r="J11367">
            <v>0</v>
          </cell>
          <cell r="K11367">
            <v>0</v>
          </cell>
          <cell r="L11367">
            <v>0</v>
          </cell>
          <cell r="M11367">
            <v>100</v>
          </cell>
          <cell r="N11367">
            <v>1</v>
          </cell>
        </row>
        <row r="11368">
          <cell r="A11368" t="str">
            <v>5396025396031</v>
          </cell>
          <cell r="B11368">
            <v>539602</v>
          </cell>
          <cell r="C11368">
            <v>539603</v>
          </cell>
          <cell r="D11368">
            <v>1</v>
          </cell>
          <cell r="E11368">
            <v>600</v>
          </cell>
          <cell r="F11368">
            <v>66.7</v>
          </cell>
          <cell r="G11368">
            <v>1</v>
          </cell>
          <cell r="H11368">
            <v>33.299999999999997</v>
          </cell>
          <cell r="I11368">
            <v>0</v>
          </cell>
          <cell r="J11368">
            <v>0</v>
          </cell>
          <cell r="K11368">
            <v>0</v>
          </cell>
          <cell r="L11368">
            <v>0</v>
          </cell>
          <cell r="M11368">
            <v>100</v>
          </cell>
          <cell r="N11368">
            <v>1</v>
          </cell>
        </row>
        <row r="11369">
          <cell r="A11369" t="str">
            <v>5396415397411</v>
          </cell>
          <cell r="B11369">
            <v>539641</v>
          </cell>
          <cell r="C11369">
            <v>539741</v>
          </cell>
          <cell r="D11369">
            <v>1</v>
          </cell>
          <cell r="E11369">
            <v>539</v>
          </cell>
          <cell r="F11369">
            <v>100</v>
          </cell>
          <cell r="G11369">
            <v>0</v>
          </cell>
          <cell r="H11369">
            <v>0</v>
          </cell>
          <cell r="I11369">
            <v>0</v>
          </cell>
          <cell r="J11369">
            <v>0</v>
          </cell>
          <cell r="K11369">
            <v>0</v>
          </cell>
          <cell r="L11369">
            <v>0</v>
          </cell>
          <cell r="M11369">
            <v>100</v>
          </cell>
          <cell r="N11369">
            <v>1</v>
          </cell>
        </row>
        <row r="11370">
          <cell r="A11370" t="str">
            <v>5396505397871</v>
          </cell>
          <cell r="B11370">
            <v>539650</v>
          </cell>
          <cell r="C11370">
            <v>539787</v>
          </cell>
          <cell r="D11370">
            <v>1</v>
          </cell>
          <cell r="E11370">
            <v>539</v>
          </cell>
          <cell r="F11370">
            <v>100</v>
          </cell>
          <cell r="G11370">
            <v>0</v>
          </cell>
          <cell r="H11370">
            <v>0</v>
          </cell>
          <cell r="I11370">
            <v>0</v>
          </cell>
          <cell r="J11370">
            <v>0</v>
          </cell>
          <cell r="K11370">
            <v>0</v>
          </cell>
          <cell r="L11370">
            <v>0</v>
          </cell>
          <cell r="M11370">
            <v>100</v>
          </cell>
          <cell r="N11370">
            <v>1</v>
          </cell>
        </row>
        <row r="11371">
          <cell r="A11371" t="str">
            <v>5396515397471</v>
          </cell>
          <cell r="B11371">
            <v>539651</v>
          </cell>
          <cell r="C11371">
            <v>539747</v>
          </cell>
          <cell r="D11371">
            <v>1</v>
          </cell>
          <cell r="E11371">
            <v>539</v>
          </cell>
          <cell r="F11371">
            <v>100</v>
          </cell>
          <cell r="G11371">
            <v>0</v>
          </cell>
          <cell r="H11371">
            <v>0</v>
          </cell>
          <cell r="I11371">
            <v>0</v>
          </cell>
          <cell r="J11371">
            <v>0</v>
          </cell>
          <cell r="K11371">
            <v>0</v>
          </cell>
          <cell r="L11371">
            <v>0</v>
          </cell>
          <cell r="M11371">
            <v>100</v>
          </cell>
          <cell r="N11371">
            <v>1</v>
          </cell>
        </row>
        <row r="11372">
          <cell r="A11372" t="str">
            <v>5396535396541</v>
          </cell>
          <cell r="B11372">
            <v>539653</v>
          </cell>
          <cell r="C11372">
            <v>539654</v>
          </cell>
          <cell r="D11372">
            <v>1</v>
          </cell>
          <cell r="E11372">
            <v>539</v>
          </cell>
          <cell r="F11372">
            <v>100</v>
          </cell>
          <cell r="G11372">
            <v>0</v>
          </cell>
          <cell r="H11372">
            <v>0</v>
          </cell>
          <cell r="I11372">
            <v>0</v>
          </cell>
          <cell r="J11372">
            <v>0</v>
          </cell>
          <cell r="K11372">
            <v>0</v>
          </cell>
          <cell r="L11372">
            <v>0</v>
          </cell>
          <cell r="M11372">
            <v>100</v>
          </cell>
          <cell r="N11372">
            <v>1</v>
          </cell>
        </row>
        <row r="11373">
          <cell r="A11373" t="str">
            <v>5396555396561</v>
          </cell>
          <cell r="B11373">
            <v>539655</v>
          </cell>
          <cell r="C11373">
            <v>539656</v>
          </cell>
          <cell r="D11373">
            <v>1</v>
          </cell>
          <cell r="E11373">
            <v>539</v>
          </cell>
          <cell r="F11373">
            <v>100</v>
          </cell>
          <cell r="G11373">
            <v>0</v>
          </cell>
          <cell r="H11373">
            <v>0</v>
          </cell>
          <cell r="I11373">
            <v>0</v>
          </cell>
          <cell r="J11373">
            <v>0</v>
          </cell>
          <cell r="K11373">
            <v>0</v>
          </cell>
          <cell r="L11373">
            <v>0</v>
          </cell>
          <cell r="M11373">
            <v>100</v>
          </cell>
          <cell r="N11373">
            <v>1</v>
          </cell>
        </row>
        <row r="11374">
          <cell r="A11374" t="str">
            <v>5396565397491</v>
          </cell>
          <cell r="B11374">
            <v>539656</v>
          </cell>
          <cell r="C11374">
            <v>539749</v>
          </cell>
          <cell r="D11374">
            <v>1</v>
          </cell>
          <cell r="E11374">
            <v>539</v>
          </cell>
          <cell r="F11374">
            <v>100</v>
          </cell>
          <cell r="G11374">
            <v>0</v>
          </cell>
          <cell r="H11374">
            <v>0</v>
          </cell>
          <cell r="I11374">
            <v>0</v>
          </cell>
          <cell r="J11374">
            <v>0</v>
          </cell>
          <cell r="K11374">
            <v>0</v>
          </cell>
          <cell r="L11374">
            <v>0</v>
          </cell>
          <cell r="M11374">
            <v>100</v>
          </cell>
          <cell r="N11374">
            <v>1</v>
          </cell>
        </row>
        <row r="11375">
          <cell r="A11375" t="str">
            <v>5396575397421</v>
          </cell>
          <cell r="B11375">
            <v>539657</v>
          </cell>
          <cell r="C11375">
            <v>539742</v>
          </cell>
          <cell r="D11375">
            <v>1</v>
          </cell>
          <cell r="E11375">
            <v>539</v>
          </cell>
          <cell r="F11375">
            <v>100</v>
          </cell>
          <cell r="G11375">
            <v>0</v>
          </cell>
          <cell r="H11375">
            <v>0</v>
          </cell>
          <cell r="I11375">
            <v>0</v>
          </cell>
          <cell r="J11375">
            <v>0</v>
          </cell>
          <cell r="K11375">
            <v>0</v>
          </cell>
          <cell r="L11375">
            <v>0</v>
          </cell>
          <cell r="M11375">
            <v>100</v>
          </cell>
          <cell r="N11375">
            <v>1</v>
          </cell>
        </row>
        <row r="11376">
          <cell r="A11376" t="str">
            <v>5396575397511</v>
          </cell>
          <cell r="B11376">
            <v>539657</v>
          </cell>
          <cell r="C11376">
            <v>539751</v>
          </cell>
          <cell r="D11376">
            <v>1</v>
          </cell>
          <cell r="E11376">
            <v>539</v>
          </cell>
          <cell r="F11376">
            <v>100</v>
          </cell>
          <cell r="G11376">
            <v>0</v>
          </cell>
          <cell r="H11376">
            <v>0</v>
          </cell>
          <cell r="I11376">
            <v>0</v>
          </cell>
          <cell r="J11376">
            <v>0</v>
          </cell>
          <cell r="K11376">
            <v>0</v>
          </cell>
          <cell r="L11376">
            <v>0</v>
          </cell>
          <cell r="M11376">
            <v>100</v>
          </cell>
          <cell r="N11376">
            <v>1</v>
          </cell>
        </row>
        <row r="11377">
          <cell r="A11377" t="str">
            <v>5396585397421</v>
          </cell>
          <cell r="B11377">
            <v>539658</v>
          </cell>
          <cell r="C11377">
            <v>539742</v>
          </cell>
          <cell r="D11377">
            <v>1</v>
          </cell>
          <cell r="E11377">
            <v>539</v>
          </cell>
          <cell r="F11377">
            <v>100</v>
          </cell>
          <cell r="G11377">
            <v>0</v>
          </cell>
          <cell r="H11377">
            <v>0</v>
          </cell>
          <cell r="I11377">
            <v>0</v>
          </cell>
          <cell r="J11377">
            <v>0</v>
          </cell>
          <cell r="K11377">
            <v>0</v>
          </cell>
          <cell r="L11377">
            <v>0</v>
          </cell>
          <cell r="M11377">
            <v>100</v>
          </cell>
          <cell r="N11377">
            <v>1</v>
          </cell>
        </row>
        <row r="11378">
          <cell r="A11378" t="str">
            <v>5396595397521</v>
          </cell>
          <cell r="B11378">
            <v>539659</v>
          </cell>
          <cell r="C11378">
            <v>539752</v>
          </cell>
          <cell r="D11378">
            <v>1</v>
          </cell>
          <cell r="E11378">
            <v>539</v>
          </cell>
          <cell r="F11378">
            <v>100</v>
          </cell>
          <cell r="G11378">
            <v>0</v>
          </cell>
          <cell r="H11378">
            <v>0</v>
          </cell>
          <cell r="I11378">
            <v>0</v>
          </cell>
          <cell r="J11378">
            <v>0</v>
          </cell>
          <cell r="K11378">
            <v>0</v>
          </cell>
          <cell r="L11378">
            <v>0</v>
          </cell>
          <cell r="M11378">
            <v>100</v>
          </cell>
          <cell r="N11378">
            <v>1</v>
          </cell>
        </row>
        <row r="11379">
          <cell r="A11379" t="str">
            <v>5396615397531</v>
          </cell>
          <cell r="B11379">
            <v>539661</v>
          </cell>
          <cell r="C11379">
            <v>539753</v>
          </cell>
          <cell r="D11379">
            <v>1</v>
          </cell>
          <cell r="E11379">
            <v>539</v>
          </cell>
          <cell r="F11379">
            <v>100</v>
          </cell>
          <cell r="G11379">
            <v>0</v>
          </cell>
          <cell r="H11379">
            <v>0</v>
          </cell>
          <cell r="I11379">
            <v>0</v>
          </cell>
          <cell r="J11379">
            <v>0</v>
          </cell>
          <cell r="K11379">
            <v>0</v>
          </cell>
          <cell r="L11379">
            <v>0</v>
          </cell>
          <cell r="M11379">
            <v>100</v>
          </cell>
          <cell r="N11379">
            <v>1</v>
          </cell>
        </row>
        <row r="11380">
          <cell r="A11380" t="str">
            <v>5396625397541</v>
          </cell>
          <cell r="B11380">
            <v>539662</v>
          </cell>
          <cell r="C11380">
            <v>539754</v>
          </cell>
          <cell r="D11380">
            <v>1</v>
          </cell>
          <cell r="E11380">
            <v>539</v>
          </cell>
          <cell r="F11380">
            <v>100</v>
          </cell>
          <cell r="G11380">
            <v>0</v>
          </cell>
          <cell r="H11380">
            <v>0</v>
          </cell>
          <cell r="I11380">
            <v>0</v>
          </cell>
          <cell r="J11380">
            <v>0</v>
          </cell>
          <cell r="K11380">
            <v>0</v>
          </cell>
          <cell r="L11380">
            <v>0</v>
          </cell>
          <cell r="M11380">
            <v>100</v>
          </cell>
          <cell r="N11380">
            <v>1</v>
          </cell>
        </row>
        <row r="11381">
          <cell r="A11381" t="str">
            <v>5396635397551</v>
          </cell>
          <cell r="B11381">
            <v>539663</v>
          </cell>
          <cell r="C11381">
            <v>539755</v>
          </cell>
          <cell r="D11381">
            <v>1</v>
          </cell>
          <cell r="E11381">
            <v>539</v>
          </cell>
          <cell r="F11381">
            <v>100</v>
          </cell>
          <cell r="G11381">
            <v>0</v>
          </cell>
          <cell r="H11381">
            <v>0</v>
          </cell>
          <cell r="I11381">
            <v>0</v>
          </cell>
          <cell r="J11381">
            <v>0</v>
          </cell>
          <cell r="K11381">
            <v>0</v>
          </cell>
          <cell r="L11381">
            <v>0</v>
          </cell>
          <cell r="M11381">
            <v>100</v>
          </cell>
          <cell r="N11381">
            <v>1</v>
          </cell>
        </row>
        <row r="11382">
          <cell r="A11382" t="str">
            <v>5396645397561</v>
          </cell>
          <cell r="B11382">
            <v>539664</v>
          </cell>
          <cell r="C11382">
            <v>539756</v>
          </cell>
          <cell r="D11382">
            <v>1</v>
          </cell>
          <cell r="E11382">
            <v>539</v>
          </cell>
          <cell r="F11382">
            <v>100</v>
          </cell>
          <cell r="G11382">
            <v>0</v>
          </cell>
          <cell r="H11382">
            <v>0</v>
          </cell>
          <cell r="I11382">
            <v>0</v>
          </cell>
          <cell r="J11382">
            <v>0</v>
          </cell>
          <cell r="K11382">
            <v>0</v>
          </cell>
          <cell r="L11382">
            <v>0</v>
          </cell>
          <cell r="M11382">
            <v>100</v>
          </cell>
          <cell r="N11382">
            <v>1</v>
          </cell>
        </row>
        <row r="11383">
          <cell r="A11383" t="str">
            <v>5396655397571</v>
          </cell>
          <cell r="B11383">
            <v>539665</v>
          </cell>
          <cell r="C11383">
            <v>539757</v>
          </cell>
          <cell r="D11383">
            <v>1</v>
          </cell>
          <cell r="E11383">
            <v>539</v>
          </cell>
          <cell r="F11383">
            <v>100</v>
          </cell>
          <cell r="G11383">
            <v>0</v>
          </cell>
          <cell r="H11383">
            <v>0</v>
          </cell>
          <cell r="I11383">
            <v>0</v>
          </cell>
          <cell r="J11383">
            <v>0</v>
          </cell>
          <cell r="K11383">
            <v>0</v>
          </cell>
          <cell r="L11383">
            <v>0</v>
          </cell>
          <cell r="M11383">
            <v>100</v>
          </cell>
          <cell r="N11383">
            <v>1</v>
          </cell>
        </row>
        <row r="11384">
          <cell r="A11384" t="str">
            <v>5396675397581</v>
          </cell>
          <cell r="B11384">
            <v>539667</v>
          </cell>
          <cell r="C11384">
            <v>539758</v>
          </cell>
          <cell r="D11384">
            <v>1</v>
          </cell>
          <cell r="E11384">
            <v>539</v>
          </cell>
          <cell r="F11384">
            <v>100</v>
          </cell>
          <cell r="G11384">
            <v>0</v>
          </cell>
          <cell r="H11384">
            <v>0</v>
          </cell>
          <cell r="I11384">
            <v>0</v>
          </cell>
          <cell r="J11384">
            <v>0</v>
          </cell>
          <cell r="K11384">
            <v>0</v>
          </cell>
          <cell r="L11384">
            <v>0</v>
          </cell>
          <cell r="M11384">
            <v>100</v>
          </cell>
          <cell r="N11384">
            <v>1</v>
          </cell>
        </row>
        <row r="11385">
          <cell r="A11385" t="str">
            <v>5396675397881</v>
          </cell>
          <cell r="B11385">
            <v>539667</v>
          </cell>
          <cell r="C11385">
            <v>539788</v>
          </cell>
          <cell r="D11385">
            <v>1</v>
          </cell>
          <cell r="E11385">
            <v>539</v>
          </cell>
          <cell r="F11385">
            <v>100</v>
          </cell>
          <cell r="G11385">
            <v>0</v>
          </cell>
          <cell r="H11385">
            <v>0</v>
          </cell>
          <cell r="I11385">
            <v>0</v>
          </cell>
          <cell r="J11385">
            <v>0</v>
          </cell>
          <cell r="K11385">
            <v>0</v>
          </cell>
          <cell r="L11385">
            <v>0</v>
          </cell>
          <cell r="M11385">
            <v>100</v>
          </cell>
          <cell r="N11385">
            <v>1</v>
          </cell>
        </row>
        <row r="11386">
          <cell r="A11386" t="str">
            <v>5396685397591</v>
          </cell>
          <cell r="B11386">
            <v>539668</v>
          </cell>
          <cell r="C11386">
            <v>539759</v>
          </cell>
          <cell r="D11386">
            <v>1</v>
          </cell>
          <cell r="E11386">
            <v>539</v>
          </cell>
          <cell r="F11386">
            <v>100</v>
          </cell>
          <cell r="G11386">
            <v>0</v>
          </cell>
          <cell r="H11386">
            <v>0</v>
          </cell>
          <cell r="I11386">
            <v>0</v>
          </cell>
          <cell r="J11386">
            <v>0</v>
          </cell>
          <cell r="K11386">
            <v>0</v>
          </cell>
          <cell r="L11386">
            <v>0</v>
          </cell>
          <cell r="M11386">
            <v>100</v>
          </cell>
          <cell r="N11386">
            <v>1</v>
          </cell>
        </row>
        <row r="11387">
          <cell r="A11387" t="str">
            <v>5396695397601</v>
          </cell>
          <cell r="B11387">
            <v>539669</v>
          </cell>
          <cell r="C11387">
            <v>539760</v>
          </cell>
          <cell r="D11387">
            <v>1</v>
          </cell>
          <cell r="E11387">
            <v>539</v>
          </cell>
          <cell r="F11387">
            <v>100</v>
          </cell>
          <cell r="G11387">
            <v>0</v>
          </cell>
          <cell r="H11387">
            <v>0</v>
          </cell>
          <cell r="I11387">
            <v>0</v>
          </cell>
          <cell r="J11387">
            <v>0</v>
          </cell>
          <cell r="K11387">
            <v>0</v>
          </cell>
          <cell r="L11387">
            <v>0</v>
          </cell>
          <cell r="M11387">
            <v>100</v>
          </cell>
          <cell r="N11387">
            <v>1</v>
          </cell>
        </row>
        <row r="11388">
          <cell r="A11388" t="str">
            <v>5396705396711</v>
          </cell>
          <cell r="B11388">
            <v>539670</v>
          </cell>
          <cell r="C11388">
            <v>539671</v>
          </cell>
          <cell r="D11388">
            <v>1</v>
          </cell>
          <cell r="E11388">
            <v>539</v>
          </cell>
          <cell r="F11388">
            <v>100</v>
          </cell>
          <cell r="G11388">
            <v>0</v>
          </cell>
          <cell r="H11388">
            <v>0</v>
          </cell>
          <cell r="I11388">
            <v>0</v>
          </cell>
          <cell r="J11388">
            <v>0</v>
          </cell>
          <cell r="K11388">
            <v>0</v>
          </cell>
          <cell r="L11388">
            <v>0</v>
          </cell>
          <cell r="M11388">
            <v>100</v>
          </cell>
          <cell r="N11388">
            <v>1</v>
          </cell>
        </row>
        <row r="11389">
          <cell r="A11389" t="str">
            <v>5396715397611</v>
          </cell>
          <cell r="B11389">
            <v>539671</v>
          </cell>
          <cell r="C11389">
            <v>539761</v>
          </cell>
          <cell r="D11389">
            <v>1</v>
          </cell>
          <cell r="E11389">
            <v>539</v>
          </cell>
          <cell r="F11389">
            <v>100</v>
          </cell>
          <cell r="G11389">
            <v>0</v>
          </cell>
          <cell r="H11389">
            <v>0</v>
          </cell>
          <cell r="I11389">
            <v>0</v>
          </cell>
          <cell r="J11389">
            <v>0</v>
          </cell>
          <cell r="K11389">
            <v>0</v>
          </cell>
          <cell r="L11389">
            <v>0</v>
          </cell>
          <cell r="M11389">
            <v>100</v>
          </cell>
          <cell r="N11389">
            <v>1</v>
          </cell>
        </row>
        <row r="11390">
          <cell r="A11390" t="str">
            <v>5396725397621</v>
          </cell>
          <cell r="B11390">
            <v>539672</v>
          </cell>
          <cell r="C11390">
            <v>539762</v>
          </cell>
          <cell r="D11390">
            <v>1</v>
          </cell>
          <cell r="E11390">
            <v>539</v>
          </cell>
          <cell r="F11390">
            <v>100</v>
          </cell>
          <cell r="G11390">
            <v>0</v>
          </cell>
          <cell r="H11390">
            <v>0</v>
          </cell>
          <cell r="I11390">
            <v>0</v>
          </cell>
          <cell r="J11390">
            <v>0</v>
          </cell>
          <cell r="K11390">
            <v>0</v>
          </cell>
          <cell r="L11390">
            <v>0</v>
          </cell>
          <cell r="M11390">
            <v>100</v>
          </cell>
          <cell r="N11390">
            <v>1</v>
          </cell>
        </row>
        <row r="11391">
          <cell r="A11391" t="str">
            <v>5396735397431</v>
          </cell>
          <cell r="B11391">
            <v>539673</v>
          </cell>
          <cell r="C11391">
            <v>539743</v>
          </cell>
          <cell r="D11391">
            <v>1</v>
          </cell>
          <cell r="E11391">
            <v>539</v>
          </cell>
          <cell r="F11391">
            <v>100</v>
          </cell>
          <cell r="G11391">
            <v>0</v>
          </cell>
          <cell r="H11391">
            <v>0</v>
          </cell>
          <cell r="I11391">
            <v>0</v>
          </cell>
          <cell r="J11391">
            <v>0</v>
          </cell>
          <cell r="K11391">
            <v>0</v>
          </cell>
          <cell r="L11391">
            <v>0</v>
          </cell>
          <cell r="M11391">
            <v>100</v>
          </cell>
          <cell r="N11391">
            <v>1</v>
          </cell>
        </row>
        <row r="11392">
          <cell r="A11392" t="str">
            <v>5396735397631</v>
          </cell>
          <cell r="B11392">
            <v>539673</v>
          </cell>
          <cell r="C11392">
            <v>539763</v>
          </cell>
          <cell r="D11392">
            <v>1</v>
          </cell>
          <cell r="E11392">
            <v>539</v>
          </cell>
          <cell r="F11392">
            <v>100</v>
          </cell>
          <cell r="G11392">
            <v>0</v>
          </cell>
          <cell r="H11392">
            <v>0</v>
          </cell>
          <cell r="I11392">
            <v>0</v>
          </cell>
          <cell r="J11392">
            <v>0</v>
          </cell>
          <cell r="K11392">
            <v>0</v>
          </cell>
          <cell r="L11392">
            <v>0</v>
          </cell>
          <cell r="M11392">
            <v>100</v>
          </cell>
          <cell r="N11392">
            <v>1</v>
          </cell>
        </row>
        <row r="11393">
          <cell r="A11393" t="str">
            <v>5396745397431</v>
          </cell>
          <cell r="B11393">
            <v>539674</v>
          </cell>
          <cell r="C11393">
            <v>539743</v>
          </cell>
          <cell r="D11393">
            <v>1</v>
          </cell>
          <cell r="E11393">
            <v>539</v>
          </cell>
          <cell r="F11393">
            <v>100</v>
          </cell>
          <cell r="G11393">
            <v>0</v>
          </cell>
          <cell r="H11393">
            <v>0</v>
          </cell>
          <cell r="I11393">
            <v>0</v>
          </cell>
          <cell r="J11393">
            <v>0</v>
          </cell>
          <cell r="K11393">
            <v>0</v>
          </cell>
          <cell r="L11393">
            <v>0</v>
          </cell>
          <cell r="M11393">
            <v>100</v>
          </cell>
          <cell r="N11393">
            <v>1</v>
          </cell>
        </row>
        <row r="11394">
          <cell r="A11394" t="str">
            <v>5396765397641</v>
          </cell>
          <cell r="B11394">
            <v>539676</v>
          </cell>
          <cell r="C11394">
            <v>539764</v>
          </cell>
          <cell r="D11394">
            <v>1</v>
          </cell>
          <cell r="E11394">
            <v>539</v>
          </cell>
          <cell r="F11394">
            <v>100</v>
          </cell>
          <cell r="G11394">
            <v>0</v>
          </cell>
          <cell r="H11394">
            <v>0</v>
          </cell>
          <cell r="I11394">
            <v>0</v>
          </cell>
          <cell r="J11394">
            <v>0</v>
          </cell>
          <cell r="K11394">
            <v>0</v>
          </cell>
          <cell r="L11394">
            <v>0</v>
          </cell>
          <cell r="M11394">
            <v>100</v>
          </cell>
          <cell r="N11394">
            <v>1</v>
          </cell>
        </row>
        <row r="11395">
          <cell r="A11395" t="str">
            <v>5396775396781</v>
          </cell>
          <cell r="B11395">
            <v>539677</v>
          </cell>
          <cell r="C11395">
            <v>539678</v>
          </cell>
          <cell r="D11395">
            <v>1</v>
          </cell>
          <cell r="E11395">
            <v>539</v>
          </cell>
          <cell r="F11395">
            <v>100</v>
          </cell>
          <cell r="G11395">
            <v>0</v>
          </cell>
          <cell r="H11395">
            <v>0</v>
          </cell>
          <cell r="I11395">
            <v>0</v>
          </cell>
          <cell r="J11395">
            <v>0</v>
          </cell>
          <cell r="K11395">
            <v>0</v>
          </cell>
          <cell r="L11395">
            <v>0</v>
          </cell>
          <cell r="M11395">
            <v>100</v>
          </cell>
          <cell r="N11395">
            <v>1</v>
          </cell>
        </row>
        <row r="11396">
          <cell r="A11396" t="str">
            <v>5396785397441</v>
          </cell>
          <cell r="B11396">
            <v>539678</v>
          </cell>
          <cell r="C11396">
            <v>539744</v>
          </cell>
          <cell r="D11396">
            <v>1</v>
          </cell>
          <cell r="E11396">
            <v>539</v>
          </cell>
          <cell r="F11396">
            <v>100</v>
          </cell>
          <cell r="G11396">
            <v>0</v>
          </cell>
          <cell r="H11396">
            <v>0</v>
          </cell>
          <cell r="I11396">
            <v>0</v>
          </cell>
          <cell r="J11396">
            <v>0</v>
          </cell>
          <cell r="K11396">
            <v>0</v>
          </cell>
          <cell r="L11396">
            <v>0</v>
          </cell>
          <cell r="M11396">
            <v>100</v>
          </cell>
          <cell r="N11396">
            <v>1</v>
          </cell>
        </row>
        <row r="11397">
          <cell r="A11397" t="str">
            <v>5396785397651</v>
          </cell>
          <cell r="B11397">
            <v>539678</v>
          </cell>
          <cell r="C11397">
            <v>539765</v>
          </cell>
          <cell r="D11397">
            <v>1</v>
          </cell>
          <cell r="E11397">
            <v>539</v>
          </cell>
          <cell r="F11397">
            <v>100</v>
          </cell>
          <cell r="G11397">
            <v>0</v>
          </cell>
          <cell r="H11397">
            <v>0</v>
          </cell>
          <cell r="I11397">
            <v>0</v>
          </cell>
          <cell r="J11397">
            <v>0</v>
          </cell>
          <cell r="K11397">
            <v>0</v>
          </cell>
          <cell r="L11397">
            <v>0</v>
          </cell>
          <cell r="M11397">
            <v>100</v>
          </cell>
          <cell r="N11397">
            <v>1</v>
          </cell>
        </row>
        <row r="11398">
          <cell r="A11398" t="str">
            <v>5396795397441</v>
          </cell>
          <cell r="B11398">
            <v>539679</v>
          </cell>
          <cell r="C11398">
            <v>539744</v>
          </cell>
          <cell r="D11398">
            <v>1</v>
          </cell>
          <cell r="E11398">
            <v>539</v>
          </cell>
          <cell r="F11398">
            <v>100</v>
          </cell>
          <cell r="G11398">
            <v>0</v>
          </cell>
          <cell r="H11398">
            <v>0</v>
          </cell>
          <cell r="I11398">
            <v>0</v>
          </cell>
          <cell r="J11398">
            <v>0</v>
          </cell>
          <cell r="K11398">
            <v>0</v>
          </cell>
          <cell r="L11398">
            <v>0</v>
          </cell>
          <cell r="M11398">
            <v>100</v>
          </cell>
          <cell r="N11398">
            <v>1</v>
          </cell>
        </row>
        <row r="11399">
          <cell r="A11399" t="str">
            <v>5396805397661</v>
          </cell>
          <cell r="B11399">
            <v>539680</v>
          </cell>
          <cell r="C11399">
            <v>539766</v>
          </cell>
          <cell r="D11399">
            <v>1</v>
          </cell>
          <cell r="E11399">
            <v>539</v>
          </cell>
          <cell r="F11399">
            <v>100</v>
          </cell>
          <cell r="G11399">
            <v>0</v>
          </cell>
          <cell r="H11399">
            <v>0</v>
          </cell>
          <cell r="I11399">
            <v>0</v>
          </cell>
          <cell r="J11399">
            <v>0</v>
          </cell>
          <cell r="K11399">
            <v>0</v>
          </cell>
          <cell r="L11399">
            <v>0</v>
          </cell>
          <cell r="M11399">
            <v>100</v>
          </cell>
          <cell r="N11399">
            <v>1</v>
          </cell>
        </row>
        <row r="11400">
          <cell r="A11400" t="str">
            <v>5396815397681</v>
          </cell>
          <cell r="B11400">
            <v>539681</v>
          </cell>
          <cell r="C11400">
            <v>539768</v>
          </cell>
          <cell r="D11400">
            <v>1</v>
          </cell>
          <cell r="E11400">
            <v>539</v>
          </cell>
          <cell r="F11400">
            <v>100</v>
          </cell>
          <cell r="G11400">
            <v>0</v>
          </cell>
          <cell r="H11400">
            <v>0</v>
          </cell>
          <cell r="I11400">
            <v>0</v>
          </cell>
          <cell r="J11400">
            <v>0</v>
          </cell>
          <cell r="K11400">
            <v>0</v>
          </cell>
          <cell r="L11400">
            <v>0</v>
          </cell>
          <cell r="M11400">
            <v>100</v>
          </cell>
          <cell r="N11400">
            <v>1</v>
          </cell>
        </row>
        <row r="11401">
          <cell r="A11401" t="str">
            <v>5396835397691</v>
          </cell>
          <cell r="B11401">
            <v>539683</v>
          </cell>
          <cell r="C11401">
            <v>539769</v>
          </cell>
          <cell r="D11401">
            <v>1</v>
          </cell>
          <cell r="E11401">
            <v>539</v>
          </cell>
          <cell r="F11401">
            <v>100</v>
          </cell>
          <cell r="G11401">
            <v>0</v>
          </cell>
          <cell r="H11401">
            <v>0</v>
          </cell>
          <cell r="I11401">
            <v>0</v>
          </cell>
          <cell r="J11401">
            <v>0</v>
          </cell>
          <cell r="K11401">
            <v>0</v>
          </cell>
          <cell r="L11401">
            <v>0</v>
          </cell>
          <cell r="M11401">
            <v>100</v>
          </cell>
          <cell r="N11401">
            <v>1</v>
          </cell>
        </row>
        <row r="11402">
          <cell r="A11402" t="str">
            <v>5396845397702</v>
          </cell>
          <cell r="B11402">
            <v>539684</v>
          </cell>
          <cell r="C11402">
            <v>539770</v>
          </cell>
          <cell r="D11402">
            <v>2</v>
          </cell>
          <cell r="E11402">
            <v>539</v>
          </cell>
          <cell r="F11402">
            <v>100</v>
          </cell>
          <cell r="G11402">
            <v>0</v>
          </cell>
          <cell r="H11402">
            <v>0</v>
          </cell>
          <cell r="I11402">
            <v>0</v>
          </cell>
          <cell r="J11402">
            <v>0</v>
          </cell>
          <cell r="K11402">
            <v>0</v>
          </cell>
          <cell r="L11402">
            <v>0</v>
          </cell>
          <cell r="M11402">
            <v>100</v>
          </cell>
          <cell r="N11402">
            <v>1</v>
          </cell>
        </row>
        <row r="11403">
          <cell r="A11403" t="str">
            <v>5396845397721</v>
          </cell>
          <cell r="B11403">
            <v>539684</v>
          </cell>
          <cell r="C11403">
            <v>539772</v>
          </cell>
          <cell r="D11403">
            <v>1</v>
          </cell>
          <cell r="E11403">
            <v>539</v>
          </cell>
          <cell r="F11403">
            <v>100</v>
          </cell>
          <cell r="G11403">
            <v>0</v>
          </cell>
          <cell r="H11403">
            <v>0</v>
          </cell>
          <cell r="I11403">
            <v>0</v>
          </cell>
          <cell r="J11403">
            <v>0</v>
          </cell>
          <cell r="K11403">
            <v>0</v>
          </cell>
          <cell r="L11403">
            <v>0</v>
          </cell>
          <cell r="M11403">
            <v>100</v>
          </cell>
          <cell r="N11403">
            <v>1</v>
          </cell>
        </row>
        <row r="11404">
          <cell r="A11404" t="str">
            <v>5396855397731</v>
          </cell>
          <cell r="B11404">
            <v>539685</v>
          </cell>
          <cell r="C11404">
            <v>539773</v>
          </cell>
          <cell r="D11404">
            <v>1</v>
          </cell>
          <cell r="E11404">
            <v>539</v>
          </cell>
          <cell r="F11404">
            <v>100</v>
          </cell>
          <cell r="G11404">
            <v>0</v>
          </cell>
          <cell r="H11404">
            <v>0</v>
          </cell>
          <cell r="I11404">
            <v>0</v>
          </cell>
          <cell r="J11404">
            <v>0</v>
          </cell>
          <cell r="K11404">
            <v>0</v>
          </cell>
          <cell r="L11404">
            <v>0</v>
          </cell>
          <cell r="M11404">
            <v>100</v>
          </cell>
          <cell r="N11404">
            <v>1</v>
          </cell>
        </row>
        <row r="11405">
          <cell r="A11405" t="str">
            <v>5396865397741</v>
          </cell>
          <cell r="B11405">
            <v>539686</v>
          </cell>
          <cell r="C11405">
            <v>539774</v>
          </cell>
          <cell r="D11405">
            <v>1</v>
          </cell>
          <cell r="E11405">
            <v>539</v>
          </cell>
          <cell r="F11405">
            <v>100</v>
          </cell>
          <cell r="G11405">
            <v>0</v>
          </cell>
          <cell r="H11405">
            <v>0</v>
          </cell>
          <cell r="I11405">
            <v>0</v>
          </cell>
          <cell r="J11405">
            <v>0</v>
          </cell>
          <cell r="K11405">
            <v>0</v>
          </cell>
          <cell r="L11405">
            <v>0</v>
          </cell>
          <cell r="M11405">
            <v>100</v>
          </cell>
          <cell r="N11405">
            <v>1</v>
          </cell>
        </row>
        <row r="11406">
          <cell r="A11406" t="str">
            <v>5396875397751</v>
          </cell>
          <cell r="B11406">
            <v>539687</v>
          </cell>
          <cell r="C11406">
            <v>539775</v>
          </cell>
          <cell r="D11406">
            <v>1</v>
          </cell>
          <cell r="E11406">
            <v>539</v>
          </cell>
          <cell r="F11406">
            <v>100</v>
          </cell>
          <cell r="G11406">
            <v>0</v>
          </cell>
          <cell r="H11406">
            <v>0</v>
          </cell>
          <cell r="I11406">
            <v>0</v>
          </cell>
          <cell r="J11406">
            <v>0</v>
          </cell>
          <cell r="K11406">
            <v>0</v>
          </cell>
          <cell r="L11406">
            <v>0</v>
          </cell>
          <cell r="M11406">
            <v>100</v>
          </cell>
          <cell r="N11406">
            <v>1</v>
          </cell>
        </row>
        <row r="11407">
          <cell r="A11407" t="str">
            <v>5396885397761</v>
          </cell>
          <cell r="B11407">
            <v>539688</v>
          </cell>
          <cell r="C11407">
            <v>539776</v>
          </cell>
          <cell r="D11407">
            <v>1</v>
          </cell>
          <cell r="E11407">
            <v>539</v>
          </cell>
          <cell r="F11407">
            <v>100</v>
          </cell>
          <cell r="G11407">
            <v>0</v>
          </cell>
          <cell r="H11407">
            <v>0</v>
          </cell>
          <cell r="I11407">
            <v>0</v>
          </cell>
          <cell r="J11407">
            <v>0</v>
          </cell>
          <cell r="K11407">
            <v>0</v>
          </cell>
          <cell r="L11407">
            <v>0</v>
          </cell>
          <cell r="M11407">
            <v>100</v>
          </cell>
          <cell r="N11407">
            <v>1</v>
          </cell>
        </row>
        <row r="11408">
          <cell r="A11408" t="str">
            <v>5396895397771</v>
          </cell>
          <cell r="B11408">
            <v>539689</v>
          </cell>
          <cell r="C11408">
            <v>539777</v>
          </cell>
          <cell r="D11408">
            <v>1</v>
          </cell>
          <cell r="E11408">
            <v>539</v>
          </cell>
          <cell r="F11408">
            <v>100</v>
          </cell>
          <cell r="G11408">
            <v>0</v>
          </cell>
          <cell r="H11408">
            <v>0</v>
          </cell>
          <cell r="I11408">
            <v>0</v>
          </cell>
          <cell r="J11408">
            <v>0</v>
          </cell>
          <cell r="K11408">
            <v>0</v>
          </cell>
          <cell r="L11408">
            <v>0</v>
          </cell>
          <cell r="M11408">
            <v>100</v>
          </cell>
          <cell r="N11408">
            <v>1</v>
          </cell>
        </row>
        <row r="11409">
          <cell r="A11409" t="str">
            <v>5396905397781</v>
          </cell>
          <cell r="B11409">
            <v>539690</v>
          </cell>
          <cell r="C11409">
            <v>539778</v>
          </cell>
          <cell r="D11409">
            <v>1</v>
          </cell>
          <cell r="E11409">
            <v>539</v>
          </cell>
          <cell r="F11409">
            <v>100</v>
          </cell>
          <cell r="G11409">
            <v>0</v>
          </cell>
          <cell r="H11409">
            <v>0</v>
          </cell>
          <cell r="I11409">
            <v>0</v>
          </cell>
          <cell r="J11409">
            <v>0</v>
          </cell>
          <cell r="K11409">
            <v>0</v>
          </cell>
          <cell r="L11409">
            <v>0</v>
          </cell>
          <cell r="M11409">
            <v>100</v>
          </cell>
          <cell r="N11409">
            <v>1</v>
          </cell>
        </row>
        <row r="11410">
          <cell r="A11410" t="str">
            <v>5396915397301</v>
          </cell>
          <cell r="B11410">
            <v>539691</v>
          </cell>
          <cell r="C11410">
            <v>539730</v>
          </cell>
          <cell r="D11410">
            <v>1</v>
          </cell>
          <cell r="E11410">
            <v>539</v>
          </cell>
          <cell r="F11410">
            <v>100</v>
          </cell>
          <cell r="G11410">
            <v>0</v>
          </cell>
          <cell r="H11410">
            <v>0</v>
          </cell>
          <cell r="I11410">
            <v>0</v>
          </cell>
          <cell r="J11410">
            <v>0</v>
          </cell>
          <cell r="K11410">
            <v>0</v>
          </cell>
          <cell r="L11410">
            <v>0</v>
          </cell>
          <cell r="M11410">
            <v>100</v>
          </cell>
          <cell r="N11410">
            <v>1</v>
          </cell>
        </row>
        <row r="11411">
          <cell r="A11411" t="str">
            <v>5396935397791</v>
          </cell>
          <cell r="B11411">
            <v>539693</v>
          </cell>
          <cell r="C11411">
            <v>539779</v>
          </cell>
          <cell r="D11411">
            <v>1</v>
          </cell>
          <cell r="E11411">
            <v>539</v>
          </cell>
          <cell r="F11411">
            <v>100</v>
          </cell>
          <cell r="G11411">
            <v>0</v>
          </cell>
          <cell r="H11411">
            <v>0</v>
          </cell>
          <cell r="I11411">
            <v>0</v>
          </cell>
          <cell r="J11411">
            <v>0</v>
          </cell>
          <cell r="K11411">
            <v>0</v>
          </cell>
          <cell r="L11411">
            <v>0</v>
          </cell>
          <cell r="M11411">
            <v>100</v>
          </cell>
          <cell r="N11411">
            <v>1</v>
          </cell>
        </row>
        <row r="11412">
          <cell r="A11412" t="str">
            <v>5396945397451</v>
          </cell>
          <cell r="B11412">
            <v>539694</v>
          </cell>
          <cell r="C11412">
            <v>539745</v>
          </cell>
          <cell r="D11412">
            <v>1</v>
          </cell>
          <cell r="E11412">
            <v>539</v>
          </cell>
          <cell r="F11412">
            <v>100</v>
          </cell>
          <cell r="G11412">
            <v>0</v>
          </cell>
          <cell r="H11412">
            <v>0</v>
          </cell>
          <cell r="I11412">
            <v>0</v>
          </cell>
          <cell r="J11412">
            <v>0</v>
          </cell>
          <cell r="K11412">
            <v>0</v>
          </cell>
          <cell r="L11412">
            <v>0</v>
          </cell>
          <cell r="M11412">
            <v>100</v>
          </cell>
          <cell r="N11412">
            <v>1</v>
          </cell>
        </row>
        <row r="11413">
          <cell r="A11413" t="str">
            <v>5396945397801</v>
          </cell>
          <cell r="B11413">
            <v>539694</v>
          </cell>
          <cell r="C11413">
            <v>539780</v>
          </cell>
          <cell r="D11413">
            <v>1</v>
          </cell>
          <cell r="E11413">
            <v>539</v>
          </cell>
          <cell r="F11413">
            <v>100</v>
          </cell>
          <cell r="G11413">
            <v>0</v>
          </cell>
          <cell r="H11413">
            <v>0</v>
          </cell>
          <cell r="I11413">
            <v>0</v>
          </cell>
          <cell r="J11413">
            <v>0</v>
          </cell>
          <cell r="K11413">
            <v>0</v>
          </cell>
          <cell r="L11413">
            <v>0</v>
          </cell>
          <cell r="M11413">
            <v>100</v>
          </cell>
          <cell r="N11413">
            <v>1</v>
          </cell>
        </row>
        <row r="11414">
          <cell r="A11414" t="str">
            <v>5396955397451</v>
          </cell>
          <cell r="B11414">
            <v>539695</v>
          </cell>
          <cell r="C11414">
            <v>539745</v>
          </cell>
          <cell r="D11414">
            <v>1</v>
          </cell>
          <cell r="E11414">
            <v>539</v>
          </cell>
          <cell r="F11414">
            <v>100</v>
          </cell>
          <cell r="G11414">
            <v>0</v>
          </cell>
          <cell r="H11414">
            <v>0</v>
          </cell>
          <cell r="I11414">
            <v>0</v>
          </cell>
          <cell r="J11414">
            <v>0</v>
          </cell>
          <cell r="K11414">
            <v>0</v>
          </cell>
          <cell r="L11414">
            <v>0</v>
          </cell>
          <cell r="M11414">
            <v>100</v>
          </cell>
          <cell r="N11414">
            <v>1</v>
          </cell>
        </row>
        <row r="11415">
          <cell r="A11415" t="str">
            <v>5396955397461</v>
          </cell>
          <cell r="B11415">
            <v>539695</v>
          </cell>
          <cell r="C11415">
            <v>539746</v>
          </cell>
          <cell r="D11415">
            <v>1</v>
          </cell>
          <cell r="E11415">
            <v>534</v>
          </cell>
          <cell r="F11415">
            <v>100</v>
          </cell>
          <cell r="G11415">
            <v>0</v>
          </cell>
          <cell r="H11415">
            <v>0</v>
          </cell>
          <cell r="I11415">
            <v>0</v>
          </cell>
          <cell r="J11415">
            <v>0</v>
          </cell>
          <cell r="K11415">
            <v>0</v>
          </cell>
          <cell r="L11415">
            <v>0</v>
          </cell>
          <cell r="M11415">
            <v>100</v>
          </cell>
          <cell r="N11415">
            <v>1</v>
          </cell>
        </row>
        <row r="11416">
          <cell r="A11416" t="str">
            <v>5396955431151</v>
          </cell>
          <cell r="B11416">
            <v>539695</v>
          </cell>
          <cell r="C11416">
            <v>543115</v>
          </cell>
          <cell r="D11416">
            <v>1</v>
          </cell>
          <cell r="E11416">
            <v>541</v>
          </cell>
          <cell r="F11416">
            <v>100</v>
          </cell>
          <cell r="G11416">
            <v>0</v>
          </cell>
          <cell r="H11416">
            <v>0</v>
          </cell>
          <cell r="I11416">
            <v>0</v>
          </cell>
          <cell r="J11416">
            <v>0</v>
          </cell>
          <cell r="K11416">
            <v>0</v>
          </cell>
          <cell r="L11416">
            <v>0</v>
          </cell>
          <cell r="M11416">
            <v>100</v>
          </cell>
          <cell r="N11416">
            <v>1</v>
          </cell>
        </row>
        <row r="11417">
          <cell r="A11417" t="str">
            <v>5396975397811</v>
          </cell>
          <cell r="B11417">
            <v>539697</v>
          </cell>
          <cell r="C11417">
            <v>539781</v>
          </cell>
          <cell r="D11417">
            <v>1</v>
          </cell>
          <cell r="E11417">
            <v>539</v>
          </cell>
          <cell r="F11417">
            <v>100</v>
          </cell>
          <cell r="G11417">
            <v>0</v>
          </cell>
          <cell r="H11417">
            <v>0</v>
          </cell>
          <cell r="I11417">
            <v>0</v>
          </cell>
          <cell r="J11417">
            <v>0</v>
          </cell>
          <cell r="K11417">
            <v>0</v>
          </cell>
          <cell r="L11417">
            <v>0</v>
          </cell>
          <cell r="M11417">
            <v>100</v>
          </cell>
          <cell r="N11417">
            <v>1</v>
          </cell>
        </row>
        <row r="11418">
          <cell r="A11418" t="str">
            <v>5396985397821</v>
          </cell>
          <cell r="B11418">
            <v>539698</v>
          </cell>
          <cell r="C11418">
            <v>539782</v>
          </cell>
          <cell r="D11418">
            <v>1</v>
          </cell>
          <cell r="E11418">
            <v>539</v>
          </cell>
          <cell r="F11418">
            <v>100</v>
          </cell>
          <cell r="G11418">
            <v>0</v>
          </cell>
          <cell r="H11418">
            <v>0</v>
          </cell>
          <cell r="I11418">
            <v>0</v>
          </cell>
          <cell r="J11418">
            <v>0</v>
          </cell>
          <cell r="K11418">
            <v>0</v>
          </cell>
          <cell r="L11418">
            <v>0</v>
          </cell>
          <cell r="M11418">
            <v>100</v>
          </cell>
          <cell r="N11418">
            <v>1</v>
          </cell>
        </row>
        <row r="11419">
          <cell r="A11419" t="str">
            <v>5396995397831</v>
          </cell>
          <cell r="B11419">
            <v>539699</v>
          </cell>
          <cell r="C11419">
            <v>539783</v>
          </cell>
          <cell r="D11419">
            <v>1</v>
          </cell>
          <cell r="E11419">
            <v>539</v>
          </cell>
          <cell r="F11419">
            <v>100</v>
          </cell>
          <cell r="G11419">
            <v>0</v>
          </cell>
          <cell r="H11419">
            <v>0</v>
          </cell>
          <cell r="I11419">
            <v>0</v>
          </cell>
          <cell r="J11419">
            <v>0</v>
          </cell>
          <cell r="K11419">
            <v>0</v>
          </cell>
          <cell r="L11419">
            <v>0</v>
          </cell>
          <cell r="M11419">
            <v>100</v>
          </cell>
          <cell r="N11419">
            <v>1</v>
          </cell>
        </row>
        <row r="11420">
          <cell r="A11420" t="str">
            <v>5397005397841</v>
          </cell>
          <cell r="B11420">
            <v>539700</v>
          </cell>
          <cell r="C11420">
            <v>539784</v>
          </cell>
          <cell r="D11420">
            <v>1</v>
          </cell>
          <cell r="E11420">
            <v>539</v>
          </cell>
          <cell r="F11420">
            <v>100</v>
          </cell>
          <cell r="G11420">
            <v>0</v>
          </cell>
          <cell r="H11420">
            <v>0</v>
          </cell>
          <cell r="I11420">
            <v>0</v>
          </cell>
          <cell r="J11420">
            <v>0</v>
          </cell>
          <cell r="K11420">
            <v>0</v>
          </cell>
          <cell r="L11420">
            <v>0</v>
          </cell>
          <cell r="M11420">
            <v>100</v>
          </cell>
          <cell r="N11420">
            <v>1</v>
          </cell>
        </row>
        <row r="11421">
          <cell r="A11421" t="str">
            <v>5397015397481</v>
          </cell>
          <cell r="B11421">
            <v>539701</v>
          </cell>
          <cell r="C11421">
            <v>539748</v>
          </cell>
          <cell r="D11421">
            <v>1</v>
          </cell>
          <cell r="E11421">
            <v>539</v>
          </cell>
          <cell r="F11421">
            <v>100</v>
          </cell>
          <cell r="G11421">
            <v>0</v>
          </cell>
          <cell r="H11421">
            <v>0</v>
          </cell>
          <cell r="I11421">
            <v>0</v>
          </cell>
          <cell r="J11421">
            <v>0</v>
          </cell>
          <cell r="K11421">
            <v>0</v>
          </cell>
          <cell r="L11421">
            <v>0</v>
          </cell>
          <cell r="M11421">
            <v>100</v>
          </cell>
          <cell r="N11421">
            <v>1</v>
          </cell>
        </row>
        <row r="11422">
          <cell r="A11422" t="str">
            <v>5397025397471</v>
          </cell>
          <cell r="B11422">
            <v>539702</v>
          </cell>
          <cell r="C11422">
            <v>539747</v>
          </cell>
          <cell r="D11422">
            <v>1</v>
          </cell>
          <cell r="E11422">
            <v>539</v>
          </cell>
          <cell r="F11422">
            <v>100</v>
          </cell>
          <cell r="G11422">
            <v>0</v>
          </cell>
          <cell r="H11422">
            <v>0</v>
          </cell>
          <cell r="I11422">
            <v>0</v>
          </cell>
          <cell r="J11422">
            <v>0</v>
          </cell>
          <cell r="K11422">
            <v>0</v>
          </cell>
          <cell r="L11422">
            <v>0</v>
          </cell>
          <cell r="M11422">
            <v>100</v>
          </cell>
          <cell r="N11422">
            <v>1</v>
          </cell>
        </row>
        <row r="11423">
          <cell r="A11423" t="str">
            <v>5397035397481</v>
          </cell>
          <cell r="B11423">
            <v>539703</v>
          </cell>
          <cell r="C11423">
            <v>539748</v>
          </cell>
          <cell r="D11423">
            <v>1</v>
          </cell>
          <cell r="E11423">
            <v>539</v>
          </cell>
          <cell r="F11423">
            <v>100</v>
          </cell>
          <cell r="G11423">
            <v>0</v>
          </cell>
          <cell r="H11423">
            <v>0</v>
          </cell>
          <cell r="I11423">
            <v>0</v>
          </cell>
          <cell r="J11423">
            <v>0</v>
          </cell>
          <cell r="K11423">
            <v>0</v>
          </cell>
          <cell r="L11423">
            <v>0</v>
          </cell>
          <cell r="M11423">
            <v>100</v>
          </cell>
          <cell r="N11423">
            <v>1</v>
          </cell>
        </row>
        <row r="11424">
          <cell r="A11424" t="str">
            <v>5397045397491</v>
          </cell>
          <cell r="B11424">
            <v>539704</v>
          </cell>
          <cell r="C11424">
            <v>539749</v>
          </cell>
          <cell r="D11424">
            <v>1</v>
          </cell>
          <cell r="E11424">
            <v>539</v>
          </cell>
          <cell r="F11424">
            <v>100</v>
          </cell>
          <cell r="G11424">
            <v>0</v>
          </cell>
          <cell r="H11424">
            <v>0</v>
          </cell>
          <cell r="I11424">
            <v>0</v>
          </cell>
          <cell r="J11424">
            <v>0</v>
          </cell>
          <cell r="K11424">
            <v>0</v>
          </cell>
          <cell r="L11424">
            <v>0</v>
          </cell>
          <cell r="M11424">
            <v>100</v>
          </cell>
          <cell r="N11424">
            <v>1</v>
          </cell>
        </row>
        <row r="11425">
          <cell r="A11425" t="str">
            <v>5397055397511</v>
          </cell>
          <cell r="B11425">
            <v>539705</v>
          </cell>
          <cell r="C11425">
            <v>539751</v>
          </cell>
          <cell r="D11425">
            <v>1</v>
          </cell>
          <cell r="E11425">
            <v>539</v>
          </cell>
          <cell r="F11425">
            <v>100</v>
          </cell>
          <cell r="G11425">
            <v>0</v>
          </cell>
          <cell r="H11425">
            <v>0</v>
          </cell>
          <cell r="I11425">
            <v>0</v>
          </cell>
          <cell r="J11425">
            <v>0</v>
          </cell>
          <cell r="K11425">
            <v>0</v>
          </cell>
          <cell r="L11425">
            <v>0</v>
          </cell>
          <cell r="M11425">
            <v>100</v>
          </cell>
          <cell r="N11425">
            <v>1</v>
          </cell>
        </row>
        <row r="11426">
          <cell r="A11426" t="str">
            <v>5397065397521</v>
          </cell>
          <cell r="B11426">
            <v>539706</v>
          </cell>
          <cell r="C11426">
            <v>539752</v>
          </cell>
          <cell r="D11426">
            <v>1</v>
          </cell>
          <cell r="E11426">
            <v>539</v>
          </cell>
          <cell r="F11426">
            <v>100</v>
          </cell>
          <cell r="G11426">
            <v>0</v>
          </cell>
          <cell r="H11426">
            <v>0</v>
          </cell>
          <cell r="I11426">
            <v>0</v>
          </cell>
          <cell r="J11426">
            <v>0</v>
          </cell>
          <cell r="K11426">
            <v>0</v>
          </cell>
          <cell r="L11426">
            <v>0</v>
          </cell>
          <cell r="M11426">
            <v>100</v>
          </cell>
          <cell r="N11426">
            <v>1</v>
          </cell>
        </row>
        <row r="11427">
          <cell r="A11427" t="str">
            <v>5397075397531</v>
          </cell>
          <cell r="B11427">
            <v>539707</v>
          </cell>
          <cell r="C11427">
            <v>539753</v>
          </cell>
          <cell r="D11427">
            <v>1</v>
          </cell>
          <cell r="E11427">
            <v>539</v>
          </cell>
          <cell r="F11427">
            <v>100</v>
          </cell>
          <cell r="G11427">
            <v>0</v>
          </cell>
          <cell r="H11427">
            <v>0</v>
          </cell>
          <cell r="I11427">
            <v>0</v>
          </cell>
          <cell r="J11427">
            <v>0</v>
          </cell>
          <cell r="K11427">
            <v>0</v>
          </cell>
          <cell r="L11427">
            <v>0</v>
          </cell>
          <cell r="M11427">
            <v>100</v>
          </cell>
          <cell r="N11427">
            <v>1</v>
          </cell>
        </row>
        <row r="11428">
          <cell r="A11428" t="str">
            <v>5397085397541</v>
          </cell>
          <cell r="B11428">
            <v>539708</v>
          </cell>
          <cell r="C11428">
            <v>539754</v>
          </cell>
          <cell r="D11428">
            <v>1</v>
          </cell>
          <cell r="E11428">
            <v>539</v>
          </cell>
          <cell r="F11428">
            <v>100</v>
          </cell>
          <cell r="G11428">
            <v>0</v>
          </cell>
          <cell r="H11428">
            <v>0</v>
          </cell>
          <cell r="I11428">
            <v>0</v>
          </cell>
          <cell r="J11428">
            <v>0</v>
          </cell>
          <cell r="K11428">
            <v>0</v>
          </cell>
          <cell r="L11428">
            <v>0</v>
          </cell>
          <cell r="M11428">
            <v>100</v>
          </cell>
          <cell r="N11428">
            <v>1</v>
          </cell>
        </row>
        <row r="11429">
          <cell r="A11429" t="str">
            <v>5397095397551</v>
          </cell>
          <cell r="B11429">
            <v>539709</v>
          </cell>
          <cell r="C11429">
            <v>539755</v>
          </cell>
          <cell r="D11429">
            <v>1</v>
          </cell>
          <cell r="E11429">
            <v>539</v>
          </cell>
          <cell r="F11429">
            <v>100</v>
          </cell>
          <cell r="G11429">
            <v>0</v>
          </cell>
          <cell r="H11429">
            <v>0</v>
          </cell>
          <cell r="I11429">
            <v>0</v>
          </cell>
          <cell r="J11429">
            <v>0</v>
          </cell>
          <cell r="K11429">
            <v>0</v>
          </cell>
          <cell r="L11429">
            <v>0</v>
          </cell>
          <cell r="M11429">
            <v>100</v>
          </cell>
          <cell r="N11429">
            <v>1</v>
          </cell>
        </row>
        <row r="11430">
          <cell r="A11430" t="str">
            <v>5397105397561</v>
          </cell>
          <cell r="B11430">
            <v>539710</v>
          </cell>
          <cell r="C11430">
            <v>539756</v>
          </cell>
          <cell r="D11430">
            <v>1</v>
          </cell>
          <cell r="E11430">
            <v>539</v>
          </cell>
          <cell r="F11430">
            <v>100</v>
          </cell>
          <cell r="G11430">
            <v>0</v>
          </cell>
          <cell r="H11430">
            <v>0</v>
          </cell>
          <cell r="I11430">
            <v>0</v>
          </cell>
          <cell r="J11430">
            <v>0</v>
          </cell>
          <cell r="K11430">
            <v>0</v>
          </cell>
          <cell r="L11430">
            <v>0</v>
          </cell>
          <cell r="M11430">
            <v>100</v>
          </cell>
          <cell r="N11430">
            <v>1</v>
          </cell>
        </row>
        <row r="11431">
          <cell r="A11431" t="str">
            <v>5397115397571</v>
          </cell>
          <cell r="B11431">
            <v>539711</v>
          </cell>
          <cell r="C11431">
            <v>539757</v>
          </cell>
          <cell r="D11431">
            <v>1</v>
          </cell>
          <cell r="E11431">
            <v>539</v>
          </cell>
          <cell r="F11431">
            <v>100</v>
          </cell>
          <cell r="G11431">
            <v>0</v>
          </cell>
          <cell r="H11431">
            <v>0</v>
          </cell>
          <cell r="I11431">
            <v>0</v>
          </cell>
          <cell r="J11431">
            <v>0</v>
          </cell>
          <cell r="K11431">
            <v>0</v>
          </cell>
          <cell r="L11431">
            <v>0</v>
          </cell>
          <cell r="M11431">
            <v>100</v>
          </cell>
          <cell r="N11431">
            <v>1</v>
          </cell>
        </row>
        <row r="11432">
          <cell r="A11432" t="str">
            <v>5397125397581</v>
          </cell>
          <cell r="B11432">
            <v>539712</v>
          </cell>
          <cell r="C11432">
            <v>539758</v>
          </cell>
          <cell r="D11432">
            <v>1</v>
          </cell>
          <cell r="E11432">
            <v>539</v>
          </cell>
          <cell r="F11432">
            <v>100</v>
          </cell>
          <cell r="G11432">
            <v>0</v>
          </cell>
          <cell r="H11432">
            <v>0</v>
          </cell>
          <cell r="I11432">
            <v>0</v>
          </cell>
          <cell r="J11432">
            <v>0</v>
          </cell>
          <cell r="K11432">
            <v>0</v>
          </cell>
          <cell r="L11432">
            <v>0</v>
          </cell>
          <cell r="M11432">
            <v>100</v>
          </cell>
          <cell r="N11432">
            <v>1</v>
          </cell>
        </row>
        <row r="11433">
          <cell r="A11433" t="str">
            <v>5397135397591</v>
          </cell>
          <cell r="B11433">
            <v>539713</v>
          </cell>
          <cell r="C11433">
            <v>539759</v>
          </cell>
          <cell r="D11433">
            <v>1</v>
          </cell>
          <cell r="E11433">
            <v>539</v>
          </cell>
          <cell r="F11433">
            <v>100</v>
          </cell>
          <cell r="G11433">
            <v>0</v>
          </cell>
          <cell r="H11433">
            <v>0</v>
          </cell>
          <cell r="I11433">
            <v>0</v>
          </cell>
          <cell r="J11433">
            <v>0</v>
          </cell>
          <cell r="K11433">
            <v>0</v>
          </cell>
          <cell r="L11433">
            <v>0</v>
          </cell>
          <cell r="M11433">
            <v>100</v>
          </cell>
          <cell r="N11433">
            <v>1</v>
          </cell>
        </row>
        <row r="11434">
          <cell r="A11434" t="str">
            <v>5397145397601</v>
          </cell>
          <cell r="B11434">
            <v>539714</v>
          </cell>
          <cell r="C11434">
            <v>539760</v>
          </cell>
          <cell r="D11434">
            <v>1</v>
          </cell>
          <cell r="E11434">
            <v>539</v>
          </cell>
          <cell r="F11434">
            <v>100</v>
          </cell>
          <cell r="G11434">
            <v>0</v>
          </cell>
          <cell r="H11434">
            <v>0</v>
          </cell>
          <cell r="I11434">
            <v>0</v>
          </cell>
          <cell r="J11434">
            <v>0</v>
          </cell>
          <cell r="K11434">
            <v>0</v>
          </cell>
          <cell r="L11434">
            <v>0</v>
          </cell>
          <cell r="M11434">
            <v>100</v>
          </cell>
          <cell r="N11434">
            <v>1</v>
          </cell>
        </row>
        <row r="11435">
          <cell r="A11435" t="str">
            <v>5397155397611</v>
          </cell>
          <cell r="B11435">
            <v>539715</v>
          </cell>
          <cell r="C11435">
            <v>539761</v>
          </cell>
          <cell r="D11435">
            <v>1</v>
          </cell>
          <cell r="E11435">
            <v>539</v>
          </cell>
          <cell r="F11435">
            <v>100</v>
          </cell>
          <cell r="G11435">
            <v>0</v>
          </cell>
          <cell r="H11435">
            <v>0</v>
          </cell>
          <cell r="I11435">
            <v>0</v>
          </cell>
          <cell r="J11435">
            <v>0</v>
          </cell>
          <cell r="K11435">
            <v>0</v>
          </cell>
          <cell r="L11435">
            <v>0</v>
          </cell>
          <cell r="M11435">
            <v>100</v>
          </cell>
          <cell r="N11435">
            <v>1</v>
          </cell>
        </row>
        <row r="11436">
          <cell r="A11436" t="str">
            <v>5397165397621</v>
          </cell>
          <cell r="B11436">
            <v>539716</v>
          </cell>
          <cell r="C11436">
            <v>539762</v>
          </cell>
          <cell r="D11436">
            <v>1</v>
          </cell>
          <cell r="E11436">
            <v>539</v>
          </cell>
          <cell r="F11436">
            <v>100</v>
          </cell>
          <cell r="G11436">
            <v>0</v>
          </cell>
          <cell r="H11436">
            <v>0</v>
          </cell>
          <cell r="I11436">
            <v>0</v>
          </cell>
          <cell r="J11436">
            <v>0</v>
          </cell>
          <cell r="K11436">
            <v>0</v>
          </cell>
          <cell r="L11436">
            <v>0</v>
          </cell>
          <cell r="M11436">
            <v>100</v>
          </cell>
          <cell r="N11436">
            <v>1</v>
          </cell>
        </row>
        <row r="11437">
          <cell r="A11437" t="str">
            <v>5397175397631</v>
          </cell>
          <cell r="B11437">
            <v>539717</v>
          </cell>
          <cell r="C11437">
            <v>539763</v>
          </cell>
          <cell r="D11437">
            <v>1</v>
          </cell>
          <cell r="E11437">
            <v>539</v>
          </cell>
          <cell r="F11437">
            <v>100</v>
          </cell>
          <cell r="G11437">
            <v>0</v>
          </cell>
          <cell r="H11437">
            <v>0</v>
          </cell>
          <cell r="I11437">
            <v>0</v>
          </cell>
          <cell r="J11437">
            <v>0</v>
          </cell>
          <cell r="K11437">
            <v>0</v>
          </cell>
          <cell r="L11437">
            <v>0</v>
          </cell>
          <cell r="M11437">
            <v>100</v>
          </cell>
          <cell r="N11437">
            <v>1</v>
          </cell>
        </row>
        <row r="11438">
          <cell r="A11438" t="str">
            <v>5397185397641</v>
          </cell>
          <cell r="B11438">
            <v>539718</v>
          </cell>
          <cell r="C11438">
            <v>539764</v>
          </cell>
          <cell r="D11438">
            <v>1</v>
          </cell>
          <cell r="E11438">
            <v>539</v>
          </cell>
          <cell r="F11438">
            <v>100</v>
          </cell>
          <cell r="G11438">
            <v>0</v>
          </cell>
          <cell r="H11438">
            <v>0</v>
          </cell>
          <cell r="I11438">
            <v>0</v>
          </cell>
          <cell r="J11438">
            <v>0</v>
          </cell>
          <cell r="K11438">
            <v>0</v>
          </cell>
          <cell r="L11438">
            <v>0</v>
          </cell>
          <cell r="M11438">
            <v>100</v>
          </cell>
          <cell r="N11438">
            <v>1</v>
          </cell>
        </row>
        <row r="11439">
          <cell r="A11439" t="str">
            <v>5397195397651</v>
          </cell>
          <cell r="B11439">
            <v>539719</v>
          </cell>
          <cell r="C11439">
            <v>539765</v>
          </cell>
          <cell r="D11439">
            <v>1</v>
          </cell>
          <cell r="E11439">
            <v>539</v>
          </cell>
          <cell r="F11439">
            <v>100</v>
          </cell>
          <cell r="G11439">
            <v>0</v>
          </cell>
          <cell r="H11439">
            <v>0</v>
          </cell>
          <cell r="I11439">
            <v>0</v>
          </cell>
          <cell r="J11439">
            <v>0</v>
          </cell>
          <cell r="K11439">
            <v>0</v>
          </cell>
          <cell r="L11439">
            <v>0</v>
          </cell>
          <cell r="M11439">
            <v>100</v>
          </cell>
          <cell r="N11439">
            <v>1</v>
          </cell>
        </row>
        <row r="11440">
          <cell r="A11440" t="str">
            <v>5397205397661</v>
          </cell>
          <cell r="B11440">
            <v>539720</v>
          </cell>
          <cell r="C11440">
            <v>539766</v>
          </cell>
          <cell r="D11440">
            <v>1</v>
          </cell>
          <cell r="E11440">
            <v>539</v>
          </cell>
          <cell r="F11440">
            <v>100</v>
          </cell>
          <cell r="G11440">
            <v>0</v>
          </cell>
          <cell r="H11440">
            <v>0</v>
          </cell>
          <cell r="I11440">
            <v>0</v>
          </cell>
          <cell r="J11440">
            <v>0</v>
          </cell>
          <cell r="K11440">
            <v>0</v>
          </cell>
          <cell r="L11440">
            <v>0</v>
          </cell>
          <cell r="M11440">
            <v>100</v>
          </cell>
          <cell r="N11440">
            <v>1</v>
          </cell>
        </row>
        <row r="11441">
          <cell r="A11441" t="str">
            <v>5397215397681</v>
          </cell>
          <cell r="B11441">
            <v>539721</v>
          </cell>
          <cell r="C11441">
            <v>539768</v>
          </cell>
          <cell r="D11441">
            <v>1</v>
          </cell>
          <cell r="E11441">
            <v>539</v>
          </cell>
          <cell r="F11441">
            <v>100</v>
          </cell>
          <cell r="G11441">
            <v>0</v>
          </cell>
          <cell r="H11441">
            <v>0</v>
          </cell>
          <cell r="I11441">
            <v>0</v>
          </cell>
          <cell r="J11441">
            <v>0</v>
          </cell>
          <cell r="K11441">
            <v>0</v>
          </cell>
          <cell r="L11441">
            <v>0</v>
          </cell>
          <cell r="M11441">
            <v>100</v>
          </cell>
          <cell r="N11441">
            <v>1</v>
          </cell>
        </row>
        <row r="11442">
          <cell r="A11442" t="str">
            <v>5397225397691</v>
          </cell>
          <cell r="B11442">
            <v>539722</v>
          </cell>
          <cell r="C11442">
            <v>539769</v>
          </cell>
          <cell r="D11442">
            <v>1</v>
          </cell>
          <cell r="E11442">
            <v>539</v>
          </cell>
          <cell r="F11442">
            <v>100</v>
          </cell>
          <cell r="G11442">
            <v>0</v>
          </cell>
          <cell r="H11442">
            <v>0</v>
          </cell>
          <cell r="I11442">
            <v>0</v>
          </cell>
          <cell r="J11442">
            <v>0</v>
          </cell>
          <cell r="K11442">
            <v>0</v>
          </cell>
          <cell r="L11442">
            <v>0</v>
          </cell>
          <cell r="M11442">
            <v>100</v>
          </cell>
          <cell r="N11442">
            <v>1</v>
          </cell>
        </row>
        <row r="11443">
          <cell r="A11443" t="str">
            <v>5397235397702</v>
          </cell>
          <cell r="B11443">
            <v>539723</v>
          </cell>
          <cell r="C11443">
            <v>539770</v>
          </cell>
          <cell r="D11443">
            <v>2</v>
          </cell>
          <cell r="E11443">
            <v>539</v>
          </cell>
          <cell r="F11443">
            <v>100</v>
          </cell>
          <cell r="G11443">
            <v>0</v>
          </cell>
          <cell r="H11443">
            <v>0</v>
          </cell>
          <cell r="I11443">
            <v>0</v>
          </cell>
          <cell r="J11443">
            <v>0</v>
          </cell>
          <cell r="K11443">
            <v>0</v>
          </cell>
          <cell r="L11443">
            <v>0</v>
          </cell>
          <cell r="M11443">
            <v>100</v>
          </cell>
          <cell r="N11443">
            <v>1</v>
          </cell>
        </row>
        <row r="11444">
          <cell r="A11444" t="str">
            <v>5397235397721</v>
          </cell>
          <cell r="B11444">
            <v>539723</v>
          </cell>
          <cell r="C11444">
            <v>539772</v>
          </cell>
          <cell r="D11444">
            <v>1</v>
          </cell>
          <cell r="E11444">
            <v>539</v>
          </cell>
          <cell r="F11444">
            <v>100</v>
          </cell>
          <cell r="G11444">
            <v>0</v>
          </cell>
          <cell r="H11444">
            <v>0</v>
          </cell>
          <cell r="I11444">
            <v>0</v>
          </cell>
          <cell r="J11444">
            <v>0</v>
          </cell>
          <cell r="K11444">
            <v>0</v>
          </cell>
          <cell r="L11444">
            <v>0</v>
          </cell>
          <cell r="M11444">
            <v>100</v>
          </cell>
          <cell r="N11444">
            <v>1</v>
          </cell>
        </row>
        <row r="11445">
          <cell r="A11445" t="str">
            <v>5397245397731</v>
          </cell>
          <cell r="B11445">
            <v>539724</v>
          </cell>
          <cell r="C11445">
            <v>539773</v>
          </cell>
          <cell r="D11445">
            <v>1</v>
          </cell>
          <cell r="E11445">
            <v>539</v>
          </cell>
          <cell r="F11445">
            <v>100</v>
          </cell>
          <cell r="G11445">
            <v>0</v>
          </cell>
          <cell r="H11445">
            <v>0</v>
          </cell>
          <cell r="I11445">
            <v>0</v>
          </cell>
          <cell r="J11445">
            <v>0</v>
          </cell>
          <cell r="K11445">
            <v>0</v>
          </cell>
          <cell r="L11445">
            <v>0</v>
          </cell>
          <cell r="M11445">
            <v>100</v>
          </cell>
          <cell r="N11445">
            <v>1</v>
          </cell>
        </row>
        <row r="11446">
          <cell r="A11446" t="str">
            <v>5397255397741</v>
          </cell>
          <cell r="B11446">
            <v>539725</v>
          </cell>
          <cell r="C11446">
            <v>539774</v>
          </cell>
          <cell r="D11446">
            <v>1</v>
          </cell>
          <cell r="E11446">
            <v>539</v>
          </cell>
          <cell r="F11446">
            <v>100</v>
          </cell>
          <cell r="G11446">
            <v>0</v>
          </cell>
          <cell r="H11446">
            <v>0</v>
          </cell>
          <cell r="I11446">
            <v>0</v>
          </cell>
          <cell r="J11446">
            <v>0</v>
          </cell>
          <cell r="K11446">
            <v>0</v>
          </cell>
          <cell r="L11446">
            <v>0</v>
          </cell>
          <cell r="M11446">
            <v>100</v>
          </cell>
          <cell r="N11446">
            <v>1</v>
          </cell>
        </row>
        <row r="11447">
          <cell r="A11447" t="str">
            <v>5397265397751</v>
          </cell>
          <cell r="B11447">
            <v>539726</v>
          </cell>
          <cell r="C11447">
            <v>539775</v>
          </cell>
          <cell r="D11447">
            <v>1</v>
          </cell>
          <cell r="E11447">
            <v>539</v>
          </cell>
          <cell r="F11447">
            <v>100</v>
          </cell>
          <cell r="G11447">
            <v>0</v>
          </cell>
          <cell r="H11447">
            <v>0</v>
          </cell>
          <cell r="I11447">
            <v>0</v>
          </cell>
          <cell r="J11447">
            <v>0</v>
          </cell>
          <cell r="K11447">
            <v>0</v>
          </cell>
          <cell r="L11447">
            <v>0</v>
          </cell>
          <cell r="M11447">
            <v>100</v>
          </cell>
          <cell r="N11447">
            <v>1</v>
          </cell>
        </row>
        <row r="11448">
          <cell r="A11448" t="str">
            <v>5397275397761</v>
          </cell>
          <cell r="B11448">
            <v>539727</v>
          </cell>
          <cell r="C11448">
            <v>539776</v>
          </cell>
          <cell r="D11448">
            <v>1</v>
          </cell>
          <cell r="E11448">
            <v>539</v>
          </cell>
          <cell r="F11448">
            <v>100</v>
          </cell>
          <cell r="G11448">
            <v>0</v>
          </cell>
          <cell r="H11448">
            <v>0</v>
          </cell>
          <cell r="I11448">
            <v>0</v>
          </cell>
          <cell r="J11448">
            <v>0</v>
          </cell>
          <cell r="K11448">
            <v>0</v>
          </cell>
          <cell r="L11448">
            <v>0</v>
          </cell>
          <cell r="M11448">
            <v>100</v>
          </cell>
          <cell r="N11448">
            <v>1</v>
          </cell>
        </row>
        <row r="11449">
          <cell r="A11449" t="str">
            <v>5397285397771</v>
          </cell>
          <cell r="B11449">
            <v>539728</v>
          </cell>
          <cell r="C11449">
            <v>539777</v>
          </cell>
          <cell r="D11449">
            <v>1</v>
          </cell>
          <cell r="E11449">
            <v>539</v>
          </cell>
          <cell r="F11449">
            <v>100</v>
          </cell>
          <cell r="G11449">
            <v>0</v>
          </cell>
          <cell r="H11449">
            <v>0</v>
          </cell>
          <cell r="I11449">
            <v>0</v>
          </cell>
          <cell r="J11449">
            <v>0</v>
          </cell>
          <cell r="K11449">
            <v>0</v>
          </cell>
          <cell r="L11449">
            <v>0</v>
          </cell>
          <cell r="M11449">
            <v>100</v>
          </cell>
          <cell r="N11449">
            <v>1</v>
          </cell>
        </row>
        <row r="11450">
          <cell r="A11450" t="str">
            <v>5397295397781</v>
          </cell>
          <cell r="B11450">
            <v>539729</v>
          </cell>
          <cell r="C11450">
            <v>539778</v>
          </cell>
          <cell r="D11450">
            <v>1</v>
          </cell>
          <cell r="E11450">
            <v>539</v>
          </cell>
          <cell r="F11450">
            <v>100</v>
          </cell>
          <cell r="G11450">
            <v>0</v>
          </cell>
          <cell r="H11450">
            <v>0</v>
          </cell>
          <cell r="I11450">
            <v>0</v>
          </cell>
          <cell r="J11450">
            <v>0</v>
          </cell>
          <cell r="K11450">
            <v>0</v>
          </cell>
          <cell r="L11450">
            <v>0</v>
          </cell>
          <cell r="M11450">
            <v>100</v>
          </cell>
          <cell r="N11450">
            <v>1</v>
          </cell>
        </row>
        <row r="11451">
          <cell r="A11451" t="str">
            <v>5397315397791</v>
          </cell>
          <cell r="B11451">
            <v>539731</v>
          </cell>
          <cell r="C11451">
            <v>539779</v>
          </cell>
          <cell r="D11451">
            <v>1</v>
          </cell>
          <cell r="E11451">
            <v>539</v>
          </cell>
          <cell r="F11451">
            <v>100</v>
          </cell>
          <cell r="G11451">
            <v>0</v>
          </cell>
          <cell r="H11451">
            <v>0</v>
          </cell>
          <cell r="I11451">
            <v>0</v>
          </cell>
          <cell r="J11451">
            <v>0</v>
          </cell>
          <cell r="K11451">
            <v>0</v>
          </cell>
          <cell r="L11451">
            <v>0</v>
          </cell>
          <cell r="M11451">
            <v>100</v>
          </cell>
          <cell r="N11451">
            <v>1</v>
          </cell>
        </row>
        <row r="11452">
          <cell r="A11452" t="str">
            <v>5397325397801</v>
          </cell>
          <cell r="B11452">
            <v>539732</v>
          </cell>
          <cell r="C11452">
            <v>539780</v>
          </cell>
          <cell r="D11452">
            <v>1</v>
          </cell>
          <cell r="E11452">
            <v>539</v>
          </cell>
          <cell r="F11452">
            <v>100</v>
          </cell>
          <cell r="G11452">
            <v>0</v>
          </cell>
          <cell r="H11452">
            <v>0</v>
          </cell>
          <cell r="I11452">
            <v>0</v>
          </cell>
          <cell r="J11452">
            <v>0</v>
          </cell>
          <cell r="K11452">
            <v>0</v>
          </cell>
          <cell r="L11452">
            <v>0</v>
          </cell>
          <cell r="M11452">
            <v>100</v>
          </cell>
          <cell r="N11452">
            <v>1</v>
          </cell>
        </row>
        <row r="11453">
          <cell r="A11453" t="str">
            <v>5397335397811</v>
          </cell>
          <cell r="B11453">
            <v>539733</v>
          </cell>
          <cell r="C11453">
            <v>539781</v>
          </cell>
          <cell r="D11453">
            <v>1</v>
          </cell>
          <cell r="E11453">
            <v>539</v>
          </cell>
          <cell r="F11453">
            <v>100</v>
          </cell>
          <cell r="G11453">
            <v>0</v>
          </cell>
          <cell r="H11453">
            <v>0</v>
          </cell>
          <cell r="I11453">
            <v>0</v>
          </cell>
          <cell r="J11453">
            <v>0</v>
          </cell>
          <cell r="K11453">
            <v>0</v>
          </cell>
          <cell r="L11453">
            <v>0</v>
          </cell>
          <cell r="M11453">
            <v>100</v>
          </cell>
          <cell r="N11453">
            <v>1</v>
          </cell>
        </row>
        <row r="11454">
          <cell r="A11454" t="str">
            <v>5397345397821</v>
          </cell>
          <cell r="B11454">
            <v>539734</v>
          </cell>
          <cell r="C11454">
            <v>539782</v>
          </cell>
          <cell r="D11454">
            <v>1</v>
          </cell>
          <cell r="E11454">
            <v>539</v>
          </cell>
          <cell r="F11454">
            <v>100</v>
          </cell>
          <cell r="G11454">
            <v>0</v>
          </cell>
          <cell r="H11454">
            <v>0</v>
          </cell>
          <cell r="I11454">
            <v>0</v>
          </cell>
          <cell r="J11454">
            <v>0</v>
          </cell>
          <cell r="K11454">
            <v>0</v>
          </cell>
          <cell r="L11454">
            <v>0</v>
          </cell>
          <cell r="M11454">
            <v>100</v>
          </cell>
          <cell r="N11454">
            <v>1</v>
          </cell>
        </row>
        <row r="11455">
          <cell r="A11455" t="str">
            <v>5397355397831</v>
          </cell>
          <cell r="B11455">
            <v>539735</v>
          </cell>
          <cell r="C11455">
            <v>539783</v>
          </cell>
          <cell r="D11455">
            <v>1</v>
          </cell>
          <cell r="E11455">
            <v>539</v>
          </cell>
          <cell r="F11455">
            <v>100</v>
          </cell>
          <cell r="G11455">
            <v>0</v>
          </cell>
          <cell r="H11455">
            <v>0</v>
          </cell>
          <cell r="I11455">
            <v>0</v>
          </cell>
          <cell r="J11455">
            <v>0</v>
          </cell>
          <cell r="K11455">
            <v>0</v>
          </cell>
          <cell r="L11455">
            <v>0</v>
          </cell>
          <cell r="M11455">
            <v>100</v>
          </cell>
          <cell r="N11455">
            <v>1</v>
          </cell>
        </row>
        <row r="11456">
          <cell r="A11456" t="str">
            <v>5397365397841</v>
          </cell>
          <cell r="B11456">
            <v>539736</v>
          </cell>
          <cell r="C11456">
            <v>539784</v>
          </cell>
          <cell r="D11456">
            <v>1</v>
          </cell>
          <cell r="E11456">
            <v>539</v>
          </cell>
          <cell r="F11456">
            <v>100</v>
          </cell>
          <cell r="G11456">
            <v>0</v>
          </cell>
          <cell r="H11456">
            <v>0</v>
          </cell>
          <cell r="I11456">
            <v>0</v>
          </cell>
          <cell r="J11456">
            <v>0</v>
          </cell>
          <cell r="K11456">
            <v>0</v>
          </cell>
          <cell r="L11456">
            <v>0</v>
          </cell>
          <cell r="M11456">
            <v>100</v>
          </cell>
          <cell r="N11456">
            <v>1</v>
          </cell>
        </row>
        <row r="11457">
          <cell r="A11457" t="str">
            <v>5397375397851</v>
          </cell>
          <cell r="B11457">
            <v>539737</v>
          </cell>
          <cell r="C11457">
            <v>539785</v>
          </cell>
          <cell r="D11457">
            <v>1</v>
          </cell>
          <cell r="E11457">
            <v>539</v>
          </cell>
          <cell r="F11457">
            <v>100</v>
          </cell>
          <cell r="G11457">
            <v>0</v>
          </cell>
          <cell r="H11457">
            <v>0</v>
          </cell>
          <cell r="I11457">
            <v>0</v>
          </cell>
          <cell r="J11457">
            <v>0</v>
          </cell>
          <cell r="K11457">
            <v>0</v>
          </cell>
          <cell r="L11457">
            <v>0</v>
          </cell>
          <cell r="M11457">
            <v>100</v>
          </cell>
          <cell r="N11457">
            <v>1</v>
          </cell>
        </row>
        <row r="11458">
          <cell r="A11458" t="str">
            <v>5397385397851</v>
          </cell>
          <cell r="B11458">
            <v>539738</v>
          </cell>
          <cell r="C11458">
            <v>539785</v>
          </cell>
          <cell r="D11458">
            <v>1</v>
          </cell>
          <cell r="E11458">
            <v>539</v>
          </cell>
          <cell r="F11458">
            <v>100</v>
          </cell>
          <cell r="G11458">
            <v>0</v>
          </cell>
          <cell r="H11458">
            <v>0</v>
          </cell>
          <cell r="I11458">
            <v>0</v>
          </cell>
          <cell r="J11458">
            <v>0</v>
          </cell>
          <cell r="K11458">
            <v>0</v>
          </cell>
          <cell r="L11458">
            <v>0</v>
          </cell>
          <cell r="M11458">
            <v>100</v>
          </cell>
          <cell r="N11458">
            <v>1</v>
          </cell>
        </row>
        <row r="11459">
          <cell r="A11459" t="str">
            <v>5397395397861</v>
          </cell>
          <cell r="B11459">
            <v>539739</v>
          </cell>
          <cell r="C11459">
            <v>539786</v>
          </cell>
          <cell r="D11459">
            <v>1</v>
          </cell>
          <cell r="E11459">
            <v>539</v>
          </cell>
          <cell r="F11459">
            <v>100</v>
          </cell>
          <cell r="G11459">
            <v>0</v>
          </cell>
          <cell r="H11459">
            <v>0</v>
          </cell>
          <cell r="I11459">
            <v>0</v>
          </cell>
          <cell r="J11459">
            <v>0</v>
          </cell>
          <cell r="K11459">
            <v>0</v>
          </cell>
          <cell r="L11459">
            <v>0</v>
          </cell>
          <cell r="M11459">
            <v>100</v>
          </cell>
          <cell r="N11459">
            <v>1</v>
          </cell>
        </row>
        <row r="11460">
          <cell r="A11460" t="str">
            <v>5397405397861</v>
          </cell>
          <cell r="B11460">
            <v>539740</v>
          </cell>
          <cell r="C11460">
            <v>539786</v>
          </cell>
          <cell r="D11460">
            <v>1</v>
          </cell>
          <cell r="E11460">
            <v>539</v>
          </cell>
          <cell r="F11460">
            <v>100</v>
          </cell>
          <cell r="G11460">
            <v>0</v>
          </cell>
          <cell r="H11460">
            <v>0</v>
          </cell>
          <cell r="I11460">
            <v>0</v>
          </cell>
          <cell r="J11460">
            <v>0</v>
          </cell>
          <cell r="K11460">
            <v>0</v>
          </cell>
          <cell r="L11460">
            <v>0</v>
          </cell>
          <cell r="M11460">
            <v>100</v>
          </cell>
          <cell r="N11460">
            <v>1</v>
          </cell>
        </row>
        <row r="11461">
          <cell r="A11461" t="str">
            <v>5397425399041</v>
          </cell>
          <cell r="B11461">
            <v>539742</v>
          </cell>
          <cell r="C11461">
            <v>539904</v>
          </cell>
          <cell r="D11461">
            <v>1</v>
          </cell>
          <cell r="E11461">
            <v>539</v>
          </cell>
          <cell r="F11461">
            <v>100</v>
          </cell>
          <cell r="G11461">
            <v>0</v>
          </cell>
          <cell r="H11461">
            <v>0</v>
          </cell>
          <cell r="I11461">
            <v>0</v>
          </cell>
          <cell r="J11461">
            <v>0</v>
          </cell>
          <cell r="K11461">
            <v>0</v>
          </cell>
          <cell r="L11461">
            <v>0</v>
          </cell>
          <cell r="M11461">
            <v>100</v>
          </cell>
          <cell r="N11461">
            <v>1</v>
          </cell>
        </row>
        <row r="11462">
          <cell r="A11462" t="str">
            <v>5397435399171</v>
          </cell>
          <cell r="B11462">
            <v>539743</v>
          </cell>
          <cell r="C11462">
            <v>539917</v>
          </cell>
          <cell r="D11462">
            <v>1</v>
          </cell>
          <cell r="E11462">
            <v>539</v>
          </cell>
          <cell r="F11462">
            <v>100</v>
          </cell>
          <cell r="G11462">
            <v>0</v>
          </cell>
          <cell r="H11462">
            <v>0</v>
          </cell>
          <cell r="I11462">
            <v>0</v>
          </cell>
          <cell r="J11462">
            <v>0</v>
          </cell>
          <cell r="K11462">
            <v>0</v>
          </cell>
          <cell r="L11462">
            <v>0</v>
          </cell>
          <cell r="M11462">
            <v>100</v>
          </cell>
          <cell r="N11462">
            <v>1</v>
          </cell>
        </row>
        <row r="11463">
          <cell r="A11463" t="str">
            <v>5397445399201</v>
          </cell>
          <cell r="B11463">
            <v>539744</v>
          </cell>
          <cell r="C11463">
            <v>539920</v>
          </cell>
          <cell r="D11463">
            <v>1</v>
          </cell>
          <cell r="E11463">
            <v>539</v>
          </cell>
          <cell r="F11463">
            <v>100</v>
          </cell>
          <cell r="G11463">
            <v>0</v>
          </cell>
          <cell r="H11463">
            <v>0</v>
          </cell>
          <cell r="I11463">
            <v>0</v>
          </cell>
          <cell r="J11463">
            <v>0</v>
          </cell>
          <cell r="K11463">
            <v>0</v>
          </cell>
          <cell r="L11463">
            <v>0</v>
          </cell>
          <cell r="M11463">
            <v>100</v>
          </cell>
          <cell r="N11463">
            <v>1</v>
          </cell>
        </row>
        <row r="11464">
          <cell r="A11464" t="str">
            <v>5397455399351</v>
          </cell>
          <cell r="B11464">
            <v>539745</v>
          </cell>
          <cell r="C11464">
            <v>539935</v>
          </cell>
          <cell r="D11464">
            <v>1</v>
          </cell>
          <cell r="E11464">
            <v>539</v>
          </cell>
          <cell r="F11464">
            <v>100</v>
          </cell>
          <cell r="G11464">
            <v>0</v>
          </cell>
          <cell r="H11464">
            <v>0</v>
          </cell>
          <cell r="I11464">
            <v>0</v>
          </cell>
          <cell r="J11464">
            <v>0</v>
          </cell>
          <cell r="K11464">
            <v>0</v>
          </cell>
          <cell r="L11464">
            <v>0</v>
          </cell>
          <cell r="M11464">
            <v>100</v>
          </cell>
          <cell r="N11464">
            <v>1</v>
          </cell>
        </row>
        <row r="11465">
          <cell r="A11465" t="str">
            <v>5397475399021</v>
          </cell>
          <cell r="B11465">
            <v>539747</v>
          </cell>
          <cell r="C11465">
            <v>539902</v>
          </cell>
          <cell r="D11465">
            <v>1</v>
          </cell>
          <cell r="E11465">
            <v>539</v>
          </cell>
          <cell r="F11465">
            <v>100</v>
          </cell>
          <cell r="G11465">
            <v>0</v>
          </cell>
          <cell r="H11465">
            <v>0</v>
          </cell>
          <cell r="I11465">
            <v>0</v>
          </cell>
          <cell r="J11465">
            <v>0</v>
          </cell>
          <cell r="K11465">
            <v>0</v>
          </cell>
          <cell r="L11465">
            <v>0</v>
          </cell>
          <cell r="M11465">
            <v>100</v>
          </cell>
          <cell r="N11465">
            <v>1</v>
          </cell>
        </row>
        <row r="11466">
          <cell r="A11466" t="str">
            <v>5397485399431</v>
          </cell>
          <cell r="B11466">
            <v>539748</v>
          </cell>
          <cell r="C11466">
            <v>539943</v>
          </cell>
          <cell r="D11466">
            <v>1</v>
          </cell>
          <cell r="E11466">
            <v>539</v>
          </cell>
          <cell r="F11466">
            <v>100</v>
          </cell>
          <cell r="G11466">
            <v>0</v>
          </cell>
          <cell r="H11466">
            <v>0</v>
          </cell>
          <cell r="I11466">
            <v>0</v>
          </cell>
          <cell r="J11466">
            <v>0</v>
          </cell>
          <cell r="K11466">
            <v>0</v>
          </cell>
          <cell r="L11466">
            <v>0</v>
          </cell>
          <cell r="M11466">
            <v>100</v>
          </cell>
          <cell r="N11466">
            <v>1</v>
          </cell>
        </row>
        <row r="11467">
          <cell r="A11467" t="str">
            <v>5397495399031</v>
          </cell>
          <cell r="B11467">
            <v>539749</v>
          </cell>
          <cell r="C11467">
            <v>539903</v>
          </cell>
          <cell r="D11467">
            <v>1</v>
          </cell>
          <cell r="E11467">
            <v>539</v>
          </cell>
          <cell r="F11467">
            <v>100</v>
          </cell>
          <cell r="G11467">
            <v>0</v>
          </cell>
          <cell r="H11467">
            <v>0</v>
          </cell>
          <cell r="I11467">
            <v>0</v>
          </cell>
          <cell r="J11467">
            <v>0</v>
          </cell>
          <cell r="K11467">
            <v>0</v>
          </cell>
          <cell r="L11467">
            <v>0</v>
          </cell>
          <cell r="M11467">
            <v>100</v>
          </cell>
          <cell r="N11467">
            <v>1</v>
          </cell>
        </row>
        <row r="11468">
          <cell r="A11468" t="str">
            <v>5397505397871</v>
          </cell>
          <cell r="B11468">
            <v>539750</v>
          </cell>
          <cell r="C11468">
            <v>539787</v>
          </cell>
          <cell r="D11468">
            <v>1</v>
          </cell>
          <cell r="E11468">
            <v>539</v>
          </cell>
          <cell r="F11468">
            <v>100</v>
          </cell>
          <cell r="G11468">
            <v>0</v>
          </cell>
          <cell r="H11468">
            <v>0</v>
          </cell>
          <cell r="I11468">
            <v>0</v>
          </cell>
          <cell r="J11468">
            <v>0</v>
          </cell>
          <cell r="K11468">
            <v>0</v>
          </cell>
          <cell r="L11468">
            <v>0</v>
          </cell>
          <cell r="M11468">
            <v>100</v>
          </cell>
          <cell r="N11468">
            <v>1</v>
          </cell>
        </row>
        <row r="11469">
          <cell r="A11469" t="str">
            <v>5397515399051</v>
          </cell>
          <cell r="B11469">
            <v>539751</v>
          </cell>
          <cell r="C11469">
            <v>539905</v>
          </cell>
          <cell r="D11469">
            <v>1</v>
          </cell>
          <cell r="E11469">
            <v>539</v>
          </cell>
          <cell r="F11469">
            <v>100</v>
          </cell>
          <cell r="G11469">
            <v>0</v>
          </cell>
          <cell r="H11469">
            <v>0</v>
          </cell>
          <cell r="I11469">
            <v>0</v>
          </cell>
          <cell r="J11469">
            <v>0</v>
          </cell>
          <cell r="K11469">
            <v>0</v>
          </cell>
          <cell r="L11469">
            <v>0</v>
          </cell>
          <cell r="M11469">
            <v>100</v>
          </cell>
          <cell r="N11469">
            <v>1</v>
          </cell>
        </row>
        <row r="11470">
          <cell r="A11470" t="str">
            <v>5397525399061</v>
          </cell>
          <cell r="B11470">
            <v>539752</v>
          </cell>
          <cell r="C11470">
            <v>539906</v>
          </cell>
          <cell r="D11470">
            <v>1</v>
          </cell>
          <cell r="E11470">
            <v>539</v>
          </cell>
          <cell r="F11470">
            <v>100</v>
          </cell>
          <cell r="G11470">
            <v>0</v>
          </cell>
          <cell r="H11470">
            <v>0</v>
          </cell>
          <cell r="I11470">
            <v>0</v>
          </cell>
          <cell r="J11470">
            <v>0</v>
          </cell>
          <cell r="K11470">
            <v>0</v>
          </cell>
          <cell r="L11470">
            <v>0</v>
          </cell>
          <cell r="M11470">
            <v>100</v>
          </cell>
          <cell r="N11470">
            <v>1</v>
          </cell>
        </row>
        <row r="11471">
          <cell r="A11471" t="str">
            <v>5397535399071</v>
          </cell>
          <cell r="B11471">
            <v>539753</v>
          </cell>
          <cell r="C11471">
            <v>539907</v>
          </cell>
          <cell r="D11471">
            <v>1</v>
          </cell>
          <cell r="E11471">
            <v>539</v>
          </cell>
          <cell r="F11471">
            <v>100</v>
          </cell>
          <cell r="G11471">
            <v>0</v>
          </cell>
          <cell r="H11471">
            <v>0</v>
          </cell>
          <cell r="I11471">
            <v>0</v>
          </cell>
          <cell r="J11471">
            <v>0</v>
          </cell>
          <cell r="K11471">
            <v>0</v>
          </cell>
          <cell r="L11471">
            <v>0</v>
          </cell>
          <cell r="M11471">
            <v>100</v>
          </cell>
          <cell r="N11471">
            <v>1</v>
          </cell>
        </row>
        <row r="11472">
          <cell r="A11472" t="str">
            <v>5397545399081</v>
          </cell>
          <cell r="B11472">
            <v>539754</v>
          </cell>
          <cell r="C11472">
            <v>539908</v>
          </cell>
          <cell r="D11472">
            <v>1</v>
          </cell>
          <cell r="E11472">
            <v>539</v>
          </cell>
          <cell r="F11472">
            <v>100</v>
          </cell>
          <cell r="G11472">
            <v>0</v>
          </cell>
          <cell r="H11472">
            <v>0</v>
          </cell>
          <cell r="I11472">
            <v>0</v>
          </cell>
          <cell r="J11472">
            <v>0</v>
          </cell>
          <cell r="K11472">
            <v>0</v>
          </cell>
          <cell r="L11472">
            <v>0</v>
          </cell>
          <cell r="M11472">
            <v>100</v>
          </cell>
          <cell r="N11472">
            <v>1</v>
          </cell>
        </row>
        <row r="11473">
          <cell r="A11473" t="str">
            <v>5397555399091</v>
          </cell>
          <cell r="B11473">
            <v>539755</v>
          </cell>
          <cell r="C11473">
            <v>539909</v>
          </cell>
          <cell r="D11473">
            <v>1</v>
          </cell>
          <cell r="E11473">
            <v>539</v>
          </cell>
          <cell r="F11473">
            <v>100</v>
          </cell>
          <cell r="G11473">
            <v>0</v>
          </cell>
          <cell r="H11473">
            <v>0</v>
          </cell>
          <cell r="I11473">
            <v>0</v>
          </cell>
          <cell r="J11473">
            <v>0</v>
          </cell>
          <cell r="K11473">
            <v>0</v>
          </cell>
          <cell r="L11473">
            <v>0</v>
          </cell>
          <cell r="M11473">
            <v>100</v>
          </cell>
          <cell r="N11473">
            <v>1</v>
          </cell>
        </row>
        <row r="11474">
          <cell r="A11474" t="str">
            <v>5397565399101</v>
          </cell>
          <cell r="B11474">
            <v>539756</v>
          </cell>
          <cell r="C11474">
            <v>539910</v>
          </cell>
          <cell r="D11474">
            <v>1</v>
          </cell>
          <cell r="E11474">
            <v>539</v>
          </cell>
          <cell r="F11474">
            <v>100</v>
          </cell>
          <cell r="G11474">
            <v>0</v>
          </cell>
          <cell r="H11474">
            <v>0</v>
          </cell>
          <cell r="I11474">
            <v>0</v>
          </cell>
          <cell r="J11474">
            <v>0</v>
          </cell>
          <cell r="K11474">
            <v>0</v>
          </cell>
          <cell r="L11474">
            <v>0</v>
          </cell>
          <cell r="M11474">
            <v>100</v>
          </cell>
          <cell r="N11474">
            <v>1</v>
          </cell>
        </row>
        <row r="11475">
          <cell r="A11475" t="str">
            <v>5397575399111</v>
          </cell>
          <cell r="B11475">
            <v>539757</v>
          </cell>
          <cell r="C11475">
            <v>539911</v>
          </cell>
          <cell r="D11475">
            <v>1</v>
          </cell>
          <cell r="E11475">
            <v>539</v>
          </cell>
          <cell r="F11475">
            <v>100</v>
          </cell>
          <cell r="G11475">
            <v>0</v>
          </cell>
          <cell r="H11475">
            <v>0</v>
          </cell>
          <cell r="I11475">
            <v>0</v>
          </cell>
          <cell r="J11475">
            <v>0</v>
          </cell>
          <cell r="K11475">
            <v>0</v>
          </cell>
          <cell r="L11475">
            <v>0</v>
          </cell>
          <cell r="M11475">
            <v>100</v>
          </cell>
          <cell r="N11475">
            <v>1</v>
          </cell>
        </row>
        <row r="11476">
          <cell r="A11476" t="str">
            <v>5397585399121</v>
          </cell>
          <cell r="B11476">
            <v>539758</v>
          </cell>
          <cell r="C11476">
            <v>539912</v>
          </cell>
          <cell r="D11476">
            <v>1</v>
          </cell>
          <cell r="E11476">
            <v>539</v>
          </cell>
          <cell r="F11476">
            <v>100</v>
          </cell>
          <cell r="G11476">
            <v>0</v>
          </cell>
          <cell r="H11476">
            <v>0</v>
          </cell>
          <cell r="I11476">
            <v>0</v>
          </cell>
          <cell r="J11476">
            <v>0</v>
          </cell>
          <cell r="K11476">
            <v>0</v>
          </cell>
          <cell r="L11476">
            <v>0</v>
          </cell>
          <cell r="M11476">
            <v>100</v>
          </cell>
          <cell r="N11476">
            <v>1</v>
          </cell>
        </row>
        <row r="11477">
          <cell r="A11477" t="str">
            <v>5397595399131</v>
          </cell>
          <cell r="B11477">
            <v>539759</v>
          </cell>
          <cell r="C11477">
            <v>539913</v>
          </cell>
          <cell r="D11477">
            <v>1</v>
          </cell>
          <cell r="E11477">
            <v>539</v>
          </cell>
          <cell r="F11477">
            <v>100</v>
          </cell>
          <cell r="G11477">
            <v>0</v>
          </cell>
          <cell r="H11477">
            <v>0</v>
          </cell>
          <cell r="I11477">
            <v>0</v>
          </cell>
          <cell r="J11477">
            <v>0</v>
          </cell>
          <cell r="K11477">
            <v>0</v>
          </cell>
          <cell r="L11477">
            <v>0</v>
          </cell>
          <cell r="M11477">
            <v>100</v>
          </cell>
          <cell r="N11477">
            <v>1</v>
          </cell>
        </row>
        <row r="11478">
          <cell r="A11478" t="str">
            <v>5397605399141</v>
          </cell>
          <cell r="B11478">
            <v>539760</v>
          </cell>
          <cell r="C11478">
            <v>539914</v>
          </cell>
          <cell r="D11478">
            <v>1</v>
          </cell>
          <cell r="E11478">
            <v>539</v>
          </cell>
          <cell r="F11478">
            <v>100</v>
          </cell>
          <cell r="G11478">
            <v>0</v>
          </cell>
          <cell r="H11478">
            <v>0</v>
          </cell>
          <cell r="I11478">
            <v>0</v>
          </cell>
          <cell r="J11478">
            <v>0</v>
          </cell>
          <cell r="K11478">
            <v>0</v>
          </cell>
          <cell r="L11478">
            <v>0</v>
          </cell>
          <cell r="M11478">
            <v>100</v>
          </cell>
          <cell r="N11478">
            <v>1</v>
          </cell>
        </row>
        <row r="11479">
          <cell r="A11479" t="str">
            <v>5397615399151</v>
          </cell>
          <cell r="B11479">
            <v>539761</v>
          </cell>
          <cell r="C11479">
            <v>539915</v>
          </cell>
          <cell r="D11479">
            <v>1</v>
          </cell>
          <cell r="E11479">
            <v>539</v>
          </cell>
          <cell r="F11479">
            <v>100</v>
          </cell>
          <cell r="G11479">
            <v>0</v>
          </cell>
          <cell r="H11479">
            <v>0</v>
          </cell>
          <cell r="I11479">
            <v>0</v>
          </cell>
          <cell r="J11479">
            <v>0</v>
          </cell>
          <cell r="K11479">
            <v>0</v>
          </cell>
          <cell r="L11479">
            <v>0</v>
          </cell>
          <cell r="M11479">
            <v>100</v>
          </cell>
          <cell r="N11479">
            <v>1</v>
          </cell>
        </row>
        <row r="11480">
          <cell r="A11480" t="str">
            <v>5397625399161</v>
          </cell>
          <cell r="B11480">
            <v>539762</v>
          </cell>
          <cell r="C11480">
            <v>539916</v>
          </cell>
          <cell r="D11480">
            <v>1</v>
          </cell>
          <cell r="E11480">
            <v>539</v>
          </cell>
          <cell r="F11480">
            <v>100</v>
          </cell>
          <cell r="G11480">
            <v>0</v>
          </cell>
          <cell r="H11480">
            <v>0</v>
          </cell>
          <cell r="I11480">
            <v>0</v>
          </cell>
          <cell r="J11480">
            <v>0</v>
          </cell>
          <cell r="K11480">
            <v>0</v>
          </cell>
          <cell r="L11480">
            <v>0</v>
          </cell>
          <cell r="M11480">
            <v>100</v>
          </cell>
          <cell r="N11480">
            <v>1</v>
          </cell>
        </row>
        <row r="11481">
          <cell r="A11481" t="str">
            <v>5397635399181</v>
          </cell>
          <cell r="B11481">
            <v>539763</v>
          </cell>
          <cell r="C11481">
            <v>539918</v>
          </cell>
          <cell r="D11481">
            <v>1</v>
          </cell>
          <cell r="E11481">
            <v>539</v>
          </cell>
          <cell r="F11481">
            <v>100</v>
          </cell>
          <cell r="G11481">
            <v>0</v>
          </cell>
          <cell r="H11481">
            <v>0</v>
          </cell>
          <cell r="I11481">
            <v>0</v>
          </cell>
          <cell r="J11481">
            <v>0</v>
          </cell>
          <cell r="K11481">
            <v>0</v>
          </cell>
          <cell r="L11481">
            <v>0</v>
          </cell>
          <cell r="M11481">
            <v>100</v>
          </cell>
          <cell r="N11481">
            <v>1</v>
          </cell>
        </row>
        <row r="11482">
          <cell r="A11482" t="str">
            <v>5397645399191</v>
          </cell>
          <cell r="B11482">
            <v>539764</v>
          </cell>
          <cell r="C11482">
            <v>539919</v>
          </cell>
          <cell r="D11482">
            <v>1</v>
          </cell>
          <cell r="E11482">
            <v>539</v>
          </cell>
          <cell r="F11482">
            <v>100</v>
          </cell>
          <cell r="G11482">
            <v>0</v>
          </cell>
          <cell r="H11482">
            <v>0</v>
          </cell>
          <cell r="I11482">
            <v>0</v>
          </cell>
          <cell r="J11482">
            <v>0</v>
          </cell>
          <cell r="K11482">
            <v>0</v>
          </cell>
          <cell r="L11482">
            <v>0</v>
          </cell>
          <cell r="M11482">
            <v>100</v>
          </cell>
          <cell r="N11482">
            <v>1</v>
          </cell>
        </row>
        <row r="11483">
          <cell r="A11483" t="str">
            <v>5397655399211</v>
          </cell>
          <cell r="B11483">
            <v>539765</v>
          </cell>
          <cell r="C11483">
            <v>539921</v>
          </cell>
          <cell r="D11483">
            <v>1</v>
          </cell>
          <cell r="E11483">
            <v>539</v>
          </cell>
          <cell r="F11483">
            <v>100</v>
          </cell>
          <cell r="G11483">
            <v>0</v>
          </cell>
          <cell r="H11483">
            <v>0</v>
          </cell>
          <cell r="I11483">
            <v>0</v>
          </cell>
          <cell r="J11483">
            <v>0</v>
          </cell>
          <cell r="K11483">
            <v>0</v>
          </cell>
          <cell r="L11483">
            <v>0</v>
          </cell>
          <cell r="M11483">
            <v>100</v>
          </cell>
          <cell r="N11483">
            <v>1</v>
          </cell>
        </row>
        <row r="11484">
          <cell r="A11484" t="str">
            <v>5397665399221</v>
          </cell>
          <cell r="B11484">
            <v>539766</v>
          </cell>
          <cell r="C11484">
            <v>539922</v>
          </cell>
          <cell r="D11484">
            <v>1</v>
          </cell>
          <cell r="E11484">
            <v>539</v>
          </cell>
          <cell r="F11484">
            <v>100</v>
          </cell>
          <cell r="G11484">
            <v>0</v>
          </cell>
          <cell r="H11484">
            <v>0</v>
          </cell>
          <cell r="I11484">
            <v>0</v>
          </cell>
          <cell r="J11484">
            <v>0</v>
          </cell>
          <cell r="K11484">
            <v>0</v>
          </cell>
          <cell r="L11484">
            <v>0</v>
          </cell>
          <cell r="M11484">
            <v>100</v>
          </cell>
          <cell r="N11484">
            <v>1</v>
          </cell>
        </row>
        <row r="11485">
          <cell r="A11485" t="str">
            <v>5397675397881</v>
          </cell>
          <cell r="B11485">
            <v>539767</v>
          </cell>
          <cell r="C11485">
            <v>539788</v>
          </cell>
          <cell r="D11485">
            <v>1</v>
          </cell>
          <cell r="E11485">
            <v>539</v>
          </cell>
          <cell r="F11485">
            <v>100</v>
          </cell>
          <cell r="G11485">
            <v>0</v>
          </cell>
          <cell r="H11485">
            <v>0</v>
          </cell>
          <cell r="I11485">
            <v>0</v>
          </cell>
          <cell r="J11485">
            <v>0</v>
          </cell>
          <cell r="K11485">
            <v>0</v>
          </cell>
          <cell r="L11485">
            <v>0</v>
          </cell>
          <cell r="M11485">
            <v>100</v>
          </cell>
          <cell r="N11485">
            <v>1</v>
          </cell>
        </row>
        <row r="11486">
          <cell r="A11486" t="str">
            <v>5397685399231</v>
          </cell>
          <cell r="B11486">
            <v>539768</v>
          </cell>
          <cell r="C11486">
            <v>539923</v>
          </cell>
          <cell r="D11486">
            <v>1</v>
          </cell>
          <cell r="E11486">
            <v>539</v>
          </cell>
          <cell r="F11486">
            <v>100</v>
          </cell>
          <cell r="G11486">
            <v>0</v>
          </cell>
          <cell r="H11486">
            <v>0</v>
          </cell>
          <cell r="I11486">
            <v>0</v>
          </cell>
          <cell r="J11486">
            <v>0</v>
          </cell>
          <cell r="K11486">
            <v>0</v>
          </cell>
          <cell r="L11486">
            <v>0</v>
          </cell>
          <cell r="M11486">
            <v>100</v>
          </cell>
          <cell r="N11486">
            <v>1</v>
          </cell>
        </row>
        <row r="11487">
          <cell r="A11487" t="str">
            <v>5397695399241</v>
          </cell>
          <cell r="B11487">
            <v>539769</v>
          </cell>
          <cell r="C11487">
            <v>539924</v>
          </cell>
          <cell r="D11487">
            <v>1</v>
          </cell>
          <cell r="E11487">
            <v>539</v>
          </cell>
          <cell r="F11487">
            <v>100</v>
          </cell>
          <cell r="G11487">
            <v>0</v>
          </cell>
          <cell r="H11487">
            <v>0</v>
          </cell>
          <cell r="I11487">
            <v>0</v>
          </cell>
          <cell r="J11487">
            <v>0</v>
          </cell>
          <cell r="K11487">
            <v>0</v>
          </cell>
          <cell r="L11487">
            <v>0</v>
          </cell>
          <cell r="M11487">
            <v>100</v>
          </cell>
          <cell r="N11487">
            <v>1</v>
          </cell>
        </row>
        <row r="11488">
          <cell r="A11488" t="str">
            <v>5397705399262</v>
          </cell>
          <cell r="B11488">
            <v>539770</v>
          </cell>
          <cell r="C11488">
            <v>539926</v>
          </cell>
          <cell r="D11488">
            <v>2</v>
          </cell>
          <cell r="E11488">
            <v>539</v>
          </cell>
          <cell r="F11488">
            <v>100</v>
          </cell>
          <cell r="G11488">
            <v>0</v>
          </cell>
          <cell r="H11488">
            <v>0</v>
          </cell>
          <cell r="I11488">
            <v>0</v>
          </cell>
          <cell r="J11488">
            <v>0</v>
          </cell>
          <cell r="K11488">
            <v>0</v>
          </cell>
          <cell r="L11488">
            <v>0</v>
          </cell>
          <cell r="M11488">
            <v>100</v>
          </cell>
          <cell r="N11488">
            <v>1</v>
          </cell>
        </row>
        <row r="11489">
          <cell r="A11489" t="str">
            <v>5397725399251</v>
          </cell>
          <cell r="B11489">
            <v>539772</v>
          </cell>
          <cell r="C11489">
            <v>539925</v>
          </cell>
          <cell r="D11489">
            <v>1</v>
          </cell>
          <cell r="E11489">
            <v>539</v>
          </cell>
          <cell r="F11489">
            <v>100</v>
          </cell>
          <cell r="G11489">
            <v>0</v>
          </cell>
          <cell r="H11489">
            <v>0</v>
          </cell>
          <cell r="I11489">
            <v>0</v>
          </cell>
          <cell r="J11489">
            <v>0</v>
          </cell>
          <cell r="K11489">
            <v>0</v>
          </cell>
          <cell r="L11489">
            <v>0</v>
          </cell>
          <cell r="M11489">
            <v>100</v>
          </cell>
          <cell r="N11489">
            <v>1</v>
          </cell>
        </row>
        <row r="11490">
          <cell r="A11490" t="str">
            <v>5397735399271</v>
          </cell>
          <cell r="B11490">
            <v>539773</v>
          </cell>
          <cell r="C11490">
            <v>539927</v>
          </cell>
          <cell r="D11490">
            <v>1</v>
          </cell>
          <cell r="E11490">
            <v>539</v>
          </cell>
          <cell r="F11490">
            <v>100</v>
          </cell>
          <cell r="G11490">
            <v>0</v>
          </cell>
          <cell r="H11490">
            <v>0</v>
          </cell>
          <cell r="I11490">
            <v>0</v>
          </cell>
          <cell r="J11490">
            <v>0</v>
          </cell>
          <cell r="K11490">
            <v>0</v>
          </cell>
          <cell r="L11490">
            <v>0</v>
          </cell>
          <cell r="M11490">
            <v>100</v>
          </cell>
          <cell r="N11490">
            <v>1</v>
          </cell>
        </row>
        <row r="11491">
          <cell r="A11491" t="str">
            <v>5397745399281</v>
          </cell>
          <cell r="B11491">
            <v>539774</v>
          </cell>
          <cell r="C11491">
            <v>539928</v>
          </cell>
          <cell r="D11491">
            <v>1</v>
          </cell>
          <cell r="E11491">
            <v>539</v>
          </cell>
          <cell r="F11491">
            <v>100</v>
          </cell>
          <cell r="G11491">
            <v>0</v>
          </cell>
          <cell r="H11491">
            <v>0</v>
          </cell>
          <cell r="I11491">
            <v>0</v>
          </cell>
          <cell r="J11491">
            <v>0</v>
          </cell>
          <cell r="K11491">
            <v>0</v>
          </cell>
          <cell r="L11491">
            <v>0</v>
          </cell>
          <cell r="M11491">
            <v>100</v>
          </cell>
          <cell r="N11491">
            <v>1</v>
          </cell>
        </row>
        <row r="11492">
          <cell r="A11492" t="str">
            <v>5397755399291</v>
          </cell>
          <cell r="B11492">
            <v>539775</v>
          </cell>
          <cell r="C11492">
            <v>539929</v>
          </cell>
          <cell r="D11492">
            <v>1</v>
          </cell>
          <cell r="E11492">
            <v>539</v>
          </cell>
          <cell r="F11492">
            <v>100</v>
          </cell>
          <cell r="G11492">
            <v>0</v>
          </cell>
          <cell r="H11492">
            <v>0</v>
          </cell>
          <cell r="I11492">
            <v>0</v>
          </cell>
          <cell r="J11492">
            <v>0</v>
          </cell>
          <cell r="K11492">
            <v>0</v>
          </cell>
          <cell r="L11492">
            <v>0</v>
          </cell>
          <cell r="M11492">
            <v>100</v>
          </cell>
          <cell r="N11492">
            <v>1</v>
          </cell>
        </row>
        <row r="11493">
          <cell r="A11493" t="str">
            <v>5397765399301</v>
          </cell>
          <cell r="B11493">
            <v>539776</v>
          </cell>
          <cell r="C11493">
            <v>539930</v>
          </cell>
          <cell r="D11493">
            <v>1</v>
          </cell>
          <cell r="E11493">
            <v>539</v>
          </cell>
          <cell r="F11493">
            <v>100</v>
          </cell>
          <cell r="G11493">
            <v>0</v>
          </cell>
          <cell r="H11493">
            <v>0</v>
          </cell>
          <cell r="I11493">
            <v>0</v>
          </cell>
          <cell r="J11493">
            <v>0</v>
          </cell>
          <cell r="K11493">
            <v>0</v>
          </cell>
          <cell r="L11493">
            <v>0</v>
          </cell>
          <cell r="M11493">
            <v>100</v>
          </cell>
          <cell r="N11493">
            <v>1</v>
          </cell>
        </row>
        <row r="11494">
          <cell r="A11494" t="str">
            <v>5397775399311</v>
          </cell>
          <cell r="B11494">
            <v>539777</v>
          </cell>
          <cell r="C11494">
            <v>539931</v>
          </cell>
          <cell r="D11494">
            <v>1</v>
          </cell>
          <cell r="E11494">
            <v>539</v>
          </cell>
          <cell r="F11494">
            <v>100</v>
          </cell>
          <cell r="G11494">
            <v>0</v>
          </cell>
          <cell r="H11494">
            <v>0</v>
          </cell>
          <cell r="I11494">
            <v>0</v>
          </cell>
          <cell r="J11494">
            <v>0</v>
          </cell>
          <cell r="K11494">
            <v>0</v>
          </cell>
          <cell r="L11494">
            <v>0</v>
          </cell>
          <cell r="M11494">
            <v>100</v>
          </cell>
          <cell r="N11494">
            <v>1</v>
          </cell>
        </row>
        <row r="11495">
          <cell r="A11495" t="str">
            <v>5397785399321</v>
          </cell>
          <cell r="B11495">
            <v>539778</v>
          </cell>
          <cell r="C11495">
            <v>539932</v>
          </cell>
          <cell r="D11495">
            <v>1</v>
          </cell>
          <cell r="E11495">
            <v>539</v>
          </cell>
          <cell r="F11495">
            <v>100</v>
          </cell>
          <cell r="G11495">
            <v>0</v>
          </cell>
          <cell r="H11495">
            <v>0</v>
          </cell>
          <cell r="I11495">
            <v>0</v>
          </cell>
          <cell r="J11495">
            <v>0</v>
          </cell>
          <cell r="K11495">
            <v>0</v>
          </cell>
          <cell r="L11495">
            <v>0</v>
          </cell>
          <cell r="M11495">
            <v>100</v>
          </cell>
          <cell r="N11495">
            <v>1</v>
          </cell>
        </row>
        <row r="11496">
          <cell r="A11496" t="str">
            <v>5397795399341</v>
          </cell>
          <cell r="B11496">
            <v>539779</v>
          </cell>
          <cell r="C11496">
            <v>539934</v>
          </cell>
          <cell r="D11496">
            <v>1</v>
          </cell>
          <cell r="E11496">
            <v>539</v>
          </cell>
          <cell r="F11496">
            <v>100</v>
          </cell>
          <cell r="G11496">
            <v>0</v>
          </cell>
          <cell r="H11496">
            <v>0</v>
          </cell>
          <cell r="I11496">
            <v>0</v>
          </cell>
          <cell r="J11496">
            <v>0</v>
          </cell>
          <cell r="K11496">
            <v>0</v>
          </cell>
          <cell r="L11496">
            <v>0</v>
          </cell>
          <cell r="M11496">
            <v>100</v>
          </cell>
          <cell r="N11496">
            <v>1</v>
          </cell>
        </row>
        <row r="11497">
          <cell r="A11497" t="str">
            <v>5397805399361</v>
          </cell>
          <cell r="B11497">
            <v>539780</v>
          </cell>
          <cell r="C11497">
            <v>539936</v>
          </cell>
          <cell r="D11497">
            <v>1</v>
          </cell>
          <cell r="E11497">
            <v>539</v>
          </cell>
          <cell r="F11497">
            <v>100</v>
          </cell>
          <cell r="G11497">
            <v>0</v>
          </cell>
          <cell r="H11497">
            <v>0</v>
          </cell>
          <cell r="I11497">
            <v>0</v>
          </cell>
          <cell r="J11497">
            <v>0</v>
          </cell>
          <cell r="K11497">
            <v>0</v>
          </cell>
          <cell r="L11497">
            <v>0</v>
          </cell>
          <cell r="M11497">
            <v>100</v>
          </cell>
          <cell r="N11497">
            <v>1</v>
          </cell>
        </row>
        <row r="11498">
          <cell r="A11498" t="str">
            <v>5397815399371</v>
          </cell>
          <cell r="B11498">
            <v>539781</v>
          </cell>
          <cell r="C11498">
            <v>539937</v>
          </cell>
          <cell r="D11498">
            <v>1</v>
          </cell>
          <cell r="E11498">
            <v>539</v>
          </cell>
          <cell r="F11498">
            <v>100</v>
          </cell>
          <cell r="G11498">
            <v>0</v>
          </cell>
          <cell r="H11498">
            <v>0</v>
          </cell>
          <cell r="I11498">
            <v>0</v>
          </cell>
          <cell r="J11498">
            <v>0</v>
          </cell>
          <cell r="K11498">
            <v>0</v>
          </cell>
          <cell r="L11498">
            <v>0</v>
          </cell>
          <cell r="M11498">
            <v>100</v>
          </cell>
          <cell r="N11498">
            <v>1</v>
          </cell>
        </row>
        <row r="11499">
          <cell r="A11499" t="str">
            <v>5397825399381</v>
          </cell>
          <cell r="B11499">
            <v>539782</v>
          </cell>
          <cell r="C11499">
            <v>539938</v>
          </cell>
          <cell r="D11499">
            <v>1</v>
          </cell>
          <cell r="E11499">
            <v>539</v>
          </cell>
          <cell r="F11499">
            <v>100</v>
          </cell>
          <cell r="G11499">
            <v>0</v>
          </cell>
          <cell r="H11499">
            <v>0</v>
          </cell>
          <cell r="I11499">
            <v>0</v>
          </cell>
          <cell r="J11499">
            <v>0</v>
          </cell>
          <cell r="K11499">
            <v>0</v>
          </cell>
          <cell r="L11499">
            <v>0</v>
          </cell>
          <cell r="M11499">
            <v>100</v>
          </cell>
          <cell r="N11499">
            <v>1</v>
          </cell>
        </row>
        <row r="11500">
          <cell r="A11500" t="str">
            <v>5397835399391</v>
          </cell>
          <cell r="B11500">
            <v>539783</v>
          </cell>
          <cell r="C11500">
            <v>539939</v>
          </cell>
          <cell r="D11500">
            <v>1</v>
          </cell>
          <cell r="E11500">
            <v>539</v>
          </cell>
          <cell r="F11500">
            <v>100</v>
          </cell>
          <cell r="G11500">
            <v>0</v>
          </cell>
          <cell r="H11500">
            <v>0</v>
          </cell>
          <cell r="I11500">
            <v>0</v>
          </cell>
          <cell r="J11500">
            <v>0</v>
          </cell>
          <cell r="K11500">
            <v>0</v>
          </cell>
          <cell r="L11500">
            <v>0</v>
          </cell>
          <cell r="M11500">
            <v>100</v>
          </cell>
          <cell r="N11500">
            <v>1</v>
          </cell>
        </row>
        <row r="11501">
          <cell r="A11501" t="str">
            <v>5397845399401</v>
          </cell>
          <cell r="B11501">
            <v>539784</v>
          </cell>
          <cell r="C11501">
            <v>539940</v>
          </cell>
          <cell r="D11501">
            <v>1</v>
          </cell>
          <cell r="E11501">
            <v>539</v>
          </cell>
          <cell r="F11501">
            <v>100</v>
          </cell>
          <cell r="G11501">
            <v>0</v>
          </cell>
          <cell r="H11501">
            <v>0</v>
          </cell>
          <cell r="I11501">
            <v>0</v>
          </cell>
          <cell r="J11501">
            <v>0</v>
          </cell>
          <cell r="K11501">
            <v>0</v>
          </cell>
          <cell r="L11501">
            <v>0</v>
          </cell>
          <cell r="M11501">
            <v>100</v>
          </cell>
          <cell r="N11501">
            <v>1</v>
          </cell>
        </row>
        <row r="11502">
          <cell r="A11502" t="str">
            <v>5397855399411</v>
          </cell>
          <cell r="B11502">
            <v>539785</v>
          </cell>
          <cell r="C11502">
            <v>539941</v>
          </cell>
          <cell r="D11502">
            <v>1</v>
          </cell>
          <cell r="E11502">
            <v>539</v>
          </cell>
          <cell r="F11502">
            <v>100</v>
          </cell>
          <cell r="G11502">
            <v>0</v>
          </cell>
          <cell r="H11502">
            <v>0</v>
          </cell>
          <cell r="I11502">
            <v>0</v>
          </cell>
          <cell r="J11502">
            <v>0</v>
          </cell>
          <cell r="K11502">
            <v>0</v>
          </cell>
          <cell r="L11502">
            <v>0</v>
          </cell>
          <cell r="M11502">
            <v>100</v>
          </cell>
          <cell r="N11502">
            <v>1</v>
          </cell>
        </row>
        <row r="11503">
          <cell r="A11503" t="str">
            <v>5397865399421</v>
          </cell>
          <cell r="B11503">
            <v>539786</v>
          </cell>
          <cell r="C11503">
            <v>539942</v>
          </cell>
          <cell r="D11503">
            <v>1</v>
          </cell>
          <cell r="E11503">
            <v>539</v>
          </cell>
          <cell r="F11503">
            <v>100</v>
          </cell>
          <cell r="G11503">
            <v>0</v>
          </cell>
          <cell r="H11503">
            <v>0</v>
          </cell>
          <cell r="I11503">
            <v>0</v>
          </cell>
          <cell r="J11503">
            <v>0</v>
          </cell>
          <cell r="K11503">
            <v>0</v>
          </cell>
          <cell r="L11503">
            <v>0</v>
          </cell>
          <cell r="M11503">
            <v>100</v>
          </cell>
          <cell r="N11503">
            <v>1</v>
          </cell>
        </row>
        <row r="11504">
          <cell r="A11504" t="str">
            <v>5397875399011</v>
          </cell>
          <cell r="B11504">
            <v>539787</v>
          </cell>
          <cell r="C11504">
            <v>539901</v>
          </cell>
          <cell r="D11504">
            <v>1</v>
          </cell>
          <cell r="E11504">
            <v>539</v>
          </cell>
          <cell r="F11504">
            <v>100</v>
          </cell>
          <cell r="G11504">
            <v>0</v>
          </cell>
          <cell r="H11504">
            <v>0</v>
          </cell>
          <cell r="I11504">
            <v>0</v>
          </cell>
          <cell r="J11504">
            <v>0</v>
          </cell>
          <cell r="K11504">
            <v>0</v>
          </cell>
          <cell r="L11504">
            <v>0</v>
          </cell>
          <cell r="M11504">
            <v>100</v>
          </cell>
          <cell r="N11504">
            <v>1</v>
          </cell>
        </row>
        <row r="11505">
          <cell r="A11505" t="str">
            <v>5397885399001</v>
          </cell>
          <cell r="B11505">
            <v>539788</v>
          </cell>
          <cell r="C11505">
            <v>539900</v>
          </cell>
          <cell r="D11505">
            <v>1</v>
          </cell>
          <cell r="E11505">
            <v>539</v>
          </cell>
          <cell r="F11505">
            <v>100</v>
          </cell>
          <cell r="G11505">
            <v>0</v>
          </cell>
          <cell r="H11505">
            <v>0</v>
          </cell>
          <cell r="I11505">
            <v>0</v>
          </cell>
          <cell r="J11505">
            <v>0</v>
          </cell>
          <cell r="K11505">
            <v>0</v>
          </cell>
          <cell r="L11505">
            <v>0</v>
          </cell>
          <cell r="M11505">
            <v>100</v>
          </cell>
          <cell r="N11505">
            <v>1</v>
          </cell>
        </row>
        <row r="11506">
          <cell r="A11506" t="str">
            <v>54115054312011</v>
          </cell>
          <cell r="B11506">
            <v>541150</v>
          </cell>
          <cell r="C11506">
            <v>543120</v>
          </cell>
          <cell r="D11506">
            <v>11</v>
          </cell>
          <cell r="E11506">
            <v>540</v>
          </cell>
          <cell r="F11506">
            <v>100</v>
          </cell>
          <cell r="G11506">
            <v>0</v>
          </cell>
          <cell r="H11506">
            <v>0</v>
          </cell>
          <cell r="I11506">
            <v>0</v>
          </cell>
          <cell r="J11506">
            <v>0</v>
          </cell>
          <cell r="K11506">
            <v>0</v>
          </cell>
          <cell r="L11506">
            <v>0</v>
          </cell>
          <cell r="M11506">
            <v>100</v>
          </cell>
          <cell r="N11506">
            <v>1</v>
          </cell>
        </row>
        <row r="11507">
          <cell r="A11507" t="str">
            <v>5411515412021</v>
          </cell>
          <cell r="B11507">
            <v>541151</v>
          </cell>
          <cell r="C11507">
            <v>541202</v>
          </cell>
          <cell r="D11507">
            <v>1</v>
          </cell>
          <cell r="E11507">
            <v>540</v>
          </cell>
          <cell r="F11507">
            <v>100</v>
          </cell>
          <cell r="G11507">
            <v>0</v>
          </cell>
          <cell r="H11507">
            <v>0</v>
          </cell>
          <cell r="I11507">
            <v>0</v>
          </cell>
          <cell r="J11507">
            <v>0</v>
          </cell>
          <cell r="K11507">
            <v>0</v>
          </cell>
          <cell r="L11507">
            <v>0</v>
          </cell>
          <cell r="M11507">
            <v>100</v>
          </cell>
          <cell r="N11507">
            <v>1</v>
          </cell>
        </row>
        <row r="11508">
          <cell r="A11508" t="str">
            <v>5411525412631</v>
          </cell>
          <cell r="B11508">
            <v>541152</v>
          </cell>
          <cell r="C11508">
            <v>541263</v>
          </cell>
          <cell r="D11508">
            <v>1</v>
          </cell>
          <cell r="E11508">
            <v>540</v>
          </cell>
          <cell r="F11508">
            <v>100</v>
          </cell>
          <cell r="G11508">
            <v>0</v>
          </cell>
          <cell r="H11508">
            <v>0</v>
          </cell>
          <cell r="I11508">
            <v>0</v>
          </cell>
          <cell r="J11508">
            <v>0</v>
          </cell>
          <cell r="K11508">
            <v>0</v>
          </cell>
          <cell r="L11508">
            <v>0</v>
          </cell>
          <cell r="M11508">
            <v>100</v>
          </cell>
          <cell r="N11508">
            <v>1</v>
          </cell>
        </row>
        <row r="11509">
          <cell r="A11509" t="str">
            <v>5411535412631</v>
          </cell>
          <cell r="B11509">
            <v>541153</v>
          </cell>
          <cell r="C11509">
            <v>541263</v>
          </cell>
          <cell r="D11509">
            <v>1</v>
          </cell>
          <cell r="E11509">
            <v>540</v>
          </cell>
          <cell r="F11509">
            <v>100</v>
          </cell>
          <cell r="G11509">
            <v>0</v>
          </cell>
          <cell r="H11509">
            <v>0</v>
          </cell>
          <cell r="I11509">
            <v>0</v>
          </cell>
          <cell r="J11509">
            <v>0</v>
          </cell>
          <cell r="K11509">
            <v>0</v>
          </cell>
          <cell r="L11509">
            <v>0</v>
          </cell>
          <cell r="M11509">
            <v>100</v>
          </cell>
          <cell r="N11509">
            <v>1</v>
          </cell>
        </row>
        <row r="11510">
          <cell r="A11510" t="str">
            <v>5411545412791</v>
          </cell>
          <cell r="B11510">
            <v>541154</v>
          </cell>
          <cell r="C11510">
            <v>541279</v>
          </cell>
          <cell r="D11510">
            <v>1</v>
          </cell>
          <cell r="E11510">
            <v>540</v>
          </cell>
          <cell r="F11510">
            <v>100</v>
          </cell>
          <cell r="G11510">
            <v>0</v>
          </cell>
          <cell r="H11510">
            <v>0</v>
          </cell>
          <cell r="I11510">
            <v>0</v>
          </cell>
          <cell r="J11510">
            <v>0</v>
          </cell>
          <cell r="K11510">
            <v>0</v>
          </cell>
          <cell r="L11510">
            <v>0</v>
          </cell>
          <cell r="M11510">
            <v>100</v>
          </cell>
          <cell r="N11510">
            <v>1</v>
          </cell>
        </row>
        <row r="11511">
          <cell r="A11511" t="str">
            <v>5411555412181</v>
          </cell>
          <cell r="B11511">
            <v>541155</v>
          </cell>
          <cell r="C11511">
            <v>541218</v>
          </cell>
          <cell r="D11511">
            <v>1</v>
          </cell>
          <cell r="E11511">
            <v>540</v>
          </cell>
          <cell r="F11511">
            <v>100</v>
          </cell>
          <cell r="G11511">
            <v>0</v>
          </cell>
          <cell r="H11511">
            <v>0</v>
          </cell>
          <cell r="I11511">
            <v>0</v>
          </cell>
          <cell r="J11511">
            <v>0</v>
          </cell>
          <cell r="K11511">
            <v>0</v>
          </cell>
          <cell r="L11511">
            <v>0</v>
          </cell>
          <cell r="M11511">
            <v>100</v>
          </cell>
          <cell r="N11511">
            <v>1</v>
          </cell>
        </row>
        <row r="11512">
          <cell r="A11512" t="str">
            <v>5411565412181</v>
          </cell>
          <cell r="B11512">
            <v>541156</v>
          </cell>
          <cell r="C11512">
            <v>541218</v>
          </cell>
          <cell r="D11512">
            <v>1</v>
          </cell>
          <cell r="E11512">
            <v>540</v>
          </cell>
          <cell r="F11512">
            <v>100</v>
          </cell>
          <cell r="G11512">
            <v>0</v>
          </cell>
          <cell r="H11512">
            <v>0</v>
          </cell>
          <cell r="I11512">
            <v>0</v>
          </cell>
          <cell r="J11512">
            <v>0</v>
          </cell>
          <cell r="K11512">
            <v>0</v>
          </cell>
          <cell r="L11512">
            <v>0</v>
          </cell>
          <cell r="M11512">
            <v>100</v>
          </cell>
          <cell r="N11512">
            <v>1</v>
          </cell>
        </row>
        <row r="11513">
          <cell r="A11513" t="str">
            <v>5411575412181</v>
          </cell>
          <cell r="B11513">
            <v>541157</v>
          </cell>
          <cell r="C11513">
            <v>541218</v>
          </cell>
          <cell r="D11513">
            <v>1</v>
          </cell>
          <cell r="E11513">
            <v>540</v>
          </cell>
          <cell r="F11513">
            <v>100</v>
          </cell>
          <cell r="G11513">
            <v>0</v>
          </cell>
          <cell r="H11513">
            <v>0</v>
          </cell>
          <cell r="I11513">
            <v>0</v>
          </cell>
          <cell r="J11513">
            <v>0</v>
          </cell>
          <cell r="K11513">
            <v>0</v>
          </cell>
          <cell r="L11513">
            <v>0</v>
          </cell>
          <cell r="M11513">
            <v>100</v>
          </cell>
          <cell r="N11513">
            <v>1</v>
          </cell>
        </row>
        <row r="11514">
          <cell r="A11514" t="str">
            <v>5411585412181</v>
          </cell>
          <cell r="B11514">
            <v>541158</v>
          </cell>
          <cell r="C11514">
            <v>541218</v>
          </cell>
          <cell r="D11514">
            <v>1</v>
          </cell>
          <cell r="E11514">
            <v>540</v>
          </cell>
          <cell r="F11514">
            <v>100</v>
          </cell>
          <cell r="G11514">
            <v>0</v>
          </cell>
          <cell r="H11514">
            <v>0</v>
          </cell>
          <cell r="I11514">
            <v>0</v>
          </cell>
          <cell r="J11514">
            <v>0</v>
          </cell>
          <cell r="K11514">
            <v>0</v>
          </cell>
          <cell r="L11514">
            <v>0</v>
          </cell>
          <cell r="M11514">
            <v>100</v>
          </cell>
          <cell r="N11514">
            <v>1</v>
          </cell>
        </row>
        <row r="11515">
          <cell r="A11515" t="str">
            <v>5411595413081</v>
          </cell>
          <cell r="B11515">
            <v>541159</v>
          </cell>
          <cell r="C11515">
            <v>541308</v>
          </cell>
          <cell r="D11515">
            <v>1</v>
          </cell>
          <cell r="E11515">
            <v>540</v>
          </cell>
          <cell r="F11515">
            <v>100</v>
          </cell>
          <cell r="G11515">
            <v>0</v>
          </cell>
          <cell r="H11515">
            <v>0</v>
          </cell>
          <cell r="I11515">
            <v>0</v>
          </cell>
          <cell r="J11515">
            <v>0</v>
          </cell>
          <cell r="K11515">
            <v>0</v>
          </cell>
          <cell r="L11515">
            <v>0</v>
          </cell>
          <cell r="M11515">
            <v>100</v>
          </cell>
          <cell r="N11515">
            <v>1</v>
          </cell>
        </row>
        <row r="11516">
          <cell r="A11516" t="str">
            <v>5411605412141</v>
          </cell>
          <cell r="B11516">
            <v>541160</v>
          </cell>
          <cell r="C11516">
            <v>541214</v>
          </cell>
          <cell r="D11516">
            <v>1</v>
          </cell>
          <cell r="E11516">
            <v>540</v>
          </cell>
          <cell r="F11516">
            <v>100</v>
          </cell>
          <cell r="G11516">
            <v>0</v>
          </cell>
          <cell r="H11516">
            <v>0</v>
          </cell>
          <cell r="I11516">
            <v>0</v>
          </cell>
          <cell r="J11516">
            <v>0</v>
          </cell>
          <cell r="K11516">
            <v>0</v>
          </cell>
          <cell r="L11516">
            <v>0</v>
          </cell>
          <cell r="M11516">
            <v>100</v>
          </cell>
          <cell r="N11516">
            <v>1</v>
          </cell>
        </row>
        <row r="11517">
          <cell r="A11517" t="str">
            <v>5411615412141</v>
          </cell>
          <cell r="B11517">
            <v>541161</v>
          </cell>
          <cell r="C11517">
            <v>541214</v>
          </cell>
          <cell r="D11517">
            <v>1</v>
          </cell>
          <cell r="E11517">
            <v>540</v>
          </cell>
          <cell r="F11517">
            <v>100</v>
          </cell>
          <cell r="G11517">
            <v>0</v>
          </cell>
          <cell r="H11517">
            <v>0</v>
          </cell>
          <cell r="I11517">
            <v>0</v>
          </cell>
          <cell r="J11517">
            <v>0</v>
          </cell>
          <cell r="K11517">
            <v>0</v>
          </cell>
          <cell r="L11517">
            <v>0</v>
          </cell>
          <cell r="M11517">
            <v>100</v>
          </cell>
          <cell r="N11517">
            <v>1</v>
          </cell>
        </row>
        <row r="11518">
          <cell r="A11518" t="str">
            <v>5411625412251</v>
          </cell>
          <cell r="B11518">
            <v>541162</v>
          </cell>
          <cell r="C11518">
            <v>541225</v>
          </cell>
          <cell r="D11518">
            <v>1</v>
          </cell>
          <cell r="E11518">
            <v>540</v>
          </cell>
          <cell r="F11518">
            <v>100</v>
          </cell>
          <cell r="G11518">
            <v>0</v>
          </cell>
          <cell r="H11518">
            <v>0</v>
          </cell>
          <cell r="I11518">
            <v>0</v>
          </cell>
          <cell r="J11518">
            <v>0</v>
          </cell>
          <cell r="K11518">
            <v>0</v>
          </cell>
          <cell r="L11518">
            <v>0</v>
          </cell>
          <cell r="M11518">
            <v>100</v>
          </cell>
          <cell r="N11518">
            <v>1</v>
          </cell>
        </row>
        <row r="11519">
          <cell r="A11519" t="str">
            <v>5411635412251</v>
          </cell>
          <cell r="B11519">
            <v>541163</v>
          </cell>
          <cell r="C11519">
            <v>541225</v>
          </cell>
          <cell r="D11519">
            <v>1</v>
          </cell>
          <cell r="E11519">
            <v>540</v>
          </cell>
          <cell r="F11519">
            <v>100</v>
          </cell>
          <cell r="G11519">
            <v>0</v>
          </cell>
          <cell r="H11519">
            <v>0</v>
          </cell>
          <cell r="I11519">
            <v>0</v>
          </cell>
          <cell r="J11519">
            <v>0</v>
          </cell>
          <cell r="K11519">
            <v>0</v>
          </cell>
          <cell r="L11519">
            <v>0</v>
          </cell>
          <cell r="M11519">
            <v>100</v>
          </cell>
          <cell r="N11519">
            <v>1</v>
          </cell>
        </row>
        <row r="11520">
          <cell r="A11520" t="str">
            <v>5411645412251</v>
          </cell>
          <cell r="B11520">
            <v>541164</v>
          </cell>
          <cell r="C11520">
            <v>541225</v>
          </cell>
          <cell r="D11520">
            <v>1</v>
          </cell>
          <cell r="E11520">
            <v>540</v>
          </cell>
          <cell r="F11520">
            <v>100</v>
          </cell>
          <cell r="G11520">
            <v>0</v>
          </cell>
          <cell r="H11520">
            <v>0</v>
          </cell>
          <cell r="I11520">
            <v>0</v>
          </cell>
          <cell r="J11520">
            <v>0</v>
          </cell>
          <cell r="K11520">
            <v>0</v>
          </cell>
          <cell r="L11520">
            <v>0</v>
          </cell>
          <cell r="M11520">
            <v>100</v>
          </cell>
          <cell r="N11520">
            <v>1</v>
          </cell>
        </row>
        <row r="11521">
          <cell r="A11521" t="str">
            <v>5411655413411</v>
          </cell>
          <cell r="B11521">
            <v>541165</v>
          </cell>
          <cell r="C11521">
            <v>541341</v>
          </cell>
          <cell r="D11521">
            <v>1</v>
          </cell>
          <cell r="E11521">
            <v>540</v>
          </cell>
          <cell r="F11521">
            <v>100</v>
          </cell>
          <cell r="G11521">
            <v>0</v>
          </cell>
          <cell r="H11521">
            <v>0</v>
          </cell>
          <cell r="I11521">
            <v>0</v>
          </cell>
          <cell r="J11521">
            <v>0</v>
          </cell>
          <cell r="K11521">
            <v>0</v>
          </cell>
          <cell r="L11521">
            <v>0</v>
          </cell>
          <cell r="M11521">
            <v>100</v>
          </cell>
          <cell r="N11521">
            <v>1</v>
          </cell>
        </row>
        <row r="11522">
          <cell r="A11522" t="str">
            <v>5411665413411</v>
          </cell>
          <cell r="B11522">
            <v>541166</v>
          </cell>
          <cell r="C11522">
            <v>541341</v>
          </cell>
          <cell r="D11522">
            <v>1</v>
          </cell>
          <cell r="E11522">
            <v>540</v>
          </cell>
          <cell r="F11522">
            <v>100</v>
          </cell>
          <cell r="G11522">
            <v>0</v>
          </cell>
          <cell r="H11522">
            <v>0</v>
          </cell>
          <cell r="I11522">
            <v>0</v>
          </cell>
          <cell r="J11522">
            <v>0</v>
          </cell>
          <cell r="K11522">
            <v>0</v>
          </cell>
          <cell r="L11522">
            <v>0</v>
          </cell>
          <cell r="M11522">
            <v>100</v>
          </cell>
          <cell r="N11522">
            <v>1</v>
          </cell>
        </row>
        <row r="11523">
          <cell r="A11523" t="str">
            <v>5411675413411</v>
          </cell>
          <cell r="B11523">
            <v>541167</v>
          </cell>
          <cell r="C11523">
            <v>541341</v>
          </cell>
          <cell r="D11523">
            <v>1</v>
          </cell>
          <cell r="E11523">
            <v>540</v>
          </cell>
          <cell r="F11523">
            <v>100</v>
          </cell>
          <cell r="G11523">
            <v>0</v>
          </cell>
          <cell r="H11523">
            <v>0</v>
          </cell>
          <cell r="I11523">
            <v>0</v>
          </cell>
          <cell r="J11523">
            <v>0</v>
          </cell>
          <cell r="K11523">
            <v>0</v>
          </cell>
          <cell r="L11523">
            <v>0</v>
          </cell>
          <cell r="M11523">
            <v>100</v>
          </cell>
          <cell r="N11523">
            <v>1</v>
          </cell>
        </row>
        <row r="11524">
          <cell r="A11524" t="str">
            <v>5411695412551</v>
          </cell>
          <cell r="B11524">
            <v>541169</v>
          </cell>
          <cell r="C11524">
            <v>541255</v>
          </cell>
          <cell r="D11524">
            <v>1</v>
          </cell>
          <cell r="E11524">
            <v>540</v>
          </cell>
          <cell r="F11524">
            <v>100</v>
          </cell>
          <cell r="G11524">
            <v>0</v>
          </cell>
          <cell r="H11524">
            <v>0</v>
          </cell>
          <cell r="I11524">
            <v>0</v>
          </cell>
          <cell r="J11524">
            <v>0</v>
          </cell>
          <cell r="K11524">
            <v>0</v>
          </cell>
          <cell r="L11524">
            <v>0</v>
          </cell>
          <cell r="M11524">
            <v>100</v>
          </cell>
          <cell r="N11524">
            <v>1</v>
          </cell>
        </row>
        <row r="11525">
          <cell r="A11525" t="str">
            <v>5411695412552</v>
          </cell>
          <cell r="B11525">
            <v>541169</v>
          </cell>
          <cell r="C11525">
            <v>541255</v>
          </cell>
          <cell r="D11525">
            <v>2</v>
          </cell>
          <cell r="E11525">
            <v>540</v>
          </cell>
          <cell r="F11525">
            <v>100</v>
          </cell>
          <cell r="G11525">
            <v>0</v>
          </cell>
          <cell r="H11525">
            <v>0</v>
          </cell>
          <cell r="I11525">
            <v>0</v>
          </cell>
          <cell r="J11525">
            <v>0</v>
          </cell>
          <cell r="K11525">
            <v>0</v>
          </cell>
          <cell r="L11525">
            <v>0</v>
          </cell>
          <cell r="M11525">
            <v>100</v>
          </cell>
          <cell r="N11525">
            <v>1</v>
          </cell>
        </row>
        <row r="11526">
          <cell r="A11526" t="str">
            <v>5411985412501</v>
          </cell>
          <cell r="B11526">
            <v>541198</v>
          </cell>
          <cell r="C11526">
            <v>541250</v>
          </cell>
          <cell r="D11526">
            <v>1</v>
          </cell>
          <cell r="E11526">
            <v>540</v>
          </cell>
          <cell r="F11526">
            <v>100</v>
          </cell>
          <cell r="G11526">
            <v>0</v>
          </cell>
          <cell r="H11526">
            <v>0</v>
          </cell>
          <cell r="I11526">
            <v>0</v>
          </cell>
          <cell r="J11526">
            <v>0</v>
          </cell>
          <cell r="K11526">
            <v>0</v>
          </cell>
          <cell r="L11526">
            <v>0</v>
          </cell>
          <cell r="M11526">
            <v>100</v>
          </cell>
          <cell r="N11526">
            <v>1</v>
          </cell>
        </row>
        <row r="11527">
          <cell r="A11527" t="str">
            <v>5411995413231</v>
          </cell>
          <cell r="B11527">
            <v>541199</v>
          </cell>
          <cell r="C11527">
            <v>541323</v>
          </cell>
          <cell r="D11527">
            <v>1</v>
          </cell>
          <cell r="E11527">
            <v>540</v>
          </cell>
          <cell r="F11527">
            <v>100</v>
          </cell>
          <cell r="G11527">
            <v>0</v>
          </cell>
          <cell r="H11527">
            <v>0</v>
          </cell>
          <cell r="I11527">
            <v>0</v>
          </cell>
          <cell r="J11527">
            <v>0</v>
          </cell>
          <cell r="K11527">
            <v>0</v>
          </cell>
          <cell r="L11527">
            <v>0</v>
          </cell>
          <cell r="M11527">
            <v>100</v>
          </cell>
          <cell r="N11527">
            <v>1</v>
          </cell>
        </row>
        <row r="11528">
          <cell r="A11528" t="str">
            <v>5411995413242</v>
          </cell>
          <cell r="B11528">
            <v>541199</v>
          </cell>
          <cell r="C11528">
            <v>541324</v>
          </cell>
          <cell r="D11528">
            <v>2</v>
          </cell>
          <cell r="E11528">
            <v>540</v>
          </cell>
          <cell r="F11528">
            <v>100</v>
          </cell>
          <cell r="G11528">
            <v>0</v>
          </cell>
          <cell r="H11528">
            <v>0</v>
          </cell>
          <cell r="I11528">
            <v>0</v>
          </cell>
          <cell r="J11528">
            <v>0</v>
          </cell>
          <cell r="K11528">
            <v>0</v>
          </cell>
          <cell r="L11528">
            <v>0</v>
          </cell>
          <cell r="M11528">
            <v>100</v>
          </cell>
          <cell r="N11528">
            <v>1</v>
          </cell>
        </row>
        <row r="11529">
          <cell r="A11529" t="str">
            <v>5412005413221</v>
          </cell>
          <cell r="B11529">
            <v>541200</v>
          </cell>
          <cell r="C11529">
            <v>541322</v>
          </cell>
          <cell r="D11529">
            <v>1</v>
          </cell>
          <cell r="E11529">
            <v>540</v>
          </cell>
          <cell r="F11529">
            <v>100</v>
          </cell>
          <cell r="G11529">
            <v>0</v>
          </cell>
          <cell r="H11529">
            <v>0</v>
          </cell>
          <cell r="I11529">
            <v>0</v>
          </cell>
          <cell r="J11529">
            <v>0</v>
          </cell>
          <cell r="K11529">
            <v>0</v>
          </cell>
          <cell r="L11529">
            <v>0</v>
          </cell>
          <cell r="M11529">
            <v>100</v>
          </cell>
          <cell r="N11529">
            <v>1</v>
          </cell>
        </row>
        <row r="11530">
          <cell r="A11530" t="str">
            <v>5412015412811</v>
          </cell>
          <cell r="B11530">
            <v>541201</v>
          </cell>
          <cell r="C11530">
            <v>541281</v>
          </cell>
          <cell r="D11530">
            <v>1</v>
          </cell>
          <cell r="E11530">
            <v>540</v>
          </cell>
          <cell r="F11530">
            <v>100</v>
          </cell>
          <cell r="G11530">
            <v>0</v>
          </cell>
          <cell r="H11530">
            <v>0</v>
          </cell>
          <cell r="I11530">
            <v>0</v>
          </cell>
          <cell r="J11530">
            <v>0</v>
          </cell>
          <cell r="K11530">
            <v>0</v>
          </cell>
          <cell r="L11530">
            <v>0</v>
          </cell>
          <cell r="M11530">
            <v>100</v>
          </cell>
          <cell r="N11530">
            <v>1</v>
          </cell>
        </row>
        <row r="11531">
          <cell r="A11531" t="str">
            <v>5412025412631</v>
          </cell>
          <cell r="B11531">
            <v>541202</v>
          </cell>
          <cell r="C11531">
            <v>541263</v>
          </cell>
          <cell r="D11531">
            <v>1</v>
          </cell>
          <cell r="E11531">
            <v>540</v>
          </cell>
          <cell r="F11531">
            <v>100</v>
          </cell>
          <cell r="G11531">
            <v>0</v>
          </cell>
          <cell r="H11531">
            <v>0</v>
          </cell>
          <cell r="I11531">
            <v>0</v>
          </cell>
          <cell r="J11531">
            <v>0</v>
          </cell>
          <cell r="K11531">
            <v>0</v>
          </cell>
          <cell r="L11531">
            <v>0</v>
          </cell>
          <cell r="M11531">
            <v>100</v>
          </cell>
          <cell r="N11531">
            <v>1</v>
          </cell>
        </row>
        <row r="11532">
          <cell r="A11532" t="str">
            <v>5412025412811</v>
          </cell>
          <cell r="B11532">
            <v>541202</v>
          </cell>
          <cell r="C11532">
            <v>541281</v>
          </cell>
          <cell r="D11532">
            <v>1</v>
          </cell>
          <cell r="E11532">
            <v>540</v>
          </cell>
          <cell r="F11532">
            <v>100</v>
          </cell>
          <cell r="G11532">
            <v>0</v>
          </cell>
          <cell r="H11532">
            <v>0</v>
          </cell>
          <cell r="I11532">
            <v>0</v>
          </cell>
          <cell r="J11532">
            <v>0</v>
          </cell>
          <cell r="K11532">
            <v>0</v>
          </cell>
          <cell r="L11532">
            <v>0</v>
          </cell>
          <cell r="M11532">
            <v>100</v>
          </cell>
          <cell r="N11532">
            <v>1</v>
          </cell>
        </row>
        <row r="11533">
          <cell r="A11533" t="str">
            <v>5412025413461</v>
          </cell>
          <cell r="B11533">
            <v>541202</v>
          </cell>
          <cell r="C11533">
            <v>541346</v>
          </cell>
          <cell r="D11533">
            <v>1</v>
          </cell>
          <cell r="E11533">
            <v>540</v>
          </cell>
          <cell r="F11533">
            <v>100</v>
          </cell>
          <cell r="G11533">
            <v>0</v>
          </cell>
          <cell r="H11533">
            <v>0</v>
          </cell>
          <cell r="I11533">
            <v>0</v>
          </cell>
          <cell r="J11533">
            <v>0</v>
          </cell>
          <cell r="K11533">
            <v>0</v>
          </cell>
          <cell r="L11533">
            <v>0</v>
          </cell>
          <cell r="M11533">
            <v>100</v>
          </cell>
          <cell r="N11533">
            <v>15.7</v>
          </cell>
        </row>
        <row r="11534">
          <cell r="A11534" t="str">
            <v>5412035413531</v>
          </cell>
          <cell r="B11534">
            <v>541203</v>
          </cell>
          <cell r="C11534">
            <v>541353</v>
          </cell>
          <cell r="D11534">
            <v>1</v>
          </cell>
          <cell r="E11534">
            <v>540</v>
          </cell>
          <cell r="F11534">
            <v>100</v>
          </cell>
          <cell r="G11534">
            <v>0</v>
          </cell>
          <cell r="H11534">
            <v>0</v>
          </cell>
          <cell r="I11534">
            <v>0</v>
          </cell>
          <cell r="J11534">
            <v>0</v>
          </cell>
          <cell r="K11534">
            <v>0</v>
          </cell>
          <cell r="L11534">
            <v>0</v>
          </cell>
          <cell r="M11534">
            <v>100</v>
          </cell>
          <cell r="N11534">
            <v>4.3</v>
          </cell>
        </row>
        <row r="11535">
          <cell r="A11535" t="str">
            <v>5412085413081</v>
          </cell>
          <cell r="B11535">
            <v>541208</v>
          </cell>
          <cell r="C11535">
            <v>541308</v>
          </cell>
          <cell r="D11535">
            <v>1</v>
          </cell>
          <cell r="E11535">
            <v>540</v>
          </cell>
          <cell r="F11535">
            <v>100</v>
          </cell>
          <cell r="G11535">
            <v>0</v>
          </cell>
          <cell r="H11535">
            <v>0</v>
          </cell>
          <cell r="I11535">
            <v>0</v>
          </cell>
          <cell r="J11535">
            <v>0</v>
          </cell>
          <cell r="K11535">
            <v>0</v>
          </cell>
          <cell r="L11535">
            <v>0</v>
          </cell>
          <cell r="M11535">
            <v>100</v>
          </cell>
          <cell r="N11535">
            <v>1</v>
          </cell>
        </row>
        <row r="11536">
          <cell r="A11536" t="str">
            <v>5412085413082</v>
          </cell>
          <cell r="B11536">
            <v>541208</v>
          </cell>
          <cell r="C11536">
            <v>541308</v>
          </cell>
          <cell r="D11536">
            <v>2</v>
          </cell>
          <cell r="E11536">
            <v>540</v>
          </cell>
          <cell r="F11536">
            <v>100</v>
          </cell>
          <cell r="G11536">
            <v>0</v>
          </cell>
          <cell r="H11536">
            <v>0</v>
          </cell>
          <cell r="I11536">
            <v>0</v>
          </cell>
          <cell r="J11536">
            <v>0</v>
          </cell>
          <cell r="K11536">
            <v>0</v>
          </cell>
          <cell r="L11536">
            <v>0</v>
          </cell>
          <cell r="M11536">
            <v>100</v>
          </cell>
          <cell r="N11536">
            <v>1</v>
          </cell>
        </row>
        <row r="11537">
          <cell r="A11537" t="str">
            <v>5412095412711</v>
          </cell>
          <cell r="B11537">
            <v>541209</v>
          </cell>
          <cell r="C11537">
            <v>541271</v>
          </cell>
          <cell r="D11537">
            <v>1</v>
          </cell>
          <cell r="E11537">
            <v>540</v>
          </cell>
          <cell r="F11537">
            <v>100</v>
          </cell>
          <cell r="G11537">
            <v>0</v>
          </cell>
          <cell r="H11537">
            <v>0</v>
          </cell>
          <cell r="I11537">
            <v>0</v>
          </cell>
          <cell r="J11537">
            <v>0</v>
          </cell>
          <cell r="K11537">
            <v>0</v>
          </cell>
          <cell r="L11537">
            <v>0</v>
          </cell>
          <cell r="M11537">
            <v>100</v>
          </cell>
          <cell r="N11537">
            <v>1</v>
          </cell>
        </row>
        <row r="11538">
          <cell r="A11538" t="str">
            <v>5412095412721</v>
          </cell>
          <cell r="B11538">
            <v>541209</v>
          </cell>
          <cell r="C11538">
            <v>541272</v>
          </cell>
          <cell r="D11538">
            <v>1</v>
          </cell>
          <cell r="E11538">
            <v>540</v>
          </cell>
          <cell r="F11538">
            <v>100</v>
          </cell>
          <cell r="G11538">
            <v>0</v>
          </cell>
          <cell r="H11538">
            <v>0</v>
          </cell>
          <cell r="I11538">
            <v>0</v>
          </cell>
          <cell r="J11538">
            <v>0</v>
          </cell>
          <cell r="K11538">
            <v>0</v>
          </cell>
          <cell r="L11538">
            <v>0</v>
          </cell>
          <cell r="M11538">
            <v>100</v>
          </cell>
          <cell r="N11538">
            <v>1</v>
          </cell>
        </row>
        <row r="11539">
          <cell r="A11539" t="str">
            <v>5412095413211</v>
          </cell>
          <cell r="B11539">
            <v>541209</v>
          </cell>
          <cell r="C11539">
            <v>541321</v>
          </cell>
          <cell r="D11539">
            <v>1</v>
          </cell>
          <cell r="E11539">
            <v>540</v>
          </cell>
          <cell r="F11539">
            <v>100</v>
          </cell>
          <cell r="G11539">
            <v>0</v>
          </cell>
          <cell r="H11539">
            <v>0</v>
          </cell>
          <cell r="I11539">
            <v>0</v>
          </cell>
          <cell r="J11539">
            <v>0</v>
          </cell>
          <cell r="K11539">
            <v>0</v>
          </cell>
          <cell r="L11539">
            <v>0</v>
          </cell>
          <cell r="M11539">
            <v>100</v>
          </cell>
          <cell r="N11539">
            <v>1</v>
          </cell>
        </row>
        <row r="11540">
          <cell r="A11540" t="str">
            <v>5412105412871</v>
          </cell>
          <cell r="B11540">
            <v>541210</v>
          </cell>
          <cell r="C11540">
            <v>541287</v>
          </cell>
          <cell r="D11540">
            <v>1</v>
          </cell>
          <cell r="E11540">
            <v>540</v>
          </cell>
          <cell r="F11540">
            <v>100</v>
          </cell>
          <cell r="G11540">
            <v>0</v>
          </cell>
          <cell r="H11540">
            <v>0</v>
          </cell>
          <cell r="I11540">
            <v>0</v>
          </cell>
          <cell r="J11540">
            <v>0</v>
          </cell>
          <cell r="K11540">
            <v>0</v>
          </cell>
          <cell r="L11540">
            <v>0</v>
          </cell>
          <cell r="M11540">
            <v>100</v>
          </cell>
          <cell r="N11540">
            <v>1</v>
          </cell>
        </row>
        <row r="11541">
          <cell r="A11541" t="str">
            <v>5412155413461</v>
          </cell>
          <cell r="B11541">
            <v>541215</v>
          </cell>
          <cell r="C11541">
            <v>541346</v>
          </cell>
          <cell r="D11541">
            <v>1</v>
          </cell>
          <cell r="E11541">
            <v>540</v>
          </cell>
          <cell r="F11541">
            <v>100</v>
          </cell>
          <cell r="G11541">
            <v>0</v>
          </cell>
          <cell r="H11541">
            <v>0</v>
          </cell>
          <cell r="I11541">
            <v>0</v>
          </cell>
          <cell r="J11541">
            <v>0</v>
          </cell>
          <cell r="K11541">
            <v>0</v>
          </cell>
          <cell r="L11541">
            <v>0</v>
          </cell>
          <cell r="M11541">
            <v>100</v>
          </cell>
          <cell r="N11541">
            <v>1</v>
          </cell>
        </row>
        <row r="11542">
          <cell r="A11542" t="str">
            <v>5412235413451</v>
          </cell>
          <cell r="B11542">
            <v>541223</v>
          </cell>
          <cell r="C11542">
            <v>541345</v>
          </cell>
          <cell r="D11542">
            <v>1</v>
          </cell>
          <cell r="E11542">
            <v>540</v>
          </cell>
          <cell r="F11542">
            <v>100</v>
          </cell>
          <cell r="G11542">
            <v>0</v>
          </cell>
          <cell r="H11542">
            <v>0</v>
          </cell>
          <cell r="I11542">
            <v>0</v>
          </cell>
          <cell r="J11542">
            <v>0</v>
          </cell>
          <cell r="K11542">
            <v>0</v>
          </cell>
          <cell r="L11542">
            <v>0</v>
          </cell>
          <cell r="M11542">
            <v>100</v>
          </cell>
          <cell r="N11542">
            <v>3.4</v>
          </cell>
        </row>
        <row r="11543">
          <cell r="A11543" t="str">
            <v>5412245412821</v>
          </cell>
          <cell r="B11543">
            <v>541224</v>
          </cell>
          <cell r="C11543">
            <v>541282</v>
          </cell>
          <cell r="D11543">
            <v>1</v>
          </cell>
          <cell r="E11543">
            <v>540</v>
          </cell>
          <cell r="F11543">
            <v>100</v>
          </cell>
          <cell r="G11543">
            <v>0</v>
          </cell>
          <cell r="H11543">
            <v>0</v>
          </cell>
          <cell r="I11543">
            <v>0</v>
          </cell>
          <cell r="J11543">
            <v>0</v>
          </cell>
          <cell r="K11543">
            <v>0</v>
          </cell>
          <cell r="L11543">
            <v>0</v>
          </cell>
          <cell r="M11543">
            <v>100</v>
          </cell>
          <cell r="N11543">
            <v>1</v>
          </cell>
        </row>
        <row r="11544">
          <cell r="A11544" t="str">
            <v>5412245413451</v>
          </cell>
          <cell r="B11544">
            <v>541224</v>
          </cell>
          <cell r="C11544">
            <v>541345</v>
          </cell>
          <cell r="D11544">
            <v>1</v>
          </cell>
          <cell r="E11544">
            <v>540</v>
          </cell>
          <cell r="F11544">
            <v>100</v>
          </cell>
          <cell r="G11544">
            <v>0</v>
          </cell>
          <cell r="H11544">
            <v>0</v>
          </cell>
          <cell r="I11544">
            <v>0</v>
          </cell>
          <cell r="J11544">
            <v>0</v>
          </cell>
          <cell r="K11544">
            <v>0</v>
          </cell>
          <cell r="L11544">
            <v>0</v>
          </cell>
          <cell r="M11544">
            <v>100</v>
          </cell>
          <cell r="N11544">
            <v>2.6</v>
          </cell>
        </row>
        <row r="11545">
          <cell r="A11545" t="str">
            <v>5412255412801</v>
          </cell>
          <cell r="B11545">
            <v>541225</v>
          </cell>
          <cell r="C11545">
            <v>541280</v>
          </cell>
          <cell r="D11545">
            <v>1</v>
          </cell>
          <cell r="E11545">
            <v>540</v>
          </cell>
          <cell r="F11545">
            <v>100</v>
          </cell>
          <cell r="G11545">
            <v>0</v>
          </cell>
          <cell r="H11545">
            <v>0</v>
          </cell>
          <cell r="I11545">
            <v>0</v>
          </cell>
          <cell r="J11545">
            <v>0</v>
          </cell>
          <cell r="K11545">
            <v>0</v>
          </cell>
          <cell r="L11545">
            <v>0</v>
          </cell>
          <cell r="M11545">
            <v>100</v>
          </cell>
          <cell r="N11545">
            <v>1</v>
          </cell>
        </row>
        <row r="11546">
          <cell r="A11546" t="str">
            <v>5412255413221</v>
          </cell>
          <cell r="B11546">
            <v>541225</v>
          </cell>
          <cell r="C11546">
            <v>541322</v>
          </cell>
          <cell r="D11546">
            <v>1</v>
          </cell>
          <cell r="E11546">
            <v>540</v>
          </cell>
          <cell r="F11546">
            <v>100</v>
          </cell>
          <cell r="G11546">
            <v>0</v>
          </cell>
          <cell r="H11546">
            <v>0</v>
          </cell>
          <cell r="I11546">
            <v>0</v>
          </cell>
          <cell r="J11546">
            <v>0</v>
          </cell>
          <cell r="K11546">
            <v>0</v>
          </cell>
          <cell r="L11546">
            <v>0</v>
          </cell>
          <cell r="M11546">
            <v>100</v>
          </cell>
          <cell r="N11546">
            <v>1</v>
          </cell>
        </row>
        <row r="11547">
          <cell r="A11547" t="str">
            <v>5412285412691</v>
          </cell>
          <cell r="B11547">
            <v>541228</v>
          </cell>
          <cell r="C11547">
            <v>541269</v>
          </cell>
          <cell r="D11547">
            <v>1</v>
          </cell>
          <cell r="E11547">
            <v>540</v>
          </cell>
          <cell r="F11547">
            <v>100</v>
          </cell>
          <cell r="G11547">
            <v>0</v>
          </cell>
          <cell r="H11547">
            <v>0</v>
          </cell>
          <cell r="I11547">
            <v>0</v>
          </cell>
          <cell r="J11547">
            <v>0</v>
          </cell>
          <cell r="K11547">
            <v>0</v>
          </cell>
          <cell r="L11547">
            <v>0</v>
          </cell>
          <cell r="M11547">
            <v>100</v>
          </cell>
          <cell r="N11547">
            <v>1</v>
          </cell>
        </row>
        <row r="11548">
          <cell r="A11548" t="str">
            <v>5412295412671</v>
          </cell>
          <cell r="B11548">
            <v>541229</v>
          </cell>
          <cell r="C11548">
            <v>541267</v>
          </cell>
          <cell r="D11548">
            <v>1</v>
          </cell>
          <cell r="E11548">
            <v>540</v>
          </cell>
          <cell r="F11548">
            <v>100</v>
          </cell>
          <cell r="G11548">
            <v>0</v>
          </cell>
          <cell r="H11548">
            <v>0</v>
          </cell>
          <cell r="I11548">
            <v>0</v>
          </cell>
          <cell r="J11548">
            <v>0</v>
          </cell>
          <cell r="K11548">
            <v>0</v>
          </cell>
          <cell r="L11548">
            <v>0</v>
          </cell>
          <cell r="M11548">
            <v>100</v>
          </cell>
          <cell r="N11548">
            <v>1</v>
          </cell>
        </row>
        <row r="11549">
          <cell r="A11549" t="str">
            <v>5412305412601</v>
          </cell>
          <cell r="B11549">
            <v>541230</v>
          </cell>
          <cell r="C11549">
            <v>541260</v>
          </cell>
          <cell r="D11549">
            <v>1</v>
          </cell>
          <cell r="E11549">
            <v>540</v>
          </cell>
          <cell r="F11549">
            <v>100</v>
          </cell>
          <cell r="G11549">
            <v>0</v>
          </cell>
          <cell r="H11549">
            <v>0</v>
          </cell>
          <cell r="I11549">
            <v>0</v>
          </cell>
          <cell r="J11549">
            <v>0</v>
          </cell>
          <cell r="K11549">
            <v>0</v>
          </cell>
          <cell r="L11549">
            <v>0</v>
          </cell>
          <cell r="M11549">
            <v>100</v>
          </cell>
          <cell r="N11549">
            <v>1</v>
          </cell>
        </row>
        <row r="11550">
          <cell r="A11550" t="str">
            <v>5412325412641</v>
          </cell>
          <cell r="B11550">
            <v>541232</v>
          </cell>
          <cell r="C11550">
            <v>541264</v>
          </cell>
          <cell r="D11550">
            <v>1</v>
          </cell>
          <cell r="E11550">
            <v>540</v>
          </cell>
          <cell r="F11550">
            <v>100</v>
          </cell>
          <cell r="G11550">
            <v>0</v>
          </cell>
          <cell r="H11550">
            <v>0</v>
          </cell>
          <cell r="I11550">
            <v>0</v>
          </cell>
          <cell r="J11550">
            <v>0</v>
          </cell>
          <cell r="K11550">
            <v>0</v>
          </cell>
          <cell r="L11550">
            <v>0</v>
          </cell>
          <cell r="M11550">
            <v>100</v>
          </cell>
          <cell r="N11550">
            <v>1</v>
          </cell>
        </row>
        <row r="11551">
          <cell r="A11551" t="str">
            <v>5412355430911</v>
          </cell>
          <cell r="B11551">
            <v>541235</v>
          </cell>
          <cell r="C11551">
            <v>543091</v>
          </cell>
          <cell r="D11551">
            <v>1</v>
          </cell>
          <cell r="E11551">
            <v>541</v>
          </cell>
          <cell r="F11551">
            <v>100</v>
          </cell>
          <cell r="G11551">
            <v>0</v>
          </cell>
          <cell r="H11551">
            <v>0</v>
          </cell>
          <cell r="I11551">
            <v>0</v>
          </cell>
          <cell r="J11551">
            <v>0</v>
          </cell>
          <cell r="K11551">
            <v>0</v>
          </cell>
          <cell r="L11551">
            <v>0</v>
          </cell>
          <cell r="M11551">
            <v>100</v>
          </cell>
          <cell r="N11551">
            <v>1</v>
          </cell>
        </row>
        <row r="11552">
          <cell r="A11552" t="str">
            <v>5412395412951</v>
          </cell>
          <cell r="B11552">
            <v>541239</v>
          </cell>
          <cell r="C11552">
            <v>541295</v>
          </cell>
          <cell r="D11552">
            <v>1</v>
          </cell>
          <cell r="E11552">
            <v>540</v>
          </cell>
          <cell r="F11552">
            <v>100</v>
          </cell>
          <cell r="G11552">
            <v>0</v>
          </cell>
          <cell r="H11552">
            <v>0</v>
          </cell>
          <cell r="I11552">
            <v>0</v>
          </cell>
          <cell r="J11552">
            <v>0</v>
          </cell>
          <cell r="K11552">
            <v>0</v>
          </cell>
          <cell r="L11552">
            <v>0</v>
          </cell>
          <cell r="M11552">
            <v>100</v>
          </cell>
          <cell r="N11552">
            <v>1</v>
          </cell>
        </row>
        <row r="11553">
          <cell r="A11553" t="str">
            <v>5412415413211</v>
          </cell>
          <cell r="B11553">
            <v>541241</v>
          </cell>
          <cell r="C11553">
            <v>541321</v>
          </cell>
          <cell r="D11553">
            <v>1</v>
          </cell>
          <cell r="E11553">
            <v>540</v>
          </cell>
          <cell r="F11553">
            <v>100</v>
          </cell>
          <cell r="G11553">
            <v>0</v>
          </cell>
          <cell r="H11553">
            <v>0</v>
          </cell>
          <cell r="I11553">
            <v>0</v>
          </cell>
          <cell r="J11553">
            <v>0</v>
          </cell>
          <cell r="K11553">
            <v>0</v>
          </cell>
          <cell r="L11553">
            <v>0</v>
          </cell>
          <cell r="M11553">
            <v>100</v>
          </cell>
          <cell r="N11553">
            <v>1</v>
          </cell>
        </row>
        <row r="11554">
          <cell r="A11554" t="str">
            <v>5412425413031</v>
          </cell>
          <cell r="B11554">
            <v>541242</v>
          </cell>
          <cell r="C11554">
            <v>541303</v>
          </cell>
          <cell r="D11554">
            <v>1</v>
          </cell>
          <cell r="E11554">
            <v>540</v>
          </cell>
          <cell r="F11554">
            <v>100</v>
          </cell>
          <cell r="G11554">
            <v>0</v>
          </cell>
          <cell r="H11554">
            <v>0</v>
          </cell>
          <cell r="I11554">
            <v>0</v>
          </cell>
          <cell r="J11554">
            <v>0</v>
          </cell>
          <cell r="K11554">
            <v>0</v>
          </cell>
          <cell r="L11554">
            <v>0</v>
          </cell>
          <cell r="M11554">
            <v>100</v>
          </cell>
          <cell r="N11554">
            <v>1</v>
          </cell>
        </row>
        <row r="11555">
          <cell r="A11555" t="str">
            <v>5412425413032</v>
          </cell>
          <cell r="B11555">
            <v>541242</v>
          </cell>
          <cell r="C11555">
            <v>541303</v>
          </cell>
          <cell r="D11555">
            <v>2</v>
          </cell>
          <cell r="E11555">
            <v>540</v>
          </cell>
          <cell r="F11555">
            <v>100</v>
          </cell>
          <cell r="G11555">
            <v>0</v>
          </cell>
          <cell r="H11555">
            <v>0</v>
          </cell>
          <cell r="I11555">
            <v>0</v>
          </cell>
          <cell r="J11555">
            <v>0</v>
          </cell>
          <cell r="K11555">
            <v>0</v>
          </cell>
          <cell r="L11555">
            <v>0</v>
          </cell>
          <cell r="M11555">
            <v>100</v>
          </cell>
          <cell r="N11555">
            <v>1</v>
          </cell>
        </row>
        <row r="11556">
          <cell r="A11556" t="str">
            <v>5412475413531</v>
          </cell>
          <cell r="B11556">
            <v>541247</v>
          </cell>
          <cell r="C11556">
            <v>541353</v>
          </cell>
          <cell r="D11556">
            <v>1</v>
          </cell>
          <cell r="E11556">
            <v>540</v>
          </cell>
          <cell r="F11556">
            <v>100</v>
          </cell>
          <cell r="G11556">
            <v>0</v>
          </cell>
          <cell r="H11556">
            <v>0</v>
          </cell>
          <cell r="I11556">
            <v>0</v>
          </cell>
          <cell r="J11556">
            <v>0</v>
          </cell>
          <cell r="K11556">
            <v>0</v>
          </cell>
          <cell r="L11556">
            <v>0</v>
          </cell>
          <cell r="M11556">
            <v>100</v>
          </cell>
          <cell r="N11556">
            <v>4.3</v>
          </cell>
        </row>
        <row r="11557">
          <cell r="A11557" t="str">
            <v>5412485430951</v>
          </cell>
          <cell r="B11557">
            <v>541248</v>
          </cell>
          <cell r="C11557">
            <v>543095</v>
          </cell>
          <cell r="D11557">
            <v>1</v>
          </cell>
          <cell r="E11557">
            <v>541</v>
          </cell>
          <cell r="F11557">
            <v>100</v>
          </cell>
          <cell r="G11557">
            <v>0</v>
          </cell>
          <cell r="H11557">
            <v>0</v>
          </cell>
          <cell r="I11557">
            <v>0</v>
          </cell>
          <cell r="J11557">
            <v>0</v>
          </cell>
          <cell r="K11557">
            <v>0</v>
          </cell>
          <cell r="L11557">
            <v>0</v>
          </cell>
          <cell r="M11557">
            <v>100</v>
          </cell>
          <cell r="N11557">
            <v>1</v>
          </cell>
        </row>
        <row r="11558">
          <cell r="A11558" t="str">
            <v>5412505413421</v>
          </cell>
          <cell r="B11558">
            <v>541250</v>
          </cell>
          <cell r="C11558">
            <v>541342</v>
          </cell>
          <cell r="D11558">
            <v>1</v>
          </cell>
          <cell r="E11558">
            <v>540</v>
          </cell>
          <cell r="F11558">
            <v>100</v>
          </cell>
          <cell r="G11558">
            <v>0</v>
          </cell>
          <cell r="H11558">
            <v>0</v>
          </cell>
          <cell r="I11558">
            <v>0</v>
          </cell>
          <cell r="J11558">
            <v>0</v>
          </cell>
          <cell r="K11558">
            <v>0</v>
          </cell>
          <cell r="L11558">
            <v>0</v>
          </cell>
          <cell r="M11558">
            <v>100</v>
          </cell>
          <cell r="N11558">
            <v>1</v>
          </cell>
        </row>
        <row r="11559">
          <cell r="A11559" t="str">
            <v>5412505413721</v>
          </cell>
          <cell r="B11559">
            <v>541250</v>
          </cell>
          <cell r="C11559">
            <v>541372</v>
          </cell>
          <cell r="D11559">
            <v>1</v>
          </cell>
          <cell r="E11559">
            <v>540</v>
          </cell>
          <cell r="F11559">
            <v>100</v>
          </cell>
          <cell r="G11559">
            <v>0</v>
          </cell>
          <cell r="H11559">
            <v>0</v>
          </cell>
          <cell r="I11559">
            <v>0</v>
          </cell>
          <cell r="J11559">
            <v>0</v>
          </cell>
          <cell r="K11559">
            <v>0</v>
          </cell>
          <cell r="L11559">
            <v>0</v>
          </cell>
          <cell r="M11559">
            <v>100</v>
          </cell>
          <cell r="N11559">
            <v>1</v>
          </cell>
        </row>
        <row r="11560">
          <cell r="A11560" t="str">
            <v>5412535413231</v>
          </cell>
          <cell r="B11560">
            <v>541253</v>
          </cell>
          <cell r="C11560">
            <v>541323</v>
          </cell>
          <cell r="D11560">
            <v>1</v>
          </cell>
          <cell r="E11560">
            <v>540</v>
          </cell>
          <cell r="F11560">
            <v>100</v>
          </cell>
          <cell r="G11560">
            <v>0</v>
          </cell>
          <cell r="H11560">
            <v>0</v>
          </cell>
          <cell r="I11560">
            <v>0</v>
          </cell>
          <cell r="J11560">
            <v>0</v>
          </cell>
          <cell r="K11560">
            <v>0</v>
          </cell>
          <cell r="L11560">
            <v>0</v>
          </cell>
          <cell r="M11560">
            <v>100</v>
          </cell>
          <cell r="N11560">
            <v>1</v>
          </cell>
        </row>
        <row r="11561">
          <cell r="A11561" t="str">
            <v>5412535413242</v>
          </cell>
          <cell r="B11561">
            <v>541253</v>
          </cell>
          <cell r="C11561">
            <v>541324</v>
          </cell>
          <cell r="D11561">
            <v>2</v>
          </cell>
          <cell r="E11561">
            <v>540</v>
          </cell>
          <cell r="F11561">
            <v>100</v>
          </cell>
          <cell r="G11561">
            <v>0</v>
          </cell>
          <cell r="H11561">
            <v>0</v>
          </cell>
          <cell r="I11561">
            <v>0</v>
          </cell>
          <cell r="J11561">
            <v>0</v>
          </cell>
          <cell r="K11561">
            <v>0</v>
          </cell>
          <cell r="L11561">
            <v>0</v>
          </cell>
          <cell r="M11561">
            <v>100</v>
          </cell>
          <cell r="N11561">
            <v>1</v>
          </cell>
        </row>
        <row r="11562">
          <cell r="A11562" t="str">
            <v>5412815413601</v>
          </cell>
          <cell r="B11562">
            <v>541281</v>
          </cell>
          <cell r="C11562">
            <v>541360</v>
          </cell>
          <cell r="D11562">
            <v>1</v>
          </cell>
          <cell r="E11562">
            <v>540</v>
          </cell>
          <cell r="F11562">
            <v>100</v>
          </cell>
          <cell r="G11562">
            <v>0</v>
          </cell>
          <cell r="H11562">
            <v>0</v>
          </cell>
          <cell r="I11562">
            <v>0</v>
          </cell>
          <cell r="J11562">
            <v>0</v>
          </cell>
          <cell r="K11562">
            <v>0</v>
          </cell>
          <cell r="L11562">
            <v>0</v>
          </cell>
          <cell r="M11562">
            <v>100</v>
          </cell>
          <cell r="N11562">
            <v>1</v>
          </cell>
        </row>
        <row r="11563">
          <cell r="A11563" t="str">
            <v>5412905413401</v>
          </cell>
          <cell r="B11563">
            <v>541290</v>
          </cell>
          <cell r="C11563">
            <v>541340</v>
          </cell>
          <cell r="D11563">
            <v>1</v>
          </cell>
          <cell r="E11563">
            <v>540</v>
          </cell>
          <cell r="F11563">
            <v>100</v>
          </cell>
          <cell r="G11563">
            <v>0</v>
          </cell>
          <cell r="H11563">
            <v>0</v>
          </cell>
          <cell r="I11563">
            <v>0</v>
          </cell>
          <cell r="J11563">
            <v>0</v>
          </cell>
          <cell r="K11563">
            <v>0</v>
          </cell>
          <cell r="L11563">
            <v>0</v>
          </cell>
          <cell r="M11563">
            <v>100</v>
          </cell>
          <cell r="N11563">
            <v>1</v>
          </cell>
        </row>
        <row r="11564">
          <cell r="A11564" t="str">
            <v>5413145413151</v>
          </cell>
          <cell r="B11564">
            <v>541314</v>
          </cell>
          <cell r="C11564">
            <v>541315</v>
          </cell>
          <cell r="D11564">
            <v>1</v>
          </cell>
          <cell r="E11564">
            <v>540</v>
          </cell>
          <cell r="F11564">
            <v>100</v>
          </cell>
          <cell r="G11564">
            <v>0</v>
          </cell>
          <cell r="H11564">
            <v>0</v>
          </cell>
          <cell r="I11564">
            <v>0</v>
          </cell>
          <cell r="J11564">
            <v>0</v>
          </cell>
          <cell r="K11564">
            <v>0</v>
          </cell>
          <cell r="L11564">
            <v>0</v>
          </cell>
          <cell r="M11564">
            <v>100</v>
          </cell>
          <cell r="N11564">
            <v>1</v>
          </cell>
        </row>
        <row r="11565">
          <cell r="A11565" t="str">
            <v>5413185413211</v>
          </cell>
          <cell r="B11565">
            <v>541318</v>
          </cell>
          <cell r="C11565">
            <v>541321</v>
          </cell>
          <cell r="D11565">
            <v>1</v>
          </cell>
          <cell r="E11565">
            <v>540</v>
          </cell>
          <cell r="F11565">
            <v>100</v>
          </cell>
          <cell r="G11565">
            <v>0</v>
          </cell>
          <cell r="H11565">
            <v>0</v>
          </cell>
          <cell r="I11565">
            <v>0</v>
          </cell>
          <cell r="J11565">
            <v>0</v>
          </cell>
          <cell r="K11565">
            <v>0</v>
          </cell>
          <cell r="L11565">
            <v>0</v>
          </cell>
          <cell r="M11565">
            <v>100</v>
          </cell>
          <cell r="N11565">
            <v>1</v>
          </cell>
        </row>
        <row r="11566">
          <cell r="A11566" t="str">
            <v>5413195413211</v>
          </cell>
          <cell r="B11566">
            <v>541319</v>
          </cell>
          <cell r="C11566">
            <v>541321</v>
          </cell>
          <cell r="D11566">
            <v>1</v>
          </cell>
          <cell r="E11566">
            <v>540</v>
          </cell>
          <cell r="F11566">
            <v>100</v>
          </cell>
          <cell r="G11566">
            <v>0</v>
          </cell>
          <cell r="H11566">
            <v>0</v>
          </cell>
          <cell r="I11566">
            <v>0</v>
          </cell>
          <cell r="J11566">
            <v>0</v>
          </cell>
          <cell r="K11566">
            <v>0</v>
          </cell>
          <cell r="L11566">
            <v>0</v>
          </cell>
          <cell r="M11566">
            <v>100</v>
          </cell>
          <cell r="N11566">
            <v>1</v>
          </cell>
        </row>
        <row r="11567">
          <cell r="A11567" t="str">
            <v>5413205413211</v>
          </cell>
          <cell r="B11567">
            <v>541320</v>
          </cell>
          <cell r="C11567">
            <v>541321</v>
          </cell>
          <cell r="D11567">
            <v>1</v>
          </cell>
          <cell r="E11567">
            <v>540</v>
          </cell>
          <cell r="F11567">
            <v>100</v>
          </cell>
          <cell r="G11567">
            <v>0</v>
          </cell>
          <cell r="H11567">
            <v>0</v>
          </cell>
          <cell r="I11567">
            <v>0</v>
          </cell>
          <cell r="J11567">
            <v>0</v>
          </cell>
          <cell r="K11567">
            <v>0</v>
          </cell>
          <cell r="L11567">
            <v>0</v>
          </cell>
          <cell r="M11567">
            <v>100</v>
          </cell>
          <cell r="N11567">
            <v>1</v>
          </cell>
        </row>
        <row r="11568">
          <cell r="A11568" t="str">
            <v>5413225413611</v>
          </cell>
          <cell r="B11568">
            <v>541322</v>
          </cell>
          <cell r="C11568">
            <v>541361</v>
          </cell>
          <cell r="D11568">
            <v>1</v>
          </cell>
          <cell r="E11568">
            <v>540</v>
          </cell>
          <cell r="F11568">
            <v>100</v>
          </cell>
          <cell r="G11568">
            <v>0</v>
          </cell>
          <cell r="H11568">
            <v>0</v>
          </cell>
          <cell r="I11568">
            <v>0</v>
          </cell>
          <cell r="J11568">
            <v>0</v>
          </cell>
          <cell r="K11568">
            <v>0</v>
          </cell>
          <cell r="L11568">
            <v>0</v>
          </cell>
          <cell r="M11568">
            <v>100</v>
          </cell>
          <cell r="N11568">
            <v>1</v>
          </cell>
        </row>
        <row r="11569">
          <cell r="A11569" t="str">
            <v>5413235413701</v>
          </cell>
          <cell r="B11569">
            <v>541323</v>
          </cell>
          <cell r="C11569">
            <v>541370</v>
          </cell>
          <cell r="D11569">
            <v>1</v>
          </cell>
          <cell r="E11569">
            <v>540</v>
          </cell>
          <cell r="F11569">
            <v>100</v>
          </cell>
          <cell r="G11569">
            <v>0</v>
          </cell>
          <cell r="H11569">
            <v>0</v>
          </cell>
          <cell r="I11569">
            <v>0</v>
          </cell>
          <cell r="J11569">
            <v>0</v>
          </cell>
          <cell r="K11569">
            <v>0</v>
          </cell>
          <cell r="L11569">
            <v>0</v>
          </cell>
          <cell r="M11569">
            <v>100</v>
          </cell>
          <cell r="N11569">
            <v>1</v>
          </cell>
        </row>
        <row r="11570">
          <cell r="A11570" t="str">
            <v>5413245413712</v>
          </cell>
          <cell r="B11570">
            <v>541324</v>
          </cell>
          <cell r="C11570">
            <v>541371</v>
          </cell>
          <cell r="D11570">
            <v>2</v>
          </cell>
          <cell r="E11570">
            <v>540</v>
          </cell>
          <cell r="F11570">
            <v>100</v>
          </cell>
          <cell r="G11570">
            <v>0</v>
          </cell>
          <cell r="H11570">
            <v>0</v>
          </cell>
          <cell r="I11570">
            <v>0</v>
          </cell>
          <cell r="J11570">
            <v>0</v>
          </cell>
          <cell r="K11570">
            <v>0</v>
          </cell>
          <cell r="L11570">
            <v>0</v>
          </cell>
          <cell r="M11570">
            <v>100</v>
          </cell>
          <cell r="N11570">
            <v>1</v>
          </cell>
        </row>
        <row r="11571">
          <cell r="A11571" t="str">
            <v>5413415413431</v>
          </cell>
          <cell r="B11571">
            <v>541341</v>
          </cell>
          <cell r="C11571">
            <v>541343</v>
          </cell>
          <cell r="D11571">
            <v>1</v>
          </cell>
          <cell r="E11571">
            <v>540</v>
          </cell>
          <cell r="F11571">
            <v>100</v>
          </cell>
          <cell r="G11571">
            <v>0</v>
          </cell>
          <cell r="H11571">
            <v>0</v>
          </cell>
          <cell r="I11571">
            <v>0</v>
          </cell>
          <cell r="J11571">
            <v>0</v>
          </cell>
          <cell r="K11571">
            <v>0</v>
          </cell>
          <cell r="L11571">
            <v>0</v>
          </cell>
          <cell r="M11571">
            <v>100</v>
          </cell>
          <cell r="N11571">
            <v>1</v>
          </cell>
        </row>
        <row r="11572">
          <cell r="A11572" t="str">
            <v>54135054312011</v>
          </cell>
          <cell r="B11572">
            <v>541350</v>
          </cell>
          <cell r="C11572">
            <v>543120</v>
          </cell>
          <cell r="D11572">
            <v>11</v>
          </cell>
          <cell r="E11572">
            <v>540</v>
          </cell>
          <cell r="F11572">
            <v>100</v>
          </cell>
          <cell r="G11572">
            <v>0</v>
          </cell>
          <cell r="H11572">
            <v>0</v>
          </cell>
          <cell r="I11572">
            <v>0</v>
          </cell>
          <cell r="J11572">
            <v>0</v>
          </cell>
          <cell r="K11572">
            <v>0</v>
          </cell>
          <cell r="L11572">
            <v>0</v>
          </cell>
          <cell r="M11572">
            <v>100</v>
          </cell>
          <cell r="N11572">
            <v>1</v>
          </cell>
        </row>
        <row r="11573">
          <cell r="A11573" t="str">
            <v>5429515429731</v>
          </cell>
          <cell r="B11573">
            <v>542951</v>
          </cell>
          <cell r="C11573">
            <v>542973</v>
          </cell>
          <cell r="D11573">
            <v>1</v>
          </cell>
          <cell r="E11573">
            <v>541</v>
          </cell>
          <cell r="F11573">
            <v>100</v>
          </cell>
          <cell r="G11573">
            <v>0</v>
          </cell>
          <cell r="H11573">
            <v>0</v>
          </cell>
          <cell r="I11573">
            <v>0</v>
          </cell>
          <cell r="J11573">
            <v>0</v>
          </cell>
          <cell r="K11573">
            <v>0</v>
          </cell>
          <cell r="L11573">
            <v>0</v>
          </cell>
          <cell r="M11573">
            <v>100</v>
          </cell>
          <cell r="N11573">
            <v>1</v>
          </cell>
        </row>
        <row r="11574">
          <cell r="A11574" t="str">
            <v>5429525429951</v>
          </cell>
          <cell r="B11574">
            <v>542952</v>
          </cell>
          <cell r="C11574">
            <v>542995</v>
          </cell>
          <cell r="D11574">
            <v>1</v>
          </cell>
          <cell r="E11574">
            <v>541</v>
          </cell>
          <cell r="F11574">
            <v>100</v>
          </cell>
          <cell r="G11574">
            <v>0</v>
          </cell>
          <cell r="H11574">
            <v>0</v>
          </cell>
          <cell r="I11574">
            <v>0</v>
          </cell>
          <cell r="J11574">
            <v>0</v>
          </cell>
          <cell r="K11574">
            <v>0</v>
          </cell>
          <cell r="L11574">
            <v>0</v>
          </cell>
          <cell r="M11574">
            <v>100</v>
          </cell>
          <cell r="N11574">
            <v>1</v>
          </cell>
        </row>
        <row r="11575">
          <cell r="A11575" t="str">
            <v>5429535429951</v>
          </cell>
          <cell r="B11575">
            <v>542953</v>
          </cell>
          <cell r="C11575">
            <v>542995</v>
          </cell>
          <cell r="D11575">
            <v>1</v>
          </cell>
          <cell r="E11575">
            <v>541</v>
          </cell>
          <cell r="F11575">
            <v>100</v>
          </cell>
          <cell r="G11575">
            <v>0</v>
          </cell>
          <cell r="H11575">
            <v>0</v>
          </cell>
          <cell r="I11575">
            <v>0</v>
          </cell>
          <cell r="J11575">
            <v>0</v>
          </cell>
          <cell r="K11575">
            <v>0</v>
          </cell>
          <cell r="L11575">
            <v>0</v>
          </cell>
          <cell r="M11575">
            <v>100</v>
          </cell>
          <cell r="N11575">
            <v>1</v>
          </cell>
        </row>
        <row r="11576">
          <cell r="A11576" t="str">
            <v>5429545429951</v>
          </cell>
          <cell r="B11576">
            <v>542954</v>
          </cell>
          <cell r="C11576">
            <v>542995</v>
          </cell>
          <cell r="D11576">
            <v>1</v>
          </cell>
          <cell r="E11576">
            <v>541</v>
          </cell>
          <cell r="F11576">
            <v>100</v>
          </cell>
          <cell r="G11576">
            <v>0</v>
          </cell>
          <cell r="H11576">
            <v>0</v>
          </cell>
          <cell r="I11576">
            <v>0</v>
          </cell>
          <cell r="J11576">
            <v>0</v>
          </cell>
          <cell r="K11576">
            <v>0</v>
          </cell>
          <cell r="L11576">
            <v>0</v>
          </cell>
          <cell r="M11576">
            <v>100</v>
          </cell>
          <cell r="N11576">
            <v>1</v>
          </cell>
        </row>
        <row r="11577">
          <cell r="A11577" t="str">
            <v>5429555429811</v>
          </cell>
          <cell r="B11577">
            <v>542955</v>
          </cell>
          <cell r="C11577">
            <v>542981</v>
          </cell>
          <cell r="D11577">
            <v>1</v>
          </cell>
          <cell r="E11577">
            <v>541</v>
          </cell>
          <cell r="F11577">
            <v>100</v>
          </cell>
          <cell r="G11577">
            <v>0</v>
          </cell>
          <cell r="H11577">
            <v>0</v>
          </cell>
          <cell r="I11577">
            <v>0</v>
          </cell>
          <cell r="J11577">
            <v>0</v>
          </cell>
          <cell r="K11577">
            <v>0</v>
          </cell>
          <cell r="L11577">
            <v>0</v>
          </cell>
          <cell r="M11577">
            <v>100</v>
          </cell>
          <cell r="N11577">
            <v>1</v>
          </cell>
        </row>
        <row r="11578">
          <cell r="A11578" t="str">
            <v>5429565429811</v>
          </cell>
          <cell r="B11578">
            <v>542956</v>
          </cell>
          <cell r="C11578">
            <v>542981</v>
          </cell>
          <cell r="D11578">
            <v>1</v>
          </cell>
          <cell r="E11578">
            <v>541</v>
          </cell>
          <cell r="F11578">
            <v>100</v>
          </cell>
          <cell r="G11578">
            <v>0</v>
          </cell>
          <cell r="H11578">
            <v>0</v>
          </cell>
          <cell r="I11578">
            <v>0</v>
          </cell>
          <cell r="J11578">
            <v>0</v>
          </cell>
          <cell r="K11578">
            <v>0</v>
          </cell>
          <cell r="L11578">
            <v>0</v>
          </cell>
          <cell r="M11578">
            <v>100</v>
          </cell>
          <cell r="N11578">
            <v>1</v>
          </cell>
        </row>
        <row r="11579">
          <cell r="A11579" t="str">
            <v>5429575429821</v>
          </cell>
          <cell r="B11579">
            <v>542957</v>
          </cell>
          <cell r="C11579">
            <v>542982</v>
          </cell>
          <cell r="D11579">
            <v>1</v>
          </cell>
          <cell r="E11579">
            <v>541</v>
          </cell>
          <cell r="F11579">
            <v>100</v>
          </cell>
          <cell r="G11579">
            <v>0</v>
          </cell>
          <cell r="H11579">
            <v>0</v>
          </cell>
          <cell r="I11579">
            <v>0</v>
          </cell>
          <cell r="J11579">
            <v>0</v>
          </cell>
          <cell r="K11579">
            <v>0</v>
          </cell>
          <cell r="L11579">
            <v>0</v>
          </cell>
          <cell r="M11579">
            <v>100</v>
          </cell>
          <cell r="N11579">
            <v>1</v>
          </cell>
        </row>
        <row r="11580">
          <cell r="A11580" t="str">
            <v>5429585429861</v>
          </cell>
          <cell r="B11580">
            <v>542958</v>
          </cell>
          <cell r="C11580">
            <v>542986</v>
          </cell>
          <cell r="D11580">
            <v>1</v>
          </cell>
          <cell r="E11580">
            <v>541</v>
          </cell>
          <cell r="F11580">
            <v>100</v>
          </cell>
          <cell r="G11580">
            <v>0</v>
          </cell>
          <cell r="H11580">
            <v>0</v>
          </cell>
          <cell r="I11580">
            <v>0</v>
          </cell>
          <cell r="J11580">
            <v>0</v>
          </cell>
          <cell r="K11580">
            <v>0</v>
          </cell>
          <cell r="L11580">
            <v>0</v>
          </cell>
          <cell r="M11580">
            <v>100</v>
          </cell>
          <cell r="N11580">
            <v>1</v>
          </cell>
        </row>
        <row r="11581">
          <cell r="A11581" t="str">
            <v>5429595429861</v>
          </cell>
          <cell r="B11581">
            <v>542959</v>
          </cell>
          <cell r="C11581">
            <v>542986</v>
          </cell>
          <cell r="D11581">
            <v>1</v>
          </cell>
          <cell r="E11581">
            <v>541</v>
          </cell>
          <cell r="F11581">
            <v>100</v>
          </cell>
          <cell r="G11581">
            <v>0</v>
          </cell>
          <cell r="H11581">
            <v>0</v>
          </cell>
          <cell r="I11581">
            <v>0</v>
          </cell>
          <cell r="J11581">
            <v>0</v>
          </cell>
          <cell r="K11581">
            <v>0</v>
          </cell>
          <cell r="L11581">
            <v>0</v>
          </cell>
          <cell r="M11581">
            <v>100</v>
          </cell>
          <cell r="N11581">
            <v>1</v>
          </cell>
        </row>
        <row r="11582">
          <cell r="A11582" t="str">
            <v>5429605429877</v>
          </cell>
          <cell r="B11582">
            <v>542960</v>
          </cell>
          <cell r="C11582">
            <v>542987</v>
          </cell>
          <cell r="D11582">
            <v>7</v>
          </cell>
          <cell r="E11582">
            <v>541</v>
          </cell>
          <cell r="F11582">
            <v>100</v>
          </cell>
          <cell r="G11582">
            <v>0</v>
          </cell>
          <cell r="H11582">
            <v>0</v>
          </cell>
          <cell r="I11582">
            <v>0</v>
          </cell>
          <cell r="J11582">
            <v>0</v>
          </cell>
          <cell r="K11582">
            <v>0</v>
          </cell>
          <cell r="L11582">
            <v>0</v>
          </cell>
          <cell r="M11582">
            <v>100</v>
          </cell>
          <cell r="N11582">
            <v>1</v>
          </cell>
        </row>
        <row r="11583">
          <cell r="A11583" t="str">
            <v>5429605429879</v>
          </cell>
          <cell r="B11583">
            <v>542960</v>
          </cell>
          <cell r="C11583">
            <v>542987</v>
          </cell>
          <cell r="D11583">
            <v>9</v>
          </cell>
          <cell r="E11583">
            <v>541</v>
          </cell>
          <cell r="F11583">
            <v>100</v>
          </cell>
          <cell r="G11583">
            <v>0</v>
          </cell>
          <cell r="H11583">
            <v>0</v>
          </cell>
          <cell r="I11583">
            <v>0</v>
          </cell>
          <cell r="J11583">
            <v>0</v>
          </cell>
          <cell r="K11583">
            <v>0</v>
          </cell>
          <cell r="L11583">
            <v>0</v>
          </cell>
          <cell r="M11583">
            <v>100</v>
          </cell>
          <cell r="N11583">
            <v>1</v>
          </cell>
        </row>
        <row r="11584">
          <cell r="A11584" t="str">
            <v>5429615429731</v>
          </cell>
          <cell r="B11584">
            <v>542961</v>
          </cell>
          <cell r="C11584">
            <v>542973</v>
          </cell>
          <cell r="D11584">
            <v>1</v>
          </cell>
          <cell r="E11584">
            <v>541</v>
          </cell>
          <cell r="F11584">
            <v>100</v>
          </cell>
          <cell r="G11584">
            <v>0</v>
          </cell>
          <cell r="H11584">
            <v>0</v>
          </cell>
          <cell r="I11584">
            <v>0</v>
          </cell>
          <cell r="J11584">
            <v>0</v>
          </cell>
          <cell r="K11584">
            <v>0</v>
          </cell>
          <cell r="L11584">
            <v>0</v>
          </cell>
          <cell r="M11584">
            <v>100</v>
          </cell>
          <cell r="N11584">
            <v>1</v>
          </cell>
        </row>
        <row r="11585">
          <cell r="A11585" t="str">
            <v>5429625429821</v>
          </cell>
          <cell r="B11585">
            <v>542962</v>
          </cell>
          <cell r="C11585">
            <v>542982</v>
          </cell>
          <cell r="D11585">
            <v>1</v>
          </cell>
          <cell r="E11585">
            <v>541</v>
          </cell>
          <cell r="F11585">
            <v>100</v>
          </cell>
          <cell r="G11585">
            <v>0</v>
          </cell>
          <cell r="H11585">
            <v>0</v>
          </cell>
          <cell r="I11585">
            <v>0</v>
          </cell>
          <cell r="J11585">
            <v>0</v>
          </cell>
          <cell r="K11585">
            <v>0</v>
          </cell>
          <cell r="L11585">
            <v>0</v>
          </cell>
          <cell r="M11585">
            <v>100</v>
          </cell>
          <cell r="N11585">
            <v>1</v>
          </cell>
        </row>
        <row r="11586">
          <cell r="A11586" t="str">
            <v>5429635429761</v>
          </cell>
          <cell r="B11586">
            <v>542963</v>
          </cell>
          <cell r="C11586">
            <v>542976</v>
          </cell>
          <cell r="D11586">
            <v>1</v>
          </cell>
          <cell r="E11586">
            <v>541</v>
          </cell>
          <cell r="F11586">
            <v>100</v>
          </cell>
          <cell r="G11586">
            <v>0</v>
          </cell>
          <cell r="H11586">
            <v>0</v>
          </cell>
          <cell r="I11586">
            <v>0</v>
          </cell>
          <cell r="J11586">
            <v>0</v>
          </cell>
          <cell r="K11586">
            <v>0</v>
          </cell>
          <cell r="L11586">
            <v>0</v>
          </cell>
          <cell r="M11586">
            <v>100</v>
          </cell>
          <cell r="N11586">
            <v>1</v>
          </cell>
        </row>
        <row r="11587">
          <cell r="A11587" t="str">
            <v>5429645429761</v>
          </cell>
          <cell r="B11587">
            <v>542964</v>
          </cell>
          <cell r="C11587">
            <v>542976</v>
          </cell>
          <cell r="D11587">
            <v>1</v>
          </cell>
          <cell r="E11587">
            <v>541</v>
          </cell>
          <cell r="F11587">
            <v>100</v>
          </cell>
          <cell r="G11587">
            <v>0</v>
          </cell>
          <cell r="H11587">
            <v>0</v>
          </cell>
          <cell r="I11587">
            <v>0</v>
          </cell>
          <cell r="J11587">
            <v>0</v>
          </cell>
          <cell r="K11587">
            <v>0</v>
          </cell>
          <cell r="L11587">
            <v>0</v>
          </cell>
          <cell r="M11587">
            <v>100</v>
          </cell>
          <cell r="N11587">
            <v>1</v>
          </cell>
        </row>
        <row r="11588">
          <cell r="A11588" t="str">
            <v>5429655429801</v>
          </cell>
          <cell r="B11588">
            <v>542965</v>
          </cell>
          <cell r="C11588">
            <v>542980</v>
          </cell>
          <cell r="D11588">
            <v>1</v>
          </cell>
          <cell r="E11588">
            <v>541</v>
          </cell>
          <cell r="F11588">
            <v>100</v>
          </cell>
          <cell r="G11588">
            <v>0</v>
          </cell>
          <cell r="H11588">
            <v>0</v>
          </cell>
          <cell r="I11588">
            <v>0</v>
          </cell>
          <cell r="J11588">
            <v>0</v>
          </cell>
          <cell r="K11588">
            <v>0</v>
          </cell>
          <cell r="L11588">
            <v>0</v>
          </cell>
          <cell r="M11588">
            <v>100</v>
          </cell>
          <cell r="N11588">
            <v>22</v>
          </cell>
        </row>
        <row r="11589">
          <cell r="A11589" t="str">
            <v>54296554300511</v>
          </cell>
          <cell r="B11589">
            <v>542965</v>
          </cell>
          <cell r="C11589">
            <v>543005</v>
          </cell>
          <cell r="D11589">
            <v>11</v>
          </cell>
          <cell r="E11589">
            <v>541</v>
          </cell>
          <cell r="F11589">
            <v>100</v>
          </cell>
          <cell r="G11589">
            <v>0</v>
          </cell>
          <cell r="H11589">
            <v>0</v>
          </cell>
          <cell r="I11589">
            <v>0</v>
          </cell>
          <cell r="J11589">
            <v>0</v>
          </cell>
          <cell r="K11589">
            <v>0</v>
          </cell>
          <cell r="L11589">
            <v>0</v>
          </cell>
          <cell r="M11589">
            <v>100</v>
          </cell>
          <cell r="N11589">
            <v>1</v>
          </cell>
        </row>
        <row r="11590">
          <cell r="A11590" t="str">
            <v>54296654300511</v>
          </cell>
          <cell r="B11590">
            <v>542966</v>
          </cell>
          <cell r="C11590">
            <v>543005</v>
          </cell>
          <cell r="D11590">
            <v>11</v>
          </cell>
          <cell r="E11590">
            <v>541</v>
          </cell>
          <cell r="F11590">
            <v>100</v>
          </cell>
          <cell r="G11590">
            <v>0</v>
          </cell>
          <cell r="H11590">
            <v>0</v>
          </cell>
          <cell r="I11590">
            <v>0</v>
          </cell>
          <cell r="J11590">
            <v>0</v>
          </cell>
          <cell r="K11590">
            <v>0</v>
          </cell>
          <cell r="L11590">
            <v>0</v>
          </cell>
          <cell r="M11590">
            <v>100</v>
          </cell>
          <cell r="N11590">
            <v>1</v>
          </cell>
        </row>
        <row r="11591">
          <cell r="A11591" t="str">
            <v>5429675429731</v>
          </cell>
          <cell r="B11591">
            <v>542967</v>
          </cell>
          <cell r="C11591">
            <v>542973</v>
          </cell>
          <cell r="D11591">
            <v>1</v>
          </cell>
          <cell r="E11591">
            <v>541</v>
          </cell>
          <cell r="F11591">
            <v>100</v>
          </cell>
          <cell r="G11591">
            <v>0</v>
          </cell>
          <cell r="H11591">
            <v>0</v>
          </cell>
          <cell r="I11591">
            <v>0</v>
          </cell>
          <cell r="J11591">
            <v>0</v>
          </cell>
          <cell r="K11591">
            <v>0</v>
          </cell>
          <cell r="L11591">
            <v>0</v>
          </cell>
          <cell r="M11591">
            <v>100</v>
          </cell>
          <cell r="N11591">
            <v>1</v>
          </cell>
        </row>
        <row r="11592">
          <cell r="A11592" t="str">
            <v>54296854301211</v>
          </cell>
          <cell r="B11592">
            <v>542968</v>
          </cell>
          <cell r="C11592">
            <v>543012</v>
          </cell>
          <cell r="D11592">
            <v>11</v>
          </cell>
          <cell r="E11592">
            <v>541</v>
          </cell>
          <cell r="F11592">
            <v>100</v>
          </cell>
          <cell r="G11592">
            <v>0</v>
          </cell>
          <cell r="H11592">
            <v>0</v>
          </cell>
          <cell r="I11592">
            <v>0</v>
          </cell>
          <cell r="J11592">
            <v>0</v>
          </cell>
          <cell r="K11592">
            <v>0</v>
          </cell>
          <cell r="L11592">
            <v>0</v>
          </cell>
          <cell r="M11592">
            <v>100</v>
          </cell>
          <cell r="N11592">
            <v>1</v>
          </cell>
        </row>
        <row r="11593">
          <cell r="A11593" t="str">
            <v>54296854301322</v>
          </cell>
          <cell r="B11593">
            <v>542968</v>
          </cell>
          <cell r="C11593">
            <v>543013</v>
          </cell>
          <cell r="D11593">
            <v>22</v>
          </cell>
          <cell r="E11593">
            <v>541</v>
          </cell>
          <cell r="F11593">
            <v>100</v>
          </cell>
          <cell r="G11593">
            <v>0</v>
          </cell>
          <cell r="H11593">
            <v>0</v>
          </cell>
          <cell r="I11593">
            <v>0</v>
          </cell>
          <cell r="J11593">
            <v>0</v>
          </cell>
          <cell r="K11593">
            <v>0</v>
          </cell>
          <cell r="L11593">
            <v>0</v>
          </cell>
          <cell r="M11593">
            <v>100</v>
          </cell>
          <cell r="N11593">
            <v>1</v>
          </cell>
        </row>
        <row r="11594">
          <cell r="A11594" t="str">
            <v>54296954301211</v>
          </cell>
          <cell r="B11594">
            <v>542969</v>
          </cell>
          <cell r="C11594">
            <v>543012</v>
          </cell>
          <cell r="D11594">
            <v>11</v>
          </cell>
          <cell r="E11594">
            <v>541</v>
          </cell>
          <cell r="F11594">
            <v>100</v>
          </cell>
          <cell r="G11594">
            <v>0</v>
          </cell>
          <cell r="H11594">
            <v>0</v>
          </cell>
          <cell r="I11594">
            <v>0</v>
          </cell>
          <cell r="J11594">
            <v>0</v>
          </cell>
          <cell r="K11594">
            <v>0</v>
          </cell>
          <cell r="L11594">
            <v>0</v>
          </cell>
          <cell r="M11594">
            <v>100</v>
          </cell>
          <cell r="N11594">
            <v>1</v>
          </cell>
        </row>
        <row r="11595">
          <cell r="A11595" t="str">
            <v>54296954301322</v>
          </cell>
          <cell r="B11595">
            <v>542969</v>
          </cell>
          <cell r="C11595">
            <v>543013</v>
          </cell>
          <cell r="D11595">
            <v>22</v>
          </cell>
          <cell r="E11595">
            <v>541</v>
          </cell>
          <cell r="F11595">
            <v>100</v>
          </cell>
          <cell r="G11595">
            <v>0</v>
          </cell>
          <cell r="H11595">
            <v>0</v>
          </cell>
          <cell r="I11595">
            <v>0</v>
          </cell>
          <cell r="J11595">
            <v>0</v>
          </cell>
          <cell r="K11595">
            <v>0</v>
          </cell>
          <cell r="L11595">
            <v>0</v>
          </cell>
          <cell r="M11595">
            <v>100</v>
          </cell>
          <cell r="N11595">
            <v>1</v>
          </cell>
        </row>
        <row r="11596">
          <cell r="A11596" t="str">
            <v>5429705430141</v>
          </cell>
          <cell r="B11596">
            <v>542970</v>
          </cell>
          <cell r="C11596">
            <v>543014</v>
          </cell>
          <cell r="D11596">
            <v>1</v>
          </cell>
          <cell r="E11596">
            <v>541</v>
          </cell>
          <cell r="F11596">
            <v>100</v>
          </cell>
          <cell r="G11596">
            <v>0</v>
          </cell>
          <cell r="H11596">
            <v>0</v>
          </cell>
          <cell r="I11596">
            <v>0</v>
          </cell>
          <cell r="J11596">
            <v>0</v>
          </cell>
          <cell r="K11596">
            <v>0</v>
          </cell>
          <cell r="L11596">
            <v>0</v>
          </cell>
          <cell r="M11596">
            <v>100</v>
          </cell>
          <cell r="N11596">
            <v>1</v>
          </cell>
        </row>
        <row r="11597">
          <cell r="A11597" t="str">
            <v>5429715430141</v>
          </cell>
          <cell r="B11597">
            <v>542971</v>
          </cell>
          <cell r="C11597">
            <v>543014</v>
          </cell>
          <cell r="D11597">
            <v>1</v>
          </cell>
          <cell r="E11597">
            <v>541</v>
          </cell>
          <cell r="F11597">
            <v>100</v>
          </cell>
          <cell r="G11597">
            <v>0</v>
          </cell>
          <cell r="H11597">
            <v>0</v>
          </cell>
          <cell r="I11597">
            <v>0</v>
          </cell>
          <cell r="J11597">
            <v>0</v>
          </cell>
          <cell r="K11597">
            <v>0</v>
          </cell>
          <cell r="L11597">
            <v>0</v>
          </cell>
          <cell r="M11597">
            <v>100</v>
          </cell>
          <cell r="N11597">
            <v>1</v>
          </cell>
        </row>
        <row r="11598">
          <cell r="A11598" t="str">
            <v>54297254302420</v>
          </cell>
          <cell r="B11598">
            <v>542972</v>
          </cell>
          <cell r="C11598">
            <v>543024</v>
          </cell>
          <cell r="D11598">
            <v>20</v>
          </cell>
          <cell r="E11598">
            <v>541</v>
          </cell>
          <cell r="F11598">
            <v>100</v>
          </cell>
          <cell r="G11598">
            <v>0</v>
          </cell>
          <cell r="H11598">
            <v>0</v>
          </cell>
          <cell r="I11598">
            <v>0</v>
          </cell>
          <cell r="J11598">
            <v>0</v>
          </cell>
          <cell r="K11598">
            <v>0</v>
          </cell>
          <cell r="L11598">
            <v>0</v>
          </cell>
          <cell r="M11598">
            <v>100</v>
          </cell>
          <cell r="N11598">
            <v>1</v>
          </cell>
        </row>
        <row r="11599">
          <cell r="A11599" t="str">
            <v>54297254311322</v>
          </cell>
          <cell r="B11599">
            <v>542972</v>
          </cell>
          <cell r="C11599">
            <v>543113</v>
          </cell>
          <cell r="D11599">
            <v>22</v>
          </cell>
          <cell r="E11599">
            <v>541</v>
          </cell>
          <cell r="F11599">
            <v>100</v>
          </cell>
          <cell r="G11599">
            <v>0</v>
          </cell>
          <cell r="H11599">
            <v>0</v>
          </cell>
          <cell r="I11599">
            <v>0</v>
          </cell>
          <cell r="J11599">
            <v>0</v>
          </cell>
          <cell r="K11599">
            <v>0</v>
          </cell>
          <cell r="L11599">
            <v>0</v>
          </cell>
          <cell r="M11599">
            <v>100</v>
          </cell>
          <cell r="N11599">
            <v>1</v>
          </cell>
        </row>
        <row r="11600">
          <cell r="A11600" t="str">
            <v>54297254311433</v>
          </cell>
          <cell r="B11600">
            <v>542972</v>
          </cell>
          <cell r="C11600">
            <v>543114</v>
          </cell>
          <cell r="D11600">
            <v>33</v>
          </cell>
          <cell r="E11600">
            <v>541</v>
          </cell>
          <cell r="F11600">
            <v>100</v>
          </cell>
          <cell r="G11600">
            <v>0</v>
          </cell>
          <cell r="H11600">
            <v>0</v>
          </cell>
          <cell r="I11600">
            <v>0</v>
          </cell>
          <cell r="J11600">
            <v>0</v>
          </cell>
          <cell r="K11600">
            <v>0</v>
          </cell>
          <cell r="L11600">
            <v>0</v>
          </cell>
          <cell r="M11600">
            <v>100</v>
          </cell>
          <cell r="N11600">
            <v>1</v>
          </cell>
        </row>
        <row r="11601">
          <cell r="A11601" t="str">
            <v>54297354302420</v>
          </cell>
          <cell r="B11601">
            <v>542973</v>
          </cell>
          <cell r="C11601">
            <v>543024</v>
          </cell>
          <cell r="D11601">
            <v>20</v>
          </cell>
          <cell r="E11601">
            <v>541</v>
          </cell>
          <cell r="F11601">
            <v>100</v>
          </cell>
          <cell r="G11601">
            <v>0</v>
          </cell>
          <cell r="H11601">
            <v>0</v>
          </cell>
          <cell r="I11601">
            <v>0</v>
          </cell>
          <cell r="J11601">
            <v>0</v>
          </cell>
          <cell r="K11601">
            <v>0</v>
          </cell>
          <cell r="L11601">
            <v>0</v>
          </cell>
          <cell r="M11601">
            <v>100</v>
          </cell>
          <cell r="N11601">
            <v>1</v>
          </cell>
        </row>
        <row r="11602">
          <cell r="A11602" t="str">
            <v>54297354308011</v>
          </cell>
          <cell r="B11602">
            <v>542973</v>
          </cell>
          <cell r="C11602">
            <v>543080</v>
          </cell>
          <cell r="D11602">
            <v>11</v>
          </cell>
          <cell r="E11602">
            <v>541</v>
          </cell>
          <cell r="F11602">
            <v>100</v>
          </cell>
          <cell r="G11602">
            <v>0</v>
          </cell>
          <cell r="H11602">
            <v>0</v>
          </cell>
          <cell r="I11602">
            <v>0</v>
          </cell>
          <cell r="J11602">
            <v>0</v>
          </cell>
          <cell r="K11602">
            <v>0</v>
          </cell>
          <cell r="L11602">
            <v>0</v>
          </cell>
          <cell r="M11602">
            <v>100</v>
          </cell>
          <cell r="N11602">
            <v>1</v>
          </cell>
        </row>
        <row r="11603">
          <cell r="A11603" t="str">
            <v>54297354308012</v>
          </cell>
          <cell r="B11603">
            <v>542973</v>
          </cell>
          <cell r="C11603">
            <v>543080</v>
          </cell>
          <cell r="D11603">
            <v>12</v>
          </cell>
          <cell r="E11603">
            <v>541</v>
          </cell>
          <cell r="F11603">
            <v>100</v>
          </cell>
          <cell r="G11603">
            <v>0</v>
          </cell>
          <cell r="H11603">
            <v>0</v>
          </cell>
          <cell r="I11603">
            <v>0</v>
          </cell>
          <cell r="J11603">
            <v>0</v>
          </cell>
          <cell r="K11603">
            <v>0</v>
          </cell>
          <cell r="L11603">
            <v>0</v>
          </cell>
          <cell r="M11603">
            <v>100</v>
          </cell>
          <cell r="N11603">
            <v>1</v>
          </cell>
        </row>
        <row r="11604">
          <cell r="A11604" t="str">
            <v>54297354311322</v>
          </cell>
          <cell r="B11604">
            <v>542973</v>
          </cell>
          <cell r="C11604">
            <v>543113</v>
          </cell>
          <cell r="D11604">
            <v>22</v>
          </cell>
          <cell r="E11604">
            <v>541</v>
          </cell>
          <cell r="F11604">
            <v>100</v>
          </cell>
          <cell r="G11604">
            <v>0</v>
          </cell>
          <cell r="H11604">
            <v>0</v>
          </cell>
          <cell r="I11604">
            <v>0</v>
          </cell>
          <cell r="J11604">
            <v>0</v>
          </cell>
          <cell r="K11604">
            <v>0</v>
          </cell>
          <cell r="L11604">
            <v>0</v>
          </cell>
          <cell r="M11604">
            <v>100</v>
          </cell>
          <cell r="N11604">
            <v>1</v>
          </cell>
        </row>
        <row r="11605">
          <cell r="A11605" t="str">
            <v>54297354311433</v>
          </cell>
          <cell r="B11605">
            <v>542973</v>
          </cell>
          <cell r="C11605">
            <v>543114</v>
          </cell>
          <cell r="D11605">
            <v>33</v>
          </cell>
          <cell r="E11605">
            <v>541</v>
          </cell>
          <cell r="F11605">
            <v>100</v>
          </cell>
          <cell r="G11605">
            <v>0</v>
          </cell>
          <cell r="H11605">
            <v>0</v>
          </cell>
          <cell r="I11605">
            <v>0</v>
          </cell>
          <cell r="J11605">
            <v>0</v>
          </cell>
          <cell r="K11605">
            <v>0</v>
          </cell>
          <cell r="L11605">
            <v>0</v>
          </cell>
          <cell r="M11605">
            <v>100</v>
          </cell>
          <cell r="N11605">
            <v>1</v>
          </cell>
        </row>
        <row r="11606">
          <cell r="A11606" t="str">
            <v>5429745431161</v>
          </cell>
          <cell r="B11606">
            <v>542974</v>
          </cell>
          <cell r="C11606">
            <v>543116</v>
          </cell>
          <cell r="D11606">
            <v>1</v>
          </cell>
          <cell r="E11606">
            <v>541</v>
          </cell>
          <cell r="F11606">
            <v>100</v>
          </cell>
          <cell r="G11606">
            <v>0</v>
          </cell>
          <cell r="H11606">
            <v>0</v>
          </cell>
          <cell r="I11606">
            <v>0</v>
          </cell>
          <cell r="J11606">
            <v>0</v>
          </cell>
          <cell r="K11606">
            <v>0</v>
          </cell>
          <cell r="L11606">
            <v>0</v>
          </cell>
          <cell r="M11606">
            <v>100</v>
          </cell>
          <cell r="N11606">
            <v>1</v>
          </cell>
        </row>
        <row r="11607">
          <cell r="A11607" t="str">
            <v>5429755431161</v>
          </cell>
          <cell r="B11607">
            <v>542975</v>
          </cell>
          <cell r="C11607">
            <v>543116</v>
          </cell>
          <cell r="D11607">
            <v>1</v>
          </cell>
          <cell r="E11607">
            <v>541</v>
          </cell>
          <cell r="F11607">
            <v>100</v>
          </cell>
          <cell r="G11607">
            <v>0</v>
          </cell>
          <cell r="H11607">
            <v>0</v>
          </cell>
          <cell r="I11607">
            <v>0</v>
          </cell>
          <cell r="J11607">
            <v>0</v>
          </cell>
          <cell r="K11607">
            <v>0</v>
          </cell>
          <cell r="L11607">
            <v>0</v>
          </cell>
          <cell r="M11607">
            <v>100</v>
          </cell>
          <cell r="N11607">
            <v>1</v>
          </cell>
        </row>
        <row r="11608">
          <cell r="A11608" t="str">
            <v>54297754311711</v>
          </cell>
          <cell r="B11608">
            <v>542977</v>
          </cell>
          <cell r="C11608">
            <v>543117</v>
          </cell>
          <cell r="D11608">
            <v>11</v>
          </cell>
          <cell r="E11608">
            <v>541</v>
          </cell>
          <cell r="F11608">
            <v>100</v>
          </cell>
          <cell r="G11608">
            <v>0</v>
          </cell>
          <cell r="H11608">
            <v>0</v>
          </cell>
          <cell r="I11608">
            <v>0</v>
          </cell>
          <cell r="J11608">
            <v>0</v>
          </cell>
          <cell r="K11608">
            <v>0</v>
          </cell>
          <cell r="L11608">
            <v>0</v>
          </cell>
          <cell r="M11608">
            <v>100</v>
          </cell>
          <cell r="N11608">
            <v>1</v>
          </cell>
        </row>
        <row r="11609">
          <cell r="A11609" t="str">
            <v>54297754311822</v>
          </cell>
          <cell r="B11609">
            <v>542977</v>
          </cell>
          <cell r="C11609">
            <v>543118</v>
          </cell>
          <cell r="D11609">
            <v>22</v>
          </cell>
          <cell r="E11609">
            <v>541</v>
          </cell>
          <cell r="F11609">
            <v>100</v>
          </cell>
          <cell r="G11609">
            <v>0</v>
          </cell>
          <cell r="H11609">
            <v>0</v>
          </cell>
          <cell r="I11609">
            <v>0</v>
          </cell>
          <cell r="J11609">
            <v>0</v>
          </cell>
          <cell r="K11609">
            <v>0</v>
          </cell>
          <cell r="L11609">
            <v>0</v>
          </cell>
          <cell r="M11609">
            <v>100</v>
          </cell>
          <cell r="N11609">
            <v>1</v>
          </cell>
        </row>
        <row r="11610">
          <cell r="A11610" t="str">
            <v>54297754311933</v>
          </cell>
          <cell r="B11610">
            <v>542977</v>
          </cell>
          <cell r="C11610">
            <v>543119</v>
          </cell>
          <cell r="D11610">
            <v>33</v>
          </cell>
          <cell r="E11610">
            <v>541</v>
          </cell>
          <cell r="F11610">
            <v>100</v>
          </cell>
          <cell r="G11610">
            <v>0</v>
          </cell>
          <cell r="H11610">
            <v>0</v>
          </cell>
          <cell r="I11610">
            <v>0</v>
          </cell>
          <cell r="J11610">
            <v>0</v>
          </cell>
          <cell r="K11610">
            <v>0</v>
          </cell>
          <cell r="L11610">
            <v>0</v>
          </cell>
          <cell r="M11610">
            <v>100</v>
          </cell>
          <cell r="N11610">
            <v>1</v>
          </cell>
        </row>
        <row r="11611">
          <cell r="A11611" t="str">
            <v>54297854311711</v>
          </cell>
          <cell r="B11611">
            <v>542978</v>
          </cell>
          <cell r="C11611">
            <v>543117</v>
          </cell>
          <cell r="D11611">
            <v>11</v>
          </cell>
          <cell r="E11611">
            <v>541</v>
          </cell>
          <cell r="F11611">
            <v>100</v>
          </cell>
          <cell r="G11611">
            <v>0</v>
          </cell>
          <cell r="H11611">
            <v>0</v>
          </cell>
          <cell r="I11611">
            <v>0</v>
          </cell>
          <cell r="J11611">
            <v>0</v>
          </cell>
          <cell r="K11611">
            <v>0</v>
          </cell>
          <cell r="L11611">
            <v>0</v>
          </cell>
          <cell r="M11611">
            <v>100</v>
          </cell>
          <cell r="N11611">
            <v>1</v>
          </cell>
        </row>
        <row r="11612">
          <cell r="A11612" t="str">
            <v>54297854311822</v>
          </cell>
          <cell r="B11612">
            <v>542978</v>
          </cell>
          <cell r="C11612">
            <v>543118</v>
          </cell>
          <cell r="D11612">
            <v>22</v>
          </cell>
          <cell r="E11612">
            <v>541</v>
          </cell>
          <cell r="F11612">
            <v>100</v>
          </cell>
          <cell r="G11612">
            <v>0</v>
          </cell>
          <cell r="H11612">
            <v>0</v>
          </cell>
          <cell r="I11612">
            <v>0</v>
          </cell>
          <cell r="J11612">
            <v>0</v>
          </cell>
          <cell r="K11612">
            <v>0</v>
          </cell>
          <cell r="L11612">
            <v>0</v>
          </cell>
          <cell r="M11612">
            <v>100</v>
          </cell>
          <cell r="N11612">
            <v>1</v>
          </cell>
        </row>
        <row r="11613">
          <cell r="A11613" t="str">
            <v>54297854311933</v>
          </cell>
          <cell r="B11613">
            <v>542978</v>
          </cell>
          <cell r="C11613">
            <v>543119</v>
          </cell>
          <cell r="D11613">
            <v>33</v>
          </cell>
          <cell r="E11613">
            <v>541</v>
          </cell>
          <cell r="F11613">
            <v>100</v>
          </cell>
          <cell r="G11613">
            <v>0</v>
          </cell>
          <cell r="H11613">
            <v>0</v>
          </cell>
          <cell r="I11613">
            <v>0</v>
          </cell>
          <cell r="J11613">
            <v>0</v>
          </cell>
          <cell r="K11613">
            <v>0</v>
          </cell>
          <cell r="L11613">
            <v>0</v>
          </cell>
          <cell r="M11613">
            <v>100</v>
          </cell>
          <cell r="N11613">
            <v>1</v>
          </cell>
        </row>
        <row r="11614">
          <cell r="A11614" t="str">
            <v>5429805429811</v>
          </cell>
          <cell r="B11614">
            <v>542980</v>
          </cell>
          <cell r="C11614">
            <v>542981</v>
          </cell>
          <cell r="D11614">
            <v>1</v>
          </cell>
          <cell r="E11614">
            <v>541</v>
          </cell>
          <cell r="F11614">
            <v>100</v>
          </cell>
          <cell r="G11614">
            <v>0</v>
          </cell>
          <cell r="H11614">
            <v>0</v>
          </cell>
          <cell r="I11614">
            <v>0</v>
          </cell>
          <cell r="J11614">
            <v>0</v>
          </cell>
          <cell r="K11614">
            <v>0</v>
          </cell>
          <cell r="L11614">
            <v>0</v>
          </cell>
          <cell r="M11614">
            <v>100</v>
          </cell>
          <cell r="N11614">
            <v>22.9</v>
          </cell>
        </row>
        <row r="11615">
          <cell r="A11615" t="str">
            <v>54298254312011</v>
          </cell>
          <cell r="B11615">
            <v>542982</v>
          </cell>
          <cell r="C11615">
            <v>543120</v>
          </cell>
          <cell r="D11615">
            <v>11</v>
          </cell>
          <cell r="E11615">
            <v>540</v>
          </cell>
          <cell r="F11615">
            <v>100</v>
          </cell>
          <cell r="G11615">
            <v>0</v>
          </cell>
          <cell r="H11615">
            <v>0</v>
          </cell>
          <cell r="I11615">
            <v>0</v>
          </cell>
          <cell r="J11615">
            <v>0</v>
          </cell>
          <cell r="K11615">
            <v>0</v>
          </cell>
          <cell r="L11615">
            <v>0</v>
          </cell>
          <cell r="M11615">
            <v>100</v>
          </cell>
          <cell r="N11615">
            <v>1</v>
          </cell>
        </row>
        <row r="11616">
          <cell r="A11616" t="str">
            <v>5429835431211</v>
          </cell>
          <cell r="B11616">
            <v>542983</v>
          </cell>
          <cell r="C11616">
            <v>543121</v>
          </cell>
          <cell r="D11616">
            <v>1</v>
          </cell>
          <cell r="E11616">
            <v>541</v>
          </cell>
          <cell r="F11616">
            <v>100</v>
          </cell>
          <cell r="G11616">
            <v>0</v>
          </cell>
          <cell r="H11616">
            <v>0</v>
          </cell>
          <cell r="I11616">
            <v>0</v>
          </cell>
          <cell r="J11616">
            <v>0</v>
          </cell>
          <cell r="K11616">
            <v>0</v>
          </cell>
          <cell r="L11616">
            <v>0</v>
          </cell>
          <cell r="M11616">
            <v>100</v>
          </cell>
          <cell r="N11616">
            <v>1</v>
          </cell>
        </row>
        <row r="11617">
          <cell r="A11617" t="str">
            <v>5429845431211</v>
          </cell>
          <cell r="B11617">
            <v>542984</v>
          </cell>
          <cell r="C11617">
            <v>543121</v>
          </cell>
          <cell r="D11617">
            <v>1</v>
          </cell>
          <cell r="E11617">
            <v>541</v>
          </cell>
          <cell r="F11617">
            <v>100</v>
          </cell>
          <cell r="G11617">
            <v>0</v>
          </cell>
          <cell r="H11617">
            <v>0</v>
          </cell>
          <cell r="I11617">
            <v>0</v>
          </cell>
          <cell r="J11617">
            <v>0</v>
          </cell>
          <cell r="K11617">
            <v>0</v>
          </cell>
          <cell r="L11617">
            <v>0</v>
          </cell>
          <cell r="M11617">
            <v>100</v>
          </cell>
          <cell r="N11617">
            <v>1</v>
          </cell>
        </row>
        <row r="11618">
          <cell r="A11618" t="str">
            <v>5429855429861</v>
          </cell>
          <cell r="B11618">
            <v>542985</v>
          </cell>
          <cell r="C11618">
            <v>542986</v>
          </cell>
          <cell r="D11618">
            <v>1</v>
          </cell>
          <cell r="E11618">
            <v>541</v>
          </cell>
          <cell r="F11618">
            <v>100</v>
          </cell>
          <cell r="G11618">
            <v>0</v>
          </cell>
          <cell r="H11618">
            <v>0</v>
          </cell>
          <cell r="I11618">
            <v>0</v>
          </cell>
          <cell r="J11618">
            <v>0</v>
          </cell>
          <cell r="K11618">
            <v>0</v>
          </cell>
          <cell r="L11618">
            <v>0</v>
          </cell>
          <cell r="M11618">
            <v>100</v>
          </cell>
          <cell r="N11618">
            <v>1</v>
          </cell>
        </row>
        <row r="11619">
          <cell r="A11619" t="str">
            <v>5429855430141</v>
          </cell>
          <cell r="B11619">
            <v>542985</v>
          </cell>
          <cell r="C11619">
            <v>543014</v>
          </cell>
          <cell r="D11619">
            <v>1</v>
          </cell>
          <cell r="E11619">
            <v>541</v>
          </cell>
          <cell r="F11619">
            <v>100</v>
          </cell>
          <cell r="G11619">
            <v>0</v>
          </cell>
          <cell r="H11619">
            <v>0</v>
          </cell>
          <cell r="I11619">
            <v>0</v>
          </cell>
          <cell r="J11619">
            <v>0</v>
          </cell>
          <cell r="K11619">
            <v>0</v>
          </cell>
          <cell r="L11619">
            <v>0</v>
          </cell>
          <cell r="M11619">
            <v>100</v>
          </cell>
          <cell r="N11619">
            <v>1</v>
          </cell>
        </row>
        <row r="11620">
          <cell r="A11620" t="str">
            <v>5429855431161</v>
          </cell>
          <cell r="B11620">
            <v>542985</v>
          </cell>
          <cell r="C11620">
            <v>543116</v>
          </cell>
          <cell r="D11620">
            <v>1</v>
          </cell>
          <cell r="E11620">
            <v>541</v>
          </cell>
          <cell r="F11620">
            <v>100</v>
          </cell>
          <cell r="G11620">
            <v>0</v>
          </cell>
          <cell r="H11620">
            <v>0</v>
          </cell>
          <cell r="I11620">
            <v>0</v>
          </cell>
          <cell r="J11620">
            <v>0</v>
          </cell>
          <cell r="K11620">
            <v>0</v>
          </cell>
          <cell r="L11620">
            <v>0</v>
          </cell>
          <cell r="M11620">
            <v>100</v>
          </cell>
          <cell r="N11620">
            <v>1</v>
          </cell>
        </row>
        <row r="11621">
          <cell r="A11621" t="str">
            <v>5429855431211</v>
          </cell>
          <cell r="B11621">
            <v>542985</v>
          </cell>
          <cell r="C11621">
            <v>543121</v>
          </cell>
          <cell r="D11621">
            <v>1</v>
          </cell>
          <cell r="E11621">
            <v>541</v>
          </cell>
          <cell r="F11621">
            <v>100</v>
          </cell>
          <cell r="G11621">
            <v>0</v>
          </cell>
          <cell r="H11621">
            <v>0</v>
          </cell>
          <cell r="I11621">
            <v>0</v>
          </cell>
          <cell r="J11621">
            <v>0</v>
          </cell>
          <cell r="K11621">
            <v>0</v>
          </cell>
          <cell r="L11621">
            <v>0</v>
          </cell>
          <cell r="M11621">
            <v>100</v>
          </cell>
          <cell r="N11621">
            <v>1</v>
          </cell>
        </row>
        <row r="11622">
          <cell r="A11622" t="str">
            <v>54300554364911</v>
          </cell>
          <cell r="B11622">
            <v>543005</v>
          </cell>
          <cell r="C11622">
            <v>543649</v>
          </cell>
          <cell r="D11622">
            <v>11</v>
          </cell>
          <cell r="E11622">
            <v>541</v>
          </cell>
          <cell r="F11622">
            <v>100</v>
          </cell>
          <cell r="G11622">
            <v>0</v>
          </cell>
          <cell r="H11622">
            <v>0</v>
          </cell>
          <cell r="I11622">
            <v>0</v>
          </cell>
          <cell r="J11622">
            <v>0</v>
          </cell>
          <cell r="K11622">
            <v>0</v>
          </cell>
          <cell r="L11622">
            <v>0</v>
          </cell>
          <cell r="M11622">
            <v>100</v>
          </cell>
          <cell r="N11622">
            <v>1</v>
          </cell>
        </row>
        <row r="11623">
          <cell r="A11623" t="str">
            <v>54301254364711</v>
          </cell>
          <cell r="B11623">
            <v>543012</v>
          </cell>
          <cell r="C11623">
            <v>543647</v>
          </cell>
          <cell r="D11623">
            <v>11</v>
          </cell>
          <cell r="E11623">
            <v>541</v>
          </cell>
          <cell r="F11623">
            <v>100</v>
          </cell>
          <cell r="G11623">
            <v>0</v>
          </cell>
          <cell r="H11623">
            <v>0</v>
          </cell>
          <cell r="I11623">
            <v>0</v>
          </cell>
          <cell r="J11623">
            <v>0</v>
          </cell>
          <cell r="K11623">
            <v>0</v>
          </cell>
          <cell r="L11623">
            <v>0</v>
          </cell>
          <cell r="M11623">
            <v>100</v>
          </cell>
          <cell r="N11623">
            <v>1</v>
          </cell>
        </row>
        <row r="11624">
          <cell r="A11624" t="str">
            <v>54301354364822</v>
          </cell>
          <cell r="B11624">
            <v>543013</v>
          </cell>
          <cell r="C11624">
            <v>543648</v>
          </cell>
          <cell r="D11624">
            <v>22</v>
          </cell>
          <cell r="E11624">
            <v>541</v>
          </cell>
          <cell r="F11624">
            <v>100</v>
          </cell>
          <cell r="G11624">
            <v>0</v>
          </cell>
          <cell r="H11624">
            <v>0</v>
          </cell>
          <cell r="I11624">
            <v>0</v>
          </cell>
          <cell r="J11624">
            <v>0</v>
          </cell>
          <cell r="K11624">
            <v>0</v>
          </cell>
          <cell r="L11624">
            <v>0</v>
          </cell>
          <cell r="M11624">
            <v>100</v>
          </cell>
          <cell r="N11624">
            <v>1</v>
          </cell>
        </row>
        <row r="11625">
          <cell r="A11625" t="str">
            <v>5430175430301</v>
          </cell>
          <cell r="B11625">
            <v>543017</v>
          </cell>
          <cell r="C11625">
            <v>543030</v>
          </cell>
          <cell r="D11625">
            <v>1</v>
          </cell>
          <cell r="E11625">
            <v>541</v>
          </cell>
          <cell r="F11625">
            <v>100</v>
          </cell>
          <cell r="G11625">
            <v>0</v>
          </cell>
          <cell r="H11625">
            <v>0</v>
          </cell>
          <cell r="I11625">
            <v>0</v>
          </cell>
          <cell r="J11625">
            <v>0</v>
          </cell>
          <cell r="K11625">
            <v>0</v>
          </cell>
          <cell r="L11625">
            <v>0</v>
          </cell>
          <cell r="M11625">
            <v>100</v>
          </cell>
          <cell r="N11625">
            <v>6.2</v>
          </cell>
        </row>
        <row r="11626">
          <cell r="A11626" t="str">
            <v>54302454364420</v>
          </cell>
          <cell r="B11626">
            <v>543024</v>
          </cell>
          <cell r="C11626">
            <v>543644</v>
          </cell>
          <cell r="D11626">
            <v>20</v>
          </cell>
          <cell r="E11626">
            <v>541</v>
          </cell>
          <cell r="F11626">
            <v>100</v>
          </cell>
          <cell r="G11626">
            <v>0</v>
          </cell>
          <cell r="H11626">
            <v>0</v>
          </cell>
          <cell r="I11626">
            <v>0</v>
          </cell>
          <cell r="J11626">
            <v>0</v>
          </cell>
          <cell r="K11626">
            <v>0</v>
          </cell>
          <cell r="L11626">
            <v>0</v>
          </cell>
          <cell r="M11626">
            <v>100</v>
          </cell>
          <cell r="N11626">
            <v>1</v>
          </cell>
        </row>
        <row r="11627">
          <cell r="A11627" t="str">
            <v>5430305466561</v>
          </cell>
          <cell r="B11627">
            <v>543030</v>
          </cell>
          <cell r="C11627">
            <v>546656</v>
          </cell>
          <cell r="D11627">
            <v>1</v>
          </cell>
          <cell r="E11627">
            <v>542</v>
          </cell>
          <cell r="F11627">
            <v>100</v>
          </cell>
          <cell r="G11627">
            <v>0</v>
          </cell>
          <cell r="H11627">
            <v>0</v>
          </cell>
          <cell r="I11627">
            <v>0</v>
          </cell>
          <cell r="J11627">
            <v>0</v>
          </cell>
          <cell r="K11627">
            <v>0</v>
          </cell>
          <cell r="L11627">
            <v>0</v>
          </cell>
          <cell r="M11627">
            <v>100</v>
          </cell>
          <cell r="N11627">
            <v>8.1999999999999993</v>
          </cell>
        </row>
        <row r="11628">
          <cell r="A11628" t="str">
            <v>5430425431221</v>
          </cell>
          <cell r="B11628">
            <v>543042</v>
          </cell>
          <cell r="C11628">
            <v>543122</v>
          </cell>
          <cell r="D11628">
            <v>1</v>
          </cell>
          <cell r="E11628">
            <v>541</v>
          </cell>
          <cell r="F11628">
            <v>100</v>
          </cell>
          <cell r="G11628">
            <v>0</v>
          </cell>
          <cell r="H11628">
            <v>0</v>
          </cell>
          <cell r="I11628">
            <v>0</v>
          </cell>
          <cell r="J11628">
            <v>0</v>
          </cell>
          <cell r="K11628">
            <v>0</v>
          </cell>
          <cell r="L11628">
            <v>0</v>
          </cell>
          <cell r="M11628">
            <v>100</v>
          </cell>
          <cell r="N11628">
            <v>1</v>
          </cell>
        </row>
        <row r="11629">
          <cell r="A11629" t="str">
            <v>5430635430941</v>
          </cell>
          <cell r="B11629">
            <v>543063</v>
          </cell>
          <cell r="C11629">
            <v>543094</v>
          </cell>
          <cell r="D11629">
            <v>1</v>
          </cell>
          <cell r="E11629">
            <v>541</v>
          </cell>
          <cell r="F11629">
            <v>100</v>
          </cell>
          <cell r="G11629">
            <v>0</v>
          </cell>
          <cell r="H11629">
            <v>0</v>
          </cell>
          <cell r="I11629">
            <v>0</v>
          </cell>
          <cell r="J11629">
            <v>0</v>
          </cell>
          <cell r="K11629">
            <v>0</v>
          </cell>
          <cell r="L11629">
            <v>0</v>
          </cell>
          <cell r="M11629">
            <v>100</v>
          </cell>
          <cell r="N11629">
            <v>1</v>
          </cell>
        </row>
        <row r="11630">
          <cell r="A11630" t="str">
            <v>5430785431121</v>
          </cell>
          <cell r="B11630">
            <v>543078</v>
          </cell>
          <cell r="C11630">
            <v>543112</v>
          </cell>
          <cell r="D11630">
            <v>1</v>
          </cell>
          <cell r="E11630">
            <v>541</v>
          </cell>
          <cell r="F11630">
            <v>100</v>
          </cell>
          <cell r="G11630">
            <v>0</v>
          </cell>
          <cell r="H11630">
            <v>0</v>
          </cell>
          <cell r="I11630">
            <v>0</v>
          </cell>
          <cell r="J11630">
            <v>0</v>
          </cell>
          <cell r="K11630">
            <v>0</v>
          </cell>
          <cell r="L11630">
            <v>0</v>
          </cell>
          <cell r="M11630">
            <v>100</v>
          </cell>
          <cell r="N11630">
            <v>1</v>
          </cell>
        </row>
        <row r="11631">
          <cell r="A11631" t="str">
            <v>5431055431061</v>
          </cell>
          <cell r="B11631">
            <v>543105</v>
          </cell>
          <cell r="C11631">
            <v>543106</v>
          </cell>
          <cell r="D11631">
            <v>1</v>
          </cell>
          <cell r="E11631">
            <v>541</v>
          </cell>
          <cell r="F11631">
            <v>100</v>
          </cell>
          <cell r="G11631">
            <v>0</v>
          </cell>
          <cell r="H11631">
            <v>0</v>
          </cell>
          <cell r="I11631">
            <v>0</v>
          </cell>
          <cell r="J11631">
            <v>0</v>
          </cell>
          <cell r="K11631">
            <v>0</v>
          </cell>
          <cell r="L11631">
            <v>0</v>
          </cell>
          <cell r="M11631">
            <v>100</v>
          </cell>
          <cell r="N11631">
            <v>1</v>
          </cell>
        </row>
        <row r="11632">
          <cell r="A11632" t="str">
            <v>5431055431071</v>
          </cell>
          <cell r="B11632">
            <v>543105</v>
          </cell>
          <cell r="C11632">
            <v>543107</v>
          </cell>
          <cell r="D11632">
            <v>1</v>
          </cell>
          <cell r="E11632">
            <v>541</v>
          </cell>
          <cell r="F11632">
            <v>100</v>
          </cell>
          <cell r="G11632">
            <v>0</v>
          </cell>
          <cell r="H11632">
            <v>0</v>
          </cell>
          <cell r="I11632">
            <v>0</v>
          </cell>
          <cell r="J11632">
            <v>0</v>
          </cell>
          <cell r="K11632">
            <v>0</v>
          </cell>
          <cell r="L11632">
            <v>0</v>
          </cell>
          <cell r="M11632">
            <v>100</v>
          </cell>
          <cell r="N11632">
            <v>1</v>
          </cell>
        </row>
        <row r="11633">
          <cell r="A11633" t="str">
            <v>5431055431081</v>
          </cell>
          <cell r="B11633">
            <v>543105</v>
          </cell>
          <cell r="C11633">
            <v>543108</v>
          </cell>
          <cell r="D11633">
            <v>1</v>
          </cell>
          <cell r="E11633">
            <v>541</v>
          </cell>
          <cell r="F11633">
            <v>100</v>
          </cell>
          <cell r="G11633">
            <v>0</v>
          </cell>
          <cell r="H11633">
            <v>0</v>
          </cell>
          <cell r="I11633">
            <v>0</v>
          </cell>
          <cell r="J11633">
            <v>0</v>
          </cell>
          <cell r="K11633">
            <v>0</v>
          </cell>
          <cell r="L11633">
            <v>0</v>
          </cell>
          <cell r="M11633">
            <v>100</v>
          </cell>
          <cell r="N11633">
            <v>1</v>
          </cell>
        </row>
        <row r="11634">
          <cell r="A11634" t="str">
            <v>5431055431091</v>
          </cell>
          <cell r="B11634">
            <v>543105</v>
          </cell>
          <cell r="C11634">
            <v>543109</v>
          </cell>
          <cell r="D11634">
            <v>1</v>
          </cell>
          <cell r="E11634">
            <v>541</v>
          </cell>
          <cell r="F11634">
            <v>100</v>
          </cell>
          <cell r="G11634">
            <v>0</v>
          </cell>
          <cell r="H11634">
            <v>0</v>
          </cell>
          <cell r="I11634">
            <v>0</v>
          </cell>
          <cell r="J11634">
            <v>0</v>
          </cell>
          <cell r="K11634">
            <v>0</v>
          </cell>
          <cell r="L11634">
            <v>0</v>
          </cell>
          <cell r="M11634">
            <v>100</v>
          </cell>
          <cell r="N11634">
            <v>1</v>
          </cell>
        </row>
        <row r="11635">
          <cell r="A11635" t="str">
            <v>54311354364522</v>
          </cell>
          <cell r="B11635">
            <v>543113</v>
          </cell>
          <cell r="C11635">
            <v>543645</v>
          </cell>
          <cell r="D11635">
            <v>22</v>
          </cell>
          <cell r="E11635">
            <v>541</v>
          </cell>
          <cell r="F11635">
            <v>100</v>
          </cell>
          <cell r="G11635">
            <v>0</v>
          </cell>
          <cell r="H11635">
            <v>0</v>
          </cell>
          <cell r="I11635">
            <v>0</v>
          </cell>
          <cell r="J11635">
            <v>0</v>
          </cell>
          <cell r="K11635">
            <v>0</v>
          </cell>
          <cell r="L11635">
            <v>0</v>
          </cell>
          <cell r="M11635">
            <v>100</v>
          </cell>
          <cell r="N11635">
            <v>1</v>
          </cell>
        </row>
        <row r="11636">
          <cell r="A11636" t="str">
            <v>54311454364633</v>
          </cell>
          <cell r="B11636">
            <v>543114</v>
          </cell>
          <cell r="C11636">
            <v>543646</v>
          </cell>
          <cell r="D11636">
            <v>33</v>
          </cell>
          <cell r="E11636">
            <v>541</v>
          </cell>
          <cell r="F11636">
            <v>100</v>
          </cell>
          <cell r="G11636">
            <v>0</v>
          </cell>
          <cell r="H11636">
            <v>0</v>
          </cell>
          <cell r="I11636">
            <v>0</v>
          </cell>
          <cell r="J11636">
            <v>0</v>
          </cell>
          <cell r="K11636">
            <v>0</v>
          </cell>
          <cell r="L11636">
            <v>0</v>
          </cell>
          <cell r="M11636">
            <v>100</v>
          </cell>
          <cell r="N11636">
            <v>1</v>
          </cell>
        </row>
        <row r="11637">
          <cell r="A11637" t="str">
            <v>54311754364111</v>
          </cell>
          <cell r="B11637">
            <v>543117</v>
          </cell>
          <cell r="C11637">
            <v>543641</v>
          </cell>
          <cell r="D11637">
            <v>11</v>
          </cell>
          <cell r="E11637">
            <v>541</v>
          </cell>
          <cell r="F11637">
            <v>100</v>
          </cell>
          <cell r="G11637">
            <v>0</v>
          </cell>
          <cell r="H11637">
            <v>0</v>
          </cell>
          <cell r="I11637">
            <v>0</v>
          </cell>
          <cell r="J11637">
            <v>0</v>
          </cell>
          <cell r="K11637">
            <v>0</v>
          </cell>
          <cell r="L11637">
            <v>0</v>
          </cell>
          <cell r="M11637">
            <v>100</v>
          </cell>
          <cell r="N11637">
            <v>1</v>
          </cell>
        </row>
        <row r="11638">
          <cell r="A11638" t="str">
            <v>54311854364222</v>
          </cell>
          <cell r="B11638">
            <v>543118</v>
          </cell>
          <cell r="C11638">
            <v>543642</v>
          </cell>
          <cell r="D11638">
            <v>22</v>
          </cell>
          <cell r="E11638">
            <v>541</v>
          </cell>
          <cell r="F11638">
            <v>100</v>
          </cell>
          <cell r="G11638">
            <v>0</v>
          </cell>
          <cell r="H11638">
            <v>0</v>
          </cell>
          <cell r="I11638">
            <v>0</v>
          </cell>
          <cell r="J11638">
            <v>0</v>
          </cell>
          <cell r="K11638">
            <v>0</v>
          </cell>
          <cell r="L11638">
            <v>0</v>
          </cell>
          <cell r="M11638">
            <v>100</v>
          </cell>
          <cell r="N11638">
            <v>1</v>
          </cell>
        </row>
        <row r="11639">
          <cell r="A11639" t="str">
            <v>54311954364333</v>
          </cell>
          <cell r="B11639">
            <v>543119</v>
          </cell>
          <cell r="C11639">
            <v>543643</v>
          </cell>
          <cell r="D11639">
            <v>33</v>
          </cell>
          <cell r="E11639">
            <v>541</v>
          </cell>
          <cell r="F11639">
            <v>100</v>
          </cell>
          <cell r="G11639">
            <v>0</v>
          </cell>
          <cell r="H11639">
            <v>0</v>
          </cell>
          <cell r="I11639">
            <v>0</v>
          </cell>
          <cell r="J11639">
            <v>0</v>
          </cell>
          <cell r="K11639">
            <v>0</v>
          </cell>
          <cell r="L11639">
            <v>0</v>
          </cell>
          <cell r="M11639">
            <v>100</v>
          </cell>
          <cell r="N11639">
            <v>1</v>
          </cell>
        </row>
        <row r="11640">
          <cell r="A11640" t="str">
            <v>5466515466911</v>
          </cell>
          <cell r="B11640">
            <v>546651</v>
          </cell>
          <cell r="C11640">
            <v>546691</v>
          </cell>
          <cell r="D11640">
            <v>1</v>
          </cell>
          <cell r="E11640">
            <v>542</v>
          </cell>
          <cell r="F11640">
            <v>100</v>
          </cell>
          <cell r="G11640">
            <v>0</v>
          </cell>
          <cell r="H11640">
            <v>0</v>
          </cell>
          <cell r="I11640">
            <v>0</v>
          </cell>
          <cell r="J11640">
            <v>0</v>
          </cell>
          <cell r="K11640">
            <v>0</v>
          </cell>
          <cell r="L11640">
            <v>0</v>
          </cell>
          <cell r="M11640">
            <v>100</v>
          </cell>
          <cell r="N11640">
            <v>1</v>
          </cell>
        </row>
        <row r="11641">
          <cell r="A11641" t="str">
            <v>5466525466921</v>
          </cell>
          <cell r="B11641">
            <v>546652</v>
          </cell>
          <cell r="C11641">
            <v>546692</v>
          </cell>
          <cell r="D11641">
            <v>1</v>
          </cell>
          <cell r="E11641">
            <v>542</v>
          </cell>
          <cell r="F11641">
            <v>100</v>
          </cell>
          <cell r="G11641">
            <v>0</v>
          </cell>
          <cell r="H11641">
            <v>0</v>
          </cell>
          <cell r="I11641">
            <v>0</v>
          </cell>
          <cell r="J11641">
            <v>0</v>
          </cell>
          <cell r="K11641">
            <v>0</v>
          </cell>
          <cell r="L11641">
            <v>0</v>
          </cell>
          <cell r="M11641">
            <v>100</v>
          </cell>
          <cell r="N11641">
            <v>1</v>
          </cell>
        </row>
        <row r="11642">
          <cell r="A11642" t="str">
            <v>5466525466981</v>
          </cell>
          <cell r="B11642">
            <v>546652</v>
          </cell>
          <cell r="C11642">
            <v>546698</v>
          </cell>
          <cell r="D11642">
            <v>1</v>
          </cell>
          <cell r="E11642">
            <v>542</v>
          </cell>
          <cell r="F11642">
            <v>100</v>
          </cell>
          <cell r="G11642">
            <v>0</v>
          </cell>
          <cell r="H11642">
            <v>0</v>
          </cell>
          <cell r="I11642">
            <v>0</v>
          </cell>
          <cell r="J11642">
            <v>0</v>
          </cell>
          <cell r="K11642">
            <v>0</v>
          </cell>
          <cell r="L11642">
            <v>0</v>
          </cell>
          <cell r="M11642">
            <v>100</v>
          </cell>
          <cell r="N11642">
            <v>1</v>
          </cell>
        </row>
        <row r="11643">
          <cell r="A11643" t="str">
            <v>5466525467011</v>
          </cell>
          <cell r="B11643">
            <v>546652</v>
          </cell>
          <cell r="C11643">
            <v>546701</v>
          </cell>
          <cell r="D11643">
            <v>1</v>
          </cell>
          <cell r="E11643">
            <v>542</v>
          </cell>
          <cell r="F11643">
            <v>100</v>
          </cell>
          <cell r="G11643">
            <v>0</v>
          </cell>
          <cell r="H11643">
            <v>0</v>
          </cell>
          <cell r="I11643">
            <v>0</v>
          </cell>
          <cell r="J11643">
            <v>0</v>
          </cell>
          <cell r="K11643">
            <v>0</v>
          </cell>
          <cell r="L11643">
            <v>0</v>
          </cell>
          <cell r="M11643">
            <v>100</v>
          </cell>
          <cell r="N11643">
            <v>1</v>
          </cell>
        </row>
        <row r="11644">
          <cell r="A11644" t="str">
            <v>5466535467031</v>
          </cell>
          <cell r="B11644">
            <v>546653</v>
          </cell>
          <cell r="C11644">
            <v>546703</v>
          </cell>
          <cell r="D11644">
            <v>1</v>
          </cell>
          <cell r="E11644">
            <v>542</v>
          </cell>
          <cell r="F11644">
            <v>100</v>
          </cell>
          <cell r="G11644">
            <v>0</v>
          </cell>
          <cell r="H11644">
            <v>0</v>
          </cell>
          <cell r="I11644">
            <v>0</v>
          </cell>
          <cell r="J11644">
            <v>0</v>
          </cell>
          <cell r="K11644">
            <v>0</v>
          </cell>
          <cell r="L11644">
            <v>0</v>
          </cell>
          <cell r="M11644">
            <v>100</v>
          </cell>
          <cell r="N11644">
            <v>1</v>
          </cell>
        </row>
        <row r="11645">
          <cell r="A11645" t="str">
            <v>5466535467231</v>
          </cell>
          <cell r="B11645">
            <v>546653</v>
          </cell>
          <cell r="C11645">
            <v>546723</v>
          </cell>
          <cell r="D11645">
            <v>1</v>
          </cell>
          <cell r="E11645">
            <v>542</v>
          </cell>
          <cell r="F11645">
            <v>100</v>
          </cell>
          <cell r="G11645">
            <v>0</v>
          </cell>
          <cell r="H11645">
            <v>0</v>
          </cell>
          <cell r="I11645">
            <v>0</v>
          </cell>
          <cell r="J11645">
            <v>0</v>
          </cell>
          <cell r="K11645">
            <v>0</v>
          </cell>
          <cell r="L11645">
            <v>0</v>
          </cell>
          <cell r="M11645">
            <v>100</v>
          </cell>
          <cell r="N11645">
            <v>1</v>
          </cell>
        </row>
        <row r="11646">
          <cell r="A11646" t="str">
            <v>5466555466901</v>
          </cell>
          <cell r="B11646">
            <v>546655</v>
          </cell>
          <cell r="C11646">
            <v>546690</v>
          </cell>
          <cell r="D11646">
            <v>1</v>
          </cell>
          <cell r="E11646">
            <v>542</v>
          </cell>
          <cell r="F11646">
            <v>100</v>
          </cell>
          <cell r="G11646">
            <v>0</v>
          </cell>
          <cell r="H11646">
            <v>0</v>
          </cell>
          <cell r="I11646">
            <v>0</v>
          </cell>
          <cell r="J11646">
            <v>0</v>
          </cell>
          <cell r="K11646">
            <v>0</v>
          </cell>
          <cell r="L11646">
            <v>0</v>
          </cell>
          <cell r="M11646">
            <v>100</v>
          </cell>
          <cell r="N11646">
            <v>1</v>
          </cell>
        </row>
        <row r="11647">
          <cell r="A11647" t="str">
            <v>5466565466771</v>
          </cell>
          <cell r="B11647">
            <v>546656</v>
          </cell>
          <cell r="C11647">
            <v>546677</v>
          </cell>
          <cell r="D11647">
            <v>1</v>
          </cell>
          <cell r="E11647">
            <v>542</v>
          </cell>
          <cell r="F11647">
            <v>100</v>
          </cell>
          <cell r="G11647">
            <v>0</v>
          </cell>
          <cell r="H11647">
            <v>0</v>
          </cell>
          <cell r="I11647">
            <v>0</v>
          </cell>
          <cell r="J11647">
            <v>0</v>
          </cell>
          <cell r="K11647">
            <v>0</v>
          </cell>
          <cell r="L11647">
            <v>0</v>
          </cell>
          <cell r="M11647">
            <v>100</v>
          </cell>
          <cell r="N11647">
            <v>1</v>
          </cell>
        </row>
        <row r="11648">
          <cell r="A11648" t="str">
            <v>5466785467041</v>
          </cell>
          <cell r="B11648">
            <v>546678</v>
          </cell>
          <cell r="C11648">
            <v>546704</v>
          </cell>
          <cell r="D11648">
            <v>1</v>
          </cell>
          <cell r="E11648">
            <v>542</v>
          </cell>
          <cell r="F11648">
            <v>100</v>
          </cell>
          <cell r="G11648">
            <v>0</v>
          </cell>
          <cell r="H11648">
            <v>0</v>
          </cell>
          <cell r="I11648">
            <v>0</v>
          </cell>
          <cell r="J11648">
            <v>0</v>
          </cell>
          <cell r="K11648">
            <v>0</v>
          </cell>
          <cell r="L11648">
            <v>0</v>
          </cell>
          <cell r="M11648">
            <v>100</v>
          </cell>
          <cell r="N11648">
            <v>1</v>
          </cell>
        </row>
        <row r="11649">
          <cell r="A11649" t="str">
            <v>5466785467051</v>
          </cell>
          <cell r="B11649">
            <v>546678</v>
          </cell>
          <cell r="C11649">
            <v>546705</v>
          </cell>
          <cell r="D11649">
            <v>1</v>
          </cell>
          <cell r="E11649">
            <v>542</v>
          </cell>
          <cell r="F11649">
            <v>100</v>
          </cell>
          <cell r="G11649">
            <v>0</v>
          </cell>
          <cell r="H11649">
            <v>0</v>
          </cell>
          <cell r="I11649">
            <v>0</v>
          </cell>
          <cell r="J11649">
            <v>0</v>
          </cell>
          <cell r="K11649">
            <v>0</v>
          </cell>
          <cell r="L11649">
            <v>0</v>
          </cell>
          <cell r="M11649">
            <v>100</v>
          </cell>
          <cell r="N11649">
            <v>1</v>
          </cell>
        </row>
        <row r="11650">
          <cell r="A11650" t="str">
            <v>5466785467061</v>
          </cell>
          <cell r="B11650">
            <v>546678</v>
          </cell>
          <cell r="C11650">
            <v>546706</v>
          </cell>
          <cell r="D11650">
            <v>1</v>
          </cell>
          <cell r="E11650">
            <v>542</v>
          </cell>
          <cell r="F11650">
            <v>100</v>
          </cell>
          <cell r="G11650">
            <v>0</v>
          </cell>
          <cell r="H11650">
            <v>0</v>
          </cell>
          <cell r="I11650">
            <v>0</v>
          </cell>
          <cell r="J11650">
            <v>0</v>
          </cell>
          <cell r="K11650">
            <v>0</v>
          </cell>
          <cell r="L11650">
            <v>0</v>
          </cell>
          <cell r="M11650">
            <v>100</v>
          </cell>
          <cell r="N11650">
            <v>1</v>
          </cell>
        </row>
        <row r="11651">
          <cell r="A11651" t="str">
            <v>5466945466971</v>
          </cell>
          <cell r="B11651">
            <v>546694</v>
          </cell>
          <cell r="C11651">
            <v>546697</v>
          </cell>
          <cell r="D11651">
            <v>1</v>
          </cell>
          <cell r="E11651">
            <v>542</v>
          </cell>
          <cell r="F11651">
            <v>100</v>
          </cell>
          <cell r="G11651">
            <v>0</v>
          </cell>
          <cell r="H11651">
            <v>0</v>
          </cell>
          <cell r="I11651">
            <v>0</v>
          </cell>
          <cell r="J11651">
            <v>0</v>
          </cell>
          <cell r="K11651">
            <v>0</v>
          </cell>
          <cell r="L11651">
            <v>0</v>
          </cell>
          <cell r="M11651">
            <v>100</v>
          </cell>
          <cell r="N11651">
            <v>1</v>
          </cell>
        </row>
        <row r="11652">
          <cell r="A11652" t="str">
            <v>5466955466991</v>
          </cell>
          <cell r="B11652">
            <v>546695</v>
          </cell>
          <cell r="C11652">
            <v>546699</v>
          </cell>
          <cell r="D11652">
            <v>1</v>
          </cell>
          <cell r="E11652">
            <v>542</v>
          </cell>
          <cell r="F11652">
            <v>100</v>
          </cell>
          <cell r="G11652">
            <v>0</v>
          </cell>
          <cell r="H11652">
            <v>0</v>
          </cell>
          <cell r="I11652">
            <v>0</v>
          </cell>
          <cell r="J11652">
            <v>0</v>
          </cell>
          <cell r="K11652">
            <v>0</v>
          </cell>
          <cell r="L11652">
            <v>0</v>
          </cell>
          <cell r="M11652">
            <v>100</v>
          </cell>
          <cell r="N11652">
            <v>1</v>
          </cell>
        </row>
        <row r="11653">
          <cell r="A11653" t="str">
            <v>5466965467001</v>
          </cell>
          <cell r="B11653">
            <v>546696</v>
          </cell>
          <cell r="C11653">
            <v>546700</v>
          </cell>
          <cell r="D11653">
            <v>1</v>
          </cell>
          <cell r="E11653">
            <v>542</v>
          </cell>
          <cell r="F11653">
            <v>100</v>
          </cell>
          <cell r="G11653">
            <v>0</v>
          </cell>
          <cell r="H11653">
            <v>0</v>
          </cell>
          <cell r="I11653">
            <v>0</v>
          </cell>
          <cell r="J11653">
            <v>0</v>
          </cell>
          <cell r="K11653">
            <v>0</v>
          </cell>
          <cell r="L11653">
            <v>0</v>
          </cell>
          <cell r="M11653">
            <v>100</v>
          </cell>
          <cell r="N11653">
            <v>1</v>
          </cell>
        </row>
        <row r="11654">
          <cell r="A11654" t="str">
            <v>5474425476231</v>
          </cell>
          <cell r="B11654">
            <v>547442</v>
          </cell>
          <cell r="C11654">
            <v>547623</v>
          </cell>
          <cell r="D11654">
            <v>1</v>
          </cell>
          <cell r="E11654">
            <v>544</v>
          </cell>
          <cell r="F11654">
            <v>54.5</v>
          </cell>
          <cell r="G11654">
            <v>536</v>
          </cell>
          <cell r="H11654">
            <v>45.5</v>
          </cell>
          <cell r="I11654">
            <v>0</v>
          </cell>
          <cell r="J11654">
            <v>0</v>
          </cell>
          <cell r="K11654">
            <v>0</v>
          </cell>
          <cell r="L11654">
            <v>0</v>
          </cell>
          <cell r="M11654">
            <v>100</v>
          </cell>
          <cell r="N11654">
            <v>1</v>
          </cell>
        </row>
        <row r="11655">
          <cell r="A11655" t="str">
            <v>5474645475041</v>
          </cell>
          <cell r="B11655">
            <v>547464</v>
          </cell>
          <cell r="C11655">
            <v>547504</v>
          </cell>
          <cell r="D11655">
            <v>1</v>
          </cell>
          <cell r="E11655">
            <v>544</v>
          </cell>
          <cell r="F11655">
            <v>100</v>
          </cell>
          <cell r="G11655">
            <v>0</v>
          </cell>
          <cell r="H11655">
            <v>0</v>
          </cell>
          <cell r="I11655">
            <v>0</v>
          </cell>
          <cell r="J11655">
            <v>0</v>
          </cell>
          <cell r="K11655">
            <v>0</v>
          </cell>
          <cell r="L11655">
            <v>0</v>
          </cell>
          <cell r="M11655">
            <v>100</v>
          </cell>
          <cell r="N11655">
            <v>1</v>
          </cell>
        </row>
        <row r="11656">
          <cell r="A11656" t="str">
            <v>5474665475051</v>
          </cell>
          <cell r="B11656">
            <v>547466</v>
          </cell>
          <cell r="C11656">
            <v>547505</v>
          </cell>
          <cell r="D11656">
            <v>1</v>
          </cell>
          <cell r="E11656">
            <v>544</v>
          </cell>
          <cell r="F11656">
            <v>100</v>
          </cell>
          <cell r="G11656">
            <v>0</v>
          </cell>
          <cell r="H11656">
            <v>0</v>
          </cell>
          <cell r="I11656">
            <v>0</v>
          </cell>
          <cell r="J11656">
            <v>0</v>
          </cell>
          <cell r="K11656">
            <v>0</v>
          </cell>
          <cell r="L11656">
            <v>0</v>
          </cell>
          <cell r="M11656">
            <v>100</v>
          </cell>
          <cell r="N11656">
            <v>1</v>
          </cell>
        </row>
        <row r="11657">
          <cell r="A11657" t="str">
            <v>5474675475061</v>
          </cell>
          <cell r="B11657">
            <v>547467</v>
          </cell>
          <cell r="C11657">
            <v>547506</v>
          </cell>
          <cell r="D11657">
            <v>1</v>
          </cell>
          <cell r="E11657">
            <v>544</v>
          </cell>
          <cell r="F11657">
            <v>100</v>
          </cell>
          <cell r="G11657">
            <v>0</v>
          </cell>
          <cell r="H11657">
            <v>0</v>
          </cell>
          <cell r="I11657">
            <v>0</v>
          </cell>
          <cell r="J11657">
            <v>0</v>
          </cell>
          <cell r="K11657">
            <v>0</v>
          </cell>
          <cell r="L11657">
            <v>0</v>
          </cell>
          <cell r="M11657">
            <v>100</v>
          </cell>
          <cell r="N11657">
            <v>1</v>
          </cell>
        </row>
        <row r="11658">
          <cell r="A11658" t="str">
            <v>5474685475071</v>
          </cell>
          <cell r="B11658">
            <v>547468</v>
          </cell>
          <cell r="C11658">
            <v>547507</v>
          </cell>
          <cell r="D11658">
            <v>1</v>
          </cell>
          <cell r="E11658">
            <v>544</v>
          </cell>
          <cell r="F11658">
            <v>100</v>
          </cell>
          <cell r="G11658">
            <v>0</v>
          </cell>
          <cell r="H11658">
            <v>0</v>
          </cell>
          <cell r="I11658">
            <v>0</v>
          </cell>
          <cell r="J11658">
            <v>0</v>
          </cell>
          <cell r="K11658">
            <v>0</v>
          </cell>
          <cell r="L11658">
            <v>0</v>
          </cell>
          <cell r="M11658">
            <v>100</v>
          </cell>
          <cell r="N11658">
            <v>1</v>
          </cell>
        </row>
        <row r="11659">
          <cell r="A11659" t="str">
            <v>5474695475081</v>
          </cell>
          <cell r="B11659">
            <v>547469</v>
          </cell>
          <cell r="C11659">
            <v>547508</v>
          </cell>
          <cell r="D11659">
            <v>1</v>
          </cell>
          <cell r="E11659">
            <v>544</v>
          </cell>
          <cell r="F11659">
            <v>100</v>
          </cell>
          <cell r="G11659">
            <v>0</v>
          </cell>
          <cell r="H11659">
            <v>0</v>
          </cell>
          <cell r="I11659">
            <v>0</v>
          </cell>
          <cell r="J11659">
            <v>0</v>
          </cell>
          <cell r="K11659">
            <v>0</v>
          </cell>
          <cell r="L11659">
            <v>0</v>
          </cell>
          <cell r="M11659">
            <v>100</v>
          </cell>
          <cell r="N11659">
            <v>1</v>
          </cell>
        </row>
        <row r="11660">
          <cell r="A11660" t="str">
            <v>5474695475091</v>
          </cell>
          <cell r="B11660">
            <v>547469</v>
          </cell>
          <cell r="C11660">
            <v>547509</v>
          </cell>
          <cell r="D11660">
            <v>1</v>
          </cell>
          <cell r="E11660">
            <v>544</v>
          </cell>
          <cell r="F11660">
            <v>100</v>
          </cell>
          <cell r="G11660">
            <v>0</v>
          </cell>
          <cell r="H11660">
            <v>0</v>
          </cell>
          <cell r="I11660">
            <v>0</v>
          </cell>
          <cell r="J11660">
            <v>0</v>
          </cell>
          <cell r="K11660">
            <v>0</v>
          </cell>
          <cell r="L11660">
            <v>0</v>
          </cell>
          <cell r="M11660">
            <v>100</v>
          </cell>
          <cell r="N11660">
            <v>1</v>
          </cell>
        </row>
        <row r="11661">
          <cell r="A11661" t="str">
            <v>5474695476421</v>
          </cell>
          <cell r="B11661">
            <v>547469</v>
          </cell>
          <cell r="C11661">
            <v>547642</v>
          </cell>
          <cell r="D11661">
            <v>1</v>
          </cell>
          <cell r="E11661">
            <v>544</v>
          </cell>
          <cell r="F11661">
            <v>100</v>
          </cell>
          <cell r="G11661">
            <v>0</v>
          </cell>
          <cell r="H11661">
            <v>0</v>
          </cell>
          <cell r="I11661">
            <v>0</v>
          </cell>
          <cell r="J11661">
            <v>0</v>
          </cell>
          <cell r="K11661">
            <v>0</v>
          </cell>
          <cell r="L11661">
            <v>0</v>
          </cell>
          <cell r="M11661">
            <v>100</v>
          </cell>
          <cell r="N11661">
            <v>1</v>
          </cell>
        </row>
        <row r="11662">
          <cell r="A11662" t="str">
            <v>5474695476431</v>
          </cell>
          <cell r="B11662">
            <v>547469</v>
          </cell>
          <cell r="C11662">
            <v>547643</v>
          </cell>
          <cell r="D11662">
            <v>1</v>
          </cell>
          <cell r="E11662">
            <v>544</v>
          </cell>
          <cell r="F11662">
            <v>100</v>
          </cell>
          <cell r="G11662">
            <v>0</v>
          </cell>
          <cell r="H11662">
            <v>0</v>
          </cell>
          <cell r="I11662">
            <v>0</v>
          </cell>
          <cell r="J11662">
            <v>0</v>
          </cell>
          <cell r="K11662">
            <v>0</v>
          </cell>
          <cell r="L11662">
            <v>0</v>
          </cell>
          <cell r="M11662">
            <v>100</v>
          </cell>
          <cell r="N11662">
            <v>1</v>
          </cell>
        </row>
        <row r="11663">
          <cell r="A11663" t="str">
            <v>5474695476471</v>
          </cell>
          <cell r="B11663">
            <v>547469</v>
          </cell>
          <cell r="C11663">
            <v>547647</v>
          </cell>
          <cell r="D11663">
            <v>1</v>
          </cell>
          <cell r="E11663">
            <v>544</v>
          </cell>
          <cell r="F11663">
            <v>100</v>
          </cell>
          <cell r="G11663">
            <v>0</v>
          </cell>
          <cell r="H11663">
            <v>0</v>
          </cell>
          <cell r="I11663">
            <v>0</v>
          </cell>
          <cell r="J11663">
            <v>0</v>
          </cell>
          <cell r="K11663">
            <v>0</v>
          </cell>
          <cell r="L11663">
            <v>0</v>
          </cell>
          <cell r="M11663">
            <v>100</v>
          </cell>
          <cell r="N11663">
            <v>1</v>
          </cell>
        </row>
        <row r="11664">
          <cell r="A11664" t="str">
            <v>5474705475101</v>
          </cell>
          <cell r="B11664">
            <v>547470</v>
          </cell>
          <cell r="C11664">
            <v>547510</v>
          </cell>
          <cell r="D11664">
            <v>1</v>
          </cell>
          <cell r="E11664">
            <v>544</v>
          </cell>
          <cell r="F11664">
            <v>100</v>
          </cell>
          <cell r="G11664">
            <v>0</v>
          </cell>
          <cell r="H11664">
            <v>0</v>
          </cell>
          <cell r="I11664">
            <v>0</v>
          </cell>
          <cell r="J11664">
            <v>0</v>
          </cell>
          <cell r="K11664">
            <v>0</v>
          </cell>
          <cell r="L11664">
            <v>0</v>
          </cell>
          <cell r="M11664">
            <v>100</v>
          </cell>
          <cell r="N11664">
            <v>1</v>
          </cell>
        </row>
        <row r="11665">
          <cell r="A11665" t="str">
            <v>5474715475111</v>
          </cell>
          <cell r="B11665">
            <v>547471</v>
          </cell>
          <cell r="C11665">
            <v>547511</v>
          </cell>
          <cell r="D11665">
            <v>1</v>
          </cell>
          <cell r="E11665">
            <v>544</v>
          </cell>
          <cell r="F11665">
            <v>100</v>
          </cell>
          <cell r="G11665">
            <v>0</v>
          </cell>
          <cell r="H11665">
            <v>0</v>
          </cell>
          <cell r="I11665">
            <v>0</v>
          </cell>
          <cell r="J11665">
            <v>0</v>
          </cell>
          <cell r="K11665">
            <v>0</v>
          </cell>
          <cell r="L11665">
            <v>0</v>
          </cell>
          <cell r="M11665">
            <v>100</v>
          </cell>
          <cell r="N11665">
            <v>1</v>
          </cell>
        </row>
        <row r="11666">
          <cell r="A11666" t="str">
            <v>5474715475121</v>
          </cell>
          <cell r="B11666">
            <v>547471</v>
          </cell>
          <cell r="C11666">
            <v>547512</v>
          </cell>
          <cell r="D11666">
            <v>1</v>
          </cell>
          <cell r="E11666">
            <v>544</v>
          </cell>
          <cell r="F11666">
            <v>100</v>
          </cell>
          <cell r="G11666">
            <v>0</v>
          </cell>
          <cell r="H11666">
            <v>0</v>
          </cell>
          <cell r="I11666">
            <v>0</v>
          </cell>
          <cell r="J11666">
            <v>0</v>
          </cell>
          <cell r="K11666">
            <v>0</v>
          </cell>
          <cell r="L11666">
            <v>0</v>
          </cell>
          <cell r="M11666">
            <v>100</v>
          </cell>
          <cell r="N11666">
            <v>1</v>
          </cell>
        </row>
        <row r="11667">
          <cell r="A11667" t="str">
            <v>5474745475131</v>
          </cell>
          <cell r="B11667">
            <v>547474</v>
          </cell>
          <cell r="C11667">
            <v>547513</v>
          </cell>
          <cell r="D11667">
            <v>1</v>
          </cell>
          <cell r="E11667">
            <v>544</v>
          </cell>
          <cell r="F11667">
            <v>100</v>
          </cell>
          <cell r="G11667">
            <v>0</v>
          </cell>
          <cell r="H11667">
            <v>0</v>
          </cell>
          <cell r="I11667">
            <v>0</v>
          </cell>
          <cell r="J11667">
            <v>0</v>
          </cell>
          <cell r="K11667">
            <v>0</v>
          </cell>
          <cell r="L11667">
            <v>0</v>
          </cell>
          <cell r="M11667">
            <v>100</v>
          </cell>
          <cell r="N11667">
            <v>1</v>
          </cell>
        </row>
        <row r="11668">
          <cell r="A11668" t="str">
            <v>5474745476481</v>
          </cell>
          <cell r="B11668">
            <v>547474</v>
          </cell>
          <cell r="C11668">
            <v>547648</v>
          </cell>
          <cell r="D11668">
            <v>1</v>
          </cell>
          <cell r="E11668">
            <v>544</v>
          </cell>
          <cell r="F11668">
            <v>100</v>
          </cell>
          <cell r="G11668">
            <v>0</v>
          </cell>
          <cell r="H11668">
            <v>0</v>
          </cell>
          <cell r="I11668">
            <v>0</v>
          </cell>
          <cell r="J11668">
            <v>0</v>
          </cell>
          <cell r="K11668">
            <v>0</v>
          </cell>
          <cell r="L11668">
            <v>0</v>
          </cell>
          <cell r="M11668">
            <v>100</v>
          </cell>
          <cell r="N11668">
            <v>1</v>
          </cell>
        </row>
        <row r="11669">
          <cell r="A11669" t="str">
            <v>5474765476491</v>
          </cell>
          <cell r="B11669">
            <v>547476</v>
          </cell>
          <cell r="C11669">
            <v>547649</v>
          </cell>
          <cell r="D11669">
            <v>1</v>
          </cell>
          <cell r="E11669">
            <v>544</v>
          </cell>
          <cell r="F11669">
            <v>100</v>
          </cell>
          <cell r="G11669">
            <v>0</v>
          </cell>
          <cell r="H11669">
            <v>0</v>
          </cell>
          <cell r="I11669">
            <v>0</v>
          </cell>
          <cell r="J11669">
            <v>0</v>
          </cell>
          <cell r="K11669">
            <v>0</v>
          </cell>
          <cell r="L11669">
            <v>0</v>
          </cell>
          <cell r="M11669">
            <v>100</v>
          </cell>
          <cell r="N11669">
            <v>1</v>
          </cell>
        </row>
        <row r="11670">
          <cell r="A11670" t="str">
            <v>5474765476501</v>
          </cell>
          <cell r="B11670">
            <v>547476</v>
          </cell>
          <cell r="C11670">
            <v>547650</v>
          </cell>
          <cell r="D11670">
            <v>1</v>
          </cell>
          <cell r="E11670">
            <v>544</v>
          </cell>
          <cell r="F11670">
            <v>100</v>
          </cell>
          <cell r="G11670">
            <v>0</v>
          </cell>
          <cell r="H11670">
            <v>0</v>
          </cell>
          <cell r="I11670">
            <v>0</v>
          </cell>
          <cell r="J11670">
            <v>0</v>
          </cell>
          <cell r="K11670">
            <v>0</v>
          </cell>
          <cell r="L11670">
            <v>0</v>
          </cell>
          <cell r="M11670">
            <v>100</v>
          </cell>
          <cell r="N11670">
            <v>1</v>
          </cell>
        </row>
        <row r="11671">
          <cell r="A11671" t="str">
            <v>5474785475141</v>
          </cell>
          <cell r="B11671">
            <v>547478</v>
          </cell>
          <cell r="C11671">
            <v>547514</v>
          </cell>
          <cell r="D11671">
            <v>1</v>
          </cell>
          <cell r="E11671">
            <v>544</v>
          </cell>
          <cell r="F11671">
            <v>100</v>
          </cell>
          <cell r="G11671">
            <v>0</v>
          </cell>
          <cell r="H11671">
            <v>0</v>
          </cell>
          <cell r="I11671">
            <v>0</v>
          </cell>
          <cell r="J11671">
            <v>0</v>
          </cell>
          <cell r="K11671">
            <v>0</v>
          </cell>
          <cell r="L11671">
            <v>0</v>
          </cell>
          <cell r="M11671">
            <v>100</v>
          </cell>
          <cell r="N11671">
            <v>1</v>
          </cell>
        </row>
        <row r="11672">
          <cell r="A11672" t="str">
            <v>5474795476511</v>
          </cell>
          <cell r="B11672">
            <v>547479</v>
          </cell>
          <cell r="C11672">
            <v>547651</v>
          </cell>
          <cell r="D11672">
            <v>1</v>
          </cell>
          <cell r="E11672">
            <v>544</v>
          </cell>
          <cell r="F11672">
            <v>100</v>
          </cell>
          <cell r="G11672">
            <v>0</v>
          </cell>
          <cell r="H11672">
            <v>0</v>
          </cell>
          <cell r="I11672">
            <v>0</v>
          </cell>
          <cell r="J11672">
            <v>0</v>
          </cell>
          <cell r="K11672">
            <v>0</v>
          </cell>
          <cell r="L11672">
            <v>0</v>
          </cell>
          <cell r="M11672">
            <v>100</v>
          </cell>
          <cell r="N11672">
            <v>1</v>
          </cell>
        </row>
        <row r="11673">
          <cell r="A11673" t="str">
            <v>5474795476521</v>
          </cell>
          <cell r="B11673">
            <v>547479</v>
          </cell>
          <cell r="C11673">
            <v>547652</v>
          </cell>
          <cell r="D11673">
            <v>1</v>
          </cell>
          <cell r="E11673">
            <v>544</v>
          </cell>
          <cell r="F11673">
            <v>100</v>
          </cell>
          <cell r="G11673">
            <v>0</v>
          </cell>
          <cell r="H11673">
            <v>0</v>
          </cell>
          <cell r="I11673">
            <v>0</v>
          </cell>
          <cell r="J11673">
            <v>0</v>
          </cell>
          <cell r="K11673">
            <v>0</v>
          </cell>
          <cell r="L11673">
            <v>0</v>
          </cell>
          <cell r="M11673">
            <v>100</v>
          </cell>
          <cell r="N11673">
            <v>1</v>
          </cell>
        </row>
        <row r="11674">
          <cell r="A11674" t="str">
            <v>5474795476531</v>
          </cell>
          <cell r="B11674">
            <v>547479</v>
          </cell>
          <cell r="C11674">
            <v>547653</v>
          </cell>
          <cell r="D11674">
            <v>1</v>
          </cell>
          <cell r="E11674">
            <v>544</v>
          </cell>
          <cell r="F11674">
            <v>100</v>
          </cell>
          <cell r="G11674">
            <v>0</v>
          </cell>
          <cell r="H11674">
            <v>0</v>
          </cell>
          <cell r="I11674">
            <v>0</v>
          </cell>
          <cell r="J11674">
            <v>0</v>
          </cell>
          <cell r="K11674">
            <v>0</v>
          </cell>
          <cell r="L11674">
            <v>0</v>
          </cell>
          <cell r="M11674">
            <v>100</v>
          </cell>
          <cell r="N11674">
            <v>1</v>
          </cell>
        </row>
        <row r="11675">
          <cell r="A11675" t="str">
            <v>5474795476541</v>
          </cell>
          <cell r="B11675">
            <v>547479</v>
          </cell>
          <cell r="C11675">
            <v>547654</v>
          </cell>
          <cell r="D11675">
            <v>1</v>
          </cell>
          <cell r="E11675">
            <v>544</v>
          </cell>
          <cell r="F11675">
            <v>100</v>
          </cell>
          <cell r="G11675">
            <v>0</v>
          </cell>
          <cell r="H11675">
            <v>0</v>
          </cell>
          <cell r="I11675">
            <v>0</v>
          </cell>
          <cell r="J11675">
            <v>0</v>
          </cell>
          <cell r="K11675">
            <v>0</v>
          </cell>
          <cell r="L11675">
            <v>0</v>
          </cell>
          <cell r="M11675">
            <v>100</v>
          </cell>
          <cell r="N11675">
            <v>1</v>
          </cell>
        </row>
        <row r="11676">
          <cell r="A11676" t="str">
            <v>5474805475151</v>
          </cell>
          <cell r="B11676">
            <v>547480</v>
          </cell>
          <cell r="C11676">
            <v>547515</v>
          </cell>
          <cell r="D11676">
            <v>1</v>
          </cell>
          <cell r="E11676">
            <v>544</v>
          </cell>
          <cell r="F11676">
            <v>100</v>
          </cell>
          <cell r="G11676">
            <v>0</v>
          </cell>
          <cell r="H11676">
            <v>0</v>
          </cell>
          <cell r="I11676">
            <v>0</v>
          </cell>
          <cell r="J11676">
            <v>0</v>
          </cell>
          <cell r="K11676">
            <v>0</v>
          </cell>
          <cell r="L11676">
            <v>0</v>
          </cell>
          <cell r="M11676">
            <v>100</v>
          </cell>
          <cell r="N11676">
            <v>1</v>
          </cell>
        </row>
        <row r="11677">
          <cell r="A11677" t="str">
            <v>5474835475161</v>
          </cell>
          <cell r="B11677">
            <v>547483</v>
          </cell>
          <cell r="C11677">
            <v>547516</v>
          </cell>
          <cell r="D11677">
            <v>1</v>
          </cell>
          <cell r="E11677">
            <v>544</v>
          </cell>
          <cell r="F11677">
            <v>100</v>
          </cell>
          <cell r="G11677">
            <v>0</v>
          </cell>
          <cell r="H11677">
            <v>0</v>
          </cell>
          <cell r="I11677">
            <v>0</v>
          </cell>
          <cell r="J11677">
            <v>0</v>
          </cell>
          <cell r="K11677">
            <v>0</v>
          </cell>
          <cell r="L11677">
            <v>0</v>
          </cell>
          <cell r="M11677">
            <v>100</v>
          </cell>
          <cell r="N11677">
            <v>1</v>
          </cell>
        </row>
        <row r="11678">
          <cell r="A11678" t="str">
            <v>5474845475171</v>
          </cell>
          <cell r="B11678">
            <v>547484</v>
          </cell>
          <cell r="C11678">
            <v>547517</v>
          </cell>
          <cell r="D11678">
            <v>1</v>
          </cell>
          <cell r="E11678">
            <v>544</v>
          </cell>
          <cell r="F11678">
            <v>100</v>
          </cell>
          <cell r="G11678">
            <v>0</v>
          </cell>
          <cell r="H11678">
            <v>0</v>
          </cell>
          <cell r="I11678">
            <v>0</v>
          </cell>
          <cell r="J11678">
            <v>0</v>
          </cell>
          <cell r="K11678">
            <v>0</v>
          </cell>
          <cell r="L11678">
            <v>0</v>
          </cell>
          <cell r="M11678">
            <v>100</v>
          </cell>
          <cell r="N11678">
            <v>1</v>
          </cell>
        </row>
        <row r="11679">
          <cell r="A11679" t="str">
            <v>5474865475181</v>
          </cell>
          <cell r="B11679">
            <v>547486</v>
          </cell>
          <cell r="C11679">
            <v>547518</v>
          </cell>
          <cell r="D11679">
            <v>1</v>
          </cell>
          <cell r="E11679">
            <v>544</v>
          </cell>
          <cell r="F11679">
            <v>100</v>
          </cell>
          <cell r="G11679">
            <v>0</v>
          </cell>
          <cell r="H11679">
            <v>0</v>
          </cell>
          <cell r="I11679">
            <v>0</v>
          </cell>
          <cell r="J11679">
            <v>0</v>
          </cell>
          <cell r="K11679">
            <v>0</v>
          </cell>
          <cell r="L11679">
            <v>0</v>
          </cell>
          <cell r="M11679">
            <v>100</v>
          </cell>
          <cell r="N11679">
            <v>1</v>
          </cell>
        </row>
        <row r="11680">
          <cell r="A11680" t="str">
            <v>5474875475181</v>
          </cell>
          <cell r="B11680">
            <v>547487</v>
          </cell>
          <cell r="C11680">
            <v>547518</v>
          </cell>
          <cell r="D11680">
            <v>1</v>
          </cell>
          <cell r="E11680">
            <v>544</v>
          </cell>
          <cell r="F11680">
            <v>100</v>
          </cell>
          <cell r="G11680">
            <v>0</v>
          </cell>
          <cell r="H11680">
            <v>0</v>
          </cell>
          <cell r="I11680">
            <v>0</v>
          </cell>
          <cell r="J11680">
            <v>0</v>
          </cell>
          <cell r="K11680">
            <v>0</v>
          </cell>
          <cell r="L11680">
            <v>0</v>
          </cell>
          <cell r="M11680">
            <v>100</v>
          </cell>
          <cell r="N11680">
            <v>1</v>
          </cell>
        </row>
        <row r="11681">
          <cell r="A11681" t="str">
            <v>5474875475191</v>
          </cell>
          <cell r="B11681">
            <v>547487</v>
          </cell>
          <cell r="C11681">
            <v>547519</v>
          </cell>
          <cell r="D11681">
            <v>1</v>
          </cell>
          <cell r="E11681">
            <v>544</v>
          </cell>
          <cell r="F11681">
            <v>100</v>
          </cell>
          <cell r="G11681">
            <v>0</v>
          </cell>
          <cell r="H11681">
            <v>0</v>
          </cell>
          <cell r="I11681">
            <v>0</v>
          </cell>
          <cell r="J11681">
            <v>0</v>
          </cell>
          <cell r="K11681">
            <v>0</v>
          </cell>
          <cell r="L11681">
            <v>0</v>
          </cell>
          <cell r="M11681">
            <v>100</v>
          </cell>
          <cell r="N11681">
            <v>1</v>
          </cell>
        </row>
        <row r="11682">
          <cell r="A11682" t="str">
            <v>5474965475201</v>
          </cell>
          <cell r="B11682">
            <v>547496</v>
          </cell>
          <cell r="C11682">
            <v>547520</v>
          </cell>
          <cell r="D11682">
            <v>1</v>
          </cell>
          <cell r="E11682">
            <v>544</v>
          </cell>
          <cell r="F11682">
            <v>100</v>
          </cell>
          <cell r="G11682">
            <v>0</v>
          </cell>
          <cell r="H11682">
            <v>0</v>
          </cell>
          <cell r="I11682">
            <v>0</v>
          </cell>
          <cell r="J11682">
            <v>0</v>
          </cell>
          <cell r="K11682">
            <v>0</v>
          </cell>
          <cell r="L11682">
            <v>0</v>
          </cell>
          <cell r="M11682">
            <v>100</v>
          </cell>
          <cell r="N11682">
            <v>1</v>
          </cell>
        </row>
        <row r="11683">
          <cell r="A11683" t="str">
            <v>5474985476551</v>
          </cell>
          <cell r="B11683">
            <v>547498</v>
          </cell>
          <cell r="C11683">
            <v>547655</v>
          </cell>
          <cell r="D11683">
            <v>1</v>
          </cell>
          <cell r="E11683">
            <v>544</v>
          </cell>
          <cell r="F11683">
            <v>100</v>
          </cell>
          <cell r="G11683">
            <v>0</v>
          </cell>
          <cell r="H11683">
            <v>0</v>
          </cell>
          <cell r="I11683">
            <v>0</v>
          </cell>
          <cell r="J11683">
            <v>0</v>
          </cell>
          <cell r="K11683">
            <v>0</v>
          </cell>
          <cell r="L11683">
            <v>0</v>
          </cell>
          <cell r="M11683">
            <v>100</v>
          </cell>
          <cell r="N11683">
            <v>1</v>
          </cell>
        </row>
        <row r="11684">
          <cell r="A11684" t="str">
            <v>5474985476561</v>
          </cell>
          <cell r="B11684">
            <v>547498</v>
          </cell>
          <cell r="C11684">
            <v>547656</v>
          </cell>
          <cell r="D11684">
            <v>1</v>
          </cell>
          <cell r="E11684">
            <v>544</v>
          </cell>
          <cell r="F11684">
            <v>54.5</v>
          </cell>
          <cell r="G11684">
            <v>536</v>
          </cell>
          <cell r="H11684">
            <v>45.5</v>
          </cell>
          <cell r="I11684">
            <v>0</v>
          </cell>
          <cell r="J11684">
            <v>0</v>
          </cell>
          <cell r="K11684">
            <v>0</v>
          </cell>
          <cell r="L11684">
            <v>0</v>
          </cell>
          <cell r="M11684">
            <v>100</v>
          </cell>
          <cell r="N11684">
            <v>1</v>
          </cell>
        </row>
        <row r="11685">
          <cell r="A11685" t="str">
            <v>5474985476571</v>
          </cell>
          <cell r="B11685">
            <v>547498</v>
          </cell>
          <cell r="C11685">
            <v>547657</v>
          </cell>
          <cell r="D11685">
            <v>1</v>
          </cell>
          <cell r="E11685">
            <v>544</v>
          </cell>
          <cell r="F11685">
            <v>54.5</v>
          </cell>
          <cell r="G11685">
            <v>536</v>
          </cell>
          <cell r="H11685">
            <v>45.5</v>
          </cell>
          <cell r="I11685">
            <v>0</v>
          </cell>
          <cell r="J11685">
            <v>0</v>
          </cell>
          <cell r="K11685">
            <v>0</v>
          </cell>
          <cell r="L11685">
            <v>0</v>
          </cell>
          <cell r="M11685">
            <v>100</v>
          </cell>
          <cell r="N11685">
            <v>1</v>
          </cell>
        </row>
        <row r="11686">
          <cell r="A11686" t="str">
            <v>5474985476581</v>
          </cell>
          <cell r="B11686">
            <v>547498</v>
          </cell>
          <cell r="C11686">
            <v>547658</v>
          </cell>
          <cell r="D11686">
            <v>1</v>
          </cell>
          <cell r="E11686">
            <v>544</v>
          </cell>
          <cell r="F11686">
            <v>54.5</v>
          </cell>
          <cell r="G11686">
            <v>536</v>
          </cell>
          <cell r="H11686">
            <v>45.5</v>
          </cell>
          <cell r="I11686">
            <v>0</v>
          </cell>
          <cell r="J11686">
            <v>0</v>
          </cell>
          <cell r="K11686">
            <v>0</v>
          </cell>
          <cell r="L11686">
            <v>0</v>
          </cell>
          <cell r="M11686">
            <v>100</v>
          </cell>
          <cell r="N11686">
            <v>1</v>
          </cell>
        </row>
        <row r="11687">
          <cell r="A11687" t="str">
            <v>5474995475211</v>
          </cell>
          <cell r="B11687">
            <v>547499</v>
          </cell>
          <cell r="C11687">
            <v>547521</v>
          </cell>
          <cell r="D11687">
            <v>1</v>
          </cell>
          <cell r="E11687">
            <v>544</v>
          </cell>
          <cell r="F11687">
            <v>54.5</v>
          </cell>
          <cell r="G11687">
            <v>536</v>
          </cell>
          <cell r="H11687">
            <v>45.5</v>
          </cell>
          <cell r="I11687">
            <v>0</v>
          </cell>
          <cell r="J11687">
            <v>0</v>
          </cell>
          <cell r="K11687">
            <v>0</v>
          </cell>
          <cell r="L11687">
            <v>0</v>
          </cell>
          <cell r="M11687">
            <v>100</v>
          </cell>
          <cell r="N11687">
            <v>1</v>
          </cell>
        </row>
        <row r="11688">
          <cell r="A11688" t="str">
            <v>5475005475221</v>
          </cell>
          <cell r="B11688">
            <v>547500</v>
          </cell>
          <cell r="C11688">
            <v>547522</v>
          </cell>
          <cell r="D11688">
            <v>1</v>
          </cell>
          <cell r="E11688">
            <v>544</v>
          </cell>
          <cell r="F11688">
            <v>54.5</v>
          </cell>
          <cell r="G11688">
            <v>536</v>
          </cell>
          <cell r="H11688">
            <v>45.5</v>
          </cell>
          <cell r="I11688">
            <v>0</v>
          </cell>
          <cell r="J11688">
            <v>0</v>
          </cell>
          <cell r="K11688">
            <v>0</v>
          </cell>
          <cell r="L11688">
            <v>0</v>
          </cell>
          <cell r="M11688">
            <v>100</v>
          </cell>
          <cell r="N11688">
            <v>1</v>
          </cell>
        </row>
        <row r="11689">
          <cell r="A11689" t="str">
            <v>5475015475021</v>
          </cell>
          <cell r="B11689">
            <v>547501</v>
          </cell>
          <cell r="C11689">
            <v>547502</v>
          </cell>
          <cell r="D11689">
            <v>1</v>
          </cell>
          <cell r="E11689">
            <v>544</v>
          </cell>
          <cell r="F11689">
            <v>54.5</v>
          </cell>
          <cell r="G11689">
            <v>536</v>
          </cell>
          <cell r="H11689">
            <v>45.5</v>
          </cell>
          <cell r="I11689">
            <v>0</v>
          </cell>
          <cell r="J11689">
            <v>0</v>
          </cell>
          <cell r="K11689">
            <v>0</v>
          </cell>
          <cell r="L11689">
            <v>0</v>
          </cell>
          <cell r="M11689">
            <v>100</v>
          </cell>
          <cell r="N11689">
            <v>1</v>
          </cell>
        </row>
        <row r="11690">
          <cell r="A11690" t="str">
            <v>5475015475031</v>
          </cell>
          <cell r="B11690">
            <v>547501</v>
          </cell>
          <cell r="C11690">
            <v>547503</v>
          </cell>
          <cell r="D11690">
            <v>1</v>
          </cell>
          <cell r="E11690">
            <v>544</v>
          </cell>
          <cell r="F11690">
            <v>54.5</v>
          </cell>
          <cell r="G11690">
            <v>536</v>
          </cell>
          <cell r="H11690">
            <v>45.5</v>
          </cell>
          <cell r="I11690">
            <v>0</v>
          </cell>
          <cell r="J11690">
            <v>0</v>
          </cell>
          <cell r="K11690">
            <v>0</v>
          </cell>
          <cell r="L11690">
            <v>0</v>
          </cell>
          <cell r="M11690">
            <v>100</v>
          </cell>
          <cell r="N11690">
            <v>1</v>
          </cell>
        </row>
        <row r="11691">
          <cell r="A11691" t="str">
            <v>5475045475281</v>
          </cell>
          <cell r="B11691">
            <v>547504</v>
          </cell>
          <cell r="C11691">
            <v>547528</v>
          </cell>
          <cell r="D11691">
            <v>1</v>
          </cell>
          <cell r="E11691">
            <v>544</v>
          </cell>
          <cell r="F11691">
            <v>100</v>
          </cell>
          <cell r="G11691">
            <v>0</v>
          </cell>
          <cell r="H11691">
            <v>0</v>
          </cell>
          <cell r="I11691">
            <v>0</v>
          </cell>
          <cell r="J11691">
            <v>0</v>
          </cell>
          <cell r="K11691">
            <v>0</v>
          </cell>
          <cell r="L11691">
            <v>0</v>
          </cell>
          <cell r="M11691">
            <v>100</v>
          </cell>
          <cell r="N11691">
            <v>1</v>
          </cell>
        </row>
        <row r="11692">
          <cell r="A11692" t="str">
            <v>5475045477011</v>
          </cell>
          <cell r="B11692">
            <v>547504</v>
          </cell>
          <cell r="C11692">
            <v>547701</v>
          </cell>
          <cell r="D11692">
            <v>1</v>
          </cell>
          <cell r="E11692">
            <v>544</v>
          </cell>
          <cell r="F11692">
            <v>100</v>
          </cell>
          <cell r="G11692">
            <v>0</v>
          </cell>
          <cell r="H11692">
            <v>0</v>
          </cell>
          <cell r="I11692">
            <v>0</v>
          </cell>
          <cell r="J11692">
            <v>0</v>
          </cell>
          <cell r="K11692">
            <v>0</v>
          </cell>
          <cell r="L11692">
            <v>0</v>
          </cell>
          <cell r="M11692">
            <v>100</v>
          </cell>
          <cell r="N11692">
            <v>1</v>
          </cell>
        </row>
        <row r="11693">
          <cell r="A11693" t="str">
            <v>5475055475331</v>
          </cell>
          <cell r="B11693">
            <v>547505</v>
          </cell>
          <cell r="C11693">
            <v>547533</v>
          </cell>
          <cell r="D11693">
            <v>1</v>
          </cell>
          <cell r="E11693">
            <v>544</v>
          </cell>
          <cell r="F11693">
            <v>100</v>
          </cell>
          <cell r="G11693">
            <v>0</v>
          </cell>
          <cell r="H11693">
            <v>0</v>
          </cell>
          <cell r="I11693">
            <v>0</v>
          </cell>
          <cell r="J11693">
            <v>0</v>
          </cell>
          <cell r="K11693">
            <v>0</v>
          </cell>
          <cell r="L11693">
            <v>0</v>
          </cell>
          <cell r="M11693">
            <v>100</v>
          </cell>
          <cell r="N11693">
            <v>1</v>
          </cell>
        </row>
        <row r="11694">
          <cell r="A11694" t="str">
            <v>5475055477021</v>
          </cell>
          <cell r="B11694">
            <v>547505</v>
          </cell>
          <cell r="C11694">
            <v>547702</v>
          </cell>
          <cell r="D11694">
            <v>1</v>
          </cell>
          <cell r="E11694">
            <v>544</v>
          </cell>
          <cell r="F11694">
            <v>100</v>
          </cell>
          <cell r="G11694">
            <v>0</v>
          </cell>
          <cell r="H11694">
            <v>0</v>
          </cell>
          <cell r="I11694">
            <v>0</v>
          </cell>
          <cell r="J11694">
            <v>0</v>
          </cell>
          <cell r="K11694">
            <v>0</v>
          </cell>
          <cell r="L11694">
            <v>0</v>
          </cell>
          <cell r="M11694">
            <v>100</v>
          </cell>
          <cell r="N11694">
            <v>1</v>
          </cell>
        </row>
        <row r="11695">
          <cell r="A11695" t="str">
            <v>5475065475341</v>
          </cell>
          <cell r="B11695">
            <v>547506</v>
          </cell>
          <cell r="C11695">
            <v>547534</v>
          </cell>
          <cell r="D11695">
            <v>1</v>
          </cell>
          <cell r="E11695">
            <v>544</v>
          </cell>
          <cell r="F11695">
            <v>100</v>
          </cell>
          <cell r="G11695">
            <v>0</v>
          </cell>
          <cell r="H11695">
            <v>0</v>
          </cell>
          <cell r="I11695">
            <v>0</v>
          </cell>
          <cell r="J11695">
            <v>0</v>
          </cell>
          <cell r="K11695">
            <v>0</v>
          </cell>
          <cell r="L11695">
            <v>0</v>
          </cell>
          <cell r="M11695">
            <v>100</v>
          </cell>
          <cell r="N11695">
            <v>1</v>
          </cell>
        </row>
        <row r="11696">
          <cell r="A11696" t="str">
            <v>5475065477031</v>
          </cell>
          <cell r="B11696">
            <v>547506</v>
          </cell>
          <cell r="C11696">
            <v>547703</v>
          </cell>
          <cell r="D11696">
            <v>1</v>
          </cell>
          <cell r="E11696">
            <v>544</v>
          </cell>
          <cell r="F11696">
            <v>100</v>
          </cell>
          <cell r="G11696">
            <v>0</v>
          </cell>
          <cell r="H11696">
            <v>0</v>
          </cell>
          <cell r="I11696">
            <v>0</v>
          </cell>
          <cell r="J11696">
            <v>0</v>
          </cell>
          <cell r="K11696">
            <v>0</v>
          </cell>
          <cell r="L11696">
            <v>0</v>
          </cell>
          <cell r="M11696">
            <v>100</v>
          </cell>
          <cell r="N11696">
            <v>1</v>
          </cell>
        </row>
        <row r="11697">
          <cell r="A11697" t="str">
            <v>5475075475371</v>
          </cell>
          <cell r="B11697">
            <v>547507</v>
          </cell>
          <cell r="C11697">
            <v>547537</v>
          </cell>
          <cell r="D11697">
            <v>1</v>
          </cell>
          <cell r="E11697">
            <v>544</v>
          </cell>
          <cell r="F11697">
            <v>100</v>
          </cell>
          <cell r="G11697">
            <v>0</v>
          </cell>
          <cell r="H11697">
            <v>0</v>
          </cell>
          <cell r="I11697">
            <v>0</v>
          </cell>
          <cell r="J11697">
            <v>0</v>
          </cell>
          <cell r="K11697">
            <v>0</v>
          </cell>
          <cell r="L11697">
            <v>0</v>
          </cell>
          <cell r="M11697">
            <v>100</v>
          </cell>
          <cell r="N11697">
            <v>1</v>
          </cell>
        </row>
        <row r="11698">
          <cell r="A11698" t="str">
            <v>5475075477041</v>
          </cell>
          <cell r="B11698">
            <v>547507</v>
          </cell>
          <cell r="C11698">
            <v>547704</v>
          </cell>
          <cell r="D11698">
            <v>1</v>
          </cell>
          <cell r="E11698">
            <v>544</v>
          </cell>
          <cell r="F11698">
            <v>100</v>
          </cell>
          <cell r="G11698">
            <v>0</v>
          </cell>
          <cell r="H11698">
            <v>0</v>
          </cell>
          <cell r="I11698">
            <v>0</v>
          </cell>
          <cell r="J11698">
            <v>0</v>
          </cell>
          <cell r="K11698">
            <v>0</v>
          </cell>
          <cell r="L11698">
            <v>0</v>
          </cell>
          <cell r="M11698">
            <v>100</v>
          </cell>
          <cell r="N11698">
            <v>1</v>
          </cell>
        </row>
        <row r="11699">
          <cell r="A11699" t="str">
            <v>5475085475411</v>
          </cell>
          <cell r="B11699">
            <v>547508</v>
          </cell>
          <cell r="C11699">
            <v>547541</v>
          </cell>
          <cell r="D11699">
            <v>1</v>
          </cell>
          <cell r="E11699">
            <v>544</v>
          </cell>
          <cell r="F11699">
            <v>100</v>
          </cell>
          <cell r="G11699">
            <v>0</v>
          </cell>
          <cell r="H11699">
            <v>0</v>
          </cell>
          <cell r="I11699">
            <v>0</v>
          </cell>
          <cell r="J11699">
            <v>0</v>
          </cell>
          <cell r="K11699">
            <v>0</v>
          </cell>
          <cell r="L11699">
            <v>0</v>
          </cell>
          <cell r="M11699">
            <v>100</v>
          </cell>
          <cell r="N11699">
            <v>1</v>
          </cell>
        </row>
        <row r="11700">
          <cell r="A11700" t="str">
            <v>5475085476441</v>
          </cell>
          <cell r="B11700">
            <v>547508</v>
          </cell>
          <cell r="C11700">
            <v>547644</v>
          </cell>
          <cell r="D11700">
            <v>1</v>
          </cell>
          <cell r="E11700">
            <v>544</v>
          </cell>
          <cell r="F11700">
            <v>100</v>
          </cell>
          <cell r="G11700">
            <v>0</v>
          </cell>
          <cell r="H11700">
            <v>0</v>
          </cell>
          <cell r="I11700">
            <v>0</v>
          </cell>
          <cell r="J11700">
            <v>0</v>
          </cell>
          <cell r="K11700">
            <v>0</v>
          </cell>
          <cell r="L11700">
            <v>0</v>
          </cell>
          <cell r="M11700">
            <v>100</v>
          </cell>
          <cell r="N11700">
            <v>1</v>
          </cell>
        </row>
        <row r="11701">
          <cell r="A11701" t="str">
            <v>5475095475411</v>
          </cell>
          <cell r="B11701">
            <v>547509</v>
          </cell>
          <cell r="C11701">
            <v>547541</v>
          </cell>
          <cell r="D11701">
            <v>1</v>
          </cell>
          <cell r="E11701">
            <v>544</v>
          </cell>
          <cell r="F11701">
            <v>100</v>
          </cell>
          <cell r="G11701">
            <v>0</v>
          </cell>
          <cell r="H11701">
            <v>0</v>
          </cell>
          <cell r="I11701">
            <v>0</v>
          </cell>
          <cell r="J11701">
            <v>0</v>
          </cell>
          <cell r="K11701">
            <v>0</v>
          </cell>
          <cell r="L11701">
            <v>0</v>
          </cell>
          <cell r="M11701">
            <v>100</v>
          </cell>
          <cell r="N11701">
            <v>1</v>
          </cell>
        </row>
        <row r="11702">
          <cell r="A11702" t="str">
            <v>5475095477251</v>
          </cell>
          <cell r="B11702">
            <v>547509</v>
          </cell>
          <cell r="C11702">
            <v>547725</v>
          </cell>
          <cell r="D11702">
            <v>1</v>
          </cell>
          <cell r="E11702">
            <v>544</v>
          </cell>
          <cell r="F11702">
            <v>100</v>
          </cell>
          <cell r="G11702">
            <v>0</v>
          </cell>
          <cell r="H11702">
            <v>0</v>
          </cell>
          <cell r="I11702">
            <v>0</v>
          </cell>
          <cell r="J11702">
            <v>0</v>
          </cell>
          <cell r="K11702">
            <v>0</v>
          </cell>
          <cell r="L11702">
            <v>0</v>
          </cell>
          <cell r="M11702">
            <v>100</v>
          </cell>
          <cell r="N11702">
            <v>1</v>
          </cell>
        </row>
        <row r="11703">
          <cell r="A11703" t="str">
            <v>5475105475391</v>
          </cell>
          <cell r="B11703">
            <v>547510</v>
          </cell>
          <cell r="C11703">
            <v>547539</v>
          </cell>
          <cell r="D11703">
            <v>1</v>
          </cell>
          <cell r="E11703">
            <v>544</v>
          </cell>
          <cell r="F11703">
            <v>100</v>
          </cell>
          <cell r="G11703">
            <v>0</v>
          </cell>
          <cell r="H11703">
            <v>0</v>
          </cell>
          <cell r="I11703">
            <v>0</v>
          </cell>
          <cell r="J11703">
            <v>0</v>
          </cell>
          <cell r="K11703">
            <v>0</v>
          </cell>
          <cell r="L11703">
            <v>0</v>
          </cell>
          <cell r="M11703">
            <v>100</v>
          </cell>
          <cell r="N11703">
            <v>1</v>
          </cell>
        </row>
        <row r="11704">
          <cell r="A11704" t="str">
            <v>5475105477071</v>
          </cell>
          <cell r="B11704">
            <v>547510</v>
          </cell>
          <cell r="C11704">
            <v>547707</v>
          </cell>
          <cell r="D11704">
            <v>1</v>
          </cell>
          <cell r="E11704">
            <v>544</v>
          </cell>
          <cell r="F11704">
            <v>100</v>
          </cell>
          <cell r="G11704">
            <v>0</v>
          </cell>
          <cell r="H11704">
            <v>0</v>
          </cell>
          <cell r="I11704">
            <v>0</v>
          </cell>
          <cell r="J11704">
            <v>0</v>
          </cell>
          <cell r="K11704">
            <v>0</v>
          </cell>
          <cell r="L11704">
            <v>0</v>
          </cell>
          <cell r="M11704">
            <v>100</v>
          </cell>
          <cell r="N11704">
            <v>1</v>
          </cell>
        </row>
        <row r="11705">
          <cell r="A11705" t="str">
            <v>5475115475431</v>
          </cell>
          <cell r="B11705">
            <v>547511</v>
          </cell>
          <cell r="C11705">
            <v>547543</v>
          </cell>
          <cell r="D11705">
            <v>1</v>
          </cell>
          <cell r="E11705">
            <v>544</v>
          </cell>
          <cell r="F11705">
            <v>100</v>
          </cell>
          <cell r="G11705">
            <v>0</v>
          </cell>
          <cell r="H11705">
            <v>0</v>
          </cell>
          <cell r="I11705">
            <v>0</v>
          </cell>
          <cell r="J11705">
            <v>0</v>
          </cell>
          <cell r="K11705">
            <v>0</v>
          </cell>
          <cell r="L11705">
            <v>0</v>
          </cell>
          <cell r="M11705">
            <v>100</v>
          </cell>
          <cell r="N11705">
            <v>1</v>
          </cell>
        </row>
        <row r="11706">
          <cell r="A11706" t="str">
            <v>5475115477081</v>
          </cell>
          <cell r="B11706">
            <v>547511</v>
          </cell>
          <cell r="C11706">
            <v>547708</v>
          </cell>
          <cell r="D11706">
            <v>1</v>
          </cell>
          <cell r="E11706">
            <v>544</v>
          </cell>
          <cell r="F11706">
            <v>100</v>
          </cell>
          <cell r="G11706">
            <v>0</v>
          </cell>
          <cell r="H11706">
            <v>0</v>
          </cell>
          <cell r="I11706">
            <v>0</v>
          </cell>
          <cell r="J11706">
            <v>0</v>
          </cell>
          <cell r="K11706">
            <v>0</v>
          </cell>
          <cell r="L11706">
            <v>0</v>
          </cell>
          <cell r="M11706">
            <v>100</v>
          </cell>
          <cell r="N11706">
            <v>1</v>
          </cell>
        </row>
        <row r="11707">
          <cell r="A11707" t="str">
            <v>5475125475431</v>
          </cell>
          <cell r="B11707">
            <v>547512</v>
          </cell>
          <cell r="C11707">
            <v>547543</v>
          </cell>
          <cell r="D11707">
            <v>1</v>
          </cell>
          <cell r="E11707">
            <v>544</v>
          </cell>
          <cell r="F11707">
            <v>100</v>
          </cell>
          <cell r="G11707">
            <v>0</v>
          </cell>
          <cell r="H11707">
            <v>0</v>
          </cell>
          <cell r="I11707">
            <v>0</v>
          </cell>
          <cell r="J11707">
            <v>0</v>
          </cell>
          <cell r="K11707">
            <v>0</v>
          </cell>
          <cell r="L11707">
            <v>0</v>
          </cell>
          <cell r="M11707">
            <v>100</v>
          </cell>
          <cell r="N11707">
            <v>1</v>
          </cell>
        </row>
        <row r="11708">
          <cell r="A11708" t="str">
            <v>5475125477091</v>
          </cell>
          <cell r="B11708">
            <v>547512</v>
          </cell>
          <cell r="C11708">
            <v>547709</v>
          </cell>
          <cell r="D11708">
            <v>1</v>
          </cell>
          <cell r="E11708">
            <v>544</v>
          </cell>
          <cell r="F11708">
            <v>100</v>
          </cell>
          <cell r="G11708">
            <v>0</v>
          </cell>
          <cell r="H11708">
            <v>0</v>
          </cell>
          <cell r="I11708">
            <v>0</v>
          </cell>
          <cell r="J11708">
            <v>0</v>
          </cell>
          <cell r="K11708">
            <v>0</v>
          </cell>
          <cell r="L11708">
            <v>0</v>
          </cell>
          <cell r="M11708">
            <v>100</v>
          </cell>
          <cell r="N11708">
            <v>1</v>
          </cell>
        </row>
        <row r="11709">
          <cell r="A11709" t="str">
            <v>5475135475621</v>
          </cell>
          <cell r="B11709">
            <v>547513</v>
          </cell>
          <cell r="C11709">
            <v>547562</v>
          </cell>
          <cell r="D11709">
            <v>1</v>
          </cell>
          <cell r="E11709">
            <v>544</v>
          </cell>
          <cell r="F11709">
            <v>100</v>
          </cell>
          <cell r="G11709">
            <v>0</v>
          </cell>
          <cell r="H11709">
            <v>0</v>
          </cell>
          <cell r="I11709">
            <v>0</v>
          </cell>
          <cell r="J11709">
            <v>0</v>
          </cell>
          <cell r="K11709">
            <v>0</v>
          </cell>
          <cell r="L11709">
            <v>0</v>
          </cell>
          <cell r="M11709">
            <v>100</v>
          </cell>
          <cell r="N11709">
            <v>1</v>
          </cell>
        </row>
        <row r="11710">
          <cell r="A11710" t="str">
            <v>5475135477101</v>
          </cell>
          <cell r="B11710">
            <v>547513</v>
          </cell>
          <cell r="C11710">
            <v>547710</v>
          </cell>
          <cell r="D11710">
            <v>1</v>
          </cell>
          <cell r="E11710">
            <v>544</v>
          </cell>
          <cell r="F11710">
            <v>100</v>
          </cell>
          <cell r="G11710">
            <v>0</v>
          </cell>
          <cell r="H11710">
            <v>0</v>
          </cell>
          <cell r="I11710">
            <v>0</v>
          </cell>
          <cell r="J11710">
            <v>0</v>
          </cell>
          <cell r="K11710">
            <v>0</v>
          </cell>
          <cell r="L11710">
            <v>0</v>
          </cell>
          <cell r="M11710">
            <v>100</v>
          </cell>
          <cell r="N11710">
            <v>1</v>
          </cell>
        </row>
        <row r="11711">
          <cell r="A11711" t="str">
            <v>5475145475851</v>
          </cell>
          <cell r="B11711">
            <v>547514</v>
          </cell>
          <cell r="C11711">
            <v>547585</v>
          </cell>
          <cell r="D11711">
            <v>1</v>
          </cell>
          <cell r="E11711">
            <v>544</v>
          </cell>
          <cell r="F11711">
            <v>100</v>
          </cell>
          <cell r="G11711">
            <v>0</v>
          </cell>
          <cell r="H11711">
            <v>0</v>
          </cell>
          <cell r="I11711">
            <v>0</v>
          </cell>
          <cell r="J11711">
            <v>0</v>
          </cell>
          <cell r="K11711">
            <v>0</v>
          </cell>
          <cell r="L11711">
            <v>0</v>
          </cell>
          <cell r="M11711">
            <v>100</v>
          </cell>
          <cell r="N11711">
            <v>1</v>
          </cell>
        </row>
        <row r="11712">
          <cell r="A11712" t="str">
            <v>5475145477111</v>
          </cell>
          <cell r="B11712">
            <v>547514</v>
          </cell>
          <cell r="C11712">
            <v>547711</v>
          </cell>
          <cell r="D11712">
            <v>1</v>
          </cell>
          <cell r="E11712">
            <v>544</v>
          </cell>
          <cell r="F11712">
            <v>100</v>
          </cell>
          <cell r="G11712">
            <v>0</v>
          </cell>
          <cell r="H11712">
            <v>0</v>
          </cell>
          <cell r="I11712">
            <v>0</v>
          </cell>
          <cell r="J11712">
            <v>0</v>
          </cell>
          <cell r="K11712">
            <v>0</v>
          </cell>
          <cell r="L11712">
            <v>0</v>
          </cell>
          <cell r="M11712">
            <v>100</v>
          </cell>
          <cell r="N11712">
            <v>1</v>
          </cell>
        </row>
        <row r="11713">
          <cell r="A11713" t="str">
            <v>5475155475911</v>
          </cell>
          <cell r="B11713">
            <v>547515</v>
          </cell>
          <cell r="C11713">
            <v>547591</v>
          </cell>
          <cell r="D11713">
            <v>1</v>
          </cell>
          <cell r="E11713">
            <v>544</v>
          </cell>
          <cell r="F11713">
            <v>100</v>
          </cell>
          <cell r="G11713">
            <v>0</v>
          </cell>
          <cell r="H11713">
            <v>0</v>
          </cell>
          <cell r="I11713">
            <v>0</v>
          </cell>
          <cell r="J11713">
            <v>0</v>
          </cell>
          <cell r="K11713">
            <v>0</v>
          </cell>
          <cell r="L11713">
            <v>0</v>
          </cell>
          <cell r="M11713">
            <v>100</v>
          </cell>
          <cell r="N11713">
            <v>1</v>
          </cell>
        </row>
        <row r="11714">
          <cell r="A11714" t="str">
            <v>5475155477121</v>
          </cell>
          <cell r="B11714">
            <v>547515</v>
          </cell>
          <cell r="C11714">
            <v>547712</v>
          </cell>
          <cell r="D11714">
            <v>1</v>
          </cell>
          <cell r="E11714">
            <v>544</v>
          </cell>
          <cell r="F11714">
            <v>100</v>
          </cell>
          <cell r="G11714">
            <v>0</v>
          </cell>
          <cell r="H11714">
            <v>0</v>
          </cell>
          <cell r="I11714">
            <v>0</v>
          </cell>
          <cell r="J11714">
            <v>0</v>
          </cell>
          <cell r="K11714">
            <v>0</v>
          </cell>
          <cell r="L11714">
            <v>0</v>
          </cell>
          <cell r="M11714">
            <v>100</v>
          </cell>
          <cell r="N11714">
            <v>1</v>
          </cell>
        </row>
        <row r="11715">
          <cell r="A11715" t="str">
            <v>5475165475921</v>
          </cell>
          <cell r="B11715">
            <v>547516</v>
          </cell>
          <cell r="C11715">
            <v>547592</v>
          </cell>
          <cell r="D11715">
            <v>1</v>
          </cell>
          <cell r="E11715">
            <v>544</v>
          </cell>
          <cell r="F11715">
            <v>100</v>
          </cell>
          <cell r="G11715">
            <v>0</v>
          </cell>
          <cell r="H11715">
            <v>0</v>
          </cell>
          <cell r="I11715">
            <v>0</v>
          </cell>
          <cell r="J11715">
            <v>0</v>
          </cell>
          <cell r="K11715">
            <v>0</v>
          </cell>
          <cell r="L11715">
            <v>0</v>
          </cell>
          <cell r="M11715">
            <v>100</v>
          </cell>
          <cell r="N11715">
            <v>1</v>
          </cell>
        </row>
        <row r="11716">
          <cell r="A11716" t="str">
            <v>5475165477131</v>
          </cell>
          <cell r="B11716">
            <v>547516</v>
          </cell>
          <cell r="C11716">
            <v>547713</v>
          </cell>
          <cell r="D11716">
            <v>1</v>
          </cell>
          <cell r="E11716">
            <v>544</v>
          </cell>
          <cell r="F11716">
            <v>100</v>
          </cell>
          <cell r="G11716">
            <v>0</v>
          </cell>
          <cell r="H11716">
            <v>0</v>
          </cell>
          <cell r="I11716">
            <v>0</v>
          </cell>
          <cell r="J11716">
            <v>0</v>
          </cell>
          <cell r="K11716">
            <v>0</v>
          </cell>
          <cell r="L11716">
            <v>0</v>
          </cell>
          <cell r="M11716">
            <v>100</v>
          </cell>
          <cell r="N11716">
            <v>1</v>
          </cell>
        </row>
        <row r="11717">
          <cell r="A11717" t="str">
            <v>5475175475941</v>
          </cell>
          <cell r="B11717">
            <v>547517</v>
          </cell>
          <cell r="C11717">
            <v>547594</v>
          </cell>
          <cell r="D11717">
            <v>1</v>
          </cell>
          <cell r="E11717">
            <v>544</v>
          </cell>
          <cell r="F11717">
            <v>100</v>
          </cell>
          <cell r="G11717">
            <v>0</v>
          </cell>
          <cell r="H11717">
            <v>0</v>
          </cell>
          <cell r="I11717">
            <v>0</v>
          </cell>
          <cell r="J11717">
            <v>0</v>
          </cell>
          <cell r="K11717">
            <v>0</v>
          </cell>
          <cell r="L11717">
            <v>0</v>
          </cell>
          <cell r="M11717">
            <v>100</v>
          </cell>
          <cell r="N11717">
            <v>1</v>
          </cell>
        </row>
        <row r="11718">
          <cell r="A11718" t="str">
            <v>5475175477141</v>
          </cell>
          <cell r="B11718">
            <v>547517</v>
          </cell>
          <cell r="C11718">
            <v>547714</v>
          </cell>
          <cell r="D11718">
            <v>1</v>
          </cell>
          <cell r="E11718">
            <v>544</v>
          </cell>
          <cell r="F11718">
            <v>100</v>
          </cell>
          <cell r="G11718">
            <v>0</v>
          </cell>
          <cell r="H11718">
            <v>0</v>
          </cell>
          <cell r="I11718">
            <v>0</v>
          </cell>
          <cell r="J11718">
            <v>0</v>
          </cell>
          <cell r="K11718">
            <v>0</v>
          </cell>
          <cell r="L11718">
            <v>0</v>
          </cell>
          <cell r="M11718">
            <v>100</v>
          </cell>
          <cell r="N11718">
            <v>1</v>
          </cell>
        </row>
        <row r="11719">
          <cell r="A11719" t="str">
            <v>5475185477151</v>
          </cell>
          <cell r="B11719">
            <v>547518</v>
          </cell>
          <cell r="C11719">
            <v>547715</v>
          </cell>
          <cell r="D11719">
            <v>1</v>
          </cell>
          <cell r="E11719">
            <v>544</v>
          </cell>
          <cell r="F11719">
            <v>100</v>
          </cell>
          <cell r="G11719">
            <v>0</v>
          </cell>
          <cell r="H11719">
            <v>0</v>
          </cell>
          <cell r="I11719">
            <v>0</v>
          </cell>
          <cell r="J11719">
            <v>0</v>
          </cell>
          <cell r="K11719">
            <v>0</v>
          </cell>
          <cell r="L11719">
            <v>0</v>
          </cell>
          <cell r="M11719">
            <v>100</v>
          </cell>
          <cell r="N11719">
            <v>1</v>
          </cell>
        </row>
        <row r="11720">
          <cell r="A11720" t="str">
            <v>5475195476011</v>
          </cell>
          <cell r="B11720">
            <v>547519</v>
          </cell>
          <cell r="C11720">
            <v>547601</v>
          </cell>
          <cell r="D11720">
            <v>1</v>
          </cell>
          <cell r="E11720">
            <v>544</v>
          </cell>
          <cell r="F11720">
            <v>100</v>
          </cell>
          <cell r="G11720">
            <v>0</v>
          </cell>
          <cell r="H11720">
            <v>0</v>
          </cell>
          <cell r="I11720">
            <v>0</v>
          </cell>
          <cell r="J11720">
            <v>0</v>
          </cell>
          <cell r="K11720">
            <v>0</v>
          </cell>
          <cell r="L11720">
            <v>0</v>
          </cell>
          <cell r="M11720">
            <v>100</v>
          </cell>
          <cell r="N11720">
            <v>1</v>
          </cell>
        </row>
        <row r="11721">
          <cell r="A11721" t="str">
            <v>5475195477161</v>
          </cell>
          <cell r="B11721">
            <v>547519</v>
          </cell>
          <cell r="C11721">
            <v>547716</v>
          </cell>
          <cell r="D11721">
            <v>1</v>
          </cell>
          <cell r="E11721">
            <v>544</v>
          </cell>
          <cell r="F11721">
            <v>100</v>
          </cell>
          <cell r="G11721">
            <v>0</v>
          </cell>
          <cell r="H11721">
            <v>0</v>
          </cell>
          <cell r="I11721">
            <v>0</v>
          </cell>
          <cell r="J11721">
            <v>0</v>
          </cell>
          <cell r="K11721">
            <v>0</v>
          </cell>
          <cell r="L11721">
            <v>0</v>
          </cell>
          <cell r="M11721">
            <v>100</v>
          </cell>
          <cell r="N11721">
            <v>1</v>
          </cell>
        </row>
        <row r="11722">
          <cell r="A11722" t="str">
            <v>5475205476101</v>
          </cell>
          <cell r="B11722">
            <v>547520</v>
          </cell>
          <cell r="C11722">
            <v>547610</v>
          </cell>
          <cell r="D11722">
            <v>1</v>
          </cell>
          <cell r="E11722">
            <v>544</v>
          </cell>
          <cell r="F11722">
            <v>100</v>
          </cell>
          <cell r="G11722">
            <v>0</v>
          </cell>
          <cell r="H11722">
            <v>0</v>
          </cell>
          <cell r="I11722">
            <v>0</v>
          </cell>
          <cell r="J11722">
            <v>0</v>
          </cell>
          <cell r="K11722">
            <v>0</v>
          </cell>
          <cell r="L11722">
            <v>0</v>
          </cell>
          <cell r="M11722">
            <v>100</v>
          </cell>
          <cell r="N11722">
            <v>1</v>
          </cell>
        </row>
        <row r="11723">
          <cell r="A11723" t="str">
            <v>5475205477201</v>
          </cell>
          <cell r="B11723">
            <v>547520</v>
          </cell>
          <cell r="C11723">
            <v>547720</v>
          </cell>
          <cell r="D11723">
            <v>1</v>
          </cell>
          <cell r="E11723">
            <v>544</v>
          </cell>
          <cell r="F11723">
            <v>100</v>
          </cell>
          <cell r="G11723">
            <v>0</v>
          </cell>
          <cell r="H11723">
            <v>0</v>
          </cell>
          <cell r="I11723">
            <v>0</v>
          </cell>
          <cell r="J11723">
            <v>0</v>
          </cell>
          <cell r="K11723">
            <v>0</v>
          </cell>
          <cell r="L11723">
            <v>0</v>
          </cell>
          <cell r="M11723">
            <v>100</v>
          </cell>
          <cell r="N11723">
            <v>1</v>
          </cell>
        </row>
        <row r="11724">
          <cell r="A11724" t="str">
            <v>5475215476181</v>
          </cell>
          <cell r="B11724">
            <v>547521</v>
          </cell>
          <cell r="C11724">
            <v>547618</v>
          </cell>
          <cell r="D11724">
            <v>1</v>
          </cell>
          <cell r="E11724">
            <v>544</v>
          </cell>
          <cell r="F11724">
            <v>54.5</v>
          </cell>
          <cell r="G11724">
            <v>536</v>
          </cell>
          <cell r="H11724">
            <v>45.5</v>
          </cell>
          <cell r="I11724">
            <v>0</v>
          </cell>
          <cell r="J11724">
            <v>0</v>
          </cell>
          <cell r="K11724">
            <v>0</v>
          </cell>
          <cell r="L11724">
            <v>0</v>
          </cell>
          <cell r="M11724">
            <v>100</v>
          </cell>
          <cell r="N11724">
            <v>1</v>
          </cell>
        </row>
        <row r="11725">
          <cell r="A11725" t="str">
            <v>5475215477211</v>
          </cell>
          <cell r="B11725">
            <v>547521</v>
          </cell>
          <cell r="C11725">
            <v>547721</v>
          </cell>
          <cell r="D11725">
            <v>1</v>
          </cell>
          <cell r="E11725">
            <v>544</v>
          </cell>
          <cell r="F11725">
            <v>54.5</v>
          </cell>
          <cell r="G11725">
            <v>536</v>
          </cell>
          <cell r="H11725">
            <v>45.5</v>
          </cell>
          <cell r="I11725">
            <v>0</v>
          </cell>
          <cell r="J11725">
            <v>0</v>
          </cell>
          <cell r="K11725">
            <v>0</v>
          </cell>
          <cell r="L11725">
            <v>0</v>
          </cell>
          <cell r="M11725">
            <v>100</v>
          </cell>
          <cell r="N11725">
            <v>1</v>
          </cell>
        </row>
        <row r="11726">
          <cell r="A11726" t="str">
            <v>5475225475951</v>
          </cell>
          <cell r="B11726">
            <v>547522</v>
          </cell>
          <cell r="C11726">
            <v>547595</v>
          </cell>
          <cell r="D11726">
            <v>1</v>
          </cell>
          <cell r="E11726">
            <v>544</v>
          </cell>
          <cell r="F11726">
            <v>54.5</v>
          </cell>
          <cell r="G11726">
            <v>536</v>
          </cell>
          <cell r="H11726">
            <v>45.5</v>
          </cell>
          <cell r="I11726">
            <v>0</v>
          </cell>
          <cell r="J11726">
            <v>0</v>
          </cell>
          <cell r="K11726">
            <v>0</v>
          </cell>
          <cell r="L11726">
            <v>0</v>
          </cell>
          <cell r="M11726">
            <v>100</v>
          </cell>
          <cell r="N11726">
            <v>1</v>
          </cell>
        </row>
        <row r="11727">
          <cell r="A11727" t="str">
            <v>5475225477221</v>
          </cell>
          <cell r="B11727">
            <v>547522</v>
          </cell>
          <cell r="C11727">
            <v>547722</v>
          </cell>
          <cell r="D11727">
            <v>1</v>
          </cell>
          <cell r="E11727">
            <v>544</v>
          </cell>
          <cell r="F11727">
            <v>54.5</v>
          </cell>
          <cell r="G11727">
            <v>536</v>
          </cell>
          <cell r="H11727">
            <v>45.5</v>
          </cell>
          <cell r="I11727">
            <v>0</v>
          </cell>
          <cell r="J11727">
            <v>0</v>
          </cell>
          <cell r="K11727">
            <v>0</v>
          </cell>
          <cell r="L11727">
            <v>0</v>
          </cell>
          <cell r="M11727">
            <v>100</v>
          </cell>
          <cell r="N11727">
            <v>1</v>
          </cell>
        </row>
        <row r="11728">
          <cell r="A11728" t="str">
            <v>5475415476451</v>
          </cell>
          <cell r="B11728">
            <v>547541</v>
          </cell>
          <cell r="C11728">
            <v>547645</v>
          </cell>
          <cell r="D11728">
            <v>1</v>
          </cell>
          <cell r="E11728">
            <v>544</v>
          </cell>
          <cell r="F11728">
            <v>54.5</v>
          </cell>
          <cell r="G11728">
            <v>536</v>
          </cell>
          <cell r="H11728">
            <v>45.5</v>
          </cell>
          <cell r="I11728">
            <v>0</v>
          </cell>
          <cell r="J11728">
            <v>0</v>
          </cell>
          <cell r="K11728">
            <v>0</v>
          </cell>
          <cell r="L11728">
            <v>0</v>
          </cell>
          <cell r="M11728">
            <v>100</v>
          </cell>
          <cell r="N11728">
            <v>1</v>
          </cell>
        </row>
        <row r="11729">
          <cell r="A11729" t="str">
            <v>5475415476461</v>
          </cell>
          <cell r="B11729">
            <v>547541</v>
          </cell>
          <cell r="C11729">
            <v>547646</v>
          </cell>
          <cell r="D11729">
            <v>1</v>
          </cell>
          <cell r="E11729">
            <v>544</v>
          </cell>
          <cell r="F11729">
            <v>54.5</v>
          </cell>
          <cell r="G11729">
            <v>536</v>
          </cell>
          <cell r="H11729">
            <v>45.5</v>
          </cell>
          <cell r="I11729">
            <v>0</v>
          </cell>
          <cell r="J11729">
            <v>0</v>
          </cell>
          <cell r="K11729">
            <v>0</v>
          </cell>
          <cell r="L11729">
            <v>0</v>
          </cell>
          <cell r="M11729">
            <v>100</v>
          </cell>
          <cell r="N11729">
            <v>1</v>
          </cell>
        </row>
        <row r="11730">
          <cell r="A11730" t="str">
            <v>5475455476141</v>
          </cell>
          <cell r="B11730">
            <v>547545</v>
          </cell>
          <cell r="C11730">
            <v>547614</v>
          </cell>
          <cell r="D11730">
            <v>1</v>
          </cell>
          <cell r="E11730">
            <v>544</v>
          </cell>
          <cell r="F11730">
            <v>54.5</v>
          </cell>
          <cell r="G11730">
            <v>536</v>
          </cell>
          <cell r="H11730">
            <v>45.5</v>
          </cell>
          <cell r="I11730">
            <v>0</v>
          </cell>
          <cell r="J11730">
            <v>0</v>
          </cell>
          <cell r="K11730">
            <v>0</v>
          </cell>
          <cell r="L11730">
            <v>0</v>
          </cell>
          <cell r="M11730">
            <v>100</v>
          </cell>
          <cell r="N11730">
            <v>1</v>
          </cell>
        </row>
        <row r="11731">
          <cell r="A11731" t="str">
            <v>5475455476151</v>
          </cell>
          <cell r="B11731">
            <v>547545</v>
          </cell>
          <cell r="C11731">
            <v>547615</v>
          </cell>
          <cell r="D11731">
            <v>1</v>
          </cell>
          <cell r="E11731">
            <v>544</v>
          </cell>
          <cell r="F11731">
            <v>54.5</v>
          </cell>
          <cell r="G11731">
            <v>536</v>
          </cell>
          <cell r="H11731">
            <v>45.5</v>
          </cell>
          <cell r="I11731">
            <v>0</v>
          </cell>
          <cell r="J11731">
            <v>0</v>
          </cell>
          <cell r="K11731">
            <v>0</v>
          </cell>
          <cell r="L11731">
            <v>0</v>
          </cell>
          <cell r="M11731">
            <v>100</v>
          </cell>
          <cell r="N11731">
            <v>1</v>
          </cell>
        </row>
        <row r="11732">
          <cell r="A11732" t="str">
            <v>5475545476191</v>
          </cell>
          <cell r="B11732">
            <v>547554</v>
          </cell>
          <cell r="C11732">
            <v>547619</v>
          </cell>
          <cell r="D11732">
            <v>1</v>
          </cell>
          <cell r="E11732">
            <v>544</v>
          </cell>
          <cell r="F11732">
            <v>54.5</v>
          </cell>
          <cell r="G11732">
            <v>536</v>
          </cell>
          <cell r="H11732">
            <v>45.5</v>
          </cell>
          <cell r="I11732">
            <v>0</v>
          </cell>
          <cell r="J11732">
            <v>0</v>
          </cell>
          <cell r="K11732">
            <v>0</v>
          </cell>
          <cell r="L11732">
            <v>0</v>
          </cell>
          <cell r="M11732">
            <v>100</v>
          </cell>
          <cell r="N11732">
            <v>1</v>
          </cell>
        </row>
        <row r="11733">
          <cell r="A11733" t="str">
            <v>5475685476221</v>
          </cell>
          <cell r="B11733">
            <v>547568</v>
          </cell>
          <cell r="C11733">
            <v>547622</v>
          </cell>
          <cell r="D11733">
            <v>1</v>
          </cell>
          <cell r="E11733">
            <v>544</v>
          </cell>
          <cell r="F11733">
            <v>54.5</v>
          </cell>
          <cell r="G11733">
            <v>536</v>
          </cell>
          <cell r="H11733">
            <v>45.5</v>
          </cell>
          <cell r="I11733">
            <v>0</v>
          </cell>
          <cell r="J11733">
            <v>0</v>
          </cell>
          <cell r="K11733">
            <v>0</v>
          </cell>
          <cell r="L11733">
            <v>0</v>
          </cell>
          <cell r="M11733">
            <v>100</v>
          </cell>
          <cell r="N11733">
            <v>1</v>
          </cell>
        </row>
        <row r="11734">
          <cell r="A11734" t="str">
            <v>5476145476351</v>
          </cell>
          <cell r="B11734">
            <v>547614</v>
          </cell>
          <cell r="C11734">
            <v>547635</v>
          </cell>
          <cell r="D11734">
            <v>1</v>
          </cell>
          <cell r="E11734">
            <v>544</v>
          </cell>
          <cell r="F11734">
            <v>54.5</v>
          </cell>
          <cell r="G11734">
            <v>536</v>
          </cell>
          <cell r="H11734">
            <v>45.5</v>
          </cell>
          <cell r="I11734">
            <v>0</v>
          </cell>
          <cell r="J11734">
            <v>0</v>
          </cell>
          <cell r="K11734">
            <v>0</v>
          </cell>
          <cell r="L11734">
            <v>0</v>
          </cell>
          <cell r="M11734">
            <v>100</v>
          </cell>
          <cell r="N11734">
            <v>1</v>
          </cell>
        </row>
        <row r="11735">
          <cell r="A11735" t="str">
            <v>5476145477171</v>
          </cell>
          <cell r="B11735">
            <v>547614</v>
          </cell>
          <cell r="C11735">
            <v>547717</v>
          </cell>
          <cell r="D11735">
            <v>1</v>
          </cell>
          <cell r="E11735">
            <v>544</v>
          </cell>
          <cell r="F11735">
            <v>54.5</v>
          </cell>
          <cell r="G11735">
            <v>536</v>
          </cell>
          <cell r="H11735">
            <v>45.5</v>
          </cell>
          <cell r="I11735">
            <v>0</v>
          </cell>
          <cell r="J11735">
            <v>0</v>
          </cell>
          <cell r="K11735">
            <v>0</v>
          </cell>
          <cell r="L11735">
            <v>0</v>
          </cell>
          <cell r="M11735">
            <v>100</v>
          </cell>
          <cell r="N11735">
            <v>1</v>
          </cell>
        </row>
        <row r="11736">
          <cell r="A11736" t="str">
            <v>5476155476351</v>
          </cell>
          <cell r="B11736">
            <v>547615</v>
          </cell>
          <cell r="C11736">
            <v>547635</v>
          </cell>
          <cell r="D11736">
            <v>1</v>
          </cell>
          <cell r="E11736">
            <v>544</v>
          </cell>
          <cell r="F11736">
            <v>54.5</v>
          </cell>
          <cell r="G11736">
            <v>536</v>
          </cell>
          <cell r="H11736">
            <v>45.5</v>
          </cell>
          <cell r="I11736">
            <v>0</v>
          </cell>
          <cell r="J11736">
            <v>0</v>
          </cell>
          <cell r="K11736">
            <v>0</v>
          </cell>
          <cell r="L11736">
            <v>0</v>
          </cell>
          <cell r="M11736">
            <v>100</v>
          </cell>
          <cell r="N11736">
            <v>1</v>
          </cell>
        </row>
        <row r="11737">
          <cell r="A11737" t="str">
            <v>5476155477241</v>
          </cell>
          <cell r="B11737">
            <v>547615</v>
          </cell>
          <cell r="C11737">
            <v>547724</v>
          </cell>
          <cell r="D11737">
            <v>1</v>
          </cell>
          <cell r="E11737">
            <v>544</v>
          </cell>
          <cell r="F11737">
            <v>54.5</v>
          </cell>
          <cell r="G11737">
            <v>536</v>
          </cell>
          <cell r="H11737">
            <v>45.5</v>
          </cell>
          <cell r="I11737">
            <v>0</v>
          </cell>
          <cell r="J11737">
            <v>0</v>
          </cell>
          <cell r="K11737">
            <v>0</v>
          </cell>
          <cell r="L11737">
            <v>0</v>
          </cell>
          <cell r="M11737">
            <v>100</v>
          </cell>
          <cell r="N11737">
            <v>1</v>
          </cell>
        </row>
        <row r="11738">
          <cell r="A11738" t="str">
            <v>5476195476361</v>
          </cell>
          <cell r="B11738">
            <v>547619</v>
          </cell>
          <cell r="C11738">
            <v>547636</v>
          </cell>
          <cell r="D11738">
            <v>1</v>
          </cell>
          <cell r="E11738">
            <v>544</v>
          </cell>
          <cell r="F11738">
            <v>54.5</v>
          </cell>
          <cell r="G11738">
            <v>536</v>
          </cell>
          <cell r="H11738">
            <v>45.5</v>
          </cell>
          <cell r="I11738">
            <v>0</v>
          </cell>
          <cell r="J11738">
            <v>0</v>
          </cell>
          <cell r="K11738">
            <v>0</v>
          </cell>
          <cell r="L11738">
            <v>0</v>
          </cell>
          <cell r="M11738">
            <v>100</v>
          </cell>
          <cell r="N11738">
            <v>1</v>
          </cell>
        </row>
        <row r="11739">
          <cell r="A11739" t="str">
            <v>5476195477231</v>
          </cell>
          <cell r="B11739">
            <v>547619</v>
          </cell>
          <cell r="C11739">
            <v>547723</v>
          </cell>
          <cell r="D11739">
            <v>1</v>
          </cell>
          <cell r="E11739">
            <v>544</v>
          </cell>
          <cell r="F11739">
            <v>54.5</v>
          </cell>
          <cell r="G11739">
            <v>536</v>
          </cell>
          <cell r="H11739">
            <v>45.5</v>
          </cell>
          <cell r="I11739">
            <v>0</v>
          </cell>
          <cell r="J11739">
            <v>0</v>
          </cell>
          <cell r="K11739">
            <v>0</v>
          </cell>
          <cell r="L11739">
            <v>0</v>
          </cell>
          <cell r="M11739">
            <v>100</v>
          </cell>
          <cell r="N11739">
            <v>1</v>
          </cell>
        </row>
        <row r="11740">
          <cell r="A11740" t="str">
            <v>5476215476231</v>
          </cell>
          <cell r="B11740">
            <v>547621</v>
          </cell>
          <cell r="C11740">
            <v>547623</v>
          </cell>
          <cell r="D11740">
            <v>1</v>
          </cell>
          <cell r="E11740">
            <v>544</v>
          </cell>
          <cell r="F11740">
            <v>54.5</v>
          </cell>
          <cell r="G11740">
            <v>536</v>
          </cell>
          <cell r="H11740">
            <v>45.5</v>
          </cell>
          <cell r="I11740">
            <v>0</v>
          </cell>
          <cell r="J11740">
            <v>0</v>
          </cell>
          <cell r="K11740">
            <v>0</v>
          </cell>
          <cell r="L11740">
            <v>0</v>
          </cell>
          <cell r="M11740">
            <v>100</v>
          </cell>
          <cell r="N11740">
            <v>1</v>
          </cell>
        </row>
        <row r="11741">
          <cell r="A11741" t="str">
            <v>5476225476381</v>
          </cell>
          <cell r="B11741">
            <v>547622</v>
          </cell>
          <cell r="C11741">
            <v>547638</v>
          </cell>
          <cell r="D11741">
            <v>1</v>
          </cell>
          <cell r="E11741">
            <v>544</v>
          </cell>
          <cell r="F11741">
            <v>54.5</v>
          </cell>
          <cell r="G11741">
            <v>536</v>
          </cell>
          <cell r="H11741">
            <v>45.5</v>
          </cell>
          <cell r="I11741">
            <v>0</v>
          </cell>
          <cell r="J11741">
            <v>0</v>
          </cell>
          <cell r="K11741">
            <v>0</v>
          </cell>
          <cell r="L11741">
            <v>0</v>
          </cell>
          <cell r="M11741">
            <v>100</v>
          </cell>
          <cell r="N11741">
            <v>1</v>
          </cell>
        </row>
        <row r="11742">
          <cell r="A11742" t="str">
            <v>5476225477181</v>
          </cell>
          <cell r="B11742">
            <v>547622</v>
          </cell>
          <cell r="C11742">
            <v>547718</v>
          </cell>
          <cell r="D11742">
            <v>1</v>
          </cell>
          <cell r="E11742">
            <v>544</v>
          </cell>
          <cell r="F11742">
            <v>54.5</v>
          </cell>
          <cell r="G11742">
            <v>536</v>
          </cell>
          <cell r="H11742">
            <v>45.5</v>
          </cell>
          <cell r="I11742">
            <v>0</v>
          </cell>
          <cell r="J11742">
            <v>0</v>
          </cell>
          <cell r="K11742">
            <v>0</v>
          </cell>
          <cell r="L11742">
            <v>0</v>
          </cell>
          <cell r="M11742">
            <v>100</v>
          </cell>
          <cell r="N11742">
            <v>1</v>
          </cell>
        </row>
        <row r="11743">
          <cell r="A11743" t="str">
            <v>5476235477051</v>
          </cell>
          <cell r="B11743">
            <v>547623</v>
          </cell>
          <cell r="C11743">
            <v>547705</v>
          </cell>
          <cell r="D11743">
            <v>1</v>
          </cell>
          <cell r="E11743">
            <v>544</v>
          </cell>
          <cell r="F11743">
            <v>54.5</v>
          </cell>
          <cell r="G11743">
            <v>536</v>
          </cell>
          <cell r="H11743">
            <v>45.5</v>
          </cell>
          <cell r="I11743">
            <v>0</v>
          </cell>
          <cell r="J11743">
            <v>0</v>
          </cell>
          <cell r="K11743">
            <v>0</v>
          </cell>
          <cell r="L11743">
            <v>0</v>
          </cell>
          <cell r="M11743">
            <v>100</v>
          </cell>
          <cell r="N11743">
            <v>1</v>
          </cell>
        </row>
        <row r="11744">
          <cell r="A11744" t="str">
            <v>548700548800I1</v>
          </cell>
          <cell r="B11744">
            <v>548700</v>
          </cell>
          <cell r="C11744">
            <v>548800</v>
          </cell>
          <cell r="D11744" t="str">
            <v>I1</v>
          </cell>
          <cell r="E11744">
            <v>545</v>
          </cell>
          <cell r="F11744">
            <v>54.5</v>
          </cell>
          <cell r="G11744">
            <v>536</v>
          </cell>
          <cell r="H11744">
            <v>45.5</v>
          </cell>
          <cell r="I11744">
            <v>0</v>
          </cell>
          <cell r="J11744">
            <v>0</v>
          </cell>
          <cell r="K11744">
            <v>0</v>
          </cell>
          <cell r="L11744">
            <v>0</v>
          </cell>
          <cell r="M11744">
            <v>100</v>
          </cell>
          <cell r="N11744">
            <v>1</v>
          </cell>
        </row>
        <row r="11745">
          <cell r="A11745" t="str">
            <v>548701548800I2</v>
          </cell>
          <cell r="B11745">
            <v>548701</v>
          </cell>
          <cell r="C11745">
            <v>548800</v>
          </cell>
          <cell r="D11745" t="str">
            <v>I2</v>
          </cell>
          <cell r="E11745">
            <v>545</v>
          </cell>
          <cell r="F11745">
            <v>54.5</v>
          </cell>
          <cell r="G11745">
            <v>536</v>
          </cell>
          <cell r="H11745">
            <v>45.5</v>
          </cell>
          <cell r="I11745">
            <v>0</v>
          </cell>
          <cell r="J11745">
            <v>0</v>
          </cell>
          <cell r="K11745">
            <v>0</v>
          </cell>
          <cell r="L11745">
            <v>0</v>
          </cell>
          <cell r="M11745">
            <v>100</v>
          </cell>
          <cell r="N11745">
            <v>1</v>
          </cell>
        </row>
        <row r="11746">
          <cell r="A11746" t="str">
            <v>548702548802H1</v>
          </cell>
          <cell r="B11746">
            <v>548702</v>
          </cell>
          <cell r="C11746">
            <v>548802</v>
          </cell>
          <cell r="D11746" t="str">
            <v>H1</v>
          </cell>
          <cell r="E11746">
            <v>545</v>
          </cell>
          <cell r="F11746">
            <v>54.5</v>
          </cell>
          <cell r="G11746">
            <v>536</v>
          </cell>
          <cell r="H11746">
            <v>45.5</v>
          </cell>
          <cell r="I11746">
            <v>0</v>
          </cell>
          <cell r="J11746">
            <v>0</v>
          </cell>
          <cell r="K11746">
            <v>0</v>
          </cell>
          <cell r="L11746">
            <v>0</v>
          </cell>
          <cell r="M11746">
            <v>100</v>
          </cell>
          <cell r="N11746">
            <v>1</v>
          </cell>
        </row>
        <row r="11747">
          <cell r="A11747" t="str">
            <v>548703548802H2</v>
          </cell>
          <cell r="B11747">
            <v>548703</v>
          </cell>
          <cell r="C11747">
            <v>548802</v>
          </cell>
          <cell r="D11747" t="str">
            <v>H2</v>
          </cell>
          <cell r="E11747">
            <v>545</v>
          </cell>
          <cell r="F11747">
            <v>54.5</v>
          </cell>
          <cell r="G11747">
            <v>536</v>
          </cell>
          <cell r="H11747">
            <v>45.5</v>
          </cell>
          <cell r="I11747">
            <v>0</v>
          </cell>
          <cell r="J11747">
            <v>0</v>
          </cell>
          <cell r="K11747">
            <v>0</v>
          </cell>
          <cell r="L11747">
            <v>0</v>
          </cell>
          <cell r="M11747">
            <v>100</v>
          </cell>
          <cell r="N11747">
            <v>1</v>
          </cell>
        </row>
        <row r="11748">
          <cell r="A11748" t="str">
            <v>548704548811J1</v>
          </cell>
          <cell r="B11748">
            <v>548704</v>
          </cell>
          <cell r="C11748">
            <v>548811</v>
          </cell>
          <cell r="D11748" t="str">
            <v>J1</v>
          </cell>
          <cell r="E11748">
            <v>545</v>
          </cell>
          <cell r="F11748">
            <v>54.5</v>
          </cell>
          <cell r="G11748">
            <v>536</v>
          </cell>
          <cell r="H11748">
            <v>45.5</v>
          </cell>
          <cell r="I11748">
            <v>0</v>
          </cell>
          <cell r="J11748">
            <v>0</v>
          </cell>
          <cell r="K11748">
            <v>0</v>
          </cell>
          <cell r="L11748">
            <v>0</v>
          </cell>
          <cell r="M11748">
            <v>100</v>
          </cell>
          <cell r="N11748">
            <v>1</v>
          </cell>
        </row>
        <row r="11749">
          <cell r="A11749" t="str">
            <v>548705548811J2</v>
          </cell>
          <cell r="B11749">
            <v>548705</v>
          </cell>
          <cell r="C11749">
            <v>548811</v>
          </cell>
          <cell r="D11749" t="str">
            <v>J2</v>
          </cell>
          <cell r="E11749">
            <v>545</v>
          </cell>
          <cell r="F11749">
            <v>54.5</v>
          </cell>
          <cell r="G11749">
            <v>536</v>
          </cell>
          <cell r="H11749">
            <v>45.5</v>
          </cell>
          <cell r="I11749">
            <v>0</v>
          </cell>
          <cell r="J11749">
            <v>0</v>
          </cell>
          <cell r="K11749">
            <v>0</v>
          </cell>
          <cell r="L11749">
            <v>0</v>
          </cell>
          <cell r="M11749">
            <v>100</v>
          </cell>
          <cell r="N11749">
            <v>1</v>
          </cell>
        </row>
        <row r="11750">
          <cell r="A11750" t="str">
            <v>5488065488071</v>
          </cell>
          <cell r="B11750">
            <v>548806</v>
          </cell>
          <cell r="C11750">
            <v>548807</v>
          </cell>
          <cell r="D11750">
            <v>1</v>
          </cell>
          <cell r="E11750">
            <v>545</v>
          </cell>
          <cell r="F11750">
            <v>54.5</v>
          </cell>
          <cell r="G11750">
            <v>536</v>
          </cell>
          <cell r="H11750">
            <v>45.5</v>
          </cell>
          <cell r="I11750">
            <v>0</v>
          </cell>
          <cell r="J11750">
            <v>0</v>
          </cell>
          <cell r="K11750">
            <v>0</v>
          </cell>
          <cell r="L11750">
            <v>0</v>
          </cell>
          <cell r="M11750">
            <v>100</v>
          </cell>
          <cell r="N11750">
            <v>1</v>
          </cell>
        </row>
        <row r="11751">
          <cell r="A11751" t="str">
            <v>5488065488072</v>
          </cell>
          <cell r="B11751">
            <v>548806</v>
          </cell>
          <cell r="C11751">
            <v>548807</v>
          </cell>
          <cell r="D11751">
            <v>2</v>
          </cell>
          <cell r="E11751">
            <v>545</v>
          </cell>
          <cell r="F11751">
            <v>54.5</v>
          </cell>
          <cell r="G11751">
            <v>536</v>
          </cell>
          <cell r="H11751">
            <v>45.5</v>
          </cell>
          <cell r="I11751">
            <v>0</v>
          </cell>
          <cell r="J11751">
            <v>0</v>
          </cell>
          <cell r="K11751">
            <v>0</v>
          </cell>
          <cell r="L11751">
            <v>0</v>
          </cell>
          <cell r="M11751">
            <v>100</v>
          </cell>
          <cell r="N11751">
            <v>1</v>
          </cell>
        </row>
        <row r="11752">
          <cell r="A11752" t="str">
            <v>5488145488151</v>
          </cell>
          <cell r="B11752">
            <v>548814</v>
          </cell>
          <cell r="C11752">
            <v>548815</v>
          </cell>
          <cell r="D11752">
            <v>1</v>
          </cell>
          <cell r="E11752">
            <v>545</v>
          </cell>
          <cell r="F11752">
            <v>54.5</v>
          </cell>
          <cell r="G11752">
            <v>536</v>
          </cell>
          <cell r="H11752">
            <v>45.5</v>
          </cell>
          <cell r="I11752">
            <v>0</v>
          </cell>
          <cell r="J11752">
            <v>0</v>
          </cell>
          <cell r="K11752">
            <v>0</v>
          </cell>
          <cell r="L11752">
            <v>0</v>
          </cell>
          <cell r="M11752">
            <v>100</v>
          </cell>
          <cell r="N11752">
            <v>1</v>
          </cell>
        </row>
        <row r="11753">
          <cell r="A11753" t="str">
            <v>5488205488211</v>
          </cell>
          <cell r="B11753">
            <v>548820</v>
          </cell>
          <cell r="C11753">
            <v>548821</v>
          </cell>
          <cell r="D11753">
            <v>1</v>
          </cell>
          <cell r="E11753">
            <v>545</v>
          </cell>
          <cell r="F11753">
            <v>54.5</v>
          </cell>
          <cell r="G11753">
            <v>536</v>
          </cell>
          <cell r="H11753">
            <v>45.5</v>
          </cell>
          <cell r="I11753">
            <v>0</v>
          </cell>
          <cell r="J11753">
            <v>0</v>
          </cell>
          <cell r="K11753">
            <v>0</v>
          </cell>
          <cell r="L11753">
            <v>0</v>
          </cell>
          <cell r="M11753">
            <v>100</v>
          </cell>
          <cell r="N11753">
            <v>1</v>
          </cell>
        </row>
        <row r="11754">
          <cell r="A11754" t="str">
            <v>5498905499541</v>
          </cell>
          <cell r="B11754">
            <v>549890</v>
          </cell>
          <cell r="C11754">
            <v>549954</v>
          </cell>
          <cell r="D11754">
            <v>1</v>
          </cell>
          <cell r="E11754">
            <v>546</v>
          </cell>
          <cell r="F11754">
            <v>54.5</v>
          </cell>
          <cell r="G11754">
            <v>536</v>
          </cell>
          <cell r="H11754">
            <v>45.5</v>
          </cell>
          <cell r="I11754">
            <v>0</v>
          </cell>
          <cell r="J11754">
            <v>0</v>
          </cell>
          <cell r="K11754">
            <v>0</v>
          </cell>
          <cell r="L11754">
            <v>0</v>
          </cell>
          <cell r="M11754">
            <v>100</v>
          </cell>
          <cell r="N11754">
            <v>1</v>
          </cell>
        </row>
        <row r="11755">
          <cell r="A11755" t="str">
            <v>5498915499541</v>
          </cell>
          <cell r="B11755">
            <v>549891</v>
          </cell>
          <cell r="C11755">
            <v>549954</v>
          </cell>
          <cell r="D11755">
            <v>1</v>
          </cell>
          <cell r="E11755">
            <v>546</v>
          </cell>
          <cell r="F11755">
            <v>54.5</v>
          </cell>
          <cell r="G11755">
            <v>536</v>
          </cell>
          <cell r="H11755">
            <v>45.5</v>
          </cell>
          <cell r="I11755">
            <v>0</v>
          </cell>
          <cell r="J11755">
            <v>0</v>
          </cell>
          <cell r="K11755">
            <v>0</v>
          </cell>
          <cell r="L11755">
            <v>0</v>
          </cell>
          <cell r="M11755">
            <v>100</v>
          </cell>
          <cell r="N11755">
            <v>1</v>
          </cell>
        </row>
        <row r="11756">
          <cell r="A11756" t="str">
            <v>5498925499681</v>
          </cell>
          <cell r="B11756">
            <v>549892</v>
          </cell>
          <cell r="C11756">
            <v>549968</v>
          </cell>
          <cell r="D11756">
            <v>1</v>
          </cell>
          <cell r="E11756">
            <v>546</v>
          </cell>
          <cell r="F11756">
            <v>54.5</v>
          </cell>
          <cell r="G11756">
            <v>536</v>
          </cell>
          <cell r="H11756">
            <v>45.5</v>
          </cell>
          <cell r="I11756">
            <v>0</v>
          </cell>
          <cell r="J11756">
            <v>0</v>
          </cell>
          <cell r="K11756">
            <v>0</v>
          </cell>
          <cell r="L11756">
            <v>0</v>
          </cell>
          <cell r="M11756">
            <v>100</v>
          </cell>
          <cell r="N11756">
            <v>1</v>
          </cell>
        </row>
        <row r="11757">
          <cell r="A11757" t="str">
            <v>5498935499541</v>
          </cell>
          <cell r="B11757">
            <v>549893</v>
          </cell>
          <cell r="C11757">
            <v>549954</v>
          </cell>
          <cell r="D11757">
            <v>1</v>
          </cell>
          <cell r="E11757">
            <v>546</v>
          </cell>
          <cell r="F11757">
            <v>52.6</v>
          </cell>
          <cell r="G11757">
            <v>536</v>
          </cell>
          <cell r="H11757">
            <v>21.1</v>
          </cell>
          <cell r="I11757">
            <v>1</v>
          </cell>
          <cell r="J11757">
            <v>26.3</v>
          </cell>
          <cell r="K11757">
            <v>0</v>
          </cell>
          <cell r="L11757">
            <v>0</v>
          </cell>
          <cell r="M11757">
            <v>100</v>
          </cell>
          <cell r="N11757">
            <v>1</v>
          </cell>
        </row>
        <row r="11758">
          <cell r="A11758" t="str">
            <v>5498955499041</v>
          </cell>
          <cell r="B11758">
            <v>549895</v>
          </cell>
          <cell r="C11758">
            <v>549904</v>
          </cell>
          <cell r="D11758">
            <v>1</v>
          </cell>
          <cell r="E11758">
            <v>546</v>
          </cell>
          <cell r="F11758">
            <v>54.5</v>
          </cell>
          <cell r="G11758">
            <v>536</v>
          </cell>
          <cell r="H11758">
            <v>45.5</v>
          </cell>
          <cell r="I11758">
            <v>0</v>
          </cell>
          <cell r="J11758">
            <v>0</v>
          </cell>
          <cell r="K11758">
            <v>0</v>
          </cell>
          <cell r="L11758">
            <v>0</v>
          </cell>
          <cell r="M11758">
            <v>100</v>
          </cell>
          <cell r="N11758">
            <v>1</v>
          </cell>
        </row>
        <row r="11759">
          <cell r="A11759" t="str">
            <v>5498965499041</v>
          </cell>
          <cell r="B11759">
            <v>549896</v>
          </cell>
          <cell r="C11759">
            <v>549904</v>
          </cell>
          <cell r="D11759">
            <v>1</v>
          </cell>
          <cell r="E11759">
            <v>546</v>
          </cell>
          <cell r="F11759">
            <v>54.5</v>
          </cell>
          <cell r="G11759">
            <v>536</v>
          </cell>
          <cell r="H11759">
            <v>45.5</v>
          </cell>
          <cell r="I11759">
            <v>0</v>
          </cell>
          <cell r="J11759">
            <v>0</v>
          </cell>
          <cell r="K11759">
            <v>0</v>
          </cell>
          <cell r="L11759">
            <v>0</v>
          </cell>
          <cell r="M11759">
            <v>100</v>
          </cell>
          <cell r="N11759">
            <v>1</v>
          </cell>
        </row>
        <row r="11760">
          <cell r="A11760" t="str">
            <v>5498975499041</v>
          </cell>
          <cell r="B11760">
            <v>549897</v>
          </cell>
          <cell r="C11760">
            <v>549904</v>
          </cell>
          <cell r="D11760">
            <v>1</v>
          </cell>
          <cell r="E11760">
            <v>546</v>
          </cell>
          <cell r="F11760">
            <v>54.5</v>
          </cell>
          <cell r="G11760">
            <v>536</v>
          </cell>
          <cell r="H11760">
            <v>45.5</v>
          </cell>
          <cell r="I11760">
            <v>0</v>
          </cell>
          <cell r="J11760">
            <v>0</v>
          </cell>
          <cell r="K11760">
            <v>0</v>
          </cell>
          <cell r="L11760">
            <v>0</v>
          </cell>
          <cell r="M11760">
            <v>100</v>
          </cell>
          <cell r="N11760">
            <v>1</v>
          </cell>
        </row>
        <row r="11761">
          <cell r="A11761" t="str">
            <v>5498985499041</v>
          </cell>
          <cell r="B11761">
            <v>549898</v>
          </cell>
          <cell r="C11761">
            <v>549904</v>
          </cell>
          <cell r="D11761">
            <v>1</v>
          </cell>
          <cell r="E11761">
            <v>546</v>
          </cell>
          <cell r="F11761">
            <v>54.5</v>
          </cell>
          <cell r="G11761">
            <v>536</v>
          </cell>
          <cell r="H11761">
            <v>45.5</v>
          </cell>
          <cell r="I11761">
            <v>0</v>
          </cell>
          <cell r="J11761">
            <v>0</v>
          </cell>
          <cell r="K11761">
            <v>0</v>
          </cell>
          <cell r="L11761">
            <v>0</v>
          </cell>
          <cell r="M11761">
            <v>100</v>
          </cell>
          <cell r="N11761">
            <v>1</v>
          </cell>
        </row>
        <row r="11762">
          <cell r="A11762" t="str">
            <v>5498995499041</v>
          </cell>
          <cell r="B11762">
            <v>549899</v>
          </cell>
          <cell r="C11762">
            <v>549904</v>
          </cell>
          <cell r="D11762">
            <v>1</v>
          </cell>
          <cell r="E11762">
            <v>546</v>
          </cell>
          <cell r="F11762">
            <v>54.5</v>
          </cell>
          <cell r="G11762">
            <v>536</v>
          </cell>
          <cell r="H11762">
            <v>45.5</v>
          </cell>
          <cell r="I11762">
            <v>0</v>
          </cell>
          <cell r="J11762">
            <v>0</v>
          </cell>
          <cell r="K11762">
            <v>0</v>
          </cell>
          <cell r="L11762">
            <v>0</v>
          </cell>
          <cell r="M11762">
            <v>100</v>
          </cell>
          <cell r="N11762">
            <v>1</v>
          </cell>
        </row>
        <row r="11763">
          <cell r="A11763" t="str">
            <v>5499005499611</v>
          </cell>
          <cell r="B11763">
            <v>549900</v>
          </cell>
          <cell r="C11763">
            <v>549961</v>
          </cell>
          <cell r="D11763">
            <v>1</v>
          </cell>
          <cell r="E11763">
            <v>546</v>
          </cell>
          <cell r="F11763">
            <v>54.5</v>
          </cell>
          <cell r="G11763">
            <v>536</v>
          </cell>
          <cell r="H11763">
            <v>45.5</v>
          </cell>
          <cell r="I11763">
            <v>0</v>
          </cell>
          <cell r="J11763">
            <v>0</v>
          </cell>
          <cell r="K11763">
            <v>0</v>
          </cell>
          <cell r="L11763">
            <v>0</v>
          </cell>
          <cell r="M11763">
            <v>100</v>
          </cell>
          <cell r="N11763">
            <v>1</v>
          </cell>
        </row>
        <row r="11764">
          <cell r="A11764" t="str">
            <v>5499015499611</v>
          </cell>
          <cell r="B11764">
            <v>549901</v>
          </cell>
          <cell r="C11764">
            <v>549961</v>
          </cell>
          <cell r="D11764">
            <v>1</v>
          </cell>
          <cell r="E11764">
            <v>546</v>
          </cell>
          <cell r="F11764">
            <v>54.5</v>
          </cell>
          <cell r="G11764">
            <v>536</v>
          </cell>
          <cell r="H11764">
            <v>45.5</v>
          </cell>
          <cell r="I11764">
            <v>0</v>
          </cell>
          <cell r="J11764">
            <v>0</v>
          </cell>
          <cell r="K11764">
            <v>0</v>
          </cell>
          <cell r="L11764">
            <v>0</v>
          </cell>
          <cell r="M11764">
            <v>100</v>
          </cell>
          <cell r="N11764">
            <v>1</v>
          </cell>
        </row>
        <row r="11765">
          <cell r="A11765" t="str">
            <v>5499035499211</v>
          </cell>
          <cell r="B11765">
            <v>549903</v>
          </cell>
          <cell r="C11765">
            <v>549921</v>
          </cell>
          <cell r="D11765">
            <v>1</v>
          </cell>
          <cell r="E11765">
            <v>546</v>
          </cell>
          <cell r="F11765">
            <v>54.5</v>
          </cell>
          <cell r="G11765">
            <v>536</v>
          </cell>
          <cell r="H11765">
            <v>45.5</v>
          </cell>
          <cell r="I11765">
            <v>0</v>
          </cell>
          <cell r="J11765">
            <v>0</v>
          </cell>
          <cell r="K11765">
            <v>0</v>
          </cell>
          <cell r="L11765">
            <v>0</v>
          </cell>
          <cell r="M11765">
            <v>100</v>
          </cell>
          <cell r="N11765">
            <v>1</v>
          </cell>
        </row>
        <row r="11766">
          <cell r="A11766" t="str">
            <v>5499045499121</v>
          </cell>
          <cell r="B11766">
            <v>549904</v>
          </cell>
          <cell r="C11766">
            <v>549912</v>
          </cell>
          <cell r="D11766">
            <v>1</v>
          </cell>
          <cell r="E11766">
            <v>546</v>
          </cell>
          <cell r="F11766">
            <v>54.5</v>
          </cell>
          <cell r="G11766">
            <v>536</v>
          </cell>
          <cell r="H11766">
            <v>45.5</v>
          </cell>
          <cell r="I11766">
            <v>0</v>
          </cell>
          <cell r="J11766">
            <v>0</v>
          </cell>
          <cell r="K11766">
            <v>0</v>
          </cell>
          <cell r="L11766">
            <v>0</v>
          </cell>
          <cell r="M11766">
            <v>100</v>
          </cell>
          <cell r="N11766">
            <v>1</v>
          </cell>
        </row>
        <row r="11767">
          <cell r="A11767" t="str">
            <v>5499125499441</v>
          </cell>
          <cell r="B11767">
            <v>549912</v>
          </cell>
          <cell r="C11767">
            <v>549944</v>
          </cell>
          <cell r="D11767">
            <v>1</v>
          </cell>
          <cell r="E11767">
            <v>546</v>
          </cell>
          <cell r="F11767">
            <v>54.5</v>
          </cell>
          <cell r="G11767">
            <v>536</v>
          </cell>
          <cell r="H11767">
            <v>45.5</v>
          </cell>
          <cell r="I11767">
            <v>0</v>
          </cell>
          <cell r="J11767">
            <v>0</v>
          </cell>
          <cell r="K11767">
            <v>0</v>
          </cell>
          <cell r="L11767">
            <v>0</v>
          </cell>
          <cell r="M11767">
            <v>100</v>
          </cell>
          <cell r="N11767">
            <v>1</v>
          </cell>
        </row>
        <row r="11768">
          <cell r="A11768" t="str">
            <v>5499125499611</v>
          </cell>
          <cell r="B11768">
            <v>549912</v>
          </cell>
          <cell r="C11768">
            <v>549961</v>
          </cell>
          <cell r="D11768">
            <v>1</v>
          </cell>
          <cell r="E11768">
            <v>546</v>
          </cell>
          <cell r="F11768">
            <v>54.5</v>
          </cell>
          <cell r="G11768">
            <v>536</v>
          </cell>
          <cell r="H11768">
            <v>45.5</v>
          </cell>
          <cell r="I11768">
            <v>0</v>
          </cell>
          <cell r="J11768">
            <v>0</v>
          </cell>
          <cell r="K11768">
            <v>0</v>
          </cell>
          <cell r="L11768">
            <v>0</v>
          </cell>
          <cell r="M11768">
            <v>100</v>
          </cell>
          <cell r="N11768">
            <v>1</v>
          </cell>
        </row>
        <row r="11769">
          <cell r="A11769" t="str">
            <v>5499185499721</v>
          </cell>
          <cell r="B11769">
            <v>549918</v>
          </cell>
          <cell r="C11769">
            <v>549972</v>
          </cell>
          <cell r="D11769">
            <v>1</v>
          </cell>
          <cell r="E11769">
            <v>546</v>
          </cell>
          <cell r="F11769">
            <v>54.5</v>
          </cell>
          <cell r="G11769">
            <v>536</v>
          </cell>
          <cell r="H11769">
            <v>45.5</v>
          </cell>
          <cell r="I11769">
            <v>0</v>
          </cell>
          <cell r="J11769">
            <v>0</v>
          </cell>
          <cell r="K11769">
            <v>0</v>
          </cell>
          <cell r="L11769">
            <v>0</v>
          </cell>
          <cell r="M11769">
            <v>100</v>
          </cell>
          <cell r="N11769">
            <v>1</v>
          </cell>
        </row>
        <row r="11770">
          <cell r="A11770" t="str">
            <v>5499185499732</v>
          </cell>
          <cell r="B11770">
            <v>549918</v>
          </cell>
          <cell r="C11770">
            <v>549973</v>
          </cell>
          <cell r="D11770">
            <v>2</v>
          </cell>
          <cell r="E11770">
            <v>546</v>
          </cell>
          <cell r="F11770">
            <v>54.5</v>
          </cell>
          <cell r="G11770">
            <v>536</v>
          </cell>
          <cell r="H11770">
            <v>45.5</v>
          </cell>
          <cell r="I11770">
            <v>0</v>
          </cell>
          <cell r="J11770">
            <v>0</v>
          </cell>
          <cell r="K11770">
            <v>0</v>
          </cell>
          <cell r="L11770">
            <v>0</v>
          </cell>
          <cell r="M11770">
            <v>100</v>
          </cell>
          <cell r="N11770">
            <v>1</v>
          </cell>
        </row>
        <row r="11771">
          <cell r="A11771" t="str">
            <v>5499215499651</v>
          </cell>
          <cell r="B11771">
            <v>549921</v>
          </cell>
          <cell r="C11771">
            <v>549965</v>
          </cell>
          <cell r="D11771">
            <v>1</v>
          </cell>
          <cell r="E11771">
            <v>546</v>
          </cell>
          <cell r="F11771">
            <v>54.5</v>
          </cell>
          <cell r="G11771">
            <v>536</v>
          </cell>
          <cell r="H11771">
            <v>45.5</v>
          </cell>
          <cell r="I11771">
            <v>0</v>
          </cell>
          <cell r="J11771">
            <v>0</v>
          </cell>
          <cell r="K11771">
            <v>0</v>
          </cell>
          <cell r="L11771">
            <v>0</v>
          </cell>
          <cell r="M11771">
            <v>100</v>
          </cell>
          <cell r="N11771">
            <v>1</v>
          </cell>
        </row>
        <row r="11772">
          <cell r="A11772" t="str">
            <v>5499215499712</v>
          </cell>
          <cell r="B11772">
            <v>549921</v>
          </cell>
          <cell r="C11772">
            <v>549971</v>
          </cell>
          <cell r="D11772">
            <v>2</v>
          </cell>
          <cell r="E11772">
            <v>546</v>
          </cell>
          <cell r="F11772">
            <v>54.5</v>
          </cell>
          <cell r="G11772">
            <v>536</v>
          </cell>
          <cell r="H11772">
            <v>45.5</v>
          </cell>
          <cell r="I11772">
            <v>0</v>
          </cell>
          <cell r="J11772">
            <v>0</v>
          </cell>
          <cell r="K11772">
            <v>0</v>
          </cell>
          <cell r="L11772">
            <v>0</v>
          </cell>
          <cell r="M11772">
            <v>100</v>
          </cell>
          <cell r="N11772">
            <v>1</v>
          </cell>
        </row>
        <row r="11773">
          <cell r="A11773" t="str">
            <v>5499255499641</v>
          </cell>
          <cell r="B11773">
            <v>549925</v>
          </cell>
          <cell r="C11773">
            <v>549964</v>
          </cell>
          <cell r="D11773">
            <v>1</v>
          </cell>
          <cell r="E11773">
            <v>546</v>
          </cell>
          <cell r="F11773">
            <v>54.5</v>
          </cell>
          <cell r="G11773">
            <v>536</v>
          </cell>
          <cell r="H11773">
            <v>45.5</v>
          </cell>
          <cell r="I11773">
            <v>0</v>
          </cell>
          <cell r="J11773">
            <v>0</v>
          </cell>
          <cell r="K11773">
            <v>0</v>
          </cell>
          <cell r="L11773">
            <v>0</v>
          </cell>
          <cell r="M11773">
            <v>100</v>
          </cell>
          <cell r="N11773">
            <v>1</v>
          </cell>
        </row>
        <row r="11774">
          <cell r="A11774" t="str">
            <v>5499275499501</v>
          </cell>
          <cell r="B11774">
            <v>549927</v>
          </cell>
          <cell r="C11774">
            <v>549950</v>
          </cell>
          <cell r="D11774">
            <v>1</v>
          </cell>
          <cell r="E11774">
            <v>546</v>
          </cell>
          <cell r="F11774">
            <v>54.5</v>
          </cell>
          <cell r="G11774">
            <v>536</v>
          </cell>
          <cell r="H11774">
            <v>45.5</v>
          </cell>
          <cell r="I11774">
            <v>0</v>
          </cell>
          <cell r="J11774">
            <v>0</v>
          </cell>
          <cell r="K11774">
            <v>0</v>
          </cell>
          <cell r="L11774">
            <v>0</v>
          </cell>
          <cell r="M11774">
            <v>100</v>
          </cell>
          <cell r="N11774">
            <v>1</v>
          </cell>
        </row>
        <row r="11775">
          <cell r="A11775" t="str">
            <v>5499285499741</v>
          </cell>
          <cell r="B11775">
            <v>549928</v>
          </cell>
          <cell r="C11775">
            <v>549974</v>
          </cell>
          <cell r="D11775">
            <v>1</v>
          </cell>
          <cell r="E11775">
            <v>546</v>
          </cell>
          <cell r="F11775">
            <v>54.5</v>
          </cell>
          <cell r="G11775">
            <v>536</v>
          </cell>
          <cell r="H11775">
            <v>45.5</v>
          </cell>
          <cell r="I11775">
            <v>0</v>
          </cell>
          <cell r="J11775">
            <v>0</v>
          </cell>
          <cell r="K11775">
            <v>0</v>
          </cell>
          <cell r="L11775">
            <v>0</v>
          </cell>
          <cell r="M11775">
            <v>100</v>
          </cell>
          <cell r="N11775">
            <v>1</v>
          </cell>
        </row>
        <row r="11776">
          <cell r="A11776" t="str">
            <v>5499365499651</v>
          </cell>
          <cell r="B11776">
            <v>549936</v>
          </cell>
          <cell r="C11776">
            <v>549965</v>
          </cell>
          <cell r="D11776">
            <v>1</v>
          </cell>
          <cell r="E11776">
            <v>546</v>
          </cell>
          <cell r="F11776">
            <v>54.5</v>
          </cell>
          <cell r="G11776">
            <v>536</v>
          </cell>
          <cell r="H11776">
            <v>45.5</v>
          </cell>
          <cell r="I11776">
            <v>0</v>
          </cell>
          <cell r="J11776">
            <v>0</v>
          </cell>
          <cell r="K11776">
            <v>0</v>
          </cell>
          <cell r="L11776">
            <v>0</v>
          </cell>
          <cell r="M11776">
            <v>100</v>
          </cell>
          <cell r="N11776">
            <v>1</v>
          </cell>
        </row>
        <row r="11777">
          <cell r="A11777" t="str">
            <v>5499385499712</v>
          </cell>
          <cell r="B11777">
            <v>549938</v>
          </cell>
          <cell r="C11777">
            <v>549971</v>
          </cell>
          <cell r="D11777">
            <v>2</v>
          </cell>
          <cell r="E11777">
            <v>546</v>
          </cell>
          <cell r="F11777">
            <v>54.5</v>
          </cell>
          <cell r="G11777">
            <v>536</v>
          </cell>
          <cell r="H11777">
            <v>45.5</v>
          </cell>
          <cell r="I11777">
            <v>0</v>
          </cell>
          <cell r="J11777">
            <v>0</v>
          </cell>
          <cell r="K11777">
            <v>0</v>
          </cell>
          <cell r="L11777">
            <v>0</v>
          </cell>
          <cell r="M11777">
            <v>100</v>
          </cell>
          <cell r="N11777">
            <v>1</v>
          </cell>
        </row>
        <row r="11778">
          <cell r="A11778" t="str">
            <v>5499405499641</v>
          </cell>
          <cell r="B11778">
            <v>549940</v>
          </cell>
          <cell r="C11778">
            <v>549964</v>
          </cell>
          <cell r="D11778">
            <v>1</v>
          </cell>
          <cell r="E11778">
            <v>546</v>
          </cell>
          <cell r="F11778">
            <v>54.5</v>
          </cell>
          <cell r="G11778">
            <v>536</v>
          </cell>
          <cell r="H11778">
            <v>45.5</v>
          </cell>
          <cell r="I11778">
            <v>0</v>
          </cell>
          <cell r="J11778">
            <v>0</v>
          </cell>
          <cell r="K11778">
            <v>0</v>
          </cell>
          <cell r="L11778">
            <v>0</v>
          </cell>
          <cell r="M11778">
            <v>100</v>
          </cell>
          <cell r="N11778">
            <v>1</v>
          </cell>
        </row>
        <row r="11779">
          <cell r="A11779" t="str">
            <v>5499425499741</v>
          </cell>
          <cell r="B11779">
            <v>549942</v>
          </cell>
          <cell r="C11779">
            <v>549974</v>
          </cell>
          <cell r="D11779">
            <v>1</v>
          </cell>
          <cell r="E11779">
            <v>546</v>
          </cell>
          <cell r="F11779">
            <v>54.5</v>
          </cell>
          <cell r="G11779">
            <v>536</v>
          </cell>
          <cell r="H11779">
            <v>45.5</v>
          </cell>
          <cell r="I11779">
            <v>0</v>
          </cell>
          <cell r="J11779">
            <v>0</v>
          </cell>
          <cell r="K11779">
            <v>0</v>
          </cell>
          <cell r="L11779">
            <v>0</v>
          </cell>
          <cell r="M11779">
            <v>100</v>
          </cell>
          <cell r="N11779">
            <v>1</v>
          </cell>
        </row>
        <row r="11780">
          <cell r="A11780" t="str">
            <v>5499465499721</v>
          </cell>
          <cell r="B11780">
            <v>549946</v>
          </cell>
          <cell r="C11780">
            <v>549972</v>
          </cell>
          <cell r="D11780">
            <v>1</v>
          </cell>
          <cell r="E11780">
            <v>546</v>
          </cell>
          <cell r="F11780">
            <v>54.5</v>
          </cell>
          <cell r="G11780">
            <v>536</v>
          </cell>
          <cell r="H11780">
            <v>45.5</v>
          </cell>
          <cell r="I11780">
            <v>0</v>
          </cell>
          <cell r="J11780">
            <v>0</v>
          </cell>
          <cell r="K11780">
            <v>0</v>
          </cell>
          <cell r="L11780">
            <v>0</v>
          </cell>
          <cell r="M11780">
            <v>100</v>
          </cell>
          <cell r="N11780">
            <v>1</v>
          </cell>
        </row>
        <row r="11781">
          <cell r="A11781" t="str">
            <v>5499485499732</v>
          </cell>
          <cell r="B11781">
            <v>549948</v>
          </cell>
          <cell r="C11781">
            <v>549973</v>
          </cell>
          <cell r="D11781">
            <v>2</v>
          </cell>
          <cell r="E11781">
            <v>546</v>
          </cell>
          <cell r="F11781">
            <v>54.5</v>
          </cell>
          <cell r="G11781">
            <v>536</v>
          </cell>
          <cell r="H11781">
            <v>45.5</v>
          </cell>
          <cell r="I11781">
            <v>0</v>
          </cell>
          <cell r="J11781">
            <v>0</v>
          </cell>
          <cell r="K11781">
            <v>0</v>
          </cell>
          <cell r="L11781">
            <v>0</v>
          </cell>
          <cell r="M11781">
            <v>100</v>
          </cell>
          <cell r="N11781">
            <v>1</v>
          </cell>
        </row>
        <row r="11782">
          <cell r="A11782" t="str">
            <v>5499565499641</v>
          </cell>
          <cell r="B11782">
            <v>549956</v>
          </cell>
          <cell r="C11782">
            <v>549964</v>
          </cell>
          <cell r="D11782">
            <v>1</v>
          </cell>
          <cell r="E11782">
            <v>546</v>
          </cell>
          <cell r="F11782">
            <v>54.5</v>
          </cell>
          <cell r="G11782">
            <v>536</v>
          </cell>
          <cell r="H11782">
            <v>45.5</v>
          </cell>
          <cell r="I11782">
            <v>0</v>
          </cell>
          <cell r="J11782">
            <v>0</v>
          </cell>
          <cell r="K11782">
            <v>0</v>
          </cell>
          <cell r="L11782">
            <v>0</v>
          </cell>
          <cell r="M11782">
            <v>100</v>
          </cell>
          <cell r="N11782">
            <v>1</v>
          </cell>
        </row>
        <row r="11783">
          <cell r="A11783" t="str">
            <v>5499585499651</v>
          </cell>
          <cell r="B11783">
            <v>549958</v>
          </cell>
          <cell r="C11783">
            <v>549965</v>
          </cell>
          <cell r="D11783">
            <v>1</v>
          </cell>
          <cell r="E11783">
            <v>546</v>
          </cell>
          <cell r="F11783">
            <v>54.5</v>
          </cell>
          <cell r="G11783">
            <v>536</v>
          </cell>
          <cell r="H11783">
            <v>45.5</v>
          </cell>
          <cell r="I11783">
            <v>0</v>
          </cell>
          <cell r="J11783">
            <v>0</v>
          </cell>
          <cell r="K11783">
            <v>0</v>
          </cell>
          <cell r="L11783">
            <v>0</v>
          </cell>
          <cell r="M11783">
            <v>100</v>
          </cell>
          <cell r="N11783">
            <v>1</v>
          </cell>
        </row>
        <row r="11784">
          <cell r="A11784" t="str">
            <v>5499585499712</v>
          </cell>
          <cell r="B11784">
            <v>549958</v>
          </cell>
          <cell r="C11784">
            <v>549971</v>
          </cell>
          <cell r="D11784">
            <v>2</v>
          </cell>
          <cell r="E11784">
            <v>546</v>
          </cell>
          <cell r="F11784">
            <v>54.5</v>
          </cell>
          <cell r="G11784">
            <v>536</v>
          </cell>
          <cell r="H11784">
            <v>45.5</v>
          </cell>
          <cell r="I11784">
            <v>0</v>
          </cell>
          <cell r="J11784">
            <v>0</v>
          </cell>
          <cell r="K11784">
            <v>0</v>
          </cell>
          <cell r="L11784">
            <v>0</v>
          </cell>
          <cell r="M11784">
            <v>100</v>
          </cell>
          <cell r="N11784">
            <v>1</v>
          </cell>
        </row>
        <row r="11785">
          <cell r="A11785" t="str">
            <v>5499625499721</v>
          </cell>
          <cell r="B11785">
            <v>549962</v>
          </cell>
          <cell r="C11785">
            <v>549972</v>
          </cell>
          <cell r="D11785">
            <v>1</v>
          </cell>
          <cell r="E11785">
            <v>546</v>
          </cell>
          <cell r="F11785">
            <v>54.5</v>
          </cell>
          <cell r="G11785">
            <v>536</v>
          </cell>
          <cell r="H11785">
            <v>45.5</v>
          </cell>
          <cell r="I11785">
            <v>0</v>
          </cell>
          <cell r="J11785">
            <v>0</v>
          </cell>
          <cell r="K11785">
            <v>0</v>
          </cell>
          <cell r="L11785">
            <v>0</v>
          </cell>
          <cell r="M11785">
            <v>100</v>
          </cell>
          <cell r="N11785">
            <v>1</v>
          </cell>
        </row>
        <row r="11786">
          <cell r="A11786" t="str">
            <v>5499625499732</v>
          </cell>
          <cell r="B11786">
            <v>549962</v>
          </cell>
          <cell r="C11786">
            <v>549973</v>
          </cell>
          <cell r="D11786">
            <v>2</v>
          </cell>
          <cell r="E11786">
            <v>546</v>
          </cell>
          <cell r="F11786">
            <v>54.5</v>
          </cell>
          <cell r="G11786">
            <v>536</v>
          </cell>
          <cell r="H11786">
            <v>45.5</v>
          </cell>
          <cell r="I11786">
            <v>0</v>
          </cell>
          <cell r="J11786">
            <v>0</v>
          </cell>
          <cell r="K11786">
            <v>0</v>
          </cell>
          <cell r="L11786">
            <v>0</v>
          </cell>
          <cell r="M11786">
            <v>100</v>
          </cell>
          <cell r="N11786">
            <v>1</v>
          </cell>
        </row>
        <row r="11787">
          <cell r="A11787" t="str">
            <v>5499675499741</v>
          </cell>
          <cell r="B11787">
            <v>549967</v>
          </cell>
          <cell r="C11787">
            <v>549974</v>
          </cell>
          <cell r="D11787">
            <v>1</v>
          </cell>
          <cell r="E11787">
            <v>546</v>
          </cell>
          <cell r="F11787">
            <v>54.5</v>
          </cell>
          <cell r="G11787">
            <v>536</v>
          </cell>
          <cell r="H11787">
            <v>45.5</v>
          </cell>
          <cell r="I11787">
            <v>0</v>
          </cell>
          <cell r="J11787">
            <v>0</v>
          </cell>
          <cell r="K11787">
            <v>0</v>
          </cell>
          <cell r="L11787">
            <v>0</v>
          </cell>
          <cell r="M11787">
            <v>100</v>
          </cell>
          <cell r="N11787">
            <v>1</v>
          </cell>
        </row>
        <row r="11788">
          <cell r="A11788" t="str">
            <v>5499695499851</v>
          </cell>
          <cell r="B11788">
            <v>549969</v>
          </cell>
          <cell r="C11788">
            <v>549985</v>
          </cell>
          <cell r="D11788">
            <v>1</v>
          </cell>
          <cell r="E11788">
            <v>546</v>
          </cell>
          <cell r="F11788">
            <v>54.5</v>
          </cell>
          <cell r="G11788">
            <v>536</v>
          </cell>
          <cell r="H11788">
            <v>45.5</v>
          </cell>
          <cell r="I11788">
            <v>0</v>
          </cell>
          <cell r="J11788">
            <v>0</v>
          </cell>
          <cell r="K11788">
            <v>0</v>
          </cell>
          <cell r="L11788">
            <v>0</v>
          </cell>
          <cell r="M11788">
            <v>100</v>
          </cell>
          <cell r="N11788">
            <v>1</v>
          </cell>
        </row>
        <row r="11789">
          <cell r="A11789" t="str">
            <v>5499695499862</v>
          </cell>
          <cell r="B11789">
            <v>549969</v>
          </cell>
          <cell r="C11789">
            <v>549986</v>
          </cell>
          <cell r="D11789">
            <v>2</v>
          </cell>
          <cell r="E11789">
            <v>546</v>
          </cell>
          <cell r="F11789">
            <v>54.5</v>
          </cell>
          <cell r="G11789">
            <v>536</v>
          </cell>
          <cell r="H11789">
            <v>45.5</v>
          </cell>
          <cell r="I11789">
            <v>0</v>
          </cell>
          <cell r="J11789">
            <v>0</v>
          </cell>
          <cell r="K11789">
            <v>0</v>
          </cell>
          <cell r="L11789">
            <v>0</v>
          </cell>
          <cell r="M11789">
            <v>100</v>
          </cell>
          <cell r="N11789">
            <v>1</v>
          </cell>
        </row>
        <row r="11790">
          <cell r="A11790" t="str">
            <v>5499845499851</v>
          </cell>
          <cell r="B11790">
            <v>549984</v>
          </cell>
          <cell r="C11790">
            <v>549985</v>
          </cell>
          <cell r="D11790">
            <v>1</v>
          </cell>
          <cell r="E11790">
            <v>546</v>
          </cell>
          <cell r="F11790">
            <v>54.5</v>
          </cell>
          <cell r="G11790">
            <v>536</v>
          </cell>
          <cell r="H11790">
            <v>45.5</v>
          </cell>
          <cell r="I11790">
            <v>0</v>
          </cell>
          <cell r="J11790">
            <v>0</v>
          </cell>
          <cell r="K11790">
            <v>0</v>
          </cell>
          <cell r="L11790">
            <v>0</v>
          </cell>
          <cell r="M11790">
            <v>100</v>
          </cell>
          <cell r="N11790">
            <v>1</v>
          </cell>
        </row>
        <row r="11791">
          <cell r="A11791" t="str">
            <v>5499845499862</v>
          </cell>
          <cell r="B11791">
            <v>549984</v>
          </cell>
          <cell r="C11791">
            <v>549986</v>
          </cell>
          <cell r="D11791">
            <v>2</v>
          </cell>
          <cell r="E11791">
            <v>546</v>
          </cell>
          <cell r="F11791">
            <v>54.5</v>
          </cell>
          <cell r="G11791">
            <v>536</v>
          </cell>
          <cell r="H11791">
            <v>45.5</v>
          </cell>
          <cell r="I11791">
            <v>0</v>
          </cell>
          <cell r="J11791">
            <v>0</v>
          </cell>
          <cell r="K11791">
            <v>0</v>
          </cell>
          <cell r="L11791">
            <v>0</v>
          </cell>
          <cell r="M11791">
            <v>100</v>
          </cell>
          <cell r="N11791">
            <v>1</v>
          </cell>
        </row>
        <row r="11792">
          <cell r="A11792" t="str">
            <v>5499855499881</v>
          </cell>
          <cell r="B11792">
            <v>549985</v>
          </cell>
          <cell r="C11792">
            <v>549988</v>
          </cell>
          <cell r="D11792">
            <v>1</v>
          </cell>
          <cell r="E11792">
            <v>546</v>
          </cell>
          <cell r="F11792">
            <v>54.5</v>
          </cell>
          <cell r="G11792">
            <v>536</v>
          </cell>
          <cell r="H11792">
            <v>45.5</v>
          </cell>
          <cell r="I11792">
            <v>0</v>
          </cell>
          <cell r="J11792">
            <v>0</v>
          </cell>
          <cell r="K11792">
            <v>0</v>
          </cell>
          <cell r="L11792">
            <v>0</v>
          </cell>
          <cell r="M11792">
            <v>100</v>
          </cell>
          <cell r="N11792">
            <v>1</v>
          </cell>
        </row>
        <row r="11793">
          <cell r="A11793" t="str">
            <v>5499865499892</v>
          </cell>
          <cell r="B11793">
            <v>549986</v>
          </cell>
          <cell r="C11793">
            <v>549989</v>
          </cell>
          <cell r="D11793">
            <v>2</v>
          </cell>
          <cell r="E11793">
            <v>546</v>
          </cell>
          <cell r="F11793">
            <v>54.5</v>
          </cell>
          <cell r="G11793">
            <v>536</v>
          </cell>
          <cell r="H11793">
            <v>45.5</v>
          </cell>
          <cell r="I11793">
            <v>0</v>
          </cell>
          <cell r="J11793">
            <v>0</v>
          </cell>
          <cell r="K11793">
            <v>0</v>
          </cell>
          <cell r="L11793">
            <v>0</v>
          </cell>
          <cell r="M11793">
            <v>100</v>
          </cell>
          <cell r="N11793">
            <v>1</v>
          </cell>
        </row>
        <row r="11796">
          <cell r="A11796" t="str">
            <v>5040115069961</v>
          </cell>
          <cell r="B11796">
            <v>504011</v>
          </cell>
          <cell r="C11796">
            <v>506996</v>
          </cell>
          <cell r="D11796">
            <v>1</v>
          </cell>
          <cell r="E11796">
            <v>520</v>
          </cell>
          <cell r="F11796">
            <v>100</v>
          </cell>
          <cell r="G11796">
            <v>0</v>
          </cell>
          <cell r="H11796">
            <v>0</v>
          </cell>
          <cell r="I11796">
            <v>0</v>
          </cell>
          <cell r="J11796">
            <v>0</v>
          </cell>
          <cell r="K11796">
            <v>0</v>
          </cell>
          <cell r="L11796">
            <v>0</v>
          </cell>
          <cell r="M11796">
            <v>100</v>
          </cell>
          <cell r="N11796">
            <v>1</v>
          </cell>
          <cell r="S11796" t="str">
            <v>Line Records</v>
          </cell>
        </row>
        <row r="11797">
          <cell r="A11797" t="str">
            <v>5040125069961</v>
          </cell>
          <cell r="B11797">
            <v>504012</v>
          </cell>
          <cell r="C11797">
            <v>506996</v>
          </cell>
          <cell r="D11797">
            <v>1</v>
          </cell>
          <cell r="E11797">
            <v>520</v>
          </cell>
          <cell r="F11797">
            <v>100</v>
          </cell>
          <cell r="G11797">
            <v>0</v>
          </cell>
          <cell r="H11797">
            <v>0</v>
          </cell>
          <cell r="I11797">
            <v>0</v>
          </cell>
          <cell r="J11797">
            <v>0</v>
          </cell>
          <cell r="K11797">
            <v>0</v>
          </cell>
          <cell r="L11797">
            <v>0</v>
          </cell>
          <cell r="M11797">
            <v>100</v>
          </cell>
          <cell r="N11797">
            <v>1</v>
          </cell>
          <cell r="S11797" t="str">
            <v>From Number</v>
          </cell>
          <cell r="T11797" t="str">
            <v>To Number</v>
          </cell>
          <cell r="U11797" t="str">
            <v>Circuit</v>
          </cell>
          <cell r="V11797" t="str">
            <v>Owner Num 1</v>
          </cell>
          <cell r="W11797" t="str">
            <v>Owner 1 %</v>
          </cell>
          <cell r="X11797" t="str">
            <v>Owner Num 2</v>
          </cell>
          <cell r="Y11797" t="str">
            <v>Owner 2 %</v>
          </cell>
          <cell r="Z11797" t="str">
            <v>Owner Num 3</v>
          </cell>
          <cell r="AA11797" t="str">
            <v>Owner 3 %</v>
          </cell>
          <cell r="AB11797" t="str">
            <v>Owner Num 4</v>
          </cell>
          <cell r="AC11797" t="str">
            <v>Owner 4 %</v>
          </cell>
          <cell r="AD11797" t="str">
            <v>From Area Num</v>
          </cell>
          <cell r="AE11797" t="str">
            <v>To Area Num</v>
          </cell>
        </row>
        <row r="11798">
          <cell r="A11798" t="str">
            <v>5040135069951</v>
          </cell>
          <cell r="B11798">
            <v>504013</v>
          </cell>
          <cell r="C11798">
            <v>506995</v>
          </cell>
          <cell r="D11798">
            <v>1</v>
          </cell>
          <cell r="E11798">
            <v>520</v>
          </cell>
          <cell r="F11798">
            <v>100</v>
          </cell>
          <cell r="G11798">
            <v>0</v>
          </cell>
          <cell r="H11798">
            <v>0</v>
          </cell>
          <cell r="I11798">
            <v>0</v>
          </cell>
          <cell r="J11798">
            <v>0</v>
          </cell>
          <cell r="K11798">
            <v>0</v>
          </cell>
          <cell r="L11798">
            <v>0</v>
          </cell>
          <cell r="M11798">
            <v>100</v>
          </cell>
          <cell r="N11798">
            <v>1</v>
          </cell>
        </row>
        <row r="11799">
          <cell r="A11799" t="str">
            <v>5040145069951</v>
          </cell>
          <cell r="B11799">
            <v>504014</v>
          </cell>
          <cell r="C11799">
            <v>506995</v>
          </cell>
          <cell r="D11799">
            <v>1</v>
          </cell>
          <cell r="E11799">
            <v>520</v>
          </cell>
          <cell r="F11799">
            <v>100</v>
          </cell>
          <cell r="G11799">
            <v>0</v>
          </cell>
          <cell r="H11799">
            <v>0</v>
          </cell>
          <cell r="I11799">
            <v>0</v>
          </cell>
          <cell r="J11799">
            <v>0</v>
          </cell>
          <cell r="K11799">
            <v>0</v>
          </cell>
          <cell r="L11799">
            <v>0</v>
          </cell>
          <cell r="M11799">
            <v>100</v>
          </cell>
          <cell r="N11799">
            <v>1</v>
          </cell>
        </row>
        <row r="11800">
          <cell r="A11800" t="str">
            <v>5040305074301</v>
          </cell>
          <cell r="B11800">
            <v>504030</v>
          </cell>
          <cell r="C11800">
            <v>507430</v>
          </cell>
          <cell r="D11800">
            <v>1</v>
          </cell>
          <cell r="E11800">
            <v>520</v>
          </cell>
          <cell r="F11800">
            <v>100</v>
          </cell>
          <cell r="G11800">
            <v>0</v>
          </cell>
          <cell r="H11800">
            <v>0</v>
          </cell>
          <cell r="I11800">
            <v>0</v>
          </cell>
          <cell r="J11800">
            <v>0</v>
          </cell>
          <cell r="K11800">
            <v>0</v>
          </cell>
          <cell r="L11800">
            <v>0</v>
          </cell>
          <cell r="M11800">
            <v>100</v>
          </cell>
          <cell r="N11800">
            <v>1</v>
          </cell>
        </row>
        <row r="11801">
          <cell r="A11801" t="str">
            <v>5040315074301</v>
          </cell>
          <cell r="B11801">
            <v>504031</v>
          </cell>
          <cell r="C11801">
            <v>507430</v>
          </cell>
          <cell r="D11801">
            <v>1</v>
          </cell>
          <cell r="E11801">
            <v>520</v>
          </cell>
          <cell r="F11801">
            <v>100</v>
          </cell>
          <cell r="G11801">
            <v>0</v>
          </cell>
          <cell r="H11801">
            <v>0</v>
          </cell>
          <cell r="I11801">
            <v>0</v>
          </cell>
          <cell r="J11801">
            <v>0</v>
          </cell>
          <cell r="K11801">
            <v>0</v>
          </cell>
          <cell r="L11801">
            <v>0</v>
          </cell>
          <cell r="M11801">
            <v>100</v>
          </cell>
          <cell r="N11801">
            <v>1</v>
          </cell>
        </row>
        <row r="11802">
          <cell r="A11802" t="str">
            <v>5074025074311</v>
          </cell>
          <cell r="B11802">
            <v>507402</v>
          </cell>
          <cell r="C11802">
            <v>507431</v>
          </cell>
          <cell r="D11802">
            <v>1</v>
          </cell>
          <cell r="E11802">
            <v>520</v>
          </cell>
          <cell r="F11802">
            <v>100</v>
          </cell>
          <cell r="G11802">
            <v>0</v>
          </cell>
          <cell r="H11802">
            <v>0</v>
          </cell>
          <cell r="I11802">
            <v>0</v>
          </cell>
          <cell r="J11802">
            <v>0</v>
          </cell>
          <cell r="K11802">
            <v>0</v>
          </cell>
          <cell r="L11802">
            <v>0</v>
          </cell>
          <cell r="M11802">
            <v>100</v>
          </cell>
          <cell r="N11802">
            <v>1</v>
          </cell>
        </row>
        <row r="11803">
          <cell r="A11803" t="str">
            <v>5074095074561</v>
          </cell>
          <cell r="B11803">
            <v>507409</v>
          </cell>
          <cell r="C11803">
            <v>507456</v>
          </cell>
          <cell r="D11803">
            <v>1</v>
          </cell>
          <cell r="E11803">
            <v>520</v>
          </cell>
          <cell r="F11803">
            <v>100</v>
          </cell>
          <cell r="G11803">
            <v>0</v>
          </cell>
          <cell r="H11803">
            <v>0</v>
          </cell>
          <cell r="I11803">
            <v>0</v>
          </cell>
          <cell r="J11803">
            <v>0</v>
          </cell>
          <cell r="K11803">
            <v>0</v>
          </cell>
          <cell r="L11803">
            <v>0</v>
          </cell>
          <cell r="M11803">
            <v>100</v>
          </cell>
          <cell r="N11803">
            <v>1</v>
          </cell>
        </row>
        <row r="11804">
          <cell r="A11804" t="str">
            <v>5074145074301</v>
          </cell>
          <cell r="B11804">
            <v>507414</v>
          </cell>
          <cell r="C11804">
            <v>507430</v>
          </cell>
          <cell r="D11804">
            <v>1</v>
          </cell>
          <cell r="E11804">
            <v>520</v>
          </cell>
          <cell r="F11804">
            <v>100</v>
          </cell>
          <cell r="G11804">
            <v>0</v>
          </cell>
          <cell r="H11804">
            <v>0</v>
          </cell>
          <cell r="I11804">
            <v>0</v>
          </cell>
          <cell r="J11804">
            <v>0</v>
          </cell>
          <cell r="K11804">
            <v>0</v>
          </cell>
          <cell r="L11804">
            <v>0</v>
          </cell>
          <cell r="M11804">
            <v>100</v>
          </cell>
          <cell r="N11804">
            <v>1</v>
          </cell>
        </row>
        <row r="11805">
          <cell r="A11805" t="str">
            <v>5074185074451</v>
          </cell>
          <cell r="B11805">
            <v>507418</v>
          </cell>
          <cell r="C11805">
            <v>507445</v>
          </cell>
          <cell r="D11805">
            <v>1</v>
          </cell>
          <cell r="E11805">
            <v>520</v>
          </cell>
          <cell r="F11805">
            <v>100</v>
          </cell>
          <cell r="G11805">
            <v>0</v>
          </cell>
          <cell r="H11805">
            <v>0</v>
          </cell>
          <cell r="I11805">
            <v>0</v>
          </cell>
          <cell r="J11805">
            <v>0</v>
          </cell>
          <cell r="K11805">
            <v>0</v>
          </cell>
          <cell r="L11805">
            <v>0</v>
          </cell>
          <cell r="M11805">
            <v>100</v>
          </cell>
          <cell r="N11805">
            <v>1</v>
          </cell>
        </row>
        <row r="11806">
          <cell r="A11806" t="str">
            <v>5074195074451</v>
          </cell>
          <cell r="B11806">
            <v>507419</v>
          </cell>
          <cell r="C11806">
            <v>507445</v>
          </cell>
          <cell r="D11806">
            <v>1</v>
          </cell>
          <cell r="E11806">
            <v>520</v>
          </cell>
          <cell r="F11806">
            <v>100</v>
          </cell>
          <cell r="G11806">
            <v>0</v>
          </cell>
          <cell r="H11806">
            <v>0</v>
          </cell>
          <cell r="I11806">
            <v>0</v>
          </cell>
          <cell r="J11806">
            <v>0</v>
          </cell>
          <cell r="K11806">
            <v>0</v>
          </cell>
          <cell r="L11806">
            <v>0</v>
          </cell>
          <cell r="M11806">
            <v>100</v>
          </cell>
          <cell r="N11806">
            <v>1</v>
          </cell>
        </row>
        <row r="11807">
          <cell r="A11807" t="str">
            <v>5074275074601</v>
          </cell>
          <cell r="B11807">
            <v>507427</v>
          </cell>
          <cell r="C11807">
            <v>507460</v>
          </cell>
          <cell r="D11807">
            <v>1</v>
          </cell>
          <cell r="E11807">
            <v>520</v>
          </cell>
          <cell r="F11807">
            <v>100</v>
          </cell>
          <cell r="G11807">
            <v>0</v>
          </cell>
          <cell r="H11807">
            <v>0</v>
          </cell>
          <cell r="I11807">
            <v>0</v>
          </cell>
          <cell r="J11807">
            <v>0</v>
          </cell>
          <cell r="K11807">
            <v>0</v>
          </cell>
          <cell r="L11807">
            <v>0</v>
          </cell>
          <cell r="M11807">
            <v>100</v>
          </cell>
          <cell r="N11807">
            <v>1</v>
          </cell>
        </row>
        <row r="11808">
          <cell r="A11808" t="str">
            <v>5074285074541</v>
          </cell>
          <cell r="B11808">
            <v>507428</v>
          </cell>
          <cell r="C11808">
            <v>507454</v>
          </cell>
          <cell r="D11808">
            <v>1</v>
          </cell>
          <cell r="E11808">
            <v>520</v>
          </cell>
          <cell r="F11808">
            <v>100</v>
          </cell>
          <cell r="G11808">
            <v>0</v>
          </cell>
          <cell r="H11808">
            <v>0</v>
          </cell>
          <cell r="I11808">
            <v>0</v>
          </cell>
          <cell r="J11808">
            <v>0</v>
          </cell>
          <cell r="K11808">
            <v>0</v>
          </cell>
          <cell r="L11808">
            <v>0</v>
          </cell>
          <cell r="M11808">
            <v>100</v>
          </cell>
          <cell r="N11808">
            <v>1</v>
          </cell>
        </row>
        <row r="11809">
          <cell r="A11809" t="str">
            <v>5074285074601</v>
          </cell>
          <cell r="B11809">
            <v>507428</v>
          </cell>
          <cell r="C11809">
            <v>507460</v>
          </cell>
          <cell r="D11809">
            <v>1</v>
          </cell>
          <cell r="E11809">
            <v>520</v>
          </cell>
          <cell r="F11809">
            <v>100</v>
          </cell>
          <cell r="G11809">
            <v>0</v>
          </cell>
          <cell r="H11809">
            <v>0</v>
          </cell>
          <cell r="I11809">
            <v>0</v>
          </cell>
          <cell r="J11809">
            <v>0</v>
          </cell>
          <cell r="K11809">
            <v>0</v>
          </cell>
          <cell r="L11809">
            <v>0</v>
          </cell>
          <cell r="M11809">
            <v>100</v>
          </cell>
          <cell r="N11809">
            <v>1</v>
          </cell>
        </row>
        <row r="11810">
          <cell r="A11810" t="str">
            <v>5074295074611</v>
          </cell>
          <cell r="B11810">
            <v>507429</v>
          </cell>
          <cell r="C11810">
            <v>507461</v>
          </cell>
          <cell r="D11810">
            <v>1</v>
          </cell>
          <cell r="E11810">
            <v>520</v>
          </cell>
          <cell r="F11810">
            <v>100</v>
          </cell>
          <cell r="G11810">
            <v>0</v>
          </cell>
          <cell r="H11810">
            <v>0</v>
          </cell>
          <cell r="I11810">
            <v>0</v>
          </cell>
          <cell r="J11810">
            <v>0</v>
          </cell>
          <cell r="K11810">
            <v>0</v>
          </cell>
          <cell r="L11810">
            <v>0</v>
          </cell>
          <cell r="M11810">
            <v>100</v>
          </cell>
          <cell r="N11810">
            <v>1</v>
          </cell>
        </row>
        <row r="11811">
          <cell r="A11811" t="str">
            <v>5074295074622</v>
          </cell>
          <cell r="B11811">
            <v>507429</v>
          </cell>
          <cell r="C11811">
            <v>507462</v>
          </cell>
          <cell r="D11811">
            <v>2</v>
          </cell>
          <cell r="E11811">
            <v>520</v>
          </cell>
          <cell r="F11811">
            <v>100</v>
          </cell>
          <cell r="G11811">
            <v>0</v>
          </cell>
          <cell r="H11811">
            <v>0</v>
          </cell>
          <cell r="I11811">
            <v>0</v>
          </cell>
          <cell r="J11811">
            <v>0</v>
          </cell>
          <cell r="K11811">
            <v>0</v>
          </cell>
          <cell r="L11811">
            <v>0</v>
          </cell>
          <cell r="M11811">
            <v>100</v>
          </cell>
          <cell r="N11811">
            <v>1</v>
          </cell>
        </row>
        <row r="11812">
          <cell r="A11812" t="str">
            <v>5074315074611</v>
          </cell>
          <cell r="B11812">
            <v>507431</v>
          </cell>
          <cell r="C11812">
            <v>507461</v>
          </cell>
          <cell r="D11812">
            <v>1</v>
          </cell>
          <cell r="E11812">
            <v>520</v>
          </cell>
          <cell r="F11812">
            <v>100</v>
          </cell>
          <cell r="G11812">
            <v>0</v>
          </cell>
          <cell r="H11812">
            <v>0</v>
          </cell>
          <cell r="I11812">
            <v>0</v>
          </cell>
          <cell r="J11812">
            <v>0</v>
          </cell>
          <cell r="K11812">
            <v>0</v>
          </cell>
          <cell r="L11812">
            <v>0</v>
          </cell>
          <cell r="M11812">
            <v>100</v>
          </cell>
          <cell r="N11812">
            <v>1</v>
          </cell>
        </row>
        <row r="11813">
          <cell r="A11813" t="str">
            <v>5074315074622</v>
          </cell>
          <cell r="B11813">
            <v>507431</v>
          </cell>
          <cell r="C11813">
            <v>507462</v>
          </cell>
          <cell r="D11813">
            <v>2</v>
          </cell>
          <cell r="E11813">
            <v>520</v>
          </cell>
          <cell r="F11813">
            <v>100</v>
          </cell>
          <cell r="G11813">
            <v>0</v>
          </cell>
          <cell r="H11813">
            <v>0</v>
          </cell>
          <cell r="I11813">
            <v>0</v>
          </cell>
          <cell r="J11813">
            <v>0</v>
          </cell>
          <cell r="K11813">
            <v>0</v>
          </cell>
          <cell r="L11813">
            <v>0</v>
          </cell>
          <cell r="M11813">
            <v>100</v>
          </cell>
          <cell r="N11813">
            <v>1</v>
          </cell>
        </row>
        <row r="11814">
          <cell r="A11814" t="str">
            <v>5074325074631</v>
          </cell>
          <cell r="B11814">
            <v>507432</v>
          </cell>
          <cell r="C11814">
            <v>507463</v>
          </cell>
          <cell r="D11814">
            <v>1</v>
          </cell>
          <cell r="E11814">
            <v>520</v>
          </cell>
          <cell r="F11814">
            <v>100</v>
          </cell>
          <cell r="G11814">
            <v>0</v>
          </cell>
          <cell r="H11814">
            <v>0</v>
          </cell>
          <cell r="I11814">
            <v>0</v>
          </cell>
          <cell r="J11814">
            <v>0</v>
          </cell>
          <cell r="K11814">
            <v>0</v>
          </cell>
          <cell r="L11814">
            <v>0</v>
          </cell>
          <cell r="M11814">
            <v>100</v>
          </cell>
          <cell r="N11814">
            <v>1</v>
          </cell>
        </row>
        <row r="11815">
          <cell r="A11815" t="str">
            <v>5074335074631</v>
          </cell>
          <cell r="B11815">
            <v>507433</v>
          </cell>
          <cell r="C11815">
            <v>507463</v>
          </cell>
          <cell r="D11815">
            <v>1</v>
          </cell>
          <cell r="E11815">
            <v>520</v>
          </cell>
          <cell r="F11815">
            <v>100</v>
          </cell>
          <cell r="G11815">
            <v>0</v>
          </cell>
          <cell r="H11815">
            <v>0</v>
          </cell>
          <cell r="I11815">
            <v>0</v>
          </cell>
          <cell r="J11815">
            <v>0</v>
          </cell>
          <cell r="K11815">
            <v>0</v>
          </cell>
          <cell r="L11815">
            <v>0</v>
          </cell>
          <cell r="M11815">
            <v>100</v>
          </cell>
          <cell r="N11815">
            <v>1</v>
          </cell>
        </row>
        <row r="11816">
          <cell r="A11816" t="str">
            <v>5074415074451</v>
          </cell>
          <cell r="B11816">
            <v>507441</v>
          </cell>
          <cell r="C11816">
            <v>507445</v>
          </cell>
          <cell r="D11816">
            <v>1</v>
          </cell>
          <cell r="E11816">
            <v>520</v>
          </cell>
          <cell r="F11816">
            <v>100</v>
          </cell>
          <cell r="G11816">
            <v>0</v>
          </cell>
          <cell r="H11816">
            <v>0</v>
          </cell>
          <cell r="I11816">
            <v>0</v>
          </cell>
          <cell r="J11816">
            <v>0</v>
          </cell>
          <cell r="K11816">
            <v>0</v>
          </cell>
          <cell r="L11816">
            <v>0</v>
          </cell>
          <cell r="M11816">
            <v>100</v>
          </cell>
          <cell r="N11816">
            <v>1</v>
          </cell>
        </row>
        <row r="11817">
          <cell r="A11817" t="str">
            <v>5074425074601</v>
          </cell>
          <cell r="B11817">
            <v>507442</v>
          </cell>
          <cell r="C11817">
            <v>507460</v>
          </cell>
          <cell r="D11817">
            <v>1</v>
          </cell>
          <cell r="E11817">
            <v>520</v>
          </cell>
          <cell r="F11817">
            <v>100</v>
          </cell>
          <cell r="G11817">
            <v>0</v>
          </cell>
          <cell r="H11817">
            <v>0</v>
          </cell>
          <cell r="I11817">
            <v>0</v>
          </cell>
          <cell r="J11817">
            <v>0</v>
          </cell>
          <cell r="K11817">
            <v>0</v>
          </cell>
          <cell r="L11817">
            <v>0</v>
          </cell>
          <cell r="M11817">
            <v>100</v>
          </cell>
          <cell r="N11817">
            <v>1</v>
          </cell>
        </row>
        <row r="11818">
          <cell r="A11818" t="str">
            <v>5074435074611</v>
          </cell>
          <cell r="B11818">
            <v>507443</v>
          </cell>
          <cell r="C11818">
            <v>507461</v>
          </cell>
          <cell r="D11818">
            <v>1</v>
          </cell>
          <cell r="E11818">
            <v>520</v>
          </cell>
          <cell r="F11818">
            <v>100</v>
          </cell>
          <cell r="G11818">
            <v>0</v>
          </cell>
          <cell r="H11818">
            <v>0</v>
          </cell>
          <cell r="I11818">
            <v>0</v>
          </cell>
          <cell r="J11818">
            <v>0</v>
          </cell>
          <cell r="K11818">
            <v>0</v>
          </cell>
          <cell r="L11818">
            <v>0</v>
          </cell>
          <cell r="M11818">
            <v>100</v>
          </cell>
          <cell r="N11818">
            <v>1</v>
          </cell>
        </row>
        <row r="11819">
          <cell r="A11819" t="str">
            <v>5074445074622</v>
          </cell>
          <cell r="B11819">
            <v>507444</v>
          </cell>
          <cell r="C11819">
            <v>507462</v>
          </cell>
          <cell r="D11819">
            <v>2</v>
          </cell>
          <cell r="E11819">
            <v>520</v>
          </cell>
          <cell r="F11819">
            <v>100</v>
          </cell>
          <cell r="G11819">
            <v>0</v>
          </cell>
          <cell r="H11819">
            <v>0</v>
          </cell>
          <cell r="I11819">
            <v>0</v>
          </cell>
          <cell r="J11819">
            <v>0</v>
          </cell>
          <cell r="K11819">
            <v>0</v>
          </cell>
          <cell r="L11819">
            <v>0</v>
          </cell>
          <cell r="M11819">
            <v>100</v>
          </cell>
          <cell r="N11819">
            <v>1</v>
          </cell>
        </row>
        <row r="11820">
          <cell r="A11820" t="str">
            <v>5074465074631</v>
          </cell>
          <cell r="B11820">
            <v>507446</v>
          </cell>
          <cell r="C11820">
            <v>507463</v>
          </cell>
          <cell r="D11820">
            <v>1</v>
          </cell>
          <cell r="E11820">
            <v>520</v>
          </cell>
          <cell r="F11820">
            <v>100</v>
          </cell>
          <cell r="G11820">
            <v>0</v>
          </cell>
          <cell r="H11820">
            <v>0</v>
          </cell>
          <cell r="I11820">
            <v>0</v>
          </cell>
          <cell r="J11820">
            <v>0</v>
          </cell>
          <cell r="K11820">
            <v>0</v>
          </cell>
          <cell r="L11820">
            <v>0</v>
          </cell>
          <cell r="M11820">
            <v>100</v>
          </cell>
          <cell r="N11820">
            <v>1</v>
          </cell>
        </row>
        <row r="11821">
          <cell r="A11821" t="str">
            <v>5074545074641</v>
          </cell>
          <cell r="B11821">
            <v>507454</v>
          </cell>
          <cell r="C11821">
            <v>507464</v>
          </cell>
          <cell r="D11821">
            <v>1</v>
          </cell>
          <cell r="E11821">
            <v>520</v>
          </cell>
          <cell r="F11821">
            <v>100</v>
          </cell>
          <cell r="G11821">
            <v>0</v>
          </cell>
          <cell r="H11821">
            <v>0</v>
          </cell>
          <cell r="I11821">
            <v>0</v>
          </cell>
          <cell r="J11821">
            <v>0</v>
          </cell>
          <cell r="K11821">
            <v>0</v>
          </cell>
          <cell r="L11821">
            <v>0</v>
          </cell>
          <cell r="M11821">
            <v>100</v>
          </cell>
          <cell r="N11821">
            <v>1</v>
          </cell>
        </row>
        <row r="11822">
          <cell r="A11822" t="str">
            <v>5074545074651</v>
          </cell>
          <cell r="B11822">
            <v>507454</v>
          </cell>
          <cell r="C11822">
            <v>507465</v>
          </cell>
          <cell r="D11822">
            <v>1</v>
          </cell>
          <cell r="E11822">
            <v>520</v>
          </cell>
          <cell r="F11822">
            <v>100</v>
          </cell>
          <cell r="G11822">
            <v>0</v>
          </cell>
          <cell r="H11822">
            <v>0</v>
          </cell>
          <cell r="I11822">
            <v>0</v>
          </cell>
          <cell r="J11822">
            <v>0</v>
          </cell>
          <cell r="K11822">
            <v>0</v>
          </cell>
          <cell r="L11822">
            <v>0</v>
          </cell>
          <cell r="M11822">
            <v>100</v>
          </cell>
          <cell r="N11822">
            <v>1</v>
          </cell>
        </row>
        <row r="11823">
          <cell r="A11823" t="str">
            <v>5074545074662</v>
          </cell>
          <cell r="B11823">
            <v>507454</v>
          </cell>
          <cell r="C11823">
            <v>507466</v>
          </cell>
          <cell r="D11823">
            <v>2</v>
          </cell>
          <cell r="E11823">
            <v>520</v>
          </cell>
          <cell r="F11823">
            <v>100</v>
          </cell>
          <cell r="G11823">
            <v>0</v>
          </cell>
          <cell r="H11823">
            <v>0</v>
          </cell>
          <cell r="I11823">
            <v>0</v>
          </cell>
          <cell r="J11823">
            <v>0</v>
          </cell>
          <cell r="K11823">
            <v>0</v>
          </cell>
          <cell r="L11823">
            <v>0</v>
          </cell>
          <cell r="M11823">
            <v>100</v>
          </cell>
          <cell r="N11823">
            <v>1</v>
          </cell>
        </row>
        <row r="11824">
          <cell r="A11824" t="str">
            <v>5074545080781</v>
          </cell>
          <cell r="B11824">
            <v>507454</v>
          </cell>
          <cell r="C11824">
            <v>508078</v>
          </cell>
          <cell r="D11824">
            <v>1</v>
          </cell>
          <cell r="E11824">
            <v>520</v>
          </cell>
          <cell r="F11824">
            <v>100</v>
          </cell>
          <cell r="G11824">
            <v>0</v>
          </cell>
          <cell r="H11824">
            <v>0</v>
          </cell>
          <cell r="I11824">
            <v>0</v>
          </cell>
          <cell r="J11824">
            <v>0</v>
          </cell>
          <cell r="K11824">
            <v>0</v>
          </cell>
          <cell r="L11824">
            <v>0</v>
          </cell>
          <cell r="M11824">
            <v>100</v>
          </cell>
          <cell r="N11824">
            <v>1</v>
          </cell>
        </row>
        <row r="11825">
          <cell r="A11825" t="str">
            <v>5074545080801</v>
          </cell>
          <cell r="B11825">
            <v>507454</v>
          </cell>
          <cell r="C11825">
            <v>508080</v>
          </cell>
          <cell r="D11825">
            <v>1</v>
          </cell>
          <cell r="E11825">
            <v>520</v>
          </cell>
          <cell r="F11825">
            <v>100</v>
          </cell>
          <cell r="G11825">
            <v>0</v>
          </cell>
          <cell r="H11825">
            <v>0</v>
          </cell>
          <cell r="I11825">
            <v>0</v>
          </cell>
          <cell r="J11825">
            <v>0</v>
          </cell>
          <cell r="K11825">
            <v>0</v>
          </cell>
          <cell r="L11825">
            <v>0</v>
          </cell>
          <cell r="M11825">
            <v>100</v>
          </cell>
          <cell r="N11825">
            <v>1</v>
          </cell>
        </row>
        <row r="11826">
          <cell r="A11826" t="str">
            <v>5074545094161</v>
          </cell>
          <cell r="B11826">
            <v>507454</v>
          </cell>
          <cell r="C11826">
            <v>509416</v>
          </cell>
          <cell r="D11826">
            <v>1</v>
          </cell>
          <cell r="E11826">
            <v>520</v>
          </cell>
          <cell r="F11826">
            <v>100</v>
          </cell>
          <cell r="G11826">
            <v>0</v>
          </cell>
          <cell r="H11826">
            <v>0</v>
          </cell>
          <cell r="I11826">
            <v>0</v>
          </cell>
          <cell r="J11826">
            <v>0</v>
          </cell>
          <cell r="K11826">
            <v>0</v>
          </cell>
          <cell r="L11826">
            <v>0</v>
          </cell>
          <cell r="M11826">
            <v>100</v>
          </cell>
          <cell r="N11826">
            <v>1</v>
          </cell>
        </row>
        <row r="11827">
          <cell r="A11827" t="str">
            <v>5074555074641</v>
          </cell>
          <cell r="B11827">
            <v>507455</v>
          </cell>
          <cell r="C11827">
            <v>507464</v>
          </cell>
          <cell r="D11827">
            <v>1</v>
          </cell>
          <cell r="E11827">
            <v>520</v>
          </cell>
          <cell r="F11827">
            <v>100</v>
          </cell>
          <cell r="G11827">
            <v>0</v>
          </cell>
          <cell r="H11827">
            <v>0</v>
          </cell>
          <cell r="I11827">
            <v>0</v>
          </cell>
          <cell r="J11827">
            <v>0</v>
          </cell>
          <cell r="K11827">
            <v>0</v>
          </cell>
          <cell r="L11827">
            <v>0</v>
          </cell>
          <cell r="M11827">
            <v>100</v>
          </cell>
          <cell r="N11827">
            <v>1</v>
          </cell>
        </row>
        <row r="11828">
          <cell r="A11828" t="str">
            <v>5074555080721</v>
          </cell>
          <cell r="B11828">
            <v>507455</v>
          </cell>
          <cell r="C11828">
            <v>508072</v>
          </cell>
          <cell r="D11828">
            <v>1</v>
          </cell>
          <cell r="E11828">
            <v>520</v>
          </cell>
          <cell r="F11828">
            <v>100</v>
          </cell>
          <cell r="G11828">
            <v>0</v>
          </cell>
          <cell r="H11828">
            <v>0</v>
          </cell>
          <cell r="I11828">
            <v>0</v>
          </cell>
          <cell r="J11828">
            <v>0</v>
          </cell>
          <cell r="K11828">
            <v>0</v>
          </cell>
          <cell r="L11828">
            <v>0</v>
          </cell>
          <cell r="M11828">
            <v>100</v>
          </cell>
          <cell r="N11828">
            <v>1</v>
          </cell>
        </row>
        <row r="11829">
          <cell r="A11829" t="str">
            <v>5074565074651</v>
          </cell>
          <cell r="B11829">
            <v>507456</v>
          </cell>
          <cell r="C11829">
            <v>507465</v>
          </cell>
          <cell r="D11829">
            <v>1</v>
          </cell>
          <cell r="E11829">
            <v>520</v>
          </cell>
          <cell r="F11829">
            <v>100</v>
          </cell>
          <cell r="G11829">
            <v>0</v>
          </cell>
          <cell r="H11829">
            <v>0</v>
          </cell>
          <cell r="I11829">
            <v>0</v>
          </cell>
          <cell r="J11829">
            <v>0</v>
          </cell>
          <cell r="K11829">
            <v>0</v>
          </cell>
          <cell r="L11829">
            <v>0</v>
          </cell>
          <cell r="M11829">
            <v>100</v>
          </cell>
          <cell r="N11829">
            <v>1</v>
          </cell>
        </row>
        <row r="11830">
          <cell r="A11830" t="str">
            <v>5074565074662</v>
          </cell>
          <cell r="B11830">
            <v>507456</v>
          </cell>
          <cell r="C11830">
            <v>507466</v>
          </cell>
          <cell r="D11830">
            <v>2</v>
          </cell>
          <cell r="E11830">
            <v>520</v>
          </cell>
          <cell r="F11830">
            <v>100</v>
          </cell>
          <cell r="G11830">
            <v>0</v>
          </cell>
          <cell r="H11830">
            <v>0</v>
          </cell>
          <cell r="I11830">
            <v>0</v>
          </cell>
          <cell r="J11830">
            <v>0</v>
          </cell>
          <cell r="K11830">
            <v>0</v>
          </cell>
          <cell r="L11830">
            <v>0</v>
          </cell>
          <cell r="M11830">
            <v>100</v>
          </cell>
          <cell r="N11830">
            <v>1</v>
          </cell>
        </row>
        <row r="11831">
          <cell r="A11831" t="str">
            <v>5074575074641</v>
          </cell>
          <cell r="B11831">
            <v>507457</v>
          </cell>
          <cell r="C11831">
            <v>507464</v>
          </cell>
          <cell r="D11831">
            <v>1</v>
          </cell>
          <cell r="E11831">
            <v>520</v>
          </cell>
          <cell r="F11831">
            <v>100</v>
          </cell>
          <cell r="G11831">
            <v>0</v>
          </cell>
          <cell r="H11831">
            <v>0</v>
          </cell>
          <cell r="I11831">
            <v>0</v>
          </cell>
          <cell r="J11831">
            <v>0</v>
          </cell>
          <cell r="K11831">
            <v>0</v>
          </cell>
          <cell r="L11831">
            <v>0</v>
          </cell>
          <cell r="M11831">
            <v>100</v>
          </cell>
          <cell r="N11831">
            <v>1</v>
          </cell>
        </row>
        <row r="11832">
          <cell r="A11832" t="str">
            <v>5074585074651</v>
          </cell>
          <cell r="B11832">
            <v>507458</v>
          </cell>
          <cell r="C11832">
            <v>507465</v>
          </cell>
          <cell r="D11832">
            <v>1</v>
          </cell>
          <cell r="E11832">
            <v>520</v>
          </cell>
          <cell r="F11832">
            <v>100</v>
          </cell>
          <cell r="G11832">
            <v>0</v>
          </cell>
          <cell r="H11832">
            <v>0</v>
          </cell>
          <cell r="I11832">
            <v>0</v>
          </cell>
          <cell r="J11832">
            <v>0</v>
          </cell>
          <cell r="K11832">
            <v>0</v>
          </cell>
          <cell r="L11832">
            <v>0</v>
          </cell>
          <cell r="M11832">
            <v>100</v>
          </cell>
          <cell r="N11832">
            <v>1</v>
          </cell>
        </row>
        <row r="11833">
          <cell r="A11833" t="str">
            <v>5074595074662</v>
          </cell>
          <cell r="B11833">
            <v>507459</v>
          </cell>
          <cell r="C11833">
            <v>507466</v>
          </cell>
          <cell r="D11833">
            <v>2</v>
          </cell>
          <cell r="E11833">
            <v>520</v>
          </cell>
          <cell r="F11833">
            <v>100</v>
          </cell>
          <cell r="G11833">
            <v>0</v>
          </cell>
          <cell r="H11833">
            <v>0</v>
          </cell>
          <cell r="I11833">
            <v>0</v>
          </cell>
          <cell r="J11833">
            <v>0</v>
          </cell>
          <cell r="K11833">
            <v>0</v>
          </cell>
          <cell r="L11833">
            <v>0</v>
          </cell>
          <cell r="M11833">
            <v>100</v>
          </cell>
          <cell r="N11833">
            <v>1</v>
          </cell>
        </row>
        <row r="11834">
          <cell r="A11834" t="str">
            <v>5411995413232</v>
          </cell>
          <cell r="B11834">
            <v>541199</v>
          </cell>
          <cell r="C11834">
            <v>541323</v>
          </cell>
          <cell r="D11834">
            <v>2</v>
          </cell>
          <cell r="E11834">
            <v>540</v>
          </cell>
          <cell r="F11834">
            <v>100</v>
          </cell>
          <cell r="G11834">
            <v>0</v>
          </cell>
          <cell r="H11834">
            <v>0</v>
          </cell>
          <cell r="I11834">
            <v>0</v>
          </cell>
          <cell r="J11834">
            <v>0</v>
          </cell>
          <cell r="K11834">
            <v>0</v>
          </cell>
          <cell r="L11834">
            <v>0</v>
          </cell>
          <cell r="M11834">
            <v>100</v>
          </cell>
          <cell r="N11834">
            <v>1</v>
          </cell>
        </row>
        <row r="11835">
          <cell r="A11835" t="str">
            <v>5411995413241</v>
          </cell>
          <cell r="B11835">
            <v>541199</v>
          </cell>
          <cell r="C11835">
            <v>541324</v>
          </cell>
          <cell r="D11835">
            <v>1</v>
          </cell>
          <cell r="E11835">
            <v>540</v>
          </cell>
          <cell r="F11835">
            <v>100</v>
          </cell>
          <cell r="G11835">
            <v>0</v>
          </cell>
          <cell r="H11835">
            <v>0</v>
          </cell>
          <cell r="I11835">
            <v>0</v>
          </cell>
          <cell r="J11835">
            <v>0</v>
          </cell>
          <cell r="K11835">
            <v>0</v>
          </cell>
          <cell r="L11835">
            <v>0</v>
          </cell>
          <cell r="M11835">
            <v>100</v>
          </cell>
          <cell r="N11835">
            <v>1</v>
          </cell>
        </row>
        <row r="11836">
          <cell r="A11836" t="str">
            <v>5412535413232</v>
          </cell>
          <cell r="B11836">
            <v>541253</v>
          </cell>
          <cell r="C11836">
            <v>541323</v>
          </cell>
          <cell r="D11836">
            <v>2</v>
          </cell>
          <cell r="E11836">
            <v>540</v>
          </cell>
          <cell r="F11836">
            <v>100</v>
          </cell>
          <cell r="G11836">
            <v>0</v>
          </cell>
          <cell r="H11836">
            <v>0</v>
          </cell>
          <cell r="I11836">
            <v>0</v>
          </cell>
          <cell r="J11836">
            <v>0</v>
          </cell>
          <cell r="K11836">
            <v>0</v>
          </cell>
          <cell r="L11836">
            <v>0</v>
          </cell>
          <cell r="M11836">
            <v>100</v>
          </cell>
          <cell r="N11836">
            <v>1</v>
          </cell>
        </row>
        <row r="11837">
          <cell r="A11837" t="str">
            <v>5412535413241</v>
          </cell>
          <cell r="B11837">
            <v>541253</v>
          </cell>
          <cell r="C11837">
            <v>541324</v>
          </cell>
          <cell r="D11837">
            <v>1</v>
          </cell>
          <cell r="E11837">
            <v>540</v>
          </cell>
          <cell r="F11837">
            <v>100</v>
          </cell>
          <cell r="G11837">
            <v>0</v>
          </cell>
          <cell r="H11837">
            <v>0</v>
          </cell>
          <cell r="I11837">
            <v>0</v>
          </cell>
          <cell r="J11837">
            <v>0</v>
          </cell>
          <cell r="K11837">
            <v>0</v>
          </cell>
          <cell r="L11837">
            <v>0</v>
          </cell>
          <cell r="M11837">
            <v>100</v>
          </cell>
          <cell r="N11837">
            <v>1</v>
          </cell>
        </row>
        <row r="11838">
          <cell r="A11838" t="str">
            <v>5413235413712</v>
          </cell>
          <cell r="B11838">
            <v>541323</v>
          </cell>
          <cell r="C11838">
            <v>541371</v>
          </cell>
          <cell r="D11838">
            <v>2</v>
          </cell>
          <cell r="E11838">
            <v>540</v>
          </cell>
          <cell r="F11838">
            <v>100</v>
          </cell>
          <cell r="G11838">
            <v>0</v>
          </cell>
          <cell r="H11838">
            <v>0</v>
          </cell>
          <cell r="I11838">
            <v>0</v>
          </cell>
          <cell r="J11838">
            <v>0</v>
          </cell>
          <cell r="K11838">
            <v>0</v>
          </cell>
          <cell r="L11838">
            <v>0</v>
          </cell>
          <cell r="M11838">
            <v>100</v>
          </cell>
          <cell r="N11838">
            <v>1</v>
          </cell>
        </row>
        <row r="11839">
          <cell r="A11839" t="str">
            <v>5413245413701</v>
          </cell>
          <cell r="B11839">
            <v>541324</v>
          </cell>
          <cell r="C11839">
            <v>541370</v>
          </cell>
          <cell r="D11839">
            <v>1</v>
          </cell>
          <cell r="E11839">
            <v>540</v>
          </cell>
          <cell r="F11839">
            <v>100</v>
          </cell>
          <cell r="G11839">
            <v>0</v>
          </cell>
          <cell r="H11839">
            <v>0</v>
          </cell>
          <cell r="I11839">
            <v>0</v>
          </cell>
          <cell r="J11839">
            <v>0</v>
          </cell>
          <cell r="K11839">
            <v>0</v>
          </cell>
          <cell r="L11839">
            <v>0</v>
          </cell>
          <cell r="M11839">
            <v>100</v>
          </cell>
          <cell r="N11839">
            <v>1</v>
          </cell>
        </row>
        <row r="11843">
          <cell r="E11843" t="str">
            <v>Line Records</v>
          </cell>
        </row>
        <row r="11844">
          <cell r="E11844" t="str">
            <v>From Area Num</v>
          </cell>
          <cell r="F11844" t="str">
            <v>To Area Num</v>
          </cell>
          <cell r="G11844" t="str">
            <v>From Number</v>
          </cell>
          <cell r="H11844" t="str">
            <v>To Number</v>
          </cell>
          <cell r="I11844" t="str">
            <v>Circuit</v>
          </cell>
          <cell r="J11844" t="str">
            <v>Owner Num 1</v>
          </cell>
          <cell r="K11844" t="str">
            <v>Owner 1 %</v>
          </cell>
          <cell r="L11844" t="str">
            <v>Owner Num 2</v>
          </cell>
          <cell r="M11844" t="str">
            <v>Owner 2 %</v>
          </cell>
          <cell r="N11844" t="str">
            <v>Owner Num 3</v>
          </cell>
          <cell r="O11844" t="str">
            <v>Owner 3 %</v>
          </cell>
          <cell r="P11844" t="str">
            <v>Owner Num 4</v>
          </cell>
          <cell r="Q11844" t="str">
            <v>Owner 4 %</v>
          </cell>
          <cell r="R11844" t="str">
            <v>Length</v>
          </cell>
        </row>
        <row r="11845">
          <cell r="A11845" t="str">
            <v>5069575094181</v>
          </cell>
          <cell r="B11845">
            <v>506957</v>
          </cell>
          <cell r="C11845">
            <v>509418</v>
          </cell>
          <cell r="D11845">
            <v>1</v>
          </cell>
          <cell r="E11845">
            <v>520</v>
          </cell>
          <cell r="F11845">
            <v>100</v>
          </cell>
          <cell r="G11845">
            <v>0</v>
          </cell>
          <cell r="H11845">
            <v>0</v>
          </cell>
          <cell r="I11845">
            <v>0</v>
          </cell>
          <cell r="J11845">
            <v>0</v>
          </cell>
          <cell r="K11845">
            <v>0</v>
          </cell>
          <cell r="L11845">
            <v>0</v>
          </cell>
          <cell r="M11845">
            <v>0</v>
          </cell>
          <cell r="N11845">
            <v>1</v>
          </cell>
          <cell r="R11845">
            <v>1</v>
          </cell>
        </row>
        <row r="11846">
          <cell r="A11846" t="str">
            <v>5069785094161</v>
          </cell>
          <cell r="B11846">
            <v>506978</v>
          </cell>
          <cell r="C11846">
            <v>509416</v>
          </cell>
          <cell r="D11846">
            <v>1</v>
          </cell>
          <cell r="E11846">
            <v>520</v>
          </cell>
          <cell r="F11846">
            <v>100</v>
          </cell>
          <cell r="G11846">
            <v>0</v>
          </cell>
          <cell r="H11846">
            <v>0</v>
          </cell>
          <cell r="I11846">
            <v>0</v>
          </cell>
          <cell r="J11846">
            <v>0</v>
          </cell>
          <cell r="K11846">
            <v>0</v>
          </cell>
          <cell r="L11846">
            <v>0</v>
          </cell>
          <cell r="M11846">
            <v>0</v>
          </cell>
          <cell r="N11846">
            <v>1</v>
          </cell>
          <cell r="R11846">
            <v>1</v>
          </cell>
        </row>
        <row r="11847">
          <cell r="A11847" t="str">
            <v>5069785094171</v>
          </cell>
          <cell r="B11847">
            <v>506978</v>
          </cell>
          <cell r="C11847">
            <v>509417</v>
          </cell>
          <cell r="D11847">
            <v>1</v>
          </cell>
          <cell r="E11847">
            <v>520</v>
          </cell>
          <cell r="F11847">
            <v>100</v>
          </cell>
          <cell r="G11847">
            <v>0</v>
          </cell>
          <cell r="H11847">
            <v>0</v>
          </cell>
          <cell r="I11847">
            <v>0</v>
          </cell>
          <cell r="J11847">
            <v>0</v>
          </cell>
          <cell r="K11847">
            <v>0</v>
          </cell>
          <cell r="L11847">
            <v>0</v>
          </cell>
          <cell r="M11847">
            <v>0</v>
          </cell>
          <cell r="N11847">
            <v>1</v>
          </cell>
          <cell r="R11847">
            <v>1</v>
          </cell>
        </row>
        <row r="11848">
          <cell r="A11848" t="str">
            <v>5094105094161</v>
          </cell>
          <cell r="B11848">
            <v>509410</v>
          </cell>
          <cell r="C11848">
            <v>509416</v>
          </cell>
          <cell r="D11848">
            <v>1</v>
          </cell>
          <cell r="E11848">
            <v>520</v>
          </cell>
          <cell r="F11848">
            <v>100</v>
          </cell>
          <cell r="G11848">
            <v>0</v>
          </cell>
          <cell r="H11848">
            <v>0</v>
          </cell>
          <cell r="I11848">
            <v>0</v>
          </cell>
          <cell r="J11848">
            <v>0</v>
          </cell>
          <cell r="K11848">
            <v>0</v>
          </cell>
          <cell r="L11848">
            <v>0</v>
          </cell>
          <cell r="M11848">
            <v>0</v>
          </cell>
          <cell r="N11848">
            <v>1</v>
          </cell>
          <cell r="R11848">
            <v>1</v>
          </cell>
        </row>
        <row r="11849">
          <cell r="A11849" t="str">
            <v>5094115094161</v>
          </cell>
          <cell r="B11849">
            <v>509411</v>
          </cell>
          <cell r="C11849">
            <v>509416</v>
          </cell>
          <cell r="D11849">
            <v>1</v>
          </cell>
          <cell r="E11849">
            <v>520</v>
          </cell>
          <cell r="F11849">
            <v>100</v>
          </cell>
          <cell r="G11849">
            <v>0</v>
          </cell>
          <cell r="H11849">
            <v>0</v>
          </cell>
          <cell r="I11849">
            <v>0</v>
          </cell>
          <cell r="J11849">
            <v>0</v>
          </cell>
          <cell r="K11849">
            <v>0</v>
          </cell>
          <cell r="L11849">
            <v>0</v>
          </cell>
          <cell r="M11849">
            <v>0</v>
          </cell>
          <cell r="N11849">
            <v>1</v>
          </cell>
          <cell r="R11849">
            <v>1</v>
          </cell>
        </row>
        <row r="11850">
          <cell r="A11850" t="str">
            <v>5094125094171</v>
          </cell>
          <cell r="B11850">
            <v>509412</v>
          </cell>
          <cell r="C11850">
            <v>509417</v>
          </cell>
          <cell r="D11850">
            <v>1</v>
          </cell>
          <cell r="E11850">
            <v>520</v>
          </cell>
          <cell r="F11850">
            <v>100</v>
          </cell>
          <cell r="G11850">
            <v>0</v>
          </cell>
          <cell r="H11850">
            <v>0</v>
          </cell>
          <cell r="I11850">
            <v>0</v>
          </cell>
          <cell r="J11850">
            <v>0</v>
          </cell>
          <cell r="K11850">
            <v>0</v>
          </cell>
          <cell r="L11850">
            <v>0</v>
          </cell>
          <cell r="M11850">
            <v>0</v>
          </cell>
          <cell r="N11850">
            <v>1</v>
          </cell>
          <cell r="R11850">
            <v>1</v>
          </cell>
        </row>
        <row r="11851">
          <cell r="A11851" t="str">
            <v>5094135094171</v>
          </cell>
          <cell r="B11851">
            <v>509413</v>
          </cell>
          <cell r="C11851">
            <v>509417</v>
          </cell>
          <cell r="D11851">
            <v>1</v>
          </cell>
          <cell r="E11851">
            <v>520</v>
          </cell>
          <cell r="F11851">
            <v>100</v>
          </cell>
          <cell r="G11851">
            <v>0</v>
          </cell>
          <cell r="H11851">
            <v>0</v>
          </cell>
          <cell r="I11851">
            <v>0</v>
          </cell>
          <cell r="J11851">
            <v>0</v>
          </cell>
          <cell r="K11851">
            <v>0</v>
          </cell>
          <cell r="L11851">
            <v>0</v>
          </cell>
          <cell r="M11851">
            <v>0</v>
          </cell>
          <cell r="N11851">
            <v>1</v>
          </cell>
          <cell r="R11851">
            <v>1</v>
          </cell>
        </row>
        <row r="11852">
          <cell r="A11852" t="str">
            <v>5094145094181</v>
          </cell>
          <cell r="B11852">
            <v>509414</v>
          </cell>
          <cell r="C11852">
            <v>509418</v>
          </cell>
          <cell r="D11852">
            <v>1</v>
          </cell>
          <cell r="E11852">
            <v>520</v>
          </cell>
          <cell r="F11852">
            <v>100</v>
          </cell>
          <cell r="G11852">
            <v>0</v>
          </cell>
          <cell r="H11852">
            <v>0</v>
          </cell>
          <cell r="I11852">
            <v>0</v>
          </cell>
          <cell r="J11852">
            <v>0</v>
          </cell>
          <cell r="K11852">
            <v>0</v>
          </cell>
          <cell r="L11852">
            <v>0</v>
          </cell>
          <cell r="M11852">
            <v>0</v>
          </cell>
          <cell r="N11852">
            <v>1</v>
          </cell>
          <cell r="R11852">
            <v>1</v>
          </cell>
        </row>
        <row r="11853">
          <cell r="A11853" t="str">
            <v>5094155094181</v>
          </cell>
          <cell r="B11853">
            <v>509415</v>
          </cell>
          <cell r="C11853">
            <v>509418</v>
          </cell>
          <cell r="D11853">
            <v>1</v>
          </cell>
          <cell r="E11853">
            <v>520</v>
          </cell>
          <cell r="F11853">
            <v>100</v>
          </cell>
          <cell r="G11853">
            <v>0</v>
          </cell>
          <cell r="H11853">
            <v>0</v>
          </cell>
          <cell r="I11853">
            <v>0</v>
          </cell>
          <cell r="J11853">
            <v>0</v>
          </cell>
          <cell r="K11853">
            <v>0</v>
          </cell>
          <cell r="L11853">
            <v>0</v>
          </cell>
          <cell r="M11853">
            <v>0</v>
          </cell>
          <cell r="N11853">
            <v>1</v>
          </cell>
          <cell r="R11853">
            <v>1</v>
          </cell>
        </row>
        <row r="11854">
          <cell r="A11854" t="str">
            <v>5242665242941</v>
          </cell>
          <cell r="B11854">
            <v>524266</v>
          </cell>
          <cell r="C11854">
            <v>524294</v>
          </cell>
          <cell r="D11854">
            <v>1</v>
          </cell>
          <cell r="E11854">
            <v>526</v>
          </cell>
          <cell r="F11854">
            <v>100</v>
          </cell>
          <cell r="G11854">
            <v>0</v>
          </cell>
          <cell r="H11854">
            <v>0</v>
          </cell>
          <cell r="I11854">
            <v>0</v>
          </cell>
          <cell r="J11854">
            <v>0</v>
          </cell>
          <cell r="K11854">
            <v>0</v>
          </cell>
          <cell r="L11854">
            <v>0</v>
          </cell>
          <cell r="M11854">
            <v>0</v>
          </cell>
          <cell r="N11854">
            <v>9.1</v>
          </cell>
          <cell r="R11854">
            <v>9.1</v>
          </cell>
        </row>
        <row r="11855">
          <cell r="A11855" t="str">
            <v>5242945243061</v>
          </cell>
          <cell r="B11855">
            <v>524294</v>
          </cell>
          <cell r="C11855">
            <v>524306</v>
          </cell>
          <cell r="D11855">
            <v>1</v>
          </cell>
          <cell r="E11855">
            <v>526</v>
          </cell>
          <cell r="F11855">
            <v>100</v>
          </cell>
          <cell r="G11855">
            <v>0</v>
          </cell>
          <cell r="H11855">
            <v>0</v>
          </cell>
          <cell r="I11855">
            <v>0</v>
          </cell>
          <cell r="J11855">
            <v>0</v>
          </cell>
          <cell r="K11855">
            <v>0</v>
          </cell>
          <cell r="L11855">
            <v>0</v>
          </cell>
          <cell r="M11855">
            <v>0</v>
          </cell>
          <cell r="N11855">
            <v>2</v>
          </cell>
          <cell r="R11855">
            <v>2</v>
          </cell>
        </row>
        <row r="11856">
          <cell r="A11856" t="str">
            <v>5327335330561</v>
          </cell>
          <cell r="B11856">
            <v>532733</v>
          </cell>
          <cell r="C11856">
            <v>533056</v>
          </cell>
          <cell r="D11856">
            <v>1</v>
          </cell>
          <cell r="E11856">
            <v>536</v>
          </cell>
          <cell r="F11856">
            <v>100</v>
          </cell>
          <cell r="G11856">
            <v>0</v>
          </cell>
          <cell r="H11856">
            <v>0</v>
          </cell>
          <cell r="I11856">
            <v>0</v>
          </cell>
          <cell r="J11856">
            <v>0</v>
          </cell>
          <cell r="K11856">
            <v>0</v>
          </cell>
          <cell r="L11856">
            <v>0</v>
          </cell>
          <cell r="M11856">
            <v>0</v>
          </cell>
          <cell r="N11856">
            <v>1</v>
          </cell>
          <cell r="R11856">
            <v>1</v>
          </cell>
        </row>
        <row r="11857">
          <cell r="A11857" t="str">
            <v>5327935330471</v>
          </cell>
          <cell r="B11857">
            <v>532793</v>
          </cell>
          <cell r="C11857">
            <v>533047</v>
          </cell>
          <cell r="D11857">
            <v>1</v>
          </cell>
          <cell r="E11857">
            <v>536</v>
          </cell>
          <cell r="F11857">
            <v>100</v>
          </cell>
          <cell r="G11857">
            <v>0</v>
          </cell>
          <cell r="H11857">
            <v>0</v>
          </cell>
          <cell r="I11857">
            <v>0</v>
          </cell>
          <cell r="J11857">
            <v>0</v>
          </cell>
          <cell r="K11857">
            <v>0</v>
          </cell>
          <cell r="L11857">
            <v>0</v>
          </cell>
          <cell r="M11857">
            <v>0</v>
          </cell>
          <cell r="N11857">
            <v>1</v>
          </cell>
          <cell r="R11857">
            <v>1</v>
          </cell>
        </row>
        <row r="11858">
          <cell r="A11858" t="str">
            <v>5328245330471</v>
          </cell>
          <cell r="B11858">
            <v>532824</v>
          </cell>
          <cell r="C11858">
            <v>533047</v>
          </cell>
          <cell r="D11858">
            <v>1</v>
          </cell>
          <cell r="E11858">
            <v>536</v>
          </cell>
          <cell r="F11858">
            <v>100</v>
          </cell>
          <cell r="G11858">
            <v>0</v>
          </cell>
          <cell r="H11858">
            <v>0</v>
          </cell>
          <cell r="I11858">
            <v>0</v>
          </cell>
          <cell r="J11858">
            <v>0</v>
          </cell>
          <cell r="K11858">
            <v>0</v>
          </cell>
          <cell r="L11858">
            <v>0</v>
          </cell>
          <cell r="M11858">
            <v>0</v>
          </cell>
          <cell r="N11858">
            <v>1</v>
          </cell>
          <cell r="R11858">
            <v>1</v>
          </cell>
        </row>
        <row r="11859">
          <cell r="A11859" t="str">
            <v>5330215330471</v>
          </cell>
          <cell r="B11859">
            <v>533021</v>
          </cell>
          <cell r="C11859">
            <v>533047</v>
          </cell>
          <cell r="D11859">
            <v>1</v>
          </cell>
          <cell r="E11859">
            <v>536</v>
          </cell>
          <cell r="F11859">
            <v>100</v>
          </cell>
          <cell r="G11859">
            <v>0</v>
          </cell>
          <cell r="H11859">
            <v>0</v>
          </cell>
          <cell r="I11859">
            <v>0</v>
          </cell>
          <cell r="J11859">
            <v>0</v>
          </cell>
          <cell r="K11859">
            <v>0</v>
          </cell>
          <cell r="L11859">
            <v>0</v>
          </cell>
          <cell r="M11859">
            <v>0</v>
          </cell>
          <cell r="N11859">
            <v>1</v>
          </cell>
          <cell r="R11859">
            <v>1</v>
          </cell>
        </row>
        <row r="11860">
          <cell r="A11860" t="str">
            <v>5330315330361</v>
          </cell>
          <cell r="B11860">
            <v>533031</v>
          </cell>
          <cell r="C11860">
            <v>533036</v>
          </cell>
          <cell r="D11860">
            <v>1</v>
          </cell>
          <cell r="E11860">
            <v>536</v>
          </cell>
          <cell r="F11860">
            <v>100</v>
          </cell>
          <cell r="G11860">
            <v>0</v>
          </cell>
          <cell r="H11860">
            <v>0</v>
          </cell>
          <cell r="I11860">
            <v>0</v>
          </cell>
          <cell r="J11860">
            <v>0</v>
          </cell>
          <cell r="K11860">
            <v>0</v>
          </cell>
          <cell r="L11860">
            <v>0</v>
          </cell>
          <cell r="M11860">
            <v>0</v>
          </cell>
          <cell r="N11860">
            <v>0</v>
          </cell>
          <cell r="R11860">
            <v>0</v>
          </cell>
        </row>
        <row r="11861">
          <cell r="A11861" t="str">
            <v>5330315330411</v>
          </cell>
          <cell r="B11861">
            <v>533031</v>
          </cell>
          <cell r="C11861">
            <v>533041</v>
          </cell>
          <cell r="D11861">
            <v>1</v>
          </cell>
          <cell r="E11861">
            <v>536</v>
          </cell>
          <cell r="F11861">
            <v>100</v>
          </cell>
          <cell r="G11861">
            <v>0</v>
          </cell>
          <cell r="H11861">
            <v>0</v>
          </cell>
          <cell r="I11861">
            <v>0</v>
          </cell>
          <cell r="J11861">
            <v>0</v>
          </cell>
          <cell r="K11861">
            <v>0</v>
          </cell>
          <cell r="L11861">
            <v>0</v>
          </cell>
          <cell r="M11861">
            <v>0</v>
          </cell>
          <cell r="N11861">
            <v>0</v>
          </cell>
          <cell r="R11861">
            <v>0</v>
          </cell>
        </row>
        <row r="11862">
          <cell r="A11862" t="str">
            <v>5330335330501</v>
          </cell>
          <cell r="B11862">
            <v>533033</v>
          </cell>
          <cell r="C11862">
            <v>533050</v>
          </cell>
          <cell r="D11862">
            <v>1</v>
          </cell>
          <cell r="E11862">
            <v>536</v>
          </cell>
          <cell r="F11862">
            <v>100</v>
          </cell>
          <cell r="G11862">
            <v>0</v>
          </cell>
          <cell r="H11862">
            <v>0</v>
          </cell>
          <cell r="I11862">
            <v>0</v>
          </cell>
          <cell r="J11862">
            <v>0</v>
          </cell>
          <cell r="K11862">
            <v>0</v>
          </cell>
          <cell r="L11862">
            <v>0</v>
          </cell>
          <cell r="M11862">
            <v>0</v>
          </cell>
          <cell r="N11862">
            <v>1</v>
          </cell>
          <cell r="R11862">
            <v>1</v>
          </cell>
        </row>
        <row r="11863">
          <cell r="A11863" t="str">
            <v>5330355330521</v>
          </cell>
          <cell r="B11863">
            <v>533035</v>
          </cell>
          <cell r="C11863">
            <v>533052</v>
          </cell>
          <cell r="D11863">
            <v>1</v>
          </cell>
          <cell r="E11863">
            <v>536</v>
          </cell>
          <cell r="F11863">
            <v>100</v>
          </cell>
          <cell r="G11863">
            <v>0</v>
          </cell>
          <cell r="H11863">
            <v>0</v>
          </cell>
          <cell r="I11863">
            <v>0</v>
          </cell>
          <cell r="J11863">
            <v>0</v>
          </cell>
          <cell r="K11863">
            <v>0</v>
          </cell>
          <cell r="L11863">
            <v>0</v>
          </cell>
          <cell r="M11863">
            <v>0</v>
          </cell>
          <cell r="N11863">
            <v>1</v>
          </cell>
          <cell r="R11863">
            <v>1</v>
          </cell>
        </row>
        <row r="11864">
          <cell r="A11864" t="str">
            <v>5330385330541</v>
          </cell>
          <cell r="B11864">
            <v>533038</v>
          </cell>
          <cell r="C11864">
            <v>533054</v>
          </cell>
          <cell r="D11864">
            <v>1</v>
          </cell>
          <cell r="E11864">
            <v>536</v>
          </cell>
          <cell r="F11864">
            <v>100</v>
          </cell>
          <cell r="G11864">
            <v>0</v>
          </cell>
          <cell r="H11864">
            <v>0</v>
          </cell>
          <cell r="I11864">
            <v>0</v>
          </cell>
          <cell r="J11864">
            <v>0</v>
          </cell>
          <cell r="K11864">
            <v>0</v>
          </cell>
          <cell r="L11864">
            <v>0</v>
          </cell>
          <cell r="M11864">
            <v>0</v>
          </cell>
          <cell r="N11864">
            <v>1</v>
          </cell>
          <cell r="R11864">
            <v>1</v>
          </cell>
        </row>
        <row r="11865">
          <cell r="A11865" t="str">
            <v>5330395330551</v>
          </cell>
          <cell r="B11865">
            <v>533039</v>
          </cell>
          <cell r="C11865">
            <v>533055</v>
          </cell>
          <cell r="D11865">
            <v>1</v>
          </cell>
          <cell r="E11865">
            <v>536</v>
          </cell>
          <cell r="F11865">
            <v>100</v>
          </cell>
          <cell r="G11865">
            <v>0</v>
          </cell>
          <cell r="H11865">
            <v>0</v>
          </cell>
          <cell r="I11865">
            <v>0</v>
          </cell>
          <cell r="J11865">
            <v>0</v>
          </cell>
          <cell r="K11865">
            <v>0</v>
          </cell>
          <cell r="L11865">
            <v>0</v>
          </cell>
          <cell r="M11865">
            <v>0</v>
          </cell>
          <cell r="N11865">
            <v>1</v>
          </cell>
          <cell r="R11865">
            <v>1</v>
          </cell>
        </row>
        <row r="11866">
          <cell r="A11866" t="str">
            <v>5330445330561</v>
          </cell>
          <cell r="B11866">
            <v>533044</v>
          </cell>
          <cell r="C11866">
            <v>533056</v>
          </cell>
          <cell r="D11866">
            <v>1</v>
          </cell>
          <cell r="E11866">
            <v>536</v>
          </cell>
          <cell r="F11866">
            <v>100</v>
          </cell>
          <cell r="G11866">
            <v>0</v>
          </cell>
          <cell r="H11866">
            <v>0</v>
          </cell>
          <cell r="I11866">
            <v>0</v>
          </cell>
          <cell r="J11866">
            <v>0</v>
          </cell>
          <cell r="K11866">
            <v>0</v>
          </cell>
          <cell r="L11866">
            <v>0</v>
          </cell>
          <cell r="M11866">
            <v>0</v>
          </cell>
          <cell r="N11866">
            <v>1</v>
          </cell>
          <cell r="R11866">
            <v>1</v>
          </cell>
        </row>
        <row r="11867">
          <cell r="A11867" t="str">
            <v>5330465330571</v>
          </cell>
          <cell r="B11867">
            <v>533046</v>
          </cell>
          <cell r="C11867">
            <v>533057</v>
          </cell>
          <cell r="D11867">
            <v>1</v>
          </cell>
          <cell r="E11867">
            <v>536</v>
          </cell>
          <cell r="F11867">
            <v>100</v>
          </cell>
          <cell r="G11867">
            <v>0</v>
          </cell>
          <cell r="H11867">
            <v>0</v>
          </cell>
          <cell r="I11867">
            <v>0</v>
          </cell>
          <cell r="J11867">
            <v>0</v>
          </cell>
          <cell r="K11867">
            <v>0</v>
          </cell>
          <cell r="L11867">
            <v>0</v>
          </cell>
          <cell r="M11867">
            <v>0</v>
          </cell>
          <cell r="N11867">
            <v>1</v>
          </cell>
          <cell r="R11867">
            <v>1</v>
          </cell>
        </row>
        <row r="11868">
          <cell r="A11868" t="str">
            <v>5330495330591</v>
          </cell>
          <cell r="B11868">
            <v>533049</v>
          </cell>
          <cell r="C11868">
            <v>533059</v>
          </cell>
          <cell r="D11868">
            <v>1</v>
          </cell>
          <cell r="E11868">
            <v>536</v>
          </cell>
          <cell r="F11868">
            <v>100</v>
          </cell>
          <cell r="G11868">
            <v>0</v>
          </cell>
          <cell r="H11868">
            <v>0</v>
          </cell>
          <cell r="I11868">
            <v>0</v>
          </cell>
          <cell r="J11868">
            <v>0</v>
          </cell>
          <cell r="K11868">
            <v>0</v>
          </cell>
          <cell r="L11868">
            <v>0</v>
          </cell>
          <cell r="M11868">
            <v>0</v>
          </cell>
          <cell r="N11868">
            <v>1</v>
          </cell>
          <cell r="R11868">
            <v>1</v>
          </cell>
        </row>
        <row r="11869">
          <cell r="A11869" t="str">
            <v>5330505331011</v>
          </cell>
          <cell r="B11869">
            <v>533050</v>
          </cell>
          <cell r="C11869">
            <v>533101</v>
          </cell>
          <cell r="D11869">
            <v>1</v>
          </cell>
          <cell r="E11869">
            <v>536</v>
          </cell>
          <cell r="F11869">
            <v>100</v>
          </cell>
          <cell r="G11869">
            <v>0</v>
          </cell>
          <cell r="H11869">
            <v>0</v>
          </cell>
          <cell r="I11869">
            <v>0</v>
          </cell>
          <cell r="J11869">
            <v>0</v>
          </cell>
          <cell r="K11869">
            <v>0</v>
          </cell>
          <cell r="L11869">
            <v>0</v>
          </cell>
          <cell r="M11869">
            <v>0</v>
          </cell>
          <cell r="N11869">
            <v>1</v>
          </cell>
          <cell r="R11869">
            <v>1</v>
          </cell>
        </row>
        <row r="11870">
          <cell r="A11870" t="str">
            <v>5330505337841</v>
          </cell>
          <cell r="B11870">
            <v>533050</v>
          </cell>
          <cell r="C11870">
            <v>533784</v>
          </cell>
          <cell r="D11870">
            <v>1</v>
          </cell>
          <cell r="E11870">
            <v>536</v>
          </cell>
          <cell r="F11870">
            <v>100</v>
          </cell>
          <cell r="G11870">
            <v>0</v>
          </cell>
          <cell r="H11870">
            <v>0</v>
          </cell>
          <cell r="I11870">
            <v>0</v>
          </cell>
          <cell r="J11870">
            <v>0</v>
          </cell>
          <cell r="K11870">
            <v>0</v>
          </cell>
          <cell r="L11870">
            <v>0</v>
          </cell>
          <cell r="M11870">
            <v>0</v>
          </cell>
          <cell r="N11870">
            <v>1</v>
          </cell>
          <cell r="R11870">
            <v>1</v>
          </cell>
        </row>
        <row r="11871">
          <cell r="A11871" t="str">
            <v>5330525331031</v>
          </cell>
          <cell r="B11871">
            <v>533052</v>
          </cell>
          <cell r="C11871">
            <v>533103</v>
          </cell>
          <cell r="D11871">
            <v>1</v>
          </cell>
          <cell r="E11871">
            <v>536</v>
          </cell>
          <cell r="F11871">
            <v>100</v>
          </cell>
          <cell r="G11871">
            <v>0</v>
          </cell>
          <cell r="H11871">
            <v>0</v>
          </cell>
          <cell r="I11871">
            <v>0</v>
          </cell>
          <cell r="J11871">
            <v>0</v>
          </cell>
          <cell r="K11871">
            <v>0</v>
          </cell>
          <cell r="L11871">
            <v>0</v>
          </cell>
          <cell r="M11871">
            <v>0</v>
          </cell>
          <cell r="N11871">
            <v>1</v>
          </cell>
          <cell r="R11871">
            <v>1</v>
          </cell>
        </row>
        <row r="11872">
          <cell r="A11872" t="str">
            <v>5330525337861</v>
          </cell>
          <cell r="B11872">
            <v>533052</v>
          </cell>
          <cell r="C11872">
            <v>533786</v>
          </cell>
          <cell r="D11872">
            <v>1</v>
          </cell>
          <cell r="E11872">
            <v>536</v>
          </cell>
          <cell r="F11872">
            <v>100</v>
          </cell>
          <cell r="G11872">
            <v>0</v>
          </cell>
          <cell r="H11872">
            <v>0</v>
          </cell>
          <cell r="I11872">
            <v>0</v>
          </cell>
          <cell r="J11872">
            <v>0</v>
          </cell>
          <cell r="K11872">
            <v>0</v>
          </cell>
          <cell r="L11872">
            <v>0</v>
          </cell>
          <cell r="M11872">
            <v>0</v>
          </cell>
          <cell r="N11872">
            <v>1</v>
          </cell>
          <cell r="R11872">
            <v>1</v>
          </cell>
        </row>
        <row r="11873">
          <cell r="A11873" t="str">
            <v>5330545331041</v>
          </cell>
          <cell r="B11873">
            <v>533054</v>
          </cell>
          <cell r="C11873">
            <v>533104</v>
          </cell>
          <cell r="D11873">
            <v>1</v>
          </cell>
          <cell r="E11873">
            <v>536</v>
          </cell>
          <cell r="F11873">
            <v>100</v>
          </cell>
          <cell r="G11873">
            <v>0</v>
          </cell>
          <cell r="H11873">
            <v>0</v>
          </cell>
          <cell r="I11873">
            <v>0</v>
          </cell>
          <cell r="J11873">
            <v>0</v>
          </cell>
          <cell r="K11873">
            <v>0</v>
          </cell>
          <cell r="L11873">
            <v>0</v>
          </cell>
          <cell r="M11873">
            <v>0</v>
          </cell>
          <cell r="N11873">
            <v>1</v>
          </cell>
          <cell r="R11873">
            <v>1</v>
          </cell>
        </row>
        <row r="11874">
          <cell r="A11874" t="str">
            <v>5330545337881</v>
          </cell>
          <cell r="B11874">
            <v>533054</v>
          </cell>
          <cell r="C11874">
            <v>533788</v>
          </cell>
          <cell r="D11874">
            <v>1</v>
          </cell>
          <cell r="E11874">
            <v>536</v>
          </cell>
          <cell r="F11874">
            <v>100</v>
          </cell>
          <cell r="G11874">
            <v>0</v>
          </cell>
          <cell r="H11874">
            <v>0</v>
          </cell>
          <cell r="I11874">
            <v>0</v>
          </cell>
          <cell r="J11874">
            <v>0</v>
          </cell>
          <cell r="K11874">
            <v>0</v>
          </cell>
          <cell r="L11874">
            <v>0</v>
          </cell>
          <cell r="M11874">
            <v>0</v>
          </cell>
          <cell r="N11874">
            <v>1</v>
          </cell>
          <cell r="R11874">
            <v>1</v>
          </cell>
        </row>
        <row r="11875">
          <cell r="A11875" t="str">
            <v>5330555331051</v>
          </cell>
          <cell r="B11875">
            <v>533055</v>
          </cell>
          <cell r="C11875">
            <v>533105</v>
          </cell>
          <cell r="D11875">
            <v>1</v>
          </cell>
          <cell r="E11875">
            <v>536</v>
          </cell>
          <cell r="F11875">
            <v>100</v>
          </cell>
          <cell r="G11875">
            <v>0</v>
          </cell>
          <cell r="H11875">
            <v>0</v>
          </cell>
          <cell r="I11875">
            <v>0</v>
          </cell>
          <cell r="J11875">
            <v>0</v>
          </cell>
          <cell r="K11875">
            <v>0</v>
          </cell>
          <cell r="L11875">
            <v>0</v>
          </cell>
          <cell r="M11875">
            <v>0</v>
          </cell>
          <cell r="N11875">
            <v>1</v>
          </cell>
          <cell r="R11875">
            <v>1</v>
          </cell>
        </row>
        <row r="11876">
          <cell r="A11876" t="str">
            <v>5330555337931</v>
          </cell>
          <cell r="B11876">
            <v>533055</v>
          </cell>
          <cell r="C11876">
            <v>533793</v>
          </cell>
          <cell r="D11876">
            <v>1</v>
          </cell>
          <cell r="E11876">
            <v>536</v>
          </cell>
          <cell r="F11876">
            <v>100</v>
          </cell>
          <cell r="G11876">
            <v>0</v>
          </cell>
          <cell r="H11876">
            <v>0</v>
          </cell>
          <cell r="I11876">
            <v>0</v>
          </cell>
          <cell r="J11876">
            <v>0</v>
          </cell>
          <cell r="K11876">
            <v>0</v>
          </cell>
          <cell r="L11876">
            <v>0</v>
          </cell>
          <cell r="M11876">
            <v>0</v>
          </cell>
          <cell r="N11876">
            <v>1</v>
          </cell>
          <cell r="R11876">
            <v>1</v>
          </cell>
        </row>
        <row r="11877">
          <cell r="A11877" t="str">
            <v>5330565337961</v>
          </cell>
          <cell r="B11877">
            <v>533056</v>
          </cell>
          <cell r="C11877">
            <v>533796</v>
          </cell>
          <cell r="D11877">
            <v>1</v>
          </cell>
          <cell r="E11877">
            <v>536</v>
          </cell>
          <cell r="F11877">
            <v>100</v>
          </cell>
          <cell r="G11877">
            <v>0</v>
          </cell>
          <cell r="H11877">
            <v>0</v>
          </cell>
          <cell r="I11877">
            <v>0</v>
          </cell>
          <cell r="J11877">
            <v>0</v>
          </cell>
          <cell r="K11877">
            <v>0</v>
          </cell>
          <cell r="L11877">
            <v>0</v>
          </cell>
          <cell r="M11877">
            <v>0</v>
          </cell>
          <cell r="N11877">
            <v>1</v>
          </cell>
          <cell r="R11877">
            <v>1</v>
          </cell>
        </row>
        <row r="11878">
          <cell r="A11878" t="str">
            <v>5330575331061</v>
          </cell>
          <cell r="B11878">
            <v>533057</v>
          </cell>
          <cell r="C11878">
            <v>533106</v>
          </cell>
          <cell r="D11878">
            <v>1</v>
          </cell>
          <cell r="E11878">
            <v>536</v>
          </cell>
          <cell r="F11878">
            <v>100</v>
          </cell>
          <cell r="G11878">
            <v>0</v>
          </cell>
          <cell r="H11878">
            <v>0</v>
          </cell>
          <cell r="I11878">
            <v>0</v>
          </cell>
          <cell r="J11878">
            <v>0</v>
          </cell>
          <cell r="K11878">
            <v>0</v>
          </cell>
          <cell r="L11878">
            <v>0</v>
          </cell>
          <cell r="M11878">
            <v>0</v>
          </cell>
          <cell r="N11878">
            <v>1</v>
          </cell>
          <cell r="R11878">
            <v>1</v>
          </cell>
        </row>
        <row r="11879">
          <cell r="A11879" t="str">
            <v>5330575337951</v>
          </cell>
          <cell r="B11879">
            <v>533057</v>
          </cell>
          <cell r="C11879">
            <v>533795</v>
          </cell>
          <cell r="D11879">
            <v>1</v>
          </cell>
          <cell r="E11879">
            <v>536</v>
          </cell>
          <cell r="F11879">
            <v>100</v>
          </cell>
          <cell r="G11879">
            <v>0</v>
          </cell>
          <cell r="H11879">
            <v>0</v>
          </cell>
          <cell r="I11879">
            <v>0</v>
          </cell>
          <cell r="J11879">
            <v>0</v>
          </cell>
          <cell r="K11879">
            <v>0</v>
          </cell>
          <cell r="L11879">
            <v>0</v>
          </cell>
          <cell r="M11879">
            <v>0</v>
          </cell>
          <cell r="N11879">
            <v>1</v>
          </cell>
          <cell r="R11879">
            <v>1</v>
          </cell>
        </row>
        <row r="11880">
          <cell r="A11880" t="str">
            <v>5330585331081</v>
          </cell>
          <cell r="B11880">
            <v>533058</v>
          </cell>
          <cell r="C11880">
            <v>533108</v>
          </cell>
          <cell r="D11880">
            <v>1</v>
          </cell>
          <cell r="E11880">
            <v>536</v>
          </cell>
          <cell r="F11880">
            <v>100</v>
          </cell>
          <cell r="G11880">
            <v>0</v>
          </cell>
          <cell r="H11880">
            <v>0</v>
          </cell>
          <cell r="I11880">
            <v>0</v>
          </cell>
          <cell r="J11880">
            <v>0</v>
          </cell>
          <cell r="K11880">
            <v>0</v>
          </cell>
          <cell r="L11880">
            <v>0</v>
          </cell>
          <cell r="M11880">
            <v>0</v>
          </cell>
          <cell r="N11880">
            <v>1</v>
          </cell>
          <cell r="R11880">
            <v>1</v>
          </cell>
        </row>
        <row r="11881">
          <cell r="A11881" t="str">
            <v>5330585338061</v>
          </cell>
          <cell r="B11881">
            <v>533058</v>
          </cell>
          <cell r="C11881">
            <v>533806</v>
          </cell>
          <cell r="D11881">
            <v>1</v>
          </cell>
          <cell r="E11881">
            <v>536</v>
          </cell>
          <cell r="F11881">
            <v>100</v>
          </cell>
          <cell r="G11881">
            <v>0</v>
          </cell>
          <cell r="H11881">
            <v>0</v>
          </cell>
          <cell r="I11881">
            <v>0</v>
          </cell>
          <cell r="J11881">
            <v>0</v>
          </cell>
          <cell r="K11881">
            <v>0</v>
          </cell>
          <cell r="L11881">
            <v>0</v>
          </cell>
          <cell r="M11881">
            <v>0</v>
          </cell>
          <cell r="N11881">
            <v>1</v>
          </cell>
          <cell r="R11881">
            <v>1</v>
          </cell>
        </row>
        <row r="11882">
          <cell r="A11882" t="str">
            <v>5330595331091</v>
          </cell>
          <cell r="B11882">
            <v>533059</v>
          </cell>
          <cell r="C11882">
            <v>533109</v>
          </cell>
          <cell r="D11882">
            <v>1</v>
          </cell>
          <cell r="E11882">
            <v>536</v>
          </cell>
          <cell r="F11882">
            <v>100</v>
          </cell>
          <cell r="G11882">
            <v>0</v>
          </cell>
          <cell r="H11882">
            <v>0</v>
          </cell>
          <cell r="I11882">
            <v>0</v>
          </cell>
          <cell r="J11882">
            <v>0</v>
          </cell>
          <cell r="K11882">
            <v>0</v>
          </cell>
          <cell r="L11882">
            <v>0</v>
          </cell>
          <cell r="M11882">
            <v>0</v>
          </cell>
          <cell r="N11882">
            <v>1</v>
          </cell>
          <cell r="R11882">
            <v>1</v>
          </cell>
        </row>
        <row r="11883">
          <cell r="A11883" t="str">
            <v>5330595338051</v>
          </cell>
          <cell r="B11883">
            <v>533059</v>
          </cell>
          <cell r="C11883">
            <v>533805</v>
          </cell>
          <cell r="D11883">
            <v>1</v>
          </cell>
          <cell r="E11883">
            <v>536</v>
          </cell>
          <cell r="F11883">
            <v>100</v>
          </cell>
          <cell r="G11883">
            <v>0</v>
          </cell>
          <cell r="H11883">
            <v>0</v>
          </cell>
          <cell r="I11883">
            <v>0</v>
          </cell>
          <cell r="J11883">
            <v>0</v>
          </cell>
          <cell r="K11883">
            <v>0</v>
          </cell>
          <cell r="L11883">
            <v>0</v>
          </cell>
          <cell r="M11883">
            <v>0</v>
          </cell>
          <cell r="N11883">
            <v>1</v>
          </cell>
          <cell r="R11883">
            <v>1</v>
          </cell>
        </row>
        <row r="11884">
          <cell r="A11884" t="str">
            <v>5337575337591</v>
          </cell>
          <cell r="B11884">
            <v>533757</v>
          </cell>
          <cell r="C11884">
            <v>533759</v>
          </cell>
          <cell r="D11884">
            <v>1</v>
          </cell>
          <cell r="E11884">
            <v>536</v>
          </cell>
          <cell r="F11884">
            <v>100</v>
          </cell>
          <cell r="G11884">
            <v>0</v>
          </cell>
          <cell r="H11884">
            <v>0</v>
          </cell>
          <cell r="I11884">
            <v>0</v>
          </cell>
          <cell r="J11884">
            <v>0</v>
          </cell>
          <cell r="K11884">
            <v>0</v>
          </cell>
          <cell r="L11884">
            <v>0</v>
          </cell>
          <cell r="M11884">
            <v>0</v>
          </cell>
          <cell r="N11884">
            <v>11.5</v>
          </cell>
          <cell r="R11884">
            <v>11.5</v>
          </cell>
        </row>
        <row r="11888">
          <cell r="E11888" t="str">
            <v>Line Records</v>
          </cell>
        </row>
        <row r="11889">
          <cell r="E11889" t="str">
            <v>From Area Num</v>
          </cell>
          <cell r="F11889" t="str">
            <v>To Area Num</v>
          </cell>
          <cell r="G11889" t="str">
            <v>From Number</v>
          </cell>
          <cell r="H11889" t="str">
            <v>To Number</v>
          </cell>
          <cell r="I11889" t="str">
            <v>Circuit</v>
          </cell>
          <cell r="J11889" t="str">
            <v>Owner Num 1</v>
          </cell>
          <cell r="K11889" t="str">
            <v>Owner 1 %</v>
          </cell>
          <cell r="L11889" t="str">
            <v>Owner Num 2</v>
          </cell>
          <cell r="M11889" t="str">
            <v>Owner 2 %</v>
          </cell>
          <cell r="N11889" t="str">
            <v>Owner Num 3</v>
          </cell>
          <cell r="O11889" t="str">
            <v>Owner 3 %</v>
          </cell>
          <cell r="P11889" t="str">
            <v>Owner Num 4</v>
          </cell>
          <cell r="Q11889" t="str">
            <v>Owner 4 %</v>
          </cell>
          <cell r="R11889" t="str">
            <v>Length</v>
          </cell>
        </row>
        <row r="11890">
          <cell r="A11890" t="str">
            <v>5147425148091</v>
          </cell>
          <cell r="B11890">
            <v>514742</v>
          </cell>
          <cell r="C11890">
            <v>514809</v>
          </cell>
          <cell r="D11890">
            <v>1</v>
          </cell>
          <cell r="E11890">
            <v>524</v>
          </cell>
          <cell r="F11890">
            <v>100</v>
          </cell>
          <cell r="G11890">
            <v>0</v>
          </cell>
          <cell r="H11890">
            <v>0</v>
          </cell>
          <cell r="I11890">
            <v>0</v>
          </cell>
          <cell r="J11890">
            <v>0</v>
          </cell>
          <cell r="K11890">
            <v>0</v>
          </cell>
          <cell r="L11890">
            <v>0</v>
          </cell>
          <cell r="M11890">
            <v>0</v>
          </cell>
          <cell r="N11890">
            <v>1</v>
          </cell>
        </row>
        <row r="11891">
          <cell r="A11891" t="str">
            <v>5147435148091</v>
          </cell>
          <cell r="B11891">
            <v>514743</v>
          </cell>
          <cell r="C11891">
            <v>514809</v>
          </cell>
          <cell r="D11891">
            <v>1</v>
          </cell>
          <cell r="E11891">
            <v>524</v>
          </cell>
          <cell r="F11891">
            <v>100</v>
          </cell>
          <cell r="G11891">
            <v>0</v>
          </cell>
          <cell r="H11891">
            <v>0</v>
          </cell>
          <cell r="I11891">
            <v>0</v>
          </cell>
          <cell r="J11891">
            <v>0</v>
          </cell>
          <cell r="K11891">
            <v>0</v>
          </cell>
          <cell r="L11891">
            <v>0</v>
          </cell>
          <cell r="M11891">
            <v>0</v>
          </cell>
          <cell r="N11891">
            <v>1</v>
          </cell>
        </row>
        <row r="11892">
          <cell r="A11892" t="str">
            <v>5147565148101</v>
          </cell>
          <cell r="B11892">
            <v>514756</v>
          </cell>
          <cell r="C11892">
            <v>514810</v>
          </cell>
          <cell r="D11892">
            <v>1</v>
          </cell>
          <cell r="E11892">
            <v>524</v>
          </cell>
          <cell r="F11892">
            <v>100</v>
          </cell>
          <cell r="G11892">
            <v>0</v>
          </cell>
          <cell r="H11892">
            <v>0</v>
          </cell>
          <cell r="I11892">
            <v>0</v>
          </cell>
          <cell r="J11892">
            <v>0</v>
          </cell>
          <cell r="K11892">
            <v>0</v>
          </cell>
          <cell r="L11892">
            <v>0</v>
          </cell>
          <cell r="M11892">
            <v>0</v>
          </cell>
          <cell r="N11892">
            <v>1</v>
          </cell>
        </row>
        <row r="11893">
          <cell r="A11893" t="str">
            <v>5147575148101</v>
          </cell>
          <cell r="B11893">
            <v>514757</v>
          </cell>
          <cell r="C11893">
            <v>514810</v>
          </cell>
          <cell r="D11893">
            <v>1</v>
          </cell>
          <cell r="E11893">
            <v>524</v>
          </cell>
          <cell r="F11893">
            <v>100</v>
          </cell>
          <cell r="G11893">
            <v>0</v>
          </cell>
          <cell r="H11893">
            <v>0</v>
          </cell>
          <cell r="I11893">
            <v>0</v>
          </cell>
          <cell r="J11893">
            <v>0</v>
          </cell>
          <cell r="K11893">
            <v>0</v>
          </cell>
          <cell r="L11893">
            <v>0</v>
          </cell>
          <cell r="M11893">
            <v>0</v>
          </cell>
          <cell r="N11893">
            <v>1</v>
          </cell>
        </row>
        <row r="11894">
          <cell r="A11894" t="str">
            <v>5147775148551</v>
          </cell>
          <cell r="B11894">
            <v>514777</v>
          </cell>
          <cell r="C11894">
            <v>514855</v>
          </cell>
          <cell r="D11894">
            <v>1</v>
          </cell>
          <cell r="E11894">
            <v>524</v>
          </cell>
          <cell r="F11894">
            <v>100</v>
          </cell>
          <cell r="G11894">
            <v>0</v>
          </cell>
          <cell r="H11894">
            <v>0</v>
          </cell>
          <cell r="I11894">
            <v>0</v>
          </cell>
          <cell r="J11894">
            <v>0</v>
          </cell>
          <cell r="K11894">
            <v>0</v>
          </cell>
          <cell r="L11894">
            <v>0</v>
          </cell>
          <cell r="M11894">
            <v>0</v>
          </cell>
          <cell r="N11894">
            <v>1</v>
          </cell>
        </row>
        <row r="11895">
          <cell r="A11895" t="str">
            <v>5147785148551</v>
          </cell>
          <cell r="B11895">
            <v>514778</v>
          </cell>
          <cell r="C11895">
            <v>514855</v>
          </cell>
          <cell r="D11895">
            <v>1</v>
          </cell>
          <cell r="E11895">
            <v>524</v>
          </cell>
          <cell r="F11895">
            <v>100</v>
          </cell>
          <cell r="G11895">
            <v>0</v>
          </cell>
          <cell r="H11895">
            <v>0</v>
          </cell>
          <cell r="I11895">
            <v>0</v>
          </cell>
          <cell r="J11895">
            <v>0</v>
          </cell>
          <cell r="K11895">
            <v>0</v>
          </cell>
          <cell r="L11895">
            <v>0</v>
          </cell>
          <cell r="M11895">
            <v>0</v>
          </cell>
          <cell r="N11895">
            <v>1</v>
          </cell>
        </row>
        <row r="11896">
          <cell r="A11896" t="str">
            <v>5147825148861</v>
          </cell>
          <cell r="B11896">
            <v>514782</v>
          </cell>
          <cell r="C11896">
            <v>514886</v>
          </cell>
          <cell r="D11896">
            <v>1</v>
          </cell>
          <cell r="E11896">
            <v>524</v>
          </cell>
          <cell r="F11896">
            <v>100</v>
          </cell>
          <cell r="G11896">
            <v>0</v>
          </cell>
          <cell r="H11896">
            <v>0</v>
          </cell>
          <cell r="I11896">
            <v>0</v>
          </cell>
          <cell r="J11896">
            <v>0</v>
          </cell>
          <cell r="K11896">
            <v>0</v>
          </cell>
          <cell r="L11896">
            <v>0</v>
          </cell>
          <cell r="M11896">
            <v>0</v>
          </cell>
          <cell r="N11896">
            <v>1</v>
          </cell>
        </row>
        <row r="11897">
          <cell r="A11897" t="str">
            <v>5147855148861</v>
          </cell>
          <cell r="B11897">
            <v>514785</v>
          </cell>
          <cell r="C11897">
            <v>514886</v>
          </cell>
          <cell r="D11897">
            <v>1</v>
          </cell>
          <cell r="E11897">
            <v>524</v>
          </cell>
          <cell r="F11897">
            <v>100</v>
          </cell>
          <cell r="G11897">
            <v>0</v>
          </cell>
          <cell r="H11897">
            <v>0</v>
          </cell>
          <cell r="I11897">
            <v>0</v>
          </cell>
          <cell r="J11897">
            <v>0</v>
          </cell>
          <cell r="K11897">
            <v>0</v>
          </cell>
          <cell r="L11897">
            <v>0</v>
          </cell>
          <cell r="M11897">
            <v>0</v>
          </cell>
          <cell r="N11897">
            <v>1</v>
          </cell>
        </row>
        <row r="11898">
          <cell r="A11898" t="str">
            <v>5147945150021</v>
          </cell>
          <cell r="B11898">
            <v>514794</v>
          </cell>
          <cell r="C11898">
            <v>515002</v>
          </cell>
          <cell r="D11898">
            <v>1</v>
          </cell>
          <cell r="E11898">
            <v>524</v>
          </cell>
          <cell r="F11898">
            <v>100</v>
          </cell>
          <cell r="G11898">
            <v>0</v>
          </cell>
          <cell r="H11898">
            <v>0</v>
          </cell>
          <cell r="I11898">
            <v>0</v>
          </cell>
          <cell r="J11898">
            <v>0</v>
          </cell>
          <cell r="K11898">
            <v>0</v>
          </cell>
          <cell r="L11898">
            <v>0</v>
          </cell>
          <cell r="M11898">
            <v>0</v>
          </cell>
          <cell r="N11898">
            <v>1</v>
          </cell>
        </row>
        <row r="11899">
          <cell r="A11899" t="str">
            <v>5147955150021</v>
          </cell>
          <cell r="B11899">
            <v>514795</v>
          </cell>
          <cell r="C11899">
            <v>515002</v>
          </cell>
          <cell r="D11899">
            <v>1</v>
          </cell>
          <cell r="E11899">
            <v>524</v>
          </cell>
          <cell r="F11899">
            <v>100</v>
          </cell>
          <cell r="G11899">
            <v>0</v>
          </cell>
          <cell r="H11899">
            <v>0</v>
          </cell>
          <cell r="I11899">
            <v>0</v>
          </cell>
          <cell r="J11899">
            <v>0</v>
          </cell>
          <cell r="K11899">
            <v>0</v>
          </cell>
          <cell r="L11899">
            <v>0</v>
          </cell>
          <cell r="M11899">
            <v>0</v>
          </cell>
          <cell r="N11899">
            <v>1</v>
          </cell>
        </row>
        <row r="11900">
          <cell r="A11900" t="str">
            <v>5148025150031</v>
          </cell>
          <cell r="B11900">
            <v>514802</v>
          </cell>
          <cell r="C11900">
            <v>515003</v>
          </cell>
          <cell r="D11900">
            <v>1</v>
          </cell>
          <cell r="E11900">
            <v>524</v>
          </cell>
          <cell r="F11900">
            <v>100</v>
          </cell>
          <cell r="G11900">
            <v>0</v>
          </cell>
          <cell r="H11900">
            <v>0</v>
          </cell>
          <cell r="I11900">
            <v>0</v>
          </cell>
          <cell r="J11900">
            <v>0</v>
          </cell>
          <cell r="K11900">
            <v>0</v>
          </cell>
          <cell r="L11900">
            <v>0</v>
          </cell>
          <cell r="M11900">
            <v>0</v>
          </cell>
          <cell r="N11900">
            <v>1</v>
          </cell>
        </row>
        <row r="11901">
          <cell r="A11901" t="str">
            <v>5148025150842</v>
          </cell>
          <cell r="B11901">
            <v>514802</v>
          </cell>
          <cell r="C11901">
            <v>515084</v>
          </cell>
          <cell r="D11901">
            <v>2</v>
          </cell>
          <cell r="E11901">
            <v>524</v>
          </cell>
          <cell r="F11901">
            <v>100</v>
          </cell>
          <cell r="G11901">
            <v>0</v>
          </cell>
          <cell r="H11901">
            <v>0</v>
          </cell>
          <cell r="I11901">
            <v>0</v>
          </cell>
          <cell r="J11901">
            <v>0</v>
          </cell>
          <cell r="K11901">
            <v>0</v>
          </cell>
          <cell r="L11901">
            <v>0</v>
          </cell>
          <cell r="M11901">
            <v>0</v>
          </cell>
          <cell r="N11901">
            <v>1</v>
          </cell>
        </row>
        <row r="11902">
          <cell r="A11902" t="str">
            <v>5148035148071</v>
          </cell>
          <cell r="B11902">
            <v>514803</v>
          </cell>
          <cell r="C11902">
            <v>514807</v>
          </cell>
          <cell r="D11902">
            <v>1</v>
          </cell>
          <cell r="E11902">
            <v>524</v>
          </cell>
          <cell r="F11902">
            <v>100</v>
          </cell>
          <cell r="G11902">
            <v>0</v>
          </cell>
          <cell r="H11902">
            <v>0</v>
          </cell>
          <cell r="I11902">
            <v>0</v>
          </cell>
          <cell r="J11902">
            <v>0</v>
          </cell>
          <cell r="K11902">
            <v>0</v>
          </cell>
          <cell r="L11902">
            <v>0</v>
          </cell>
          <cell r="M11902">
            <v>0</v>
          </cell>
          <cell r="N11902">
            <v>1</v>
          </cell>
        </row>
        <row r="11903">
          <cell r="A11903" t="str">
            <v>5148035150031</v>
          </cell>
          <cell r="B11903">
            <v>514803</v>
          </cell>
          <cell r="C11903">
            <v>515003</v>
          </cell>
          <cell r="D11903">
            <v>1</v>
          </cell>
          <cell r="E11903">
            <v>524</v>
          </cell>
          <cell r="F11903">
            <v>100</v>
          </cell>
          <cell r="G11903">
            <v>0</v>
          </cell>
          <cell r="H11903">
            <v>0</v>
          </cell>
          <cell r="I11903">
            <v>0</v>
          </cell>
          <cell r="J11903">
            <v>0</v>
          </cell>
          <cell r="K11903">
            <v>0</v>
          </cell>
          <cell r="L11903">
            <v>0</v>
          </cell>
          <cell r="M11903">
            <v>0</v>
          </cell>
          <cell r="N11903">
            <v>1</v>
          </cell>
        </row>
        <row r="11904">
          <cell r="A11904" t="str">
            <v>5148035150842</v>
          </cell>
          <cell r="B11904">
            <v>514803</v>
          </cell>
          <cell r="C11904">
            <v>515084</v>
          </cell>
          <cell r="D11904">
            <v>2</v>
          </cell>
          <cell r="E11904">
            <v>524</v>
          </cell>
          <cell r="F11904">
            <v>100</v>
          </cell>
          <cell r="G11904">
            <v>0</v>
          </cell>
          <cell r="H11904">
            <v>0</v>
          </cell>
          <cell r="I11904">
            <v>0</v>
          </cell>
          <cell r="J11904">
            <v>0</v>
          </cell>
          <cell r="K11904">
            <v>0</v>
          </cell>
          <cell r="L11904">
            <v>0</v>
          </cell>
          <cell r="M11904">
            <v>0</v>
          </cell>
          <cell r="N11904">
            <v>1</v>
          </cell>
        </row>
        <row r="11905">
          <cell r="A11905" t="str">
            <v>5148095157451</v>
          </cell>
          <cell r="B11905">
            <v>514809</v>
          </cell>
          <cell r="C11905">
            <v>515745</v>
          </cell>
          <cell r="D11905">
            <v>1</v>
          </cell>
          <cell r="E11905">
            <v>524</v>
          </cell>
          <cell r="F11905">
            <v>100</v>
          </cell>
          <cell r="G11905">
            <v>0</v>
          </cell>
          <cell r="H11905">
            <v>0</v>
          </cell>
          <cell r="I11905">
            <v>0</v>
          </cell>
          <cell r="J11905">
            <v>0</v>
          </cell>
          <cell r="K11905">
            <v>0</v>
          </cell>
          <cell r="L11905">
            <v>0</v>
          </cell>
          <cell r="M11905">
            <v>0</v>
          </cell>
          <cell r="N11905">
            <v>1</v>
          </cell>
        </row>
        <row r="11906">
          <cell r="A11906" t="str">
            <v>5148105157131</v>
          </cell>
          <cell r="B11906">
            <v>514810</v>
          </cell>
          <cell r="C11906">
            <v>515713</v>
          </cell>
          <cell r="D11906">
            <v>1</v>
          </cell>
          <cell r="E11906">
            <v>524</v>
          </cell>
          <cell r="F11906">
            <v>100</v>
          </cell>
          <cell r="G11906">
            <v>0</v>
          </cell>
          <cell r="H11906">
            <v>0</v>
          </cell>
          <cell r="I11906">
            <v>0</v>
          </cell>
          <cell r="J11906">
            <v>0</v>
          </cell>
          <cell r="K11906">
            <v>0</v>
          </cell>
          <cell r="L11906">
            <v>0</v>
          </cell>
          <cell r="M11906">
            <v>0</v>
          </cell>
          <cell r="N11906">
            <v>1</v>
          </cell>
        </row>
        <row r="11907">
          <cell r="A11907" t="str">
            <v>5148185153041</v>
          </cell>
          <cell r="B11907">
            <v>514818</v>
          </cell>
          <cell r="C11907">
            <v>515304</v>
          </cell>
          <cell r="D11907">
            <v>1</v>
          </cell>
          <cell r="E11907">
            <v>524</v>
          </cell>
          <cell r="F11907">
            <v>100</v>
          </cell>
          <cell r="G11907">
            <v>0</v>
          </cell>
          <cell r="H11907">
            <v>0</v>
          </cell>
          <cell r="I11907">
            <v>0</v>
          </cell>
          <cell r="J11907">
            <v>0</v>
          </cell>
          <cell r="K11907">
            <v>0</v>
          </cell>
          <cell r="L11907">
            <v>0</v>
          </cell>
          <cell r="M11907">
            <v>0</v>
          </cell>
          <cell r="N11907">
            <v>1</v>
          </cell>
        </row>
        <row r="11908">
          <cell r="A11908" t="str">
            <v>5148195153041</v>
          </cell>
          <cell r="B11908">
            <v>514819</v>
          </cell>
          <cell r="C11908">
            <v>515304</v>
          </cell>
          <cell r="D11908">
            <v>1</v>
          </cell>
          <cell r="E11908">
            <v>524</v>
          </cell>
          <cell r="F11908">
            <v>100</v>
          </cell>
          <cell r="G11908">
            <v>0</v>
          </cell>
          <cell r="H11908">
            <v>0</v>
          </cell>
          <cell r="I11908">
            <v>0</v>
          </cell>
          <cell r="J11908">
            <v>0</v>
          </cell>
          <cell r="K11908">
            <v>0</v>
          </cell>
          <cell r="L11908">
            <v>0</v>
          </cell>
          <cell r="M11908">
            <v>0</v>
          </cell>
          <cell r="N11908">
            <v>1</v>
          </cell>
        </row>
        <row r="11909">
          <cell r="A11909" t="str">
            <v>5148265153121</v>
          </cell>
          <cell r="B11909">
            <v>514826</v>
          </cell>
          <cell r="C11909">
            <v>515312</v>
          </cell>
          <cell r="D11909">
            <v>1</v>
          </cell>
          <cell r="E11909">
            <v>524</v>
          </cell>
          <cell r="F11909">
            <v>100</v>
          </cell>
          <cell r="G11909">
            <v>0</v>
          </cell>
          <cell r="H11909">
            <v>0</v>
          </cell>
          <cell r="I11909">
            <v>0</v>
          </cell>
          <cell r="J11909">
            <v>0</v>
          </cell>
          <cell r="K11909">
            <v>0</v>
          </cell>
          <cell r="L11909">
            <v>0</v>
          </cell>
          <cell r="M11909">
            <v>0</v>
          </cell>
          <cell r="N11909">
            <v>1</v>
          </cell>
        </row>
        <row r="11910">
          <cell r="A11910" t="str">
            <v>5148275153121</v>
          </cell>
          <cell r="B11910">
            <v>514827</v>
          </cell>
          <cell r="C11910">
            <v>515312</v>
          </cell>
          <cell r="D11910">
            <v>1</v>
          </cell>
          <cell r="E11910">
            <v>524</v>
          </cell>
          <cell r="F11910">
            <v>100</v>
          </cell>
          <cell r="G11910">
            <v>0</v>
          </cell>
          <cell r="H11910">
            <v>0</v>
          </cell>
          <cell r="I11910">
            <v>0</v>
          </cell>
          <cell r="J11910">
            <v>0</v>
          </cell>
          <cell r="K11910">
            <v>0</v>
          </cell>
          <cell r="L11910">
            <v>0</v>
          </cell>
          <cell r="M11910">
            <v>0</v>
          </cell>
          <cell r="N11910">
            <v>1</v>
          </cell>
        </row>
        <row r="11911">
          <cell r="A11911" t="str">
            <v>5148455153211</v>
          </cell>
          <cell r="B11911">
            <v>514845</v>
          </cell>
          <cell r="C11911">
            <v>515321</v>
          </cell>
          <cell r="D11911">
            <v>1</v>
          </cell>
          <cell r="E11911">
            <v>524</v>
          </cell>
          <cell r="F11911">
            <v>100</v>
          </cell>
          <cell r="G11911">
            <v>0</v>
          </cell>
          <cell r="H11911">
            <v>0</v>
          </cell>
          <cell r="I11911">
            <v>0</v>
          </cell>
          <cell r="J11911">
            <v>0</v>
          </cell>
          <cell r="K11911">
            <v>0</v>
          </cell>
          <cell r="L11911">
            <v>0</v>
          </cell>
          <cell r="M11911">
            <v>0</v>
          </cell>
          <cell r="N11911">
            <v>1</v>
          </cell>
        </row>
        <row r="11912">
          <cell r="A11912" t="str">
            <v>5148465153211</v>
          </cell>
          <cell r="B11912">
            <v>514846</v>
          </cell>
          <cell r="C11912">
            <v>515321</v>
          </cell>
          <cell r="D11912">
            <v>1</v>
          </cell>
          <cell r="E11912">
            <v>524</v>
          </cell>
          <cell r="F11912">
            <v>100</v>
          </cell>
          <cell r="G11912">
            <v>0</v>
          </cell>
          <cell r="H11912">
            <v>0</v>
          </cell>
          <cell r="I11912">
            <v>0</v>
          </cell>
          <cell r="J11912">
            <v>0</v>
          </cell>
          <cell r="K11912">
            <v>0</v>
          </cell>
          <cell r="L11912">
            <v>0</v>
          </cell>
          <cell r="M11912">
            <v>0</v>
          </cell>
          <cell r="N11912">
            <v>1</v>
          </cell>
        </row>
        <row r="11913">
          <cell r="A11913" t="str">
            <v>5148555157161</v>
          </cell>
          <cell r="B11913">
            <v>514855</v>
          </cell>
          <cell r="C11913">
            <v>515716</v>
          </cell>
          <cell r="D11913">
            <v>1</v>
          </cell>
          <cell r="E11913">
            <v>524</v>
          </cell>
          <cell r="F11913">
            <v>100</v>
          </cell>
          <cell r="G11913">
            <v>0</v>
          </cell>
          <cell r="H11913">
            <v>0</v>
          </cell>
          <cell r="I11913">
            <v>0</v>
          </cell>
          <cell r="J11913">
            <v>0</v>
          </cell>
          <cell r="K11913">
            <v>0</v>
          </cell>
          <cell r="L11913">
            <v>0</v>
          </cell>
          <cell r="M11913">
            <v>0</v>
          </cell>
          <cell r="N11913">
            <v>1</v>
          </cell>
        </row>
        <row r="11914">
          <cell r="A11914" t="str">
            <v>5148605153231</v>
          </cell>
          <cell r="B11914">
            <v>514860</v>
          </cell>
          <cell r="C11914">
            <v>515323</v>
          </cell>
          <cell r="D11914">
            <v>1</v>
          </cell>
          <cell r="E11914">
            <v>524</v>
          </cell>
          <cell r="F11914">
            <v>100</v>
          </cell>
          <cell r="G11914">
            <v>0</v>
          </cell>
          <cell r="H11914">
            <v>0</v>
          </cell>
          <cell r="I11914">
            <v>0</v>
          </cell>
          <cell r="J11914">
            <v>0</v>
          </cell>
          <cell r="K11914">
            <v>0</v>
          </cell>
          <cell r="L11914">
            <v>0</v>
          </cell>
          <cell r="M11914">
            <v>0</v>
          </cell>
          <cell r="N11914">
            <v>1</v>
          </cell>
        </row>
        <row r="11915">
          <cell r="A11915" t="str">
            <v>5148615153231</v>
          </cell>
          <cell r="B11915">
            <v>514861</v>
          </cell>
          <cell r="C11915">
            <v>515323</v>
          </cell>
          <cell r="D11915">
            <v>1</v>
          </cell>
          <cell r="E11915">
            <v>524</v>
          </cell>
          <cell r="F11915">
            <v>100</v>
          </cell>
          <cell r="G11915">
            <v>0</v>
          </cell>
          <cell r="H11915">
            <v>0</v>
          </cell>
          <cell r="I11915">
            <v>0</v>
          </cell>
          <cell r="J11915">
            <v>0</v>
          </cell>
          <cell r="K11915">
            <v>0</v>
          </cell>
          <cell r="L11915">
            <v>0</v>
          </cell>
          <cell r="M11915">
            <v>0</v>
          </cell>
          <cell r="N11915">
            <v>1</v>
          </cell>
        </row>
        <row r="11916">
          <cell r="A11916" t="str">
            <v>5148795153281</v>
          </cell>
          <cell r="B11916">
            <v>514879</v>
          </cell>
          <cell r="C11916">
            <v>515328</v>
          </cell>
          <cell r="D11916">
            <v>1</v>
          </cell>
          <cell r="E11916">
            <v>524</v>
          </cell>
          <cell r="F11916">
            <v>100</v>
          </cell>
          <cell r="G11916">
            <v>0</v>
          </cell>
          <cell r="H11916">
            <v>0</v>
          </cell>
          <cell r="I11916">
            <v>0</v>
          </cell>
          <cell r="J11916">
            <v>0</v>
          </cell>
          <cell r="K11916">
            <v>0</v>
          </cell>
          <cell r="L11916">
            <v>0</v>
          </cell>
          <cell r="M11916">
            <v>0</v>
          </cell>
          <cell r="N11916">
            <v>1</v>
          </cell>
        </row>
        <row r="11917">
          <cell r="A11917" t="str">
            <v>5148795153301</v>
          </cell>
          <cell r="B11917">
            <v>514879</v>
          </cell>
          <cell r="C11917">
            <v>515330</v>
          </cell>
          <cell r="D11917">
            <v>1</v>
          </cell>
          <cell r="E11917">
            <v>524</v>
          </cell>
          <cell r="F11917">
            <v>100</v>
          </cell>
          <cell r="G11917">
            <v>0</v>
          </cell>
          <cell r="H11917">
            <v>0</v>
          </cell>
          <cell r="I11917">
            <v>0</v>
          </cell>
          <cell r="J11917">
            <v>0</v>
          </cell>
          <cell r="K11917">
            <v>0</v>
          </cell>
          <cell r="L11917">
            <v>0</v>
          </cell>
          <cell r="M11917">
            <v>0</v>
          </cell>
          <cell r="N11917">
            <v>1</v>
          </cell>
        </row>
        <row r="11918">
          <cell r="A11918" t="str">
            <v>5148805153281</v>
          </cell>
          <cell r="B11918">
            <v>514880</v>
          </cell>
          <cell r="C11918">
            <v>515328</v>
          </cell>
          <cell r="D11918">
            <v>1</v>
          </cell>
          <cell r="E11918">
            <v>524</v>
          </cell>
          <cell r="F11918">
            <v>100</v>
          </cell>
          <cell r="G11918">
            <v>0</v>
          </cell>
          <cell r="H11918">
            <v>0</v>
          </cell>
          <cell r="I11918">
            <v>0</v>
          </cell>
          <cell r="J11918">
            <v>0</v>
          </cell>
          <cell r="K11918">
            <v>0</v>
          </cell>
          <cell r="L11918">
            <v>0</v>
          </cell>
          <cell r="M11918">
            <v>0</v>
          </cell>
          <cell r="N11918">
            <v>1</v>
          </cell>
        </row>
        <row r="11919">
          <cell r="A11919" t="str">
            <v>5148805153301</v>
          </cell>
          <cell r="B11919">
            <v>514880</v>
          </cell>
          <cell r="C11919">
            <v>515330</v>
          </cell>
          <cell r="D11919">
            <v>1</v>
          </cell>
          <cell r="E11919">
            <v>524</v>
          </cell>
          <cell r="F11919">
            <v>100</v>
          </cell>
          <cell r="G11919">
            <v>0</v>
          </cell>
          <cell r="H11919">
            <v>0</v>
          </cell>
          <cell r="I11919">
            <v>0</v>
          </cell>
          <cell r="J11919">
            <v>0</v>
          </cell>
          <cell r="K11919">
            <v>0</v>
          </cell>
          <cell r="L11919">
            <v>0</v>
          </cell>
          <cell r="M11919">
            <v>0</v>
          </cell>
          <cell r="N11919">
            <v>1</v>
          </cell>
        </row>
        <row r="11920">
          <cell r="A11920" t="str">
            <v>5148865157711</v>
          </cell>
          <cell r="B11920">
            <v>514886</v>
          </cell>
          <cell r="C11920">
            <v>515771</v>
          </cell>
          <cell r="D11920">
            <v>1</v>
          </cell>
          <cell r="E11920">
            <v>524</v>
          </cell>
          <cell r="F11920">
            <v>100</v>
          </cell>
          <cell r="G11920">
            <v>0</v>
          </cell>
          <cell r="H11920">
            <v>0</v>
          </cell>
          <cell r="I11920">
            <v>0</v>
          </cell>
          <cell r="J11920">
            <v>0</v>
          </cell>
          <cell r="K11920">
            <v>0</v>
          </cell>
          <cell r="L11920">
            <v>0</v>
          </cell>
          <cell r="M11920">
            <v>0</v>
          </cell>
          <cell r="N11920">
            <v>1</v>
          </cell>
        </row>
        <row r="11921">
          <cell r="A11921" t="str">
            <v>5148905153311</v>
          </cell>
          <cell r="B11921">
            <v>514890</v>
          </cell>
          <cell r="C11921">
            <v>515331</v>
          </cell>
          <cell r="D11921">
            <v>1</v>
          </cell>
          <cell r="E11921">
            <v>524</v>
          </cell>
          <cell r="F11921">
            <v>100</v>
          </cell>
          <cell r="G11921">
            <v>0</v>
          </cell>
          <cell r="H11921">
            <v>0</v>
          </cell>
          <cell r="I11921">
            <v>0</v>
          </cell>
          <cell r="J11921">
            <v>0</v>
          </cell>
          <cell r="K11921">
            <v>0</v>
          </cell>
          <cell r="L11921">
            <v>0</v>
          </cell>
          <cell r="M11921">
            <v>0</v>
          </cell>
          <cell r="N11921">
            <v>1</v>
          </cell>
        </row>
        <row r="11922">
          <cell r="A11922" t="str">
            <v>5148915153311</v>
          </cell>
          <cell r="B11922">
            <v>514891</v>
          </cell>
          <cell r="C11922">
            <v>515331</v>
          </cell>
          <cell r="D11922">
            <v>1</v>
          </cell>
          <cell r="E11922">
            <v>524</v>
          </cell>
          <cell r="F11922">
            <v>100</v>
          </cell>
          <cell r="G11922">
            <v>0</v>
          </cell>
          <cell r="H11922">
            <v>0</v>
          </cell>
          <cell r="I11922">
            <v>0</v>
          </cell>
          <cell r="J11922">
            <v>0</v>
          </cell>
          <cell r="K11922">
            <v>0</v>
          </cell>
          <cell r="L11922">
            <v>0</v>
          </cell>
          <cell r="M11922">
            <v>0</v>
          </cell>
          <cell r="N11922">
            <v>1</v>
          </cell>
        </row>
        <row r="11923">
          <cell r="A11923" t="str">
            <v>5148975153311</v>
          </cell>
          <cell r="B11923">
            <v>514897</v>
          </cell>
          <cell r="C11923">
            <v>515331</v>
          </cell>
          <cell r="D11923">
            <v>1</v>
          </cell>
          <cell r="E11923">
            <v>524</v>
          </cell>
          <cell r="F11923">
            <v>100</v>
          </cell>
          <cell r="G11923">
            <v>0</v>
          </cell>
          <cell r="H11923">
            <v>0</v>
          </cell>
          <cell r="I11923">
            <v>0</v>
          </cell>
          <cell r="J11923">
            <v>0</v>
          </cell>
          <cell r="K11923">
            <v>0</v>
          </cell>
          <cell r="L11923">
            <v>0</v>
          </cell>
          <cell r="M11923">
            <v>0</v>
          </cell>
          <cell r="N11923">
            <v>1</v>
          </cell>
        </row>
        <row r="11924">
          <cell r="A11924" t="str">
            <v>5148985153381</v>
          </cell>
          <cell r="B11924">
            <v>514898</v>
          </cell>
          <cell r="C11924">
            <v>515338</v>
          </cell>
          <cell r="D11924">
            <v>1</v>
          </cell>
          <cell r="E11924">
            <v>524</v>
          </cell>
          <cell r="F11924">
            <v>100</v>
          </cell>
          <cell r="G11924">
            <v>0</v>
          </cell>
          <cell r="H11924">
            <v>0</v>
          </cell>
          <cell r="I11924">
            <v>0</v>
          </cell>
          <cell r="J11924">
            <v>0</v>
          </cell>
          <cell r="K11924">
            <v>0</v>
          </cell>
          <cell r="L11924">
            <v>0</v>
          </cell>
          <cell r="M11924">
            <v>0</v>
          </cell>
          <cell r="N11924">
            <v>1</v>
          </cell>
        </row>
        <row r="11925">
          <cell r="A11925" t="str">
            <v>5148985153611</v>
          </cell>
          <cell r="B11925">
            <v>514898</v>
          </cell>
          <cell r="C11925">
            <v>515361</v>
          </cell>
          <cell r="D11925">
            <v>1</v>
          </cell>
          <cell r="E11925">
            <v>524</v>
          </cell>
          <cell r="F11925">
            <v>100</v>
          </cell>
          <cell r="G11925">
            <v>0</v>
          </cell>
          <cell r="H11925">
            <v>0</v>
          </cell>
          <cell r="I11925">
            <v>0</v>
          </cell>
          <cell r="J11925">
            <v>0</v>
          </cell>
          <cell r="K11925">
            <v>0</v>
          </cell>
          <cell r="L11925">
            <v>0</v>
          </cell>
          <cell r="M11925">
            <v>0</v>
          </cell>
          <cell r="N11925">
            <v>1</v>
          </cell>
        </row>
        <row r="11926">
          <cell r="A11926" t="str">
            <v>5148995153701</v>
          </cell>
          <cell r="B11926">
            <v>514899</v>
          </cell>
          <cell r="C11926">
            <v>515370</v>
          </cell>
          <cell r="D11926">
            <v>1</v>
          </cell>
          <cell r="E11926">
            <v>524</v>
          </cell>
          <cell r="F11926">
            <v>100</v>
          </cell>
          <cell r="G11926">
            <v>0</v>
          </cell>
          <cell r="H11926">
            <v>0</v>
          </cell>
          <cell r="I11926">
            <v>0</v>
          </cell>
          <cell r="J11926">
            <v>0</v>
          </cell>
          <cell r="K11926">
            <v>0</v>
          </cell>
          <cell r="L11926">
            <v>0</v>
          </cell>
          <cell r="M11926">
            <v>0</v>
          </cell>
          <cell r="N11926">
            <v>1</v>
          </cell>
        </row>
        <row r="11927">
          <cell r="A11927" t="str">
            <v>5149005153711</v>
          </cell>
          <cell r="B11927">
            <v>514900</v>
          </cell>
          <cell r="C11927">
            <v>515371</v>
          </cell>
          <cell r="D11927">
            <v>1</v>
          </cell>
          <cell r="E11927">
            <v>524</v>
          </cell>
          <cell r="F11927">
            <v>100</v>
          </cell>
          <cell r="G11927">
            <v>0</v>
          </cell>
          <cell r="H11927">
            <v>0</v>
          </cell>
          <cell r="I11927">
            <v>0</v>
          </cell>
          <cell r="J11927">
            <v>0</v>
          </cell>
          <cell r="K11927">
            <v>0</v>
          </cell>
          <cell r="L11927">
            <v>0</v>
          </cell>
          <cell r="M11927">
            <v>0</v>
          </cell>
          <cell r="N11927">
            <v>1</v>
          </cell>
        </row>
        <row r="11928">
          <cell r="A11928" t="str">
            <v>5149015153381</v>
          </cell>
          <cell r="B11928">
            <v>514901</v>
          </cell>
          <cell r="C11928">
            <v>515338</v>
          </cell>
          <cell r="D11928">
            <v>1</v>
          </cell>
          <cell r="E11928">
            <v>524</v>
          </cell>
          <cell r="F11928">
            <v>100</v>
          </cell>
          <cell r="G11928">
            <v>0</v>
          </cell>
          <cell r="H11928">
            <v>0</v>
          </cell>
          <cell r="I11928">
            <v>0</v>
          </cell>
          <cell r="J11928">
            <v>0</v>
          </cell>
          <cell r="K11928">
            <v>0</v>
          </cell>
          <cell r="L11928">
            <v>0</v>
          </cell>
          <cell r="M11928">
            <v>0</v>
          </cell>
          <cell r="N11928">
            <v>1</v>
          </cell>
        </row>
        <row r="11929">
          <cell r="A11929" t="str">
            <v>5149015153611</v>
          </cell>
          <cell r="B11929">
            <v>514901</v>
          </cell>
          <cell r="C11929">
            <v>515361</v>
          </cell>
          <cell r="D11929">
            <v>1</v>
          </cell>
          <cell r="E11929">
            <v>524</v>
          </cell>
          <cell r="F11929">
            <v>100</v>
          </cell>
          <cell r="G11929">
            <v>0</v>
          </cell>
          <cell r="H11929">
            <v>0</v>
          </cell>
          <cell r="I11929">
            <v>0</v>
          </cell>
          <cell r="J11929">
            <v>0</v>
          </cell>
          <cell r="K11929">
            <v>0</v>
          </cell>
          <cell r="L11929">
            <v>0</v>
          </cell>
          <cell r="M11929">
            <v>0</v>
          </cell>
          <cell r="N11929">
            <v>1</v>
          </cell>
        </row>
        <row r="11930">
          <cell r="A11930" t="str">
            <v>5149055153721</v>
          </cell>
          <cell r="B11930">
            <v>514905</v>
          </cell>
          <cell r="C11930">
            <v>515372</v>
          </cell>
          <cell r="D11930">
            <v>1</v>
          </cell>
          <cell r="E11930">
            <v>524</v>
          </cell>
          <cell r="F11930">
            <v>100</v>
          </cell>
          <cell r="G11930">
            <v>0</v>
          </cell>
          <cell r="H11930">
            <v>0</v>
          </cell>
          <cell r="I11930">
            <v>0</v>
          </cell>
          <cell r="J11930">
            <v>0</v>
          </cell>
          <cell r="K11930">
            <v>0</v>
          </cell>
          <cell r="L11930">
            <v>0</v>
          </cell>
          <cell r="M11930">
            <v>0</v>
          </cell>
          <cell r="N11930">
            <v>1</v>
          </cell>
        </row>
        <row r="11931">
          <cell r="A11931" t="str">
            <v>5149075153671</v>
          </cell>
          <cell r="B11931">
            <v>514907</v>
          </cell>
          <cell r="C11931">
            <v>515367</v>
          </cell>
          <cell r="D11931">
            <v>1</v>
          </cell>
          <cell r="E11931">
            <v>524</v>
          </cell>
          <cell r="F11931">
            <v>100</v>
          </cell>
          <cell r="G11931">
            <v>0</v>
          </cell>
          <cell r="H11931">
            <v>0</v>
          </cell>
          <cell r="I11931">
            <v>0</v>
          </cell>
          <cell r="J11931">
            <v>0</v>
          </cell>
          <cell r="K11931">
            <v>0</v>
          </cell>
          <cell r="L11931">
            <v>0</v>
          </cell>
          <cell r="M11931">
            <v>0</v>
          </cell>
          <cell r="N11931">
            <v>1</v>
          </cell>
        </row>
        <row r="11932">
          <cell r="A11932" t="str">
            <v>5149075153691</v>
          </cell>
          <cell r="B11932">
            <v>514907</v>
          </cell>
          <cell r="C11932">
            <v>515369</v>
          </cell>
          <cell r="D11932">
            <v>1</v>
          </cell>
          <cell r="E11932">
            <v>524</v>
          </cell>
          <cell r="F11932">
            <v>100</v>
          </cell>
          <cell r="G11932">
            <v>0</v>
          </cell>
          <cell r="H11932">
            <v>0</v>
          </cell>
          <cell r="I11932">
            <v>0</v>
          </cell>
          <cell r="J11932">
            <v>0</v>
          </cell>
          <cell r="K11932">
            <v>0</v>
          </cell>
          <cell r="L11932">
            <v>0</v>
          </cell>
          <cell r="M11932">
            <v>0</v>
          </cell>
          <cell r="N11932">
            <v>1</v>
          </cell>
        </row>
        <row r="11933">
          <cell r="A11933" t="str">
            <v>5149085153671</v>
          </cell>
          <cell r="B11933">
            <v>514908</v>
          </cell>
          <cell r="C11933">
            <v>515367</v>
          </cell>
          <cell r="D11933">
            <v>1</v>
          </cell>
          <cell r="E11933">
            <v>524</v>
          </cell>
          <cell r="F11933">
            <v>100</v>
          </cell>
          <cell r="G11933">
            <v>0</v>
          </cell>
          <cell r="H11933">
            <v>0</v>
          </cell>
          <cell r="I11933">
            <v>0</v>
          </cell>
          <cell r="J11933">
            <v>0</v>
          </cell>
          <cell r="K11933">
            <v>0</v>
          </cell>
          <cell r="L11933">
            <v>0</v>
          </cell>
          <cell r="M11933">
            <v>0</v>
          </cell>
          <cell r="N11933">
            <v>1</v>
          </cell>
        </row>
        <row r="11934">
          <cell r="A11934" t="str">
            <v>5149085153691</v>
          </cell>
          <cell r="B11934">
            <v>514908</v>
          </cell>
          <cell r="C11934">
            <v>515369</v>
          </cell>
          <cell r="D11934">
            <v>1</v>
          </cell>
          <cell r="E11934">
            <v>524</v>
          </cell>
          <cell r="F11934">
            <v>100</v>
          </cell>
          <cell r="G11934">
            <v>0</v>
          </cell>
          <cell r="H11934">
            <v>0</v>
          </cell>
          <cell r="I11934">
            <v>0</v>
          </cell>
          <cell r="J11934">
            <v>0</v>
          </cell>
          <cell r="K11934">
            <v>0</v>
          </cell>
          <cell r="L11934">
            <v>0</v>
          </cell>
          <cell r="M11934">
            <v>0</v>
          </cell>
          <cell r="N11934">
            <v>1</v>
          </cell>
        </row>
        <row r="11935">
          <cell r="A11935" t="str">
            <v>5149095153721</v>
          </cell>
          <cell r="B11935">
            <v>514909</v>
          </cell>
          <cell r="C11935">
            <v>515372</v>
          </cell>
          <cell r="D11935">
            <v>1</v>
          </cell>
          <cell r="E11935">
            <v>524</v>
          </cell>
          <cell r="F11935">
            <v>100</v>
          </cell>
          <cell r="G11935">
            <v>0</v>
          </cell>
          <cell r="H11935">
            <v>0</v>
          </cell>
          <cell r="I11935">
            <v>0</v>
          </cell>
          <cell r="J11935">
            <v>0</v>
          </cell>
          <cell r="K11935">
            <v>0</v>
          </cell>
          <cell r="L11935">
            <v>0</v>
          </cell>
          <cell r="M11935">
            <v>0</v>
          </cell>
          <cell r="N11935">
            <v>1</v>
          </cell>
        </row>
        <row r="11936">
          <cell r="A11936" t="str">
            <v>5149095153731</v>
          </cell>
          <cell r="B11936">
            <v>514909</v>
          </cell>
          <cell r="C11936">
            <v>515373</v>
          </cell>
          <cell r="D11936">
            <v>1</v>
          </cell>
          <cell r="E11936">
            <v>524</v>
          </cell>
          <cell r="F11936">
            <v>100</v>
          </cell>
          <cell r="G11936">
            <v>0</v>
          </cell>
          <cell r="H11936">
            <v>0</v>
          </cell>
          <cell r="I11936">
            <v>0</v>
          </cell>
          <cell r="J11936">
            <v>0</v>
          </cell>
          <cell r="K11936">
            <v>0</v>
          </cell>
          <cell r="L11936">
            <v>0</v>
          </cell>
          <cell r="M11936">
            <v>0</v>
          </cell>
          <cell r="N11936">
            <v>1</v>
          </cell>
        </row>
        <row r="11937">
          <cell r="A11937" t="str">
            <v>5149105153701</v>
          </cell>
          <cell r="B11937">
            <v>514910</v>
          </cell>
          <cell r="C11937">
            <v>515370</v>
          </cell>
          <cell r="D11937">
            <v>1</v>
          </cell>
          <cell r="E11937">
            <v>524</v>
          </cell>
          <cell r="F11937">
            <v>100</v>
          </cell>
          <cell r="G11937">
            <v>0</v>
          </cell>
          <cell r="H11937">
            <v>0</v>
          </cell>
          <cell r="I11937">
            <v>0</v>
          </cell>
          <cell r="J11937">
            <v>0</v>
          </cell>
          <cell r="K11937">
            <v>0</v>
          </cell>
          <cell r="L11937">
            <v>0</v>
          </cell>
          <cell r="M11937">
            <v>0</v>
          </cell>
          <cell r="N11937">
            <v>1</v>
          </cell>
        </row>
        <row r="11938">
          <cell r="A11938" t="str">
            <v>5149115153711</v>
          </cell>
          <cell r="B11938">
            <v>514911</v>
          </cell>
          <cell r="C11938">
            <v>515371</v>
          </cell>
          <cell r="D11938">
            <v>1</v>
          </cell>
          <cell r="E11938">
            <v>524</v>
          </cell>
          <cell r="F11938">
            <v>100</v>
          </cell>
          <cell r="G11938">
            <v>0</v>
          </cell>
          <cell r="H11938">
            <v>0</v>
          </cell>
          <cell r="I11938">
            <v>0</v>
          </cell>
          <cell r="J11938">
            <v>0</v>
          </cell>
          <cell r="K11938">
            <v>0</v>
          </cell>
          <cell r="L11938">
            <v>0</v>
          </cell>
          <cell r="M11938">
            <v>0</v>
          </cell>
          <cell r="N11938">
            <v>1</v>
          </cell>
        </row>
        <row r="11939">
          <cell r="A11939" t="str">
            <v>5149125153721</v>
          </cell>
          <cell r="B11939">
            <v>514912</v>
          </cell>
          <cell r="C11939">
            <v>515372</v>
          </cell>
          <cell r="D11939">
            <v>1</v>
          </cell>
          <cell r="E11939">
            <v>524</v>
          </cell>
          <cell r="F11939">
            <v>100</v>
          </cell>
          <cell r="G11939">
            <v>0</v>
          </cell>
          <cell r="H11939">
            <v>0</v>
          </cell>
          <cell r="I11939">
            <v>0</v>
          </cell>
          <cell r="J11939">
            <v>0</v>
          </cell>
          <cell r="K11939">
            <v>0</v>
          </cell>
          <cell r="L11939">
            <v>0</v>
          </cell>
          <cell r="M11939">
            <v>0</v>
          </cell>
          <cell r="N11939">
            <v>1</v>
          </cell>
        </row>
        <row r="11940">
          <cell r="A11940" t="str">
            <v>5149195153741</v>
          </cell>
          <cell r="B11940">
            <v>514919</v>
          </cell>
          <cell r="C11940">
            <v>515374</v>
          </cell>
          <cell r="D11940">
            <v>1</v>
          </cell>
          <cell r="E11940">
            <v>524</v>
          </cell>
          <cell r="F11940">
            <v>100</v>
          </cell>
          <cell r="G11940">
            <v>0</v>
          </cell>
          <cell r="H11940">
            <v>0</v>
          </cell>
          <cell r="I11940">
            <v>0</v>
          </cell>
          <cell r="J11940">
            <v>0</v>
          </cell>
          <cell r="K11940">
            <v>0</v>
          </cell>
          <cell r="L11940">
            <v>0</v>
          </cell>
          <cell r="M11940">
            <v>0</v>
          </cell>
          <cell r="N11940">
            <v>1</v>
          </cell>
        </row>
        <row r="11941">
          <cell r="A11941" t="str">
            <v>5149205153741</v>
          </cell>
          <cell r="B11941">
            <v>514920</v>
          </cell>
          <cell r="C11941">
            <v>515374</v>
          </cell>
          <cell r="D11941">
            <v>1</v>
          </cell>
          <cell r="E11941">
            <v>524</v>
          </cell>
          <cell r="F11941">
            <v>100</v>
          </cell>
          <cell r="G11941">
            <v>0</v>
          </cell>
          <cell r="H11941">
            <v>0</v>
          </cell>
          <cell r="I11941">
            <v>0</v>
          </cell>
          <cell r="J11941">
            <v>0</v>
          </cell>
          <cell r="K11941">
            <v>0</v>
          </cell>
          <cell r="L11941">
            <v>0</v>
          </cell>
          <cell r="M11941">
            <v>0</v>
          </cell>
          <cell r="N11941">
            <v>1</v>
          </cell>
        </row>
        <row r="11942">
          <cell r="A11942" t="str">
            <v>5149245153751</v>
          </cell>
          <cell r="B11942">
            <v>514924</v>
          </cell>
          <cell r="C11942">
            <v>515375</v>
          </cell>
          <cell r="D11942">
            <v>1</v>
          </cell>
          <cell r="E11942">
            <v>524</v>
          </cell>
          <cell r="F11942">
            <v>100</v>
          </cell>
          <cell r="G11942">
            <v>0</v>
          </cell>
          <cell r="H11942">
            <v>0</v>
          </cell>
          <cell r="I11942">
            <v>0</v>
          </cell>
          <cell r="J11942">
            <v>0</v>
          </cell>
          <cell r="K11942">
            <v>0</v>
          </cell>
          <cell r="L11942">
            <v>0</v>
          </cell>
          <cell r="M11942">
            <v>0</v>
          </cell>
          <cell r="N11942">
            <v>1</v>
          </cell>
        </row>
        <row r="11943">
          <cell r="A11943" t="str">
            <v>5149255153751</v>
          </cell>
          <cell r="B11943">
            <v>514925</v>
          </cell>
          <cell r="C11943">
            <v>515375</v>
          </cell>
          <cell r="D11943">
            <v>1</v>
          </cell>
          <cell r="E11943">
            <v>524</v>
          </cell>
          <cell r="F11943">
            <v>100</v>
          </cell>
          <cell r="G11943">
            <v>0</v>
          </cell>
          <cell r="H11943">
            <v>0</v>
          </cell>
          <cell r="I11943">
            <v>0</v>
          </cell>
          <cell r="J11943">
            <v>0</v>
          </cell>
          <cell r="K11943">
            <v>0</v>
          </cell>
          <cell r="L11943">
            <v>0</v>
          </cell>
          <cell r="M11943">
            <v>0</v>
          </cell>
          <cell r="N11943">
            <v>1</v>
          </cell>
        </row>
        <row r="11944">
          <cell r="A11944" t="str">
            <v>5149335153771</v>
          </cell>
          <cell r="B11944">
            <v>514933</v>
          </cell>
          <cell r="C11944">
            <v>515377</v>
          </cell>
          <cell r="D11944">
            <v>1</v>
          </cell>
          <cell r="E11944">
            <v>524</v>
          </cell>
          <cell r="F11944">
            <v>100</v>
          </cell>
          <cell r="G11944">
            <v>0</v>
          </cell>
          <cell r="H11944">
            <v>0</v>
          </cell>
          <cell r="I11944">
            <v>0</v>
          </cell>
          <cell r="J11944">
            <v>0</v>
          </cell>
          <cell r="K11944">
            <v>0</v>
          </cell>
          <cell r="L11944">
            <v>0</v>
          </cell>
          <cell r="M11944">
            <v>0</v>
          </cell>
          <cell r="N11944">
            <v>1</v>
          </cell>
        </row>
        <row r="11945">
          <cell r="A11945" t="str">
            <v>5149335153781</v>
          </cell>
          <cell r="B11945">
            <v>514933</v>
          </cell>
          <cell r="C11945">
            <v>515378</v>
          </cell>
          <cell r="D11945">
            <v>1</v>
          </cell>
          <cell r="E11945">
            <v>524</v>
          </cell>
          <cell r="F11945">
            <v>100</v>
          </cell>
          <cell r="G11945">
            <v>0</v>
          </cell>
          <cell r="H11945">
            <v>0</v>
          </cell>
          <cell r="I11945">
            <v>0</v>
          </cell>
          <cell r="J11945">
            <v>0</v>
          </cell>
          <cell r="K11945">
            <v>0</v>
          </cell>
          <cell r="L11945">
            <v>0</v>
          </cell>
          <cell r="M11945">
            <v>0</v>
          </cell>
          <cell r="N11945">
            <v>1</v>
          </cell>
        </row>
        <row r="11946">
          <cell r="A11946" t="str">
            <v>5149345153771</v>
          </cell>
          <cell r="B11946">
            <v>514934</v>
          </cell>
          <cell r="C11946">
            <v>515377</v>
          </cell>
          <cell r="D11946">
            <v>1</v>
          </cell>
          <cell r="E11946">
            <v>524</v>
          </cell>
          <cell r="F11946">
            <v>100</v>
          </cell>
          <cell r="G11946">
            <v>0</v>
          </cell>
          <cell r="H11946">
            <v>0</v>
          </cell>
          <cell r="I11946">
            <v>0</v>
          </cell>
          <cell r="J11946">
            <v>0</v>
          </cell>
          <cell r="K11946">
            <v>0</v>
          </cell>
          <cell r="L11946">
            <v>0</v>
          </cell>
          <cell r="M11946">
            <v>0</v>
          </cell>
          <cell r="N11946">
            <v>1</v>
          </cell>
        </row>
        <row r="11947">
          <cell r="A11947" t="str">
            <v>5149345153781</v>
          </cell>
          <cell r="B11947">
            <v>514934</v>
          </cell>
          <cell r="C11947">
            <v>515378</v>
          </cell>
          <cell r="D11947">
            <v>1</v>
          </cell>
          <cell r="E11947">
            <v>524</v>
          </cell>
          <cell r="F11947">
            <v>100</v>
          </cell>
          <cell r="G11947">
            <v>0</v>
          </cell>
          <cell r="H11947">
            <v>0</v>
          </cell>
          <cell r="I11947">
            <v>0</v>
          </cell>
          <cell r="J11947">
            <v>0</v>
          </cell>
          <cell r="K11947">
            <v>0</v>
          </cell>
          <cell r="L11947">
            <v>0</v>
          </cell>
          <cell r="M11947">
            <v>0</v>
          </cell>
          <cell r="N11947">
            <v>1</v>
          </cell>
        </row>
        <row r="11948">
          <cell r="A11948" t="str">
            <v>5149375153791</v>
          </cell>
          <cell r="B11948">
            <v>514937</v>
          </cell>
          <cell r="C11948">
            <v>515379</v>
          </cell>
          <cell r="D11948">
            <v>1</v>
          </cell>
          <cell r="E11948">
            <v>524</v>
          </cell>
          <cell r="F11948">
            <v>100</v>
          </cell>
          <cell r="G11948">
            <v>0</v>
          </cell>
          <cell r="H11948">
            <v>0</v>
          </cell>
          <cell r="I11948">
            <v>0</v>
          </cell>
          <cell r="J11948">
            <v>0</v>
          </cell>
          <cell r="K11948">
            <v>0</v>
          </cell>
          <cell r="L11948">
            <v>0</v>
          </cell>
          <cell r="M11948">
            <v>0</v>
          </cell>
          <cell r="N11948">
            <v>1</v>
          </cell>
        </row>
        <row r="11949">
          <cell r="A11949" t="str">
            <v>5149405153731</v>
          </cell>
          <cell r="B11949">
            <v>514940</v>
          </cell>
          <cell r="C11949">
            <v>515373</v>
          </cell>
          <cell r="D11949">
            <v>1</v>
          </cell>
          <cell r="E11949">
            <v>524</v>
          </cell>
          <cell r="F11949">
            <v>100</v>
          </cell>
          <cell r="G11949">
            <v>0</v>
          </cell>
          <cell r="H11949">
            <v>0</v>
          </cell>
          <cell r="I11949">
            <v>0</v>
          </cell>
          <cell r="J11949">
            <v>0</v>
          </cell>
          <cell r="K11949">
            <v>0</v>
          </cell>
          <cell r="L11949">
            <v>0</v>
          </cell>
          <cell r="M11949">
            <v>0</v>
          </cell>
          <cell r="N11949">
            <v>1</v>
          </cell>
        </row>
        <row r="11950">
          <cell r="A11950" t="str">
            <v>5149415153791</v>
          </cell>
          <cell r="B11950">
            <v>514941</v>
          </cell>
          <cell r="C11950">
            <v>515379</v>
          </cell>
          <cell r="D11950">
            <v>1</v>
          </cell>
          <cell r="E11950">
            <v>524</v>
          </cell>
          <cell r="F11950">
            <v>100</v>
          </cell>
          <cell r="G11950">
            <v>0</v>
          </cell>
          <cell r="H11950">
            <v>0</v>
          </cell>
          <cell r="I11950">
            <v>0</v>
          </cell>
          <cell r="J11950">
            <v>0</v>
          </cell>
          <cell r="K11950">
            <v>0</v>
          </cell>
          <cell r="L11950">
            <v>0</v>
          </cell>
          <cell r="M11950">
            <v>0</v>
          </cell>
          <cell r="N11950">
            <v>1</v>
          </cell>
        </row>
        <row r="11951">
          <cell r="A11951" t="str">
            <v>5149425153731</v>
          </cell>
          <cell r="B11951">
            <v>514942</v>
          </cell>
          <cell r="C11951">
            <v>515373</v>
          </cell>
          <cell r="D11951">
            <v>1</v>
          </cell>
          <cell r="E11951">
            <v>524</v>
          </cell>
          <cell r="F11951">
            <v>100</v>
          </cell>
          <cell r="G11951">
            <v>0</v>
          </cell>
          <cell r="H11951">
            <v>0</v>
          </cell>
          <cell r="I11951">
            <v>0</v>
          </cell>
          <cell r="J11951">
            <v>0</v>
          </cell>
          <cell r="K11951">
            <v>0</v>
          </cell>
          <cell r="L11951">
            <v>0</v>
          </cell>
          <cell r="M11951">
            <v>0</v>
          </cell>
          <cell r="N11951">
            <v>1</v>
          </cell>
        </row>
        <row r="11952">
          <cell r="A11952" t="str">
            <v>5149725153801</v>
          </cell>
          <cell r="B11952">
            <v>514972</v>
          </cell>
          <cell r="C11952">
            <v>515380</v>
          </cell>
          <cell r="D11952">
            <v>1</v>
          </cell>
          <cell r="E11952">
            <v>524</v>
          </cell>
          <cell r="F11952">
            <v>100</v>
          </cell>
          <cell r="G11952">
            <v>0</v>
          </cell>
          <cell r="H11952">
            <v>0</v>
          </cell>
          <cell r="I11952">
            <v>0</v>
          </cell>
          <cell r="J11952">
            <v>0</v>
          </cell>
          <cell r="K11952">
            <v>0</v>
          </cell>
          <cell r="L11952">
            <v>0</v>
          </cell>
          <cell r="M11952">
            <v>0</v>
          </cell>
          <cell r="N11952">
            <v>1</v>
          </cell>
        </row>
        <row r="11953">
          <cell r="A11953" t="str">
            <v>5149735153801</v>
          </cell>
          <cell r="B11953">
            <v>514973</v>
          </cell>
          <cell r="C11953">
            <v>515380</v>
          </cell>
          <cell r="D11953">
            <v>1</v>
          </cell>
          <cell r="E11953">
            <v>524</v>
          </cell>
          <cell r="F11953">
            <v>100</v>
          </cell>
          <cell r="G11953">
            <v>0</v>
          </cell>
          <cell r="H11953">
            <v>0</v>
          </cell>
          <cell r="I11953">
            <v>0</v>
          </cell>
          <cell r="J11953">
            <v>0</v>
          </cell>
          <cell r="K11953">
            <v>0</v>
          </cell>
          <cell r="L11953">
            <v>0</v>
          </cell>
          <cell r="M11953">
            <v>0</v>
          </cell>
          <cell r="N11953">
            <v>1</v>
          </cell>
        </row>
        <row r="11954">
          <cell r="A11954" t="str">
            <v>5150025157321</v>
          </cell>
          <cell r="B11954">
            <v>515002</v>
          </cell>
          <cell r="C11954">
            <v>515732</v>
          </cell>
          <cell r="D11954">
            <v>1</v>
          </cell>
          <cell r="E11954">
            <v>524</v>
          </cell>
          <cell r="F11954">
            <v>100</v>
          </cell>
          <cell r="G11954">
            <v>0</v>
          </cell>
          <cell r="H11954">
            <v>0</v>
          </cell>
          <cell r="I11954">
            <v>0</v>
          </cell>
          <cell r="J11954">
            <v>0</v>
          </cell>
          <cell r="K11954">
            <v>0</v>
          </cell>
          <cell r="L11954">
            <v>0</v>
          </cell>
          <cell r="M11954">
            <v>0</v>
          </cell>
          <cell r="N11954">
            <v>1</v>
          </cell>
        </row>
        <row r="11955">
          <cell r="A11955" t="str">
            <v>5150035157601</v>
          </cell>
          <cell r="B11955">
            <v>515003</v>
          </cell>
          <cell r="C11955">
            <v>515760</v>
          </cell>
          <cell r="D11955">
            <v>1</v>
          </cell>
          <cell r="E11955">
            <v>524</v>
          </cell>
          <cell r="F11955">
            <v>100</v>
          </cell>
          <cell r="G11955">
            <v>0</v>
          </cell>
          <cell r="H11955">
            <v>0</v>
          </cell>
          <cell r="I11955">
            <v>0</v>
          </cell>
          <cell r="J11955">
            <v>0</v>
          </cell>
          <cell r="K11955">
            <v>0</v>
          </cell>
          <cell r="L11955">
            <v>0</v>
          </cell>
          <cell r="M11955">
            <v>0</v>
          </cell>
          <cell r="N11955">
            <v>1</v>
          </cell>
        </row>
        <row r="11956">
          <cell r="A11956" t="str">
            <v>5150105153811</v>
          </cell>
          <cell r="B11956">
            <v>515010</v>
          </cell>
          <cell r="C11956">
            <v>515381</v>
          </cell>
          <cell r="D11956">
            <v>1</v>
          </cell>
          <cell r="E11956">
            <v>524</v>
          </cell>
          <cell r="F11956">
            <v>100</v>
          </cell>
          <cell r="G11956">
            <v>0</v>
          </cell>
          <cell r="H11956">
            <v>0</v>
          </cell>
          <cell r="I11956">
            <v>0</v>
          </cell>
          <cell r="J11956">
            <v>0</v>
          </cell>
          <cell r="K11956">
            <v>0</v>
          </cell>
          <cell r="L11956">
            <v>0</v>
          </cell>
          <cell r="M11956">
            <v>0</v>
          </cell>
          <cell r="N11956">
            <v>1</v>
          </cell>
        </row>
        <row r="11957">
          <cell r="A11957" t="str">
            <v>5150115153811</v>
          </cell>
          <cell r="B11957">
            <v>515011</v>
          </cell>
          <cell r="C11957">
            <v>515381</v>
          </cell>
          <cell r="D11957">
            <v>1</v>
          </cell>
          <cell r="E11957">
            <v>524</v>
          </cell>
          <cell r="F11957">
            <v>100</v>
          </cell>
          <cell r="G11957">
            <v>0</v>
          </cell>
          <cell r="H11957">
            <v>0</v>
          </cell>
          <cell r="I11957">
            <v>0</v>
          </cell>
          <cell r="J11957">
            <v>0</v>
          </cell>
          <cell r="K11957">
            <v>0</v>
          </cell>
          <cell r="L11957">
            <v>0</v>
          </cell>
          <cell r="M11957">
            <v>0</v>
          </cell>
          <cell r="N11957">
            <v>1</v>
          </cell>
        </row>
        <row r="11958">
          <cell r="A11958" t="str">
            <v>5150325153821</v>
          </cell>
          <cell r="B11958">
            <v>515032</v>
          </cell>
          <cell r="C11958">
            <v>515382</v>
          </cell>
          <cell r="D11958">
            <v>1</v>
          </cell>
          <cell r="E11958">
            <v>524</v>
          </cell>
          <cell r="F11958">
            <v>100</v>
          </cell>
          <cell r="G11958">
            <v>0</v>
          </cell>
          <cell r="H11958">
            <v>0</v>
          </cell>
          <cell r="I11958">
            <v>0</v>
          </cell>
          <cell r="J11958">
            <v>0</v>
          </cell>
          <cell r="K11958">
            <v>0</v>
          </cell>
          <cell r="L11958">
            <v>0</v>
          </cell>
          <cell r="M11958">
            <v>0</v>
          </cell>
          <cell r="N11958">
            <v>1</v>
          </cell>
        </row>
        <row r="11959">
          <cell r="A11959" t="str">
            <v>5150335153821</v>
          </cell>
          <cell r="B11959">
            <v>515033</v>
          </cell>
          <cell r="C11959">
            <v>515382</v>
          </cell>
          <cell r="D11959">
            <v>1</v>
          </cell>
          <cell r="E11959">
            <v>524</v>
          </cell>
          <cell r="F11959">
            <v>100</v>
          </cell>
          <cell r="G11959">
            <v>0</v>
          </cell>
          <cell r="H11959">
            <v>0</v>
          </cell>
          <cell r="I11959">
            <v>0</v>
          </cell>
          <cell r="J11959">
            <v>0</v>
          </cell>
          <cell r="K11959">
            <v>0</v>
          </cell>
          <cell r="L11959">
            <v>0</v>
          </cell>
          <cell r="M11959">
            <v>0</v>
          </cell>
          <cell r="N11959">
            <v>1</v>
          </cell>
        </row>
        <row r="11960">
          <cell r="A11960" t="str">
            <v>5150345153831</v>
          </cell>
          <cell r="B11960">
            <v>515034</v>
          </cell>
          <cell r="C11960">
            <v>515383</v>
          </cell>
          <cell r="D11960">
            <v>1</v>
          </cell>
          <cell r="E11960">
            <v>524</v>
          </cell>
          <cell r="F11960">
            <v>100</v>
          </cell>
          <cell r="G11960">
            <v>0</v>
          </cell>
          <cell r="H11960">
            <v>0</v>
          </cell>
          <cell r="I11960">
            <v>0</v>
          </cell>
          <cell r="J11960">
            <v>0</v>
          </cell>
          <cell r="K11960">
            <v>0</v>
          </cell>
          <cell r="L11960">
            <v>0</v>
          </cell>
          <cell r="M11960">
            <v>0</v>
          </cell>
          <cell r="N11960">
            <v>1</v>
          </cell>
        </row>
        <row r="11961">
          <cell r="A11961" t="str">
            <v>5150355153831</v>
          </cell>
          <cell r="B11961">
            <v>515035</v>
          </cell>
          <cell r="C11961">
            <v>515383</v>
          </cell>
          <cell r="D11961">
            <v>1</v>
          </cell>
          <cell r="E11961">
            <v>524</v>
          </cell>
          <cell r="F11961">
            <v>100</v>
          </cell>
          <cell r="G11961">
            <v>0</v>
          </cell>
          <cell r="H11961">
            <v>0</v>
          </cell>
          <cell r="I11961">
            <v>0</v>
          </cell>
          <cell r="J11961">
            <v>0</v>
          </cell>
          <cell r="K11961">
            <v>0</v>
          </cell>
          <cell r="L11961">
            <v>0</v>
          </cell>
          <cell r="M11961">
            <v>0</v>
          </cell>
          <cell r="N11961">
            <v>1</v>
          </cell>
        </row>
        <row r="11962">
          <cell r="A11962" t="str">
            <v>5150445153841</v>
          </cell>
          <cell r="B11962">
            <v>515044</v>
          </cell>
          <cell r="C11962">
            <v>515384</v>
          </cell>
          <cell r="D11962">
            <v>1</v>
          </cell>
          <cell r="E11962">
            <v>524</v>
          </cell>
          <cell r="F11962">
            <v>100</v>
          </cell>
          <cell r="G11962">
            <v>0</v>
          </cell>
          <cell r="H11962">
            <v>0</v>
          </cell>
          <cell r="I11962">
            <v>0</v>
          </cell>
          <cell r="J11962">
            <v>0</v>
          </cell>
          <cell r="K11962">
            <v>0</v>
          </cell>
          <cell r="L11962">
            <v>0</v>
          </cell>
          <cell r="M11962">
            <v>0</v>
          </cell>
          <cell r="N11962">
            <v>1</v>
          </cell>
        </row>
        <row r="11963">
          <cell r="A11963" t="str">
            <v>5150445153851</v>
          </cell>
          <cell r="B11963">
            <v>515044</v>
          </cell>
          <cell r="C11963">
            <v>515385</v>
          </cell>
          <cell r="D11963">
            <v>1</v>
          </cell>
          <cell r="E11963">
            <v>524</v>
          </cell>
          <cell r="F11963">
            <v>100</v>
          </cell>
          <cell r="G11963">
            <v>0</v>
          </cell>
          <cell r="H11963">
            <v>0</v>
          </cell>
          <cell r="I11963">
            <v>0</v>
          </cell>
          <cell r="J11963">
            <v>0</v>
          </cell>
          <cell r="K11963">
            <v>0</v>
          </cell>
          <cell r="L11963">
            <v>0</v>
          </cell>
          <cell r="M11963">
            <v>0</v>
          </cell>
          <cell r="N11963">
            <v>1</v>
          </cell>
        </row>
        <row r="11964">
          <cell r="A11964" t="str">
            <v>5150455153841</v>
          </cell>
          <cell r="B11964">
            <v>515045</v>
          </cell>
          <cell r="C11964">
            <v>515384</v>
          </cell>
          <cell r="D11964">
            <v>1</v>
          </cell>
          <cell r="E11964">
            <v>524</v>
          </cell>
          <cell r="F11964">
            <v>100</v>
          </cell>
          <cell r="G11964">
            <v>0</v>
          </cell>
          <cell r="H11964">
            <v>0</v>
          </cell>
          <cell r="I11964">
            <v>0</v>
          </cell>
          <cell r="J11964">
            <v>0</v>
          </cell>
          <cell r="K11964">
            <v>0</v>
          </cell>
          <cell r="L11964">
            <v>0</v>
          </cell>
          <cell r="M11964">
            <v>0</v>
          </cell>
          <cell r="N11964">
            <v>1</v>
          </cell>
        </row>
        <row r="11965">
          <cell r="A11965" t="str">
            <v>5150455153851</v>
          </cell>
          <cell r="B11965">
            <v>515045</v>
          </cell>
          <cell r="C11965">
            <v>515385</v>
          </cell>
          <cell r="D11965">
            <v>1</v>
          </cell>
          <cell r="E11965">
            <v>524</v>
          </cell>
          <cell r="F11965">
            <v>100</v>
          </cell>
          <cell r="G11965">
            <v>0</v>
          </cell>
          <cell r="H11965">
            <v>0</v>
          </cell>
          <cell r="I11965">
            <v>0</v>
          </cell>
          <cell r="J11965">
            <v>0</v>
          </cell>
          <cell r="K11965">
            <v>0</v>
          </cell>
          <cell r="L11965">
            <v>0</v>
          </cell>
          <cell r="M11965">
            <v>0</v>
          </cell>
          <cell r="N11965">
            <v>1</v>
          </cell>
        </row>
        <row r="11966">
          <cell r="A11966" t="str">
            <v>5150545153861</v>
          </cell>
          <cell r="B11966">
            <v>515054</v>
          </cell>
          <cell r="C11966">
            <v>515386</v>
          </cell>
          <cell r="D11966">
            <v>1</v>
          </cell>
          <cell r="E11966">
            <v>524</v>
          </cell>
          <cell r="F11966">
            <v>100</v>
          </cell>
          <cell r="G11966">
            <v>0</v>
          </cell>
          <cell r="H11966">
            <v>0</v>
          </cell>
          <cell r="I11966">
            <v>0</v>
          </cell>
          <cell r="J11966">
            <v>0</v>
          </cell>
          <cell r="K11966">
            <v>0</v>
          </cell>
          <cell r="L11966">
            <v>0</v>
          </cell>
          <cell r="M11966">
            <v>0</v>
          </cell>
          <cell r="N11966">
            <v>1</v>
          </cell>
        </row>
        <row r="11967">
          <cell r="A11967" t="str">
            <v>5150555153861</v>
          </cell>
          <cell r="B11967">
            <v>515055</v>
          </cell>
          <cell r="C11967">
            <v>515386</v>
          </cell>
          <cell r="D11967">
            <v>1</v>
          </cell>
          <cell r="E11967">
            <v>524</v>
          </cell>
          <cell r="F11967">
            <v>100</v>
          </cell>
          <cell r="G11967">
            <v>0</v>
          </cell>
          <cell r="H11967">
            <v>0</v>
          </cell>
          <cell r="I11967">
            <v>0</v>
          </cell>
          <cell r="J11967">
            <v>0</v>
          </cell>
          <cell r="K11967">
            <v>0</v>
          </cell>
          <cell r="L11967">
            <v>0</v>
          </cell>
          <cell r="M11967">
            <v>0</v>
          </cell>
          <cell r="N11967">
            <v>1</v>
          </cell>
        </row>
        <row r="11968">
          <cell r="A11968" t="str">
            <v>5150635153871</v>
          </cell>
          <cell r="B11968">
            <v>515063</v>
          </cell>
          <cell r="C11968">
            <v>515387</v>
          </cell>
          <cell r="D11968">
            <v>1</v>
          </cell>
          <cell r="E11968">
            <v>524</v>
          </cell>
          <cell r="F11968">
            <v>100</v>
          </cell>
          <cell r="G11968">
            <v>0</v>
          </cell>
          <cell r="H11968">
            <v>0</v>
          </cell>
          <cell r="I11968">
            <v>0</v>
          </cell>
          <cell r="J11968">
            <v>0</v>
          </cell>
          <cell r="K11968">
            <v>0</v>
          </cell>
          <cell r="L11968">
            <v>0</v>
          </cell>
          <cell r="M11968">
            <v>0</v>
          </cell>
          <cell r="N11968">
            <v>1</v>
          </cell>
        </row>
        <row r="11969">
          <cell r="A11969" t="str">
            <v>5150645153871</v>
          </cell>
          <cell r="B11969">
            <v>515064</v>
          </cell>
          <cell r="C11969">
            <v>515387</v>
          </cell>
          <cell r="D11969">
            <v>1</v>
          </cell>
          <cell r="E11969">
            <v>524</v>
          </cell>
          <cell r="F11969">
            <v>100</v>
          </cell>
          <cell r="G11969">
            <v>0</v>
          </cell>
          <cell r="H11969">
            <v>0</v>
          </cell>
          <cell r="I11969">
            <v>0</v>
          </cell>
          <cell r="J11969">
            <v>0</v>
          </cell>
          <cell r="K11969">
            <v>0</v>
          </cell>
          <cell r="L11969">
            <v>0</v>
          </cell>
          <cell r="M11969">
            <v>0</v>
          </cell>
          <cell r="N11969">
            <v>1</v>
          </cell>
        </row>
        <row r="11970">
          <cell r="A11970" t="str">
            <v>5150745153881</v>
          </cell>
          <cell r="B11970">
            <v>515074</v>
          </cell>
          <cell r="C11970">
            <v>515388</v>
          </cell>
          <cell r="D11970">
            <v>1</v>
          </cell>
          <cell r="E11970">
            <v>524</v>
          </cell>
          <cell r="F11970">
            <v>100</v>
          </cell>
          <cell r="G11970">
            <v>0</v>
          </cell>
          <cell r="H11970">
            <v>0</v>
          </cell>
          <cell r="I11970">
            <v>0</v>
          </cell>
          <cell r="J11970">
            <v>0</v>
          </cell>
          <cell r="K11970">
            <v>0</v>
          </cell>
          <cell r="L11970">
            <v>0</v>
          </cell>
          <cell r="M11970">
            <v>0</v>
          </cell>
          <cell r="N11970">
            <v>1</v>
          </cell>
        </row>
        <row r="11971">
          <cell r="A11971" t="str">
            <v>5150755153881</v>
          </cell>
          <cell r="B11971">
            <v>515075</v>
          </cell>
          <cell r="C11971">
            <v>515388</v>
          </cell>
          <cell r="D11971">
            <v>1</v>
          </cell>
          <cell r="E11971">
            <v>524</v>
          </cell>
          <cell r="F11971">
            <v>100</v>
          </cell>
          <cell r="G11971">
            <v>0</v>
          </cell>
          <cell r="H11971">
            <v>0</v>
          </cell>
          <cell r="I11971">
            <v>0</v>
          </cell>
          <cell r="J11971">
            <v>0</v>
          </cell>
          <cell r="K11971">
            <v>0</v>
          </cell>
          <cell r="L11971">
            <v>0</v>
          </cell>
          <cell r="M11971">
            <v>0</v>
          </cell>
          <cell r="N11971">
            <v>1</v>
          </cell>
        </row>
        <row r="11972">
          <cell r="A11972" t="str">
            <v>5150775153891</v>
          </cell>
          <cell r="B11972">
            <v>515077</v>
          </cell>
          <cell r="C11972">
            <v>515389</v>
          </cell>
          <cell r="D11972">
            <v>1</v>
          </cell>
          <cell r="E11972">
            <v>524</v>
          </cell>
          <cell r="F11972">
            <v>100</v>
          </cell>
          <cell r="G11972">
            <v>0</v>
          </cell>
          <cell r="H11972">
            <v>0</v>
          </cell>
          <cell r="I11972">
            <v>0</v>
          </cell>
          <cell r="J11972">
            <v>0</v>
          </cell>
          <cell r="K11972">
            <v>0</v>
          </cell>
          <cell r="L11972">
            <v>0</v>
          </cell>
          <cell r="M11972">
            <v>0</v>
          </cell>
          <cell r="N11972">
            <v>1</v>
          </cell>
        </row>
        <row r="11973">
          <cell r="A11973" t="str">
            <v>5150785153891</v>
          </cell>
          <cell r="B11973">
            <v>515078</v>
          </cell>
          <cell r="C11973">
            <v>515389</v>
          </cell>
          <cell r="D11973">
            <v>1</v>
          </cell>
          <cell r="E11973">
            <v>524</v>
          </cell>
          <cell r="F11973">
            <v>100</v>
          </cell>
          <cell r="G11973">
            <v>0</v>
          </cell>
          <cell r="H11973">
            <v>0</v>
          </cell>
          <cell r="I11973">
            <v>0</v>
          </cell>
          <cell r="J11973">
            <v>0</v>
          </cell>
          <cell r="K11973">
            <v>0</v>
          </cell>
          <cell r="L11973">
            <v>0</v>
          </cell>
          <cell r="M11973">
            <v>0</v>
          </cell>
          <cell r="N11973">
            <v>1</v>
          </cell>
        </row>
        <row r="11974">
          <cell r="A11974" t="str">
            <v>5150845157602</v>
          </cell>
          <cell r="B11974">
            <v>515084</v>
          </cell>
          <cell r="C11974">
            <v>515760</v>
          </cell>
          <cell r="D11974">
            <v>2</v>
          </cell>
          <cell r="E11974">
            <v>524</v>
          </cell>
          <cell r="F11974">
            <v>100</v>
          </cell>
          <cell r="G11974">
            <v>0</v>
          </cell>
          <cell r="H11974">
            <v>0</v>
          </cell>
          <cell r="I11974">
            <v>0</v>
          </cell>
          <cell r="J11974">
            <v>0</v>
          </cell>
          <cell r="K11974">
            <v>0</v>
          </cell>
          <cell r="L11974">
            <v>0</v>
          </cell>
          <cell r="M11974">
            <v>0</v>
          </cell>
          <cell r="N11974">
            <v>1</v>
          </cell>
        </row>
        <row r="11975">
          <cell r="A11975" t="str">
            <v>5150995153901</v>
          </cell>
          <cell r="B11975">
            <v>515099</v>
          </cell>
          <cell r="C11975">
            <v>515390</v>
          </cell>
          <cell r="D11975">
            <v>1</v>
          </cell>
          <cell r="E11975">
            <v>524</v>
          </cell>
          <cell r="F11975">
            <v>100</v>
          </cell>
          <cell r="G11975">
            <v>0</v>
          </cell>
          <cell r="H11975">
            <v>0</v>
          </cell>
          <cell r="I11975">
            <v>0</v>
          </cell>
          <cell r="J11975">
            <v>0</v>
          </cell>
          <cell r="K11975">
            <v>0</v>
          </cell>
          <cell r="L11975">
            <v>0</v>
          </cell>
          <cell r="M11975">
            <v>0</v>
          </cell>
          <cell r="N11975">
            <v>1</v>
          </cell>
        </row>
        <row r="11976">
          <cell r="A11976" t="str">
            <v>5151005153901</v>
          </cell>
          <cell r="B11976">
            <v>515100</v>
          </cell>
          <cell r="C11976">
            <v>515390</v>
          </cell>
          <cell r="D11976">
            <v>1</v>
          </cell>
          <cell r="E11976">
            <v>524</v>
          </cell>
          <cell r="F11976">
            <v>100</v>
          </cell>
          <cell r="G11976">
            <v>0</v>
          </cell>
          <cell r="H11976">
            <v>0</v>
          </cell>
          <cell r="I11976">
            <v>0</v>
          </cell>
          <cell r="J11976">
            <v>0</v>
          </cell>
          <cell r="K11976">
            <v>0</v>
          </cell>
          <cell r="L11976">
            <v>0</v>
          </cell>
          <cell r="M11976">
            <v>0</v>
          </cell>
          <cell r="N11976">
            <v>1</v>
          </cell>
        </row>
        <row r="11977">
          <cell r="A11977" t="str">
            <v>5151135153911</v>
          </cell>
          <cell r="B11977">
            <v>515113</v>
          </cell>
          <cell r="C11977">
            <v>515391</v>
          </cell>
          <cell r="D11977">
            <v>1</v>
          </cell>
          <cell r="E11977">
            <v>524</v>
          </cell>
          <cell r="F11977">
            <v>100</v>
          </cell>
          <cell r="G11977">
            <v>0</v>
          </cell>
          <cell r="H11977">
            <v>0</v>
          </cell>
          <cell r="I11977">
            <v>0</v>
          </cell>
          <cell r="J11977">
            <v>0</v>
          </cell>
          <cell r="K11977">
            <v>0</v>
          </cell>
          <cell r="L11977">
            <v>0</v>
          </cell>
          <cell r="M11977">
            <v>0</v>
          </cell>
          <cell r="N11977">
            <v>1</v>
          </cell>
        </row>
        <row r="11978">
          <cell r="A11978" t="str">
            <v>5151145153911</v>
          </cell>
          <cell r="B11978">
            <v>515114</v>
          </cell>
          <cell r="C11978">
            <v>515391</v>
          </cell>
          <cell r="D11978">
            <v>1</v>
          </cell>
          <cell r="E11978">
            <v>524</v>
          </cell>
          <cell r="F11978">
            <v>100</v>
          </cell>
          <cell r="G11978">
            <v>0</v>
          </cell>
          <cell r="H11978">
            <v>0</v>
          </cell>
          <cell r="I11978">
            <v>0</v>
          </cell>
          <cell r="J11978">
            <v>0</v>
          </cell>
          <cell r="K11978">
            <v>0</v>
          </cell>
          <cell r="L11978">
            <v>0</v>
          </cell>
          <cell r="M11978">
            <v>0</v>
          </cell>
          <cell r="N11978">
            <v>1</v>
          </cell>
        </row>
        <row r="11979">
          <cell r="A11979" t="str">
            <v>5151165153921</v>
          </cell>
          <cell r="B11979">
            <v>515116</v>
          </cell>
          <cell r="C11979">
            <v>515392</v>
          </cell>
          <cell r="D11979">
            <v>1</v>
          </cell>
          <cell r="E11979">
            <v>524</v>
          </cell>
          <cell r="F11979">
            <v>100</v>
          </cell>
          <cell r="G11979">
            <v>0</v>
          </cell>
          <cell r="H11979">
            <v>0</v>
          </cell>
          <cell r="I11979">
            <v>0</v>
          </cell>
          <cell r="J11979">
            <v>0</v>
          </cell>
          <cell r="K11979">
            <v>0</v>
          </cell>
          <cell r="L11979">
            <v>0</v>
          </cell>
          <cell r="M11979">
            <v>0</v>
          </cell>
          <cell r="N11979">
            <v>1</v>
          </cell>
        </row>
        <row r="11980">
          <cell r="A11980" t="str">
            <v>5151175153921</v>
          </cell>
          <cell r="B11980">
            <v>515117</v>
          </cell>
          <cell r="C11980">
            <v>515392</v>
          </cell>
          <cell r="D11980">
            <v>1</v>
          </cell>
          <cell r="E11980">
            <v>524</v>
          </cell>
          <cell r="F11980">
            <v>100</v>
          </cell>
          <cell r="G11980">
            <v>0</v>
          </cell>
          <cell r="H11980">
            <v>0</v>
          </cell>
          <cell r="I11980">
            <v>0</v>
          </cell>
          <cell r="J11980">
            <v>0</v>
          </cell>
          <cell r="K11980">
            <v>0</v>
          </cell>
          <cell r="L11980">
            <v>0</v>
          </cell>
          <cell r="M11980">
            <v>0</v>
          </cell>
          <cell r="N11980">
            <v>1</v>
          </cell>
        </row>
        <row r="11981">
          <cell r="A11981" t="str">
            <v>5151285153931</v>
          </cell>
          <cell r="B11981">
            <v>515128</v>
          </cell>
          <cell r="C11981">
            <v>515393</v>
          </cell>
          <cell r="D11981">
            <v>1</v>
          </cell>
          <cell r="E11981">
            <v>524</v>
          </cell>
          <cell r="F11981">
            <v>100</v>
          </cell>
          <cell r="G11981">
            <v>0</v>
          </cell>
          <cell r="H11981">
            <v>0</v>
          </cell>
          <cell r="I11981">
            <v>0</v>
          </cell>
          <cell r="J11981">
            <v>0</v>
          </cell>
          <cell r="K11981">
            <v>0</v>
          </cell>
          <cell r="L11981">
            <v>0</v>
          </cell>
          <cell r="M11981">
            <v>0</v>
          </cell>
          <cell r="N11981">
            <v>1</v>
          </cell>
        </row>
        <row r="11982">
          <cell r="A11982" t="str">
            <v>5151295153931</v>
          </cell>
          <cell r="B11982">
            <v>515129</v>
          </cell>
          <cell r="C11982">
            <v>515393</v>
          </cell>
          <cell r="D11982">
            <v>1</v>
          </cell>
          <cell r="E11982">
            <v>524</v>
          </cell>
          <cell r="F11982">
            <v>100</v>
          </cell>
          <cell r="G11982">
            <v>0</v>
          </cell>
          <cell r="H11982">
            <v>0</v>
          </cell>
          <cell r="I11982">
            <v>0</v>
          </cell>
          <cell r="J11982">
            <v>0</v>
          </cell>
          <cell r="K11982">
            <v>0</v>
          </cell>
          <cell r="L11982">
            <v>0</v>
          </cell>
          <cell r="M11982">
            <v>0</v>
          </cell>
          <cell r="N11982">
            <v>1</v>
          </cell>
        </row>
        <row r="11983">
          <cell r="A11983" t="str">
            <v>5151355153941</v>
          </cell>
          <cell r="B11983">
            <v>515135</v>
          </cell>
          <cell r="C11983">
            <v>515394</v>
          </cell>
          <cell r="D11983">
            <v>1</v>
          </cell>
          <cell r="E11983">
            <v>524</v>
          </cell>
          <cell r="F11983">
            <v>100</v>
          </cell>
          <cell r="G11983">
            <v>0</v>
          </cell>
          <cell r="H11983">
            <v>0</v>
          </cell>
          <cell r="I11983">
            <v>0</v>
          </cell>
          <cell r="J11983">
            <v>0</v>
          </cell>
          <cell r="K11983">
            <v>0</v>
          </cell>
          <cell r="L11983">
            <v>0</v>
          </cell>
          <cell r="M11983">
            <v>0</v>
          </cell>
          <cell r="N11983">
            <v>1</v>
          </cell>
        </row>
        <row r="11984">
          <cell r="A11984" t="str">
            <v>5151355153952</v>
          </cell>
          <cell r="B11984">
            <v>515135</v>
          </cell>
          <cell r="C11984">
            <v>515395</v>
          </cell>
          <cell r="D11984">
            <v>2</v>
          </cell>
          <cell r="E11984">
            <v>524</v>
          </cell>
          <cell r="F11984">
            <v>100</v>
          </cell>
          <cell r="G11984">
            <v>0</v>
          </cell>
          <cell r="H11984">
            <v>0</v>
          </cell>
          <cell r="I11984">
            <v>0</v>
          </cell>
          <cell r="J11984">
            <v>0</v>
          </cell>
          <cell r="K11984">
            <v>0</v>
          </cell>
          <cell r="L11984">
            <v>0</v>
          </cell>
          <cell r="M11984">
            <v>0</v>
          </cell>
          <cell r="N11984">
            <v>1</v>
          </cell>
        </row>
        <row r="11985">
          <cell r="A11985" t="str">
            <v>5151365153941</v>
          </cell>
          <cell r="B11985">
            <v>515136</v>
          </cell>
          <cell r="C11985">
            <v>515394</v>
          </cell>
          <cell r="D11985">
            <v>1</v>
          </cell>
          <cell r="E11985">
            <v>524</v>
          </cell>
          <cell r="F11985">
            <v>100</v>
          </cell>
          <cell r="G11985">
            <v>0</v>
          </cell>
          <cell r="H11985">
            <v>0</v>
          </cell>
          <cell r="I11985">
            <v>0</v>
          </cell>
          <cell r="J11985">
            <v>0</v>
          </cell>
          <cell r="K11985">
            <v>0</v>
          </cell>
          <cell r="L11985">
            <v>0</v>
          </cell>
          <cell r="M11985">
            <v>0</v>
          </cell>
          <cell r="N11985">
            <v>1</v>
          </cell>
        </row>
        <row r="11986">
          <cell r="A11986" t="str">
            <v>5151365153952</v>
          </cell>
          <cell r="B11986">
            <v>515136</v>
          </cell>
          <cell r="C11986">
            <v>515395</v>
          </cell>
          <cell r="D11986">
            <v>2</v>
          </cell>
          <cell r="E11986">
            <v>524</v>
          </cell>
          <cell r="F11986">
            <v>100</v>
          </cell>
          <cell r="G11986">
            <v>0</v>
          </cell>
          <cell r="H11986">
            <v>0</v>
          </cell>
          <cell r="I11986">
            <v>0</v>
          </cell>
          <cell r="J11986">
            <v>0</v>
          </cell>
          <cell r="K11986">
            <v>0</v>
          </cell>
          <cell r="L11986">
            <v>0</v>
          </cell>
          <cell r="M11986">
            <v>0</v>
          </cell>
          <cell r="N11986">
            <v>1</v>
          </cell>
        </row>
        <row r="11987">
          <cell r="A11987" t="str">
            <v>5151405153961</v>
          </cell>
          <cell r="B11987">
            <v>515140</v>
          </cell>
          <cell r="C11987">
            <v>515396</v>
          </cell>
          <cell r="D11987">
            <v>1</v>
          </cell>
          <cell r="E11987">
            <v>524</v>
          </cell>
          <cell r="F11987">
            <v>100</v>
          </cell>
          <cell r="G11987">
            <v>0</v>
          </cell>
          <cell r="H11987">
            <v>0</v>
          </cell>
          <cell r="I11987">
            <v>0</v>
          </cell>
          <cell r="J11987">
            <v>0</v>
          </cell>
          <cell r="K11987">
            <v>0</v>
          </cell>
          <cell r="L11987">
            <v>0</v>
          </cell>
          <cell r="M11987">
            <v>0</v>
          </cell>
          <cell r="N11987">
            <v>1</v>
          </cell>
        </row>
        <row r="11988">
          <cell r="A11988" t="str">
            <v>5151415153961</v>
          </cell>
          <cell r="B11988">
            <v>515141</v>
          </cell>
          <cell r="C11988">
            <v>515396</v>
          </cell>
          <cell r="D11988">
            <v>1</v>
          </cell>
          <cell r="E11988">
            <v>524</v>
          </cell>
          <cell r="F11988">
            <v>100</v>
          </cell>
          <cell r="G11988">
            <v>0</v>
          </cell>
          <cell r="H11988">
            <v>0</v>
          </cell>
          <cell r="I11988">
            <v>0</v>
          </cell>
          <cell r="J11988">
            <v>0</v>
          </cell>
          <cell r="K11988">
            <v>0</v>
          </cell>
          <cell r="L11988">
            <v>0</v>
          </cell>
          <cell r="M11988">
            <v>0</v>
          </cell>
          <cell r="N11988">
            <v>1</v>
          </cell>
        </row>
        <row r="11989">
          <cell r="A11989" t="str">
            <v>5151635153971</v>
          </cell>
          <cell r="B11989">
            <v>515163</v>
          </cell>
          <cell r="C11989">
            <v>515397</v>
          </cell>
          <cell r="D11989">
            <v>1</v>
          </cell>
          <cell r="E11989">
            <v>524</v>
          </cell>
          <cell r="F11989">
            <v>100</v>
          </cell>
          <cell r="G11989">
            <v>0</v>
          </cell>
          <cell r="H11989">
            <v>0</v>
          </cell>
          <cell r="I11989">
            <v>0</v>
          </cell>
          <cell r="J11989">
            <v>0</v>
          </cell>
          <cell r="K11989">
            <v>0</v>
          </cell>
          <cell r="L11989">
            <v>0</v>
          </cell>
          <cell r="M11989">
            <v>0</v>
          </cell>
          <cell r="N11989">
            <v>1</v>
          </cell>
        </row>
        <row r="11990">
          <cell r="A11990" t="str">
            <v>5151645153971</v>
          </cell>
          <cell r="B11990">
            <v>515164</v>
          </cell>
          <cell r="C11990">
            <v>515397</v>
          </cell>
          <cell r="D11990">
            <v>1</v>
          </cell>
          <cell r="E11990">
            <v>524</v>
          </cell>
          <cell r="F11990">
            <v>100</v>
          </cell>
          <cell r="G11990">
            <v>0</v>
          </cell>
          <cell r="H11990">
            <v>0</v>
          </cell>
          <cell r="I11990">
            <v>0</v>
          </cell>
          <cell r="J11990">
            <v>0</v>
          </cell>
          <cell r="K11990">
            <v>0</v>
          </cell>
          <cell r="L11990">
            <v>0</v>
          </cell>
          <cell r="M11990">
            <v>0</v>
          </cell>
          <cell r="N11990">
            <v>1</v>
          </cell>
        </row>
        <row r="11991">
          <cell r="A11991" t="str">
            <v>5151705153981</v>
          </cell>
          <cell r="B11991">
            <v>515170</v>
          </cell>
          <cell r="C11991">
            <v>515398</v>
          </cell>
          <cell r="D11991">
            <v>1</v>
          </cell>
          <cell r="E11991">
            <v>524</v>
          </cell>
          <cell r="F11991">
            <v>100</v>
          </cell>
          <cell r="G11991">
            <v>0</v>
          </cell>
          <cell r="H11991">
            <v>0</v>
          </cell>
          <cell r="I11991">
            <v>0</v>
          </cell>
          <cell r="J11991">
            <v>0</v>
          </cell>
          <cell r="K11991">
            <v>0</v>
          </cell>
          <cell r="L11991">
            <v>0</v>
          </cell>
          <cell r="M11991">
            <v>0</v>
          </cell>
          <cell r="N11991">
            <v>1</v>
          </cell>
        </row>
        <row r="11992">
          <cell r="A11992" t="str">
            <v>5151705153991</v>
          </cell>
          <cell r="B11992">
            <v>515170</v>
          </cell>
          <cell r="C11992">
            <v>515399</v>
          </cell>
          <cell r="D11992">
            <v>1</v>
          </cell>
          <cell r="E11992">
            <v>524</v>
          </cell>
          <cell r="F11992">
            <v>100</v>
          </cell>
          <cell r="G11992">
            <v>0</v>
          </cell>
          <cell r="H11992">
            <v>0</v>
          </cell>
          <cell r="I11992">
            <v>0</v>
          </cell>
          <cell r="J11992">
            <v>0</v>
          </cell>
          <cell r="K11992">
            <v>0</v>
          </cell>
          <cell r="L11992">
            <v>0</v>
          </cell>
          <cell r="M11992">
            <v>0</v>
          </cell>
          <cell r="N11992">
            <v>1</v>
          </cell>
        </row>
        <row r="11993">
          <cell r="A11993" t="str">
            <v>5151715153981</v>
          </cell>
          <cell r="B11993">
            <v>515171</v>
          </cell>
          <cell r="C11993">
            <v>515398</v>
          </cell>
          <cell r="D11993">
            <v>1</v>
          </cell>
          <cell r="E11993">
            <v>524</v>
          </cell>
          <cell r="F11993">
            <v>100</v>
          </cell>
          <cell r="G11993">
            <v>0</v>
          </cell>
          <cell r="H11993">
            <v>0</v>
          </cell>
          <cell r="I11993">
            <v>0</v>
          </cell>
          <cell r="J11993">
            <v>0</v>
          </cell>
          <cell r="K11993">
            <v>0</v>
          </cell>
          <cell r="L11993">
            <v>0</v>
          </cell>
          <cell r="M11993">
            <v>0</v>
          </cell>
          <cell r="N11993">
            <v>1</v>
          </cell>
        </row>
        <row r="11994">
          <cell r="A11994" t="str">
            <v>5151715153991</v>
          </cell>
          <cell r="B11994">
            <v>515171</v>
          </cell>
          <cell r="C11994">
            <v>515399</v>
          </cell>
          <cell r="D11994">
            <v>1</v>
          </cell>
          <cell r="E11994">
            <v>524</v>
          </cell>
          <cell r="F11994">
            <v>100</v>
          </cell>
          <cell r="G11994">
            <v>0</v>
          </cell>
          <cell r="H11994">
            <v>0</v>
          </cell>
          <cell r="I11994">
            <v>0</v>
          </cell>
          <cell r="J11994">
            <v>0</v>
          </cell>
          <cell r="K11994">
            <v>0</v>
          </cell>
          <cell r="L11994">
            <v>0</v>
          </cell>
          <cell r="M11994">
            <v>0</v>
          </cell>
          <cell r="N11994">
            <v>1</v>
          </cell>
        </row>
        <row r="11995">
          <cell r="A11995" t="str">
            <v>5151775154001</v>
          </cell>
          <cell r="B11995">
            <v>515177</v>
          </cell>
          <cell r="C11995">
            <v>515400</v>
          </cell>
          <cell r="D11995">
            <v>1</v>
          </cell>
          <cell r="E11995">
            <v>524</v>
          </cell>
          <cell r="F11995">
            <v>100</v>
          </cell>
          <cell r="G11995">
            <v>0</v>
          </cell>
          <cell r="H11995">
            <v>0</v>
          </cell>
          <cell r="I11995">
            <v>0</v>
          </cell>
          <cell r="J11995">
            <v>0</v>
          </cell>
          <cell r="K11995">
            <v>0</v>
          </cell>
          <cell r="L11995">
            <v>0</v>
          </cell>
          <cell r="M11995">
            <v>0</v>
          </cell>
          <cell r="N11995">
            <v>1</v>
          </cell>
        </row>
        <row r="11996">
          <cell r="A11996" t="str">
            <v>5151775154011</v>
          </cell>
          <cell r="B11996">
            <v>515177</v>
          </cell>
          <cell r="C11996">
            <v>515401</v>
          </cell>
          <cell r="D11996">
            <v>1</v>
          </cell>
          <cell r="E11996">
            <v>524</v>
          </cell>
          <cell r="F11996">
            <v>100</v>
          </cell>
          <cell r="G11996">
            <v>0</v>
          </cell>
          <cell r="H11996">
            <v>0</v>
          </cell>
          <cell r="I11996">
            <v>0</v>
          </cell>
          <cell r="J11996">
            <v>0</v>
          </cell>
          <cell r="K11996">
            <v>0</v>
          </cell>
          <cell r="L11996">
            <v>0</v>
          </cell>
          <cell r="M11996">
            <v>0</v>
          </cell>
          <cell r="N11996">
            <v>1</v>
          </cell>
        </row>
        <row r="11997">
          <cell r="A11997" t="str">
            <v>5151785154001</v>
          </cell>
          <cell r="B11997">
            <v>515178</v>
          </cell>
          <cell r="C11997">
            <v>515400</v>
          </cell>
          <cell r="D11997">
            <v>1</v>
          </cell>
          <cell r="E11997">
            <v>524</v>
          </cell>
          <cell r="F11997">
            <v>100</v>
          </cell>
          <cell r="G11997">
            <v>0</v>
          </cell>
          <cell r="H11997">
            <v>0</v>
          </cell>
          <cell r="I11997">
            <v>0</v>
          </cell>
          <cell r="J11997">
            <v>0</v>
          </cell>
          <cell r="K11997">
            <v>0</v>
          </cell>
          <cell r="L11997">
            <v>0</v>
          </cell>
          <cell r="M11997">
            <v>0</v>
          </cell>
          <cell r="N11997">
            <v>1</v>
          </cell>
        </row>
        <row r="11998">
          <cell r="A11998" t="str">
            <v>5151785154011</v>
          </cell>
          <cell r="B11998">
            <v>515178</v>
          </cell>
          <cell r="C11998">
            <v>515401</v>
          </cell>
          <cell r="D11998">
            <v>1</v>
          </cell>
          <cell r="E11998">
            <v>524</v>
          </cell>
          <cell r="F11998">
            <v>100</v>
          </cell>
          <cell r="G11998">
            <v>0</v>
          </cell>
          <cell r="H11998">
            <v>0</v>
          </cell>
          <cell r="I11998">
            <v>0</v>
          </cell>
          <cell r="J11998">
            <v>0</v>
          </cell>
          <cell r="K11998">
            <v>0</v>
          </cell>
          <cell r="L11998">
            <v>0</v>
          </cell>
          <cell r="M11998">
            <v>0</v>
          </cell>
          <cell r="N11998">
            <v>1</v>
          </cell>
        </row>
        <row r="11999">
          <cell r="A11999" t="str">
            <v>5151915154021</v>
          </cell>
          <cell r="B11999">
            <v>515191</v>
          </cell>
          <cell r="C11999">
            <v>515402</v>
          </cell>
          <cell r="D11999">
            <v>1</v>
          </cell>
          <cell r="E11999">
            <v>524</v>
          </cell>
          <cell r="F11999">
            <v>100</v>
          </cell>
          <cell r="G11999">
            <v>0</v>
          </cell>
          <cell r="H11999">
            <v>0</v>
          </cell>
          <cell r="I11999">
            <v>0</v>
          </cell>
          <cell r="J11999">
            <v>0</v>
          </cell>
          <cell r="K11999">
            <v>0</v>
          </cell>
          <cell r="L11999">
            <v>0</v>
          </cell>
          <cell r="M11999">
            <v>0</v>
          </cell>
          <cell r="N11999">
            <v>1</v>
          </cell>
        </row>
        <row r="12000">
          <cell r="A12000" t="str">
            <v>5151925154021</v>
          </cell>
          <cell r="B12000">
            <v>515192</v>
          </cell>
          <cell r="C12000">
            <v>515402</v>
          </cell>
          <cell r="D12000">
            <v>1</v>
          </cell>
          <cell r="E12000">
            <v>524</v>
          </cell>
          <cell r="F12000">
            <v>100</v>
          </cell>
          <cell r="G12000">
            <v>0</v>
          </cell>
          <cell r="H12000">
            <v>0</v>
          </cell>
          <cell r="I12000">
            <v>0</v>
          </cell>
          <cell r="J12000">
            <v>0</v>
          </cell>
          <cell r="K12000">
            <v>0</v>
          </cell>
          <cell r="L12000">
            <v>0</v>
          </cell>
          <cell r="M12000">
            <v>0</v>
          </cell>
          <cell r="N12000">
            <v>1</v>
          </cell>
        </row>
        <row r="12001">
          <cell r="A12001" t="str">
            <v>5152215154031</v>
          </cell>
          <cell r="B12001">
            <v>515221</v>
          </cell>
          <cell r="C12001">
            <v>515403</v>
          </cell>
          <cell r="D12001">
            <v>1</v>
          </cell>
          <cell r="E12001">
            <v>524</v>
          </cell>
          <cell r="F12001">
            <v>100</v>
          </cell>
          <cell r="G12001">
            <v>0</v>
          </cell>
          <cell r="H12001">
            <v>0</v>
          </cell>
          <cell r="I12001">
            <v>0</v>
          </cell>
          <cell r="J12001">
            <v>0</v>
          </cell>
          <cell r="K12001">
            <v>0</v>
          </cell>
          <cell r="L12001">
            <v>0</v>
          </cell>
          <cell r="M12001">
            <v>0</v>
          </cell>
          <cell r="N12001">
            <v>1</v>
          </cell>
        </row>
        <row r="12002">
          <cell r="A12002" t="str">
            <v>5152215154041</v>
          </cell>
          <cell r="B12002">
            <v>515221</v>
          </cell>
          <cell r="C12002">
            <v>515404</v>
          </cell>
          <cell r="D12002">
            <v>1</v>
          </cell>
          <cell r="E12002">
            <v>524</v>
          </cell>
          <cell r="F12002">
            <v>100</v>
          </cell>
          <cell r="G12002">
            <v>0</v>
          </cell>
          <cell r="H12002">
            <v>0</v>
          </cell>
          <cell r="I12002">
            <v>0</v>
          </cell>
          <cell r="J12002">
            <v>0</v>
          </cell>
          <cell r="K12002">
            <v>0</v>
          </cell>
          <cell r="L12002">
            <v>0</v>
          </cell>
          <cell r="M12002">
            <v>0</v>
          </cell>
          <cell r="N12002">
            <v>1</v>
          </cell>
        </row>
        <row r="12003">
          <cell r="A12003" t="str">
            <v>5152225154031</v>
          </cell>
          <cell r="B12003">
            <v>515222</v>
          </cell>
          <cell r="C12003">
            <v>515403</v>
          </cell>
          <cell r="D12003">
            <v>1</v>
          </cell>
          <cell r="E12003">
            <v>524</v>
          </cell>
          <cell r="F12003">
            <v>100</v>
          </cell>
          <cell r="G12003">
            <v>0</v>
          </cell>
          <cell r="H12003">
            <v>0</v>
          </cell>
          <cell r="I12003">
            <v>0</v>
          </cell>
          <cell r="J12003">
            <v>0</v>
          </cell>
          <cell r="K12003">
            <v>0</v>
          </cell>
          <cell r="L12003">
            <v>0</v>
          </cell>
          <cell r="M12003">
            <v>0</v>
          </cell>
          <cell r="N12003">
            <v>1</v>
          </cell>
        </row>
        <row r="12004">
          <cell r="A12004" t="str">
            <v>5152225154041</v>
          </cell>
          <cell r="B12004">
            <v>515222</v>
          </cell>
          <cell r="C12004">
            <v>515404</v>
          </cell>
          <cell r="D12004">
            <v>1</v>
          </cell>
          <cell r="E12004">
            <v>524</v>
          </cell>
          <cell r="F12004">
            <v>100</v>
          </cell>
          <cell r="G12004">
            <v>0</v>
          </cell>
          <cell r="H12004">
            <v>0</v>
          </cell>
          <cell r="I12004">
            <v>0</v>
          </cell>
          <cell r="J12004">
            <v>0</v>
          </cell>
          <cell r="K12004">
            <v>0</v>
          </cell>
          <cell r="L12004">
            <v>0</v>
          </cell>
          <cell r="M12004">
            <v>0</v>
          </cell>
          <cell r="N12004">
            <v>1</v>
          </cell>
        </row>
        <row r="12005">
          <cell r="A12005" t="str">
            <v>5152275154051</v>
          </cell>
          <cell r="B12005">
            <v>515227</v>
          </cell>
          <cell r="C12005">
            <v>515405</v>
          </cell>
          <cell r="D12005">
            <v>1</v>
          </cell>
          <cell r="E12005">
            <v>524</v>
          </cell>
          <cell r="F12005">
            <v>100</v>
          </cell>
          <cell r="G12005">
            <v>0</v>
          </cell>
          <cell r="H12005">
            <v>0</v>
          </cell>
          <cell r="I12005">
            <v>0</v>
          </cell>
          <cell r="J12005">
            <v>0</v>
          </cell>
          <cell r="K12005">
            <v>0</v>
          </cell>
          <cell r="L12005">
            <v>0</v>
          </cell>
          <cell r="M12005">
            <v>0</v>
          </cell>
          <cell r="N12005">
            <v>1</v>
          </cell>
        </row>
        <row r="12006">
          <cell r="A12006" t="str">
            <v>5152285154051</v>
          </cell>
          <cell r="B12006">
            <v>515228</v>
          </cell>
          <cell r="C12006">
            <v>515405</v>
          </cell>
          <cell r="D12006">
            <v>1</v>
          </cell>
          <cell r="E12006">
            <v>524</v>
          </cell>
          <cell r="F12006">
            <v>100</v>
          </cell>
          <cell r="G12006">
            <v>0</v>
          </cell>
          <cell r="H12006">
            <v>0</v>
          </cell>
          <cell r="I12006">
            <v>0</v>
          </cell>
          <cell r="J12006">
            <v>0</v>
          </cell>
          <cell r="K12006">
            <v>0</v>
          </cell>
          <cell r="L12006">
            <v>0</v>
          </cell>
          <cell r="M12006">
            <v>0</v>
          </cell>
          <cell r="N12006">
            <v>1</v>
          </cell>
        </row>
        <row r="12007">
          <cell r="A12007" t="str">
            <v>5152295154061</v>
          </cell>
          <cell r="B12007">
            <v>515229</v>
          </cell>
          <cell r="C12007">
            <v>515406</v>
          </cell>
          <cell r="D12007">
            <v>1</v>
          </cell>
          <cell r="E12007">
            <v>524</v>
          </cell>
          <cell r="F12007">
            <v>100</v>
          </cell>
          <cell r="G12007">
            <v>0</v>
          </cell>
          <cell r="H12007">
            <v>0</v>
          </cell>
          <cell r="I12007">
            <v>0</v>
          </cell>
          <cell r="J12007">
            <v>0</v>
          </cell>
          <cell r="K12007">
            <v>0</v>
          </cell>
          <cell r="L12007">
            <v>0</v>
          </cell>
          <cell r="M12007">
            <v>0</v>
          </cell>
          <cell r="N12007">
            <v>1</v>
          </cell>
        </row>
        <row r="12008">
          <cell r="A12008" t="str">
            <v>5152305154061</v>
          </cell>
          <cell r="B12008">
            <v>515230</v>
          </cell>
          <cell r="C12008">
            <v>515406</v>
          </cell>
          <cell r="D12008">
            <v>1</v>
          </cell>
          <cell r="E12008">
            <v>524</v>
          </cell>
          <cell r="F12008">
            <v>100</v>
          </cell>
          <cell r="G12008">
            <v>0</v>
          </cell>
          <cell r="H12008">
            <v>0</v>
          </cell>
          <cell r="I12008">
            <v>0</v>
          </cell>
          <cell r="J12008">
            <v>0</v>
          </cell>
          <cell r="K12008">
            <v>0</v>
          </cell>
          <cell r="L12008">
            <v>0</v>
          </cell>
          <cell r="M12008">
            <v>0</v>
          </cell>
          <cell r="N12008">
            <v>1</v>
          </cell>
        </row>
        <row r="12009">
          <cell r="A12009" t="str">
            <v>5152335154071</v>
          </cell>
          <cell r="B12009">
            <v>515233</v>
          </cell>
          <cell r="C12009">
            <v>515407</v>
          </cell>
          <cell r="D12009">
            <v>1</v>
          </cell>
          <cell r="E12009">
            <v>524</v>
          </cell>
          <cell r="F12009">
            <v>100</v>
          </cell>
          <cell r="G12009">
            <v>0</v>
          </cell>
          <cell r="H12009">
            <v>0</v>
          </cell>
          <cell r="I12009">
            <v>0</v>
          </cell>
          <cell r="J12009">
            <v>0</v>
          </cell>
          <cell r="K12009">
            <v>0</v>
          </cell>
          <cell r="L12009">
            <v>0</v>
          </cell>
          <cell r="M12009">
            <v>0</v>
          </cell>
          <cell r="N12009">
            <v>1</v>
          </cell>
        </row>
        <row r="12010">
          <cell r="A12010" t="str">
            <v>5152345154071</v>
          </cell>
          <cell r="B12010">
            <v>515234</v>
          </cell>
          <cell r="C12010">
            <v>515407</v>
          </cell>
          <cell r="D12010">
            <v>1</v>
          </cell>
          <cell r="E12010">
            <v>524</v>
          </cell>
          <cell r="F12010">
            <v>100</v>
          </cell>
          <cell r="G12010">
            <v>0</v>
          </cell>
          <cell r="H12010">
            <v>0</v>
          </cell>
          <cell r="I12010">
            <v>0</v>
          </cell>
          <cell r="J12010">
            <v>0</v>
          </cell>
          <cell r="K12010">
            <v>0</v>
          </cell>
          <cell r="L12010">
            <v>0</v>
          </cell>
          <cell r="M12010">
            <v>0</v>
          </cell>
          <cell r="N12010">
            <v>1</v>
          </cell>
        </row>
        <row r="12011">
          <cell r="A12011" t="str">
            <v>5152345154081</v>
          </cell>
          <cell r="B12011">
            <v>515234</v>
          </cell>
          <cell r="C12011">
            <v>515408</v>
          </cell>
          <cell r="D12011">
            <v>1</v>
          </cell>
          <cell r="E12011">
            <v>524</v>
          </cell>
          <cell r="F12011">
            <v>100</v>
          </cell>
          <cell r="G12011">
            <v>0</v>
          </cell>
          <cell r="H12011">
            <v>0</v>
          </cell>
          <cell r="I12011">
            <v>0</v>
          </cell>
          <cell r="J12011">
            <v>0</v>
          </cell>
          <cell r="K12011">
            <v>0</v>
          </cell>
          <cell r="L12011">
            <v>0</v>
          </cell>
          <cell r="M12011">
            <v>0</v>
          </cell>
          <cell r="N12011">
            <v>1</v>
          </cell>
        </row>
        <row r="12012">
          <cell r="A12012" t="str">
            <v>5152345154092</v>
          </cell>
          <cell r="B12012">
            <v>515234</v>
          </cell>
          <cell r="C12012">
            <v>515409</v>
          </cell>
          <cell r="D12012">
            <v>2</v>
          </cell>
          <cell r="E12012">
            <v>524</v>
          </cell>
          <cell r="F12012">
            <v>100</v>
          </cell>
          <cell r="G12012">
            <v>0</v>
          </cell>
          <cell r="H12012">
            <v>0</v>
          </cell>
          <cell r="I12012">
            <v>0</v>
          </cell>
          <cell r="J12012">
            <v>0</v>
          </cell>
          <cell r="K12012">
            <v>0</v>
          </cell>
          <cell r="L12012">
            <v>0</v>
          </cell>
          <cell r="M12012">
            <v>0</v>
          </cell>
          <cell r="N12012">
            <v>1</v>
          </cell>
        </row>
        <row r="12013">
          <cell r="A12013" t="str">
            <v>5152355154081</v>
          </cell>
          <cell r="B12013">
            <v>515235</v>
          </cell>
          <cell r="C12013">
            <v>515408</v>
          </cell>
          <cell r="D12013">
            <v>1</v>
          </cell>
          <cell r="E12013">
            <v>524</v>
          </cell>
          <cell r="F12013">
            <v>100</v>
          </cell>
          <cell r="G12013">
            <v>0</v>
          </cell>
          <cell r="H12013">
            <v>0</v>
          </cell>
          <cell r="I12013">
            <v>0</v>
          </cell>
          <cell r="J12013">
            <v>0</v>
          </cell>
          <cell r="K12013">
            <v>0</v>
          </cell>
          <cell r="L12013">
            <v>0</v>
          </cell>
          <cell r="M12013">
            <v>0</v>
          </cell>
          <cell r="N12013">
            <v>1</v>
          </cell>
        </row>
        <row r="12014">
          <cell r="A12014" t="str">
            <v>5152355154092</v>
          </cell>
          <cell r="B12014">
            <v>515235</v>
          </cell>
          <cell r="C12014">
            <v>515409</v>
          </cell>
          <cell r="D12014">
            <v>2</v>
          </cell>
          <cell r="E12014">
            <v>524</v>
          </cell>
          <cell r="F12014">
            <v>100</v>
          </cell>
          <cell r="G12014">
            <v>0</v>
          </cell>
          <cell r="H12014">
            <v>0</v>
          </cell>
          <cell r="I12014">
            <v>0</v>
          </cell>
          <cell r="J12014">
            <v>0</v>
          </cell>
          <cell r="K12014">
            <v>0</v>
          </cell>
          <cell r="L12014">
            <v>0</v>
          </cell>
          <cell r="M12014">
            <v>0</v>
          </cell>
          <cell r="N12014">
            <v>1</v>
          </cell>
        </row>
        <row r="12015">
          <cell r="A12015" t="str">
            <v>5152415154101</v>
          </cell>
          <cell r="B12015">
            <v>515241</v>
          </cell>
          <cell r="C12015">
            <v>515410</v>
          </cell>
          <cell r="D12015">
            <v>1</v>
          </cell>
          <cell r="E12015">
            <v>524</v>
          </cell>
          <cell r="F12015">
            <v>100</v>
          </cell>
          <cell r="G12015">
            <v>0</v>
          </cell>
          <cell r="H12015">
            <v>0</v>
          </cell>
          <cell r="I12015">
            <v>0</v>
          </cell>
          <cell r="J12015">
            <v>0</v>
          </cell>
          <cell r="K12015">
            <v>0</v>
          </cell>
          <cell r="L12015">
            <v>0</v>
          </cell>
          <cell r="M12015">
            <v>0</v>
          </cell>
          <cell r="N12015">
            <v>1</v>
          </cell>
        </row>
        <row r="12016">
          <cell r="A12016" t="str">
            <v>5152425154101</v>
          </cell>
          <cell r="B12016">
            <v>515242</v>
          </cell>
          <cell r="C12016">
            <v>515410</v>
          </cell>
          <cell r="D12016">
            <v>1</v>
          </cell>
          <cell r="E12016">
            <v>524</v>
          </cell>
          <cell r="F12016">
            <v>100</v>
          </cell>
          <cell r="G12016">
            <v>0</v>
          </cell>
          <cell r="H12016">
            <v>0</v>
          </cell>
          <cell r="I12016">
            <v>0</v>
          </cell>
          <cell r="J12016">
            <v>0</v>
          </cell>
          <cell r="K12016">
            <v>0</v>
          </cell>
          <cell r="L12016">
            <v>0</v>
          </cell>
          <cell r="M12016">
            <v>0</v>
          </cell>
          <cell r="N12016">
            <v>1</v>
          </cell>
        </row>
        <row r="12017">
          <cell r="A12017" t="str">
            <v>5152465154111</v>
          </cell>
          <cell r="B12017">
            <v>515246</v>
          </cell>
          <cell r="C12017">
            <v>515411</v>
          </cell>
          <cell r="D12017">
            <v>1</v>
          </cell>
          <cell r="E12017">
            <v>524</v>
          </cell>
          <cell r="F12017">
            <v>100</v>
          </cell>
          <cell r="G12017">
            <v>0</v>
          </cell>
          <cell r="H12017">
            <v>0</v>
          </cell>
          <cell r="I12017">
            <v>0</v>
          </cell>
          <cell r="J12017">
            <v>0</v>
          </cell>
          <cell r="K12017">
            <v>0</v>
          </cell>
          <cell r="L12017">
            <v>0</v>
          </cell>
          <cell r="M12017">
            <v>0</v>
          </cell>
          <cell r="N12017">
            <v>1</v>
          </cell>
        </row>
        <row r="12018">
          <cell r="A12018" t="str">
            <v>5152475154111</v>
          </cell>
          <cell r="B12018">
            <v>515247</v>
          </cell>
          <cell r="C12018">
            <v>515411</v>
          </cell>
          <cell r="D12018">
            <v>1</v>
          </cell>
          <cell r="E12018">
            <v>524</v>
          </cell>
          <cell r="F12018">
            <v>100</v>
          </cell>
          <cell r="G12018">
            <v>0</v>
          </cell>
          <cell r="H12018">
            <v>0</v>
          </cell>
          <cell r="I12018">
            <v>0</v>
          </cell>
          <cell r="J12018">
            <v>0</v>
          </cell>
          <cell r="K12018">
            <v>0</v>
          </cell>
          <cell r="L12018">
            <v>0</v>
          </cell>
          <cell r="M12018">
            <v>0</v>
          </cell>
          <cell r="N12018">
            <v>1</v>
          </cell>
        </row>
        <row r="12019">
          <cell r="A12019" t="str">
            <v>5152635154121</v>
          </cell>
          <cell r="B12019">
            <v>515263</v>
          </cell>
          <cell r="C12019">
            <v>515412</v>
          </cell>
          <cell r="D12019">
            <v>1</v>
          </cell>
          <cell r="E12019">
            <v>524</v>
          </cell>
          <cell r="F12019">
            <v>100</v>
          </cell>
          <cell r="G12019">
            <v>0</v>
          </cell>
          <cell r="H12019">
            <v>0</v>
          </cell>
          <cell r="I12019">
            <v>0</v>
          </cell>
          <cell r="J12019">
            <v>0</v>
          </cell>
          <cell r="K12019">
            <v>0</v>
          </cell>
          <cell r="L12019">
            <v>0</v>
          </cell>
          <cell r="M12019">
            <v>0</v>
          </cell>
          <cell r="N12019">
            <v>1</v>
          </cell>
        </row>
        <row r="12020">
          <cell r="A12020" t="str">
            <v>5152635154131</v>
          </cell>
          <cell r="B12020">
            <v>515263</v>
          </cell>
          <cell r="C12020">
            <v>515413</v>
          </cell>
          <cell r="D12020">
            <v>1</v>
          </cell>
          <cell r="E12020">
            <v>524</v>
          </cell>
          <cell r="F12020">
            <v>100</v>
          </cell>
          <cell r="G12020">
            <v>0</v>
          </cell>
          <cell r="H12020">
            <v>0</v>
          </cell>
          <cell r="I12020">
            <v>0</v>
          </cell>
          <cell r="J12020">
            <v>0</v>
          </cell>
          <cell r="K12020">
            <v>0</v>
          </cell>
          <cell r="L12020">
            <v>0</v>
          </cell>
          <cell r="M12020">
            <v>0</v>
          </cell>
          <cell r="N12020">
            <v>1</v>
          </cell>
        </row>
        <row r="12021">
          <cell r="A12021" t="str">
            <v>5152645154121</v>
          </cell>
          <cell r="B12021">
            <v>515264</v>
          </cell>
          <cell r="C12021">
            <v>515412</v>
          </cell>
          <cell r="D12021">
            <v>1</v>
          </cell>
          <cell r="E12021">
            <v>524</v>
          </cell>
          <cell r="F12021">
            <v>100</v>
          </cell>
          <cell r="G12021">
            <v>0</v>
          </cell>
          <cell r="H12021">
            <v>0</v>
          </cell>
          <cell r="I12021">
            <v>0</v>
          </cell>
          <cell r="J12021">
            <v>0</v>
          </cell>
          <cell r="K12021">
            <v>0</v>
          </cell>
          <cell r="L12021">
            <v>0</v>
          </cell>
          <cell r="M12021">
            <v>0</v>
          </cell>
          <cell r="N12021">
            <v>1</v>
          </cell>
        </row>
        <row r="12022">
          <cell r="A12022" t="str">
            <v>5152645154131</v>
          </cell>
          <cell r="B12022">
            <v>515264</v>
          </cell>
          <cell r="C12022">
            <v>515413</v>
          </cell>
          <cell r="D12022">
            <v>1</v>
          </cell>
          <cell r="E12022">
            <v>524</v>
          </cell>
          <cell r="F12022">
            <v>100</v>
          </cell>
          <cell r="G12022">
            <v>0</v>
          </cell>
          <cell r="H12022">
            <v>0</v>
          </cell>
          <cell r="I12022">
            <v>0</v>
          </cell>
          <cell r="J12022">
            <v>0</v>
          </cell>
          <cell r="K12022">
            <v>0</v>
          </cell>
          <cell r="L12022">
            <v>0</v>
          </cell>
          <cell r="M12022">
            <v>0</v>
          </cell>
          <cell r="N12022">
            <v>1</v>
          </cell>
        </row>
        <row r="12023">
          <cell r="A12023" t="str">
            <v>5153005154143</v>
          </cell>
          <cell r="B12023">
            <v>515300</v>
          </cell>
          <cell r="C12023">
            <v>515414</v>
          </cell>
          <cell r="D12023">
            <v>3</v>
          </cell>
          <cell r="E12023">
            <v>524</v>
          </cell>
          <cell r="F12023">
            <v>100</v>
          </cell>
          <cell r="G12023">
            <v>0</v>
          </cell>
          <cell r="H12023">
            <v>0</v>
          </cell>
          <cell r="I12023">
            <v>0</v>
          </cell>
          <cell r="J12023">
            <v>0</v>
          </cell>
          <cell r="K12023">
            <v>0</v>
          </cell>
          <cell r="L12023">
            <v>0</v>
          </cell>
          <cell r="M12023">
            <v>0</v>
          </cell>
          <cell r="N12023">
            <v>1</v>
          </cell>
        </row>
        <row r="12024">
          <cell r="A12024" t="str">
            <v>5153015154154</v>
          </cell>
          <cell r="B12024">
            <v>515301</v>
          </cell>
          <cell r="C12024">
            <v>515415</v>
          </cell>
          <cell r="D12024">
            <v>4</v>
          </cell>
          <cell r="E12024">
            <v>524</v>
          </cell>
          <cell r="F12024">
            <v>100</v>
          </cell>
          <cell r="G12024">
            <v>0</v>
          </cell>
          <cell r="H12024">
            <v>0</v>
          </cell>
          <cell r="I12024">
            <v>0</v>
          </cell>
          <cell r="J12024">
            <v>0</v>
          </cell>
          <cell r="K12024">
            <v>0</v>
          </cell>
          <cell r="L12024">
            <v>0</v>
          </cell>
          <cell r="M12024">
            <v>0</v>
          </cell>
          <cell r="N12024">
            <v>1</v>
          </cell>
        </row>
        <row r="12025">
          <cell r="A12025" t="str">
            <v>5153015154165</v>
          </cell>
          <cell r="B12025">
            <v>515301</v>
          </cell>
          <cell r="C12025">
            <v>515416</v>
          </cell>
          <cell r="D12025">
            <v>5</v>
          </cell>
          <cell r="E12025">
            <v>524</v>
          </cell>
          <cell r="F12025">
            <v>100</v>
          </cell>
          <cell r="G12025">
            <v>0</v>
          </cell>
          <cell r="H12025">
            <v>0</v>
          </cell>
          <cell r="I12025">
            <v>0</v>
          </cell>
          <cell r="J12025">
            <v>0</v>
          </cell>
          <cell r="K12025">
            <v>0</v>
          </cell>
          <cell r="L12025">
            <v>0</v>
          </cell>
          <cell r="M12025">
            <v>0</v>
          </cell>
          <cell r="N12025">
            <v>1</v>
          </cell>
        </row>
        <row r="12026">
          <cell r="A12026" t="str">
            <v>5153025154165</v>
          </cell>
          <cell r="B12026">
            <v>515302</v>
          </cell>
          <cell r="C12026">
            <v>515416</v>
          </cell>
          <cell r="D12026">
            <v>5</v>
          </cell>
          <cell r="E12026">
            <v>524</v>
          </cell>
          <cell r="F12026">
            <v>100</v>
          </cell>
          <cell r="G12026">
            <v>0</v>
          </cell>
          <cell r="H12026">
            <v>0</v>
          </cell>
          <cell r="I12026">
            <v>0</v>
          </cell>
          <cell r="J12026">
            <v>0</v>
          </cell>
          <cell r="K12026">
            <v>0</v>
          </cell>
          <cell r="L12026">
            <v>0</v>
          </cell>
          <cell r="M12026">
            <v>0</v>
          </cell>
          <cell r="N12026">
            <v>1</v>
          </cell>
        </row>
        <row r="12027">
          <cell r="A12027" t="str">
            <v>5153025154171</v>
          </cell>
          <cell r="B12027">
            <v>515302</v>
          </cell>
          <cell r="C12027">
            <v>515417</v>
          </cell>
          <cell r="D12027">
            <v>1</v>
          </cell>
          <cell r="E12027">
            <v>524</v>
          </cell>
          <cell r="F12027">
            <v>100</v>
          </cell>
          <cell r="G12027">
            <v>0</v>
          </cell>
          <cell r="H12027">
            <v>0</v>
          </cell>
          <cell r="I12027">
            <v>0</v>
          </cell>
          <cell r="J12027">
            <v>0</v>
          </cell>
          <cell r="K12027">
            <v>0</v>
          </cell>
          <cell r="L12027">
            <v>0</v>
          </cell>
          <cell r="M12027">
            <v>0</v>
          </cell>
          <cell r="N12027">
            <v>1</v>
          </cell>
        </row>
        <row r="12028">
          <cell r="A12028" t="str">
            <v>5153035153952</v>
          </cell>
          <cell r="B12028">
            <v>515303</v>
          </cell>
          <cell r="C12028">
            <v>515395</v>
          </cell>
          <cell r="D12028">
            <v>2</v>
          </cell>
          <cell r="E12028">
            <v>524</v>
          </cell>
          <cell r="F12028">
            <v>100</v>
          </cell>
          <cell r="G12028">
            <v>0</v>
          </cell>
          <cell r="H12028">
            <v>0</v>
          </cell>
          <cell r="I12028">
            <v>0</v>
          </cell>
          <cell r="J12028">
            <v>0</v>
          </cell>
          <cell r="K12028">
            <v>0</v>
          </cell>
          <cell r="L12028">
            <v>0</v>
          </cell>
          <cell r="M12028">
            <v>0</v>
          </cell>
          <cell r="N12028">
            <v>1</v>
          </cell>
        </row>
        <row r="12029">
          <cell r="A12029" t="str">
            <v>5153045157221</v>
          </cell>
          <cell r="B12029">
            <v>515304</v>
          </cell>
          <cell r="C12029">
            <v>515722</v>
          </cell>
          <cell r="D12029">
            <v>1</v>
          </cell>
          <cell r="E12029">
            <v>524</v>
          </cell>
          <cell r="F12029">
            <v>100</v>
          </cell>
          <cell r="G12029">
            <v>0</v>
          </cell>
          <cell r="H12029">
            <v>0</v>
          </cell>
          <cell r="I12029">
            <v>0</v>
          </cell>
          <cell r="J12029">
            <v>0</v>
          </cell>
          <cell r="K12029">
            <v>0</v>
          </cell>
          <cell r="L12029">
            <v>0</v>
          </cell>
          <cell r="M12029">
            <v>0</v>
          </cell>
          <cell r="N12029">
            <v>1</v>
          </cell>
        </row>
        <row r="12030">
          <cell r="A12030" t="str">
            <v>5153055154143</v>
          </cell>
          <cell r="B12030">
            <v>515305</v>
          </cell>
          <cell r="C12030">
            <v>515414</v>
          </cell>
          <cell r="D12030">
            <v>3</v>
          </cell>
          <cell r="E12030">
            <v>524</v>
          </cell>
          <cell r="F12030">
            <v>100</v>
          </cell>
          <cell r="G12030">
            <v>0</v>
          </cell>
          <cell r="H12030">
            <v>0</v>
          </cell>
          <cell r="I12030">
            <v>0</v>
          </cell>
          <cell r="J12030">
            <v>0</v>
          </cell>
          <cell r="K12030">
            <v>0</v>
          </cell>
          <cell r="L12030">
            <v>0</v>
          </cell>
          <cell r="M12030">
            <v>0</v>
          </cell>
          <cell r="N12030">
            <v>1</v>
          </cell>
        </row>
        <row r="12031">
          <cell r="A12031" t="str">
            <v>5153055154154</v>
          </cell>
          <cell r="B12031">
            <v>515305</v>
          </cell>
          <cell r="C12031">
            <v>515415</v>
          </cell>
          <cell r="D12031">
            <v>4</v>
          </cell>
          <cell r="E12031">
            <v>524</v>
          </cell>
          <cell r="F12031">
            <v>100</v>
          </cell>
          <cell r="G12031">
            <v>0</v>
          </cell>
          <cell r="H12031">
            <v>0</v>
          </cell>
          <cell r="I12031">
            <v>0</v>
          </cell>
          <cell r="J12031">
            <v>0</v>
          </cell>
          <cell r="K12031">
            <v>0</v>
          </cell>
          <cell r="L12031">
            <v>0</v>
          </cell>
          <cell r="M12031">
            <v>0</v>
          </cell>
          <cell r="N12031">
            <v>1</v>
          </cell>
        </row>
        <row r="12032">
          <cell r="A12032" t="str">
            <v>5153055154171</v>
          </cell>
          <cell r="B12032">
            <v>515305</v>
          </cell>
          <cell r="C12032">
            <v>515417</v>
          </cell>
          <cell r="D12032">
            <v>1</v>
          </cell>
          <cell r="E12032">
            <v>524</v>
          </cell>
          <cell r="F12032">
            <v>100</v>
          </cell>
          <cell r="G12032">
            <v>0</v>
          </cell>
          <cell r="H12032">
            <v>0</v>
          </cell>
          <cell r="I12032">
            <v>0</v>
          </cell>
          <cell r="J12032">
            <v>0</v>
          </cell>
          <cell r="K12032">
            <v>0</v>
          </cell>
          <cell r="L12032">
            <v>0</v>
          </cell>
          <cell r="M12032">
            <v>0</v>
          </cell>
          <cell r="N12032">
            <v>1</v>
          </cell>
        </row>
        <row r="12033">
          <cell r="A12033" t="str">
            <v>5153075154181</v>
          </cell>
          <cell r="B12033">
            <v>515307</v>
          </cell>
          <cell r="C12033">
            <v>515418</v>
          </cell>
          <cell r="D12033">
            <v>1</v>
          </cell>
          <cell r="E12033">
            <v>524</v>
          </cell>
          <cell r="F12033">
            <v>100</v>
          </cell>
          <cell r="G12033">
            <v>0</v>
          </cell>
          <cell r="H12033">
            <v>0</v>
          </cell>
          <cell r="I12033">
            <v>0</v>
          </cell>
          <cell r="J12033">
            <v>0</v>
          </cell>
          <cell r="K12033">
            <v>0</v>
          </cell>
          <cell r="L12033">
            <v>0</v>
          </cell>
          <cell r="M12033">
            <v>0</v>
          </cell>
          <cell r="N12033">
            <v>1</v>
          </cell>
        </row>
        <row r="12034">
          <cell r="A12034" t="str">
            <v>5153075154191</v>
          </cell>
          <cell r="B12034">
            <v>515307</v>
          </cell>
          <cell r="C12034">
            <v>515419</v>
          </cell>
          <cell r="D12034">
            <v>1</v>
          </cell>
          <cell r="E12034">
            <v>524</v>
          </cell>
          <cell r="F12034">
            <v>100</v>
          </cell>
          <cell r="G12034">
            <v>0</v>
          </cell>
          <cell r="H12034">
            <v>0</v>
          </cell>
          <cell r="I12034">
            <v>0</v>
          </cell>
          <cell r="J12034">
            <v>0</v>
          </cell>
          <cell r="K12034">
            <v>0</v>
          </cell>
          <cell r="L12034">
            <v>0</v>
          </cell>
          <cell r="M12034">
            <v>0</v>
          </cell>
          <cell r="N12034">
            <v>1</v>
          </cell>
        </row>
        <row r="12035">
          <cell r="A12035" t="str">
            <v>5153085154181</v>
          </cell>
          <cell r="B12035">
            <v>515308</v>
          </cell>
          <cell r="C12035">
            <v>515418</v>
          </cell>
          <cell r="D12035">
            <v>1</v>
          </cell>
          <cell r="E12035">
            <v>524</v>
          </cell>
          <cell r="F12035">
            <v>100</v>
          </cell>
          <cell r="G12035">
            <v>0</v>
          </cell>
          <cell r="H12035">
            <v>0</v>
          </cell>
          <cell r="I12035">
            <v>0</v>
          </cell>
          <cell r="J12035">
            <v>0</v>
          </cell>
          <cell r="K12035">
            <v>0</v>
          </cell>
          <cell r="L12035">
            <v>0</v>
          </cell>
          <cell r="M12035">
            <v>0</v>
          </cell>
          <cell r="N12035">
            <v>1</v>
          </cell>
        </row>
        <row r="12036">
          <cell r="A12036" t="str">
            <v>5153085154191</v>
          </cell>
          <cell r="B12036">
            <v>515308</v>
          </cell>
          <cell r="C12036">
            <v>515419</v>
          </cell>
          <cell r="D12036">
            <v>1</v>
          </cell>
          <cell r="E12036">
            <v>524</v>
          </cell>
          <cell r="F12036">
            <v>100</v>
          </cell>
          <cell r="G12036">
            <v>0</v>
          </cell>
          <cell r="H12036">
            <v>0</v>
          </cell>
          <cell r="I12036">
            <v>0</v>
          </cell>
          <cell r="J12036">
            <v>0</v>
          </cell>
          <cell r="K12036">
            <v>0</v>
          </cell>
          <cell r="L12036">
            <v>0</v>
          </cell>
          <cell r="M12036">
            <v>0</v>
          </cell>
          <cell r="N12036">
            <v>1</v>
          </cell>
        </row>
        <row r="12037">
          <cell r="A12037" t="str">
            <v>5153125157191</v>
          </cell>
          <cell r="B12037">
            <v>515312</v>
          </cell>
          <cell r="C12037">
            <v>515719</v>
          </cell>
          <cell r="D12037">
            <v>1</v>
          </cell>
          <cell r="E12037">
            <v>524</v>
          </cell>
          <cell r="F12037">
            <v>100</v>
          </cell>
          <cell r="G12037">
            <v>0</v>
          </cell>
          <cell r="H12037">
            <v>0</v>
          </cell>
          <cell r="I12037">
            <v>0</v>
          </cell>
          <cell r="J12037">
            <v>0</v>
          </cell>
          <cell r="K12037">
            <v>0</v>
          </cell>
          <cell r="L12037">
            <v>0</v>
          </cell>
          <cell r="M12037">
            <v>0</v>
          </cell>
          <cell r="N12037">
            <v>1</v>
          </cell>
        </row>
        <row r="12038">
          <cell r="A12038" t="str">
            <v>5153135154201</v>
          </cell>
          <cell r="B12038">
            <v>515313</v>
          </cell>
          <cell r="C12038">
            <v>515420</v>
          </cell>
          <cell r="D12038">
            <v>1</v>
          </cell>
          <cell r="E12038">
            <v>524</v>
          </cell>
          <cell r="F12038">
            <v>100</v>
          </cell>
          <cell r="G12038">
            <v>0</v>
          </cell>
          <cell r="H12038">
            <v>0</v>
          </cell>
          <cell r="I12038">
            <v>0</v>
          </cell>
          <cell r="J12038">
            <v>0</v>
          </cell>
          <cell r="K12038">
            <v>0</v>
          </cell>
          <cell r="L12038">
            <v>0</v>
          </cell>
          <cell r="M12038">
            <v>0</v>
          </cell>
          <cell r="N12038">
            <v>1</v>
          </cell>
        </row>
        <row r="12039">
          <cell r="A12039" t="str">
            <v>5153135154211</v>
          </cell>
          <cell r="B12039">
            <v>515313</v>
          </cell>
          <cell r="C12039">
            <v>515421</v>
          </cell>
          <cell r="D12039">
            <v>1</v>
          </cell>
          <cell r="E12039">
            <v>524</v>
          </cell>
          <cell r="F12039">
            <v>100</v>
          </cell>
          <cell r="G12039">
            <v>0</v>
          </cell>
          <cell r="H12039">
            <v>0</v>
          </cell>
          <cell r="I12039">
            <v>0</v>
          </cell>
          <cell r="J12039">
            <v>0</v>
          </cell>
          <cell r="K12039">
            <v>0</v>
          </cell>
          <cell r="L12039">
            <v>0</v>
          </cell>
          <cell r="M12039">
            <v>0</v>
          </cell>
          <cell r="N12039">
            <v>1</v>
          </cell>
        </row>
        <row r="12040">
          <cell r="A12040" t="str">
            <v>5153165154201</v>
          </cell>
          <cell r="B12040">
            <v>515316</v>
          </cell>
          <cell r="C12040">
            <v>515420</v>
          </cell>
          <cell r="D12040">
            <v>1</v>
          </cell>
          <cell r="E12040">
            <v>524</v>
          </cell>
          <cell r="F12040">
            <v>100</v>
          </cell>
          <cell r="G12040">
            <v>0</v>
          </cell>
          <cell r="H12040">
            <v>0</v>
          </cell>
          <cell r="I12040">
            <v>0</v>
          </cell>
          <cell r="J12040">
            <v>0</v>
          </cell>
          <cell r="K12040">
            <v>0</v>
          </cell>
          <cell r="L12040">
            <v>0</v>
          </cell>
          <cell r="M12040">
            <v>0</v>
          </cell>
          <cell r="N12040">
            <v>1</v>
          </cell>
        </row>
        <row r="12041">
          <cell r="A12041" t="str">
            <v>5153165154211</v>
          </cell>
          <cell r="B12041">
            <v>515316</v>
          </cell>
          <cell r="C12041">
            <v>515421</v>
          </cell>
          <cell r="D12041">
            <v>1</v>
          </cell>
          <cell r="E12041">
            <v>524</v>
          </cell>
          <cell r="F12041">
            <v>100</v>
          </cell>
          <cell r="G12041">
            <v>0</v>
          </cell>
          <cell r="H12041">
            <v>0</v>
          </cell>
          <cell r="I12041">
            <v>0</v>
          </cell>
          <cell r="J12041">
            <v>0</v>
          </cell>
          <cell r="K12041">
            <v>0</v>
          </cell>
          <cell r="L12041">
            <v>0</v>
          </cell>
          <cell r="M12041">
            <v>0</v>
          </cell>
          <cell r="N12041">
            <v>1</v>
          </cell>
        </row>
        <row r="12042">
          <cell r="A12042" t="str">
            <v>5153195154221</v>
          </cell>
          <cell r="B12042">
            <v>515319</v>
          </cell>
          <cell r="C12042">
            <v>515422</v>
          </cell>
          <cell r="D12042">
            <v>1</v>
          </cell>
          <cell r="E12042">
            <v>524</v>
          </cell>
          <cell r="F12042">
            <v>100</v>
          </cell>
          <cell r="G12042">
            <v>0</v>
          </cell>
          <cell r="H12042">
            <v>0</v>
          </cell>
          <cell r="I12042">
            <v>0</v>
          </cell>
          <cell r="J12042">
            <v>0</v>
          </cell>
          <cell r="K12042">
            <v>0</v>
          </cell>
          <cell r="L12042">
            <v>0</v>
          </cell>
          <cell r="M12042">
            <v>0</v>
          </cell>
          <cell r="N12042">
            <v>1</v>
          </cell>
        </row>
        <row r="12043">
          <cell r="A12043" t="str">
            <v>5153205154221</v>
          </cell>
          <cell r="B12043">
            <v>515320</v>
          </cell>
          <cell r="C12043">
            <v>515422</v>
          </cell>
          <cell r="D12043">
            <v>1</v>
          </cell>
          <cell r="E12043">
            <v>524</v>
          </cell>
          <cell r="F12043">
            <v>100</v>
          </cell>
          <cell r="G12043">
            <v>0</v>
          </cell>
          <cell r="H12043">
            <v>0</v>
          </cell>
          <cell r="I12043">
            <v>0</v>
          </cell>
          <cell r="J12043">
            <v>0</v>
          </cell>
          <cell r="K12043">
            <v>0</v>
          </cell>
          <cell r="L12043">
            <v>0</v>
          </cell>
          <cell r="M12043">
            <v>0</v>
          </cell>
          <cell r="N12043">
            <v>1</v>
          </cell>
        </row>
        <row r="12044">
          <cell r="A12044" t="str">
            <v>5153215157681</v>
          </cell>
          <cell r="B12044">
            <v>515321</v>
          </cell>
          <cell r="C12044">
            <v>515768</v>
          </cell>
          <cell r="D12044">
            <v>1</v>
          </cell>
          <cell r="E12044">
            <v>524</v>
          </cell>
          <cell r="F12044">
            <v>100</v>
          </cell>
          <cell r="G12044">
            <v>0</v>
          </cell>
          <cell r="H12044">
            <v>0</v>
          </cell>
          <cell r="I12044">
            <v>0</v>
          </cell>
          <cell r="J12044">
            <v>0</v>
          </cell>
          <cell r="K12044">
            <v>0</v>
          </cell>
          <cell r="L12044">
            <v>0</v>
          </cell>
          <cell r="M12044">
            <v>0</v>
          </cell>
          <cell r="N12044">
            <v>1</v>
          </cell>
        </row>
        <row r="12045">
          <cell r="A12045" t="str">
            <v>5153235157401</v>
          </cell>
          <cell r="B12045">
            <v>515323</v>
          </cell>
          <cell r="C12045">
            <v>515740</v>
          </cell>
          <cell r="D12045">
            <v>1</v>
          </cell>
          <cell r="E12045">
            <v>524</v>
          </cell>
          <cell r="F12045">
            <v>100</v>
          </cell>
          <cell r="G12045">
            <v>0</v>
          </cell>
          <cell r="H12045">
            <v>0</v>
          </cell>
          <cell r="I12045">
            <v>0</v>
          </cell>
          <cell r="J12045">
            <v>0</v>
          </cell>
          <cell r="K12045">
            <v>0</v>
          </cell>
          <cell r="L12045">
            <v>0</v>
          </cell>
          <cell r="M12045">
            <v>0</v>
          </cell>
          <cell r="N12045">
            <v>1</v>
          </cell>
        </row>
        <row r="12046">
          <cell r="A12046" t="str">
            <v>5153255154231</v>
          </cell>
          <cell r="B12046">
            <v>515325</v>
          </cell>
          <cell r="C12046">
            <v>515423</v>
          </cell>
          <cell r="D12046">
            <v>1</v>
          </cell>
          <cell r="E12046">
            <v>524</v>
          </cell>
          <cell r="F12046">
            <v>100</v>
          </cell>
          <cell r="G12046">
            <v>0</v>
          </cell>
          <cell r="H12046">
            <v>0</v>
          </cell>
          <cell r="I12046">
            <v>0</v>
          </cell>
          <cell r="J12046">
            <v>0</v>
          </cell>
          <cell r="K12046">
            <v>0</v>
          </cell>
          <cell r="L12046">
            <v>0</v>
          </cell>
          <cell r="M12046">
            <v>0</v>
          </cell>
          <cell r="N12046">
            <v>1</v>
          </cell>
        </row>
        <row r="12047">
          <cell r="A12047" t="str">
            <v>5153275154231</v>
          </cell>
          <cell r="B12047">
            <v>515327</v>
          </cell>
          <cell r="C12047">
            <v>515423</v>
          </cell>
          <cell r="D12047">
            <v>1</v>
          </cell>
          <cell r="E12047">
            <v>524</v>
          </cell>
          <cell r="F12047">
            <v>100</v>
          </cell>
          <cell r="G12047">
            <v>0</v>
          </cell>
          <cell r="H12047">
            <v>0</v>
          </cell>
          <cell r="I12047">
            <v>0</v>
          </cell>
          <cell r="J12047">
            <v>0</v>
          </cell>
          <cell r="K12047">
            <v>0</v>
          </cell>
          <cell r="L12047">
            <v>0</v>
          </cell>
          <cell r="M12047">
            <v>0</v>
          </cell>
          <cell r="N12047">
            <v>1</v>
          </cell>
        </row>
        <row r="12048">
          <cell r="A12048" t="str">
            <v>5153285157421</v>
          </cell>
          <cell r="B12048">
            <v>515328</v>
          </cell>
          <cell r="C12048">
            <v>515742</v>
          </cell>
          <cell r="D12048">
            <v>1</v>
          </cell>
          <cell r="E12048">
            <v>524</v>
          </cell>
          <cell r="F12048">
            <v>100</v>
          </cell>
          <cell r="G12048">
            <v>0</v>
          </cell>
          <cell r="H12048">
            <v>0</v>
          </cell>
          <cell r="I12048">
            <v>0</v>
          </cell>
          <cell r="J12048">
            <v>0</v>
          </cell>
          <cell r="K12048">
            <v>0</v>
          </cell>
          <cell r="L12048">
            <v>0</v>
          </cell>
          <cell r="M12048">
            <v>0</v>
          </cell>
          <cell r="N12048">
            <v>1</v>
          </cell>
        </row>
        <row r="12049">
          <cell r="A12049" t="str">
            <v>5153305157431</v>
          </cell>
          <cell r="B12049">
            <v>515330</v>
          </cell>
          <cell r="C12049">
            <v>515743</v>
          </cell>
          <cell r="D12049">
            <v>1</v>
          </cell>
          <cell r="E12049">
            <v>524</v>
          </cell>
          <cell r="F12049">
            <v>100</v>
          </cell>
          <cell r="G12049">
            <v>0</v>
          </cell>
          <cell r="H12049">
            <v>0</v>
          </cell>
          <cell r="I12049">
            <v>0</v>
          </cell>
          <cell r="J12049">
            <v>0</v>
          </cell>
          <cell r="K12049">
            <v>0</v>
          </cell>
          <cell r="L12049">
            <v>0</v>
          </cell>
          <cell r="M12049">
            <v>0</v>
          </cell>
          <cell r="N12049">
            <v>1</v>
          </cell>
        </row>
        <row r="12050">
          <cell r="A12050" t="str">
            <v>5153365154241</v>
          </cell>
          <cell r="B12050">
            <v>515336</v>
          </cell>
          <cell r="C12050">
            <v>515424</v>
          </cell>
          <cell r="D12050">
            <v>1</v>
          </cell>
          <cell r="E12050">
            <v>524</v>
          </cell>
          <cell r="F12050">
            <v>100</v>
          </cell>
          <cell r="G12050">
            <v>0</v>
          </cell>
          <cell r="H12050">
            <v>0</v>
          </cell>
          <cell r="I12050">
            <v>0</v>
          </cell>
          <cell r="J12050">
            <v>0</v>
          </cell>
          <cell r="K12050">
            <v>0</v>
          </cell>
          <cell r="L12050">
            <v>0</v>
          </cell>
          <cell r="M12050">
            <v>0</v>
          </cell>
          <cell r="N12050">
            <v>1</v>
          </cell>
        </row>
        <row r="12051">
          <cell r="A12051" t="str">
            <v>5153385157141</v>
          </cell>
          <cell r="B12051">
            <v>515338</v>
          </cell>
          <cell r="C12051">
            <v>515714</v>
          </cell>
          <cell r="D12051">
            <v>1</v>
          </cell>
          <cell r="E12051">
            <v>524</v>
          </cell>
          <cell r="F12051">
            <v>100</v>
          </cell>
          <cell r="G12051">
            <v>0</v>
          </cell>
          <cell r="H12051">
            <v>0</v>
          </cell>
          <cell r="I12051">
            <v>0</v>
          </cell>
          <cell r="J12051">
            <v>0</v>
          </cell>
          <cell r="K12051">
            <v>0</v>
          </cell>
          <cell r="L12051">
            <v>0</v>
          </cell>
          <cell r="M12051">
            <v>0</v>
          </cell>
          <cell r="N12051">
            <v>1</v>
          </cell>
        </row>
        <row r="12052">
          <cell r="A12052" t="str">
            <v>5153395154241</v>
          </cell>
          <cell r="B12052">
            <v>515339</v>
          </cell>
          <cell r="C12052">
            <v>515424</v>
          </cell>
          <cell r="D12052">
            <v>1</v>
          </cell>
          <cell r="E12052">
            <v>524</v>
          </cell>
          <cell r="F12052">
            <v>100</v>
          </cell>
          <cell r="G12052">
            <v>0</v>
          </cell>
          <cell r="H12052">
            <v>0</v>
          </cell>
          <cell r="I12052">
            <v>0</v>
          </cell>
          <cell r="J12052">
            <v>0</v>
          </cell>
          <cell r="K12052">
            <v>0</v>
          </cell>
          <cell r="L12052">
            <v>0</v>
          </cell>
          <cell r="M12052">
            <v>0</v>
          </cell>
          <cell r="N12052">
            <v>1</v>
          </cell>
        </row>
        <row r="12053">
          <cell r="A12053" t="str">
            <v>5153425154251</v>
          </cell>
          <cell r="B12053">
            <v>515342</v>
          </cell>
          <cell r="C12053">
            <v>515425</v>
          </cell>
          <cell r="D12053">
            <v>1</v>
          </cell>
          <cell r="E12053">
            <v>524</v>
          </cell>
          <cell r="F12053">
            <v>100</v>
          </cell>
          <cell r="G12053">
            <v>0</v>
          </cell>
          <cell r="H12053">
            <v>0</v>
          </cell>
          <cell r="I12053">
            <v>0</v>
          </cell>
          <cell r="J12053">
            <v>0</v>
          </cell>
          <cell r="K12053">
            <v>0</v>
          </cell>
          <cell r="L12053">
            <v>0</v>
          </cell>
          <cell r="M12053">
            <v>0</v>
          </cell>
          <cell r="N12053">
            <v>1</v>
          </cell>
        </row>
        <row r="12054">
          <cell r="A12054" t="str">
            <v>5153435154251</v>
          </cell>
          <cell r="B12054">
            <v>515343</v>
          </cell>
          <cell r="C12054">
            <v>515425</v>
          </cell>
          <cell r="D12054">
            <v>1</v>
          </cell>
          <cell r="E12054">
            <v>524</v>
          </cell>
          <cell r="F12054">
            <v>100</v>
          </cell>
          <cell r="G12054">
            <v>0</v>
          </cell>
          <cell r="H12054">
            <v>0</v>
          </cell>
          <cell r="I12054">
            <v>0</v>
          </cell>
          <cell r="J12054">
            <v>0</v>
          </cell>
          <cell r="K12054">
            <v>0</v>
          </cell>
          <cell r="L12054">
            <v>0</v>
          </cell>
          <cell r="M12054">
            <v>0</v>
          </cell>
          <cell r="N12054">
            <v>1</v>
          </cell>
        </row>
        <row r="12055">
          <cell r="A12055" t="str">
            <v>5153615157151</v>
          </cell>
          <cell r="B12055">
            <v>515361</v>
          </cell>
          <cell r="C12055">
            <v>515715</v>
          </cell>
          <cell r="D12055">
            <v>1</v>
          </cell>
          <cell r="E12055">
            <v>524</v>
          </cell>
          <cell r="F12055">
            <v>100</v>
          </cell>
          <cell r="G12055">
            <v>0</v>
          </cell>
          <cell r="H12055">
            <v>0</v>
          </cell>
          <cell r="I12055">
            <v>0</v>
          </cell>
          <cell r="J12055">
            <v>0</v>
          </cell>
          <cell r="K12055">
            <v>0</v>
          </cell>
          <cell r="L12055">
            <v>0</v>
          </cell>
          <cell r="M12055">
            <v>0</v>
          </cell>
          <cell r="N12055">
            <v>1</v>
          </cell>
        </row>
        <row r="12056">
          <cell r="A12056" t="str">
            <v>5153675157031</v>
          </cell>
          <cell r="B12056">
            <v>515367</v>
          </cell>
          <cell r="C12056">
            <v>515703</v>
          </cell>
          <cell r="D12056">
            <v>1</v>
          </cell>
          <cell r="E12056">
            <v>524</v>
          </cell>
          <cell r="F12056">
            <v>100</v>
          </cell>
          <cell r="G12056">
            <v>0</v>
          </cell>
          <cell r="H12056">
            <v>0</v>
          </cell>
          <cell r="I12056">
            <v>0</v>
          </cell>
          <cell r="J12056">
            <v>0</v>
          </cell>
          <cell r="K12056">
            <v>0</v>
          </cell>
          <cell r="L12056">
            <v>0</v>
          </cell>
          <cell r="M12056">
            <v>0</v>
          </cell>
          <cell r="N12056">
            <v>1</v>
          </cell>
        </row>
        <row r="12057">
          <cell r="A12057" t="str">
            <v>5153695157041</v>
          </cell>
          <cell r="B12057">
            <v>515369</v>
          </cell>
          <cell r="C12057">
            <v>515704</v>
          </cell>
          <cell r="D12057">
            <v>1</v>
          </cell>
          <cell r="E12057">
            <v>524</v>
          </cell>
          <cell r="F12057">
            <v>100</v>
          </cell>
          <cell r="G12057">
            <v>0</v>
          </cell>
          <cell r="H12057">
            <v>0</v>
          </cell>
          <cell r="I12057">
            <v>0</v>
          </cell>
          <cell r="J12057">
            <v>0</v>
          </cell>
          <cell r="K12057">
            <v>0</v>
          </cell>
          <cell r="L12057">
            <v>0</v>
          </cell>
          <cell r="M12057">
            <v>0</v>
          </cell>
          <cell r="N12057">
            <v>1</v>
          </cell>
        </row>
        <row r="12058">
          <cell r="A12058" t="str">
            <v>5153745157631</v>
          </cell>
          <cell r="B12058">
            <v>515374</v>
          </cell>
          <cell r="C12058">
            <v>515763</v>
          </cell>
          <cell r="D12058">
            <v>1</v>
          </cell>
          <cell r="E12058">
            <v>524</v>
          </cell>
          <cell r="F12058">
            <v>100</v>
          </cell>
          <cell r="G12058">
            <v>0</v>
          </cell>
          <cell r="H12058">
            <v>0</v>
          </cell>
          <cell r="I12058">
            <v>0</v>
          </cell>
          <cell r="J12058">
            <v>0</v>
          </cell>
          <cell r="K12058">
            <v>0</v>
          </cell>
          <cell r="L12058">
            <v>0</v>
          </cell>
          <cell r="M12058">
            <v>0</v>
          </cell>
          <cell r="N12058">
            <v>1</v>
          </cell>
        </row>
        <row r="12059">
          <cell r="A12059" t="str">
            <v>5153755157511</v>
          </cell>
          <cell r="B12059">
            <v>515375</v>
          </cell>
          <cell r="C12059">
            <v>515751</v>
          </cell>
          <cell r="D12059">
            <v>1</v>
          </cell>
          <cell r="E12059">
            <v>524</v>
          </cell>
          <cell r="F12059">
            <v>100</v>
          </cell>
          <cell r="G12059">
            <v>0</v>
          </cell>
          <cell r="H12059">
            <v>0</v>
          </cell>
          <cell r="I12059">
            <v>0</v>
          </cell>
          <cell r="J12059">
            <v>0</v>
          </cell>
          <cell r="K12059">
            <v>0</v>
          </cell>
          <cell r="L12059">
            <v>0</v>
          </cell>
          <cell r="M12059">
            <v>0</v>
          </cell>
          <cell r="N12059">
            <v>1</v>
          </cell>
        </row>
        <row r="12060">
          <cell r="A12060" t="str">
            <v>5153765157921</v>
          </cell>
          <cell r="B12060">
            <v>515376</v>
          </cell>
          <cell r="C12060">
            <v>515792</v>
          </cell>
          <cell r="D12060">
            <v>1</v>
          </cell>
          <cell r="E12060">
            <v>524</v>
          </cell>
          <cell r="F12060">
            <v>100</v>
          </cell>
          <cell r="G12060">
            <v>0</v>
          </cell>
          <cell r="H12060">
            <v>0</v>
          </cell>
          <cell r="I12060">
            <v>0</v>
          </cell>
          <cell r="J12060">
            <v>0</v>
          </cell>
          <cell r="K12060">
            <v>0</v>
          </cell>
          <cell r="L12060">
            <v>0</v>
          </cell>
          <cell r="M12060">
            <v>0</v>
          </cell>
          <cell r="N12060">
            <v>1</v>
          </cell>
        </row>
        <row r="12061">
          <cell r="A12061" t="str">
            <v>5153775157201</v>
          </cell>
          <cell r="B12061">
            <v>515377</v>
          </cell>
          <cell r="C12061">
            <v>515720</v>
          </cell>
          <cell r="D12061">
            <v>1</v>
          </cell>
          <cell r="E12061">
            <v>524</v>
          </cell>
          <cell r="F12061">
            <v>100</v>
          </cell>
          <cell r="G12061">
            <v>0</v>
          </cell>
          <cell r="H12061">
            <v>0</v>
          </cell>
          <cell r="I12061">
            <v>0</v>
          </cell>
          <cell r="J12061">
            <v>0</v>
          </cell>
          <cell r="K12061">
            <v>0</v>
          </cell>
          <cell r="L12061">
            <v>0</v>
          </cell>
          <cell r="M12061">
            <v>0</v>
          </cell>
          <cell r="N12061">
            <v>1</v>
          </cell>
        </row>
        <row r="12062">
          <cell r="A12062" t="str">
            <v>5153785157211</v>
          </cell>
          <cell r="B12062">
            <v>515378</v>
          </cell>
          <cell r="C12062">
            <v>515721</v>
          </cell>
          <cell r="D12062">
            <v>1</v>
          </cell>
          <cell r="E12062">
            <v>524</v>
          </cell>
          <cell r="F12062">
            <v>100</v>
          </cell>
          <cell r="G12062">
            <v>0</v>
          </cell>
          <cell r="H12062">
            <v>0</v>
          </cell>
          <cell r="I12062">
            <v>0</v>
          </cell>
          <cell r="J12062">
            <v>0</v>
          </cell>
          <cell r="K12062">
            <v>0</v>
          </cell>
          <cell r="L12062">
            <v>0</v>
          </cell>
          <cell r="M12062">
            <v>0</v>
          </cell>
          <cell r="N12062">
            <v>1</v>
          </cell>
        </row>
        <row r="12063">
          <cell r="A12063" t="str">
            <v>5153795157311</v>
          </cell>
          <cell r="B12063">
            <v>515379</v>
          </cell>
          <cell r="C12063">
            <v>515731</v>
          </cell>
          <cell r="D12063">
            <v>1</v>
          </cell>
          <cell r="E12063">
            <v>524</v>
          </cell>
          <cell r="F12063">
            <v>100</v>
          </cell>
          <cell r="G12063">
            <v>0</v>
          </cell>
          <cell r="H12063">
            <v>0</v>
          </cell>
          <cell r="I12063">
            <v>0</v>
          </cell>
          <cell r="J12063">
            <v>0</v>
          </cell>
          <cell r="K12063">
            <v>0</v>
          </cell>
          <cell r="L12063">
            <v>0</v>
          </cell>
          <cell r="M12063">
            <v>0</v>
          </cell>
          <cell r="N12063">
            <v>1</v>
          </cell>
        </row>
        <row r="12064">
          <cell r="A12064" t="str">
            <v>5153805157531</v>
          </cell>
          <cell r="B12064">
            <v>515380</v>
          </cell>
          <cell r="C12064">
            <v>515753</v>
          </cell>
          <cell r="D12064">
            <v>1</v>
          </cell>
          <cell r="E12064">
            <v>524</v>
          </cell>
          <cell r="F12064">
            <v>100</v>
          </cell>
          <cell r="G12064">
            <v>0</v>
          </cell>
          <cell r="H12064">
            <v>0</v>
          </cell>
          <cell r="I12064">
            <v>0</v>
          </cell>
          <cell r="J12064">
            <v>0</v>
          </cell>
          <cell r="K12064">
            <v>0</v>
          </cell>
          <cell r="L12064">
            <v>0</v>
          </cell>
          <cell r="M12064">
            <v>0</v>
          </cell>
          <cell r="N12064">
            <v>1</v>
          </cell>
        </row>
        <row r="12065">
          <cell r="A12065" t="str">
            <v>5153815157611</v>
          </cell>
          <cell r="B12065">
            <v>515381</v>
          </cell>
          <cell r="C12065">
            <v>515761</v>
          </cell>
          <cell r="D12065">
            <v>1</v>
          </cell>
          <cell r="E12065">
            <v>524</v>
          </cell>
          <cell r="F12065">
            <v>100</v>
          </cell>
          <cell r="G12065">
            <v>0</v>
          </cell>
          <cell r="H12065">
            <v>0</v>
          </cell>
          <cell r="I12065">
            <v>0</v>
          </cell>
          <cell r="J12065">
            <v>0</v>
          </cell>
          <cell r="K12065">
            <v>0</v>
          </cell>
          <cell r="L12065">
            <v>0</v>
          </cell>
          <cell r="M12065">
            <v>0</v>
          </cell>
          <cell r="N12065">
            <v>1</v>
          </cell>
        </row>
        <row r="12066">
          <cell r="A12066" t="str">
            <v>5153825157181</v>
          </cell>
          <cell r="B12066">
            <v>515382</v>
          </cell>
          <cell r="C12066">
            <v>515718</v>
          </cell>
          <cell r="D12066">
            <v>1</v>
          </cell>
          <cell r="E12066">
            <v>524</v>
          </cell>
          <cell r="F12066">
            <v>100</v>
          </cell>
          <cell r="G12066">
            <v>0</v>
          </cell>
          <cell r="H12066">
            <v>0</v>
          </cell>
          <cell r="I12066">
            <v>0</v>
          </cell>
          <cell r="J12066">
            <v>0</v>
          </cell>
          <cell r="K12066">
            <v>0</v>
          </cell>
          <cell r="L12066">
            <v>0</v>
          </cell>
          <cell r="M12066">
            <v>0</v>
          </cell>
          <cell r="N12066">
            <v>1</v>
          </cell>
        </row>
        <row r="12067">
          <cell r="A12067" t="str">
            <v>5153835157091</v>
          </cell>
          <cell r="B12067">
            <v>515383</v>
          </cell>
          <cell r="C12067">
            <v>515709</v>
          </cell>
          <cell r="D12067">
            <v>1</v>
          </cell>
          <cell r="E12067">
            <v>524</v>
          </cell>
          <cell r="F12067">
            <v>100</v>
          </cell>
          <cell r="G12067">
            <v>0</v>
          </cell>
          <cell r="H12067">
            <v>0</v>
          </cell>
          <cell r="I12067">
            <v>0</v>
          </cell>
          <cell r="J12067">
            <v>0</v>
          </cell>
          <cell r="K12067">
            <v>0</v>
          </cell>
          <cell r="L12067">
            <v>0</v>
          </cell>
          <cell r="M12067">
            <v>0</v>
          </cell>
          <cell r="N12067">
            <v>1</v>
          </cell>
        </row>
        <row r="12068">
          <cell r="A12068" t="str">
            <v>5153845157561</v>
          </cell>
          <cell r="B12068">
            <v>515384</v>
          </cell>
          <cell r="C12068">
            <v>515756</v>
          </cell>
          <cell r="D12068">
            <v>1</v>
          </cell>
          <cell r="E12068">
            <v>524</v>
          </cell>
          <cell r="F12068">
            <v>100</v>
          </cell>
          <cell r="G12068">
            <v>0</v>
          </cell>
          <cell r="H12068">
            <v>0</v>
          </cell>
          <cell r="I12068">
            <v>0</v>
          </cell>
          <cell r="J12068">
            <v>0</v>
          </cell>
          <cell r="K12068">
            <v>0</v>
          </cell>
          <cell r="L12068">
            <v>0</v>
          </cell>
          <cell r="M12068">
            <v>0</v>
          </cell>
          <cell r="N12068">
            <v>1</v>
          </cell>
        </row>
        <row r="12069">
          <cell r="A12069" t="str">
            <v>5153855157571</v>
          </cell>
          <cell r="B12069">
            <v>515385</v>
          </cell>
          <cell r="C12069">
            <v>515757</v>
          </cell>
          <cell r="D12069">
            <v>1</v>
          </cell>
          <cell r="E12069">
            <v>524</v>
          </cell>
          <cell r="F12069">
            <v>100</v>
          </cell>
          <cell r="G12069">
            <v>0</v>
          </cell>
          <cell r="H12069">
            <v>0</v>
          </cell>
          <cell r="I12069">
            <v>0</v>
          </cell>
          <cell r="J12069">
            <v>0</v>
          </cell>
          <cell r="K12069">
            <v>0</v>
          </cell>
          <cell r="L12069">
            <v>0</v>
          </cell>
          <cell r="M12069">
            <v>0</v>
          </cell>
          <cell r="N12069">
            <v>1</v>
          </cell>
        </row>
        <row r="12070">
          <cell r="A12070" t="str">
            <v>5153865157361</v>
          </cell>
          <cell r="B12070">
            <v>515386</v>
          </cell>
          <cell r="C12070">
            <v>515736</v>
          </cell>
          <cell r="D12070">
            <v>1</v>
          </cell>
          <cell r="E12070">
            <v>524</v>
          </cell>
          <cell r="F12070">
            <v>100</v>
          </cell>
          <cell r="G12070">
            <v>0</v>
          </cell>
          <cell r="H12070">
            <v>0</v>
          </cell>
          <cell r="I12070">
            <v>0</v>
          </cell>
          <cell r="J12070">
            <v>0</v>
          </cell>
          <cell r="K12070">
            <v>0</v>
          </cell>
          <cell r="L12070">
            <v>0</v>
          </cell>
          <cell r="M12070">
            <v>0</v>
          </cell>
          <cell r="N12070">
            <v>1</v>
          </cell>
        </row>
        <row r="12071">
          <cell r="A12071" t="str">
            <v>5153875157551</v>
          </cell>
          <cell r="B12071">
            <v>515387</v>
          </cell>
          <cell r="C12071">
            <v>515755</v>
          </cell>
          <cell r="D12071">
            <v>1</v>
          </cell>
          <cell r="E12071">
            <v>524</v>
          </cell>
          <cell r="F12071">
            <v>100</v>
          </cell>
          <cell r="G12071">
            <v>0</v>
          </cell>
          <cell r="H12071">
            <v>0</v>
          </cell>
          <cell r="I12071">
            <v>0</v>
          </cell>
          <cell r="J12071">
            <v>0</v>
          </cell>
          <cell r="K12071">
            <v>0</v>
          </cell>
          <cell r="L12071">
            <v>0</v>
          </cell>
          <cell r="M12071">
            <v>0</v>
          </cell>
          <cell r="N12071">
            <v>1</v>
          </cell>
        </row>
        <row r="12072">
          <cell r="A12072" t="str">
            <v>5153885157251</v>
          </cell>
          <cell r="B12072">
            <v>515388</v>
          </cell>
          <cell r="C12072">
            <v>515725</v>
          </cell>
          <cell r="D12072">
            <v>1</v>
          </cell>
          <cell r="E12072">
            <v>524</v>
          </cell>
          <cell r="F12072">
            <v>100</v>
          </cell>
          <cell r="G12072">
            <v>0</v>
          </cell>
          <cell r="H12072">
            <v>0</v>
          </cell>
          <cell r="I12072">
            <v>0</v>
          </cell>
          <cell r="J12072">
            <v>0</v>
          </cell>
          <cell r="K12072">
            <v>0</v>
          </cell>
          <cell r="L12072">
            <v>0</v>
          </cell>
          <cell r="M12072">
            <v>0</v>
          </cell>
          <cell r="N12072">
            <v>1</v>
          </cell>
        </row>
        <row r="12073">
          <cell r="A12073" t="str">
            <v>5153895157241</v>
          </cell>
          <cell r="B12073">
            <v>515389</v>
          </cell>
          <cell r="C12073">
            <v>515724</v>
          </cell>
          <cell r="D12073">
            <v>1</v>
          </cell>
          <cell r="E12073">
            <v>524</v>
          </cell>
          <cell r="F12073">
            <v>100</v>
          </cell>
          <cell r="G12073">
            <v>0</v>
          </cell>
          <cell r="H12073">
            <v>0</v>
          </cell>
          <cell r="I12073">
            <v>0</v>
          </cell>
          <cell r="J12073">
            <v>0</v>
          </cell>
          <cell r="K12073">
            <v>0</v>
          </cell>
          <cell r="L12073">
            <v>0</v>
          </cell>
          <cell r="M12073">
            <v>0</v>
          </cell>
          <cell r="N12073">
            <v>1</v>
          </cell>
        </row>
        <row r="12074">
          <cell r="A12074" t="str">
            <v>5153905157461</v>
          </cell>
          <cell r="B12074">
            <v>515390</v>
          </cell>
          <cell r="C12074">
            <v>515746</v>
          </cell>
          <cell r="D12074">
            <v>1</v>
          </cell>
          <cell r="E12074">
            <v>524</v>
          </cell>
          <cell r="F12074">
            <v>100</v>
          </cell>
          <cell r="G12074">
            <v>0</v>
          </cell>
          <cell r="H12074">
            <v>0</v>
          </cell>
          <cell r="I12074">
            <v>0</v>
          </cell>
          <cell r="J12074">
            <v>0</v>
          </cell>
          <cell r="K12074">
            <v>0</v>
          </cell>
          <cell r="L12074">
            <v>0</v>
          </cell>
          <cell r="M12074">
            <v>0</v>
          </cell>
          <cell r="N12074">
            <v>1</v>
          </cell>
        </row>
        <row r="12075">
          <cell r="A12075" t="str">
            <v>5153915157121</v>
          </cell>
          <cell r="B12075">
            <v>515391</v>
          </cell>
          <cell r="C12075">
            <v>515712</v>
          </cell>
          <cell r="D12075">
            <v>1</v>
          </cell>
          <cell r="E12075">
            <v>524</v>
          </cell>
          <cell r="F12075">
            <v>100</v>
          </cell>
          <cell r="G12075">
            <v>0</v>
          </cell>
          <cell r="H12075">
            <v>0</v>
          </cell>
          <cell r="I12075">
            <v>0</v>
          </cell>
          <cell r="J12075">
            <v>0</v>
          </cell>
          <cell r="K12075">
            <v>0</v>
          </cell>
          <cell r="L12075">
            <v>0</v>
          </cell>
          <cell r="M12075">
            <v>0</v>
          </cell>
          <cell r="N12075">
            <v>1</v>
          </cell>
        </row>
        <row r="12076">
          <cell r="A12076" t="str">
            <v>5153925157021</v>
          </cell>
          <cell r="B12076">
            <v>515392</v>
          </cell>
          <cell r="C12076">
            <v>515702</v>
          </cell>
          <cell r="D12076">
            <v>1</v>
          </cell>
          <cell r="E12076">
            <v>524</v>
          </cell>
          <cell r="F12076">
            <v>100</v>
          </cell>
          <cell r="G12076">
            <v>0</v>
          </cell>
          <cell r="H12076">
            <v>0</v>
          </cell>
          <cell r="I12076">
            <v>0</v>
          </cell>
          <cell r="J12076">
            <v>0</v>
          </cell>
          <cell r="K12076">
            <v>0</v>
          </cell>
          <cell r="L12076">
            <v>0</v>
          </cell>
          <cell r="M12076">
            <v>0</v>
          </cell>
          <cell r="N12076">
            <v>1</v>
          </cell>
        </row>
        <row r="12077">
          <cell r="A12077" t="str">
            <v>5153935157521</v>
          </cell>
          <cell r="B12077">
            <v>515393</v>
          </cell>
          <cell r="C12077">
            <v>515752</v>
          </cell>
          <cell r="D12077">
            <v>1</v>
          </cell>
          <cell r="E12077">
            <v>524</v>
          </cell>
          <cell r="F12077">
            <v>100</v>
          </cell>
          <cell r="G12077">
            <v>0</v>
          </cell>
          <cell r="H12077">
            <v>0</v>
          </cell>
          <cell r="I12077">
            <v>0</v>
          </cell>
          <cell r="J12077">
            <v>0</v>
          </cell>
          <cell r="K12077">
            <v>0</v>
          </cell>
          <cell r="L12077">
            <v>0</v>
          </cell>
          <cell r="M12077">
            <v>0</v>
          </cell>
          <cell r="N12077">
            <v>1</v>
          </cell>
        </row>
        <row r="12078">
          <cell r="A12078" t="str">
            <v>5153945157621</v>
          </cell>
          <cell r="B12078">
            <v>515394</v>
          </cell>
          <cell r="C12078">
            <v>515762</v>
          </cell>
          <cell r="D12078">
            <v>1</v>
          </cell>
          <cell r="E12078">
            <v>524</v>
          </cell>
          <cell r="F12078">
            <v>100</v>
          </cell>
          <cell r="G12078">
            <v>0</v>
          </cell>
          <cell r="H12078">
            <v>0</v>
          </cell>
          <cell r="I12078">
            <v>0</v>
          </cell>
          <cell r="J12078">
            <v>0</v>
          </cell>
          <cell r="K12078">
            <v>0</v>
          </cell>
          <cell r="L12078">
            <v>0</v>
          </cell>
          <cell r="M12078">
            <v>0</v>
          </cell>
          <cell r="N12078">
            <v>1</v>
          </cell>
        </row>
        <row r="12079">
          <cell r="A12079" t="str">
            <v>5153965157291</v>
          </cell>
          <cell r="B12079">
            <v>515396</v>
          </cell>
          <cell r="C12079">
            <v>515729</v>
          </cell>
          <cell r="D12079">
            <v>1</v>
          </cell>
          <cell r="E12079">
            <v>524</v>
          </cell>
          <cell r="F12079">
            <v>100</v>
          </cell>
          <cell r="G12079">
            <v>0</v>
          </cell>
          <cell r="H12079">
            <v>0</v>
          </cell>
          <cell r="I12079">
            <v>0</v>
          </cell>
          <cell r="J12079">
            <v>0</v>
          </cell>
          <cell r="K12079">
            <v>0</v>
          </cell>
          <cell r="L12079">
            <v>0</v>
          </cell>
          <cell r="M12079">
            <v>0</v>
          </cell>
          <cell r="N12079">
            <v>1</v>
          </cell>
        </row>
        <row r="12080">
          <cell r="A12080" t="str">
            <v>5153975157541</v>
          </cell>
          <cell r="B12080">
            <v>515397</v>
          </cell>
          <cell r="C12080">
            <v>515754</v>
          </cell>
          <cell r="D12080">
            <v>1</v>
          </cell>
          <cell r="E12080">
            <v>524</v>
          </cell>
          <cell r="F12080">
            <v>100</v>
          </cell>
          <cell r="G12080">
            <v>0</v>
          </cell>
          <cell r="H12080">
            <v>0</v>
          </cell>
          <cell r="I12080">
            <v>0</v>
          </cell>
          <cell r="J12080">
            <v>0</v>
          </cell>
          <cell r="K12080">
            <v>0</v>
          </cell>
          <cell r="L12080">
            <v>0</v>
          </cell>
          <cell r="M12080">
            <v>0</v>
          </cell>
          <cell r="N12080">
            <v>1</v>
          </cell>
        </row>
        <row r="12081">
          <cell r="A12081" t="str">
            <v>5153985157101</v>
          </cell>
          <cell r="B12081">
            <v>515398</v>
          </cell>
          <cell r="C12081">
            <v>515710</v>
          </cell>
          <cell r="D12081">
            <v>1</v>
          </cell>
          <cell r="E12081">
            <v>524</v>
          </cell>
          <cell r="F12081">
            <v>100</v>
          </cell>
          <cell r="G12081">
            <v>0</v>
          </cell>
          <cell r="H12081">
            <v>0</v>
          </cell>
          <cell r="I12081">
            <v>0</v>
          </cell>
          <cell r="J12081">
            <v>0</v>
          </cell>
          <cell r="K12081">
            <v>0</v>
          </cell>
          <cell r="L12081">
            <v>0</v>
          </cell>
          <cell r="M12081">
            <v>0</v>
          </cell>
          <cell r="N12081">
            <v>1</v>
          </cell>
        </row>
        <row r="12082">
          <cell r="A12082" t="str">
            <v>5153995157111</v>
          </cell>
          <cell r="B12082">
            <v>515399</v>
          </cell>
          <cell r="C12082">
            <v>515711</v>
          </cell>
          <cell r="D12082">
            <v>1</v>
          </cell>
          <cell r="E12082">
            <v>524</v>
          </cell>
          <cell r="F12082">
            <v>100</v>
          </cell>
          <cell r="G12082">
            <v>0</v>
          </cell>
          <cell r="H12082">
            <v>0</v>
          </cell>
          <cell r="I12082">
            <v>0</v>
          </cell>
          <cell r="J12082">
            <v>0</v>
          </cell>
          <cell r="K12082">
            <v>0</v>
          </cell>
          <cell r="L12082">
            <v>0</v>
          </cell>
          <cell r="M12082">
            <v>0</v>
          </cell>
          <cell r="N12082">
            <v>1</v>
          </cell>
        </row>
        <row r="12083">
          <cell r="A12083" t="str">
            <v>5154005157471</v>
          </cell>
          <cell r="B12083">
            <v>515400</v>
          </cell>
          <cell r="C12083">
            <v>515747</v>
          </cell>
          <cell r="D12083">
            <v>1</v>
          </cell>
          <cell r="E12083">
            <v>524</v>
          </cell>
          <cell r="F12083">
            <v>100</v>
          </cell>
          <cell r="G12083">
            <v>0</v>
          </cell>
          <cell r="H12083">
            <v>0</v>
          </cell>
          <cell r="I12083">
            <v>0</v>
          </cell>
          <cell r="J12083">
            <v>0</v>
          </cell>
          <cell r="K12083">
            <v>0</v>
          </cell>
          <cell r="L12083">
            <v>0</v>
          </cell>
          <cell r="M12083">
            <v>0</v>
          </cell>
          <cell r="N12083">
            <v>1</v>
          </cell>
        </row>
        <row r="12084">
          <cell r="A12084" t="str">
            <v>5154015157481</v>
          </cell>
          <cell r="B12084">
            <v>515401</v>
          </cell>
          <cell r="C12084">
            <v>515748</v>
          </cell>
          <cell r="D12084">
            <v>1</v>
          </cell>
          <cell r="E12084">
            <v>524</v>
          </cell>
          <cell r="F12084">
            <v>100</v>
          </cell>
          <cell r="G12084">
            <v>0</v>
          </cell>
          <cell r="H12084">
            <v>0</v>
          </cell>
          <cell r="I12084">
            <v>0</v>
          </cell>
          <cell r="J12084">
            <v>0</v>
          </cell>
          <cell r="K12084">
            <v>0</v>
          </cell>
          <cell r="L12084">
            <v>0</v>
          </cell>
          <cell r="M12084">
            <v>0</v>
          </cell>
          <cell r="N12084">
            <v>1</v>
          </cell>
        </row>
        <row r="12085">
          <cell r="A12085" t="str">
            <v>5154025157341</v>
          </cell>
          <cell r="B12085">
            <v>515402</v>
          </cell>
          <cell r="C12085">
            <v>515734</v>
          </cell>
          <cell r="D12085">
            <v>1</v>
          </cell>
          <cell r="E12085">
            <v>524</v>
          </cell>
          <cell r="F12085">
            <v>100</v>
          </cell>
          <cell r="G12085">
            <v>0</v>
          </cell>
          <cell r="H12085">
            <v>0</v>
          </cell>
          <cell r="I12085">
            <v>0</v>
          </cell>
          <cell r="J12085">
            <v>0</v>
          </cell>
          <cell r="K12085">
            <v>0</v>
          </cell>
          <cell r="L12085">
            <v>0</v>
          </cell>
          <cell r="M12085">
            <v>0</v>
          </cell>
          <cell r="N12085">
            <v>1</v>
          </cell>
        </row>
        <row r="12086">
          <cell r="A12086" t="str">
            <v>5154035157391</v>
          </cell>
          <cell r="B12086">
            <v>515403</v>
          </cell>
          <cell r="C12086">
            <v>515739</v>
          </cell>
          <cell r="D12086">
            <v>1</v>
          </cell>
          <cell r="E12086">
            <v>524</v>
          </cell>
          <cell r="F12086">
            <v>100</v>
          </cell>
          <cell r="G12086">
            <v>0</v>
          </cell>
          <cell r="H12086">
            <v>0</v>
          </cell>
          <cell r="I12086">
            <v>0</v>
          </cell>
          <cell r="J12086">
            <v>0</v>
          </cell>
          <cell r="K12086">
            <v>0</v>
          </cell>
          <cell r="L12086">
            <v>0</v>
          </cell>
          <cell r="M12086">
            <v>0</v>
          </cell>
          <cell r="N12086">
            <v>1</v>
          </cell>
        </row>
        <row r="12087">
          <cell r="A12087" t="str">
            <v>5154045157971</v>
          </cell>
          <cell r="B12087">
            <v>515404</v>
          </cell>
          <cell r="C12087">
            <v>515797</v>
          </cell>
          <cell r="D12087">
            <v>1</v>
          </cell>
          <cell r="E12087">
            <v>524</v>
          </cell>
          <cell r="F12087">
            <v>100</v>
          </cell>
          <cell r="G12087">
            <v>0</v>
          </cell>
          <cell r="H12087">
            <v>0</v>
          </cell>
          <cell r="I12087">
            <v>0</v>
          </cell>
          <cell r="J12087">
            <v>0</v>
          </cell>
          <cell r="K12087">
            <v>0</v>
          </cell>
          <cell r="L12087">
            <v>0</v>
          </cell>
          <cell r="M12087">
            <v>0</v>
          </cell>
          <cell r="N12087">
            <v>1</v>
          </cell>
        </row>
        <row r="12088">
          <cell r="A12088" t="str">
            <v>5154055157231</v>
          </cell>
          <cell r="B12088">
            <v>515405</v>
          </cell>
          <cell r="C12088">
            <v>515723</v>
          </cell>
          <cell r="D12088">
            <v>1</v>
          </cell>
          <cell r="E12088">
            <v>524</v>
          </cell>
          <cell r="F12088">
            <v>100</v>
          </cell>
          <cell r="G12088">
            <v>0</v>
          </cell>
          <cell r="H12088">
            <v>0</v>
          </cell>
          <cell r="I12088">
            <v>0</v>
          </cell>
          <cell r="J12088">
            <v>0</v>
          </cell>
          <cell r="K12088">
            <v>0</v>
          </cell>
          <cell r="L12088">
            <v>0</v>
          </cell>
          <cell r="M12088">
            <v>0</v>
          </cell>
          <cell r="N12088">
            <v>1</v>
          </cell>
        </row>
        <row r="12089">
          <cell r="A12089" t="str">
            <v>5154065157011</v>
          </cell>
          <cell r="B12089">
            <v>515406</v>
          </cell>
          <cell r="C12089">
            <v>515701</v>
          </cell>
          <cell r="D12089">
            <v>1</v>
          </cell>
          <cell r="E12089">
            <v>524</v>
          </cell>
          <cell r="F12089">
            <v>100</v>
          </cell>
          <cell r="G12089">
            <v>0</v>
          </cell>
          <cell r="H12089">
            <v>0</v>
          </cell>
          <cell r="I12089">
            <v>0</v>
          </cell>
          <cell r="J12089">
            <v>0</v>
          </cell>
          <cell r="K12089">
            <v>0</v>
          </cell>
          <cell r="L12089">
            <v>0</v>
          </cell>
          <cell r="M12089">
            <v>0</v>
          </cell>
          <cell r="N12089">
            <v>1</v>
          </cell>
        </row>
        <row r="12090">
          <cell r="A12090" t="str">
            <v>5154075157501</v>
          </cell>
          <cell r="B12090">
            <v>515407</v>
          </cell>
          <cell r="C12090">
            <v>515750</v>
          </cell>
          <cell r="D12090">
            <v>1</v>
          </cell>
          <cell r="E12090">
            <v>524</v>
          </cell>
          <cell r="F12090">
            <v>100</v>
          </cell>
          <cell r="G12090">
            <v>0</v>
          </cell>
          <cell r="H12090">
            <v>0</v>
          </cell>
          <cell r="I12090">
            <v>0</v>
          </cell>
          <cell r="J12090">
            <v>0</v>
          </cell>
          <cell r="K12090">
            <v>0</v>
          </cell>
          <cell r="L12090">
            <v>0</v>
          </cell>
          <cell r="M12090">
            <v>0</v>
          </cell>
          <cell r="N12090">
            <v>1</v>
          </cell>
        </row>
        <row r="12091">
          <cell r="A12091" t="str">
            <v>5154085157491</v>
          </cell>
          <cell r="B12091">
            <v>515408</v>
          </cell>
          <cell r="C12091">
            <v>515749</v>
          </cell>
          <cell r="D12091">
            <v>1</v>
          </cell>
          <cell r="E12091">
            <v>524</v>
          </cell>
          <cell r="F12091">
            <v>100</v>
          </cell>
          <cell r="G12091">
            <v>0</v>
          </cell>
          <cell r="H12091">
            <v>0</v>
          </cell>
          <cell r="I12091">
            <v>0</v>
          </cell>
          <cell r="J12091">
            <v>0</v>
          </cell>
          <cell r="K12091">
            <v>0</v>
          </cell>
          <cell r="L12091">
            <v>0</v>
          </cell>
          <cell r="M12091">
            <v>0</v>
          </cell>
          <cell r="N12091">
            <v>1</v>
          </cell>
        </row>
        <row r="12092">
          <cell r="A12092" t="str">
            <v>5154095157592</v>
          </cell>
          <cell r="B12092">
            <v>515409</v>
          </cell>
          <cell r="C12092">
            <v>515759</v>
          </cell>
          <cell r="D12092">
            <v>2</v>
          </cell>
          <cell r="E12092">
            <v>524</v>
          </cell>
          <cell r="F12092">
            <v>100</v>
          </cell>
          <cell r="G12092">
            <v>0</v>
          </cell>
          <cell r="H12092">
            <v>0</v>
          </cell>
          <cell r="I12092">
            <v>0</v>
          </cell>
          <cell r="J12092">
            <v>0</v>
          </cell>
          <cell r="K12092">
            <v>0</v>
          </cell>
          <cell r="L12092">
            <v>0</v>
          </cell>
          <cell r="M12092">
            <v>0</v>
          </cell>
          <cell r="N12092">
            <v>1</v>
          </cell>
        </row>
        <row r="12093">
          <cell r="A12093" t="str">
            <v>5154105157061</v>
          </cell>
          <cell r="B12093">
            <v>515410</v>
          </cell>
          <cell r="C12093">
            <v>515706</v>
          </cell>
          <cell r="D12093">
            <v>1</v>
          </cell>
          <cell r="E12093">
            <v>524</v>
          </cell>
          <cell r="F12093">
            <v>100</v>
          </cell>
          <cell r="G12093">
            <v>0</v>
          </cell>
          <cell r="H12093">
            <v>0</v>
          </cell>
          <cell r="I12093">
            <v>0</v>
          </cell>
          <cell r="J12093">
            <v>0</v>
          </cell>
          <cell r="K12093">
            <v>0</v>
          </cell>
          <cell r="L12093">
            <v>0</v>
          </cell>
          <cell r="M12093">
            <v>0</v>
          </cell>
          <cell r="N12093">
            <v>1</v>
          </cell>
        </row>
        <row r="12094">
          <cell r="A12094" t="str">
            <v>5154115157051</v>
          </cell>
          <cell r="B12094">
            <v>515411</v>
          </cell>
          <cell r="C12094">
            <v>515705</v>
          </cell>
          <cell r="D12094">
            <v>1</v>
          </cell>
          <cell r="E12094">
            <v>524</v>
          </cell>
          <cell r="F12094">
            <v>100</v>
          </cell>
          <cell r="G12094">
            <v>0</v>
          </cell>
          <cell r="H12094">
            <v>0</v>
          </cell>
          <cell r="I12094">
            <v>0</v>
          </cell>
          <cell r="J12094">
            <v>0</v>
          </cell>
          <cell r="K12094">
            <v>0</v>
          </cell>
          <cell r="L12094">
            <v>0</v>
          </cell>
          <cell r="M12094">
            <v>0</v>
          </cell>
          <cell r="N12094">
            <v>1</v>
          </cell>
        </row>
        <row r="12095">
          <cell r="A12095" t="str">
            <v>5154125157641</v>
          </cell>
          <cell r="B12095">
            <v>515412</v>
          </cell>
          <cell r="C12095">
            <v>515764</v>
          </cell>
          <cell r="D12095">
            <v>1</v>
          </cell>
          <cell r="E12095">
            <v>524</v>
          </cell>
          <cell r="F12095">
            <v>100</v>
          </cell>
          <cell r="G12095">
            <v>0</v>
          </cell>
          <cell r="H12095">
            <v>0</v>
          </cell>
          <cell r="I12095">
            <v>0</v>
          </cell>
          <cell r="J12095">
            <v>0</v>
          </cell>
          <cell r="K12095">
            <v>0</v>
          </cell>
          <cell r="L12095">
            <v>0</v>
          </cell>
          <cell r="M12095">
            <v>0</v>
          </cell>
          <cell r="N12095">
            <v>1</v>
          </cell>
        </row>
        <row r="12096">
          <cell r="A12096" t="str">
            <v>5154135157651</v>
          </cell>
          <cell r="B12096">
            <v>515413</v>
          </cell>
          <cell r="C12096">
            <v>515765</v>
          </cell>
          <cell r="D12096">
            <v>1</v>
          </cell>
          <cell r="E12096">
            <v>524</v>
          </cell>
          <cell r="F12096">
            <v>100</v>
          </cell>
          <cell r="G12096">
            <v>0</v>
          </cell>
          <cell r="H12096">
            <v>0</v>
          </cell>
          <cell r="I12096">
            <v>0</v>
          </cell>
          <cell r="J12096">
            <v>0</v>
          </cell>
          <cell r="K12096">
            <v>0</v>
          </cell>
          <cell r="L12096">
            <v>0</v>
          </cell>
          <cell r="M12096">
            <v>0</v>
          </cell>
          <cell r="N12096">
            <v>1</v>
          </cell>
        </row>
        <row r="12097">
          <cell r="A12097" t="str">
            <v>5154145157273</v>
          </cell>
          <cell r="B12097">
            <v>515414</v>
          </cell>
          <cell r="C12097">
            <v>515727</v>
          </cell>
          <cell r="D12097">
            <v>3</v>
          </cell>
          <cell r="E12097">
            <v>524</v>
          </cell>
          <cell r="F12097">
            <v>100</v>
          </cell>
          <cell r="G12097">
            <v>0</v>
          </cell>
          <cell r="H12097">
            <v>0</v>
          </cell>
          <cell r="I12097">
            <v>0</v>
          </cell>
          <cell r="J12097">
            <v>0</v>
          </cell>
          <cell r="K12097">
            <v>0</v>
          </cell>
          <cell r="L12097">
            <v>0</v>
          </cell>
          <cell r="M12097">
            <v>0</v>
          </cell>
          <cell r="N12097">
            <v>1</v>
          </cell>
        </row>
        <row r="12098">
          <cell r="A12098" t="str">
            <v>5154155157914</v>
          </cell>
          <cell r="B12098">
            <v>515415</v>
          </cell>
          <cell r="C12098">
            <v>515791</v>
          </cell>
          <cell r="D12098">
            <v>4</v>
          </cell>
          <cell r="E12098">
            <v>524</v>
          </cell>
          <cell r="F12098">
            <v>100</v>
          </cell>
          <cell r="G12098">
            <v>0</v>
          </cell>
          <cell r="H12098">
            <v>0</v>
          </cell>
          <cell r="I12098">
            <v>0</v>
          </cell>
          <cell r="J12098">
            <v>0</v>
          </cell>
          <cell r="K12098">
            <v>0</v>
          </cell>
          <cell r="L12098">
            <v>0</v>
          </cell>
          <cell r="M12098">
            <v>0</v>
          </cell>
          <cell r="N12098">
            <v>1</v>
          </cell>
        </row>
        <row r="12099">
          <cell r="A12099" t="str">
            <v>5154165157285</v>
          </cell>
          <cell r="B12099">
            <v>515416</v>
          </cell>
          <cell r="C12099">
            <v>515728</v>
          </cell>
          <cell r="D12099">
            <v>5</v>
          </cell>
          <cell r="E12099">
            <v>524</v>
          </cell>
          <cell r="F12099">
            <v>100</v>
          </cell>
          <cell r="G12099">
            <v>0</v>
          </cell>
          <cell r="H12099">
            <v>0</v>
          </cell>
          <cell r="I12099">
            <v>0</v>
          </cell>
          <cell r="J12099">
            <v>0</v>
          </cell>
          <cell r="K12099">
            <v>0</v>
          </cell>
          <cell r="L12099">
            <v>0</v>
          </cell>
          <cell r="M12099">
            <v>0</v>
          </cell>
          <cell r="N12099">
            <v>1</v>
          </cell>
        </row>
        <row r="12100">
          <cell r="A12100" t="str">
            <v>5154175157261</v>
          </cell>
          <cell r="B12100">
            <v>515417</v>
          </cell>
          <cell r="C12100">
            <v>515726</v>
          </cell>
          <cell r="D12100">
            <v>1</v>
          </cell>
          <cell r="E12100">
            <v>524</v>
          </cell>
          <cell r="F12100">
            <v>100</v>
          </cell>
          <cell r="G12100">
            <v>0</v>
          </cell>
          <cell r="H12100">
            <v>0</v>
          </cell>
          <cell r="I12100">
            <v>0</v>
          </cell>
          <cell r="J12100">
            <v>0</v>
          </cell>
          <cell r="K12100">
            <v>0</v>
          </cell>
          <cell r="L12100">
            <v>0</v>
          </cell>
          <cell r="M12100">
            <v>0</v>
          </cell>
          <cell r="N12100">
            <v>1</v>
          </cell>
        </row>
        <row r="12101">
          <cell r="A12101" t="str">
            <v>5154185157661</v>
          </cell>
          <cell r="B12101">
            <v>515418</v>
          </cell>
          <cell r="C12101">
            <v>515766</v>
          </cell>
          <cell r="D12101">
            <v>1</v>
          </cell>
          <cell r="E12101">
            <v>524</v>
          </cell>
          <cell r="F12101">
            <v>100</v>
          </cell>
          <cell r="G12101">
            <v>0</v>
          </cell>
          <cell r="H12101">
            <v>0</v>
          </cell>
          <cell r="I12101">
            <v>0</v>
          </cell>
          <cell r="J12101">
            <v>0</v>
          </cell>
          <cell r="K12101">
            <v>0</v>
          </cell>
          <cell r="L12101">
            <v>0</v>
          </cell>
          <cell r="M12101">
            <v>0</v>
          </cell>
          <cell r="N12101">
            <v>1</v>
          </cell>
        </row>
        <row r="12102">
          <cell r="A12102" t="str">
            <v>5154195157671</v>
          </cell>
          <cell r="B12102">
            <v>515419</v>
          </cell>
          <cell r="C12102">
            <v>515767</v>
          </cell>
          <cell r="D12102">
            <v>1</v>
          </cell>
          <cell r="E12102">
            <v>524</v>
          </cell>
          <cell r="F12102">
            <v>100</v>
          </cell>
          <cell r="G12102">
            <v>0</v>
          </cell>
          <cell r="H12102">
            <v>0</v>
          </cell>
          <cell r="I12102">
            <v>0</v>
          </cell>
          <cell r="J12102">
            <v>0</v>
          </cell>
          <cell r="K12102">
            <v>0</v>
          </cell>
          <cell r="L12102">
            <v>0</v>
          </cell>
          <cell r="M12102">
            <v>0</v>
          </cell>
          <cell r="N12102">
            <v>1</v>
          </cell>
        </row>
        <row r="12103">
          <cell r="A12103" t="str">
            <v>5154205157071</v>
          </cell>
          <cell r="B12103">
            <v>515420</v>
          </cell>
          <cell r="C12103">
            <v>515707</v>
          </cell>
          <cell r="D12103">
            <v>1</v>
          </cell>
          <cell r="E12103">
            <v>524</v>
          </cell>
          <cell r="F12103">
            <v>100</v>
          </cell>
          <cell r="G12103">
            <v>0</v>
          </cell>
          <cell r="H12103">
            <v>0</v>
          </cell>
          <cell r="I12103">
            <v>0</v>
          </cell>
          <cell r="J12103">
            <v>0</v>
          </cell>
          <cell r="K12103">
            <v>0</v>
          </cell>
          <cell r="L12103">
            <v>0</v>
          </cell>
          <cell r="M12103">
            <v>0</v>
          </cell>
          <cell r="N12103">
            <v>1</v>
          </cell>
        </row>
        <row r="12104">
          <cell r="A12104" t="str">
            <v>5154215157081</v>
          </cell>
          <cell r="B12104">
            <v>515421</v>
          </cell>
          <cell r="C12104">
            <v>515708</v>
          </cell>
          <cell r="D12104">
            <v>1</v>
          </cell>
          <cell r="E12104">
            <v>524</v>
          </cell>
          <cell r="F12104">
            <v>100</v>
          </cell>
          <cell r="G12104">
            <v>0</v>
          </cell>
          <cell r="H12104">
            <v>0</v>
          </cell>
          <cell r="I12104">
            <v>0</v>
          </cell>
          <cell r="J12104">
            <v>0</v>
          </cell>
          <cell r="K12104">
            <v>0</v>
          </cell>
          <cell r="L12104">
            <v>0</v>
          </cell>
          <cell r="M12104">
            <v>0</v>
          </cell>
          <cell r="N12104">
            <v>1</v>
          </cell>
        </row>
        <row r="12105">
          <cell r="A12105" t="str">
            <v>5154225157331</v>
          </cell>
          <cell r="B12105">
            <v>515422</v>
          </cell>
          <cell r="C12105">
            <v>515733</v>
          </cell>
          <cell r="D12105">
            <v>1</v>
          </cell>
          <cell r="E12105">
            <v>524</v>
          </cell>
          <cell r="F12105">
            <v>100</v>
          </cell>
          <cell r="G12105">
            <v>0</v>
          </cell>
          <cell r="H12105">
            <v>0</v>
          </cell>
          <cell r="I12105">
            <v>0</v>
          </cell>
          <cell r="J12105">
            <v>0</v>
          </cell>
          <cell r="K12105">
            <v>0</v>
          </cell>
          <cell r="L12105">
            <v>0</v>
          </cell>
          <cell r="M12105">
            <v>0</v>
          </cell>
          <cell r="N12105">
            <v>1</v>
          </cell>
        </row>
        <row r="12106">
          <cell r="A12106" t="str">
            <v>5154235157301</v>
          </cell>
          <cell r="B12106">
            <v>515423</v>
          </cell>
          <cell r="C12106">
            <v>515730</v>
          </cell>
          <cell r="D12106">
            <v>1</v>
          </cell>
          <cell r="E12106">
            <v>524</v>
          </cell>
          <cell r="F12106">
            <v>100</v>
          </cell>
          <cell r="G12106">
            <v>0</v>
          </cell>
          <cell r="H12106">
            <v>0</v>
          </cell>
          <cell r="I12106">
            <v>0</v>
          </cell>
          <cell r="J12106">
            <v>0</v>
          </cell>
          <cell r="K12106">
            <v>0</v>
          </cell>
          <cell r="L12106">
            <v>0</v>
          </cell>
          <cell r="M12106">
            <v>0</v>
          </cell>
          <cell r="N12106">
            <v>1</v>
          </cell>
        </row>
        <row r="12107">
          <cell r="A12107" t="str">
            <v>5154245157691</v>
          </cell>
          <cell r="B12107">
            <v>515424</v>
          </cell>
          <cell r="C12107">
            <v>515769</v>
          </cell>
          <cell r="D12107">
            <v>1</v>
          </cell>
          <cell r="E12107">
            <v>524</v>
          </cell>
          <cell r="F12107">
            <v>100</v>
          </cell>
          <cell r="G12107">
            <v>0</v>
          </cell>
          <cell r="H12107">
            <v>0</v>
          </cell>
          <cell r="I12107">
            <v>0</v>
          </cell>
          <cell r="J12107">
            <v>0</v>
          </cell>
          <cell r="K12107">
            <v>0</v>
          </cell>
          <cell r="L12107">
            <v>0</v>
          </cell>
          <cell r="M12107">
            <v>0</v>
          </cell>
          <cell r="N12107">
            <v>1</v>
          </cell>
        </row>
        <row r="12108">
          <cell r="A12108" t="str">
            <v>5154255157351</v>
          </cell>
          <cell r="B12108">
            <v>515425</v>
          </cell>
          <cell r="C12108">
            <v>515735</v>
          </cell>
          <cell r="D12108">
            <v>1</v>
          </cell>
          <cell r="E12108">
            <v>524</v>
          </cell>
          <cell r="F12108">
            <v>100</v>
          </cell>
          <cell r="G12108">
            <v>0</v>
          </cell>
          <cell r="H12108">
            <v>0</v>
          </cell>
          <cell r="I12108">
            <v>0</v>
          </cell>
          <cell r="J12108">
            <v>0</v>
          </cell>
          <cell r="K12108">
            <v>0</v>
          </cell>
          <cell r="L12108">
            <v>0</v>
          </cell>
          <cell r="M12108">
            <v>0</v>
          </cell>
          <cell r="N12108">
            <v>1</v>
          </cell>
        </row>
        <row r="12109">
          <cell r="A12109" t="str">
            <v>5040065069841</v>
          </cell>
          <cell r="B12109">
            <v>504006</v>
          </cell>
          <cell r="C12109">
            <v>506984</v>
          </cell>
          <cell r="D12109">
            <v>1</v>
          </cell>
          <cell r="E12109">
            <v>520</v>
          </cell>
          <cell r="F12109">
            <v>100</v>
          </cell>
          <cell r="G12109">
            <v>0</v>
          </cell>
          <cell r="H12109">
            <v>0</v>
          </cell>
          <cell r="I12109">
            <v>0</v>
          </cell>
          <cell r="J12109">
            <v>0</v>
          </cell>
          <cell r="K12109">
            <v>0</v>
          </cell>
          <cell r="L12109">
            <v>0</v>
          </cell>
          <cell r="M12109">
            <v>0</v>
          </cell>
          <cell r="N12109">
            <v>1</v>
          </cell>
        </row>
        <row r="12110">
          <cell r="A12110" t="str">
            <v>5040075069841</v>
          </cell>
          <cell r="B12110">
            <v>504007</v>
          </cell>
          <cell r="C12110">
            <v>506984</v>
          </cell>
          <cell r="D12110">
            <v>1</v>
          </cell>
          <cell r="E12110">
            <v>520</v>
          </cell>
          <cell r="F12110">
            <v>100</v>
          </cell>
          <cell r="G12110">
            <v>0</v>
          </cell>
          <cell r="H12110">
            <v>0</v>
          </cell>
          <cell r="I12110">
            <v>0</v>
          </cell>
          <cell r="J12110">
            <v>0</v>
          </cell>
          <cell r="K12110">
            <v>0</v>
          </cell>
          <cell r="L12110">
            <v>0</v>
          </cell>
          <cell r="M12110">
            <v>0</v>
          </cell>
          <cell r="N12110">
            <v>1</v>
          </cell>
        </row>
        <row r="12111">
          <cell r="A12111" t="str">
            <v>5040085069851</v>
          </cell>
          <cell r="B12111">
            <v>504008</v>
          </cell>
          <cell r="C12111">
            <v>506985</v>
          </cell>
          <cell r="D12111">
            <v>1</v>
          </cell>
          <cell r="E12111">
            <v>520</v>
          </cell>
          <cell r="F12111">
            <v>100</v>
          </cell>
          <cell r="G12111">
            <v>0</v>
          </cell>
          <cell r="H12111">
            <v>0</v>
          </cell>
          <cell r="I12111">
            <v>0</v>
          </cell>
          <cell r="J12111">
            <v>0</v>
          </cell>
          <cell r="K12111">
            <v>0</v>
          </cell>
          <cell r="L12111">
            <v>0</v>
          </cell>
          <cell r="M12111">
            <v>0</v>
          </cell>
          <cell r="N12111">
            <v>1</v>
          </cell>
        </row>
        <row r="12112">
          <cell r="A12112" t="str">
            <v>5040095069851</v>
          </cell>
          <cell r="B12112">
            <v>504009</v>
          </cell>
          <cell r="C12112">
            <v>506985</v>
          </cell>
          <cell r="D12112">
            <v>1</v>
          </cell>
          <cell r="E12112">
            <v>520</v>
          </cell>
          <cell r="F12112">
            <v>100</v>
          </cell>
          <cell r="G12112">
            <v>0</v>
          </cell>
          <cell r="H12112">
            <v>0</v>
          </cell>
          <cell r="I12112">
            <v>0</v>
          </cell>
          <cell r="J12112">
            <v>0</v>
          </cell>
          <cell r="K12112">
            <v>0</v>
          </cell>
          <cell r="L12112">
            <v>0</v>
          </cell>
          <cell r="M12112">
            <v>0</v>
          </cell>
          <cell r="N12112">
            <v>1</v>
          </cell>
        </row>
        <row r="12113">
          <cell r="A12113" t="str">
            <v>5040135069941</v>
          </cell>
          <cell r="B12113">
            <v>504013</v>
          </cell>
          <cell r="C12113">
            <v>506994</v>
          </cell>
          <cell r="D12113">
            <v>1</v>
          </cell>
          <cell r="E12113">
            <v>520</v>
          </cell>
          <cell r="F12113">
            <v>100</v>
          </cell>
          <cell r="G12113">
            <v>0</v>
          </cell>
          <cell r="H12113">
            <v>0</v>
          </cell>
          <cell r="I12113">
            <v>0</v>
          </cell>
          <cell r="J12113">
            <v>0</v>
          </cell>
          <cell r="K12113">
            <v>0</v>
          </cell>
          <cell r="L12113">
            <v>0</v>
          </cell>
          <cell r="M12113">
            <v>0</v>
          </cell>
          <cell r="N12113">
            <v>1</v>
          </cell>
        </row>
        <row r="12114">
          <cell r="A12114" t="str">
            <v>5040145069941</v>
          </cell>
          <cell r="B12114">
            <v>504014</v>
          </cell>
          <cell r="C12114">
            <v>506994</v>
          </cell>
          <cell r="D12114">
            <v>1</v>
          </cell>
          <cell r="E12114">
            <v>520</v>
          </cell>
          <cell r="F12114">
            <v>100</v>
          </cell>
          <cell r="G12114">
            <v>0</v>
          </cell>
          <cell r="H12114">
            <v>0</v>
          </cell>
          <cell r="I12114">
            <v>0</v>
          </cell>
          <cell r="J12114">
            <v>0</v>
          </cell>
          <cell r="K12114">
            <v>0</v>
          </cell>
          <cell r="L12114">
            <v>0</v>
          </cell>
          <cell r="M12114">
            <v>0</v>
          </cell>
          <cell r="N12114">
            <v>1</v>
          </cell>
        </row>
        <row r="12115">
          <cell r="A12115" t="str">
            <v>5071795072011</v>
          </cell>
          <cell r="B12115">
            <v>507179</v>
          </cell>
          <cell r="C12115">
            <v>507201</v>
          </cell>
          <cell r="D12115">
            <v>1</v>
          </cell>
          <cell r="E12115">
            <v>520</v>
          </cell>
          <cell r="F12115">
            <v>100</v>
          </cell>
          <cell r="G12115">
            <v>0</v>
          </cell>
          <cell r="H12115">
            <v>0</v>
          </cell>
          <cell r="I12115">
            <v>0</v>
          </cell>
          <cell r="J12115">
            <v>0</v>
          </cell>
          <cell r="K12115">
            <v>0</v>
          </cell>
          <cell r="L12115">
            <v>0</v>
          </cell>
          <cell r="M12115">
            <v>0</v>
          </cell>
          <cell r="N12115">
            <v>1</v>
          </cell>
        </row>
        <row r="12116">
          <cell r="A12116" t="str">
            <v>5071805072022</v>
          </cell>
          <cell r="B12116">
            <v>507180</v>
          </cell>
          <cell r="C12116">
            <v>507202</v>
          </cell>
          <cell r="D12116">
            <v>2</v>
          </cell>
          <cell r="E12116">
            <v>520</v>
          </cell>
          <cell r="F12116">
            <v>100</v>
          </cell>
          <cell r="G12116">
            <v>0</v>
          </cell>
          <cell r="H12116">
            <v>0</v>
          </cell>
          <cell r="I12116">
            <v>0</v>
          </cell>
          <cell r="J12116">
            <v>0</v>
          </cell>
          <cell r="K12116">
            <v>0</v>
          </cell>
          <cell r="L12116">
            <v>0</v>
          </cell>
          <cell r="M12116">
            <v>0</v>
          </cell>
          <cell r="N12116">
            <v>1</v>
          </cell>
        </row>
        <row r="12117">
          <cell r="A12117" t="str">
            <v>5071815072031</v>
          </cell>
          <cell r="B12117">
            <v>507181</v>
          </cell>
          <cell r="C12117">
            <v>507203</v>
          </cell>
          <cell r="D12117">
            <v>1</v>
          </cell>
          <cell r="E12117">
            <v>520</v>
          </cell>
          <cell r="F12117">
            <v>100</v>
          </cell>
          <cell r="G12117">
            <v>0</v>
          </cell>
          <cell r="H12117">
            <v>0</v>
          </cell>
          <cell r="I12117">
            <v>0</v>
          </cell>
          <cell r="J12117">
            <v>0</v>
          </cell>
          <cell r="K12117">
            <v>0</v>
          </cell>
          <cell r="L12117">
            <v>0</v>
          </cell>
          <cell r="M12117">
            <v>0</v>
          </cell>
          <cell r="N12117">
            <v>1</v>
          </cell>
        </row>
        <row r="12118">
          <cell r="A12118" t="str">
            <v>5071885072011</v>
          </cell>
          <cell r="B12118">
            <v>507188</v>
          </cell>
          <cell r="C12118">
            <v>507201</v>
          </cell>
          <cell r="D12118">
            <v>1</v>
          </cell>
          <cell r="E12118">
            <v>520</v>
          </cell>
          <cell r="F12118">
            <v>100</v>
          </cell>
          <cell r="G12118">
            <v>0</v>
          </cell>
          <cell r="H12118">
            <v>0</v>
          </cell>
          <cell r="I12118">
            <v>0</v>
          </cell>
          <cell r="J12118">
            <v>0</v>
          </cell>
          <cell r="K12118">
            <v>0</v>
          </cell>
          <cell r="L12118">
            <v>0</v>
          </cell>
          <cell r="M12118">
            <v>0</v>
          </cell>
          <cell r="N12118">
            <v>1</v>
          </cell>
        </row>
        <row r="12119">
          <cell r="A12119" t="str">
            <v>5071885072022</v>
          </cell>
          <cell r="B12119">
            <v>507188</v>
          </cell>
          <cell r="C12119">
            <v>507202</v>
          </cell>
          <cell r="D12119">
            <v>2</v>
          </cell>
          <cell r="E12119">
            <v>520</v>
          </cell>
          <cell r="F12119">
            <v>100</v>
          </cell>
          <cell r="G12119">
            <v>0</v>
          </cell>
          <cell r="H12119">
            <v>0</v>
          </cell>
          <cell r="I12119">
            <v>0</v>
          </cell>
          <cell r="J12119">
            <v>0</v>
          </cell>
          <cell r="K12119">
            <v>0</v>
          </cell>
          <cell r="L12119">
            <v>0</v>
          </cell>
          <cell r="M12119">
            <v>0</v>
          </cell>
          <cell r="N12119">
            <v>1</v>
          </cell>
        </row>
        <row r="12120">
          <cell r="A12120" t="str">
            <v>5071895072022</v>
          </cell>
          <cell r="B12120">
            <v>507189</v>
          </cell>
          <cell r="C12120">
            <v>507202</v>
          </cell>
          <cell r="D12120">
            <v>2</v>
          </cell>
          <cell r="E12120">
            <v>520</v>
          </cell>
          <cell r="F12120">
            <v>100</v>
          </cell>
          <cell r="G12120">
            <v>0</v>
          </cell>
          <cell r="H12120">
            <v>0</v>
          </cell>
          <cell r="I12120">
            <v>0</v>
          </cell>
          <cell r="J12120">
            <v>0</v>
          </cell>
          <cell r="K12120">
            <v>0</v>
          </cell>
          <cell r="L12120">
            <v>0</v>
          </cell>
          <cell r="M12120">
            <v>0</v>
          </cell>
          <cell r="N12120">
            <v>1</v>
          </cell>
        </row>
        <row r="12121">
          <cell r="A12121" t="str">
            <v>5071895072011</v>
          </cell>
          <cell r="B12121">
            <v>507189</v>
          </cell>
          <cell r="C12121">
            <v>507201</v>
          </cell>
          <cell r="D12121">
            <v>1</v>
          </cell>
          <cell r="E12121">
            <v>520</v>
          </cell>
          <cell r="F12121">
            <v>100</v>
          </cell>
          <cell r="G12121">
            <v>0</v>
          </cell>
          <cell r="H12121">
            <v>0</v>
          </cell>
          <cell r="I12121">
            <v>0</v>
          </cell>
          <cell r="J12121">
            <v>0</v>
          </cell>
          <cell r="K12121">
            <v>0</v>
          </cell>
          <cell r="L12121">
            <v>0</v>
          </cell>
          <cell r="M12121">
            <v>0</v>
          </cell>
          <cell r="N12121">
            <v>1</v>
          </cell>
        </row>
        <row r="12122">
          <cell r="A12122" t="str">
            <v>5071925072031</v>
          </cell>
          <cell r="B12122">
            <v>507192</v>
          </cell>
          <cell r="C12122">
            <v>507203</v>
          </cell>
          <cell r="D12122">
            <v>1</v>
          </cell>
          <cell r="E12122">
            <v>520</v>
          </cell>
          <cell r="F12122">
            <v>100</v>
          </cell>
          <cell r="G12122">
            <v>0</v>
          </cell>
          <cell r="H12122">
            <v>0</v>
          </cell>
          <cell r="I12122">
            <v>0</v>
          </cell>
          <cell r="J12122">
            <v>0</v>
          </cell>
          <cell r="K12122">
            <v>0</v>
          </cell>
          <cell r="L12122">
            <v>0</v>
          </cell>
          <cell r="M12122">
            <v>0</v>
          </cell>
          <cell r="N12122">
            <v>1</v>
          </cell>
        </row>
        <row r="12123">
          <cell r="A12123" t="str">
            <v>5071975072041</v>
          </cell>
          <cell r="B12123">
            <v>507197</v>
          </cell>
          <cell r="C12123">
            <v>507204</v>
          </cell>
          <cell r="D12123">
            <v>1</v>
          </cell>
          <cell r="E12123">
            <v>520</v>
          </cell>
          <cell r="F12123">
            <v>100</v>
          </cell>
          <cell r="G12123">
            <v>0</v>
          </cell>
          <cell r="H12123">
            <v>0</v>
          </cell>
          <cell r="I12123">
            <v>0</v>
          </cell>
          <cell r="J12123">
            <v>0</v>
          </cell>
          <cell r="K12123">
            <v>0</v>
          </cell>
          <cell r="L12123">
            <v>0</v>
          </cell>
          <cell r="M12123">
            <v>0</v>
          </cell>
          <cell r="N12123">
            <v>1</v>
          </cell>
        </row>
        <row r="12124">
          <cell r="A12124" t="str">
            <v>5071985072031</v>
          </cell>
          <cell r="B12124">
            <v>507198</v>
          </cell>
          <cell r="C12124">
            <v>507203</v>
          </cell>
          <cell r="D12124">
            <v>1</v>
          </cell>
          <cell r="E12124">
            <v>520</v>
          </cell>
          <cell r="F12124">
            <v>100</v>
          </cell>
          <cell r="G12124">
            <v>0</v>
          </cell>
          <cell r="H12124">
            <v>0</v>
          </cell>
          <cell r="I12124">
            <v>0</v>
          </cell>
          <cell r="J12124">
            <v>0</v>
          </cell>
          <cell r="K12124">
            <v>0</v>
          </cell>
          <cell r="L12124">
            <v>0</v>
          </cell>
          <cell r="M12124">
            <v>0</v>
          </cell>
          <cell r="N12124">
            <v>1</v>
          </cell>
        </row>
        <row r="12125">
          <cell r="A12125" t="str">
            <v>5071995072041</v>
          </cell>
          <cell r="B12125">
            <v>507199</v>
          </cell>
          <cell r="C12125">
            <v>507204</v>
          </cell>
          <cell r="D12125">
            <v>1</v>
          </cell>
          <cell r="E12125">
            <v>520</v>
          </cell>
          <cell r="F12125">
            <v>100</v>
          </cell>
          <cell r="G12125">
            <v>0</v>
          </cell>
          <cell r="H12125">
            <v>0</v>
          </cell>
          <cell r="I12125">
            <v>0</v>
          </cell>
          <cell r="J12125">
            <v>0</v>
          </cell>
          <cell r="K12125">
            <v>0</v>
          </cell>
          <cell r="L12125">
            <v>0</v>
          </cell>
          <cell r="M12125">
            <v>0</v>
          </cell>
          <cell r="N12125">
            <v>1</v>
          </cell>
        </row>
        <row r="12126">
          <cell r="A12126" t="str">
            <v>5072005072041</v>
          </cell>
          <cell r="B12126">
            <v>507200</v>
          </cell>
          <cell r="C12126">
            <v>507204</v>
          </cell>
          <cell r="D12126">
            <v>1</v>
          </cell>
          <cell r="E12126">
            <v>520</v>
          </cell>
          <cell r="F12126">
            <v>100</v>
          </cell>
          <cell r="G12126">
            <v>0</v>
          </cell>
          <cell r="H12126">
            <v>0</v>
          </cell>
          <cell r="I12126">
            <v>0</v>
          </cell>
          <cell r="J12126">
            <v>0</v>
          </cell>
          <cell r="K12126">
            <v>0</v>
          </cell>
          <cell r="L12126">
            <v>0</v>
          </cell>
          <cell r="M12126">
            <v>0</v>
          </cell>
          <cell r="N12126">
            <v>1</v>
          </cell>
        </row>
        <row r="12127">
          <cell r="A12127" t="str">
            <v>5077105077891</v>
          </cell>
          <cell r="B12127">
            <v>507710</v>
          </cell>
          <cell r="C12127">
            <v>507789</v>
          </cell>
          <cell r="D12127">
            <v>1</v>
          </cell>
          <cell r="E12127">
            <v>520</v>
          </cell>
          <cell r="F12127">
            <v>100</v>
          </cell>
          <cell r="G12127">
            <v>0</v>
          </cell>
          <cell r="H12127">
            <v>0</v>
          </cell>
          <cell r="I12127">
            <v>0</v>
          </cell>
          <cell r="J12127">
            <v>0</v>
          </cell>
          <cell r="K12127">
            <v>0</v>
          </cell>
          <cell r="L12127">
            <v>0</v>
          </cell>
          <cell r="M12127">
            <v>0</v>
          </cell>
          <cell r="N12127">
            <v>1</v>
          </cell>
        </row>
        <row r="12128">
          <cell r="A12128" t="str">
            <v>5077105077902</v>
          </cell>
          <cell r="B12128">
            <v>507710</v>
          </cell>
          <cell r="C12128">
            <v>507790</v>
          </cell>
          <cell r="D12128">
            <v>2</v>
          </cell>
          <cell r="E12128">
            <v>520</v>
          </cell>
          <cell r="F12128">
            <v>100</v>
          </cell>
          <cell r="G12128">
            <v>0</v>
          </cell>
          <cell r="H12128">
            <v>0</v>
          </cell>
          <cell r="I12128">
            <v>0</v>
          </cell>
          <cell r="J12128">
            <v>0</v>
          </cell>
          <cell r="K12128">
            <v>0</v>
          </cell>
          <cell r="L12128">
            <v>0</v>
          </cell>
          <cell r="M12128">
            <v>0</v>
          </cell>
          <cell r="N12128">
            <v>1</v>
          </cell>
        </row>
        <row r="12129">
          <cell r="A12129" t="str">
            <v>5077115077902</v>
          </cell>
          <cell r="B12129">
            <v>507711</v>
          </cell>
          <cell r="C12129">
            <v>507790</v>
          </cell>
          <cell r="D12129">
            <v>2</v>
          </cell>
          <cell r="E12129">
            <v>520</v>
          </cell>
          <cell r="F12129">
            <v>100</v>
          </cell>
          <cell r="G12129">
            <v>0</v>
          </cell>
          <cell r="H12129">
            <v>0</v>
          </cell>
          <cell r="I12129">
            <v>0</v>
          </cell>
          <cell r="J12129">
            <v>0</v>
          </cell>
          <cell r="K12129">
            <v>0</v>
          </cell>
          <cell r="L12129">
            <v>0</v>
          </cell>
          <cell r="M12129">
            <v>0</v>
          </cell>
          <cell r="N12129">
            <v>1</v>
          </cell>
        </row>
        <row r="12130">
          <cell r="A12130" t="str">
            <v>5077125077891</v>
          </cell>
          <cell r="B12130">
            <v>507712</v>
          </cell>
          <cell r="C12130">
            <v>507789</v>
          </cell>
          <cell r="D12130">
            <v>1</v>
          </cell>
          <cell r="E12130">
            <v>520</v>
          </cell>
          <cell r="F12130">
            <v>100</v>
          </cell>
          <cell r="G12130">
            <v>0</v>
          </cell>
          <cell r="H12130">
            <v>0</v>
          </cell>
          <cell r="I12130">
            <v>0</v>
          </cell>
          <cell r="J12130">
            <v>0</v>
          </cell>
          <cell r="K12130">
            <v>0</v>
          </cell>
          <cell r="L12130">
            <v>0</v>
          </cell>
          <cell r="M12130">
            <v>0</v>
          </cell>
          <cell r="N12130">
            <v>1</v>
          </cell>
        </row>
        <row r="12131">
          <cell r="A12131" t="str">
            <v>5077145077902</v>
          </cell>
          <cell r="B12131">
            <v>507714</v>
          </cell>
          <cell r="C12131">
            <v>507790</v>
          </cell>
          <cell r="D12131">
            <v>2</v>
          </cell>
          <cell r="E12131">
            <v>520</v>
          </cell>
          <cell r="F12131">
            <v>100</v>
          </cell>
          <cell r="G12131">
            <v>0</v>
          </cell>
          <cell r="H12131">
            <v>0</v>
          </cell>
          <cell r="I12131">
            <v>0</v>
          </cell>
          <cell r="J12131">
            <v>0</v>
          </cell>
          <cell r="K12131">
            <v>0</v>
          </cell>
          <cell r="L12131">
            <v>0</v>
          </cell>
          <cell r="M12131">
            <v>0</v>
          </cell>
          <cell r="N12131">
            <v>1</v>
          </cell>
        </row>
        <row r="12132">
          <cell r="A12132" t="str">
            <v>5077265077911</v>
          </cell>
          <cell r="B12132">
            <v>507726</v>
          </cell>
          <cell r="C12132">
            <v>507791</v>
          </cell>
          <cell r="D12132">
            <v>1</v>
          </cell>
          <cell r="E12132">
            <v>520</v>
          </cell>
          <cell r="F12132">
            <v>100</v>
          </cell>
          <cell r="G12132">
            <v>0</v>
          </cell>
          <cell r="H12132">
            <v>0</v>
          </cell>
          <cell r="I12132">
            <v>0</v>
          </cell>
          <cell r="J12132">
            <v>0</v>
          </cell>
          <cell r="K12132">
            <v>0</v>
          </cell>
          <cell r="L12132">
            <v>0</v>
          </cell>
          <cell r="M12132">
            <v>0</v>
          </cell>
          <cell r="N12132">
            <v>1</v>
          </cell>
        </row>
        <row r="12133">
          <cell r="A12133" t="str">
            <v>5077275077911</v>
          </cell>
          <cell r="B12133">
            <v>507727</v>
          </cell>
          <cell r="C12133">
            <v>507791</v>
          </cell>
          <cell r="D12133">
            <v>1</v>
          </cell>
          <cell r="E12133">
            <v>520</v>
          </cell>
          <cell r="F12133">
            <v>100</v>
          </cell>
          <cell r="G12133">
            <v>0</v>
          </cell>
          <cell r="H12133">
            <v>0</v>
          </cell>
          <cell r="I12133">
            <v>0</v>
          </cell>
          <cell r="J12133">
            <v>0</v>
          </cell>
          <cell r="K12133">
            <v>0</v>
          </cell>
          <cell r="L12133">
            <v>0</v>
          </cell>
          <cell r="M12133">
            <v>0</v>
          </cell>
          <cell r="N12133">
            <v>1</v>
          </cell>
        </row>
        <row r="12134">
          <cell r="A12134" t="str">
            <v>5077305077921</v>
          </cell>
          <cell r="B12134">
            <v>507730</v>
          </cell>
          <cell r="C12134">
            <v>507792</v>
          </cell>
          <cell r="D12134">
            <v>1</v>
          </cell>
          <cell r="E12134">
            <v>520</v>
          </cell>
          <cell r="F12134">
            <v>100</v>
          </cell>
          <cell r="G12134">
            <v>0</v>
          </cell>
          <cell r="H12134">
            <v>0</v>
          </cell>
          <cell r="I12134">
            <v>0</v>
          </cell>
          <cell r="J12134">
            <v>0</v>
          </cell>
          <cell r="K12134">
            <v>0</v>
          </cell>
          <cell r="L12134">
            <v>0</v>
          </cell>
          <cell r="M12134">
            <v>0</v>
          </cell>
          <cell r="N12134">
            <v>1</v>
          </cell>
        </row>
        <row r="12135">
          <cell r="A12135" t="str">
            <v>5077315077921</v>
          </cell>
          <cell r="B12135">
            <v>507731</v>
          </cell>
          <cell r="C12135">
            <v>507792</v>
          </cell>
          <cell r="D12135">
            <v>1</v>
          </cell>
          <cell r="E12135">
            <v>520</v>
          </cell>
          <cell r="F12135">
            <v>100</v>
          </cell>
          <cell r="G12135">
            <v>0</v>
          </cell>
          <cell r="H12135">
            <v>0</v>
          </cell>
          <cell r="I12135">
            <v>0</v>
          </cell>
          <cell r="J12135">
            <v>0</v>
          </cell>
          <cell r="K12135">
            <v>0</v>
          </cell>
          <cell r="L12135">
            <v>0</v>
          </cell>
          <cell r="M12135">
            <v>0</v>
          </cell>
          <cell r="N12135">
            <v>1</v>
          </cell>
        </row>
        <row r="12136">
          <cell r="A12136" t="str">
            <v>5077405077911</v>
          </cell>
          <cell r="B12136">
            <v>507740</v>
          </cell>
          <cell r="C12136">
            <v>507791</v>
          </cell>
          <cell r="D12136">
            <v>1</v>
          </cell>
          <cell r="E12136">
            <v>520</v>
          </cell>
          <cell r="F12136">
            <v>100</v>
          </cell>
          <cell r="G12136">
            <v>0</v>
          </cell>
          <cell r="H12136">
            <v>0</v>
          </cell>
          <cell r="I12136">
            <v>0</v>
          </cell>
          <cell r="J12136">
            <v>0</v>
          </cell>
          <cell r="K12136">
            <v>0</v>
          </cell>
          <cell r="L12136">
            <v>0</v>
          </cell>
          <cell r="M12136">
            <v>0</v>
          </cell>
          <cell r="N12136">
            <v>1</v>
          </cell>
        </row>
        <row r="12137">
          <cell r="A12137" t="str">
            <v>5077505077931</v>
          </cell>
          <cell r="B12137">
            <v>507750</v>
          </cell>
          <cell r="C12137">
            <v>507793</v>
          </cell>
          <cell r="D12137">
            <v>1</v>
          </cell>
          <cell r="E12137">
            <v>520</v>
          </cell>
          <cell r="F12137">
            <v>100</v>
          </cell>
          <cell r="G12137">
            <v>0</v>
          </cell>
          <cell r="H12137">
            <v>0</v>
          </cell>
          <cell r="I12137">
            <v>0</v>
          </cell>
          <cell r="J12137">
            <v>0</v>
          </cell>
          <cell r="K12137">
            <v>0</v>
          </cell>
          <cell r="L12137">
            <v>0</v>
          </cell>
          <cell r="M12137">
            <v>0</v>
          </cell>
          <cell r="N12137">
            <v>1</v>
          </cell>
        </row>
        <row r="12138">
          <cell r="A12138" t="str">
            <v>5077505077942</v>
          </cell>
          <cell r="B12138">
            <v>507750</v>
          </cell>
          <cell r="C12138">
            <v>507794</v>
          </cell>
          <cell r="D12138">
            <v>2</v>
          </cell>
          <cell r="E12138">
            <v>520</v>
          </cell>
          <cell r="F12138">
            <v>100</v>
          </cell>
          <cell r="G12138">
            <v>0</v>
          </cell>
          <cell r="H12138">
            <v>0</v>
          </cell>
          <cell r="I12138">
            <v>0</v>
          </cell>
          <cell r="J12138">
            <v>0</v>
          </cell>
          <cell r="K12138">
            <v>0</v>
          </cell>
          <cell r="L12138">
            <v>0</v>
          </cell>
          <cell r="M12138">
            <v>0</v>
          </cell>
          <cell r="N12138">
            <v>1</v>
          </cell>
        </row>
        <row r="12139">
          <cell r="A12139" t="str">
            <v>5077515077942</v>
          </cell>
          <cell r="B12139">
            <v>507751</v>
          </cell>
          <cell r="C12139">
            <v>507794</v>
          </cell>
          <cell r="D12139">
            <v>2</v>
          </cell>
          <cell r="E12139">
            <v>520</v>
          </cell>
          <cell r="F12139">
            <v>100</v>
          </cell>
          <cell r="G12139">
            <v>0</v>
          </cell>
          <cell r="H12139">
            <v>0</v>
          </cell>
          <cell r="I12139">
            <v>0</v>
          </cell>
          <cell r="J12139">
            <v>0</v>
          </cell>
          <cell r="K12139">
            <v>0</v>
          </cell>
          <cell r="L12139">
            <v>0</v>
          </cell>
          <cell r="M12139">
            <v>0</v>
          </cell>
          <cell r="N12139">
            <v>1</v>
          </cell>
        </row>
        <row r="12140">
          <cell r="A12140" t="str">
            <v>5077515077931</v>
          </cell>
          <cell r="B12140">
            <v>507751</v>
          </cell>
          <cell r="C12140">
            <v>507793</v>
          </cell>
          <cell r="D12140">
            <v>1</v>
          </cell>
          <cell r="E12140">
            <v>520</v>
          </cell>
          <cell r="F12140">
            <v>100</v>
          </cell>
          <cell r="G12140">
            <v>0</v>
          </cell>
          <cell r="H12140">
            <v>0</v>
          </cell>
          <cell r="I12140">
            <v>0</v>
          </cell>
          <cell r="J12140">
            <v>0</v>
          </cell>
          <cell r="K12140">
            <v>0</v>
          </cell>
          <cell r="L12140">
            <v>0</v>
          </cell>
          <cell r="M12140">
            <v>0</v>
          </cell>
          <cell r="N12140">
            <v>1</v>
          </cell>
        </row>
        <row r="12141">
          <cell r="A12141" t="str">
            <v>5077535077921</v>
          </cell>
          <cell r="B12141">
            <v>507753</v>
          </cell>
          <cell r="C12141">
            <v>507792</v>
          </cell>
          <cell r="D12141">
            <v>1</v>
          </cell>
          <cell r="E12141">
            <v>520</v>
          </cell>
          <cell r="F12141">
            <v>100</v>
          </cell>
          <cell r="G12141">
            <v>0</v>
          </cell>
          <cell r="H12141">
            <v>0</v>
          </cell>
          <cell r="I12141">
            <v>0</v>
          </cell>
          <cell r="J12141">
            <v>0</v>
          </cell>
          <cell r="K12141">
            <v>0</v>
          </cell>
          <cell r="L12141">
            <v>0</v>
          </cell>
          <cell r="M12141">
            <v>0</v>
          </cell>
          <cell r="N12141">
            <v>1</v>
          </cell>
        </row>
        <row r="12142">
          <cell r="A12142" t="str">
            <v>5077545077962</v>
          </cell>
          <cell r="B12142">
            <v>507754</v>
          </cell>
          <cell r="C12142">
            <v>507796</v>
          </cell>
          <cell r="D12142">
            <v>2</v>
          </cell>
          <cell r="E12142">
            <v>520</v>
          </cell>
          <cell r="F12142">
            <v>100</v>
          </cell>
          <cell r="G12142">
            <v>0</v>
          </cell>
          <cell r="H12142">
            <v>0</v>
          </cell>
          <cell r="I12142">
            <v>0</v>
          </cell>
          <cell r="J12142">
            <v>0</v>
          </cell>
          <cell r="K12142">
            <v>0</v>
          </cell>
          <cell r="L12142">
            <v>0</v>
          </cell>
          <cell r="M12142">
            <v>0</v>
          </cell>
          <cell r="N12142">
            <v>1</v>
          </cell>
        </row>
        <row r="12143">
          <cell r="A12143" t="str">
            <v>5077545077951</v>
          </cell>
          <cell r="B12143">
            <v>507754</v>
          </cell>
          <cell r="C12143">
            <v>507795</v>
          </cell>
          <cell r="D12143">
            <v>1</v>
          </cell>
          <cell r="E12143">
            <v>520</v>
          </cell>
          <cell r="F12143">
            <v>100</v>
          </cell>
          <cell r="G12143">
            <v>0</v>
          </cell>
          <cell r="H12143">
            <v>0</v>
          </cell>
          <cell r="I12143">
            <v>0</v>
          </cell>
          <cell r="J12143">
            <v>0</v>
          </cell>
          <cell r="K12143">
            <v>0</v>
          </cell>
          <cell r="L12143">
            <v>0</v>
          </cell>
          <cell r="M12143">
            <v>0</v>
          </cell>
          <cell r="N12143">
            <v>1</v>
          </cell>
        </row>
        <row r="12144">
          <cell r="A12144" t="str">
            <v>5077555077962</v>
          </cell>
          <cell r="B12144">
            <v>507755</v>
          </cell>
          <cell r="C12144">
            <v>507796</v>
          </cell>
          <cell r="D12144">
            <v>2</v>
          </cell>
          <cell r="E12144">
            <v>520</v>
          </cell>
          <cell r="F12144">
            <v>100</v>
          </cell>
          <cell r="G12144">
            <v>0</v>
          </cell>
          <cell r="H12144">
            <v>0</v>
          </cell>
          <cell r="I12144">
            <v>0</v>
          </cell>
          <cell r="J12144">
            <v>0</v>
          </cell>
          <cell r="K12144">
            <v>0</v>
          </cell>
          <cell r="L12144">
            <v>0</v>
          </cell>
          <cell r="M12144">
            <v>0</v>
          </cell>
          <cell r="N12144">
            <v>1</v>
          </cell>
        </row>
        <row r="12145">
          <cell r="A12145" t="str">
            <v>5077555077951</v>
          </cell>
          <cell r="B12145">
            <v>507755</v>
          </cell>
          <cell r="C12145">
            <v>507795</v>
          </cell>
          <cell r="D12145">
            <v>1</v>
          </cell>
          <cell r="E12145">
            <v>520</v>
          </cell>
          <cell r="F12145">
            <v>100</v>
          </cell>
          <cell r="G12145">
            <v>0</v>
          </cell>
          <cell r="H12145">
            <v>0</v>
          </cell>
          <cell r="I12145">
            <v>0</v>
          </cell>
          <cell r="J12145">
            <v>0</v>
          </cell>
          <cell r="K12145">
            <v>0</v>
          </cell>
          <cell r="L12145">
            <v>0</v>
          </cell>
          <cell r="M12145">
            <v>0</v>
          </cell>
          <cell r="N12145">
            <v>1</v>
          </cell>
        </row>
        <row r="12146">
          <cell r="A12146" t="str">
            <v>5077595077971</v>
          </cell>
          <cell r="B12146">
            <v>507759</v>
          </cell>
          <cell r="C12146">
            <v>507797</v>
          </cell>
          <cell r="D12146">
            <v>1</v>
          </cell>
          <cell r="E12146">
            <v>520</v>
          </cell>
          <cell r="F12146">
            <v>100</v>
          </cell>
          <cell r="G12146">
            <v>0</v>
          </cell>
          <cell r="H12146">
            <v>0</v>
          </cell>
          <cell r="I12146">
            <v>0</v>
          </cell>
          <cell r="J12146">
            <v>0</v>
          </cell>
          <cell r="K12146">
            <v>0</v>
          </cell>
          <cell r="L12146">
            <v>0</v>
          </cell>
          <cell r="M12146">
            <v>0</v>
          </cell>
          <cell r="N12146">
            <v>1</v>
          </cell>
        </row>
        <row r="12147">
          <cell r="A12147" t="str">
            <v>5077595077982</v>
          </cell>
          <cell r="B12147">
            <v>507759</v>
          </cell>
          <cell r="C12147">
            <v>507798</v>
          </cell>
          <cell r="D12147">
            <v>2</v>
          </cell>
          <cell r="E12147">
            <v>520</v>
          </cell>
          <cell r="F12147">
            <v>100</v>
          </cell>
          <cell r="G12147">
            <v>0</v>
          </cell>
          <cell r="H12147">
            <v>0</v>
          </cell>
          <cell r="I12147">
            <v>0</v>
          </cell>
          <cell r="J12147">
            <v>0</v>
          </cell>
          <cell r="K12147">
            <v>0</v>
          </cell>
          <cell r="L12147">
            <v>0</v>
          </cell>
          <cell r="M12147">
            <v>0</v>
          </cell>
          <cell r="N12147">
            <v>1</v>
          </cell>
        </row>
        <row r="12148">
          <cell r="A12148" t="str">
            <v>5077605077982</v>
          </cell>
          <cell r="B12148">
            <v>507760</v>
          </cell>
          <cell r="C12148">
            <v>507798</v>
          </cell>
          <cell r="D12148">
            <v>2</v>
          </cell>
          <cell r="E12148">
            <v>520</v>
          </cell>
          <cell r="F12148">
            <v>100</v>
          </cell>
          <cell r="G12148">
            <v>0</v>
          </cell>
          <cell r="H12148">
            <v>0</v>
          </cell>
          <cell r="I12148">
            <v>0</v>
          </cell>
          <cell r="J12148">
            <v>0</v>
          </cell>
          <cell r="K12148">
            <v>0</v>
          </cell>
          <cell r="L12148">
            <v>0</v>
          </cell>
          <cell r="M12148">
            <v>0</v>
          </cell>
          <cell r="N12148">
            <v>1</v>
          </cell>
        </row>
        <row r="12149">
          <cell r="A12149" t="str">
            <v>5077605077971</v>
          </cell>
          <cell r="B12149">
            <v>507760</v>
          </cell>
          <cell r="C12149">
            <v>507797</v>
          </cell>
          <cell r="D12149">
            <v>1</v>
          </cell>
          <cell r="E12149">
            <v>520</v>
          </cell>
          <cell r="F12149">
            <v>100</v>
          </cell>
          <cell r="G12149">
            <v>0</v>
          </cell>
          <cell r="H12149">
            <v>0</v>
          </cell>
          <cell r="I12149">
            <v>0</v>
          </cell>
          <cell r="J12149">
            <v>0</v>
          </cell>
          <cell r="K12149">
            <v>0</v>
          </cell>
          <cell r="L12149">
            <v>0</v>
          </cell>
          <cell r="M12149">
            <v>0</v>
          </cell>
          <cell r="N12149">
            <v>1</v>
          </cell>
        </row>
        <row r="12150">
          <cell r="A12150" t="str">
            <v>5077645077991</v>
          </cell>
          <cell r="B12150">
            <v>507764</v>
          </cell>
          <cell r="C12150">
            <v>507799</v>
          </cell>
          <cell r="D12150">
            <v>1</v>
          </cell>
          <cell r="E12150">
            <v>520</v>
          </cell>
          <cell r="F12150">
            <v>100</v>
          </cell>
          <cell r="G12150">
            <v>0</v>
          </cell>
          <cell r="H12150">
            <v>0</v>
          </cell>
          <cell r="I12150">
            <v>0</v>
          </cell>
          <cell r="J12150">
            <v>0</v>
          </cell>
          <cell r="K12150">
            <v>0</v>
          </cell>
          <cell r="L12150">
            <v>0</v>
          </cell>
          <cell r="M12150">
            <v>0</v>
          </cell>
          <cell r="N12150">
            <v>1</v>
          </cell>
        </row>
        <row r="12151">
          <cell r="A12151" t="str">
            <v>5077655077991</v>
          </cell>
          <cell r="B12151">
            <v>507765</v>
          </cell>
          <cell r="C12151">
            <v>507799</v>
          </cell>
          <cell r="D12151">
            <v>1</v>
          </cell>
          <cell r="E12151">
            <v>520</v>
          </cell>
          <cell r="F12151">
            <v>100</v>
          </cell>
          <cell r="G12151">
            <v>0</v>
          </cell>
          <cell r="H12151">
            <v>0</v>
          </cell>
          <cell r="I12151">
            <v>0</v>
          </cell>
          <cell r="J12151">
            <v>0</v>
          </cell>
          <cell r="K12151">
            <v>0</v>
          </cell>
          <cell r="L12151">
            <v>0</v>
          </cell>
          <cell r="M12151">
            <v>0</v>
          </cell>
          <cell r="N12151">
            <v>1</v>
          </cell>
        </row>
        <row r="12152">
          <cell r="A12152" t="str">
            <v>5077755077951</v>
          </cell>
          <cell r="B12152">
            <v>507775</v>
          </cell>
          <cell r="C12152">
            <v>507795</v>
          </cell>
          <cell r="D12152">
            <v>1</v>
          </cell>
          <cell r="E12152">
            <v>520</v>
          </cell>
          <cell r="F12152">
            <v>100</v>
          </cell>
          <cell r="G12152">
            <v>0</v>
          </cell>
          <cell r="H12152">
            <v>0</v>
          </cell>
          <cell r="I12152">
            <v>0</v>
          </cell>
          <cell r="J12152">
            <v>0</v>
          </cell>
          <cell r="K12152">
            <v>0</v>
          </cell>
          <cell r="L12152">
            <v>0</v>
          </cell>
          <cell r="M12152">
            <v>0</v>
          </cell>
          <cell r="N12152">
            <v>1</v>
          </cell>
        </row>
        <row r="12153">
          <cell r="A12153" t="str">
            <v>5077765077962</v>
          </cell>
          <cell r="B12153">
            <v>507776</v>
          </cell>
          <cell r="C12153">
            <v>507796</v>
          </cell>
          <cell r="D12153">
            <v>2</v>
          </cell>
          <cell r="E12153">
            <v>520</v>
          </cell>
          <cell r="F12153">
            <v>100</v>
          </cell>
          <cell r="G12153">
            <v>0</v>
          </cell>
          <cell r="H12153">
            <v>0</v>
          </cell>
          <cell r="I12153">
            <v>0</v>
          </cell>
          <cell r="J12153">
            <v>0</v>
          </cell>
          <cell r="K12153">
            <v>0</v>
          </cell>
          <cell r="L12153">
            <v>0</v>
          </cell>
          <cell r="M12153">
            <v>0</v>
          </cell>
          <cell r="N12153">
            <v>1</v>
          </cell>
        </row>
        <row r="12154">
          <cell r="A12154" t="str">
            <v>5077775077982</v>
          </cell>
          <cell r="B12154">
            <v>507777</v>
          </cell>
          <cell r="C12154">
            <v>507798</v>
          </cell>
          <cell r="D12154">
            <v>2</v>
          </cell>
          <cell r="E12154">
            <v>520</v>
          </cell>
          <cell r="F12154">
            <v>100</v>
          </cell>
          <cell r="G12154">
            <v>0</v>
          </cell>
          <cell r="H12154">
            <v>0</v>
          </cell>
          <cell r="I12154">
            <v>0</v>
          </cell>
          <cell r="J12154">
            <v>0</v>
          </cell>
          <cell r="K12154">
            <v>0</v>
          </cell>
          <cell r="L12154">
            <v>0</v>
          </cell>
          <cell r="M12154">
            <v>0</v>
          </cell>
          <cell r="N12154">
            <v>1</v>
          </cell>
        </row>
        <row r="12155">
          <cell r="A12155" t="str">
            <v>5077785077971</v>
          </cell>
          <cell r="B12155">
            <v>507778</v>
          </cell>
          <cell r="C12155">
            <v>507797</v>
          </cell>
          <cell r="D12155">
            <v>1</v>
          </cell>
          <cell r="E12155">
            <v>520</v>
          </cell>
          <cell r="F12155">
            <v>100</v>
          </cell>
          <cell r="G12155">
            <v>0</v>
          </cell>
          <cell r="H12155">
            <v>0</v>
          </cell>
          <cell r="I12155">
            <v>0</v>
          </cell>
          <cell r="J12155">
            <v>0</v>
          </cell>
          <cell r="K12155">
            <v>0</v>
          </cell>
          <cell r="L12155">
            <v>0</v>
          </cell>
          <cell r="M12155">
            <v>0</v>
          </cell>
          <cell r="N12155">
            <v>1</v>
          </cell>
        </row>
        <row r="12156">
          <cell r="A12156" t="str">
            <v>5077795077991</v>
          </cell>
          <cell r="B12156">
            <v>507779</v>
          </cell>
          <cell r="C12156">
            <v>507799</v>
          </cell>
          <cell r="D12156">
            <v>1</v>
          </cell>
          <cell r="E12156">
            <v>520</v>
          </cell>
          <cell r="F12156">
            <v>100</v>
          </cell>
          <cell r="G12156">
            <v>0</v>
          </cell>
          <cell r="H12156">
            <v>0</v>
          </cell>
          <cell r="I12156">
            <v>0</v>
          </cell>
          <cell r="J12156">
            <v>0</v>
          </cell>
          <cell r="K12156">
            <v>0</v>
          </cell>
          <cell r="L12156">
            <v>0</v>
          </cell>
          <cell r="M12156">
            <v>0</v>
          </cell>
          <cell r="N12156">
            <v>1</v>
          </cell>
        </row>
        <row r="12157">
          <cell r="A12157" t="str">
            <v>5077805077931</v>
          </cell>
          <cell r="B12157">
            <v>507780</v>
          </cell>
          <cell r="C12157">
            <v>507793</v>
          </cell>
          <cell r="D12157">
            <v>1</v>
          </cell>
          <cell r="E12157">
            <v>520</v>
          </cell>
          <cell r="F12157">
            <v>100</v>
          </cell>
          <cell r="G12157">
            <v>0</v>
          </cell>
          <cell r="H12157">
            <v>0</v>
          </cell>
          <cell r="I12157">
            <v>0</v>
          </cell>
          <cell r="J12157">
            <v>0</v>
          </cell>
          <cell r="K12157">
            <v>0</v>
          </cell>
          <cell r="L12157">
            <v>0</v>
          </cell>
          <cell r="M12157">
            <v>0</v>
          </cell>
          <cell r="N12157">
            <v>1</v>
          </cell>
        </row>
        <row r="12158">
          <cell r="A12158" t="str">
            <v>5077815077942</v>
          </cell>
          <cell r="B12158">
            <v>507781</v>
          </cell>
          <cell r="C12158">
            <v>507794</v>
          </cell>
          <cell r="D12158">
            <v>2</v>
          </cell>
          <cell r="E12158">
            <v>520</v>
          </cell>
          <cell r="F12158">
            <v>100</v>
          </cell>
          <cell r="G12158">
            <v>0</v>
          </cell>
          <cell r="H12158">
            <v>0</v>
          </cell>
          <cell r="I12158">
            <v>0</v>
          </cell>
          <cell r="J12158">
            <v>0</v>
          </cell>
          <cell r="K12158">
            <v>0</v>
          </cell>
          <cell r="L12158">
            <v>0</v>
          </cell>
          <cell r="M12158">
            <v>0</v>
          </cell>
          <cell r="N12158">
            <v>1</v>
          </cell>
        </row>
        <row r="12159">
          <cell r="A12159" t="str">
            <v>5103695104341</v>
          </cell>
          <cell r="B12159">
            <v>510369</v>
          </cell>
          <cell r="C12159">
            <v>510434</v>
          </cell>
          <cell r="D12159">
            <v>1</v>
          </cell>
          <cell r="E12159">
            <v>520</v>
          </cell>
          <cell r="F12159">
            <v>100</v>
          </cell>
          <cell r="G12159">
            <v>0</v>
          </cell>
          <cell r="H12159">
            <v>0</v>
          </cell>
          <cell r="I12159">
            <v>0</v>
          </cell>
          <cell r="J12159">
            <v>0</v>
          </cell>
          <cell r="K12159">
            <v>0</v>
          </cell>
          <cell r="L12159">
            <v>0</v>
          </cell>
          <cell r="M12159">
            <v>0</v>
          </cell>
          <cell r="N12159">
            <v>1</v>
          </cell>
        </row>
        <row r="12160">
          <cell r="A12160" t="str">
            <v>5103715104351</v>
          </cell>
          <cell r="B12160">
            <v>510371</v>
          </cell>
          <cell r="C12160">
            <v>510435</v>
          </cell>
          <cell r="D12160">
            <v>1</v>
          </cell>
          <cell r="E12160">
            <v>520</v>
          </cell>
          <cell r="F12160">
            <v>100</v>
          </cell>
          <cell r="G12160">
            <v>0</v>
          </cell>
          <cell r="H12160">
            <v>0</v>
          </cell>
          <cell r="I12160">
            <v>0</v>
          </cell>
          <cell r="J12160">
            <v>0</v>
          </cell>
          <cell r="K12160">
            <v>0</v>
          </cell>
          <cell r="L12160">
            <v>0</v>
          </cell>
          <cell r="M12160">
            <v>0</v>
          </cell>
          <cell r="N12160">
            <v>1</v>
          </cell>
        </row>
        <row r="12161">
          <cell r="A12161" t="str">
            <v>5104075104351</v>
          </cell>
          <cell r="B12161">
            <v>510407</v>
          </cell>
          <cell r="C12161">
            <v>510435</v>
          </cell>
          <cell r="D12161">
            <v>1</v>
          </cell>
          <cell r="E12161">
            <v>520</v>
          </cell>
          <cell r="F12161">
            <v>100</v>
          </cell>
          <cell r="G12161">
            <v>0</v>
          </cell>
          <cell r="H12161">
            <v>0</v>
          </cell>
          <cell r="I12161">
            <v>0</v>
          </cell>
          <cell r="J12161">
            <v>0</v>
          </cell>
          <cell r="K12161">
            <v>0</v>
          </cell>
          <cell r="L12161">
            <v>0</v>
          </cell>
          <cell r="M12161">
            <v>0</v>
          </cell>
          <cell r="N12161">
            <v>1</v>
          </cell>
        </row>
        <row r="12162">
          <cell r="A12162" t="str">
            <v>5104195104341</v>
          </cell>
          <cell r="B12162">
            <v>510419</v>
          </cell>
          <cell r="C12162">
            <v>510434</v>
          </cell>
          <cell r="D12162">
            <v>1</v>
          </cell>
          <cell r="E12162">
            <v>520</v>
          </cell>
          <cell r="F12162">
            <v>100</v>
          </cell>
          <cell r="G12162">
            <v>0</v>
          </cell>
          <cell r="H12162">
            <v>0</v>
          </cell>
          <cell r="I12162">
            <v>0</v>
          </cell>
          <cell r="J12162">
            <v>0</v>
          </cell>
          <cell r="K12162">
            <v>0</v>
          </cell>
          <cell r="L12162">
            <v>0</v>
          </cell>
          <cell r="M12162">
            <v>0</v>
          </cell>
          <cell r="N12162">
            <v>1</v>
          </cell>
        </row>
        <row r="12163">
          <cell r="A12163" t="str">
            <v>5147565148081</v>
          </cell>
          <cell r="B12163">
            <v>514756</v>
          </cell>
          <cell r="C12163">
            <v>514808</v>
          </cell>
          <cell r="D12163">
            <v>1</v>
          </cell>
          <cell r="E12163">
            <v>524</v>
          </cell>
          <cell r="F12163">
            <v>100</v>
          </cell>
          <cell r="G12163">
            <v>0</v>
          </cell>
          <cell r="H12163">
            <v>0</v>
          </cell>
          <cell r="I12163">
            <v>0</v>
          </cell>
          <cell r="J12163">
            <v>0</v>
          </cell>
          <cell r="K12163">
            <v>0</v>
          </cell>
          <cell r="L12163">
            <v>0</v>
          </cell>
          <cell r="M12163">
            <v>0</v>
          </cell>
          <cell r="N12163">
            <v>1</v>
          </cell>
        </row>
        <row r="12164">
          <cell r="A12164" t="str">
            <v>5147575148081</v>
          </cell>
          <cell r="B12164">
            <v>514757</v>
          </cell>
          <cell r="C12164">
            <v>514808</v>
          </cell>
          <cell r="D12164">
            <v>1</v>
          </cell>
          <cell r="E12164">
            <v>524</v>
          </cell>
          <cell r="F12164">
            <v>100</v>
          </cell>
          <cell r="G12164">
            <v>0</v>
          </cell>
          <cell r="H12164">
            <v>0</v>
          </cell>
          <cell r="I12164">
            <v>0</v>
          </cell>
          <cell r="J12164">
            <v>0</v>
          </cell>
          <cell r="K12164">
            <v>0</v>
          </cell>
          <cell r="L12164">
            <v>0</v>
          </cell>
          <cell r="M12164">
            <v>0</v>
          </cell>
          <cell r="N12164">
            <v>1</v>
          </cell>
        </row>
        <row r="12165">
          <cell r="A12165" t="str">
            <v>5147775148091</v>
          </cell>
          <cell r="B12165">
            <v>514777</v>
          </cell>
          <cell r="C12165">
            <v>514809</v>
          </cell>
          <cell r="D12165">
            <v>1</v>
          </cell>
          <cell r="E12165">
            <v>524</v>
          </cell>
          <cell r="F12165">
            <v>100</v>
          </cell>
          <cell r="G12165">
            <v>0</v>
          </cell>
          <cell r="H12165">
            <v>0</v>
          </cell>
          <cell r="I12165">
            <v>0</v>
          </cell>
          <cell r="J12165">
            <v>0</v>
          </cell>
          <cell r="K12165">
            <v>0</v>
          </cell>
          <cell r="L12165">
            <v>0</v>
          </cell>
          <cell r="M12165">
            <v>0</v>
          </cell>
          <cell r="N12165">
            <v>1</v>
          </cell>
        </row>
        <row r="12166">
          <cell r="A12166" t="str">
            <v>5147785148091</v>
          </cell>
          <cell r="B12166">
            <v>514778</v>
          </cell>
          <cell r="C12166">
            <v>514809</v>
          </cell>
          <cell r="D12166">
            <v>1</v>
          </cell>
          <cell r="E12166">
            <v>524</v>
          </cell>
          <cell r="F12166">
            <v>100</v>
          </cell>
          <cell r="G12166">
            <v>0</v>
          </cell>
          <cell r="H12166">
            <v>0</v>
          </cell>
          <cell r="I12166">
            <v>0</v>
          </cell>
          <cell r="J12166">
            <v>0</v>
          </cell>
          <cell r="K12166">
            <v>0</v>
          </cell>
          <cell r="L12166">
            <v>0</v>
          </cell>
          <cell r="M12166">
            <v>0</v>
          </cell>
          <cell r="N12166">
            <v>1</v>
          </cell>
        </row>
        <row r="12167">
          <cell r="A12167" t="str">
            <v>5147825148101</v>
          </cell>
          <cell r="B12167">
            <v>514782</v>
          </cell>
          <cell r="C12167">
            <v>514810</v>
          </cell>
          <cell r="D12167">
            <v>1</v>
          </cell>
          <cell r="E12167">
            <v>524</v>
          </cell>
          <cell r="F12167">
            <v>100</v>
          </cell>
          <cell r="G12167">
            <v>0</v>
          </cell>
          <cell r="H12167">
            <v>0</v>
          </cell>
          <cell r="I12167">
            <v>0</v>
          </cell>
          <cell r="J12167">
            <v>0</v>
          </cell>
          <cell r="K12167">
            <v>0</v>
          </cell>
          <cell r="L12167">
            <v>0</v>
          </cell>
          <cell r="M12167">
            <v>0</v>
          </cell>
          <cell r="N12167">
            <v>1</v>
          </cell>
        </row>
        <row r="12168">
          <cell r="A12168" t="str">
            <v>5147855148101</v>
          </cell>
          <cell r="B12168">
            <v>514785</v>
          </cell>
          <cell r="C12168">
            <v>514810</v>
          </cell>
          <cell r="D12168">
            <v>1</v>
          </cell>
          <cell r="E12168">
            <v>524</v>
          </cell>
          <cell r="F12168">
            <v>100</v>
          </cell>
          <cell r="G12168">
            <v>0</v>
          </cell>
          <cell r="H12168">
            <v>0</v>
          </cell>
          <cell r="I12168">
            <v>0</v>
          </cell>
          <cell r="J12168">
            <v>0</v>
          </cell>
          <cell r="K12168">
            <v>0</v>
          </cell>
          <cell r="L12168">
            <v>0</v>
          </cell>
          <cell r="M12168">
            <v>0</v>
          </cell>
          <cell r="N12168">
            <v>1</v>
          </cell>
        </row>
        <row r="12169">
          <cell r="A12169" t="str">
            <v>5147945148811</v>
          </cell>
          <cell r="B12169">
            <v>514794</v>
          </cell>
          <cell r="C12169">
            <v>514881</v>
          </cell>
          <cell r="D12169">
            <v>1</v>
          </cell>
          <cell r="E12169">
            <v>524</v>
          </cell>
          <cell r="F12169">
            <v>100</v>
          </cell>
          <cell r="G12169">
            <v>0</v>
          </cell>
          <cell r="H12169">
            <v>0</v>
          </cell>
          <cell r="I12169">
            <v>0</v>
          </cell>
          <cell r="J12169">
            <v>0</v>
          </cell>
          <cell r="K12169">
            <v>0</v>
          </cell>
          <cell r="L12169">
            <v>0</v>
          </cell>
          <cell r="M12169">
            <v>0</v>
          </cell>
          <cell r="N12169">
            <v>1</v>
          </cell>
        </row>
        <row r="12170">
          <cell r="A12170" t="str">
            <v>5147955148811</v>
          </cell>
          <cell r="B12170">
            <v>514795</v>
          </cell>
          <cell r="C12170">
            <v>514881</v>
          </cell>
          <cell r="D12170">
            <v>1</v>
          </cell>
          <cell r="E12170">
            <v>524</v>
          </cell>
          <cell r="F12170">
            <v>100</v>
          </cell>
          <cell r="G12170">
            <v>0</v>
          </cell>
          <cell r="H12170">
            <v>0</v>
          </cell>
          <cell r="I12170">
            <v>0</v>
          </cell>
          <cell r="J12170">
            <v>0</v>
          </cell>
          <cell r="K12170">
            <v>0</v>
          </cell>
          <cell r="L12170">
            <v>0</v>
          </cell>
          <cell r="M12170">
            <v>0</v>
          </cell>
          <cell r="N12170">
            <v>1</v>
          </cell>
        </row>
        <row r="12171">
          <cell r="A12171" t="str">
            <v>5148025148821</v>
          </cell>
          <cell r="B12171">
            <v>514802</v>
          </cell>
          <cell r="C12171">
            <v>514882</v>
          </cell>
          <cell r="D12171">
            <v>1</v>
          </cell>
          <cell r="E12171">
            <v>524</v>
          </cell>
          <cell r="F12171">
            <v>100</v>
          </cell>
          <cell r="G12171">
            <v>0</v>
          </cell>
          <cell r="H12171">
            <v>0</v>
          </cell>
          <cell r="I12171">
            <v>0</v>
          </cell>
          <cell r="J12171">
            <v>0</v>
          </cell>
          <cell r="K12171">
            <v>0</v>
          </cell>
          <cell r="L12171">
            <v>0</v>
          </cell>
          <cell r="M12171">
            <v>0</v>
          </cell>
          <cell r="N12171">
            <v>1</v>
          </cell>
        </row>
        <row r="12172">
          <cell r="A12172" t="str">
            <v>5148035148821</v>
          </cell>
          <cell r="B12172">
            <v>514803</v>
          </cell>
          <cell r="C12172">
            <v>514882</v>
          </cell>
          <cell r="D12172">
            <v>1</v>
          </cell>
          <cell r="E12172">
            <v>524</v>
          </cell>
          <cell r="F12172">
            <v>100</v>
          </cell>
          <cell r="G12172">
            <v>0</v>
          </cell>
          <cell r="H12172">
            <v>0</v>
          </cell>
          <cell r="I12172">
            <v>0</v>
          </cell>
          <cell r="J12172">
            <v>0</v>
          </cell>
          <cell r="K12172">
            <v>0</v>
          </cell>
          <cell r="L12172">
            <v>0</v>
          </cell>
          <cell r="M12172">
            <v>0</v>
          </cell>
          <cell r="N12172">
            <v>1</v>
          </cell>
        </row>
        <row r="12173">
          <cell r="A12173" t="str">
            <v>5148185148831</v>
          </cell>
          <cell r="B12173">
            <v>514818</v>
          </cell>
          <cell r="C12173">
            <v>514883</v>
          </cell>
          <cell r="D12173">
            <v>1</v>
          </cell>
          <cell r="E12173">
            <v>524</v>
          </cell>
          <cell r="F12173">
            <v>100</v>
          </cell>
          <cell r="G12173">
            <v>0</v>
          </cell>
          <cell r="H12173">
            <v>0</v>
          </cell>
          <cell r="I12173">
            <v>0</v>
          </cell>
          <cell r="J12173">
            <v>0</v>
          </cell>
          <cell r="K12173">
            <v>0</v>
          </cell>
          <cell r="L12173">
            <v>0</v>
          </cell>
          <cell r="M12173">
            <v>0</v>
          </cell>
          <cell r="N12173">
            <v>1</v>
          </cell>
        </row>
        <row r="12174">
          <cell r="A12174" t="str">
            <v>5148195148831</v>
          </cell>
          <cell r="B12174">
            <v>514819</v>
          </cell>
          <cell r="C12174">
            <v>514883</v>
          </cell>
          <cell r="D12174">
            <v>1</v>
          </cell>
          <cell r="E12174">
            <v>524</v>
          </cell>
          <cell r="F12174">
            <v>100</v>
          </cell>
          <cell r="G12174">
            <v>0</v>
          </cell>
          <cell r="H12174">
            <v>0</v>
          </cell>
          <cell r="I12174">
            <v>0</v>
          </cell>
          <cell r="J12174">
            <v>0</v>
          </cell>
          <cell r="K12174">
            <v>0</v>
          </cell>
          <cell r="L12174">
            <v>0</v>
          </cell>
          <cell r="M12174">
            <v>0</v>
          </cell>
          <cell r="N12174">
            <v>1</v>
          </cell>
        </row>
        <row r="12175">
          <cell r="A12175" t="str">
            <v>5148265148861</v>
          </cell>
          <cell r="B12175">
            <v>514826</v>
          </cell>
          <cell r="C12175">
            <v>514886</v>
          </cell>
          <cell r="D12175">
            <v>1</v>
          </cell>
          <cell r="E12175">
            <v>524</v>
          </cell>
          <cell r="F12175">
            <v>100</v>
          </cell>
          <cell r="G12175">
            <v>0</v>
          </cell>
          <cell r="H12175">
            <v>0</v>
          </cell>
          <cell r="I12175">
            <v>0</v>
          </cell>
          <cell r="J12175">
            <v>0</v>
          </cell>
          <cell r="K12175">
            <v>0</v>
          </cell>
          <cell r="L12175">
            <v>0</v>
          </cell>
          <cell r="M12175">
            <v>0</v>
          </cell>
          <cell r="N12175">
            <v>1</v>
          </cell>
        </row>
        <row r="12176">
          <cell r="A12176" t="str">
            <v>5148275148861</v>
          </cell>
          <cell r="B12176">
            <v>514827</v>
          </cell>
          <cell r="C12176">
            <v>514886</v>
          </cell>
          <cell r="D12176">
            <v>1</v>
          </cell>
          <cell r="E12176">
            <v>524</v>
          </cell>
          <cell r="F12176">
            <v>100</v>
          </cell>
          <cell r="G12176">
            <v>0</v>
          </cell>
          <cell r="H12176">
            <v>0</v>
          </cell>
          <cell r="I12176">
            <v>0</v>
          </cell>
          <cell r="J12176">
            <v>0</v>
          </cell>
          <cell r="K12176">
            <v>0</v>
          </cell>
          <cell r="L12176">
            <v>0</v>
          </cell>
          <cell r="M12176">
            <v>0</v>
          </cell>
          <cell r="N12176">
            <v>1</v>
          </cell>
        </row>
        <row r="12177">
          <cell r="A12177" t="str">
            <v>5148455150021</v>
          </cell>
          <cell r="B12177">
            <v>514845</v>
          </cell>
          <cell r="C12177">
            <v>515002</v>
          </cell>
          <cell r="D12177">
            <v>1</v>
          </cell>
          <cell r="E12177">
            <v>524</v>
          </cell>
          <cell r="F12177">
            <v>100</v>
          </cell>
          <cell r="G12177">
            <v>0</v>
          </cell>
          <cell r="H12177">
            <v>0</v>
          </cell>
          <cell r="I12177">
            <v>0</v>
          </cell>
          <cell r="J12177">
            <v>0</v>
          </cell>
          <cell r="K12177">
            <v>0</v>
          </cell>
          <cell r="L12177">
            <v>0</v>
          </cell>
          <cell r="M12177">
            <v>0</v>
          </cell>
          <cell r="N12177">
            <v>1</v>
          </cell>
        </row>
        <row r="12178">
          <cell r="A12178" t="str">
            <v>5148465150021</v>
          </cell>
          <cell r="B12178">
            <v>514846</v>
          </cell>
          <cell r="C12178">
            <v>515002</v>
          </cell>
          <cell r="D12178">
            <v>1</v>
          </cell>
          <cell r="E12178">
            <v>524</v>
          </cell>
          <cell r="F12178">
            <v>100</v>
          </cell>
          <cell r="G12178">
            <v>0</v>
          </cell>
          <cell r="H12178">
            <v>0</v>
          </cell>
          <cell r="I12178">
            <v>0</v>
          </cell>
          <cell r="J12178">
            <v>0</v>
          </cell>
          <cell r="K12178">
            <v>0</v>
          </cell>
          <cell r="L12178">
            <v>0</v>
          </cell>
          <cell r="M12178">
            <v>0</v>
          </cell>
          <cell r="N12178">
            <v>1</v>
          </cell>
        </row>
        <row r="12179">
          <cell r="A12179" t="str">
            <v>5148605150031</v>
          </cell>
          <cell r="B12179">
            <v>514860</v>
          </cell>
          <cell r="C12179">
            <v>515003</v>
          </cell>
          <cell r="D12179">
            <v>1</v>
          </cell>
          <cell r="E12179">
            <v>524</v>
          </cell>
          <cell r="F12179">
            <v>100</v>
          </cell>
          <cell r="G12179">
            <v>0</v>
          </cell>
          <cell r="H12179">
            <v>0</v>
          </cell>
          <cell r="I12179">
            <v>0</v>
          </cell>
          <cell r="J12179">
            <v>0</v>
          </cell>
          <cell r="K12179">
            <v>0</v>
          </cell>
          <cell r="L12179">
            <v>0</v>
          </cell>
          <cell r="M12179">
            <v>0</v>
          </cell>
          <cell r="N12179">
            <v>1</v>
          </cell>
        </row>
        <row r="12180">
          <cell r="A12180" t="str">
            <v>5148615150031</v>
          </cell>
          <cell r="B12180">
            <v>514861</v>
          </cell>
          <cell r="C12180">
            <v>515003</v>
          </cell>
          <cell r="D12180">
            <v>1</v>
          </cell>
          <cell r="E12180">
            <v>524</v>
          </cell>
          <cell r="F12180">
            <v>100</v>
          </cell>
          <cell r="G12180">
            <v>0</v>
          </cell>
          <cell r="H12180">
            <v>0</v>
          </cell>
          <cell r="I12180">
            <v>0</v>
          </cell>
          <cell r="J12180">
            <v>0</v>
          </cell>
          <cell r="K12180">
            <v>0</v>
          </cell>
          <cell r="L12180">
            <v>0</v>
          </cell>
          <cell r="M12180">
            <v>0</v>
          </cell>
          <cell r="N12180">
            <v>1</v>
          </cell>
        </row>
        <row r="12181">
          <cell r="A12181" t="str">
            <v>5148795150841</v>
          </cell>
          <cell r="B12181">
            <v>514879</v>
          </cell>
          <cell r="C12181">
            <v>515084</v>
          </cell>
          <cell r="D12181">
            <v>1</v>
          </cell>
          <cell r="E12181">
            <v>524</v>
          </cell>
          <cell r="F12181">
            <v>100</v>
          </cell>
          <cell r="G12181">
            <v>0</v>
          </cell>
          <cell r="H12181">
            <v>0</v>
          </cell>
          <cell r="I12181">
            <v>0</v>
          </cell>
          <cell r="J12181">
            <v>0</v>
          </cell>
          <cell r="K12181">
            <v>0</v>
          </cell>
          <cell r="L12181">
            <v>0</v>
          </cell>
          <cell r="M12181">
            <v>0</v>
          </cell>
          <cell r="N12181">
            <v>1</v>
          </cell>
        </row>
        <row r="12182">
          <cell r="A12182" t="str">
            <v>5148805150841</v>
          </cell>
          <cell r="B12182">
            <v>514880</v>
          </cell>
          <cell r="C12182">
            <v>515084</v>
          </cell>
          <cell r="D12182">
            <v>1</v>
          </cell>
          <cell r="E12182">
            <v>524</v>
          </cell>
          <cell r="F12182">
            <v>100</v>
          </cell>
          <cell r="G12182">
            <v>0</v>
          </cell>
          <cell r="H12182">
            <v>0</v>
          </cell>
          <cell r="I12182">
            <v>0</v>
          </cell>
          <cell r="J12182">
            <v>0</v>
          </cell>
          <cell r="K12182">
            <v>0</v>
          </cell>
          <cell r="L12182">
            <v>0</v>
          </cell>
          <cell r="M12182">
            <v>0</v>
          </cell>
          <cell r="N12182">
            <v>1</v>
          </cell>
        </row>
        <row r="12183">
          <cell r="A12183" t="str">
            <v>5148905153041</v>
          </cell>
          <cell r="B12183">
            <v>514890</v>
          </cell>
          <cell r="C12183">
            <v>515304</v>
          </cell>
          <cell r="D12183">
            <v>1</v>
          </cell>
          <cell r="E12183">
            <v>524</v>
          </cell>
          <cell r="F12183">
            <v>100</v>
          </cell>
          <cell r="G12183">
            <v>0</v>
          </cell>
          <cell r="H12183">
            <v>0</v>
          </cell>
          <cell r="I12183">
            <v>0</v>
          </cell>
          <cell r="J12183">
            <v>0</v>
          </cell>
          <cell r="K12183">
            <v>0</v>
          </cell>
          <cell r="L12183">
            <v>0</v>
          </cell>
          <cell r="M12183">
            <v>0</v>
          </cell>
          <cell r="N12183">
            <v>1</v>
          </cell>
        </row>
        <row r="12184">
          <cell r="A12184" t="str">
            <v>5148915153041</v>
          </cell>
          <cell r="B12184">
            <v>514891</v>
          </cell>
          <cell r="C12184">
            <v>515304</v>
          </cell>
          <cell r="D12184">
            <v>1</v>
          </cell>
          <cell r="E12184">
            <v>524</v>
          </cell>
          <cell r="F12184">
            <v>100</v>
          </cell>
          <cell r="G12184">
            <v>0</v>
          </cell>
          <cell r="H12184">
            <v>0</v>
          </cell>
          <cell r="I12184">
            <v>0</v>
          </cell>
          <cell r="J12184">
            <v>0</v>
          </cell>
          <cell r="K12184">
            <v>0</v>
          </cell>
          <cell r="L12184">
            <v>0</v>
          </cell>
          <cell r="M12184">
            <v>0</v>
          </cell>
          <cell r="N12184">
            <v>1</v>
          </cell>
        </row>
        <row r="12185">
          <cell r="A12185" t="str">
            <v>5148975153041</v>
          </cell>
          <cell r="B12185">
            <v>514897</v>
          </cell>
          <cell r="C12185">
            <v>515304</v>
          </cell>
          <cell r="D12185">
            <v>1</v>
          </cell>
          <cell r="E12185">
            <v>524</v>
          </cell>
          <cell r="F12185">
            <v>100</v>
          </cell>
          <cell r="G12185">
            <v>0</v>
          </cell>
          <cell r="H12185">
            <v>0</v>
          </cell>
          <cell r="I12185">
            <v>0</v>
          </cell>
          <cell r="J12185">
            <v>0</v>
          </cell>
          <cell r="K12185">
            <v>0</v>
          </cell>
          <cell r="L12185">
            <v>0</v>
          </cell>
          <cell r="M12185">
            <v>0</v>
          </cell>
          <cell r="N12185">
            <v>1</v>
          </cell>
        </row>
        <row r="12186">
          <cell r="A12186" t="str">
            <v>5148985153521</v>
          </cell>
          <cell r="B12186">
            <v>514898</v>
          </cell>
          <cell r="C12186">
            <v>515352</v>
          </cell>
          <cell r="D12186">
            <v>1</v>
          </cell>
          <cell r="E12186">
            <v>524</v>
          </cell>
          <cell r="F12186">
            <v>100</v>
          </cell>
          <cell r="G12186">
            <v>0</v>
          </cell>
          <cell r="H12186">
            <v>0</v>
          </cell>
          <cell r="I12186">
            <v>0</v>
          </cell>
          <cell r="J12186">
            <v>0</v>
          </cell>
          <cell r="K12186">
            <v>0</v>
          </cell>
          <cell r="L12186">
            <v>0</v>
          </cell>
          <cell r="M12186">
            <v>0</v>
          </cell>
          <cell r="N12186">
            <v>1</v>
          </cell>
        </row>
        <row r="12187">
          <cell r="A12187" t="str">
            <v>5148995153551</v>
          </cell>
          <cell r="B12187">
            <v>514899</v>
          </cell>
          <cell r="C12187">
            <v>515355</v>
          </cell>
          <cell r="D12187">
            <v>1</v>
          </cell>
          <cell r="E12187">
            <v>524</v>
          </cell>
          <cell r="F12187">
            <v>100</v>
          </cell>
          <cell r="G12187">
            <v>0</v>
          </cell>
          <cell r="H12187">
            <v>0</v>
          </cell>
          <cell r="I12187">
            <v>0</v>
          </cell>
          <cell r="J12187">
            <v>0</v>
          </cell>
          <cell r="K12187">
            <v>0</v>
          </cell>
          <cell r="L12187">
            <v>0</v>
          </cell>
          <cell r="M12187">
            <v>0</v>
          </cell>
          <cell r="N12187">
            <v>1</v>
          </cell>
        </row>
        <row r="12188">
          <cell r="A12188" t="str">
            <v>5149005153571</v>
          </cell>
          <cell r="B12188">
            <v>514900</v>
          </cell>
          <cell r="C12188">
            <v>515357</v>
          </cell>
          <cell r="D12188">
            <v>1</v>
          </cell>
          <cell r="E12188">
            <v>524</v>
          </cell>
          <cell r="F12188">
            <v>100</v>
          </cell>
          <cell r="G12188">
            <v>0</v>
          </cell>
          <cell r="H12188">
            <v>0</v>
          </cell>
          <cell r="I12188">
            <v>0</v>
          </cell>
          <cell r="J12188">
            <v>0</v>
          </cell>
          <cell r="K12188">
            <v>0</v>
          </cell>
          <cell r="L12188">
            <v>0</v>
          </cell>
          <cell r="M12188">
            <v>0</v>
          </cell>
          <cell r="N12188">
            <v>1</v>
          </cell>
        </row>
        <row r="12189">
          <cell r="A12189" t="str">
            <v>5149015153521</v>
          </cell>
          <cell r="B12189">
            <v>514901</v>
          </cell>
          <cell r="C12189">
            <v>515352</v>
          </cell>
          <cell r="D12189">
            <v>1</v>
          </cell>
          <cell r="E12189">
            <v>524</v>
          </cell>
          <cell r="F12189">
            <v>100</v>
          </cell>
          <cell r="G12189">
            <v>0</v>
          </cell>
          <cell r="H12189">
            <v>0</v>
          </cell>
          <cell r="I12189">
            <v>0</v>
          </cell>
          <cell r="J12189">
            <v>0</v>
          </cell>
          <cell r="K12189">
            <v>0</v>
          </cell>
          <cell r="L12189">
            <v>0</v>
          </cell>
          <cell r="M12189">
            <v>0</v>
          </cell>
          <cell r="N12189">
            <v>1</v>
          </cell>
        </row>
        <row r="12190">
          <cell r="A12190" t="str">
            <v>5149055153581</v>
          </cell>
          <cell r="B12190">
            <v>514905</v>
          </cell>
          <cell r="C12190">
            <v>515358</v>
          </cell>
          <cell r="D12190">
            <v>1</v>
          </cell>
          <cell r="E12190">
            <v>524</v>
          </cell>
          <cell r="F12190">
            <v>100</v>
          </cell>
          <cell r="G12190">
            <v>0</v>
          </cell>
          <cell r="H12190">
            <v>0</v>
          </cell>
          <cell r="I12190">
            <v>0</v>
          </cell>
          <cell r="J12190">
            <v>0</v>
          </cell>
          <cell r="K12190">
            <v>0</v>
          </cell>
          <cell r="L12190">
            <v>0</v>
          </cell>
          <cell r="M12190">
            <v>0</v>
          </cell>
          <cell r="N12190">
            <v>1</v>
          </cell>
        </row>
        <row r="12191">
          <cell r="A12191" t="str">
            <v>5149075153531</v>
          </cell>
          <cell r="B12191">
            <v>514907</v>
          </cell>
          <cell r="C12191">
            <v>515353</v>
          </cell>
          <cell r="D12191">
            <v>1</v>
          </cell>
          <cell r="E12191">
            <v>524</v>
          </cell>
          <cell r="F12191">
            <v>100</v>
          </cell>
          <cell r="G12191">
            <v>0</v>
          </cell>
          <cell r="H12191">
            <v>0</v>
          </cell>
          <cell r="I12191">
            <v>0</v>
          </cell>
          <cell r="J12191">
            <v>0</v>
          </cell>
          <cell r="K12191">
            <v>0</v>
          </cell>
          <cell r="L12191">
            <v>0</v>
          </cell>
          <cell r="M12191">
            <v>0</v>
          </cell>
          <cell r="N12191">
            <v>1</v>
          </cell>
        </row>
        <row r="12192">
          <cell r="A12192" t="str">
            <v>5149075153541</v>
          </cell>
          <cell r="B12192">
            <v>514907</v>
          </cell>
          <cell r="C12192">
            <v>515354</v>
          </cell>
          <cell r="D12192">
            <v>1</v>
          </cell>
          <cell r="E12192">
            <v>524</v>
          </cell>
          <cell r="F12192">
            <v>100</v>
          </cell>
          <cell r="G12192">
            <v>0</v>
          </cell>
          <cell r="H12192">
            <v>0</v>
          </cell>
          <cell r="I12192">
            <v>0</v>
          </cell>
          <cell r="J12192">
            <v>0</v>
          </cell>
          <cell r="K12192">
            <v>0</v>
          </cell>
          <cell r="L12192">
            <v>0</v>
          </cell>
          <cell r="M12192">
            <v>0</v>
          </cell>
          <cell r="N12192">
            <v>1</v>
          </cell>
        </row>
        <row r="12193">
          <cell r="A12193" t="str">
            <v>5149085153541</v>
          </cell>
          <cell r="B12193">
            <v>514908</v>
          </cell>
          <cell r="C12193">
            <v>515354</v>
          </cell>
          <cell r="D12193">
            <v>1</v>
          </cell>
          <cell r="E12193">
            <v>524</v>
          </cell>
          <cell r="F12193">
            <v>100</v>
          </cell>
          <cell r="G12193">
            <v>0</v>
          </cell>
          <cell r="H12193">
            <v>0</v>
          </cell>
          <cell r="I12193">
            <v>0</v>
          </cell>
          <cell r="J12193">
            <v>0</v>
          </cell>
          <cell r="K12193">
            <v>0</v>
          </cell>
          <cell r="L12193">
            <v>0</v>
          </cell>
          <cell r="M12193">
            <v>0</v>
          </cell>
          <cell r="N12193">
            <v>1</v>
          </cell>
        </row>
        <row r="12194">
          <cell r="A12194" t="str">
            <v>5149085153531</v>
          </cell>
          <cell r="B12194">
            <v>514908</v>
          </cell>
          <cell r="C12194">
            <v>515353</v>
          </cell>
          <cell r="D12194">
            <v>1</v>
          </cell>
          <cell r="E12194">
            <v>524</v>
          </cell>
          <cell r="F12194">
            <v>100</v>
          </cell>
          <cell r="G12194">
            <v>0</v>
          </cell>
          <cell r="H12194">
            <v>0</v>
          </cell>
          <cell r="I12194">
            <v>0</v>
          </cell>
          <cell r="J12194">
            <v>0</v>
          </cell>
          <cell r="K12194">
            <v>0</v>
          </cell>
          <cell r="L12194">
            <v>0</v>
          </cell>
          <cell r="M12194">
            <v>0</v>
          </cell>
          <cell r="N12194">
            <v>1</v>
          </cell>
        </row>
        <row r="12195">
          <cell r="A12195" t="str">
            <v>5149095153551</v>
          </cell>
          <cell r="B12195">
            <v>514909</v>
          </cell>
          <cell r="C12195">
            <v>515355</v>
          </cell>
          <cell r="D12195">
            <v>1</v>
          </cell>
          <cell r="E12195">
            <v>524</v>
          </cell>
          <cell r="F12195">
            <v>100</v>
          </cell>
          <cell r="G12195">
            <v>0</v>
          </cell>
          <cell r="H12195">
            <v>0</v>
          </cell>
          <cell r="I12195">
            <v>0</v>
          </cell>
          <cell r="J12195">
            <v>0</v>
          </cell>
          <cell r="K12195">
            <v>0</v>
          </cell>
          <cell r="L12195">
            <v>0</v>
          </cell>
          <cell r="M12195">
            <v>0</v>
          </cell>
          <cell r="N12195">
            <v>1</v>
          </cell>
        </row>
        <row r="12196">
          <cell r="A12196" t="str">
            <v>5149095153571</v>
          </cell>
          <cell r="B12196">
            <v>514909</v>
          </cell>
          <cell r="C12196">
            <v>515357</v>
          </cell>
          <cell r="D12196">
            <v>1</v>
          </cell>
          <cell r="E12196">
            <v>524</v>
          </cell>
          <cell r="F12196">
            <v>100</v>
          </cell>
          <cell r="G12196">
            <v>0</v>
          </cell>
          <cell r="H12196">
            <v>0</v>
          </cell>
          <cell r="I12196">
            <v>0</v>
          </cell>
          <cell r="J12196">
            <v>0</v>
          </cell>
          <cell r="K12196">
            <v>0</v>
          </cell>
          <cell r="L12196">
            <v>0</v>
          </cell>
          <cell r="M12196">
            <v>0</v>
          </cell>
          <cell r="N12196">
            <v>1</v>
          </cell>
        </row>
        <row r="12197">
          <cell r="A12197" t="str">
            <v>5149095153581</v>
          </cell>
          <cell r="B12197">
            <v>514909</v>
          </cell>
          <cell r="C12197">
            <v>515358</v>
          </cell>
          <cell r="D12197">
            <v>1</v>
          </cell>
          <cell r="E12197">
            <v>524</v>
          </cell>
          <cell r="F12197">
            <v>100</v>
          </cell>
          <cell r="G12197">
            <v>0</v>
          </cell>
          <cell r="H12197">
            <v>0</v>
          </cell>
          <cell r="I12197">
            <v>0</v>
          </cell>
          <cell r="J12197">
            <v>0</v>
          </cell>
          <cell r="K12197">
            <v>0</v>
          </cell>
          <cell r="L12197">
            <v>0</v>
          </cell>
          <cell r="M12197">
            <v>0</v>
          </cell>
          <cell r="N12197">
            <v>1</v>
          </cell>
        </row>
        <row r="12198">
          <cell r="A12198" t="str">
            <v>5149105153551</v>
          </cell>
          <cell r="B12198">
            <v>514910</v>
          </cell>
          <cell r="C12198">
            <v>515355</v>
          </cell>
          <cell r="D12198">
            <v>1</v>
          </cell>
          <cell r="E12198">
            <v>524</v>
          </cell>
          <cell r="F12198">
            <v>100</v>
          </cell>
          <cell r="G12198">
            <v>0</v>
          </cell>
          <cell r="H12198">
            <v>0</v>
          </cell>
          <cell r="I12198">
            <v>0</v>
          </cell>
          <cell r="J12198">
            <v>0</v>
          </cell>
          <cell r="K12198">
            <v>0</v>
          </cell>
          <cell r="L12198">
            <v>0</v>
          </cell>
          <cell r="M12198">
            <v>0</v>
          </cell>
          <cell r="N12198">
            <v>1</v>
          </cell>
        </row>
        <row r="12199">
          <cell r="A12199" t="str">
            <v>5149115153571</v>
          </cell>
          <cell r="B12199">
            <v>514911</v>
          </cell>
          <cell r="C12199">
            <v>515357</v>
          </cell>
          <cell r="D12199">
            <v>1</v>
          </cell>
          <cell r="E12199">
            <v>524</v>
          </cell>
          <cell r="F12199">
            <v>100</v>
          </cell>
          <cell r="G12199">
            <v>0</v>
          </cell>
          <cell r="H12199">
            <v>0</v>
          </cell>
          <cell r="I12199">
            <v>0</v>
          </cell>
          <cell r="J12199">
            <v>0</v>
          </cell>
          <cell r="K12199">
            <v>0</v>
          </cell>
          <cell r="L12199">
            <v>0</v>
          </cell>
          <cell r="M12199">
            <v>0</v>
          </cell>
          <cell r="N12199">
            <v>1</v>
          </cell>
        </row>
        <row r="12200">
          <cell r="A12200" t="str">
            <v>5149125153581</v>
          </cell>
          <cell r="B12200">
            <v>514912</v>
          </cell>
          <cell r="C12200">
            <v>515358</v>
          </cell>
          <cell r="D12200">
            <v>1</v>
          </cell>
          <cell r="E12200">
            <v>524</v>
          </cell>
          <cell r="F12200">
            <v>100</v>
          </cell>
          <cell r="G12200">
            <v>0</v>
          </cell>
          <cell r="H12200">
            <v>0</v>
          </cell>
          <cell r="I12200">
            <v>0</v>
          </cell>
          <cell r="J12200">
            <v>0</v>
          </cell>
          <cell r="K12200">
            <v>0</v>
          </cell>
          <cell r="L12200">
            <v>0</v>
          </cell>
          <cell r="M12200">
            <v>0</v>
          </cell>
          <cell r="N12200">
            <v>1</v>
          </cell>
        </row>
        <row r="12201">
          <cell r="A12201" t="str">
            <v>5149195153661</v>
          </cell>
          <cell r="B12201">
            <v>514919</v>
          </cell>
          <cell r="C12201">
            <v>515366</v>
          </cell>
          <cell r="D12201">
            <v>1</v>
          </cell>
          <cell r="E12201">
            <v>524</v>
          </cell>
          <cell r="F12201">
            <v>100</v>
          </cell>
          <cell r="G12201">
            <v>0</v>
          </cell>
          <cell r="H12201">
            <v>0</v>
          </cell>
          <cell r="I12201">
            <v>0</v>
          </cell>
          <cell r="J12201">
            <v>0</v>
          </cell>
          <cell r="K12201">
            <v>0</v>
          </cell>
          <cell r="L12201">
            <v>0</v>
          </cell>
          <cell r="M12201">
            <v>0</v>
          </cell>
          <cell r="N12201">
            <v>1</v>
          </cell>
        </row>
        <row r="12202">
          <cell r="A12202" t="str">
            <v>5149205153661</v>
          </cell>
          <cell r="B12202">
            <v>514920</v>
          </cell>
          <cell r="C12202">
            <v>515366</v>
          </cell>
          <cell r="D12202">
            <v>1</v>
          </cell>
          <cell r="E12202">
            <v>524</v>
          </cell>
          <cell r="F12202">
            <v>100</v>
          </cell>
          <cell r="G12202">
            <v>0</v>
          </cell>
          <cell r="H12202">
            <v>0</v>
          </cell>
          <cell r="I12202">
            <v>0</v>
          </cell>
          <cell r="J12202">
            <v>0</v>
          </cell>
          <cell r="K12202">
            <v>0</v>
          </cell>
          <cell r="L12202">
            <v>0</v>
          </cell>
          <cell r="M12202">
            <v>0</v>
          </cell>
          <cell r="N12202">
            <v>1</v>
          </cell>
        </row>
        <row r="12203">
          <cell r="A12203" t="str">
            <v>5149245153671</v>
          </cell>
          <cell r="B12203">
            <v>514924</v>
          </cell>
          <cell r="C12203">
            <v>515367</v>
          </cell>
          <cell r="D12203">
            <v>1</v>
          </cell>
          <cell r="E12203">
            <v>524</v>
          </cell>
          <cell r="F12203">
            <v>100</v>
          </cell>
          <cell r="G12203">
            <v>0</v>
          </cell>
          <cell r="H12203">
            <v>0</v>
          </cell>
          <cell r="I12203">
            <v>0</v>
          </cell>
          <cell r="J12203">
            <v>0</v>
          </cell>
          <cell r="K12203">
            <v>0</v>
          </cell>
          <cell r="L12203">
            <v>0</v>
          </cell>
          <cell r="M12203">
            <v>0</v>
          </cell>
          <cell r="N12203">
            <v>1</v>
          </cell>
        </row>
        <row r="12204">
          <cell r="A12204" t="str">
            <v>5149255153671</v>
          </cell>
          <cell r="B12204">
            <v>514925</v>
          </cell>
          <cell r="C12204">
            <v>515367</v>
          </cell>
          <cell r="D12204">
            <v>1</v>
          </cell>
          <cell r="E12204">
            <v>524</v>
          </cell>
          <cell r="F12204">
            <v>100</v>
          </cell>
          <cell r="G12204">
            <v>0</v>
          </cell>
          <cell r="H12204">
            <v>0</v>
          </cell>
          <cell r="I12204">
            <v>0</v>
          </cell>
          <cell r="J12204">
            <v>0</v>
          </cell>
          <cell r="K12204">
            <v>0</v>
          </cell>
          <cell r="L12204">
            <v>0</v>
          </cell>
          <cell r="M12204">
            <v>0</v>
          </cell>
          <cell r="N12204">
            <v>1</v>
          </cell>
        </row>
        <row r="12205">
          <cell r="A12205" t="str">
            <v>5149335153691</v>
          </cell>
          <cell r="B12205">
            <v>514933</v>
          </cell>
          <cell r="C12205">
            <v>515369</v>
          </cell>
          <cell r="D12205">
            <v>1</v>
          </cell>
          <cell r="E12205">
            <v>524</v>
          </cell>
          <cell r="F12205">
            <v>100</v>
          </cell>
          <cell r="G12205">
            <v>0</v>
          </cell>
          <cell r="H12205">
            <v>0</v>
          </cell>
          <cell r="I12205">
            <v>0</v>
          </cell>
          <cell r="J12205">
            <v>0</v>
          </cell>
          <cell r="K12205">
            <v>0</v>
          </cell>
          <cell r="L12205">
            <v>0</v>
          </cell>
          <cell r="M12205">
            <v>0</v>
          </cell>
          <cell r="N12205">
            <v>1</v>
          </cell>
        </row>
        <row r="12206">
          <cell r="A12206" t="str">
            <v>5149345153691</v>
          </cell>
          <cell r="B12206">
            <v>514934</v>
          </cell>
          <cell r="C12206">
            <v>515369</v>
          </cell>
          <cell r="D12206">
            <v>1</v>
          </cell>
          <cell r="E12206">
            <v>524</v>
          </cell>
          <cell r="F12206">
            <v>100</v>
          </cell>
          <cell r="G12206">
            <v>0</v>
          </cell>
          <cell r="H12206">
            <v>0</v>
          </cell>
          <cell r="I12206">
            <v>0</v>
          </cell>
          <cell r="J12206">
            <v>0</v>
          </cell>
          <cell r="K12206">
            <v>0</v>
          </cell>
          <cell r="L12206">
            <v>0</v>
          </cell>
          <cell r="M12206">
            <v>0</v>
          </cell>
          <cell r="N12206">
            <v>1</v>
          </cell>
        </row>
        <row r="12207">
          <cell r="A12207" t="str">
            <v>5149375153721</v>
          </cell>
          <cell r="B12207">
            <v>514937</v>
          </cell>
          <cell r="C12207">
            <v>515372</v>
          </cell>
          <cell r="D12207">
            <v>1</v>
          </cell>
          <cell r="E12207">
            <v>524</v>
          </cell>
          <cell r="F12207">
            <v>100</v>
          </cell>
          <cell r="G12207">
            <v>0</v>
          </cell>
          <cell r="H12207">
            <v>0</v>
          </cell>
          <cell r="I12207">
            <v>0</v>
          </cell>
          <cell r="J12207">
            <v>0</v>
          </cell>
          <cell r="K12207">
            <v>0</v>
          </cell>
          <cell r="L12207">
            <v>0</v>
          </cell>
          <cell r="M12207">
            <v>0</v>
          </cell>
          <cell r="N12207">
            <v>1</v>
          </cell>
        </row>
        <row r="12208">
          <cell r="A12208" t="str">
            <v>5149405153611</v>
          </cell>
          <cell r="B12208">
            <v>514940</v>
          </cell>
          <cell r="C12208">
            <v>515361</v>
          </cell>
          <cell r="D12208">
            <v>1</v>
          </cell>
          <cell r="E12208">
            <v>524</v>
          </cell>
          <cell r="F12208">
            <v>100</v>
          </cell>
          <cell r="G12208">
            <v>0</v>
          </cell>
          <cell r="H12208">
            <v>0</v>
          </cell>
          <cell r="I12208">
            <v>0</v>
          </cell>
          <cell r="J12208">
            <v>0</v>
          </cell>
          <cell r="K12208">
            <v>0</v>
          </cell>
          <cell r="L12208">
            <v>0</v>
          </cell>
          <cell r="M12208">
            <v>0</v>
          </cell>
          <cell r="N12208">
            <v>1</v>
          </cell>
        </row>
        <row r="12209">
          <cell r="A12209" t="str">
            <v>5149415153721</v>
          </cell>
          <cell r="B12209">
            <v>514941</v>
          </cell>
          <cell r="C12209">
            <v>515372</v>
          </cell>
          <cell r="D12209">
            <v>1</v>
          </cell>
          <cell r="E12209">
            <v>524</v>
          </cell>
          <cell r="F12209">
            <v>100</v>
          </cell>
          <cell r="G12209">
            <v>0</v>
          </cell>
          <cell r="H12209">
            <v>0</v>
          </cell>
          <cell r="I12209">
            <v>0</v>
          </cell>
          <cell r="J12209">
            <v>0</v>
          </cell>
          <cell r="K12209">
            <v>0</v>
          </cell>
          <cell r="L12209">
            <v>0</v>
          </cell>
          <cell r="M12209">
            <v>0</v>
          </cell>
          <cell r="N12209">
            <v>1</v>
          </cell>
        </row>
        <row r="12210">
          <cell r="A12210" t="str">
            <v>5149425153611</v>
          </cell>
          <cell r="B12210">
            <v>514942</v>
          </cell>
          <cell r="C12210">
            <v>515361</v>
          </cell>
          <cell r="D12210">
            <v>1</v>
          </cell>
          <cell r="E12210">
            <v>524</v>
          </cell>
          <cell r="F12210">
            <v>100</v>
          </cell>
          <cell r="G12210">
            <v>0</v>
          </cell>
          <cell r="H12210">
            <v>0</v>
          </cell>
          <cell r="I12210">
            <v>0</v>
          </cell>
          <cell r="J12210">
            <v>0</v>
          </cell>
          <cell r="K12210">
            <v>0</v>
          </cell>
          <cell r="L12210">
            <v>0</v>
          </cell>
          <cell r="M12210">
            <v>0</v>
          </cell>
          <cell r="N12210">
            <v>1</v>
          </cell>
        </row>
        <row r="12211">
          <cell r="A12211" t="str">
            <v>5149725153731</v>
          </cell>
          <cell r="B12211">
            <v>514972</v>
          </cell>
          <cell r="C12211">
            <v>515373</v>
          </cell>
          <cell r="D12211">
            <v>1</v>
          </cell>
          <cell r="E12211">
            <v>524</v>
          </cell>
          <cell r="F12211">
            <v>100</v>
          </cell>
          <cell r="G12211">
            <v>0</v>
          </cell>
          <cell r="H12211">
            <v>0</v>
          </cell>
          <cell r="I12211">
            <v>0</v>
          </cell>
          <cell r="J12211">
            <v>0</v>
          </cell>
          <cell r="K12211">
            <v>0</v>
          </cell>
          <cell r="L12211">
            <v>0</v>
          </cell>
          <cell r="M12211">
            <v>0</v>
          </cell>
          <cell r="N12211">
            <v>1</v>
          </cell>
        </row>
        <row r="12212">
          <cell r="A12212" t="str">
            <v>5149735153731</v>
          </cell>
          <cell r="B12212">
            <v>514973</v>
          </cell>
          <cell r="C12212">
            <v>515373</v>
          </cell>
          <cell r="D12212">
            <v>1</v>
          </cell>
          <cell r="E12212">
            <v>524</v>
          </cell>
          <cell r="F12212">
            <v>100</v>
          </cell>
          <cell r="G12212">
            <v>0</v>
          </cell>
          <cell r="H12212">
            <v>0</v>
          </cell>
          <cell r="I12212">
            <v>0</v>
          </cell>
          <cell r="J12212">
            <v>0</v>
          </cell>
          <cell r="K12212">
            <v>0</v>
          </cell>
          <cell r="L12212">
            <v>0</v>
          </cell>
          <cell r="M12212">
            <v>0</v>
          </cell>
          <cell r="N12212">
            <v>1</v>
          </cell>
        </row>
        <row r="12213">
          <cell r="A12213" t="str">
            <v>5150105153741</v>
          </cell>
          <cell r="B12213">
            <v>515010</v>
          </cell>
          <cell r="C12213">
            <v>515374</v>
          </cell>
          <cell r="D12213">
            <v>1</v>
          </cell>
          <cell r="E12213">
            <v>524</v>
          </cell>
          <cell r="F12213">
            <v>100</v>
          </cell>
          <cell r="G12213">
            <v>0</v>
          </cell>
          <cell r="H12213">
            <v>0</v>
          </cell>
          <cell r="I12213">
            <v>0</v>
          </cell>
          <cell r="J12213">
            <v>0</v>
          </cell>
          <cell r="K12213">
            <v>0</v>
          </cell>
          <cell r="L12213">
            <v>0</v>
          </cell>
          <cell r="M12213">
            <v>0</v>
          </cell>
          <cell r="N12213">
            <v>1</v>
          </cell>
        </row>
        <row r="12214">
          <cell r="A12214" t="str">
            <v>5150115153741</v>
          </cell>
          <cell r="B12214">
            <v>515011</v>
          </cell>
          <cell r="C12214">
            <v>515374</v>
          </cell>
          <cell r="D12214">
            <v>1</v>
          </cell>
          <cell r="E12214">
            <v>524</v>
          </cell>
          <cell r="F12214">
            <v>100</v>
          </cell>
          <cell r="G12214">
            <v>0</v>
          </cell>
          <cell r="H12214">
            <v>0</v>
          </cell>
          <cell r="I12214">
            <v>0</v>
          </cell>
          <cell r="J12214">
            <v>0</v>
          </cell>
          <cell r="K12214">
            <v>0</v>
          </cell>
          <cell r="L12214">
            <v>0</v>
          </cell>
          <cell r="M12214">
            <v>0</v>
          </cell>
          <cell r="N12214">
            <v>1</v>
          </cell>
        </row>
        <row r="12215">
          <cell r="A12215" t="str">
            <v>5150325153751</v>
          </cell>
          <cell r="B12215">
            <v>515032</v>
          </cell>
          <cell r="C12215">
            <v>515375</v>
          </cell>
          <cell r="D12215">
            <v>1</v>
          </cell>
          <cell r="E12215">
            <v>524</v>
          </cell>
          <cell r="F12215">
            <v>100</v>
          </cell>
          <cell r="G12215">
            <v>0</v>
          </cell>
          <cell r="H12215">
            <v>0</v>
          </cell>
          <cell r="I12215">
            <v>0</v>
          </cell>
          <cell r="J12215">
            <v>0</v>
          </cell>
          <cell r="K12215">
            <v>0</v>
          </cell>
          <cell r="L12215">
            <v>0</v>
          </cell>
          <cell r="M12215">
            <v>0</v>
          </cell>
          <cell r="N12215">
            <v>1</v>
          </cell>
        </row>
        <row r="12216">
          <cell r="A12216" t="str">
            <v>5150335153751</v>
          </cell>
          <cell r="B12216">
            <v>515033</v>
          </cell>
          <cell r="C12216">
            <v>515375</v>
          </cell>
          <cell r="D12216">
            <v>1</v>
          </cell>
          <cell r="E12216">
            <v>524</v>
          </cell>
          <cell r="F12216">
            <v>100</v>
          </cell>
          <cell r="G12216">
            <v>0</v>
          </cell>
          <cell r="H12216">
            <v>0</v>
          </cell>
          <cell r="I12216">
            <v>0</v>
          </cell>
          <cell r="J12216">
            <v>0</v>
          </cell>
          <cell r="K12216">
            <v>0</v>
          </cell>
          <cell r="L12216">
            <v>0</v>
          </cell>
          <cell r="M12216">
            <v>0</v>
          </cell>
          <cell r="N12216">
            <v>1</v>
          </cell>
        </row>
        <row r="12217">
          <cell r="A12217" t="str">
            <v>5150345153761</v>
          </cell>
          <cell r="B12217">
            <v>515034</v>
          </cell>
          <cell r="C12217">
            <v>515376</v>
          </cell>
          <cell r="D12217">
            <v>1</v>
          </cell>
          <cell r="E12217">
            <v>524</v>
          </cell>
          <cell r="F12217">
            <v>100</v>
          </cell>
          <cell r="G12217">
            <v>0</v>
          </cell>
          <cell r="H12217">
            <v>0</v>
          </cell>
          <cell r="I12217">
            <v>0</v>
          </cell>
          <cell r="J12217">
            <v>0</v>
          </cell>
          <cell r="K12217">
            <v>0</v>
          </cell>
          <cell r="L12217">
            <v>0</v>
          </cell>
          <cell r="M12217">
            <v>0</v>
          </cell>
          <cell r="N12217">
            <v>1</v>
          </cell>
        </row>
        <row r="12218">
          <cell r="A12218" t="str">
            <v>5150355153761</v>
          </cell>
          <cell r="B12218">
            <v>515035</v>
          </cell>
          <cell r="C12218">
            <v>515376</v>
          </cell>
          <cell r="D12218">
            <v>1</v>
          </cell>
          <cell r="E12218">
            <v>524</v>
          </cell>
          <cell r="F12218">
            <v>100</v>
          </cell>
          <cell r="G12218">
            <v>0</v>
          </cell>
          <cell r="H12218">
            <v>0</v>
          </cell>
          <cell r="I12218">
            <v>0</v>
          </cell>
          <cell r="J12218">
            <v>0</v>
          </cell>
          <cell r="K12218">
            <v>0</v>
          </cell>
          <cell r="L12218">
            <v>0</v>
          </cell>
          <cell r="M12218">
            <v>0</v>
          </cell>
          <cell r="N12218">
            <v>1</v>
          </cell>
        </row>
        <row r="12219">
          <cell r="A12219" t="str">
            <v>5150445153771</v>
          </cell>
          <cell r="B12219">
            <v>515044</v>
          </cell>
          <cell r="C12219">
            <v>515377</v>
          </cell>
          <cell r="D12219">
            <v>1</v>
          </cell>
          <cell r="E12219">
            <v>524</v>
          </cell>
          <cell r="F12219">
            <v>100</v>
          </cell>
          <cell r="G12219">
            <v>0</v>
          </cell>
          <cell r="H12219">
            <v>0</v>
          </cell>
          <cell r="I12219">
            <v>0</v>
          </cell>
          <cell r="J12219">
            <v>0</v>
          </cell>
          <cell r="K12219">
            <v>0</v>
          </cell>
          <cell r="L12219">
            <v>0</v>
          </cell>
          <cell r="M12219">
            <v>0</v>
          </cell>
          <cell r="N12219">
            <v>1</v>
          </cell>
        </row>
        <row r="12220">
          <cell r="A12220" t="str">
            <v>5150455153771</v>
          </cell>
          <cell r="B12220">
            <v>515045</v>
          </cell>
          <cell r="C12220">
            <v>515377</v>
          </cell>
          <cell r="D12220">
            <v>1</v>
          </cell>
          <cell r="E12220">
            <v>524</v>
          </cell>
          <cell r="F12220">
            <v>100</v>
          </cell>
          <cell r="G12220">
            <v>0</v>
          </cell>
          <cell r="H12220">
            <v>0</v>
          </cell>
          <cell r="I12220">
            <v>0</v>
          </cell>
          <cell r="J12220">
            <v>0</v>
          </cell>
          <cell r="K12220">
            <v>0</v>
          </cell>
          <cell r="L12220">
            <v>0</v>
          </cell>
          <cell r="M12220">
            <v>0</v>
          </cell>
          <cell r="N12220">
            <v>1</v>
          </cell>
        </row>
        <row r="12221">
          <cell r="A12221" t="str">
            <v>5150545153791</v>
          </cell>
          <cell r="B12221">
            <v>515054</v>
          </cell>
          <cell r="C12221">
            <v>515379</v>
          </cell>
          <cell r="D12221">
            <v>1</v>
          </cell>
          <cell r="E12221">
            <v>524</v>
          </cell>
          <cell r="F12221">
            <v>100</v>
          </cell>
          <cell r="G12221">
            <v>0</v>
          </cell>
          <cell r="H12221">
            <v>0</v>
          </cell>
          <cell r="I12221">
            <v>0</v>
          </cell>
          <cell r="J12221">
            <v>0</v>
          </cell>
          <cell r="K12221">
            <v>0</v>
          </cell>
          <cell r="L12221">
            <v>0</v>
          </cell>
          <cell r="M12221">
            <v>0</v>
          </cell>
          <cell r="N12221">
            <v>1</v>
          </cell>
        </row>
        <row r="12222">
          <cell r="A12222" t="str">
            <v>5150555153791</v>
          </cell>
          <cell r="B12222">
            <v>515055</v>
          </cell>
          <cell r="C12222">
            <v>515379</v>
          </cell>
          <cell r="D12222">
            <v>1</v>
          </cell>
          <cell r="E12222">
            <v>524</v>
          </cell>
          <cell r="F12222">
            <v>100</v>
          </cell>
          <cell r="G12222">
            <v>0</v>
          </cell>
          <cell r="H12222">
            <v>0</v>
          </cell>
          <cell r="I12222">
            <v>0</v>
          </cell>
          <cell r="J12222">
            <v>0</v>
          </cell>
          <cell r="K12222">
            <v>0</v>
          </cell>
          <cell r="L12222">
            <v>0</v>
          </cell>
          <cell r="M12222">
            <v>0</v>
          </cell>
          <cell r="N12222">
            <v>1</v>
          </cell>
        </row>
        <row r="12223">
          <cell r="A12223" t="str">
            <v>5150635153801</v>
          </cell>
          <cell r="B12223">
            <v>515063</v>
          </cell>
          <cell r="C12223">
            <v>515380</v>
          </cell>
          <cell r="D12223">
            <v>1</v>
          </cell>
          <cell r="E12223">
            <v>524</v>
          </cell>
          <cell r="F12223">
            <v>100</v>
          </cell>
          <cell r="G12223">
            <v>0</v>
          </cell>
          <cell r="H12223">
            <v>0</v>
          </cell>
          <cell r="I12223">
            <v>0</v>
          </cell>
          <cell r="J12223">
            <v>0</v>
          </cell>
          <cell r="K12223">
            <v>0</v>
          </cell>
          <cell r="L12223">
            <v>0</v>
          </cell>
          <cell r="M12223">
            <v>0</v>
          </cell>
          <cell r="N12223">
            <v>1</v>
          </cell>
        </row>
        <row r="12224">
          <cell r="A12224" t="str">
            <v>5150645153801</v>
          </cell>
          <cell r="B12224">
            <v>515064</v>
          </cell>
          <cell r="C12224">
            <v>515380</v>
          </cell>
          <cell r="D12224">
            <v>1</v>
          </cell>
          <cell r="E12224">
            <v>524</v>
          </cell>
          <cell r="F12224">
            <v>100</v>
          </cell>
          <cell r="G12224">
            <v>0</v>
          </cell>
          <cell r="H12224">
            <v>0</v>
          </cell>
          <cell r="I12224">
            <v>0</v>
          </cell>
          <cell r="J12224">
            <v>0</v>
          </cell>
          <cell r="K12224">
            <v>0</v>
          </cell>
          <cell r="L12224">
            <v>0</v>
          </cell>
          <cell r="M12224">
            <v>0</v>
          </cell>
          <cell r="N12224">
            <v>1</v>
          </cell>
        </row>
        <row r="12225">
          <cell r="A12225" t="str">
            <v>5150745153811</v>
          </cell>
          <cell r="B12225">
            <v>515074</v>
          </cell>
          <cell r="C12225">
            <v>515381</v>
          </cell>
          <cell r="D12225">
            <v>1</v>
          </cell>
          <cell r="E12225">
            <v>524</v>
          </cell>
          <cell r="F12225">
            <v>100</v>
          </cell>
          <cell r="G12225">
            <v>0</v>
          </cell>
          <cell r="H12225">
            <v>0</v>
          </cell>
          <cell r="I12225">
            <v>0</v>
          </cell>
          <cell r="J12225">
            <v>0</v>
          </cell>
          <cell r="K12225">
            <v>0</v>
          </cell>
          <cell r="L12225">
            <v>0</v>
          </cell>
          <cell r="M12225">
            <v>0</v>
          </cell>
          <cell r="N12225">
            <v>1</v>
          </cell>
        </row>
        <row r="12226">
          <cell r="A12226" t="str">
            <v>5150755153811</v>
          </cell>
          <cell r="B12226">
            <v>515075</v>
          </cell>
          <cell r="C12226">
            <v>515381</v>
          </cell>
          <cell r="D12226">
            <v>1</v>
          </cell>
          <cell r="E12226">
            <v>524</v>
          </cell>
          <cell r="F12226">
            <v>100</v>
          </cell>
          <cell r="G12226">
            <v>0</v>
          </cell>
          <cell r="H12226">
            <v>0</v>
          </cell>
          <cell r="I12226">
            <v>0</v>
          </cell>
          <cell r="J12226">
            <v>0</v>
          </cell>
          <cell r="K12226">
            <v>0</v>
          </cell>
          <cell r="L12226">
            <v>0</v>
          </cell>
          <cell r="M12226">
            <v>0</v>
          </cell>
          <cell r="N12226">
            <v>1</v>
          </cell>
        </row>
        <row r="12227">
          <cell r="A12227" t="str">
            <v>5150775153821</v>
          </cell>
          <cell r="B12227">
            <v>515077</v>
          </cell>
          <cell r="C12227">
            <v>515382</v>
          </cell>
          <cell r="D12227">
            <v>1</v>
          </cell>
          <cell r="E12227">
            <v>524</v>
          </cell>
          <cell r="F12227">
            <v>100</v>
          </cell>
          <cell r="G12227">
            <v>0</v>
          </cell>
          <cell r="H12227">
            <v>0</v>
          </cell>
          <cell r="I12227">
            <v>0</v>
          </cell>
          <cell r="J12227">
            <v>0</v>
          </cell>
          <cell r="K12227">
            <v>0</v>
          </cell>
          <cell r="L12227">
            <v>0</v>
          </cell>
          <cell r="M12227">
            <v>0</v>
          </cell>
          <cell r="N12227">
            <v>1</v>
          </cell>
        </row>
        <row r="12228">
          <cell r="A12228" t="str">
            <v>5150785153821</v>
          </cell>
          <cell r="B12228">
            <v>515078</v>
          </cell>
          <cell r="C12228">
            <v>515382</v>
          </cell>
          <cell r="D12228">
            <v>1</v>
          </cell>
          <cell r="E12228">
            <v>524</v>
          </cell>
          <cell r="F12228">
            <v>100</v>
          </cell>
          <cell r="G12228">
            <v>0</v>
          </cell>
          <cell r="H12228">
            <v>0</v>
          </cell>
          <cell r="I12228">
            <v>0</v>
          </cell>
          <cell r="J12228">
            <v>0</v>
          </cell>
          <cell r="K12228">
            <v>0</v>
          </cell>
          <cell r="L12228">
            <v>0</v>
          </cell>
          <cell r="M12228">
            <v>0</v>
          </cell>
          <cell r="N12228">
            <v>1</v>
          </cell>
        </row>
        <row r="12229">
          <cell r="A12229" t="str">
            <v>5150995153831</v>
          </cell>
          <cell r="B12229">
            <v>515099</v>
          </cell>
          <cell r="C12229">
            <v>515383</v>
          </cell>
          <cell r="D12229">
            <v>1</v>
          </cell>
          <cell r="E12229">
            <v>524</v>
          </cell>
          <cell r="F12229">
            <v>100</v>
          </cell>
          <cell r="G12229">
            <v>0</v>
          </cell>
          <cell r="H12229">
            <v>0</v>
          </cell>
          <cell r="I12229">
            <v>0</v>
          </cell>
          <cell r="J12229">
            <v>0</v>
          </cell>
          <cell r="K12229">
            <v>0</v>
          </cell>
          <cell r="L12229">
            <v>0</v>
          </cell>
          <cell r="M12229">
            <v>0</v>
          </cell>
          <cell r="N12229">
            <v>1</v>
          </cell>
        </row>
        <row r="12230">
          <cell r="A12230" t="str">
            <v>5151005153831</v>
          </cell>
          <cell r="B12230">
            <v>515100</v>
          </cell>
          <cell r="C12230">
            <v>515383</v>
          </cell>
          <cell r="D12230">
            <v>1</v>
          </cell>
          <cell r="E12230">
            <v>524</v>
          </cell>
          <cell r="F12230">
            <v>100</v>
          </cell>
          <cell r="G12230">
            <v>0</v>
          </cell>
          <cell r="H12230">
            <v>0</v>
          </cell>
          <cell r="I12230">
            <v>0</v>
          </cell>
          <cell r="J12230">
            <v>0</v>
          </cell>
          <cell r="K12230">
            <v>0</v>
          </cell>
          <cell r="L12230">
            <v>0</v>
          </cell>
          <cell r="M12230">
            <v>0</v>
          </cell>
          <cell r="N12230">
            <v>1</v>
          </cell>
        </row>
        <row r="12231">
          <cell r="A12231" t="str">
            <v>5151135153841</v>
          </cell>
          <cell r="B12231">
            <v>515113</v>
          </cell>
          <cell r="C12231">
            <v>515384</v>
          </cell>
          <cell r="D12231">
            <v>1</v>
          </cell>
          <cell r="E12231">
            <v>524</v>
          </cell>
          <cell r="F12231">
            <v>100</v>
          </cell>
          <cell r="G12231">
            <v>0</v>
          </cell>
          <cell r="H12231">
            <v>0</v>
          </cell>
          <cell r="I12231">
            <v>0</v>
          </cell>
          <cell r="J12231">
            <v>0</v>
          </cell>
          <cell r="K12231">
            <v>0</v>
          </cell>
          <cell r="L12231">
            <v>0</v>
          </cell>
          <cell r="M12231">
            <v>0</v>
          </cell>
          <cell r="N12231">
            <v>1</v>
          </cell>
        </row>
        <row r="12232">
          <cell r="A12232" t="str">
            <v>5151145153841</v>
          </cell>
          <cell r="B12232">
            <v>515114</v>
          </cell>
          <cell r="C12232">
            <v>515384</v>
          </cell>
          <cell r="D12232">
            <v>1</v>
          </cell>
          <cell r="E12232">
            <v>524</v>
          </cell>
          <cell r="F12232">
            <v>100</v>
          </cell>
          <cell r="G12232">
            <v>0</v>
          </cell>
          <cell r="H12232">
            <v>0</v>
          </cell>
          <cell r="I12232">
            <v>0</v>
          </cell>
          <cell r="J12232">
            <v>0</v>
          </cell>
          <cell r="K12232">
            <v>0</v>
          </cell>
          <cell r="L12232">
            <v>0</v>
          </cell>
          <cell r="M12232">
            <v>0</v>
          </cell>
          <cell r="N12232">
            <v>1</v>
          </cell>
        </row>
        <row r="12233">
          <cell r="A12233" t="str">
            <v>5151165153851</v>
          </cell>
          <cell r="B12233">
            <v>515116</v>
          </cell>
          <cell r="C12233">
            <v>515385</v>
          </cell>
          <cell r="D12233">
            <v>1</v>
          </cell>
          <cell r="E12233">
            <v>524</v>
          </cell>
          <cell r="F12233">
            <v>100</v>
          </cell>
          <cell r="G12233">
            <v>0</v>
          </cell>
          <cell r="H12233">
            <v>0</v>
          </cell>
          <cell r="I12233">
            <v>0</v>
          </cell>
          <cell r="J12233">
            <v>0</v>
          </cell>
          <cell r="K12233">
            <v>0</v>
          </cell>
          <cell r="L12233">
            <v>0</v>
          </cell>
          <cell r="M12233">
            <v>0</v>
          </cell>
          <cell r="N12233">
            <v>1</v>
          </cell>
        </row>
        <row r="12234">
          <cell r="A12234" t="str">
            <v>5151175153851</v>
          </cell>
          <cell r="B12234">
            <v>515117</v>
          </cell>
          <cell r="C12234">
            <v>515385</v>
          </cell>
          <cell r="D12234">
            <v>1</v>
          </cell>
          <cell r="E12234">
            <v>524</v>
          </cell>
          <cell r="F12234">
            <v>100</v>
          </cell>
          <cell r="G12234">
            <v>0</v>
          </cell>
          <cell r="H12234">
            <v>0</v>
          </cell>
          <cell r="I12234">
            <v>0</v>
          </cell>
          <cell r="J12234">
            <v>0</v>
          </cell>
          <cell r="K12234">
            <v>0</v>
          </cell>
          <cell r="L12234">
            <v>0</v>
          </cell>
          <cell r="M12234">
            <v>0</v>
          </cell>
          <cell r="N12234">
            <v>1</v>
          </cell>
        </row>
        <row r="12235">
          <cell r="A12235" t="str">
            <v>5151285153861</v>
          </cell>
          <cell r="B12235">
            <v>515128</v>
          </cell>
          <cell r="C12235">
            <v>515386</v>
          </cell>
          <cell r="D12235">
            <v>1</v>
          </cell>
          <cell r="E12235">
            <v>524</v>
          </cell>
          <cell r="F12235">
            <v>100</v>
          </cell>
          <cell r="G12235">
            <v>0</v>
          </cell>
          <cell r="H12235">
            <v>0</v>
          </cell>
          <cell r="I12235">
            <v>0</v>
          </cell>
          <cell r="J12235">
            <v>0</v>
          </cell>
          <cell r="K12235">
            <v>0</v>
          </cell>
          <cell r="L12235">
            <v>0</v>
          </cell>
          <cell r="M12235">
            <v>0</v>
          </cell>
          <cell r="N12235">
            <v>1</v>
          </cell>
        </row>
        <row r="12236">
          <cell r="A12236" t="str">
            <v>5151295153861</v>
          </cell>
          <cell r="B12236">
            <v>515129</v>
          </cell>
          <cell r="C12236">
            <v>515386</v>
          </cell>
          <cell r="D12236">
            <v>1</v>
          </cell>
          <cell r="E12236">
            <v>524</v>
          </cell>
          <cell r="F12236">
            <v>100</v>
          </cell>
          <cell r="G12236">
            <v>0</v>
          </cell>
          <cell r="H12236">
            <v>0</v>
          </cell>
          <cell r="I12236">
            <v>0</v>
          </cell>
          <cell r="J12236">
            <v>0</v>
          </cell>
          <cell r="K12236">
            <v>0</v>
          </cell>
          <cell r="L12236">
            <v>0</v>
          </cell>
          <cell r="M12236">
            <v>0</v>
          </cell>
          <cell r="N12236">
            <v>1</v>
          </cell>
        </row>
        <row r="12237">
          <cell r="A12237" t="str">
            <v>5151355153871</v>
          </cell>
          <cell r="B12237">
            <v>515135</v>
          </cell>
          <cell r="C12237">
            <v>515387</v>
          </cell>
          <cell r="D12237">
            <v>1</v>
          </cell>
          <cell r="E12237">
            <v>524</v>
          </cell>
          <cell r="F12237">
            <v>100</v>
          </cell>
          <cell r="G12237">
            <v>0</v>
          </cell>
          <cell r="H12237">
            <v>0</v>
          </cell>
          <cell r="I12237">
            <v>0</v>
          </cell>
          <cell r="J12237">
            <v>0</v>
          </cell>
          <cell r="K12237">
            <v>0</v>
          </cell>
          <cell r="L12237">
            <v>0</v>
          </cell>
          <cell r="M12237">
            <v>0</v>
          </cell>
          <cell r="N12237">
            <v>1</v>
          </cell>
        </row>
        <row r="12238">
          <cell r="A12238" t="str">
            <v>5151365153871</v>
          </cell>
          <cell r="B12238">
            <v>515136</v>
          </cell>
          <cell r="C12238">
            <v>515387</v>
          </cell>
          <cell r="D12238">
            <v>1</v>
          </cell>
          <cell r="E12238">
            <v>524</v>
          </cell>
          <cell r="F12238">
            <v>100</v>
          </cell>
          <cell r="G12238">
            <v>0</v>
          </cell>
          <cell r="H12238">
            <v>0</v>
          </cell>
          <cell r="I12238">
            <v>0</v>
          </cell>
          <cell r="J12238">
            <v>0</v>
          </cell>
          <cell r="K12238">
            <v>0</v>
          </cell>
          <cell r="L12238">
            <v>0</v>
          </cell>
          <cell r="M12238">
            <v>0</v>
          </cell>
          <cell r="N12238">
            <v>1</v>
          </cell>
        </row>
        <row r="12239">
          <cell r="A12239" t="str">
            <v>5151405153881</v>
          </cell>
          <cell r="B12239">
            <v>515140</v>
          </cell>
          <cell r="C12239">
            <v>515388</v>
          </cell>
          <cell r="D12239">
            <v>1</v>
          </cell>
          <cell r="E12239">
            <v>524</v>
          </cell>
          <cell r="F12239">
            <v>100</v>
          </cell>
          <cell r="G12239">
            <v>0</v>
          </cell>
          <cell r="H12239">
            <v>0</v>
          </cell>
          <cell r="I12239">
            <v>0</v>
          </cell>
          <cell r="J12239">
            <v>0</v>
          </cell>
          <cell r="K12239">
            <v>0</v>
          </cell>
          <cell r="L12239">
            <v>0</v>
          </cell>
          <cell r="M12239">
            <v>0</v>
          </cell>
          <cell r="N12239">
            <v>1</v>
          </cell>
        </row>
        <row r="12240">
          <cell r="A12240" t="str">
            <v>5151415153881</v>
          </cell>
          <cell r="B12240">
            <v>515141</v>
          </cell>
          <cell r="C12240">
            <v>515388</v>
          </cell>
          <cell r="D12240">
            <v>1</v>
          </cell>
          <cell r="E12240">
            <v>524</v>
          </cell>
          <cell r="F12240">
            <v>100</v>
          </cell>
          <cell r="G12240">
            <v>0</v>
          </cell>
          <cell r="H12240">
            <v>0</v>
          </cell>
          <cell r="I12240">
            <v>0</v>
          </cell>
          <cell r="J12240">
            <v>0</v>
          </cell>
          <cell r="K12240">
            <v>0</v>
          </cell>
          <cell r="L12240">
            <v>0</v>
          </cell>
          <cell r="M12240">
            <v>0</v>
          </cell>
          <cell r="N12240">
            <v>1</v>
          </cell>
        </row>
        <row r="12241">
          <cell r="A12241" t="str">
            <v>5151635153891</v>
          </cell>
          <cell r="B12241">
            <v>515163</v>
          </cell>
          <cell r="C12241">
            <v>515389</v>
          </cell>
          <cell r="D12241">
            <v>1</v>
          </cell>
          <cell r="E12241">
            <v>524</v>
          </cell>
          <cell r="F12241">
            <v>100</v>
          </cell>
          <cell r="G12241">
            <v>0</v>
          </cell>
          <cell r="H12241">
            <v>0</v>
          </cell>
          <cell r="I12241">
            <v>0</v>
          </cell>
          <cell r="J12241">
            <v>0</v>
          </cell>
          <cell r="K12241">
            <v>0</v>
          </cell>
          <cell r="L12241">
            <v>0</v>
          </cell>
          <cell r="M12241">
            <v>0</v>
          </cell>
          <cell r="N12241">
            <v>1</v>
          </cell>
        </row>
        <row r="12242">
          <cell r="A12242" t="str">
            <v>5151645153891</v>
          </cell>
          <cell r="B12242">
            <v>515164</v>
          </cell>
          <cell r="C12242">
            <v>515389</v>
          </cell>
          <cell r="D12242">
            <v>1</v>
          </cell>
          <cell r="E12242">
            <v>524</v>
          </cell>
          <cell r="F12242">
            <v>100</v>
          </cell>
          <cell r="G12242">
            <v>0</v>
          </cell>
          <cell r="H12242">
            <v>0</v>
          </cell>
          <cell r="I12242">
            <v>0</v>
          </cell>
          <cell r="J12242">
            <v>0</v>
          </cell>
          <cell r="K12242">
            <v>0</v>
          </cell>
          <cell r="L12242">
            <v>0</v>
          </cell>
          <cell r="M12242">
            <v>0</v>
          </cell>
          <cell r="N12242">
            <v>1</v>
          </cell>
        </row>
        <row r="12243">
          <cell r="A12243" t="str">
            <v>5151705153901</v>
          </cell>
          <cell r="B12243">
            <v>515170</v>
          </cell>
          <cell r="C12243">
            <v>515390</v>
          </cell>
          <cell r="D12243">
            <v>1</v>
          </cell>
          <cell r="E12243">
            <v>524</v>
          </cell>
          <cell r="F12243">
            <v>100</v>
          </cell>
          <cell r="G12243">
            <v>0</v>
          </cell>
          <cell r="H12243">
            <v>0</v>
          </cell>
          <cell r="I12243">
            <v>0</v>
          </cell>
          <cell r="J12243">
            <v>0</v>
          </cell>
          <cell r="K12243">
            <v>0</v>
          </cell>
          <cell r="L12243">
            <v>0</v>
          </cell>
          <cell r="M12243">
            <v>0</v>
          </cell>
          <cell r="N12243">
            <v>1</v>
          </cell>
        </row>
        <row r="12244">
          <cell r="A12244" t="str">
            <v>5151715153901</v>
          </cell>
          <cell r="B12244">
            <v>515171</v>
          </cell>
          <cell r="C12244">
            <v>515390</v>
          </cell>
          <cell r="D12244">
            <v>1</v>
          </cell>
          <cell r="E12244">
            <v>524</v>
          </cell>
          <cell r="F12244">
            <v>100</v>
          </cell>
          <cell r="G12244">
            <v>0</v>
          </cell>
          <cell r="H12244">
            <v>0</v>
          </cell>
          <cell r="I12244">
            <v>0</v>
          </cell>
          <cell r="J12244">
            <v>0</v>
          </cell>
          <cell r="K12244">
            <v>0</v>
          </cell>
          <cell r="L12244">
            <v>0</v>
          </cell>
          <cell r="M12244">
            <v>0</v>
          </cell>
          <cell r="N12244">
            <v>1</v>
          </cell>
        </row>
        <row r="12245">
          <cell r="A12245" t="str">
            <v>5151775153921</v>
          </cell>
          <cell r="B12245">
            <v>515177</v>
          </cell>
          <cell r="C12245">
            <v>515392</v>
          </cell>
          <cell r="D12245">
            <v>1</v>
          </cell>
          <cell r="E12245">
            <v>524</v>
          </cell>
          <cell r="F12245">
            <v>100</v>
          </cell>
          <cell r="G12245">
            <v>0</v>
          </cell>
          <cell r="H12245">
            <v>0</v>
          </cell>
          <cell r="I12245">
            <v>0</v>
          </cell>
          <cell r="J12245">
            <v>0</v>
          </cell>
          <cell r="K12245">
            <v>0</v>
          </cell>
          <cell r="L12245">
            <v>0</v>
          </cell>
          <cell r="M12245">
            <v>0</v>
          </cell>
          <cell r="N12245">
            <v>1</v>
          </cell>
        </row>
        <row r="12246">
          <cell r="A12246" t="str">
            <v>5151785153921</v>
          </cell>
          <cell r="B12246">
            <v>515178</v>
          </cell>
          <cell r="C12246">
            <v>515392</v>
          </cell>
          <cell r="D12246">
            <v>1</v>
          </cell>
          <cell r="E12246">
            <v>524</v>
          </cell>
          <cell r="F12246">
            <v>100</v>
          </cell>
          <cell r="G12246">
            <v>0</v>
          </cell>
          <cell r="H12246">
            <v>0</v>
          </cell>
          <cell r="I12246">
            <v>0</v>
          </cell>
          <cell r="J12246">
            <v>0</v>
          </cell>
          <cell r="K12246">
            <v>0</v>
          </cell>
          <cell r="L12246">
            <v>0</v>
          </cell>
          <cell r="M12246">
            <v>0</v>
          </cell>
          <cell r="N12246">
            <v>1</v>
          </cell>
        </row>
        <row r="12247">
          <cell r="A12247" t="str">
            <v>5151915153941</v>
          </cell>
          <cell r="B12247">
            <v>515191</v>
          </cell>
          <cell r="C12247">
            <v>515394</v>
          </cell>
          <cell r="D12247">
            <v>1</v>
          </cell>
          <cell r="E12247">
            <v>524</v>
          </cell>
          <cell r="F12247">
            <v>100</v>
          </cell>
          <cell r="G12247">
            <v>0</v>
          </cell>
          <cell r="H12247">
            <v>0</v>
          </cell>
          <cell r="I12247">
            <v>0</v>
          </cell>
          <cell r="J12247">
            <v>0</v>
          </cell>
          <cell r="K12247">
            <v>0</v>
          </cell>
          <cell r="L12247">
            <v>0</v>
          </cell>
          <cell r="M12247">
            <v>0</v>
          </cell>
          <cell r="N12247">
            <v>1</v>
          </cell>
        </row>
        <row r="12248">
          <cell r="A12248" t="str">
            <v>5151925153941</v>
          </cell>
          <cell r="B12248">
            <v>515192</v>
          </cell>
          <cell r="C12248">
            <v>515394</v>
          </cell>
          <cell r="D12248">
            <v>1</v>
          </cell>
          <cell r="E12248">
            <v>524</v>
          </cell>
          <cell r="F12248">
            <v>100</v>
          </cell>
          <cell r="G12248">
            <v>0</v>
          </cell>
          <cell r="H12248">
            <v>0</v>
          </cell>
          <cell r="I12248">
            <v>0</v>
          </cell>
          <cell r="J12248">
            <v>0</v>
          </cell>
          <cell r="K12248">
            <v>0</v>
          </cell>
          <cell r="L12248">
            <v>0</v>
          </cell>
          <cell r="M12248">
            <v>0</v>
          </cell>
          <cell r="N12248">
            <v>1</v>
          </cell>
        </row>
        <row r="12249">
          <cell r="A12249" t="str">
            <v>5152215153951</v>
          </cell>
          <cell r="B12249">
            <v>515221</v>
          </cell>
          <cell r="C12249">
            <v>515395</v>
          </cell>
          <cell r="D12249">
            <v>1</v>
          </cell>
          <cell r="E12249">
            <v>524</v>
          </cell>
          <cell r="F12249">
            <v>100</v>
          </cell>
          <cell r="G12249">
            <v>0</v>
          </cell>
          <cell r="H12249">
            <v>0</v>
          </cell>
          <cell r="I12249">
            <v>0</v>
          </cell>
          <cell r="J12249">
            <v>0</v>
          </cell>
          <cell r="K12249">
            <v>0</v>
          </cell>
          <cell r="L12249">
            <v>0</v>
          </cell>
          <cell r="M12249">
            <v>0</v>
          </cell>
          <cell r="N12249">
            <v>1</v>
          </cell>
        </row>
        <row r="12250">
          <cell r="A12250" t="str">
            <v>5152225153951</v>
          </cell>
          <cell r="B12250">
            <v>515222</v>
          </cell>
          <cell r="C12250">
            <v>515395</v>
          </cell>
          <cell r="D12250">
            <v>1</v>
          </cell>
          <cell r="E12250">
            <v>524</v>
          </cell>
          <cell r="F12250">
            <v>100</v>
          </cell>
          <cell r="G12250">
            <v>0</v>
          </cell>
          <cell r="H12250">
            <v>0</v>
          </cell>
          <cell r="I12250">
            <v>0</v>
          </cell>
          <cell r="J12250">
            <v>0</v>
          </cell>
          <cell r="K12250">
            <v>0</v>
          </cell>
          <cell r="L12250">
            <v>0</v>
          </cell>
          <cell r="M12250">
            <v>0</v>
          </cell>
          <cell r="N12250">
            <v>1</v>
          </cell>
        </row>
        <row r="12251">
          <cell r="A12251" t="str">
            <v>5152275153971</v>
          </cell>
          <cell r="B12251">
            <v>515227</v>
          </cell>
          <cell r="C12251">
            <v>515397</v>
          </cell>
          <cell r="D12251">
            <v>1</v>
          </cell>
          <cell r="E12251">
            <v>524</v>
          </cell>
          <cell r="F12251">
            <v>100</v>
          </cell>
          <cell r="G12251">
            <v>0</v>
          </cell>
          <cell r="H12251">
            <v>0</v>
          </cell>
          <cell r="I12251">
            <v>0</v>
          </cell>
          <cell r="J12251">
            <v>0</v>
          </cell>
          <cell r="K12251">
            <v>0</v>
          </cell>
          <cell r="L12251">
            <v>0</v>
          </cell>
          <cell r="M12251">
            <v>0</v>
          </cell>
          <cell r="N12251">
            <v>1</v>
          </cell>
        </row>
        <row r="12252">
          <cell r="A12252" t="str">
            <v>5152285153971</v>
          </cell>
          <cell r="B12252">
            <v>515228</v>
          </cell>
          <cell r="C12252">
            <v>515397</v>
          </cell>
          <cell r="D12252">
            <v>1</v>
          </cell>
          <cell r="E12252">
            <v>524</v>
          </cell>
          <cell r="F12252">
            <v>100</v>
          </cell>
          <cell r="G12252">
            <v>0</v>
          </cell>
          <cell r="H12252">
            <v>0</v>
          </cell>
          <cell r="I12252">
            <v>0</v>
          </cell>
          <cell r="J12252">
            <v>0</v>
          </cell>
          <cell r="K12252">
            <v>0</v>
          </cell>
          <cell r="L12252">
            <v>0</v>
          </cell>
          <cell r="M12252">
            <v>0</v>
          </cell>
          <cell r="N12252">
            <v>1</v>
          </cell>
        </row>
        <row r="12253">
          <cell r="A12253" t="str">
            <v>5152295153981</v>
          </cell>
          <cell r="B12253">
            <v>515229</v>
          </cell>
          <cell r="C12253">
            <v>515398</v>
          </cell>
          <cell r="D12253">
            <v>1</v>
          </cell>
          <cell r="E12253">
            <v>524</v>
          </cell>
          <cell r="F12253">
            <v>100</v>
          </cell>
          <cell r="G12253">
            <v>0</v>
          </cell>
          <cell r="H12253">
            <v>0</v>
          </cell>
          <cell r="I12253">
            <v>0</v>
          </cell>
          <cell r="J12253">
            <v>0</v>
          </cell>
          <cell r="K12253">
            <v>0</v>
          </cell>
          <cell r="L12253">
            <v>0</v>
          </cell>
          <cell r="M12253">
            <v>0</v>
          </cell>
          <cell r="N12253">
            <v>1</v>
          </cell>
        </row>
        <row r="12254">
          <cell r="A12254" t="str">
            <v>5152305153981</v>
          </cell>
          <cell r="B12254">
            <v>515230</v>
          </cell>
          <cell r="C12254">
            <v>515398</v>
          </cell>
          <cell r="D12254">
            <v>1</v>
          </cell>
          <cell r="E12254">
            <v>524</v>
          </cell>
          <cell r="F12254">
            <v>100</v>
          </cell>
          <cell r="G12254">
            <v>0</v>
          </cell>
          <cell r="H12254">
            <v>0</v>
          </cell>
          <cell r="I12254">
            <v>0</v>
          </cell>
          <cell r="J12254">
            <v>0</v>
          </cell>
          <cell r="K12254">
            <v>0</v>
          </cell>
          <cell r="L12254">
            <v>0</v>
          </cell>
          <cell r="M12254">
            <v>0</v>
          </cell>
          <cell r="N12254">
            <v>1</v>
          </cell>
        </row>
        <row r="12255">
          <cell r="A12255" t="str">
            <v>5152335153991</v>
          </cell>
          <cell r="B12255">
            <v>515233</v>
          </cell>
          <cell r="C12255">
            <v>515399</v>
          </cell>
          <cell r="D12255">
            <v>1</v>
          </cell>
          <cell r="E12255">
            <v>524</v>
          </cell>
          <cell r="F12255">
            <v>100</v>
          </cell>
          <cell r="G12255">
            <v>0</v>
          </cell>
          <cell r="H12255">
            <v>0</v>
          </cell>
          <cell r="I12255">
            <v>0</v>
          </cell>
          <cell r="J12255">
            <v>0</v>
          </cell>
          <cell r="K12255">
            <v>0</v>
          </cell>
          <cell r="L12255">
            <v>0</v>
          </cell>
          <cell r="M12255">
            <v>0</v>
          </cell>
          <cell r="N12255">
            <v>1</v>
          </cell>
        </row>
        <row r="12256">
          <cell r="A12256" t="str">
            <v>5152345153991</v>
          </cell>
          <cell r="B12256">
            <v>515234</v>
          </cell>
          <cell r="C12256">
            <v>515399</v>
          </cell>
          <cell r="D12256">
            <v>1</v>
          </cell>
          <cell r="E12256">
            <v>524</v>
          </cell>
          <cell r="F12256">
            <v>100</v>
          </cell>
          <cell r="G12256">
            <v>0</v>
          </cell>
          <cell r="H12256">
            <v>0</v>
          </cell>
          <cell r="I12256">
            <v>0</v>
          </cell>
          <cell r="J12256">
            <v>0</v>
          </cell>
          <cell r="K12256">
            <v>0</v>
          </cell>
          <cell r="L12256">
            <v>0</v>
          </cell>
          <cell r="M12256">
            <v>0</v>
          </cell>
          <cell r="N12256">
            <v>1</v>
          </cell>
        </row>
        <row r="12257">
          <cell r="A12257" t="str">
            <v>5152355154001</v>
          </cell>
          <cell r="B12257">
            <v>515235</v>
          </cell>
          <cell r="C12257">
            <v>515400</v>
          </cell>
          <cell r="D12257">
            <v>1</v>
          </cell>
          <cell r="E12257">
            <v>524</v>
          </cell>
          <cell r="F12257">
            <v>100</v>
          </cell>
          <cell r="G12257">
            <v>0</v>
          </cell>
          <cell r="H12257">
            <v>0</v>
          </cell>
          <cell r="I12257">
            <v>0</v>
          </cell>
          <cell r="J12257">
            <v>0</v>
          </cell>
          <cell r="K12257">
            <v>0</v>
          </cell>
          <cell r="L12257">
            <v>0</v>
          </cell>
          <cell r="M12257">
            <v>0</v>
          </cell>
          <cell r="N12257">
            <v>1</v>
          </cell>
        </row>
        <row r="12258">
          <cell r="A12258" t="str">
            <v>5152415154011</v>
          </cell>
          <cell r="B12258">
            <v>515241</v>
          </cell>
          <cell r="C12258">
            <v>515401</v>
          </cell>
          <cell r="D12258">
            <v>1</v>
          </cell>
          <cell r="E12258">
            <v>524</v>
          </cell>
          <cell r="F12258">
            <v>100</v>
          </cell>
          <cell r="G12258">
            <v>0</v>
          </cell>
          <cell r="H12258">
            <v>0</v>
          </cell>
          <cell r="I12258">
            <v>0</v>
          </cell>
          <cell r="J12258">
            <v>0</v>
          </cell>
          <cell r="K12258">
            <v>0</v>
          </cell>
          <cell r="L12258">
            <v>0</v>
          </cell>
          <cell r="M12258">
            <v>0</v>
          </cell>
          <cell r="N12258">
            <v>1</v>
          </cell>
        </row>
        <row r="12259">
          <cell r="A12259" t="str">
            <v>5152425154011</v>
          </cell>
          <cell r="B12259">
            <v>515242</v>
          </cell>
          <cell r="C12259">
            <v>515401</v>
          </cell>
          <cell r="D12259">
            <v>1</v>
          </cell>
          <cell r="E12259">
            <v>524</v>
          </cell>
          <cell r="F12259">
            <v>100</v>
          </cell>
          <cell r="G12259">
            <v>0</v>
          </cell>
          <cell r="H12259">
            <v>0</v>
          </cell>
          <cell r="I12259">
            <v>0</v>
          </cell>
          <cell r="J12259">
            <v>0</v>
          </cell>
          <cell r="K12259">
            <v>0</v>
          </cell>
          <cell r="L12259">
            <v>0</v>
          </cell>
          <cell r="M12259">
            <v>0</v>
          </cell>
          <cell r="N12259">
            <v>1</v>
          </cell>
        </row>
        <row r="12260">
          <cell r="A12260" t="str">
            <v>5152465154021</v>
          </cell>
          <cell r="B12260">
            <v>515246</v>
          </cell>
          <cell r="C12260">
            <v>515402</v>
          </cell>
          <cell r="D12260">
            <v>1</v>
          </cell>
          <cell r="E12260">
            <v>524</v>
          </cell>
          <cell r="F12260">
            <v>100</v>
          </cell>
          <cell r="G12260">
            <v>0</v>
          </cell>
          <cell r="H12260">
            <v>0</v>
          </cell>
          <cell r="I12260">
            <v>0</v>
          </cell>
          <cell r="J12260">
            <v>0</v>
          </cell>
          <cell r="K12260">
            <v>0</v>
          </cell>
          <cell r="L12260">
            <v>0</v>
          </cell>
          <cell r="M12260">
            <v>0</v>
          </cell>
          <cell r="N12260">
            <v>1</v>
          </cell>
        </row>
        <row r="12261">
          <cell r="A12261" t="str">
            <v>5152475154021</v>
          </cell>
          <cell r="B12261">
            <v>515247</v>
          </cell>
          <cell r="C12261">
            <v>515402</v>
          </cell>
          <cell r="D12261">
            <v>1</v>
          </cell>
          <cell r="E12261">
            <v>524</v>
          </cell>
          <cell r="F12261">
            <v>100</v>
          </cell>
          <cell r="G12261">
            <v>0</v>
          </cell>
          <cell r="H12261">
            <v>0</v>
          </cell>
          <cell r="I12261">
            <v>0</v>
          </cell>
          <cell r="J12261">
            <v>0</v>
          </cell>
          <cell r="K12261">
            <v>0</v>
          </cell>
          <cell r="L12261">
            <v>0</v>
          </cell>
          <cell r="M12261">
            <v>0</v>
          </cell>
          <cell r="N12261">
            <v>1</v>
          </cell>
        </row>
        <row r="12262">
          <cell r="A12262" t="str">
            <v>5152635154031</v>
          </cell>
          <cell r="B12262">
            <v>515263</v>
          </cell>
          <cell r="C12262">
            <v>515403</v>
          </cell>
          <cell r="D12262">
            <v>1</v>
          </cell>
          <cell r="E12262">
            <v>524</v>
          </cell>
          <cell r="F12262">
            <v>100</v>
          </cell>
          <cell r="G12262">
            <v>0</v>
          </cell>
          <cell r="H12262">
            <v>0</v>
          </cell>
          <cell r="I12262">
            <v>0</v>
          </cell>
          <cell r="J12262">
            <v>0</v>
          </cell>
          <cell r="K12262">
            <v>0</v>
          </cell>
          <cell r="L12262">
            <v>0</v>
          </cell>
          <cell r="M12262">
            <v>0</v>
          </cell>
          <cell r="N12262">
            <v>1</v>
          </cell>
        </row>
        <row r="12263">
          <cell r="A12263" t="str">
            <v>5152645154031</v>
          </cell>
          <cell r="B12263">
            <v>515264</v>
          </cell>
          <cell r="C12263">
            <v>515403</v>
          </cell>
          <cell r="D12263">
            <v>1</v>
          </cell>
          <cell r="E12263">
            <v>524</v>
          </cell>
          <cell r="F12263">
            <v>100</v>
          </cell>
          <cell r="G12263">
            <v>0</v>
          </cell>
          <cell r="H12263">
            <v>0</v>
          </cell>
          <cell r="I12263">
            <v>0</v>
          </cell>
          <cell r="J12263">
            <v>0</v>
          </cell>
          <cell r="K12263">
            <v>0</v>
          </cell>
          <cell r="L12263">
            <v>0</v>
          </cell>
          <cell r="M12263">
            <v>0</v>
          </cell>
          <cell r="N12263">
            <v>1</v>
          </cell>
        </row>
        <row r="12264">
          <cell r="A12264" t="str">
            <v>5153005154053</v>
          </cell>
          <cell r="B12264">
            <v>515300</v>
          </cell>
          <cell r="C12264">
            <v>515405</v>
          </cell>
          <cell r="D12264">
            <v>3</v>
          </cell>
          <cell r="E12264">
            <v>524</v>
          </cell>
          <cell r="F12264">
            <v>100</v>
          </cell>
          <cell r="G12264">
            <v>0</v>
          </cell>
          <cell r="H12264">
            <v>0</v>
          </cell>
          <cell r="I12264">
            <v>0</v>
          </cell>
          <cell r="J12264">
            <v>0</v>
          </cell>
          <cell r="K12264">
            <v>0</v>
          </cell>
          <cell r="L12264">
            <v>0</v>
          </cell>
          <cell r="M12264">
            <v>0</v>
          </cell>
          <cell r="N12264">
            <v>1</v>
          </cell>
        </row>
        <row r="12265">
          <cell r="A12265" t="str">
            <v>5153015154064</v>
          </cell>
          <cell r="B12265">
            <v>515301</v>
          </cell>
          <cell r="C12265">
            <v>515406</v>
          </cell>
          <cell r="D12265">
            <v>4</v>
          </cell>
          <cell r="E12265">
            <v>524</v>
          </cell>
          <cell r="F12265">
            <v>100</v>
          </cell>
          <cell r="G12265">
            <v>0</v>
          </cell>
          <cell r="H12265">
            <v>0</v>
          </cell>
          <cell r="I12265">
            <v>0</v>
          </cell>
          <cell r="J12265">
            <v>0</v>
          </cell>
          <cell r="K12265">
            <v>0</v>
          </cell>
          <cell r="L12265">
            <v>0</v>
          </cell>
          <cell r="M12265">
            <v>0</v>
          </cell>
          <cell r="N12265">
            <v>1</v>
          </cell>
        </row>
        <row r="12266">
          <cell r="A12266" t="str">
            <v>5153015154075</v>
          </cell>
          <cell r="B12266">
            <v>515301</v>
          </cell>
          <cell r="C12266">
            <v>515407</v>
          </cell>
          <cell r="D12266">
            <v>5</v>
          </cell>
          <cell r="E12266">
            <v>524</v>
          </cell>
          <cell r="F12266">
            <v>100</v>
          </cell>
          <cell r="G12266">
            <v>0</v>
          </cell>
          <cell r="H12266">
            <v>0</v>
          </cell>
          <cell r="I12266">
            <v>0</v>
          </cell>
          <cell r="J12266">
            <v>0</v>
          </cell>
          <cell r="K12266">
            <v>0</v>
          </cell>
          <cell r="L12266">
            <v>0</v>
          </cell>
          <cell r="M12266">
            <v>0</v>
          </cell>
          <cell r="N12266">
            <v>1</v>
          </cell>
        </row>
        <row r="12267">
          <cell r="A12267" t="str">
            <v>5153025154075</v>
          </cell>
          <cell r="B12267">
            <v>515302</v>
          </cell>
          <cell r="C12267">
            <v>515407</v>
          </cell>
          <cell r="D12267">
            <v>5</v>
          </cell>
          <cell r="E12267">
            <v>524</v>
          </cell>
          <cell r="F12267">
            <v>100</v>
          </cell>
          <cell r="G12267">
            <v>0</v>
          </cell>
          <cell r="H12267">
            <v>0</v>
          </cell>
          <cell r="I12267">
            <v>0</v>
          </cell>
          <cell r="J12267">
            <v>0</v>
          </cell>
          <cell r="K12267">
            <v>0</v>
          </cell>
          <cell r="L12267">
            <v>0</v>
          </cell>
          <cell r="M12267">
            <v>0</v>
          </cell>
          <cell r="N12267">
            <v>1</v>
          </cell>
        </row>
        <row r="12268">
          <cell r="A12268" t="str">
            <v>5153025154081</v>
          </cell>
          <cell r="B12268">
            <v>515302</v>
          </cell>
          <cell r="C12268">
            <v>515408</v>
          </cell>
          <cell r="D12268">
            <v>1</v>
          </cell>
          <cell r="E12268">
            <v>524</v>
          </cell>
          <cell r="F12268">
            <v>100</v>
          </cell>
          <cell r="G12268">
            <v>0</v>
          </cell>
          <cell r="H12268">
            <v>0</v>
          </cell>
          <cell r="I12268">
            <v>0</v>
          </cell>
          <cell r="J12268">
            <v>0</v>
          </cell>
          <cell r="K12268">
            <v>0</v>
          </cell>
          <cell r="L12268">
            <v>0</v>
          </cell>
          <cell r="M12268">
            <v>0</v>
          </cell>
          <cell r="N12268">
            <v>1</v>
          </cell>
        </row>
        <row r="12269">
          <cell r="A12269" t="str">
            <v>5153055154053</v>
          </cell>
          <cell r="B12269">
            <v>515305</v>
          </cell>
          <cell r="C12269">
            <v>515405</v>
          </cell>
          <cell r="D12269">
            <v>3</v>
          </cell>
          <cell r="E12269">
            <v>524</v>
          </cell>
          <cell r="F12269">
            <v>100</v>
          </cell>
          <cell r="G12269">
            <v>0</v>
          </cell>
          <cell r="H12269">
            <v>0</v>
          </cell>
          <cell r="I12269">
            <v>0</v>
          </cell>
          <cell r="J12269">
            <v>0</v>
          </cell>
          <cell r="K12269">
            <v>0</v>
          </cell>
          <cell r="L12269">
            <v>0</v>
          </cell>
          <cell r="M12269">
            <v>0</v>
          </cell>
          <cell r="N12269">
            <v>1</v>
          </cell>
        </row>
        <row r="12270">
          <cell r="A12270" t="str">
            <v>5153055154081</v>
          </cell>
          <cell r="B12270">
            <v>515305</v>
          </cell>
          <cell r="C12270">
            <v>515408</v>
          </cell>
          <cell r="D12270">
            <v>1</v>
          </cell>
          <cell r="E12270">
            <v>524</v>
          </cell>
          <cell r="F12270">
            <v>100</v>
          </cell>
          <cell r="G12270">
            <v>0</v>
          </cell>
          <cell r="H12270">
            <v>0</v>
          </cell>
          <cell r="I12270">
            <v>0</v>
          </cell>
          <cell r="J12270">
            <v>0</v>
          </cell>
          <cell r="K12270">
            <v>0</v>
          </cell>
          <cell r="L12270">
            <v>0</v>
          </cell>
          <cell r="M12270">
            <v>0</v>
          </cell>
          <cell r="N12270">
            <v>1</v>
          </cell>
        </row>
        <row r="12271">
          <cell r="A12271" t="str">
            <v>5153055154064</v>
          </cell>
          <cell r="B12271">
            <v>515305</v>
          </cell>
          <cell r="C12271">
            <v>515406</v>
          </cell>
          <cell r="D12271">
            <v>4</v>
          </cell>
          <cell r="E12271">
            <v>524</v>
          </cell>
          <cell r="F12271">
            <v>100</v>
          </cell>
          <cell r="G12271">
            <v>0</v>
          </cell>
          <cell r="H12271">
            <v>0</v>
          </cell>
          <cell r="I12271">
            <v>0</v>
          </cell>
          <cell r="J12271">
            <v>0</v>
          </cell>
          <cell r="K12271">
            <v>0</v>
          </cell>
          <cell r="L12271">
            <v>0</v>
          </cell>
          <cell r="M12271">
            <v>0</v>
          </cell>
          <cell r="N12271">
            <v>1</v>
          </cell>
        </row>
        <row r="12272">
          <cell r="A12272" t="str">
            <v>5153075154091</v>
          </cell>
          <cell r="B12272">
            <v>515307</v>
          </cell>
          <cell r="C12272">
            <v>515409</v>
          </cell>
          <cell r="D12272">
            <v>1</v>
          </cell>
          <cell r="E12272">
            <v>524</v>
          </cell>
          <cell r="F12272">
            <v>100</v>
          </cell>
          <cell r="G12272">
            <v>0</v>
          </cell>
          <cell r="H12272">
            <v>0</v>
          </cell>
          <cell r="I12272">
            <v>0</v>
          </cell>
          <cell r="J12272">
            <v>0</v>
          </cell>
          <cell r="K12272">
            <v>0</v>
          </cell>
          <cell r="L12272">
            <v>0</v>
          </cell>
          <cell r="M12272">
            <v>0</v>
          </cell>
          <cell r="N12272">
            <v>1</v>
          </cell>
        </row>
        <row r="12273">
          <cell r="A12273" t="str">
            <v>5153085154091</v>
          </cell>
          <cell r="B12273">
            <v>515308</v>
          </cell>
          <cell r="C12273">
            <v>515409</v>
          </cell>
          <cell r="D12273">
            <v>1</v>
          </cell>
          <cell r="E12273">
            <v>524</v>
          </cell>
          <cell r="F12273">
            <v>100</v>
          </cell>
          <cell r="G12273">
            <v>0</v>
          </cell>
          <cell r="H12273">
            <v>0</v>
          </cell>
          <cell r="I12273">
            <v>0</v>
          </cell>
          <cell r="J12273">
            <v>0</v>
          </cell>
          <cell r="K12273">
            <v>0</v>
          </cell>
          <cell r="L12273">
            <v>0</v>
          </cell>
          <cell r="M12273">
            <v>0</v>
          </cell>
          <cell r="N12273">
            <v>1</v>
          </cell>
        </row>
        <row r="12274">
          <cell r="A12274" t="str">
            <v>5153125157991</v>
          </cell>
          <cell r="B12274">
            <v>515312</v>
          </cell>
          <cell r="C12274">
            <v>515799</v>
          </cell>
          <cell r="D12274">
            <v>1</v>
          </cell>
          <cell r="E12274">
            <v>524</v>
          </cell>
          <cell r="F12274">
            <v>100</v>
          </cell>
          <cell r="G12274">
            <v>0</v>
          </cell>
          <cell r="H12274">
            <v>0</v>
          </cell>
          <cell r="I12274">
            <v>0</v>
          </cell>
          <cell r="J12274">
            <v>0</v>
          </cell>
          <cell r="K12274">
            <v>0</v>
          </cell>
          <cell r="L12274">
            <v>0</v>
          </cell>
          <cell r="M12274">
            <v>0</v>
          </cell>
          <cell r="N12274">
            <v>1</v>
          </cell>
        </row>
        <row r="12275">
          <cell r="A12275" t="str">
            <v>5153135154111</v>
          </cell>
          <cell r="B12275">
            <v>515313</v>
          </cell>
          <cell r="C12275">
            <v>515411</v>
          </cell>
          <cell r="D12275">
            <v>1</v>
          </cell>
          <cell r="E12275">
            <v>524</v>
          </cell>
          <cell r="F12275">
            <v>100</v>
          </cell>
          <cell r="G12275">
            <v>0</v>
          </cell>
          <cell r="H12275">
            <v>0</v>
          </cell>
          <cell r="I12275">
            <v>0</v>
          </cell>
          <cell r="J12275">
            <v>0</v>
          </cell>
          <cell r="K12275">
            <v>0</v>
          </cell>
          <cell r="L12275">
            <v>0</v>
          </cell>
          <cell r="M12275">
            <v>0</v>
          </cell>
          <cell r="N12275">
            <v>1</v>
          </cell>
        </row>
        <row r="12276">
          <cell r="A12276" t="str">
            <v>5153165154111</v>
          </cell>
          <cell r="B12276">
            <v>515316</v>
          </cell>
          <cell r="C12276">
            <v>515411</v>
          </cell>
          <cell r="D12276">
            <v>1</v>
          </cell>
          <cell r="E12276">
            <v>524</v>
          </cell>
          <cell r="F12276">
            <v>100</v>
          </cell>
          <cell r="G12276">
            <v>0</v>
          </cell>
          <cell r="H12276">
            <v>0</v>
          </cell>
          <cell r="I12276">
            <v>0</v>
          </cell>
          <cell r="J12276">
            <v>0</v>
          </cell>
          <cell r="K12276">
            <v>0</v>
          </cell>
          <cell r="L12276">
            <v>0</v>
          </cell>
          <cell r="M12276">
            <v>0</v>
          </cell>
          <cell r="N12276">
            <v>1</v>
          </cell>
        </row>
        <row r="12277">
          <cell r="A12277" t="str">
            <v>5153195154131</v>
          </cell>
          <cell r="B12277">
            <v>515319</v>
          </cell>
          <cell r="C12277">
            <v>515413</v>
          </cell>
          <cell r="D12277">
            <v>1</v>
          </cell>
          <cell r="E12277">
            <v>524</v>
          </cell>
          <cell r="F12277">
            <v>100</v>
          </cell>
          <cell r="G12277">
            <v>0</v>
          </cell>
          <cell r="H12277">
            <v>0</v>
          </cell>
          <cell r="I12277">
            <v>0</v>
          </cell>
          <cell r="J12277">
            <v>0</v>
          </cell>
          <cell r="K12277">
            <v>0</v>
          </cell>
          <cell r="L12277">
            <v>0</v>
          </cell>
          <cell r="M12277">
            <v>0</v>
          </cell>
          <cell r="N12277">
            <v>1</v>
          </cell>
        </row>
        <row r="12278">
          <cell r="A12278" t="str">
            <v>5153205154131</v>
          </cell>
          <cell r="B12278">
            <v>515320</v>
          </cell>
          <cell r="C12278">
            <v>515413</v>
          </cell>
          <cell r="D12278">
            <v>1</v>
          </cell>
          <cell r="E12278">
            <v>524</v>
          </cell>
          <cell r="F12278">
            <v>100</v>
          </cell>
          <cell r="G12278">
            <v>0</v>
          </cell>
          <cell r="H12278">
            <v>0</v>
          </cell>
          <cell r="I12278">
            <v>0</v>
          </cell>
          <cell r="J12278">
            <v>0</v>
          </cell>
          <cell r="K12278">
            <v>0</v>
          </cell>
          <cell r="L12278">
            <v>0</v>
          </cell>
          <cell r="M12278">
            <v>0</v>
          </cell>
          <cell r="N12278">
            <v>1</v>
          </cell>
        </row>
        <row r="12279">
          <cell r="A12279" t="str">
            <v>5153255154141</v>
          </cell>
          <cell r="B12279">
            <v>515325</v>
          </cell>
          <cell r="C12279">
            <v>515414</v>
          </cell>
          <cell r="D12279">
            <v>1</v>
          </cell>
          <cell r="E12279">
            <v>524</v>
          </cell>
          <cell r="F12279">
            <v>100</v>
          </cell>
          <cell r="G12279">
            <v>0</v>
          </cell>
          <cell r="H12279">
            <v>0</v>
          </cell>
          <cell r="I12279">
            <v>0</v>
          </cell>
          <cell r="J12279">
            <v>0</v>
          </cell>
          <cell r="K12279">
            <v>0</v>
          </cell>
          <cell r="L12279">
            <v>0</v>
          </cell>
          <cell r="M12279">
            <v>0</v>
          </cell>
          <cell r="N12279">
            <v>1</v>
          </cell>
        </row>
        <row r="12280">
          <cell r="A12280" t="str">
            <v>5153275154141</v>
          </cell>
          <cell r="B12280">
            <v>515327</v>
          </cell>
          <cell r="C12280">
            <v>515414</v>
          </cell>
          <cell r="D12280">
            <v>1</v>
          </cell>
          <cell r="E12280">
            <v>524</v>
          </cell>
          <cell r="F12280">
            <v>100</v>
          </cell>
          <cell r="G12280">
            <v>0</v>
          </cell>
          <cell r="H12280">
            <v>0</v>
          </cell>
          <cell r="I12280">
            <v>0</v>
          </cell>
          <cell r="J12280">
            <v>0</v>
          </cell>
          <cell r="K12280">
            <v>0</v>
          </cell>
          <cell r="L12280">
            <v>0</v>
          </cell>
          <cell r="M12280">
            <v>0</v>
          </cell>
          <cell r="N12280">
            <v>1</v>
          </cell>
        </row>
        <row r="12281">
          <cell r="A12281" t="str">
            <v>5153365154151</v>
          </cell>
          <cell r="B12281">
            <v>515336</v>
          </cell>
          <cell r="C12281">
            <v>515415</v>
          </cell>
          <cell r="D12281">
            <v>1</v>
          </cell>
          <cell r="E12281">
            <v>524</v>
          </cell>
          <cell r="F12281">
            <v>100</v>
          </cell>
          <cell r="G12281">
            <v>0</v>
          </cell>
          <cell r="H12281">
            <v>0</v>
          </cell>
          <cell r="I12281">
            <v>0</v>
          </cell>
          <cell r="J12281">
            <v>0</v>
          </cell>
          <cell r="K12281">
            <v>0</v>
          </cell>
          <cell r="L12281">
            <v>0</v>
          </cell>
          <cell r="M12281">
            <v>0</v>
          </cell>
          <cell r="N12281">
            <v>1</v>
          </cell>
        </row>
        <row r="12282">
          <cell r="A12282" t="str">
            <v>5153395154151</v>
          </cell>
          <cell r="B12282">
            <v>515339</v>
          </cell>
          <cell r="C12282">
            <v>515415</v>
          </cell>
          <cell r="D12282">
            <v>1</v>
          </cell>
          <cell r="E12282">
            <v>524</v>
          </cell>
          <cell r="F12282">
            <v>100</v>
          </cell>
          <cell r="G12282">
            <v>0</v>
          </cell>
          <cell r="H12282">
            <v>0</v>
          </cell>
          <cell r="I12282">
            <v>0</v>
          </cell>
          <cell r="J12282">
            <v>0</v>
          </cell>
          <cell r="K12282">
            <v>0</v>
          </cell>
          <cell r="L12282">
            <v>0</v>
          </cell>
          <cell r="M12282">
            <v>0</v>
          </cell>
          <cell r="N12282">
            <v>1</v>
          </cell>
        </row>
        <row r="12283">
          <cell r="A12283" t="str">
            <v>5153425154161</v>
          </cell>
          <cell r="B12283">
            <v>515342</v>
          </cell>
          <cell r="C12283">
            <v>515416</v>
          </cell>
          <cell r="D12283">
            <v>1</v>
          </cell>
          <cell r="E12283">
            <v>524</v>
          </cell>
          <cell r="F12283">
            <v>100</v>
          </cell>
          <cell r="G12283">
            <v>0</v>
          </cell>
          <cell r="H12283">
            <v>0</v>
          </cell>
          <cell r="I12283">
            <v>0</v>
          </cell>
          <cell r="J12283">
            <v>0</v>
          </cell>
          <cell r="K12283">
            <v>0</v>
          </cell>
          <cell r="L12283">
            <v>0</v>
          </cell>
          <cell r="M12283">
            <v>0</v>
          </cell>
          <cell r="N12283">
            <v>1</v>
          </cell>
        </row>
        <row r="12284">
          <cell r="A12284" t="str">
            <v>5153435154161</v>
          </cell>
          <cell r="B12284">
            <v>515343</v>
          </cell>
          <cell r="C12284">
            <v>515416</v>
          </cell>
          <cell r="D12284">
            <v>1</v>
          </cell>
          <cell r="E12284">
            <v>524</v>
          </cell>
          <cell r="F12284">
            <v>100</v>
          </cell>
          <cell r="G12284">
            <v>0</v>
          </cell>
          <cell r="H12284">
            <v>0</v>
          </cell>
          <cell r="I12284">
            <v>0</v>
          </cell>
          <cell r="J12284">
            <v>0</v>
          </cell>
          <cell r="K12284">
            <v>0</v>
          </cell>
          <cell r="L12284">
            <v>0</v>
          </cell>
          <cell r="M12284">
            <v>0</v>
          </cell>
          <cell r="N12284">
            <v>1</v>
          </cell>
        </row>
        <row r="12285">
          <cell r="A12285" t="str">
            <v>5153985157011</v>
          </cell>
          <cell r="B12285">
            <v>515398</v>
          </cell>
          <cell r="C12285">
            <v>515701</v>
          </cell>
          <cell r="D12285">
            <v>1</v>
          </cell>
          <cell r="E12285">
            <v>524</v>
          </cell>
          <cell r="F12285">
            <v>100</v>
          </cell>
          <cell r="G12285">
            <v>0</v>
          </cell>
          <cell r="H12285">
            <v>0</v>
          </cell>
          <cell r="I12285">
            <v>0</v>
          </cell>
          <cell r="J12285">
            <v>0</v>
          </cell>
          <cell r="K12285">
            <v>0</v>
          </cell>
          <cell r="L12285">
            <v>0</v>
          </cell>
          <cell r="M12285">
            <v>0</v>
          </cell>
          <cell r="N12285">
            <v>1</v>
          </cell>
        </row>
        <row r="12286">
          <cell r="A12286" t="str">
            <v>5153855157021</v>
          </cell>
          <cell r="B12286">
            <v>515385</v>
          </cell>
          <cell r="C12286">
            <v>515702</v>
          </cell>
          <cell r="D12286">
            <v>1</v>
          </cell>
          <cell r="E12286">
            <v>524</v>
          </cell>
          <cell r="F12286">
            <v>100</v>
          </cell>
          <cell r="G12286">
            <v>0</v>
          </cell>
          <cell r="H12286">
            <v>0</v>
          </cell>
          <cell r="I12286">
            <v>0</v>
          </cell>
          <cell r="J12286">
            <v>0</v>
          </cell>
          <cell r="K12286">
            <v>0</v>
          </cell>
          <cell r="L12286">
            <v>0</v>
          </cell>
          <cell r="M12286">
            <v>0</v>
          </cell>
          <cell r="N12286">
            <v>1</v>
          </cell>
        </row>
        <row r="12287">
          <cell r="A12287" t="str">
            <v>5153535157031</v>
          </cell>
          <cell r="B12287">
            <v>515353</v>
          </cell>
          <cell r="C12287">
            <v>515703</v>
          </cell>
          <cell r="D12287">
            <v>1</v>
          </cell>
          <cell r="E12287">
            <v>524</v>
          </cell>
          <cell r="F12287">
            <v>100</v>
          </cell>
          <cell r="G12287">
            <v>0</v>
          </cell>
          <cell r="H12287">
            <v>0</v>
          </cell>
          <cell r="I12287">
            <v>0</v>
          </cell>
          <cell r="J12287">
            <v>0</v>
          </cell>
          <cell r="K12287">
            <v>0</v>
          </cell>
          <cell r="L12287">
            <v>0</v>
          </cell>
          <cell r="M12287">
            <v>0</v>
          </cell>
          <cell r="N12287">
            <v>1</v>
          </cell>
        </row>
        <row r="12288">
          <cell r="A12288" t="str">
            <v>5153545157041</v>
          </cell>
          <cell r="B12288">
            <v>515354</v>
          </cell>
          <cell r="C12288">
            <v>515704</v>
          </cell>
          <cell r="D12288">
            <v>1</v>
          </cell>
          <cell r="E12288">
            <v>524</v>
          </cell>
          <cell r="F12288">
            <v>100</v>
          </cell>
          <cell r="G12288">
            <v>0</v>
          </cell>
          <cell r="H12288">
            <v>0</v>
          </cell>
          <cell r="I12288">
            <v>0</v>
          </cell>
          <cell r="J12288">
            <v>0</v>
          </cell>
          <cell r="K12288">
            <v>0</v>
          </cell>
          <cell r="L12288">
            <v>0</v>
          </cell>
          <cell r="M12288">
            <v>0</v>
          </cell>
          <cell r="N12288">
            <v>1</v>
          </cell>
        </row>
        <row r="12289">
          <cell r="A12289" t="str">
            <v>5154025157051</v>
          </cell>
          <cell r="B12289">
            <v>515402</v>
          </cell>
          <cell r="C12289">
            <v>515705</v>
          </cell>
          <cell r="D12289">
            <v>1</v>
          </cell>
          <cell r="E12289">
            <v>524</v>
          </cell>
          <cell r="F12289">
            <v>100</v>
          </cell>
          <cell r="G12289">
            <v>0</v>
          </cell>
          <cell r="H12289">
            <v>0</v>
          </cell>
          <cell r="I12289">
            <v>0</v>
          </cell>
          <cell r="J12289">
            <v>0</v>
          </cell>
          <cell r="K12289">
            <v>0</v>
          </cell>
          <cell r="L12289">
            <v>0</v>
          </cell>
          <cell r="M12289">
            <v>0</v>
          </cell>
          <cell r="N12289">
            <v>1</v>
          </cell>
        </row>
        <row r="12290">
          <cell r="A12290" t="str">
            <v>5154015157061</v>
          </cell>
          <cell r="B12290">
            <v>515401</v>
          </cell>
          <cell r="C12290">
            <v>515706</v>
          </cell>
          <cell r="D12290">
            <v>1</v>
          </cell>
          <cell r="E12290">
            <v>524</v>
          </cell>
          <cell r="F12290">
            <v>100</v>
          </cell>
          <cell r="G12290">
            <v>0</v>
          </cell>
          <cell r="H12290">
            <v>0</v>
          </cell>
          <cell r="I12290">
            <v>0</v>
          </cell>
          <cell r="J12290">
            <v>0</v>
          </cell>
          <cell r="K12290">
            <v>0</v>
          </cell>
          <cell r="L12290">
            <v>0</v>
          </cell>
          <cell r="M12290">
            <v>0</v>
          </cell>
          <cell r="N12290">
            <v>1</v>
          </cell>
        </row>
        <row r="12291">
          <cell r="A12291" t="str">
            <v>5154115157071</v>
          </cell>
          <cell r="B12291">
            <v>515411</v>
          </cell>
          <cell r="C12291">
            <v>515707</v>
          </cell>
          <cell r="D12291">
            <v>1</v>
          </cell>
          <cell r="E12291">
            <v>524</v>
          </cell>
          <cell r="F12291">
            <v>100</v>
          </cell>
          <cell r="G12291">
            <v>0</v>
          </cell>
          <cell r="H12291">
            <v>0</v>
          </cell>
          <cell r="I12291">
            <v>0</v>
          </cell>
          <cell r="J12291">
            <v>0</v>
          </cell>
          <cell r="K12291">
            <v>0</v>
          </cell>
          <cell r="L12291">
            <v>0</v>
          </cell>
          <cell r="M12291">
            <v>0</v>
          </cell>
          <cell r="N12291">
            <v>1</v>
          </cell>
        </row>
        <row r="12292">
          <cell r="A12292" t="str">
            <v>5154125157081</v>
          </cell>
          <cell r="B12292">
            <v>515412</v>
          </cell>
          <cell r="C12292">
            <v>515708</v>
          </cell>
          <cell r="D12292">
            <v>1</v>
          </cell>
          <cell r="E12292">
            <v>524</v>
          </cell>
          <cell r="F12292">
            <v>100</v>
          </cell>
          <cell r="G12292">
            <v>0</v>
          </cell>
          <cell r="H12292">
            <v>0</v>
          </cell>
          <cell r="I12292">
            <v>0</v>
          </cell>
          <cell r="J12292">
            <v>0</v>
          </cell>
          <cell r="K12292">
            <v>0</v>
          </cell>
          <cell r="L12292">
            <v>0</v>
          </cell>
          <cell r="M12292">
            <v>0</v>
          </cell>
          <cell r="N12292">
            <v>1</v>
          </cell>
        </row>
        <row r="12293">
          <cell r="A12293" t="str">
            <v>5153765157091</v>
          </cell>
          <cell r="B12293">
            <v>515376</v>
          </cell>
          <cell r="C12293">
            <v>515709</v>
          </cell>
          <cell r="D12293">
            <v>1</v>
          </cell>
          <cell r="E12293">
            <v>524</v>
          </cell>
          <cell r="F12293">
            <v>100</v>
          </cell>
          <cell r="G12293">
            <v>0</v>
          </cell>
          <cell r="H12293">
            <v>0</v>
          </cell>
          <cell r="I12293">
            <v>0</v>
          </cell>
          <cell r="J12293">
            <v>0</v>
          </cell>
          <cell r="K12293">
            <v>0</v>
          </cell>
          <cell r="L12293">
            <v>0</v>
          </cell>
          <cell r="M12293">
            <v>0</v>
          </cell>
          <cell r="N12293">
            <v>1</v>
          </cell>
        </row>
        <row r="12294">
          <cell r="A12294" t="str">
            <v>5153905157101</v>
          </cell>
          <cell r="B12294">
            <v>515390</v>
          </cell>
          <cell r="C12294">
            <v>515710</v>
          </cell>
          <cell r="D12294">
            <v>1</v>
          </cell>
          <cell r="E12294">
            <v>524</v>
          </cell>
          <cell r="F12294">
            <v>100</v>
          </cell>
          <cell r="G12294">
            <v>0</v>
          </cell>
          <cell r="H12294">
            <v>0</v>
          </cell>
          <cell r="I12294">
            <v>0</v>
          </cell>
          <cell r="J12294">
            <v>0</v>
          </cell>
          <cell r="K12294">
            <v>0</v>
          </cell>
          <cell r="L12294">
            <v>0</v>
          </cell>
          <cell r="M12294">
            <v>0</v>
          </cell>
          <cell r="N12294">
            <v>1</v>
          </cell>
        </row>
        <row r="12295">
          <cell r="A12295" t="str">
            <v>5153915157111</v>
          </cell>
          <cell r="B12295">
            <v>515391</v>
          </cell>
          <cell r="C12295">
            <v>515711</v>
          </cell>
          <cell r="D12295">
            <v>1</v>
          </cell>
          <cell r="E12295">
            <v>524</v>
          </cell>
          <cell r="F12295">
            <v>100</v>
          </cell>
          <cell r="G12295">
            <v>0</v>
          </cell>
          <cell r="H12295">
            <v>0</v>
          </cell>
          <cell r="I12295">
            <v>0</v>
          </cell>
          <cell r="J12295">
            <v>0</v>
          </cell>
          <cell r="K12295">
            <v>0</v>
          </cell>
          <cell r="L12295">
            <v>0</v>
          </cell>
          <cell r="M12295">
            <v>0</v>
          </cell>
          <cell r="N12295">
            <v>1</v>
          </cell>
        </row>
        <row r="12296">
          <cell r="A12296" t="str">
            <v>5153845157121</v>
          </cell>
          <cell r="B12296">
            <v>515384</v>
          </cell>
          <cell r="C12296">
            <v>515712</v>
          </cell>
          <cell r="D12296">
            <v>1</v>
          </cell>
          <cell r="E12296">
            <v>524</v>
          </cell>
          <cell r="F12296">
            <v>100</v>
          </cell>
          <cell r="G12296">
            <v>0</v>
          </cell>
          <cell r="H12296">
            <v>0</v>
          </cell>
          <cell r="I12296">
            <v>0</v>
          </cell>
          <cell r="J12296">
            <v>0</v>
          </cell>
          <cell r="K12296">
            <v>0</v>
          </cell>
          <cell r="L12296">
            <v>0</v>
          </cell>
          <cell r="M12296">
            <v>0</v>
          </cell>
          <cell r="N12296">
            <v>1</v>
          </cell>
        </row>
        <row r="12297">
          <cell r="A12297" t="str">
            <v>5148085157131</v>
          </cell>
          <cell r="B12297">
            <v>514808</v>
          </cell>
          <cell r="C12297">
            <v>515713</v>
          </cell>
          <cell r="D12297">
            <v>1</v>
          </cell>
          <cell r="E12297">
            <v>524</v>
          </cell>
          <cell r="F12297">
            <v>100</v>
          </cell>
          <cell r="G12297">
            <v>0</v>
          </cell>
          <cell r="H12297">
            <v>0</v>
          </cell>
          <cell r="I12297">
            <v>0</v>
          </cell>
          <cell r="J12297">
            <v>0</v>
          </cell>
          <cell r="K12297">
            <v>0</v>
          </cell>
          <cell r="L12297">
            <v>0</v>
          </cell>
          <cell r="M12297">
            <v>0</v>
          </cell>
          <cell r="N12297">
            <v>1</v>
          </cell>
        </row>
        <row r="12298">
          <cell r="A12298" t="str">
            <v>5153525157151</v>
          </cell>
          <cell r="B12298">
            <v>515352</v>
          </cell>
          <cell r="C12298">
            <v>515715</v>
          </cell>
          <cell r="D12298">
            <v>1</v>
          </cell>
          <cell r="E12298">
            <v>524</v>
          </cell>
          <cell r="F12298">
            <v>100</v>
          </cell>
          <cell r="G12298">
            <v>0</v>
          </cell>
          <cell r="H12298">
            <v>0</v>
          </cell>
          <cell r="I12298">
            <v>0</v>
          </cell>
          <cell r="J12298">
            <v>0</v>
          </cell>
          <cell r="K12298">
            <v>0</v>
          </cell>
          <cell r="L12298">
            <v>0</v>
          </cell>
          <cell r="M12298">
            <v>0</v>
          </cell>
          <cell r="N12298">
            <v>1</v>
          </cell>
        </row>
        <row r="12299">
          <cell r="A12299" t="str">
            <v>5148095157161</v>
          </cell>
          <cell r="B12299">
            <v>514809</v>
          </cell>
          <cell r="C12299">
            <v>515716</v>
          </cell>
          <cell r="D12299">
            <v>1</v>
          </cell>
          <cell r="E12299">
            <v>524</v>
          </cell>
          <cell r="F12299">
            <v>100</v>
          </cell>
          <cell r="G12299">
            <v>0</v>
          </cell>
          <cell r="H12299">
            <v>0</v>
          </cell>
          <cell r="I12299">
            <v>0</v>
          </cell>
          <cell r="J12299">
            <v>0</v>
          </cell>
          <cell r="K12299">
            <v>0</v>
          </cell>
          <cell r="L12299">
            <v>0</v>
          </cell>
          <cell r="M12299">
            <v>0</v>
          </cell>
          <cell r="N12299">
            <v>1</v>
          </cell>
        </row>
        <row r="12300">
          <cell r="A12300" t="str">
            <v>5153755157181</v>
          </cell>
          <cell r="B12300">
            <v>515375</v>
          </cell>
          <cell r="C12300">
            <v>515718</v>
          </cell>
          <cell r="D12300">
            <v>1</v>
          </cell>
          <cell r="E12300">
            <v>524</v>
          </cell>
          <cell r="F12300">
            <v>100</v>
          </cell>
          <cell r="G12300">
            <v>0</v>
          </cell>
          <cell r="H12300">
            <v>0</v>
          </cell>
          <cell r="I12300">
            <v>0</v>
          </cell>
          <cell r="J12300">
            <v>0</v>
          </cell>
          <cell r="K12300">
            <v>0</v>
          </cell>
          <cell r="L12300">
            <v>0</v>
          </cell>
          <cell r="M12300">
            <v>0</v>
          </cell>
          <cell r="N12300">
            <v>1</v>
          </cell>
        </row>
        <row r="12301">
          <cell r="A12301" t="str">
            <v>5148865157191</v>
          </cell>
          <cell r="B12301">
            <v>514886</v>
          </cell>
          <cell r="C12301">
            <v>515719</v>
          </cell>
          <cell r="D12301">
            <v>1</v>
          </cell>
          <cell r="E12301">
            <v>524</v>
          </cell>
          <cell r="F12301">
            <v>100</v>
          </cell>
          <cell r="G12301">
            <v>0</v>
          </cell>
          <cell r="H12301">
            <v>0</v>
          </cell>
          <cell r="I12301">
            <v>0</v>
          </cell>
          <cell r="J12301">
            <v>0</v>
          </cell>
          <cell r="K12301">
            <v>0</v>
          </cell>
          <cell r="L12301">
            <v>0</v>
          </cell>
          <cell r="M12301">
            <v>0</v>
          </cell>
          <cell r="N12301">
            <v>1</v>
          </cell>
        </row>
        <row r="12302">
          <cell r="A12302" t="str">
            <v>5153705157201</v>
          </cell>
          <cell r="B12302">
            <v>515370</v>
          </cell>
          <cell r="C12302">
            <v>515720</v>
          </cell>
          <cell r="D12302">
            <v>1</v>
          </cell>
          <cell r="E12302">
            <v>524</v>
          </cell>
          <cell r="F12302">
            <v>100</v>
          </cell>
          <cell r="G12302">
            <v>0</v>
          </cell>
          <cell r="H12302">
            <v>0</v>
          </cell>
          <cell r="I12302">
            <v>0</v>
          </cell>
          <cell r="J12302">
            <v>0</v>
          </cell>
          <cell r="K12302">
            <v>0</v>
          </cell>
          <cell r="L12302">
            <v>0</v>
          </cell>
          <cell r="M12302">
            <v>0</v>
          </cell>
          <cell r="N12302">
            <v>1</v>
          </cell>
        </row>
        <row r="12303">
          <cell r="A12303" t="str">
            <v>5153715157211</v>
          </cell>
          <cell r="B12303">
            <v>515371</v>
          </cell>
          <cell r="C12303">
            <v>515721</v>
          </cell>
          <cell r="D12303">
            <v>1</v>
          </cell>
          <cell r="E12303">
            <v>524</v>
          </cell>
          <cell r="F12303">
            <v>100</v>
          </cell>
          <cell r="G12303">
            <v>0</v>
          </cell>
          <cell r="H12303">
            <v>0</v>
          </cell>
          <cell r="I12303">
            <v>0</v>
          </cell>
          <cell r="J12303">
            <v>0</v>
          </cell>
          <cell r="K12303">
            <v>0</v>
          </cell>
          <cell r="L12303">
            <v>0</v>
          </cell>
          <cell r="M12303">
            <v>0</v>
          </cell>
          <cell r="N12303">
            <v>1</v>
          </cell>
        </row>
        <row r="12304">
          <cell r="A12304" t="str">
            <v>5148835157221</v>
          </cell>
          <cell r="B12304">
            <v>514883</v>
          </cell>
          <cell r="C12304">
            <v>515722</v>
          </cell>
          <cell r="D12304">
            <v>1</v>
          </cell>
          <cell r="E12304">
            <v>524</v>
          </cell>
          <cell r="F12304">
            <v>100</v>
          </cell>
          <cell r="G12304">
            <v>0</v>
          </cell>
          <cell r="H12304">
            <v>0</v>
          </cell>
          <cell r="I12304">
            <v>0</v>
          </cell>
          <cell r="J12304">
            <v>0</v>
          </cell>
          <cell r="K12304">
            <v>0</v>
          </cell>
          <cell r="L12304">
            <v>0</v>
          </cell>
          <cell r="M12304">
            <v>0</v>
          </cell>
          <cell r="N12304">
            <v>1</v>
          </cell>
        </row>
        <row r="12305">
          <cell r="A12305" t="str">
            <v>5153975157231</v>
          </cell>
          <cell r="B12305">
            <v>515397</v>
          </cell>
          <cell r="C12305">
            <v>515723</v>
          </cell>
          <cell r="D12305">
            <v>1</v>
          </cell>
          <cell r="E12305">
            <v>524</v>
          </cell>
          <cell r="F12305">
            <v>100</v>
          </cell>
          <cell r="G12305">
            <v>0</v>
          </cell>
          <cell r="H12305">
            <v>0</v>
          </cell>
          <cell r="I12305">
            <v>0</v>
          </cell>
          <cell r="J12305">
            <v>0</v>
          </cell>
          <cell r="K12305">
            <v>0</v>
          </cell>
          <cell r="L12305">
            <v>0</v>
          </cell>
          <cell r="M12305">
            <v>0</v>
          </cell>
          <cell r="N12305">
            <v>1</v>
          </cell>
        </row>
        <row r="12306">
          <cell r="A12306" t="str">
            <v>5153825157241</v>
          </cell>
          <cell r="B12306">
            <v>515382</v>
          </cell>
          <cell r="C12306">
            <v>515724</v>
          </cell>
          <cell r="D12306">
            <v>1</v>
          </cell>
          <cell r="E12306">
            <v>524</v>
          </cell>
          <cell r="F12306">
            <v>100</v>
          </cell>
          <cell r="G12306">
            <v>0</v>
          </cell>
          <cell r="H12306">
            <v>0</v>
          </cell>
          <cell r="I12306">
            <v>0</v>
          </cell>
          <cell r="J12306">
            <v>0</v>
          </cell>
          <cell r="K12306">
            <v>0</v>
          </cell>
          <cell r="L12306">
            <v>0</v>
          </cell>
          <cell r="M12306">
            <v>0</v>
          </cell>
          <cell r="N12306">
            <v>1</v>
          </cell>
        </row>
        <row r="12307">
          <cell r="A12307" t="str">
            <v>5153815157251</v>
          </cell>
          <cell r="B12307">
            <v>515381</v>
          </cell>
          <cell r="C12307">
            <v>515725</v>
          </cell>
          <cell r="D12307">
            <v>1</v>
          </cell>
          <cell r="E12307">
            <v>524</v>
          </cell>
          <cell r="F12307">
            <v>100</v>
          </cell>
          <cell r="G12307">
            <v>0</v>
          </cell>
          <cell r="H12307">
            <v>0</v>
          </cell>
          <cell r="I12307">
            <v>0</v>
          </cell>
          <cell r="J12307">
            <v>0</v>
          </cell>
          <cell r="K12307">
            <v>0</v>
          </cell>
          <cell r="L12307">
            <v>0</v>
          </cell>
          <cell r="M12307">
            <v>0</v>
          </cell>
          <cell r="N12307">
            <v>1</v>
          </cell>
        </row>
        <row r="12308">
          <cell r="A12308" t="str">
            <v>5154085157261</v>
          </cell>
          <cell r="B12308">
            <v>515408</v>
          </cell>
          <cell r="C12308">
            <v>515726</v>
          </cell>
          <cell r="D12308">
            <v>1</v>
          </cell>
          <cell r="E12308">
            <v>524</v>
          </cell>
          <cell r="F12308">
            <v>100</v>
          </cell>
          <cell r="G12308">
            <v>0</v>
          </cell>
          <cell r="H12308">
            <v>0</v>
          </cell>
          <cell r="I12308">
            <v>0</v>
          </cell>
          <cell r="J12308">
            <v>0</v>
          </cell>
          <cell r="K12308">
            <v>0</v>
          </cell>
          <cell r="L12308">
            <v>0</v>
          </cell>
          <cell r="M12308">
            <v>0</v>
          </cell>
          <cell r="N12308">
            <v>1</v>
          </cell>
        </row>
        <row r="12309">
          <cell r="A12309" t="str">
            <v>5154055157273</v>
          </cell>
          <cell r="B12309">
            <v>515405</v>
          </cell>
          <cell r="C12309">
            <v>515727</v>
          </cell>
          <cell r="D12309">
            <v>3</v>
          </cell>
          <cell r="E12309">
            <v>524</v>
          </cell>
          <cell r="F12309">
            <v>100</v>
          </cell>
          <cell r="G12309">
            <v>0</v>
          </cell>
          <cell r="H12309">
            <v>0</v>
          </cell>
          <cell r="I12309">
            <v>0</v>
          </cell>
          <cell r="J12309">
            <v>0</v>
          </cell>
          <cell r="K12309">
            <v>0</v>
          </cell>
          <cell r="L12309">
            <v>0</v>
          </cell>
          <cell r="M12309">
            <v>0</v>
          </cell>
          <cell r="N12309">
            <v>1</v>
          </cell>
        </row>
        <row r="12310">
          <cell r="A12310" t="str">
            <v>5154075157285</v>
          </cell>
          <cell r="B12310">
            <v>515407</v>
          </cell>
          <cell r="C12310">
            <v>515728</v>
          </cell>
          <cell r="D12310">
            <v>5</v>
          </cell>
          <cell r="E12310">
            <v>524</v>
          </cell>
          <cell r="F12310">
            <v>100</v>
          </cell>
          <cell r="G12310">
            <v>0</v>
          </cell>
          <cell r="H12310">
            <v>0</v>
          </cell>
          <cell r="I12310">
            <v>0</v>
          </cell>
          <cell r="J12310">
            <v>0</v>
          </cell>
          <cell r="K12310">
            <v>0</v>
          </cell>
          <cell r="L12310">
            <v>0</v>
          </cell>
          <cell r="M12310">
            <v>0</v>
          </cell>
          <cell r="N12310">
            <v>1</v>
          </cell>
        </row>
        <row r="12311">
          <cell r="A12311" t="str">
            <v>5153885157291</v>
          </cell>
          <cell r="B12311">
            <v>515388</v>
          </cell>
          <cell r="C12311">
            <v>515729</v>
          </cell>
          <cell r="D12311">
            <v>1</v>
          </cell>
          <cell r="E12311">
            <v>524</v>
          </cell>
          <cell r="F12311">
            <v>100</v>
          </cell>
          <cell r="G12311">
            <v>0</v>
          </cell>
          <cell r="H12311">
            <v>0</v>
          </cell>
          <cell r="I12311">
            <v>0</v>
          </cell>
          <cell r="J12311">
            <v>0</v>
          </cell>
          <cell r="K12311">
            <v>0</v>
          </cell>
          <cell r="L12311">
            <v>0</v>
          </cell>
          <cell r="M12311">
            <v>0</v>
          </cell>
          <cell r="N12311">
            <v>1</v>
          </cell>
        </row>
        <row r="12312">
          <cell r="A12312" t="str">
            <v>5154145157301</v>
          </cell>
          <cell r="B12312">
            <v>515414</v>
          </cell>
          <cell r="C12312">
            <v>515730</v>
          </cell>
          <cell r="D12312">
            <v>1</v>
          </cell>
          <cell r="E12312">
            <v>524</v>
          </cell>
          <cell r="F12312">
            <v>100</v>
          </cell>
          <cell r="G12312">
            <v>0</v>
          </cell>
          <cell r="H12312">
            <v>0</v>
          </cell>
          <cell r="I12312">
            <v>0</v>
          </cell>
          <cell r="J12312">
            <v>0</v>
          </cell>
          <cell r="K12312">
            <v>0</v>
          </cell>
          <cell r="L12312">
            <v>0</v>
          </cell>
          <cell r="M12312">
            <v>0</v>
          </cell>
          <cell r="N12312">
            <v>1</v>
          </cell>
        </row>
        <row r="12313">
          <cell r="A12313" t="str">
            <v>5153725157311</v>
          </cell>
          <cell r="B12313">
            <v>515372</v>
          </cell>
          <cell r="C12313">
            <v>515731</v>
          </cell>
          <cell r="D12313">
            <v>1</v>
          </cell>
          <cell r="E12313">
            <v>524</v>
          </cell>
          <cell r="F12313">
            <v>100</v>
          </cell>
          <cell r="G12313">
            <v>0</v>
          </cell>
          <cell r="H12313">
            <v>0</v>
          </cell>
          <cell r="I12313">
            <v>0</v>
          </cell>
          <cell r="J12313">
            <v>0</v>
          </cell>
          <cell r="K12313">
            <v>0</v>
          </cell>
          <cell r="L12313">
            <v>0</v>
          </cell>
          <cell r="M12313">
            <v>0</v>
          </cell>
          <cell r="N12313">
            <v>1</v>
          </cell>
        </row>
        <row r="12314">
          <cell r="A12314" t="str">
            <v>5148815157321</v>
          </cell>
          <cell r="B12314">
            <v>514881</v>
          </cell>
          <cell r="C12314">
            <v>515732</v>
          </cell>
          <cell r="D12314">
            <v>1</v>
          </cell>
          <cell r="E12314">
            <v>524</v>
          </cell>
          <cell r="F12314">
            <v>100</v>
          </cell>
          <cell r="G12314">
            <v>0</v>
          </cell>
          <cell r="H12314">
            <v>0</v>
          </cell>
          <cell r="I12314">
            <v>0</v>
          </cell>
          <cell r="J12314">
            <v>0</v>
          </cell>
          <cell r="K12314">
            <v>0</v>
          </cell>
          <cell r="L12314">
            <v>0</v>
          </cell>
          <cell r="M12314">
            <v>0</v>
          </cell>
          <cell r="N12314">
            <v>1</v>
          </cell>
        </row>
        <row r="12315">
          <cell r="A12315" t="str">
            <v>5154135157331</v>
          </cell>
          <cell r="B12315">
            <v>515413</v>
          </cell>
          <cell r="C12315">
            <v>515733</v>
          </cell>
          <cell r="D12315">
            <v>1</v>
          </cell>
          <cell r="E12315">
            <v>524</v>
          </cell>
          <cell r="F12315">
            <v>100</v>
          </cell>
          <cell r="G12315">
            <v>0</v>
          </cell>
          <cell r="H12315">
            <v>0</v>
          </cell>
          <cell r="I12315">
            <v>0</v>
          </cell>
          <cell r="J12315">
            <v>0</v>
          </cell>
          <cell r="K12315">
            <v>0</v>
          </cell>
          <cell r="L12315">
            <v>0</v>
          </cell>
          <cell r="M12315">
            <v>0</v>
          </cell>
          <cell r="N12315">
            <v>1</v>
          </cell>
        </row>
        <row r="12316">
          <cell r="A12316" t="str">
            <v>5153945157341</v>
          </cell>
          <cell r="B12316">
            <v>515394</v>
          </cell>
          <cell r="C12316">
            <v>515734</v>
          </cell>
          <cell r="D12316">
            <v>1</v>
          </cell>
          <cell r="E12316">
            <v>524</v>
          </cell>
          <cell r="F12316">
            <v>100</v>
          </cell>
          <cell r="G12316">
            <v>0</v>
          </cell>
          <cell r="H12316">
            <v>0</v>
          </cell>
          <cell r="I12316">
            <v>0</v>
          </cell>
          <cell r="J12316">
            <v>0</v>
          </cell>
          <cell r="K12316">
            <v>0</v>
          </cell>
          <cell r="L12316">
            <v>0</v>
          </cell>
          <cell r="M12316">
            <v>0</v>
          </cell>
          <cell r="N12316">
            <v>1</v>
          </cell>
        </row>
        <row r="12317">
          <cell r="A12317" t="str">
            <v>5154165157351</v>
          </cell>
          <cell r="B12317">
            <v>515416</v>
          </cell>
          <cell r="C12317">
            <v>515735</v>
          </cell>
          <cell r="D12317">
            <v>1</v>
          </cell>
          <cell r="E12317">
            <v>524</v>
          </cell>
          <cell r="F12317">
            <v>100</v>
          </cell>
          <cell r="G12317">
            <v>0</v>
          </cell>
          <cell r="H12317">
            <v>0</v>
          </cell>
          <cell r="I12317">
            <v>0</v>
          </cell>
          <cell r="J12317">
            <v>0</v>
          </cell>
          <cell r="K12317">
            <v>0</v>
          </cell>
          <cell r="L12317">
            <v>0</v>
          </cell>
          <cell r="M12317">
            <v>0</v>
          </cell>
          <cell r="N12317">
            <v>1</v>
          </cell>
        </row>
        <row r="12318">
          <cell r="A12318" t="str">
            <v>5153795157361</v>
          </cell>
          <cell r="B12318">
            <v>515379</v>
          </cell>
          <cell r="C12318">
            <v>515736</v>
          </cell>
          <cell r="D12318">
            <v>1</v>
          </cell>
          <cell r="E12318">
            <v>524</v>
          </cell>
          <cell r="F12318">
            <v>100</v>
          </cell>
          <cell r="G12318">
            <v>0</v>
          </cell>
          <cell r="H12318">
            <v>0</v>
          </cell>
          <cell r="I12318">
            <v>0</v>
          </cell>
          <cell r="J12318">
            <v>0</v>
          </cell>
          <cell r="K12318">
            <v>0</v>
          </cell>
          <cell r="L12318">
            <v>0</v>
          </cell>
          <cell r="M12318">
            <v>0</v>
          </cell>
          <cell r="N12318">
            <v>1</v>
          </cell>
        </row>
        <row r="12319">
          <cell r="A12319" t="str">
            <v>5153955157391</v>
          </cell>
          <cell r="B12319">
            <v>515395</v>
          </cell>
          <cell r="C12319">
            <v>515739</v>
          </cell>
          <cell r="D12319">
            <v>1</v>
          </cell>
          <cell r="E12319">
            <v>524</v>
          </cell>
          <cell r="F12319">
            <v>100</v>
          </cell>
          <cell r="G12319">
            <v>0</v>
          </cell>
          <cell r="H12319">
            <v>0</v>
          </cell>
          <cell r="I12319">
            <v>0</v>
          </cell>
          <cell r="J12319">
            <v>0</v>
          </cell>
          <cell r="K12319">
            <v>0</v>
          </cell>
          <cell r="L12319">
            <v>0</v>
          </cell>
          <cell r="M12319">
            <v>0</v>
          </cell>
          <cell r="N12319">
            <v>1</v>
          </cell>
        </row>
        <row r="12320">
          <cell r="A12320" t="str">
            <v>5150035157401</v>
          </cell>
          <cell r="B12320">
            <v>515003</v>
          </cell>
          <cell r="C12320">
            <v>515740</v>
          </cell>
          <cell r="D12320">
            <v>1</v>
          </cell>
          <cell r="E12320">
            <v>524</v>
          </cell>
          <cell r="F12320">
            <v>100</v>
          </cell>
          <cell r="G12320">
            <v>0</v>
          </cell>
          <cell r="H12320">
            <v>0</v>
          </cell>
          <cell r="I12320">
            <v>0</v>
          </cell>
          <cell r="J12320">
            <v>0</v>
          </cell>
          <cell r="K12320">
            <v>0</v>
          </cell>
          <cell r="L12320">
            <v>0</v>
          </cell>
          <cell r="M12320">
            <v>0</v>
          </cell>
          <cell r="N12320">
            <v>1</v>
          </cell>
        </row>
        <row r="12321">
          <cell r="A12321" t="str">
            <v>5150845157421</v>
          </cell>
          <cell r="B12321">
            <v>515084</v>
          </cell>
          <cell r="C12321">
            <v>515742</v>
          </cell>
          <cell r="D12321">
            <v>1</v>
          </cell>
          <cell r="E12321">
            <v>524</v>
          </cell>
          <cell r="F12321">
            <v>100</v>
          </cell>
          <cell r="G12321">
            <v>0</v>
          </cell>
          <cell r="H12321">
            <v>0</v>
          </cell>
          <cell r="I12321">
            <v>0</v>
          </cell>
          <cell r="J12321">
            <v>0</v>
          </cell>
          <cell r="K12321">
            <v>0</v>
          </cell>
          <cell r="L12321">
            <v>0</v>
          </cell>
          <cell r="M12321">
            <v>0</v>
          </cell>
          <cell r="N12321">
            <v>1</v>
          </cell>
        </row>
        <row r="12322">
          <cell r="A12322" t="str">
            <v>5153035157431</v>
          </cell>
          <cell r="B12322">
            <v>515303</v>
          </cell>
          <cell r="C12322">
            <v>515743</v>
          </cell>
          <cell r="D12322">
            <v>1</v>
          </cell>
          <cell r="E12322">
            <v>524</v>
          </cell>
          <cell r="F12322">
            <v>100</v>
          </cell>
          <cell r="G12322">
            <v>0</v>
          </cell>
          <cell r="H12322">
            <v>0</v>
          </cell>
          <cell r="I12322">
            <v>0</v>
          </cell>
          <cell r="J12322">
            <v>0</v>
          </cell>
          <cell r="K12322">
            <v>0</v>
          </cell>
          <cell r="L12322">
            <v>0</v>
          </cell>
          <cell r="M12322">
            <v>0</v>
          </cell>
          <cell r="N12322">
            <v>1</v>
          </cell>
        </row>
        <row r="12323">
          <cell r="A12323" t="str">
            <v>5153835157461</v>
          </cell>
          <cell r="B12323">
            <v>515383</v>
          </cell>
          <cell r="C12323">
            <v>515746</v>
          </cell>
          <cell r="D12323">
            <v>1</v>
          </cell>
          <cell r="E12323">
            <v>524</v>
          </cell>
          <cell r="F12323">
            <v>100</v>
          </cell>
          <cell r="G12323">
            <v>0</v>
          </cell>
          <cell r="H12323">
            <v>0</v>
          </cell>
          <cell r="I12323">
            <v>0</v>
          </cell>
          <cell r="J12323">
            <v>0</v>
          </cell>
          <cell r="K12323">
            <v>0</v>
          </cell>
          <cell r="L12323">
            <v>0</v>
          </cell>
          <cell r="M12323">
            <v>0</v>
          </cell>
          <cell r="N12323">
            <v>1</v>
          </cell>
        </row>
        <row r="12324">
          <cell r="A12324" t="str">
            <v>5153925157471</v>
          </cell>
          <cell r="B12324">
            <v>515392</v>
          </cell>
          <cell r="C12324">
            <v>515747</v>
          </cell>
          <cell r="D12324">
            <v>1</v>
          </cell>
          <cell r="E12324">
            <v>524</v>
          </cell>
          <cell r="F12324">
            <v>100</v>
          </cell>
          <cell r="G12324">
            <v>0</v>
          </cell>
          <cell r="H12324">
            <v>0</v>
          </cell>
          <cell r="I12324">
            <v>0</v>
          </cell>
          <cell r="J12324">
            <v>0</v>
          </cell>
          <cell r="K12324">
            <v>0</v>
          </cell>
          <cell r="L12324">
            <v>0</v>
          </cell>
          <cell r="M12324">
            <v>0</v>
          </cell>
          <cell r="N12324">
            <v>1</v>
          </cell>
        </row>
        <row r="12325">
          <cell r="A12325" t="str">
            <v>5153935157481</v>
          </cell>
          <cell r="B12325">
            <v>515393</v>
          </cell>
          <cell r="C12325">
            <v>515748</v>
          </cell>
          <cell r="D12325">
            <v>1</v>
          </cell>
          <cell r="E12325">
            <v>524</v>
          </cell>
          <cell r="F12325">
            <v>100</v>
          </cell>
          <cell r="G12325">
            <v>0</v>
          </cell>
          <cell r="H12325">
            <v>0</v>
          </cell>
          <cell r="I12325">
            <v>0</v>
          </cell>
          <cell r="J12325">
            <v>0</v>
          </cell>
          <cell r="K12325">
            <v>0</v>
          </cell>
          <cell r="L12325">
            <v>0</v>
          </cell>
          <cell r="M12325">
            <v>0</v>
          </cell>
          <cell r="N12325">
            <v>1</v>
          </cell>
        </row>
        <row r="12326">
          <cell r="A12326" t="str">
            <v>5154005157491</v>
          </cell>
          <cell r="B12326">
            <v>515400</v>
          </cell>
          <cell r="C12326">
            <v>515749</v>
          </cell>
          <cell r="D12326">
            <v>1</v>
          </cell>
          <cell r="E12326">
            <v>524</v>
          </cell>
          <cell r="F12326">
            <v>100</v>
          </cell>
          <cell r="G12326">
            <v>0</v>
          </cell>
          <cell r="H12326">
            <v>0</v>
          </cell>
          <cell r="I12326">
            <v>0</v>
          </cell>
          <cell r="J12326">
            <v>0</v>
          </cell>
          <cell r="K12326">
            <v>0</v>
          </cell>
          <cell r="L12326">
            <v>0</v>
          </cell>
          <cell r="M12326">
            <v>0</v>
          </cell>
          <cell r="N12326">
            <v>1</v>
          </cell>
        </row>
        <row r="12327">
          <cell r="A12327" t="str">
            <v>5153995157501</v>
          </cell>
          <cell r="B12327">
            <v>515399</v>
          </cell>
          <cell r="C12327">
            <v>515750</v>
          </cell>
          <cell r="D12327">
            <v>1</v>
          </cell>
          <cell r="E12327">
            <v>524</v>
          </cell>
          <cell r="F12327">
            <v>100</v>
          </cell>
          <cell r="G12327">
            <v>0</v>
          </cell>
          <cell r="H12327">
            <v>0</v>
          </cell>
          <cell r="I12327">
            <v>0</v>
          </cell>
          <cell r="J12327">
            <v>0</v>
          </cell>
          <cell r="K12327">
            <v>0</v>
          </cell>
          <cell r="L12327">
            <v>0</v>
          </cell>
          <cell r="M12327">
            <v>0</v>
          </cell>
          <cell r="N12327">
            <v>1</v>
          </cell>
        </row>
        <row r="12328">
          <cell r="A12328" t="str">
            <v>5153675157511</v>
          </cell>
          <cell r="B12328">
            <v>515367</v>
          </cell>
          <cell r="C12328">
            <v>515751</v>
          </cell>
          <cell r="D12328">
            <v>1</v>
          </cell>
          <cell r="E12328">
            <v>524</v>
          </cell>
          <cell r="F12328">
            <v>100</v>
          </cell>
          <cell r="G12328">
            <v>0</v>
          </cell>
          <cell r="H12328">
            <v>0</v>
          </cell>
          <cell r="I12328">
            <v>0</v>
          </cell>
          <cell r="J12328">
            <v>0</v>
          </cell>
          <cell r="K12328">
            <v>0</v>
          </cell>
          <cell r="L12328">
            <v>0</v>
          </cell>
          <cell r="M12328">
            <v>0</v>
          </cell>
          <cell r="N12328">
            <v>1</v>
          </cell>
        </row>
        <row r="12329">
          <cell r="A12329" t="str">
            <v>5153865157521</v>
          </cell>
          <cell r="B12329">
            <v>515386</v>
          </cell>
          <cell r="C12329">
            <v>515752</v>
          </cell>
          <cell r="D12329">
            <v>1</v>
          </cell>
          <cell r="E12329">
            <v>524</v>
          </cell>
          <cell r="F12329">
            <v>100</v>
          </cell>
          <cell r="G12329">
            <v>0</v>
          </cell>
          <cell r="H12329">
            <v>0</v>
          </cell>
          <cell r="I12329">
            <v>0</v>
          </cell>
          <cell r="J12329">
            <v>0</v>
          </cell>
          <cell r="K12329">
            <v>0</v>
          </cell>
          <cell r="L12329">
            <v>0</v>
          </cell>
          <cell r="M12329">
            <v>0</v>
          </cell>
          <cell r="N12329">
            <v>1</v>
          </cell>
        </row>
        <row r="12330">
          <cell r="A12330" t="str">
            <v>5153735157531</v>
          </cell>
          <cell r="B12330">
            <v>515373</v>
          </cell>
          <cell r="C12330">
            <v>515753</v>
          </cell>
          <cell r="D12330">
            <v>1</v>
          </cell>
          <cell r="E12330">
            <v>524</v>
          </cell>
          <cell r="F12330">
            <v>100</v>
          </cell>
          <cell r="G12330">
            <v>0</v>
          </cell>
          <cell r="H12330">
            <v>0</v>
          </cell>
          <cell r="I12330">
            <v>0</v>
          </cell>
          <cell r="J12330">
            <v>0</v>
          </cell>
          <cell r="K12330">
            <v>0</v>
          </cell>
          <cell r="L12330">
            <v>0</v>
          </cell>
          <cell r="M12330">
            <v>0</v>
          </cell>
          <cell r="N12330">
            <v>1</v>
          </cell>
        </row>
        <row r="12331">
          <cell r="A12331" t="str">
            <v>5153895157541</v>
          </cell>
          <cell r="B12331">
            <v>515389</v>
          </cell>
          <cell r="C12331">
            <v>515754</v>
          </cell>
          <cell r="D12331">
            <v>1</v>
          </cell>
          <cell r="E12331">
            <v>524</v>
          </cell>
          <cell r="F12331">
            <v>100</v>
          </cell>
          <cell r="G12331">
            <v>0</v>
          </cell>
          <cell r="H12331">
            <v>0</v>
          </cell>
          <cell r="I12331">
            <v>0</v>
          </cell>
          <cell r="J12331">
            <v>0</v>
          </cell>
          <cell r="K12331">
            <v>0</v>
          </cell>
          <cell r="L12331">
            <v>0</v>
          </cell>
          <cell r="M12331">
            <v>0</v>
          </cell>
          <cell r="N12331">
            <v>1</v>
          </cell>
        </row>
        <row r="12332">
          <cell r="A12332" t="str">
            <v>5153805157551</v>
          </cell>
          <cell r="B12332">
            <v>515380</v>
          </cell>
          <cell r="C12332">
            <v>515755</v>
          </cell>
          <cell r="D12332">
            <v>1</v>
          </cell>
          <cell r="E12332">
            <v>524</v>
          </cell>
          <cell r="F12332">
            <v>100</v>
          </cell>
          <cell r="G12332">
            <v>0</v>
          </cell>
          <cell r="H12332">
            <v>0</v>
          </cell>
          <cell r="I12332">
            <v>0</v>
          </cell>
          <cell r="J12332">
            <v>0</v>
          </cell>
          <cell r="K12332">
            <v>0</v>
          </cell>
          <cell r="L12332">
            <v>0</v>
          </cell>
          <cell r="M12332">
            <v>0</v>
          </cell>
          <cell r="N12332">
            <v>1</v>
          </cell>
        </row>
        <row r="12333">
          <cell r="A12333" t="str">
            <v>5153775157561</v>
          </cell>
          <cell r="B12333">
            <v>515377</v>
          </cell>
          <cell r="C12333">
            <v>515756</v>
          </cell>
          <cell r="D12333">
            <v>1</v>
          </cell>
          <cell r="E12333">
            <v>524</v>
          </cell>
          <cell r="F12333">
            <v>100</v>
          </cell>
          <cell r="G12333">
            <v>0</v>
          </cell>
          <cell r="H12333">
            <v>0</v>
          </cell>
          <cell r="I12333">
            <v>0</v>
          </cell>
          <cell r="J12333">
            <v>0</v>
          </cell>
          <cell r="K12333">
            <v>0</v>
          </cell>
          <cell r="L12333">
            <v>0</v>
          </cell>
          <cell r="M12333">
            <v>0</v>
          </cell>
          <cell r="N12333">
            <v>1</v>
          </cell>
        </row>
        <row r="12334">
          <cell r="A12334" t="str">
            <v>5153785157571</v>
          </cell>
          <cell r="B12334">
            <v>515378</v>
          </cell>
          <cell r="C12334">
            <v>515757</v>
          </cell>
          <cell r="D12334">
            <v>1</v>
          </cell>
          <cell r="E12334">
            <v>524</v>
          </cell>
          <cell r="F12334">
            <v>100</v>
          </cell>
          <cell r="G12334">
            <v>0</v>
          </cell>
          <cell r="H12334">
            <v>0</v>
          </cell>
          <cell r="I12334">
            <v>0</v>
          </cell>
          <cell r="J12334">
            <v>0</v>
          </cell>
          <cell r="K12334">
            <v>0</v>
          </cell>
          <cell r="L12334">
            <v>0</v>
          </cell>
          <cell r="M12334">
            <v>0</v>
          </cell>
          <cell r="N12334">
            <v>1</v>
          </cell>
        </row>
        <row r="12335">
          <cell r="A12335" t="str">
            <v>5148825157601</v>
          </cell>
          <cell r="B12335">
            <v>514882</v>
          </cell>
          <cell r="C12335">
            <v>515760</v>
          </cell>
          <cell r="D12335">
            <v>1</v>
          </cell>
          <cell r="E12335">
            <v>524</v>
          </cell>
          <cell r="F12335">
            <v>100</v>
          </cell>
          <cell r="G12335">
            <v>0</v>
          </cell>
          <cell r="H12335">
            <v>0</v>
          </cell>
          <cell r="I12335">
            <v>0</v>
          </cell>
          <cell r="J12335">
            <v>0</v>
          </cell>
          <cell r="K12335">
            <v>0</v>
          </cell>
          <cell r="L12335">
            <v>0</v>
          </cell>
          <cell r="M12335">
            <v>0</v>
          </cell>
          <cell r="N12335">
            <v>1</v>
          </cell>
        </row>
        <row r="12336">
          <cell r="A12336" t="str">
            <v>5153745157611</v>
          </cell>
          <cell r="B12336">
            <v>515374</v>
          </cell>
          <cell r="C12336">
            <v>515761</v>
          </cell>
          <cell r="D12336">
            <v>1</v>
          </cell>
          <cell r="E12336">
            <v>524</v>
          </cell>
          <cell r="F12336">
            <v>100</v>
          </cell>
          <cell r="G12336">
            <v>0</v>
          </cell>
          <cell r="H12336">
            <v>0</v>
          </cell>
          <cell r="I12336">
            <v>0</v>
          </cell>
          <cell r="J12336">
            <v>0</v>
          </cell>
          <cell r="K12336">
            <v>0</v>
          </cell>
          <cell r="L12336">
            <v>0</v>
          </cell>
          <cell r="M12336">
            <v>0</v>
          </cell>
          <cell r="N12336">
            <v>1</v>
          </cell>
        </row>
        <row r="12337">
          <cell r="A12337" t="str">
            <v>5153875157621</v>
          </cell>
          <cell r="B12337">
            <v>515387</v>
          </cell>
          <cell r="C12337">
            <v>515762</v>
          </cell>
          <cell r="D12337">
            <v>1</v>
          </cell>
          <cell r="E12337">
            <v>524</v>
          </cell>
          <cell r="F12337">
            <v>100</v>
          </cell>
          <cell r="G12337">
            <v>0</v>
          </cell>
          <cell r="H12337">
            <v>0</v>
          </cell>
          <cell r="I12337">
            <v>0</v>
          </cell>
          <cell r="J12337">
            <v>0</v>
          </cell>
          <cell r="K12337">
            <v>0</v>
          </cell>
          <cell r="L12337">
            <v>0</v>
          </cell>
          <cell r="M12337">
            <v>0</v>
          </cell>
          <cell r="N12337">
            <v>1</v>
          </cell>
        </row>
        <row r="12338">
          <cell r="A12338" t="str">
            <v>5153665157631</v>
          </cell>
          <cell r="B12338">
            <v>515366</v>
          </cell>
          <cell r="C12338">
            <v>515763</v>
          </cell>
          <cell r="D12338">
            <v>1</v>
          </cell>
          <cell r="E12338">
            <v>524</v>
          </cell>
          <cell r="F12338">
            <v>100</v>
          </cell>
          <cell r="G12338">
            <v>0</v>
          </cell>
          <cell r="H12338">
            <v>0</v>
          </cell>
          <cell r="I12338">
            <v>0</v>
          </cell>
          <cell r="J12338">
            <v>0</v>
          </cell>
          <cell r="K12338">
            <v>0</v>
          </cell>
          <cell r="L12338">
            <v>0</v>
          </cell>
          <cell r="M12338">
            <v>0</v>
          </cell>
          <cell r="N12338">
            <v>1</v>
          </cell>
        </row>
        <row r="12339">
          <cell r="A12339" t="str">
            <v>5154035157641</v>
          </cell>
          <cell r="B12339">
            <v>515403</v>
          </cell>
          <cell r="C12339">
            <v>515764</v>
          </cell>
          <cell r="D12339">
            <v>1</v>
          </cell>
          <cell r="E12339">
            <v>524</v>
          </cell>
          <cell r="F12339">
            <v>100</v>
          </cell>
          <cell r="G12339">
            <v>0</v>
          </cell>
          <cell r="H12339">
            <v>0</v>
          </cell>
          <cell r="I12339">
            <v>0</v>
          </cell>
          <cell r="J12339">
            <v>0</v>
          </cell>
          <cell r="K12339">
            <v>0</v>
          </cell>
          <cell r="L12339">
            <v>0</v>
          </cell>
          <cell r="M12339">
            <v>0</v>
          </cell>
          <cell r="N12339">
            <v>1</v>
          </cell>
        </row>
        <row r="12340">
          <cell r="A12340" t="str">
            <v>5154045157651</v>
          </cell>
          <cell r="B12340">
            <v>515404</v>
          </cell>
          <cell r="C12340">
            <v>515765</v>
          </cell>
          <cell r="D12340">
            <v>1</v>
          </cell>
          <cell r="E12340">
            <v>524</v>
          </cell>
          <cell r="F12340">
            <v>100</v>
          </cell>
          <cell r="G12340">
            <v>0</v>
          </cell>
          <cell r="H12340">
            <v>0</v>
          </cell>
          <cell r="I12340">
            <v>0</v>
          </cell>
          <cell r="J12340">
            <v>0</v>
          </cell>
          <cell r="K12340">
            <v>0</v>
          </cell>
          <cell r="L12340">
            <v>0</v>
          </cell>
          <cell r="M12340">
            <v>0</v>
          </cell>
          <cell r="N12340">
            <v>1</v>
          </cell>
        </row>
        <row r="12341">
          <cell r="A12341" t="str">
            <v>5154095157661</v>
          </cell>
          <cell r="B12341">
            <v>515409</v>
          </cell>
          <cell r="C12341">
            <v>515766</v>
          </cell>
          <cell r="D12341">
            <v>1</v>
          </cell>
          <cell r="E12341">
            <v>524</v>
          </cell>
          <cell r="F12341">
            <v>100</v>
          </cell>
          <cell r="G12341">
            <v>0</v>
          </cell>
          <cell r="H12341">
            <v>0</v>
          </cell>
          <cell r="I12341">
            <v>0</v>
          </cell>
          <cell r="J12341">
            <v>0</v>
          </cell>
          <cell r="K12341">
            <v>0</v>
          </cell>
          <cell r="L12341">
            <v>0</v>
          </cell>
          <cell r="M12341">
            <v>0</v>
          </cell>
          <cell r="N12341">
            <v>1</v>
          </cell>
        </row>
        <row r="12342">
          <cell r="A12342" t="str">
            <v>5154105157671</v>
          </cell>
          <cell r="B12342">
            <v>515410</v>
          </cell>
          <cell r="C12342">
            <v>515767</v>
          </cell>
          <cell r="D12342">
            <v>1</v>
          </cell>
          <cell r="E12342">
            <v>524</v>
          </cell>
          <cell r="F12342">
            <v>100</v>
          </cell>
          <cell r="G12342">
            <v>0</v>
          </cell>
          <cell r="H12342">
            <v>0</v>
          </cell>
          <cell r="I12342">
            <v>0</v>
          </cell>
          <cell r="J12342">
            <v>0</v>
          </cell>
          <cell r="K12342">
            <v>0</v>
          </cell>
          <cell r="L12342">
            <v>0</v>
          </cell>
          <cell r="M12342">
            <v>0</v>
          </cell>
          <cell r="N12342">
            <v>1</v>
          </cell>
        </row>
        <row r="12343">
          <cell r="A12343" t="str">
            <v>5150025157681</v>
          </cell>
          <cell r="B12343">
            <v>515002</v>
          </cell>
          <cell r="C12343">
            <v>515768</v>
          </cell>
          <cell r="D12343">
            <v>1</v>
          </cell>
          <cell r="E12343">
            <v>524</v>
          </cell>
          <cell r="F12343">
            <v>100</v>
          </cell>
          <cell r="G12343">
            <v>0</v>
          </cell>
          <cell r="H12343">
            <v>0</v>
          </cell>
          <cell r="I12343">
            <v>0</v>
          </cell>
          <cell r="J12343">
            <v>0</v>
          </cell>
          <cell r="K12343">
            <v>0</v>
          </cell>
          <cell r="L12343">
            <v>0</v>
          </cell>
          <cell r="M12343">
            <v>0</v>
          </cell>
          <cell r="N12343">
            <v>1</v>
          </cell>
        </row>
        <row r="12344">
          <cell r="A12344" t="str">
            <v>5154155157691</v>
          </cell>
          <cell r="B12344">
            <v>515415</v>
          </cell>
          <cell r="C12344">
            <v>515769</v>
          </cell>
          <cell r="D12344">
            <v>1</v>
          </cell>
          <cell r="E12344">
            <v>524</v>
          </cell>
          <cell r="F12344">
            <v>100</v>
          </cell>
          <cell r="G12344">
            <v>0</v>
          </cell>
          <cell r="H12344">
            <v>0</v>
          </cell>
          <cell r="I12344">
            <v>0</v>
          </cell>
          <cell r="J12344">
            <v>0</v>
          </cell>
          <cell r="K12344">
            <v>0</v>
          </cell>
          <cell r="L12344">
            <v>0</v>
          </cell>
          <cell r="M12344">
            <v>0</v>
          </cell>
          <cell r="N12344">
            <v>1</v>
          </cell>
        </row>
        <row r="12345">
          <cell r="A12345" t="str">
            <v>5148105157711</v>
          </cell>
          <cell r="B12345">
            <v>514810</v>
          </cell>
          <cell r="C12345">
            <v>515771</v>
          </cell>
          <cell r="D12345">
            <v>1</v>
          </cell>
          <cell r="E12345">
            <v>524</v>
          </cell>
          <cell r="F12345">
            <v>100</v>
          </cell>
          <cell r="G12345">
            <v>0</v>
          </cell>
          <cell r="H12345">
            <v>0</v>
          </cell>
          <cell r="I12345">
            <v>0</v>
          </cell>
          <cell r="J12345">
            <v>0</v>
          </cell>
          <cell r="K12345">
            <v>0</v>
          </cell>
          <cell r="L12345">
            <v>0</v>
          </cell>
          <cell r="M12345">
            <v>0</v>
          </cell>
          <cell r="N12345">
            <v>1</v>
          </cell>
        </row>
        <row r="12346">
          <cell r="A12346" t="str">
            <v>5154065157914</v>
          </cell>
          <cell r="B12346">
            <v>515406</v>
          </cell>
          <cell r="C12346">
            <v>515791</v>
          </cell>
          <cell r="D12346">
            <v>4</v>
          </cell>
          <cell r="E12346">
            <v>524</v>
          </cell>
          <cell r="F12346">
            <v>100</v>
          </cell>
          <cell r="G12346">
            <v>0</v>
          </cell>
          <cell r="H12346">
            <v>0</v>
          </cell>
          <cell r="I12346">
            <v>0</v>
          </cell>
          <cell r="J12346">
            <v>0</v>
          </cell>
          <cell r="K12346">
            <v>0</v>
          </cell>
          <cell r="L12346">
            <v>0</v>
          </cell>
          <cell r="M12346">
            <v>0</v>
          </cell>
          <cell r="N12346">
            <v>1</v>
          </cell>
        </row>
        <row r="12347">
          <cell r="A12347" t="str">
            <v>5153695157921</v>
          </cell>
          <cell r="B12347">
            <v>515369</v>
          </cell>
          <cell r="C12347">
            <v>515792</v>
          </cell>
          <cell r="D12347">
            <v>1</v>
          </cell>
          <cell r="E12347">
            <v>524</v>
          </cell>
          <cell r="F12347">
            <v>100</v>
          </cell>
          <cell r="G12347">
            <v>0</v>
          </cell>
          <cell r="H12347">
            <v>0</v>
          </cell>
          <cell r="I12347">
            <v>0</v>
          </cell>
          <cell r="J12347">
            <v>0</v>
          </cell>
          <cell r="K12347">
            <v>0</v>
          </cell>
          <cell r="L12347">
            <v>0</v>
          </cell>
          <cell r="M12347">
            <v>0</v>
          </cell>
          <cell r="N12347">
            <v>1</v>
          </cell>
        </row>
        <row r="12348">
          <cell r="A12348" t="str">
            <v>5153965157971</v>
          </cell>
          <cell r="B12348">
            <v>515396</v>
          </cell>
          <cell r="C12348">
            <v>515797</v>
          </cell>
          <cell r="D12348">
            <v>1</v>
          </cell>
          <cell r="E12348">
            <v>524</v>
          </cell>
          <cell r="F12348">
            <v>100</v>
          </cell>
          <cell r="G12348">
            <v>0</v>
          </cell>
          <cell r="H12348">
            <v>0</v>
          </cell>
          <cell r="I12348">
            <v>0</v>
          </cell>
          <cell r="J12348">
            <v>0</v>
          </cell>
          <cell r="K12348">
            <v>0</v>
          </cell>
          <cell r="L12348">
            <v>0</v>
          </cell>
          <cell r="M12348">
            <v>0</v>
          </cell>
          <cell r="N12348">
            <v>1</v>
          </cell>
        </row>
        <row r="12349">
          <cell r="A12349" t="str">
            <v>5312525314821</v>
          </cell>
          <cell r="B12349">
            <v>531252</v>
          </cell>
          <cell r="C12349">
            <v>531482</v>
          </cell>
          <cell r="D12349">
            <v>1</v>
          </cell>
          <cell r="E12349">
            <v>534</v>
          </cell>
          <cell r="F12349">
            <v>100</v>
          </cell>
          <cell r="G12349">
            <v>0</v>
          </cell>
          <cell r="H12349">
            <v>0</v>
          </cell>
          <cell r="I12349">
            <v>0</v>
          </cell>
          <cell r="J12349">
            <v>0</v>
          </cell>
          <cell r="K12349">
            <v>0</v>
          </cell>
          <cell r="L12349">
            <v>0</v>
          </cell>
          <cell r="M12349">
            <v>0</v>
          </cell>
          <cell r="N12349">
            <v>1</v>
          </cell>
        </row>
        <row r="12350">
          <cell r="A12350" t="str">
            <v>5312535314851</v>
          </cell>
          <cell r="B12350">
            <v>531253</v>
          </cell>
          <cell r="C12350">
            <v>531485</v>
          </cell>
          <cell r="D12350">
            <v>1</v>
          </cell>
          <cell r="E12350">
            <v>534</v>
          </cell>
          <cell r="F12350">
            <v>100</v>
          </cell>
          <cell r="G12350">
            <v>0</v>
          </cell>
          <cell r="H12350">
            <v>0</v>
          </cell>
          <cell r="I12350">
            <v>0</v>
          </cell>
          <cell r="J12350">
            <v>0</v>
          </cell>
          <cell r="K12350">
            <v>0</v>
          </cell>
          <cell r="L12350">
            <v>0</v>
          </cell>
          <cell r="M12350">
            <v>0</v>
          </cell>
          <cell r="N12350">
            <v>1</v>
          </cell>
        </row>
        <row r="12351">
          <cell r="A12351" t="str">
            <v>5312545314861</v>
          </cell>
          <cell r="B12351">
            <v>531254</v>
          </cell>
          <cell r="C12351">
            <v>531486</v>
          </cell>
          <cell r="D12351">
            <v>1</v>
          </cell>
          <cell r="E12351">
            <v>534</v>
          </cell>
          <cell r="F12351">
            <v>100</v>
          </cell>
          <cell r="G12351">
            <v>0</v>
          </cell>
          <cell r="H12351">
            <v>0</v>
          </cell>
          <cell r="I12351">
            <v>0</v>
          </cell>
          <cell r="J12351">
            <v>0</v>
          </cell>
          <cell r="K12351">
            <v>0</v>
          </cell>
          <cell r="L12351">
            <v>0</v>
          </cell>
          <cell r="M12351">
            <v>0</v>
          </cell>
          <cell r="N12351">
            <v>1</v>
          </cell>
        </row>
        <row r="12352">
          <cell r="A12352" t="str">
            <v>5312555314871</v>
          </cell>
          <cell r="B12352">
            <v>531255</v>
          </cell>
          <cell r="C12352">
            <v>531487</v>
          </cell>
          <cell r="D12352">
            <v>1</v>
          </cell>
          <cell r="E12352">
            <v>534</v>
          </cell>
          <cell r="F12352">
            <v>100</v>
          </cell>
          <cell r="G12352">
            <v>0</v>
          </cell>
          <cell r="H12352">
            <v>0</v>
          </cell>
          <cell r="I12352">
            <v>0</v>
          </cell>
          <cell r="J12352">
            <v>0</v>
          </cell>
          <cell r="K12352">
            <v>0</v>
          </cell>
          <cell r="L12352">
            <v>0</v>
          </cell>
          <cell r="M12352">
            <v>0</v>
          </cell>
          <cell r="N12352">
            <v>1</v>
          </cell>
        </row>
        <row r="12353">
          <cell r="A12353" t="str">
            <v>5312565314891</v>
          </cell>
          <cell r="B12353">
            <v>531256</v>
          </cell>
          <cell r="C12353">
            <v>531489</v>
          </cell>
          <cell r="D12353">
            <v>1</v>
          </cell>
          <cell r="E12353">
            <v>534</v>
          </cell>
          <cell r="F12353">
            <v>100</v>
          </cell>
          <cell r="G12353">
            <v>0</v>
          </cell>
          <cell r="H12353">
            <v>0</v>
          </cell>
          <cell r="I12353">
            <v>0</v>
          </cell>
          <cell r="J12353">
            <v>0</v>
          </cell>
          <cell r="K12353">
            <v>0</v>
          </cell>
          <cell r="L12353">
            <v>0</v>
          </cell>
          <cell r="M12353">
            <v>0</v>
          </cell>
          <cell r="N12353">
            <v>1</v>
          </cell>
        </row>
        <row r="12354">
          <cell r="A12354" t="str">
            <v>5312585314881</v>
          </cell>
          <cell r="B12354">
            <v>531258</v>
          </cell>
          <cell r="C12354">
            <v>531488</v>
          </cell>
          <cell r="D12354">
            <v>1</v>
          </cell>
          <cell r="E12354">
            <v>534</v>
          </cell>
          <cell r="F12354">
            <v>100</v>
          </cell>
          <cell r="G12354">
            <v>0</v>
          </cell>
          <cell r="H12354">
            <v>0</v>
          </cell>
          <cell r="I12354">
            <v>0</v>
          </cell>
          <cell r="J12354">
            <v>0</v>
          </cell>
          <cell r="K12354">
            <v>0</v>
          </cell>
          <cell r="L12354">
            <v>0</v>
          </cell>
          <cell r="M12354">
            <v>0</v>
          </cell>
          <cell r="N12354">
            <v>1</v>
          </cell>
        </row>
        <row r="12355">
          <cell r="A12355" t="str">
            <v>5312595314921</v>
          </cell>
          <cell r="B12355">
            <v>531259</v>
          </cell>
          <cell r="C12355">
            <v>531492</v>
          </cell>
          <cell r="D12355">
            <v>1</v>
          </cell>
          <cell r="E12355">
            <v>534</v>
          </cell>
          <cell r="F12355">
            <v>100</v>
          </cell>
          <cell r="G12355">
            <v>0</v>
          </cell>
          <cell r="H12355">
            <v>0</v>
          </cell>
          <cell r="I12355">
            <v>0</v>
          </cell>
          <cell r="J12355">
            <v>0</v>
          </cell>
          <cell r="K12355">
            <v>0</v>
          </cell>
          <cell r="L12355">
            <v>0</v>
          </cell>
          <cell r="M12355">
            <v>0</v>
          </cell>
          <cell r="N12355">
            <v>1</v>
          </cell>
        </row>
        <row r="12356">
          <cell r="A12356" t="str">
            <v>5312605314931</v>
          </cell>
          <cell r="B12356">
            <v>531260</v>
          </cell>
          <cell r="C12356">
            <v>531493</v>
          </cell>
          <cell r="D12356">
            <v>1</v>
          </cell>
          <cell r="E12356">
            <v>534</v>
          </cell>
          <cell r="F12356">
            <v>100</v>
          </cell>
          <cell r="G12356">
            <v>0</v>
          </cell>
          <cell r="H12356">
            <v>0</v>
          </cell>
          <cell r="I12356">
            <v>0</v>
          </cell>
          <cell r="J12356">
            <v>0</v>
          </cell>
          <cell r="K12356">
            <v>0</v>
          </cell>
          <cell r="L12356">
            <v>0</v>
          </cell>
          <cell r="M12356">
            <v>0</v>
          </cell>
          <cell r="N12356">
            <v>1</v>
          </cell>
        </row>
        <row r="12357">
          <cell r="A12357" t="str">
            <v>5314045314821</v>
          </cell>
          <cell r="B12357">
            <v>531404</v>
          </cell>
          <cell r="C12357">
            <v>531482</v>
          </cell>
          <cell r="D12357">
            <v>1</v>
          </cell>
          <cell r="E12357">
            <v>534</v>
          </cell>
          <cell r="F12357">
            <v>100</v>
          </cell>
          <cell r="G12357">
            <v>0</v>
          </cell>
          <cell r="H12357">
            <v>0</v>
          </cell>
          <cell r="I12357">
            <v>0</v>
          </cell>
          <cell r="J12357">
            <v>0</v>
          </cell>
          <cell r="K12357">
            <v>0</v>
          </cell>
          <cell r="L12357">
            <v>0</v>
          </cell>
          <cell r="M12357">
            <v>0</v>
          </cell>
          <cell r="N12357">
            <v>1</v>
          </cell>
        </row>
        <row r="12358">
          <cell r="A12358" t="str">
            <v>5314055314821</v>
          </cell>
          <cell r="B12358">
            <v>531405</v>
          </cell>
          <cell r="C12358">
            <v>531482</v>
          </cell>
          <cell r="D12358">
            <v>1</v>
          </cell>
          <cell r="E12358">
            <v>534</v>
          </cell>
          <cell r="F12358">
            <v>100</v>
          </cell>
          <cell r="G12358">
            <v>0</v>
          </cell>
          <cell r="H12358">
            <v>0</v>
          </cell>
          <cell r="I12358">
            <v>0</v>
          </cell>
          <cell r="J12358">
            <v>0</v>
          </cell>
          <cell r="K12358">
            <v>0</v>
          </cell>
          <cell r="L12358">
            <v>0</v>
          </cell>
          <cell r="M12358">
            <v>0</v>
          </cell>
          <cell r="N12358">
            <v>1</v>
          </cell>
        </row>
        <row r="12359">
          <cell r="A12359" t="str">
            <v>5314135314851</v>
          </cell>
          <cell r="B12359">
            <v>531413</v>
          </cell>
          <cell r="C12359">
            <v>531485</v>
          </cell>
          <cell r="D12359">
            <v>1</v>
          </cell>
          <cell r="E12359">
            <v>534</v>
          </cell>
          <cell r="F12359">
            <v>100</v>
          </cell>
          <cell r="G12359">
            <v>0</v>
          </cell>
          <cell r="H12359">
            <v>0</v>
          </cell>
          <cell r="I12359">
            <v>0</v>
          </cell>
          <cell r="J12359">
            <v>0</v>
          </cell>
          <cell r="K12359">
            <v>0</v>
          </cell>
          <cell r="L12359">
            <v>0</v>
          </cell>
          <cell r="M12359">
            <v>0</v>
          </cell>
          <cell r="N12359">
            <v>1</v>
          </cell>
        </row>
        <row r="12360">
          <cell r="A12360" t="str">
            <v>5314145314851</v>
          </cell>
          <cell r="B12360">
            <v>531414</v>
          </cell>
          <cell r="C12360">
            <v>531485</v>
          </cell>
          <cell r="D12360">
            <v>1</v>
          </cell>
          <cell r="E12360">
            <v>534</v>
          </cell>
          <cell r="F12360">
            <v>100</v>
          </cell>
          <cell r="G12360">
            <v>0</v>
          </cell>
          <cell r="H12360">
            <v>0</v>
          </cell>
          <cell r="I12360">
            <v>0</v>
          </cell>
          <cell r="J12360">
            <v>0</v>
          </cell>
          <cell r="K12360">
            <v>0</v>
          </cell>
          <cell r="L12360">
            <v>0</v>
          </cell>
          <cell r="M12360">
            <v>0</v>
          </cell>
          <cell r="N12360">
            <v>1</v>
          </cell>
        </row>
        <row r="12361">
          <cell r="A12361" t="str">
            <v>5314215314861</v>
          </cell>
          <cell r="B12361">
            <v>531421</v>
          </cell>
          <cell r="C12361">
            <v>531486</v>
          </cell>
          <cell r="D12361">
            <v>1</v>
          </cell>
          <cell r="E12361">
            <v>534</v>
          </cell>
          <cell r="F12361">
            <v>100</v>
          </cell>
          <cell r="G12361">
            <v>0</v>
          </cell>
          <cell r="H12361">
            <v>0</v>
          </cell>
          <cell r="I12361">
            <v>0</v>
          </cell>
          <cell r="J12361">
            <v>0</v>
          </cell>
          <cell r="K12361">
            <v>0</v>
          </cell>
          <cell r="L12361">
            <v>0</v>
          </cell>
          <cell r="M12361">
            <v>0</v>
          </cell>
          <cell r="N12361">
            <v>1</v>
          </cell>
        </row>
        <row r="12362">
          <cell r="A12362" t="str">
            <v>5314225314871</v>
          </cell>
          <cell r="B12362">
            <v>531422</v>
          </cell>
          <cell r="C12362">
            <v>531487</v>
          </cell>
          <cell r="D12362">
            <v>1</v>
          </cell>
          <cell r="E12362">
            <v>534</v>
          </cell>
          <cell r="F12362">
            <v>100</v>
          </cell>
          <cell r="G12362">
            <v>0</v>
          </cell>
          <cell r="H12362">
            <v>0</v>
          </cell>
          <cell r="I12362">
            <v>0</v>
          </cell>
          <cell r="J12362">
            <v>0</v>
          </cell>
          <cell r="K12362">
            <v>0</v>
          </cell>
          <cell r="L12362">
            <v>0</v>
          </cell>
          <cell r="M12362">
            <v>0</v>
          </cell>
          <cell r="N12362">
            <v>1</v>
          </cell>
        </row>
        <row r="12363">
          <cell r="A12363" t="str">
            <v>5314235314871</v>
          </cell>
          <cell r="B12363">
            <v>531423</v>
          </cell>
          <cell r="C12363">
            <v>531487</v>
          </cell>
          <cell r="D12363">
            <v>1</v>
          </cell>
          <cell r="E12363">
            <v>534</v>
          </cell>
          <cell r="F12363">
            <v>100</v>
          </cell>
          <cell r="G12363">
            <v>0</v>
          </cell>
          <cell r="H12363">
            <v>0</v>
          </cell>
          <cell r="I12363">
            <v>0</v>
          </cell>
          <cell r="J12363">
            <v>0</v>
          </cell>
          <cell r="K12363">
            <v>0</v>
          </cell>
          <cell r="L12363">
            <v>0</v>
          </cell>
          <cell r="M12363">
            <v>0</v>
          </cell>
          <cell r="N12363">
            <v>1</v>
          </cell>
        </row>
        <row r="12364">
          <cell r="A12364" t="str">
            <v>5314275314891</v>
          </cell>
          <cell r="B12364">
            <v>531427</v>
          </cell>
          <cell r="C12364">
            <v>531489</v>
          </cell>
          <cell r="D12364">
            <v>1</v>
          </cell>
          <cell r="E12364">
            <v>534</v>
          </cell>
          <cell r="F12364">
            <v>100</v>
          </cell>
          <cell r="G12364">
            <v>0</v>
          </cell>
          <cell r="H12364">
            <v>0</v>
          </cell>
          <cell r="I12364">
            <v>0</v>
          </cell>
          <cell r="J12364">
            <v>0</v>
          </cell>
          <cell r="K12364">
            <v>0</v>
          </cell>
          <cell r="L12364">
            <v>0</v>
          </cell>
          <cell r="M12364">
            <v>0</v>
          </cell>
          <cell r="N12364">
            <v>1</v>
          </cell>
        </row>
        <row r="12365">
          <cell r="A12365" t="str">
            <v>5314295314901</v>
          </cell>
          <cell r="B12365">
            <v>531429</v>
          </cell>
          <cell r="C12365">
            <v>531490</v>
          </cell>
          <cell r="D12365">
            <v>1</v>
          </cell>
          <cell r="E12365">
            <v>534</v>
          </cell>
          <cell r="F12365">
            <v>100</v>
          </cell>
          <cell r="G12365">
            <v>0</v>
          </cell>
          <cell r="H12365">
            <v>0</v>
          </cell>
          <cell r="I12365">
            <v>0</v>
          </cell>
          <cell r="J12365">
            <v>0</v>
          </cell>
          <cell r="K12365">
            <v>0</v>
          </cell>
          <cell r="L12365">
            <v>0</v>
          </cell>
          <cell r="M12365">
            <v>0</v>
          </cell>
          <cell r="N12365">
            <v>1</v>
          </cell>
        </row>
        <row r="12366">
          <cell r="A12366" t="str">
            <v>5314335314891</v>
          </cell>
          <cell r="B12366">
            <v>531433</v>
          </cell>
          <cell r="C12366">
            <v>531489</v>
          </cell>
          <cell r="D12366">
            <v>1</v>
          </cell>
          <cell r="E12366">
            <v>534</v>
          </cell>
          <cell r="F12366">
            <v>100</v>
          </cell>
          <cell r="G12366">
            <v>0</v>
          </cell>
          <cell r="H12366">
            <v>0</v>
          </cell>
          <cell r="I12366">
            <v>0</v>
          </cell>
          <cell r="J12366">
            <v>0</v>
          </cell>
          <cell r="K12366">
            <v>0</v>
          </cell>
          <cell r="L12366">
            <v>0</v>
          </cell>
          <cell r="M12366">
            <v>0</v>
          </cell>
          <cell r="N12366">
            <v>1</v>
          </cell>
        </row>
        <row r="12367">
          <cell r="A12367" t="str">
            <v>5314455314881</v>
          </cell>
          <cell r="B12367">
            <v>531445</v>
          </cell>
          <cell r="C12367">
            <v>531488</v>
          </cell>
          <cell r="D12367">
            <v>1</v>
          </cell>
          <cell r="E12367">
            <v>534</v>
          </cell>
          <cell r="F12367">
            <v>100</v>
          </cell>
          <cell r="G12367">
            <v>0</v>
          </cell>
          <cell r="H12367">
            <v>0</v>
          </cell>
          <cell r="I12367">
            <v>0</v>
          </cell>
          <cell r="J12367">
            <v>0</v>
          </cell>
          <cell r="K12367">
            <v>0</v>
          </cell>
          <cell r="L12367">
            <v>0</v>
          </cell>
          <cell r="M12367">
            <v>0</v>
          </cell>
          <cell r="N12367">
            <v>1</v>
          </cell>
        </row>
        <row r="12368">
          <cell r="A12368" t="str">
            <v>5314455314861</v>
          </cell>
          <cell r="B12368">
            <v>531445</v>
          </cell>
          <cell r="C12368">
            <v>531486</v>
          </cell>
          <cell r="D12368">
            <v>1</v>
          </cell>
          <cell r="E12368">
            <v>534</v>
          </cell>
          <cell r="F12368">
            <v>100</v>
          </cell>
          <cell r="G12368">
            <v>0</v>
          </cell>
          <cell r="H12368">
            <v>0</v>
          </cell>
          <cell r="I12368">
            <v>0</v>
          </cell>
          <cell r="J12368">
            <v>0</v>
          </cell>
          <cell r="K12368">
            <v>0</v>
          </cell>
          <cell r="L12368">
            <v>0</v>
          </cell>
          <cell r="M12368">
            <v>0</v>
          </cell>
          <cell r="N12368">
            <v>1</v>
          </cell>
        </row>
        <row r="12369">
          <cell r="A12369" t="str">
            <v>5314485314911</v>
          </cell>
          <cell r="B12369">
            <v>531448</v>
          </cell>
          <cell r="C12369">
            <v>531491</v>
          </cell>
          <cell r="D12369">
            <v>1</v>
          </cell>
          <cell r="E12369">
            <v>534</v>
          </cell>
          <cell r="F12369">
            <v>100</v>
          </cell>
          <cell r="G12369">
            <v>0</v>
          </cell>
          <cell r="H12369">
            <v>0</v>
          </cell>
          <cell r="I12369">
            <v>0</v>
          </cell>
          <cell r="J12369">
            <v>0</v>
          </cell>
          <cell r="K12369">
            <v>0</v>
          </cell>
          <cell r="L12369">
            <v>0</v>
          </cell>
          <cell r="M12369">
            <v>0</v>
          </cell>
          <cell r="N12369">
            <v>1</v>
          </cell>
        </row>
        <row r="12370">
          <cell r="A12370" t="str">
            <v>5314495314911</v>
          </cell>
          <cell r="B12370">
            <v>531449</v>
          </cell>
          <cell r="C12370">
            <v>531491</v>
          </cell>
          <cell r="D12370">
            <v>1</v>
          </cell>
          <cell r="E12370">
            <v>534</v>
          </cell>
          <cell r="F12370">
            <v>100</v>
          </cell>
          <cell r="G12370">
            <v>0</v>
          </cell>
          <cell r="H12370">
            <v>0</v>
          </cell>
          <cell r="I12370">
            <v>0</v>
          </cell>
          <cell r="J12370">
            <v>0</v>
          </cell>
          <cell r="K12370">
            <v>0</v>
          </cell>
          <cell r="L12370">
            <v>0</v>
          </cell>
          <cell r="M12370">
            <v>0</v>
          </cell>
          <cell r="N12370">
            <v>1</v>
          </cell>
        </row>
        <row r="12371">
          <cell r="A12371" t="str">
            <v>5314505314911</v>
          </cell>
          <cell r="B12371">
            <v>531450</v>
          </cell>
          <cell r="C12371">
            <v>531491</v>
          </cell>
          <cell r="D12371">
            <v>1</v>
          </cell>
          <cell r="E12371">
            <v>534</v>
          </cell>
          <cell r="F12371">
            <v>100</v>
          </cell>
          <cell r="G12371">
            <v>0</v>
          </cell>
          <cell r="H12371">
            <v>0</v>
          </cell>
          <cell r="I12371">
            <v>0</v>
          </cell>
          <cell r="J12371">
            <v>0</v>
          </cell>
          <cell r="K12371">
            <v>0</v>
          </cell>
          <cell r="L12371">
            <v>0</v>
          </cell>
          <cell r="M12371">
            <v>0</v>
          </cell>
          <cell r="N12371">
            <v>1</v>
          </cell>
        </row>
        <row r="12372">
          <cell r="A12372" t="str">
            <v>5314515314901</v>
          </cell>
          <cell r="B12372">
            <v>531451</v>
          </cell>
          <cell r="C12372">
            <v>531490</v>
          </cell>
          <cell r="D12372">
            <v>1</v>
          </cell>
          <cell r="E12372">
            <v>534</v>
          </cell>
          <cell r="F12372">
            <v>100</v>
          </cell>
          <cell r="G12372">
            <v>0</v>
          </cell>
          <cell r="H12372">
            <v>0</v>
          </cell>
          <cell r="I12372">
            <v>0</v>
          </cell>
          <cell r="J12372">
            <v>0</v>
          </cell>
          <cell r="K12372">
            <v>0</v>
          </cell>
          <cell r="L12372">
            <v>0</v>
          </cell>
          <cell r="M12372">
            <v>0</v>
          </cell>
          <cell r="N12372">
            <v>1</v>
          </cell>
        </row>
        <row r="12373">
          <cell r="A12373" t="str">
            <v>5314525314901</v>
          </cell>
          <cell r="B12373">
            <v>531452</v>
          </cell>
          <cell r="C12373">
            <v>531490</v>
          </cell>
          <cell r="D12373">
            <v>1</v>
          </cell>
          <cell r="E12373">
            <v>534</v>
          </cell>
          <cell r="F12373">
            <v>100</v>
          </cell>
          <cell r="G12373">
            <v>0</v>
          </cell>
          <cell r="H12373">
            <v>0</v>
          </cell>
          <cell r="I12373">
            <v>0</v>
          </cell>
          <cell r="J12373">
            <v>0</v>
          </cell>
          <cell r="K12373">
            <v>0</v>
          </cell>
          <cell r="L12373">
            <v>0</v>
          </cell>
          <cell r="M12373">
            <v>0</v>
          </cell>
          <cell r="N12373">
            <v>1</v>
          </cell>
        </row>
        <row r="12374">
          <cell r="A12374" t="str">
            <v>5314645314921</v>
          </cell>
          <cell r="B12374">
            <v>531464</v>
          </cell>
          <cell r="C12374">
            <v>531492</v>
          </cell>
          <cell r="D12374">
            <v>1</v>
          </cell>
          <cell r="E12374">
            <v>534</v>
          </cell>
          <cell r="F12374">
            <v>100</v>
          </cell>
          <cell r="G12374">
            <v>0</v>
          </cell>
          <cell r="H12374">
            <v>0</v>
          </cell>
          <cell r="I12374">
            <v>0</v>
          </cell>
          <cell r="J12374">
            <v>0</v>
          </cell>
          <cell r="K12374">
            <v>0</v>
          </cell>
          <cell r="L12374">
            <v>0</v>
          </cell>
          <cell r="M12374">
            <v>0</v>
          </cell>
          <cell r="N12374">
            <v>1</v>
          </cell>
        </row>
        <row r="12375">
          <cell r="A12375" t="str">
            <v>5314655314921</v>
          </cell>
          <cell r="B12375">
            <v>531465</v>
          </cell>
          <cell r="C12375">
            <v>531492</v>
          </cell>
          <cell r="D12375">
            <v>1</v>
          </cell>
          <cell r="E12375">
            <v>534</v>
          </cell>
          <cell r="F12375">
            <v>100</v>
          </cell>
          <cell r="G12375">
            <v>0</v>
          </cell>
          <cell r="H12375">
            <v>0</v>
          </cell>
          <cell r="I12375">
            <v>0</v>
          </cell>
          <cell r="J12375">
            <v>0</v>
          </cell>
          <cell r="K12375">
            <v>0</v>
          </cell>
          <cell r="L12375">
            <v>0</v>
          </cell>
          <cell r="M12375">
            <v>0</v>
          </cell>
          <cell r="N12375">
            <v>1</v>
          </cell>
        </row>
        <row r="12376">
          <cell r="A12376" t="str">
            <v>5314665314931</v>
          </cell>
          <cell r="B12376">
            <v>531466</v>
          </cell>
          <cell r="C12376">
            <v>531493</v>
          </cell>
          <cell r="D12376">
            <v>1</v>
          </cell>
          <cell r="E12376">
            <v>534</v>
          </cell>
          <cell r="F12376">
            <v>100</v>
          </cell>
          <cell r="G12376">
            <v>0</v>
          </cell>
          <cell r="H12376">
            <v>0</v>
          </cell>
          <cell r="I12376">
            <v>0</v>
          </cell>
          <cell r="J12376">
            <v>0</v>
          </cell>
          <cell r="K12376">
            <v>0</v>
          </cell>
          <cell r="L12376">
            <v>0</v>
          </cell>
          <cell r="M12376">
            <v>0</v>
          </cell>
          <cell r="N12376">
            <v>1</v>
          </cell>
        </row>
        <row r="12377">
          <cell r="A12377" t="str">
            <v>5314675314931</v>
          </cell>
          <cell r="B12377">
            <v>531467</v>
          </cell>
          <cell r="C12377">
            <v>531493</v>
          </cell>
          <cell r="D12377">
            <v>1</v>
          </cell>
          <cell r="E12377">
            <v>534</v>
          </cell>
          <cell r="F12377">
            <v>100</v>
          </cell>
          <cell r="G12377">
            <v>0</v>
          </cell>
          <cell r="H12377">
            <v>0</v>
          </cell>
          <cell r="I12377">
            <v>0</v>
          </cell>
          <cell r="J12377">
            <v>0</v>
          </cell>
          <cell r="K12377">
            <v>0</v>
          </cell>
          <cell r="L12377">
            <v>0</v>
          </cell>
          <cell r="M12377">
            <v>0</v>
          </cell>
          <cell r="N12377">
            <v>1</v>
          </cell>
        </row>
        <row r="12378">
          <cell r="A12378" t="str">
            <v>5327665327711</v>
          </cell>
          <cell r="B12378">
            <v>532766</v>
          </cell>
          <cell r="C12378">
            <v>532771</v>
          </cell>
          <cell r="D12378">
            <v>1</v>
          </cell>
          <cell r="E12378">
            <v>536</v>
          </cell>
          <cell r="F12378">
            <v>100</v>
          </cell>
          <cell r="G12378">
            <v>0</v>
          </cell>
          <cell r="H12378">
            <v>0</v>
          </cell>
          <cell r="I12378">
            <v>0</v>
          </cell>
          <cell r="J12378">
            <v>0</v>
          </cell>
          <cell r="K12378">
            <v>0</v>
          </cell>
          <cell r="L12378">
            <v>0</v>
          </cell>
          <cell r="M12378">
            <v>0</v>
          </cell>
          <cell r="N12378">
            <v>1</v>
          </cell>
        </row>
        <row r="12379">
          <cell r="A12379" t="str">
            <v>5327695327751</v>
          </cell>
          <cell r="B12379">
            <v>532769</v>
          </cell>
          <cell r="C12379">
            <v>532775</v>
          </cell>
          <cell r="D12379">
            <v>1</v>
          </cell>
          <cell r="E12379">
            <v>536</v>
          </cell>
          <cell r="F12379">
            <v>100</v>
          </cell>
          <cell r="G12379">
            <v>0</v>
          </cell>
          <cell r="H12379">
            <v>0</v>
          </cell>
          <cell r="I12379">
            <v>0</v>
          </cell>
          <cell r="J12379">
            <v>0</v>
          </cell>
          <cell r="K12379">
            <v>0</v>
          </cell>
          <cell r="L12379">
            <v>0</v>
          </cell>
          <cell r="M12379">
            <v>0</v>
          </cell>
          <cell r="N12379">
            <v>1</v>
          </cell>
        </row>
        <row r="12380">
          <cell r="A12380" t="str">
            <v>5327705327761</v>
          </cell>
          <cell r="B12380">
            <v>532770</v>
          </cell>
          <cell r="C12380">
            <v>532776</v>
          </cell>
          <cell r="D12380">
            <v>1</v>
          </cell>
          <cell r="E12380">
            <v>536</v>
          </cell>
          <cell r="F12380">
            <v>100</v>
          </cell>
          <cell r="G12380">
            <v>0</v>
          </cell>
          <cell r="H12380">
            <v>0</v>
          </cell>
          <cell r="I12380">
            <v>0</v>
          </cell>
          <cell r="J12380">
            <v>0</v>
          </cell>
          <cell r="K12380">
            <v>0</v>
          </cell>
          <cell r="L12380">
            <v>0</v>
          </cell>
          <cell r="M12380">
            <v>0</v>
          </cell>
          <cell r="N12380">
            <v>1</v>
          </cell>
        </row>
        <row r="12381">
          <cell r="A12381" t="str">
            <v>5327725327781</v>
          </cell>
          <cell r="B12381">
            <v>532772</v>
          </cell>
          <cell r="C12381">
            <v>532778</v>
          </cell>
          <cell r="D12381">
            <v>1</v>
          </cell>
          <cell r="E12381">
            <v>536</v>
          </cell>
          <cell r="F12381">
            <v>100</v>
          </cell>
          <cell r="G12381">
            <v>0</v>
          </cell>
          <cell r="H12381">
            <v>0</v>
          </cell>
          <cell r="I12381">
            <v>0</v>
          </cell>
          <cell r="J12381">
            <v>0</v>
          </cell>
          <cell r="K12381">
            <v>0</v>
          </cell>
          <cell r="L12381">
            <v>0</v>
          </cell>
          <cell r="M12381">
            <v>0</v>
          </cell>
          <cell r="N12381">
            <v>1</v>
          </cell>
        </row>
        <row r="12382">
          <cell r="A12382" t="str">
            <v>5327725327771</v>
          </cell>
          <cell r="B12382">
            <v>532772</v>
          </cell>
          <cell r="C12382">
            <v>532777</v>
          </cell>
          <cell r="D12382">
            <v>1</v>
          </cell>
          <cell r="E12382">
            <v>536</v>
          </cell>
          <cell r="F12382">
            <v>100</v>
          </cell>
          <cell r="G12382">
            <v>0</v>
          </cell>
          <cell r="H12382">
            <v>0</v>
          </cell>
          <cell r="I12382">
            <v>0</v>
          </cell>
          <cell r="J12382">
            <v>0</v>
          </cell>
          <cell r="K12382">
            <v>0</v>
          </cell>
          <cell r="L12382">
            <v>0</v>
          </cell>
          <cell r="M12382">
            <v>0</v>
          </cell>
          <cell r="N12382">
            <v>1</v>
          </cell>
        </row>
        <row r="12383">
          <cell r="A12383" t="str">
            <v>5327735327791</v>
          </cell>
          <cell r="B12383">
            <v>532773</v>
          </cell>
          <cell r="C12383">
            <v>532779</v>
          </cell>
          <cell r="D12383">
            <v>1</v>
          </cell>
          <cell r="E12383">
            <v>536</v>
          </cell>
          <cell r="F12383">
            <v>100</v>
          </cell>
          <cell r="G12383">
            <v>0</v>
          </cell>
          <cell r="H12383">
            <v>0</v>
          </cell>
          <cell r="I12383">
            <v>0</v>
          </cell>
          <cell r="J12383">
            <v>0</v>
          </cell>
          <cell r="K12383">
            <v>0</v>
          </cell>
          <cell r="L12383">
            <v>0</v>
          </cell>
          <cell r="M12383">
            <v>0</v>
          </cell>
          <cell r="N12383">
            <v>1</v>
          </cell>
        </row>
        <row r="12384">
          <cell r="A12384" t="str">
            <v>5327745327812</v>
          </cell>
          <cell r="B12384">
            <v>532774</v>
          </cell>
          <cell r="C12384">
            <v>532781</v>
          </cell>
          <cell r="D12384">
            <v>2</v>
          </cell>
          <cell r="E12384">
            <v>536</v>
          </cell>
          <cell r="F12384">
            <v>100</v>
          </cell>
          <cell r="G12384">
            <v>0</v>
          </cell>
          <cell r="H12384">
            <v>0</v>
          </cell>
          <cell r="I12384">
            <v>0</v>
          </cell>
          <cell r="J12384">
            <v>0</v>
          </cell>
          <cell r="K12384">
            <v>0</v>
          </cell>
          <cell r="L12384">
            <v>0</v>
          </cell>
          <cell r="M12384">
            <v>0</v>
          </cell>
          <cell r="N12384">
            <v>1</v>
          </cell>
        </row>
        <row r="12385">
          <cell r="A12385" t="str">
            <v>5327745327801</v>
          </cell>
          <cell r="B12385">
            <v>532774</v>
          </cell>
          <cell r="C12385">
            <v>532780</v>
          </cell>
          <cell r="D12385">
            <v>1</v>
          </cell>
          <cell r="E12385">
            <v>536</v>
          </cell>
          <cell r="F12385">
            <v>100</v>
          </cell>
          <cell r="G12385">
            <v>0</v>
          </cell>
          <cell r="H12385">
            <v>0</v>
          </cell>
          <cell r="I12385">
            <v>0</v>
          </cell>
          <cell r="J12385">
            <v>0</v>
          </cell>
          <cell r="K12385">
            <v>0</v>
          </cell>
          <cell r="L12385">
            <v>0</v>
          </cell>
          <cell r="M12385">
            <v>0</v>
          </cell>
          <cell r="N12385">
            <v>1</v>
          </cell>
        </row>
        <row r="12386">
          <cell r="A12386" t="str">
            <v>5327715328061</v>
          </cell>
          <cell r="B12386">
            <v>532771</v>
          </cell>
          <cell r="C12386">
            <v>532806</v>
          </cell>
          <cell r="D12386">
            <v>1</v>
          </cell>
          <cell r="E12386">
            <v>536</v>
          </cell>
          <cell r="F12386">
            <v>100</v>
          </cell>
          <cell r="G12386">
            <v>0</v>
          </cell>
          <cell r="H12386">
            <v>0</v>
          </cell>
          <cell r="I12386">
            <v>0</v>
          </cell>
          <cell r="J12386">
            <v>0</v>
          </cell>
          <cell r="K12386">
            <v>0</v>
          </cell>
          <cell r="L12386">
            <v>0</v>
          </cell>
          <cell r="M12386">
            <v>0</v>
          </cell>
          <cell r="N12386">
            <v>1</v>
          </cell>
        </row>
        <row r="12387">
          <cell r="A12387" t="str">
            <v>5327755328081</v>
          </cell>
          <cell r="B12387">
            <v>532775</v>
          </cell>
          <cell r="C12387">
            <v>532808</v>
          </cell>
          <cell r="D12387">
            <v>1</v>
          </cell>
          <cell r="E12387">
            <v>536</v>
          </cell>
          <cell r="F12387">
            <v>100</v>
          </cell>
          <cell r="G12387">
            <v>0</v>
          </cell>
          <cell r="H12387">
            <v>0</v>
          </cell>
          <cell r="I12387">
            <v>0</v>
          </cell>
          <cell r="J12387">
            <v>0</v>
          </cell>
          <cell r="K12387">
            <v>0</v>
          </cell>
          <cell r="L12387">
            <v>0</v>
          </cell>
          <cell r="M12387">
            <v>0</v>
          </cell>
          <cell r="N12387">
            <v>1</v>
          </cell>
        </row>
        <row r="12388">
          <cell r="A12388" t="str">
            <v>5327765328091</v>
          </cell>
          <cell r="B12388">
            <v>532776</v>
          </cell>
          <cell r="C12388">
            <v>532809</v>
          </cell>
          <cell r="D12388">
            <v>1</v>
          </cell>
          <cell r="E12388">
            <v>536</v>
          </cell>
          <cell r="F12388">
            <v>100</v>
          </cell>
          <cell r="G12388">
            <v>0</v>
          </cell>
          <cell r="H12388">
            <v>0</v>
          </cell>
          <cell r="I12388">
            <v>0</v>
          </cell>
          <cell r="J12388">
            <v>0</v>
          </cell>
          <cell r="K12388">
            <v>0</v>
          </cell>
          <cell r="L12388">
            <v>0</v>
          </cell>
          <cell r="M12388">
            <v>0</v>
          </cell>
          <cell r="N12388">
            <v>1</v>
          </cell>
        </row>
        <row r="12389">
          <cell r="A12389" t="str">
            <v>5327775328111</v>
          </cell>
          <cell r="B12389">
            <v>532777</v>
          </cell>
          <cell r="C12389">
            <v>532811</v>
          </cell>
          <cell r="D12389">
            <v>1</v>
          </cell>
          <cell r="E12389">
            <v>536</v>
          </cell>
          <cell r="F12389">
            <v>100</v>
          </cell>
          <cell r="G12389">
            <v>0</v>
          </cell>
          <cell r="H12389">
            <v>0</v>
          </cell>
          <cell r="I12389">
            <v>0</v>
          </cell>
          <cell r="J12389">
            <v>0</v>
          </cell>
          <cell r="K12389">
            <v>0</v>
          </cell>
          <cell r="L12389">
            <v>0</v>
          </cell>
          <cell r="M12389">
            <v>0</v>
          </cell>
          <cell r="N12389">
            <v>1</v>
          </cell>
        </row>
        <row r="12390">
          <cell r="A12390" t="str">
            <v>5327785328121</v>
          </cell>
          <cell r="B12390">
            <v>532778</v>
          </cell>
          <cell r="C12390">
            <v>532812</v>
          </cell>
          <cell r="D12390">
            <v>1</v>
          </cell>
          <cell r="E12390">
            <v>536</v>
          </cell>
          <cell r="F12390">
            <v>100</v>
          </cell>
          <cell r="G12390">
            <v>0</v>
          </cell>
          <cell r="H12390">
            <v>0</v>
          </cell>
          <cell r="I12390">
            <v>0</v>
          </cell>
          <cell r="J12390">
            <v>0</v>
          </cell>
          <cell r="K12390">
            <v>0</v>
          </cell>
          <cell r="L12390">
            <v>0</v>
          </cell>
          <cell r="M12390">
            <v>0</v>
          </cell>
          <cell r="N12390">
            <v>1</v>
          </cell>
        </row>
        <row r="12391">
          <cell r="A12391" t="str">
            <v>5327795328131</v>
          </cell>
          <cell r="B12391">
            <v>532779</v>
          </cell>
          <cell r="C12391">
            <v>532813</v>
          </cell>
          <cell r="D12391">
            <v>1</v>
          </cell>
          <cell r="E12391">
            <v>536</v>
          </cell>
          <cell r="F12391">
            <v>100</v>
          </cell>
          <cell r="G12391">
            <v>0</v>
          </cell>
          <cell r="H12391">
            <v>0</v>
          </cell>
          <cell r="I12391">
            <v>0</v>
          </cell>
          <cell r="J12391">
            <v>0</v>
          </cell>
          <cell r="K12391">
            <v>0</v>
          </cell>
          <cell r="L12391">
            <v>0</v>
          </cell>
          <cell r="M12391">
            <v>0</v>
          </cell>
          <cell r="N12391">
            <v>1</v>
          </cell>
        </row>
        <row r="12392">
          <cell r="A12392" t="str">
            <v>5327805328151</v>
          </cell>
          <cell r="B12392">
            <v>532780</v>
          </cell>
          <cell r="C12392">
            <v>532815</v>
          </cell>
          <cell r="D12392">
            <v>1</v>
          </cell>
          <cell r="E12392">
            <v>536</v>
          </cell>
          <cell r="F12392">
            <v>100</v>
          </cell>
          <cell r="G12392">
            <v>0</v>
          </cell>
          <cell r="H12392">
            <v>0</v>
          </cell>
          <cell r="I12392">
            <v>0</v>
          </cell>
          <cell r="J12392">
            <v>0</v>
          </cell>
          <cell r="K12392">
            <v>0</v>
          </cell>
          <cell r="L12392">
            <v>0</v>
          </cell>
          <cell r="M12392">
            <v>0</v>
          </cell>
          <cell r="N12392">
            <v>1</v>
          </cell>
        </row>
        <row r="12393">
          <cell r="A12393" t="str">
            <v>5327815328172</v>
          </cell>
          <cell r="B12393">
            <v>532781</v>
          </cell>
          <cell r="C12393">
            <v>532817</v>
          </cell>
          <cell r="D12393">
            <v>2</v>
          </cell>
          <cell r="E12393">
            <v>536</v>
          </cell>
          <cell r="F12393">
            <v>100</v>
          </cell>
          <cell r="G12393">
            <v>0</v>
          </cell>
          <cell r="H12393">
            <v>0</v>
          </cell>
          <cell r="I12393">
            <v>0</v>
          </cell>
          <cell r="J12393">
            <v>0</v>
          </cell>
          <cell r="K12393">
            <v>0</v>
          </cell>
          <cell r="L12393">
            <v>0</v>
          </cell>
          <cell r="M12393">
            <v>0</v>
          </cell>
          <cell r="N12393">
            <v>1</v>
          </cell>
        </row>
        <row r="12394">
          <cell r="A12394" t="str">
            <v>5327715328521</v>
          </cell>
          <cell r="B12394">
            <v>532771</v>
          </cell>
          <cell r="C12394">
            <v>532852</v>
          </cell>
          <cell r="D12394">
            <v>1</v>
          </cell>
          <cell r="E12394">
            <v>536</v>
          </cell>
          <cell r="F12394">
            <v>100</v>
          </cell>
          <cell r="G12394">
            <v>0</v>
          </cell>
          <cell r="H12394">
            <v>0</v>
          </cell>
          <cell r="I12394">
            <v>0</v>
          </cell>
          <cell r="J12394">
            <v>0</v>
          </cell>
          <cell r="K12394">
            <v>0</v>
          </cell>
          <cell r="L12394">
            <v>0</v>
          </cell>
          <cell r="M12394">
            <v>0</v>
          </cell>
          <cell r="N12394">
            <v>1</v>
          </cell>
        </row>
        <row r="12395">
          <cell r="A12395" t="str">
            <v>5327815328562</v>
          </cell>
          <cell r="B12395">
            <v>532781</v>
          </cell>
          <cell r="C12395">
            <v>532856</v>
          </cell>
          <cell r="D12395">
            <v>2</v>
          </cell>
          <cell r="E12395">
            <v>536</v>
          </cell>
          <cell r="F12395">
            <v>100</v>
          </cell>
          <cell r="G12395">
            <v>0</v>
          </cell>
          <cell r="H12395">
            <v>0</v>
          </cell>
          <cell r="I12395">
            <v>0</v>
          </cell>
          <cell r="J12395">
            <v>0</v>
          </cell>
          <cell r="K12395">
            <v>0</v>
          </cell>
          <cell r="L12395">
            <v>0</v>
          </cell>
          <cell r="M12395">
            <v>0</v>
          </cell>
          <cell r="N12395">
            <v>1</v>
          </cell>
        </row>
        <row r="12396">
          <cell r="A12396" t="str">
            <v>5327805328561</v>
          </cell>
          <cell r="B12396">
            <v>532780</v>
          </cell>
          <cell r="C12396">
            <v>532856</v>
          </cell>
          <cell r="D12396">
            <v>1</v>
          </cell>
          <cell r="E12396">
            <v>536</v>
          </cell>
          <cell r="F12396">
            <v>100</v>
          </cell>
          <cell r="G12396">
            <v>0</v>
          </cell>
          <cell r="H12396">
            <v>0</v>
          </cell>
          <cell r="I12396">
            <v>0</v>
          </cell>
          <cell r="J12396">
            <v>0</v>
          </cell>
          <cell r="K12396">
            <v>0</v>
          </cell>
          <cell r="L12396">
            <v>0</v>
          </cell>
          <cell r="M12396">
            <v>0</v>
          </cell>
          <cell r="N12396">
            <v>1</v>
          </cell>
        </row>
        <row r="12397">
          <cell r="A12397" t="str">
            <v>5327765328631</v>
          </cell>
          <cell r="B12397">
            <v>532776</v>
          </cell>
          <cell r="C12397">
            <v>532863</v>
          </cell>
          <cell r="D12397">
            <v>1</v>
          </cell>
          <cell r="E12397">
            <v>536</v>
          </cell>
          <cell r="F12397">
            <v>100</v>
          </cell>
          <cell r="G12397">
            <v>0</v>
          </cell>
          <cell r="H12397">
            <v>0</v>
          </cell>
          <cell r="I12397">
            <v>0</v>
          </cell>
          <cell r="J12397">
            <v>0</v>
          </cell>
          <cell r="K12397">
            <v>0</v>
          </cell>
          <cell r="L12397">
            <v>0</v>
          </cell>
          <cell r="M12397">
            <v>0</v>
          </cell>
          <cell r="N12397">
            <v>1</v>
          </cell>
        </row>
        <row r="12398">
          <cell r="A12398" t="str">
            <v>5327795328731</v>
          </cell>
          <cell r="B12398">
            <v>532779</v>
          </cell>
          <cell r="C12398">
            <v>532873</v>
          </cell>
          <cell r="D12398">
            <v>1</v>
          </cell>
          <cell r="E12398">
            <v>536</v>
          </cell>
          <cell r="F12398">
            <v>100</v>
          </cell>
          <cell r="G12398">
            <v>0</v>
          </cell>
          <cell r="H12398">
            <v>0</v>
          </cell>
          <cell r="I12398">
            <v>0</v>
          </cell>
          <cell r="J12398">
            <v>0</v>
          </cell>
          <cell r="K12398">
            <v>0</v>
          </cell>
          <cell r="L12398">
            <v>0</v>
          </cell>
          <cell r="M12398">
            <v>0</v>
          </cell>
          <cell r="N12398">
            <v>1</v>
          </cell>
        </row>
        <row r="12399">
          <cell r="A12399" t="str">
            <v>5329485431191</v>
          </cell>
          <cell r="B12399">
            <v>532948</v>
          </cell>
          <cell r="C12399">
            <v>543119</v>
          </cell>
          <cell r="D12399">
            <v>1</v>
          </cell>
          <cell r="E12399">
            <v>536</v>
          </cell>
          <cell r="F12399">
            <v>100</v>
          </cell>
          <cell r="G12399">
            <v>0</v>
          </cell>
          <cell r="H12399">
            <v>0</v>
          </cell>
          <cell r="I12399">
            <v>0</v>
          </cell>
          <cell r="J12399">
            <v>0</v>
          </cell>
          <cell r="K12399">
            <v>0</v>
          </cell>
          <cell r="L12399">
            <v>0</v>
          </cell>
          <cell r="M12399">
            <v>0</v>
          </cell>
          <cell r="N12399">
            <v>1</v>
          </cell>
        </row>
        <row r="12400">
          <cell r="A12400" t="str">
            <v>5330735331121</v>
          </cell>
          <cell r="B12400">
            <v>533073</v>
          </cell>
          <cell r="C12400">
            <v>533112</v>
          </cell>
          <cell r="D12400">
            <v>1</v>
          </cell>
          <cell r="E12400">
            <v>536</v>
          </cell>
          <cell r="F12400">
            <v>100</v>
          </cell>
          <cell r="G12400">
            <v>0</v>
          </cell>
          <cell r="H12400">
            <v>0</v>
          </cell>
          <cell r="I12400">
            <v>0</v>
          </cell>
          <cell r="J12400">
            <v>0</v>
          </cell>
          <cell r="K12400">
            <v>0</v>
          </cell>
          <cell r="L12400">
            <v>0</v>
          </cell>
          <cell r="M12400">
            <v>0</v>
          </cell>
          <cell r="N12400">
            <v>1</v>
          </cell>
        </row>
        <row r="12401">
          <cell r="A12401" t="str">
            <v>5332675431191</v>
          </cell>
          <cell r="B12401">
            <v>533267</v>
          </cell>
          <cell r="C12401">
            <v>543119</v>
          </cell>
          <cell r="D12401">
            <v>1</v>
          </cell>
          <cell r="E12401">
            <v>536</v>
          </cell>
          <cell r="F12401">
            <v>100</v>
          </cell>
          <cell r="G12401">
            <v>0</v>
          </cell>
          <cell r="H12401">
            <v>0</v>
          </cell>
          <cell r="I12401">
            <v>0</v>
          </cell>
          <cell r="J12401">
            <v>0</v>
          </cell>
          <cell r="K12401">
            <v>0</v>
          </cell>
          <cell r="L12401">
            <v>0</v>
          </cell>
          <cell r="M12401">
            <v>0</v>
          </cell>
          <cell r="N12401">
            <v>1</v>
          </cell>
        </row>
        <row r="12402">
          <cell r="A12402" t="str">
            <v>5327775332681</v>
          </cell>
          <cell r="B12402">
            <v>532777</v>
          </cell>
          <cell r="C12402">
            <v>533268</v>
          </cell>
          <cell r="D12402">
            <v>1</v>
          </cell>
          <cell r="E12402">
            <v>536</v>
          </cell>
          <cell r="F12402">
            <v>100</v>
          </cell>
          <cell r="G12402">
            <v>0</v>
          </cell>
          <cell r="H12402">
            <v>0</v>
          </cell>
          <cell r="I12402">
            <v>0</v>
          </cell>
          <cell r="J12402">
            <v>0</v>
          </cell>
          <cell r="K12402">
            <v>0</v>
          </cell>
          <cell r="L12402">
            <v>0</v>
          </cell>
          <cell r="M12402">
            <v>0</v>
          </cell>
          <cell r="N12402">
            <v>1</v>
          </cell>
        </row>
        <row r="12403">
          <cell r="A12403" t="str">
            <v>5327755333041</v>
          </cell>
          <cell r="B12403">
            <v>532775</v>
          </cell>
          <cell r="C12403">
            <v>533304</v>
          </cell>
          <cell r="D12403">
            <v>1</v>
          </cell>
          <cell r="E12403">
            <v>536</v>
          </cell>
          <cell r="F12403">
            <v>100</v>
          </cell>
          <cell r="G12403">
            <v>0</v>
          </cell>
          <cell r="H12403">
            <v>0</v>
          </cell>
          <cell r="I12403">
            <v>0</v>
          </cell>
          <cell r="J12403">
            <v>0</v>
          </cell>
          <cell r="K12403">
            <v>0</v>
          </cell>
          <cell r="L12403">
            <v>0</v>
          </cell>
          <cell r="M12403">
            <v>0</v>
          </cell>
          <cell r="N12403">
            <v>1</v>
          </cell>
        </row>
        <row r="12404">
          <cell r="A12404" t="str">
            <v>5334145334161</v>
          </cell>
          <cell r="B12404">
            <v>533414</v>
          </cell>
          <cell r="C12404">
            <v>533416</v>
          </cell>
          <cell r="D12404">
            <v>1</v>
          </cell>
          <cell r="E12404">
            <v>536</v>
          </cell>
          <cell r="F12404">
            <v>100</v>
          </cell>
          <cell r="G12404">
            <v>0</v>
          </cell>
          <cell r="H12404">
            <v>0</v>
          </cell>
          <cell r="I12404">
            <v>0</v>
          </cell>
          <cell r="J12404">
            <v>0</v>
          </cell>
          <cell r="K12404">
            <v>0</v>
          </cell>
          <cell r="L12404">
            <v>0</v>
          </cell>
          <cell r="M12404">
            <v>0</v>
          </cell>
          <cell r="N12404">
            <v>1</v>
          </cell>
        </row>
        <row r="12405">
          <cell r="A12405" t="str">
            <v>5334155334181</v>
          </cell>
          <cell r="B12405">
            <v>533415</v>
          </cell>
          <cell r="C12405">
            <v>533418</v>
          </cell>
          <cell r="D12405">
            <v>1</v>
          </cell>
          <cell r="E12405">
            <v>536</v>
          </cell>
          <cell r="F12405">
            <v>100</v>
          </cell>
          <cell r="G12405">
            <v>0</v>
          </cell>
          <cell r="H12405">
            <v>0</v>
          </cell>
          <cell r="I12405">
            <v>0</v>
          </cell>
          <cell r="J12405">
            <v>0</v>
          </cell>
          <cell r="K12405">
            <v>0</v>
          </cell>
          <cell r="L12405">
            <v>0</v>
          </cell>
          <cell r="M12405">
            <v>0</v>
          </cell>
          <cell r="N12405">
            <v>1</v>
          </cell>
        </row>
        <row r="12406">
          <cell r="A12406" t="str">
            <v>5334195334201</v>
          </cell>
          <cell r="B12406">
            <v>533419</v>
          </cell>
          <cell r="C12406">
            <v>533420</v>
          </cell>
          <cell r="D12406">
            <v>1</v>
          </cell>
          <cell r="E12406">
            <v>536</v>
          </cell>
          <cell r="F12406">
            <v>100</v>
          </cell>
          <cell r="G12406">
            <v>0</v>
          </cell>
          <cell r="H12406">
            <v>0</v>
          </cell>
          <cell r="I12406">
            <v>0</v>
          </cell>
          <cell r="J12406">
            <v>0</v>
          </cell>
          <cell r="K12406">
            <v>0</v>
          </cell>
          <cell r="L12406">
            <v>0</v>
          </cell>
          <cell r="M12406">
            <v>0</v>
          </cell>
          <cell r="N12406">
            <v>1</v>
          </cell>
        </row>
        <row r="12407">
          <cell r="A12407" t="str">
            <v>5334185334441</v>
          </cell>
          <cell r="B12407">
            <v>533418</v>
          </cell>
          <cell r="C12407">
            <v>533444</v>
          </cell>
          <cell r="D12407">
            <v>1</v>
          </cell>
          <cell r="E12407">
            <v>536</v>
          </cell>
          <cell r="F12407">
            <v>100</v>
          </cell>
          <cell r="G12407">
            <v>0</v>
          </cell>
          <cell r="H12407">
            <v>0</v>
          </cell>
          <cell r="I12407">
            <v>0</v>
          </cell>
          <cell r="J12407">
            <v>0</v>
          </cell>
          <cell r="K12407">
            <v>0</v>
          </cell>
          <cell r="L12407">
            <v>0</v>
          </cell>
          <cell r="M12407">
            <v>0</v>
          </cell>
          <cell r="N12407">
            <v>1</v>
          </cell>
        </row>
        <row r="12408">
          <cell r="A12408" t="str">
            <v>5334205334451</v>
          </cell>
          <cell r="B12408">
            <v>533420</v>
          </cell>
          <cell r="C12408">
            <v>533445</v>
          </cell>
          <cell r="D12408">
            <v>1</v>
          </cell>
          <cell r="E12408">
            <v>536</v>
          </cell>
          <cell r="F12408">
            <v>100</v>
          </cell>
          <cell r="G12408">
            <v>0</v>
          </cell>
          <cell r="H12408">
            <v>0</v>
          </cell>
          <cell r="I12408">
            <v>0</v>
          </cell>
          <cell r="J12408">
            <v>0</v>
          </cell>
          <cell r="K12408">
            <v>0</v>
          </cell>
          <cell r="L12408">
            <v>0</v>
          </cell>
          <cell r="M12408">
            <v>0</v>
          </cell>
          <cell r="N12408">
            <v>1</v>
          </cell>
        </row>
        <row r="12409">
          <cell r="A12409" t="str">
            <v>5334165334531</v>
          </cell>
          <cell r="B12409">
            <v>533416</v>
          </cell>
          <cell r="C12409">
            <v>533453</v>
          </cell>
          <cell r="D12409">
            <v>1</v>
          </cell>
          <cell r="E12409">
            <v>536</v>
          </cell>
          <cell r="F12409">
            <v>100</v>
          </cell>
          <cell r="G12409">
            <v>0</v>
          </cell>
          <cell r="H12409">
            <v>0</v>
          </cell>
          <cell r="I12409">
            <v>0</v>
          </cell>
          <cell r="J12409">
            <v>0</v>
          </cell>
          <cell r="K12409">
            <v>0</v>
          </cell>
          <cell r="L12409">
            <v>0</v>
          </cell>
          <cell r="M12409">
            <v>0</v>
          </cell>
          <cell r="N12409">
            <v>1</v>
          </cell>
        </row>
        <row r="12410">
          <cell r="A12410" t="str">
            <v>5334165335051</v>
          </cell>
          <cell r="B12410">
            <v>533416</v>
          </cell>
          <cell r="C12410">
            <v>533505</v>
          </cell>
          <cell r="D12410">
            <v>1</v>
          </cell>
          <cell r="E12410">
            <v>536</v>
          </cell>
          <cell r="F12410">
            <v>100</v>
          </cell>
          <cell r="G12410">
            <v>0</v>
          </cell>
          <cell r="H12410">
            <v>0</v>
          </cell>
          <cell r="I12410">
            <v>0</v>
          </cell>
          <cell r="J12410">
            <v>0</v>
          </cell>
          <cell r="K12410">
            <v>0</v>
          </cell>
          <cell r="L12410">
            <v>0</v>
          </cell>
          <cell r="M12410">
            <v>0</v>
          </cell>
          <cell r="N12410">
            <v>1</v>
          </cell>
        </row>
        <row r="12411">
          <cell r="A12411" t="str">
            <v>5334185335061</v>
          </cell>
          <cell r="B12411">
            <v>533418</v>
          </cell>
          <cell r="C12411">
            <v>533506</v>
          </cell>
          <cell r="D12411">
            <v>1</v>
          </cell>
          <cell r="E12411">
            <v>536</v>
          </cell>
          <cell r="F12411">
            <v>100</v>
          </cell>
          <cell r="G12411">
            <v>0</v>
          </cell>
          <cell r="H12411">
            <v>0</v>
          </cell>
          <cell r="I12411">
            <v>0</v>
          </cell>
          <cell r="J12411">
            <v>0</v>
          </cell>
          <cell r="K12411">
            <v>0</v>
          </cell>
          <cell r="L12411">
            <v>0</v>
          </cell>
          <cell r="M12411">
            <v>0</v>
          </cell>
          <cell r="N12411">
            <v>1</v>
          </cell>
        </row>
        <row r="12412">
          <cell r="A12412" t="str">
            <v>5334205335131</v>
          </cell>
          <cell r="B12412">
            <v>533420</v>
          </cell>
          <cell r="C12412">
            <v>533513</v>
          </cell>
          <cell r="D12412">
            <v>1</v>
          </cell>
          <cell r="E12412">
            <v>536</v>
          </cell>
          <cell r="F12412">
            <v>100</v>
          </cell>
          <cell r="G12412">
            <v>0</v>
          </cell>
          <cell r="H12412">
            <v>0</v>
          </cell>
          <cell r="I12412">
            <v>0</v>
          </cell>
          <cell r="J12412">
            <v>0</v>
          </cell>
          <cell r="K12412">
            <v>0</v>
          </cell>
          <cell r="L12412">
            <v>0</v>
          </cell>
          <cell r="M12412">
            <v>0</v>
          </cell>
          <cell r="N12412">
            <v>1</v>
          </cell>
        </row>
        <row r="12413">
          <cell r="A12413" t="str">
            <v>5326965335141</v>
          </cell>
          <cell r="B12413">
            <v>532696</v>
          </cell>
          <cell r="C12413">
            <v>533514</v>
          </cell>
          <cell r="D12413">
            <v>1</v>
          </cell>
          <cell r="E12413">
            <v>536</v>
          </cell>
          <cell r="F12413">
            <v>100</v>
          </cell>
          <cell r="G12413">
            <v>0</v>
          </cell>
          <cell r="H12413">
            <v>0</v>
          </cell>
          <cell r="I12413">
            <v>0</v>
          </cell>
          <cell r="J12413">
            <v>0</v>
          </cell>
          <cell r="K12413">
            <v>0</v>
          </cell>
          <cell r="L12413">
            <v>0</v>
          </cell>
          <cell r="M12413">
            <v>0</v>
          </cell>
          <cell r="N12413">
            <v>1</v>
          </cell>
        </row>
        <row r="12414">
          <cell r="A12414" t="str">
            <v>5326955335141</v>
          </cell>
          <cell r="B12414">
            <v>532695</v>
          </cell>
          <cell r="C12414">
            <v>533514</v>
          </cell>
          <cell r="D12414">
            <v>1</v>
          </cell>
          <cell r="E12414">
            <v>536</v>
          </cell>
          <cell r="F12414">
            <v>100</v>
          </cell>
          <cell r="G12414">
            <v>0</v>
          </cell>
          <cell r="H12414">
            <v>0</v>
          </cell>
          <cell r="I12414">
            <v>0</v>
          </cell>
          <cell r="J12414">
            <v>0</v>
          </cell>
          <cell r="K12414">
            <v>0</v>
          </cell>
          <cell r="L12414">
            <v>0</v>
          </cell>
          <cell r="M12414">
            <v>0</v>
          </cell>
          <cell r="N12414">
            <v>1</v>
          </cell>
        </row>
        <row r="12415">
          <cell r="A12415" t="str">
            <v>5330735338401</v>
          </cell>
          <cell r="B12415">
            <v>533073</v>
          </cell>
          <cell r="C12415">
            <v>533840</v>
          </cell>
          <cell r="D12415">
            <v>1</v>
          </cell>
          <cell r="E12415">
            <v>536</v>
          </cell>
          <cell r="F12415">
            <v>100</v>
          </cell>
          <cell r="G12415">
            <v>0</v>
          </cell>
          <cell r="H12415">
            <v>0</v>
          </cell>
          <cell r="I12415">
            <v>0</v>
          </cell>
          <cell r="J12415">
            <v>0</v>
          </cell>
          <cell r="K12415">
            <v>0</v>
          </cell>
          <cell r="L12415">
            <v>0</v>
          </cell>
          <cell r="M12415">
            <v>0</v>
          </cell>
          <cell r="N12415">
            <v>1</v>
          </cell>
        </row>
        <row r="12416">
          <cell r="A12416" t="str">
            <v>5397705399251</v>
          </cell>
          <cell r="B12416">
            <v>539770</v>
          </cell>
          <cell r="C12416">
            <v>539925</v>
          </cell>
          <cell r="D12416">
            <v>1</v>
          </cell>
          <cell r="E12416">
            <v>539</v>
          </cell>
          <cell r="F12416">
            <v>100</v>
          </cell>
          <cell r="G12416">
            <v>0</v>
          </cell>
          <cell r="H12416">
            <v>0</v>
          </cell>
          <cell r="I12416">
            <v>0</v>
          </cell>
          <cell r="J12416">
            <v>0</v>
          </cell>
          <cell r="K12416">
            <v>0</v>
          </cell>
          <cell r="L12416">
            <v>0</v>
          </cell>
          <cell r="M12416">
            <v>0</v>
          </cell>
          <cell r="N12416">
            <v>1</v>
          </cell>
        </row>
        <row r="12417">
          <cell r="A12417" t="str">
            <v>5397725399262</v>
          </cell>
          <cell r="B12417">
            <v>539772</v>
          </cell>
          <cell r="C12417">
            <v>539926</v>
          </cell>
          <cell r="D12417">
            <v>2</v>
          </cell>
          <cell r="E12417">
            <v>539</v>
          </cell>
          <cell r="F12417">
            <v>100</v>
          </cell>
          <cell r="G12417">
            <v>0</v>
          </cell>
          <cell r="H12417">
            <v>0</v>
          </cell>
          <cell r="I12417">
            <v>0</v>
          </cell>
          <cell r="J12417">
            <v>0</v>
          </cell>
          <cell r="K12417">
            <v>0</v>
          </cell>
          <cell r="L12417">
            <v>0</v>
          </cell>
          <cell r="M12417">
            <v>0</v>
          </cell>
          <cell r="N12417">
            <v>1</v>
          </cell>
        </row>
        <row r="12418">
          <cell r="A12418" t="str">
            <v>5327785412311</v>
          </cell>
          <cell r="B12418">
            <v>532778</v>
          </cell>
          <cell r="C12418">
            <v>541231</v>
          </cell>
          <cell r="D12418">
            <v>1</v>
          </cell>
          <cell r="E12418">
            <v>540</v>
          </cell>
          <cell r="F12418">
            <v>100</v>
          </cell>
          <cell r="G12418">
            <v>0</v>
          </cell>
          <cell r="H12418">
            <v>0</v>
          </cell>
          <cell r="I12418">
            <v>0</v>
          </cell>
          <cell r="J12418">
            <v>0</v>
          </cell>
          <cell r="K12418">
            <v>0</v>
          </cell>
          <cell r="L12418">
            <v>0</v>
          </cell>
          <cell r="M12418">
            <v>0</v>
          </cell>
          <cell r="N12418">
            <v>1</v>
          </cell>
        </row>
        <row r="12419">
          <cell r="A12419" t="str">
            <v>967565412392</v>
          </cell>
          <cell r="B12419">
            <v>96756</v>
          </cell>
          <cell r="C12419">
            <v>541239</v>
          </cell>
          <cell r="D12419">
            <v>2</v>
          </cell>
          <cell r="E12419">
            <v>540</v>
          </cell>
          <cell r="F12419">
            <v>100</v>
          </cell>
          <cell r="G12419">
            <v>0</v>
          </cell>
          <cell r="H12419">
            <v>0</v>
          </cell>
          <cell r="I12419">
            <v>0</v>
          </cell>
          <cell r="J12419">
            <v>0</v>
          </cell>
          <cell r="K12419">
            <v>0</v>
          </cell>
          <cell r="L12419">
            <v>0</v>
          </cell>
          <cell r="M12419">
            <v>0</v>
          </cell>
          <cell r="N12419">
            <v>1</v>
          </cell>
        </row>
        <row r="12420">
          <cell r="A12420" t="str">
            <v>5413185413611</v>
          </cell>
          <cell r="B12420">
            <v>541318</v>
          </cell>
          <cell r="C12420">
            <v>541361</v>
          </cell>
          <cell r="D12420">
            <v>1</v>
          </cell>
          <cell r="E12420">
            <v>540</v>
          </cell>
          <cell r="F12420">
            <v>100</v>
          </cell>
          <cell r="G12420">
            <v>0</v>
          </cell>
          <cell r="H12420">
            <v>0</v>
          </cell>
          <cell r="I12420">
            <v>0</v>
          </cell>
          <cell r="J12420">
            <v>0</v>
          </cell>
          <cell r="K12420">
            <v>0</v>
          </cell>
          <cell r="L12420">
            <v>0</v>
          </cell>
          <cell r="M12420">
            <v>0</v>
          </cell>
          <cell r="N12420">
            <v>1</v>
          </cell>
        </row>
        <row r="12421">
          <cell r="A12421" t="str">
            <v>5413205413701</v>
          </cell>
          <cell r="B12421">
            <v>541320</v>
          </cell>
          <cell r="C12421">
            <v>541370</v>
          </cell>
          <cell r="D12421">
            <v>1</v>
          </cell>
          <cell r="E12421">
            <v>540</v>
          </cell>
          <cell r="F12421">
            <v>100</v>
          </cell>
          <cell r="G12421">
            <v>0</v>
          </cell>
          <cell r="H12421">
            <v>0</v>
          </cell>
          <cell r="I12421">
            <v>0</v>
          </cell>
          <cell r="J12421">
            <v>0</v>
          </cell>
          <cell r="K12421">
            <v>0</v>
          </cell>
          <cell r="L12421">
            <v>0</v>
          </cell>
          <cell r="M12421">
            <v>0</v>
          </cell>
          <cell r="N12421">
            <v>1</v>
          </cell>
        </row>
        <row r="12422">
          <cell r="A12422" t="str">
            <v>5413195413712</v>
          </cell>
          <cell r="B12422">
            <v>541319</v>
          </cell>
          <cell r="C12422">
            <v>541371</v>
          </cell>
          <cell r="D12422">
            <v>2</v>
          </cell>
          <cell r="E12422">
            <v>540</v>
          </cell>
          <cell r="F12422">
            <v>100</v>
          </cell>
          <cell r="G12422">
            <v>0</v>
          </cell>
          <cell r="H12422">
            <v>0</v>
          </cell>
          <cell r="I12422">
            <v>0</v>
          </cell>
          <cell r="J12422">
            <v>0</v>
          </cell>
          <cell r="K12422">
            <v>0</v>
          </cell>
          <cell r="L12422">
            <v>0</v>
          </cell>
          <cell r="M12422">
            <v>0</v>
          </cell>
          <cell r="N12422">
            <v>1</v>
          </cell>
        </row>
        <row r="12423">
          <cell r="A12423" t="str">
            <v>5429585429621</v>
          </cell>
          <cell r="B12423">
            <v>542958</v>
          </cell>
          <cell r="C12423">
            <v>542962</v>
          </cell>
          <cell r="D12423">
            <v>1</v>
          </cell>
          <cell r="E12423">
            <v>541</v>
          </cell>
          <cell r="F12423">
            <v>100</v>
          </cell>
          <cell r="G12423">
            <v>0</v>
          </cell>
          <cell r="H12423">
            <v>0</v>
          </cell>
          <cell r="I12423">
            <v>0</v>
          </cell>
          <cell r="J12423">
            <v>0</v>
          </cell>
          <cell r="K12423">
            <v>0</v>
          </cell>
          <cell r="L12423">
            <v>0</v>
          </cell>
          <cell r="M12423">
            <v>0</v>
          </cell>
          <cell r="N12423">
            <v>1</v>
          </cell>
        </row>
        <row r="12424">
          <cell r="A12424" t="str">
            <v>5429595429621</v>
          </cell>
          <cell r="B12424">
            <v>542959</v>
          </cell>
          <cell r="C12424">
            <v>542962</v>
          </cell>
          <cell r="D12424">
            <v>1</v>
          </cell>
          <cell r="E12424">
            <v>541</v>
          </cell>
          <cell r="F12424">
            <v>100</v>
          </cell>
          <cell r="G12424">
            <v>0</v>
          </cell>
          <cell r="H12424">
            <v>0</v>
          </cell>
          <cell r="I12424">
            <v>0</v>
          </cell>
          <cell r="J12424">
            <v>0</v>
          </cell>
          <cell r="K12424">
            <v>0</v>
          </cell>
          <cell r="L12424">
            <v>0</v>
          </cell>
          <cell r="M12424">
            <v>0</v>
          </cell>
          <cell r="N12424">
            <v>1</v>
          </cell>
        </row>
        <row r="12425">
          <cell r="A12425" t="str">
            <v>54296554298611</v>
          </cell>
          <cell r="B12425">
            <v>542965</v>
          </cell>
          <cell r="C12425">
            <v>542986</v>
          </cell>
          <cell r="D12425">
            <v>11</v>
          </cell>
          <cell r="E12425">
            <v>541</v>
          </cell>
          <cell r="F12425">
            <v>100</v>
          </cell>
          <cell r="G12425">
            <v>0</v>
          </cell>
          <cell r="H12425">
            <v>0</v>
          </cell>
          <cell r="I12425">
            <v>0</v>
          </cell>
          <cell r="J12425">
            <v>0</v>
          </cell>
          <cell r="K12425">
            <v>0</v>
          </cell>
          <cell r="L12425">
            <v>0</v>
          </cell>
          <cell r="M12425">
            <v>0</v>
          </cell>
          <cell r="N12425">
            <v>1</v>
          </cell>
        </row>
        <row r="12426">
          <cell r="A12426" t="str">
            <v>54296654298611</v>
          </cell>
          <cell r="B12426">
            <v>542966</v>
          </cell>
          <cell r="C12426">
            <v>542986</v>
          </cell>
          <cell r="D12426">
            <v>11</v>
          </cell>
          <cell r="E12426">
            <v>541</v>
          </cell>
          <cell r="F12426">
            <v>100</v>
          </cell>
          <cell r="G12426">
            <v>0</v>
          </cell>
          <cell r="H12426">
            <v>0</v>
          </cell>
          <cell r="I12426">
            <v>0</v>
          </cell>
          <cell r="J12426">
            <v>0</v>
          </cell>
          <cell r="K12426">
            <v>0</v>
          </cell>
          <cell r="L12426">
            <v>0</v>
          </cell>
          <cell r="M12426">
            <v>0</v>
          </cell>
          <cell r="N12426">
            <v>1</v>
          </cell>
        </row>
        <row r="12427">
          <cell r="A12427" t="str">
            <v>54296854301222</v>
          </cell>
          <cell r="B12427">
            <v>542968</v>
          </cell>
          <cell r="C12427">
            <v>543012</v>
          </cell>
          <cell r="D12427">
            <v>22</v>
          </cell>
          <cell r="E12427">
            <v>541</v>
          </cell>
          <cell r="F12427">
            <v>100</v>
          </cell>
          <cell r="G12427">
            <v>0</v>
          </cell>
          <cell r="H12427">
            <v>0</v>
          </cell>
          <cell r="I12427">
            <v>0</v>
          </cell>
          <cell r="J12427">
            <v>0</v>
          </cell>
          <cell r="K12427">
            <v>0</v>
          </cell>
          <cell r="L12427">
            <v>0</v>
          </cell>
          <cell r="M12427">
            <v>0</v>
          </cell>
          <cell r="N12427">
            <v>1</v>
          </cell>
        </row>
        <row r="12428">
          <cell r="A12428" t="str">
            <v>54296854300511</v>
          </cell>
          <cell r="B12428">
            <v>542968</v>
          </cell>
          <cell r="C12428">
            <v>543005</v>
          </cell>
          <cell r="D12428">
            <v>11</v>
          </cell>
          <cell r="E12428">
            <v>541</v>
          </cell>
          <cell r="F12428">
            <v>100</v>
          </cell>
          <cell r="G12428">
            <v>0</v>
          </cell>
          <cell r="H12428">
            <v>0</v>
          </cell>
          <cell r="I12428">
            <v>0</v>
          </cell>
          <cell r="J12428">
            <v>0</v>
          </cell>
          <cell r="K12428">
            <v>0</v>
          </cell>
          <cell r="L12428">
            <v>0</v>
          </cell>
          <cell r="M12428">
            <v>0</v>
          </cell>
          <cell r="N12428">
            <v>1</v>
          </cell>
        </row>
        <row r="12429">
          <cell r="A12429" t="str">
            <v>54296954301222</v>
          </cell>
          <cell r="B12429">
            <v>542969</v>
          </cell>
          <cell r="C12429">
            <v>543012</v>
          </cell>
          <cell r="D12429">
            <v>22</v>
          </cell>
          <cell r="E12429">
            <v>541</v>
          </cell>
          <cell r="F12429">
            <v>100</v>
          </cell>
          <cell r="G12429">
            <v>0</v>
          </cell>
          <cell r="H12429">
            <v>0</v>
          </cell>
          <cell r="I12429">
            <v>0</v>
          </cell>
          <cell r="J12429">
            <v>0</v>
          </cell>
          <cell r="K12429">
            <v>0</v>
          </cell>
          <cell r="L12429">
            <v>0</v>
          </cell>
          <cell r="M12429">
            <v>0</v>
          </cell>
          <cell r="N12429">
            <v>1</v>
          </cell>
        </row>
        <row r="12430">
          <cell r="A12430" t="str">
            <v>54296954300511</v>
          </cell>
          <cell r="B12430">
            <v>542969</v>
          </cell>
          <cell r="C12430">
            <v>543005</v>
          </cell>
          <cell r="D12430">
            <v>11</v>
          </cell>
          <cell r="E12430">
            <v>541</v>
          </cell>
          <cell r="F12430">
            <v>100</v>
          </cell>
          <cell r="G12430">
            <v>0</v>
          </cell>
          <cell r="H12430">
            <v>0</v>
          </cell>
          <cell r="I12430">
            <v>0</v>
          </cell>
          <cell r="J12430">
            <v>0</v>
          </cell>
          <cell r="K12430">
            <v>0</v>
          </cell>
          <cell r="L12430">
            <v>0</v>
          </cell>
          <cell r="M12430">
            <v>0</v>
          </cell>
          <cell r="N12430">
            <v>1</v>
          </cell>
        </row>
        <row r="12431">
          <cell r="A12431" t="str">
            <v>5429705430131</v>
          </cell>
          <cell r="B12431">
            <v>542970</v>
          </cell>
          <cell r="C12431">
            <v>543013</v>
          </cell>
          <cell r="D12431">
            <v>1</v>
          </cell>
          <cell r="E12431">
            <v>541</v>
          </cell>
          <cell r="F12431">
            <v>100</v>
          </cell>
          <cell r="G12431">
            <v>0</v>
          </cell>
          <cell r="H12431">
            <v>0</v>
          </cell>
          <cell r="I12431">
            <v>0</v>
          </cell>
          <cell r="J12431">
            <v>0</v>
          </cell>
          <cell r="K12431">
            <v>0</v>
          </cell>
          <cell r="L12431">
            <v>0</v>
          </cell>
          <cell r="M12431">
            <v>0</v>
          </cell>
          <cell r="N12431">
            <v>1</v>
          </cell>
        </row>
        <row r="12432">
          <cell r="A12432" t="str">
            <v>5429715430131</v>
          </cell>
          <cell r="B12432">
            <v>542971</v>
          </cell>
          <cell r="C12432">
            <v>543013</v>
          </cell>
          <cell r="D12432">
            <v>1</v>
          </cell>
          <cell r="E12432">
            <v>541</v>
          </cell>
          <cell r="F12432">
            <v>100</v>
          </cell>
          <cell r="G12432">
            <v>0</v>
          </cell>
          <cell r="H12432">
            <v>0</v>
          </cell>
          <cell r="I12432">
            <v>0</v>
          </cell>
          <cell r="J12432">
            <v>0</v>
          </cell>
          <cell r="K12432">
            <v>0</v>
          </cell>
          <cell r="L12432">
            <v>0</v>
          </cell>
          <cell r="M12432">
            <v>0</v>
          </cell>
          <cell r="N12432">
            <v>1</v>
          </cell>
        </row>
        <row r="12433">
          <cell r="A12433" t="str">
            <v>54297254303033</v>
          </cell>
          <cell r="B12433">
            <v>542972</v>
          </cell>
          <cell r="C12433">
            <v>543030</v>
          </cell>
          <cell r="D12433">
            <v>33</v>
          </cell>
          <cell r="E12433">
            <v>541</v>
          </cell>
          <cell r="F12433">
            <v>100</v>
          </cell>
          <cell r="G12433">
            <v>0</v>
          </cell>
          <cell r="H12433">
            <v>0</v>
          </cell>
          <cell r="I12433">
            <v>0</v>
          </cell>
          <cell r="J12433">
            <v>0</v>
          </cell>
          <cell r="K12433">
            <v>0</v>
          </cell>
          <cell r="L12433">
            <v>0</v>
          </cell>
          <cell r="M12433">
            <v>0</v>
          </cell>
          <cell r="N12433">
            <v>1</v>
          </cell>
        </row>
        <row r="12434">
          <cell r="A12434" t="str">
            <v>54297254302422</v>
          </cell>
          <cell r="B12434">
            <v>542972</v>
          </cell>
          <cell r="C12434">
            <v>543024</v>
          </cell>
          <cell r="D12434">
            <v>22</v>
          </cell>
          <cell r="E12434">
            <v>541</v>
          </cell>
          <cell r="F12434">
            <v>100</v>
          </cell>
          <cell r="G12434">
            <v>0</v>
          </cell>
          <cell r="H12434">
            <v>0</v>
          </cell>
          <cell r="I12434">
            <v>0</v>
          </cell>
          <cell r="J12434">
            <v>0</v>
          </cell>
          <cell r="K12434">
            <v>0</v>
          </cell>
          <cell r="L12434">
            <v>0</v>
          </cell>
          <cell r="M12434">
            <v>0</v>
          </cell>
          <cell r="N12434">
            <v>1</v>
          </cell>
        </row>
        <row r="12435">
          <cell r="A12435" t="str">
            <v>54297254301420</v>
          </cell>
          <cell r="B12435">
            <v>542972</v>
          </cell>
          <cell r="C12435">
            <v>543014</v>
          </cell>
          <cell r="D12435">
            <v>20</v>
          </cell>
          <cell r="E12435">
            <v>541</v>
          </cell>
          <cell r="F12435">
            <v>100</v>
          </cell>
          <cell r="G12435">
            <v>0</v>
          </cell>
          <cell r="H12435">
            <v>0</v>
          </cell>
          <cell r="I12435">
            <v>0</v>
          </cell>
          <cell r="J12435">
            <v>0</v>
          </cell>
          <cell r="K12435">
            <v>0</v>
          </cell>
          <cell r="L12435">
            <v>0</v>
          </cell>
          <cell r="M12435">
            <v>0</v>
          </cell>
          <cell r="N12435">
            <v>1</v>
          </cell>
        </row>
        <row r="12436">
          <cell r="A12436" t="str">
            <v>54297354302422</v>
          </cell>
          <cell r="B12436">
            <v>542973</v>
          </cell>
          <cell r="C12436">
            <v>543024</v>
          </cell>
          <cell r="D12436">
            <v>22</v>
          </cell>
          <cell r="E12436">
            <v>541</v>
          </cell>
          <cell r="F12436">
            <v>100</v>
          </cell>
          <cell r="G12436">
            <v>0</v>
          </cell>
          <cell r="H12436">
            <v>0</v>
          </cell>
          <cell r="I12436">
            <v>0</v>
          </cell>
          <cell r="J12436">
            <v>0</v>
          </cell>
          <cell r="K12436">
            <v>0</v>
          </cell>
          <cell r="L12436">
            <v>0</v>
          </cell>
          <cell r="M12436">
            <v>0</v>
          </cell>
          <cell r="N12436">
            <v>1</v>
          </cell>
        </row>
        <row r="12437">
          <cell r="A12437" t="str">
            <v>54297354303033</v>
          </cell>
          <cell r="B12437">
            <v>542973</v>
          </cell>
          <cell r="C12437">
            <v>543030</v>
          </cell>
          <cell r="D12437">
            <v>33</v>
          </cell>
          <cell r="E12437">
            <v>541</v>
          </cell>
          <cell r="F12437">
            <v>100</v>
          </cell>
          <cell r="G12437">
            <v>0</v>
          </cell>
          <cell r="H12437">
            <v>0</v>
          </cell>
          <cell r="I12437">
            <v>0</v>
          </cell>
          <cell r="J12437">
            <v>0</v>
          </cell>
          <cell r="K12437">
            <v>0</v>
          </cell>
          <cell r="L12437">
            <v>0</v>
          </cell>
          <cell r="M12437">
            <v>0</v>
          </cell>
          <cell r="N12437">
            <v>1</v>
          </cell>
        </row>
        <row r="12438">
          <cell r="A12438" t="str">
            <v>54297354301420</v>
          </cell>
          <cell r="B12438">
            <v>542973</v>
          </cell>
          <cell r="C12438">
            <v>543014</v>
          </cell>
          <cell r="D12438">
            <v>20</v>
          </cell>
          <cell r="E12438">
            <v>541</v>
          </cell>
          <cell r="F12438">
            <v>100</v>
          </cell>
          <cell r="G12438">
            <v>0</v>
          </cell>
          <cell r="H12438">
            <v>0</v>
          </cell>
          <cell r="I12438">
            <v>0</v>
          </cell>
          <cell r="J12438">
            <v>0</v>
          </cell>
          <cell r="K12438">
            <v>0</v>
          </cell>
          <cell r="L12438">
            <v>0</v>
          </cell>
          <cell r="M12438">
            <v>0</v>
          </cell>
          <cell r="N12438">
            <v>1</v>
          </cell>
        </row>
        <row r="12439">
          <cell r="A12439" t="str">
            <v>5429745431131</v>
          </cell>
          <cell r="B12439">
            <v>542974</v>
          </cell>
          <cell r="C12439">
            <v>543113</v>
          </cell>
          <cell r="D12439">
            <v>1</v>
          </cell>
          <cell r="E12439">
            <v>541</v>
          </cell>
          <cell r="F12439">
            <v>100</v>
          </cell>
          <cell r="G12439">
            <v>0</v>
          </cell>
          <cell r="H12439">
            <v>0</v>
          </cell>
          <cell r="I12439">
            <v>0</v>
          </cell>
          <cell r="J12439">
            <v>0</v>
          </cell>
          <cell r="K12439">
            <v>0</v>
          </cell>
          <cell r="L12439">
            <v>0</v>
          </cell>
          <cell r="M12439">
            <v>0</v>
          </cell>
          <cell r="N12439">
            <v>1</v>
          </cell>
        </row>
        <row r="12440">
          <cell r="A12440" t="str">
            <v>5429755431131</v>
          </cell>
          <cell r="B12440">
            <v>542975</v>
          </cell>
          <cell r="C12440">
            <v>543113</v>
          </cell>
          <cell r="D12440">
            <v>1</v>
          </cell>
          <cell r="E12440">
            <v>541</v>
          </cell>
          <cell r="F12440">
            <v>100</v>
          </cell>
          <cell r="G12440">
            <v>0</v>
          </cell>
          <cell r="H12440">
            <v>0</v>
          </cell>
          <cell r="I12440">
            <v>0</v>
          </cell>
          <cell r="J12440">
            <v>0</v>
          </cell>
          <cell r="K12440">
            <v>0</v>
          </cell>
          <cell r="L12440">
            <v>0</v>
          </cell>
          <cell r="M12440">
            <v>0</v>
          </cell>
          <cell r="N12440">
            <v>1</v>
          </cell>
        </row>
        <row r="12441">
          <cell r="A12441" t="str">
            <v>54297754311733</v>
          </cell>
          <cell r="B12441">
            <v>542977</v>
          </cell>
          <cell r="C12441">
            <v>543117</v>
          </cell>
          <cell r="D12441">
            <v>33</v>
          </cell>
          <cell r="E12441">
            <v>541</v>
          </cell>
          <cell r="F12441">
            <v>100</v>
          </cell>
          <cell r="G12441">
            <v>0</v>
          </cell>
          <cell r="H12441">
            <v>0</v>
          </cell>
          <cell r="I12441">
            <v>0</v>
          </cell>
          <cell r="J12441">
            <v>0</v>
          </cell>
          <cell r="K12441">
            <v>0</v>
          </cell>
          <cell r="L12441">
            <v>0</v>
          </cell>
          <cell r="M12441">
            <v>0</v>
          </cell>
          <cell r="N12441">
            <v>1</v>
          </cell>
        </row>
        <row r="12442">
          <cell r="A12442" t="str">
            <v>54297754311622</v>
          </cell>
          <cell r="B12442">
            <v>542977</v>
          </cell>
          <cell r="C12442">
            <v>543116</v>
          </cell>
          <cell r="D12442">
            <v>22</v>
          </cell>
          <cell r="E12442">
            <v>541</v>
          </cell>
          <cell r="F12442">
            <v>100</v>
          </cell>
          <cell r="G12442">
            <v>0</v>
          </cell>
          <cell r="H12442">
            <v>0</v>
          </cell>
          <cell r="I12442">
            <v>0</v>
          </cell>
          <cell r="J12442">
            <v>0</v>
          </cell>
          <cell r="K12442">
            <v>0</v>
          </cell>
          <cell r="L12442">
            <v>0</v>
          </cell>
          <cell r="M12442">
            <v>0</v>
          </cell>
          <cell r="N12442">
            <v>1</v>
          </cell>
        </row>
        <row r="12443">
          <cell r="A12443" t="str">
            <v>54297754311411</v>
          </cell>
          <cell r="B12443">
            <v>542977</v>
          </cell>
          <cell r="C12443">
            <v>543114</v>
          </cell>
          <cell r="D12443">
            <v>11</v>
          </cell>
          <cell r="E12443">
            <v>541</v>
          </cell>
          <cell r="F12443">
            <v>100</v>
          </cell>
          <cell r="G12443">
            <v>0</v>
          </cell>
          <cell r="H12443">
            <v>0</v>
          </cell>
          <cell r="I12443">
            <v>0</v>
          </cell>
          <cell r="J12443">
            <v>0</v>
          </cell>
          <cell r="K12443">
            <v>0</v>
          </cell>
          <cell r="L12443">
            <v>0</v>
          </cell>
          <cell r="M12443">
            <v>0</v>
          </cell>
          <cell r="N12443">
            <v>1</v>
          </cell>
        </row>
        <row r="12444">
          <cell r="A12444" t="str">
            <v>54297854311733</v>
          </cell>
          <cell r="B12444">
            <v>542978</v>
          </cell>
          <cell r="C12444">
            <v>543117</v>
          </cell>
          <cell r="D12444">
            <v>33</v>
          </cell>
          <cell r="E12444">
            <v>541</v>
          </cell>
          <cell r="F12444">
            <v>100</v>
          </cell>
          <cell r="G12444">
            <v>0</v>
          </cell>
          <cell r="H12444">
            <v>0</v>
          </cell>
          <cell r="I12444">
            <v>0</v>
          </cell>
          <cell r="J12444">
            <v>0</v>
          </cell>
          <cell r="K12444">
            <v>0</v>
          </cell>
          <cell r="L12444">
            <v>0</v>
          </cell>
          <cell r="M12444">
            <v>0</v>
          </cell>
          <cell r="N12444">
            <v>1</v>
          </cell>
        </row>
        <row r="12445">
          <cell r="A12445" t="str">
            <v>54297854311622</v>
          </cell>
          <cell r="B12445">
            <v>542978</v>
          </cell>
          <cell r="C12445">
            <v>543116</v>
          </cell>
          <cell r="D12445">
            <v>22</v>
          </cell>
          <cell r="E12445">
            <v>541</v>
          </cell>
          <cell r="F12445">
            <v>100</v>
          </cell>
          <cell r="G12445">
            <v>0</v>
          </cell>
          <cell r="H12445">
            <v>0</v>
          </cell>
          <cell r="I12445">
            <v>0</v>
          </cell>
          <cell r="J12445">
            <v>0</v>
          </cell>
          <cell r="K12445">
            <v>0</v>
          </cell>
          <cell r="L12445">
            <v>0</v>
          </cell>
          <cell r="M12445">
            <v>0</v>
          </cell>
          <cell r="N12445">
            <v>1</v>
          </cell>
        </row>
        <row r="12446">
          <cell r="A12446" t="str">
            <v>54297854311411</v>
          </cell>
          <cell r="B12446">
            <v>542978</v>
          </cell>
          <cell r="C12446">
            <v>543114</v>
          </cell>
          <cell r="D12446">
            <v>11</v>
          </cell>
          <cell r="E12446">
            <v>541</v>
          </cell>
          <cell r="F12446">
            <v>100</v>
          </cell>
          <cell r="G12446">
            <v>0</v>
          </cell>
          <cell r="H12446">
            <v>0</v>
          </cell>
          <cell r="I12446">
            <v>0</v>
          </cell>
          <cell r="J12446">
            <v>0</v>
          </cell>
          <cell r="K12446">
            <v>0</v>
          </cell>
          <cell r="L12446">
            <v>0</v>
          </cell>
          <cell r="M12446">
            <v>0</v>
          </cell>
          <cell r="N12446">
            <v>1</v>
          </cell>
        </row>
        <row r="12447">
          <cell r="A12447" t="str">
            <v>54135054298211</v>
          </cell>
          <cell r="B12447">
            <v>541350</v>
          </cell>
          <cell r="C12447">
            <v>542982</v>
          </cell>
          <cell r="D12447">
            <v>11</v>
          </cell>
          <cell r="E12447">
            <v>541</v>
          </cell>
          <cell r="F12447">
            <v>100</v>
          </cell>
          <cell r="G12447">
            <v>0</v>
          </cell>
          <cell r="H12447">
            <v>0</v>
          </cell>
          <cell r="I12447">
            <v>0</v>
          </cell>
          <cell r="J12447">
            <v>0</v>
          </cell>
          <cell r="K12447">
            <v>0</v>
          </cell>
          <cell r="L12447">
            <v>0</v>
          </cell>
          <cell r="M12447">
            <v>0</v>
          </cell>
          <cell r="N12447">
            <v>1</v>
          </cell>
        </row>
        <row r="12448">
          <cell r="A12448" t="str">
            <v>5429835431181</v>
          </cell>
          <cell r="B12448">
            <v>542983</v>
          </cell>
          <cell r="C12448">
            <v>543118</v>
          </cell>
          <cell r="D12448">
            <v>1</v>
          </cell>
          <cell r="E12448">
            <v>541</v>
          </cell>
          <cell r="F12448">
            <v>100</v>
          </cell>
          <cell r="G12448">
            <v>0</v>
          </cell>
          <cell r="H12448">
            <v>0</v>
          </cell>
          <cell r="I12448">
            <v>0</v>
          </cell>
          <cell r="J12448">
            <v>0</v>
          </cell>
          <cell r="K12448">
            <v>0</v>
          </cell>
          <cell r="L12448">
            <v>0</v>
          </cell>
          <cell r="M12448">
            <v>0</v>
          </cell>
          <cell r="N12448">
            <v>1</v>
          </cell>
        </row>
        <row r="12449">
          <cell r="A12449" t="str">
            <v>5429845431181</v>
          </cell>
          <cell r="B12449">
            <v>542984</v>
          </cell>
          <cell r="C12449">
            <v>543118</v>
          </cell>
          <cell r="D12449">
            <v>1</v>
          </cell>
          <cell r="E12449">
            <v>541</v>
          </cell>
          <cell r="F12449">
            <v>100</v>
          </cell>
          <cell r="G12449">
            <v>0</v>
          </cell>
          <cell r="H12449">
            <v>0</v>
          </cell>
          <cell r="I12449">
            <v>0</v>
          </cell>
          <cell r="J12449">
            <v>0</v>
          </cell>
          <cell r="K12449">
            <v>0</v>
          </cell>
          <cell r="L12449">
            <v>0</v>
          </cell>
          <cell r="M12449">
            <v>0</v>
          </cell>
          <cell r="N12449">
            <v>1</v>
          </cell>
        </row>
        <row r="12450">
          <cell r="A12450" t="str">
            <v>5429855431181</v>
          </cell>
          <cell r="B12450">
            <v>542985</v>
          </cell>
          <cell r="C12450">
            <v>543118</v>
          </cell>
          <cell r="D12450">
            <v>1</v>
          </cell>
          <cell r="E12450">
            <v>541</v>
          </cell>
          <cell r="F12450">
            <v>100</v>
          </cell>
          <cell r="G12450">
            <v>0</v>
          </cell>
          <cell r="H12450">
            <v>0</v>
          </cell>
          <cell r="I12450">
            <v>0</v>
          </cell>
          <cell r="J12450">
            <v>0</v>
          </cell>
          <cell r="K12450">
            <v>0</v>
          </cell>
          <cell r="L12450">
            <v>0</v>
          </cell>
          <cell r="M12450">
            <v>0</v>
          </cell>
          <cell r="N12450">
            <v>1</v>
          </cell>
        </row>
        <row r="12451">
          <cell r="A12451" t="str">
            <v>5429855431131</v>
          </cell>
          <cell r="B12451">
            <v>542985</v>
          </cell>
          <cell r="C12451">
            <v>543113</v>
          </cell>
          <cell r="D12451">
            <v>1</v>
          </cell>
          <cell r="E12451">
            <v>541</v>
          </cell>
          <cell r="F12451">
            <v>100</v>
          </cell>
          <cell r="G12451">
            <v>0</v>
          </cell>
          <cell r="H12451">
            <v>0</v>
          </cell>
          <cell r="I12451">
            <v>0</v>
          </cell>
          <cell r="J12451">
            <v>0</v>
          </cell>
          <cell r="K12451">
            <v>0</v>
          </cell>
          <cell r="L12451">
            <v>0</v>
          </cell>
          <cell r="M12451">
            <v>0</v>
          </cell>
          <cell r="N12451">
            <v>1</v>
          </cell>
        </row>
        <row r="12452">
          <cell r="A12452" t="str">
            <v>5429855430131</v>
          </cell>
          <cell r="B12452">
            <v>542985</v>
          </cell>
          <cell r="C12452">
            <v>543013</v>
          </cell>
          <cell r="D12452">
            <v>1</v>
          </cell>
          <cell r="E12452">
            <v>541</v>
          </cell>
          <cell r="F12452">
            <v>100</v>
          </cell>
          <cell r="G12452">
            <v>0</v>
          </cell>
          <cell r="H12452">
            <v>0</v>
          </cell>
          <cell r="I12452">
            <v>0</v>
          </cell>
          <cell r="J12452">
            <v>0</v>
          </cell>
          <cell r="K12452">
            <v>0</v>
          </cell>
          <cell r="L12452">
            <v>0</v>
          </cell>
          <cell r="M12452">
            <v>0</v>
          </cell>
          <cell r="N12452">
            <v>1</v>
          </cell>
        </row>
        <row r="12453">
          <cell r="A12453" t="str">
            <v>5429625429851</v>
          </cell>
          <cell r="B12453">
            <v>542962</v>
          </cell>
          <cell r="C12453">
            <v>542985</v>
          </cell>
          <cell r="D12453">
            <v>1</v>
          </cell>
          <cell r="E12453">
            <v>541</v>
          </cell>
          <cell r="F12453">
            <v>100</v>
          </cell>
          <cell r="G12453">
            <v>0</v>
          </cell>
          <cell r="H12453">
            <v>0</v>
          </cell>
          <cell r="I12453">
            <v>0</v>
          </cell>
          <cell r="J12453">
            <v>0</v>
          </cell>
          <cell r="K12453">
            <v>0</v>
          </cell>
          <cell r="L12453">
            <v>0</v>
          </cell>
          <cell r="M12453">
            <v>0</v>
          </cell>
          <cell r="N12453">
            <v>1</v>
          </cell>
        </row>
        <row r="12454">
          <cell r="A12454" t="str">
            <v>5430425431191</v>
          </cell>
          <cell r="B12454">
            <v>543042</v>
          </cell>
          <cell r="C12454">
            <v>543119</v>
          </cell>
          <cell r="D12454">
            <v>1</v>
          </cell>
          <cell r="E12454">
            <v>541</v>
          </cell>
          <cell r="F12454">
            <v>100</v>
          </cell>
          <cell r="G12454">
            <v>0</v>
          </cell>
          <cell r="H12454">
            <v>0</v>
          </cell>
          <cell r="I12454">
            <v>0</v>
          </cell>
          <cell r="J12454">
            <v>0</v>
          </cell>
          <cell r="K12454">
            <v>0</v>
          </cell>
          <cell r="L12454">
            <v>0</v>
          </cell>
          <cell r="M12454">
            <v>0</v>
          </cell>
          <cell r="N12454">
            <v>1</v>
          </cell>
        </row>
        <row r="12455">
          <cell r="A12455" t="str">
            <v>54311454364111</v>
          </cell>
          <cell r="B12455">
            <v>543114</v>
          </cell>
          <cell r="C12455">
            <v>543641</v>
          </cell>
          <cell r="D12455">
            <v>11</v>
          </cell>
          <cell r="E12455">
            <v>541</v>
          </cell>
          <cell r="F12455">
            <v>100</v>
          </cell>
          <cell r="G12455">
            <v>0</v>
          </cell>
          <cell r="H12455">
            <v>0</v>
          </cell>
          <cell r="I12455">
            <v>0</v>
          </cell>
          <cell r="J12455">
            <v>0</v>
          </cell>
          <cell r="K12455">
            <v>0</v>
          </cell>
          <cell r="L12455">
            <v>0</v>
          </cell>
          <cell r="M12455">
            <v>0</v>
          </cell>
          <cell r="N12455">
            <v>1</v>
          </cell>
        </row>
        <row r="12456">
          <cell r="A12456" t="str">
            <v>54311654364222</v>
          </cell>
          <cell r="B12456">
            <v>543116</v>
          </cell>
          <cell r="C12456">
            <v>543642</v>
          </cell>
          <cell r="D12456">
            <v>22</v>
          </cell>
          <cell r="E12456">
            <v>541</v>
          </cell>
          <cell r="F12456">
            <v>100</v>
          </cell>
          <cell r="G12456">
            <v>0</v>
          </cell>
          <cell r="H12456">
            <v>0</v>
          </cell>
          <cell r="I12456">
            <v>0</v>
          </cell>
          <cell r="J12456">
            <v>0</v>
          </cell>
          <cell r="K12456">
            <v>0</v>
          </cell>
          <cell r="L12456">
            <v>0</v>
          </cell>
          <cell r="M12456">
            <v>0</v>
          </cell>
          <cell r="N12456">
            <v>1</v>
          </cell>
        </row>
        <row r="12457">
          <cell r="A12457" t="str">
            <v>54311754364333</v>
          </cell>
          <cell r="B12457">
            <v>543117</v>
          </cell>
          <cell r="C12457">
            <v>543643</v>
          </cell>
          <cell r="D12457">
            <v>33</v>
          </cell>
          <cell r="E12457">
            <v>541</v>
          </cell>
          <cell r="F12457">
            <v>100</v>
          </cell>
          <cell r="G12457">
            <v>0</v>
          </cell>
          <cell r="H12457">
            <v>0</v>
          </cell>
          <cell r="I12457">
            <v>0</v>
          </cell>
          <cell r="J12457">
            <v>0</v>
          </cell>
          <cell r="K12457">
            <v>0</v>
          </cell>
          <cell r="L12457">
            <v>0</v>
          </cell>
          <cell r="M12457">
            <v>0</v>
          </cell>
          <cell r="N12457">
            <v>1</v>
          </cell>
        </row>
        <row r="12458">
          <cell r="A12458" t="str">
            <v>54301454364420</v>
          </cell>
          <cell r="B12458">
            <v>543014</v>
          </cell>
          <cell r="C12458">
            <v>543644</v>
          </cell>
          <cell r="D12458">
            <v>20</v>
          </cell>
          <cell r="E12458">
            <v>541</v>
          </cell>
          <cell r="F12458">
            <v>100</v>
          </cell>
          <cell r="G12458">
            <v>0</v>
          </cell>
          <cell r="H12458">
            <v>0</v>
          </cell>
          <cell r="I12458">
            <v>0</v>
          </cell>
          <cell r="J12458">
            <v>0</v>
          </cell>
          <cell r="K12458">
            <v>0</v>
          </cell>
          <cell r="L12458">
            <v>0</v>
          </cell>
          <cell r="M12458">
            <v>0</v>
          </cell>
          <cell r="N12458">
            <v>1</v>
          </cell>
        </row>
        <row r="12459">
          <cell r="A12459" t="str">
            <v>54302454364522</v>
          </cell>
          <cell r="B12459">
            <v>543024</v>
          </cell>
          <cell r="C12459">
            <v>543645</v>
          </cell>
          <cell r="D12459">
            <v>22</v>
          </cell>
          <cell r="E12459">
            <v>541</v>
          </cell>
          <cell r="F12459">
            <v>100</v>
          </cell>
          <cell r="G12459">
            <v>0</v>
          </cell>
          <cell r="H12459">
            <v>0</v>
          </cell>
          <cell r="I12459">
            <v>0</v>
          </cell>
          <cell r="J12459">
            <v>0</v>
          </cell>
          <cell r="K12459">
            <v>0</v>
          </cell>
          <cell r="L12459">
            <v>0</v>
          </cell>
          <cell r="M12459">
            <v>0</v>
          </cell>
          <cell r="N12459">
            <v>1</v>
          </cell>
        </row>
        <row r="12460">
          <cell r="A12460" t="str">
            <v>54303054364633</v>
          </cell>
          <cell r="B12460">
            <v>543030</v>
          </cell>
          <cell r="C12460">
            <v>543646</v>
          </cell>
          <cell r="D12460">
            <v>33</v>
          </cell>
          <cell r="E12460">
            <v>541</v>
          </cell>
          <cell r="F12460">
            <v>100</v>
          </cell>
          <cell r="G12460">
            <v>0</v>
          </cell>
          <cell r="H12460">
            <v>0</v>
          </cell>
          <cell r="I12460">
            <v>0</v>
          </cell>
          <cell r="J12460">
            <v>0</v>
          </cell>
          <cell r="K12460">
            <v>0</v>
          </cell>
          <cell r="L12460">
            <v>0</v>
          </cell>
          <cell r="M12460">
            <v>0</v>
          </cell>
          <cell r="N12460">
            <v>1</v>
          </cell>
        </row>
        <row r="12461">
          <cell r="A12461" t="str">
            <v>54300554364711</v>
          </cell>
          <cell r="B12461">
            <v>543005</v>
          </cell>
          <cell r="C12461">
            <v>543647</v>
          </cell>
          <cell r="D12461">
            <v>11</v>
          </cell>
          <cell r="E12461">
            <v>541</v>
          </cell>
          <cell r="F12461">
            <v>100</v>
          </cell>
          <cell r="G12461">
            <v>0</v>
          </cell>
          <cell r="H12461">
            <v>0</v>
          </cell>
          <cell r="I12461">
            <v>0</v>
          </cell>
          <cell r="J12461">
            <v>0</v>
          </cell>
          <cell r="K12461">
            <v>0</v>
          </cell>
          <cell r="L12461">
            <v>0</v>
          </cell>
          <cell r="M12461">
            <v>0</v>
          </cell>
          <cell r="N12461">
            <v>1</v>
          </cell>
        </row>
        <row r="12462">
          <cell r="A12462" t="str">
            <v>54301254364822</v>
          </cell>
          <cell r="B12462">
            <v>543012</v>
          </cell>
          <cell r="C12462">
            <v>543648</v>
          </cell>
          <cell r="D12462">
            <v>22</v>
          </cell>
          <cell r="E12462">
            <v>541</v>
          </cell>
          <cell r="F12462">
            <v>100</v>
          </cell>
          <cell r="G12462">
            <v>0</v>
          </cell>
          <cell r="H12462">
            <v>0</v>
          </cell>
          <cell r="I12462">
            <v>0</v>
          </cell>
          <cell r="J12462">
            <v>0</v>
          </cell>
          <cell r="K12462">
            <v>0</v>
          </cell>
          <cell r="L12462">
            <v>0</v>
          </cell>
          <cell r="M12462">
            <v>0</v>
          </cell>
          <cell r="N12462">
            <v>1</v>
          </cell>
        </row>
        <row r="12463">
          <cell r="A12463" t="str">
            <v>54298654364911</v>
          </cell>
          <cell r="B12463">
            <v>542986</v>
          </cell>
          <cell r="C12463">
            <v>543649</v>
          </cell>
          <cell r="D12463">
            <v>11</v>
          </cell>
          <cell r="E12463">
            <v>541</v>
          </cell>
          <cell r="F12463">
            <v>100</v>
          </cell>
          <cell r="G12463">
            <v>0</v>
          </cell>
          <cell r="H12463">
            <v>0</v>
          </cell>
          <cell r="I12463">
            <v>0</v>
          </cell>
          <cell r="J12463">
            <v>0</v>
          </cell>
          <cell r="K12463">
            <v>0</v>
          </cell>
          <cell r="L12463">
            <v>0</v>
          </cell>
          <cell r="M12463">
            <v>0</v>
          </cell>
          <cell r="N12463">
            <v>1</v>
          </cell>
        </row>
        <row r="12464">
          <cell r="A12464" t="str">
            <v>967655474711</v>
          </cell>
          <cell r="B12464">
            <v>96765</v>
          </cell>
          <cell r="C12464">
            <v>547471</v>
          </cell>
          <cell r="D12464">
            <v>1</v>
          </cell>
          <cell r="E12464">
            <v>544</v>
          </cell>
          <cell r="F12464">
            <v>100</v>
          </cell>
          <cell r="G12464">
            <v>0</v>
          </cell>
          <cell r="H12464">
            <v>0</v>
          </cell>
          <cell r="I12464">
            <v>0</v>
          </cell>
          <cell r="J12464">
            <v>0</v>
          </cell>
          <cell r="K12464">
            <v>0</v>
          </cell>
          <cell r="L12464">
            <v>0</v>
          </cell>
          <cell r="M12464">
            <v>0</v>
          </cell>
          <cell r="N12464">
            <v>1</v>
          </cell>
        </row>
        <row r="12465">
          <cell r="A12465" t="str">
            <v>962185476051</v>
          </cell>
          <cell r="B12465">
            <v>96218</v>
          </cell>
          <cell r="C12465">
            <v>547605</v>
          </cell>
          <cell r="D12465">
            <v>1</v>
          </cell>
          <cell r="E12465">
            <v>544</v>
          </cell>
          <cell r="F12465">
            <v>100</v>
          </cell>
          <cell r="G12465">
            <v>0</v>
          </cell>
          <cell r="H12465">
            <v>0</v>
          </cell>
          <cell r="I12465">
            <v>0</v>
          </cell>
          <cell r="J12465">
            <v>0</v>
          </cell>
          <cell r="K12465">
            <v>0</v>
          </cell>
          <cell r="L12465">
            <v>0</v>
          </cell>
          <cell r="M12465">
            <v>0</v>
          </cell>
          <cell r="N12465">
            <v>1</v>
          </cell>
        </row>
        <row r="12466">
          <cell r="A12466" t="str">
            <v>962185477191</v>
          </cell>
          <cell r="B12466">
            <v>96218</v>
          </cell>
          <cell r="C12466">
            <v>547719</v>
          </cell>
          <cell r="D12466">
            <v>1</v>
          </cell>
          <cell r="E12466">
            <v>544</v>
          </cell>
          <cell r="F12466">
            <v>100</v>
          </cell>
          <cell r="G12466">
            <v>0</v>
          </cell>
          <cell r="H12466">
            <v>0</v>
          </cell>
          <cell r="I12466">
            <v>0</v>
          </cell>
          <cell r="J12466">
            <v>0</v>
          </cell>
          <cell r="K12466">
            <v>0</v>
          </cell>
          <cell r="L12466">
            <v>0</v>
          </cell>
          <cell r="M12466">
            <v>0</v>
          </cell>
          <cell r="N12466">
            <v>1</v>
          </cell>
        </row>
        <row r="12467">
          <cell r="A12467" t="str">
            <v>963525488231</v>
          </cell>
          <cell r="B12467">
            <v>96352</v>
          </cell>
          <cell r="C12467">
            <v>548823</v>
          </cell>
          <cell r="D12467">
            <v>1</v>
          </cell>
          <cell r="E12467">
            <v>545</v>
          </cell>
          <cell r="F12467">
            <v>100</v>
          </cell>
          <cell r="G12467">
            <v>0</v>
          </cell>
          <cell r="H12467">
            <v>0</v>
          </cell>
          <cell r="I12467">
            <v>0</v>
          </cell>
          <cell r="J12467">
            <v>0</v>
          </cell>
          <cell r="K12467">
            <v>0</v>
          </cell>
          <cell r="L12467">
            <v>0</v>
          </cell>
          <cell r="M12467">
            <v>0</v>
          </cell>
          <cell r="N12467">
            <v>1</v>
          </cell>
        </row>
        <row r="12468">
          <cell r="A12468" t="str">
            <v>963545488242</v>
          </cell>
          <cell r="B12468">
            <v>96354</v>
          </cell>
          <cell r="C12468">
            <v>548824</v>
          </cell>
          <cell r="D12468">
            <v>2</v>
          </cell>
          <cell r="E12468">
            <v>545</v>
          </cell>
          <cell r="F12468">
            <v>100</v>
          </cell>
          <cell r="G12468">
            <v>0</v>
          </cell>
          <cell r="H12468">
            <v>0</v>
          </cell>
          <cell r="I12468">
            <v>0</v>
          </cell>
          <cell r="J12468">
            <v>0</v>
          </cell>
          <cell r="K12468">
            <v>0</v>
          </cell>
          <cell r="L12468">
            <v>0</v>
          </cell>
          <cell r="M12468">
            <v>0</v>
          </cell>
          <cell r="N12468">
            <v>1</v>
          </cell>
        </row>
        <row r="12469">
          <cell r="A12469" t="str">
            <v>5900015900031</v>
          </cell>
          <cell r="B12469">
            <v>590001</v>
          </cell>
          <cell r="C12469">
            <v>590003</v>
          </cell>
          <cell r="D12469">
            <v>1</v>
          </cell>
          <cell r="E12469">
            <v>998</v>
          </cell>
          <cell r="F12469">
            <v>100</v>
          </cell>
          <cell r="G12469">
            <v>0</v>
          </cell>
          <cell r="H12469">
            <v>0</v>
          </cell>
          <cell r="I12469">
            <v>0</v>
          </cell>
          <cell r="J12469">
            <v>0</v>
          </cell>
          <cell r="K12469">
            <v>0</v>
          </cell>
          <cell r="L12469">
            <v>0</v>
          </cell>
          <cell r="M12469">
            <v>0</v>
          </cell>
          <cell r="N12469">
            <v>1</v>
          </cell>
        </row>
        <row r="12470">
          <cell r="A12470" t="str">
            <v>5900025998911</v>
          </cell>
          <cell r="B12470">
            <v>590002</v>
          </cell>
          <cell r="C12470">
            <v>599891</v>
          </cell>
          <cell r="D12470">
            <v>1</v>
          </cell>
          <cell r="E12470">
            <v>998</v>
          </cell>
          <cell r="F12470">
            <v>100</v>
          </cell>
          <cell r="G12470">
            <v>0</v>
          </cell>
          <cell r="H12470">
            <v>0</v>
          </cell>
          <cell r="I12470">
            <v>0</v>
          </cell>
          <cell r="J12470">
            <v>0</v>
          </cell>
          <cell r="K12470">
            <v>0</v>
          </cell>
          <cell r="L12470">
            <v>0</v>
          </cell>
          <cell r="M12470">
            <v>0</v>
          </cell>
          <cell r="N12470">
            <v>1</v>
          </cell>
        </row>
        <row r="12471">
          <cell r="A12471" t="str">
            <v>5900035998931</v>
          </cell>
          <cell r="B12471">
            <v>590003</v>
          </cell>
          <cell r="C12471">
            <v>599893</v>
          </cell>
          <cell r="D12471">
            <v>1</v>
          </cell>
          <cell r="E12471">
            <v>998</v>
          </cell>
          <cell r="F12471">
            <v>100</v>
          </cell>
          <cell r="G12471">
            <v>0</v>
          </cell>
          <cell r="H12471">
            <v>0</v>
          </cell>
          <cell r="I12471">
            <v>0</v>
          </cell>
          <cell r="J12471">
            <v>0</v>
          </cell>
          <cell r="K12471">
            <v>0</v>
          </cell>
          <cell r="L12471">
            <v>0</v>
          </cell>
          <cell r="M12471">
            <v>0</v>
          </cell>
          <cell r="N12471">
            <v>1</v>
          </cell>
        </row>
        <row r="12472">
          <cell r="A12472" t="str">
            <v>5900045998931</v>
          </cell>
          <cell r="B12472">
            <v>590004</v>
          </cell>
          <cell r="C12472">
            <v>599893</v>
          </cell>
          <cell r="D12472">
            <v>1</v>
          </cell>
          <cell r="E12472">
            <v>998</v>
          </cell>
          <cell r="F12472">
            <v>100</v>
          </cell>
          <cell r="G12472">
            <v>0</v>
          </cell>
          <cell r="H12472">
            <v>0</v>
          </cell>
          <cell r="I12472">
            <v>0</v>
          </cell>
          <cell r="J12472">
            <v>0</v>
          </cell>
          <cell r="K12472">
            <v>0</v>
          </cell>
          <cell r="L12472">
            <v>0</v>
          </cell>
          <cell r="M12472">
            <v>0</v>
          </cell>
          <cell r="N12472">
            <v>1</v>
          </cell>
        </row>
        <row r="12473">
          <cell r="A12473" t="str">
            <v>5900055998921</v>
          </cell>
          <cell r="B12473">
            <v>590005</v>
          </cell>
          <cell r="C12473">
            <v>599892</v>
          </cell>
          <cell r="D12473">
            <v>1</v>
          </cell>
          <cell r="E12473">
            <v>998</v>
          </cell>
          <cell r="F12473">
            <v>100</v>
          </cell>
          <cell r="G12473">
            <v>0</v>
          </cell>
          <cell r="H12473">
            <v>0</v>
          </cell>
          <cell r="I12473">
            <v>0</v>
          </cell>
          <cell r="J12473">
            <v>0</v>
          </cell>
          <cell r="K12473">
            <v>0</v>
          </cell>
          <cell r="L12473">
            <v>0</v>
          </cell>
          <cell r="M12473">
            <v>0</v>
          </cell>
          <cell r="N12473">
            <v>1</v>
          </cell>
        </row>
        <row r="12474">
          <cell r="A12474" t="str">
            <v>5900055900121</v>
          </cell>
          <cell r="B12474">
            <v>590005</v>
          </cell>
          <cell r="C12474">
            <v>590012</v>
          </cell>
          <cell r="D12474">
            <v>1</v>
          </cell>
          <cell r="E12474">
            <v>998</v>
          </cell>
          <cell r="F12474">
            <v>100</v>
          </cell>
          <cell r="G12474">
            <v>0</v>
          </cell>
          <cell r="H12474">
            <v>0</v>
          </cell>
          <cell r="I12474">
            <v>0</v>
          </cell>
          <cell r="J12474">
            <v>0</v>
          </cell>
          <cell r="K12474">
            <v>0</v>
          </cell>
          <cell r="L12474">
            <v>0</v>
          </cell>
          <cell r="M12474">
            <v>0</v>
          </cell>
          <cell r="N12474">
            <v>1</v>
          </cell>
        </row>
        <row r="12475">
          <cell r="A12475" t="str">
            <v>5900055900111</v>
          </cell>
          <cell r="B12475">
            <v>590005</v>
          </cell>
          <cell r="C12475">
            <v>590011</v>
          </cell>
          <cell r="D12475">
            <v>1</v>
          </cell>
          <cell r="E12475">
            <v>998</v>
          </cell>
          <cell r="F12475">
            <v>100</v>
          </cell>
          <cell r="G12475">
            <v>0</v>
          </cell>
          <cell r="H12475">
            <v>0</v>
          </cell>
          <cell r="I12475">
            <v>0</v>
          </cell>
          <cell r="J12475">
            <v>0</v>
          </cell>
          <cell r="K12475">
            <v>0</v>
          </cell>
          <cell r="L12475">
            <v>0</v>
          </cell>
          <cell r="M12475">
            <v>0</v>
          </cell>
          <cell r="N12475">
            <v>1</v>
          </cell>
        </row>
        <row r="12476">
          <cell r="A12476" t="str">
            <v>5900055900101</v>
          </cell>
          <cell r="B12476">
            <v>590005</v>
          </cell>
          <cell r="C12476">
            <v>590010</v>
          </cell>
          <cell r="D12476">
            <v>1</v>
          </cell>
          <cell r="E12476">
            <v>998</v>
          </cell>
          <cell r="F12476">
            <v>100</v>
          </cell>
          <cell r="G12476">
            <v>0</v>
          </cell>
          <cell r="H12476">
            <v>0</v>
          </cell>
          <cell r="I12476">
            <v>0</v>
          </cell>
          <cell r="J12476">
            <v>0</v>
          </cell>
          <cell r="K12476">
            <v>0</v>
          </cell>
          <cell r="L12476">
            <v>0</v>
          </cell>
          <cell r="M12476">
            <v>0</v>
          </cell>
          <cell r="N12476">
            <v>1</v>
          </cell>
        </row>
        <row r="12477">
          <cell r="A12477" t="str">
            <v>5900055900091</v>
          </cell>
          <cell r="B12477">
            <v>590005</v>
          </cell>
          <cell r="C12477">
            <v>590009</v>
          </cell>
          <cell r="D12477">
            <v>1</v>
          </cell>
          <cell r="E12477">
            <v>998</v>
          </cell>
          <cell r="F12477">
            <v>100</v>
          </cell>
          <cell r="G12477">
            <v>0</v>
          </cell>
          <cell r="H12477">
            <v>0</v>
          </cell>
          <cell r="I12477">
            <v>0</v>
          </cell>
          <cell r="J12477">
            <v>0</v>
          </cell>
          <cell r="K12477">
            <v>0</v>
          </cell>
          <cell r="L12477">
            <v>0</v>
          </cell>
          <cell r="M12477">
            <v>0</v>
          </cell>
          <cell r="N12477">
            <v>1</v>
          </cell>
        </row>
        <row r="12478">
          <cell r="A12478" t="str">
            <v>5900055900081</v>
          </cell>
          <cell r="B12478">
            <v>590005</v>
          </cell>
          <cell r="C12478">
            <v>590008</v>
          </cell>
          <cell r="D12478">
            <v>1</v>
          </cell>
          <cell r="E12478">
            <v>998</v>
          </cell>
          <cell r="F12478">
            <v>100</v>
          </cell>
          <cell r="G12478">
            <v>0</v>
          </cell>
          <cell r="H12478">
            <v>0</v>
          </cell>
          <cell r="I12478">
            <v>0</v>
          </cell>
          <cell r="J12478">
            <v>0</v>
          </cell>
          <cell r="K12478">
            <v>0</v>
          </cell>
          <cell r="L12478">
            <v>0</v>
          </cell>
          <cell r="M12478">
            <v>0</v>
          </cell>
          <cell r="N12478">
            <v>1</v>
          </cell>
        </row>
        <row r="12479">
          <cell r="A12479" t="str">
            <v>5900055900071</v>
          </cell>
          <cell r="B12479">
            <v>590005</v>
          </cell>
          <cell r="C12479">
            <v>590007</v>
          </cell>
          <cell r="D12479">
            <v>1</v>
          </cell>
          <cell r="E12479">
            <v>998</v>
          </cell>
          <cell r="F12479">
            <v>100</v>
          </cell>
          <cell r="G12479">
            <v>0</v>
          </cell>
          <cell r="H12479">
            <v>0</v>
          </cell>
          <cell r="I12479">
            <v>0</v>
          </cell>
          <cell r="J12479">
            <v>0</v>
          </cell>
          <cell r="K12479">
            <v>0</v>
          </cell>
          <cell r="L12479">
            <v>0</v>
          </cell>
          <cell r="M12479">
            <v>0</v>
          </cell>
          <cell r="N12479">
            <v>1</v>
          </cell>
        </row>
        <row r="12480">
          <cell r="A12480" t="str">
            <v>5900055900062</v>
          </cell>
          <cell r="B12480">
            <v>590005</v>
          </cell>
          <cell r="C12480">
            <v>590006</v>
          </cell>
          <cell r="D12480">
            <v>2</v>
          </cell>
          <cell r="E12480">
            <v>998</v>
          </cell>
          <cell r="F12480">
            <v>100</v>
          </cell>
          <cell r="G12480">
            <v>0</v>
          </cell>
          <cell r="H12480">
            <v>0</v>
          </cell>
          <cell r="I12480">
            <v>0</v>
          </cell>
          <cell r="J12480">
            <v>0</v>
          </cell>
          <cell r="K12480">
            <v>0</v>
          </cell>
          <cell r="L12480">
            <v>0</v>
          </cell>
          <cell r="M12480">
            <v>0</v>
          </cell>
          <cell r="N12480">
            <v>1</v>
          </cell>
        </row>
        <row r="12481">
          <cell r="A12481" t="str">
            <v>5900055900061</v>
          </cell>
          <cell r="B12481">
            <v>590005</v>
          </cell>
          <cell r="C12481">
            <v>590006</v>
          </cell>
          <cell r="D12481">
            <v>1</v>
          </cell>
          <cell r="E12481">
            <v>998</v>
          </cell>
          <cell r="F12481">
            <v>100</v>
          </cell>
          <cell r="G12481">
            <v>0</v>
          </cell>
          <cell r="H12481">
            <v>0</v>
          </cell>
          <cell r="I12481">
            <v>0</v>
          </cell>
          <cell r="J12481">
            <v>0</v>
          </cell>
          <cell r="K12481">
            <v>0</v>
          </cell>
          <cell r="L12481">
            <v>0</v>
          </cell>
          <cell r="M12481">
            <v>0</v>
          </cell>
          <cell r="N12481">
            <v>1</v>
          </cell>
        </row>
        <row r="12482">
          <cell r="A12482" t="str">
            <v>5998915998931</v>
          </cell>
          <cell r="B12482">
            <v>599891</v>
          </cell>
          <cell r="C12482">
            <v>599893</v>
          </cell>
          <cell r="D12482">
            <v>1</v>
          </cell>
          <cell r="E12482">
            <v>998</v>
          </cell>
          <cell r="F12482">
            <v>100</v>
          </cell>
          <cell r="G12482">
            <v>0</v>
          </cell>
          <cell r="H12482">
            <v>0</v>
          </cell>
          <cell r="I12482">
            <v>0</v>
          </cell>
          <cell r="J12482">
            <v>0</v>
          </cell>
          <cell r="K12482">
            <v>0</v>
          </cell>
          <cell r="L12482">
            <v>0</v>
          </cell>
          <cell r="M12482">
            <v>0</v>
          </cell>
          <cell r="N12482">
            <v>1</v>
          </cell>
        </row>
        <row r="12483">
          <cell r="A12483" t="str">
            <v>5900015998911</v>
          </cell>
          <cell r="B12483">
            <v>590001</v>
          </cell>
          <cell r="C12483">
            <v>599891</v>
          </cell>
          <cell r="D12483">
            <v>1</v>
          </cell>
          <cell r="E12483">
            <v>998</v>
          </cell>
          <cell r="F12483">
            <v>100</v>
          </cell>
          <cell r="G12483">
            <v>0</v>
          </cell>
          <cell r="H12483">
            <v>0</v>
          </cell>
          <cell r="I12483">
            <v>0</v>
          </cell>
          <cell r="J12483">
            <v>0</v>
          </cell>
          <cell r="K12483">
            <v>0</v>
          </cell>
          <cell r="L12483">
            <v>0</v>
          </cell>
          <cell r="M12483">
            <v>0</v>
          </cell>
          <cell r="N12483">
            <v>1</v>
          </cell>
        </row>
        <row r="12484">
          <cell r="A12484" t="str">
            <v>5999515999561</v>
          </cell>
          <cell r="B12484">
            <v>599951</v>
          </cell>
          <cell r="C12484">
            <v>599956</v>
          </cell>
          <cell r="D12484">
            <v>1</v>
          </cell>
          <cell r="E12484">
            <v>999</v>
          </cell>
          <cell r="F12484">
            <v>100</v>
          </cell>
          <cell r="G12484">
            <v>0</v>
          </cell>
          <cell r="H12484">
            <v>0</v>
          </cell>
          <cell r="I12484">
            <v>0</v>
          </cell>
          <cell r="J12484">
            <v>0</v>
          </cell>
          <cell r="K12484">
            <v>0</v>
          </cell>
          <cell r="L12484">
            <v>0</v>
          </cell>
          <cell r="M12484">
            <v>0</v>
          </cell>
          <cell r="N12484">
            <v>1</v>
          </cell>
        </row>
        <row r="12485">
          <cell r="A12485" t="str">
            <v>5999565999611</v>
          </cell>
          <cell r="B12485">
            <v>599956</v>
          </cell>
          <cell r="C12485">
            <v>599961</v>
          </cell>
          <cell r="D12485">
            <v>1</v>
          </cell>
          <cell r="E12485">
            <v>999</v>
          </cell>
          <cell r="F12485">
            <v>100</v>
          </cell>
          <cell r="G12485">
            <v>0</v>
          </cell>
          <cell r="H12485">
            <v>0</v>
          </cell>
          <cell r="I12485">
            <v>0</v>
          </cell>
          <cell r="J12485">
            <v>0</v>
          </cell>
          <cell r="K12485">
            <v>0</v>
          </cell>
          <cell r="L12485">
            <v>0</v>
          </cell>
          <cell r="M12485">
            <v>0</v>
          </cell>
          <cell r="N12485">
            <v>1</v>
          </cell>
        </row>
        <row r="12486">
          <cell r="A12486" t="str">
            <v>64722656161</v>
          </cell>
          <cell r="B12486">
            <v>64722</v>
          </cell>
          <cell r="C12486">
            <v>65616</v>
          </cell>
          <cell r="D12486">
            <v>1</v>
          </cell>
          <cell r="E12486">
            <v>645</v>
          </cell>
          <cell r="F12486">
            <v>100</v>
          </cell>
          <cell r="G12486">
            <v>0</v>
          </cell>
          <cell r="H12486">
            <v>0</v>
          </cell>
          <cell r="I12486">
            <v>0</v>
          </cell>
          <cell r="J12486">
            <v>0</v>
          </cell>
          <cell r="K12486">
            <v>0</v>
          </cell>
          <cell r="L12486">
            <v>0</v>
          </cell>
          <cell r="M12486">
            <v>0</v>
          </cell>
          <cell r="N12486">
            <v>1</v>
          </cell>
        </row>
        <row r="12487">
          <cell r="A12487" t="str">
            <v>64731648401</v>
          </cell>
          <cell r="B12487">
            <v>64731</v>
          </cell>
          <cell r="C12487">
            <v>64840</v>
          </cell>
          <cell r="D12487">
            <v>1</v>
          </cell>
          <cell r="E12487">
            <v>640</v>
          </cell>
          <cell r="F12487">
            <v>100</v>
          </cell>
          <cell r="G12487">
            <v>0</v>
          </cell>
          <cell r="H12487">
            <v>0</v>
          </cell>
          <cell r="I12487">
            <v>0</v>
          </cell>
          <cell r="J12487">
            <v>0</v>
          </cell>
          <cell r="K12487">
            <v>0</v>
          </cell>
          <cell r="L12487">
            <v>0</v>
          </cell>
          <cell r="M12487">
            <v>0</v>
          </cell>
          <cell r="N12487">
            <v>1</v>
          </cell>
        </row>
        <row r="12488">
          <cell r="A12488" t="str">
            <v>64786960391</v>
          </cell>
          <cell r="B12488">
            <v>64786</v>
          </cell>
          <cell r="C12488">
            <v>96039</v>
          </cell>
          <cell r="D12488">
            <v>1</v>
          </cell>
          <cell r="E12488">
            <v>640</v>
          </cell>
          <cell r="F12488">
            <v>100</v>
          </cell>
          <cell r="G12488">
            <v>0</v>
          </cell>
          <cell r="H12488">
            <v>0</v>
          </cell>
          <cell r="I12488">
            <v>0</v>
          </cell>
          <cell r="J12488">
            <v>0</v>
          </cell>
          <cell r="K12488">
            <v>0</v>
          </cell>
          <cell r="L12488">
            <v>0</v>
          </cell>
          <cell r="M12488">
            <v>0</v>
          </cell>
          <cell r="N12488">
            <v>1</v>
          </cell>
        </row>
        <row r="12489">
          <cell r="A12489" t="str">
            <v>64788647891</v>
          </cell>
          <cell r="B12489">
            <v>64788</v>
          </cell>
          <cell r="C12489">
            <v>64789</v>
          </cell>
          <cell r="D12489">
            <v>1</v>
          </cell>
          <cell r="E12489">
            <v>645</v>
          </cell>
          <cell r="F12489">
            <v>100</v>
          </cell>
          <cell r="G12489">
            <v>0</v>
          </cell>
          <cell r="H12489">
            <v>0</v>
          </cell>
          <cell r="I12489">
            <v>0</v>
          </cell>
          <cell r="J12489">
            <v>0</v>
          </cell>
          <cell r="K12489">
            <v>0</v>
          </cell>
          <cell r="L12489">
            <v>0</v>
          </cell>
          <cell r="M12489">
            <v>0</v>
          </cell>
          <cell r="N12489">
            <v>1</v>
          </cell>
        </row>
        <row r="12490">
          <cell r="A12490" t="str">
            <v>64845665111</v>
          </cell>
          <cell r="B12490">
            <v>64845</v>
          </cell>
          <cell r="C12490">
            <v>66511</v>
          </cell>
          <cell r="D12490">
            <v>1</v>
          </cell>
          <cell r="E12490">
            <v>640</v>
          </cell>
          <cell r="F12490">
            <v>100</v>
          </cell>
          <cell r="G12490">
            <v>0</v>
          </cell>
          <cell r="H12490">
            <v>0</v>
          </cell>
          <cell r="I12490">
            <v>0</v>
          </cell>
          <cell r="J12490">
            <v>0</v>
          </cell>
          <cell r="K12490">
            <v>0</v>
          </cell>
          <cell r="L12490">
            <v>0</v>
          </cell>
          <cell r="M12490">
            <v>0</v>
          </cell>
          <cell r="N12490">
            <v>1</v>
          </cell>
        </row>
        <row r="12491">
          <cell r="A12491" t="str">
            <v>64848652881</v>
          </cell>
          <cell r="B12491">
            <v>64848</v>
          </cell>
          <cell r="C12491">
            <v>65288</v>
          </cell>
          <cell r="D12491">
            <v>1</v>
          </cell>
          <cell r="E12491">
            <v>640</v>
          </cell>
          <cell r="F12491">
            <v>100</v>
          </cell>
          <cell r="G12491">
            <v>0</v>
          </cell>
          <cell r="H12491">
            <v>0</v>
          </cell>
          <cell r="I12491">
            <v>0</v>
          </cell>
          <cell r="J12491">
            <v>0</v>
          </cell>
          <cell r="K12491">
            <v>0</v>
          </cell>
          <cell r="L12491">
            <v>0</v>
          </cell>
          <cell r="M12491">
            <v>0</v>
          </cell>
          <cell r="N12491">
            <v>1</v>
          </cell>
        </row>
        <row r="12492">
          <cell r="A12492" t="str">
            <v>64868648711</v>
          </cell>
          <cell r="B12492">
            <v>64868</v>
          </cell>
          <cell r="C12492">
            <v>64871</v>
          </cell>
          <cell r="D12492">
            <v>1</v>
          </cell>
          <cell r="E12492">
            <v>640</v>
          </cell>
          <cell r="F12492">
            <v>100</v>
          </cell>
          <cell r="G12492">
            <v>0</v>
          </cell>
          <cell r="H12492">
            <v>0</v>
          </cell>
          <cell r="I12492">
            <v>0</v>
          </cell>
          <cell r="J12492">
            <v>0</v>
          </cell>
          <cell r="K12492">
            <v>0</v>
          </cell>
          <cell r="L12492">
            <v>0</v>
          </cell>
          <cell r="M12492">
            <v>0</v>
          </cell>
          <cell r="N12492">
            <v>1</v>
          </cell>
        </row>
        <row r="12493">
          <cell r="A12493" t="str">
            <v>64902657891</v>
          </cell>
          <cell r="B12493">
            <v>64902</v>
          </cell>
          <cell r="C12493">
            <v>65789</v>
          </cell>
          <cell r="D12493">
            <v>1</v>
          </cell>
          <cell r="E12493">
            <v>640</v>
          </cell>
          <cell r="F12493">
            <v>100</v>
          </cell>
          <cell r="G12493">
            <v>0</v>
          </cell>
          <cell r="H12493">
            <v>0</v>
          </cell>
          <cell r="I12493">
            <v>0</v>
          </cell>
          <cell r="J12493">
            <v>0</v>
          </cell>
          <cell r="K12493">
            <v>0</v>
          </cell>
          <cell r="L12493">
            <v>0</v>
          </cell>
          <cell r="M12493">
            <v>0</v>
          </cell>
          <cell r="N12493">
            <v>1</v>
          </cell>
        </row>
        <row r="12494">
          <cell r="A12494" t="str">
            <v>64902657201</v>
          </cell>
          <cell r="B12494">
            <v>64902</v>
          </cell>
          <cell r="C12494">
            <v>65720</v>
          </cell>
          <cell r="D12494">
            <v>1</v>
          </cell>
          <cell r="E12494">
            <v>640</v>
          </cell>
          <cell r="F12494">
            <v>100</v>
          </cell>
          <cell r="G12494">
            <v>0</v>
          </cell>
          <cell r="H12494">
            <v>0</v>
          </cell>
          <cell r="I12494">
            <v>0</v>
          </cell>
          <cell r="J12494">
            <v>0</v>
          </cell>
          <cell r="K12494">
            <v>0</v>
          </cell>
          <cell r="L12494">
            <v>0</v>
          </cell>
          <cell r="M12494">
            <v>0</v>
          </cell>
          <cell r="N12494">
            <v>1</v>
          </cell>
        </row>
        <row r="12495">
          <cell r="A12495" t="str">
            <v>64959657381</v>
          </cell>
          <cell r="B12495">
            <v>64959</v>
          </cell>
          <cell r="C12495">
            <v>65738</v>
          </cell>
          <cell r="D12495">
            <v>1</v>
          </cell>
          <cell r="E12495">
            <v>640</v>
          </cell>
          <cell r="F12495">
            <v>100</v>
          </cell>
          <cell r="G12495">
            <v>0</v>
          </cell>
          <cell r="H12495">
            <v>0</v>
          </cell>
          <cell r="I12495">
            <v>0</v>
          </cell>
          <cell r="J12495">
            <v>0</v>
          </cell>
          <cell r="K12495">
            <v>0</v>
          </cell>
          <cell r="L12495">
            <v>0</v>
          </cell>
          <cell r="M12495">
            <v>0</v>
          </cell>
          <cell r="N12495">
            <v>1</v>
          </cell>
        </row>
        <row r="12496">
          <cell r="A12496" t="str">
            <v>64959657301</v>
          </cell>
          <cell r="B12496">
            <v>64959</v>
          </cell>
          <cell r="C12496">
            <v>65730</v>
          </cell>
          <cell r="D12496">
            <v>1</v>
          </cell>
          <cell r="E12496">
            <v>640</v>
          </cell>
          <cell r="F12496">
            <v>100</v>
          </cell>
          <cell r="G12496">
            <v>0</v>
          </cell>
          <cell r="H12496">
            <v>0</v>
          </cell>
          <cell r="I12496">
            <v>0</v>
          </cell>
          <cell r="J12496">
            <v>0</v>
          </cell>
          <cell r="K12496">
            <v>0</v>
          </cell>
          <cell r="L12496">
            <v>0</v>
          </cell>
          <cell r="M12496">
            <v>0</v>
          </cell>
          <cell r="N12496">
            <v>1</v>
          </cell>
        </row>
        <row r="12497">
          <cell r="A12497" t="str">
            <v>64965665101</v>
          </cell>
          <cell r="B12497">
            <v>64965</v>
          </cell>
          <cell r="C12497">
            <v>66510</v>
          </cell>
          <cell r="D12497">
            <v>1</v>
          </cell>
          <cell r="E12497">
            <v>640</v>
          </cell>
          <cell r="F12497">
            <v>100</v>
          </cell>
          <cell r="G12497">
            <v>0</v>
          </cell>
          <cell r="H12497">
            <v>0</v>
          </cell>
          <cell r="I12497">
            <v>0</v>
          </cell>
          <cell r="J12497">
            <v>0</v>
          </cell>
          <cell r="K12497">
            <v>0</v>
          </cell>
          <cell r="L12497">
            <v>0</v>
          </cell>
          <cell r="M12497">
            <v>0</v>
          </cell>
          <cell r="N12497">
            <v>1</v>
          </cell>
        </row>
        <row r="12498">
          <cell r="A12498" t="str">
            <v>64987654261</v>
          </cell>
          <cell r="B12498">
            <v>64987</v>
          </cell>
          <cell r="C12498">
            <v>65426</v>
          </cell>
          <cell r="D12498">
            <v>1</v>
          </cell>
          <cell r="E12498">
            <v>645</v>
          </cell>
          <cell r="F12498">
            <v>100</v>
          </cell>
          <cell r="G12498">
            <v>0</v>
          </cell>
          <cell r="H12498">
            <v>0</v>
          </cell>
          <cell r="I12498">
            <v>0</v>
          </cell>
          <cell r="J12498">
            <v>0</v>
          </cell>
          <cell r="K12498">
            <v>0</v>
          </cell>
          <cell r="L12498">
            <v>0</v>
          </cell>
          <cell r="M12498">
            <v>0</v>
          </cell>
          <cell r="N12498">
            <v>1</v>
          </cell>
        </row>
        <row r="12499">
          <cell r="A12499" t="str">
            <v>65351653541</v>
          </cell>
          <cell r="B12499">
            <v>65351</v>
          </cell>
          <cell r="C12499">
            <v>65354</v>
          </cell>
          <cell r="D12499">
            <v>1</v>
          </cell>
          <cell r="E12499">
            <v>645</v>
          </cell>
          <cell r="F12499">
            <v>100</v>
          </cell>
          <cell r="G12499">
            <v>0</v>
          </cell>
          <cell r="H12499">
            <v>0</v>
          </cell>
          <cell r="I12499">
            <v>0</v>
          </cell>
          <cell r="J12499">
            <v>0</v>
          </cell>
          <cell r="K12499">
            <v>0</v>
          </cell>
          <cell r="L12499">
            <v>0</v>
          </cell>
          <cell r="M12499">
            <v>0</v>
          </cell>
          <cell r="N12499">
            <v>1</v>
          </cell>
        </row>
        <row r="12500">
          <cell r="A12500" t="str">
            <v>65351653591</v>
          </cell>
          <cell r="B12500">
            <v>65351</v>
          </cell>
          <cell r="C12500">
            <v>65359</v>
          </cell>
          <cell r="D12500">
            <v>1</v>
          </cell>
          <cell r="E12500">
            <v>645</v>
          </cell>
          <cell r="F12500">
            <v>100</v>
          </cell>
          <cell r="G12500">
            <v>0</v>
          </cell>
          <cell r="H12500">
            <v>0</v>
          </cell>
          <cell r="I12500">
            <v>0</v>
          </cell>
          <cell r="J12500">
            <v>0</v>
          </cell>
          <cell r="K12500">
            <v>0</v>
          </cell>
          <cell r="L12500">
            <v>0</v>
          </cell>
          <cell r="M12500">
            <v>0</v>
          </cell>
          <cell r="N12500">
            <v>1</v>
          </cell>
        </row>
        <row r="12501">
          <cell r="A12501" t="str">
            <v>65354653551</v>
          </cell>
          <cell r="B12501">
            <v>65354</v>
          </cell>
          <cell r="C12501">
            <v>65355</v>
          </cell>
          <cell r="D12501">
            <v>1</v>
          </cell>
          <cell r="E12501">
            <v>645</v>
          </cell>
          <cell r="F12501">
            <v>100</v>
          </cell>
          <cell r="G12501">
            <v>0</v>
          </cell>
          <cell r="H12501">
            <v>0</v>
          </cell>
          <cell r="I12501">
            <v>0</v>
          </cell>
          <cell r="J12501">
            <v>0</v>
          </cell>
          <cell r="K12501">
            <v>0</v>
          </cell>
          <cell r="L12501">
            <v>0</v>
          </cell>
          <cell r="M12501">
            <v>0</v>
          </cell>
          <cell r="N12501">
            <v>1</v>
          </cell>
        </row>
        <row r="12502">
          <cell r="A12502" t="str">
            <v>65354657861</v>
          </cell>
          <cell r="B12502">
            <v>65354</v>
          </cell>
          <cell r="C12502">
            <v>65786</v>
          </cell>
          <cell r="D12502">
            <v>1</v>
          </cell>
          <cell r="E12502">
            <v>645</v>
          </cell>
          <cell r="F12502">
            <v>100</v>
          </cell>
          <cell r="G12502">
            <v>0</v>
          </cell>
          <cell r="H12502">
            <v>0</v>
          </cell>
          <cell r="I12502">
            <v>0</v>
          </cell>
          <cell r="J12502">
            <v>0</v>
          </cell>
          <cell r="K12502">
            <v>0</v>
          </cell>
          <cell r="L12502">
            <v>0</v>
          </cell>
          <cell r="M12502">
            <v>0</v>
          </cell>
          <cell r="N12502">
            <v>1</v>
          </cell>
        </row>
        <row r="12503">
          <cell r="A12503" t="str">
            <v>65355653601</v>
          </cell>
          <cell r="B12503">
            <v>65355</v>
          </cell>
          <cell r="C12503">
            <v>65360</v>
          </cell>
          <cell r="D12503">
            <v>1</v>
          </cell>
          <cell r="E12503">
            <v>645</v>
          </cell>
          <cell r="F12503">
            <v>100</v>
          </cell>
          <cell r="G12503">
            <v>0</v>
          </cell>
          <cell r="H12503">
            <v>0</v>
          </cell>
          <cell r="I12503">
            <v>0</v>
          </cell>
          <cell r="J12503">
            <v>0</v>
          </cell>
          <cell r="K12503">
            <v>0</v>
          </cell>
          <cell r="L12503">
            <v>0</v>
          </cell>
          <cell r="M12503">
            <v>0</v>
          </cell>
          <cell r="N12503">
            <v>1</v>
          </cell>
        </row>
        <row r="12504">
          <cell r="A12504" t="str">
            <v>65355653561</v>
          </cell>
          <cell r="B12504">
            <v>65355</v>
          </cell>
          <cell r="C12504">
            <v>65356</v>
          </cell>
          <cell r="D12504">
            <v>1</v>
          </cell>
          <cell r="E12504">
            <v>645</v>
          </cell>
          <cell r="F12504">
            <v>100</v>
          </cell>
          <cell r="G12504">
            <v>0</v>
          </cell>
          <cell r="H12504">
            <v>0</v>
          </cell>
          <cell r="I12504">
            <v>0</v>
          </cell>
          <cell r="J12504">
            <v>0</v>
          </cell>
          <cell r="K12504">
            <v>0</v>
          </cell>
          <cell r="L12504">
            <v>0</v>
          </cell>
          <cell r="M12504">
            <v>0</v>
          </cell>
          <cell r="N12504">
            <v>1</v>
          </cell>
        </row>
        <row r="12505">
          <cell r="A12505" t="str">
            <v>65356653581</v>
          </cell>
          <cell r="B12505">
            <v>65356</v>
          </cell>
          <cell r="C12505">
            <v>65358</v>
          </cell>
          <cell r="D12505">
            <v>1</v>
          </cell>
          <cell r="E12505">
            <v>645</v>
          </cell>
          <cell r="F12505">
            <v>100</v>
          </cell>
          <cell r="G12505">
            <v>0</v>
          </cell>
          <cell r="H12505">
            <v>0</v>
          </cell>
          <cell r="I12505">
            <v>0</v>
          </cell>
          <cell r="J12505">
            <v>0</v>
          </cell>
          <cell r="K12505">
            <v>0</v>
          </cell>
          <cell r="L12505">
            <v>0</v>
          </cell>
          <cell r="M12505">
            <v>0</v>
          </cell>
          <cell r="N12505">
            <v>1</v>
          </cell>
        </row>
        <row r="12506">
          <cell r="A12506" t="str">
            <v>65356653591</v>
          </cell>
          <cell r="B12506">
            <v>65356</v>
          </cell>
          <cell r="C12506">
            <v>65359</v>
          </cell>
          <cell r="D12506">
            <v>1</v>
          </cell>
          <cell r="E12506">
            <v>645</v>
          </cell>
          <cell r="F12506">
            <v>100</v>
          </cell>
          <cell r="G12506">
            <v>0</v>
          </cell>
          <cell r="H12506">
            <v>0</v>
          </cell>
          <cell r="I12506">
            <v>0</v>
          </cell>
          <cell r="J12506">
            <v>0</v>
          </cell>
          <cell r="K12506">
            <v>0</v>
          </cell>
          <cell r="L12506">
            <v>0</v>
          </cell>
          <cell r="M12506">
            <v>0</v>
          </cell>
          <cell r="N12506">
            <v>1</v>
          </cell>
        </row>
        <row r="12507">
          <cell r="A12507" t="str">
            <v>65358657891</v>
          </cell>
          <cell r="B12507">
            <v>65358</v>
          </cell>
          <cell r="C12507">
            <v>65789</v>
          </cell>
          <cell r="D12507">
            <v>1</v>
          </cell>
          <cell r="E12507">
            <v>645</v>
          </cell>
          <cell r="F12507">
            <v>100</v>
          </cell>
          <cell r="G12507">
            <v>0</v>
          </cell>
          <cell r="H12507">
            <v>0</v>
          </cell>
          <cell r="I12507">
            <v>0</v>
          </cell>
          <cell r="J12507">
            <v>0</v>
          </cell>
          <cell r="K12507">
            <v>0</v>
          </cell>
          <cell r="L12507">
            <v>0</v>
          </cell>
          <cell r="M12507">
            <v>0</v>
          </cell>
          <cell r="N12507">
            <v>1</v>
          </cell>
        </row>
        <row r="12508">
          <cell r="A12508" t="str">
            <v>65358653601</v>
          </cell>
          <cell r="B12508">
            <v>65358</v>
          </cell>
          <cell r="C12508">
            <v>65360</v>
          </cell>
          <cell r="D12508">
            <v>1</v>
          </cell>
          <cell r="E12508">
            <v>645</v>
          </cell>
          <cell r="F12508">
            <v>100</v>
          </cell>
          <cell r="G12508">
            <v>0</v>
          </cell>
          <cell r="H12508">
            <v>0</v>
          </cell>
          <cell r="I12508">
            <v>0</v>
          </cell>
          <cell r="J12508">
            <v>0</v>
          </cell>
          <cell r="K12508">
            <v>0</v>
          </cell>
          <cell r="L12508">
            <v>0</v>
          </cell>
          <cell r="M12508">
            <v>0</v>
          </cell>
          <cell r="N12508">
            <v>1</v>
          </cell>
        </row>
        <row r="12509">
          <cell r="A12509" t="str">
            <v>65385655111</v>
          </cell>
          <cell r="B12509">
            <v>65385</v>
          </cell>
          <cell r="C12509">
            <v>65511</v>
          </cell>
          <cell r="D12509">
            <v>1</v>
          </cell>
          <cell r="E12509">
            <v>645</v>
          </cell>
          <cell r="F12509">
            <v>100</v>
          </cell>
          <cell r="G12509">
            <v>0</v>
          </cell>
          <cell r="H12509">
            <v>0</v>
          </cell>
          <cell r="I12509">
            <v>0</v>
          </cell>
          <cell r="J12509">
            <v>0</v>
          </cell>
          <cell r="K12509">
            <v>0</v>
          </cell>
          <cell r="L12509">
            <v>0</v>
          </cell>
          <cell r="M12509">
            <v>0</v>
          </cell>
          <cell r="N12509">
            <v>1</v>
          </cell>
        </row>
        <row r="12510">
          <cell r="A12510" t="str">
            <v>65401654861</v>
          </cell>
          <cell r="B12510">
            <v>65401</v>
          </cell>
          <cell r="C12510">
            <v>65486</v>
          </cell>
          <cell r="D12510">
            <v>1</v>
          </cell>
          <cell r="E12510">
            <v>645</v>
          </cell>
          <cell r="F12510">
            <v>100</v>
          </cell>
          <cell r="G12510">
            <v>0</v>
          </cell>
          <cell r="H12510">
            <v>0</v>
          </cell>
          <cell r="I12510">
            <v>0</v>
          </cell>
          <cell r="J12510">
            <v>0</v>
          </cell>
          <cell r="K12510">
            <v>0</v>
          </cell>
          <cell r="L12510">
            <v>0</v>
          </cell>
          <cell r="M12510">
            <v>0</v>
          </cell>
          <cell r="N12510">
            <v>1</v>
          </cell>
        </row>
        <row r="12511">
          <cell r="A12511" t="str">
            <v>65401654291</v>
          </cell>
          <cell r="B12511">
            <v>65401</v>
          </cell>
          <cell r="C12511">
            <v>65429</v>
          </cell>
          <cell r="D12511">
            <v>1</v>
          </cell>
          <cell r="E12511">
            <v>645</v>
          </cell>
          <cell r="F12511">
            <v>100</v>
          </cell>
          <cell r="G12511">
            <v>0</v>
          </cell>
          <cell r="H12511">
            <v>0</v>
          </cell>
          <cell r="I12511">
            <v>0</v>
          </cell>
          <cell r="J12511">
            <v>0</v>
          </cell>
          <cell r="K12511">
            <v>0</v>
          </cell>
          <cell r="L12511">
            <v>0</v>
          </cell>
          <cell r="M12511">
            <v>0</v>
          </cell>
          <cell r="N12511">
            <v>1</v>
          </cell>
        </row>
        <row r="12512">
          <cell r="A12512" t="str">
            <v>65401654061</v>
          </cell>
          <cell r="B12512">
            <v>65401</v>
          </cell>
          <cell r="C12512">
            <v>65406</v>
          </cell>
          <cell r="D12512">
            <v>1</v>
          </cell>
          <cell r="E12512">
            <v>645</v>
          </cell>
          <cell r="F12512">
            <v>100</v>
          </cell>
          <cell r="G12512">
            <v>0</v>
          </cell>
          <cell r="H12512">
            <v>0</v>
          </cell>
          <cell r="I12512">
            <v>0</v>
          </cell>
          <cell r="J12512">
            <v>0</v>
          </cell>
          <cell r="K12512">
            <v>0</v>
          </cell>
          <cell r="L12512">
            <v>0</v>
          </cell>
          <cell r="M12512">
            <v>0</v>
          </cell>
          <cell r="N12512">
            <v>1</v>
          </cell>
        </row>
        <row r="12513">
          <cell r="A12513" t="str">
            <v>65401654201</v>
          </cell>
          <cell r="B12513">
            <v>65401</v>
          </cell>
          <cell r="C12513">
            <v>65420</v>
          </cell>
          <cell r="D12513">
            <v>1</v>
          </cell>
          <cell r="E12513">
            <v>645</v>
          </cell>
          <cell r="F12513">
            <v>100</v>
          </cell>
          <cell r="G12513">
            <v>0</v>
          </cell>
          <cell r="H12513">
            <v>0</v>
          </cell>
          <cell r="I12513">
            <v>0</v>
          </cell>
          <cell r="J12513">
            <v>0</v>
          </cell>
          <cell r="K12513">
            <v>0</v>
          </cell>
          <cell r="L12513">
            <v>0</v>
          </cell>
          <cell r="M12513">
            <v>0</v>
          </cell>
          <cell r="N12513">
            <v>1</v>
          </cell>
        </row>
        <row r="12514">
          <cell r="A12514" t="str">
            <v>65406654321</v>
          </cell>
          <cell r="B12514">
            <v>65406</v>
          </cell>
          <cell r="C12514">
            <v>65432</v>
          </cell>
          <cell r="D12514">
            <v>1</v>
          </cell>
          <cell r="E12514">
            <v>645</v>
          </cell>
          <cell r="F12514">
            <v>100</v>
          </cell>
          <cell r="G12514">
            <v>0</v>
          </cell>
          <cell r="H12514">
            <v>0</v>
          </cell>
          <cell r="I12514">
            <v>0</v>
          </cell>
          <cell r="J12514">
            <v>0</v>
          </cell>
          <cell r="K12514">
            <v>0</v>
          </cell>
          <cell r="L12514">
            <v>0</v>
          </cell>
          <cell r="M12514">
            <v>0</v>
          </cell>
          <cell r="N12514">
            <v>1</v>
          </cell>
        </row>
        <row r="12515">
          <cell r="A12515" t="str">
            <v>65406654441</v>
          </cell>
          <cell r="B12515">
            <v>65406</v>
          </cell>
          <cell r="C12515">
            <v>65444</v>
          </cell>
          <cell r="D12515">
            <v>1</v>
          </cell>
          <cell r="E12515">
            <v>645</v>
          </cell>
          <cell r="F12515">
            <v>100</v>
          </cell>
          <cell r="G12515">
            <v>0</v>
          </cell>
          <cell r="H12515">
            <v>0</v>
          </cell>
          <cell r="I12515">
            <v>0</v>
          </cell>
          <cell r="J12515">
            <v>0</v>
          </cell>
          <cell r="K12515">
            <v>0</v>
          </cell>
          <cell r="L12515">
            <v>0</v>
          </cell>
          <cell r="M12515">
            <v>0</v>
          </cell>
          <cell r="N12515">
            <v>1</v>
          </cell>
        </row>
        <row r="12516">
          <cell r="A12516" t="str">
            <v>65406654161</v>
          </cell>
          <cell r="B12516">
            <v>65406</v>
          </cell>
          <cell r="C12516">
            <v>65416</v>
          </cell>
          <cell r="D12516">
            <v>1</v>
          </cell>
          <cell r="E12516">
            <v>645</v>
          </cell>
          <cell r="F12516">
            <v>100</v>
          </cell>
          <cell r="G12516">
            <v>0</v>
          </cell>
          <cell r="H12516">
            <v>0</v>
          </cell>
          <cell r="I12516">
            <v>0</v>
          </cell>
          <cell r="J12516">
            <v>0</v>
          </cell>
          <cell r="K12516">
            <v>0</v>
          </cell>
          <cell r="L12516">
            <v>0</v>
          </cell>
          <cell r="M12516">
            <v>0</v>
          </cell>
          <cell r="N12516">
            <v>1</v>
          </cell>
        </row>
        <row r="12517">
          <cell r="A12517" t="str">
            <v>65409654502</v>
          </cell>
          <cell r="B12517">
            <v>65409</v>
          </cell>
          <cell r="C12517">
            <v>65450</v>
          </cell>
          <cell r="D12517">
            <v>2</v>
          </cell>
          <cell r="E12517">
            <v>645</v>
          </cell>
          <cell r="F12517">
            <v>100</v>
          </cell>
          <cell r="G12517">
            <v>0</v>
          </cell>
          <cell r="H12517">
            <v>0</v>
          </cell>
          <cell r="I12517">
            <v>0</v>
          </cell>
          <cell r="J12517">
            <v>0</v>
          </cell>
          <cell r="K12517">
            <v>0</v>
          </cell>
          <cell r="L12517">
            <v>0</v>
          </cell>
          <cell r="M12517">
            <v>0</v>
          </cell>
          <cell r="N12517">
            <v>1</v>
          </cell>
        </row>
        <row r="12518">
          <cell r="A12518" t="str">
            <v>65409654521</v>
          </cell>
          <cell r="B12518">
            <v>65409</v>
          </cell>
          <cell r="C12518">
            <v>65452</v>
          </cell>
          <cell r="D12518">
            <v>1</v>
          </cell>
          <cell r="E12518">
            <v>645</v>
          </cell>
          <cell r="F12518">
            <v>100</v>
          </cell>
          <cell r="G12518">
            <v>0</v>
          </cell>
          <cell r="H12518">
            <v>0</v>
          </cell>
          <cell r="I12518">
            <v>0</v>
          </cell>
          <cell r="J12518">
            <v>0</v>
          </cell>
          <cell r="K12518">
            <v>0</v>
          </cell>
          <cell r="L12518">
            <v>0</v>
          </cell>
          <cell r="M12518">
            <v>0</v>
          </cell>
          <cell r="N12518">
            <v>1</v>
          </cell>
        </row>
        <row r="12519">
          <cell r="A12519" t="str">
            <v>65409654311</v>
          </cell>
          <cell r="B12519">
            <v>65409</v>
          </cell>
          <cell r="C12519">
            <v>65431</v>
          </cell>
          <cell r="D12519">
            <v>1</v>
          </cell>
          <cell r="E12519">
            <v>645</v>
          </cell>
          <cell r="F12519">
            <v>100</v>
          </cell>
          <cell r="G12519">
            <v>0</v>
          </cell>
          <cell r="H12519">
            <v>0</v>
          </cell>
          <cell r="I12519">
            <v>0</v>
          </cell>
          <cell r="J12519">
            <v>0</v>
          </cell>
          <cell r="K12519">
            <v>0</v>
          </cell>
          <cell r="L12519">
            <v>0</v>
          </cell>
          <cell r="M12519">
            <v>0</v>
          </cell>
          <cell r="N12519">
            <v>1</v>
          </cell>
        </row>
        <row r="12520">
          <cell r="A12520" t="str">
            <v>65409654501</v>
          </cell>
          <cell r="B12520">
            <v>65409</v>
          </cell>
          <cell r="C12520">
            <v>65450</v>
          </cell>
          <cell r="D12520">
            <v>1</v>
          </cell>
          <cell r="E12520">
            <v>645</v>
          </cell>
          <cell r="F12520">
            <v>100</v>
          </cell>
          <cell r="G12520">
            <v>0</v>
          </cell>
          <cell r="H12520">
            <v>0</v>
          </cell>
          <cell r="I12520">
            <v>0</v>
          </cell>
          <cell r="J12520">
            <v>0</v>
          </cell>
          <cell r="K12520">
            <v>0</v>
          </cell>
          <cell r="L12520">
            <v>0</v>
          </cell>
          <cell r="M12520">
            <v>0</v>
          </cell>
          <cell r="N12520">
            <v>1</v>
          </cell>
        </row>
        <row r="12521">
          <cell r="A12521" t="str">
            <v>65409654312</v>
          </cell>
          <cell r="B12521">
            <v>65409</v>
          </cell>
          <cell r="C12521">
            <v>65431</v>
          </cell>
          <cell r="D12521">
            <v>2</v>
          </cell>
          <cell r="E12521">
            <v>645</v>
          </cell>
          <cell r="F12521">
            <v>100</v>
          </cell>
          <cell r="G12521">
            <v>0</v>
          </cell>
          <cell r="H12521">
            <v>0</v>
          </cell>
          <cell r="I12521">
            <v>0</v>
          </cell>
          <cell r="J12521">
            <v>0</v>
          </cell>
          <cell r="K12521">
            <v>0</v>
          </cell>
          <cell r="L12521">
            <v>0</v>
          </cell>
          <cell r="M12521">
            <v>0</v>
          </cell>
          <cell r="N12521">
            <v>1</v>
          </cell>
        </row>
        <row r="12522">
          <cell r="A12522" t="str">
            <v>65410654171</v>
          </cell>
          <cell r="B12522">
            <v>65410</v>
          </cell>
          <cell r="C12522">
            <v>65417</v>
          </cell>
          <cell r="D12522">
            <v>1</v>
          </cell>
          <cell r="E12522">
            <v>645</v>
          </cell>
          <cell r="F12522">
            <v>100</v>
          </cell>
          <cell r="G12522">
            <v>0</v>
          </cell>
          <cell r="H12522">
            <v>0</v>
          </cell>
          <cell r="I12522">
            <v>0</v>
          </cell>
          <cell r="J12522">
            <v>0</v>
          </cell>
          <cell r="K12522">
            <v>0</v>
          </cell>
          <cell r="L12522">
            <v>0</v>
          </cell>
          <cell r="M12522">
            <v>0</v>
          </cell>
          <cell r="N12522">
            <v>1</v>
          </cell>
        </row>
        <row r="12523">
          <cell r="A12523" t="str">
            <v>65411654502</v>
          </cell>
          <cell r="B12523">
            <v>65411</v>
          </cell>
          <cell r="C12523">
            <v>65450</v>
          </cell>
          <cell r="D12523">
            <v>2</v>
          </cell>
          <cell r="E12523">
            <v>645</v>
          </cell>
          <cell r="F12523">
            <v>100</v>
          </cell>
          <cell r="G12523">
            <v>0</v>
          </cell>
          <cell r="H12523">
            <v>0</v>
          </cell>
          <cell r="I12523">
            <v>0</v>
          </cell>
          <cell r="J12523">
            <v>0</v>
          </cell>
          <cell r="K12523">
            <v>0</v>
          </cell>
          <cell r="L12523">
            <v>0</v>
          </cell>
          <cell r="M12523">
            <v>0</v>
          </cell>
          <cell r="N12523">
            <v>1</v>
          </cell>
        </row>
        <row r="12524">
          <cell r="A12524" t="str">
            <v>65411654201</v>
          </cell>
          <cell r="B12524">
            <v>65411</v>
          </cell>
          <cell r="C12524">
            <v>65420</v>
          </cell>
          <cell r="D12524">
            <v>1</v>
          </cell>
          <cell r="E12524">
            <v>645</v>
          </cell>
          <cell r="F12524">
            <v>100</v>
          </cell>
          <cell r="G12524">
            <v>0</v>
          </cell>
          <cell r="H12524">
            <v>0</v>
          </cell>
          <cell r="I12524">
            <v>0</v>
          </cell>
          <cell r="J12524">
            <v>0</v>
          </cell>
          <cell r="K12524">
            <v>0</v>
          </cell>
          <cell r="L12524">
            <v>0</v>
          </cell>
          <cell r="M12524">
            <v>0</v>
          </cell>
          <cell r="N12524">
            <v>1</v>
          </cell>
        </row>
        <row r="12525">
          <cell r="A12525" t="str">
            <v>65411654501</v>
          </cell>
          <cell r="B12525">
            <v>65411</v>
          </cell>
          <cell r="C12525">
            <v>65450</v>
          </cell>
          <cell r="D12525">
            <v>1</v>
          </cell>
          <cell r="E12525">
            <v>645</v>
          </cell>
          <cell r="F12525">
            <v>100</v>
          </cell>
          <cell r="G12525">
            <v>0</v>
          </cell>
          <cell r="H12525">
            <v>0</v>
          </cell>
          <cell r="I12525">
            <v>0</v>
          </cell>
          <cell r="J12525">
            <v>0</v>
          </cell>
          <cell r="K12525">
            <v>0</v>
          </cell>
          <cell r="L12525">
            <v>0</v>
          </cell>
          <cell r="M12525">
            <v>0</v>
          </cell>
          <cell r="N12525">
            <v>1</v>
          </cell>
        </row>
        <row r="12526">
          <cell r="A12526" t="str">
            <v>65411654991</v>
          </cell>
          <cell r="B12526">
            <v>65411</v>
          </cell>
          <cell r="C12526">
            <v>65499</v>
          </cell>
          <cell r="D12526">
            <v>1</v>
          </cell>
          <cell r="E12526">
            <v>645</v>
          </cell>
          <cell r="F12526">
            <v>100</v>
          </cell>
          <cell r="G12526">
            <v>0</v>
          </cell>
          <cell r="H12526">
            <v>0</v>
          </cell>
          <cell r="I12526">
            <v>0</v>
          </cell>
          <cell r="J12526">
            <v>0</v>
          </cell>
          <cell r="K12526">
            <v>0</v>
          </cell>
          <cell r="L12526">
            <v>0</v>
          </cell>
          <cell r="M12526">
            <v>0</v>
          </cell>
          <cell r="N12526">
            <v>1</v>
          </cell>
        </row>
        <row r="12527">
          <cell r="A12527" t="str">
            <v>65414654871</v>
          </cell>
          <cell r="B12527">
            <v>65414</v>
          </cell>
          <cell r="C12527">
            <v>65487</v>
          </cell>
          <cell r="D12527">
            <v>1</v>
          </cell>
          <cell r="E12527">
            <v>645</v>
          </cell>
          <cell r="F12527">
            <v>100</v>
          </cell>
          <cell r="G12527">
            <v>0</v>
          </cell>
          <cell r="H12527">
            <v>0</v>
          </cell>
          <cell r="I12527">
            <v>0</v>
          </cell>
          <cell r="J12527">
            <v>0</v>
          </cell>
          <cell r="K12527">
            <v>0</v>
          </cell>
          <cell r="L12527">
            <v>0</v>
          </cell>
          <cell r="M12527">
            <v>0</v>
          </cell>
          <cell r="N12527">
            <v>1</v>
          </cell>
        </row>
        <row r="12528">
          <cell r="A12528" t="str">
            <v>65414657651</v>
          </cell>
          <cell r="B12528">
            <v>65414</v>
          </cell>
          <cell r="C12528">
            <v>65765</v>
          </cell>
          <cell r="D12528">
            <v>1</v>
          </cell>
          <cell r="E12528">
            <v>645</v>
          </cell>
          <cell r="F12528">
            <v>100</v>
          </cell>
          <cell r="G12528">
            <v>0</v>
          </cell>
          <cell r="H12528">
            <v>0</v>
          </cell>
          <cell r="I12528">
            <v>0</v>
          </cell>
          <cell r="J12528">
            <v>0</v>
          </cell>
          <cell r="K12528">
            <v>0</v>
          </cell>
          <cell r="L12528">
            <v>0</v>
          </cell>
          <cell r="M12528">
            <v>0</v>
          </cell>
          <cell r="N12528">
            <v>1</v>
          </cell>
        </row>
        <row r="12529">
          <cell r="A12529" t="str">
            <v>65416654171</v>
          </cell>
          <cell r="B12529">
            <v>65416</v>
          </cell>
          <cell r="C12529">
            <v>65417</v>
          </cell>
          <cell r="D12529">
            <v>1</v>
          </cell>
          <cell r="E12529">
            <v>645</v>
          </cell>
          <cell r="F12529">
            <v>100</v>
          </cell>
          <cell r="G12529">
            <v>0</v>
          </cell>
          <cell r="H12529">
            <v>0</v>
          </cell>
          <cell r="I12529">
            <v>0</v>
          </cell>
          <cell r="J12529">
            <v>0</v>
          </cell>
          <cell r="K12529">
            <v>0</v>
          </cell>
          <cell r="L12529">
            <v>0</v>
          </cell>
          <cell r="M12529">
            <v>0</v>
          </cell>
          <cell r="N12529">
            <v>1</v>
          </cell>
        </row>
        <row r="12530">
          <cell r="A12530" t="str">
            <v>65417654271</v>
          </cell>
          <cell r="B12530">
            <v>65417</v>
          </cell>
          <cell r="C12530">
            <v>65427</v>
          </cell>
          <cell r="D12530">
            <v>1</v>
          </cell>
          <cell r="E12530">
            <v>645</v>
          </cell>
          <cell r="F12530">
            <v>100</v>
          </cell>
          <cell r="G12530">
            <v>0</v>
          </cell>
          <cell r="H12530">
            <v>0</v>
          </cell>
          <cell r="I12530">
            <v>0</v>
          </cell>
          <cell r="J12530">
            <v>0</v>
          </cell>
          <cell r="K12530">
            <v>0</v>
          </cell>
          <cell r="L12530">
            <v>0</v>
          </cell>
          <cell r="M12530">
            <v>0</v>
          </cell>
          <cell r="N12530">
            <v>1</v>
          </cell>
        </row>
        <row r="12531">
          <cell r="A12531" t="str">
            <v>65421654551</v>
          </cell>
          <cell r="B12531">
            <v>65421</v>
          </cell>
          <cell r="C12531">
            <v>65455</v>
          </cell>
          <cell r="D12531">
            <v>1</v>
          </cell>
          <cell r="E12531">
            <v>645</v>
          </cell>
          <cell r="F12531">
            <v>100</v>
          </cell>
          <cell r="G12531">
            <v>0</v>
          </cell>
          <cell r="H12531">
            <v>0</v>
          </cell>
          <cell r="I12531">
            <v>0</v>
          </cell>
          <cell r="J12531">
            <v>0</v>
          </cell>
          <cell r="K12531">
            <v>0</v>
          </cell>
          <cell r="L12531">
            <v>0</v>
          </cell>
          <cell r="M12531">
            <v>0</v>
          </cell>
          <cell r="N12531">
            <v>1</v>
          </cell>
        </row>
        <row r="12532">
          <cell r="A12532" t="str">
            <v>65421654311</v>
          </cell>
          <cell r="B12532">
            <v>65421</v>
          </cell>
          <cell r="C12532">
            <v>65431</v>
          </cell>
          <cell r="D12532">
            <v>1</v>
          </cell>
          <cell r="E12532">
            <v>645</v>
          </cell>
          <cell r="F12532">
            <v>100</v>
          </cell>
          <cell r="G12532">
            <v>0</v>
          </cell>
          <cell r="H12532">
            <v>0</v>
          </cell>
          <cell r="I12532">
            <v>0</v>
          </cell>
          <cell r="J12532">
            <v>0</v>
          </cell>
          <cell r="K12532">
            <v>0</v>
          </cell>
          <cell r="L12532">
            <v>0</v>
          </cell>
          <cell r="M12532">
            <v>0</v>
          </cell>
          <cell r="N12532">
            <v>1</v>
          </cell>
        </row>
        <row r="12533">
          <cell r="A12533" t="str">
            <v>65422654291</v>
          </cell>
          <cell r="B12533">
            <v>65422</v>
          </cell>
          <cell r="C12533">
            <v>65429</v>
          </cell>
          <cell r="D12533">
            <v>1</v>
          </cell>
          <cell r="E12533">
            <v>645</v>
          </cell>
          <cell r="F12533">
            <v>100</v>
          </cell>
          <cell r="G12533">
            <v>0</v>
          </cell>
          <cell r="H12533">
            <v>0</v>
          </cell>
          <cell r="I12533">
            <v>0</v>
          </cell>
          <cell r="J12533">
            <v>0</v>
          </cell>
          <cell r="K12533">
            <v>0</v>
          </cell>
          <cell r="L12533">
            <v>0</v>
          </cell>
          <cell r="M12533">
            <v>0</v>
          </cell>
          <cell r="N12533">
            <v>1</v>
          </cell>
        </row>
        <row r="12534">
          <cell r="A12534" t="str">
            <v>65426654371</v>
          </cell>
          <cell r="B12534">
            <v>65426</v>
          </cell>
          <cell r="C12534">
            <v>65437</v>
          </cell>
          <cell r="D12534">
            <v>1</v>
          </cell>
          <cell r="E12534">
            <v>645</v>
          </cell>
          <cell r="F12534">
            <v>100</v>
          </cell>
          <cell r="G12534">
            <v>0</v>
          </cell>
          <cell r="H12534">
            <v>0</v>
          </cell>
          <cell r="I12534">
            <v>0</v>
          </cell>
          <cell r="J12534">
            <v>0</v>
          </cell>
          <cell r="K12534">
            <v>0</v>
          </cell>
          <cell r="L12534">
            <v>0</v>
          </cell>
          <cell r="M12534">
            <v>0</v>
          </cell>
          <cell r="N12534">
            <v>1</v>
          </cell>
        </row>
        <row r="12535">
          <cell r="A12535" t="str">
            <v>65426654511</v>
          </cell>
          <cell r="B12535">
            <v>65426</v>
          </cell>
          <cell r="C12535">
            <v>65451</v>
          </cell>
          <cell r="D12535">
            <v>1</v>
          </cell>
          <cell r="E12535">
            <v>645</v>
          </cell>
          <cell r="F12535">
            <v>100</v>
          </cell>
          <cell r="G12535">
            <v>0</v>
          </cell>
          <cell r="H12535">
            <v>0</v>
          </cell>
          <cell r="I12535">
            <v>0</v>
          </cell>
          <cell r="J12535">
            <v>0</v>
          </cell>
          <cell r="K12535">
            <v>0</v>
          </cell>
          <cell r="L12535">
            <v>0</v>
          </cell>
          <cell r="M12535">
            <v>0</v>
          </cell>
          <cell r="N12535">
            <v>1</v>
          </cell>
        </row>
        <row r="12536">
          <cell r="A12536" t="str">
            <v>65426654521</v>
          </cell>
          <cell r="B12536">
            <v>65426</v>
          </cell>
          <cell r="C12536">
            <v>65452</v>
          </cell>
          <cell r="D12536">
            <v>1</v>
          </cell>
          <cell r="E12536">
            <v>645</v>
          </cell>
          <cell r="F12536">
            <v>100</v>
          </cell>
          <cell r="G12536">
            <v>0</v>
          </cell>
          <cell r="H12536">
            <v>0</v>
          </cell>
          <cell r="I12536">
            <v>0</v>
          </cell>
          <cell r="J12536">
            <v>0</v>
          </cell>
          <cell r="K12536">
            <v>0</v>
          </cell>
          <cell r="L12536">
            <v>0</v>
          </cell>
          <cell r="M12536">
            <v>0</v>
          </cell>
          <cell r="N12536">
            <v>1</v>
          </cell>
        </row>
        <row r="12537">
          <cell r="A12537" t="str">
            <v>65427654311</v>
          </cell>
          <cell r="B12537">
            <v>65427</v>
          </cell>
          <cell r="C12537">
            <v>65431</v>
          </cell>
          <cell r="D12537">
            <v>1</v>
          </cell>
          <cell r="E12537">
            <v>645</v>
          </cell>
          <cell r="F12537">
            <v>100</v>
          </cell>
          <cell r="G12537">
            <v>0</v>
          </cell>
          <cell r="H12537">
            <v>0</v>
          </cell>
          <cell r="I12537">
            <v>0</v>
          </cell>
          <cell r="J12537">
            <v>0</v>
          </cell>
          <cell r="K12537">
            <v>0</v>
          </cell>
          <cell r="L12537">
            <v>0</v>
          </cell>
          <cell r="M12537">
            <v>0</v>
          </cell>
          <cell r="N12537">
            <v>1</v>
          </cell>
        </row>
        <row r="12538">
          <cell r="A12538" t="str">
            <v>65431654351</v>
          </cell>
          <cell r="B12538">
            <v>65431</v>
          </cell>
          <cell r="C12538">
            <v>65435</v>
          </cell>
          <cell r="D12538">
            <v>1</v>
          </cell>
          <cell r="E12538">
            <v>645</v>
          </cell>
          <cell r="F12538">
            <v>100</v>
          </cell>
          <cell r="G12538">
            <v>0</v>
          </cell>
          <cell r="H12538">
            <v>0</v>
          </cell>
          <cell r="I12538">
            <v>0</v>
          </cell>
          <cell r="J12538">
            <v>0</v>
          </cell>
          <cell r="K12538">
            <v>0</v>
          </cell>
          <cell r="L12538">
            <v>0</v>
          </cell>
          <cell r="M12538">
            <v>0</v>
          </cell>
          <cell r="N12538">
            <v>1</v>
          </cell>
        </row>
        <row r="12539">
          <cell r="A12539" t="str">
            <v>65432654781</v>
          </cell>
          <cell r="B12539">
            <v>65432</v>
          </cell>
          <cell r="C12539">
            <v>65478</v>
          </cell>
          <cell r="D12539">
            <v>1</v>
          </cell>
          <cell r="E12539">
            <v>645</v>
          </cell>
          <cell r="F12539">
            <v>100</v>
          </cell>
          <cell r="G12539">
            <v>0</v>
          </cell>
          <cell r="H12539">
            <v>0</v>
          </cell>
          <cell r="I12539">
            <v>0</v>
          </cell>
          <cell r="J12539">
            <v>0</v>
          </cell>
          <cell r="K12539">
            <v>0</v>
          </cell>
          <cell r="L12539">
            <v>0</v>
          </cell>
          <cell r="M12539">
            <v>0</v>
          </cell>
          <cell r="N12539">
            <v>1</v>
          </cell>
        </row>
        <row r="12540">
          <cell r="A12540" t="str">
            <v>65433654341</v>
          </cell>
          <cell r="B12540">
            <v>65433</v>
          </cell>
          <cell r="C12540">
            <v>65434</v>
          </cell>
          <cell r="D12540">
            <v>1</v>
          </cell>
          <cell r="E12540">
            <v>645</v>
          </cell>
          <cell r="F12540">
            <v>100</v>
          </cell>
          <cell r="G12540">
            <v>0</v>
          </cell>
          <cell r="H12540">
            <v>0</v>
          </cell>
          <cell r="I12540">
            <v>0</v>
          </cell>
          <cell r="J12540">
            <v>0</v>
          </cell>
          <cell r="K12540">
            <v>0</v>
          </cell>
          <cell r="L12540">
            <v>0</v>
          </cell>
          <cell r="M12540">
            <v>0</v>
          </cell>
          <cell r="N12540">
            <v>1</v>
          </cell>
        </row>
        <row r="12541">
          <cell r="A12541" t="str">
            <v>65433654551</v>
          </cell>
          <cell r="B12541">
            <v>65433</v>
          </cell>
          <cell r="C12541">
            <v>65455</v>
          </cell>
          <cell r="D12541">
            <v>1</v>
          </cell>
          <cell r="E12541">
            <v>645</v>
          </cell>
          <cell r="F12541">
            <v>100</v>
          </cell>
          <cell r="G12541">
            <v>0</v>
          </cell>
          <cell r="H12541">
            <v>0</v>
          </cell>
          <cell r="I12541">
            <v>0</v>
          </cell>
          <cell r="J12541">
            <v>0</v>
          </cell>
          <cell r="K12541">
            <v>0</v>
          </cell>
          <cell r="L12541">
            <v>0</v>
          </cell>
          <cell r="M12541">
            <v>0</v>
          </cell>
          <cell r="N12541">
            <v>1</v>
          </cell>
        </row>
        <row r="12542">
          <cell r="A12542" t="str">
            <v>65434654351</v>
          </cell>
          <cell r="B12542">
            <v>65434</v>
          </cell>
          <cell r="C12542">
            <v>65435</v>
          </cell>
          <cell r="D12542">
            <v>1</v>
          </cell>
          <cell r="E12542">
            <v>645</v>
          </cell>
          <cell r="F12542">
            <v>100</v>
          </cell>
          <cell r="G12542">
            <v>0</v>
          </cell>
          <cell r="H12542">
            <v>0</v>
          </cell>
          <cell r="I12542">
            <v>0</v>
          </cell>
          <cell r="J12542">
            <v>0</v>
          </cell>
          <cell r="K12542">
            <v>0</v>
          </cell>
          <cell r="L12542">
            <v>0</v>
          </cell>
          <cell r="M12542">
            <v>0</v>
          </cell>
          <cell r="N12542">
            <v>1</v>
          </cell>
        </row>
        <row r="12543">
          <cell r="A12543" t="str">
            <v>65435654361</v>
          </cell>
          <cell r="B12543">
            <v>65435</v>
          </cell>
          <cell r="C12543">
            <v>65436</v>
          </cell>
          <cell r="D12543">
            <v>1</v>
          </cell>
          <cell r="E12543">
            <v>645</v>
          </cell>
          <cell r="F12543">
            <v>100</v>
          </cell>
          <cell r="G12543">
            <v>0</v>
          </cell>
          <cell r="H12543">
            <v>0</v>
          </cell>
          <cell r="I12543">
            <v>0</v>
          </cell>
          <cell r="J12543">
            <v>0</v>
          </cell>
          <cell r="K12543">
            <v>0</v>
          </cell>
          <cell r="L12543">
            <v>0</v>
          </cell>
          <cell r="M12543">
            <v>0</v>
          </cell>
          <cell r="N12543">
            <v>1</v>
          </cell>
        </row>
        <row r="12544">
          <cell r="A12544" t="str">
            <v>65435654531</v>
          </cell>
          <cell r="B12544">
            <v>65435</v>
          </cell>
          <cell r="C12544">
            <v>65453</v>
          </cell>
          <cell r="D12544">
            <v>1</v>
          </cell>
          <cell r="E12544">
            <v>645</v>
          </cell>
          <cell r="F12544">
            <v>100</v>
          </cell>
          <cell r="G12544">
            <v>0</v>
          </cell>
          <cell r="H12544">
            <v>0</v>
          </cell>
          <cell r="I12544">
            <v>0</v>
          </cell>
          <cell r="J12544">
            <v>0</v>
          </cell>
          <cell r="K12544">
            <v>0</v>
          </cell>
          <cell r="L12544">
            <v>0</v>
          </cell>
          <cell r="M12544">
            <v>0</v>
          </cell>
          <cell r="N12544">
            <v>1</v>
          </cell>
        </row>
        <row r="12545">
          <cell r="A12545" t="str">
            <v>65436654451</v>
          </cell>
          <cell r="B12545">
            <v>65436</v>
          </cell>
          <cell r="C12545">
            <v>65445</v>
          </cell>
          <cell r="D12545">
            <v>1</v>
          </cell>
          <cell r="E12545">
            <v>645</v>
          </cell>
          <cell r="F12545">
            <v>100</v>
          </cell>
          <cell r="G12545">
            <v>0</v>
          </cell>
          <cell r="H12545">
            <v>0</v>
          </cell>
          <cell r="I12545">
            <v>0</v>
          </cell>
          <cell r="J12545">
            <v>0</v>
          </cell>
          <cell r="K12545">
            <v>0</v>
          </cell>
          <cell r="L12545">
            <v>0</v>
          </cell>
          <cell r="M12545">
            <v>0</v>
          </cell>
          <cell r="N12545">
            <v>1</v>
          </cell>
        </row>
        <row r="12546">
          <cell r="A12546" t="str">
            <v>65437654451</v>
          </cell>
          <cell r="B12546">
            <v>65437</v>
          </cell>
          <cell r="C12546">
            <v>65445</v>
          </cell>
          <cell r="D12546">
            <v>1</v>
          </cell>
          <cell r="E12546">
            <v>645</v>
          </cell>
          <cell r="F12546">
            <v>100</v>
          </cell>
          <cell r="G12546">
            <v>0</v>
          </cell>
          <cell r="H12546">
            <v>0</v>
          </cell>
          <cell r="I12546">
            <v>0</v>
          </cell>
          <cell r="J12546">
            <v>0</v>
          </cell>
          <cell r="K12546">
            <v>0</v>
          </cell>
          <cell r="L12546">
            <v>0</v>
          </cell>
          <cell r="M12546">
            <v>0</v>
          </cell>
          <cell r="N12546">
            <v>1</v>
          </cell>
        </row>
        <row r="12547">
          <cell r="A12547" t="str">
            <v>65437654531</v>
          </cell>
          <cell r="B12547">
            <v>65437</v>
          </cell>
          <cell r="C12547">
            <v>65453</v>
          </cell>
          <cell r="D12547">
            <v>1</v>
          </cell>
          <cell r="E12547">
            <v>645</v>
          </cell>
          <cell r="F12547">
            <v>100</v>
          </cell>
          <cell r="G12547">
            <v>0</v>
          </cell>
          <cell r="H12547">
            <v>0</v>
          </cell>
          <cell r="I12547">
            <v>0</v>
          </cell>
          <cell r="J12547">
            <v>0</v>
          </cell>
          <cell r="K12547">
            <v>0</v>
          </cell>
          <cell r="L12547">
            <v>0</v>
          </cell>
          <cell r="M12547">
            <v>0</v>
          </cell>
          <cell r="N12547">
            <v>1</v>
          </cell>
        </row>
        <row r="12548">
          <cell r="A12548" t="str">
            <v>65444654581</v>
          </cell>
          <cell r="B12548">
            <v>65444</v>
          </cell>
          <cell r="C12548">
            <v>65458</v>
          </cell>
          <cell r="D12548">
            <v>1</v>
          </cell>
          <cell r="E12548">
            <v>645</v>
          </cell>
          <cell r="F12548">
            <v>100</v>
          </cell>
          <cell r="G12548">
            <v>0</v>
          </cell>
          <cell r="H12548">
            <v>0</v>
          </cell>
          <cell r="I12548">
            <v>0</v>
          </cell>
          <cell r="J12548">
            <v>0</v>
          </cell>
          <cell r="K12548">
            <v>0</v>
          </cell>
          <cell r="L12548">
            <v>0</v>
          </cell>
          <cell r="M12548">
            <v>0</v>
          </cell>
          <cell r="N12548">
            <v>1</v>
          </cell>
        </row>
        <row r="12549">
          <cell r="A12549" t="str">
            <v>65449654541</v>
          </cell>
          <cell r="B12549">
            <v>65449</v>
          </cell>
          <cell r="C12549">
            <v>65454</v>
          </cell>
          <cell r="D12549">
            <v>1</v>
          </cell>
          <cell r="E12549">
            <v>645</v>
          </cell>
          <cell r="F12549">
            <v>100</v>
          </cell>
          <cell r="G12549">
            <v>0</v>
          </cell>
          <cell r="H12549">
            <v>0</v>
          </cell>
          <cell r="I12549">
            <v>0</v>
          </cell>
          <cell r="J12549">
            <v>0</v>
          </cell>
          <cell r="K12549">
            <v>0</v>
          </cell>
          <cell r="L12549">
            <v>0</v>
          </cell>
          <cell r="M12549">
            <v>0</v>
          </cell>
          <cell r="N12549">
            <v>1</v>
          </cell>
        </row>
        <row r="12550">
          <cell r="A12550" t="str">
            <v>65449654561</v>
          </cell>
          <cell r="B12550">
            <v>65449</v>
          </cell>
          <cell r="C12550">
            <v>65456</v>
          </cell>
          <cell r="D12550">
            <v>1</v>
          </cell>
          <cell r="E12550">
            <v>645</v>
          </cell>
          <cell r="F12550">
            <v>100</v>
          </cell>
          <cell r="G12550">
            <v>0</v>
          </cell>
          <cell r="H12550">
            <v>0</v>
          </cell>
          <cell r="I12550">
            <v>0</v>
          </cell>
          <cell r="J12550">
            <v>0</v>
          </cell>
          <cell r="K12550">
            <v>0</v>
          </cell>
          <cell r="L12550">
            <v>0</v>
          </cell>
          <cell r="M12550">
            <v>0</v>
          </cell>
          <cell r="N12550">
            <v>1</v>
          </cell>
        </row>
        <row r="12551">
          <cell r="A12551" t="str">
            <v>65450654971</v>
          </cell>
          <cell r="B12551">
            <v>65450</v>
          </cell>
          <cell r="C12551">
            <v>65497</v>
          </cell>
          <cell r="D12551">
            <v>1</v>
          </cell>
          <cell r="E12551">
            <v>645</v>
          </cell>
          <cell r="F12551">
            <v>100</v>
          </cell>
          <cell r="G12551">
            <v>0</v>
          </cell>
          <cell r="H12551">
            <v>0</v>
          </cell>
          <cell r="I12551">
            <v>0</v>
          </cell>
          <cell r="J12551">
            <v>0</v>
          </cell>
          <cell r="K12551">
            <v>0</v>
          </cell>
          <cell r="L12551">
            <v>0</v>
          </cell>
          <cell r="M12551">
            <v>0</v>
          </cell>
          <cell r="N12551">
            <v>1</v>
          </cell>
        </row>
        <row r="12552">
          <cell r="A12552" t="str">
            <v>65451656701</v>
          </cell>
          <cell r="B12552">
            <v>65451</v>
          </cell>
          <cell r="C12552">
            <v>65670</v>
          </cell>
          <cell r="D12552">
            <v>1</v>
          </cell>
          <cell r="E12552">
            <v>645</v>
          </cell>
          <cell r="F12552">
            <v>100</v>
          </cell>
          <cell r="G12552">
            <v>0</v>
          </cell>
          <cell r="H12552">
            <v>0</v>
          </cell>
          <cell r="I12552">
            <v>0</v>
          </cell>
          <cell r="J12552">
            <v>0</v>
          </cell>
          <cell r="K12552">
            <v>0</v>
          </cell>
          <cell r="L12552">
            <v>0</v>
          </cell>
          <cell r="M12552">
            <v>0</v>
          </cell>
          <cell r="N12552">
            <v>1</v>
          </cell>
        </row>
        <row r="12553">
          <cell r="A12553" t="str">
            <v>65451654971</v>
          </cell>
          <cell r="B12553">
            <v>65451</v>
          </cell>
          <cell r="C12553">
            <v>65497</v>
          </cell>
          <cell r="D12553">
            <v>1</v>
          </cell>
          <cell r="E12553">
            <v>645</v>
          </cell>
          <cell r="F12553">
            <v>100</v>
          </cell>
          <cell r="G12553">
            <v>0</v>
          </cell>
          <cell r="H12553">
            <v>0</v>
          </cell>
          <cell r="I12553">
            <v>0</v>
          </cell>
          <cell r="J12553">
            <v>0</v>
          </cell>
          <cell r="K12553">
            <v>0</v>
          </cell>
          <cell r="L12553">
            <v>0</v>
          </cell>
          <cell r="M12553">
            <v>0</v>
          </cell>
          <cell r="N12553">
            <v>1</v>
          </cell>
        </row>
        <row r="12554">
          <cell r="A12554" t="str">
            <v>65453654561</v>
          </cell>
          <cell r="B12554">
            <v>65453</v>
          </cell>
          <cell r="C12554">
            <v>65456</v>
          </cell>
          <cell r="D12554">
            <v>1</v>
          </cell>
          <cell r="E12554">
            <v>645</v>
          </cell>
          <cell r="F12554">
            <v>100</v>
          </cell>
          <cell r="G12554">
            <v>0</v>
          </cell>
          <cell r="H12554">
            <v>0</v>
          </cell>
          <cell r="I12554">
            <v>0</v>
          </cell>
          <cell r="J12554">
            <v>0</v>
          </cell>
          <cell r="K12554">
            <v>0</v>
          </cell>
          <cell r="L12554">
            <v>0</v>
          </cell>
          <cell r="M12554">
            <v>0</v>
          </cell>
          <cell r="N12554">
            <v>1</v>
          </cell>
        </row>
        <row r="12555">
          <cell r="A12555" t="str">
            <v>65454654811</v>
          </cell>
          <cell r="B12555">
            <v>65454</v>
          </cell>
          <cell r="C12555">
            <v>65481</v>
          </cell>
          <cell r="D12555">
            <v>1</v>
          </cell>
          <cell r="E12555">
            <v>645</v>
          </cell>
          <cell r="F12555">
            <v>100</v>
          </cell>
          <cell r="G12555">
            <v>0</v>
          </cell>
          <cell r="H12555">
            <v>0</v>
          </cell>
          <cell r="I12555">
            <v>0</v>
          </cell>
          <cell r="J12555">
            <v>0</v>
          </cell>
          <cell r="K12555">
            <v>0</v>
          </cell>
          <cell r="L12555">
            <v>0</v>
          </cell>
          <cell r="M12555">
            <v>0</v>
          </cell>
          <cell r="N12555">
            <v>1</v>
          </cell>
        </row>
        <row r="12556">
          <cell r="A12556" t="str">
            <v>65455654591</v>
          </cell>
          <cell r="B12556">
            <v>65455</v>
          </cell>
          <cell r="C12556">
            <v>65459</v>
          </cell>
          <cell r="D12556">
            <v>1</v>
          </cell>
          <cell r="E12556">
            <v>645</v>
          </cell>
          <cell r="F12556">
            <v>100</v>
          </cell>
          <cell r="G12556">
            <v>0</v>
          </cell>
          <cell r="H12556">
            <v>0</v>
          </cell>
          <cell r="I12556">
            <v>0</v>
          </cell>
          <cell r="J12556">
            <v>0</v>
          </cell>
          <cell r="K12556">
            <v>0</v>
          </cell>
          <cell r="L12556">
            <v>0</v>
          </cell>
          <cell r="M12556">
            <v>0</v>
          </cell>
          <cell r="N12556">
            <v>1</v>
          </cell>
        </row>
        <row r="12557">
          <cell r="A12557" t="str">
            <v>65458654631</v>
          </cell>
          <cell r="B12557">
            <v>65458</v>
          </cell>
          <cell r="C12557">
            <v>65463</v>
          </cell>
          <cell r="D12557">
            <v>1</v>
          </cell>
          <cell r="E12557">
            <v>645</v>
          </cell>
          <cell r="F12557">
            <v>100</v>
          </cell>
          <cell r="G12557">
            <v>0</v>
          </cell>
          <cell r="H12557">
            <v>0</v>
          </cell>
          <cell r="I12557">
            <v>0</v>
          </cell>
          <cell r="J12557">
            <v>0</v>
          </cell>
          <cell r="K12557">
            <v>0</v>
          </cell>
          <cell r="L12557">
            <v>0</v>
          </cell>
          <cell r="M12557">
            <v>0</v>
          </cell>
          <cell r="N12557">
            <v>1</v>
          </cell>
        </row>
        <row r="12558">
          <cell r="A12558" t="str">
            <v>65459654781</v>
          </cell>
          <cell r="B12558">
            <v>65459</v>
          </cell>
          <cell r="C12558">
            <v>65478</v>
          </cell>
          <cell r="D12558">
            <v>1</v>
          </cell>
          <cell r="E12558">
            <v>645</v>
          </cell>
          <cell r="F12558">
            <v>100</v>
          </cell>
          <cell r="G12558">
            <v>0</v>
          </cell>
          <cell r="H12558">
            <v>0</v>
          </cell>
          <cell r="I12558">
            <v>0</v>
          </cell>
          <cell r="J12558">
            <v>0</v>
          </cell>
          <cell r="K12558">
            <v>0</v>
          </cell>
          <cell r="L12558">
            <v>0</v>
          </cell>
          <cell r="M12558">
            <v>0</v>
          </cell>
          <cell r="N12558">
            <v>1</v>
          </cell>
        </row>
        <row r="12559">
          <cell r="A12559" t="str">
            <v>65459654811</v>
          </cell>
          <cell r="B12559">
            <v>65459</v>
          </cell>
          <cell r="C12559">
            <v>65481</v>
          </cell>
          <cell r="D12559">
            <v>1</v>
          </cell>
          <cell r="E12559">
            <v>645</v>
          </cell>
          <cell r="F12559">
            <v>100</v>
          </cell>
          <cell r="G12559">
            <v>0</v>
          </cell>
          <cell r="H12559">
            <v>0</v>
          </cell>
          <cell r="I12559">
            <v>0</v>
          </cell>
          <cell r="J12559">
            <v>0</v>
          </cell>
          <cell r="K12559">
            <v>0</v>
          </cell>
          <cell r="L12559">
            <v>0</v>
          </cell>
          <cell r="M12559">
            <v>0</v>
          </cell>
          <cell r="N12559">
            <v>1</v>
          </cell>
        </row>
        <row r="12560">
          <cell r="A12560" t="str">
            <v>65463654801</v>
          </cell>
          <cell r="B12560">
            <v>65463</v>
          </cell>
          <cell r="C12560">
            <v>65480</v>
          </cell>
          <cell r="D12560">
            <v>1</v>
          </cell>
          <cell r="E12560">
            <v>645</v>
          </cell>
          <cell r="F12560">
            <v>100</v>
          </cell>
          <cell r="G12560">
            <v>0</v>
          </cell>
          <cell r="H12560">
            <v>0</v>
          </cell>
          <cell r="I12560">
            <v>0</v>
          </cell>
          <cell r="J12560">
            <v>0</v>
          </cell>
          <cell r="K12560">
            <v>0</v>
          </cell>
          <cell r="L12560">
            <v>0</v>
          </cell>
          <cell r="M12560">
            <v>0</v>
          </cell>
          <cell r="N12560">
            <v>1</v>
          </cell>
        </row>
        <row r="12561">
          <cell r="A12561" t="str">
            <v>65481654871</v>
          </cell>
          <cell r="B12561">
            <v>65481</v>
          </cell>
          <cell r="C12561">
            <v>65487</v>
          </cell>
          <cell r="D12561">
            <v>1</v>
          </cell>
          <cell r="E12561">
            <v>645</v>
          </cell>
          <cell r="F12561">
            <v>100</v>
          </cell>
          <cell r="G12561">
            <v>0</v>
          </cell>
          <cell r="H12561">
            <v>0</v>
          </cell>
          <cell r="I12561">
            <v>0</v>
          </cell>
          <cell r="J12561">
            <v>0</v>
          </cell>
          <cell r="K12561">
            <v>0</v>
          </cell>
          <cell r="L12561">
            <v>0</v>
          </cell>
          <cell r="M12561">
            <v>0</v>
          </cell>
          <cell r="N12561">
            <v>1</v>
          </cell>
        </row>
        <row r="12562">
          <cell r="A12562" t="str">
            <v>65486654991</v>
          </cell>
          <cell r="B12562">
            <v>65486</v>
          </cell>
          <cell r="C12562">
            <v>65499</v>
          </cell>
          <cell r="D12562">
            <v>1</v>
          </cell>
          <cell r="E12562">
            <v>645</v>
          </cell>
          <cell r="F12562">
            <v>100</v>
          </cell>
          <cell r="G12562">
            <v>0</v>
          </cell>
          <cell r="H12562">
            <v>0</v>
          </cell>
          <cell r="I12562">
            <v>0</v>
          </cell>
          <cell r="J12562">
            <v>0</v>
          </cell>
          <cell r="K12562">
            <v>0</v>
          </cell>
          <cell r="L12562">
            <v>0</v>
          </cell>
          <cell r="M12562">
            <v>0</v>
          </cell>
          <cell r="N12562">
            <v>1</v>
          </cell>
        </row>
        <row r="12563">
          <cell r="A12563" t="str">
            <v>65500655851</v>
          </cell>
          <cell r="B12563">
            <v>65500</v>
          </cell>
          <cell r="C12563">
            <v>65585</v>
          </cell>
          <cell r="D12563">
            <v>1</v>
          </cell>
          <cell r="E12563">
            <v>645</v>
          </cell>
          <cell r="F12563">
            <v>100</v>
          </cell>
          <cell r="G12563">
            <v>0</v>
          </cell>
          <cell r="H12563">
            <v>0</v>
          </cell>
          <cell r="I12563">
            <v>0</v>
          </cell>
          <cell r="J12563">
            <v>0</v>
          </cell>
          <cell r="K12563">
            <v>0</v>
          </cell>
          <cell r="L12563">
            <v>0</v>
          </cell>
          <cell r="M12563">
            <v>0</v>
          </cell>
          <cell r="N12563">
            <v>1</v>
          </cell>
        </row>
        <row r="12564">
          <cell r="A12564" t="str">
            <v>65500656151</v>
          </cell>
          <cell r="B12564">
            <v>65500</v>
          </cell>
          <cell r="C12564">
            <v>65615</v>
          </cell>
          <cell r="D12564">
            <v>1</v>
          </cell>
          <cell r="E12564">
            <v>645</v>
          </cell>
          <cell r="F12564">
            <v>100</v>
          </cell>
          <cell r="G12564">
            <v>0</v>
          </cell>
          <cell r="H12564">
            <v>0</v>
          </cell>
          <cell r="I12564">
            <v>0</v>
          </cell>
          <cell r="J12564">
            <v>0</v>
          </cell>
          <cell r="K12564">
            <v>0</v>
          </cell>
          <cell r="L12564">
            <v>0</v>
          </cell>
          <cell r="M12564">
            <v>0</v>
          </cell>
          <cell r="N12564">
            <v>1</v>
          </cell>
        </row>
        <row r="12565">
          <cell r="A12565" t="str">
            <v>65500655141</v>
          </cell>
          <cell r="B12565">
            <v>65500</v>
          </cell>
          <cell r="C12565">
            <v>65514</v>
          </cell>
          <cell r="D12565">
            <v>1</v>
          </cell>
          <cell r="E12565">
            <v>645</v>
          </cell>
          <cell r="F12565">
            <v>100</v>
          </cell>
          <cell r="G12565">
            <v>0</v>
          </cell>
          <cell r="H12565">
            <v>0</v>
          </cell>
          <cell r="I12565">
            <v>0</v>
          </cell>
          <cell r="J12565">
            <v>0</v>
          </cell>
          <cell r="K12565">
            <v>0</v>
          </cell>
          <cell r="L12565">
            <v>0</v>
          </cell>
          <cell r="M12565">
            <v>0</v>
          </cell>
          <cell r="N12565">
            <v>1</v>
          </cell>
        </row>
        <row r="12566">
          <cell r="A12566" t="str">
            <v>65500655721</v>
          </cell>
          <cell r="B12566">
            <v>65500</v>
          </cell>
          <cell r="C12566">
            <v>65572</v>
          </cell>
          <cell r="D12566">
            <v>1</v>
          </cell>
          <cell r="E12566">
            <v>645</v>
          </cell>
          <cell r="F12566">
            <v>100</v>
          </cell>
          <cell r="G12566">
            <v>0</v>
          </cell>
          <cell r="H12566">
            <v>0</v>
          </cell>
          <cell r="I12566">
            <v>0</v>
          </cell>
          <cell r="J12566">
            <v>0</v>
          </cell>
          <cell r="K12566">
            <v>0</v>
          </cell>
          <cell r="L12566">
            <v>0</v>
          </cell>
          <cell r="M12566">
            <v>0</v>
          </cell>
          <cell r="N12566">
            <v>1</v>
          </cell>
        </row>
        <row r="12567">
          <cell r="A12567" t="str">
            <v>65500655791</v>
          </cell>
          <cell r="B12567">
            <v>65500</v>
          </cell>
          <cell r="C12567">
            <v>65579</v>
          </cell>
          <cell r="D12567">
            <v>1</v>
          </cell>
          <cell r="E12567">
            <v>645</v>
          </cell>
          <cell r="F12567">
            <v>100</v>
          </cell>
          <cell r="G12567">
            <v>0</v>
          </cell>
          <cell r="H12567">
            <v>0</v>
          </cell>
          <cell r="I12567">
            <v>0</v>
          </cell>
          <cell r="J12567">
            <v>0</v>
          </cell>
          <cell r="K12567">
            <v>0</v>
          </cell>
          <cell r="L12567">
            <v>0</v>
          </cell>
          <cell r="M12567">
            <v>0</v>
          </cell>
          <cell r="N12567">
            <v>1</v>
          </cell>
        </row>
        <row r="12568">
          <cell r="A12568" t="str">
            <v>65501655121</v>
          </cell>
          <cell r="B12568">
            <v>65501</v>
          </cell>
          <cell r="C12568">
            <v>65512</v>
          </cell>
          <cell r="D12568">
            <v>1</v>
          </cell>
          <cell r="E12568">
            <v>645</v>
          </cell>
          <cell r="F12568">
            <v>100</v>
          </cell>
          <cell r="G12568">
            <v>0</v>
          </cell>
          <cell r="H12568">
            <v>0</v>
          </cell>
          <cell r="I12568">
            <v>0</v>
          </cell>
          <cell r="J12568">
            <v>0</v>
          </cell>
          <cell r="K12568">
            <v>0</v>
          </cell>
          <cell r="L12568">
            <v>0</v>
          </cell>
          <cell r="M12568">
            <v>0</v>
          </cell>
          <cell r="N12568">
            <v>1</v>
          </cell>
        </row>
        <row r="12569">
          <cell r="A12569" t="str">
            <v>65502655831</v>
          </cell>
          <cell r="B12569">
            <v>65502</v>
          </cell>
          <cell r="C12569">
            <v>65583</v>
          </cell>
          <cell r="D12569">
            <v>1</v>
          </cell>
          <cell r="E12569">
            <v>645</v>
          </cell>
          <cell r="F12569">
            <v>100</v>
          </cell>
          <cell r="G12569">
            <v>0</v>
          </cell>
          <cell r="H12569">
            <v>0</v>
          </cell>
          <cell r="I12569">
            <v>0</v>
          </cell>
          <cell r="J12569">
            <v>0</v>
          </cell>
          <cell r="K12569">
            <v>0</v>
          </cell>
          <cell r="L12569">
            <v>0</v>
          </cell>
          <cell r="M12569">
            <v>0</v>
          </cell>
          <cell r="N12569">
            <v>1</v>
          </cell>
        </row>
        <row r="12570">
          <cell r="A12570" t="str">
            <v>65502655371</v>
          </cell>
          <cell r="B12570">
            <v>65502</v>
          </cell>
          <cell r="C12570">
            <v>65537</v>
          </cell>
          <cell r="D12570">
            <v>1</v>
          </cell>
          <cell r="E12570">
            <v>645</v>
          </cell>
          <cell r="F12570">
            <v>100</v>
          </cell>
          <cell r="G12570">
            <v>0</v>
          </cell>
          <cell r="H12570">
            <v>0</v>
          </cell>
          <cell r="I12570">
            <v>0</v>
          </cell>
          <cell r="J12570">
            <v>0</v>
          </cell>
          <cell r="K12570">
            <v>0</v>
          </cell>
          <cell r="L12570">
            <v>0</v>
          </cell>
          <cell r="M12570">
            <v>0</v>
          </cell>
          <cell r="N12570">
            <v>1</v>
          </cell>
        </row>
        <row r="12571">
          <cell r="A12571" t="str">
            <v>65502655841</v>
          </cell>
          <cell r="B12571">
            <v>65502</v>
          </cell>
          <cell r="C12571">
            <v>65584</v>
          </cell>
          <cell r="D12571">
            <v>1</v>
          </cell>
          <cell r="E12571">
            <v>645</v>
          </cell>
          <cell r="F12571">
            <v>100</v>
          </cell>
          <cell r="G12571">
            <v>0</v>
          </cell>
          <cell r="H12571">
            <v>0</v>
          </cell>
          <cell r="I12571">
            <v>0</v>
          </cell>
          <cell r="J12571">
            <v>0</v>
          </cell>
          <cell r="K12571">
            <v>0</v>
          </cell>
          <cell r="L12571">
            <v>0</v>
          </cell>
          <cell r="M12571">
            <v>0</v>
          </cell>
          <cell r="N12571">
            <v>1</v>
          </cell>
        </row>
        <row r="12572">
          <cell r="A12572" t="str">
            <v>65504655851</v>
          </cell>
          <cell r="B12572">
            <v>65504</v>
          </cell>
          <cell r="C12572">
            <v>65585</v>
          </cell>
          <cell r="D12572">
            <v>1</v>
          </cell>
          <cell r="E12572">
            <v>645</v>
          </cell>
          <cell r="F12572">
            <v>100</v>
          </cell>
          <cell r="G12572">
            <v>0</v>
          </cell>
          <cell r="H12572">
            <v>0</v>
          </cell>
          <cell r="I12572">
            <v>0</v>
          </cell>
          <cell r="J12572">
            <v>0</v>
          </cell>
          <cell r="K12572">
            <v>0</v>
          </cell>
          <cell r="L12572">
            <v>0</v>
          </cell>
          <cell r="M12572">
            <v>0</v>
          </cell>
          <cell r="N12572">
            <v>1</v>
          </cell>
        </row>
        <row r="12573">
          <cell r="A12573" t="str">
            <v>65504656011</v>
          </cell>
          <cell r="B12573">
            <v>65504</v>
          </cell>
          <cell r="C12573">
            <v>65601</v>
          </cell>
          <cell r="D12573">
            <v>1</v>
          </cell>
          <cell r="E12573">
            <v>645</v>
          </cell>
          <cell r="F12573">
            <v>100</v>
          </cell>
          <cell r="G12573">
            <v>0</v>
          </cell>
          <cell r="H12573">
            <v>0</v>
          </cell>
          <cell r="I12573">
            <v>0</v>
          </cell>
          <cell r="J12573">
            <v>0</v>
          </cell>
          <cell r="K12573">
            <v>0</v>
          </cell>
          <cell r="L12573">
            <v>0</v>
          </cell>
          <cell r="M12573">
            <v>0</v>
          </cell>
          <cell r="N12573">
            <v>1</v>
          </cell>
        </row>
        <row r="12574">
          <cell r="A12574" t="str">
            <v>65507655191</v>
          </cell>
          <cell r="B12574">
            <v>65507</v>
          </cell>
          <cell r="C12574">
            <v>65519</v>
          </cell>
          <cell r="D12574">
            <v>1</v>
          </cell>
          <cell r="E12574">
            <v>645</v>
          </cell>
          <cell r="F12574">
            <v>100</v>
          </cell>
          <cell r="G12574">
            <v>0</v>
          </cell>
          <cell r="H12574">
            <v>0</v>
          </cell>
          <cell r="I12574">
            <v>0</v>
          </cell>
          <cell r="J12574">
            <v>0</v>
          </cell>
          <cell r="K12574">
            <v>0</v>
          </cell>
          <cell r="L12574">
            <v>0</v>
          </cell>
          <cell r="M12574">
            <v>0</v>
          </cell>
          <cell r="N12574">
            <v>1</v>
          </cell>
        </row>
        <row r="12575">
          <cell r="A12575" t="str">
            <v>65507655111</v>
          </cell>
          <cell r="B12575">
            <v>65507</v>
          </cell>
          <cell r="C12575">
            <v>65511</v>
          </cell>
          <cell r="D12575">
            <v>1</v>
          </cell>
          <cell r="E12575">
            <v>645</v>
          </cell>
          <cell r="F12575">
            <v>100</v>
          </cell>
          <cell r="G12575">
            <v>0</v>
          </cell>
          <cell r="H12575">
            <v>0</v>
          </cell>
          <cell r="I12575">
            <v>0</v>
          </cell>
          <cell r="J12575">
            <v>0</v>
          </cell>
          <cell r="K12575">
            <v>0</v>
          </cell>
          <cell r="L12575">
            <v>0</v>
          </cell>
          <cell r="M12575">
            <v>0</v>
          </cell>
          <cell r="N12575">
            <v>1</v>
          </cell>
        </row>
        <row r="12576">
          <cell r="A12576" t="str">
            <v>65508655131</v>
          </cell>
          <cell r="B12576">
            <v>65508</v>
          </cell>
          <cell r="C12576">
            <v>65513</v>
          </cell>
          <cell r="D12576">
            <v>1</v>
          </cell>
          <cell r="E12576">
            <v>645</v>
          </cell>
          <cell r="F12576">
            <v>100</v>
          </cell>
          <cell r="G12576">
            <v>0</v>
          </cell>
          <cell r="H12576">
            <v>0</v>
          </cell>
          <cell r="I12576">
            <v>0</v>
          </cell>
          <cell r="J12576">
            <v>0</v>
          </cell>
          <cell r="K12576">
            <v>0</v>
          </cell>
          <cell r="L12576">
            <v>0</v>
          </cell>
          <cell r="M12576">
            <v>0</v>
          </cell>
          <cell r="N12576">
            <v>1</v>
          </cell>
        </row>
        <row r="12577">
          <cell r="A12577" t="str">
            <v>65508655101</v>
          </cell>
          <cell r="B12577">
            <v>65508</v>
          </cell>
          <cell r="C12577">
            <v>65510</v>
          </cell>
          <cell r="D12577">
            <v>1</v>
          </cell>
          <cell r="E12577">
            <v>645</v>
          </cell>
          <cell r="F12577">
            <v>100</v>
          </cell>
          <cell r="G12577">
            <v>0</v>
          </cell>
          <cell r="H12577">
            <v>0</v>
          </cell>
          <cell r="I12577">
            <v>0</v>
          </cell>
          <cell r="J12577">
            <v>0</v>
          </cell>
          <cell r="K12577">
            <v>0</v>
          </cell>
          <cell r="L12577">
            <v>0</v>
          </cell>
          <cell r="M12577">
            <v>0</v>
          </cell>
          <cell r="N12577">
            <v>1</v>
          </cell>
        </row>
        <row r="12578">
          <cell r="A12578" t="str">
            <v>65509655371</v>
          </cell>
          <cell r="B12578">
            <v>65509</v>
          </cell>
          <cell r="C12578">
            <v>65537</v>
          </cell>
          <cell r="D12578">
            <v>1</v>
          </cell>
          <cell r="E12578">
            <v>645</v>
          </cell>
          <cell r="F12578">
            <v>100</v>
          </cell>
          <cell r="G12578">
            <v>0</v>
          </cell>
          <cell r="H12578">
            <v>0</v>
          </cell>
          <cell r="I12578">
            <v>0</v>
          </cell>
          <cell r="J12578">
            <v>0</v>
          </cell>
          <cell r="K12578">
            <v>0</v>
          </cell>
          <cell r="L12578">
            <v>0</v>
          </cell>
          <cell r="M12578">
            <v>0</v>
          </cell>
          <cell r="N12578">
            <v>1</v>
          </cell>
        </row>
        <row r="12579">
          <cell r="A12579" t="str">
            <v>65509655391</v>
          </cell>
          <cell r="B12579">
            <v>65509</v>
          </cell>
          <cell r="C12579">
            <v>65539</v>
          </cell>
          <cell r="D12579">
            <v>1</v>
          </cell>
          <cell r="E12579">
            <v>645</v>
          </cell>
          <cell r="F12579">
            <v>100</v>
          </cell>
          <cell r="G12579">
            <v>0</v>
          </cell>
          <cell r="H12579">
            <v>0</v>
          </cell>
          <cell r="I12579">
            <v>0</v>
          </cell>
          <cell r="J12579">
            <v>0</v>
          </cell>
          <cell r="K12579">
            <v>0</v>
          </cell>
          <cell r="L12579">
            <v>0</v>
          </cell>
          <cell r="M12579">
            <v>0</v>
          </cell>
          <cell r="N12579">
            <v>1</v>
          </cell>
        </row>
        <row r="12580">
          <cell r="A12580" t="str">
            <v>65509655181</v>
          </cell>
          <cell r="B12580">
            <v>65509</v>
          </cell>
          <cell r="C12580">
            <v>65518</v>
          </cell>
          <cell r="D12580">
            <v>1</v>
          </cell>
          <cell r="E12580">
            <v>645</v>
          </cell>
          <cell r="F12580">
            <v>100</v>
          </cell>
          <cell r="G12580">
            <v>0</v>
          </cell>
          <cell r="H12580">
            <v>0</v>
          </cell>
          <cell r="I12580">
            <v>0</v>
          </cell>
          <cell r="J12580">
            <v>0</v>
          </cell>
          <cell r="K12580">
            <v>0</v>
          </cell>
          <cell r="L12580">
            <v>0</v>
          </cell>
          <cell r="M12580">
            <v>0</v>
          </cell>
          <cell r="N12580">
            <v>1</v>
          </cell>
        </row>
        <row r="12581">
          <cell r="A12581" t="str">
            <v>65509655211</v>
          </cell>
          <cell r="B12581">
            <v>65509</v>
          </cell>
          <cell r="C12581">
            <v>65521</v>
          </cell>
          <cell r="D12581">
            <v>1</v>
          </cell>
          <cell r="E12581">
            <v>645</v>
          </cell>
          <cell r="F12581">
            <v>100</v>
          </cell>
          <cell r="G12581">
            <v>0</v>
          </cell>
          <cell r="H12581">
            <v>0</v>
          </cell>
          <cell r="I12581">
            <v>0</v>
          </cell>
          <cell r="J12581">
            <v>0</v>
          </cell>
          <cell r="K12581">
            <v>0</v>
          </cell>
          <cell r="L12581">
            <v>0</v>
          </cell>
          <cell r="M12581">
            <v>0</v>
          </cell>
          <cell r="N12581">
            <v>1</v>
          </cell>
        </row>
        <row r="12582">
          <cell r="A12582" t="str">
            <v>65510655231</v>
          </cell>
          <cell r="B12582">
            <v>65510</v>
          </cell>
          <cell r="C12582">
            <v>65523</v>
          </cell>
          <cell r="D12582">
            <v>1</v>
          </cell>
          <cell r="E12582">
            <v>645</v>
          </cell>
          <cell r="F12582">
            <v>100</v>
          </cell>
          <cell r="G12582">
            <v>0</v>
          </cell>
          <cell r="H12582">
            <v>0</v>
          </cell>
          <cell r="I12582">
            <v>0</v>
          </cell>
          <cell r="J12582">
            <v>0</v>
          </cell>
          <cell r="K12582">
            <v>0</v>
          </cell>
          <cell r="L12582">
            <v>0</v>
          </cell>
          <cell r="M12582">
            <v>0</v>
          </cell>
          <cell r="N12582">
            <v>1</v>
          </cell>
        </row>
        <row r="12583">
          <cell r="A12583" t="str">
            <v>65511655131</v>
          </cell>
          <cell r="B12583">
            <v>65511</v>
          </cell>
          <cell r="C12583">
            <v>65513</v>
          </cell>
          <cell r="D12583">
            <v>1</v>
          </cell>
          <cell r="E12583">
            <v>645</v>
          </cell>
          <cell r="F12583">
            <v>100</v>
          </cell>
          <cell r="G12583">
            <v>0</v>
          </cell>
          <cell r="H12583">
            <v>0</v>
          </cell>
          <cell r="I12583">
            <v>0</v>
          </cell>
          <cell r="J12583">
            <v>0</v>
          </cell>
          <cell r="K12583">
            <v>0</v>
          </cell>
          <cell r="L12583">
            <v>0</v>
          </cell>
          <cell r="M12583">
            <v>0</v>
          </cell>
          <cell r="N12583">
            <v>1</v>
          </cell>
        </row>
        <row r="12584">
          <cell r="A12584" t="str">
            <v>65512655241</v>
          </cell>
          <cell r="B12584">
            <v>65512</v>
          </cell>
          <cell r="C12584">
            <v>65524</v>
          </cell>
          <cell r="D12584">
            <v>1</v>
          </cell>
          <cell r="E12584">
            <v>645</v>
          </cell>
          <cell r="F12584">
            <v>100</v>
          </cell>
          <cell r="G12584">
            <v>0</v>
          </cell>
          <cell r="H12584">
            <v>0</v>
          </cell>
          <cell r="I12584">
            <v>0</v>
          </cell>
          <cell r="J12584">
            <v>0</v>
          </cell>
          <cell r="K12584">
            <v>0</v>
          </cell>
          <cell r="L12584">
            <v>0</v>
          </cell>
          <cell r="M12584">
            <v>0</v>
          </cell>
          <cell r="N12584">
            <v>1</v>
          </cell>
        </row>
        <row r="12585">
          <cell r="A12585" t="str">
            <v>65512655231</v>
          </cell>
          <cell r="B12585">
            <v>65512</v>
          </cell>
          <cell r="C12585">
            <v>65523</v>
          </cell>
          <cell r="D12585">
            <v>1</v>
          </cell>
          <cell r="E12585">
            <v>645</v>
          </cell>
          <cell r="F12585">
            <v>100</v>
          </cell>
          <cell r="G12585">
            <v>0</v>
          </cell>
          <cell r="H12585">
            <v>0</v>
          </cell>
          <cell r="I12585">
            <v>0</v>
          </cell>
          <cell r="J12585">
            <v>0</v>
          </cell>
          <cell r="K12585">
            <v>0</v>
          </cell>
          <cell r="L12585">
            <v>0</v>
          </cell>
          <cell r="M12585">
            <v>0</v>
          </cell>
          <cell r="N12585">
            <v>1</v>
          </cell>
        </row>
        <row r="12586">
          <cell r="A12586" t="str">
            <v>65514656041</v>
          </cell>
          <cell r="B12586">
            <v>65514</v>
          </cell>
          <cell r="C12586">
            <v>65604</v>
          </cell>
          <cell r="D12586">
            <v>1</v>
          </cell>
          <cell r="E12586">
            <v>645</v>
          </cell>
          <cell r="F12586">
            <v>100</v>
          </cell>
          <cell r="G12586">
            <v>0</v>
          </cell>
          <cell r="H12586">
            <v>0</v>
          </cell>
          <cell r="I12586">
            <v>0</v>
          </cell>
          <cell r="J12586">
            <v>0</v>
          </cell>
          <cell r="K12586">
            <v>0</v>
          </cell>
          <cell r="L12586">
            <v>0</v>
          </cell>
          <cell r="M12586">
            <v>0</v>
          </cell>
          <cell r="N12586">
            <v>1</v>
          </cell>
        </row>
        <row r="12587">
          <cell r="A12587" t="str">
            <v>65516656001</v>
          </cell>
          <cell r="B12587">
            <v>65516</v>
          </cell>
          <cell r="C12587">
            <v>65600</v>
          </cell>
          <cell r="D12587">
            <v>1</v>
          </cell>
          <cell r="E12587">
            <v>645</v>
          </cell>
          <cell r="F12587">
            <v>100</v>
          </cell>
          <cell r="G12587">
            <v>0</v>
          </cell>
          <cell r="H12587">
            <v>0</v>
          </cell>
          <cell r="I12587">
            <v>0</v>
          </cell>
          <cell r="J12587">
            <v>0</v>
          </cell>
          <cell r="K12587">
            <v>0</v>
          </cell>
          <cell r="L12587">
            <v>0</v>
          </cell>
          <cell r="M12587">
            <v>0</v>
          </cell>
          <cell r="N12587">
            <v>1</v>
          </cell>
        </row>
        <row r="12588">
          <cell r="A12588" t="str">
            <v>65516655401</v>
          </cell>
          <cell r="B12588">
            <v>65516</v>
          </cell>
          <cell r="C12588">
            <v>65540</v>
          </cell>
          <cell r="D12588">
            <v>1</v>
          </cell>
          <cell r="E12588">
            <v>645</v>
          </cell>
          <cell r="F12588">
            <v>100</v>
          </cell>
          <cell r="G12588">
            <v>0</v>
          </cell>
          <cell r="H12588">
            <v>0</v>
          </cell>
          <cell r="I12588">
            <v>0</v>
          </cell>
          <cell r="J12588">
            <v>0</v>
          </cell>
          <cell r="K12588">
            <v>0</v>
          </cell>
          <cell r="L12588">
            <v>0</v>
          </cell>
          <cell r="M12588">
            <v>0</v>
          </cell>
          <cell r="N12588">
            <v>1</v>
          </cell>
        </row>
        <row r="12589">
          <cell r="A12589" t="str">
            <v>65516655171</v>
          </cell>
          <cell r="B12589">
            <v>65516</v>
          </cell>
          <cell r="C12589">
            <v>65517</v>
          </cell>
          <cell r="D12589">
            <v>1</v>
          </cell>
          <cell r="E12589">
            <v>645</v>
          </cell>
          <cell r="F12589">
            <v>100</v>
          </cell>
          <cell r="G12589">
            <v>0</v>
          </cell>
          <cell r="H12589">
            <v>0</v>
          </cell>
          <cell r="I12589">
            <v>0</v>
          </cell>
          <cell r="J12589">
            <v>0</v>
          </cell>
          <cell r="K12589">
            <v>0</v>
          </cell>
          <cell r="L12589">
            <v>0</v>
          </cell>
          <cell r="M12589">
            <v>0</v>
          </cell>
          <cell r="N12589">
            <v>1</v>
          </cell>
        </row>
        <row r="12590">
          <cell r="A12590" t="str">
            <v>65517655181</v>
          </cell>
          <cell r="B12590">
            <v>65517</v>
          </cell>
          <cell r="C12590">
            <v>65518</v>
          </cell>
          <cell r="D12590">
            <v>1</v>
          </cell>
          <cell r="E12590">
            <v>645</v>
          </cell>
          <cell r="F12590">
            <v>100</v>
          </cell>
          <cell r="G12590">
            <v>0</v>
          </cell>
          <cell r="H12590">
            <v>0</v>
          </cell>
          <cell r="I12590">
            <v>0</v>
          </cell>
          <cell r="J12590">
            <v>0</v>
          </cell>
          <cell r="K12590">
            <v>0</v>
          </cell>
          <cell r="L12590">
            <v>0</v>
          </cell>
          <cell r="M12590">
            <v>0</v>
          </cell>
          <cell r="N12590">
            <v>1</v>
          </cell>
        </row>
        <row r="12591">
          <cell r="A12591" t="str">
            <v>65518655301</v>
          </cell>
          <cell r="B12591">
            <v>65518</v>
          </cell>
          <cell r="C12591">
            <v>65530</v>
          </cell>
          <cell r="D12591">
            <v>1</v>
          </cell>
          <cell r="E12591">
            <v>645</v>
          </cell>
          <cell r="F12591">
            <v>100</v>
          </cell>
          <cell r="G12591">
            <v>0</v>
          </cell>
          <cell r="H12591">
            <v>0</v>
          </cell>
          <cell r="I12591">
            <v>0</v>
          </cell>
          <cell r="J12591">
            <v>0</v>
          </cell>
          <cell r="K12591">
            <v>0</v>
          </cell>
          <cell r="L12591">
            <v>0</v>
          </cell>
          <cell r="M12591">
            <v>0</v>
          </cell>
          <cell r="N12591">
            <v>1</v>
          </cell>
        </row>
        <row r="12592">
          <cell r="A12592" t="str">
            <v>65519655301</v>
          </cell>
          <cell r="B12592">
            <v>65519</v>
          </cell>
          <cell r="C12592">
            <v>65530</v>
          </cell>
          <cell r="D12592">
            <v>1</v>
          </cell>
          <cell r="E12592">
            <v>645</v>
          </cell>
          <cell r="F12592">
            <v>100</v>
          </cell>
          <cell r="G12592">
            <v>0</v>
          </cell>
          <cell r="H12592">
            <v>0</v>
          </cell>
          <cell r="I12592">
            <v>0</v>
          </cell>
          <cell r="J12592">
            <v>0</v>
          </cell>
          <cell r="K12592">
            <v>0</v>
          </cell>
          <cell r="L12592">
            <v>0</v>
          </cell>
          <cell r="M12592">
            <v>0</v>
          </cell>
          <cell r="N12592">
            <v>1</v>
          </cell>
        </row>
        <row r="12593">
          <cell r="A12593" t="str">
            <v>65519655501</v>
          </cell>
          <cell r="B12593">
            <v>65519</v>
          </cell>
          <cell r="C12593">
            <v>65550</v>
          </cell>
          <cell r="D12593">
            <v>1</v>
          </cell>
          <cell r="E12593">
            <v>645</v>
          </cell>
          <cell r="F12593">
            <v>100</v>
          </cell>
          <cell r="G12593">
            <v>0</v>
          </cell>
          <cell r="H12593">
            <v>0</v>
          </cell>
          <cell r="I12593">
            <v>0</v>
          </cell>
          <cell r="J12593">
            <v>0</v>
          </cell>
          <cell r="K12593">
            <v>0</v>
          </cell>
          <cell r="L12593">
            <v>0</v>
          </cell>
          <cell r="M12593">
            <v>0</v>
          </cell>
          <cell r="N12593">
            <v>1</v>
          </cell>
        </row>
        <row r="12594">
          <cell r="A12594" t="str">
            <v>65521655421</v>
          </cell>
          <cell r="B12594">
            <v>65521</v>
          </cell>
          <cell r="C12594">
            <v>65542</v>
          </cell>
          <cell r="D12594">
            <v>1</v>
          </cell>
          <cell r="E12594">
            <v>645</v>
          </cell>
          <cell r="F12594">
            <v>100</v>
          </cell>
          <cell r="G12594">
            <v>0</v>
          </cell>
          <cell r="H12594">
            <v>0</v>
          </cell>
          <cell r="I12594">
            <v>0</v>
          </cell>
          <cell r="J12594">
            <v>0</v>
          </cell>
          <cell r="K12594">
            <v>0</v>
          </cell>
          <cell r="L12594">
            <v>0</v>
          </cell>
          <cell r="M12594">
            <v>0</v>
          </cell>
          <cell r="N12594">
            <v>1</v>
          </cell>
        </row>
        <row r="12595">
          <cell r="A12595" t="str">
            <v>65521655401</v>
          </cell>
          <cell r="B12595">
            <v>65521</v>
          </cell>
          <cell r="C12595">
            <v>65540</v>
          </cell>
          <cell r="D12595">
            <v>1</v>
          </cell>
          <cell r="E12595">
            <v>645</v>
          </cell>
          <cell r="F12595">
            <v>100</v>
          </cell>
          <cell r="G12595">
            <v>0</v>
          </cell>
          <cell r="H12595">
            <v>0</v>
          </cell>
          <cell r="I12595">
            <v>0</v>
          </cell>
          <cell r="J12595">
            <v>0</v>
          </cell>
          <cell r="K12595">
            <v>0</v>
          </cell>
          <cell r="L12595">
            <v>0</v>
          </cell>
          <cell r="M12595">
            <v>0</v>
          </cell>
          <cell r="N12595">
            <v>1</v>
          </cell>
        </row>
        <row r="12596">
          <cell r="A12596" t="str">
            <v>65523656221</v>
          </cell>
          <cell r="B12596">
            <v>65523</v>
          </cell>
          <cell r="C12596">
            <v>65622</v>
          </cell>
          <cell r="D12596">
            <v>1</v>
          </cell>
          <cell r="E12596">
            <v>645</v>
          </cell>
          <cell r="F12596">
            <v>100</v>
          </cell>
          <cell r="G12596">
            <v>0</v>
          </cell>
          <cell r="H12596">
            <v>0</v>
          </cell>
          <cell r="I12596">
            <v>0</v>
          </cell>
          <cell r="J12596">
            <v>0</v>
          </cell>
          <cell r="K12596">
            <v>0</v>
          </cell>
          <cell r="L12596">
            <v>0</v>
          </cell>
          <cell r="M12596">
            <v>0</v>
          </cell>
          <cell r="N12596">
            <v>1</v>
          </cell>
        </row>
        <row r="12597">
          <cell r="A12597" t="str">
            <v>65524656011</v>
          </cell>
          <cell r="B12597">
            <v>65524</v>
          </cell>
          <cell r="C12597">
            <v>65601</v>
          </cell>
          <cell r="D12597">
            <v>1</v>
          </cell>
          <cell r="E12597">
            <v>645</v>
          </cell>
          <cell r="F12597">
            <v>100</v>
          </cell>
          <cell r="G12597">
            <v>0</v>
          </cell>
          <cell r="H12597">
            <v>0</v>
          </cell>
          <cell r="I12597">
            <v>0</v>
          </cell>
          <cell r="J12597">
            <v>0</v>
          </cell>
          <cell r="K12597">
            <v>0</v>
          </cell>
          <cell r="L12597">
            <v>0</v>
          </cell>
          <cell r="M12597">
            <v>0</v>
          </cell>
          <cell r="N12597">
            <v>1</v>
          </cell>
        </row>
        <row r="12598">
          <cell r="A12598" t="str">
            <v>65528656001</v>
          </cell>
          <cell r="B12598">
            <v>65528</v>
          </cell>
          <cell r="C12598">
            <v>65600</v>
          </cell>
          <cell r="D12598">
            <v>1</v>
          </cell>
          <cell r="E12598">
            <v>645</v>
          </cell>
          <cell r="F12598">
            <v>100</v>
          </cell>
          <cell r="G12598">
            <v>0</v>
          </cell>
          <cell r="H12598">
            <v>0</v>
          </cell>
          <cell r="I12598">
            <v>0</v>
          </cell>
          <cell r="J12598">
            <v>0</v>
          </cell>
          <cell r="K12598">
            <v>0</v>
          </cell>
          <cell r="L12598">
            <v>0</v>
          </cell>
          <cell r="M12598">
            <v>0</v>
          </cell>
          <cell r="N12598">
            <v>1</v>
          </cell>
        </row>
        <row r="12599">
          <cell r="A12599" t="str">
            <v>65528655421</v>
          </cell>
          <cell r="B12599">
            <v>65528</v>
          </cell>
          <cell r="C12599">
            <v>65542</v>
          </cell>
          <cell r="D12599">
            <v>1</v>
          </cell>
          <cell r="E12599">
            <v>645</v>
          </cell>
          <cell r="F12599">
            <v>100</v>
          </cell>
          <cell r="G12599">
            <v>0</v>
          </cell>
          <cell r="H12599">
            <v>0</v>
          </cell>
          <cell r="I12599">
            <v>0</v>
          </cell>
          <cell r="J12599">
            <v>0</v>
          </cell>
          <cell r="K12599">
            <v>0</v>
          </cell>
          <cell r="L12599">
            <v>0</v>
          </cell>
          <cell r="M12599">
            <v>0</v>
          </cell>
          <cell r="N12599">
            <v>1</v>
          </cell>
        </row>
        <row r="12600">
          <cell r="A12600" t="str">
            <v>65530655391</v>
          </cell>
          <cell r="B12600">
            <v>65530</v>
          </cell>
          <cell r="C12600">
            <v>65539</v>
          </cell>
          <cell r="D12600">
            <v>1</v>
          </cell>
          <cell r="E12600">
            <v>645</v>
          </cell>
          <cell r="F12600">
            <v>100</v>
          </cell>
          <cell r="G12600">
            <v>0</v>
          </cell>
          <cell r="H12600">
            <v>0</v>
          </cell>
          <cell r="I12600">
            <v>0</v>
          </cell>
          <cell r="J12600">
            <v>0</v>
          </cell>
          <cell r="K12600">
            <v>0</v>
          </cell>
          <cell r="L12600">
            <v>0</v>
          </cell>
          <cell r="M12600">
            <v>0</v>
          </cell>
          <cell r="N12600">
            <v>1</v>
          </cell>
        </row>
        <row r="12601">
          <cell r="A12601" t="str">
            <v>65538655951</v>
          </cell>
          <cell r="B12601">
            <v>65538</v>
          </cell>
          <cell r="C12601">
            <v>65595</v>
          </cell>
          <cell r="D12601">
            <v>1</v>
          </cell>
          <cell r="E12601">
            <v>645</v>
          </cell>
          <cell r="F12601">
            <v>100</v>
          </cell>
          <cell r="G12601">
            <v>0</v>
          </cell>
          <cell r="H12601">
            <v>0</v>
          </cell>
          <cell r="I12601">
            <v>0</v>
          </cell>
          <cell r="J12601">
            <v>0</v>
          </cell>
          <cell r="K12601">
            <v>0</v>
          </cell>
          <cell r="L12601">
            <v>0</v>
          </cell>
          <cell r="M12601">
            <v>0</v>
          </cell>
          <cell r="N12601">
            <v>1</v>
          </cell>
        </row>
        <row r="12602">
          <cell r="A12602" t="str">
            <v>65538656001</v>
          </cell>
          <cell r="B12602">
            <v>65538</v>
          </cell>
          <cell r="C12602">
            <v>65600</v>
          </cell>
          <cell r="D12602">
            <v>1</v>
          </cell>
          <cell r="E12602">
            <v>645</v>
          </cell>
          <cell r="F12602">
            <v>100</v>
          </cell>
          <cell r="G12602">
            <v>0</v>
          </cell>
          <cell r="H12602">
            <v>0</v>
          </cell>
          <cell r="I12602">
            <v>0</v>
          </cell>
          <cell r="J12602">
            <v>0</v>
          </cell>
          <cell r="K12602">
            <v>0</v>
          </cell>
          <cell r="L12602">
            <v>0</v>
          </cell>
          <cell r="M12602">
            <v>0</v>
          </cell>
          <cell r="N12602">
            <v>1</v>
          </cell>
        </row>
        <row r="12603">
          <cell r="A12603" t="str">
            <v>65538656011</v>
          </cell>
          <cell r="B12603">
            <v>65538</v>
          </cell>
          <cell r="C12603">
            <v>65601</v>
          </cell>
          <cell r="D12603">
            <v>1</v>
          </cell>
          <cell r="E12603">
            <v>645</v>
          </cell>
          <cell r="F12603">
            <v>100</v>
          </cell>
          <cell r="G12603">
            <v>0</v>
          </cell>
          <cell r="H12603">
            <v>0</v>
          </cell>
          <cell r="I12603">
            <v>0</v>
          </cell>
          <cell r="J12603">
            <v>0</v>
          </cell>
          <cell r="K12603">
            <v>0</v>
          </cell>
          <cell r="L12603">
            <v>0</v>
          </cell>
          <cell r="M12603">
            <v>0</v>
          </cell>
          <cell r="N12603">
            <v>1</v>
          </cell>
        </row>
        <row r="12604">
          <cell r="A12604" t="str">
            <v>65539656191</v>
          </cell>
          <cell r="B12604">
            <v>65539</v>
          </cell>
          <cell r="C12604">
            <v>65619</v>
          </cell>
          <cell r="D12604">
            <v>1</v>
          </cell>
          <cell r="E12604">
            <v>645</v>
          </cell>
          <cell r="F12604">
            <v>100</v>
          </cell>
          <cell r="G12604">
            <v>0</v>
          </cell>
          <cell r="H12604">
            <v>0</v>
          </cell>
          <cell r="I12604">
            <v>0</v>
          </cell>
          <cell r="J12604">
            <v>0</v>
          </cell>
          <cell r="K12604">
            <v>0</v>
          </cell>
          <cell r="L12604">
            <v>0</v>
          </cell>
          <cell r="M12604">
            <v>0</v>
          </cell>
          <cell r="N12604">
            <v>1</v>
          </cell>
        </row>
        <row r="12605">
          <cell r="A12605" t="str">
            <v>65546655831</v>
          </cell>
          <cell r="B12605">
            <v>65546</v>
          </cell>
          <cell r="C12605">
            <v>65583</v>
          </cell>
          <cell r="D12605">
            <v>1</v>
          </cell>
          <cell r="E12605">
            <v>645</v>
          </cell>
          <cell r="F12605">
            <v>100</v>
          </cell>
          <cell r="G12605">
            <v>0</v>
          </cell>
          <cell r="H12605">
            <v>0</v>
          </cell>
          <cell r="I12605">
            <v>0</v>
          </cell>
          <cell r="J12605">
            <v>0</v>
          </cell>
          <cell r="K12605">
            <v>0</v>
          </cell>
          <cell r="L12605">
            <v>0</v>
          </cell>
          <cell r="M12605">
            <v>0</v>
          </cell>
          <cell r="N12605">
            <v>1</v>
          </cell>
        </row>
        <row r="12606">
          <cell r="A12606" t="str">
            <v>65546656041</v>
          </cell>
          <cell r="B12606">
            <v>65546</v>
          </cell>
          <cell r="C12606">
            <v>65604</v>
          </cell>
          <cell r="D12606">
            <v>1</v>
          </cell>
          <cell r="E12606">
            <v>645</v>
          </cell>
          <cell r="F12606">
            <v>100</v>
          </cell>
          <cell r="G12606">
            <v>0</v>
          </cell>
          <cell r="H12606">
            <v>0</v>
          </cell>
          <cell r="I12606">
            <v>0</v>
          </cell>
          <cell r="J12606">
            <v>0</v>
          </cell>
          <cell r="K12606">
            <v>0</v>
          </cell>
          <cell r="L12606">
            <v>0</v>
          </cell>
          <cell r="M12606">
            <v>0</v>
          </cell>
          <cell r="N12606">
            <v>1</v>
          </cell>
        </row>
        <row r="12607">
          <cell r="A12607" t="str">
            <v>65562656521</v>
          </cell>
          <cell r="B12607">
            <v>65562</v>
          </cell>
          <cell r="C12607">
            <v>65652</v>
          </cell>
          <cell r="D12607">
            <v>1</v>
          </cell>
          <cell r="E12607">
            <v>645</v>
          </cell>
          <cell r="F12607">
            <v>100</v>
          </cell>
          <cell r="G12607">
            <v>0</v>
          </cell>
          <cell r="H12607">
            <v>0</v>
          </cell>
          <cell r="I12607">
            <v>0</v>
          </cell>
          <cell r="J12607">
            <v>0</v>
          </cell>
          <cell r="K12607">
            <v>0</v>
          </cell>
          <cell r="L12607">
            <v>0</v>
          </cell>
          <cell r="M12607">
            <v>0</v>
          </cell>
          <cell r="N12607">
            <v>1</v>
          </cell>
        </row>
        <row r="12608">
          <cell r="A12608" t="str">
            <v>65562655711</v>
          </cell>
          <cell r="B12608">
            <v>65562</v>
          </cell>
          <cell r="C12608">
            <v>65571</v>
          </cell>
          <cell r="D12608">
            <v>1</v>
          </cell>
          <cell r="E12608">
            <v>645</v>
          </cell>
          <cell r="F12608">
            <v>100</v>
          </cell>
          <cell r="G12608">
            <v>0</v>
          </cell>
          <cell r="H12608">
            <v>0</v>
          </cell>
          <cell r="I12608">
            <v>0</v>
          </cell>
          <cell r="J12608">
            <v>0</v>
          </cell>
          <cell r="K12608">
            <v>0</v>
          </cell>
          <cell r="L12608">
            <v>0</v>
          </cell>
          <cell r="M12608">
            <v>0</v>
          </cell>
          <cell r="N12608">
            <v>1</v>
          </cell>
        </row>
        <row r="12609">
          <cell r="A12609" t="str">
            <v>65563655771</v>
          </cell>
          <cell r="B12609">
            <v>65563</v>
          </cell>
          <cell r="C12609">
            <v>65577</v>
          </cell>
          <cell r="D12609">
            <v>1</v>
          </cell>
          <cell r="E12609">
            <v>645</v>
          </cell>
          <cell r="F12609">
            <v>100</v>
          </cell>
          <cell r="G12609">
            <v>0</v>
          </cell>
          <cell r="H12609">
            <v>0</v>
          </cell>
          <cell r="I12609">
            <v>0</v>
          </cell>
          <cell r="J12609">
            <v>0</v>
          </cell>
          <cell r="K12609">
            <v>0</v>
          </cell>
          <cell r="L12609">
            <v>0</v>
          </cell>
          <cell r="M12609">
            <v>0</v>
          </cell>
          <cell r="N12609">
            <v>1</v>
          </cell>
        </row>
        <row r="12610">
          <cell r="A12610" t="str">
            <v>65563656271</v>
          </cell>
          <cell r="B12610">
            <v>65563</v>
          </cell>
          <cell r="C12610">
            <v>65627</v>
          </cell>
          <cell r="D12610">
            <v>1</v>
          </cell>
          <cell r="E12610">
            <v>645</v>
          </cell>
          <cell r="F12610">
            <v>100</v>
          </cell>
          <cell r="G12610">
            <v>0</v>
          </cell>
          <cell r="H12610">
            <v>0</v>
          </cell>
          <cell r="I12610">
            <v>0</v>
          </cell>
          <cell r="J12610">
            <v>0</v>
          </cell>
          <cell r="K12610">
            <v>0</v>
          </cell>
          <cell r="L12610">
            <v>0</v>
          </cell>
          <cell r="M12610">
            <v>0</v>
          </cell>
          <cell r="N12610">
            <v>1</v>
          </cell>
        </row>
        <row r="12611">
          <cell r="A12611" t="str">
            <v>65563656161</v>
          </cell>
          <cell r="B12611">
            <v>65563</v>
          </cell>
          <cell r="C12611">
            <v>65616</v>
          </cell>
          <cell r="D12611">
            <v>1</v>
          </cell>
          <cell r="E12611">
            <v>645</v>
          </cell>
          <cell r="F12611">
            <v>100</v>
          </cell>
          <cell r="G12611">
            <v>0</v>
          </cell>
          <cell r="H12611">
            <v>0</v>
          </cell>
          <cell r="I12611">
            <v>0</v>
          </cell>
          <cell r="J12611">
            <v>0</v>
          </cell>
          <cell r="K12611">
            <v>0</v>
          </cell>
          <cell r="L12611">
            <v>0</v>
          </cell>
          <cell r="M12611">
            <v>0</v>
          </cell>
          <cell r="N12611">
            <v>1</v>
          </cell>
        </row>
        <row r="12612">
          <cell r="A12612" t="str">
            <v>65563655731</v>
          </cell>
          <cell r="B12612">
            <v>65563</v>
          </cell>
          <cell r="C12612">
            <v>65573</v>
          </cell>
          <cell r="D12612">
            <v>1</v>
          </cell>
          <cell r="E12612">
            <v>645</v>
          </cell>
          <cell r="F12612">
            <v>100</v>
          </cell>
          <cell r="G12612">
            <v>0</v>
          </cell>
          <cell r="H12612">
            <v>0</v>
          </cell>
          <cell r="I12612">
            <v>0</v>
          </cell>
          <cell r="J12612">
            <v>0</v>
          </cell>
          <cell r="K12612">
            <v>0</v>
          </cell>
          <cell r="L12612">
            <v>0</v>
          </cell>
          <cell r="M12612">
            <v>0</v>
          </cell>
          <cell r="N12612">
            <v>1</v>
          </cell>
        </row>
        <row r="12613">
          <cell r="A12613" t="str">
            <v>65564655751</v>
          </cell>
          <cell r="B12613">
            <v>65564</v>
          </cell>
          <cell r="C12613">
            <v>65575</v>
          </cell>
          <cell r="D12613">
            <v>1</v>
          </cell>
          <cell r="E12613">
            <v>645</v>
          </cell>
          <cell r="F12613">
            <v>100</v>
          </cell>
          <cell r="G12613">
            <v>0</v>
          </cell>
          <cell r="H12613">
            <v>0</v>
          </cell>
          <cell r="I12613">
            <v>0</v>
          </cell>
          <cell r="J12613">
            <v>0</v>
          </cell>
          <cell r="K12613">
            <v>0</v>
          </cell>
          <cell r="L12613">
            <v>0</v>
          </cell>
          <cell r="M12613">
            <v>0</v>
          </cell>
          <cell r="N12613">
            <v>1</v>
          </cell>
        </row>
        <row r="12614">
          <cell r="A12614" t="str">
            <v>65564655931</v>
          </cell>
          <cell r="B12614">
            <v>65564</v>
          </cell>
          <cell r="C12614">
            <v>65593</v>
          </cell>
          <cell r="D12614">
            <v>1</v>
          </cell>
          <cell r="E12614">
            <v>645</v>
          </cell>
          <cell r="F12614">
            <v>100</v>
          </cell>
          <cell r="G12614">
            <v>0</v>
          </cell>
          <cell r="H12614">
            <v>0</v>
          </cell>
          <cell r="I12614">
            <v>0</v>
          </cell>
          <cell r="J12614">
            <v>0</v>
          </cell>
          <cell r="K12614">
            <v>0</v>
          </cell>
          <cell r="L12614">
            <v>0</v>
          </cell>
          <cell r="M12614">
            <v>0</v>
          </cell>
          <cell r="N12614">
            <v>1</v>
          </cell>
        </row>
        <row r="12615">
          <cell r="A12615" t="str">
            <v>65565655751</v>
          </cell>
          <cell r="B12615">
            <v>65565</v>
          </cell>
          <cell r="C12615">
            <v>65575</v>
          </cell>
          <cell r="D12615">
            <v>1</v>
          </cell>
          <cell r="E12615">
            <v>645</v>
          </cell>
          <cell r="F12615">
            <v>100</v>
          </cell>
          <cell r="G12615">
            <v>0</v>
          </cell>
          <cell r="H12615">
            <v>0</v>
          </cell>
          <cell r="I12615">
            <v>0</v>
          </cell>
          <cell r="J12615">
            <v>0</v>
          </cell>
          <cell r="K12615">
            <v>0</v>
          </cell>
          <cell r="L12615">
            <v>0</v>
          </cell>
          <cell r="M12615">
            <v>0</v>
          </cell>
          <cell r="N12615">
            <v>1</v>
          </cell>
        </row>
        <row r="12616">
          <cell r="A12616" t="str">
            <v>65567656271</v>
          </cell>
          <cell r="B12616">
            <v>65567</v>
          </cell>
          <cell r="C12616">
            <v>65627</v>
          </cell>
          <cell r="D12616">
            <v>1</v>
          </cell>
          <cell r="E12616">
            <v>645</v>
          </cell>
          <cell r="F12616">
            <v>100</v>
          </cell>
          <cell r="G12616">
            <v>0</v>
          </cell>
          <cell r="H12616">
            <v>0</v>
          </cell>
          <cell r="I12616">
            <v>0</v>
          </cell>
          <cell r="J12616">
            <v>0</v>
          </cell>
          <cell r="K12616">
            <v>0</v>
          </cell>
          <cell r="L12616">
            <v>0</v>
          </cell>
          <cell r="M12616">
            <v>0</v>
          </cell>
          <cell r="N12616">
            <v>1</v>
          </cell>
        </row>
        <row r="12617">
          <cell r="A12617" t="str">
            <v>65567655681</v>
          </cell>
          <cell r="B12617">
            <v>65567</v>
          </cell>
          <cell r="C12617">
            <v>65568</v>
          </cell>
          <cell r="D12617">
            <v>1</v>
          </cell>
          <cell r="E12617">
            <v>645</v>
          </cell>
          <cell r="F12617">
            <v>100</v>
          </cell>
          <cell r="G12617">
            <v>0</v>
          </cell>
          <cell r="H12617">
            <v>0</v>
          </cell>
          <cell r="I12617">
            <v>0</v>
          </cell>
          <cell r="J12617">
            <v>0</v>
          </cell>
          <cell r="K12617">
            <v>0</v>
          </cell>
          <cell r="L12617">
            <v>0</v>
          </cell>
          <cell r="M12617">
            <v>0</v>
          </cell>
          <cell r="N12617">
            <v>1</v>
          </cell>
        </row>
        <row r="12618">
          <cell r="A12618" t="str">
            <v>65568655691</v>
          </cell>
          <cell r="B12618">
            <v>65568</v>
          </cell>
          <cell r="C12618">
            <v>65569</v>
          </cell>
          <cell r="D12618">
            <v>1</v>
          </cell>
          <cell r="E12618">
            <v>645</v>
          </cell>
          <cell r="F12618">
            <v>100</v>
          </cell>
          <cell r="G12618">
            <v>0</v>
          </cell>
          <cell r="H12618">
            <v>0</v>
          </cell>
          <cell r="I12618">
            <v>0</v>
          </cell>
          <cell r="J12618">
            <v>0</v>
          </cell>
          <cell r="K12618">
            <v>0</v>
          </cell>
          <cell r="L12618">
            <v>0</v>
          </cell>
          <cell r="M12618">
            <v>0</v>
          </cell>
          <cell r="N12618">
            <v>1</v>
          </cell>
        </row>
        <row r="12619">
          <cell r="A12619" t="str">
            <v>65568656501</v>
          </cell>
          <cell r="B12619">
            <v>65568</v>
          </cell>
          <cell r="C12619">
            <v>65650</v>
          </cell>
          <cell r="D12619">
            <v>1</v>
          </cell>
          <cell r="E12619">
            <v>645</v>
          </cell>
          <cell r="F12619">
            <v>100</v>
          </cell>
          <cell r="G12619">
            <v>0</v>
          </cell>
          <cell r="H12619">
            <v>0</v>
          </cell>
          <cell r="I12619">
            <v>0</v>
          </cell>
          <cell r="J12619">
            <v>0</v>
          </cell>
          <cell r="K12619">
            <v>0</v>
          </cell>
          <cell r="L12619">
            <v>0</v>
          </cell>
          <cell r="M12619">
            <v>0</v>
          </cell>
          <cell r="N12619">
            <v>1</v>
          </cell>
        </row>
        <row r="12620">
          <cell r="A12620" t="str">
            <v>65569655741</v>
          </cell>
          <cell r="B12620">
            <v>65569</v>
          </cell>
          <cell r="C12620">
            <v>65574</v>
          </cell>
          <cell r="D12620">
            <v>1</v>
          </cell>
          <cell r="E12620">
            <v>645</v>
          </cell>
          <cell r="F12620">
            <v>100</v>
          </cell>
          <cell r="G12620">
            <v>0</v>
          </cell>
          <cell r="H12620">
            <v>0</v>
          </cell>
          <cell r="I12620">
            <v>0</v>
          </cell>
          <cell r="J12620">
            <v>0</v>
          </cell>
          <cell r="K12620">
            <v>0</v>
          </cell>
          <cell r="L12620">
            <v>0</v>
          </cell>
          <cell r="M12620">
            <v>0</v>
          </cell>
          <cell r="N12620">
            <v>1</v>
          </cell>
        </row>
        <row r="12621">
          <cell r="A12621" t="str">
            <v>65570656171</v>
          </cell>
          <cell r="B12621">
            <v>65570</v>
          </cell>
          <cell r="C12621">
            <v>65617</v>
          </cell>
          <cell r="D12621">
            <v>1</v>
          </cell>
          <cell r="E12621">
            <v>645</v>
          </cell>
          <cell r="F12621">
            <v>100</v>
          </cell>
          <cell r="G12621">
            <v>0</v>
          </cell>
          <cell r="H12621">
            <v>0</v>
          </cell>
          <cell r="I12621">
            <v>0</v>
          </cell>
          <cell r="J12621">
            <v>0</v>
          </cell>
          <cell r="K12621">
            <v>0</v>
          </cell>
          <cell r="L12621">
            <v>0</v>
          </cell>
          <cell r="M12621">
            <v>0</v>
          </cell>
          <cell r="N12621">
            <v>1</v>
          </cell>
        </row>
        <row r="12622">
          <cell r="A12622" t="str">
            <v>65570656531</v>
          </cell>
          <cell r="B12622">
            <v>65570</v>
          </cell>
          <cell r="C12622">
            <v>65653</v>
          </cell>
          <cell r="D12622">
            <v>1</v>
          </cell>
          <cell r="E12622">
            <v>645</v>
          </cell>
          <cell r="F12622">
            <v>100</v>
          </cell>
          <cell r="G12622">
            <v>0</v>
          </cell>
          <cell r="H12622">
            <v>0</v>
          </cell>
          <cell r="I12622">
            <v>0</v>
          </cell>
          <cell r="J12622">
            <v>0</v>
          </cell>
          <cell r="K12622">
            <v>0</v>
          </cell>
          <cell r="L12622">
            <v>0</v>
          </cell>
          <cell r="M12622">
            <v>0</v>
          </cell>
          <cell r="N12622">
            <v>1</v>
          </cell>
        </row>
        <row r="12623">
          <cell r="A12623" t="str">
            <v>65571655901</v>
          </cell>
          <cell r="B12623">
            <v>65571</v>
          </cell>
          <cell r="C12623">
            <v>65590</v>
          </cell>
          <cell r="D12623">
            <v>1</v>
          </cell>
          <cell r="E12623">
            <v>645</v>
          </cell>
          <cell r="F12623">
            <v>100</v>
          </cell>
          <cell r="G12623">
            <v>0</v>
          </cell>
          <cell r="H12623">
            <v>0</v>
          </cell>
          <cell r="I12623">
            <v>0</v>
          </cell>
          <cell r="J12623">
            <v>0</v>
          </cell>
          <cell r="K12623">
            <v>0</v>
          </cell>
          <cell r="L12623">
            <v>0</v>
          </cell>
          <cell r="M12623">
            <v>0</v>
          </cell>
          <cell r="N12623">
            <v>1</v>
          </cell>
        </row>
        <row r="12624">
          <cell r="A12624" t="str">
            <v>65571656531</v>
          </cell>
          <cell r="B12624">
            <v>65571</v>
          </cell>
          <cell r="C12624">
            <v>65653</v>
          </cell>
          <cell r="D12624">
            <v>1</v>
          </cell>
          <cell r="E12624">
            <v>645</v>
          </cell>
          <cell r="F12624">
            <v>100</v>
          </cell>
          <cell r="G12624">
            <v>0</v>
          </cell>
          <cell r="H12624">
            <v>0</v>
          </cell>
          <cell r="I12624">
            <v>0</v>
          </cell>
          <cell r="J12624">
            <v>0</v>
          </cell>
          <cell r="K12624">
            <v>0</v>
          </cell>
          <cell r="L12624">
            <v>0</v>
          </cell>
          <cell r="M12624">
            <v>0</v>
          </cell>
          <cell r="N12624">
            <v>1</v>
          </cell>
        </row>
        <row r="12625">
          <cell r="A12625" t="str">
            <v>65572655821</v>
          </cell>
          <cell r="B12625">
            <v>65572</v>
          </cell>
          <cell r="C12625">
            <v>65582</v>
          </cell>
          <cell r="D12625">
            <v>1</v>
          </cell>
          <cell r="E12625">
            <v>645</v>
          </cell>
          <cell r="F12625">
            <v>100</v>
          </cell>
          <cell r="G12625">
            <v>0</v>
          </cell>
          <cell r="H12625">
            <v>0</v>
          </cell>
          <cell r="I12625">
            <v>0</v>
          </cell>
          <cell r="J12625">
            <v>0</v>
          </cell>
          <cell r="K12625">
            <v>0</v>
          </cell>
          <cell r="L12625">
            <v>0</v>
          </cell>
          <cell r="M12625">
            <v>0</v>
          </cell>
          <cell r="N12625">
            <v>1</v>
          </cell>
        </row>
        <row r="12626">
          <cell r="A12626" t="str">
            <v>65574656171</v>
          </cell>
          <cell r="B12626">
            <v>65574</v>
          </cell>
          <cell r="C12626">
            <v>65617</v>
          </cell>
          <cell r="D12626">
            <v>1</v>
          </cell>
          <cell r="E12626">
            <v>645</v>
          </cell>
          <cell r="F12626">
            <v>100</v>
          </cell>
          <cell r="G12626">
            <v>0</v>
          </cell>
          <cell r="H12626">
            <v>0</v>
          </cell>
          <cell r="I12626">
            <v>0</v>
          </cell>
          <cell r="J12626">
            <v>0</v>
          </cell>
          <cell r="K12626">
            <v>0</v>
          </cell>
          <cell r="L12626">
            <v>0</v>
          </cell>
          <cell r="M12626">
            <v>0</v>
          </cell>
          <cell r="N12626">
            <v>1</v>
          </cell>
        </row>
        <row r="12627">
          <cell r="A12627" t="str">
            <v>65575656161</v>
          </cell>
          <cell r="B12627">
            <v>65575</v>
          </cell>
          <cell r="C12627">
            <v>65616</v>
          </cell>
          <cell r="D12627">
            <v>1</v>
          </cell>
          <cell r="E12627">
            <v>645</v>
          </cell>
          <cell r="F12627">
            <v>100</v>
          </cell>
          <cell r="G12627">
            <v>0</v>
          </cell>
          <cell r="H12627">
            <v>0</v>
          </cell>
          <cell r="I12627">
            <v>0</v>
          </cell>
          <cell r="J12627">
            <v>0</v>
          </cell>
          <cell r="K12627">
            <v>0</v>
          </cell>
          <cell r="L12627">
            <v>0</v>
          </cell>
          <cell r="M12627">
            <v>0</v>
          </cell>
          <cell r="N12627">
            <v>1</v>
          </cell>
        </row>
        <row r="12628">
          <cell r="A12628" t="str">
            <v>65576656571</v>
          </cell>
          <cell r="B12628">
            <v>65576</v>
          </cell>
          <cell r="C12628">
            <v>65657</v>
          </cell>
          <cell r="D12628">
            <v>1</v>
          </cell>
          <cell r="E12628">
            <v>645</v>
          </cell>
          <cell r="F12628">
            <v>100</v>
          </cell>
          <cell r="G12628">
            <v>0</v>
          </cell>
          <cell r="H12628">
            <v>0</v>
          </cell>
          <cell r="I12628">
            <v>0</v>
          </cell>
          <cell r="J12628">
            <v>0</v>
          </cell>
          <cell r="K12628">
            <v>0</v>
          </cell>
          <cell r="L12628">
            <v>0</v>
          </cell>
          <cell r="M12628">
            <v>0</v>
          </cell>
          <cell r="N12628">
            <v>1</v>
          </cell>
        </row>
        <row r="12629">
          <cell r="A12629" t="str">
            <v>65577656521</v>
          </cell>
          <cell r="B12629">
            <v>65577</v>
          </cell>
          <cell r="C12629">
            <v>65652</v>
          </cell>
          <cell r="D12629">
            <v>1</v>
          </cell>
          <cell r="E12629">
            <v>645</v>
          </cell>
          <cell r="F12629">
            <v>100</v>
          </cell>
          <cell r="G12629">
            <v>0</v>
          </cell>
          <cell r="H12629">
            <v>0</v>
          </cell>
          <cell r="I12629">
            <v>0</v>
          </cell>
          <cell r="J12629">
            <v>0</v>
          </cell>
          <cell r="K12629">
            <v>0</v>
          </cell>
          <cell r="L12629">
            <v>0</v>
          </cell>
          <cell r="M12629">
            <v>0</v>
          </cell>
          <cell r="N12629">
            <v>1</v>
          </cell>
        </row>
        <row r="12630">
          <cell r="A12630" t="str">
            <v>65579656001</v>
          </cell>
          <cell r="B12630">
            <v>65579</v>
          </cell>
          <cell r="C12630">
            <v>65600</v>
          </cell>
          <cell r="D12630">
            <v>1</v>
          </cell>
          <cell r="E12630">
            <v>645</v>
          </cell>
          <cell r="F12630">
            <v>100</v>
          </cell>
          <cell r="G12630">
            <v>0</v>
          </cell>
          <cell r="H12630">
            <v>0</v>
          </cell>
          <cell r="I12630">
            <v>0</v>
          </cell>
          <cell r="J12630">
            <v>0</v>
          </cell>
          <cell r="K12630">
            <v>0</v>
          </cell>
          <cell r="L12630">
            <v>0</v>
          </cell>
          <cell r="M12630">
            <v>0</v>
          </cell>
          <cell r="N12630">
            <v>1</v>
          </cell>
        </row>
        <row r="12631">
          <cell r="A12631" t="str">
            <v>65579656091</v>
          </cell>
          <cell r="B12631">
            <v>65579</v>
          </cell>
          <cell r="C12631">
            <v>65609</v>
          </cell>
          <cell r="D12631">
            <v>1</v>
          </cell>
          <cell r="E12631">
            <v>645</v>
          </cell>
          <cell r="F12631">
            <v>100</v>
          </cell>
          <cell r="G12631">
            <v>0</v>
          </cell>
          <cell r="H12631">
            <v>0</v>
          </cell>
          <cell r="I12631">
            <v>0</v>
          </cell>
          <cell r="J12631">
            <v>0</v>
          </cell>
          <cell r="K12631">
            <v>0</v>
          </cell>
          <cell r="L12631">
            <v>0</v>
          </cell>
          <cell r="M12631">
            <v>0</v>
          </cell>
          <cell r="N12631">
            <v>1</v>
          </cell>
        </row>
        <row r="12632">
          <cell r="A12632" t="str">
            <v>65582655901</v>
          </cell>
          <cell r="B12632">
            <v>65582</v>
          </cell>
          <cell r="C12632">
            <v>65590</v>
          </cell>
          <cell r="D12632">
            <v>1</v>
          </cell>
          <cell r="E12632">
            <v>645</v>
          </cell>
          <cell r="F12632">
            <v>100</v>
          </cell>
          <cell r="G12632">
            <v>0</v>
          </cell>
          <cell r="H12632">
            <v>0</v>
          </cell>
          <cell r="I12632">
            <v>0</v>
          </cell>
          <cell r="J12632">
            <v>0</v>
          </cell>
          <cell r="K12632">
            <v>0</v>
          </cell>
          <cell r="L12632">
            <v>0</v>
          </cell>
          <cell r="M12632">
            <v>0</v>
          </cell>
          <cell r="N12632">
            <v>1</v>
          </cell>
        </row>
        <row r="12633">
          <cell r="A12633" t="str">
            <v>65584655911</v>
          </cell>
          <cell r="B12633">
            <v>65584</v>
          </cell>
          <cell r="C12633">
            <v>65591</v>
          </cell>
          <cell r="D12633">
            <v>1</v>
          </cell>
          <cell r="E12633">
            <v>645</v>
          </cell>
          <cell r="F12633">
            <v>100</v>
          </cell>
          <cell r="G12633">
            <v>0</v>
          </cell>
          <cell r="H12633">
            <v>0</v>
          </cell>
          <cell r="I12633">
            <v>0</v>
          </cell>
          <cell r="J12633">
            <v>0</v>
          </cell>
          <cell r="K12633">
            <v>0</v>
          </cell>
          <cell r="L12633">
            <v>0</v>
          </cell>
          <cell r="M12633">
            <v>0</v>
          </cell>
          <cell r="N12633">
            <v>1</v>
          </cell>
        </row>
        <row r="12634">
          <cell r="A12634" t="str">
            <v>65588656041</v>
          </cell>
          <cell r="B12634">
            <v>65588</v>
          </cell>
          <cell r="C12634">
            <v>65604</v>
          </cell>
          <cell r="D12634">
            <v>1</v>
          </cell>
          <cell r="E12634">
            <v>645</v>
          </cell>
          <cell r="F12634">
            <v>100</v>
          </cell>
          <cell r="G12634">
            <v>0</v>
          </cell>
          <cell r="H12634">
            <v>0</v>
          </cell>
          <cell r="I12634">
            <v>0</v>
          </cell>
          <cell r="J12634">
            <v>0</v>
          </cell>
          <cell r="K12634">
            <v>0</v>
          </cell>
          <cell r="L12634">
            <v>0</v>
          </cell>
          <cell r="M12634">
            <v>0</v>
          </cell>
          <cell r="N12634">
            <v>1</v>
          </cell>
        </row>
        <row r="12635">
          <cell r="A12635" t="str">
            <v>65590656101</v>
          </cell>
          <cell r="B12635">
            <v>65590</v>
          </cell>
          <cell r="C12635">
            <v>65610</v>
          </cell>
          <cell r="D12635">
            <v>1</v>
          </cell>
          <cell r="E12635">
            <v>645</v>
          </cell>
          <cell r="F12635">
            <v>100</v>
          </cell>
          <cell r="G12635">
            <v>0</v>
          </cell>
          <cell r="H12635">
            <v>0</v>
          </cell>
          <cell r="I12635">
            <v>0</v>
          </cell>
          <cell r="J12635">
            <v>0</v>
          </cell>
          <cell r="K12635">
            <v>0</v>
          </cell>
          <cell r="L12635">
            <v>0</v>
          </cell>
          <cell r="M12635">
            <v>0</v>
          </cell>
          <cell r="N12635">
            <v>1</v>
          </cell>
        </row>
        <row r="12636">
          <cell r="A12636" t="str">
            <v>65591656111</v>
          </cell>
          <cell r="B12636">
            <v>65591</v>
          </cell>
          <cell r="C12636">
            <v>65611</v>
          </cell>
          <cell r="D12636">
            <v>1</v>
          </cell>
          <cell r="E12636">
            <v>645</v>
          </cell>
          <cell r="F12636">
            <v>100</v>
          </cell>
          <cell r="G12636">
            <v>0</v>
          </cell>
          <cell r="H12636">
            <v>0</v>
          </cell>
          <cell r="I12636">
            <v>0</v>
          </cell>
          <cell r="J12636">
            <v>0</v>
          </cell>
          <cell r="K12636">
            <v>0</v>
          </cell>
          <cell r="L12636">
            <v>0</v>
          </cell>
          <cell r="M12636">
            <v>0</v>
          </cell>
          <cell r="N12636">
            <v>1</v>
          </cell>
        </row>
        <row r="12637">
          <cell r="A12637" t="str">
            <v>65591656641</v>
          </cell>
          <cell r="B12637">
            <v>65591</v>
          </cell>
          <cell r="C12637">
            <v>65664</v>
          </cell>
          <cell r="D12637">
            <v>1</v>
          </cell>
          <cell r="E12637">
            <v>645</v>
          </cell>
          <cell r="F12637">
            <v>100</v>
          </cell>
          <cell r="G12637">
            <v>0</v>
          </cell>
          <cell r="H12637">
            <v>0</v>
          </cell>
          <cell r="I12637">
            <v>0</v>
          </cell>
          <cell r="J12637">
            <v>0</v>
          </cell>
          <cell r="K12637">
            <v>0</v>
          </cell>
          <cell r="L12637">
            <v>0</v>
          </cell>
          <cell r="M12637">
            <v>0</v>
          </cell>
          <cell r="N12637">
            <v>1</v>
          </cell>
        </row>
        <row r="12638">
          <cell r="A12638" t="str">
            <v>65592656591</v>
          </cell>
          <cell r="B12638">
            <v>65592</v>
          </cell>
          <cell r="C12638">
            <v>65659</v>
          </cell>
          <cell r="D12638">
            <v>1</v>
          </cell>
          <cell r="E12638">
            <v>645</v>
          </cell>
          <cell r="F12638">
            <v>100</v>
          </cell>
          <cell r="G12638">
            <v>0</v>
          </cell>
          <cell r="H12638">
            <v>0</v>
          </cell>
          <cell r="I12638">
            <v>0</v>
          </cell>
          <cell r="J12638">
            <v>0</v>
          </cell>
          <cell r="K12638">
            <v>0</v>
          </cell>
          <cell r="L12638">
            <v>0</v>
          </cell>
          <cell r="M12638">
            <v>0</v>
          </cell>
          <cell r="N12638">
            <v>1</v>
          </cell>
        </row>
        <row r="12639">
          <cell r="A12639" t="str">
            <v>65594655951</v>
          </cell>
          <cell r="B12639">
            <v>65594</v>
          </cell>
          <cell r="C12639">
            <v>65595</v>
          </cell>
          <cell r="D12639">
            <v>1</v>
          </cell>
          <cell r="E12639">
            <v>645</v>
          </cell>
          <cell r="F12639">
            <v>100</v>
          </cell>
          <cell r="G12639">
            <v>0</v>
          </cell>
          <cell r="H12639">
            <v>0</v>
          </cell>
          <cell r="I12639">
            <v>0</v>
          </cell>
          <cell r="J12639">
            <v>0</v>
          </cell>
          <cell r="K12639">
            <v>0</v>
          </cell>
          <cell r="L12639">
            <v>0</v>
          </cell>
          <cell r="M12639">
            <v>0</v>
          </cell>
          <cell r="N12639">
            <v>1</v>
          </cell>
        </row>
        <row r="12640">
          <cell r="A12640" t="str">
            <v>65594656231</v>
          </cell>
          <cell r="B12640">
            <v>65594</v>
          </cell>
          <cell r="C12640">
            <v>65623</v>
          </cell>
          <cell r="D12640">
            <v>1</v>
          </cell>
          <cell r="E12640">
            <v>645</v>
          </cell>
          <cell r="F12640">
            <v>100</v>
          </cell>
          <cell r="G12640">
            <v>0</v>
          </cell>
          <cell r="H12640">
            <v>0</v>
          </cell>
          <cell r="I12640">
            <v>0</v>
          </cell>
          <cell r="J12640">
            <v>0</v>
          </cell>
          <cell r="K12640">
            <v>0</v>
          </cell>
          <cell r="L12640">
            <v>0</v>
          </cell>
          <cell r="M12640">
            <v>0</v>
          </cell>
          <cell r="N12640">
            <v>1</v>
          </cell>
        </row>
        <row r="12641">
          <cell r="A12641" t="str">
            <v>65594656241</v>
          </cell>
          <cell r="B12641">
            <v>65594</v>
          </cell>
          <cell r="C12641">
            <v>65624</v>
          </cell>
          <cell r="D12641">
            <v>1</v>
          </cell>
          <cell r="E12641">
            <v>645</v>
          </cell>
          <cell r="F12641">
            <v>100</v>
          </cell>
          <cell r="G12641">
            <v>0</v>
          </cell>
          <cell r="H12641">
            <v>0</v>
          </cell>
          <cell r="I12641">
            <v>0</v>
          </cell>
          <cell r="J12641">
            <v>0</v>
          </cell>
          <cell r="K12641">
            <v>0</v>
          </cell>
          <cell r="L12641">
            <v>0</v>
          </cell>
          <cell r="M12641">
            <v>0</v>
          </cell>
          <cell r="N12641">
            <v>1</v>
          </cell>
        </row>
        <row r="12642">
          <cell r="A12642" t="str">
            <v>65600656011</v>
          </cell>
          <cell r="B12642">
            <v>65600</v>
          </cell>
          <cell r="C12642">
            <v>65601</v>
          </cell>
          <cell r="D12642">
            <v>1</v>
          </cell>
          <cell r="E12642">
            <v>645</v>
          </cell>
          <cell r="F12642">
            <v>100</v>
          </cell>
          <cell r="G12642">
            <v>0</v>
          </cell>
          <cell r="H12642">
            <v>0</v>
          </cell>
          <cell r="I12642">
            <v>0</v>
          </cell>
          <cell r="J12642">
            <v>0</v>
          </cell>
          <cell r="K12642">
            <v>0</v>
          </cell>
          <cell r="L12642">
            <v>0</v>
          </cell>
          <cell r="M12642">
            <v>0</v>
          </cell>
          <cell r="N12642">
            <v>1</v>
          </cell>
        </row>
        <row r="12643">
          <cell r="A12643" t="str">
            <v>65600656061</v>
          </cell>
          <cell r="B12643">
            <v>65600</v>
          </cell>
          <cell r="C12643">
            <v>65606</v>
          </cell>
          <cell r="D12643">
            <v>1</v>
          </cell>
          <cell r="E12643">
            <v>645</v>
          </cell>
          <cell r="F12643">
            <v>100</v>
          </cell>
          <cell r="G12643">
            <v>0</v>
          </cell>
          <cell r="H12643">
            <v>0</v>
          </cell>
          <cell r="I12643">
            <v>0</v>
          </cell>
          <cell r="J12643">
            <v>0</v>
          </cell>
          <cell r="K12643">
            <v>0</v>
          </cell>
          <cell r="L12643">
            <v>0</v>
          </cell>
          <cell r="M12643">
            <v>0</v>
          </cell>
          <cell r="N12643">
            <v>1</v>
          </cell>
        </row>
        <row r="12644">
          <cell r="A12644" t="str">
            <v>65601656051</v>
          </cell>
          <cell r="B12644">
            <v>65601</v>
          </cell>
          <cell r="C12644">
            <v>65605</v>
          </cell>
          <cell r="D12644">
            <v>1</v>
          </cell>
          <cell r="E12644">
            <v>645</v>
          </cell>
          <cell r="F12644">
            <v>100</v>
          </cell>
          <cell r="G12644">
            <v>0</v>
          </cell>
          <cell r="H12644">
            <v>0</v>
          </cell>
          <cell r="I12644">
            <v>0</v>
          </cell>
          <cell r="J12644">
            <v>0</v>
          </cell>
          <cell r="K12644">
            <v>0</v>
          </cell>
          <cell r="L12644">
            <v>0</v>
          </cell>
          <cell r="M12644">
            <v>0</v>
          </cell>
          <cell r="N12644">
            <v>1</v>
          </cell>
        </row>
        <row r="12645">
          <cell r="A12645" t="str">
            <v>65605656231</v>
          </cell>
          <cell r="B12645">
            <v>65605</v>
          </cell>
          <cell r="C12645">
            <v>65623</v>
          </cell>
          <cell r="D12645">
            <v>1</v>
          </cell>
          <cell r="E12645">
            <v>645</v>
          </cell>
          <cell r="F12645">
            <v>100</v>
          </cell>
          <cell r="G12645">
            <v>0</v>
          </cell>
          <cell r="H12645">
            <v>0</v>
          </cell>
          <cell r="I12645">
            <v>0</v>
          </cell>
          <cell r="J12645">
            <v>0</v>
          </cell>
          <cell r="K12645">
            <v>0</v>
          </cell>
          <cell r="L12645">
            <v>0</v>
          </cell>
          <cell r="M12645">
            <v>0</v>
          </cell>
          <cell r="N12645">
            <v>1</v>
          </cell>
        </row>
        <row r="12646">
          <cell r="A12646" t="str">
            <v>65605656071</v>
          </cell>
          <cell r="B12646">
            <v>65605</v>
          </cell>
          <cell r="C12646">
            <v>65607</v>
          </cell>
          <cell r="D12646">
            <v>1</v>
          </cell>
          <cell r="E12646">
            <v>645</v>
          </cell>
          <cell r="F12646">
            <v>100</v>
          </cell>
          <cell r="G12646">
            <v>0</v>
          </cell>
          <cell r="H12646">
            <v>0</v>
          </cell>
          <cell r="I12646">
            <v>0</v>
          </cell>
          <cell r="J12646">
            <v>0</v>
          </cell>
          <cell r="K12646">
            <v>0</v>
          </cell>
          <cell r="L12646">
            <v>0</v>
          </cell>
          <cell r="M12646">
            <v>0</v>
          </cell>
          <cell r="N12646">
            <v>1</v>
          </cell>
        </row>
        <row r="12647">
          <cell r="A12647" t="str">
            <v>65606656081</v>
          </cell>
          <cell r="B12647">
            <v>65606</v>
          </cell>
          <cell r="C12647">
            <v>65608</v>
          </cell>
          <cell r="D12647">
            <v>1</v>
          </cell>
          <cell r="E12647">
            <v>645</v>
          </cell>
          <cell r="F12647">
            <v>100</v>
          </cell>
          <cell r="G12647">
            <v>0</v>
          </cell>
          <cell r="H12647">
            <v>0</v>
          </cell>
          <cell r="I12647">
            <v>0</v>
          </cell>
          <cell r="J12647">
            <v>0</v>
          </cell>
          <cell r="K12647">
            <v>0</v>
          </cell>
          <cell r="L12647">
            <v>0</v>
          </cell>
          <cell r="M12647">
            <v>0</v>
          </cell>
          <cell r="N12647">
            <v>1</v>
          </cell>
        </row>
        <row r="12648">
          <cell r="A12648" t="str">
            <v>65606656241</v>
          </cell>
          <cell r="B12648">
            <v>65606</v>
          </cell>
          <cell r="C12648">
            <v>65624</v>
          </cell>
          <cell r="D12648">
            <v>1</v>
          </cell>
          <cell r="E12648">
            <v>645</v>
          </cell>
          <cell r="F12648">
            <v>100</v>
          </cell>
          <cell r="G12648">
            <v>0</v>
          </cell>
          <cell r="H12648">
            <v>0</v>
          </cell>
          <cell r="I12648">
            <v>0</v>
          </cell>
          <cell r="J12648">
            <v>0</v>
          </cell>
          <cell r="K12648">
            <v>0</v>
          </cell>
          <cell r="L12648">
            <v>0</v>
          </cell>
          <cell r="M12648">
            <v>0</v>
          </cell>
          <cell r="N12648">
            <v>1</v>
          </cell>
        </row>
        <row r="12649">
          <cell r="A12649" t="str">
            <v>65617656181</v>
          </cell>
          <cell r="B12649">
            <v>65617</v>
          </cell>
          <cell r="C12649">
            <v>65618</v>
          </cell>
          <cell r="D12649">
            <v>1</v>
          </cell>
          <cell r="E12649">
            <v>645</v>
          </cell>
          <cell r="F12649">
            <v>100</v>
          </cell>
          <cell r="G12649">
            <v>0</v>
          </cell>
          <cell r="H12649">
            <v>0</v>
          </cell>
          <cell r="I12649">
            <v>0</v>
          </cell>
          <cell r="J12649">
            <v>0</v>
          </cell>
          <cell r="K12649">
            <v>0</v>
          </cell>
          <cell r="L12649">
            <v>0</v>
          </cell>
          <cell r="M12649">
            <v>0</v>
          </cell>
          <cell r="N12649">
            <v>1</v>
          </cell>
        </row>
        <row r="12650">
          <cell r="A12650" t="str">
            <v>65623656251</v>
          </cell>
          <cell r="B12650">
            <v>65623</v>
          </cell>
          <cell r="C12650">
            <v>65625</v>
          </cell>
          <cell r="D12650">
            <v>1</v>
          </cell>
          <cell r="E12650">
            <v>645</v>
          </cell>
          <cell r="F12650">
            <v>100</v>
          </cell>
          <cell r="G12650">
            <v>0</v>
          </cell>
          <cell r="H12650">
            <v>0</v>
          </cell>
          <cell r="I12650">
            <v>0</v>
          </cell>
          <cell r="J12650">
            <v>0</v>
          </cell>
          <cell r="K12650">
            <v>0</v>
          </cell>
          <cell r="L12650">
            <v>0</v>
          </cell>
          <cell r="M12650">
            <v>0</v>
          </cell>
          <cell r="N12650">
            <v>1</v>
          </cell>
        </row>
        <row r="12651">
          <cell r="A12651" t="str">
            <v>65624656261</v>
          </cell>
          <cell r="B12651">
            <v>65624</v>
          </cell>
          <cell r="C12651">
            <v>65626</v>
          </cell>
          <cell r="D12651">
            <v>1</v>
          </cell>
          <cell r="E12651">
            <v>645</v>
          </cell>
          <cell r="F12651">
            <v>100</v>
          </cell>
          <cell r="G12651">
            <v>0</v>
          </cell>
          <cell r="H12651">
            <v>0</v>
          </cell>
          <cell r="I12651">
            <v>0</v>
          </cell>
          <cell r="J12651">
            <v>0</v>
          </cell>
          <cell r="K12651">
            <v>0</v>
          </cell>
          <cell r="L12651">
            <v>0</v>
          </cell>
          <cell r="M12651">
            <v>0</v>
          </cell>
          <cell r="N12651">
            <v>1</v>
          </cell>
        </row>
        <row r="12652">
          <cell r="A12652" t="str">
            <v>65655656591</v>
          </cell>
          <cell r="B12652">
            <v>65655</v>
          </cell>
          <cell r="C12652">
            <v>65659</v>
          </cell>
          <cell r="D12652">
            <v>1</v>
          </cell>
          <cell r="E12652">
            <v>645</v>
          </cell>
          <cell r="F12652">
            <v>100</v>
          </cell>
          <cell r="G12652">
            <v>0</v>
          </cell>
          <cell r="H12652">
            <v>0</v>
          </cell>
          <cell r="I12652">
            <v>0</v>
          </cell>
          <cell r="J12652">
            <v>0</v>
          </cell>
          <cell r="K12652">
            <v>0</v>
          </cell>
          <cell r="L12652">
            <v>0</v>
          </cell>
          <cell r="M12652">
            <v>0</v>
          </cell>
          <cell r="N12652">
            <v>1</v>
          </cell>
        </row>
        <row r="12653">
          <cell r="A12653" t="str">
            <v>65655656561</v>
          </cell>
          <cell r="B12653">
            <v>65655</v>
          </cell>
          <cell r="C12653">
            <v>65656</v>
          </cell>
          <cell r="D12653">
            <v>1</v>
          </cell>
          <cell r="E12653">
            <v>645</v>
          </cell>
          <cell r="F12653">
            <v>100</v>
          </cell>
          <cell r="G12653">
            <v>0</v>
          </cell>
          <cell r="H12653">
            <v>0</v>
          </cell>
          <cell r="I12653">
            <v>0</v>
          </cell>
          <cell r="J12653">
            <v>0</v>
          </cell>
          <cell r="K12653">
            <v>0</v>
          </cell>
          <cell r="L12653">
            <v>0</v>
          </cell>
          <cell r="M12653">
            <v>0</v>
          </cell>
          <cell r="N12653">
            <v>1</v>
          </cell>
        </row>
        <row r="12654">
          <cell r="A12654" t="str">
            <v>65655656641</v>
          </cell>
          <cell r="B12654">
            <v>65655</v>
          </cell>
          <cell r="C12654">
            <v>65664</v>
          </cell>
          <cell r="D12654">
            <v>1</v>
          </cell>
          <cell r="E12654">
            <v>645</v>
          </cell>
          <cell r="F12654">
            <v>100</v>
          </cell>
          <cell r="G12654">
            <v>0</v>
          </cell>
          <cell r="H12654">
            <v>0</v>
          </cell>
          <cell r="I12654">
            <v>0</v>
          </cell>
          <cell r="J12654">
            <v>0</v>
          </cell>
          <cell r="K12654">
            <v>0</v>
          </cell>
          <cell r="L12654">
            <v>0</v>
          </cell>
          <cell r="M12654">
            <v>0</v>
          </cell>
          <cell r="N12654">
            <v>1</v>
          </cell>
        </row>
        <row r="12655">
          <cell r="A12655" t="str">
            <v>65656656571</v>
          </cell>
          <cell r="B12655">
            <v>65656</v>
          </cell>
          <cell r="C12655">
            <v>65657</v>
          </cell>
          <cell r="D12655">
            <v>1</v>
          </cell>
          <cell r="E12655">
            <v>645</v>
          </cell>
          <cell r="F12655">
            <v>100</v>
          </cell>
          <cell r="G12655">
            <v>0</v>
          </cell>
          <cell r="H12655">
            <v>0</v>
          </cell>
          <cell r="I12655">
            <v>0</v>
          </cell>
          <cell r="J12655">
            <v>0</v>
          </cell>
          <cell r="K12655">
            <v>0</v>
          </cell>
          <cell r="L12655">
            <v>0</v>
          </cell>
          <cell r="M12655">
            <v>0</v>
          </cell>
          <cell r="N12655">
            <v>1</v>
          </cell>
        </row>
        <row r="12656">
          <cell r="A12656" t="str">
            <v>65657656581</v>
          </cell>
          <cell r="B12656">
            <v>65657</v>
          </cell>
          <cell r="C12656">
            <v>65658</v>
          </cell>
          <cell r="D12656">
            <v>1</v>
          </cell>
          <cell r="E12656">
            <v>645</v>
          </cell>
          <cell r="F12656">
            <v>100</v>
          </cell>
          <cell r="G12656">
            <v>0</v>
          </cell>
          <cell r="H12656">
            <v>0</v>
          </cell>
          <cell r="I12656">
            <v>0</v>
          </cell>
          <cell r="J12656">
            <v>0</v>
          </cell>
          <cell r="K12656">
            <v>0</v>
          </cell>
          <cell r="L12656">
            <v>0</v>
          </cell>
          <cell r="M12656">
            <v>0</v>
          </cell>
          <cell r="N12656">
            <v>1</v>
          </cell>
        </row>
        <row r="12657">
          <cell r="A12657" t="str">
            <v>65657656631</v>
          </cell>
          <cell r="B12657">
            <v>65657</v>
          </cell>
          <cell r="C12657">
            <v>65663</v>
          </cell>
          <cell r="D12657">
            <v>1</v>
          </cell>
          <cell r="E12657">
            <v>645</v>
          </cell>
          <cell r="F12657">
            <v>100</v>
          </cell>
          <cell r="G12657">
            <v>0</v>
          </cell>
          <cell r="H12657">
            <v>0</v>
          </cell>
          <cell r="I12657">
            <v>0</v>
          </cell>
          <cell r="J12657">
            <v>0</v>
          </cell>
          <cell r="K12657">
            <v>0</v>
          </cell>
          <cell r="L12657">
            <v>0</v>
          </cell>
          <cell r="M12657">
            <v>0</v>
          </cell>
          <cell r="N12657">
            <v>1</v>
          </cell>
        </row>
        <row r="12658">
          <cell r="A12658" t="str">
            <v>65658656591</v>
          </cell>
          <cell r="B12658">
            <v>65658</v>
          </cell>
          <cell r="C12658">
            <v>65659</v>
          </cell>
          <cell r="D12658">
            <v>1</v>
          </cell>
          <cell r="E12658">
            <v>645</v>
          </cell>
          <cell r="F12658">
            <v>100</v>
          </cell>
          <cell r="G12658">
            <v>0</v>
          </cell>
          <cell r="H12658">
            <v>0</v>
          </cell>
          <cell r="I12658">
            <v>0</v>
          </cell>
          <cell r="J12658">
            <v>0</v>
          </cell>
          <cell r="K12658">
            <v>0</v>
          </cell>
          <cell r="L12658">
            <v>0</v>
          </cell>
          <cell r="M12658">
            <v>0</v>
          </cell>
          <cell r="N12658">
            <v>1</v>
          </cell>
        </row>
        <row r="12659">
          <cell r="A12659" t="str">
            <v>65663656641</v>
          </cell>
          <cell r="B12659">
            <v>65663</v>
          </cell>
          <cell r="C12659">
            <v>65664</v>
          </cell>
          <cell r="D12659">
            <v>1</v>
          </cell>
          <cell r="E12659">
            <v>645</v>
          </cell>
          <cell r="F12659">
            <v>100</v>
          </cell>
          <cell r="G12659">
            <v>0</v>
          </cell>
          <cell r="H12659">
            <v>0</v>
          </cell>
          <cell r="I12659">
            <v>0</v>
          </cell>
          <cell r="J12659">
            <v>0</v>
          </cell>
          <cell r="K12659">
            <v>0</v>
          </cell>
          <cell r="L12659">
            <v>0</v>
          </cell>
          <cell r="M12659">
            <v>0</v>
          </cell>
          <cell r="N12659">
            <v>1</v>
          </cell>
        </row>
        <row r="12660">
          <cell r="A12660" t="str">
            <v>65705657151</v>
          </cell>
          <cell r="B12660">
            <v>65705</v>
          </cell>
          <cell r="C12660">
            <v>65715</v>
          </cell>
          <cell r="D12660">
            <v>1</v>
          </cell>
          <cell r="E12660">
            <v>650</v>
          </cell>
          <cell r="F12660">
            <v>100</v>
          </cell>
          <cell r="G12660">
            <v>0</v>
          </cell>
          <cell r="H12660">
            <v>0</v>
          </cell>
          <cell r="I12660">
            <v>0</v>
          </cell>
          <cell r="J12660">
            <v>0</v>
          </cell>
          <cell r="K12660">
            <v>0</v>
          </cell>
          <cell r="L12660">
            <v>0</v>
          </cell>
          <cell r="M12660">
            <v>0</v>
          </cell>
          <cell r="N12660">
            <v>1</v>
          </cell>
        </row>
        <row r="12661">
          <cell r="A12661" t="str">
            <v>65705657121</v>
          </cell>
          <cell r="B12661">
            <v>65705</v>
          </cell>
          <cell r="C12661">
            <v>65712</v>
          </cell>
          <cell r="D12661">
            <v>1</v>
          </cell>
          <cell r="E12661">
            <v>650</v>
          </cell>
          <cell r="F12661">
            <v>100</v>
          </cell>
          <cell r="G12661">
            <v>0</v>
          </cell>
          <cell r="H12661">
            <v>0</v>
          </cell>
          <cell r="I12661">
            <v>0</v>
          </cell>
          <cell r="J12661">
            <v>0</v>
          </cell>
          <cell r="K12661">
            <v>0</v>
          </cell>
          <cell r="L12661">
            <v>0</v>
          </cell>
          <cell r="M12661">
            <v>0</v>
          </cell>
          <cell r="N12661">
            <v>1</v>
          </cell>
        </row>
        <row r="12662">
          <cell r="A12662" t="str">
            <v>65708657301</v>
          </cell>
          <cell r="B12662">
            <v>65708</v>
          </cell>
          <cell r="C12662">
            <v>65730</v>
          </cell>
          <cell r="D12662">
            <v>1</v>
          </cell>
          <cell r="E12662">
            <v>650</v>
          </cell>
          <cell r="F12662">
            <v>100</v>
          </cell>
          <cell r="G12662">
            <v>0</v>
          </cell>
          <cell r="H12662">
            <v>0</v>
          </cell>
          <cell r="I12662">
            <v>0</v>
          </cell>
          <cell r="J12662">
            <v>0</v>
          </cell>
          <cell r="K12662">
            <v>0</v>
          </cell>
          <cell r="L12662">
            <v>0</v>
          </cell>
          <cell r="M12662">
            <v>0</v>
          </cell>
          <cell r="N12662">
            <v>1</v>
          </cell>
        </row>
        <row r="12663">
          <cell r="A12663" t="str">
            <v>65708657121</v>
          </cell>
          <cell r="B12663">
            <v>65708</v>
          </cell>
          <cell r="C12663">
            <v>65712</v>
          </cell>
          <cell r="D12663">
            <v>1</v>
          </cell>
          <cell r="E12663">
            <v>650</v>
          </cell>
          <cell r="F12663">
            <v>100</v>
          </cell>
          <cell r="G12663">
            <v>0</v>
          </cell>
          <cell r="H12663">
            <v>0</v>
          </cell>
          <cell r="I12663">
            <v>0</v>
          </cell>
          <cell r="J12663">
            <v>0</v>
          </cell>
          <cell r="K12663">
            <v>0</v>
          </cell>
          <cell r="L12663">
            <v>0</v>
          </cell>
          <cell r="M12663">
            <v>0</v>
          </cell>
          <cell r="N12663">
            <v>1</v>
          </cell>
        </row>
        <row r="12664">
          <cell r="A12664" t="str">
            <v>65713657141</v>
          </cell>
          <cell r="B12664">
            <v>65713</v>
          </cell>
          <cell r="C12664">
            <v>65714</v>
          </cell>
          <cell r="D12664">
            <v>1</v>
          </cell>
          <cell r="E12664">
            <v>650</v>
          </cell>
          <cell r="F12664">
            <v>100</v>
          </cell>
          <cell r="G12664">
            <v>0</v>
          </cell>
          <cell r="H12664">
            <v>0</v>
          </cell>
          <cell r="I12664">
            <v>0</v>
          </cell>
          <cell r="J12664">
            <v>0</v>
          </cell>
          <cell r="K12664">
            <v>0</v>
          </cell>
          <cell r="L12664">
            <v>0</v>
          </cell>
          <cell r="M12664">
            <v>0</v>
          </cell>
          <cell r="N12664">
            <v>1</v>
          </cell>
        </row>
        <row r="12665">
          <cell r="A12665" t="str">
            <v>65713657261</v>
          </cell>
          <cell r="B12665">
            <v>65713</v>
          </cell>
          <cell r="C12665">
            <v>65726</v>
          </cell>
          <cell r="D12665">
            <v>1</v>
          </cell>
          <cell r="E12665">
            <v>650</v>
          </cell>
          <cell r="F12665">
            <v>100</v>
          </cell>
          <cell r="G12665">
            <v>0</v>
          </cell>
          <cell r="H12665">
            <v>0</v>
          </cell>
          <cell r="I12665">
            <v>0</v>
          </cell>
          <cell r="J12665">
            <v>0</v>
          </cell>
          <cell r="K12665">
            <v>0</v>
          </cell>
          <cell r="L12665">
            <v>0</v>
          </cell>
          <cell r="M12665">
            <v>0</v>
          </cell>
          <cell r="N12665">
            <v>1</v>
          </cell>
        </row>
        <row r="12666">
          <cell r="A12666" t="str">
            <v>65714657901</v>
          </cell>
          <cell r="B12666">
            <v>65714</v>
          </cell>
          <cell r="C12666">
            <v>65790</v>
          </cell>
          <cell r="D12666">
            <v>1</v>
          </cell>
          <cell r="E12666">
            <v>650</v>
          </cell>
          <cell r="F12666">
            <v>100</v>
          </cell>
          <cell r="G12666">
            <v>0</v>
          </cell>
          <cell r="H12666">
            <v>0</v>
          </cell>
          <cell r="I12666">
            <v>0</v>
          </cell>
          <cell r="J12666">
            <v>0</v>
          </cell>
          <cell r="K12666">
            <v>0</v>
          </cell>
          <cell r="L12666">
            <v>0</v>
          </cell>
          <cell r="M12666">
            <v>0</v>
          </cell>
          <cell r="N12666">
            <v>1</v>
          </cell>
        </row>
        <row r="12667">
          <cell r="A12667" t="str">
            <v>65714657161</v>
          </cell>
          <cell r="B12667">
            <v>65714</v>
          </cell>
          <cell r="C12667">
            <v>65716</v>
          </cell>
          <cell r="D12667">
            <v>1</v>
          </cell>
          <cell r="E12667">
            <v>650</v>
          </cell>
          <cell r="F12667">
            <v>100</v>
          </cell>
          <cell r="G12667">
            <v>0</v>
          </cell>
          <cell r="H12667">
            <v>0</v>
          </cell>
          <cell r="I12667">
            <v>0</v>
          </cell>
          <cell r="J12667">
            <v>0</v>
          </cell>
          <cell r="K12667">
            <v>0</v>
          </cell>
          <cell r="L12667">
            <v>0</v>
          </cell>
          <cell r="M12667">
            <v>0</v>
          </cell>
          <cell r="N12667">
            <v>1</v>
          </cell>
        </row>
        <row r="12668">
          <cell r="A12668" t="str">
            <v>65715657611</v>
          </cell>
          <cell r="B12668">
            <v>65715</v>
          </cell>
          <cell r="C12668">
            <v>65761</v>
          </cell>
          <cell r="D12668">
            <v>1</v>
          </cell>
          <cell r="E12668">
            <v>650</v>
          </cell>
          <cell r="F12668">
            <v>100</v>
          </cell>
          <cell r="G12668">
            <v>0</v>
          </cell>
          <cell r="H12668">
            <v>0</v>
          </cell>
          <cell r="I12668">
            <v>0</v>
          </cell>
          <cell r="J12668">
            <v>0</v>
          </cell>
          <cell r="K12668">
            <v>0</v>
          </cell>
          <cell r="L12668">
            <v>0</v>
          </cell>
          <cell r="M12668">
            <v>0</v>
          </cell>
          <cell r="N12668">
            <v>1</v>
          </cell>
        </row>
        <row r="12669">
          <cell r="A12669" t="str">
            <v>65715657261</v>
          </cell>
          <cell r="B12669">
            <v>65715</v>
          </cell>
          <cell r="C12669">
            <v>65726</v>
          </cell>
          <cell r="D12669">
            <v>1</v>
          </cell>
          <cell r="E12669">
            <v>650</v>
          </cell>
          <cell r="F12669">
            <v>100</v>
          </cell>
          <cell r="G12669">
            <v>0</v>
          </cell>
          <cell r="H12669">
            <v>0</v>
          </cell>
          <cell r="I12669">
            <v>0</v>
          </cell>
          <cell r="J12669">
            <v>0</v>
          </cell>
          <cell r="K12669">
            <v>0</v>
          </cell>
          <cell r="L12669">
            <v>0</v>
          </cell>
          <cell r="M12669">
            <v>0</v>
          </cell>
          <cell r="N12669">
            <v>1</v>
          </cell>
        </row>
        <row r="12670">
          <cell r="A12670" t="str">
            <v>65715657281</v>
          </cell>
          <cell r="B12670">
            <v>65715</v>
          </cell>
          <cell r="C12670">
            <v>65728</v>
          </cell>
          <cell r="D12670">
            <v>1</v>
          </cell>
          <cell r="E12670">
            <v>650</v>
          </cell>
          <cell r="F12670">
            <v>100</v>
          </cell>
          <cell r="G12670">
            <v>0</v>
          </cell>
          <cell r="H12670">
            <v>0</v>
          </cell>
          <cell r="I12670">
            <v>0</v>
          </cell>
          <cell r="J12670">
            <v>0</v>
          </cell>
          <cell r="K12670">
            <v>0</v>
          </cell>
          <cell r="L12670">
            <v>0</v>
          </cell>
          <cell r="M12670">
            <v>0</v>
          </cell>
          <cell r="N12670">
            <v>1</v>
          </cell>
        </row>
        <row r="12671">
          <cell r="A12671" t="str">
            <v>65716657301</v>
          </cell>
          <cell r="B12671">
            <v>65716</v>
          </cell>
          <cell r="C12671">
            <v>65730</v>
          </cell>
          <cell r="D12671">
            <v>1</v>
          </cell>
          <cell r="E12671">
            <v>650</v>
          </cell>
          <cell r="F12671">
            <v>100</v>
          </cell>
          <cell r="G12671">
            <v>0</v>
          </cell>
          <cell r="H12671">
            <v>0</v>
          </cell>
          <cell r="I12671">
            <v>0</v>
          </cell>
          <cell r="J12671">
            <v>0</v>
          </cell>
          <cell r="K12671">
            <v>0</v>
          </cell>
          <cell r="L12671">
            <v>0</v>
          </cell>
          <cell r="M12671">
            <v>0</v>
          </cell>
          <cell r="N12671">
            <v>1</v>
          </cell>
        </row>
        <row r="12672">
          <cell r="A12672" t="str">
            <v>65717657191</v>
          </cell>
          <cell r="B12672">
            <v>65717</v>
          </cell>
          <cell r="C12672">
            <v>65719</v>
          </cell>
          <cell r="D12672">
            <v>1</v>
          </cell>
          <cell r="E12672">
            <v>650</v>
          </cell>
          <cell r="F12672">
            <v>100</v>
          </cell>
          <cell r="G12672">
            <v>0</v>
          </cell>
          <cell r="H12672">
            <v>0</v>
          </cell>
          <cell r="I12672">
            <v>0</v>
          </cell>
          <cell r="J12672">
            <v>0</v>
          </cell>
          <cell r="K12672">
            <v>0</v>
          </cell>
          <cell r="L12672">
            <v>0</v>
          </cell>
          <cell r="M12672">
            <v>0</v>
          </cell>
          <cell r="N12672">
            <v>1</v>
          </cell>
        </row>
        <row r="12673">
          <cell r="A12673" t="str">
            <v>65717657301</v>
          </cell>
          <cell r="B12673">
            <v>65717</v>
          </cell>
          <cell r="C12673">
            <v>65730</v>
          </cell>
          <cell r="D12673">
            <v>1</v>
          </cell>
          <cell r="E12673">
            <v>650</v>
          </cell>
          <cell r="F12673">
            <v>100</v>
          </cell>
          <cell r="G12673">
            <v>0</v>
          </cell>
          <cell r="H12673">
            <v>0</v>
          </cell>
          <cell r="I12673">
            <v>0</v>
          </cell>
          <cell r="J12673">
            <v>0</v>
          </cell>
          <cell r="K12673">
            <v>0</v>
          </cell>
          <cell r="L12673">
            <v>0</v>
          </cell>
          <cell r="M12673">
            <v>0</v>
          </cell>
          <cell r="N12673">
            <v>1</v>
          </cell>
        </row>
        <row r="12674">
          <cell r="A12674" t="str">
            <v>65718657301</v>
          </cell>
          <cell r="B12674">
            <v>65718</v>
          </cell>
          <cell r="C12674">
            <v>65730</v>
          </cell>
          <cell r="D12674">
            <v>1</v>
          </cell>
          <cell r="E12674">
            <v>650</v>
          </cell>
          <cell r="F12674">
            <v>100</v>
          </cell>
          <cell r="G12674">
            <v>0</v>
          </cell>
          <cell r="H12674">
            <v>0</v>
          </cell>
          <cell r="I12674">
            <v>0</v>
          </cell>
          <cell r="J12674">
            <v>0</v>
          </cell>
          <cell r="K12674">
            <v>0</v>
          </cell>
          <cell r="L12674">
            <v>0</v>
          </cell>
          <cell r="M12674">
            <v>0</v>
          </cell>
          <cell r="N12674">
            <v>1</v>
          </cell>
        </row>
        <row r="12675">
          <cell r="A12675" t="str">
            <v>65718657381</v>
          </cell>
          <cell r="B12675">
            <v>65718</v>
          </cell>
          <cell r="C12675">
            <v>65738</v>
          </cell>
          <cell r="D12675">
            <v>1</v>
          </cell>
          <cell r="E12675">
            <v>650</v>
          </cell>
          <cell r="F12675">
            <v>100</v>
          </cell>
          <cell r="G12675">
            <v>0</v>
          </cell>
          <cell r="H12675">
            <v>0</v>
          </cell>
          <cell r="I12675">
            <v>0</v>
          </cell>
          <cell r="J12675">
            <v>0</v>
          </cell>
          <cell r="K12675">
            <v>0</v>
          </cell>
          <cell r="L12675">
            <v>0</v>
          </cell>
          <cell r="M12675">
            <v>0</v>
          </cell>
          <cell r="N12675">
            <v>1</v>
          </cell>
        </row>
        <row r="12676">
          <cell r="A12676" t="str">
            <v>65719657401</v>
          </cell>
          <cell r="B12676">
            <v>65719</v>
          </cell>
          <cell r="C12676">
            <v>65740</v>
          </cell>
          <cell r="D12676">
            <v>1</v>
          </cell>
          <cell r="E12676">
            <v>650</v>
          </cell>
          <cell r="F12676">
            <v>100</v>
          </cell>
          <cell r="G12676">
            <v>0</v>
          </cell>
          <cell r="H12676">
            <v>0</v>
          </cell>
          <cell r="I12676">
            <v>0</v>
          </cell>
          <cell r="J12676">
            <v>0</v>
          </cell>
          <cell r="K12676">
            <v>0</v>
          </cell>
          <cell r="L12676">
            <v>0</v>
          </cell>
          <cell r="M12676">
            <v>0</v>
          </cell>
          <cell r="N12676">
            <v>1</v>
          </cell>
        </row>
        <row r="12677">
          <cell r="A12677" t="str">
            <v>65720657861</v>
          </cell>
          <cell r="B12677">
            <v>65720</v>
          </cell>
          <cell r="C12677">
            <v>65786</v>
          </cell>
          <cell r="D12677">
            <v>1</v>
          </cell>
          <cell r="E12677">
            <v>650</v>
          </cell>
          <cell r="F12677">
            <v>100</v>
          </cell>
          <cell r="G12677">
            <v>0</v>
          </cell>
          <cell r="H12677">
            <v>0</v>
          </cell>
          <cell r="I12677">
            <v>0</v>
          </cell>
          <cell r="J12677">
            <v>0</v>
          </cell>
          <cell r="K12677">
            <v>0</v>
          </cell>
          <cell r="L12677">
            <v>0</v>
          </cell>
          <cell r="M12677">
            <v>0</v>
          </cell>
          <cell r="N12677">
            <v>1</v>
          </cell>
        </row>
        <row r="12678">
          <cell r="A12678" t="str">
            <v>65728657331</v>
          </cell>
          <cell r="B12678">
            <v>65728</v>
          </cell>
          <cell r="C12678">
            <v>65733</v>
          </cell>
          <cell r="D12678">
            <v>1</v>
          </cell>
          <cell r="E12678">
            <v>650</v>
          </cell>
          <cell r="F12678">
            <v>100</v>
          </cell>
          <cell r="G12678">
            <v>0</v>
          </cell>
          <cell r="H12678">
            <v>0</v>
          </cell>
          <cell r="I12678">
            <v>0</v>
          </cell>
          <cell r="J12678">
            <v>0</v>
          </cell>
          <cell r="K12678">
            <v>0</v>
          </cell>
          <cell r="L12678">
            <v>0</v>
          </cell>
          <cell r="M12678">
            <v>0</v>
          </cell>
          <cell r="N12678">
            <v>1</v>
          </cell>
        </row>
        <row r="12679">
          <cell r="A12679" t="str">
            <v>65729657501</v>
          </cell>
          <cell r="B12679">
            <v>65729</v>
          </cell>
          <cell r="C12679">
            <v>65750</v>
          </cell>
          <cell r="D12679">
            <v>1</v>
          </cell>
          <cell r="E12679">
            <v>650</v>
          </cell>
          <cell r="F12679">
            <v>100</v>
          </cell>
          <cell r="G12679">
            <v>0</v>
          </cell>
          <cell r="H12679">
            <v>0</v>
          </cell>
          <cell r="I12679">
            <v>0</v>
          </cell>
          <cell r="J12679">
            <v>0</v>
          </cell>
          <cell r="K12679">
            <v>0</v>
          </cell>
          <cell r="L12679">
            <v>0</v>
          </cell>
          <cell r="M12679">
            <v>0</v>
          </cell>
          <cell r="N12679">
            <v>1</v>
          </cell>
        </row>
        <row r="12680">
          <cell r="A12680" t="str">
            <v>65729657901</v>
          </cell>
          <cell r="B12680">
            <v>65729</v>
          </cell>
          <cell r="C12680">
            <v>65790</v>
          </cell>
          <cell r="D12680">
            <v>1</v>
          </cell>
          <cell r="E12680">
            <v>650</v>
          </cell>
          <cell r="F12680">
            <v>100</v>
          </cell>
          <cell r="G12680">
            <v>0</v>
          </cell>
          <cell r="H12680">
            <v>0</v>
          </cell>
          <cell r="I12680">
            <v>0</v>
          </cell>
          <cell r="J12680">
            <v>0</v>
          </cell>
          <cell r="K12680">
            <v>0</v>
          </cell>
          <cell r="L12680">
            <v>0</v>
          </cell>
          <cell r="M12680">
            <v>0</v>
          </cell>
          <cell r="N12680">
            <v>1</v>
          </cell>
        </row>
        <row r="12681">
          <cell r="A12681" t="str">
            <v>65733657591</v>
          </cell>
          <cell r="B12681">
            <v>65733</v>
          </cell>
          <cell r="C12681">
            <v>65759</v>
          </cell>
          <cell r="D12681">
            <v>1</v>
          </cell>
          <cell r="E12681">
            <v>650</v>
          </cell>
          <cell r="F12681">
            <v>100</v>
          </cell>
          <cell r="G12681">
            <v>0</v>
          </cell>
          <cell r="H12681">
            <v>0</v>
          </cell>
          <cell r="I12681">
            <v>0</v>
          </cell>
          <cell r="J12681">
            <v>0</v>
          </cell>
          <cell r="K12681">
            <v>0</v>
          </cell>
          <cell r="L12681">
            <v>0</v>
          </cell>
          <cell r="M12681">
            <v>0</v>
          </cell>
          <cell r="N12681">
            <v>1</v>
          </cell>
        </row>
        <row r="12682">
          <cell r="A12682" t="str">
            <v>65733657401</v>
          </cell>
          <cell r="B12682">
            <v>65733</v>
          </cell>
          <cell r="C12682">
            <v>65740</v>
          </cell>
          <cell r="D12682">
            <v>1</v>
          </cell>
          <cell r="E12682">
            <v>650</v>
          </cell>
          <cell r="F12682">
            <v>100</v>
          </cell>
          <cell r="G12682">
            <v>0</v>
          </cell>
          <cell r="H12682">
            <v>0</v>
          </cell>
          <cell r="I12682">
            <v>0</v>
          </cell>
          <cell r="J12682">
            <v>0</v>
          </cell>
          <cell r="K12682">
            <v>0</v>
          </cell>
          <cell r="L12682">
            <v>0</v>
          </cell>
          <cell r="M12682">
            <v>0</v>
          </cell>
          <cell r="N12682">
            <v>1</v>
          </cell>
        </row>
        <row r="12683">
          <cell r="A12683" t="str">
            <v>65738657511</v>
          </cell>
          <cell r="B12683">
            <v>65738</v>
          </cell>
          <cell r="C12683">
            <v>65751</v>
          </cell>
          <cell r="D12683">
            <v>1</v>
          </cell>
          <cell r="E12683">
            <v>650</v>
          </cell>
          <cell r="F12683">
            <v>100</v>
          </cell>
          <cell r="G12683">
            <v>0</v>
          </cell>
          <cell r="H12683">
            <v>0</v>
          </cell>
          <cell r="I12683">
            <v>0</v>
          </cell>
          <cell r="J12683">
            <v>0</v>
          </cell>
          <cell r="K12683">
            <v>0</v>
          </cell>
          <cell r="L12683">
            <v>0</v>
          </cell>
          <cell r="M12683">
            <v>0</v>
          </cell>
          <cell r="N12683">
            <v>1</v>
          </cell>
        </row>
        <row r="12684">
          <cell r="A12684" t="str">
            <v>65738657901</v>
          </cell>
          <cell r="B12684">
            <v>65738</v>
          </cell>
          <cell r="C12684">
            <v>65790</v>
          </cell>
          <cell r="D12684">
            <v>1</v>
          </cell>
          <cell r="E12684">
            <v>650</v>
          </cell>
          <cell r="F12684">
            <v>100</v>
          </cell>
          <cell r="G12684">
            <v>0</v>
          </cell>
          <cell r="H12684">
            <v>0</v>
          </cell>
          <cell r="I12684">
            <v>0</v>
          </cell>
          <cell r="J12684">
            <v>0</v>
          </cell>
          <cell r="K12684">
            <v>0</v>
          </cell>
          <cell r="L12684">
            <v>0</v>
          </cell>
          <cell r="M12684">
            <v>0</v>
          </cell>
          <cell r="N12684">
            <v>1</v>
          </cell>
        </row>
        <row r="12685">
          <cell r="A12685" t="str">
            <v>65738657701</v>
          </cell>
          <cell r="B12685">
            <v>65738</v>
          </cell>
          <cell r="C12685">
            <v>65770</v>
          </cell>
          <cell r="D12685">
            <v>1</v>
          </cell>
          <cell r="E12685">
            <v>650</v>
          </cell>
          <cell r="F12685">
            <v>100</v>
          </cell>
          <cell r="G12685">
            <v>0</v>
          </cell>
          <cell r="H12685">
            <v>0</v>
          </cell>
          <cell r="I12685">
            <v>0</v>
          </cell>
          <cell r="J12685">
            <v>0</v>
          </cell>
          <cell r="K12685">
            <v>0</v>
          </cell>
          <cell r="L12685">
            <v>0</v>
          </cell>
          <cell r="M12685">
            <v>0</v>
          </cell>
          <cell r="N12685">
            <v>1</v>
          </cell>
        </row>
        <row r="12686">
          <cell r="A12686" t="str">
            <v>65738657581</v>
          </cell>
          <cell r="B12686">
            <v>65738</v>
          </cell>
          <cell r="C12686">
            <v>65758</v>
          </cell>
          <cell r="D12686">
            <v>1</v>
          </cell>
          <cell r="E12686">
            <v>650</v>
          </cell>
          <cell r="F12686">
            <v>100</v>
          </cell>
          <cell r="G12686">
            <v>0</v>
          </cell>
          <cell r="H12686">
            <v>0</v>
          </cell>
          <cell r="I12686">
            <v>0</v>
          </cell>
          <cell r="J12686">
            <v>0</v>
          </cell>
          <cell r="K12686">
            <v>0</v>
          </cell>
          <cell r="L12686">
            <v>0</v>
          </cell>
          <cell r="M12686">
            <v>0</v>
          </cell>
          <cell r="N12686">
            <v>1</v>
          </cell>
        </row>
        <row r="12687">
          <cell r="A12687" t="str">
            <v>65740657521</v>
          </cell>
          <cell r="B12687">
            <v>65740</v>
          </cell>
          <cell r="C12687">
            <v>65752</v>
          </cell>
          <cell r="D12687">
            <v>1</v>
          </cell>
          <cell r="E12687">
            <v>650</v>
          </cell>
          <cell r="F12687">
            <v>100</v>
          </cell>
          <cell r="G12687">
            <v>0</v>
          </cell>
          <cell r="H12687">
            <v>0</v>
          </cell>
          <cell r="I12687">
            <v>0</v>
          </cell>
          <cell r="J12687">
            <v>0</v>
          </cell>
          <cell r="K12687">
            <v>0</v>
          </cell>
          <cell r="L12687">
            <v>0</v>
          </cell>
          <cell r="M12687">
            <v>0</v>
          </cell>
          <cell r="N12687">
            <v>1</v>
          </cell>
        </row>
        <row r="12688">
          <cell r="A12688" t="str">
            <v>65750657551</v>
          </cell>
          <cell r="B12688">
            <v>65750</v>
          </cell>
          <cell r="C12688">
            <v>65755</v>
          </cell>
          <cell r="D12688">
            <v>1</v>
          </cell>
          <cell r="E12688">
            <v>650</v>
          </cell>
          <cell r="F12688">
            <v>100</v>
          </cell>
          <cell r="G12688">
            <v>0</v>
          </cell>
          <cell r="H12688">
            <v>0</v>
          </cell>
          <cell r="I12688">
            <v>0</v>
          </cell>
          <cell r="J12688">
            <v>0</v>
          </cell>
          <cell r="K12688">
            <v>0</v>
          </cell>
          <cell r="L12688">
            <v>0</v>
          </cell>
          <cell r="M12688">
            <v>0</v>
          </cell>
          <cell r="N12688">
            <v>1</v>
          </cell>
        </row>
        <row r="12689">
          <cell r="A12689" t="str">
            <v>65754657851</v>
          </cell>
          <cell r="B12689">
            <v>65754</v>
          </cell>
          <cell r="C12689">
            <v>65785</v>
          </cell>
          <cell r="D12689">
            <v>1</v>
          </cell>
          <cell r="E12689">
            <v>650</v>
          </cell>
          <cell r="F12689">
            <v>100</v>
          </cell>
          <cell r="G12689">
            <v>0</v>
          </cell>
          <cell r="H12689">
            <v>0</v>
          </cell>
          <cell r="I12689">
            <v>0</v>
          </cell>
          <cell r="J12689">
            <v>0</v>
          </cell>
          <cell r="K12689">
            <v>0</v>
          </cell>
          <cell r="L12689">
            <v>0</v>
          </cell>
          <cell r="M12689">
            <v>0</v>
          </cell>
          <cell r="N12689">
            <v>1</v>
          </cell>
        </row>
        <row r="12690">
          <cell r="A12690" t="str">
            <v>65754657711</v>
          </cell>
          <cell r="B12690">
            <v>65754</v>
          </cell>
          <cell r="C12690">
            <v>65771</v>
          </cell>
          <cell r="D12690">
            <v>1</v>
          </cell>
          <cell r="E12690">
            <v>650</v>
          </cell>
          <cell r="F12690">
            <v>100</v>
          </cell>
          <cell r="G12690">
            <v>0</v>
          </cell>
          <cell r="H12690">
            <v>0</v>
          </cell>
          <cell r="I12690">
            <v>0</v>
          </cell>
          <cell r="J12690">
            <v>0</v>
          </cell>
          <cell r="K12690">
            <v>0</v>
          </cell>
          <cell r="L12690">
            <v>0</v>
          </cell>
          <cell r="M12690">
            <v>0</v>
          </cell>
          <cell r="N12690">
            <v>1</v>
          </cell>
        </row>
        <row r="12691">
          <cell r="A12691" t="str">
            <v>65755657741</v>
          </cell>
          <cell r="B12691">
            <v>65755</v>
          </cell>
          <cell r="C12691">
            <v>65774</v>
          </cell>
          <cell r="D12691">
            <v>1</v>
          </cell>
          <cell r="E12691">
            <v>650</v>
          </cell>
          <cell r="F12691">
            <v>100</v>
          </cell>
          <cell r="G12691">
            <v>0</v>
          </cell>
          <cell r="H12691">
            <v>0</v>
          </cell>
          <cell r="I12691">
            <v>0</v>
          </cell>
          <cell r="J12691">
            <v>0</v>
          </cell>
          <cell r="K12691">
            <v>0</v>
          </cell>
          <cell r="L12691">
            <v>0</v>
          </cell>
          <cell r="M12691">
            <v>0</v>
          </cell>
          <cell r="N12691">
            <v>1</v>
          </cell>
        </row>
        <row r="12692">
          <cell r="A12692" t="str">
            <v>65756657601</v>
          </cell>
          <cell r="B12692">
            <v>65756</v>
          </cell>
          <cell r="C12692">
            <v>65760</v>
          </cell>
          <cell r="D12692">
            <v>1</v>
          </cell>
          <cell r="E12692">
            <v>650</v>
          </cell>
          <cell r="F12692">
            <v>100</v>
          </cell>
          <cell r="G12692">
            <v>0</v>
          </cell>
          <cell r="H12692">
            <v>0</v>
          </cell>
          <cell r="I12692">
            <v>0</v>
          </cell>
          <cell r="J12692">
            <v>0</v>
          </cell>
          <cell r="K12692">
            <v>0</v>
          </cell>
          <cell r="L12692">
            <v>0</v>
          </cell>
          <cell r="M12692">
            <v>0</v>
          </cell>
          <cell r="N12692">
            <v>1</v>
          </cell>
        </row>
        <row r="12693">
          <cell r="A12693" t="str">
            <v>65756657571</v>
          </cell>
          <cell r="B12693">
            <v>65756</v>
          </cell>
          <cell r="C12693">
            <v>65757</v>
          </cell>
          <cell r="D12693">
            <v>1</v>
          </cell>
          <cell r="E12693">
            <v>650</v>
          </cell>
          <cell r="F12693">
            <v>100</v>
          </cell>
          <cell r="G12693">
            <v>0</v>
          </cell>
          <cell r="H12693">
            <v>0</v>
          </cell>
          <cell r="I12693">
            <v>0</v>
          </cell>
          <cell r="J12693">
            <v>0</v>
          </cell>
          <cell r="K12693">
            <v>0</v>
          </cell>
          <cell r="L12693">
            <v>0</v>
          </cell>
          <cell r="M12693">
            <v>0</v>
          </cell>
          <cell r="N12693">
            <v>1</v>
          </cell>
        </row>
        <row r="12694">
          <cell r="A12694" t="str">
            <v>65757657581</v>
          </cell>
          <cell r="B12694">
            <v>65757</v>
          </cell>
          <cell r="C12694">
            <v>65758</v>
          </cell>
          <cell r="D12694">
            <v>1</v>
          </cell>
          <cell r="E12694">
            <v>650</v>
          </cell>
          <cell r="F12694">
            <v>100</v>
          </cell>
          <cell r="G12694">
            <v>0</v>
          </cell>
          <cell r="H12694">
            <v>0</v>
          </cell>
          <cell r="I12694">
            <v>0</v>
          </cell>
          <cell r="J12694">
            <v>0</v>
          </cell>
          <cell r="K12694">
            <v>0</v>
          </cell>
          <cell r="L12694">
            <v>0</v>
          </cell>
          <cell r="M12694">
            <v>0</v>
          </cell>
          <cell r="N12694">
            <v>1</v>
          </cell>
        </row>
        <row r="12695">
          <cell r="A12695" t="str">
            <v>65757657701</v>
          </cell>
          <cell r="B12695">
            <v>65757</v>
          </cell>
          <cell r="C12695">
            <v>65770</v>
          </cell>
          <cell r="D12695">
            <v>1</v>
          </cell>
          <cell r="E12695">
            <v>650</v>
          </cell>
          <cell r="F12695">
            <v>100</v>
          </cell>
          <cell r="G12695">
            <v>0</v>
          </cell>
          <cell r="H12695">
            <v>0</v>
          </cell>
          <cell r="I12695">
            <v>0</v>
          </cell>
          <cell r="J12695">
            <v>0</v>
          </cell>
          <cell r="K12695">
            <v>0</v>
          </cell>
          <cell r="L12695">
            <v>0</v>
          </cell>
          <cell r="M12695">
            <v>0</v>
          </cell>
          <cell r="N12695">
            <v>1</v>
          </cell>
        </row>
        <row r="12696">
          <cell r="A12696" t="str">
            <v>65759657621</v>
          </cell>
          <cell r="B12696">
            <v>65759</v>
          </cell>
          <cell r="C12696">
            <v>65762</v>
          </cell>
          <cell r="D12696">
            <v>1</v>
          </cell>
          <cell r="E12696">
            <v>650</v>
          </cell>
          <cell r="F12696">
            <v>100</v>
          </cell>
          <cell r="G12696">
            <v>0</v>
          </cell>
          <cell r="H12696">
            <v>0</v>
          </cell>
          <cell r="I12696">
            <v>0</v>
          </cell>
          <cell r="J12696">
            <v>0</v>
          </cell>
          <cell r="K12696">
            <v>0</v>
          </cell>
          <cell r="L12696">
            <v>0</v>
          </cell>
          <cell r="M12696">
            <v>0</v>
          </cell>
          <cell r="N12696">
            <v>1</v>
          </cell>
        </row>
        <row r="12697">
          <cell r="A12697" t="str">
            <v>65760657621</v>
          </cell>
          <cell r="B12697">
            <v>65760</v>
          </cell>
          <cell r="C12697">
            <v>65762</v>
          </cell>
          <cell r="D12697">
            <v>1</v>
          </cell>
          <cell r="E12697">
            <v>650</v>
          </cell>
          <cell r="F12697">
            <v>100</v>
          </cell>
          <cell r="G12697">
            <v>0</v>
          </cell>
          <cell r="H12697">
            <v>0</v>
          </cell>
          <cell r="I12697">
            <v>0</v>
          </cell>
          <cell r="J12697">
            <v>0</v>
          </cell>
          <cell r="K12697">
            <v>0</v>
          </cell>
          <cell r="L12697">
            <v>0</v>
          </cell>
          <cell r="M12697">
            <v>0</v>
          </cell>
          <cell r="N12697">
            <v>1</v>
          </cell>
        </row>
        <row r="12698">
          <cell r="A12698" t="str">
            <v>65761657691</v>
          </cell>
          <cell r="B12698">
            <v>65761</v>
          </cell>
          <cell r="C12698">
            <v>65769</v>
          </cell>
          <cell r="D12698">
            <v>1</v>
          </cell>
          <cell r="E12698">
            <v>650</v>
          </cell>
          <cell r="F12698">
            <v>100</v>
          </cell>
          <cell r="G12698">
            <v>0</v>
          </cell>
          <cell r="H12698">
            <v>0</v>
          </cell>
          <cell r="I12698">
            <v>0</v>
          </cell>
          <cell r="J12698">
            <v>0</v>
          </cell>
          <cell r="K12698">
            <v>0</v>
          </cell>
          <cell r="L12698">
            <v>0</v>
          </cell>
          <cell r="M12698">
            <v>0</v>
          </cell>
          <cell r="N12698">
            <v>1</v>
          </cell>
        </row>
        <row r="12699">
          <cell r="A12699" t="str">
            <v>65762657671</v>
          </cell>
          <cell r="B12699">
            <v>65762</v>
          </cell>
          <cell r="C12699">
            <v>65767</v>
          </cell>
          <cell r="D12699">
            <v>1</v>
          </cell>
          <cell r="E12699">
            <v>650</v>
          </cell>
          <cell r="F12699">
            <v>100</v>
          </cell>
          <cell r="G12699">
            <v>0</v>
          </cell>
          <cell r="H12699">
            <v>0</v>
          </cell>
          <cell r="I12699">
            <v>0</v>
          </cell>
          <cell r="J12699">
            <v>0</v>
          </cell>
          <cell r="K12699">
            <v>0</v>
          </cell>
          <cell r="L12699">
            <v>0</v>
          </cell>
          <cell r="M12699">
            <v>0</v>
          </cell>
          <cell r="N12699">
            <v>1</v>
          </cell>
        </row>
        <row r="12700">
          <cell r="A12700" t="str">
            <v>65767657721</v>
          </cell>
          <cell r="B12700">
            <v>65767</v>
          </cell>
          <cell r="C12700">
            <v>65772</v>
          </cell>
          <cell r="D12700">
            <v>1</v>
          </cell>
          <cell r="E12700">
            <v>650</v>
          </cell>
          <cell r="F12700">
            <v>100</v>
          </cell>
          <cell r="G12700">
            <v>0</v>
          </cell>
          <cell r="H12700">
            <v>0</v>
          </cell>
          <cell r="I12700">
            <v>0</v>
          </cell>
          <cell r="J12700">
            <v>0</v>
          </cell>
          <cell r="K12700">
            <v>0</v>
          </cell>
          <cell r="L12700">
            <v>0</v>
          </cell>
          <cell r="M12700">
            <v>0</v>
          </cell>
          <cell r="N12700">
            <v>1</v>
          </cell>
        </row>
        <row r="12701">
          <cell r="A12701" t="str">
            <v>65767657841</v>
          </cell>
          <cell r="B12701">
            <v>65767</v>
          </cell>
          <cell r="C12701">
            <v>65784</v>
          </cell>
          <cell r="D12701">
            <v>1</v>
          </cell>
          <cell r="E12701">
            <v>650</v>
          </cell>
          <cell r="F12701">
            <v>100</v>
          </cell>
          <cell r="G12701">
            <v>0</v>
          </cell>
          <cell r="H12701">
            <v>0</v>
          </cell>
          <cell r="I12701">
            <v>0</v>
          </cell>
          <cell r="J12701">
            <v>0</v>
          </cell>
          <cell r="K12701">
            <v>0</v>
          </cell>
          <cell r="L12701">
            <v>0</v>
          </cell>
          <cell r="M12701">
            <v>0</v>
          </cell>
          <cell r="N12701">
            <v>1</v>
          </cell>
        </row>
        <row r="12702">
          <cell r="A12702" t="str">
            <v>65767657731</v>
          </cell>
          <cell r="B12702">
            <v>65767</v>
          </cell>
          <cell r="C12702">
            <v>65773</v>
          </cell>
          <cell r="D12702">
            <v>1</v>
          </cell>
          <cell r="E12702">
            <v>650</v>
          </cell>
          <cell r="F12702">
            <v>100</v>
          </cell>
          <cell r="G12702">
            <v>0</v>
          </cell>
          <cell r="H12702">
            <v>0</v>
          </cell>
          <cell r="I12702">
            <v>0</v>
          </cell>
          <cell r="J12702">
            <v>0</v>
          </cell>
          <cell r="K12702">
            <v>0</v>
          </cell>
          <cell r="L12702">
            <v>0</v>
          </cell>
          <cell r="M12702">
            <v>0</v>
          </cell>
          <cell r="N12702">
            <v>1</v>
          </cell>
        </row>
        <row r="12703">
          <cell r="A12703" t="str">
            <v>65767657851</v>
          </cell>
          <cell r="B12703">
            <v>65767</v>
          </cell>
          <cell r="C12703">
            <v>65785</v>
          </cell>
          <cell r="D12703">
            <v>1</v>
          </cell>
          <cell r="E12703">
            <v>650</v>
          </cell>
          <cell r="F12703">
            <v>100</v>
          </cell>
          <cell r="G12703">
            <v>0</v>
          </cell>
          <cell r="H12703">
            <v>0</v>
          </cell>
          <cell r="I12703">
            <v>0</v>
          </cell>
          <cell r="J12703">
            <v>0</v>
          </cell>
          <cell r="K12703">
            <v>0</v>
          </cell>
          <cell r="L12703">
            <v>0</v>
          </cell>
          <cell r="M12703">
            <v>0</v>
          </cell>
          <cell r="N12703">
            <v>1</v>
          </cell>
        </row>
        <row r="12704">
          <cell r="A12704" t="str">
            <v>65769657751</v>
          </cell>
          <cell r="B12704">
            <v>65769</v>
          </cell>
          <cell r="C12704">
            <v>65775</v>
          </cell>
          <cell r="D12704">
            <v>1</v>
          </cell>
          <cell r="E12704">
            <v>650</v>
          </cell>
          <cell r="F12704">
            <v>100</v>
          </cell>
          <cell r="G12704">
            <v>0</v>
          </cell>
          <cell r="H12704">
            <v>0</v>
          </cell>
          <cell r="I12704">
            <v>0</v>
          </cell>
          <cell r="J12704">
            <v>0</v>
          </cell>
          <cell r="K12704">
            <v>0</v>
          </cell>
          <cell r="L12704">
            <v>0</v>
          </cell>
          <cell r="M12704">
            <v>0</v>
          </cell>
          <cell r="N12704">
            <v>1</v>
          </cell>
        </row>
        <row r="12705">
          <cell r="A12705" t="str">
            <v>65770657731</v>
          </cell>
          <cell r="B12705">
            <v>65770</v>
          </cell>
          <cell r="C12705">
            <v>65773</v>
          </cell>
          <cell r="D12705">
            <v>1</v>
          </cell>
          <cell r="E12705">
            <v>650</v>
          </cell>
          <cell r="F12705">
            <v>100</v>
          </cell>
          <cell r="G12705">
            <v>0</v>
          </cell>
          <cell r="H12705">
            <v>0</v>
          </cell>
          <cell r="I12705">
            <v>0</v>
          </cell>
          <cell r="J12705">
            <v>0</v>
          </cell>
          <cell r="K12705">
            <v>0</v>
          </cell>
          <cell r="L12705">
            <v>0</v>
          </cell>
          <cell r="M12705">
            <v>0</v>
          </cell>
          <cell r="N12705">
            <v>1</v>
          </cell>
        </row>
        <row r="12706">
          <cell r="A12706" t="str">
            <v>65770657721</v>
          </cell>
          <cell r="B12706">
            <v>65770</v>
          </cell>
          <cell r="C12706">
            <v>65772</v>
          </cell>
          <cell r="D12706">
            <v>1</v>
          </cell>
          <cell r="E12706">
            <v>650</v>
          </cell>
          <cell r="F12706">
            <v>100</v>
          </cell>
          <cell r="G12706">
            <v>0</v>
          </cell>
          <cell r="H12706">
            <v>0</v>
          </cell>
          <cell r="I12706">
            <v>0</v>
          </cell>
          <cell r="J12706">
            <v>0</v>
          </cell>
          <cell r="K12706">
            <v>0</v>
          </cell>
          <cell r="L12706">
            <v>0</v>
          </cell>
          <cell r="M12706">
            <v>0</v>
          </cell>
          <cell r="N12706">
            <v>1</v>
          </cell>
        </row>
        <row r="12707">
          <cell r="A12707" t="str">
            <v>65770657711</v>
          </cell>
          <cell r="B12707">
            <v>65770</v>
          </cell>
          <cell r="C12707">
            <v>65771</v>
          </cell>
          <cell r="D12707">
            <v>1</v>
          </cell>
          <cell r="E12707">
            <v>650</v>
          </cell>
          <cell r="F12707">
            <v>100</v>
          </cell>
          <cell r="G12707">
            <v>0</v>
          </cell>
          <cell r="H12707">
            <v>0</v>
          </cell>
          <cell r="I12707">
            <v>0</v>
          </cell>
          <cell r="J12707">
            <v>0</v>
          </cell>
          <cell r="K12707">
            <v>0</v>
          </cell>
          <cell r="L12707">
            <v>0</v>
          </cell>
          <cell r="M12707">
            <v>0</v>
          </cell>
          <cell r="N12707">
            <v>1</v>
          </cell>
        </row>
        <row r="12708">
          <cell r="A12708" t="str">
            <v>65771657741</v>
          </cell>
          <cell r="B12708">
            <v>65771</v>
          </cell>
          <cell r="C12708">
            <v>65774</v>
          </cell>
          <cell r="D12708">
            <v>1</v>
          </cell>
          <cell r="E12708">
            <v>650</v>
          </cell>
          <cell r="F12708">
            <v>100</v>
          </cell>
          <cell r="G12708">
            <v>0</v>
          </cell>
          <cell r="H12708">
            <v>0</v>
          </cell>
          <cell r="I12708">
            <v>0</v>
          </cell>
          <cell r="J12708">
            <v>0</v>
          </cell>
          <cell r="K12708">
            <v>0</v>
          </cell>
          <cell r="L12708">
            <v>0</v>
          </cell>
          <cell r="M12708">
            <v>0</v>
          </cell>
          <cell r="N12708">
            <v>1</v>
          </cell>
        </row>
        <row r="12709">
          <cell r="A12709" t="str">
            <v>65775657841</v>
          </cell>
          <cell r="B12709">
            <v>65775</v>
          </cell>
          <cell r="C12709">
            <v>65784</v>
          </cell>
          <cell r="D12709">
            <v>1</v>
          </cell>
          <cell r="E12709">
            <v>650</v>
          </cell>
          <cell r="F12709">
            <v>100</v>
          </cell>
          <cell r="G12709">
            <v>0</v>
          </cell>
          <cell r="H12709">
            <v>0</v>
          </cell>
          <cell r="I12709">
            <v>0</v>
          </cell>
          <cell r="J12709">
            <v>0</v>
          </cell>
          <cell r="K12709">
            <v>0</v>
          </cell>
          <cell r="L12709">
            <v>0</v>
          </cell>
          <cell r="M12709">
            <v>0</v>
          </cell>
          <cell r="N12709">
            <v>1</v>
          </cell>
        </row>
        <row r="12710">
          <cell r="A12710" t="str">
            <v>65775657831</v>
          </cell>
          <cell r="B12710">
            <v>65775</v>
          </cell>
          <cell r="C12710">
            <v>65783</v>
          </cell>
          <cell r="D12710">
            <v>1</v>
          </cell>
          <cell r="E12710">
            <v>650</v>
          </cell>
          <cell r="F12710">
            <v>100</v>
          </cell>
          <cell r="G12710">
            <v>0</v>
          </cell>
          <cell r="H12710">
            <v>0</v>
          </cell>
          <cell r="I12710">
            <v>0</v>
          </cell>
          <cell r="J12710">
            <v>0</v>
          </cell>
          <cell r="K12710">
            <v>0</v>
          </cell>
          <cell r="L12710">
            <v>0</v>
          </cell>
          <cell r="M12710">
            <v>0</v>
          </cell>
          <cell r="N12710">
            <v>1</v>
          </cell>
        </row>
        <row r="12711">
          <cell r="A12711" t="str">
            <v>65780657831</v>
          </cell>
          <cell r="B12711">
            <v>65780</v>
          </cell>
          <cell r="C12711">
            <v>65783</v>
          </cell>
          <cell r="D12711">
            <v>1</v>
          </cell>
          <cell r="E12711">
            <v>650</v>
          </cell>
          <cell r="F12711">
            <v>100</v>
          </cell>
          <cell r="G12711">
            <v>0</v>
          </cell>
          <cell r="H12711">
            <v>0</v>
          </cell>
          <cell r="I12711">
            <v>0</v>
          </cell>
          <cell r="J12711">
            <v>0</v>
          </cell>
          <cell r="K12711">
            <v>0</v>
          </cell>
          <cell r="L12711">
            <v>0</v>
          </cell>
          <cell r="M12711">
            <v>0</v>
          </cell>
          <cell r="N12711">
            <v>1</v>
          </cell>
        </row>
        <row r="12712">
          <cell r="A12712" t="str">
            <v>65780657851</v>
          </cell>
          <cell r="B12712">
            <v>65780</v>
          </cell>
          <cell r="C12712">
            <v>65785</v>
          </cell>
          <cell r="D12712">
            <v>1</v>
          </cell>
          <cell r="E12712">
            <v>650</v>
          </cell>
          <cell r="F12712">
            <v>100</v>
          </cell>
          <cell r="G12712">
            <v>0</v>
          </cell>
          <cell r="H12712">
            <v>0</v>
          </cell>
          <cell r="I12712">
            <v>0</v>
          </cell>
          <cell r="J12712">
            <v>0</v>
          </cell>
          <cell r="K12712">
            <v>0</v>
          </cell>
          <cell r="L12712">
            <v>0</v>
          </cell>
          <cell r="M12712">
            <v>0</v>
          </cell>
          <cell r="N12712">
            <v>1</v>
          </cell>
        </row>
        <row r="12713">
          <cell r="A12713" t="str">
            <v>65786657891</v>
          </cell>
          <cell r="B12713">
            <v>65786</v>
          </cell>
          <cell r="C12713">
            <v>65789</v>
          </cell>
          <cell r="D12713">
            <v>1</v>
          </cell>
          <cell r="E12713">
            <v>650</v>
          </cell>
          <cell r="F12713">
            <v>100</v>
          </cell>
          <cell r="G12713">
            <v>0</v>
          </cell>
          <cell r="H12713">
            <v>0</v>
          </cell>
          <cell r="I12713">
            <v>0</v>
          </cell>
          <cell r="J12713">
            <v>0</v>
          </cell>
          <cell r="K12713">
            <v>0</v>
          </cell>
          <cell r="L12713">
            <v>0</v>
          </cell>
          <cell r="M12713">
            <v>0</v>
          </cell>
          <cell r="N12713">
            <v>1</v>
          </cell>
        </row>
        <row r="12714">
          <cell r="A12714" t="str">
            <v>66300672381</v>
          </cell>
          <cell r="B12714">
            <v>66300</v>
          </cell>
          <cell r="C12714">
            <v>67238</v>
          </cell>
          <cell r="D12714">
            <v>1</v>
          </cell>
          <cell r="E12714">
            <v>640</v>
          </cell>
          <cell r="F12714">
            <v>100</v>
          </cell>
          <cell r="G12714">
            <v>0</v>
          </cell>
          <cell r="H12714">
            <v>0</v>
          </cell>
          <cell r="I12714">
            <v>0</v>
          </cell>
          <cell r="J12714">
            <v>0</v>
          </cell>
          <cell r="K12714">
            <v>0</v>
          </cell>
          <cell r="L12714">
            <v>0</v>
          </cell>
          <cell r="M12714">
            <v>0</v>
          </cell>
          <cell r="N12714">
            <v>1</v>
          </cell>
        </row>
        <row r="12715">
          <cell r="A12715" t="str">
            <v>66302672401</v>
          </cell>
          <cell r="B12715">
            <v>66302</v>
          </cell>
          <cell r="C12715">
            <v>67240</v>
          </cell>
          <cell r="D12715">
            <v>1</v>
          </cell>
          <cell r="E12715">
            <v>640</v>
          </cell>
          <cell r="F12715">
            <v>100</v>
          </cell>
          <cell r="G12715">
            <v>0</v>
          </cell>
          <cell r="H12715">
            <v>0</v>
          </cell>
          <cell r="I12715">
            <v>0</v>
          </cell>
          <cell r="J12715">
            <v>0</v>
          </cell>
          <cell r="K12715">
            <v>0</v>
          </cell>
          <cell r="L12715">
            <v>0</v>
          </cell>
          <cell r="M12715">
            <v>0</v>
          </cell>
          <cell r="N12715">
            <v>1</v>
          </cell>
        </row>
        <row r="12716">
          <cell r="A12716" t="str">
            <v>66570672361</v>
          </cell>
          <cell r="B12716">
            <v>66570</v>
          </cell>
          <cell r="C12716">
            <v>67236</v>
          </cell>
          <cell r="D12716">
            <v>1</v>
          </cell>
          <cell r="E12716">
            <v>640</v>
          </cell>
          <cell r="F12716">
            <v>100</v>
          </cell>
          <cell r="G12716">
            <v>0</v>
          </cell>
          <cell r="H12716">
            <v>0</v>
          </cell>
          <cell r="I12716">
            <v>0</v>
          </cell>
          <cell r="J12716">
            <v>0</v>
          </cell>
          <cell r="K12716">
            <v>0</v>
          </cell>
          <cell r="L12716">
            <v>0</v>
          </cell>
          <cell r="M12716">
            <v>0</v>
          </cell>
          <cell r="N12716">
            <v>1</v>
          </cell>
        </row>
        <row r="12717">
          <cell r="A12717" t="str">
            <v>66570671971</v>
          </cell>
          <cell r="B12717">
            <v>66570</v>
          </cell>
          <cell r="C12717">
            <v>67197</v>
          </cell>
          <cell r="D12717">
            <v>1</v>
          </cell>
          <cell r="E12717">
            <v>640</v>
          </cell>
          <cell r="F12717">
            <v>100</v>
          </cell>
          <cell r="G12717">
            <v>0</v>
          </cell>
          <cell r="H12717">
            <v>0</v>
          </cell>
          <cell r="I12717">
            <v>0</v>
          </cell>
          <cell r="J12717">
            <v>0</v>
          </cell>
          <cell r="K12717">
            <v>0</v>
          </cell>
          <cell r="L12717">
            <v>0</v>
          </cell>
          <cell r="M12717">
            <v>0</v>
          </cell>
          <cell r="N12717">
            <v>1</v>
          </cell>
        </row>
        <row r="12718">
          <cell r="A12718" t="str">
            <v>66572672381</v>
          </cell>
          <cell r="B12718">
            <v>66572</v>
          </cell>
          <cell r="C12718">
            <v>67238</v>
          </cell>
          <cell r="D12718">
            <v>1</v>
          </cell>
          <cell r="E12718">
            <v>640</v>
          </cell>
          <cell r="F12718">
            <v>100</v>
          </cell>
          <cell r="G12718">
            <v>0</v>
          </cell>
          <cell r="H12718">
            <v>0</v>
          </cell>
          <cell r="I12718">
            <v>0</v>
          </cell>
          <cell r="J12718">
            <v>0</v>
          </cell>
          <cell r="K12718">
            <v>0</v>
          </cell>
          <cell r="L12718">
            <v>0</v>
          </cell>
          <cell r="M12718">
            <v>0</v>
          </cell>
          <cell r="N12718">
            <v>1</v>
          </cell>
        </row>
        <row r="12719">
          <cell r="A12719" t="str">
            <v>67134672101</v>
          </cell>
          <cell r="B12719">
            <v>67134</v>
          </cell>
          <cell r="C12719">
            <v>67210</v>
          </cell>
          <cell r="D12719">
            <v>1</v>
          </cell>
          <cell r="E12719">
            <v>640</v>
          </cell>
          <cell r="F12719">
            <v>100</v>
          </cell>
          <cell r="G12719">
            <v>0</v>
          </cell>
          <cell r="H12719">
            <v>0</v>
          </cell>
          <cell r="I12719">
            <v>0</v>
          </cell>
          <cell r="J12719">
            <v>0</v>
          </cell>
          <cell r="K12719">
            <v>0</v>
          </cell>
          <cell r="L12719">
            <v>0</v>
          </cell>
          <cell r="M12719">
            <v>0</v>
          </cell>
          <cell r="N12719">
            <v>1</v>
          </cell>
        </row>
        <row r="12720">
          <cell r="A12720" t="str">
            <v>64704650281</v>
          </cell>
          <cell r="B12720">
            <v>64704</v>
          </cell>
          <cell r="C12720">
            <v>65028</v>
          </cell>
          <cell r="D12720">
            <v>1</v>
          </cell>
          <cell r="E12720">
            <v>640</v>
          </cell>
          <cell r="F12720">
            <v>100</v>
          </cell>
          <cell r="G12720">
            <v>0</v>
          </cell>
          <cell r="H12720">
            <v>0</v>
          </cell>
          <cell r="I12720">
            <v>0</v>
          </cell>
          <cell r="J12720">
            <v>0</v>
          </cell>
          <cell r="K12720">
            <v>0</v>
          </cell>
          <cell r="L12720">
            <v>0</v>
          </cell>
          <cell r="M12720">
            <v>0</v>
          </cell>
          <cell r="N12720">
            <v>1</v>
          </cell>
        </row>
        <row r="12721">
          <cell r="A12721" t="str">
            <v>64718650291</v>
          </cell>
          <cell r="B12721">
            <v>64718</v>
          </cell>
          <cell r="C12721">
            <v>65029</v>
          </cell>
          <cell r="D12721">
            <v>1</v>
          </cell>
          <cell r="E12721">
            <v>640</v>
          </cell>
          <cell r="F12721">
            <v>100</v>
          </cell>
          <cell r="G12721">
            <v>0</v>
          </cell>
          <cell r="H12721">
            <v>0</v>
          </cell>
          <cell r="I12721">
            <v>0</v>
          </cell>
          <cell r="J12721">
            <v>0</v>
          </cell>
          <cell r="K12721">
            <v>0</v>
          </cell>
          <cell r="L12721">
            <v>0</v>
          </cell>
          <cell r="M12721">
            <v>0</v>
          </cell>
          <cell r="N12721">
            <v>1</v>
          </cell>
        </row>
        <row r="12722">
          <cell r="A12722" t="str">
            <v>64723650591</v>
          </cell>
          <cell r="B12722">
            <v>64723</v>
          </cell>
          <cell r="C12722">
            <v>65059</v>
          </cell>
          <cell r="D12722">
            <v>1</v>
          </cell>
          <cell r="E12722">
            <v>640</v>
          </cell>
          <cell r="F12722">
            <v>100</v>
          </cell>
          <cell r="G12722">
            <v>0</v>
          </cell>
          <cell r="H12722">
            <v>0</v>
          </cell>
          <cell r="I12722">
            <v>0</v>
          </cell>
          <cell r="J12722">
            <v>0</v>
          </cell>
          <cell r="K12722">
            <v>0</v>
          </cell>
          <cell r="L12722">
            <v>0</v>
          </cell>
          <cell r="M12722">
            <v>0</v>
          </cell>
          <cell r="N12722">
            <v>1</v>
          </cell>
        </row>
        <row r="12723">
          <cell r="A12723" t="str">
            <v>64723649771</v>
          </cell>
          <cell r="B12723">
            <v>64723</v>
          </cell>
          <cell r="C12723">
            <v>64977</v>
          </cell>
          <cell r="D12723">
            <v>1</v>
          </cell>
          <cell r="E12723">
            <v>640</v>
          </cell>
          <cell r="F12723">
            <v>100</v>
          </cell>
          <cell r="G12723">
            <v>0</v>
          </cell>
          <cell r="H12723">
            <v>0</v>
          </cell>
          <cell r="I12723">
            <v>0</v>
          </cell>
          <cell r="J12723">
            <v>0</v>
          </cell>
          <cell r="K12723">
            <v>0</v>
          </cell>
          <cell r="L12723">
            <v>0</v>
          </cell>
          <cell r="M12723">
            <v>0</v>
          </cell>
          <cell r="N12723">
            <v>1</v>
          </cell>
        </row>
        <row r="12724">
          <cell r="A12724" t="str">
            <v>64723649981</v>
          </cell>
          <cell r="B12724">
            <v>64723</v>
          </cell>
          <cell r="C12724">
            <v>64998</v>
          </cell>
          <cell r="D12724">
            <v>1</v>
          </cell>
          <cell r="E12724">
            <v>640</v>
          </cell>
          <cell r="F12724">
            <v>100</v>
          </cell>
          <cell r="G12724">
            <v>0</v>
          </cell>
          <cell r="H12724">
            <v>0</v>
          </cell>
          <cell r="I12724">
            <v>0</v>
          </cell>
          <cell r="J12724">
            <v>0</v>
          </cell>
          <cell r="K12724">
            <v>0</v>
          </cell>
          <cell r="L12724">
            <v>0</v>
          </cell>
          <cell r="M12724">
            <v>0</v>
          </cell>
          <cell r="N12724">
            <v>1</v>
          </cell>
        </row>
        <row r="12725">
          <cell r="A12725" t="str">
            <v>64724647231</v>
          </cell>
          <cell r="B12725">
            <v>64724</v>
          </cell>
          <cell r="C12725">
            <v>64723</v>
          </cell>
          <cell r="D12725">
            <v>1</v>
          </cell>
          <cell r="E12725">
            <v>640</v>
          </cell>
          <cell r="F12725">
            <v>100</v>
          </cell>
          <cell r="G12725">
            <v>0</v>
          </cell>
          <cell r="H12725">
            <v>0</v>
          </cell>
          <cell r="I12725">
            <v>0</v>
          </cell>
          <cell r="J12725">
            <v>0</v>
          </cell>
          <cell r="K12725">
            <v>0</v>
          </cell>
          <cell r="L12725">
            <v>0</v>
          </cell>
          <cell r="M12725">
            <v>0</v>
          </cell>
          <cell r="N12725">
            <v>1</v>
          </cell>
        </row>
        <row r="12726">
          <cell r="A12726" t="str">
            <v>64725647231</v>
          </cell>
          <cell r="B12726">
            <v>64725</v>
          </cell>
          <cell r="C12726">
            <v>64723</v>
          </cell>
          <cell r="D12726">
            <v>1</v>
          </cell>
          <cell r="E12726">
            <v>640</v>
          </cell>
          <cell r="F12726">
            <v>100</v>
          </cell>
          <cell r="G12726">
            <v>0</v>
          </cell>
          <cell r="H12726">
            <v>0</v>
          </cell>
          <cell r="I12726">
            <v>0</v>
          </cell>
          <cell r="J12726">
            <v>0</v>
          </cell>
          <cell r="K12726">
            <v>0</v>
          </cell>
          <cell r="L12726">
            <v>0</v>
          </cell>
          <cell r="M12726">
            <v>0</v>
          </cell>
          <cell r="N12726">
            <v>1</v>
          </cell>
        </row>
        <row r="12727">
          <cell r="A12727" t="str">
            <v>64726649381</v>
          </cell>
          <cell r="B12727">
            <v>64726</v>
          </cell>
          <cell r="C12727">
            <v>64938</v>
          </cell>
          <cell r="D12727">
            <v>1</v>
          </cell>
          <cell r="E12727">
            <v>640</v>
          </cell>
          <cell r="F12727">
            <v>100</v>
          </cell>
          <cell r="G12727">
            <v>0</v>
          </cell>
          <cell r="H12727">
            <v>0</v>
          </cell>
          <cell r="I12727">
            <v>0</v>
          </cell>
          <cell r="J12727">
            <v>0</v>
          </cell>
          <cell r="K12727">
            <v>0</v>
          </cell>
          <cell r="L12727">
            <v>0</v>
          </cell>
          <cell r="M12727">
            <v>0</v>
          </cell>
          <cell r="N12727">
            <v>1</v>
          </cell>
        </row>
        <row r="12728">
          <cell r="A12728" t="str">
            <v>64726649631</v>
          </cell>
          <cell r="B12728">
            <v>64726</v>
          </cell>
          <cell r="C12728">
            <v>64963</v>
          </cell>
          <cell r="D12728">
            <v>1</v>
          </cell>
          <cell r="E12728">
            <v>640</v>
          </cell>
          <cell r="F12728">
            <v>100</v>
          </cell>
          <cell r="G12728">
            <v>0</v>
          </cell>
          <cell r="H12728">
            <v>0</v>
          </cell>
          <cell r="I12728">
            <v>0</v>
          </cell>
          <cell r="J12728">
            <v>0</v>
          </cell>
          <cell r="K12728">
            <v>0</v>
          </cell>
          <cell r="L12728">
            <v>0</v>
          </cell>
          <cell r="M12728">
            <v>0</v>
          </cell>
          <cell r="N12728">
            <v>1</v>
          </cell>
        </row>
        <row r="12729">
          <cell r="A12729" t="str">
            <v>64726648291</v>
          </cell>
          <cell r="B12729">
            <v>64726</v>
          </cell>
          <cell r="C12729">
            <v>64829</v>
          </cell>
          <cell r="D12729">
            <v>1</v>
          </cell>
          <cell r="E12729">
            <v>640</v>
          </cell>
          <cell r="F12729">
            <v>100</v>
          </cell>
          <cell r="G12729">
            <v>0</v>
          </cell>
          <cell r="H12729">
            <v>0</v>
          </cell>
          <cell r="I12729">
            <v>0</v>
          </cell>
          <cell r="J12729">
            <v>0</v>
          </cell>
          <cell r="K12729">
            <v>0</v>
          </cell>
          <cell r="L12729">
            <v>0</v>
          </cell>
          <cell r="M12729">
            <v>0</v>
          </cell>
          <cell r="N12729">
            <v>1</v>
          </cell>
        </row>
        <row r="12730">
          <cell r="A12730" t="str">
            <v>64726648221</v>
          </cell>
          <cell r="B12730">
            <v>64726</v>
          </cell>
          <cell r="C12730">
            <v>64822</v>
          </cell>
          <cell r="D12730">
            <v>1</v>
          </cell>
          <cell r="E12730">
            <v>640</v>
          </cell>
          <cell r="F12730">
            <v>100</v>
          </cell>
          <cell r="G12730">
            <v>0</v>
          </cell>
          <cell r="H12730">
            <v>0</v>
          </cell>
          <cell r="I12730">
            <v>0</v>
          </cell>
          <cell r="J12730">
            <v>0</v>
          </cell>
          <cell r="K12730">
            <v>0</v>
          </cell>
          <cell r="L12730">
            <v>0</v>
          </cell>
          <cell r="M12730">
            <v>0</v>
          </cell>
          <cell r="N12730">
            <v>1</v>
          </cell>
        </row>
        <row r="12731">
          <cell r="A12731" t="str">
            <v>64727647261</v>
          </cell>
          <cell r="B12731">
            <v>64727</v>
          </cell>
          <cell r="C12731">
            <v>64726</v>
          </cell>
          <cell r="D12731">
            <v>1</v>
          </cell>
          <cell r="E12731">
            <v>640</v>
          </cell>
          <cell r="F12731">
            <v>100</v>
          </cell>
          <cell r="G12731">
            <v>0</v>
          </cell>
          <cell r="H12731">
            <v>0</v>
          </cell>
          <cell r="I12731">
            <v>0</v>
          </cell>
          <cell r="J12731">
            <v>0</v>
          </cell>
          <cell r="K12731">
            <v>0</v>
          </cell>
          <cell r="L12731">
            <v>0</v>
          </cell>
          <cell r="M12731">
            <v>0</v>
          </cell>
          <cell r="N12731">
            <v>1</v>
          </cell>
        </row>
        <row r="12732">
          <cell r="A12732" t="str">
            <v>64727647262</v>
          </cell>
          <cell r="B12732">
            <v>64727</v>
          </cell>
          <cell r="C12732">
            <v>64726</v>
          </cell>
          <cell r="D12732">
            <v>2</v>
          </cell>
          <cell r="E12732">
            <v>640</v>
          </cell>
          <cell r="F12732">
            <v>100</v>
          </cell>
          <cell r="G12732">
            <v>0</v>
          </cell>
          <cell r="H12732">
            <v>0</v>
          </cell>
          <cell r="I12732">
            <v>0</v>
          </cell>
          <cell r="J12732">
            <v>0</v>
          </cell>
          <cell r="K12732">
            <v>0</v>
          </cell>
          <cell r="L12732">
            <v>0</v>
          </cell>
          <cell r="M12732">
            <v>0</v>
          </cell>
          <cell r="N12732">
            <v>1</v>
          </cell>
        </row>
        <row r="12733">
          <cell r="A12733" t="str">
            <v>64728652681</v>
          </cell>
          <cell r="B12733">
            <v>64728</v>
          </cell>
          <cell r="C12733">
            <v>65268</v>
          </cell>
          <cell r="D12733">
            <v>1</v>
          </cell>
          <cell r="E12733">
            <v>640</v>
          </cell>
          <cell r="F12733">
            <v>100</v>
          </cell>
          <cell r="G12733">
            <v>0</v>
          </cell>
          <cell r="H12733">
            <v>0</v>
          </cell>
          <cell r="I12733">
            <v>0</v>
          </cell>
          <cell r="J12733">
            <v>0</v>
          </cell>
          <cell r="K12733">
            <v>0</v>
          </cell>
          <cell r="L12733">
            <v>0</v>
          </cell>
          <cell r="M12733">
            <v>0</v>
          </cell>
          <cell r="N12733">
            <v>1</v>
          </cell>
        </row>
        <row r="12734">
          <cell r="A12734" t="str">
            <v>64728650611</v>
          </cell>
          <cell r="B12734">
            <v>64728</v>
          </cell>
          <cell r="C12734">
            <v>65061</v>
          </cell>
          <cell r="D12734">
            <v>1</v>
          </cell>
          <cell r="E12734">
            <v>640</v>
          </cell>
          <cell r="F12734">
            <v>100</v>
          </cell>
          <cell r="G12734">
            <v>0</v>
          </cell>
          <cell r="H12734">
            <v>0</v>
          </cell>
          <cell r="I12734">
            <v>0</v>
          </cell>
          <cell r="J12734">
            <v>0</v>
          </cell>
          <cell r="K12734">
            <v>0</v>
          </cell>
          <cell r="L12734">
            <v>0</v>
          </cell>
          <cell r="M12734">
            <v>0</v>
          </cell>
          <cell r="N12734">
            <v>1</v>
          </cell>
        </row>
        <row r="12735">
          <cell r="A12735" t="str">
            <v>64729647281</v>
          </cell>
          <cell r="B12735">
            <v>64729</v>
          </cell>
          <cell r="C12735">
            <v>64728</v>
          </cell>
          <cell r="D12735">
            <v>1</v>
          </cell>
          <cell r="E12735">
            <v>640</v>
          </cell>
          <cell r="F12735">
            <v>100</v>
          </cell>
          <cell r="G12735">
            <v>0</v>
          </cell>
          <cell r="H12735">
            <v>0</v>
          </cell>
          <cell r="I12735">
            <v>0</v>
          </cell>
          <cell r="J12735">
            <v>0</v>
          </cell>
          <cell r="K12735">
            <v>0</v>
          </cell>
          <cell r="L12735">
            <v>0</v>
          </cell>
          <cell r="M12735">
            <v>0</v>
          </cell>
          <cell r="N12735">
            <v>1</v>
          </cell>
        </row>
        <row r="12736">
          <cell r="A12736" t="str">
            <v>64729647282</v>
          </cell>
          <cell r="B12736">
            <v>64729</v>
          </cell>
          <cell r="C12736">
            <v>64728</v>
          </cell>
          <cell r="D12736">
            <v>2</v>
          </cell>
          <cell r="E12736">
            <v>640</v>
          </cell>
          <cell r="F12736">
            <v>100</v>
          </cell>
          <cell r="G12736">
            <v>0</v>
          </cell>
          <cell r="H12736">
            <v>0</v>
          </cell>
          <cell r="I12736">
            <v>0</v>
          </cell>
          <cell r="J12736">
            <v>0</v>
          </cell>
          <cell r="K12736">
            <v>0</v>
          </cell>
          <cell r="L12736">
            <v>0</v>
          </cell>
          <cell r="M12736">
            <v>0</v>
          </cell>
          <cell r="N12736">
            <v>1</v>
          </cell>
        </row>
        <row r="12737">
          <cell r="A12737" t="str">
            <v>64730649771</v>
          </cell>
          <cell r="B12737">
            <v>64730</v>
          </cell>
          <cell r="C12737">
            <v>64977</v>
          </cell>
          <cell r="D12737">
            <v>1</v>
          </cell>
          <cell r="E12737">
            <v>640</v>
          </cell>
          <cell r="F12737">
            <v>100</v>
          </cell>
          <cell r="G12737">
            <v>0</v>
          </cell>
          <cell r="H12737">
            <v>0</v>
          </cell>
          <cell r="I12737">
            <v>0</v>
          </cell>
          <cell r="J12737">
            <v>0</v>
          </cell>
          <cell r="K12737">
            <v>0</v>
          </cell>
          <cell r="L12737">
            <v>0</v>
          </cell>
          <cell r="M12737">
            <v>0</v>
          </cell>
          <cell r="N12737">
            <v>1</v>
          </cell>
        </row>
        <row r="12738">
          <cell r="A12738" t="str">
            <v>64730648121</v>
          </cell>
          <cell r="B12738">
            <v>64730</v>
          </cell>
          <cell r="C12738">
            <v>64812</v>
          </cell>
          <cell r="D12738">
            <v>1</v>
          </cell>
          <cell r="E12738">
            <v>640</v>
          </cell>
          <cell r="F12738">
            <v>100</v>
          </cell>
          <cell r="G12738">
            <v>0</v>
          </cell>
          <cell r="H12738">
            <v>0</v>
          </cell>
          <cell r="I12738">
            <v>0</v>
          </cell>
          <cell r="J12738">
            <v>0</v>
          </cell>
          <cell r="K12738">
            <v>0</v>
          </cell>
          <cell r="L12738">
            <v>0</v>
          </cell>
          <cell r="M12738">
            <v>0</v>
          </cell>
          <cell r="N12738">
            <v>1</v>
          </cell>
        </row>
        <row r="12739">
          <cell r="A12739" t="str">
            <v>64731650161</v>
          </cell>
          <cell r="B12739">
            <v>64731</v>
          </cell>
          <cell r="C12739">
            <v>65016</v>
          </cell>
          <cell r="D12739">
            <v>1</v>
          </cell>
          <cell r="E12739">
            <v>640</v>
          </cell>
          <cell r="F12739">
            <v>100</v>
          </cell>
          <cell r="G12739">
            <v>0</v>
          </cell>
          <cell r="H12739">
            <v>0</v>
          </cell>
          <cell r="I12739">
            <v>0</v>
          </cell>
          <cell r="J12739">
            <v>0</v>
          </cell>
          <cell r="K12739">
            <v>0</v>
          </cell>
          <cell r="L12739">
            <v>0</v>
          </cell>
          <cell r="M12739">
            <v>0</v>
          </cell>
          <cell r="N12739">
            <v>1</v>
          </cell>
        </row>
        <row r="12740">
          <cell r="A12740" t="str">
            <v>64732647312</v>
          </cell>
          <cell r="B12740">
            <v>64732</v>
          </cell>
          <cell r="C12740">
            <v>64731</v>
          </cell>
          <cell r="D12740">
            <v>2</v>
          </cell>
          <cell r="E12740">
            <v>640</v>
          </cell>
          <cell r="F12740">
            <v>100</v>
          </cell>
          <cell r="G12740">
            <v>0</v>
          </cell>
          <cell r="H12740">
            <v>0</v>
          </cell>
          <cell r="I12740">
            <v>0</v>
          </cell>
          <cell r="J12740">
            <v>0</v>
          </cell>
          <cell r="K12740">
            <v>0</v>
          </cell>
          <cell r="L12740">
            <v>0</v>
          </cell>
          <cell r="M12740">
            <v>0</v>
          </cell>
          <cell r="N12740">
            <v>1</v>
          </cell>
        </row>
        <row r="12741">
          <cell r="A12741" t="str">
            <v>64732647311</v>
          </cell>
          <cell r="B12741">
            <v>64732</v>
          </cell>
          <cell r="C12741">
            <v>64731</v>
          </cell>
          <cell r="D12741">
            <v>1</v>
          </cell>
          <cell r="E12741">
            <v>640</v>
          </cell>
          <cell r="F12741">
            <v>100</v>
          </cell>
          <cell r="G12741">
            <v>0</v>
          </cell>
          <cell r="H12741">
            <v>0</v>
          </cell>
          <cell r="I12741">
            <v>0</v>
          </cell>
          <cell r="J12741">
            <v>0</v>
          </cell>
          <cell r="K12741">
            <v>0</v>
          </cell>
          <cell r="L12741">
            <v>0</v>
          </cell>
          <cell r="M12741">
            <v>0</v>
          </cell>
          <cell r="N12741">
            <v>1</v>
          </cell>
        </row>
        <row r="12742">
          <cell r="A12742" t="str">
            <v>64733648071</v>
          </cell>
          <cell r="B12742">
            <v>64733</v>
          </cell>
          <cell r="C12742">
            <v>64807</v>
          </cell>
          <cell r="D12742">
            <v>1</v>
          </cell>
          <cell r="E12742">
            <v>640</v>
          </cell>
          <cell r="F12742">
            <v>100</v>
          </cell>
          <cell r="G12742">
            <v>0</v>
          </cell>
          <cell r="H12742">
            <v>0</v>
          </cell>
          <cell r="I12742">
            <v>0</v>
          </cell>
          <cell r="J12742">
            <v>0</v>
          </cell>
          <cell r="K12742">
            <v>0</v>
          </cell>
          <cell r="L12742">
            <v>0</v>
          </cell>
          <cell r="M12742">
            <v>0</v>
          </cell>
          <cell r="N12742">
            <v>1</v>
          </cell>
        </row>
        <row r="12743">
          <cell r="A12743" t="str">
            <v>64733649841</v>
          </cell>
          <cell r="B12743">
            <v>64733</v>
          </cell>
          <cell r="C12743">
            <v>64984</v>
          </cell>
          <cell r="D12743">
            <v>1</v>
          </cell>
          <cell r="E12743">
            <v>640</v>
          </cell>
          <cell r="F12743">
            <v>100</v>
          </cell>
          <cell r="G12743">
            <v>0</v>
          </cell>
          <cell r="H12743">
            <v>0</v>
          </cell>
          <cell r="I12743">
            <v>0</v>
          </cell>
          <cell r="J12743">
            <v>0</v>
          </cell>
          <cell r="K12743">
            <v>0</v>
          </cell>
          <cell r="L12743">
            <v>0</v>
          </cell>
          <cell r="M12743">
            <v>0</v>
          </cell>
          <cell r="N12743">
            <v>1</v>
          </cell>
        </row>
        <row r="12744">
          <cell r="A12744" t="str">
            <v>64733649331</v>
          </cell>
          <cell r="B12744">
            <v>64733</v>
          </cell>
          <cell r="C12744">
            <v>64933</v>
          </cell>
          <cell r="D12744">
            <v>1</v>
          </cell>
          <cell r="E12744">
            <v>640</v>
          </cell>
          <cell r="F12744">
            <v>100</v>
          </cell>
          <cell r="G12744">
            <v>0</v>
          </cell>
          <cell r="H12744">
            <v>0</v>
          </cell>
          <cell r="I12744">
            <v>0</v>
          </cell>
          <cell r="J12744">
            <v>0</v>
          </cell>
          <cell r="K12744">
            <v>0</v>
          </cell>
          <cell r="L12744">
            <v>0</v>
          </cell>
          <cell r="M12744">
            <v>0</v>
          </cell>
          <cell r="N12744">
            <v>1</v>
          </cell>
        </row>
        <row r="12745">
          <cell r="A12745" t="str">
            <v>64734648761</v>
          </cell>
          <cell r="B12745">
            <v>64734</v>
          </cell>
          <cell r="C12745">
            <v>64876</v>
          </cell>
          <cell r="D12745">
            <v>1</v>
          </cell>
          <cell r="E12745">
            <v>640</v>
          </cell>
          <cell r="F12745">
            <v>100</v>
          </cell>
          <cell r="G12745">
            <v>0</v>
          </cell>
          <cell r="H12745">
            <v>0</v>
          </cell>
          <cell r="I12745">
            <v>0</v>
          </cell>
          <cell r="J12745">
            <v>0</v>
          </cell>
          <cell r="K12745">
            <v>0</v>
          </cell>
          <cell r="L12745">
            <v>0</v>
          </cell>
          <cell r="M12745">
            <v>0</v>
          </cell>
          <cell r="N12745">
            <v>1</v>
          </cell>
        </row>
        <row r="12746">
          <cell r="A12746" t="str">
            <v>64734648071</v>
          </cell>
          <cell r="B12746">
            <v>64734</v>
          </cell>
          <cell r="C12746">
            <v>64807</v>
          </cell>
          <cell r="D12746">
            <v>1</v>
          </cell>
          <cell r="E12746">
            <v>640</v>
          </cell>
          <cell r="F12746">
            <v>100</v>
          </cell>
          <cell r="G12746">
            <v>0</v>
          </cell>
          <cell r="H12746">
            <v>0</v>
          </cell>
          <cell r="I12746">
            <v>0</v>
          </cell>
          <cell r="J12746">
            <v>0</v>
          </cell>
          <cell r="K12746">
            <v>0</v>
          </cell>
          <cell r="L12746">
            <v>0</v>
          </cell>
          <cell r="M12746">
            <v>0</v>
          </cell>
          <cell r="N12746">
            <v>1</v>
          </cell>
        </row>
        <row r="12747">
          <cell r="A12747" t="str">
            <v>64734648551</v>
          </cell>
          <cell r="B12747">
            <v>64734</v>
          </cell>
          <cell r="C12747">
            <v>64855</v>
          </cell>
          <cell r="D12747">
            <v>1</v>
          </cell>
          <cell r="E12747">
            <v>640</v>
          </cell>
          <cell r="F12747">
            <v>100</v>
          </cell>
          <cell r="G12747">
            <v>0</v>
          </cell>
          <cell r="H12747">
            <v>0</v>
          </cell>
          <cell r="I12747">
            <v>0</v>
          </cell>
          <cell r="J12747">
            <v>0</v>
          </cell>
          <cell r="K12747">
            <v>0</v>
          </cell>
          <cell r="L12747">
            <v>0</v>
          </cell>
          <cell r="M12747">
            <v>0</v>
          </cell>
          <cell r="N12747">
            <v>1</v>
          </cell>
        </row>
        <row r="12748">
          <cell r="A12748" t="str">
            <v>64734649001</v>
          </cell>
          <cell r="B12748">
            <v>64734</v>
          </cell>
          <cell r="C12748">
            <v>64900</v>
          </cell>
          <cell r="D12748">
            <v>1</v>
          </cell>
          <cell r="E12748">
            <v>640</v>
          </cell>
          <cell r="F12748">
            <v>100</v>
          </cell>
          <cell r="G12748">
            <v>0</v>
          </cell>
          <cell r="H12748">
            <v>0</v>
          </cell>
          <cell r="I12748">
            <v>0</v>
          </cell>
          <cell r="J12748">
            <v>0</v>
          </cell>
          <cell r="K12748">
            <v>0</v>
          </cell>
          <cell r="L12748">
            <v>0</v>
          </cell>
          <cell r="M12748">
            <v>0</v>
          </cell>
          <cell r="N12748">
            <v>1</v>
          </cell>
        </row>
        <row r="12749">
          <cell r="A12749" t="str">
            <v>64735648071</v>
          </cell>
          <cell r="B12749">
            <v>64735</v>
          </cell>
          <cell r="C12749">
            <v>64807</v>
          </cell>
          <cell r="D12749">
            <v>1</v>
          </cell>
          <cell r="E12749">
            <v>640</v>
          </cell>
          <cell r="F12749">
            <v>100</v>
          </cell>
          <cell r="G12749">
            <v>0</v>
          </cell>
          <cell r="H12749">
            <v>0</v>
          </cell>
          <cell r="I12749">
            <v>0</v>
          </cell>
          <cell r="J12749">
            <v>0</v>
          </cell>
          <cell r="K12749">
            <v>0</v>
          </cell>
          <cell r="L12749">
            <v>0</v>
          </cell>
          <cell r="M12749">
            <v>0</v>
          </cell>
          <cell r="N12749">
            <v>1</v>
          </cell>
        </row>
        <row r="12750">
          <cell r="A12750" t="str">
            <v>64736647531</v>
          </cell>
          <cell r="B12750">
            <v>64736</v>
          </cell>
          <cell r="C12750">
            <v>64753</v>
          </cell>
          <cell r="D12750">
            <v>1</v>
          </cell>
          <cell r="E12750">
            <v>640</v>
          </cell>
          <cell r="F12750">
            <v>100</v>
          </cell>
          <cell r="G12750">
            <v>0</v>
          </cell>
          <cell r="H12750">
            <v>0</v>
          </cell>
          <cell r="I12750">
            <v>0</v>
          </cell>
          <cell r="J12750">
            <v>0</v>
          </cell>
          <cell r="K12750">
            <v>0</v>
          </cell>
          <cell r="L12750">
            <v>0</v>
          </cell>
          <cell r="M12750">
            <v>0</v>
          </cell>
          <cell r="N12750">
            <v>1</v>
          </cell>
        </row>
        <row r="12751">
          <cell r="A12751" t="str">
            <v>64736647571</v>
          </cell>
          <cell r="B12751">
            <v>64736</v>
          </cell>
          <cell r="C12751">
            <v>64757</v>
          </cell>
          <cell r="D12751">
            <v>1</v>
          </cell>
          <cell r="E12751">
            <v>640</v>
          </cell>
          <cell r="F12751">
            <v>100</v>
          </cell>
          <cell r="G12751">
            <v>0</v>
          </cell>
          <cell r="H12751">
            <v>0</v>
          </cell>
          <cell r="I12751">
            <v>0</v>
          </cell>
          <cell r="J12751">
            <v>0</v>
          </cell>
          <cell r="K12751">
            <v>0</v>
          </cell>
          <cell r="L12751">
            <v>0</v>
          </cell>
          <cell r="M12751">
            <v>0</v>
          </cell>
          <cell r="N12751">
            <v>1</v>
          </cell>
        </row>
        <row r="12752">
          <cell r="A12752" t="str">
            <v>64736648731</v>
          </cell>
          <cell r="B12752">
            <v>64736</v>
          </cell>
          <cell r="C12752">
            <v>64873</v>
          </cell>
          <cell r="D12752">
            <v>1</v>
          </cell>
          <cell r="E12752">
            <v>640</v>
          </cell>
          <cell r="F12752">
            <v>100</v>
          </cell>
          <cell r="G12752">
            <v>0</v>
          </cell>
          <cell r="H12752">
            <v>0</v>
          </cell>
          <cell r="I12752">
            <v>0</v>
          </cell>
          <cell r="J12752">
            <v>0</v>
          </cell>
          <cell r="K12752">
            <v>0</v>
          </cell>
          <cell r="L12752">
            <v>0</v>
          </cell>
          <cell r="M12752">
            <v>0</v>
          </cell>
          <cell r="N12752">
            <v>1</v>
          </cell>
        </row>
        <row r="12753">
          <cell r="A12753" t="str">
            <v>64737649221</v>
          </cell>
          <cell r="B12753">
            <v>64737</v>
          </cell>
          <cell r="C12753">
            <v>64922</v>
          </cell>
          <cell r="D12753">
            <v>1</v>
          </cell>
          <cell r="E12753">
            <v>640</v>
          </cell>
          <cell r="F12753">
            <v>100</v>
          </cell>
          <cell r="G12753">
            <v>0</v>
          </cell>
          <cell r="H12753">
            <v>0</v>
          </cell>
          <cell r="I12753">
            <v>0</v>
          </cell>
          <cell r="J12753">
            <v>0</v>
          </cell>
          <cell r="K12753">
            <v>0</v>
          </cell>
          <cell r="L12753">
            <v>0</v>
          </cell>
          <cell r="M12753">
            <v>0</v>
          </cell>
          <cell r="N12753">
            <v>1</v>
          </cell>
        </row>
        <row r="12754">
          <cell r="A12754" t="str">
            <v>64737648101</v>
          </cell>
          <cell r="B12754">
            <v>64737</v>
          </cell>
          <cell r="C12754">
            <v>64810</v>
          </cell>
          <cell r="D12754">
            <v>1</v>
          </cell>
          <cell r="E12754">
            <v>640</v>
          </cell>
          <cell r="F12754">
            <v>100</v>
          </cell>
          <cell r="G12754">
            <v>0</v>
          </cell>
          <cell r="H12754">
            <v>0</v>
          </cell>
          <cell r="I12754">
            <v>0</v>
          </cell>
          <cell r="J12754">
            <v>0</v>
          </cell>
          <cell r="K12754">
            <v>0</v>
          </cell>
          <cell r="L12754">
            <v>0</v>
          </cell>
          <cell r="M12754">
            <v>0</v>
          </cell>
          <cell r="N12754">
            <v>1</v>
          </cell>
        </row>
        <row r="12755">
          <cell r="A12755" t="str">
            <v>64738647371</v>
          </cell>
          <cell r="B12755">
            <v>64738</v>
          </cell>
          <cell r="C12755">
            <v>64737</v>
          </cell>
          <cell r="D12755">
            <v>1</v>
          </cell>
          <cell r="E12755">
            <v>640</v>
          </cell>
          <cell r="F12755">
            <v>100</v>
          </cell>
          <cell r="G12755">
            <v>0</v>
          </cell>
          <cell r="H12755">
            <v>0</v>
          </cell>
          <cell r="I12755">
            <v>0</v>
          </cell>
          <cell r="J12755">
            <v>0</v>
          </cell>
          <cell r="K12755">
            <v>0</v>
          </cell>
          <cell r="L12755">
            <v>0</v>
          </cell>
          <cell r="M12755">
            <v>0</v>
          </cell>
          <cell r="N12755">
            <v>1</v>
          </cell>
        </row>
        <row r="12756">
          <cell r="A12756" t="str">
            <v>64739649181</v>
          </cell>
          <cell r="B12756">
            <v>64739</v>
          </cell>
          <cell r="C12756">
            <v>64918</v>
          </cell>
          <cell r="D12756">
            <v>1</v>
          </cell>
          <cell r="E12756">
            <v>640</v>
          </cell>
          <cell r="F12756">
            <v>100</v>
          </cell>
          <cell r="G12756">
            <v>0</v>
          </cell>
          <cell r="H12756">
            <v>0</v>
          </cell>
          <cell r="I12756">
            <v>0</v>
          </cell>
          <cell r="J12756">
            <v>0</v>
          </cell>
          <cell r="K12756">
            <v>0</v>
          </cell>
          <cell r="L12756">
            <v>0</v>
          </cell>
          <cell r="M12756">
            <v>0</v>
          </cell>
          <cell r="N12756">
            <v>1</v>
          </cell>
        </row>
        <row r="12757">
          <cell r="A12757" t="str">
            <v>64739647761</v>
          </cell>
          <cell r="B12757">
            <v>64739</v>
          </cell>
          <cell r="C12757">
            <v>64776</v>
          </cell>
          <cell r="D12757">
            <v>1</v>
          </cell>
          <cell r="E12757">
            <v>640</v>
          </cell>
          <cell r="F12757">
            <v>100</v>
          </cell>
          <cell r="G12757">
            <v>0</v>
          </cell>
          <cell r="H12757">
            <v>0</v>
          </cell>
          <cell r="I12757">
            <v>0</v>
          </cell>
          <cell r="J12757">
            <v>0</v>
          </cell>
          <cell r="K12757">
            <v>0</v>
          </cell>
          <cell r="L12757">
            <v>0</v>
          </cell>
          <cell r="M12757">
            <v>0</v>
          </cell>
          <cell r="N12757">
            <v>1</v>
          </cell>
        </row>
        <row r="12758">
          <cell r="A12758" t="str">
            <v>64740647391</v>
          </cell>
          <cell r="B12758">
            <v>64740</v>
          </cell>
          <cell r="C12758">
            <v>64739</v>
          </cell>
          <cell r="D12758">
            <v>1</v>
          </cell>
          <cell r="E12758">
            <v>640</v>
          </cell>
          <cell r="F12758">
            <v>100</v>
          </cell>
          <cell r="G12758">
            <v>0</v>
          </cell>
          <cell r="H12758">
            <v>0</v>
          </cell>
          <cell r="I12758">
            <v>0</v>
          </cell>
          <cell r="J12758">
            <v>0</v>
          </cell>
          <cell r="K12758">
            <v>0</v>
          </cell>
          <cell r="L12758">
            <v>0</v>
          </cell>
          <cell r="M12758">
            <v>0</v>
          </cell>
          <cell r="N12758">
            <v>1</v>
          </cell>
        </row>
        <row r="12759">
          <cell r="A12759" t="str">
            <v>64741647431</v>
          </cell>
          <cell r="B12759">
            <v>64741</v>
          </cell>
          <cell r="C12759">
            <v>64743</v>
          </cell>
          <cell r="D12759">
            <v>1</v>
          </cell>
          <cell r="E12759">
            <v>640</v>
          </cell>
          <cell r="F12759">
            <v>100</v>
          </cell>
          <cell r="G12759">
            <v>0</v>
          </cell>
          <cell r="H12759">
            <v>0</v>
          </cell>
          <cell r="I12759">
            <v>0</v>
          </cell>
          <cell r="J12759">
            <v>0</v>
          </cell>
          <cell r="K12759">
            <v>0</v>
          </cell>
          <cell r="L12759">
            <v>0</v>
          </cell>
          <cell r="M12759">
            <v>0</v>
          </cell>
          <cell r="N12759">
            <v>1</v>
          </cell>
        </row>
        <row r="12760">
          <cell r="A12760" t="str">
            <v>64742647411</v>
          </cell>
          <cell r="B12760">
            <v>64742</v>
          </cell>
          <cell r="C12760">
            <v>64741</v>
          </cell>
          <cell r="D12760">
            <v>1</v>
          </cell>
          <cell r="E12760">
            <v>640</v>
          </cell>
          <cell r="F12760">
            <v>100</v>
          </cell>
          <cell r="G12760">
            <v>0</v>
          </cell>
          <cell r="H12760">
            <v>0</v>
          </cell>
          <cell r="I12760">
            <v>0</v>
          </cell>
          <cell r="J12760">
            <v>0</v>
          </cell>
          <cell r="K12760">
            <v>0</v>
          </cell>
          <cell r="L12760">
            <v>0</v>
          </cell>
          <cell r="M12760">
            <v>0</v>
          </cell>
          <cell r="N12760">
            <v>1</v>
          </cell>
        </row>
        <row r="12761">
          <cell r="A12761" t="str">
            <v>64743650541</v>
          </cell>
          <cell r="B12761">
            <v>64743</v>
          </cell>
          <cell r="C12761">
            <v>65054</v>
          </cell>
          <cell r="D12761">
            <v>1</v>
          </cell>
          <cell r="E12761">
            <v>640</v>
          </cell>
          <cell r="F12761">
            <v>100</v>
          </cell>
          <cell r="G12761">
            <v>0</v>
          </cell>
          <cell r="H12761">
            <v>0</v>
          </cell>
          <cell r="I12761">
            <v>0</v>
          </cell>
          <cell r="J12761">
            <v>0</v>
          </cell>
          <cell r="K12761">
            <v>0</v>
          </cell>
          <cell r="L12761">
            <v>0</v>
          </cell>
          <cell r="M12761">
            <v>0</v>
          </cell>
          <cell r="N12761">
            <v>1</v>
          </cell>
        </row>
        <row r="12762">
          <cell r="A12762" t="str">
            <v>64743648151</v>
          </cell>
          <cell r="B12762">
            <v>64743</v>
          </cell>
          <cell r="C12762">
            <v>64815</v>
          </cell>
          <cell r="D12762">
            <v>1</v>
          </cell>
          <cell r="E12762">
            <v>640</v>
          </cell>
          <cell r="F12762">
            <v>100</v>
          </cell>
          <cell r="G12762">
            <v>0</v>
          </cell>
          <cell r="H12762">
            <v>0</v>
          </cell>
          <cell r="I12762">
            <v>0</v>
          </cell>
          <cell r="J12762">
            <v>0</v>
          </cell>
          <cell r="K12762">
            <v>0</v>
          </cell>
          <cell r="L12762">
            <v>0</v>
          </cell>
          <cell r="M12762">
            <v>0</v>
          </cell>
          <cell r="N12762">
            <v>1</v>
          </cell>
        </row>
        <row r="12763">
          <cell r="A12763" t="str">
            <v>64743649731</v>
          </cell>
          <cell r="B12763">
            <v>64743</v>
          </cell>
          <cell r="C12763">
            <v>64973</v>
          </cell>
          <cell r="D12763">
            <v>1</v>
          </cell>
          <cell r="E12763">
            <v>640</v>
          </cell>
          <cell r="F12763">
            <v>100</v>
          </cell>
          <cell r="G12763">
            <v>0</v>
          </cell>
          <cell r="H12763">
            <v>0</v>
          </cell>
          <cell r="I12763">
            <v>0</v>
          </cell>
          <cell r="J12763">
            <v>0</v>
          </cell>
          <cell r="K12763">
            <v>0</v>
          </cell>
          <cell r="L12763">
            <v>0</v>
          </cell>
          <cell r="M12763">
            <v>0</v>
          </cell>
          <cell r="N12763">
            <v>1</v>
          </cell>
        </row>
        <row r="12764">
          <cell r="A12764" t="str">
            <v>64743650542</v>
          </cell>
          <cell r="B12764">
            <v>64743</v>
          </cell>
          <cell r="C12764">
            <v>65054</v>
          </cell>
          <cell r="D12764">
            <v>2</v>
          </cell>
          <cell r="E12764">
            <v>640</v>
          </cell>
          <cell r="F12764">
            <v>100</v>
          </cell>
          <cell r="G12764">
            <v>0</v>
          </cell>
          <cell r="H12764">
            <v>0</v>
          </cell>
          <cell r="I12764">
            <v>0</v>
          </cell>
          <cell r="J12764">
            <v>0</v>
          </cell>
          <cell r="K12764">
            <v>0</v>
          </cell>
          <cell r="L12764">
            <v>0</v>
          </cell>
          <cell r="M12764">
            <v>0</v>
          </cell>
          <cell r="N12764">
            <v>1</v>
          </cell>
        </row>
        <row r="12765">
          <cell r="A12765" t="str">
            <v>64744647431</v>
          </cell>
          <cell r="B12765">
            <v>64744</v>
          </cell>
          <cell r="C12765">
            <v>64743</v>
          </cell>
          <cell r="D12765">
            <v>1</v>
          </cell>
          <cell r="E12765">
            <v>640</v>
          </cell>
          <cell r="F12765">
            <v>100</v>
          </cell>
          <cell r="G12765">
            <v>0</v>
          </cell>
          <cell r="H12765">
            <v>0</v>
          </cell>
          <cell r="I12765">
            <v>0</v>
          </cell>
          <cell r="J12765">
            <v>0</v>
          </cell>
          <cell r="K12765">
            <v>0</v>
          </cell>
          <cell r="L12765">
            <v>0</v>
          </cell>
          <cell r="M12765">
            <v>0</v>
          </cell>
          <cell r="N12765">
            <v>1</v>
          </cell>
        </row>
        <row r="12766">
          <cell r="A12766" t="str">
            <v>64744647432</v>
          </cell>
          <cell r="B12766">
            <v>64744</v>
          </cell>
          <cell r="C12766">
            <v>64743</v>
          </cell>
          <cell r="D12766">
            <v>2</v>
          </cell>
          <cell r="E12766">
            <v>640</v>
          </cell>
          <cell r="F12766">
            <v>100</v>
          </cell>
          <cell r="G12766">
            <v>0</v>
          </cell>
          <cell r="H12766">
            <v>0</v>
          </cell>
          <cell r="I12766">
            <v>0</v>
          </cell>
          <cell r="J12766">
            <v>0</v>
          </cell>
          <cell r="K12766">
            <v>0</v>
          </cell>
          <cell r="L12766">
            <v>0</v>
          </cell>
          <cell r="M12766">
            <v>0</v>
          </cell>
          <cell r="N12766">
            <v>1</v>
          </cell>
        </row>
        <row r="12767">
          <cell r="A12767" t="str">
            <v>64745649711</v>
          </cell>
          <cell r="B12767">
            <v>64745</v>
          </cell>
          <cell r="C12767">
            <v>64971</v>
          </cell>
          <cell r="D12767">
            <v>1</v>
          </cell>
          <cell r="E12767">
            <v>640</v>
          </cell>
          <cell r="F12767">
            <v>100</v>
          </cell>
          <cell r="G12767">
            <v>0</v>
          </cell>
          <cell r="H12767">
            <v>0</v>
          </cell>
          <cell r="I12767">
            <v>0</v>
          </cell>
          <cell r="J12767">
            <v>0</v>
          </cell>
          <cell r="K12767">
            <v>0</v>
          </cell>
          <cell r="L12767">
            <v>0</v>
          </cell>
          <cell r="M12767">
            <v>0</v>
          </cell>
          <cell r="N12767">
            <v>1</v>
          </cell>
        </row>
        <row r="12768">
          <cell r="A12768" t="str">
            <v>64745650041</v>
          </cell>
          <cell r="B12768">
            <v>64745</v>
          </cell>
          <cell r="C12768">
            <v>65004</v>
          </cell>
          <cell r="D12768">
            <v>1</v>
          </cell>
          <cell r="E12768">
            <v>640</v>
          </cell>
          <cell r="F12768">
            <v>100</v>
          </cell>
          <cell r="G12768">
            <v>0</v>
          </cell>
          <cell r="H12768">
            <v>0</v>
          </cell>
          <cell r="I12768">
            <v>0</v>
          </cell>
          <cell r="J12768">
            <v>0</v>
          </cell>
          <cell r="K12768">
            <v>0</v>
          </cell>
          <cell r="L12768">
            <v>0</v>
          </cell>
          <cell r="M12768">
            <v>0</v>
          </cell>
          <cell r="N12768">
            <v>1</v>
          </cell>
        </row>
        <row r="12769">
          <cell r="A12769" t="str">
            <v>64746647451</v>
          </cell>
          <cell r="B12769">
            <v>64746</v>
          </cell>
          <cell r="C12769">
            <v>64745</v>
          </cell>
          <cell r="D12769">
            <v>1</v>
          </cell>
          <cell r="E12769">
            <v>640</v>
          </cell>
          <cell r="F12769">
            <v>100</v>
          </cell>
          <cell r="G12769">
            <v>0</v>
          </cell>
          <cell r="H12769">
            <v>0</v>
          </cell>
          <cell r="I12769">
            <v>0</v>
          </cell>
          <cell r="J12769">
            <v>0</v>
          </cell>
          <cell r="K12769">
            <v>0</v>
          </cell>
          <cell r="L12769">
            <v>0</v>
          </cell>
          <cell r="M12769">
            <v>0</v>
          </cell>
          <cell r="N12769">
            <v>1</v>
          </cell>
        </row>
        <row r="12770">
          <cell r="A12770" t="str">
            <v>64747648601</v>
          </cell>
          <cell r="B12770">
            <v>64747</v>
          </cell>
          <cell r="C12770">
            <v>64860</v>
          </cell>
          <cell r="D12770">
            <v>1</v>
          </cell>
          <cell r="E12770">
            <v>640</v>
          </cell>
          <cell r="F12770">
            <v>100</v>
          </cell>
          <cell r="G12770">
            <v>0</v>
          </cell>
          <cell r="H12770">
            <v>0</v>
          </cell>
          <cell r="I12770">
            <v>0</v>
          </cell>
          <cell r="J12770">
            <v>0</v>
          </cell>
          <cell r="K12770">
            <v>0</v>
          </cell>
          <cell r="L12770">
            <v>0</v>
          </cell>
          <cell r="M12770">
            <v>0</v>
          </cell>
          <cell r="N12770">
            <v>1</v>
          </cell>
        </row>
        <row r="12771">
          <cell r="A12771" t="str">
            <v>64747649951</v>
          </cell>
          <cell r="B12771">
            <v>64747</v>
          </cell>
          <cell r="C12771">
            <v>64995</v>
          </cell>
          <cell r="D12771">
            <v>1</v>
          </cell>
          <cell r="E12771">
            <v>640</v>
          </cell>
          <cell r="F12771">
            <v>100</v>
          </cell>
          <cell r="G12771">
            <v>0</v>
          </cell>
          <cell r="H12771">
            <v>0</v>
          </cell>
          <cell r="I12771">
            <v>0</v>
          </cell>
          <cell r="J12771">
            <v>0</v>
          </cell>
          <cell r="K12771">
            <v>0</v>
          </cell>
          <cell r="L12771">
            <v>0</v>
          </cell>
          <cell r="M12771">
            <v>0</v>
          </cell>
          <cell r="N12771">
            <v>1</v>
          </cell>
        </row>
        <row r="12772">
          <cell r="A12772" t="str">
            <v>64747648451</v>
          </cell>
          <cell r="B12772">
            <v>64747</v>
          </cell>
          <cell r="C12772">
            <v>64845</v>
          </cell>
          <cell r="D12772">
            <v>1</v>
          </cell>
          <cell r="E12772">
            <v>640</v>
          </cell>
          <cell r="F12772">
            <v>100</v>
          </cell>
          <cell r="G12772">
            <v>0</v>
          </cell>
          <cell r="H12772">
            <v>0</v>
          </cell>
          <cell r="I12772">
            <v>0</v>
          </cell>
          <cell r="J12772">
            <v>0</v>
          </cell>
          <cell r="K12772">
            <v>0</v>
          </cell>
          <cell r="L12772">
            <v>0</v>
          </cell>
          <cell r="M12772">
            <v>0</v>
          </cell>
          <cell r="N12772">
            <v>1</v>
          </cell>
        </row>
        <row r="12773">
          <cell r="A12773" t="str">
            <v>64748647472</v>
          </cell>
          <cell r="B12773">
            <v>64748</v>
          </cell>
          <cell r="C12773">
            <v>64747</v>
          </cell>
          <cell r="D12773">
            <v>2</v>
          </cell>
          <cell r="E12773">
            <v>640</v>
          </cell>
          <cell r="F12773">
            <v>100</v>
          </cell>
          <cell r="G12773">
            <v>0</v>
          </cell>
          <cell r="H12773">
            <v>0</v>
          </cell>
          <cell r="I12773">
            <v>0</v>
          </cell>
          <cell r="J12773">
            <v>0</v>
          </cell>
          <cell r="K12773">
            <v>0</v>
          </cell>
          <cell r="L12773">
            <v>0</v>
          </cell>
          <cell r="M12773">
            <v>0</v>
          </cell>
          <cell r="N12773">
            <v>1</v>
          </cell>
        </row>
        <row r="12774">
          <cell r="A12774" t="str">
            <v>64748647471</v>
          </cell>
          <cell r="B12774">
            <v>64748</v>
          </cell>
          <cell r="C12774">
            <v>64747</v>
          </cell>
          <cell r="D12774">
            <v>1</v>
          </cell>
          <cell r="E12774">
            <v>640</v>
          </cell>
          <cell r="F12774">
            <v>100</v>
          </cell>
          <cell r="G12774">
            <v>0</v>
          </cell>
          <cell r="H12774">
            <v>0</v>
          </cell>
          <cell r="I12774">
            <v>0</v>
          </cell>
          <cell r="J12774">
            <v>0</v>
          </cell>
          <cell r="K12774">
            <v>0</v>
          </cell>
          <cell r="L12774">
            <v>0</v>
          </cell>
          <cell r="M12774">
            <v>0</v>
          </cell>
          <cell r="N12774">
            <v>1</v>
          </cell>
        </row>
        <row r="12775">
          <cell r="A12775" t="str">
            <v>64749648131</v>
          </cell>
          <cell r="B12775">
            <v>64749</v>
          </cell>
          <cell r="C12775">
            <v>64813</v>
          </cell>
          <cell r="D12775">
            <v>1</v>
          </cell>
          <cell r="E12775">
            <v>640</v>
          </cell>
          <cell r="F12775">
            <v>100</v>
          </cell>
          <cell r="G12775">
            <v>0</v>
          </cell>
          <cell r="H12775">
            <v>0</v>
          </cell>
          <cell r="I12775">
            <v>0</v>
          </cell>
          <cell r="J12775">
            <v>0</v>
          </cell>
          <cell r="K12775">
            <v>0</v>
          </cell>
          <cell r="L12775">
            <v>0</v>
          </cell>
          <cell r="M12775">
            <v>0</v>
          </cell>
          <cell r="N12775">
            <v>1</v>
          </cell>
        </row>
        <row r="12776">
          <cell r="A12776" t="str">
            <v>64749649441</v>
          </cell>
          <cell r="B12776">
            <v>64749</v>
          </cell>
          <cell r="C12776">
            <v>64944</v>
          </cell>
          <cell r="D12776">
            <v>1</v>
          </cell>
          <cell r="E12776">
            <v>640</v>
          </cell>
          <cell r="F12776">
            <v>100</v>
          </cell>
          <cell r="G12776">
            <v>0</v>
          </cell>
          <cell r="H12776">
            <v>0</v>
          </cell>
          <cell r="I12776">
            <v>0</v>
          </cell>
          <cell r="J12776">
            <v>0</v>
          </cell>
          <cell r="K12776">
            <v>0</v>
          </cell>
          <cell r="L12776">
            <v>0</v>
          </cell>
          <cell r="M12776">
            <v>0</v>
          </cell>
          <cell r="N12776">
            <v>1</v>
          </cell>
        </row>
        <row r="12777">
          <cell r="A12777" t="str">
            <v>64750647492</v>
          </cell>
          <cell r="B12777">
            <v>64750</v>
          </cell>
          <cell r="C12777">
            <v>64749</v>
          </cell>
          <cell r="D12777">
            <v>2</v>
          </cell>
          <cell r="E12777">
            <v>640</v>
          </cell>
          <cell r="F12777">
            <v>100</v>
          </cell>
          <cell r="G12777">
            <v>0</v>
          </cell>
          <cell r="H12777">
            <v>0</v>
          </cell>
          <cell r="I12777">
            <v>0</v>
          </cell>
          <cell r="J12777">
            <v>0</v>
          </cell>
          <cell r="K12777">
            <v>0</v>
          </cell>
          <cell r="L12777">
            <v>0</v>
          </cell>
          <cell r="M12777">
            <v>0</v>
          </cell>
          <cell r="N12777">
            <v>1</v>
          </cell>
        </row>
        <row r="12778">
          <cell r="A12778" t="str">
            <v>64750647491</v>
          </cell>
          <cell r="B12778">
            <v>64750</v>
          </cell>
          <cell r="C12778">
            <v>64749</v>
          </cell>
          <cell r="D12778">
            <v>1</v>
          </cell>
          <cell r="E12778">
            <v>640</v>
          </cell>
          <cell r="F12778">
            <v>100</v>
          </cell>
          <cell r="G12778">
            <v>0</v>
          </cell>
          <cell r="H12778">
            <v>0</v>
          </cell>
          <cell r="I12778">
            <v>0</v>
          </cell>
          <cell r="J12778">
            <v>0</v>
          </cell>
          <cell r="K12778">
            <v>0</v>
          </cell>
          <cell r="L12778">
            <v>0</v>
          </cell>
          <cell r="M12778">
            <v>0</v>
          </cell>
          <cell r="N12778">
            <v>1</v>
          </cell>
        </row>
        <row r="12779">
          <cell r="A12779" t="str">
            <v>64751647941</v>
          </cell>
          <cell r="B12779">
            <v>64751</v>
          </cell>
          <cell r="C12779">
            <v>64794</v>
          </cell>
          <cell r="D12779">
            <v>1</v>
          </cell>
          <cell r="E12779">
            <v>640</v>
          </cell>
          <cell r="F12779">
            <v>100</v>
          </cell>
          <cell r="G12779">
            <v>0</v>
          </cell>
          <cell r="H12779">
            <v>0</v>
          </cell>
          <cell r="I12779">
            <v>0</v>
          </cell>
          <cell r="J12779">
            <v>0</v>
          </cell>
          <cell r="K12779">
            <v>0</v>
          </cell>
          <cell r="L12779">
            <v>0</v>
          </cell>
          <cell r="M12779">
            <v>0</v>
          </cell>
          <cell r="N12779">
            <v>1</v>
          </cell>
        </row>
        <row r="12780">
          <cell r="A12780" t="str">
            <v>64751665111</v>
          </cell>
          <cell r="B12780">
            <v>64751</v>
          </cell>
          <cell r="C12780">
            <v>66511</v>
          </cell>
          <cell r="D12780">
            <v>1</v>
          </cell>
          <cell r="E12780">
            <v>640</v>
          </cell>
          <cell r="F12780">
            <v>100</v>
          </cell>
          <cell r="G12780">
            <v>0</v>
          </cell>
          <cell r="H12780">
            <v>0</v>
          </cell>
          <cell r="I12780">
            <v>0</v>
          </cell>
          <cell r="J12780">
            <v>0</v>
          </cell>
          <cell r="K12780">
            <v>0</v>
          </cell>
          <cell r="L12780">
            <v>0</v>
          </cell>
          <cell r="M12780">
            <v>0</v>
          </cell>
          <cell r="N12780">
            <v>1</v>
          </cell>
        </row>
        <row r="12781">
          <cell r="A12781" t="str">
            <v>64752647511</v>
          </cell>
          <cell r="B12781">
            <v>64752</v>
          </cell>
          <cell r="C12781">
            <v>64751</v>
          </cell>
          <cell r="D12781">
            <v>1</v>
          </cell>
          <cell r="E12781">
            <v>640</v>
          </cell>
          <cell r="F12781">
            <v>100</v>
          </cell>
          <cell r="G12781">
            <v>0</v>
          </cell>
          <cell r="H12781">
            <v>0</v>
          </cell>
          <cell r="I12781">
            <v>0</v>
          </cell>
          <cell r="J12781">
            <v>0</v>
          </cell>
          <cell r="K12781">
            <v>0</v>
          </cell>
          <cell r="L12781">
            <v>0</v>
          </cell>
          <cell r="M12781">
            <v>0</v>
          </cell>
          <cell r="N12781">
            <v>1</v>
          </cell>
        </row>
        <row r="12782">
          <cell r="A12782" t="str">
            <v>64753647541</v>
          </cell>
          <cell r="B12782">
            <v>64753</v>
          </cell>
          <cell r="C12782">
            <v>64754</v>
          </cell>
          <cell r="D12782">
            <v>1</v>
          </cell>
          <cell r="E12782">
            <v>640</v>
          </cell>
          <cell r="F12782">
            <v>100</v>
          </cell>
          <cell r="G12782">
            <v>0</v>
          </cell>
          <cell r="H12782">
            <v>0</v>
          </cell>
          <cell r="I12782">
            <v>0</v>
          </cell>
          <cell r="J12782">
            <v>0</v>
          </cell>
          <cell r="K12782">
            <v>0</v>
          </cell>
          <cell r="L12782">
            <v>0</v>
          </cell>
          <cell r="M12782">
            <v>0</v>
          </cell>
          <cell r="N12782">
            <v>1</v>
          </cell>
        </row>
        <row r="12783">
          <cell r="A12783" t="str">
            <v>64753671931</v>
          </cell>
          <cell r="B12783">
            <v>64753</v>
          </cell>
          <cell r="C12783">
            <v>67193</v>
          </cell>
          <cell r="D12783">
            <v>1</v>
          </cell>
          <cell r="E12783">
            <v>640</v>
          </cell>
          <cell r="F12783">
            <v>100</v>
          </cell>
          <cell r="G12783">
            <v>0</v>
          </cell>
          <cell r="H12783">
            <v>0</v>
          </cell>
          <cell r="I12783">
            <v>0</v>
          </cell>
          <cell r="J12783">
            <v>0</v>
          </cell>
          <cell r="K12783">
            <v>0</v>
          </cell>
          <cell r="L12783">
            <v>0</v>
          </cell>
          <cell r="M12783">
            <v>0</v>
          </cell>
          <cell r="N12783">
            <v>1</v>
          </cell>
        </row>
        <row r="12784">
          <cell r="A12784" t="str">
            <v>64755647611</v>
          </cell>
          <cell r="B12784">
            <v>64755</v>
          </cell>
          <cell r="C12784">
            <v>64761</v>
          </cell>
          <cell r="D12784">
            <v>1</v>
          </cell>
          <cell r="E12784">
            <v>640</v>
          </cell>
          <cell r="F12784">
            <v>100</v>
          </cell>
          <cell r="G12784">
            <v>0</v>
          </cell>
          <cell r="H12784">
            <v>0</v>
          </cell>
          <cell r="I12784">
            <v>0</v>
          </cell>
          <cell r="J12784">
            <v>0</v>
          </cell>
          <cell r="K12784">
            <v>0</v>
          </cell>
          <cell r="L12784">
            <v>0</v>
          </cell>
          <cell r="M12784">
            <v>0</v>
          </cell>
          <cell r="N12784">
            <v>1</v>
          </cell>
        </row>
        <row r="12785">
          <cell r="A12785" t="str">
            <v>64755650481</v>
          </cell>
          <cell r="B12785">
            <v>64755</v>
          </cell>
          <cell r="C12785">
            <v>65048</v>
          </cell>
          <cell r="D12785">
            <v>1</v>
          </cell>
          <cell r="E12785">
            <v>640</v>
          </cell>
          <cell r="F12785">
            <v>100</v>
          </cell>
          <cell r="G12785">
            <v>0</v>
          </cell>
          <cell r="H12785">
            <v>0</v>
          </cell>
          <cell r="I12785">
            <v>0</v>
          </cell>
          <cell r="J12785">
            <v>0</v>
          </cell>
          <cell r="K12785">
            <v>0</v>
          </cell>
          <cell r="L12785">
            <v>0</v>
          </cell>
          <cell r="M12785">
            <v>0</v>
          </cell>
          <cell r="N12785">
            <v>1</v>
          </cell>
        </row>
        <row r="12786">
          <cell r="A12786" t="str">
            <v>64755648841</v>
          </cell>
          <cell r="B12786">
            <v>64755</v>
          </cell>
          <cell r="C12786">
            <v>64884</v>
          </cell>
          <cell r="D12786">
            <v>1</v>
          </cell>
          <cell r="E12786">
            <v>640</v>
          </cell>
          <cell r="F12786">
            <v>100</v>
          </cell>
          <cell r="G12786">
            <v>0</v>
          </cell>
          <cell r="H12786">
            <v>0</v>
          </cell>
          <cell r="I12786">
            <v>0</v>
          </cell>
          <cell r="J12786">
            <v>0</v>
          </cell>
          <cell r="K12786">
            <v>0</v>
          </cell>
          <cell r="L12786">
            <v>0</v>
          </cell>
          <cell r="M12786">
            <v>0</v>
          </cell>
          <cell r="N12786">
            <v>1</v>
          </cell>
        </row>
        <row r="12787">
          <cell r="A12787" t="str">
            <v>64756647552</v>
          </cell>
          <cell r="B12787">
            <v>64756</v>
          </cell>
          <cell r="C12787">
            <v>64755</v>
          </cell>
          <cell r="D12787">
            <v>2</v>
          </cell>
          <cell r="E12787">
            <v>640</v>
          </cell>
          <cell r="F12787">
            <v>100</v>
          </cell>
          <cell r="G12787">
            <v>0</v>
          </cell>
          <cell r="H12787">
            <v>0</v>
          </cell>
          <cell r="I12787">
            <v>0</v>
          </cell>
          <cell r="J12787">
            <v>0</v>
          </cell>
          <cell r="K12787">
            <v>0</v>
          </cell>
          <cell r="L12787">
            <v>0</v>
          </cell>
          <cell r="M12787">
            <v>0</v>
          </cell>
          <cell r="N12787">
            <v>1</v>
          </cell>
        </row>
        <row r="12788">
          <cell r="A12788" t="str">
            <v>64756647551</v>
          </cell>
          <cell r="B12788">
            <v>64756</v>
          </cell>
          <cell r="C12788">
            <v>64755</v>
          </cell>
          <cell r="D12788">
            <v>1</v>
          </cell>
          <cell r="E12788">
            <v>640</v>
          </cell>
          <cell r="F12788">
            <v>100</v>
          </cell>
          <cell r="G12788">
            <v>0</v>
          </cell>
          <cell r="H12788">
            <v>0</v>
          </cell>
          <cell r="I12788">
            <v>0</v>
          </cell>
          <cell r="J12788">
            <v>0</v>
          </cell>
          <cell r="K12788">
            <v>0</v>
          </cell>
          <cell r="L12788">
            <v>0</v>
          </cell>
          <cell r="M12788">
            <v>0</v>
          </cell>
          <cell r="N12788">
            <v>1</v>
          </cell>
        </row>
        <row r="12789">
          <cell r="A12789" t="str">
            <v>64757671321</v>
          </cell>
          <cell r="B12789">
            <v>64757</v>
          </cell>
          <cell r="C12789">
            <v>67132</v>
          </cell>
          <cell r="D12789">
            <v>1</v>
          </cell>
          <cell r="E12789">
            <v>640</v>
          </cell>
          <cell r="F12789">
            <v>100</v>
          </cell>
          <cell r="G12789">
            <v>0</v>
          </cell>
          <cell r="H12789">
            <v>0</v>
          </cell>
          <cell r="I12789">
            <v>0</v>
          </cell>
          <cell r="J12789">
            <v>0</v>
          </cell>
          <cell r="K12789">
            <v>0</v>
          </cell>
          <cell r="L12789">
            <v>0</v>
          </cell>
          <cell r="M12789">
            <v>0</v>
          </cell>
          <cell r="N12789">
            <v>1</v>
          </cell>
        </row>
        <row r="12790">
          <cell r="A12790" t="str">
            <v>64758647571</v>
          </cell>
          <cell r="B12790">
            <v>64758</v>
          </cell>
          <cell r="C12790">
            <v>64757</v>
          </cell>
          <cell r="D12790">
            <v>1</v>
          </cell>
          <cell r="E12790">
            <v>640</v>
          </cell>
          <cell r="F12790">
            <v>100</v>
          </cell>
          <cell r="G12790">
            <v>0</v>
          </cell>
          <cell r="H12790">
            <v>0</v>
          </cell>
          <cell r="I12790">
            <v>0</v>
          </cell>
          <cell r="J12790">
            <v>0</v>
          </cell>
          <cell r="K12790">
            <v>0</v>
          </cell>
          <cell r="L12790">
            <v>0</v>
          </cell>
          <cell r="M12790">
            <v>0</v>
          </cell>
          <cell r="N12790">
            <v>1</v>
          </cell>
        </row>
        <row r="12791">
          <cell r="A12791" t="str">
            <v>64759649091</v>
          </cell>
          <cell r="B12791">
            <v>64759</v>
          </cell>
          <cell r="C12791">
            <v>64909</v>
          </cell>
          <cell r="D12791">
            <v>1</v>
          </cell>
          <cell r="E12791">
            <v>640</v>
          </cell>
          <cell r="F12791">
            <v>100</v>
          </cell>
          <cell r="G12791">
            <v>0</v>
          </cell>
          <cell r="H12791">
            <v>0</v>
          </cell>
          <cell r="I12791">
            <v>0</v>
          </cell>
          <cell r="J12791">
            <v>0</v>
          </cell>
          <cell r="K12791">
            <v>0</v>
          </cell>
          <cell r="L12791">
            <v>0</v>
          </cell>
          <cell r="M12791">
            <v>0</v>
          </cell>
          <cell r="N12791">
            <v>1</v>
          </cell>
        </row>
        <row r="12792">
          <cell r="A12792" t="str">
            <v>64759647651</v>
          </cell>
          <cell r="B12792">
            <v>64759</v>
          </cell>
          <cell r="C12792">
            <v>64765</v>
          </cell>
          <cell r="D12792">
            <v>1</v>
          </cell>
          <cell r="E12792">
            <v>640</v>
          </cell>
          <cell r="F12792">
            <v>100</v>
          </cell>
          <cell r="G12792">
            <v>0</v>
          </cell>
          <cell r="H12792">
            <v>0</v>
          </cell>
          <cell r="I12792">
            <v>0</v>
          </cell>
          <cell r="J12792">
            <v>0</v>
          </cell>
          <cell r="K12792">
            <v>0</v>
          </cell>
          <cell r="L12792">
            <v>0</v>
          </cell>
          <cell r="M12792">
            <v>0</v>
          </cell>
          <cell r="N12792">
            <v>1</v>
          </cell>
        </row>
        <row r="12793">
          <cell r="A12793" t="str">
            <v>64759649481</v>
          </cell>
          <cell r="B12793">
            <v>64759</v>
          </cell>
          <cell r="C12793">
            <v>64948</v>
          </cell>
          <cell r="D12793">
            <v>1</v>
          </cell>
          <cell r="E12793">
            <v>640</v>
          </cell>
          <cell r="F12793">
            <v>100</v>
          </cell>
          <cell r="G12793">
            <v>0</v>
          </cell>
          <cell r="H12793">
            <v>0</v>
          </cell>
          <cell r="I12793">
            <v>0</v>
          </cell>
          <cell r="J12793">
            <v>0</v>
          </cell>
          <cell r="K12793">
            <v>0</v>
          </cell>
          <cell r="L12793">
            <v>0</v>
          </cell>
          <cell r="M12793">
            <v>0</v>
          </cell>
          <cell r="N12793">
            <v>1</v>
          </cell>
        </row>
        <row r="12794">
          <cell r="A12794" t="str">
            <v>64759650481</v>
          </cell>
          <cell r="B12794">
            <v>64759</v>
          </cell>
          <cell r="C12794">
            <v>65048</v>
          </cell>
          <cell r="D12794">
            <v>1</v>
          </cell>
          <cell r="E12794">
            <v>640</v>
          </cell>
          <cell r="F12794">
            <v>100</v>
          </cell>
          <cell r="G12794">
            <v>0</v>
          </cell>
          <cell r="H12794">
            <v>0</v>
          </cell>
          <cell r="I12794">
            <v>0</v>
          </cell>
          <cell r="J12794">
            <v>0</v>
          </cell>
          <cell r="K12794">
            <v>0</v>
          </cell>
          <cell r="L12794">
            <v>0</v>
          </cell>
          <cell r="M12794">
            <v>0</v>
          </cell>
          <cell r="N12794">
            <v>1</v>
          </cell>
        </row>
        <row r="12795">
          <cell r="A12795" t="str">
            <v>64760649901</v>
          </cell>
          <cell r="B12795">
            <v>64760</v>
          </cell>
          <cell r="C12795">
            <v>64990</v>
          </cell>
          <cell r="D12795">
            <v>1</v>
          </cell>
          <cell r="E12795">
            <v>640</v>
          </cell>
          <cell r="F12795">
            <v>100</v>
          </cell>
          <cell r="G12795">
            <v>0</v>
          </cell>
          <cell r="H12795">
            <v>0</v>
          </cell>
          <cell r="I12795">
            <v>0</v>
          </cell>
          <cell r="J12795">
            <v>0</v>
          </cell>
          <cell r="K12795">
            <v>0</v>
          </cell>
          <cell r="L12795">
            <v>0</v>
          </cell>
          <cell r="M12795">
            <v>0</v>
          </cell>
          <cell r="N12795">
            <v>1</v>
          </cell>
        </row>
        <row r="12796">
          <cell r="A12796" t="str">
            <v>64760650591</v>
          </cell>
          <cell r="B12796">
            <v>64760</v>
          </cell>
          <cell r="C12796">
            <v>65059</v>
          </cell>
          <cell r="D12796">
            <v>1</v>
          </cell>
          <cell r="E12796">
            <v>640</v>
          </cell>
          <cell r="F12796">
            <v>100</v>
          </cell>
          <cell r="G12796">
            <v>0</v>
          </cell>
          <cell r="H12796">
            <v>0</v>
          </cell>
          <cell r="I12796">
            <v>0</v>
          </cell>
          <cell r="J12796">
            <v>0</v>
          </cell>
          <cell r="K12796">
            <v>0</v>
          </cell>
          <cell r="L12796">
            <v>0</v>
          </cell>
          <cell r="M12796">
            <v>0</v>
          </cell>
          <cell r="N12796">
            <v>1</v>
          </cell>
        </row>
        <row r="12797">
          <cell r="A12797" t="str">
            <v>64761648931</v>
          </cell>
          <cell r="B12797">
            <v>64761</v>
          </cell>
          <cell r="C12797">
            <v>64893</v>
          </cell>
          <cell r="D12797">
            <v>1</v>
          </cell>
          <cell r="E12797">
            <v>640</v>
          </cell>
          <cell r="F12797">
            <v>100</v>
          </cell>
          <cell r="G12797">
            <v>0</v>
          </cell>
          <cell r="H12797">
            <v>0</v>
          </cell>
          <cell r="I12797">
            <v>0</v>
          </cell>
          <cell r="J12797">
            <v>0</v>
          </cell>
          <cell r="K12797">
            <v>0</v>
          </cell>
          <cell r="L12797">
            <v>0</v>
          </cell>
          <cell r="M12797">
            <v>0</v>
          </cell>
          <cell r="N12797">
            <v>1</v>
          </cell>
        </row>
        <row r="12798">
          <cell r="A12798" t="str">
            <v>64762647611</v>
          </cell>
          <cell r="B12798">
            <v>64762</v>
          </cell>
          <cell r="C12798">
            <v>64761</v>
          </cell>
          <cell r="D12798">
            <v>1</v>
          </cell>
          <cell r="E12798">
            <v>640</v>
          </cell>
          <cell r="F12798">
            <v>100</v>
          </cell>
          <cell r="G12798">
            <v>0</v>
          </cell>
          <cell r="H12798">
            <v>0</v>
          </cell>
          <cell r="I12798">
            <v>0</v>
          </cell>
          <cell r="J12798">
            <v>0</v>
          </cell>
          <cell r="K12798">
            <v>0</v>
          </cell>
          <cell r="L12798">
            <v>0</v>
          </cell>
          <cell r="M12798">
            <v>0</v>
          </cell>
          <cell r="N12798">
            <v>1</v>
          </cell>
        </row>
        <row r="12799">
          <cell r="A12799" t="str">
            <v>64763648941</v>
          </cell>
          <cell r="B12799">
            <v>64763</v>
          </cell>
          <cell r="C12799">
            <v>64894</v>
          </cell>
          <cell r="D12799">
            <v>1</v>
          </cell>
          <cell r="E12799">
            <v>640</v>
          </cell>
          <cell r="F12799">
            <v>100</v>
          </cell>
          <cell r="G12799">
            <v>0</v>
          </cell>
          <cell r="H12799">
            <v>0</v>
          </cell>
          <cell r="I12799">
            <v>0</v>
          </cell>
          <cell r="J12799">
            <v>0</v>
          </cell>
          <cell r="K12799">
            <v>0</v>
          </cell>
          <cell r="L12799">
            <v>0</v>
          </cell>
          <cell r="M12799">
            <v>0</v>
          </cell>
          <cell r="N12799">
            <v>1</v>
          </cell>
        </row>
        <row r="12800">
          <cell r="A12800" t="str">
            <v>64763648351</v>
          </cell>
          <cell r="B12800">
            <v>64763</v>
          </cell>
          <cell r="C12800">
            <v>64835</v>
          </cell>
          <cell r="D12800">
            <v>1</v>
          </cell>
          <cell r="E12800">
            <v>640</v>
          </cell>
          <cell r="F12800">
            <v>100</v>
          </cell>
          <cell r="G12800">
            <v>0</v>
          </cell>
          <cell r="H12800">
            <v>0</v>
          </cell>
          <cell r="I12800">
            <v>0</v>
          </cell>
          <cell r="J12800">
            <v>0</v>
          </cell>
          <cell r="K12800">
            <v>0</v>
          </cell>
          <cell r="L12800">
            <v>0</v>
          </cell>
          <cell r="M12800">
            <v>0</v>
          </cell>
          <cell r="N12800">
            <v>1</v>
          </cell>
        </row>
        <row r="12801">
          <cell r="A12801" t="str">
            <v>64764647631</v>
          </cell>
          <cell r="B12801">
            <v>64764</v>
          </cell>
          <cell r="C12801">
            <v>64763</v>
          </cell>
          <cell r="D12801">
            <v>1</v>
          </cell>
          <cell r="E12801">
            <v>640</v>
          </cell>
          <cell r="F12801">
            <v>100</v>
          </cell>
          <cell r="G12801">
            <v>0</v>
          </cell>
          <cell r="H12801">
            <v>0</v>
          </cell>
          <cell r="I12801">
            <v>0</v>
          </cell>
          <cell r="J12801">
            <v>0</v>
          </cell>
          <cell r="K12801">
            <v>0</v>
          </cell>
          <cell r="L12801">
            <v>0</v>
          </cell>
          <cell r="M12801">
            <v>0</v>
          </cell>
          <cell r="N12801">
            <v>1</v>
          </cell>
        </row>
        <row r="12802">
          <cell r="A12802" t="str">
            <v>64766647051</v>
          </cell>
          <cell r="B12802">
            <v>64766</v>
          </cell>
          <cell r="C12802">
            <v>64705</v>
          </cell>
          <cell r="D12802">
            <v>1</v>
          </cell>
          <cell r="E12802">
            <v>640</v>
          </cell>
          <cell r="F12802">
            <v>100</v>
          </cell>
          <cell r="G12802">
            <v>0</v>
          </cell>
          <cell r="H12802">
            <v>0</v>
          </cell>
          <cell r="I12802">
            <v>0</v>
          </cell>
          <cell r="J12802">
            <v>0</v>
          </cell>
          <cell r="K12802">
            <v>0</v>
          </cell>
          <cell r="L12802">
            <v>0</v>
          </cell>
          <cell r="M12802">
            <v>0</v>
          </cell>
          <cell r="N12802">
            <v>1</v>
          </cell>
        </row>
        <row r="12803">
          <cell r="A12803" t="str">
            <v>64766648881</v>
          </cell>
          <cell r="B12803">
            <v>64766</v>
          </cell>
          <cell r="C12803">
            <v>64888</v>
          </cell>
          <cell r="D12803">
            <v>1</v>
          </cell>
          <cell r="E12803">
            <v>640</v>
          </cell>
          <cell r="F12803">
            <v>100</v>
          </cell>
          <cell r="G12803">
            <v>0</v>
          </cell>
          <cell r="H12803">
            <v>0</v>
          </cell>
          <cell r="I12803">
            <v>0</v>
          </cell>
          <cell r="J12803">
            <v>0</v>
          </cell>
          <cell r="K12803">
            <v>0</v>
          </cell>
          <cell r="L12803">
            <v>0</v>
          </cell>
          <cell r="M12803">
            <v>0</v>
          </cell>
          <cell r="N12803">
            <v>1</v>
          </cell>
        </row>
        <row r="12804">
          <cell r="A12804" t="str">
            <v>64766647651</v>
          </cell>
          <cell r="B12804">
            <v>64766</v>
          </cell>
          <cell r="C12804">
            <v>64765</v>
          </cell>
          <cell r="D12804">
            <v>1</v>
          </cell>
          <cell r="E12804">
            <v>640</v>
          </cell>
          <cell r="F12804">
            <v>100</v>
          </cell>
          <cell r="G12804">
            <v>0</v>
          </cell>
          <cell r="H12804">
            <v>0</v>
          </cell>
          <cell r="I12804">
            <v>0</v>
          </cell>
          <cell r="J12804">
            <v>0</v>
          </cell>
          <cell r="K12804">
            <v>0</v>
          </cell>
          <cell r="L12804">
            <v>0</v>
          </cell>
          <cell r="M12804">
            <v>0</v>
          </cell>
          <cell r="N12804">
            <v>1</v>
          </cell>
        </row>
        <row r="12805">
          <cell r="A12805" t="str">
            <v>64766648702</v>
          </cell>
          <cell r="B12805">
            <v>64766</v>
          </cell>
          <cell r="C12805">
            <v>64870</v>
          </cell>
          <cell r="D12805">
            <v>2</v>
          </cell>
          <cell r="E12805">
            <v>640</v>
          </cell>
          <cell r="F12805">
            <v>100</v>
          </cell>
          <cell r="G12805">
            <v>0</v>
          </cell>
          <cell r="H12805">
            <v>0</v>
          </cell>
          <cell r="I12805">
            <v>0</v>
          </cell>
          <cell r="J12805">
            <v>0</v>
          </cell>
          <cell r="K12805">
            <v>0</v>
          </cell>
          <cell r="L12805">
            <v>0</v>
          </cell>
          <cell r="M12805">
            <v>0</v>
          </cell>
          <cell r="N12805">
            <v>1</v>
          </cell>
        </row>
        <row r="12806">
          <cell r="A12806" t="str">
            <v>64766648701</v>
          </cell>
          <cell r="B12806">
            <v>64766</v>
          </cell>
          <cell r="C12806">
            <v>64870</v>
          </cell>
          <cell r="D12806">
            <v>1</v>
          </cell>
          <cell r="E12806">
            <v>640</v>
          </cell>
          <cell r="F12806">
            <v>100</v>
          </cell>
          <cell r="G12806">
            <v>0</v>
          </cell>
          <cell r="H12806">
            <v>0</v>
          </cell>
          <cell r="I12806">
            <v>0</v>
          </cell>
          <cell r="J12806">
            <v>0</v>
          </cell>
          <cell r="K12806">
            <v>0</v>
          </cell>
          <cell r="L12806">
            <v>0</v>
          </cell>
          <cell r="M12806">
            <v>0</v>
          </cell>
          <cell r="N12806">
            <v>1</v>
          </cell>
        </row>
        <row r="12807">
          <cell r="A12807" t="str">
            <v>64766648091</v>
          </cell>
          <cell r="B12807">
            <v>64766</v>
          </cell>
          <cell r="C12807">
            <v>64809</v>
          </cell>
          <cell r="D12807">
            <v>1</v>
          </cell>
          <cell r="E12807">
            <v>640</v>
          </cell>
          <cell r="F12807">
            <v>100</v>
          </cell>
          <cell r="G12807">
            <v>0</v>
          </cell>
          <cell r="H12807">
            <v>0</v>
          </cell>
          <cell r="I12807">
            <v>0</v>
          </cell>
          <cell r="J12807">
            <v>0</v>
          </cell>
          <cell r="K12807">
            <v>0</v>
          </cell>
          <cell r="L12807">
            <v>0</v>
          </cell>
          <cell r="M12807">
            <v>0</v>
          </cell>
          <cell r="N12807">
            <v>1</v>
          </cell>
        </row>
        <row r="12808">
          <cell r="A12808" t="str">
            <v>64767648271</v>
          </cell>
          <cell r="B12808">
            <v>64767</v>
          </cell>
          <cell r="C12808">
            <v>64827</v>
          </cell>
          <cell r="D12808">
            <v>1</v>
          </cell>
          <cell r="E12808">
            <v>640</v>
          </cell>
          <cell r="F12808">
            <v>100</v>
          </cell>
          <cell r="G12808">
            <v>0</v>
          </cell>
          <cell r="H12808">
            <v>0</v>
          </cell>
          <cell r="I12808">
            <v>0</v>
          </cell>
          <cell r="J12808">
            <v>0</v>
          </cell>
          <cell r="K12808">
            <v>0</v>
          </cell>
          <cell r="L12808">
            <v>0</v>
          </cell>
          <cell r="M12808">
            <v>0</v>
          </cell>
          <cell r="N12808">
            <v>1</v>
          </cell>
        </row>
        <row r="12809">
          <cell r="A12809" t="str">
            <v>64767648501</v>
          </cell>
          <cell r="B12809">
            <v>64767</v>
          </cell>
          <cell r="C12809">
            <v>64850</v>
          </cell>
          <cell r="D12809">
            <v>1</v>
          </cell>
          <cell r="E12809">
            <v>640</v>
          </cell>
          <cell r="F12809">
            <v>100</v>
          </cell>
          <cell r="G12809">
            <v>0</v>
          </cell>
          <cell r="H12809">
            <v>0</v>
          </cell>
          <cell r="I12809">
            <v>0</v>
          </cell>
          <cell r="J12809">
            <v>0</v>
          </cell>
          <cell r="K12809">
            <v>0</v>
          </cell>
          <cell r="L12809">
            <v>0</v>
          </cell>
          <cell r="M12809">
            <v>0</v>
          </cell>
          <cell r="N12809">
            <v>1</v>
          </cell>
        </row>
        <row r="12810">
          <cell r="A12810" t="str">
            <v>64768647671</v>
          </cell>
          <cell r="B12810">
            <v>64768</v>
          </cell>
          <cell r="C12810">
            <v>64767</v>
          </cell>
          <cell r="D12810">
            <v>1</v>
          </cell>
          <cell r="E12810">
            <v>640</v>
          </cell>
          <cell r="F12810">
            <v>100</v>
          </cell>
          <cell r="G12810">
            <v>0</v>
          </cell>
          <cell r="H12810">
            <v>0</v>
          </cell>
          <cell r="I12810">
            <v>0</v>
          </cell>
          <cell r="J12810">
            <v>0</v>
          </cell>
          <cell r="K12810">
            <v>0</v>
          </cell>
          <cell r="L12810">
            <v>0</v>
          </cell>
          <cell r="M12810">
            <v>0</v>
          </cell>
          <cell r="N12810">
            <v>1</v>
          </cell>
        </row>
        <row r="12811">
          <cell r="A12811" t="str">
            <v>64769648401</v>
          </cell>
          <cell r="B12811">
            <v>64769</v>
          </cell>
          <cell r="C12811">
            <v>64840</v>
          </cell>
          <cell r="D12811">
            <v>1</v>
          </cell>
          <cell r="E12811">
            <v>640</v>
          </cell>
          <cell r="F12811">
            <v>100</v>
          </cell>
          <cell r="G12811">
            <v>0</v>
          </cell>
          <cell r="H12811">
            <v>0</v>
          </cell>
          <cell r="I12811">
            <v>0</v>
          </cell>
          <cell r="J12811">
            <v>0</v>
          </cell>
          <cell r="K12811">
            <v>0</v>
          </cell>
          <cell r="L12811">
            <v>0</v>
          </cell>
          <cell r="M12811">
            <v>0</v>
          </cell>
          <cell r="N12811">
            <v>1</v>
          </cell>
        </row>
        <row r="12812">
          <cell r="A12812" t="str">
            <v>64769649611</v>
          </cell>
          <cell r="B12812">
            <v>64769</v>
          </cell>
          <cell r="C12812">
            <v>64961</v>
          </cell>
          <cell r="D12812">
            <v>1</v>
          </cell>
          <cell r="E12812">
            <v>640</v>
          </cell>
          <cell r="F12812">
            <v>100</v>
          </cell>
          <cell r="G12812">
            <v>0</v>
          </cell>
          <cell r="H12812">
            <v>0</v>
          </cell>
          <cell r="I12812">
            <v>0</v>
          </cell>
          <cell r="J12812">
            <v>0</v>
          </cell>
          <cell r="K12812">
            <v>0</v>
          </cell>
          <cell r="L12812">
            <v>0</v>
          </cell>
          <cell r="M12812">
            <v>0</v>
          </cell>
          <cell r="N12812">
            <v>1</v>
          </cell>
        </row>
        <row r="12813">
          <cell r="A12813" t="str">
            <v>64770647691</v>
          </cell>
          <cell r="B12813">
            <v>64770</v>
          </cell>
          <cell r="C12813">
            <v>64769</v>
          </cell>
          <cell r="D12813">
            <v>1</v>
          </cell>
          <cell r="E12813">
            <v>640</v>
          </cell>
          <cell r="F12813">
            <v>100</v>
          </cell>
          <cell r="G12813">
            <v>0</v>
          </cell>
          <cell r="H12813">
            <v>0</v>
          </cell>
          <cell r="I12813">
            <v>0</v>
          </cell>
          <cell r="J12813">
            <v>0</v>
          </cell>
          <cell r="K12813">
            <v>0</v>
          </cell>
          <cell r="L12813">
            <v>0</v>
          </cell>
          <cell r="M12813">
            <v>0</v>
          </cell>
          <cell r="N12813">
            <v>1</v>
          </cell>
        </row>
        <row r="12814">
          <cell r="A12814" t="str">
            <v>64770647692</v>
          </cell>
          <cell r="B12814">
            <v>64770</v>
          </cell>
          <cell r="C12814">
            <v>64769</v>
          </cell>
          <cell r="D12814">
            <v>2</v>
          </cell>
          <cell r="E12814">
            <v>640</v>
          </cell>
          <cell r="F12814">
            <v>100</v>
          </cell>
          <cell r="G12814">
            <v>0</v>
          </cell>
          <cell r="H12814">
            <v>0</v>
          </cell>
          <cell r="I12814">
            <v>0</v>
          </cell>
          <cell r="J12814">
            <v>0</v>
          </cell>
          <cell r="K12814">
            <v>0</v>
          </cell>
          <cell r="L12814">
            <v>0</v>
          </cell>
          <cell r="M12814">
            <v>0</v>
          </cell>
          <cell r="N12814">
            <v>1</v>
          </cell>
        </row>
        <row r="12815">
          <cell r="A12815" t="str">
            <v>64771647921</v>
          </cell>
          <cell r="B12815">
            <v>64771</v>
          </cell>
          <cell r="C12815">
            <v>64792</v>
          </cell>
          <cell r="D12815">
            <v>1</v>
          </cell>
          <cell r="E12815">
            <v>640</v>
          </cell>
          <cell r="F12815">
            <v>100</v>
          </cell>
          <cell r="G12815">
            <v>0</v>
          </cell>
          <cell r="H12815">
            <v>0</v>
          </cell>
          <cell r="I12815">
            <v>0</v>
          </cell>
          <cell r="J12815">
            <v>0</v>
          </cell>
          <cell r="K12815">
            <v>0</v>
          </cell>
          <cell r="L12815">
            <v>0</v>
          </cell>
          <cell r="M12815">
            <v>0</v>
          </cell>
          <cell r="N12815">
            <v>1</v>
          </cell>
        </row>
        <row r="12816">
          <cell r="A12816" t="str">
            <v>64771650101</v>
          </cell>
          <cell r="B12816">
            <v>64771</v>
          </cell>
          <cell r="C12816">
            <v>65010</v>
          </cell>
          <cell r="D12816">
            <v>1</v>
          </cell>
          <cell r="E12816">
            <v>640</v>
          </cell>
          <cell r="F12816">
            <v>100</v>
          </cell>
          <cell r="G12816">
            <v>0</v>
          </cell>
          <cell r="H12816">
            <v>0</v>
          </cell>
          <cell r="I12816">
            <v>0</v>
          </cell>
          <cell r="J12816">
            <v>0</v>
          </cell>
          <cell r="K12816">
            <v>0</v>
          </cell>
          <cell r="L12816">
            <v>0</v>
          </cell>
          <cell r="M12816">
            <v>0</v>
          </cell>
          <cell r="N12816">
            <v>1</v>
          </cell>
        </row>
        <row r="12817">
          <cell r="A12817" t="str">
            <v>64771649511</v>
          </cell>
          <cell r="B12817">
            <v>64771</v>
          </cell>
          <cell r="C12817">
            <v>64951</v>
          </cell>
          <cell r="D12817">
            <v>1</v>
          </cell>
          <cell r="E12817">
            <v>640</v>
          </cell>
          <cell r="F12817">
            <v>100</v>
          </cell>
          <cell r="G12817">
            <v>0</v>
          </cell>
          <cell r="H12817">
            <v>0</v>
          </cell>
          <cell r="I12817">
            <v>0</v>
          </cell>
          <cell r="J12817">
            <v>0</v>
          </cell>
          <cell r="K12817">
            <v>0</v>
          </cell>
          <cell r="L12817">
            <v>0</v>
          </cell>
          <cell r="M12817">
            <v>0</v>
          </cell>
          <cell r="N12817">
            <v>1</v>
          </cell>
        </row>
        <row r="12818">
          <cell r="A12818" t="str">
            <v>64771663111</v>
          </cell>
          <cell r="B12818">
            <v>64771</v>
          </cell>
          <cell r="C12818">
            <v>66311</v>
          </cell>
          <cell r="D12818">
            <v>1</v>
          </cell>
          <cell r="E12818">
            <v>640</v>
          </cell>
          <cell r="F12818">
            <v>100</v>
          </cell>
          <cell r="G12818">
            <v>0</v>
          </cell>
          <cell r="H12818">
            <v>0</v>
          </cell>
          <cell r="I12818">
            <v>0</v>
          </cell>
          <cell r="J12818">
            <v>0</v>
          </cell>
          <cell r="K12818">
            <v>0</v>
          </cell>
          <cell r="L12818">
            <v>0</v>
          </cell>
          <cell r="M12818">
            <v>0</v>
          </cell>
          <cell r="N12818">
            <v>1</v>
          </cell>
        </row>
        <row r="12819">
          <cell r="A12819" t="str">
            <v>64772647711</v>
          </cell>
          <cell r="B12819">
            <v>64772</v>
          </cell>
          <cell r="C12819">
            <v>64771</v>
          </cell>
          <cell r="D12819">
            <v>1</v>
          </cell>
          <cell r="E12819">
            <v>640</v>
          </cell>
          <cell r="F12819">
            <v>100</v>
          </cell>
          <cell r="G12819">
            <v>0</v>
          </cell>
          <cell r="H12819">
            <v>0</v>
          </cell>
          <cell r="I12819">
            <v>0</v>
          </cell>
          <cell r="J12819">
            <v>0</v>
          </cell>
          <cell r="K12819">
            <v>0</v>
          </cell>
          <cell r="L12819">
            <v>0</v>
          </cell>
          <cell r="M12819">
            <v>0</v>
          </cell>
          <cell r="N12819">
            <v>1</v>
          </cell>
        </row>
        <row r="12820">
          <cell r="A12820" t="str">
            <v>64773649591</v>
          </cell>
          <cell r="B12820">
            <v>64773</v>
          </cell>
          <cell r="C12820">
            <v>64959</v>
          </cell>
          <cell r="D12820">
            <v>1</v>
          </cell>
          <cell r="E12820">
            <v>640</v>
          </cell>
          <cell r="F12820">
            <v>100</v>
          </cell>
          <cell r="G12820">
            <v>0</v>
          </cell>
          <cell r="H12820">
            <v>0</v>
          </cell>
          <cell r="I12820">
            <v>0</v>
          </cell>
          <cell r="J12820">
            <v>0</v>
          </cell>
          <cell r="K12820">
            <v>0</v>
          </cell>
          <cell r="L12820">
            <v>0</v>
          </cell>
          <cell r="M12820">
            <v>0</v>
          </cell>
          <cell r="N12820">
            <v>1</v>
          </cell>
        </row>
        <row r="12821">
          <cell r="A12821" t="str">
            <v>64773650541</v>
          </cell>
          <cell r="B12821">
            <v>64773</v>
          </cell>
          <cell r="C12821">
            <v>65054</v>
          </cell>
          <cell r="D12821">
            <v>1</v>
          </cell>
          <cell r="E12821">
            <v>640</v>
          </cell>
          <cell r="F12821">
            <v>100</v>
          </cell>
          <cell r="G12821">
            <v>0</v>
          </cell>
          <cell r="H12821">
            <v>0</v>
          </cell>
          <cell r="I12821">
            <v>0</v>
          </cell>
          <cell r="J12821">
            <v>0</v>
          </cell>
          <cell r="K12821">
            <v>0</v>
          </cell>
          <cell r="L12821">
            <v>0</v>
          </cell>
          <cell r="M12821">
            <v>0</v>
          </cell>
          <cell r="N12821">
            <v>1</v>
          </cell>
        </row>
        <row r="12822">
          <cell r="A12822" t="str">
            <v>64774647731</v>
          </cell>
          <cell r="B12822">
            <v>64774</v>
          </cell>
          <cell r="C12822">
            <v>64773</v>
          </cell>
          <cell r="D12822">
            <v>1</v>
          </cell>
          <cell r="E12822">
            <v>640</v>
          </cell>
          <cell r="F12822">
            <v>100</v>
          </cell>
          <cell r="G12822">
            <v>0</v>
          </cell>
          <cell r="H12822">
            <v>0</v>
          </cell>
          <cell r="I12822">
            <v>0</v>
          </cell>
          <cell r="J12822">
            <v>0</v>
          </cell>
          <cell r="K12822">
            <v>0</v>
          </cell>
          <cell r="L12822">
            <v>0</v>
          </cell>
          <cell r="M12822">
            <v>0</v>
          </cell>
          <cell r="N12822">
            <v>1</v>
          </cell>
        </row>
        <row r="12823">
          <cell r="A12823" t="str">
            <v>64775649261</v>
          </cell>
          <cell r="B12823">
            <v>64775</v>
          </cell>
          <cell r="C12823">
            <v>64926</v>
          </cell>
          <cell r="D12823">
            <v>1</v>
          </cell>
          <cell r="E12823">
            <v>640</v>
          </cell>
          <cell r="F12823">
            <v>100</v>
          </cell>
          <cell r="G12823">
            <v>0</v>
          </cell>
          <cell r="H12823">
            <v>0</v>
          </cell>
          <cell r="I12823">
            <v>0</v>
          </cell>
          <cell r="J12823">
            <v>0</v>
          </cell>
          <cell r="K12823">
            <v>0</v>
          </cell>
          <cell r="L12823">
            <v>0</v>
          </cell>
          <cell r="M12823">
            <v>0</v>
          </cell>
          <cell r="N12823">
            <v>1</v>
          </cell>
        </row>
        <row r="12824">
          <cell r="A12824" t="str">
            <v>64775649151</v>
          </cell>
          <cell r="B12824">
            <v>64775</v>
          </cell>
          <cell r="C12824">
            <v>64915</v>
          </cell>
          <cell r="D12824">
            <v>1</v>
          </cell>
          <cell r="E12824">
            <v>640</v>
          </cell>
          <cell r="F12824">
            <v>100</v>
          </cell>
          <cell r="G12824">
            <v>0</v>
          </cell>
          <cell r="H12824">
            <v>0</v>
          </cell>
          <cell r="I12824">
            <v>0</v>
          </cell>
          <cell r="J12824">
            <v>0</v>
          </cell>
          <cell r="K12824">
            <v>0</v>
          </cell>
          <cell r="L12824">
            <v>0</v>
          </cell>
          <cell r="M12824">
            <v>0</v>
          </cell>
          <cell r="N12824">
            <v>1</v>
          </cell>
        </row>
        <row r="12825">
          <cell r="A12825" t="str">
            <v>64776649151</v>
          </cell>
          <cell r="B12825">
            <v>64776</v>
          </cell>
          <cell r="C12825">
            <v>64915</v>
          </cell>
          <cell r="D12825">
            <v>1</v>
          </cell>
          <cell r="E12825">
            <v>640</v>
          </cell>
          <cell r="F12825">
            <v>100</v>
          </cell>
          <cell r="G12825">
            <v>0</v>
          </cell>
          <cell r="H12825">
            <v>0</v>
          </cell>
          <cell r="I12825">
            <v>0</v>
          </cell>
          <cell r="J12825">
            <v>0</v>
          </cell>
          <cell r="K12825">
            <v>0</v>
          </cell>
          <cell r="L12825">
            <v>0</v>
          </cell>
          <cell r="M12825">
            <v>0</v>
          </cell>
          <cell r="N12825">
            <v>1</v>
          </cell>
        </row>
        <row r="12826">
          <cell r="A12826" t="str">
            <v>64777650631</v>
          </cell>
          <cell r="B12826">
            <v>64777</v>
          </cell>
          <cell r="C12826">
            <v>65063</v>
          </cell>
          <cell r="D12826">
            <v>1</v>
          </cell>
          <cell r="E12826">
            <v>640</v>
          </cell>
          <cell r="F12826">
            <v>100</v>
          </cell>
          <cell r="G12826">
            <v>0</v>
          </cell>
          <cell r="H12826">
            <v>0</v>
          </cell>
          <cell r="I12826">
            <v>0</v>
          </cell>
          <cell r="J12826">
            <v>0</v>
          </cell>
          <cell r="K12826">
            <v>0</v>
          </cell>
          <cell r="L12826">
            <v>0</v>
          </cell>
          <cell r="M12826">
            <v>0</v>
          </cell>
          <cell r="N12826">
            <v>1</v>
          </cell>
        </row>
        <row r="12827">
          <cell r="A12827" t="str">
            <v>64778650721</v>
          </cell>
          <cell r="B12827">
            <v>64778</v>
          </cell>
          <cell r="C12827">
            <v>65072</v>
          </cell>
          <cell r="D12827">
            <v>1</v>
          </cell>
          <cell r="E12827">
            <v>640</v>
          </cell>
          <cell r="F12827">
            <v>100</v>
          </cell>
          <cell r="G12827">
            <v>0</v>
          </cell>
          <cell r="H12827">
            <v>0</v>
          </cell>
          <cell r="I12827">
            <v>0</v>
          </cell>
          <cell r="J12827">
            <v>0</v>
          </cell>
          <cell r="K12827">
            <v>0</v>
          </cell>
          <cell r="L12827">
            <v>0</v>
          </cell>
          <cell r="M12827">
            <v>0</v>
          </cell>
          <cell r="N12827">
            <v>1</v>
          </cell>
        </row>
        <row r="12828">
          <cell r="A12828" t="str">
            <v>64778648061</v>
          </cell>
          <cell r="B12828">
            <v>64778</v>
          </cell>
          <cell r="C12828">
            <v>64806</v>
          </cell>
          <cell r="D12828">
            <v>1</v>
          </cell>
          <cell r="E12828">
            <v>640</v>
          </cell>
          <cell r="F12828">
            <v>100</v>
          </cell>
          <cell r="G12828">
            <v>0</v>
          </cell>
          <cell r="H12828">
            <v>0</v>
          </cell>
          <cell r="I12828">
            <v>0</v>
          </cell>
          <cell r="J12828">
            <v>0</v>
          </cell>
          <cell r="K12828">
            <v>0</v>
          </cell>
          <cell r="L12828">
            <v>0</v>
          </cell>
          <cell r="M12828">
            <v>0</v>
          </cell>
          <cell r="N12828">
            <v>1</v>
          </cell>
        </row>
        <row r="12829">
          <cell r="A12829" t="str">
            <v>64778648021</v>
          </cell>
          <cell r="B12829">
            <v>64778</v>
          </cell>
          <cell r="C12829">
            <v>64802</v>
          </cell>
          <cell r="D12829">
            <v>1</v>
          </cell>
          <cell r="E12829">
            <v>640</v>
          </cell>
          <cell r="F12829">
            <v>100</v>
          </cell>
          <cell r="G12829">
            <v>0</v>
          </cell>
          <cell r="H12829">
            <v>0</v>
          </cell>
          <cell r="I12829">
            <v>0</v>
          </cell>
          <cell r="J12829">
            <v>0</v>
          </cell>
          <cell r="K12829">
            <v>0</v>
          </cell>
          <cell r="L12829">
            <v>0</v>
          </cell>
          <cell r="M12829">
            <v>0</v>
          </cell>
          <cell r="N12829">
            <v>1</v>
          </cell>
        </row>
        <row r="12830">
          <cell r="A12830" t="str">
            <v>64778648251</v>
          </cell>
          <cell r="B12830">
            <v>64778</v>
          </cell>
          <cell r="C12830">
            <v>64825</v>
          </cell>
          <cell r="D12830">
            <v>1</v>
          </cell>
          <cell r="E12830">
            <v>640</v>
          </cell>
          <cell r="F12830">
            <v>100</v>
          </cell>
          <cell r="G12830">
            <v>0</v>
          </cell>
          <cell r="H12830">
            <v>0</v>
          </cell>
          <cell r="I12830">
            <v>0</v>
          </cell>
          <cell r="J12830">
            <v>0</v>
          </cell>
          <cell r="K12830">
            <v>0</v>
          </cell>
          <cell r="L12830">
            <v>0</v>
          </cell>
          <cell r="M12830">
            <v>0</v>
          </cell>
          <cell r="N12830">
            <v>1</v>
          </cell>
        </row>
        <row r="12831">
          <cell r="A12831" t="str">
            <v>64778647841</v>
          </cell>
          <cell r="B12831">
            <v>64778</v>
          </cell>
          <cell r="C12831">
            <v>64784</v>
          </cell>
          <cell r="D12831">
            <v>1</v>
          </cell>
          <cell r="E12831">
            <v>640</v>
          </cell>
          <cell r="F12831">
            <v>100</v>
          </cell>
          <cell r="G12831">
            <v>0</v>
          </cell>
          <cell r="H12831">
            <v>0</v>
          </cell>
          <cell r="I12831">
            <v>0</v>
          </cell>
          <cell r="J12831">
            <v>0</v>
          </cell>
          <cell r="K12831">
            <v>0</v>
          </cell>
          <cell r="L12831">
            <v>0</v>
          </cell>
          <cell r="M12831">
            <v>0</v>
          </cell>
          <cell r="N12831">
            <v>1</v>
          </cell>
        </row>
        <row r="12832">
          <cell r="A12832" t="str">
            <v>64779647781</v>
          </cell>
          <cell r="B12832">
            <v>64779</v>
          </cell>
          <cell r="C12832">
            <v>64778</v>
          </cell>
          <cell r="D12832">
            <v>1</v>
          </cell>
          <cell r="E12832">
            <v>640</v>
          </cell>
          <cell r="F12832">
            <v>100</v>
          </cell>
          <cell r="G12832">
            <v>0</v>
          </cell>
          <cell r="H12832">
            <v>0</v>
          </cell>
          <cell r="I12832">
            <v>0</v>
          </cell>
          <cell r="J12832">
            <v>0</v>
          </cell>
          <cell r="K12832">
            <v>0</v>
          </cell>
          <cell r="L12832">
            <v>0</v>
          </cell>
          <cell r="M12832">
            <v>0</v>
          </cell>
          <cell r="N12832">
            <v>1</v>
          </cell>
        </row>
        <row r="12833">
          <cell r="A12833" t="str">
            <v>64779647782</v>
          </cell>
          <cell r="B12833">
            <v>64779</v>
          </cell>
          <cell r="C12833">
            <v>64778</v>
          </cell>
          <cell r="D12833">
            <v>2</v>
          </cell>
          <cell r="E12833">
            <v>640</v>
          </cell>
          <cell r="F12833">
            <v>100</v>
          </cell>
          <cell r="G12833">
            <v>0</v>
          </cell>
          <cell r="H12833">
            <v>0</v>
          </cell>
          <cell r="I12833">
            <v>0</v>
          </cell>
          <cell r="J12833">
            <v>0</v>
          </cell>
          <cell r="K12833">
            <v>0</v>
          </cell>
          <cell r="L12833">
            <v>0</v>
          </cell>
          <cell r="M12833">
            <v>0</v>
          </cell>
          <cell r="N12833">
            <v>1</v>
          </cell>
        </row>
        <row r="12834">
          <cell r="A12834" t="str">
            <v>64780648391</v>
          </cell>
          <cell r="B12834">
            <v>64780</v>
          </cell>
          <cell r="C12834">
            <v>64839</v>
          </cell>
          <cell r="D12834">
            <v>1</v>
          </cell>
          <cell r="E12834">
            <v>640</v>
          </cell>
          <cell r="F12834">
            <v>100</v>
          </cell>
          <cell r="G12834">
            <v>0</v>
          </cell>
          <cell r="H12834">
            <v>0</v>
          </cell>
          <cell r="I12834">
            <v>0</v>
          </cell>
          <cell r="J12834">
            <v>0</v>
          </cell>
          <cell r="K12834">
            <v>0</v>
          </cell>
          <cell r="L12834">
            <v>0</v>
          </cell>
          <cell r="M12834">
            <v>0</v>
          </cell>
          <cell r="N12834">
            <v>1</v>
          </cell>
        </row>
        <row r="12835">
          <cell r="A12835" t="str">
            <v>64780647831</v>
          </cell>
          <cell r="B12835">
            <v>64780</v>
          </cell>
          <cell r="C12835">
            <v>64783</v>
          </cell>
          <cell r="D12835">
            <v>1</v>
          </cell>
          <cell r="E12835">
            <v>640</v>
          </cell>
          <cell r="F12835">
            <v>100</v>
          </cell>
          <cell r="G12835">
            <v>0</v>
          </cell>
          <cell r="H12835">
            <v>0</v>
          </cell>
          <cell r="I12835">
            <v>0</v>
          </cell>
          <cell r="J12835">
            <v>0</v>
          </cell>
          <cell r="K12835">
            <v>0</v>
          </cell>
          <cell r="L12835">
            <v>0</v>
          </cell>
          <cell r="M12835">
            <v>0</v>
          </cell>
          <cell r="N12835">
            <v>1</v>
          </cell>
        </row>
        <row r="12836">
          <cell r="A12836" t="str">
            <v>64781647802</v>
          </cell>
          <cell r="B12836">
            <v>64781</v>
          </cell>
          <cell r="C12836">
            <v>64780</v>
          </cell>
          <cell r="D12836">
            <v>2</v>
          </cell>
          <cell r="E12836">
            <v>640</v>
          </cell>
          <cell r="F12836">
            <v>100</v>
          </cell>
          <cell r="G12836">
            <v>0</v>
          </cell>
          <cell r="H12836">
            <v>0</v>
          </cell>
          <cell r="I12836">
            <v>0</v>
          </cell>
          <cell r="J12836">
            <v>0</v>
          </cell>
          <cell r="K12836">
            <v>0</v>
          </cell>
          <cell r="L12836">
            <v>0</v>
          </cell>
          <cell r="M12836">
            <v>0</v>
          </cell>
          <cell r="N12836">
            <v>1</v>
          </cell>
        </row>
        <row r="12837">
          <cell r="A12837" t="str">
            <v>64781647801</v>
          </cell>
          <cell r="B12837">
            <v>64781</v>
          </cell>
          <cell r="C12837">
            <v>64780</v>
          </cell>
          <cell r="D12837">
            <v>1</v>
          </cell>
          <cell r="E12837">
            <v>640</v>
          </cell>
          <cell r="F12837">
            <v>100</v>
          </cell>
          <cell r="G12837">
            <v>0</v>
          </cell>
          <cell r="H12837">
            <v>0</v>
          </cell>
          <cell r="I12837">
            <v>0</v>
          </cell>
          <cell r="J12837">
            <v>0</v>
          </cell>
          <cell r="K12837">
            <v>0</v>
          </cell>
          <cell r="L12837">
            <v>0</v>
          </cell>
          <cell r="M12837">
            <v>0</v>
          </cell>
          <cell r="N12837">
            <v>1</v>
          </cell>
        </row>
        <row r="12838">
          <cell r="A12838" t="str">
            <v>64782650351</v>
          </cell>
          <cell r="B12838">
            <v>64782</v>
          </cell>
          <cell r="C12838">
            <v>65035</v>
          </cell>
          <cell r="D12838">
            <v>1</v>
          </cell>
          <cell r="E12838">
            <v>640</v>
          </cell>
          <cell r="F12838">
            <v>100</v>
          </cell>
          <cell r="G12838">
            <v>0</v>
          </cell>
          <cell r="H12838">
            <v>0</v>
          </cell>
          <cell r="I12838">
            <v>0</v>
          </cell>
          <cell r="J12838">
            <v>0</v>
          </cell>
          <cell r="K12838">
            <v>0</v>
          </cell>
          <cell r="L12838">
            <v>0</v>
          </cell>
          <cell r="M12838">
            <v>0</v>
          </cell>
          <cell r="N12838">
            <v>1</v>
          </cell>
        </row>
        <row r="12839">
          <cell r="A12839" t="str">
            <v>64783648061</v>
          </cell>
          <cell r="B12839">
            <v>64783</v>
          </cell>
          <cell r="C12839">
            <v>64806</v>
          </cell>
          <cell r="D12839">
            <v>1</v>
          </cell>
          <cell r="E12839">
            <v>640</v>
          </cell>
          <cell r="F12839">
            <v>100</v>
          </cell>
          <cell r="G12839">
            <v>0</v>
          </cell>
          <cell r="H12839">
            <v>0</v>
          </cell>
          <cell r="I12839">
            <v>0</v>
          </cell>
          <cell r="J12839">
            <v>0</v>
          </cell>
          <cell r="K12839">
            <v>0</v>
          </cell>
          <cell r="L12839">
            <v>0</v>
          </cell>
          <cell r="M12839">
            <v>0</v>
          </cell>
          <cell r="N12839">
            <v>1</v>
          </cell>
        </row>
        <row r="12840">
          <cell r="A12840" t="str">
            <v>64783650351</v>
          </cell>
          <cell r="B12840">
            <v>64783</v>
          </cell>
          <cell r="C12840">
            <v>65035</v>
          </cell>
          <cell r="D12840">
            <v>1</v>
          </cell>
          <cell r="E12840">
            <v>640</v>
          </cell>
          <cell r="F12840">
            <v>100</v>
          </cell>
          <cell r="G12840">
            <v>0</v>
          </cell>
          <cell r="H12840">
            <v>0</v>
          </cell>
          <cell r="I12840">
            <v>0</v>
          </cell>
          <cell r="J12840">
            <v>0</v>
          </cell>
          <cell r="K12840">
            <v>0</v>
          </cell>
          <cell r="L12840">
            <v>0</v>
          </cell>
          <cell r="M12840">
            <v>0</v>
          </cell>
          <cell r="N12840">
            <v>1</v>
          </cell>
        </row>
        <row r="12841">
          <cell r="A12841" t="str">
            <v>64783650761</v>
          </cell>
          <cell r="B12841">
            <v>64783</v>
          </cell>
          <cell r="C12841">
            <v>65076</v>
          </cell>
          <cell r="D12841">
            <v>1</v>
          </cell>
          <cell r="E12841">
            <v>640</v>
          </cell>
          <cell r="F12841">
            <v>100</v>
          </cell>
          <cell r="G12841">
            <v>0</v>
          </cell>
          <cell r="H12841">
            <v>0</v>
          </cell>
          <cell r="I12841">
            <v>0</v>
          </cell>
          <cell r="J12841">
            <v>0</v>
          </cell>
          <cell r="K12841">
            <v>0</v>
          </cell>
          <cell r="L12841">
            <v>0</v>
          </cell>
          <cell r="M12841">
            <v>0</v>
          </cell>
          <cell r="N12841">
            <v>1</v>
          </cell>
        </row>
        <row r="12842">
          <cell r="A12842" t="str">
            <v>64783665091</v>
          </cell>
          <cell r="B12842">
            <v>64783</v>
          </cell>
          <cell r="C12842">
            <v>66509</v>
          </cell>
          <cell r="D12842">
            <v>1</v>
          </cell>
          <cell r="E12842">
            <v>640</v>
          </cell>
          <cell r="F12842">
            <v>100</v>
          </cell>
          <cell r="G12842">
            <v>0</v>
          </cell>
          <cell r="H12842">
            <v>0</v>
          </cell>
          <cell r="I12842">
            <v>0</v>
          </cell>
          <cell r="J12842">
            <v>0</v>
          </cell>
          <cell r="K12842">
            <v>0</v>
          </cell>
          <cell r="L12842">
            <v>0</v>
          </cell>
          <cell r="M12842">
            <v>0</v>
          </cell>
          <cell r="N12842">
            <v>1</v>
          </cell>
        </row>
        <row r="12843">
          <cell r="A12843" t="str">
            <v>64784650711</v>
          </cell>
          <cell r="B12843">
            <v>64784</v>
          </cell>
          <cell r="C12843">
            <v>65071</v>
          </cell>
          <cell r="D12843">
            <v>1</v>
          </cell>
          <cell r="E12843">
            <v>640</v>
          </cell>
          <cell r="F12843">
            <v>100</v>
          </cell>
          <cell r="G12843">
            <v>0</v>
          </cell>
          <cell r="H12843">
            <v>0</v>
          </cell>
          <cell r="I12843">
            <v>0</v>
          </cell>
          <cell r="J12843">
            <v>0</v>
          </cell>
          <cell r="K12843">
            <v>0</v>
          </cell>
          <cell r="L12843">
            <v>0</v>
          </cell>
          <cell r="M12843">
            <v>0</v>
          </cell>
          <cell r="N12843">
            <v>1</v>
          </cell>
        </row>
        <row r="12844">
          <cell r="A12844" t="str">
            <v>64784648291</v>
          </cell>
          <cell r="B12844">
            <v>64784</v>
          </cell>
          <cell r="C12844">
            <v>64829</v>
          </cell>
          <cell r="D12844">
            <v>1</v>
          </cell>
          <cell r="E12844">
            <v>640</v>
          </cell>
          <cell r="F12844">
            <v>100</v>
          </cell>
          <cell r="G12844">
            <v>0</v>
          </cell>
          <cell r="H12844">
            <v>0</v>
          </cell>
          <cell r="I12844">
            <v>0</v>
          </cell>
          <cell r="J12844">
            <v>0</v>
          </cell>
          <cell r="K12844">
            <v>0</v>
          </cell>
          <cell r="L12844">
            <v>0</v>
          </cell>
          <cell r="M12844">
            <v>0</v>
          </cell>
          <cell r="N12844">
            <v>1</v>
          </cell>
        </row>
        <row r="12845">
          <cell r="A12845" t="str">
            <v>64784647961</v>
          </cell>
          <cell r="B12845">
            <v>64784</v>
          </cell>
          <cell r="C12845">
            <v>64796</v>
          </cell>
          <cell r="D12845">
            <v>1</v>
          </cell>
          <cell r="E12845">
            <v>640</v>
          </cell>
          <cell r="F12845">
            <v>100</v>
          </cell>
          <cell r="G12845">
            <v>0</v>
          </cell>
          <cell r="H12845">
            <v>0</v>
          </cell>
          <cell r="I12845">
            <v>0</v>
          </cell>
          <cell r="J12845">
            <v>0</v>
          </cell>
          <cell r="K12845">
            <v>0</v>
          </cell>
          <cell r="L12845">
            <v>0</v>
          </cell>
          <cell r="M12845">
            <v>0</v>
          </cell>
          <cell r="N12845">
            <v>1</v>
          </cell>
        </row>
        <row r="12846">
          <cell r="A12846" t="str">
            <v>64784647081</v>
          </cell>
          <cell r="B12846">
            <v>64784</v>
          </cell>
          <cell r="C12846">
            <v>64708</v>
          </cell>
          <cell r="D12846">
            <v>1</v>
          </cell>
          <cell r="E12846">
            <v>640</v>
          </cell>
          <cell r="F12846">
            <v>100</v>
          </cell>
          <cell r="G12846">
            <v>0</v>
          </cell>
          <cell r="H12846">
            <v>0</v>
          </cell>
          <cell r="I12846">
            <v>0</v>
          </cell>
          <cell r="J12846">
            <v>0</v>
          </cell>
          <cell r="K12846">
            <v>0</v>
          </cell>
          <cell r="L12846">
            <v>0</v>
          </cell>
          <cell r="M12846">
            <v>0</v>
          </cell>
          <cell r="N12846">
            <v>1</v>
          </cell>
        </row>
        <row r="12847">
          <cell r="A12847" t="str">
            <v>64784649611</v>
          </cell>
          <cell r="B12847">
            <v>64784</v>
          </cell>
          <cell r="C12847">
            <v>64961</v>
          </cell>
          <cell r="D12847">
            <v>1</v>
          </cell>
          <cell r="E12847">
            <v>640</v>
          </cell>
          <cell r="F12847">
            <v>100</v>
          </cell>
          <cell r="G12847">
            <v>0</v>
          </cell>
          <cell r="H12847">
            <v>0</v>
          </cell>
          <cell r="I12847">
            <v>0</v>
          </cell>
          <cell r="J12847">
            <v>0</v>
          </cell>
          <cell r="K12847">
            <v>0</v>
          </cell>
          <cell r="L12847">
            <v>0</v>
          </cell>
          <cell r="M12847">
            <v>0</v>
          </cell>
          <cell r="N12847">
            <v>1</v>
          </cell>
        </row>
        <row r="12848">
          <cell r="A12848" t="str">
            <v>64784647071</v>
          </cell>
          <cell r="B12848">
            <v>64784</v>
          </cell>
          <cell r="C12848">
            <v>64707</v>
          </cell>
          <cell r="D12848">
            <v>1</v>
          </cell>
          <cell r="E12848">
            <v>640</v>
          </cell>
          <cell r="F12848">
            <v>100</v>
          </cell>
          <cell r="G12848">
            <v>0</v>
          </cell>
          <cell r="H12848">
            <v>0</v>
          </cell>
          <cell r="I12848">
            <v>0</v>
          </cell>
          <cell r="J12848">
            <v>0</v>
          </cell>
          <cell r="K12848">
            <v>0</v>
          </cell>
          <cell r="L12848">
            <v>0</v>
          </cell>
          <cell r="M12848">
            <v>0</v>
          </cell>
          <cell r="N12848">
            <v>1</v>
          </cell>
        </row>
        <row r="12849">
          <cell r="A12849" t="str">
            <v>64784649531</v>
          </cell>
          <cell r="B12849">
            <v>64784</v>
          </cell>
          <cell r="C12849">
            <v>64953</v>
          </cell>
          <cell r="D12849">
            <v>1</v>
          </cell>
          <cell r="E12849">
            <v>640</v>
          </cell>
          <cell r="F12849">
            <v>100</v>
          </cell>
          <cell r="G12849">
            <v>0</v>
          </cell>
          <cell r="H12849">
            <v>0</v>
          </cell>
          <cell r="I12849">
            <v>0</v>
          </cell>
          <cell r="J12849">
            <v>0</v>
          </cell>
          <cell r="K12849">
            <v>0</v>
          </cell>
          <cell r="L12849">
            <v>0</v>
          </cell>
          <cell r="M12849">
            <v>0</v>
          </cell>
          <cell r="N12849">
            <v>1</v>
          </cell>
        </row>
        <row r="12850">
          <cell r="A12850" t="str">
            <v>64784647061</v>
          </cell>
          <cell r="B12850">
            <v>64784</v>
          </cell>
          <cell r="C12850">
            <v>64706</v>
          </cell>
          <cell r="D12850">
            <v>1</v>
          </cell>
          <cell r="E12850">
            <v>640</v>
          </cell>
          <cell r="F12850">
            <v>100</v>
          </cell>
          <cell r="G12850">
            <v>0</v>
          </cell>
          <cell r="H12850">
            <v>0</v>
          </cell>
          <cell r="I12850">
            <v>0</v>
          </cell>
          <cell r="J12850">
            <v>0</v>
          </cell>
          <cell r="K12850">
            <v>0</v>
          </cell>
          <cell r="L12850">
            <v>0</v>
          </cell>
          <cell r="M12850">
            <v>0</v>
          </cell>
          <cell r="N12850">
            <v>1</v>
          </cell>
        </row>
        <row r="12851">
          <cell r="A12851" t="str">
            <v>64784650231</v>
          </cell>
          <cell r="B12851">
            <v>64784</v>
          </cell>
          <cell r="C12851">
            <v>65023</v>
          </cell>
          <cell r="D12851">
            <v>1</v>
          </cell>
          <cell r="E12851">
            <v>640</v>
          </cell>
          <cell r="F12851">
            <v>100</v>
          </cell>
          <cell r="G12851">
            <v>0</v>
          </cell>
          <cell r="H12851">
            <v>0</v>
          </cell>
          <cell r="I12851">
            <v>0</v>
          </cell>
          <cell r="J12851">
            <v>0</v>
          </cell>
          <cell r="K12851">
            <v>0</v>
          </cell>
          <cell r="L12851">
            <v>0</v>
          </cell>
          <cell r="M12851">
            <v>0</v>
          </cell>
          <cell r="N12851">
            <v>1</v>
          </cell>
        </row>
        <row r="12852">
          <cell r="A12852" t="str">
            <v>64785647841</v>
          </cell>
          <cell r="B12852">
            <v>64785</v>
          </cell>
          <cell r="C12852">
            <v>64784</v>
          </cell>
          <cell r="D12852">
            <v>1</v>
          </cell>
          <cell r="E12852">
            <v>640</v>
          </cell>
          <cell r="F12852">
            <v>100</v>
          </cell>
          <cell r="G12852">
            <v>0</v>
          </cell>
          <cell r="H12852">
            <v>0</v>
          </cell>
          <cell r="I12852">
            <v>0</v>
          </cell>
          <cell r="J12852">
            <v>0</v>
          </cell>
          <cell r="K12852">
            <v>0</v>
          </cell>
          <cell r="L12852">
            <v>0</v>
          </cell>
          <cell r="M12852">
            <v>0</v>
          </cell>
          <cell r="N12852">
            <v>1</v>
          </cell>
        </row>
        <row r="12853">
          <cell r="A12853" t="str">
            <v>64785647842</v>
          </cell>
          <cell r="B12853">
            <v>64785</v>
          </cell>
          <cell r="C12853">
            <v>64784</v>
          </cell>
          <cell r="D12853">
            <v>2</v>
          </cell>
          <cell r="E12853">
            <v>640</v>
          </cell>
          <cell r="F12853">
            <v>100</v>
          </cell>
          <cell r="G12853">
            <v>0</v>
          </cell>
          <cell r="H12853">
            <v>0</v>
          </cell>
          <cell r="I12853">
            <v>0</v>
          </cell>
          <cell r="J12853">
            <v>0</v>
          </cell>
          <cell r="K12853">
            <v>0</v>
          </cell>
          <cell r="L12853">
            <v>0</v>
          </cell>
          <cell r="M12853">
            <v>0</v>
          </cell>
          <cell r="N12853">
            <v>1</v>
          </cell>
        </row>
        <row r="12854">
          <cell r="A12854" t="str">
            <v>64786647091</v>
          </cell>
          <cell r="B12854">
            <v>64786</v>
          </cell>
          <cell r="C12854">
            <v>64709</v>
          </cell>
          <cell r="D12854">
            <v>1</v>
          </cell>
          <cell r="E12854">
            <v>640</v>
          </cell>
          <cell r="F12854">
            <v>100</v>
          </cell>
          <cell r="G12854">
            <v>0</v>
          </cell>
          <cell r="H12854">
            <v>0</v>
          </cell>
          <cell r="I12854">
            <v>0</v>
          </cell>
          <cell r="J12854">
            <v>0</v>
          </cell>
          <cell r="K12854">
            <v>0</v>
          </cell>
          <cell r="L12854">
            <v>0</v>
          </cell>
          <cell r="M12854">
            <v>0</v>
          </cell>
          <cell r="N12854">
            <v>1</v>
          </cell>
        </row>
        <row r="12855">
          <cell r="A12855" t="str">
            <v>64786649021</v>
          </cell>
          <cell r="B12855">
            <v>64786</v>
          </cell>
          <cell r="C12855">
            <v>64902</v>
          </cell>
          <cell r="D12855">
            <v>1</v>
          </cell>
          <cell r="E12855">
            <v>640</v>
          </cell>
          <cell r="F12855">
            <v>100</v>
          </cell>
          <cell r="G12855">
            <v>0</v>
          </cell>
          <cell r="H12855">
            <v>0</v>
          </cell>
          <cell r="I12855">
            <v>0</v>
          </cell>
          <cell r="J12855">
            <v>0</v>
          </cell>
          <cell r="K12855">
            <v>0</v>
          </cell>
          <cell r="L12855">
            <v>0</v>
          </cell>
          <cell r="M12855">
            <v>0</v>
          </cell>
          <cell r="N12855">
            <v>1</v>
          </cell>
        </row>
        <row r="12856">
          <cell r="A12856" t="str">
            <v>64786649041</v>
          </cell>
          <cell r="B12856">
            <v>64786</v>
          </cell>
          <cell r="C12856">
            <v>64904</v>
          </cell>
          <cell r="D12856">
            <v>1</v>
          </cell>
          <cell r="E12856">
            <v>640</v>
          </cell>
          <cell r="F12856">
            <v>100</v>
          </cell>
          <cell r="G12856">
            <v>0</v>
          </cell>
          <cell r="H12856">
            <v>0</v>
          </cell>
          <cell r="I12856">
            <v>0</v>
          </cell>
          <cell r="J12856">
            <v>0</v>
          </cell>
          <cell r="K12856">
            <v>0</v>
          </cell>
          <cell r="L12856">
            <v>0</v>
          </cell>
          <cell r="M12856">
            <v>0</v>
          </cell>
          <cell r="N12856">
            <v>1</v>
          </cell>
        </row>
        <row r="12857">
          <cell r="A12857" t="str">
            <v>64786653581</v>
          </cell>
          <cell r="B12857">
            <v>64786</v>
          </cell>
          <cell r="C12857">
            <v>65358</v>
          </cell>
          <cell r="D12857">
            <v>1</v>
          </cell>
          <cell r="E12857">
            <v>640</v>
          </cell>
          <cell r="F12857">
            <v>100</v>
          </cell>
          <cell r="G12857">
            <v>0</v>
          </cell>
          <cell r="H12857">
            <v>0</v>
          </cell>
          <cell r="I12857">
            <v>0</v>
          </cell>
          <cell r="J12857">
            <v>0</v>
          </cell>
          <cell r="K12857">
            <v>0</v>
          </cell>
          <cell r="L12857">
            <v>0</v>
          </cell>
          <cell r="M12857">
            <v>0</v>
          </cell>
          <cell r="N12857">
            <v>1</v>
          </cell>
        </row>
        <row r="12858">
          <cell r="A12858" t="str">
            <v>647865411991</v>
          </cell>
          <cell r="B12858">
            <v>64786</v>
          </cell>
          <cell r="C12858">
            <v>541199</v>
          </cell>
          <cell r="D12858">
            <v>1</v>
          </cell>
          <cell r="E12858">
            <v>640</v>
          </cell>
          <cell r="F12858">
            <v>100</v>
          </cell>
          <cell r="G12858">
            <v>0</v>
          </cell>
          <cell r="H12858">
            <v>0</v>
          </cell>
          <cell r="I12858">
            <v>0</v>
          </cell>
          <cell r="J12858">
            <v>0</v>
          </cell>
          <cell r="K12858">
            <v>0</v>
          </cell>
          <cell r="L12858">
            <v>0</v>
          </cell>
          <cell r="M12858">
            <v>0</v>
          </cell>
          <cell r="N12858">
            <v>1</v>
          </cell>
        </row>
        <row r="12859">
          <cell r="A12859" t="str">
            <v>64787654801</v>
          </cell>
          <cell r="B12859">
            <v>64787</v>
          </cell>
          <cell r="C12859">
            <v>65480</v>
          </cell>
          <cell r="D12859">
            <v>1</v>
          </cell>
          <cell r="E12859">
            <v>640</v>
          </cell>
          <cell r="F12859">
            <v>100</v>
          </cell>
          <cell r="G12859">
            <v>0</v>
          </cell>
          <cell r="H12859">
            <v>0</v>
          </cell>
          <cell r="I12859">
            <v>0</v>
          </cell>
          <cell r="J12859">
            <v>0</v>
          </cell>
          <cell r="K12859">
            <v>0</v>
          </cell>
          <cell r="L12859">
            <v>0</v>
          </cell>
          <cell r="M12859">
            <v>0</v>
          </cell>
          <cell r="N12859">
            <v>1</v>
          </cell>
        </row>
        <row r="12860">
          <cell r="A12860" t="str">
            <v>64787649041</v>
          </cell>
          <cell r="B12860">
            <v>64787</v>
          </cell>
          <cell r="C12860">
            <v>64904</v>
          </cell>
          <cell r="D12860">
            <v>1</v>
          </cell>
          <cell r="E12860">
            <v>640</v>
          </cell>
          <cell r="F12860">
            <v>100</v>
          </cell>
          <cell r="G12860">
            <v>0</v>
          </cell>
          <cell r="H12860">
            <v>0</v>
          </cell>
          <cell r="I12860">
            <v>0</v>
          </cell>
          <cell r="J12860">
            <v>0</v>
          </cell>
          <cell r="K12860">
            <v>0</v>
          </cell>
          <cell r="L12860">
            <v>0</v>
          </cell>
          <cell r="M12860">
            <v>0</v>
          </cell>
          <cell r="N12860">
            <v>1</v>
          </cell>
        </row>
        <row r="12861">
          <cell r="A12861" t="str">
            <v>64789655731</v>
          </cell>
          <cell r="B12861">
            <v>64789</v>
          </cell>
          <cell r="C12861">
            <v>65573</v>
          </cell>
          <cell r="D12861">
            <v>1</v>
          </cell>
          <cell r="E12861">
            <v>645</v>
          </cell>
          <cell r="F12861">
            <v>100</v>
          </cell>
          <cell r="G12861">
            <v>0</v>
          </cell>
          <cell r="H12861">
            <v>0</v>
          </cell>
          <cell r="I12861">
            <v>0</v>
          </cell>
          <cell r="J12861">
            <v>0</v>
          </cell>
          <cell r="K12861">
            <v>0</v>
          </cell>
          <cell r="L12861">
            <v>0</v>
          </cell>
          <cell r="M12861">
            <v>0</v>
          </cell>
          <cell r="N12861">
            <v>1</v>
          </cell>
        </row>
        <row r="12862">
          <cell r="A12862" t="str">
            <v>64790648361</v>
          </cell>
          <cell r="B12862">
            <v>64790</v>
          </cell>
          <cell r="C12862">
            <v>64836</v>
          </cell>
          <cell r="D12862">
            <v>1</v>
          </cell>
          <cell r="E12862">
            <v>640</v>
          </cell>
          <cell r="F12862">
            <v>100</v>
          </cell>
          <cell r="G12862">
            <v>0</v>
          </cell>
          <cell r="H12862">
            <v>0</v>
          </cell>
          <cell r="I12862">
            <v>0</v>
          </cell>
          <cell r="J12862">
            <v>0</v>
          </cell>
          <cell r="K12862">
            <v>0</v>
          </cell>
          <cell r="L12862">
            <v>0</v>
          </cell>
          <cell r="M12862">
            <v>0</v>
          </cell>
          <cell r="N12862">
            <v>1</v>
          </cell>
        </row>
        <row r="12863">
          <cell r="A12863" t="str">
            <v>64790650121</v>
          </cell>
          <cell r="B12863">
            <v>64790</v>
          </cell>
          <cell r="C12863">
            <v>65012</v>
          </cell>
          <cell r="D12863">
            <v>1</v>
          </cell>
          <cell r="E12863">
            <v>640</v>
          </cell>
          <cell r="F12863">
            <v>100</v>
          </cell>
          <cell r="G12863">
            <v>0</v>
          </cell>
          <cell r="H12863">
            <v>0</v>
          </cell>
          <cell r="I12863">
            <v>0</v>
          </cell>
          <cell r="J12863">
            <v>0</v>
          </cell>
          <cell r="K12863">
            <v>0</v>
          </cell>
          <cell r="L12863">
            <v>0</v>
          </cell>
          <cell r="M12863">
            <v>0</v>
          </cell>
          <cell r="N12863">
            <v>1</v>
          </cell>
        </row>
        <row r="12864">
          <cell r="A12864" t="str">
            <v>64791647901</v>
          </cell>
          <cell r="B12864">
            <v>64791</v>
          </cell>
          <cell r="C12864">
            <v>64790</v>
          </cell>
          <cell r="D12864">
            <v>1</v>
          </cell>
          <cell r="E12864">
            <v>640</v>
          </cell>
          <cell r="F12864">
            <v>100</v>
          </cell>
          <cell r="G12864">
            <v>0</v>
          </cell>
          <cell r="H12864">
            <v>0</v>
          </cell>
          <cell r="I12864">
            <v>0</v>
          </cell>
          <cell r="J12864">
            <v>0</v>
          </cell>
          <cell r="K12864">
            <v>0</v>
          </cell>
          <cell r="L12864">
            <v>0</v>
          </cell>
          <cell r="M12864">
            <v>0</v>
          </cell>
          <cell r="N12864">
            <v>1</v>
          </cell>
        </row>
        <row r="12865">
          <cell r="A12865" t="str">
            <v>64792650021</v>
          </cell>
          <cell r="B12865">
            <v>64792</v>
          </cell>
          <cell r="C12865">
            <v>65002</v>
          </cell>
          <cell r="D12865">
            <v>1</v>
          </cell>
          <cell r="E12865">
            <v>640</v>
          </cell>
          <cell r="F12865">
            <v>100</v>
          </cell>
          <cell r="G12865">
            <v>0</v>
          </cell>
          <cell r="H12865">
            <v>0</v>
          </cell>
          <cell r="I12865">
            <v>0</v>
          </cell>
          <cell r="J12865">
            <v>0</v>
          </cell>
          <cell r="K12865">
            <v>0</v>
          </cell>
          <cell r="L12865">
            <v>0</v>
          </cell>
          <cell r="M12865">
            <v>0</v>
          </cell>
          <cell r="N12865">
            <v>1</v>
          </cell>
        </row>
        <row r="12866">
          <cell r="A12866" t="str">
            <v>64793647921</v>
          </cell>
          <cell r="B12866">
            <v>64793</v>
          </cell>
          <cell r="C12866">
            <v>64792</v>
          </cell>
          <cell r="D12866">
            <v>1</v>
          </cell>
          <cell r="E12866">
            <v>640</v>
          </cell>
          <cell r="F12866">
            <v>100</v>
          </cell>
          <cell r="G12866">
            <v>0</v>
          </cell>
          <cell r="H12866">
            <v>0</v>
          </cell>
          <cell r="I12866">
            <v>0</v>
          </cell>
          <cell r="J12866">
            <v>0</v>
          </cell>
          <cell r="K12866">
            <v>0</v>
          </cell>
          <cell r="L12866">
            <v>0</v>
          </cell>
          <cell r="M12866">
            <v>0</v>
          </cell>
          <cell r="N12866">
            <v>1</v>
          </cell>
        </row>
        <row r="12867">
          <cell r="A12867" t="str">
            <v>64794649151</v>
          </cell>
          <cell r="B12867">
            <v>64794</v>
          </cell>
          <cell r="C12867">
            <v>64915</v>
          </cell>
          <cell r="D12867">
            <v>1</v>
          </cell>
          <cell r="E12867">
            <v>640</v>
          </cell>
          <cell r="F12867">
            <v>100</v>
          </cell>
          <cell r="G12867">
            <v>0</v>
          </cell>
          <cell r="H12867">
            <v>0</v>
          </cell>
          <cell r="I12867">
            <v>0</v>
          </cell>
          <cell r="J12867">
            <v>0</v>
          </cell>
          <cell r="K12867">
            <v>0</v>
          </cell>
          <cell r="L12867">
            <v>0</v>
          </cell>
          <cell r="M12867">
            <v>0</v>
          </cell>
          <cell r="N12867">
            <v>1</v>
          </cell>
        </row>
        <row r="12868">
          <cell r="A12868" t="str">
            <v>64795647941</v>
          </cell>
          <cell r="B12868">
            <v>64795</v>
          </cell>
          <cell r="C12868">
            <v>64794</v>
          </cell>
          <cell r="D12868">
            <v>1</v>
          </cell>
          <cell r="E12868">
            <v>640</v>
          </cell>
          <cell r="F12868">
            <v>100</v>
          </cell>
          <cell r="G12868">
            <v>0</v>
          </cell>
          <cell r="H12868">
            <v>0</v>
          </cell>
          <cell r="I12868">
            <v>0</v>
          </cell>
          <cell r="J12868">
            <v>0</v>
          </cell>
          <cell r="K12868">
            <v>0</v>
          </cell>
          <cell r="L12868">
            <v>0</v>
          </cell>
          <cell r="M12868">
            <v>0</v>
          </cell>
          <cell r="N12868">
            <v>1</v>
          </cell>
        </row>
        <row r="12869">
          <cell r="A12869" t="str">
            <v>64796648891</v>
          </cell>
          <cell r="B12869">
            <v>64796</v>
          </cell>
          <cell r="C12869">
            <v>64889</v>
          </cell>
          <cell r="D12869">
            <v>1</v>
          </cell>
          <cell r="E12869">
            <v>640</v>
          </cell>
          <cell r="F12869">
            <v>100</v>
          </cell>
          <cell r="G12869">
            <v>0</v>
          </cell>
          <cell r="H12869">
            <v>0</v>
          </cell>
          <cell r="I12869">
            <v>0</v>
          </cell>
          <cell r="J12869">
            <v>0</v>
          </cell>
          <cell r="K12869">
            <v>0</v>
          </cell>
          <cell r="L12869">
            <v>0</v>
          </cell>
          <cell r="M12869">
            <v>0</v>
          </cell>
          <cell r="N12869">
            <v>1</v>
          </cell>
        </row>
        <row r="12870">
          <cell r="A12870" t="str">
            <v>64797647962</v>
          </cell>
          <cell r="B12870">
            <v>64797</v>
          </cell>
          <cell r="C12870">
            <v>64796</v>
          </cell>
          <cell r="D12870">
            <v>2</v>
          </cell>
          <cell r="E12870">
            <v>640</v>
          </cell>
          <cell r="F12870">
            <v>100</v>
          </cell>
          <cell r="G12870">
            <v>0</v>
          </cell>
          <cell r="H12870">
            <v>0</v>
          </cell>
          <cell r="I12870">
            <v>0</v>
          </cell>
          <cell r="J12870">
            <v>0</v>
          </cell>
          <cell r="K12870">
            <v>0</v>
          </cell>
          <cell r="L12870">
            <v>0</v>
          </cell>
          <cell r="M12870">
            <v>0</v>
          </cell>
          <cell r="N12870">
            <v>1</v>
          </cell>
        </row>
        <row r="12871">
          <cell r="A12871" t="str">
            <v>64797647961</v>
          </cell>
          <cell r="B12871">
            <v>64797</v>
          </cell>
          <cell r="C12871">
            <v>64796</v>
          </cell>
          <cell r="D12871">
            <v>1</v>
          </cell>
          <cell r="E12871">
            <v>640</v>
          </cell>
          <cell r="F12871">
            <v>100</v>
          </cell>
          <cell r="G12871">
            <v>0</v>
          </cell>
          <cell r="H12871">
            <v>0</v>
          </cell>
          <cell r="I12871">
            <v>0</v>
          </cell>
          <cell r="J12871">
            <v>0</v>
          </cell>
          <cell r="K12871">
            <v>0</v>
          </cell>
          <cell r="L12871">
            <v>0</v>
          </cell>
          <cell r="M12871">
            <v>0</v>
          </cell>
          <cell r="N12871">
            <v>1</v>
          </cell>
        </row>
        <row r="12872">
          <cell r="A12872" t="str">
            <v>64798647991</v>
          </cell>
          <cell r="B12872">
            <v>64798</v>
          </cell>
          <cell r="C12872">
            <v>64799</v>
          </cell>
          <cell r="D12872">
            <v>1</v>
          </cell>
          <cell r="E12872">
            <v>640</v>
          </cell>
          <cell r="F12872">
            <v>100</v>
          </cell>
          <cell r="G12872">
            <v>0</v>
          </cell>
          <cell r="H12872">
            <v>0</v>
          </cell>
          <cell r="I12872">
            <v>0</v>
          </cell>
          <cell r="J12872">
            <v>0</v>
          </cell>
          <cell r="K12872">
            <v>0</v>
          </cell>
          <cell r="L12872">
            <v>0</v>
          </cell>
          <cell r="M12872">
            <v>0</v>
          </cell>
          <cell r="N12872">
            <v>1</v>
          </cell>
        </row>
        <row r="12873">
          <cell r="A12873" t="str">
            <v>64798647992</v>
          </cell>
          <cell r="B12873">
            <v>64798</v>
          </cell>
          <cell r="C12873">
            <v>64799</v>
          </cell>
          <cell r="D12873">
            <v>2</v>
          </cell>
          <cell r="E12873">
            <v>640</v>
          </cell>
          <cell r="F12873">
            <v>100</v>
          </cell>
          <cell r="G12873">
            <v>0</v>
          </cell>
          <cell r="H12873">
            <v>0</v>
          </cell>
          <cell r="I12873">
            <v>0</v>
          </cell>
          <cell r="J12873">
            <v>0</v>
          </cell>
          <cell r="K12873">
            <v>0</v>
          </cell>
          <cell r="L12873">
            <v>0</v>
          </cell>
          <cell r="M12873">
            <v>0</v>
          </cell>
          <cell r="N12873">
            <v>1</v>
          </cell>
        </row>
        <row r="12874">
          <cell r="A12874" t="str">
            <v>64799649591</v>
          </cell>
          <cell r="B12874">
            <v>64799</v>
          </cell>
          <cell r="C12874">
            <v>64959</v>
          </cell>
          <cell r="D12874">
            <v>1</v>
          </cell>
          <cell r="E12874">
            <v>640</v>
          </cell>
          <cell r="F12874">
            <v>100</v>
          </cell>
          <cell r="G12874">
            <v>0</v>
          </cell>
          <cell r="H12874">
            <v>0</v>
          </cell>
          <cell r="I12874">
            <v>0</v>
          </cell>
          <cell r="J12874">
            <v>0</v>
          </cell>
          <cell r="K12874">
            <v>0</v>
          </cell>
          <cell r="L12874">
            <v>0</v>
          </cell>
          <cell r="M12874">
            <v>0</v>
          </cell>
          <cell r="N12874">
            <v>1</v>
          </cell>
        </row>
        <row r="12875">
          <cell r="A12875" t="str">
            <v>64799648201</v>
          </cell>
          <cell r="B12875">
            <v>64799</v>
          </cell>
          <cell r="C12875">
            <v>64820</v>
          </cell>
          <cell r="D12875">
            <v>1</v>
          </cell>
          <cell r="E12875">
            <v>640</v>
          </cell>
          <cell r="F12875">
            <v>100</v>
          </cell>
          <cell r="G12875">
            <v>0</v>
          </cell>
          <cell r="H12875">
            <v>0</v>
          </cell>
          <cell r="I12875">
            <v>0</v>
          </cell>
          <cell r="J12875">
            <v>0</v>
          </cell>
          <cell r="K12875">
            <v>0</v>
          </cell>
          <cell r="L12875">
            <v>0</v>
          </cell>
          <cell r="M12875">
            <v>0</v>
          </cell>
          <cell r="N12875">
            <v>1</v>
          </cell>
        </row>
        <row r="12876">
          <cell r="A12876" t="str">
            <v>64800650061</v>
          </cell>
          <cell r="B12876">
            <v>64800</v>
          </cell>
          <cell r="C12876">
            <v>65006</v>
          </cell>
          <cell r="D12876">
            <v>1</v>
          </cell>
          <cell r="E12876">
            <v>640</v>
          </cell>
          <cell r="F12876">
            <v>100</v>
          </cell>
          <cell r="G12876">
            <v>0</v>
          </cell>
          <cell r="H12876">
            <v>0</v>
          </cell>
          <cell r="I12876">
            <v>0</v>
          </cell>
          <cell r="J12876">
            <v>0</v>
          </cell>
          <cell r="K12876">
            <v>0</v>
          </cell>
          <cell r="L12876">
            <v>0</v>
          </cell>
          <cell r="M12876">
            <v>0</v>
          </cell>
          <cell r="N12876">
            <v>1</v>
          </cell>
        </row>
        <row r="12877">
          <cell r="A12877" t="str">
            <v>64800657691</v>
          </cell>
          <cell r="B12877">
            <v>64800</v>
          </cell>
          <cell r="C12877">
            <v>65769</v>
          </cell>
          <cell r="D12877">
            <v>1</v>
          </cell>
          <cell r="E12877">
            <v>640</v>
          </cell>
          <cell r="F12877">
            <v>100</v>
          </cell>
          <cell r="G12877">
            <v>0</v>
          </cell>
          <cell r="H12877">
            <v>0</v>
          </cell>
          <cell r="I12877">
            <v>0</v>
          </cell>
          <cell r="J12877">
            <v>0</v>
          </cell>
          <cell r="K12877">
            <v>0</v>
          </cell>
          <cell r="L12877">
            <v>0</v>
          </cell>
          <cell r="M12877">
            <v>0</v>
          </cell>
          <cell r="N12877">
            <v>1</v>
          </cell>
        </row>
        <row r="12878">
          <cell r="A12878" t="str">
            <v>64801648001</v>
          </cell>
          <cell r="B12878">
            <v>64801</v>
          </cell>
          <cell r="C12878">
            <v>64800</v>
          </cell>
          <cell r="D12878">
            <v>1</v>
          </cell>
          <cell r="E12878">
            <v>640</v>
          </cell>
          <cell r="F12878">
            <v>100</v>
          </cell>
          <cell r="G12878">
            <v>0</v>
          </cell>
          <cell r="H12878">
            <v>0</v>
          </cell>
          <cell r="I12878">
            <v>0</v>
          </cell>
          <cell r="J12878">
            <v>0</v>
          </cell>
          <cell r="K12878">
            <v>0</v>
          </cell>
          <cell r="L12878">
            <v>0</v>
          </cell>
          <cell r="M12878">
            <v>0</v>
          </cell>
          <cell r="N12878">
            <v>1</v>
          </cell>
        </row>
        <row r="12879">
          <cell r="A12879" t="str">
            <v>64802650061</v>
          </cell>
          <cell r="B12879">
            <v>64802</v>
          </cell>
          <cell r="C12879">
            <v>65006</v>
          </cell>
          <cell r="D12879">
            <v>1</v>
          </cell>
          <cell r="E12879">
            <v>640</v>
          </cell>
          <cell r="F12879">
            <v>100</v>
          </cell>
          <cell r="G12879">
            <v>0</v>
          </cell>
          <cell r="H12879">
            <v>0</v>
          </cell>
          <cell r="I12879">
            <v>0</v>
          </cell>
          <cell r="J12879">
            <v>0</v>
          </cell>
          <cell r="K12879">
            <v>0</v>
          </cell>
          <cell r="L12879">
            <v>0</v>
          </cell>
          <cell r="M12879">
            <v>0</v>
          </cell>
          <cell r="N12879">
            <v>1</v>
          </cell>
        </row>
        <row r="12880">
          <cell r="A12880" t="str">
            <v>64803648021</v>
          </cell>
          <cell r="B12880">
            <v>64803</v>
          </cell>
          <cell r="C12880">
            <v>64802</v>
          </cell>
          <cell r="D12880">
            <v>1</v>
          </cell>
          <cell r="E12880">
            <v>640</v>
          </cell>
          <cell r="F12880">
            <v>100</v>
          </cell>
          <cell r="G12880">
            <v>0</v>
          </cell>
          <cell r="H12880">
            <v>0</v>
          </cell>
          <cell r="I12880">
            <v>0</v>
          </cell>
          <cell r="J12880">
            <v>0</v>
          </cell>
          <cell r="K12880">
            <v>0</v>
          </cell>
          <cell r="L12880">
            <v>0</v>
          </cell>
          <cell r="M12880">
            <v>0</v>
          </cell>
          <cell r="N12880">
            <v>1</v>
          </cell>
        </row>
        <row r="12881">
          <cell r="A12881" t="str">
            <v>64804652711</v>
          </cell>
          <cell r="B12881">
            <v>64804</v>
          </cell>
          <cell r="C12881">
            <v>65271</v>
          </cell>
          <cell r="D12881">
            <v>1</v>
          </cell>
          <cell r="E12881">
            <v>640</v>
          </cell>
          <cell r="F12881">
            <v>100</v>
          </cell>
          <cell r="G12881">
            <v>0</v>
          </cell>
          <cell r="H12881">
            <v>0</v>
          </cell>
          <cell r="I12881">
            <v>0</v>
          </cell>
          <cell r="J12881">
            <v>0</v>
          </cell>
          <cell r="K12881">
            <v>0</v>
          </cell>
          <cell r="L12881">
            <v>0</v>
          </cell>
          <cell r="M12881">
            <v>0</v>
          </cell>
          <cell r="N12881">
            <v>1</v>
          </cell>
        </row>
        <row r="12882">
          <cell r="A12882" t="str">
            <v>64804649411</v>
          </cell>
          <cell r="B12882">
            <v>64804</v>
          </cell>
          <cell r="C12882">
            <v>64941</v>
          </cell>
          <cell r="D12882">
            <v>1</v>
          </cell>
          <cell r="E12882">
            <v>640</v>
          </cell>
          <cell r="F12882">
            <v>100</v>
          </cell>
          <cell r="G12882">
            <v>0</v>
          </cell>
          <cell r="H12882">
            <v>0</v>
          </cell>
          <cell r="I12882">
            <v>0</v>
          </cell>
          <cell r="J12882">
            <v>0</v>
          </cell>
          <cell r="K12882">
            <v>0</v>
          </cell>
          <cell r="L12882">
            <v>0</v>
          </cell>
          <cell r="M12882">
            <v>0</v>
          </cell>
          <cell r="N12882">
            <v>1</v>
          </cell>
        </row>
        <row r="12883">
          <cell r="A12883" t="str">
            <v>64805648041</v>
          </cell>
          <cell r="B12883">
            <v>64805</v>
          </cell>
          <cell r="C12883">
            <v>64804</v>
          </cell>
          <cell r="D12883">
            <v>1</v>
          </cell>
          <cell r="E12883">
            <v>640</v>
          </cell>
          <cell r="F12883">
            <v>100</v>
          </cell>
          <cell r="G12883">
            <v>0</v>
          </cell>
          <cell r="H12883">
            <v>0</v>
          </cell>
          <cell r="I12883">
            <v>0</v>
          </cell>
          <cell r="J12883">
            <v>0</v>
          </cell>
          <cell r="K12883">
            <v>0</v>
          </cell>
          <cell r="L12883">
            <v>0</v>
          </cell>
          <cell r="M12883">
            <v>0</v>
          </cell>
          <cell r="N12883">
            <v>1</v>
          </cell>
        </row>
        <row r="12884">
          <cell r="A12884" t="str">
            <v>64808648091</v>
          </cell>
          <cell r="B12884">
            <v>64808</v>
          </cell>
          <cell r="C12884">
            <v>64809</v>
          </cell>
          <cell r="D12884">
            <v>1</v>
          </cell>
          <cell r="E12884">
            <v>640</v>
          </cell>
          <cell r="F12884">
            <v>100</v>
          </cell>
          <cell r="G12884">
            <v>0</v>
          </cell>
          <cell r="H12884">
            <v>0</v>
          </cell>
          <cell r="I12884">
            <v>0</v>
          </cell>
          <cell r="J12884">
            <v>0</v>
          </cell>
          <cell r="K12884">
            <v>0</v>
          </cell>
          <cell r="L12884">
            <v>0</v>
          </cell>
          <cell r="M12884">
            <v>0</v>
          </cell>
          <cell r="N12884">
            <v>1</v>
          </cell>
        </row>
        <row r="12885">
          <cell r="A12885" t="str">
            <v>64809648761</v>
          </cell>
          <cell r="B12885">
            <v>64809</v>
          </cell>
          <cell r="C12885">
            <v>64876</v>
          </cell>
          <cell r="D12885">
            <v>1</v>
          </cell>
          <cell r="E12885">
            <v>640</v>
          </cell>
          <cell r="F12885">
            <v>100</v>
          </cell>
          <cell r="G12885">
            <v>0</v>
          </cell>
          <cell r="H12885">
            <v>0</v>
          </cell>
          <cell r="I12885">
            <v>0</v>
          </cell>
          <cell r="J12885">
            <v>0</v>
          </cell>
          <cell r="K12885">
            <v>0</v>
          </cell>
          <cell r="L12885">
            <v>0</v>
          </cell>
          <cell r="M12885">
            <v>0</v>
          </cell>
          <cell r="N12885">
            <v>1</v>
          </cell>
        </row>
        <row r="12886">
          <cell r="A12886" t="str">
            <v>64810649951</v>
          </cell>
          <cell r="B12886">
            <v>64810</v>
          </cell>
          <cell r="C12886">
            <v>64995</v>
          </cell>
          <cell r="D12886">
            <v>1</v>
          </cell>
          <cell r="E12886">
            <v>640</v>
          </cell>
          <cell r="F12886">
            <v>100</v>
          </cell>
          <cell r="G12886">
            <v>0</v>
          </cell>
          <cell r="H12886">
            <v>0</v>
          </cell>
          <cell r="I12886">
            <v>0</v>
          </cell>
          <cell r="J12886">
            <v>0</v>
          </cell>
          <cell r="K12886">
            <v>0</v>
          </cell>
          <cell r="L12886">
            <v>0</v>
          </cell>
          <cell r="M12886">
            <v>0</v>
          </cell>
          <cell r="N12886">
            <v>1</v>
          </cell>
        </row>
        <row r="12887">
          <cell r="A12887" t="str">
            <v>64811648101</v>
          </cell>
          <cell r="B12887">
            <v>64811</v>
          </cell>
          <cell r="C12887">
            <v>64810</v>
          </cell>
          <cell r="D12887">
            <v>1</v>
          </cell>
          <cell r="E12887">
            <v>640</v>
          </cell>
          <cell r="F12887">
            <v>100</v>
          </cell>
          <cell r="G12887">
            <v>0</v>
          </cell>
          <cell r="H12887">
            <v>0</v>
          </cell>
          <cell r="I12887">
            <v>0</v>
          </cell>
          <cell r="J12887">
            <v>0</v>
          </cell>
          <cell r="K12887">
            <v>0</v>
          </cell>
          <cell r="L12887">
            <v>0</v>
          </cell>
          <cell r="M12887">
            <v>0</v>
          </cell>
          <cell r="N12887">
            <v>1</v>
          </cell>
        </row>
        <row r="12888">
          <cell r="A12888" t="str">
            <v>64812649261</v>
          </cell>
          <cell r="B12888">
            <v>64812</v>
          </cell>
          <cell r="C12888">
            <v>64926</v>
          </cell>
          <cell r="D12888">
            <v>1</v>
          </cell>
          <cell r="E12888">
            <v>640</v>
          </cell>
          <cell r="F12888">
            <v>100</v>
          </cell>
          <cell r="G12888">
            <v>0</v>
          </cell>
          <cell r="H12888">
            <v>0</v>
          </cell>
          <cell r="I12888">
            <v>0</v>
          </cell>
          <cell r="J12888">
            <v>0</v>
          </cell>
          <cell r="K12888">
            <v>0</v>
          </cell>
          <cell r="L12888">
            <v>0</v>
          </cell>
          <cell r="M12888">
            <v>0</v>
          </cell>
          <cell r="N12888">
            <v>1</v>
          </cell>
        </row>
        <row r="12889">
          <cell r="A12889" t="str">
            <v>64813648141</v>
          </cell>
          <cell r="B12889">
            <v>64813</v>
          </cell>
          <cell r="C12889">
            <v>64814</v>
          </cell>
          <cell r="D12889">
            <v>1</v>
          </cell>
          <cell r="E12889">
            <v>640</v>
          </cell>
          <cell r="F12889">
            <v>100</v>
          </cell>
          <cell r="G12889">
            <v>0</v>
          </cell>
          <cell r="H12889">
            <v>0</v>
          </cell>
          <cell r="I12889">
            <v>0</v>
          </cell>
          <cell r="J12889">
            <v>0</v>
          </cell>
          <cell r="K12889">
            <v>0</v>
          </cell>
          <cell r="L12889">
            <v>0</v>
          </cell>
          <cell r="M12889">
            <v>0</v>
          </cell>
          <cell r="N12889">
            <v>1</v>
          </cell>
        </row>
        <row r="12890">
          <cell r="A12890" t="str">
            <v>64813671301</v>
          </cell>
          <cell r="B12890">
            <v>64813</v>
          </cell>
          <cell r="C12890">
            <v>67130</v>
          </cell>
          <cell r="D12890">
            <v>1</v>
          </cell>
          <cell r="E12890">
            <v>640</v>
          </cell>
          <cell r="F12890">
            <v>100</v>
          </cell>
          <cell r="G12890">
            <v>0</v>
          </cell>
          <cell r="H12890">
            <v>0</v>
          </cell>
          <cell r="I12890">
            <v>0</v>
          </cell>
          <cell r="J12890">
            <v>0</v>
          </cell>
          <cell r="K12890">
            <v>0</v>
          </cell>
          <cell r="L12890">
            <v>0</v>
          </cell>
          <cell r="M12890">
            <v>0</v>
          </cell>
          <cell r="N12890">
            <v>1</v>
          </cell>
        </row>
        <row r="12891">
          <cell r="A12891" t="str">
            <v>64813672441</v>
          </cell>
          <cell r="B12891">
            <v>64813</v>
          </cell>
          <cell r="C12891">
            <v>67244</v>
          </cell>
          <cell r="D12891">
            <v>1</v>
          </cell>
          <cell r="E12891">
            <v>640</v>
          </cell>
          <cell r="F12891">
            <v>100</v>
          </cell>
          <cell r="G12891">
            <v>0</v>
          </cell>
          <cell r="H12891">
            <v>0</v>
          </cell>
          <cell r="I12891">
            <v>0</v>
          </cell>
          <cell r="J12891">
            <v>0</v>
          </cell>
          <cell r="K12891">
            <v>0</v>
          </cell>
          <cell r="L12891">
            <v>0</v>
          </cell>
          <cell r="M12891">
            <v>0</v>
          </cell>
          <cell r="N12891">
            <v>1</v>
          </cell>
        </row>
        <row r="12892">
          <cell r="A12892" t="str">
            <v>64815648501</v>
          </cell>
          <cell r="B12892">
            <v>64815</v>
          </cell>
          <cell r="C12892">
            <v>64850</v>
          </cell>
          <cell r="D12892">
            <v>1</v>
          </cell>
          <cell r="E12892">
            <v>640</v>
          </cell>
          <cell r="F12892">
            <v>100</v>
          </cell>
          <cell r="G12892">
            <v>0</v>
          </cell>
          <cell r="H12892">
            <v>0</v>
          </cell>
          <cell r="I12892">
            <v>0</v>
          </cell>
          <cell r="J12892">
            <v>0</v>
          </cell>
          <cell r="K12892">
            <v>0</v>
          </cell>
          <cell r="L12892">
            <v>0</v>
          </cell>
          <cell r="M12892">
            <v>0</v>
          </cell>
          <cell r="N12892">
            <v>1</v>
          </cell>
        </row>
        <row r="12893">
          <cell r="A12893" t="str">
            <v>64816648151</v>
          </cell>
          <cell r="B12893">
            <v>64816</v>
          </cell>
          <cell r="C12893">
            <v>64815</v>
          </cell>
          <cell r="D12893">
            <v>1</v>
          </cell>
          <cell r="E12893">
            <v>640</v>
          </cell>
          <cell r="F12893">
            <v>100</v>
          </cell>
          <cell r="G12893">
            <v>0</v>
          </cell>
          <cell r="H12893">
            <v>0</v>
          </cell>
          <cell r="I12893">
            <v>0</v>
          </cell>
          <cell r="J12893">
            <v>0</v>
          </cell>
          <cell r="K12893">
            <v>0</v>
          </cell>
          <cell r="L12893">
            <v>0</v>
          </cell>
          <cell r="M12893">
            <v>0</v>
          </cell>
          <cell r="N12893">
            <v>1</v>
          </cell>
        </row>
        <row r="12894">
          <cell r="A12894" t="str">
            <v>64817649591</v>
          </cell>
          <cell r="B12894">
            <v>64817</v>
          </cell>
          <cell r="C12894">
            <v>64959</v>
          </cell>
          <cell r="D12894">
            <v>1</v>
          </cell>
          <cell r="E12894">
            <v>640</v>
          </cell>
          <cell r="F12894">
            <v>100</v>
          </cell>
          <cell r="G12894">
            <v>0</v>
          </cell>
          <cell r="H12894">
            <v>0</v>
          </cell>
          <cell r="I12894">
            <v>0</v>
          </cell>
          <cell r="J12894">
            <v>0</v>
          </cell>
          <cell r="K12894">
            <v>0</v>
          </cell>
          <cell r="L12894">
            <v>0</v>
          </cell>
          <cell r="M12894">
            <v>0</v>
          </cell>
          <cell r="N12894">
            <v>1</v>
          </cell>
        </row>
        <row r="12895">
          <cell r="A12895" t="str">
            <v>64817649741</v>
          </cell>
          <cell r="B12895">
            <v>64817</v>
          </cell>
          <cell r="C12895">
            <v>64974</v>
          </cell>
          <cell r="D12895">
            <v>1</v>
          </cell>
          <cell r="E12895">
            <v>640</v>
          </cell>
          <cell r="F12895">
            <v>100</v>
          </cell>
          <cell r="G12895">
            <v>0</v>
          </cell>
          <cell r="H12895">
            <v>0</v>
          </cell>
          <cell r="I12895">
            <v>0</v>
          </cell>
          <cell r="J12895">
            <v>0</v>
          </cell>
          <cell r="K12895">
            <v>0</v>
          </cell>
          <cell r="L12895">
            <v>0</v>
          </cell>
          <cell r="M12895">
            <v>0</v>
          </cell>
          <cell r="N12895">
            <v>1</v>
          </cell>
        </row>
        <row r="12896">
          <cell r="A12896" t="str">
            <v>64818648171</v>
          </cell>
          <cell r="B12896">
            <v>64818</v>
          </cell>
          <cell r="C12896">
            <v>64817</v>
          </cell>
          <cell r="D12896">
            <v>1</v>
          </cell>
          <cell r="E12896">
            <v>640</v>
          </cell>
          <cell r="F12896">
            <v>100</v>
          </cell>
          <cell r="G12896">
            <v>0</v>
          </cell>
          <cell r="H12896">
            <v>0</v>
          </cell>
          <cell r="I12896">
            <v>0</v>
          </cell>
          <cell r="J12896">
            <v>0</v>
          </cell>
          <cell r="K12896">
            <v>0</v>
          </cell>
          <cell r="L12896">
            <v>0</v>
          </cell>
          <cell r="M12896">
            <v>0</v>
          </cell>
          <cell r="N12896">
            <v>1</v>
          </cell>
        </row>
        <row r="12897">
          <cell r="A12897" t="str">
            <v>64819650141</v>
          </cell>
          <cell r="B12897">
            <v>64819</v>
          </cell>
          <cell r="C12897">
            <v>65014</v>
          </cell>
          <cell r="D12897">
            <v>1</v>
          </cell>
          <cell r="E12897">
            <v>640</v>
          </cell>
          <cell r="F12897">
            <v>100</v>
          </cell>
          <cell r="G12897">
            <v>0</v>
          </cell>
          <cell r="H12897">
            <v>0</v>
          </cell>
          <cell r="I12897">
            <v>0</v>
          </cell>
          <cell r="J12897">
            <v>0</v>
          </cell>
          <cell r="K12897">
            <v>0</v>
          </cell>
          <cell r="L12897">
            <v>0</v>
          </cell>
          <cell r="M12897">
            <v>0</v>
          </cell>
          <cell r="N12897">
            <v>1</v>
          </cell>
        </row>
        <row r="12898">
          <cell r="A12898" t="str">
            <v>64819649061</v>
          </cell>
          <cell r="B12898">
            <v>64819</v>
          </cell>
          <cell r="C12898">
            <v>64906</v>
          </cell>
          <cell r="D12898">
            <v>1</v>
          </cell>
          <cell r="E12898">
            <v>640</v>
          </cell>
          <cell r="F12898">
            <v>100</v>
          </cell>
          <cell r="G12898">
            <v>0</v>
          </cell>
          <cell r="H12898">
            <v>0</v>
          </cell>
          <cell r="I12898">
            <v>0</v>
          </cell>
          <cell r="J12898">
            <v>0</v>
          </cell>
          <cell r="K12898">
            <v>0</v>
          </cell>
          <cell r="L12898">
            <v>0</v>
          </cell>
          <cell r="M12898">
            <v>0</v>
          </cell>
          <cell r="N12898">
            <v>1</v>
          </cell>
        </row>
        <row r="12899">
          <cell r="A12899" t="str">
            <v>64820648271</v>
          </cell>
          <cell r="B12899">
            <v>64820</v>
          </cell>
          <cell r="C12899">
            <v>64827</v>
          </cell>
          <cell r="D12899">
            <v>1</v>
          </cell>
          <cell r="E12899">
            <v>640</v>
          </cell>
          <cell r="F12899">
            <v>100</v>
          </cell>
          <cell r="G12899">
            <v>0</v>
          </cell>
          <cell r="H12899">
            <v>0</v>
          </cell>
          <cell r="I12899">
            <v>0</v>
          </cell>
          <cell r="J12899">
            <v>0</v>
          </cell>
          <cell r="K12899">
            <v>0</v>
          </cell>
          <cell r="L12899">
            <v>0</v>
          </cell>
          <cell r="M12899">
            <v>0</v>
          </cell>
          <cell r="N12899">
            <v>1</v>
          </cell>
        </row>
        <row r="12900">
          <cell r="A12900" t="str">
            <v>64821648201</v>
          </cell>
          <cell r="B12900">
            <v>64821</v>
          </cell>
          <cell r="C12900">
            <v>64820</v>
          </cell>
          <cell r="D12900">
            <v>1</v>
          </cell>
          <cell r="E12900">
            <v>640</v>
          </cell>
          <cell r="F12900">
            <v>100</v>
          </cell>
          <cell r="G12900">
            <v>0</v>
          </cell>
          <cell r="H12900">
            <v>0</v>
          </cell>
          <cell r="I12900">
            <v>0</v>
          </cell>
          <cell r="J12900">
            <v>0</v>
          </cell>
          <cell r="K12900">
            <v>0</v>
          </cell>
          <cell r="L12900">
            <v>0</v>
          </cell>
          <cell r="M12900">
            <v>0</v>
          </cell>
          <cell r="N12900">
            <v>1</v>
          </cell>
        </row>
        <row r="12901">
          <cell r="A12901" t="str">
            <v>64823648221</v>
          </cell>
          <cell r="B12901">
            <v>64823</v>
          </cell>
          <cell r="C12901">
            <v>64822</v>
          </cell>
          <cell r="D12901">
            <v>1</v>
          </cell>
          <cell r="E12901">
            <v>640</v>
          </cell>
          <cell r="F12901">
            <v>100</v>
          </cell>
          <cell r="G12901">
            <v>0</v>
          </cell>
          <cell r="H12901">
            <v>0</v>
          </cell>
          <cell r="I12901">
            <v>0</v>
          </cell>
          <cell r="J12901">
            <v>0</v>
          </cell>
          <cell r="K12901">
            <v>0</v>
          </cell>
          <cell r="L12901">
            <v>0</v>
          </cell>
          <cell r="M12901">
            <v>0</v>
          </cell>
          <cell r="N12901">
            <v>1</v>
          </cell>
        </row>
        <row r="12902">
          <cell r="A12902" t="str">
            <v>64824649051</v>
          </cell>
          <cell r="B12902">
            <v>64824</v>
          </cell>
          <cell r="C12902">
            <v>64905</v>
          </cell>
          <cell r="D12902">
            <v>1</v>
          </cell>
          <cell r="E12902">
            <v>640</v>
          </cell>
          <cell r="F12902">
            <v>100</v>
          </cell>
          <cell r="G12902">
            <v>0</v>
          </cell>
          <cell r="H12902">
            <v>0</v>
          </cell>
          <cell r="I12902">
            <v>0</v>
          </cell>
          <cell r="J12902">
            <v>0</v>
          </cell>
          <cell r="K12902">
            <v>0</v>
          </cell>
          <cell r="L12902">
            <v>0</v>
          </cell>
          <cell r="M12902">
            <v>0</v>
          </cell>
          <cell r="N12902">
            <v>1</v>
          </cell>
        </row>
        <row r="12903">
          <cell r="A12903" t="str">
            <v>64826650081</v>
          </cell>
          <cell r="B12903">
            <v>64826</v>
          </cell>
          <cell r="C12903">
            <v>65008</v>
          </cell>
          <cell r="D12903">
            <v>1</v>
          </cell>
          <cell r="E12903">
            <v>640</v>
          </cell>
          <cell r="F12903">
            <v>100</v>
          </cell>
          <cell r="G12903">
            <v>0</v>
          </cell>
          <cell r="H12903">
            <v>0</v>
          </cell>
          <cell r="I12903">
            <v>0</v>
          </cell>
          <cell r="J12903">
            <v>0</v>
          </cell>
          <cell r="K12903">
            <v>0</v>
          </cell>
          <cell r="L12903">
            <v>0</v>
          </cell>
          <cell r="M12903">
            <v>0</v>
          </cell>
          <cell r="N12903">
            <v>1</v>
          </cell>
        </row>
        <row r="12904">
          <cell r="A12904" t="str">
            <v>64827649821</v>
          </cell>
          <cell r="B12904">
            <v>64827</v>
          </cell>
          <cell r="C12904">
            <v>64982</v>
          </cell>
          <cell r="D12904">
            <v>1</v>
          </cell>
          <cell r="E12904">
            <v>640</v>
          </cell>
          <cell r="F12904">
            <v>100</v>
          </cell>
          <cell r="G12904">
            <v>0</v>
          </cell>
          <cell r="H12904">
            <v>0</v>
          </cell>
          <cell r="I12904">
            <v>0</v>
          </cell>
          <cell r="J12904">
            <v>0</v>
          </cell>
          <cell r="K12904">
            <v>0</v>
          </cell>
          <cell r="L12904">
            <v>0</v>
          </cell>
          <cell r="M12904">
            <v>0</v>
          </cell>
          <cell r="N12904">
            <v>1</v>
          </cell>
        </row>
        <row r="12905">
          <cell r="A12905" t="str">
            <v>64827648971</v>
          </cell>
          <cell r="B12905">
            <v>64827</v>
          </cell>
          <cell r="C12905">
            <v>64897</v>
          </cell>
          <cell r="D12905">
            <v>1</v>
          </cell>
          <cell r="E12905">
            <v>640</v>
          </cell>
          <cell r="F12905">
            <v>100</v>
          </cell>
          <cell r="G12905">
            <v>0</v>
          </cell>
          <cell r="H12905">
            <v>0</v>
          </cell>
          <cell r="I12905">
            <v>0</v>
          </cell>
          <cell r="J12905">
            <v>0</v>
          </cell>
          <cell r="K12905">
            <v>0</v>
          </cell>
          <cell r="L12905">
            <v>0</v>
          </cell>
          <cell r="M12905">
            <v>0</v>
          </cell>
          <cell r="N12905">
            <v>1</v>
          </cell>
        </row>
        <row r="12906">
          <cell r="A12906" t="str">
            <v>64828648271</v>
          </cell>
          <cell r="B12906">
            <v>64828</v>
          </cell>
          <cell r="C12906">
            <v>64827</v>
          </cell>
          <cell r="D12906">
            <v>1</v>
          </cell>
          <cell r="E12906">
            <v>640</v>
          </cell>
          <cell r="F12906">
            <v>100</v>
          </cell>
          <cell r="G12906">
            <v>0</v>
          </cell>
          <cell r="H12906">
            <v>0</v>
          </cell>
          <cell r="I12906">
            <v>0</v>
          </cell>
          <cell r="J12906">
            <v>0</v>
          </cell>
          <cell r="K12906">
            <v>0</v>
          </cell>
          <cell r="L12906">
            <v>0</v>
          </cell>
          <cell r="M12906">
            <v>0</v>
          </cell>
          <cell r="N12906">
            <v>1</v>
          </cell>
        </row>
        <row r="12907">
          <cell r="A12907" t="str">
            <v>64830648292</v>
          </cell>
          <cell r="B12907">
            <v>64830</v>
          </cell>
          <cell r="C12907">
            <v>64829</v>
          </cell>
          <cell r="D12907">
            <v>2</v>
          </cell>
          <cell r="E12907">
            <v>640</v>
          </cell>
          <cell r="F12907">
            <v>100</v>
          </cell>
          <cell r="G12907">
            <v>0</v>
          </cell>
          <cell r="H12907">
            <v>0</v>
          </cell>
          <cell r="I12907">
            <v>0</v>
          </cell>
          <cell r="J12907">
            <v>0</v>
          </cell>
          <cell r="K12907">
            <v>0</v>
          </cell>
          <cell r="L12907">
            <v>0</v>
          </cell>
          <cell r="M12907">
            <v>0</v>
          </cell>
          <cell r="N12907">
            <v>1</v>
          </cell>
        </row>
        <row r="12908">
          <cell r="A12908" t="str">
            <v>64830648291</v>
          </cell>
          <cell r="B12908">
            <v>64830</v>
          </cell>
          <cell r="C12908">
            <v>64829</v>
          </cell>
          <cell r="D12908">
            <v>1</v>
          </cell>
          <cell r="E12908">
            <v>640</v>
          </cell>
          <cell r="F12908">
            <v>100</v>
          </cell>
          <cell r="G12908">
            <v>0</v>
          </cell>
          <cell r="H12908">
            <v>0</v>
          </cell>
          <cell r="I12908">
            <v>0</v>
          </cell>
          <cell r="J12908">
            <v>0</v>
          </cell>
          <cell r="K12908">
            <v>0</v>
          </cell>
          <cell r="L12908">
            <v>0</v>
          </cell>
          <cell r="M12908">
            <v>0</v>
          </cell>
          <cell r="N12908">
            <v>1</v>
          </cell>
        </row>
        <row r="12909">
          <cell r="A12909" t="str">
            <v>64831649431</v>
          </cell>
          <cell r="B12909">
            <v>64831</v>
          </cell>
          <cell r="C12909">
            <v>64943</v>
          </cell>
          <cell r="D12909">
            <v>1</v>
          </cell>
          <cell r="E12909">
            <v>640</v>
          </cell>
          <cell r="F12909">
            <v>100</v>
          </cell>
          <cell r="G12909">
            <v>0</v>
          </cell>
          <cell r="H12909">
            <v>0</v>
          </cell>
          <cell r="I12909">
            <v>0</v>
          </cell>
          <cell r="J12909">
            <v>0</v>
          </cell>
          <cell r="K12909">
            <v>0</v>
          </cell>
          <cell r="L12909">
            <v>0</v>
          </cell>
          <cell r="M12909">
            <v>0</v>
          </cell>
          <cell r="N12909">
            <v>1</v>
          </cell>
        </row>
        <row r="12910">
          <cell r="A12910" t="str">
            <v>64831649051</v>
          </cell>
          <cell r="B12910">
            <v>64831</v>
          </cell>
          <cell r="C12910">
            <v>64905</v>
          </cell>
          <cell r="D12910">
            <v>1</v>
          </cell>
          <cell r="E12910">
            <v>640</v>
          </cell>
          <cell r="F12910">
            <v>100</v>
          </cell>
          <cell r="G12910">
            <v>0</v>
          </cell>
          <cell r="H12910">
            <v>0</v>
          </cell>
          <cell r="I12910">
            <v>0</v>
          </cell>
          <cell r="J12910">
            <v>0</v>
          </cell>
          <cell r="K12910">
            <v>0</v>
          </cell>
          <cell r="L12910">
            <v>0</v>
          </cell>
          <cell r="M12910">
            <v>0</v>
          </cell>
          <cell r="N12910">
            <v>1</v>
          </cell>
        </row>
        <row r="12911">
          <cell r="A12911" t="str">
            <v>64831649842</v>
          </cell>
          <cell r="B12911">
            <v>64831</v>
          </cell>
          <cell r="C12911">
            <v>64984</v>
          </cell>
          <cell r="D12911">
            <v>2</v>
          </cell>
          <cell r="E12911">
            <v>640</v>
          </cell>
          <cell r="F12911">
            <v>100</v>
          </cell>
          <cell r="G12911">
            <v>0</v>
          </cell>
          <cell r="H12911">
            <v>0</v>
          </cell>
          <cell r="I12911">
            <v>0</v>
          </cell>
          <cell r="J12911">
            <v>0</v>
          </cell>
          <cell r="K12911">
            <v>0</v>
          </cell>
          <cell r="L12911">
            <v>0</v>
          </cell>
          <cell r="M12911">
            <v>0</v>
          </cell>
          <cell r="N12911">
            <v>1</v>
          </cell>
        </row>
        <row r="12912">
          <cell r="A12912" t="str">
            <v>64831648781</v>
          </cell>
          <cell r="B12912">
            <v>64831</v>
          </cell>
          <cell r="C12912">
            <v>64878</v>
          </cell>
          <cell r="D12912">
            <v>1</v>
          </cell>
          <cell r="E12912">
            <v>640</v>
          </cell>
          <cell r="F12912">
            <v>100</v>
          </cell>
          <cell r="G12912">
            <v>0</v>
          </cell>
          <cell r="H12912">
            <v>0</v>
          </cell>
          <cell r="I12912">
            <v>0</v>
          </cell>
          <cell r="J12912">
            <v>0</v>
          </cell>
          <cell r="K12912">
            <v>0</v>
          </cell>
          <cell r="L12912">
            <v>0</v>
          </cell>
          <cell r="M12912">
            <v>0</v>
          </cell>
          <cell r="N12912">
            <v>1</v>
          </cell>
        </row>
        <row r="12913">
          <cell r="A12913" t="str">
            <v>64831649841</v>
          </cell>
          <cell r="B12913">
            <v>64831</v>
          </cell>
          <cell r="C12913">
            <v>64984</v>
          </cell>
          <cell r="D12913">
            <v>1</v>
          </cell>
          <cell r="E12913">
            <v>640</v>
          </cell>
          <cell r="F12913">
            <v>100</v>
          </cell>
          <cell r="G12913">
            <v>0</v>
          </cell>
          <cell r="H12913">
            <v>0</v>
          </cell>
          <cell r="I12913">
            <v>0</v>
          </cell>
          <cell r="J12913">
            <v>0</v>
          </cell>
          <cell r="K12913">
            <v>0</v>
          </cell>
          <cell r="L12913">
            <v>0</v>
          </cell>
          <cell r="M12913">
            <v>0</v>
          </cell>
          <cell r="N12913">
            <v>1</v>
          </cell>
        </row>
        <row r="12914">
          <cell r="A12914" t="str">
            <v>64831647111</v>
          </cell>
          <cell r="B12914">
            <v>64831</v>
          </cell>
          <cell r="C12914">
            <v>64711</v>
          </cell>
          <cell r="D12914">
            <v>1</v>
          </cell>
          <cell r="E12914">
            <v>640</v>
          </cell>
          <cell r="F12914">
            <v>100</v>
          </cell>
          <cell r="G12914">
            <v>0</v>
          </cell>
          <cell r="H12914">
            <v>0</v>
          </cell>
          <cell r="I12914">
            <v>0</v>
          </cell>
          <cell r="J12914">
            <v>0</v>
          </cell>
          <cell r="K12914">
            <v>0</v>
          </cell>
          <cell r="L12914">
            <v>0</v>
          </cell>
          <cell r="M12914">
            <v>0</v>
          </cell>
          <cell r="N12914">
            <v>1</v>
          </cell>
        </row>
        <row r="12915">
          <cell r="A12915" t="str">
            <v>64832649091</v>
          </cell>
          <cell r="B12915">
            <v>64832</v>
          </cell>
          <cell r="C12915">
            <v>64909</v>
          </cell>
          <cell r="D12915">
            <v>1</v>
          </cell>
          <cell r="E12915">
            <v>640</v>
          </cell>
          <cell r="F12915">
            <v>100</v>
          </cell>
          <cell r="G12915">
            <v>0</v>
          </cell>
          <cell r="H12915">
            <v>0</v>
          </cell>
          <cell r="I12915">
            <v>0</v>
          </cell>
          <cell r="J12915">
            <v>0</v>
          </cell>
          <cell r="K12915">
            <v>0</v>
          </cell>
          <cell r="L12915">
            <v>0</v>
          </cell>
          <cell r="M12915">
            <v>0</v>
          </cell>
          <cell r="N12915">
            <v>1</v>
          </cell>
        </row>
        <row r="12916">
          <cell r="A12916" t="str">
            <v>64832649051</v>
          </cell>
          <cell r="B12916">
            <v>64832</v>
          </cell>
          <cell r="C12916">
            <v>64905</v>
          </cell>
          <cell r="D12916">
            <v>1</v>
          </cell>
          <cell r="E12916">
            <v>640</v>
          </cell>
          <cell r="F12916">
            <v>100</v>
          </cell>
          <cell r="G12916">
            <v>0</v>
          </cell>
          <cell r="H12916">
            <v>0</v>
          </cell>
          <cell r="I12916">
            <v>0</v>
          </cell>
          <cell r="J12916">
            <v>0</v>
          </cell>
          <cell r="K12916">
            <v>0</v>
          </cell>
          <cell r="L12916">
            <v>0</v>
          </cell>
          <cell r="M12916">
            <v>0</v>
          </cell>
          <cell r="N12916">
            <v>1</v>
          </cell>
        </row>
        <row r="12917">
          <cell r="A12917" t="str">
            <v>64832647101</v>
          </cell>
          <cell r="B12917">
            <v>64832</v>
          </cell>
          <cell r="C12917">
            <v>64710</v>
          </cell>
          <cell r="D12917">
            <v>1</v>
          </cell>
          <cell r="E12917">
            <v>640</v>
          </cell>
          <cell r="F12917">
            <v>100</v>
          </cell>
          <cell r="G12917">
            <v>0</v>
          </cell>
          <cell r="H12917">
            <v>0</v>
          </cell>
          <cell r="I12917">
            <v>0</v>
          </cell>
          <cell r="J12917">
            <v>0</v>
          </cell>
          <cell r="K12917">
            <v>0</v>
          </cell>
          <cell r="L12917">
            <v>0</v>
          </cell>
          <cell r="M12917">
            <v>0</v>
          </cell>
          <cell r="N12917">
            <v>1</v>
          </cell>
        </row>
        <row r="12918">
          <cell r="A12918" t="str">
            <v>64832649241</v>
          </cell>
          <cell r="B12918">
            <v>64832</v>
          </cell>
          <cell r="C12918">
            <v>64924</v>
          </cell>
          <cell r="D12918">
            <v>1</v>
          </cell>
          <cell r="E12918">
            <v>640</v>
          </cell>
          <cell r="F12918">
            <v>100</v>
          </cell>
          <cell r="G12918">
            <v>0</v>
          </cell>
          <cell r="H12918">
            <v>0</v>
          </cell>
          <cell r="I12918">
            <v>0</v>
          </cell>
          <cell r="J12918">
            <v>0</v>
          </cell>
          <cell r="K12918">
            <v>0</v>
          </cell>
          <cell r="L12918">
            <v>0</v>
          </cell>
          <cell r="M12918">
            <v>0</v>
          </cell>
          <cell r="N12918">
            <v>1</v>
          </cell>
        </row>
        <row r="12919">
          <cell r="A12919" t="str">
            <v>64832649092</v>
          </cell>
          <cell r="B12919">
            <v>64832</v>
          </cell>
          <cell r="C12919">
            <v>64909</v>
          </cell>
          <cell r="D12919">
            <v>2</v>
          </cell>
          <cell r="E12919">
            <v>640</v>
          </cell>
          <cell r="F12919">
            <v>100</v>
          </cell>
          <cell r="G12919">
            <v>0</v>
          </cell>
          <cell r="H12919">
            <v>0</v>
          </cell>
          <cell r="I12919">
            <v>0</v>
          </cell>
          <cell r="J12919">
            <v>0</v>
          </cell>
          <cell r="K12919">
            <v>0</v>
          </cell>
          <cell r="L12919">
            <v>0</v>
          </cell>
          <cell r="M12919">
            <v>0</v>
          </cell>
          <cell r="N12919">
            <v>1</v>
          </cell>
        </row>
        <row r="12920">
          <cell r="A12920" t="str">
            <v>64832649093</v>
          </cell>
          <cell r="B12920">
            <v>64832</v>
          </cell>
          <cell r="C12920">
            <v>64909</v>
          </cell>
          <cell r="D12920">
            <v>3</v>
          </cell>
          <cell r="E12920">
            <v>640</v>
          </cell>
          <cell r="F12920">
            <v>100</v>
          </cell>
          <cell r="G12920">
            <v>0</v>
          </cell>
          <cell r="H12920">
            <v>0</v>
          </cell>
          <cell r="I12920">
            <v>0</v>
          </cell>
          <cell r="J12920">
            <v>0</v>
          </cell>
          <cell r="K12920">
            <v>0</v>
          </cell>
          <cell r="L12920">
            <v>0</v>
          </cell>
          <cell r="M12920">
            <v>0</v>
          </cell>
          <cell r="N12920">
            <v>1</v>
          </cell>
        </row>
        <row r="12921">
          <cell r="A12921" t="str">
            <v>64832648312</v>
          </cell>
          <cell r="B12921">
            <v>64832</v>
          </cell>
          <cell r="C12921">
            <v>64831</v>
          </cell>
          <cell r="D12921">
            <v>2</v>
          </cell>
          <cell r="E12921">
            <v>640</v>
          </cell>
          <cell r="F12921">
            <v>100</v>
          </cell>
          <cell r="G12921">
            <v>0</v>
          </cell>
          <cell r="H12921">
            <v>0</v>
          </cell>
          <cell r="I12921">
            <v>0</v>
          </cell>
          <cell r="J12921">
            <v>0</v>
          </cell>
          <cell r="K12921">
            <v>0</v>
          </cell>
          <cell r="L12921">
            <v>0</v>
          </cell>
          <cell r="M12921">
            <v>0</v>
          </cell>
          <cell r="N12921">
            <v>1</v>
          </cell>
        </row>
        <row r="12922">
          <cell r="A12922" t="str">
            <v>64833671521</v>
          </cell>
          <cell r="B12922">
            <v>64833</v>
          </cell>
          <cell r="C12922">
            <v>67152</v>
          </cell>
          <cell r="D12922">
            <v>1</v>
          </cell>
          <cell r="E12922">
            <v>640</v>
          </cell>
          <cell r="F12922">
            <v>100</v>
          </cell>
          <cell r="G12922">
            <v>0</v>
          </cell>
          <cell r="H12922">
            <v>0</v>
          </cell>
          <cell r="I12922">
            <v>0</v>
          </cell>
          <cell r="J12922">
            <v>0</v>
          </cell>
          <cell r="K12922">
            <v>0</v>
          </cell>
          <cell r="L12922">
            <v>0</v>
          </cell>
          <cell r="M12922">
            <v>0</v>
          </cell>
          <cell r="N12922">
            <v>1</v>
          </cell>
        </row>
        <row r="12923">
          <cell r="A12923" t="str">
            <v>64833649511</v>
          </cell>
          <cell r="B12923">
            <v>64833</v>
          </cell>
          <cell r="C12923">
            <v>64951</v>
          </cell>
          <cell r="D12923">
            <v>1</v>
          </cell>
          <cell r="E12923">
            <v>640</v>
          </cell>
          <cell r="F12923">
            <v>100</v>
          </cell>
          <cell r="G12923">
            <v>0</v>
          </cell>
          <cell r="H12923">
            <v>0</v>
          </cell>
          <cell r="I12923">
            <v>0</v>
          </cell>
          <cell r="J12923">
            <v>0</v>
          </cell>
          <cell r="K12923">
            <v>0</v>
          </cell>
          <cell r="L12923">
            <v>0</v>
          </cell>
          <cell r="M12923">
            <v>0</v>
          </cell>
          <cell r="N12923">
            <v>1</v>
          </cell>
        </row>
        <row r="12924">
          <cell r="A12924" t="str">
            <v>64834648331</v>
          </cell>
          <cell r="B12924">
            <v>64834</v>
          </cell>
          <cell r="C12924">
            <v>64833</v>
          </cell>
          <cell r="D12924">
            <v>1</v>
          </cell>
          <cell r="E12924">
            <v>640</v>
          </cell>
          <cell r="F12924">
            <v>100</v>
          </cell>
          <cell r="G12924">
            <v>0</v>
          </cell>
          <cell r="H12924">
            <v>0</v>
          </cell>
          <cell r="I12924">
            <v>0</v>
          </cell>
          <cell r="J12924">
            <v>0</v>
          </cell>
          <cell r="K12924">
            <v>0</v>
          </cell>
          <cell r="L12924">
            <v>0</v>
          </cell>
          <cell r="M12924">
            <v>0</v>
          </cell>
          <cell r="N12924">
            <v>1</v>
          </cell>
        </row>
        <row r="12925">
          <cell r="A12925" t="str">
            <v>64835648701</v>
          </cell>
          <cell r="B12925">
            <v>64835</v>
          </cell>
          <cell r="C12925">
            <v>64870</v>
          </cell>
          <cell r="D12925">
            <v>1</v>
          </cell>
          <cell r="E12925">
            <v>640</v>
          </cell>
          <cell r="F12925">
            <v>100</v>
          </cell>
          <cell r="G12925">
            <v>0</v>
          </cell>
          <cell r="H12925">
            <v>0</v>
          </cell>
          <cell r="I12925">
            <v>0</v>
          </cell>
          <cell r="J12925">
            <v>0</v>
          </cell>
          <cell r="K12925">
            <v>0</v>
          </cell>
          <cell r="L12925">
            <v>0</v>
          </cell>
          <cell r="M12925">
            <v>0</v>
          </cell>
          <cell r="N12925">
            <v>1</v>
          </cell>
        </row>
        <row r="12926">
          <cell r="A12926" t="str">
            <v>64836648661</v>
          </cell>
          <cell r="B12926">
            <v>64836</v>
          </cell>
          <cell r="C12926">
            <v>64866</v>
          </cell>
          <cell r="D12926">
            <v>1</v>
          </cell>
          <cell r="E12926">
            <v>640</v>
          </cell>
          <cell r="F12926">
            <v>100</v>
          </cell>
          <cell r="G12926">
            <v>0</v>
          </cell>
          <cell r="H12926">
            <v>0</v>
          </cell>
          <cell r="I12926">
            <v>0</v>
          </cell>
          <cell r="J12926">
            <v>0</v>
          </cell>
          <cell r="K12926">
            <v>0</v>
          </cell>
          <cell r="L12926">
            <v>0</v>
          </cell>
          <cell r="M12926">
            <v>0</v>
          </cell>
          <cell r="N12926">
            <v>1</v>
          </cell>
        </row>
        <row r="12927">
          <cell r="A12927" t="str">
            <v>64837648361</v>
          </cell>
          <cell r="B12927">
            <v>64837</v>
          </cell>
          <cell r="C12927">
            <v>64836</v>
          </cell>
          <cell r="D12927">
            <v>1</v>
          </cell>
          <cell r="E12927">
            <v>640</v>
          </cell>
          <cell r="F12927">
            <v>100</v>
          </cell>
          <cell r="G12927">
            <v>0</v>
          </cell>
          <cell r="H12927">
            <v>0</v>
          </cell>
          <cell r="I12927">
            <v>0</v>
          </cell>
          <cell r="J12927">
            <v>0</v>
          </cell>
          <cell r="K12927">
            <v>0</v>
          </cell>
          <cell r="L12927">
            <v>0</v>
          </cell>
          <cell r="M12927">
            <v>0</v>
          </cell>
          <cell r="N12927">
            <v>1</v>
          </cell>
        </row>
        <row r="12928">
          <cell r="A12928" t="str">
            <v>64838648361</v>
          </cell>
          <cell r="B12928">
            <v>64838</v>
          </cell>
          <cell r="C12928">
            <v>64836</v>
          </cell>
          <cell r="D12928">
            <v>1</v>
          </cell>
          <cell r="E12928">
            <v>640</v>
          </cell>
          <cell r="F12928">
            <v>100</v>
          </cell>
          <cell r="G12928">
            <v>0</v>
          </cell>
          <cell r="H12928">
            <v>0</v>
          </cell>
          <cell r="I12928">
            <v>0</v>
          </cell>
          <cell r="J12928">
            <v>0</v>
          </cell>
          <cell r="K12928">
            <v>0</v>
          </cell>
          <cell r="L12928">
            <v>0</v>
          </cell>
          <cell r="M12928">
            <v>0</v>
          </cell>
          <cell r="N12928">
            <v>1</v>
          </cell>
        </row>
        <row r="12929">
          <cell r="A12929" t="str">
            <v>64839663151</v>
          </cell>
          <cell r="B12929">
            <v>64839</v>
          </cell>
          <cell r="C12929">
            <v>66315</v>
          </cell>
          <cell r="D12929">
            <v>1</v>
          </cell>
          <cell r="E12929">
            <v>640</v>
          </cell>
          <cell r="F12929">
            <v>100</v>
          </cell>
          <cell r="G12929">
            <v>0</v>
          </cell>
          <cell r="H12929">
            <v>0</v>
          </cell>
          <cell r="I12929">
            <v>0</v>
          </cell>
          <cell r="J12929">
            <v>0</v>
          </cell>
          <cell r="K12929">
            <v>0</v>
          </cell>
          <cell r="L12929">
            <v>0</v>
          </cell>
          <cell r="M12929">
            <v>0</v>
          </cell>
          <cell r="N12929">
            <v>1</v>
          </cell>
        </row>
        <row r="12930">
          <cell r="A12930" t="str">
            <v>64839663131</v>
          </cell>
          <cell r="B12930">
            <v>64839</v>
          </cell>
          <cell r="C12930">
            <v>66313</v>
          </cell>
          <cell r="D12930">
            <v>1</v>
          </cell>
          <cell r="E12930">
            <v>640</v>
          </cell>
          <cell r="F12930">
            <v>100</v>
          </cell>
          <cell r="G12930">
            <v>0</v>
          </cell>
          <cell r="H12930">
            <v>0</v>
          </cell>
          <cell r="I12930">
            <v>0</v>
          </cell>
          <cell r="J12930">
            <v>0</v>
          </cell>
          <cell r="K12930">
            <v>0</v>
          </cell>
          <cell r="L12930">
            <v>0</v>
          </cell>
          <cell r="M12930">
            <v>0</v>
          </cell>
          <cell r="N12930">
            <v>1</v>
          </cell>
        </row>
        <row r="12931">
          <cell r="A12931" t="str">
            <v>64839649481</v>
          </cell>
          <cell r="B12931">
            <v>64839</v>
          </cell>
          <cell r="C12931">
            <v>64948</v>
          </cell>
          <cell r="D12931">
            <v>1</v>
          </cell>
          <cell r="E12931">
            <v>640</v>
          </cell>
          <cell r="F12931">
            <v>100</v>
          </cell>
          <cell r="G12931">
            <v>0</v>
          </cell>
          <cell r="H12931">
            <v>0</v>
          </cell>
          <cell r="I12931">
            <v>0</v>
          </cell>
          <cell r="J12931">
            <v>0</v>
          </cell>
          <cell r="K12931">
            <v>0</v>
          </cell>
          <cell r="L12931">
            <v>0</v>
          </cell>
          <cell r="M12931">
            <v>0</v>
          </cell>
          <cell r="N12931">
            <v>1</v>
          </cell>
        </row>
        <row r="12932">
          <cell r="A12932" t="str">
            <v>64839665713</v>
          </cell>
          <cell r="B12932">
            <v>64839</v>
          </cell>
          <cell r="C12932">
            <v>66571</v>
          </cell>
          <cell r="D12932">
            <v>3</v>
          </cell>
          <cell r="E12932">
            <v>640</v>
          </cell>
          <cell r="F12932">
            <v>100</v>
          </cell>
          <cell r="G12932">
            <v>0</v>
          </cell>
          <cell r="H12932">
            <v>0</v>
          </cell>
          <cell r="I12932">
            <v>0</v>
          </cell>
          <cell r="J12932">
            <v>0</v>
          </cell>
          <cell r="K12932">
            <v>0</v>
          </cell>
          <cell r="L12932">
            <v>0</v>
          </cell>
          <cell r="M12932">
            <v>0</v>
          </cell>
          <cell r="N12932">
            <v>1</v>
          </cell>
        </row>
        <row r="12933">
          <cell r="A12933" t="str">
            <v>64839648471</v>
          </cell>
          <cell r="B12933">
            <v>64839</v>
          </cell>
          <cell r="C12933">
            <v>64847</v>
          </cell>
          <cell r="D12933">
            <v>1</v>
          </cell>
          <cell r="E12933">
            <v>640</v>
          </cell>
          <cell r="F12933">
            <v>100</v>
          </cell>
          <cell r="G12933">
            <v>0</v>
          </cell>
          <cell r="H12933">
            <v>0</v>
          </cell>
          <cell r="I12933">
            <v>0</v>
          </cell>
          <cell r="J12933">
            <v>0</v>
          </cell>
          <cell r="K12933">
            <v>0</v>
          </cell>
          <cell r="L12933">
            <v>0</v>
          </cell>
          <cell r="M12933">
            <v>0</v>
          </cell>
          <cell r="N12933">
            <v>1</v>
          </cell>
        </row>
        <row r="12934">
          <cell r="A12934" t="str">
            <v>64839650081</v>
          </cell>
          <cell r="B12934">
            <v>64839</v>
          </cell>
          <cell r="C12934">
            <v>65008</v>
          </cell>
          <cell r="D12934">
            <v>1</v>
          </cell>
          <cell r="E12934">
            <v>640</v>
          </cell>
          <cell r="F12934">
            <v>100</v>
          </cell>
          <cell r="G12934">
            <v>0</v>
          </cell>
          <cell r="H12934">
            <v>0</v>
          </cell>
          <cell r="I12934">
            <v>0</v>
          </cell>
          <cell r="J12934">
            <v>0</v>
          </cell>
          <cell r="K12934">
            <v>0</v>
          </cell>
          <cell r="L12934">
            <v>0</v>
          </cell>
          <cell r="M12934">
            <v>0</v>
          </cell>
          <cell r="N12934">
            <v>1</v>
          </cell>
        </row>
        <row r="12935">
          <cell r="A12935" t="str">
            <v>64840650081</v>
          </cell>
          <cell r="B12935">
            <v>64840</v>
          </cell>
          <cell r="C12935">
            <v>65008</v>
          </cell>
          <cell r="D12935">
            <v>1</v>
          </cell>
          <cell r="E12935">
            <v>640</v>
          </cell>
          <cell r="F12935">
            <v>100</v>
          </cell>
          <cell r="G12935">
            <v>0</v>
          </cell>
          <cell r="H12935">
            <v>0</v>
          </cell>
          <cell r="I12935">
            <v>0</v>
          </cell>
          <cell r="J12935">
            <v>0</v>
          </cell>
          <cell r="K12935">
            <v>0</v>
          </cell>
          <cell r="L12935">
            <v>0</v>
          </cell>
          <cell r="M12935">
            <v>0</v>
          </cell>
          <cell r="N12935">
            <v>1</v>
          </cell>
        </row>
        <row r="12936">
          <cell r="A12936" t="str">
            <v>64840648392</v>
          </cell>
          <cell r="B12936">
            <v>64840</v>
          </cell>
          <cell r="C12936">
            <v>64839</v>
          </cell>
          <cell r="D12936">
            <v>2</v>
          </cell>
          <cell r="E12936">
            <v>640</v>
          </cell>
          <cell r="F12936">
            <v>100</v>
          </cell>
          <cell r="G12936">
            <v>0</v>
          </cell>
          <cell r="H12936">
            <v>0</v>
          </cell>
          <cell r="I12936">
            <v>0</v>
          </cell>
          <cell r="J12936">
            <v>0</v>
          </cell>
          <cell r="K12936">
            <v>0</v>
          </cell>
          <cell r="L12936">
            <v>0</v>
          </cell>
          <cell r="M12936">
            <v>0</v>
          </cell>
          <cell r="N12936">
            <v>1</v>
          </cell>
        </row>
        <row r="12937">
          <cell r="A12937" t="str">
            <v>64840652711</v>
          </cell>
          <cell r="B12937">
            <v>64840</v>
          </cell>
          <cell r="C12937">
            <v>65271</v>
          </cell>
          <cell r="D12937">
            <v>1</v>
          </cell>
          <cell r="E12937">
            <v>640</v>
          </cell>
          <cell r="F12937">
            <v>100</v>
          </cell>
          <cell r="G12937">
            <v>0</v>
          </cell>
          <cell r="H12937">
            <v>0</v>
          </cell>
          <cell r="I12937">
            <v>0</v>
          </cell>
          <cell r="J12937">
            <v>0</v>
          </cell>
          <cell r="K12937">
            <v>0</v>
          </cell>
          <cell r="L12937">
            <v>0</v>
          </cell>
          <cell r="M12937">
            <v>0</v>
          </cell>
          <cell r="N12937">
            <v>1</v>
          </cell>
        </row>
        <row r="12938">
          <cell r="A12938" t="str">
            <v>64840652661</v>
          </cell>
          <cell r="B12938">
            <v>64840</v>
          </cell>
          <cell r="C12938">
            <v>65266</v>
          </cell>
          <cell r="D12938">
            <v>1</v>
          </cell>
          <cell r="E12938">
            <v>640</v>
          </cell>
          <cell r="F12938">
            <v>100</v>
          </cell>
          <cell r="G12938">
            <v>0</v>
          </cell>
          <cell r="H12938">
            <v>0</v>
          </cell>
          <cell r="I12938">
            <v>0</v>
          </cell>
          <cell r="J12938">
            <v>0</v>
          </cell>
          <cell r="K12938">
            <v>0</v>
          </cell>
          <cell r="L12938">
            <v>0</v>
          </cell>
          <cell r="M12938">
            <v>0</v>
          </cell>
          <cell r="N12938">
            <v>1</v>
          </cell>
        </row>
        <row r="12939">
          <cell r="A12939" t="str">
            <v>64840649681</v>
          </cell>
          <cell r="B12939">
            <v>64840</v>
          </cell>
          <cell r="C12939">
            <v>64968</v>
          </cell>
          <cell r="D12939">
            <v>1</v>
          </cell>
          <cell r="E12939">
            <v>640</v>
          </cell>
          <cell r="F12939">
            <v>100</v>
          </cell>
          <cell r="G12939">
            <v>0</v>
          </cell>
          <cell r="H12939">
            <v>0</v>
          </cell>
          <cell r="I12939">
            <v>0</v>
          </cell>
          <cell r="J12939">
            <v>0</v>
          </cell>
          <cell r="K12939">
            <v>0</v>
          </cell>
          <cell r="L12939">
            <v>0</v>
          </cell>
          <cell r="M12939">
            <v>0</v>
          </cell>
          <cell r="N12939">
            <v>1</v>
          </cell>
        </row>
        <row r="12940">
          <cell r="A12940" t="str">
            <v>64841648401</v>
          </cell>
          <cell r="B12940">
            <v>64841</v>
          </cell>
          <cell r="C12940">
            <v>64840</v>
          </cell>
          <cell r="D12940">
            <v>1</v>
          </cell>
          <cell r="E12940">
            <v>640</v>
          </cell>
          <cell r="F12940">
            <v>100</v>
          </cell>
          <cell r="G12940">
            <v>0</v>
          </cell>
          <cell r="H12940">
            <v>0</v>
          </cell>
          <cell r="I12940">
            <v>0</v>
          </cell>
          <cell r="J12940">
            <v>0</v>
          </cell>
          <cell r="K12940">
            <v>0</v>
          </cell>
          <cell r="L12940">
            <v>0</v>
          </cell>
          <cell r="M12940">
            <v>0</v>
          </cell>
          <cell r="N12940">
            <v>1</v>
          </cell>
        </row>
        <row r="12941">
          <cell r="A12941" t="str">
            <v>64842649781</v>
          </cell>
          <cell r="B12941">
            <v>64842</v>
          </cell>
          <cell r="C12941">
            <v>64978</v>
          </cell>
          <cell r="D12941">
            <v>1</v>
          </cell>
          <cell r="E12941">
            <v>640</v>
          </cell>
          <cell r="F12941">
            <v>100</v>
          </cell>
          <cell r="G12941">
            <v>0</v>
          </cell>
          <cell r="H12941">
            <v>0</v>
          </cell>
          <cell r="I12941">
            <v>0</v>
          </cell>
          <cell r="J12941">
            <v>0</v>
          </cell>
          <cell r="K12941">
            <v>0</v>
          </cell>
          <cell r="L12941">
            <v>0</v>
          </cell>
          <cell r="M12941">
            <v>0</v>
          </cell>
          <cell r="N12941">
            <v>1</v>
          </cell>
        </row>
        <row r="12942">
          <cell r="A12942" t="str">
            <v>64842649341</v>
          </cell>
          <cell r="B12942">
            <v>64842</v>
          </cell>
          <cell r="C12942">
            <v>64934</v>
          </cell>
          <cell r="D12942">
            <v>1</v>
          </cell>
          <cell r="E12942">
            <v>640</v>
          </cell>
          <cell r="F12942">
            <v>100</v>
          </cell>
          <cell r="G12942">
            <v>0</v>
          </cell>
          <cell r="H12942">
            <v>0</v>
          </cell>
          <cell r="I12942">
            <v>0</v>
          </cell>
          <cell r="J12942">
            <v>0</v>
          </cell>
          <cell r="K12942">
            <v>0</v>
          </cell>
          <cell r="L12942">
            <v>0</v>
          </cell>
          <cell r="M12942">
            <v>0</v>
          </cell>
          <cell r="N12942">
            <v>1</v>
          </cell>
        </row>
        <row r="12943">
          <cell r="A12943" t="str">
            <v>64843648421</v>
          </cell>
          <cell r="B12943">
            <v>64843</v>
          </cell>
          <cell r="C12943">
            <v>64842</v>
          </cell>
          <cell r="D12943">
            <v>1</v>
          </cell>
          <cell r="E12943">
            <v>640</v>
          </cell>
          <cell r="F12943">
            <v>100</v>
          </cell>
          <cell r="G12943">
            <v>0</v>
          </cell>
          <cell r="H12943">
            <v>0</v>
          </cell>
          <cell r="I12943">
            <v>0</v>
          </cell>
          <cell r="J12943">
            <v>0</v>
          </cell>
          <cell r="K12943">
            <v>0</v>
          </cell>
          <cell r="L12943">
            <v>0</v>
          </cell>
          <cell r="M12943">
            <v>0</v>
          </cell>
          <cell r="N12943">
            <v>1</v>
          </cell>
        </row>
        <row r="12944">
          <cell r="A12944" t="str">
            <v>64844649671</v>
          </cell>
          <cell r="B12944">
            <v>64844</v>
          </cell>
          <cell r="C12944">
            <v>64967</v>
          </cell>
          <cell r="D12944">
            <v>1</v>
          </cell>
          <cell r="E12944">
            <v>640</v>
          </cell>
          <cell r="F12944">
            <v>100</v>
          </cell>
          <cell r="G12944">
            <v>0</v>
          </cell>
          <cell r="H12944">
            <v>0</v>
          </cell>
          <cell r="I12944">
            <v>0</v>
          </cell>
          <cell r="J12944">
            <v>0</v>
          </cell>
          <cell r="K12944">
            <v>0</v>
          </cell>
          <cell r="L12944">
            <v>0</v>
          </cell>
          <cell r="M12944">
            <v>0</v>
          </cell>
          <cell r="N12944">
            <v>1</v>
          </cell>
        </row>
        <row r="12945">
          <cell r="A12945" t="str">
            <v>64844649981</v>
          </cell>
          <cell r="B12945">
            <v>64844</v>
          </cell>
          <cell r="C12945">
            <v>64998</v>
          </cell>
          <cell r="D12945">
            <v>1</v>
          </cell>
          <cell r="E12945">
            <v>640</v>
          </cell>
          <cell r="F12945">
            <v>100</v>
          </cell>
          <cell r="G12945">
            <v>0</v>
          </cell>
          <cell r="H12945">
            <v>0</v>
          </cell>
          <cell r="I12945">
            <v>0</v>
          </cell>
          <cell r="J12945">
            <v>0</v>
          </cell>
          <cell r="K12945">
            <v>0</v>
          </cell>
          <cell r="L12945">
            <v>0</v>
          </cell>
          <cell r="M12945">
            <v>0</v>
          </cell>
          <cell r="N12945">
            <v>1</v>
          </cell>
        </row>
        <row r="12946">
          <cell r="A12946" t="str">
            <v>64846648451</v>
          </cell>
          <cell r="B12946">
            <v>64846</v>
          </cell>
          <cell r="C12946">
            <v>64845</v>
          </cell>
          <cell r="D12946">
            <v>1</v>
          </cell>
          <cell r="E12946">
            <v>640</v>
          </cell>
          <cell r="F12946">
            <v>100</v>
          </cell>
          <cell r="G12946">
            <v>0</v>
          </cell>
          <cell r="H12946">
            <v>0</v>
          </cell>
          <cell r="I12946">
            <v>0</v>
          </cell>
          <cell r="J12946">
            <v>0</v>
          </cell>
          <cell r="K12946">
            <v>0</v>
          </cell>
          <cell r="L12946">
            <v>0</v>
          </cell>
          <cell r="M12946">
            <v>0</v>
          </cell>
          <cell r="N12946">
            <v>1</v>
          </cell>
        </row>
        <row r="12947">
          <cell r="A12947" t="str">
            <v>64848648471</v>
          </cell>
          <cell r="B12947">
            <v>64848</v>
          </cell>
          <cell r="C12947">
            <v>64847</v>
          </cell>
          <cell r="D12947">
            <v>1</v>
          </cell>
          <cell r="E12947">
            <v>640</v>
          </cell>
          <cell r="F12947">
            <v>100</v>
          </cell>
          <cell r="G12947">
            <v>0</v>
          </cell>
          <cell r="H12947">
            <v>0</v>
          </cell>
          <cell r="I12947">
            <v>0</v>
          </cell>
          <cell r="J12947">
            <v>0</v>
          </cell>
          <cell r="K12947">
            <v>0</v>
          </cell>
          <cell r="L12947">
            <v>0</v>
          </cell>
          <cell r="M12947">
            <v>0</v>
          </cell>
          <cell r="N12947">
            <v>1</v>
          </cell>
        </row>
        <row r="12948">
          <cell r="A12948" t="str">
            <v>64848649342</v>
          </cell>
          <cell r="B12948">
            <v>64848</v>
          </cell>
          <cell r="C12948">
            <v>64934</v>
          </cell>
          <cell r="D12948">
            <v>2</v>
          </cell>
          <cell r="E12948">
            <v>640</v>
          </cell>
          <cell r="F12948">
            <v>100</v>
          </cell>
          <cell r="G12948">
            <v>0</v>
          </cell>
          <cell r="H12948">
            <v>0</v>
          </cell>
          <cell r="I12948">
            <v>0</v>
          </cell>
          <cell r="J12948">
            <v>0</v>
          </cell>
          <cell r="K12948">
            <v>0</v>
          </cell>
          <cell r="L12948">
            <v>0</v>
          </cell>
          <cell r="M12948">
            <v>0</v>
          </cell>
          <cell r="N12948">
            <v>1</v>
          </cell>
        </row>
        <row r="12949">
          <cell r="A12949" t="str">
            <v>64848652871</v>
          </cell>
          <cell r="B12949">
            <v>64848</v>
          </cell>
          <cell r="C12949">
            <v>65287</v>
          </cell>
          <cell r="D12949">
            <v>1</v>
          </cell>
          <cell r="E12949">
            <v>640</v>
          </cell>
          <cell r="F12949">
            <v>100</v>
          </cell>
          <cell r="G12949">
            <v>0</v>
          </cell>
          <cell r="H12949">
            <v>0</v>
          </cell>
          <cell r="I12949">
            <v>0</v>
          </cell>
          <cell r="J12949">
            <v>0</v>
          </cell>
          <cell r="K12949">
            <v>0</v>
          </cell>
          <cell r="L12949">
            <v>0</v>
          </cell>
          <cell r="M12949">
            <v>0</v>
          </cell>
          <cell r="N12949">
            <v>1</v>
          </cell>
        </row>
        <row r="12950">
          <cell r="A12950" t="str">
            <v>64848649341</v>
          </cell>
          <cell r="B12950">
            <v>64848</v>
          </cell>
          <cell r="C12950">
            <v>64934</v>
          </cell>
          <cell r="D12950">
            <v>1</v>
          </cell>
          <cell r="E12950">
            <v>640</v>
          </cell>
          <cell r="F12950">
            <v>100</v>
          </cell>
          <cell r="G12950">
            <v>0</v>
          </cell>
          <cell r="H12950">
            <v>0</v>
          </cell>
          <cell r="I12950">
            <v>0</v>
          </cell>
          <cell r="J12950">
            <v>0</v>
          </cell>
          <cell r="K12950">
            <v>0</v>
          </cell>
          <cell r="L12950">
            <v>0</v>
          </cell>
          <cell r="M12950">
            <v>0</v>
          </cell>
          <cell r="N12950">
            <v>1</v>
          </cell>
        </row>
        <row r="12951">
          <cell r="A12951" t="str">
            <v>64849648481</v>
          </cell>
          <cell r="B12951">
            <v>64849</v>
          </cell>
          <cell r="C12951">
            <v>64848</v>
          </cell>
          <cell r="D12951">
            <v>1</v>
          </cell>
          <cell r="E12951">
            <v>640</v>
          </cell>
          <cell r="F12951">
            <v>100</v>
          </cell>
          <cell r="G12951">
            <v>0</v>
          </cell>
          <cell r="H12951">
            <v>0</v>
          </cell>
          <cell r="I12951">
            <v>0</v>
          </cell>
          <cell r="J12951">
            <v>0</v>
          </cell>
          <cell r="K12951">
            <v>0</v>
          </cell>
          <cell r="L12951">
            <v>0</v>
          </cell>
          <cell r="M12951">
            <v>0</v>
          </cell>
          <cell r="N12951">
            <v>1</v>
          </cell>
        </row>
        <row r="12952">
          <cell r="A12952" t="str">
            <v>64850648511</v>
          </cell>
          <cell r="B12952">
            <v>64850</v>
          </cell>
          <cell r="C12952">
            <v>64851</v>
          </cell>
          <cell r="D12952">
            <v>1</v>
          </cell>
          <cell r="E12952">
            <v>640</v>
          </cell>
          <cell r="F12952">
            <v>100</v>
          </cell>
          <cell r="G12952">
            <v>0</v>
          </cell>
          <cell r="H12952">
            <v>0</v>
          </cell>
          <cell r="I12952">
            <v>0</v>
          </cell>
          <cell r="J12952">
            <v>0</v>
          </cell>
          <cell r="K12952">
            <v>0</v>
          </cell>
          <cell r="L12952">
            <v>0</v>
          </cell>
          <cell r="M12952">
            <v>0</v>
          </cell>
          <cell r="N12952">
            <v>1</v>
          </cell>
        </row>
        <row r="12953">
          <cell r="A12953" t="str">
            <v>64850647121</v>
          </cell>
          <cell r="B12953">
            <v>64850</v>
          </cell>
          <cell r="C12953">
            <v>64712</v>
          </cell>
          <cell r="D12953">
            <v>1</v>
          </cell>
          <cell r="E12953">
            <v>640</v>
          </cell>
          <cell r="F12953">
            <v>100</v>
          </cell>
          <cell r="G12953">
            <v>0</v>
          </cell>
          <cell r="H12953">
            <v>0</v>
          </cell>
          <cell r="I12953">
            <v>0</v>
          </cell>
          <cell r="J12953">
            <v>0</v>
          </cell>
          <cell r="K12953">
            <v>0</v>
          </cell>
          <cell r="L12953">
            <v>0</v>
          </cell>
          <cell r="M12953">
            <v>0</v>
          </cell>
          <cell r="N12953">
            <v>1</v>
          </cell>
        </row>
        <row r="12954">
          <cell r="A12954" t="str">
            <v>64851649781</v>
          </cell>
          <cell r="B12954">
            <v>64851</v>
          </cell>
          <cell r="C12954">
            <v>64978</v>
          </cell>
          <cell r="D12954">
            <v>1</v>
          </cell>
          <cell r="E12954">
            <v>640</v>
          </cell>
          <cell r="F12954">
            <v>100</v>
          </cell>
          <cell r="G12954">
            <v>0</v>
          </cell>
          <cell r="H12954">
            <v>0</v>
          </cell>
          <cell r="I12954">
            <v>0</v>
          </cell>
          <cell r="J12954">
            <v>0</v>
          </cell>
          <cell r="K12954">
            <v>0</v>
          </cell>
          <cell r="L12954">
            <v>0</v>
          </cell>
          <cell r="M12954">
            <v>0</v>
          </cell>
          <cell r="N12954">
            <v>1</v>
          </cell>
        </row>
        <row r="12955">
          <cell r="A12955" t="str">
            <v>64852648511</v>
          </cell>
          <cell r="B12955">
            <v>64852</v>
          </cell>
          <cell r="C12955">
            <v>64851</v>
          </cell>
          <cell r="D12955">
            <v>1</v>
          </cell>
          <cell r="E12955">
            <v>640</v>
          </cell>
          <cell r="F12955">
            <v>100</v>
          </cell>
          <cell r="G12955">
            <v>0</v>
          </cell>
          <cell r="H12955">
            <v>0</v>
          </cell>
          <cell r="I12955">
            <v>0</v>
          </cell>
          <cell r="J12955">
            <v>0</v>
          </cell>
          <cell r="K12955">
            <v>0</v>
          </cell>
          <cell r="L12955">
            <v>0</v>
          </cell>
          <cell r="M12955">
            <v>0</v>
          </cell>
          <cell r="N12955">
            <v>1</v>
          </cell>
        </row>
        <row r="12956">
          <cell r="A12956" t="str">
            <v>64853648551</v>
          </cell>
          <cell r="B12956">
            <v>64853</v>
          </cell>
          <cell r="C12956">
            <v>64855</v>
          </cell>
          <cell r="D12956">
            <v>1</v>
          </cell>
          <cell r="E12956">
            <v>640</v>
          </cell>
          <cell r="F12956">
            <v>100</v>
          </cell>
          <cell r="G12956">
            <v>0</v>
          </cell>
          <cell r="H12956">
            <v>0</v>
          </cell>
          <cell r="I12956">
            <v>0</v>
          </cell>
          <cell r="J12956">
            <v>0</v>
          </cell>
          <cell r="K12956">
            <v>0</v>
          </cell>
          <cell r="L12956">
            <v>0</v>
          </cell>
          <cell r="M12956">
            <v>0</v>
          </cell>
          <cell r="N12956">
            <v>1</v>
          </cell>
        </row>
        <row r="12957">
          <cell r="A12957" t="str">
            <v>64853649341</v>
          </cell>
          <cell r="B12957">
            <v>64853</v>
          </cell>
          <cell r="C12957">
            <v>64934</v>
          </cell>
          <cell r="D12957">
            <v>1</v>
          </cell>
          <cell r="E12957">
            <v>640</v>
          </cell>
          <cell r="F12957">
            <v>100</v>
          </cell>
          <cell r="G12957">
            <v>0</v>
          </cell>
          <cell r="H12957">
            <v>0</v>
          </cell>
          <cell r="I12957">
            <v>0</v>
          </cell>
          <cell r="J12957">
            <v>0</v>
          </cell>
          <cell r="K12957">
            <v>0</v>
          </cell>
          <cell r="L12957">
            <v>0</v>
          </cell>
          <cell r="M12957">
            <v>0</v>
          </cell>
          <cell r="N12957">
            <v>1</v>
          </cell>
        </row>
        <row r="12958">
          <cell r="A12958" t="str">
            <v>64854648531</v>
          </cell>
          <cell r="B12958">
            <v>64854</v>
          </cell>
          <cell r="C12958">
            <v>64853</v>
          </cell>
          <cell r="D12958">
            <v>1</v>
          </cell>
          <cell r="E12958">
            <v>640</v>
          </cell>
          <cell r="F12958">
            <v>100</v>
          </cell>
          <cell r="G12958">
            <v>0</v>
          </cell>
          <cell r="H12958">
            <v>0</v>
          </cell>
          <cell r="I12958">
            <v>0</v>
          </cell>
          <cell r="J12958">
            <v>0</v>
          </cell>
          <cell r="K12958">
            <v>0</v>
          </cell>
          <cell r="L12958">
            <v>0</v>
          </cell>
          <cell r="M12958">
            <v>0</v>
          </cell>
          <cell r="N12958">
            <v>1</v>
          </cell>
        </row>
        <row r="12959">
          <cell r="A12959" t="str">
            <v>64855649311</v>
          </cell>
          <cell r="B12959">
            <v>64855</v>
          </cell>
          <cell r="C12959">
            <v>64931</v>
          </cell>
          <cell r="D12959">
            <v>1</v>
          </cell>
          <cell r="E12959">
            <v>640</v>
          </cell>
          <cell r="F12959">
            <v>100</v>
          </cell>
          <cell r="G12959">
            <v>0</v>
          </cell>
          <cell r="H12959">
            <v>0</v>
          </cell>
          <cell r="I12959">
            <v>0</v>
          </cell>
          <cell r="J12959">
            <v>0</v>
          </cell>
          <cell r="K12959">
            <v>0</v>
          </cell>
          <cell r="L12959">
            <v>0</v>
          </cell>
          <cell r="M12959">
            <v>0</v>
          </cell>
          <cell r="N12959">
            <v>1</v>
          </cell>
        </row>
        <row r="12960">
          <cell r="A12960" t="str">
            <v>64855648701</v>
          </cell>
          <cell r="B12960">
            <v>64855</v>
          </cell>
          <cell r="C12960">
            <v>64870</v>
          </cell>
          <cell r="D12960">
            <v>1</v>
          </cell>
          <cell r="E12960">
            <v>640</v>
          </cell>
          <cell r="F12960">
            <v>100</v>
          </cell>
          <cell r="G12960">
            <v>0</v>
          </cell>
          <cell r="H12960">
            <v>0</v>
          </cell>
          <cell r="I12960">
            <v>0</v>
          </cell>
          <cell r="J12960">
            <v>0</v>
          </cell>
          <cell r="K12960">
            <v>0</v>
          </cell>
          <cell r="L12960">
            <v>0</v>
          </cell>
          <cell r="M12960">
            <v>0</v>
          </cell>
          <cell r="N12960">
            <v>1</v>
          </cell>
        </row>
        <row r="12961">
          <cell r="A12961" t="str">
            <v>64856648552</v>
          </cell>
          <cell r="B12961">
            <v>64856</v>
          </cell>
          <cell r="C12961">
            <v>64855</v>
          </cell>
          <cell r="D12961">
            <v>2</v>
          </cell>
          <cell r="E12961">
            <v>640</v>
          </cell>
          <cell r="F12961">
            <v>100</v>
          </cell>
          <cell r="G12961">
            <v>0</v>
          </cell>
          <cell r="H12961">
            <v>0</v>
          </cell>
          <cell r="I12961">
            <v>0</v>
          </cell>
          <cell r="J12961">
            <v>0</v>
          </cell>
          <cell r="K12961">
            <v>0</v>
          </cell>
          <cell r="L12961">
            <v>0</v>
          </cell>
          <cell r="M12961">
            <v>0</v>
          </cell>
          <cell r="N12961">
            <v>1</v>
          </cell>
        </row>
        <row r="12962">
          <cell r="A12962" t="str">
            <v>64856648551</v>
          </cell>
          <cell r="B12962">
            <v>64856</v>
          </cell>
          <cell r="C12962">
            <v>64855</v>
          </cell>
          <cell r="D12962">
            <v>1</v>
          </cell>
          <cell r="E12962">
            <v>640</v>
          </cell>
          <cell r="F12962">
            <v>100</v>
          </cell>
          <cell r="G12962">
            <v>0</v>
          </cell>
          <cell r="H12962">
            <v>0</v>
          </cell>
          <cell r="I12962">
            <v>0</v>
          </cell>
          <cell r="J12962">
            <v>0</v>
          </cell>
          <cell r="K12962">
            <v>0</v>
          </cell>
          <cell r="L12962">
            <v>0</v>
          </cell>
          <cell r="M12962">
            <v>0</v>
          </cell>
          <cell r="N12962">
            <v>1</v>
          </cell>
        </row>
        <row r="12963">
          <cell r="A12963" t="str">
            <v>64857648591</v>
          </cell>
          <cell r="B12963">
            <v>64857</v>
          </cell>
          <cell r="C12963">
            <v>64859</v>
          </cell>
          <cell r="D12963">
            <v>1</v>
          </cell>
          <cell r="E12963">
            <v>640</v>
          </cell>
          <cell r="F12963">
            <v>100</v>
          </cell>
          <cell r="G12963">
            <v>0</v>
          </cell>
          <cell r="H12963">
            <v>0</v>
          </cell>
          <cell r="I12963">
            <v>0</v>
          </cell>
          <cell r="J12963">
            <v>0</v>
          </cell>
          <cell r="K12963">
            <v>0</v>
          </cell>
          <cell r="L12963">
            <v>0</v>
          </cell>
          <cell r="M12963">
            <v>0</v>
          </cell>
          <cell r="N12963">
            <v>1</v>
          </cell>
        </row>
        <row r="12964">
          <cell r="A12964" t="str">
            <v>64858650751</v>
          </cell>
          <cell r="B12964">
            <v>64858</v>
          </cell>
          <cell r="C12964">
            <v>65075</v>
          </cell>
          <cell r="D12964">
            <v>1</v>
          </cell>
          <cell r="E12964">
            <v>640</v>
          </cell>
          <cell r="F12964">
            <v>100</v>
          </cell>
          <cell r="G12964">
            <v>0</v>
          </cell>
          <cell r="H12964">
            <v>0</v>
          </cell>
          <cell r="I12964">
            <v>0</v>
          </cell>
          <cell r="J12964">
            <v>0</v>
          </cell>
          <cell r="K12964">
            <v>0</v>
          </cell>
          <cell r="L12964">
            <v>0</v>
          </cell>
          <cell r="M12964">
            <v>0</v>
          </cell>
          <cell r="N12964">
            <v>1</v>
          </cell>
        </row>
        <row r="12965">
          <cell r="A12965" t="str">
            <v>64858650241</v>
          </cell>
          <cell r="B12965">
            <v>64858</v>
          </cell>
          <cell r="C12965">
            <v>65024</v>
          </cell>
          <cell r="D12965">
            <v>1</v>
          </cell>
          <cell r="E12965">
            <v>640</v>
          </cell>
          <cell r="F12965">
            <v>100</v>
          </cell>
          <cell r="G12965">
            <v>0</v>
          </cell>
          <cell r="H12965">
            <v>0</v>
          </cell>
          <cell r="I12965">
            <v>0</v>
          </cell>
          <cell r="J12965">
            <v>0</v>
          </cell>
          <cell r="K12965">
            <v>0</v>
          </cell>
          <cell r="L12965">
            <v>0</v>
          </cell>
          <cell r="M12965">
            <v>0</v>
          </cell>
          <cell r="N12965">
            <v>1</v>
          </cell>
        </row>
        <row r="12966">
          <cell r="A12966" t="str">
            <v>64859648581</v>
          </cell>
          <cell r="B12966">
            <v>64859</v>
          </cell>
          <cell r="C12966">
            <v>64858</v>
          </cell>
          <cell r="D12966">
            <v>1</v>
          </cell>
          <cell r="E12966">
            <v>640</v>
          </cell>
          <cell r="F12966">
            <v>100</v>
          </cell>
          <cell r="G12966">
            <v>0</v>
          </cell>
          <cell r="H12966">
            <v>0</v>
          </cell>
          <cell r="I12966">
            <v>0</v>
          </cell>
          <cell r="J12966">
            <v>0</v>
          </cell>
          <cell r="K12966">
            <v>0</v>
          </cell>
          <cell r="L12966">
            <v>0</v>
          </cell>
          <cell r="M12966">
            <v>0</v>
          </cell>
          <cell r="N12966">
            <v>1</v>
          </cell>
        </row>
        <row r="12967">
          <cell r="A12967" t="str">
            <v>64859649941</v>
          </cell>
          <cell r="B12967">
            <v>64859</v>
          </cell>
          <cell r="C12967">
            <v>64994</v>
          </cell>
          <cell r="D12967">
            <v>1</v>
          </cell>
          <cell r="E12967">
            <v>640</v>
          </cell>
          <cell r="F12967">
            <v>100</v>
          </cell>
          <cell r="G12967">
            <v>0</v>
          </cell>
          <cell r="H12967">
            <v>0</v>
          </cell>
          <cell r="I12967">
            <v>0</v>
          </cell>
          <cell r="J12967">
            <v>0</v>
          </cell>
          <cell r="K12967">
            <v>0</v>
          </cell>
          <cell r="L12967">
            <v>0</v>
          </cell>
          <cell r="M12967">
            <v>0</v>
          </cell>
          <cell r="N12967">
            <v>1</v>
          </cell>
        </row>
        <row r="12968">
          <cell r="A12968" t="str">
            <v>64860649711</v>
          </cell>
          <cell r="B12968">
            <v>64860</v>
          </cell>
          <cell r="C12968">
            <v>64971</v>
          </cell>
          <cell r="D12968">
            <v>1</v>
          </cell>
          <cell r="E12968">
            <v>640</v>
          </cell>
          <cell r="F12968">
            <v>100</v>
          </cell>
          <cell r="G12968">
            <v>0</v>
          </cell>
          <cell r="H12968">
            <v>0</v>
          </cell>
          <cell r="I12968">
            <v>0</v>
          </cell>
          <cell r="J12968">
            <v>0</v>
          </cell>
          <cell r="K12968">
            <v>0</v>
          </cell>
          <cell r="L12968">
            <v>0</v>
          </cell>
          <cell r="M12968">
            <v>0</v>
          </cell>
          <cell r="N12968">
            <v>1</v>
          </cell>
        </row>
        <row r="12969">
          <cell r="A12969" t="str">
            <v>64860649201</v>
          </cell>
          <cell r="B12969">
            <v>64860</v>
          </cell>
          <cell r="C12969">
            <v>64920</v>
          </cell>
          <cell r="D12969">
            <v>1</v>
          </cell>
          <cell r="E12969">
            <v>640</v>
          </cell>
          <cell r="F12969">
            <v>100</v>
          </cell>
          <cell r="G12969">
            <v>0</v>
          </cell>
          <cell r="H12969">
            <v>0</v>
          </cell>
          <cell r="I12969">
            <v>0</v>
          </cell>
          <cell r="J12969">
            <v>0</v>
          </cell>
          <cell r="K12969">
            <v>0</v>
          </cell>
          <cell r="L12969">
            <v>0</v>
          </cell>
          <cell r="M12969">
            <v>0</v>
          </cell>
          <cell r="N12969">
            <v>1</v>
          </cell>
        </row>
        <row r="12970">
          <cell r="A12970" t="str">
            <v>64860650241</v>
          </cell>
          <cell r="B12970">
            <v>64860</v>
          </cell>
          <cell r="C12970">
            <v>65024</v>
          </cell>
          <cell r="D12970">
            <v>1</v>
          </cell>
          <cell r="E12970">
            <v>640</v>
          </cell>
          <cell r="F12970">
            <v>100</v>
          </cell>
          <cell r="G12970">
            <v>0</v>
          </cell>
          <cell r="H12970">
            <v>0</v>
          </cell>
          <cell r="I12970">
            <v>0</v>
          </cell>
          <cell r="J12970">
            <v>0</v>
          </cell>
          <cell r="K12970">
            <v>0</v>
          </cell>
          <cell r="L12970">
            <v>0</v>
          </cell>
          <cell r="M12970">
            <v>0</v>
          </cell>
          <cell r="N12970">
            <v>1</v>
          </cell>
        </row>
        <row r="12971">
          <cell r="A12971" t="str">
            <v>64860649181</v>
          </cell>
          <cell r="B12971">
            <v>64860</v>
          </cell>
          <cell r="C12971">
            <v>64918</v>
          </cell>
          <cell r="D12971">
            <v>1</v>
          </cell>
          <cell r="E12971">
            <v>640</v>
          </cell>
          <cell r="F12971">
            <v>100</v>
          </cell>
          <cell r="G12971">
            <v>0</v>
          </cell>
          <cell r="H12971">
            <v>0</v>
          </cell>
          <cell r="I12971">
            <v>0</v>
          </cell>
          <cell r="J12971">
            <v>0</v>
          </cell>
          <cell r="K12971">
            <v>0</v>
          </cell>
          <cell r="L12971">
            <v>0</v>
          </cell>
          <cell r="M12971">
            <v>0</v>
          </cell>
          <cell r="N12971">
            <v>1</v>
          </cell>
        </row>
        <row r="12972">
          <cell r="A12972" t="str">
            <v>64860648591</v>
          </cell>
          <cell r="B12972">
            <v>64860</v>
          </cell>
          <cell r="C12972">
            <v>64859</v>
          </cell>
          <cell r="D12972">
            <v>1</v>
          </cell>
          <cell r="E12972">
            <v>640</v>
          </cell>
          <cell r="F12972">
            <v>100</v>
          </cell>
          <cell r="G12972">
            <v>0</v>
          </cell>
          <cell r="H12972">
            <v>0</v>
          </cell>
          <cell r="I12972">
            <v>0</v>
          </cell>
          <cell r="J12972">
            <v>0</v>
          </cell>
          <cell r="K12972">
            <v>0</v>
          </cell>
          <cell r="L12972">
            <v>0</v>
          </cell>
          <cell r="M12972">
            <v>0</v>
          </cell>
          <cell r="N12972">
            <v>1</v>
          </cell>
        </row>
        <row r="12973">
          <cell r="A12973" t="str">
            <v>64861648601</v>
          </cell>
          <cell r="B12973">
            <v>64861</v>
          </cell>
          <cell r="C12973">
            <v>64860</v>
          </cell>
          <cell r="D12973">
            <v>1</v>
          </cell>
          <cell r="E12973">
            <v>640</v>
          </cell>
          <cell r="F12973">
            <v>100</v>
          </cell>
          <cell r="G12973">
            <v>0</v>
          </cell>
          <cell r="H12973">
            <v>0</v>
          </cell>
          <cell r="I12973">
            <v>0</v>
          </cell>
          <cell r="J12973">
            <v>0</v>
          </cell>
          <cell r="K12973">
            <v>0</v>
          </cell>
          <cell r="L12973">
            <v>0</v>
          </cell>
          <cell r="M12973">
            <v>0</v>
          </cell>
          <cell r="N12973">
            <v>1</v>
          </cell>
        </row>
        <row r="12974">
          <cell r="A12974" t="str">
            <v>64861648602</v>
          </cell>
          <cell r="B12974">
            <v>64861</v>
          </cell>
          <cell r="C12974">
            <v>64860</v>
          </cell>
          <cell r="D12974">
            <v>2</v>
          </cell>
          <cell r="E12974">
            <v>640</v>
          </cell>
          <cell r="F12974">
            <v>100</v>
          </cell>
          <cell r="G12974">
            <v>0</v>
          </cell>
          <cell r="H12974">
            <v>0</v>
          </cell>
          <cell r="I12974">
            <v>0</v>
          </cell>
          <cell r="J12974">
            <v>0</v>
          </cell>
          <cell r="K12974">
            <v>0</v>
          </cell>
          <cell r="L12974">
            <v>0</v>
          </cell>
          <cell r="M12974">
            <v>0</v>
          </cell>
          <cell r="N12974">
            <v>1</v>
          </cell>
        </row>
        <row r="12975">
          <cell r="A12975" t="str">
            <v>64862650241</v>
          </cell>
          <cell r="B12975">
            <v>64862</v>
          </cell>
          <cell r="C12975">
            <v>65024</v>
          </cell>
          <cell r="D12975">
            <v>1</v>
          </cell>
          <cell r="E12975">
            <v>640</v>
          </cell>
          <cell r="F12975">
            <v>100</v>
          </cell>
          <cell r="G12975">
            <v>0</v>
          </cell>
          <cell r="H12975">
            <v>0</v>
          </cell>
          <cell r="I12975">
            <v>0</v>
          </cell>
          <cell r="J12975">
            <v>0</v>
          </cell>
          <cell r="K12975">
            <v>0</v>
          </cell>
          <cell r="L12975">
            <v>0</v>
          </cell>
          <cell r="M12975">
            <v>0</v>
          </cell>
          <cell r="N12975">
            <v>1</v>
          </cell>
        </row>
        <row r="12976">
          <cell r="A12976" t="str">
            <v>64863653911</v>
          </cell>
          <cell r="B12976">
            <v>64863</v>
          </cell>
          <cell r="C12976">
            <v>65391</v>
          </cell>
          <cell r="D12976">
            <v>1</v>
          </cell>
          <cell r="E12976">
            <v>645</v>
          </cell>
          <cell r="F12976">
            <v>100</v>
          </cell>
          <cell r="G12976">
            <v>0</v>
          </cell>
          <cell r="H12976">
            <v>0</v>
          </cell>
          <cell r="I12976">
            <v>0</v>
          </cell>
          <cell r="J12976">
            <v>0</v>
          </cell>
          <cell r="K12976">
            <v>0</v>
          </cell>
          <cell r="L12976">
            <v>0</v>
          </cell>
          <cell r="M12976">
            <v>0</v>
          </cell>
          <cell r="N12976">
            <v>1</v>
          </cell>
        </row>
        <row r="12977">
          <cell r="A12977" t="str">
            <v>64863654801</v>
          </cell>
          <cell r="B12977">
            <v>64863</v>
          </cell>
          <cell r="C12977">
            <v>65480</v>
          </cell>
          <cell r="D12977">
            <v>1</v>
          </cell>
          <cell r="E12977">
            <v>645</v>
          </cell>
          <cell r="F12977">
            <v>100</v>
          </cell>
          <cell r="G12977">
            <v>0</v>
          </cell>
          <cell r="H12977">
            <v>0</v>
          </cell>
          <cell r="I12977">
            <v>0</v>
          </cell>
          <cell r="J12977">
            <v>0</v>
          </cell>
          <cell r="K12977">
            <v>0</v>
          </cell>
          <cell r="L12977">
            <v>0</v>
          </cell>
          <cell r="M12977">
            <v>0</v>
          </cell>
          <cell r="N12977">
            <v>1</v>
          </cell>
        </row>
        <row r="12978">
          <cell r="A12978" t="str">
            <v>648635329131</v>
          </cell>
          <cell r="B12978">
            <v>64863</v>
          </cell>
          <cell r="C12978">
            <v>532913</v>
          </cell>
          <cell r="D12978">
            <v>1</v>
          </cell>
          <cell r="E12978">
            <v>645</v>
          </cell>
          <cell r="F12978">
            <v>100</v>
          </cell>
          <cell r="G12978">
            <v>0</v>
          </cell>
          <cell r="H12978">
            <v>0</v>
          </cell>
          <cell r="I12978">
            <v>0</v>
          </cell>
          <cell r="J12978">
            <v>0</v>
          </cell>
          <cell r="K12978">
            <v>0</v>
          </cell>
          <cell r="L12978">
            <v>0</v>
          </cell>
          <cell r="M12978">
            <v>0</v>
          </cell>
          <cell r="N12978">
            <v>1</v>
          </cell>
        </row>
        <row r="12979">
          <cell r="A12979" t="str">
            <v>64864649731</v>
          </cell>
          <cell r="B12979">
            <v>64864</v>
          </cell>
          <cell r="C12979">
            <v>64973</v>
          </cell>
          <cell r="D12979">
            <v>1</v>
          </cell>
          <cell r="E12979">
            <v>640</v>
          </cell>
          <cell r="F12979">
            <v>100</v>
          </cell>
          <cell r="G12979">
            <v>0</v>
          </cell>
          <cell r="H12979">
            <v>0</v>
          </cell>
          <cell r="I12979">
            <v>0</v>
          </cell>
          <cell r="J12979">
            <v>0</v>
          </cell>
          <cell r="K12979">
            <v>0</v>
          </cell>
          <cell r="L12979">
            <v>0</v>
          </cell>
          <cell r="M12979">
            <v>0</v>
          </cell>
          <cell r="N12979">
            <v>1</v>
          </cell>
        </row>
        <row r="12980">
          <cell r="A12980" t="str">
            <v>64864648631</v>
          </cell>
          <cell r="B12980">
            <v>64864</v>
          </cell>
          <cell r="C12980">
            <v>64863</v>
          </cell>
          <cell r="D12980">
            <v>1</v>
          </cell>
          <cell r="E12980">
            <v>640</v>
          </cell>
          <cell r="F12980">
            <v>100</v>
          </cell>
          <cell r="G12980">
            <v>0</v>
          </cell>
          <cell r="H12980">
            <v>0</v>
          </cell>
          <cell r="I12980">
            <v>0</v>
          </cell>
          <cell r="J12980">
            <v>0</v>
          </cell>
          <cell r="K12980">
            <v>0</v>
          </cell>
          <cell r="L12980">
            <v>0</v>
          </cell>
          <cell r="M12980">
            <v>0</v>
          </cell>
          <cell r="N12980">
            <v>1</v>
          </cell>
        </row>
        <row r="12981">
          <cell r="A12981" t="str">
            <v>64865648641</v>
          </cell>
          <cell r="B12981">
            <v>64865</v>
          </cell>
          <cell r="C12981">
            <v>64864</v>
          </cell>
          <cell r="D12981">
            <v>1</v>
          </cell>
          <cell r="E12981">
            <v>640</v>
          </cell>
          <cell r="F12981">
            <v>100</v>
          </cell>
          <cell r="G12981">
            <v>0</v>
          </cell>
          <cell r="H12981">
            <v>0</v>
          </cell>
          <cell r="I12981">
            <v>0</v>
          </cell>
          <cell r="J12981">
            <v>0</v>
          </cell>
          <cell r="K12981">
            <v>0</v>
          </cell>
          <cell r="L12981">
            <v>0</v>
          </cell>
          <cell r="M12981">
            <v>0</v>
          </cell>
          <cell r="N12981">
            <v>1</v>
          </cell>
        </row>
        <row r="12982">
          <cell r="A12982" t="str">
            <v>64866647131</v>
          </cell>
          <cell r="B12982">
            <v>64866</v>
          </cell>
          <cell r="C12982">
            <v>64713</v>
          </cell>
          <cell r="D12982">
            <v>1</v>
          </cell>
          <cell r="E12982">
            <v>640</v>
          </cell>
          <cell r="F12982">
            <v>100</v>
          </cell>
          <cell r="G12982">
            <v>0</v>
          </cell>
          <cell r="H12982">
            <v>0</v>
          </cell>
          <cell r="I12982">
            <v>0</v>
          </cell>
          <cell r="J12982">
            <v>0</v>
          </cell>
          <cell r="K12982">
            <v>0</v>
          </cell>
          <cell r="L12982">
            <v>0</v>
          </cell>
          <cell r="M12982">
            <v>0</v>
          </cell>
          <cell r="N12982">
            <v>1</v>
          </cell>
        </row>
        <row r="12983">
          <cell r="A12983" t="str">
            <v>64866648681</v>
          </cell>
          <cell r="B12983">
            <v>64866</v>
          </cell>
          <cell r="C12983">
            <v>64868</v>
          </cell>
          <cell r="D12983">
            <v>1</v>
          </cell>
          <cell r="E12983">
            <v>640</v>
          </cell>
          <cell r="F12983">
            <v>100</v>
          </cell>
          <cell r="G12983">
            <v>0</v>
          </cell>
          <cell r="H12983">
            <v>0</v>
          </cell>
          <cell r="I12983">
            <v>0</v>
          </cell>
          <cell r="J12983">
            <v>0</v>
          </cell>
          <cell r="K12983">
            <v>0</v>
          </cell>
          <cell r="L12983">
            <v>0</v>
          </cell>
          <cell r="M12983">
            <v>0</v>
          </cell>
          <cell r="N12983">
            <v>1</v>
          </cell>
        </row>
        <row r="12984">
          <cell r="A12984" t="str">
            <v>64866649101</v>
          </cell>
          <cell r="B12984">
            <v>64866</v>
          </cell>
          <cell r="C12984">
            <v>64910</v>
          </cell>
          <cell r="D12984">
            <v>1</v>
          </cell>
          <cell r="E12984">
            <v>640</v>
          </cell>
          <cell r="F12984">
            <v>100</v>
          </cell>
          <cell r="G12984">
            <v>0</v>
          </cell>
          <cell r="H12984">
            <v>0</v>
          </cell>
          <cell r="I12984">
            <v>0</v>
          </cell>
          <cell r="J12984">
            <v>0</v>
          </cell>
          <cell r="K12984">
            <v>0</v>
          </cell>
          <cell r="L12984">
            <v>0</v>
          </cell>
          <cell r="M12984">
            <v>0</v>
          </cell>
          <cell r="N12984">
            <v>1</v>
          </cell>
        </row>
        <row r="12985">
          <cell r="A12985" t="str">
            <v>64867647131</v>
          </cell>
          <cell r="B12985">
            <v>64867</v>
          </cell>
          <cell r="C12985">
            <v>64713</v>
          </cell>
          <cell r="D12985">
            <v>1</v>
          </cell>
          <cell r="E12985">
            <v>640</v>
          </cell>
          <cell r="F12985">
            <v>100</v>
          </cell>
          <cell r="G12985">
            <v>0</v>
          </cell>
          <cell r="H12985">
            <v>0</v>
          </cell>
          <cell r="I12985">
            <v>0</v>
          </cell>
          <cell r="J12985">
            <v>0</v>
          </cell>
          <cell r="K12985">
            <v>0</v>
          </cell>
          <cell r="L12985">
            <v>0</v>
          </cell>
          <cell r="M12985">
            <v>0</v>
          </cell>
          <cell r="N12985">
            <v>1</v>
          </cell>
        </row>
        <row r="12986">
          <cell r="A12986" t="str">
            <v>64868647141</v>
          </cell>
          <cell r="B12986">
            <v>64868</v>
          </cell>
          <cell r="C12986">
            <v>64714</v>
          </cell>
          <cell r="D12986">
            <v>1</v>
          </cell>
          <cell r="E12986">
            <v>640</v>
          </cell>
          <cell r="F12986">
            <v>100</v>
          </cell>
          <cell r="G12986">
            <v>0</v>
          </cell>
          <cell r="H12986">
            <v>0</v>
          </cell>
          <cell r="I12986">
            <v>0</v>
          </cell>
          <cell r="J12986">
            <v>0</v>
          </cell>
          <cell r="K12986">
            <v>0</v>
          </cell>
          <cell r="L12986">
            <v>0</v>
          </cell>
          <cell r="M12986">
            <v>0</v>
          </cell>
          <cell r="N12986">
            <v>1</v>
          </cell>
        </row>
        <row r="12987">
          <cell r="A12987" t="str">
            <v>64869647141</v>
          </cell>
          <cell r="B12987">
            <v>64869</v>
          </cell>
          <cell r="C12987">
            <v>64714</v>
          </cell>
          <cell r="D12987">
            <v>1</v>
          </cell>
          <cell r="E12987">
            <v>640</v>
          </cell>
          <cell r="F12987">
            <v>100</v>
          </cell>
          <cell r="G12987">
            <v>0</v>
          </cell>
          <cell r="H12987">
            <v>0</v>
          </cell>
          <cell r="I12987">
            <v>0</v>
          </cell>
          <cell r="J12987">
            <v>0</v>
          </cell>
          <cell r="K12987">
            <v>0</v>
          </cell>
          <cell r="L12987">
            <v>0</v>
          </cell>
          <cell r="M12987">
            <v>0</v>
          </cell>
          <cell r="N12987">
            <v>1</v>
          </cell>
        </row>
        <row r="12988">
          <cell r="A12988" t="str">
            <v>64870647151</v>
          </cell>
          <cell r="B12988">
            <v>64870</v>
          </cell>
          <cell r="C12988">
            <v>64715</v>
          </cell>
          <cell r="D12988">
            <v>1</v>
          </cell>
          <cell r="E12988">
            <v>640</v>
          </cell>
          <cell r="F12988">
            <v>100</v>
          </cell>
          <cell r="G12988">
            <v>0</v>
          </cell>
          <cell r="H12988">
            <v>0</v>
          </cell>
          <cell r="I12988">
            <v>0</v>
          </cell>
          <cell r="J12988">
            <v>0</v>
          </cell>
          <cell r="K12988">
            <v>0</v>
          </cell>
          <cell r="L12988">
            <v>0</v>
          </cell>
          <cell r="M12988">
            <v>0</v>
          </cell>
          <cell r="N12988">
            <v>1</v>
          </cell>
        </row>
        <row r="12989">
          <cell r="A12989" t="str">
            <v>64870648711</v>
          </cell>
          <cell r="B12989">
            <v>64870</v>
          </cell>
          <cell r="C12989">
            <v>64871</v>
          </cell>
          <cell r="D12989">
            <v>1</v>
          </cell>
          <cell r="E12989">
            <v>640</v>
          </cell>
          <cell r="F12989">
            <v>100</v>
          </cell>
          <cell r="G12989">
            <v>0</v>
          </cell>
          <cell r="H12989">
            <v>0</v>
          </cell>
          <cell r="I12989">
            <v>0</v>
          </cell>
          <cell r="J12989">
            <v>0</v>
          </cell>
          <cell r="K12989">
            <v>0</v>
          </cell>
          <cell r="L12989">
            <v>0</v>
          </cell>
          <cell r="M12989">
            <v>0</v>
          </cell>
          <cell r="N12989">
            <v>1</v>
          </cell>
        </row>
        <row r="12990">
          <cell r="A12990" t="str">
            <v>64870650121</v>
          </cell>
          <cell r="B12990">
            <v>64870</v>
          </cell>
          <cell r="C12990">
            <v>65012</v>
          </cell>
          <cell r="D12990">
            <v>1</v>
          </cell>
          <cell r="E12990">
            <v>640</v>
          </cell>
          <cell r="F12990">
            <v>100</v>
          </cell>
          <cell r="G12990">
            <v>0</v>
          </cell>
          <cell r="H12990">
            <v>0</v>
          </cell>
          <cell r="I12990">
            <v>0</v>
          </cell>
          <cell r="J12990">
            <v>0</v>
          </cell>
          <cell r="K12990">
            <v>0</v>
          </cell>
          <cell r="L12990">
            <v>0</v>
          </cell>
          <cell r="M12990">
            <v>0</v>
          </cell>
          <cell r="N12990">
            <v>1</v>
          </cell>
        </row>
        <row r="12991">
          <cell r="A12991" t="str">
            <v>64872648711</v>
          </cell>
          <cell r="B12991">
            <v>64872</v>
          </cell>
          <cell r="C12991">
            <v>64871</v>
          </cell>
          <cell r="D12991">
            <v>1</v>
          </cell>
          <cell r="E12991">
            <v>640</v>
          </cell>
          <cell r="F12991">
            <v>100</v>
          </cell>
          <cell r="G12991">
            <v>0</v>
          </cell>
          <cell r="H12991">
            <v>0</v>
          </cell>
          <cell r="I12991">
            <v>0</v>
          </cell>
          <cell r="J12991">
            <v>0</v>
          </cell>
          <cell r="K12991">
            <v>0</v>
          </cell>
          <cell r="L12991">
            <v>0</v>
          </cell>
          <cell r="M12991">
            <v>0</v>
          </cell>
          <cell r="N12991">
            <v>1</v>
          </cell>
        </row>
        <row r="12992">
          <cell r="A12992" t="str">
            <v>64873663001</v>
          </cell>
          <cell r="B12992">
            <v>64873</v>
          </cell>
          <cell r="C12992">
            <v>66300</v>
          </cell>
          <cell r="D12992">
            <v>1</v>
          </cell>
          <cell r="E12992">
            <v>640</v>
          </cell>
          <cell r="F12992">
            <v>100</v>
          </cell>
          <cell r="G12992">
            <v>0</v>
          </cell>
          <cell r="H12992">
            <v>0</v>
          </cell>
          <cell r="I12992">
            <v>0</v>
          </cell>
          <cell r="J12992">
            <v>0</v>
          </cell>
          <cell r="K12992">
            <v>0</v>
          </cell>
          <cell r="L12992">
            <v>0</v>
          </cell>
          <cell r="M12992">
            <v>0</v>
          </cell>
          <cell r="N12992">
            <v>1</v>
          </cell>
        </row>
        <row r="12993">
          <cell r="A12993" t="str">
            <v>64873663021</v>
          </cell>
          <cell r="B12993">
            <v>64873</v>
          </cell>
          <cell r="C12993">
            <v>66302</v>
          </cell>
          <cell r="D12993">
            <v>1</v>
          </cell>
          <cell r="E12993">
            <v>640</v>
          </cell>
          <cell r="F12993">
            <v>100</v>
          </cell>
          <cell r="G12993">
            <v>0</v>
          </cell>
          <cell r="H12993">
            <v>0</v>
          </cell>
          <cell r="I12993">
            <v>0</v>
          </cell>
          <cell r="J12993">
            <v>0</v>
          </cell>
          <cell r="K12993">
            <v>0</v>
          </cell>
          <cell r="L12993">
            <v>0</v>
          </cell>
          <cell r="M12993">
            <v>0</v>
          </cell>
          <cell r="N12993">
            <v>1</v>
          </cell>
        </row>
        <row r="12994">
          <cell r="A12994" t="str">
            <v>64874648761</v>
          </cell>
          <cell r="B12994">
            <v>64874</v>
          </cell>
          <cell r="C12994">
            <v>64876</v>
          </cell>
          <cell r="D12994">
            <v>1</v>
          </cell>
          <cell r="E12994">
            <v>640</v>
          </cell>
          <cell r="F12994">
            <v>100</v>
          </cell>
          <cell r="G12994">
            <v>0</v>
          </cell>
          <cell r="H12994">
            <v>0</v>
          </cell>
          <cell r="I12994">
            <v>0</v>
          </cell>
          <cell r="J12994">
            <v>0</v>
          </cell>
          <cell r="K12994">
            <v>0</v>
          </cell>
          <cell r="L12994">
            <v>0</v>
          </cell>
          <cell r="M12994">
            <v>0</v>
          </cell>
          <cell r="N12994">
            <v>1</v>
          </cell>
        </row>
        <row r="12995">
          <cell r="A12995" t="str">
            <v>64874649491</v>
          </cell>
          <cell r="B12995">
            <v>64874</v>
          </cell>
          <cell r="C12995">
            <v>64949</v>
          </cell>
          <cell r="D12995">
            <v>1</v>
          </cell>
          <cell r="E12995">
            <v>640</v>
          </cell>
          <cell r="F12995">
            <v>100</v>
          </cell>
          <cell r="G12995">
            <v>0</v>
          </cell>
          <cell r="H12995">
            <v>0</v>
          </cell>
          <cell r="I12995">
            <v>0</v>
          </cell>
          <cell r="J12995">
            <v>0</v>
          </cell>
          <cell r="K12995">
            <v>0</v>
          </cell>
          <cell r="L12995">
            <v>0</v>
          </cell>
          <cell r="M12995">
            <v>0</v>
          </cell>
          <cell r="N12995">
            <v>1</v>
          </cell>
        </row>
        <row r="12996">
          <cell r="A12996" t="str">
            <v>64875648741</v>
          </cell>
          <cell r="B12996">
            <v>64875</v>
          </cell>
          <cell r="C12996">
            <v>64874</v>
          </cell>
          <cell r="D12996">
            <v>1</v>
          </cell>
          <cell r="E12996">
            <v>640</v>
          </cell>
          <cell r="F12996">
            <v>100</v>
          </cell>
          <cell r="G12996">
            <v>0</v>
          </cell>
          <cell r="H12996">
            <v>0</v>
          </cell>
          <cell r="I12996">
            <v>0</v>
          </cell>
          <cell r="J12996">
            <v>0</v>
          </cell>
          <cell r="K12996">
            <v>0</v>
          </cell>
          <cell r="L12996">
            <v>0</v>
          </cell>
          <cell r="M12996">
            <v>0</v>
          </cell>
          <cell r="N12996">
            <v>1</v>
          </cell>
        </row>
        <row r="12997">
          <cell r="A12997" t="str">
            <v>64876649921</v>
          </cell>
          <cell r="B12997">
            <v>64876</v>
          </cell>
          <cell r="C12997">
            <v>64992</v>
          </cell>
          <cell r="D12997">
            <v>1</v>
          </cell>
          <cell r="E12997">
            <v>640</v>
          </cell>
          <cell r="F12997">
            <v>100</v>
          </cell>
          <cell r="G12997">
            <v>0</v>
          </cell>
          <cell r="H12997">
            <v>0</v>
          </cell>
          <cell r="I12997">
            <v>0</v>
          </cell>
          <cell r="J12997">
            <v>0</v>
          </cell>
          <cell r="K12997">
            <v>0</v>
          </cell>
          <cell r="L12997">
            <v>0</v>
          </cell>
          <cell r="M12997">
            <v>0</v>
          </cell>
          <cell r="N12997">
            <v>1</v>
          </cell>
        </row>
        <row r="12998">
          <cell r="A12998" t="str">
            <v>64876648861</v>
          </cell>
          <cell r="B12998">
            <v>64876</v>
          </cell>
          <cell r="C12998">
            <v>64886</v>
          </cell>
          <cell r="D12998">
            <v>1</v>
          </cell>
          <cell r="E12998">
            <v>640</v>
          </cell>
          <cell r="F12998">
            <v>100</v>
          </cell>
          <cell r="G12998">
            <v>0</v>
          </cell>
          <cell r="H12998">
            <v>0</v>
          </cell>
          <cell r="I12998">
            <v>0</v>
          </cell>
          <cell r="J12998">
            <v>0</v>
          </cell>
          <cell r="K12998">
            <v>0</v>
          </cell>
          <cell r="L12998">
            <v>0</v>
          </cell>
          <cell r="M12998">
            <v>0</v>
          </cell>
          <cell r="N12998">
            <v>1</v>
          </cell>
        </row>
        <row r="12999">
          <cell r="A12999" t="str">
            <v>64877648761</v>
          </cell>
          <cell r="B12999">
            <v>64877</v>
          </cell>
          <cell r="C12999">
            <v>64876</v>
          </cell>
          <cell r="D12999">
            <v>1</v>
          </cell>
          <cell r="E12999">
            <v>640</v>
          </cell>
          <cell r="F12999">
            <v>100</v>
          </cell>
          <cell r="G12999">
            <v>0</v>
          </cell>
          <cell r="H12999">
            <v>0</v>
          </cell>
          <cell r="I12999">
            <v>0</v>
          </cell>
          <cell r="J12999">
            <v>0</v>
          </cell>
          <cell r="K12999">
            <v>0</v>
          </cell>
          <cell r="L12999">
            <v>0</v>
          </cell>
          <cell r="M12999">
            <v>0</v>
          </cell>
          <cell r="N12999">
            <v>1</v>
          </cell>
        </row>
        <row r="13000">
          <cell r="A13000" t="str">
            <v>64877648762</v>
          </cell>
          <cell r="B13000">
            <v>64877</v>
          </cell>
          <cell r="C13000">
            <v>64876</v>
          </cell>
          <cell r="D13000">
            <v>2</v>
          </cell>
          <cell r="E13000">
            <v>640</v>
          </cell>
          <cell r="F13000">
            <v>100</v>
          </cell>
          <cell r="G13000">
            <v>0</v>
          </cell>
          <cell r="H13000">
            <v>0</v>
          </cell>
          <cell r="I13000">
            <v>0</v>
          </cell>
          <cell r="J13000">
            <v>0</v>
          </cell>
          <cell r="K13000">
            <v>0</v>
          </cell>
          <cell r="L13000">
            <v>0</v>
          </cell>
          <cell r="M13000">
            <v>0</v>
          </cell>
          <cell r="N13000">
            <v>1</v>
          </cell>
        </row>
        <row r="13001">
          <cell r="A13001" t="str">
            <v>64878671331</v>
          </cell>
          <cell r="B13001">
            <v>64878</v>
          </cell>
          <cell r="C13001">
            <v>67133</v>
          </cell>
          <cell r="D13001">
            <v>1</v>
          </cell>
          <cell r="E13001">
            <v>640</v>
          </cell>
          <cell r="F13001">
            <v>100</v>
          </cell>
          <cell r="G13001">
            <v>0</v>
          </cell>
          <cell r="H13001">
            <v>0</v>
          </cell>
          <cell r="I13001">
            <v>0</v>
          </cell>
          <cell r="J13001">
            <v>0</v>
          </cell>
          <cell r="K13001">
            <v>0</v>
          </cell>
          <cell r="L13001">
            <v>0</v>
          </cell>
          <cell r="M13001">
            <v>0</v>
          </cell>
          <cell r="N13001">
            <v>1</v>
          </cell>
        </row>
        <row r="13002">
          <cell r="A13002" t="str">
            <v>64878650251</v>
          </cell>
          <cell r="B13002">
            <v>64878</v>
          </cell>
          <cell r="C13002">
            <v>65025</v>
          </cell>
          <cell r="D13002">
            <v>1</v>
          </cell>
          <cell r="E13002">
            <v>640</v>
          </cell>
          <cell r="F13002">
            <v>100</v>
          </cell>
          <cell r="G13002">
            <v>0</v>
          </cell>
          <cell r="H13002">
            <v>0</v>
          </cell>
          <cell r="I13002">
            <v>0</v>
          </cell>
          <cell r="J13002">
            <v>0</v>
          </cell>
          <cell r="K13002">
            <v>0</v>
          </cell>
          <cell r="L13002">
            <v>0</v>
          </cell>
          <cell r="M13002">
            <v>0</v>
          </cell>
          <cell r="N13002">
            <v>1</v>
          </cell>
        </row>
        <row r="13003">
          <cell r="A13003" t="str">
            <v>64879671321</v>
          </cell>
          <cell r="B13003">
            <v>64879</v>
          </cell>
          <cell r="C13003">
            <v>67132</v>
          </cell>
          <cell r="D13003">
            <v>1</v>
          </cell>
          <cell r="E13003">
            <v>640</v>
          </cell>
          <cell r="F13003">
            <v>100</v>
          </cell>
          <cell r="G13003">
            <v>0</v>
          </cell>
          <cell r="H13003">
            <v>0</v>
          </cell>
          <cell r="I13003">
            <v>0</v>
          </cell>
          <cell r="J13003">
            <v>0</v>
          </cell>
          <cell r="K13003">
            <v>0</v>
          </cell>
          <cell r="L13003">
            <v>0</v>
          </cell>
          <cell r="M13003">
            <v>0</v>
          </cell>
          <cell r="N13003">
            <v>1</v>
          </cell>
        </row>
        <row r="13004">
          <cell r="A13004" t="str">
            <v>64879650251</v>
          </cell>
          <cell r="B13004">
            <v>64879</v>
          </cell>
          <cell r="C13004">
            <v>65025</v>
          </cell>
          <cell r="D13004">
            <v>1</v>
          </cell>
          <cell r="E13004">
            <v>640</v>
          </cell>
          <cell r="F13004">
            <v>100</v>
          </cell>
          <cell r="G13004">
            <v>0</v>
          </cell>
          <cell r="H13004">
            <v>0</v>
          </cell>
          <cell r="I13004">
            <v>0</v>
          </cell>
          <cell r="J13004">
            <v>0</v>
          </cell>
          <cell r="K13004">
            <v>0</v>
          </cell>
          <cell r="L13004">
            <v>0</v>
          </cell>
          <cell r="M13004">
            <v>0</v>
          </cell>
          <cell r="N13004">
            <v>1</v>
          </cell>
        </row>
        <row r="13005">
          <cell r="A13005" t="str">
            <v>64879648811</v>
          </cell>
          <cell r="B13005">
            <v>64879</v>
          </cell>
          <cell r="C13005">
            <v>64881</v>
          </cell>
          <cell r="D13005">
            <v>1</v>
          </cell>
          <cell r="E13005">
            <v>640</v>
          </cell>
          <cell r="F13005">
            <v>100</v>
          </cell>
          <cell r="G13005">
            <v>0</v>
          </cell>
          <cell r="H13005">
            <v>0</v>
          </cell>
          <cell r="I13005">
            <v>0</v>
          </cell>
          <cell r="J13005">
            <v>0</v>
          </cell>
          <cell r="K13005">
            <v>0</v>
          </cell>
          <cell r="L13005">
            <v>0</v>
          </cell>
          <cell r="M13005">
            <v>0</v>
          </cell>
          <cell r="N13005">
            <v>1</v>
          </cell>
        </row>
        <row r="13006">
          <cell r="A13006" t="str">
            <v>64880650251</v>
          </cell>
          <cell r="B13006">
            <v>64880</v>
          </cell>
          <cell r="C13006">
            <v>65025</v>
          </cell>
          <cell r="D13006">
            <v>1</v>
          </cell>
          <cell r="E13006">
            <v>640</v>
          </cell>
          <cell r="F13006">
            <v>100</v>
          </cell>
          <cell r="G13006">
            <v>0</v>
          </cell>
          <cell r="H13006">
            <v>0</v>
          </cell>
          <cell r="I13006">
            <v>0</v>
          </cell>
          <cell r="J13006">
            <v>0</v>
          </cell>
          <cell r="K13006">
            <v>0</v>
          </cell>
          <cell r="L13006">
            <v>0</v>
          </cell>
          <cell r="M13006">
            <v>0</v>
          </cell>
          <cell r="N13006">
            <v>1</v>
          </cell>
        </row>
        <row r="13007">
          <cell r="A13007" t="str">
            <v>64881647161</v>
          </cell>
          <cell r="B13007">
            <v>64881</v>
          </cell>
          <cell r="C13007">
            <v>64716</v>
          </cell>
          <cell r="D13007">
            <v>1</v>
          </cell>
          <cell r="E13007">
            <v>640</v>
          </cell>
          <cell r="F13007">
            <v>100</v>
          </cell>
          <cell r="G13007">
            <v>0</v>
          </cell>
          <cell r="H13007">
            <v>0</v>
          </cell>
          <cell r="I13007">
            <v>0</v>
          </cell>
          <cell r="J13007">
            <v>0</v>
          </cell>
          <cell r="K13007">
            <v>0</v>
          </cell>
          <cell r="L13007">
            <v>0</v>
          </cell>
          <cell r="M13007">
            <v>0</v>
          </cell>
          <cell r="N13007">
            <v>1</v>
          </cell>
        </row>
        <row r="13008">
          <cell r="A13008" t="str">
            <v>64882648881</v>
          </cell>
          <cell r="B13008">
            <v>64882</v>
          </cell>
          <cell r="C13008">
            <v>64888</v>
          </cell>
          <cell r="D13008">
            <v>1</v>
          </cell>
          <cell r="E13008">
            <v>640</v>
          </cell>
          <cell r="F13008">
            <v>100</v>
          </cell>
          <cell r="G13008">
            <v>0</v>
          </cell>
          <cell r="H13008">
            <v>0</v>
          </cell>
          <cell r="I13008">
            <v>0</v>
          </cell>
          <cell r="J13008">
            <v>0</v>
          </cell>
          <cell r="K13008">
            <v>0</v>
          </cell>
          <cell r="L13008">
            <v>0</v>
          </cell>
          <cell r="M13008">
            <v>0</v>
          </cell>
          <cell r="N13008">
            <v>1</v>
          </cell>
        </row>
        <row r="13009">
          <cell r="A13009" t="str">
            <v>64883648881</v>
          </cell>
          <cell r="B13009">
            <v>64883</v>
          </cell>
          <cell r="C13009">
            <v>64888</v>
          </cell>
          <cell r="D13009">
            <v>1</v>
          </cell>
          <cell r="E13009">
            <v>640</v>
          </cell>
          <cell r="F13009">
            <v>100</v>
          </cell>
          <cell r="G13009">
            <v>0</v>
          </cell>
          <cell r="H13009">
            <v>0</v>
          </cell>
          <cell r="I13009">
            <v>0</v>
          </cell>
          <cell r="J13009">
            <v>0</v>
          </cell>
          <cell r="K13009">
            <v>0</v>
          </cell>
          <cell r="L13009">
            <v>0</v>
          </cell>
          <cell r="M13009">
            <v>0</v>
          </cell>
          <cell r="N13009">
            <v>1</v>
          </cell>
        </row>
        <row r="13010">
          <cell r="A13010" t="str">
            <v>64884649681</v>
          </cell>
          <cell r="B13010">
            <v>64884</v>
          </cell>
          <cell r="C13010">
            <v>64968</v>
          </cell>
          <cell r="D13010">
            <v>1</v>
          </cell>
          <cell r="E13010">
            <v>640</v>
          </cell>
          <cell r="F13010">
            <v>100</v>
          </cell>
          <cell r="G13010">
            <v>0</v>
          </cell>
          <cell r="H13010">
            <v>0</v>
          </cell>
          <cell r="I13010">
            <v>0</v>
          </cell>
          <cell r="J13010">
            <v>0</v>
          </cell>
          <cell r="K13010">
            <v>0</v>
          </cell>
          <cell r="L13010">
            <v>0</v>
          </cell>
          <cell r="M13010">
            <v>0</v>
          </cell>
          <cell r="N13010">
            <v>1</v>
          </cell>
        </row>
        <row r="13011">
          <cell r="A13011" t="str">
            <v>64884649071</v>
          </cell>
          <cell r="B13011">
            <v>64884</v>
          </cell>
          <cell r="C13011">
            <v>64907</v>
          </cell>
          <cell r="D13011">
            <v>1</v>
          </cell>
          <cell r="E13011">
            <v>640</v>
          </cell>
          <cell r="F13011">
            <v>100</v>
          </cell>
          <cell r="G13011">
            <v>0</v>
          </cell>
          <cell r="H13011">
            <v>0</v>
          </cell>
          <cell r="I13011">
            <v>0</v>
          </cell>
          <cell r="J13011">
            <v>0</v>
          </cell>
          <cell r="K13011">
            <v>0</v>
          </cell>
          <cell r="L13011">
            <v>0</v>
          </cell>
          <cell r="M13011">
            <v>0</v>
          </cell>
          <cell r="N13011">
            <v>1</v>
          </cell>
        </row>
        <row r="13012">
          <cell r="A13012" t="str">
            <v>64884648851</v>
          </cell>
          <cell r="B13012">
            <v>64884</v>
          </cell>
          <cell r="C13012">
            <v>64885</v>
          </cell>
          <cell r="D13012">
            <v>1</v>
          </cell>
          <cell r="E13012">
            <v>640</v>
          </cell>
          <cell r="F13012">
            <v>100</v>
          </cell>
          <cell r="G13012">
            <v>0</v>
          </cell>
          <cell r="H13012">
            <v>0</v>
          </cell>
          <cell r="I13012">
            <v>0</v>
          </cell>
          <cell r="J13012">
            <v>0</v>
          </cell>
          <cell r="K13012">
            <v>0</v>
          </cell>
          <cell r="L13012">
            <v>0</v>
          </cell>
          <cell r="M13012">
            <v>0</v>
          </cell>
          <cell r="N13012">
            <v>1</v>
          </cell>
        </row>
        <row r="13013">
          <cell r="A13013" t="str">
            <v>64886649411</v>
          </cell>
          <cell r="B13013">
            <v>64886</v>
          </cell>
          <cell r="C13013">
            <v>64941</v>
          </cell>
          <cell r="D13013">
            <v>1</v>
          </cell>
          <cell r="E13013">
            <v>640</v>
          </cell>
          <cell r="F13013">
            <v>100</v>
          </cell>
          <cell r="G13013">
            <v>0</v>
          </cell>
          <cell r="H13013">
            <v>0</v>
          </cell>
          <cell r="I13013">
            <v>0</v>
          </cell>
          <cell r="J13013">
            <v>0</v>
          </cell>
          <cell r="K13013">
            <v>0</v>
          </cell>
          <cell r="L13013">
            <v>0</v>
          </cell>
          <cell r="M13013">
            <v>0</v>
          </cell>
          <cell r="N13013">
            <v>1</v>
          </cell>
        </row>
        <row r="13014">
          <cell r="A13014" t="str">
            <v>64886649001</v>
          </cell>
          <cell r="B13014">
            <v>64886</v>
          </cell>
          <cell r="C13014">
            <v>64900</v>
          </cell>
          <cell r="D13014">
            <v>1</v>
          </cell>
          <cell r="E13014">
            <v>640</v>
          </cell>
          <cell r="F13014">
            <v>100</v>
          </cell>
          <cell r="G13014">
            <v>0</v>
          </cell>
          <cell r="H13014">
            <v>0</v>
          </cell>
          <cell r="I13014">
            <v>0</v>
          </cell>
          <cell r="J13014">
            <v>0</v>
          </cell>
          <cell r="K13014">
            <v>0</v>
          </cell>
          <cell r="L13014">
            <v>0</v>
          </cell>
          <cell r="M13014">
            <v>0</v>
          </cell>
          <cell r="N13014">
            <v>1</v>
          </cell>
        </row>
        <row r="13015">
          <cell r="A13015" t="str">
            <v>64887648861</v>
          </cell>
          <cell r="B13015">
            <v>64887</v>
          </cell>
          <cell r="C13015">
            <v>64886</v>
          </cell>
          <cell r="D13015">
            <v>1</v>
          </cell>
          <cell r="E13015">
            <v>640</v>
          </cell>
          <cell r="F13015">
            <v>100</v>
          </cell>
          <cell r="G13015">
            <v>0</v>
          </cell>
          <cell r="H13015">
            <v>0</v>
          </cell>
          <cell r="I13015">
            <v>0</v>
          </cell>
          <cell r="J13015">
            <v>0</v>
          </cell>
          <cell r="K13015">
            <v>0</v>
          </cell>
          <cell r="L13015">
            <v>0</v>
          </cell>
          <cell r="M13015">
            <v>0</v>
          </cell>
          <cell r="N13015">
            <v>1</v>
          </cell>
        </row>
        <row r="13016">
          <cell r="A13016" t="str">
            <v>64888649491</v>
          </cell>
          <cell r="B13016">
            <v>64888</v>
          </cell>
          <cell r="C13016">
            <v>64949</v>
          </cell>
          <cell r="D13016">
            <v>1</v>
          </cell>
          <cell r="E13016">
            <v>640</v>
          </cell>
          <cell r="F13016">
            <v>100</v>
          </cell>
          <cell r="G13016">
            <v>0</v>
          </cell>
          <cell r="H13016">
            <v>0</v>
          </cell>
          <cell r="I13016">
            <v>0</v>
          </cell>
          <cell r="J13016">
            <v>0</v>
          </cell>
          <cell r="K13016">
            <v>0</v>
          </cell>
          <cell r="L13016">
            <v>0</v>
          </cell>
          <cell r="M13016">
            <v>0</v>
          </cell>
          <cell r="N13016">
            <v>1</v>
          </cell>
        </row>
        <row r="13017">
          <cell r="A13017" t="str">
            <v>64889649201</v>
          </cell>
          <cell r="B13017">
            <v>64889</v>
          </cell>
          <cell r="C13017">
            <v>64920</v>
          </cell>
          <cell r="D13017">
            <v>1</v>
          </cell>
          <cell r="E13017">
            <v>640</v>
          </cell>
          <cell r="F13017">
            <v>100</v>
          </cell>
          <cell r="G13017">
            <v>0</v>
          </cell>
          <cell r="H13017">
            <v>0</v>
          </cell>
          <cell r="I13017">
            <v>0</v>
          </cell>
          <cell r="J13017">
            <v>0</v>
          </cell>
          <cell r="K13017">
            <v>0</v>
          </cell>
          <cell r="L13017">
            <v>0</v>
          </cell>
          <cell r="M13017">
            <v>0</v>
          </cell>
          <cell r="N13017">
            <v>1</v>
          </cell>
        </row>
        <row r="13018">
          <cell r="A13018" t="str">
            <v>64890648891</v>
          </cell>
          <cell r="B13018">
            <v>64890</v>
          </cell>
          <cell r="C13018">
            <v>64889</v>
          </cell>
          <cell r="D13018">
            <v>1</v>
          </cell>
          <cell r="E13018">
            <v>640</v>
          </cell>
          <cell r="F13018">
            <v>100</v>
          </cell>
          <cell r="G13018">
            <v>0</v>
          </cell>
          <cell r="H13018">
            <v>0</v>
          </cell>
          <cell r="I13018">
            <v>0</v>
          </cell>
          <cell r="J13018">
            <v>0</v>
          </cell>
          <cell r="K13018">
            <v>0</v>
          </cell>
          <cell r="L13018">
            <v>0</v>
          </cell>
          <cell r="M13018">
            <v>0</v>
          </cell>
          <cell r="N13018">
            <v>1</v>
          </cell>
        </row>
        <row r="13019">
          <cell r="A13019" t="str">
            <v>64891649101</v>
          </cell>
          <cell r="B13019">
            <v>64891</v>
          </cell>
          <cell r="C13019">
            <v>64910</v>
          </cell>
          <cell r="D13019">
            <v>1</v>
          </cell>
          <cell r="E13019">
            <v>640</v>
          </cell>
          <cell r="F13019">
            <v>100</v>
          </cell>
          <cell r="G13019">
            <v>0</v>
          </cell>
          <cell r="H13019">
            <v>0</v>
          </cell>
          <cell r="I13019">
            <v>0</v>
          </cell>
          <cell r="J13019">
            <v>0</v>
          </cell>
          <cell r="K13019">
            <v>0</v>
          </cell>
          <cell r="L13019">
            <v>0</v>
          </cell>
          <cell r="M13019">
            <v>0</v>
          </cell>
          <cell r="N13019">
            <v>1</v>
          </cell>
        </row>
        <row r="13020">
          <cell r="A13020" t="str">
            <v>64891649801</v>
          </cell>
          <cell r="B13020">
            <v>64891</v>
          </cell>
          <cell r="C13020">
            <v>64980</v>
          </cell>
          <cell r="D13020">
            <v>1</v>
          </cell>
          <cell r="E13020">
            <v>640</v>
          </cell>
          <cell r="F13020">
            <v>100</v>
          </cell>
          <cell r="G13020">
            <v>0</v>
          </cell>
          <cell r="H13020">
            <v>0</v>
          </cell>
          <cell r="I13020">
            <v>0</v>
          </cell>
          <cell r="J13020">
            <v>0</v>
          </cell>
          <cell r="K13020">
            <v>0</v>
          </cell>
          <cell r="L13020">
            <v>0</v>
          </cell>
          <cell r="M13020">
            <v>0</v>
          </cell>
          <cell r="N13020">
            <v>1</v>
          </cell>
        </row>
        <row r="13021">
          <cell r="A13021" t="str">
            <v>64892648911</v>
          </cell>
          <cell r="B13021">
            <v>64892</v>
          </cell>
          <cell r="C13021">
            <v>64891</v>
          </cell>
          <cell r="D13021">
            <v>1</v>
          </cell>
          <cell r="E13021">
            <v>640</v>
          </cell>
          <cell r="F13021">
            <v>100</v>
          </cell>
          <cell r="G13021">
            <v>0</v>
          </cell>
          <cell r="H13021">
            <v>0</v>
          </cell>
          <cell r="I13021">
            <v>0</v>
          </cell>
          <cell r="J13021">
            <v>0</v>
          </cell>
          <cell r="K13021">
            <v>0</v>
          </cell>
          <cell r="L13021">
            <v>0</v>
          </cell>
          <cell r="M13021">
            <v>0</v>
          </cell>
          <cell r="N13021">
            <v>1</v>
          </cell>
        </row>
        <row r="13022">
          <cell r="A13022" t="str">
            <v>64893649101</v>
          </cell>
          <cell r="B13022">
            <v>64893</v>
          </cell>
          <cell r="C13022">
            <v>64910</v>
          </cell>
          <cell r="D13022">
            <v>1</v>
          </cell>
          <cell r="E13022">
            <v>640</v>
          </cell>
          <cell r="F13022">
            <v>100</v>
          </cell>
          <cell r="G13022">
            <v>0</v>
          </cell>
          <cell r="H13022">
            <v>0</v>
          </cell>
          <cell r="I13022">
            <v>0</v>
          </cell>
          <cell r="J13022">
            <v>0</v>
          </cell>
          <cell r="K13022">
            <v>0</v>
          </cell>
          <cell r="L13022">
            <v>0</v>
          </cell>
          <cell r="M13022">
            <v>0</v>
          </cell>
          <cell r="N13022">
            <v>1</v>
          </cell>
        </row>
        <row r="13023">
          <cell r="A13023" t="str">
            <v>64893649901</v>
          </cell>
          <cell r="B13023">
            <v>64893</v>
          </cell>
          <cell r="C13023">
            <v>64990</v>
          </cell>
          <cell r="D13023">
            <v>1</v>
          </cell>
          <cell r="E13023">
            <v>640</v>
          </cell>
          <cell r="F13023">
            <v>100</v>
          </cell>
          <cell r="G13023">
            <v>0</v>
          </cell>
          <cell r="H13023">
            <v>0</v>
          </cell>
          <cell r="I13023">
            <v>0</v>
          </cell>
          <cell r="J13023">
            <v>0</v>
          </cell>
          <cell r="K13023">
            <v>0</v>
          </cell>
          <cell r="L13023">
            <v>0</v>
          </cell>
          <cell r="M13023">
            <v>0</v>
          </cell>
          <cell r="N13023">
            <v>1</v>
          </cell>
        </row>
        <row r="13024">
          <cell r="A13024" t="str">
            <v>64894649441</v>
          </cell>
          <cell r="B13024">
            <v>64894</v>
          </cell>
          <cell r="C13024">
            <v>64944</v>
          </cell>
          <cell r="D13024">
            <v>1</v>
          </cell>
          <cell r="E13024">
            <v>640</v>
          </cell>
          <cell r="F13024">
            <v>100</v>
          </cell>
          <cell r="G13024">
            <v>0</v>
          </cell>
          <cell r="H13024">
            <v>0</v>
          </cell>
          <cell r="I13024">
            <v>0</v>
          </cell>
          <cell r="J13024">
            <v>0</v>
          </cell>
          <cell r="K13024">
            <v>0</v>
          </cell>
          <cell r="L13024">
            <v>0</v>
          </cell>
          <cell r="M13024">
            <v>0</v>
          </cell>
          <cell r="N13024">
            <v>1</v>
          </cell>
        </row>
        <row r="13025">
          <cell r="A13025" t="str">
            <v>64894649442</v>
          </cell>
          <cell r="B13025">
            <v>64894</v>
          </cell>
          <cell r="C13025">
            <v>64944</v>
          </cell>
          <cell r="D13025">
            <v>2</v>
          </cell>
          <cell r="E13025">
            <v>640</v>
          </cell>
          <cell r="F13025">
            <v>100</v>
          </cell>
          <cell r="G13025">
            <v>0</v>
          </cell>
          <cell r="H13025">
            <v>0</v>
          </cell>
          <cell r="I13025">
            <v>0</v>
          </cell>
          <cell r="J13025">
            <v>0</v>
          </cell>
          <cell r="K13025">
            <v>0</v>
          </cell>
          <cell r="L13025">
            <v>0</v>
          </cell>
          <cell r="M13025">
            <v>0</v>
          </cell>
          <cell r="N13025">
            <v>1</v>
          </cell>
        </row>
        <row r="13026">
          <cell r="A13026" t="str">
            <v>64894647171</v>
          </cell>
          <cell r="B13026">
            <v>64894</v>
          </cell>
          <cell r="C13026">
            <v>64717</v>
          </cell>
          <cell r="D13026">
            <v>1</v>
          </cell>
          <cell r="E13026">
            <v>640</v>
          </cell>
          <cell r="F13026">
            <v>100</v>
          </cell>
          <cell r="G13026">
            <v>0</v>
          </cell>
          <cell r="H13026">
            <v>0</v>
          </cell>
          <cell r="I13026">
            <v>0</v>
          </cell>
          <cell r="J13026">
            <v>0</v>
          </cell>
          <cell r="K13026">
            <v>0</v>
          </cell>
          <cell r="L13026">
            <v>0</v>
          </cell>
          <cell r="M13026">
            <v>0</v>
          </cell>
          <cell r="N13026">
            <v>1</v>
          </cell>
        </row>
        <row r="13027">
          <cell r="A13027" t="str">
            <v>64895648942</v>
          </cell>
          <cell r="B13027">
            <v>64895</v>
          </cell>
          <cell r="C13027">
            <v>64894</v>
          </cell>
          <cell r="D13027">
            <v>2</v>
          </cell>
          <cell r="E13027">
            <v>640</v>
          </cell>
          <cell r="F13027">
            <v>100</v>
          </cell>
          <cell r="G13027">
            <v>0</v>
          </cell>
          <cell r="H13027">
            <v>0</v>
          </cell>
          <cell r="I13027">
            <v>0</v>
          </cell>
          <cell r="J13027">
            <v>0</v>
          </cell>
          <cell r="K13027">
            <v>0</v>
          </cell>
          <cell r="L13027">
            <v>0</v>
          </cell>
          <cell r="M13027">
            <v>0</v>
          </cell>
          <cell r="N13027">
            <v>1</v>
          </cell>
        </row>
        <row r="13028">
          <cell r="A13028" t="str">
            <v>64895648941</v>
          </cell>
          <cell r="B13028">
            <v>64895</v>
          </cell>
          <cell r="C13028">
            <v>64894</v>
          </cell>
          <cell r="D13028">
            <v>1</v>
          </cell>
          <cell r="E13028">
            <v>640</v>
          </cell>
          <cell r="F13028">
            <v>100</v>
          </cell>
          <cell r="G13028">
            <v>0</v>
          </cell>
          <cell r="H13028">
            <v>0</v>
          </cell>
          <cell r="I13028">
            <v>0</v>
          </cell>
          <cell r="J13028">
            <v>0</v>
          </cell>
          <cell r="K13028">
            <v>0</v>
          </cell>
          <cell r="L13028">
            <v>0</v>
          </cell>
          <cell r="M13028">
            <v>0</v>
          </cell>
          <cell r="N13028">
            <v>1</v>
          </cell>
        </row>
        <row r="13029">
          <cell r="A13029" t="str">
            <v>64896650261</v>
          </cell>
          <cell r="B13029">
            <v>64896</v>
          </cell>
          <cell r="C13029">
            <v>65026</v>
          </cell>
          <cell r="D13029">
            <v>1</v>
          </cell>
          <cell r="E13029">
            <v>640</v>
          </cell>
          <cell r="F13029">
            <v>100</v>
          </cell>
          <cell r="G13029">
            <v>0</v>
          </cell>
          <cell r="H13029">
            <v>0</v>
          </cell>
          <cell r="I13029">
            <v>0</v>
          </cell>
          <cell r="J13029">
            <v>0</v>
          </cell>
          <cell r="K13029">
            <v>0</v>
          </cell>
          <cell r="L13029">
            <v>0</v>
          </cell>
          <cell r="M13029">
            <v>0</v>
          </cell>
          <cell r="N13029">
            <v>1</v>
          </cell>
        </row>
        <row r="13030">
          <cell r="A13030" t="str">
            <v>64896665711</v>
          </cell>
          <cell r="B13030">
            <v>64896</v>
          </cell>
          <cell r="C13030">
            <v>66571</v>
          </cell>
          <cell r="D13030">
            <v>1</v>
          </cell>
          <cell r="E13030">
            <v>640</v>
          </cell>
          <cell r="F13030">
            <v>100</v>
          </cell>
          <cell r="G13030">
            <v>0</v>
          </cell>
          <cell r="H13030">
            <v>0</v>
          </cell>
          <cell r="I13030">
            <v>0</v>
          </cell>
          <cell r="J13030">
            <v>0</v>
          </cell>
          <cell r="K13030">
            <v>0</v>
          </cell>
          <cell r="L13030">
            <v>0</v>
          </cell>
          <cell r="M13030">
            <v>0</v>
          </cell>
          <cell r="N13030">
            <v>1</v>
          </cell>
        </row>
        <row r="13031">
          <cell r="A13031" t="str">
            <v>64896649021</v>
          </cell>
          <cell r="B13031">
            <v>64896</v>
          </cell>
          <cell r="C13031">
            <v>64902</v>
          </cell>
          <cell r="D13031">
            <v>1</v>
          </cell>
          <cell r="E13031">
            <v>640</v>
          </cell>
          <cell r="F13031">
            <v>100</v>
          </cell>
          <cell r="G13031">
            <v>0</v>
          </cell>
          <cell r="H13031">
            <v>0</v>
          </cell>
          <cell r="I13031">
            <v>0</v>
          </cell>
          <cell r="J13031">
            <v>0</v>
          </cell>
          <cell r="K13031">
            <v>0</v>
          </cell>
          <cell r="L13031">
            <v>0</v>
          </cell>
          <cell r="M13031">
            <v>0</v>
          </cell>
          <cell r="N13031">
            <v>1</v>
          </cell>
        </row>
        <row r="13032">
          <cell r="A13032" t="str">
            <v>64897650261</v>
          </cell>
          <cell r="B13032">
            <v>64897</v>
          </cell>
          <cell r="C13032">
            <v>65026</v>
          </cell>
          <cell r="D13032">
            <v>1</v>
          </cell>
          <cell r="E13032">
            <v>640</v>
          </cell>
          <cell r="F13032">
            <v>100</v>
          </cell>
          <cell r="G13032">
            <v>0</v>
          </cell>
          <cell r="H13032">
            <v>0</v>
          </cell>
          <cell r="I13032">
            <v>0</v>
          </cell>
          <cell r="J13032">
            <v>0</v>
          </cell>
          <cell r="K13032">
            <v>0</v>
          </cell>
          <cell r="L13032">
            <v>0</v>
          </cell>
          <cell r="M13032">
            <v>0</v>
          </cell>
          <cell r="N13032">
            <v>1</v>
          </cell>
        </row>
        <row r="13033">
          <cell r="A13033" t="str">
            <v>64897650181</v>
          </cell>
          <cell r="B13033">
            <v>64897</v>
          </cell>
          <cell r="C13033">
            <v>65018</v>
          </cell>
          <cell r="D13033">
            <v>1</v>
          </cell>
          <cell r="E13033">
            <v>640</v>
          </cell>
          <cell r="F13033">
            <v>100</v>
          </cell>
          <cell r="G13033">
            <v>0</v>
          </cell>
          <cell r="H13033">
            <v>0</v>
          </cell>
          <cell r="I13033">
            <v>0</v>
          </cell>
          <cell r="J13033">
            <v>0</v>
          </cell>
          <cell r="K13033">
            <v>0</v>
          </cell>
          <cell r="L13033">
            <v>0</v>
          </cell>
          <cell r="M13033">
            <v>0</v>
          </cell>
          <cell r="N13033">
            <v>1</v>
          </cell>
        </row>
        <row r="13034">
          <cell r="A13034" t="str">
            <v>64898648971</v>
          </cell>
          <cell r="B13034">
            <v>64898</v>
          </cell>
          <cell r="C13034">
            <v>64897</v>
          </cell>
          <cell r="D13034">
            <v>1</v>
          </cell>
          <cell r="E13034">
            <v>640</v>
          </cell>
          <cell r="F13034">
            <v>100</v>
          </cell>
          <cell r="G13034">
            <v>0</v>
          </cell>
          <cell r="H13034">
            <v>0</v>
          </cell>
          <cell r="I13034">
            <v>0</v>
          </cell>
          <cell r="J13034">
            <v>0</v>
          </cell>
          <cell r="K13034">
            <v>0</v>
          </cell>
          <cell r="L13034">
            <v>0</v>
          </cell>
          <cell r="M13034">
            <v>0</v>
          </cell>
          <cell r="N13034">
            <v>1</v>
          </cell>
        </row>
        <row r="13035">
          <cell r="A13035" t="str">
            <v>64899650261</v>
          </cell>
          <cell r="B13035">
            <v>64899</v>
          </cell>
          <cell r="C13035">
            <v>65026</v>
          </cell>
          <cell r="D13035">
            <v>1</v>
          </cell>
          <cell r="E13035">
            <v>640</v>
          </cell>
          <cell r="F13035">
            <v>100</v>
          </cell>
          <cell r="G13035">
            <v>0</v>
          </cell>
          <cell r="H13035">
            <v>0</v>
          </cell>
          <cell r="I13035">
            <v>0</v>
          </cell>
          <cell r="J13035">
            <v>0</v>
          </cell>
          <cell r="K13035">
            <v>0</v>
          </cell>
          <cell r="L13035">
            <v>0</v>
          </cell>
          <cell r="M13035">
            <v>0</v>
          </cell>
          <cell r="N13035">
            <v>1</v>
          </cell>
        </row>
        <row r="13036">
          <cell r="A13036" t="str">
            <v>64901649002</v>
          </cell>
          <cell r="B13036">
            <v>64901</v>
          </cell>
          <cell r="C13036">
            <v>64900</v>
          </cell>
          <cell r="D13036">
            <v>2</v>
          </cell>
          <cell r="E13036">
            <v>640</v>
          </cell>
          <cell r="F13036">
            <v>100</v>
          </cell>
          <cell r="G13036">
            <v>0</v>
          </cell>
          <cell r="H13036">
            <v>0</v>
          </cell>
          <cell r="I13036">
            <v>0</v>
          </cell>
          <cell r="J13036">
            <v>0</v>
          </cell>
          <cell r="K13036">
            <v>0</v>
          </cell>
          <cell r="L13036">
            <v>0</v>
          </cell>
          <cell r="M13036">
            <v>0</v>
          </cell>
          <cell r="N13036">
            <v>1</v>
          </cell>
        </row>
        <row r="13037">
          <cell r="A13037" t="str">
            <v>64901649001</v>
          </cell>
          <cell r="B13037">
            <v>64901</v>
          </cell>
          <cell r="C13037">
            <v>64900</v>
          </cell>
          <cell r="D13037">
            <v>1</v>
          </cell>
          <cell r="E13037">
            <v>640</v>
          </cell>
          <cell r="F13037">
            <v>100</v>
          </cell>
          <cell r="G13037">
            <v>0</v>
          </cell>
          <cell r="H13037">
            <v>0</v>
          </cell>
          <cell r="I13037">
            <v>0</v>
          </cell>
          <cell r="J13037">
            <v>0</v>
          </cell>
          <cell r="K13037">
            <v>0</v>
          </cell>
          <cell r="L13037">
            <v>0</v>
          </cell>
          <cell r="M13037">
            <v>0</v>
          </cell>
          <cell r="N13037">
            <v>1</v>
          </cell>
        </row>
        <row r="13038">
          <cell r="A13038" t="str">
            <v>64902649331</v>
          </cell>
          <cell r="B13038">
            <v>64902</v>
          </cell>
          <cell r="C13038">
            <v>64933</v>
          </cell>
          <cell r="D13038">
            <v>1</v>
          </cell>
          <cell r="E13038">
            <v>640</v>
          </cell>
          <cell r="F13038">
            <v>100</v>
          </cell>
          <cell r="G13038">
            <v>0</v>
          </cell>
          <cell r="H13038">
            <v>0</v>
          </cell>
          <cell r="I13038">
            <v>0</v>
          </cell>
          <cell r="J13038">
            <v>0</v>
          </cell>
          <cell r="K13038">
            <v>0</v>
          </cell>
          <cell r="L13038">
            <v>0</v>
          </cell>
          <cell r="M13038">
            <v>0</v>
          </cell>
          <cell r="N13038">
            <v>1</v>
          </cell>
        </row>
        <row r="13039">
          <cell r="A13039" t="str">
            <v>64902650321</v>
          </cell>
          <cell r="B13039">
            <v>64902</v>
          </cell>
          <cell r="C13039">
            <v>65032</v>
          </cell>
          <cell r="D13039">
            <v>1</v>
          </cell>
          <cell r="E13039">
            <v>640</v>
          </cell>
          <cell r="F13039">
            <v>100</v>
          </cell>
          <cell r="G13039">
            <v>0</v>
          </cell>
          <cell r="H13039">
            <v>0</v>
          </cell>
          <cell r="I13039">
            <v>0</v>
          </cell>
          <cell r="J13039">
            <v>0</v>
          </cell>
          <cell r="K13039">
            <v>0</v>
          </cell>
          <cell r="L13039">
            <v>0</v>
          </cell>
          <cell r="M13039">
            <v>0</v>
          </cell>
          <cell r="N13039">
            <v>1</v>
          </cell>
        </row>
        <row r="13040">
          <cell r="A13040" t="str">
            <v>64903650321</v>
          </cell>
          <cell r="B13040">
            <v>64903</v>
          </cell>
          <cell r="C13040">
            <v>65032</v>
          </cell>
          <cell r="D13040">
            <v>1</v>
          </cell>
          <cell r="E13040">
            <v>640</v>
          </cell>
          <cell r="F13040">
            <v>100</v>
          </cell>
          <cell r="G13040">
            <v>0</v>
          </cell>
          <cell r="H13040">
            <v>0</v>
          </cell>
          <cell r="I13040">
            <v>0</v>
          </cell>
          <cell r="J13040">
            <v>0</v>
          </cell>
          <cell r="K13040">
            <v>0</v>
          </cell>
          <cell r="L13040">
            <v>0</v>
          </cell>
          <cell r="M13040">
            <v>0</v>
          </cell>
          <cell r="N13040">
            <v>1</v>
          </cell>
        </row>
        <row r="13041">
          <cell r="A13041" t="str">
            <v>64906649531</v>
          </cell>
          <cell r="B13041">
            <v>64906</v>
          </cell>
          <cell r="C13041">
            <v>64953</v>
          </cell>
          <cell r="D13041">
            <v>1</v>
          </cell>
          <cell r="E13041">
            <v>640</v>
          </cell>
          <cell r="F13041">
            <v>100</v>
          </cell>
          <cell r="G13041">
            <v>0</v>
          </cell>
          <cell r="H13041">
            <v>0</v>
          </cell>
          <cell r="I13041">
            <v>0</v>
          </cell>
          <cell r="J13041">
            <v>0</v>
          </cell>
          <cell r="K13041">
            <v>0</v>
          </cell>
          <cell r="L13041">
            <v>0</v>
          </cell>
          <cell r="M13041">
            <v>0</v>
          </cell>
          <cell r="N13041">
            <v>1</v>
          </cell>
        </row>
        <row r="13042">
          <cell r="A13042" t="str">
            <v>64907649291</v>
          </cell>
          <cell r="B13042">
            <v>64907</v>
          </cell>
          <cell r="C13042">
            <v>64929</v>
          </cell>
          <cell r="D13042">
            <v>1</v>
          </cell>
          <cell r="E13042">
            <v>640</v>
          </cell>
          <cell r="F13042">
            <v>100</v>
          </cell>
          <cell r="G13042">
            <v>0</v>
          </cell>
          <cell r="H13042">
            <v>0</v>
          </cell>
          <cell r="I13042">
            <v>0</v>
          </cell>
          <cell r="J13042">
            <v>0</v>
          </cell>
          <cell r="K13042">
            <v>0</v>
          </cell>
          <cell r="L13042">
            <v>0</v>
          </cell>
          <cell r="M13042">
            <v>0</v>
          </cell>
          <cell r="N13042">
            <v>1</v>
          </cell>
        </row>
        <row r="13043">
          <cell r="A13043" t="str">
            <v>64907649631</v>
          </cell>
          <cell r="B13043">
            <v>64907</v>
          </cell>
          <cell r="C13043">
            <v>64963</v>
          </cell>
          <cell r="D13043">
            <v>1</v>
          </cell>
          <cell r="E13043">
            <v>640</v>
          </cell>
          <cell r="F13043">
            <v>100</v>
          </cell>
          <cell r="G13043">
            <v>0</v>
          </cell>
          <cell r="H13043">
            <v>0</v>
          </cell>
          <cell r="I13043">
            <v>0</v>
          </cell>
          <cell r="J13043">
            <v>0</v>
          </cell>
          <cell r="K13043">
            <v>0</v>
          </cell>
          <cell r="L13043">
            <v>0</v>
          </cell>
          <cell r="M13043">
            <v>0</v>
          </cell>
          <cell r="N13043">
            <v>1</v>
          </cell>
        </row>
        <row r="13044">
          <cell r="A13044" t="str">
            <v>64908649071</v>
          </cell>
          <cell r="B13044">
            <v>64908</v>
          </cell>
          <cell r="C13044">
            <v>64907</v>
          </cell>
          <cell r="D13044">
            <v>1</v>
          </cell>
          <cell r="E13044">
            <v>640</v>
          </cell>
          <cell r="F13044">
            <v>100</v>
          </cell>
          <cell r="G13044">
            <v>0</v>
          </cell>
          <cell r="H13044">
            <v>0</v>
          </cell>
          <cell r="I13044">
            <v>0</v>
          </cell>
          <cell r="J13044">
            <v>0</v>
          </cell>
          <cell r="K13044">
            <v>0</v>
          </cell>
          <cell r="L13044">
            <v>0</v>
          </cell>
          <cell r="M13044">
            <v>0</v>
          </cell>
          <cell r="N13044">
            <v>1</v>
          </cell>
        </row>
        <row r="13045">
          <cell r="A13045" t="str">
            <v>64909650271</v>
          </cell>
          <cell r="B13045">
            <v>64909</v>
          </cell>
          <cell r="C13045">
            <v>65027</v>
          </cell>
          <cell r="D13045">
            <v>1</v>
          </cell>
          <cell r="E13045">
            <v>640</v>
          </cell>
          <cell r="F13045">
            <v>100</v>
          </cell>
          <cell r="G13045">
            <v>0</v>
          </cell>
          <cell r="H13045">
            <v>0</v>
          </cell>
          <cell r="I13045">
            <v>0</v>
          </cell>
          <cell r="J13045">
            <v>0</v>
          </cell>
          <cell r="K13045">
            <v>0</v>
          </cell>
          <cell r="L13045">
            <v>0</v>
          </cell>
          <cell r="M13045">
            <v>0</v>
          </cell>
          <cell r="N13045">
            <v>1</v>
          </cell>
        </row>
        <row r="13046">
          <cell r="A13046" t="str">
            <v>64910650271</v>
          </cell>
          <cell r="B13046">
            <v>64910</v>
          </cell>
          <cell r="C13046">
            <v>65027</v>
          </cell>
          <cell r="D13046">
            <v>1</v>
          </cell>
          <cell r="E13046">
            <v>640</v>
          </cell>
          <cell r="F13046">
            <v>100</v>
          </cell>
          <cell r="G13046">
            <v>0</v>
          </cell>
          <cell r="H13046">
            <v>0</v>
          </cell>
          <cell r="I13046">
            <v>0</v>
          </cell>
          <cell r="J13046">
            <v>0</v>
          </cell>
          <cell r="K13046">
            <v>0</v>
          </cell>
          <cell r="L13046">
            <v>0</v>
          </cell>
          <cell r="M13046">
            <v>0</v>
          </cell>
          <cell r="N13046">
            <v>1</v>
          </cell>
        </row>
        <row r="13047">
          <cell r="A13047" t="str">
            <v>64910650281</v>
          </cell>
          <cell r="B13047">
            <v>64910</v>
          </cell>
          <cell r="C13047">
            <v>65028</v>
          </cell>
          <cell r="D13047">
            <v>1</v>
          </cell>
          <cell r="E13047">
            <v>640</v>
          </cell>
          <cell r="F13047">
            <v>100</v>
          </cell>
          <cell r="G13047">
            <v>0</v>
          </cell>
          <cell r="H13047">
            <v>0</v>
          </cell>
          <cell r="I13047">
            <v>0</v>
          </cell>
          <cell r="J13047">
            <v>0</v>
          </cell>
          <cell r="K13047">
            <v>0</v>
          </cell>
          <cell r="L13047">
            <v>0</v>
          </cell>
          <cell r="M13047">
            <v>0</v>
          </cell>
          <cell r="N13047">
            <v>1</v>
          </cell>
        </row>
        <row r="13048">
          <cell r="A13048" t="str">
            <v>64910649092</v>
          </cell>
          <cell r="B13048">
            <v>64910</v>
          </cell>
          <cell r="C13048">
            <v>64909</v>
          </cell>
          <cell r="D13048">
            <v>2</v>
          </cell>
          <cell r="E13048">
            <v>640</v>
          </cell>
          <cell r="F13048">
            <v>100</v>
          </cell>
          <cell r="G13048">
            <v>0</v>
          </cell>
          <cell r="H13048">
            <v>0</v>
          </cell>
          <cell r="I13048">
            <v>0</v>
          </cell>
          <cell r="J13048">
            <v>0</v>
          </cell>
          <cell r="K13048">
            <v>0</v>
          </cell>
          <cell r="L13048">
            <v>0</v>
          </cell>
          <cell r="M13048">
            <v>0</v>
          </cell>
          <cell r="N13048">
            <v>1</v>
          </cell>
        </row>
        <row r="13049">
          <cell r="A13049" t="str">
            <v>64910650291</v>
          </cell>
          <cell r="B13049">
            <v>64910</v>
          </cell>
          <cell r="C13049">
            <v>65029</v>
          </cell>
          <cell r="D13049">
            <v>1</v>
          </cell>
          <cell r="E13049">
            <v>640</v>
          </cell>
          <cell r="F13049">
            <v>100</v>
          </cell>
          <cell r="G13049">
            <v>0</v>
          </cell>
          <cell r="H13049">
            <v>0</v>
          </cell>
          <cell r="I13049">
            <v>0</v>
          </cell>
          <cell r="J13049">
            <v>0</v>
          </cell>
          <cell r="K13049">
            <v>0</v>
          </cell>
          <cell r="L13049">
            <v>0</v>
          </cell>
          <cell r="M13049">
            <v>0</v>
          </cell>
          <cell r="N13049">
            <v>1</v>
          </cell>
        </row>
        <row r="13050">
          <cell r="A13050" t="str">
            <v>64910647181</v>
          </cell>
          <cell r="B13050">
            <v>64910</v>
          </cell>
          <cell r="C13050">
            <v>64718</v>
          </cell>
          <cell r="D13050">
            <v>1</v>
          </cell>
          <cell r="E13050">
            <v>640</v>
          </cell>
          <cell r="F13050">
            <v>100</v>
          </cell>
          <cell r="G13050">
            <v>0</v>
          </cell>
          <cell r="H13050">
            <v>0</v>
          </cell>
          <cell r="I13050">
            <v>0</v>
          </cell>
          <cell r="J13050">
            <v>0</v>
          </cell>
          <cell r="K13050">
            <v>0</v>
          </cell>
          <cell r="L13050">
            <v>0</v>
          </cell>
          <cell r="M13050">
            <v>0</v>
          </cell>
          <cell r="N13050">
            <v>1</v>
          </cell>
        </row>
        <row r="13051">
          <cell r="A13051" t="str">
            <v>64910649751</v>
          </cell>
          <cell r="B13051">
            <v>64910</v>
          </cell>
          <cell r="C13051">
            <v>64975</v>
          </cell>
          <cell r="D13051">
            <v>1</v>
          </cell>
          <cell r="E13051">
            <v>640</v>
          </cell>
          <cell r="F13051">
            <v>100</v>
          </cell>
          <cell r="G13051">
            <v>0</v>
          </cell>
          <cell r="H13051">
            <v>0</v>
          </cell>
          <cell r="I13051">
            <v>0</v>
          </cell>
          <cell r="J13051">
            <v>0</v>
          </cell>
          <cell r="K13051">
            <v>0</v>
          </cell>
          <cell r="L13051">
            <v>0</v>
          </cell>
          <cell r="M13051">
            <v>0</v>
          </cell>
          <cell r="N13051">
            <v>1</v>
          </cell>
        </row>
        <row r="13052">
          <cell r="A13052" t="str">
            <v>64911649101</v>
          </cell>
          <cell r="B13052">
            <v>64911</v>
          </cell>
          <cell r="C13052">
            <v>64910</v>
          </cell>
          <cell r="D13052">
            <v>1</v>
          </cell>
          <cell r="E13052">
            <v>640</v>
          </cell>
          <cell r="F13052">
            <v>100</v>
          </cell>
          <cell r="G13052">
            <v>0</v>
          </cell>
          <cell r="H13052">
            <v>0</v>
          </cell>
          <cell r="I13052">
            <v>0</v>
          </cell>
          <cell r="J13052">
            <v>0</v>
          </cell>
          <cell r="K13052">
            <v>0</v>
          </cell>
          <cell r="L13052">
            <v>0</v>
          </cell>
          <cell r="M13052">
            <v>0</v>
          </cell>
          <cell r="N13052">
            <v>1</v>
          </cell>
        </row>
        <row r="13053">
          <cell r="A13053" t="str">
            <v>64912650291</v>
          </cell>
          <cell r="B13053">
            <v>64912</v>
          </cell>
          <cell r="C13053">
            <v>65029</v>
          </cell>
          <cell r="D13053">
            <v>1</v>
          </cell>
          <cell r="E13053">
            <v>640</v>
          </cell>
          <cell r="F13053">
            <v>100</v>
          </cell>
          <cell r="G13053">
            <v>0</v>
          </cell>
          <cell r="H13053">
            <v>0</v>
          </cell>
          <cell r="I13053">
            <v>0</v>
          </cell>
          <cell r="J13053">
            <v>0</v>
          </cell>
          <cell r="K13053">
            <v>0</v>
          </cell>
          <cell r="L13053">
            <v>0</v>
          </cell>
          <cell r="M13053">
            <v>0</v>
          </cell>
          <cell r="N13053">
            <v>1</v>
          </cell>
        </row>
        <row r="13054">
          <cell r="A13054" t="str">
            <v>64912650281</v>
          </cell>
          <cell r="B13054">
            <v>64912</v>
          </cell>
          <cell r="C13054">
            <v>65028</v>
          </cell>
          <cell r="D13054">
            <v>1</v>
          </cell>
          <cell r="E13054">
            <v>640</v>
          </cell>
          <cell r="F13054">
            <v>100</v>
          </cell>
          <cell r="G13054">
            <v>0</v>
          </cell>
          <cell r="H13054">
            <v>0</v>
          </cell>
          <cell r="I13054">
            <v>0</v>
          </cell>
          <cell r="J13054">
            <v>0</v>
          </cell>
          <cell r="K13054">
            <v>0</v>
          </cell>
          <cell r="L13054">
            <v>0</v>
          </cell>
          <cell r="M13054">
            <v>0</v>
          </cell>
          <cell r="N13054">
            <v>1</v>
          </cell>
        </row>
        <row r="13055">
          <cell r="A13055" t="str">
            <v>64913650271</v>
          </cell>
          <cell r="B13055">
            <v>64913</v>
          </cell>
          <cell r="C13055">
            <v>65027</v>
          </cell>
          <cell r="D13055">
            <v>1</v>
          </cell>
          <cell r="E13055">
            <v>640</v>
          </cell>
          <cell r="F13055">
            <v>100</v>
          </cell>
          <cell r="G13055">
            <v>0</v>
          </cell>
          <cell r="H13055">
            <v>0</v>
          </cell>
          <cell r="I13055">
            <v>0</v>
          </cell>
          <cell r="J13055">
            <v>0</v>
          </cell>
          <cell r="K13055">
            <v>0</v>
          </cell>
          <cell r="L13055">
            <v>0</v>
          </cell>
          <cell r="M13055">
            <v>0</v>
          </cell>
          <cell r="N13055">
            <v>1</v>
          </cell>
        </row>
        <row r="13056">
          <cell r="A13056" t="str">
            <v>64914655621</v>
          </cell>
          <cell r="B13056">
            <v>64914</v>
          </cell>
          <cell r="C13056">
            <v>65562</v>
          </cell>
          <cell r="D13056">
            <v>1</v>
          </cell>
          <cell r="E13056">
            <v>645</v>
          </cell>
          <cell r="F13056">
            <v>100</v>
          </cell>
          <cell r="G13056">
            <v>0</v>
          </cell>
          <cell r="H13056">
            <v>0</v>
          </cell>
          <cell r="I13056">
            <v>0</v>
          </cell>
          <cell r="J13056">
            <v>0</v>
          </cell>
          <cell r="K13056">
            <v>0</v>
          </cell>
          <cell r="L13056">
            <v>0</v>
          </cell>
          <cell r="M13056">
            <v>0</v>
          </cell>
          <cell r="N13056">
            <v>1</v>
          </cell>
        </row>
        <row r="13057">
          <cell r="A13057" t="str">
            <v>64914655611</v>
          </cell>
          <cell r="B13057">
            <v>64914</v>
          </cell>
          <cell r="C13057">
            <v>65561</v>
          </cell>
          <cell r="D13057">
            <v>1</v>
          </cell>
          <cell r="E13057">
            <v>645</v>
          </cell>
          <cell r="F13057">
            <v>100</v>
          </cell>
          <cell r="G13057">
            <v>0</v>
          </cell>
          <cell r="H13057">
            <v>0</v>
          </cell>
          <cell r="I13057">
            <v>0</v>
          </cell>
          <cell r="J13057">
            <v>0</v>
          </cell>
          <cell r="K13057">
            <v>0</v>
          </cell>
          <cell r="L13057">
            <v>0</v>
          </cell>
          <cell r="M13057">
            <v>0</v>
          </cell>
          <cell r="N13057">
            <v>1</v>
          </cell>
        </row>
        <row r="13058">
          <cell r="A13058" t="str">
            <v>64915649381</v>
          </cell>
          <cell r="B13058">
            <v>64915</v>
          </cell>
          <cell r="C13058">
            <v>64938</v>
          </cell>
          <cell r="D13058">
            <v>1</v>
          </cell>
          <cell r="E13058">
            <v>640</v>
          </cell>
          <cell r="F13058">
            <v>100</v>
          </cell>
          <cell r="G13058">
            <v>0</v>
          </cell>
          <cell r="H13058">
            <v>0</v>
          </cell>
          <cell r="I13058">
            <v>0</v>
          </cell>
          <cell r="J13058">
            <v>0</v>
          </cell>
          <cell r="K13058">
            <v>0</v>
          </cell>
          <cell r="L13058">
            <v>0</v>
          </cell>
          <cell r="M13058">
            <v>0</v>
          </cell>
          <cell r="N13058">
            <v>1</v>
          </cell>
        </row>
        <row r="13059">
          <cell r="A13059" t="str">
            <v>64916649152</v>
          </cell>
          <cell r="B13059">
            <v>64916</v>
          </cell>
          <cell r="C13059">
            <v>64915</v>
          </cell>
          <cell r="D13059">
            <v>2</v>
          </cell>
          <cell r="E13059">
            <v>640</v>
          </cell>
          <cell r="F13059">
            <v>100</v>
          </cell>
          <cell r="G13059">
            <v>0</v>
          </cell>
          <cell r="H13059">
            <v>0</v>
          </cell>
          <cell r="I13059">
            <v>0</v>
          </cell>
          <cell r="J13059">
            <v>0</v>
          </cell>
          <cell r="K13059">
            <v>0</v>
          </cell>
          <cell r="L13059">
            <v>0</v>
          </cell>
          <cell r="M13059">
            <v>0</v>
          </cell>
          <cell r="N13059">
            <v>1</v>
          </cell>
        </row>
        <row r="13060">
          <cell r="A13060" t="str">
            <v>64916649151</v>
          </cell>
          <cell r="B13060">
            <v>64916</v>
          </cell>
          <cell r="C13060">
            <v>64915</v>
          </cell>
          <cell r="D13060">
            <v>1</v>
          </cell>
          <cell r="E13060">
            <v>640</v>
          </cell>
          <cell r="F13060">
            <v>100</v>
          </cell>
          <cell r="G13060">
            <v>0</v>
          </cell>
          <cell r="H13060">
            <v>0</v>
          </cell>
          <cell r="I13060">
            <v>0</v>
          </cell>
          <cell r="J13060">
            <v>0</v>
          </cell>
          <cell r="K13060">
            <v>0</v>
          </cell>
          <cell r="L13060">
            <v>0</v>
          </cell>
          <cell r="M13060">
            <v>0</v>
          </cell>
          <cell r="N13060">
            <v>1</v>
          </cell>
        </row>
        <row r="13061">
          <cell r="A13061" t="str">
            <v>64917649151</v>
          </cell>
          <cell r="B13061">
            <v>64917</v>
          </cell>
          <cell r="C13061">
            <v>64915</v>
          </cell>
          <cell r="D13061">
            <v>1</v>
          </cell>
          <cell r="E13061">
            <v>640</v>
          </cell>
          <cell r="F13061">
            <v>100</v>
          </cell>
          <cell r="G13061">
            <v>0</v>
          </cell>
          <cell r="H13061">
            <v>0</v>
          </cell>
          <cell r="I13061">
            <v>0</v>
          </cell>
          <cell r="J13061">
            <v>0</v>
          </cell>
          <cell r="K13061">
            <v>0</v>
          </cell>
          <cell r="L13061">
            <v>0</v>
          </cell>
          <cell r="M13061">
            <v>0</v>
          </cell>
          <cell r="N13061">
            <v>1</v>
          </cell>
        </row>
        <row r="13062">
          <cell r="A13062" t="str">
            <v>64918649201</v>
          </cell>
          <cell r="B13062">
            <v>64918</v>
          </cell>
          <cell r="C13062">
            <v>64920</v>
          </cell>
          <cell r="D13062">
            <v>1</v>
          </cell>
          <cell r="E13062">
            <v>640</v>
          </cell>
          <cell r="F13062">
            <v>100</v>
          </cell>
          <cell r="G13062">
            <v>0</v>
          </cell>
          <cell r="H13062">
            <v>0</v>
          </cell>
          <cell r="I13062">
            <v>0</v>
          </cell>
          <cell r="J13062">
            <v>0</v>
          </cell>
          <cell r="K13062">
            <v>0</v>
          </cell>
          <cell r="L13062">
            <v>0</v>
          </cell>
          <cell r="M13062">
            <v>0</v>
          </cell>
          <cell r="N13062">
            <v>1</v>
          </cell>
        </row>
        <row r="13063">
          <cell r="A13063" t="str">
            <v>64919649182</v>
          </cell>
          <cell r="B13063">
            <v>64919</v>
          </cell>
          <cell r="C13063">
            <v>64918</v>
          </cell>
          <cell r="D13063">
            <v>2</v>
          </cell>
          <cell r="E13063">
            <v>640</v>
          </cell>
          <cell r="F13063">
            <v>100</v>
          </cell>
          <cell r="G13063">
            <v>0</v>
          </cell>
          <cell r="H13063">
            <v>0</v>
          </cell>
          <cell r="I13063">
            <v>0</v>
          </cell>
          <cell r="J13063">
            <v>0</v>
          </cell>
          <cell r="K13063">
            <v>0</v>
          </cell>
          <cell r="L13063">
            <v>0</v>
          </cell>
          <cell r="M13063">
            <v>0</v>
          </cell>
          <cell r="N13063">
            <v>1</v>
          </cell>
        </row>
        <row r="13064">
          <cell r="A13064" t="str">
            <v>64919649181</v>
          </cell>
          <cell r="B13064">
            <v>64919</v>
          </cell>
          <cell r="C13064">
            <v>64918</v>
          </cell>
          <cell r="D13064">
            <v>1</v>
          </cell>
          <cell r="E13064">
            <v>640</v>
          </cell>
          <cell r="F13064">
            <v>100</v>
          </cell>
          <cell r="G13064">
            <v>0</v>
          </cell>
          <cell r="H13064">
            <v>0</v>
          </cell>
          <cell r="I13064">
            <v>0</v>
          </cell>
          <cell r="J13064">
            <v>0</v>
          </cell>
          <cell r="K13064">
            <v>0</v>
          </cell>
          <cell r="L13064">
            <v>0</v>
          </cell>
          <cell r="M13064">
            <v>0</v>
          </cell>
          <cell r="N13064">
            <v>1</v>
          </cell>
        </row>
        <row r="13065">
          <cell r="A13065" t="str">
            <v>64921649202</v>
          </cell>
          <cell r="B13065">
            <v>64921</v>
          </cell>
          <cell r="C13065">
            <v>64920</v>
          </cell>
          <cell r="D13065">
            <v>2</v>
          </cell>
          <cell r="E13065">
            <v>640</v>
          </cell>
          <cell r="F13065">
            <v>100</v>
          </cell>
          <cell r="G13065">
            <v>0</v>
          </cell>
          <cell r="H13065">
            <v>0</v>
          </cell>
          <cell r="I13065">
            <v>0</v>
          </cell>
          <cell r="J13065">
            <v>0</v>
          </cell>
          <cell r="K13065">
            <v>0</v>
          </cell>
          <cell r="L13065">
            <v>0</v>
          </cell>
          <cell r="M13065">
            <v>0</v>
          </cell>
          <cell r="N13065">
            <v>1</v>
          </cell>
        </row>
        <row r="13066">
          <cell r="A13066" t="str">
            <v>64921649201</v>
          </cell>
          <cell r="B13066">
            <v>64921</v>
          </cell>
          <cell r="C13066">
            <v>64920</v>
          </cell>
          <cell r="D13066">
            <v>1</v>
          </cell>
          <cell r="E13066">
            <v>640</v>
          </cell>
          <cell r="F13066">
            <v>100</v>
          </cell>
          <cell r="G13066">
            <v>0</v>
          </cell>
          <cell r="H13066">
            <v>0</v>
          </cell>
          <cell r="I13066">
            <v>0</v>
          </cell>
          <cell r="J13066">
            <v>0</v>
          </cell>
          <cell r="K13066">
            <v>0</v>
          </cell>
          <cell r="L13066">
            <v>0</v>
          </cell>
          <cell r="M13066">
            <v>0</v>
          </cell>
          <cell r="N13066">
            <v>1</v>
          </cell>
        </row>
        <row r="13067">
          <cell r="A13067" t="str">
            <v>64922650141</v>
          </cell>
          <cell r="B13067">
            <v>64922</v>
          </cell>
          <cell r="C13067">
            <v>65014</v>
          </cell>
          <cell r="D13067">
            <v>1</v>
          </cell>
          <cell r="E13067">
            <v>640</v>
          </cell>
          <cell r="F13067">
            <v>100</v>
          </cell>
          <cell r="G13067">
            <v>0</v>
          </cell>
          <cell r="H13067">
            <v>0</v>
          </cell>
          <cell r="I13067">
            <v>0</v>
          </cell>
          <cell r="J13067">
            <v>0</v>
          </cell>
          <cell r="K13067">
            <v>0</v>
          </cell>
          <cell r="L13067">
            <v>0</v>
          </cell>
          <cell r="M13067">
            <v>0</v>
          </cell>
          <cell r="N13067">
            <v>1</v>
          </cell>
        </row>
        <row r="13068">
          <cell r="A13068" t="str">
            <v>64922650041</v>
          </cell>
          <cell r="B13068">
            <v>64922</v>
          </cell>
          <cell r="C13068">
            <v>65004</v>
          </cell>
          <cell r="D13068">
            <v>1</v>
          </cell>
          <cell r="E13068">
            <v>640</v>
          </cell>
          <cell r="F13068">
            <v>100</v>
          </cell>
          <cell r="G13068">
            <v>0</v>
          </cell>
          <cell r="H13068">
            <v>0</v>
          </cell>
          <cell r="I13068">
            <v>0</v>
          </cell>
          <cell r="J13068">
            <v>0</v>
          </cell>
          <cell r="K13068">
            <v>0</v>
          </cell>
          <cell r="L13068">
            <v>0</v>
          </cell>
          <cell r="M13068">
            <v>0</v>
          </cell>
          <cell r="N13068">
            <v>1</v>
          </cell>
        </row>
        <row r="13069">
          <cell r="A13069" t="str">
            <v>64922649881</v>
          </cell>
          <cell r="B13069">
            <v>64922</v>
          </cell>
          <cell r="C13069">
            <v>64988</v>
          </cell>
          <cell r="D13069">
            <v>1</v>
          </cell>
          <cell r="E13069">
            <v>640</v>
          </cell>
          <cell r="F13069">
            <v>100</v>
          </cell>
          <cell r="G13069">
            <v>0</v>
          </cell>
          <cell r="H13069">
            <v>0</v>
          </cell>
          <cell r="I13069">
            <v>0</v>
          </cell>
          <cell r="J13069">
            <v>0</v>
          </cell>
          <cell r="K13069">
            <v>0</v>
          </cell>
          <cell r="L13069">
            <v>0</v>
          </cell>
          <cell r="M13069">
            <v>0</v>
          </cell>
          <cell r="N13069">
            <v>1</v>
          </cell>
        </row>
        <row r="13070">
          <cell r="A13070" t="str">
            <v>64923649221</v>
          </cell>
          <cell r="B13070">
            <v>64923</v>
          </cell>
          <cell r="C13070">
            <v>64922</v>
          </cell>
          <cell r="D13070">
            <v>1</v>
          </cell>
          <cell r="E13070">
            <v>640</v>
          </cell>
          <cell r="F13070">
            <v>100</v>
          </cell>
          <cell r="G13070">
            <v>0</v>
          </cell>
          <cell r="H13070">
            <v>0</v>
          </cell>
          <cell r="I13070">
            <v>0</v>
          </cell>
          <cell r="J13070">
            <v>0</v>
          </cell>
          <cell r="K13070">
            <v>0</v>
          </cell>
          <cell r="L13070">
            <v>0</v>
          </cell>
          <cell r="M13070">
            <v>0</v>
          </cell>
          <cell r="N13070">
            <v>1</v>
          </cell>
        </row>
        <row r="13071">
          <cell r="A13071" t="str">
            <v>64924671341</v>
          </cell>
          <cell r="B13071">
            <v>64924</v>
          </cell>
          <cell r="C13071">
            <v>67134</v>
          </cell>
          <cell r="D13071">
            <v>1</v>
          </cell>
          <cell r="E13071">
            <v>640</v>
          </cell>
          <cell r="F13071">
            <v>100</v>
          </cell>
          <cell r="G13071">
            <v>0</v>
          </cell>
          <cell r="H13071">
            <v>0</v>
          </cell>
          <cell r="I13071">
            <v>0</v>
          </cell>
          <cell r="J13071">
            <v>0</v>
          </cell>
          <cell r="K13071">
            <v>0</v>
          </cell>
          <cell r="L13071">
            <v>0</v>
          </cell>
          <cell r="M13071">
            <v>0</v>
          </cell>
          <cell r="N13071">
            <v>1</v>
          </cell>
        </row>
        <row r="13072">
          <cell r="A13072" t="str">
            <v>64925671321</v>
          </cell>
          <cell r="B13072">
            <v>64925</v>
          </cell>
          <cell r="C13072">
            <v>67132</v>
          </cell>
          <cell r="D13072">
            <v>1</v>
          </cell>
          <cell r="E13072">
            <v>640</v>
          </cell>
          <cell r="F13072">
            <v>100</v>
          </cell>
          <cell r="G13072">
            <v>0</v>
          </cell>
          <cell r="H13072">
            <v>0</v>
          </cell>
          <cell r="I13072">
            <v>0</v>
          </cell>
          <cell r="J13072">
            <v>0</v>
          </cell>
          <cell r="K13072">
            <v>0</v>
          </cell>
          <cell r="L13072">
            <v>0</v>
          </cell>
          <cell r="M13072">
            <v>0</v>
          </cell>
          <cell r="N13072">
            <v>1</v>
          </cell>
        </row>
        <row r="13073">
          <cell r="A13073" t="str">
            <v>64926649651</v>
          </cell>
          <cell r="B13073">
            <v>64926</v>
          </cell>
          <cell r="C13073">
            <v>64965</v>
          </cell>
          <cell r="D13073">
            <v>1</v>
          </cell>
          <cell r="E13073">
            <v>640</v>
          </cell>
          <cell r="F13073">
            <v>100</v>
          </cell>
          <cell r="G13073">
            <v>0</v>
          </cell>
          <cell r="H13073">
            <v>0</v>
          </cell>
          <cell r="I13073">
            <v>0</v>
          </cell>
          <cell r="J13073">
            <v>0</v>
          </cell>
          <cell r="K13073">
            <v>0</v>
          </cell>
          <cell r="L13073">
            <v>0</v>
          </cell>
          <cell r="M13073">
            <v>0</v>
          </cell>
          <cell r="N13073">
            <v>1</v>
          </cell>
        </row>
        <row r="13074">
          <cell r="A13074" t="str">
            <v>64927649261</v>
          </cell>
          <cell r="B13074">
            <v>64927</v>
          </cell>
          <cell r="C13074">
            <v>64926</v>
          </cell>
          <cell r="D13074">
            <v>1</v>
          </cell>
          <cell r="E13074">
            <v>640</v>
          </cell>
          <cell r="F13074">
            <v>100</v>
          </cell>
          <cell r="G13074">
            <v>0</v>
          </cell>
          <cell r="H13074">
            <v>0</v>
          </cell>
          <cell r="I13074">
            <v>0</v>
          </cell>
          <cell r="J13074">
            <v>0</v>
          </cell>
          <cell r="K13074">
            <v>0</v>
          </cell>
          <cell r="L13074">
            <v>0</v>
          </cell>
          <cell r="M13074">
            <v>0</v>
          </cell>
          <cell r="N13074">
            <v>1</v>
          </cell>
        </row>
        <row r="13075">
          <cell r="A13075" t="str">
            <v>64928649261</v>
          </cell>
          <cell r="B13075">
            <v>64928</v>
          </cell>
          <cell r="C13075">
            <v>64926</v>
          </cell>
          <cell r="D13075">
            <v>1</v>
          </cell>
          <cell r="E13075">
            <v>640</v>
          </cell>
          <cell r="F13075">
            <v>100</v>
          </cell>
          <cell r="G13075">
            <v>0</v>
          </cell>
          <cell r="H13075">
            <v>0</v>
          </cell>
          <cell r="I13075">
            <v>0</v>
          </cell>
          <cell r="J13075">
            <v>0</v>
          </cell>
          <cell r="K13075">
            <v>0</v>
          </cell>
          <cell r="L13075">
            <v>0</v>
          </cell>
          <cell r="M13075">
            <v>0</v>
          </cell>
          <cell r="N13075">
            <v>1</v>
          </cell>
        </row>
        <row r="13076">
          <cell r="A13076" t="str">
            <v>64930649291</v>
          </cell>
          <cell r="B13076">
            <v>64930</v>
          </cell>
          <cell r="C13076">
            <v>64929</v>
          </cell>
          <cell r="D13076">
            <v>1</v>
          </cell>
          <cell r="E13076">
            <v>640</v>
          </cell>
          <cell r="F13076">
            <v>100</v>
          </cell>
          <cell r="G13076">
            <v>0</v>
          </cell>
          <cell r="H13076">
            <v>0</v>
          </cell>
          <cell r="I13076">
            <v>0</v>
          </cell>
          <cell r="J13076">
            <v>0</v>
          </cell>
          <cell r="K13076">
            <v>0</v>
          </cell>
          <cell r="L13076">
            <v>0</v>
          </cell>
          <cell r="M13076">
            <v>0</v>
          </cell>
          <cell r="N13076">
            <v>1</v>
          </cell>
        </row>
        <row r="13077">
          <cell r="A13077" t="str">
            <v>64932649311</v>
          </cell>
          <cell r="B13077">
            <v>64932</v>
          </cell>
          <cell r="C13077">
            <v>64931</v>
          </cell>
          <cell r="D13077">
            <v>1</v>
          </cell>
          <cell r="E13077">
            <v>640</v>
          </cell>
          <cell r="F13077">
            <v>100</v>
          </cell>
          <cell r="G13077">
            <v>0</v>
          </cell>
          <cell r="H13077">
            <v>0</v>
          </cell>
          <cell r="I13077">
            <v>0</v>
          </cell>
          <cell r="J13077">
            <v>0</v>
          </cell>
          <cell r="K13077">
            <v>0</v>
          </cell>
          <cell r="L13077">
            <v>0</v>
          </cell>
          <cell r="M13077">
            <v>0</v>
          </cell>
          <cell r="N13077">
            <v>1</v>
          </cell>
        </row>
        <row r="13078">
          <cell r="A13078" t="str">
            <v>64933650301</v>
          </cell>
          <cell r="B13078">
            <v>64933</v>
          </cell>
          <cell r="C13078">
            <v>65030</v>
          </cell>
          <cell r="D13078">
            <v>1</v>
          </cell>
          <cell r="E13078">
            <v>640</v>
          </cell>
          <cell r="F13078">
            <v>100</v>
          </cell>
          <cell r="G13078">
            <v>0</v>
          </cell>
          <cell r="H13078">
            <v>0</v>
          </cell>
          <cell r="I13078">
            <v>0</v>
          </cell>
          <cell r="J13078">
            <v>0</v>
          </cell>
          <cell r="K13078">
            <v>0</v>
          </cell>
          <cell r="L13078">
            <v>0</v>
          </cell>
          <cell r="M13078">
            <v>0</v>
          </cell>
          <cell r="N13078">
            <v>1</v>
          </cell>
        </row>
        <row r="13079">
          <cell r="A13079" t="str">
            <v>64934650301</v>
          </cell>
          <cell r="B13079">
            <v>64934</v>
          </cell>
          <cell r="C13079">
            <v>65030</v>
          </cell>
          <cell r="D13079">
            <v>1</v>
          </cell>
          <cell r="E13079">
            <v>640</v>
          </cell>
          <cell r="F13079">
            <v>100</v>
          </cell>
          <cell r="G13079">
            <v>0</v>
          </cell>
          <cell r="H13079">
            <v>0</v>
          </cell>
          <cell r="I13079">
            <v>0</v>
          </cell>
          <cell r="J13079">
            <v>0</v>
          </cell>
          <cell r="K13079">
            <v>0</v>
          </cell>
          <cell r="L13079">
            <v>0</v>
          </cell>
          <cell r="M13079">
            <v>0</v>
          </cell>
          <cell r="N13079">
            <v>1</v>
          </cell>
        </row>
        <row r="13080">
          <cell r="A13080" t="str">
            <v>64935650301</v>
          </cell>
          <cell r="B13080">
            <v>64935</v>
          </cell>
          <cell r="C13080">
            <v>65030</v>
          </cell>
          <cell r="D13080">
            <v>1</v>
          </cell>
          <cell r="E13080">
            <v>640</v>
          </cell>
          <cell r="F13080">
            <v>100</v>
          </cell>
          <cell r="G13080">
            <v>0</v>
          </cell>
          <cell r="H13080">
            <v>0</v>
          </cell>
          <cell r="I13080">
            <v>0</v>
          </cell>
          <cell r="J13080">
            <v>0</v>
          </cell>
          <cell r="K13080">
            <v>0</v>
          </cell>
          <cell r="L13080">
            <v>0</v>
          </cell>
          <cell r="M13080">
            <v>0</v>
          </cell>
          <cell r="N13080">
            <v>1</v>
          </cell>
        </row>
        <row r="13081">
          <cell r="A13081" t="str">
            <v>64936649571</v>
          </cell>
          <cell r="B13081">
            <v>64936</v>
          </cell>
          <cell r="C13081">
            <v>64957</v>
          </cell>
          <cell r="D13081">
            <v>1</v>
          </cell>
          <cell r="E13081">
            <v>640</v>
          </cell>
          <cell r="F13081">
            <v>100</v>
          </cell>
          <cell r="G13081">
            <v>0</v>
          </cell>
          <cell r="H13081">
            <v>0</v>
          </cell>
          <cell r="I13081">
            <v>0</v>
          </cell>
          <cell r="J13081">
            <v>0</v>
          </cell>
          <cell r="K13081">
            <v>0</v>
          </cell>
          <cell r="L13081">
            <v>0</v>
          </cell>
          <cell r="M13081">
            <v>0</v>
          </cell>
          <cell r="N13081">
            <v>1</v>
          </cell>
        </row>
        <row r="13082">
          <cell r="A13082" t="str">
            <v>64936657141</v>
          </cell>
          <cell r="B13082">
            <v>64936</v>
          </cell>
          <cell r="C13082">
            <v>65714</v>
          </cell>
          <cell r="D13082">
            <v>1</v>
          </cell>
          <cell r="E13082">
            <v>640</v>
          </cell>
          <cell r="F13082">
            <v>100</v>
          </cell>
          <cell r="G13082">
            <v>0</v>
          </cell>
          <cell r="H13082">
            <v>0</v>
          </cell>
          <cell r="I13082">
            <v>0</v>
          </cell>
          <cell r="J13082">
            <v>0</v>
          </cell>
          <cell r="K13082">
            <v>0</v>
          </cell>
          <cell r="L13082">
            <v>0</v>
          </cell>
          <cell r="M13082">
            <v>0</v>
          </cell>
          <cell r="N13082">
            <v>1</v>
          </cell>
        </row>
        <row r="13083">
          <cell r="A13083" t="str">
            <v>64937649361</v>
          </cell>
          <cell r="B13083">
            <v>64937</v>
          </cell>
          <cell r="C13083">
            <v>64936</v>
          </cell>
          <cell r="D13083">
            <v>1</v>
          </cell>
          <cell r="E13083">
            <v>640</v>
          </cell>
          <cell r="F13083">
            <v>100</v>
          </cell>
          <cell r="G13083">
            <v>0</v>
          </cell>
          <cell r="H13083">
            <v>0</v>
          </cell>
          <cell r="I13083">
            <v>0</v>
          </cell>
          <cell r="J13083">
            <v>0</v>
          </cell>
          <cell r="K13083">
            <v>0</v>
          </cell>
          <cell r="L13083">
            <v>0</v>
          </cell>
          <cell r="M13083">
            <v>0</v>
          </cell>
          <cell r="N13083">
            <v>1</v>
          </cell>
        </row>
        <row r="13084">
          <cell r="A13084" t="str">
            <v>64939649381</v>
          </cell>
          <cell r="B13084">
            <v>64939</v>
          </cell>
          <cell r="C13084">
            <v>64938</v>
          </cell>
          <cell r="D13084">
            <v>1</v>
          </cell>
          <cell r="E13084">
            <v>640</v>
          </cell>
          <cell r="F13084">
            <v>100</v>
          </cell>
          <cell r="G13084">
            <v>0</v>
          </cell>
          <cell r="H13084">
            <v>0</v>
          </cell>
          <cell r="I13084">
            <v>0</v>
          </cell>
          <cell r="J13084">
            <v>0</v>
          </cell>
          <cell r="K13084">
            <v>0</v>
          </cell>
          <cell r="L13084">
            <v>0</v>
          </cell>
          <cell r="M13084">
            <v>0</v>
          </cell>
          <cell r="N13084">
            <v>1</v>
          </cell>
        </row>
        <row r="13085">
          <cell r="A13085" t="str">
            <v>64940655611</v>
          </cell>
          <cell r="B13085">
            <v>64940</v>
          </cell>
          <cell r="C13085">
            <v>65561</v>
          </cell>
          <cell r="D13085">
            <v>1</v>
          </cell>
          <cell r="E13085">
            <v>640</v>
          </cell>
          <cell r="F13085">
            <v>100</v>
          </cell>
          <cell r="G13085">
            <v>0</v>
          </cell>
          <cell r="H13085">
            <v>0</v>
          </cell>
          <cell r="I13085">
            <v>0</v>
          </cell>
          <cell r="J13085">
            <v>0</v>
          </cell>
          <cell r="K13085">
            <v>0</v>
          </cell>
          <cell r="L13085">
            <v>0</v>
          </cell>
          <cell r="M13085">
            <v>0</v>
          </cell>
          <cell r="N13085">
            <v>1</v>
          </cell>
        </row>
        <row r="13086">
          <cell r="A13086" t="str">
            <v>64940655851</v>
          </cell>
          <cell r="B13086">
            <v>64940</v>
          </cell>
          <cell r="C13086">
            <v>65585</v>
          </cell>
          <cell r="D13086">
            <v>1</v>
          </cell>
          <cell r="E13086">
            <v>640</v>
          </cell>
          <cell r="F13086">
            <v>100</v>
          </cell>
          <cell r="G13086">
            <v>0</v>
          </cell>
          <cell r="H13086">
            <v>0</v>
          </cell>
          <cell r="I13086">
            <v>0</v>
          </cell>
          <cell r="J13086">
            <v>0</v>
          </cell>
          <cell r="K13086">
            <v>0</v>
          </cell>
          <cell r="L13086">
            <v>0</v>
          </cell>
          <cell r="M13086">
            <v>0</v>
          </cell>
          <cell r="N13086">
            <v>1</v>
          </cell>
        </row>
        <row r="13087">
          <cell r="A13087" t="str">
            <v>64942649411</v>
          </cell>
          <cell r="B13087">
            <v>64942</v>
          </cell>
          <cell r="C13087">
            <v>64941</v>
          </cell>
          <cell r="D13087">
            <v>1</v>
          </cell>
          <cell r="E13087">
            <v>640</v>
          </cell>
          <cell r="F13087">
            <v>100</v>
          </cell>
          <cell r="G13087">
            <v>0</v>
          </cell>
          <cell r="H13087">
            <v>0</v>
          </cell>
          <cell r="I13087">
            <v>0</v>
          </cell>
          <cell r="J13087">
            <v>0</v>
          </cell>
          <cell r="K13087">
            <v>0</v>
          </cell>
          <cell r="L13087">
            <v>0</v>
          </cell>
          <cell r="M13087">
            <v>0</v>
          </cell>
          <cell r="N13087">
            <v>1</v>
          </cell>
        </row>
        <row r="13088">
          <cell r="A13088" t="str">
            <v>649435314511</v>
          </cell>
          <cell r="B13088">
            <v>64943</v>
          </cell>
          <cell r="C13088">
            <v>531451</v>
          </cell>
          <cell r="D13088">
            <v>1</v>
          </cell>
          <cell r="E13088">
            <v>640</v>
          </cell>
          <cell r="F13088">
            <v>100</v>
          </cell>
          <cell r="G13088">
            <v>0</v>
          </cell>
          <cell r="H13088">
            <v>0</v>
          </cell>
          <cell r="I13088">
            <v>0</v>
          </cell>
          <cell r="J13088">
            <v>0</v>
          </cell>
          <cell r="K13088">
            <v>0</v>
          </cell>
          <cell r="L13088">
            <v>0</v>
          </cell>
          <cell r="M13088">
            <v>0</v>
          </cell>
          <cell r="N13088">
            <v>1</v>
          </cell>
        </row>
        <row r="13089">
          <cell r="A13089" t="str">
            <v>64943650311</v>
          </cell>
          <cell r="B13089">
            <v>64943</v>
          </cell>
          <cell r="C13089">
            <v>65031</v>
          </cell>
          <cell r="D13089">
            <v>1</v>
          </cell>
          <cell r="E13089">
            <v>640</v>
          </cell>
          <cell r="F13089">
            <v>100</v>
          </cell>
          <cell r="G13089">
            <v>0</v>
          </cell>
          <cell r="H13089">
            <v>0</v>
          </cell>
          <cell r="I13089">
            <v>0</v>
          </cell>
          <cell r="J13089">
            <v>0</v>
          </cell>
          <cell r="K13089">
            <v>0</v>
          </cell>
          <cell r="L13089">
            <v>0</v>
          </cell>
          <cell r="M13089">
            <v>0</v>
          </cell>
          <cell r="N13089">
            <v>1</v>
          </cell>
        </row>
        <row r="13090">
          <cell r="A13090" t="str">
            <v>64944649751</v>
          </cell>
          <cell r="B13090">
            <v>64944</v>
          </cell>
          <cell r="C13090">
            <v>64975</v>
          </cell>
          <cell r="D13090">
            <v>1</v>
          </cell>
          <cell r="E13090">
            <v>640</v>
          </cell>
          <cell r="F13090">
            <v>100</v>
          </cell>
          <cell r="G13090">
            <v>0</v>
          </cell>
          <cell r="H13090">
            <v>0</v>
          </cell>
          <cell r="I13090">
            <v>0</v>
          </cell>
          <cell r="J13090">
            <v>0</v>
          </cell>
          <cell r="K13090">
            <v>0</v>
          </cell>
          <cell r="L13090">
            <v>0</v>
          </cell>
          <cell r="M13090">
            <v>0</v>
          </cell>
          <cell r="N13090">
            <v>1</v>
          </cell>
        </row>
        <row r="13091">
          <cell r="A13091" t="str">
            <v>64944650311</v>
          </cell>
          <cell r="B13091">
            <v>64944</v>
          </cell>
          <cell r="C13091">
            <v>65031</v>
          </cell>
          <cell r="D13091">
            <v>1</v>
          </cell>
          <cell r="E13091">
            <v>640</v>
          </cell>
          <cell r="F13091">
            <v>100</v>
          </cell>
          <cell r="G13091">
            <v>0</v>
          </cell>
          <cell r="H13091">
            <v>0</v>
          </cell>
          <cell r="I13091">
            <v>0</v>
          </cell>
          <cell r="J13091">
            <v>0</v>
          </cell>
          <cell r="K13091">
            <v>0</v>
          </cell>
          <cell r="L13091">
            <v>0</v>
          </cell>
          <cell r="M13091">
            <v>0</v>
          </cell>
          <cell r="N13091">
            <v>1</v>
          </cell>
        </row>
        <row r="13092">
          <cell r="A13092" t="str">
            <v>64945650311</v>
          </cell>
          <cell r="B13092">
            <v>64945</v>
          </cell>
          <cell r="C13092">
            <v>65031</v>
          </cell>
          <cell r="D13092">
            <v>1</v>
          </cell>
          <cell r="E13092">
            <v>640</v>
          </cell>
          <cell r="F13092">
            <v>100</v>
          </cell>
          <cell r="G13092">
            <v>0</v>
          </cell>
          <cell r="H13092">
            <v>0</v>
          </cell>
          <cell r="I13092">
            <v>0</v>
          </cell>
          <cell r="J13092">
            <v>0</v>
          </cell>
          <cell r="K13092">
            <v>0</v>
          </cell>
          <cell r="L13092">
            <v>0</v>
          </cell>
          <cell r="M13092">
            <v>0</v>
          </cell>
          <cell r="N13092">
            <v>1</v>
          </cell>
        </row>
        <row r="13093">
          <cell r="A13093" t="str">
            <v>64946650711</v>
          </cell>
          <cell r="B13093">
            <v>64946</v>
          </cell>
          <cell r="C13093">
            <v>65071</v>
          </cell>
          <cell r="D13093">
            <v>1</v>
          </cell>
          <cell r="E13093">
            <v>640</v>
          </cell>
          <cell r="F13093">
            <v>100</v>
          </cell>
          <cell r="G13093">
            <v>0</v>
          </cell>
          <cell r="H13093">
            <v>0</v>
          </cell>
          <cell r="I13093">
            <v>0</v>
          </cell>
          <cell r="J13093">
            <v>0</v>
          </cell>
          <cell r="K13093">
            <v>0</v>
          </cell>
          <cell r="L13093">
            <v>0</v>
          </cell>
          <cell r="M13093">
            <v>0</v>
          </cell>
          <cell r="N13093">
            <v>1</v>
          </cell>
        </row>
        <row r="13094">
          <cell r="A13094" t="str">
            <v>64946649571</v>
          </cell>
          <cell r="B13094">
            <v>64946</v>
          </cell>
          <cell r="C13094">
            <v>64957</v>
          </cell>
          <cell r="D13094">
            <v>1</v>
          </cell>
          <cell r="E13094">
            <v>640</v>
          </cell>
          <cell r="F13094">
            <v>100</v>
          </cell>
          <cell r="G13094">
            <v>0</v>
          </cell>
          <cell r="H13094">
            <v>0</v>
          </cell>
          <cell r="I13094">
            <v>0</v>
          </cell>
          <cell r="J13094">
            <v>0</v>
          </cell>
          <cell r="K13094">
            <v>0</v>
          </cell>
          <cell r="L13094">
            <v>0</v>
          </cell>
          <cell r="M13094">
            <v>0</v>
          </cell>
          <cell r="N13094">
            <v>1</v>
          </cell>
        </row>
        <row r="13095">
          <cell r="A13095" t="str">
            <v>64947649461</v>
          </cell>
          <cell r="B13095">
            <v>64947</v>
          </cell>
          <cell r="C13095">
            <v>64946</v>
          </cell>
          <cell r="D13095">
            <v>1</v>
          </cell>
          <cell r="E13095">
            <v>640</v>
          </cell>
          <cell r="F13095">
            <v>100</v>
          </cell>
          <cell r="G13095">
            <v>0</v>
          </cell>
          <cell r="H13095">
            <v>0</v>
          </cell>
          <cell r="I13095">
            <v>0</v>
          </cell>
          <cell r="J13095">
            <v>0</v>
          </cell>
          <cell r="K13095">
            <v>0</v>
          </cell>
          <cell r="L13095">
            <v>0</v>
          </cell>
          <cell r="M13095">
            <v>0</v>
          </cell>
          <cell r="N13095">
            <v>1</v>
          </cell>
        </row>
        <row r="13096">
          <cell r="A13096" t="str">
            <v>64949649921</v>
          </cell>
          <cell r="B13096">
            <v>64949</v>
          </cell>
          <cell r="C13096">
            <v>64992</v>
          </cell>
          <cell r="D13096">
            <v>1</v>
          </cell>
          <cell r="E13096">
            <v>640</v>
          </cell>
          <cell r="F13096">
            <v>100</v>
          </cell>
          <cell r="G13096">
            <v>0</v>
          </cell>
          <cell r="H13096">
            <v>0</v>
          </cell>
          <cell r="I13096">
            <v>0</v>
          </cell>
          <cell r="J13096">
            <v>0</v>
          </cell>
          <cell r="K13096">
            <v>0</v>
          </cell>
          <cell r="L13096">
            <v>0</v>
          </cell>
          <cell r="M13096">
            <v>0</v>
          </cell>
          <cell r="N13096">
            <v>1</v>
          </cell>
        </row>
        <row r="13097">
          <cell r="A13097" t="str">
            <v>64949649481</v>
          </cell>
          <cell r="B13097">
            <v>64949</v>
          </cell>
          <cell r="C13097">
            <v>64948</v>
          </cell>
          <cell r="D13097">
            <v>1</v>
          </cell>
          <cell r="E13097">
            <v>640</v>
          </cell>
          <cell r="F13097">
            <v>100</v>
          </cell>
          <cell r="G13097">
            <v>0</v>
          </cell>
          <cell r="H13097">
            <v>0</v>
          </cell>
          <cell r="I13097">
            <v>0</v>
          </cell>
          <cell r="J13097">
            <v>0</v>
          </cell>
          <cell r="K13097">
            <v>0</v>
          </cell>
          <cell r="L13097">
            <v>0</v>
          </cell>
          <cell r="M13097">
            <v>0</v>
          </cell>
          <cell r="N13097">
            <v>1</v>
          </cell>
        </row>
        <row r="13098">
          <cell r="A13098" t="str">
            <v>64949650611</v>
          </cell>
          <cell r="B13098">
            <v>64949</v>
          </cell>
          <cell r="C13098">
            <v>65061</v>
          </cell>
          <cell r="D13098">
            <v>1</v>
          </cell>
          <cell r="E13098">
            <v>640</v>
          </cell>
          <cell r="F13098">
            <v>100</v>
          </cell>
          <cell r="G13098">
            <v>0</v>
          </cell>
          <cell r="H13098">
            <v>0</v>
          </cell>
          <cell r="I13098">
            <v>0</v>
          </cell>
          <cell r="J13098">
            <v>0</v>
          </cell>
          <cell r="K13098">
            <v>0</v>
          </cell>
          <cell r="L13098">
            <v>0</v>
          </cell>
          <cell r="M13098">
            <v>0</v>
          </cell>
          <cell r="N13098">
            <v>1</v>
          </cell>
        </row>
        <row r="13099">
          <cell r="A13099" t="str">
            <v>64950649491</v>
          </cell>
          <cell r="B13099">
            <v>64950</v>
          </cell>
          <cell r="C13099">
            <v>64949</v>
          </cell>
          <cell r="D13099">
            <v>1</v>
          </cell>
          <cell r="E13099">
            <v>640</v>
          </cell>
          <cell r="F13099">
            <v>100</v>
          </cell>
          <cell r="G13099">
            <v>0</v>
          </cell>
          <cell r="H13099">
            <v>0</v>
          </cell>
          <cell r="I13099">
            <v>0</v>
          </cell>
          <cell r="J13099">
            <v>0</v>
          </cell>
          <cell r="K13099">
            <v>0</v>
          </cell>
          <cell r="L13099">
            <v>0</v>
          </cell>
          <cell r="M13099">
            <v>0</v>
          </cell>
          <cell r="N13099">
            <v>1</v>
          </cell>
        </row>
        <row r="13100">
          <cell r="A13100" t="str">
            <v>64952649511</v>
          </cell>
          <cell r="B13100">
            <v>64952</v>
          </cell>
          <cell r="C13100">
            <v>64951</v>
          </cell>
          <cell r="D13100">
            <v>1</v>
          </cell>
          <cell r="E13100">
            <v>640</v>
          </cell>
          <cell r="F13100">
            <v>100</v>
          </cell>
          <cell r="G13100">
            <v>0</v>
          </cell>
          <cell r="H13100">
            <v>0</v>
          </cell>
          <cell r="I13100">
            <v>0</v>
          </cell>
          <cell r="J13100">
            <v>0</v>
          </cell>
          <cell r="K13100">
            <v>0</v>
          </cell>
          <cell r="L13100">
            <v>0</v>
          </cell>
          <cell r="M13100">
            <v>0</v>
          </cell>
          <cell r="N13100">
            <v>1</v>
          </cell>
        </row>
        <row r="13101">
          <cell r="A13101" t="str">
            <v>64954649532</v>
          </cell>
          <cell r="B13101">
            <v>64954</v>
          </cell>
          <cell r="C13101">
            <v>64953</v>
          </cell>
          <cell r="D13101">
            <v>2</v>
          </cell>
          <cell r="E13101">
            <v>640</v>
          </cell>
          <cell r="F13101">
            <v>100</v>
          </cell>
          <cell r="G13101">
            <v>0</v>
          </cell>
          <cell r="H13101">
            <v>0</v>
          </cell>
          <cell r="I13101">
            <v>0</v>
          </cell>
          <cell r="J13101">
            <v>0</v>
          </cell>
          <cell r="K13101">
            <v>0</v>
          </cell>
          <cell r="L13101">
            <v>0</v>
          </cell>
          <cell r="M13101">
            <v>0</v>
          </cell>
          <cell r="N13101">
            <v>1</v>
          </cell>
        </row>
        <row r="13102">
          <cell r="A13102" t="str">
            <v>64954649531</v>
          </cell>
          <cell r="B13102">
            <v>64954</v>
          </cell>
          <cell r="C13102">
            <v>64953</v>
          </cell>
          <cell r="D13102">
            <v>1</v>
          </cell>
          <cell r="E13102">
            <v>640</v>
          </cell>
          <cell r="F13102">
            <v>100</v>
          </cell>
          <cell r="G13102">
            <v>0</v>
          </cell>
          <cell r="H13102">
            <v>0</v>
          </cell>
          <cell r="I13102">
            <v>0</v>
          </cell>
          <cell r="J13102">
            <v>0</v>
          </cell>
          <cell r="K13102">
            <v>0</v>
          </cell>
          <cell r="L13102">
            <v>0</v>
          </cell>
          <cell r="M13102">
            <v>0</v>
          </cell>
          <cell r="N13102">
            <v>1</v>
          </cell>
        </row>
        <row r="13103">
          <cell r="A13103" t="str">
            <v>64955672421</v>
          </cell>
          <cell r="B13103">
            <v>64955</v>
          </cell>
          <cell r="C13103">
            <v>67242</v>
          </cell>
          <cell r="D13103">
            <v>1</v>
          </cell>
          <cell r="E13103">
            <v>640</v>
          </cell>
          <cell r="F13103">
            <v>100</v>
          </cell>
          <cell r="G13103">
            <v>0</v>
          </cell>
          <cell r="H13103">
            <v>0</v>
          </cell>
          <cell r="I13103">
            <v>0</v>
          </cell>
          <cell r="J13103">
            <v>0</v>
          </cell>
          <cell r="K13103">
            <v>0</v>
          </cell>
          <cell r="L13103">
            <v>0</v>
          </cell>
          <cell r="M13103">
            <v>0</v>
          </cell>
          <cell r="N13103">
            <v>1</v>
          </cell>
        </row>
        <row r="13104">
          <cell r="A13104" t="str">
            <v>64955650021</v>
          </cell>
          <cell r="B13104">
            <v>64955</v>
          </cell>
          <cell r="C13104">
            <v>65002</v>
          </cell>
          <cell r="D13104">
            <v>1</v>
          </cell>
          <cell r="E13104">
            <v>640</v>
          </cell>
          <cell r="F13104">
            <v>100</v>
          </cell>
          <cell r="G13104">
            <v>0</v>
          </cell>
          <cell r="H13104">
            <v>0</v>
          </cell>
          <cell r="I13104">
            <v>0</v>
          </cell>
          <cell r="J13104">
            <v>0</v>
          </cell>
          <cell r="K13104">
            <v>0</v>
          </cell>
          <cell r="L13104">
            <v>0</v>
          </cell>
          <cell r="M13104">
            <v>0</v>
          </cell>
          <cell r="N13104">
            <v>1</v>
          </cell>
        </row>
        <row r="13105">
          <cell r="A13105" t="str">
            <v>64956649552</v>
          </cell>
          <cell r="B13105">
            <v>64956</v>
          </cell>
          <cell r="C13105">
            <v>64955</v>
          </cell>
          <cell r="D13105">
            <v>2</v>
          </cell>
          <cell r="E13105">
            <v>640</v>
          </cell>
          <cell r="F13105">
            <v>100</v>
          </cell>
          <cell r="G13105">
            <v>0</v>
          </cell>
          <cell r="H13105">
            <v>0</v>
          </cell>
          <cell r="I13105">
            <v>0</v>
          </cell>
          <cell r="J13105">
            <v>0</v>
          </cell>
          <cell r="K13105">
            <v>0</v>
          </cell>
          <cell r="L13105">
            <v>0</v>
          </cell>
          <cell r="M13105">
            <v>0</v>
          </cell>
          <cell r="N13105">
            <v>1</v>
          </cell>
        </row>
        <row r="13106">
          <cell r="A13106" t="str">
            <v>64957649851</v>
          </cell>
          <cell r="B13106">
            <v>64957</v>
          </cell>
          <cell r="C13106">
            <v>64985</v>
          </cell>
          <cell r="D13106">
            <v>1</v>
          </cell>
          <cell r="E13106">
            <v>640</v>
          </cell>
          <cell r="F13106">
            <v>100</v>
          </cell>
          <cell r="G13106">
            <v>0</v>
          </cell>
          <cell r="H13106">
            <v>0</v>
          </cell>
          <cell r="I13106">
            <v>0</v>
          </cell>
          <cell r="J13106">
            <v>0</v>
          </cell>
          <cell r="K13106">
            <v>0</v>
          </cell>
          <cell r="L13106">
            <v>0</v>
          </cell>
          <cell r="M13106">
            <v>0</v>
          </cell>
          <cell r="N13106">
            <v>1</v>
          </cell>
        </row>
        <row r="13107">
          <cell r="A13107" t="str">
            <v>64958649572</v>
          </cell>
          <cell r="B13107">
            <v>64958</v>
          </cell>
          <cell r="C13107">
            <v>64957</v>
          </cell>
          <cell r="D13107">
            <v>2</v>
          </cell>
          <cell r="E13107">
            <v>640</v>
          </cell>
          <cell r="F13107">
            <v>100</v>
          </cell>
          <cell r="G13107">
            <v>0</v>
          </cell>
          <cell r="H13107">
            <v>0</v>
          </cell>
          <cell r="I13107">
            <v>0</v>
          </cell>
          <cell r="J13107">
            <v>0</v>
          </cell>
          <cell r="K13107">
            <v>0</v>
          </cell>
          <cell r="L13107">
            <v>0</v>
          </cell>
          <cell r="M13107">
            <v>0</v>
          </cell>
          <cell r="N13107">
            <v>1</v>
          </cell>
        </row>
        <row r="13108">
          <cell r="A13108" t="str">
            <v>64958649571</v>
          </cell>
          <cell r="B13108">
            <v>64958</v>
          </cell>
          <cell r="C13108">
            <v>64957</v>
          </cell>
          <cell r="D13108">
            <v>1</v>
          </cell>
          <cell r="E13108">
            <v>640</v>
          </cell>
          <cell r="F13108">
            <v>100</v>
          </cell>
          <cell r="G13108">
            <v>0</v>
          </cell>
          <cell r="H13108">
            <v>0</v>
          </cell>
          <cell r="I13108">
            <v>0</v>
          </cell>
          <cell r="J13108">
            <v>0</v>
          </cell>
          <cell r="K13108">
            <v>0</v>
          </cell>
          <cell r="L13108">
            <v>0</v>
          </cell>
          <cell r="M13108">
            <v>0</v>
          </cell>
          <cell r="N13108">
            <v>1</v>
          </cell>
        </row>
        <row r="13109">
          <cell r="A13109" t="str">
            <v>64959650321</v>
          </cell>
          <cell r="B13109">
            <v>64959</v>
          </cell>
          <cell r="C13109">
            <v>65032</v>
          </cell>
          <cell r="D13109">
            <v>1</v>
          </cell>
          <cell r="E13109">
            <v>640</v>
          </cell>
          <cell r="F13109">
            <v>100</v>
          </cell>
          <cell r="G13109">
            <v>0</v>
          </cell>
          <cell r="H13109">
            <v>0</v>
          </cell>
          <cell r="I13109">
            <v>0</v>
          </cell>
          <cell r="J13109">
            <v>0</v>
          </cell>
          <cell r="K13109">
            <v>0</v>
          </cell>
          <cell r="L13109">
            <v>0</v>
          </cell>
          <cell r="M13109">
            <v>0</v>
          </cell>
          <cell r="N13109">
            <v>1</v>
          </cell>
        </row>
        <row r="13110">
          <cell r="A13110" t="str">
            <v>64959650541</v>
          </cell>
          <cell r="B13110">
            <v>64959</v>
          </cell>
          <cell r="C13110">
            <v>65054</v>
          </cell>
          <cell r="D13110">
            <v>1</v>
          </cell>
          <cell r="E13110">
            <v>640</v>
          </cell>
          <cell r="F13110">
            <v>100</v>
          </cell>
          <cell r="G13110">
            <v>0</v>
          </cell>
          <cell r="H13110">
            <v>0</v>
          </cell>
          <cell r="I13110">
            <v>0</v>
          </cell>
          <cell r="J13110">
            <v>0</v>
          </cell>
          <cell r="K13110">
            <v>0</v>
          </cell>
          <cell r="L13110">
            <v>0</v>
          </cell>
          <cell r="M13110">
            <v>0</v>
          </cell>
          <cell r="N13110">
            <v>1</v>
          </cell>
        </row>
        <row r="13111">
          <cell r="A13111" t="str">
            <v>64959647201</v>
          </cell>
          <cell r="B13111">
            <v>64959</v>
          </cell>
          <cell r="C13111">
            <v>64720</v>
          </cell>
          <cell r="D13111">
            <v>1</v>
          </cell>
          <cell r="E13111">
            <v>640</v>
          </cell>
          <cell r="F13111">
            <v>100</v>
          </cell>
          <cell r="G13111">
            <v>0</v>
          </cell>
          <cell r="H13111">
            <v>0</v>
          </cell>
          <cell r="I13111">
            <v>0</v>
          </cell>
          <cell r="J13111">
            <v>0</v>
          </cell>
          <cell r="K13111">
            <v>0</v>
          </cell>
          <cell r="L13111">
            <v>0</v>
          </cell>
          <cell r="M13111">
            <v>0</v>
          </cell>
          <cell r="N13111">
            <v>1</v>
          </cell>
        </row>
        <row r="13112">
          <cell r="A13112" t="str">
            <v>64959647211</v>
          </cell>
          <cell r="B13112">
            <v>64959</v>
          </cell>
          <cell r="C13112">
            <v>64721</v>
          </cell>
          <cell r="D13112">
            <v>1</v>
          </cell>
          <cell r="E13112">
            <v>640</v>
          </cell>
          <cell r="F13112">
            <v>100</v>
          </cell>
          <cell r="G13112">
            <v>0</v>
          </cell>
          <cell r="H13112">
            <v>0</v>
          </cell>
          <cell r="I13112">
            <v>0</v>
          </cell>
          <cell r="J13112">
            <v>0</v>
          </cell>
          <cell r="K13112">
            <v>0</v>
          </cell>
          <cell r="L13112">
            <v>0</v>
          </cell>
          <cell r="M13112">
            <v>0</v>
          </cell>
          <cell r="N13112">
            <v>1</v>
          </cell>
        </row>
        <row r="13113">
          <cell r="A13113" t="str">
            <v>64959647191</v>
          </cell>
          <cell r="B13113">
            <v>64959</v>
          </cell>
          <cell r="C13113">
            <v>64719</v>
          </cell>
          <cell r="D13113">
            <v>1</v>
          </cell>
          <cell r="E13113">
            <v>640</v>
          </cell>
          <cell r="F13113">
            <v>100</v>
          </cell>
          <cell r="G13113">
            <v>0</v>
          </cell>
          <cell r="H13113">
            <v>0</v>
          </cell>
          <cell r="I13113">
            <v>0</v>
          </cell>
          <cell r="J13113">
            <v>0</v>
          </cell>
          <cell r="K13113">
            <v>0</v>
          </cell>
          <cell r="L13113">
            <v>0</v>
          </cell>
          <cell r="M13113">
            <v>0</v>
          </cell>
          <cell r="N13113">
            <v>1</v>
          </cell>
        </row>
        <row r="13114">
          <cell r="A13114" t="str">
            <v>64960649591</v>
          </cell>
          <cell r="B13114">
            <v>64960</v>
          </cell>
          <cell r="C13114">
            <v>64959</v>
          </cell>
          <cell r="D13114">
            <v>1</v>
          </cell>
          <cell r="E13114">
            <v>640</v>
          </cell>
          <cell r="F13114">
            <v>100</v>
          </cell>
          <cell r="G13114">
            <v>0</v>
          </cell>
          <cell r="H13114">
            <v>0</v>
          </cell>
          <cell r="I13114">
            <v>0</v>
          </cell>
          <cell r="J13114">
            <v>0</v>
          </cell>
          <cell r="K13114">
            <v>0</v>
          </cell>
          <cell r="L13114">
            <v>0</v>
          </cell>
          <cell r="M13114">
            <v>0</v>
          </cell>
          <cell r="N13114">
            <v>1</v>
          </cell>
        </row>
        <row r="13115">
          <cell r="A13115" t="str">
            <v>64962649612</v>
          </cell>
          <cell r="B13115">
            <v>64962</v>
          </cell>
          <cell r="C13115">
            <v>64961</v>
          </cell>
          <cell r="D13115">
            <v>2</v>
          </cell>
          <cell r="E13115">
            <v>640</v>
          </cell>
          <cell r="F13115">
            <v>100</v>
          </cell>
          <cell r="G13115">
            <v>0</v>
          </cell>
          <cell r="H13115">
            <v>0</v>
          </cell>
          <cell r="I13115">
            <v>0</v>
          </cell>
          <cell r="J13115">
            <v>0</v>
          </cell>
          <cell r="K13115">
            <v>0</v>
          </cell>
          <cell r="L13115">
            <v>0</v>
          </cell>
          <cell r="M13115">
            <v>0</v>
          </cell>
          <cell r="N13115">
            <v>1</v>
          </cell>
        </row>
        <row r="13116">
          <cell r="A13116" t="str">
            <v>64962649611</v>
          </cell>
          <cell r="B13116">
            <v>64962</v>
          </cell>
          <cell r="C13116">
            <v>64961</v>
          </cell>
          <cell r="D13116">
            <v>1</v>
          </cell>
          <cell r="E13116">
            <v>640</v>
          </cell>
          <cell r="F13116">
            <v>100</v>
          </cell>
          <cell r="G13116">
            <v>0</v>
          </cell>
          <cell r="H13116">
            <v>0</v>
          </cell>
          <cell r="I13116">
            <v>0</v>
          </cell>
          <cell r="J13116">
            <v>0</v>
          </cell>
          <cell r="K13116">
            <v>0</v>
          </cell>
          <cell r="L13116">
            <v>0</v>
          </cell>
          <cell r="M13116">
            <v>0</v>
          </cell>
          <cell r="N13116">
            <v>1</v>
          </cell>
        </row>
        <row r="13117">
          <cell r="A13117" t="str">
            <v>64964649631</v>
          </cell>
          <cell r="B13117">
            <v>64964</v>
          </cell>
          <cell r="C13117">
            <v>64963</v>
          </cell>
          <cell r="D13117">
            <v>1</v>
          </cell>
          <cell r="E13117">
            <v>640</v>
          </cell>
          <cell r="F13117">
            <v>100</v>
          </cell>
          <cell r="G13117">
            <v>0</v>
          </cell>
          <cell r="H13117">
            <v>0</v>
          </cell>
          <cell r="I13117">
            <v>0</v>
          </cell>
          <cell r="J13117">
            <v>0</v>
          </cell>
          <cell r="K13117">
            <v>0</v>
          </cell>
          <cell r="L13117">
            <v>0</v>
          </cell>
          <cell r="M13117">
            <v>0</v>
          </cell>
          <cell r="N13117">
            <v>1</v>
          </cell>
        </row>
        <row r="13118">
          <cell r="A13118" t="str">
            <v>64966649651</v>
          </cell>
          <cell r="B13118">
            <v>64966</v>
          </cell>
          <cell r="C13118">
            <v>64965</v>
          </cell>
          <cell r="D13118">
            <v>1</v>
          </cell>
          <cell r="E13118">
            <v>640</v>
          </cell>
          <cell r="F13118">
            <v>100</v>
          </cell>
          <cell r="G13118">
            <v>0</v>
          </cell>
          <cell r="H13118">
            <v>0</v>
          </cell>
          <cell r="I13118">
            <v>0</v>
          </cell>
          <cell r="J13118">
            <v>0</v>
          </cell>
          <cell r="K13118">
            <v>0</v>
          </cell>
          <cell r="L13118">
            <v>0</v>
          </cell>
          <cell r="M13118">
            <v>0</v>
          </cell>
          <cell r="N13118">
            <v>1</v>
          </cell>
        </row>
        <row r="13119">
          <cell r="A13119" t="str">
            <v>64967664821</v>
          </cell>
          <cell r="B13119">
            <v>64967</v>
          </cell>
          <cell r="C13119">
            <v>66482</v>
          </cell>
          <cell r="D13119">
            <v>1</v>
          </cell>
          <cell r="E13119">
            <v>640</v>
          </cell>
          <cell r="F13119">
            <v>100</v>
          </cell>
          <cell r="G13119">
            <v>0</v>
          </cell>
          <cell r="H13119">
            <v>0</v>
          </cell>
          <cell r="I13119">
            <v>0</v>
          </cell>
          <cell r="J13119">
            <v>0</v>
          </cell>
          <cell r="K13119">
            <v>0</v>
          </cell>
          <cell r="L13119">
            <v>0</v>
          </cell>
          <cell r="M13119">
            <v>0</v>
          </cell>
          <cell r="N13119">
            <v>1</v>
          </cell>
        </row>
        <row r="13120">
          <cell r="A13120" t="str">
            <v>64968649691</v>
          </cell>
          <cell r="B13120">
            <v>64968</v>
          </cell>
          <cell r="C13120">
            <v>64969</v>
          </cell>
          <cell r="D13120">
            <v>1</v>
          </cell>
          <cell r="E13120">
            <v>640</v>
          </cell>
          <cell r="F13120">
            <v>100</v>
          </cell>
          <cell r="G13120">
            <v>0</v>
          </cell>
          <cell r="H13120">
            <v>0</v>
          </cell>
          <cell r="I13120">
            <v>0</v>
          </cell>
          <cell r="J13120">
            <v>0</v>
          </cell>
          <cell r="K13120">
            <v>0</v>
          </cell>
          <cell r="L13120">
            <v>0</v>
          </cell>
          <cell r="M13120">
            <v>0</v>
          </cell>
          <cell r="N13120">
            <v>1</v>
          </cell>
        </row>
        <row r="13121">
          <cell r="A13121" t="str">
            <v>64970649691</v>
          </cell>
          <cell r="B13121">
            <v>64970</v>
          </cell>
          <cell r="C13121">
            <v>64969</v>
          </cell>
          <cell r="D13121">
            <v>1</v>
          </cell>
          <cell r="E13121">
            <v>640</v>
          </cell>
          <cell r="F13121">
            <v>100</v>
          </cell>
          <cell r="G13121">
            <v>0</v>
          </cell>
          <cell r="H13121">
            <v>0</v>
          </cell>
          <cell r="I13121">
            <v>0</v>
          </cell>
          <cell r="J13121">
            <v>0</v>
          </cell>
          <cell r="K13121">
            <v>0</v>
          </cell>
          <cell r="L13121">
            <v>0</v>
          </cell>
          <cell r="M13121">
            <v>0</v>
          </cell>
          <cell r="N13121">
            <v>1</v>
          </cell>
        </row>
        <row r="13122">
          <cell r="A13122" t="str">
            <v>64972649711</v>
          </cell>
          <cell r="B13122">
            <v>64972</v>
          </cell>
          <cell r="C13122">
            <v>64971</v>
          </cell>
          <cell r="D13122">
            <v>1</v>
          </cell>
          <cell r="E13122">
            <v>640</v>
          </cell>
          <cell r="F13122">
            <v>100</v>
          </cell>
          <cell r="G13122">
            <v>0</v>
          </cell>
          <cell r="H13122">
            <v>0</v>
          </cell>
          <cell r="I13122">
            <v>0</v>
          </cell>
          <cell r="J13122">
            <v>0</v>
          </cell>
          <cell r="K13122">
            <v>0</v>
          </cell>
          <cell r="L13122">
            <v>0</v>
          </cell>
          <cell r="M13122">
            <v>0</v>
          </cell>
          <cell r="N13122">
            <v>1</v>
          </cell>
        </row>
        <row r="13123">
          <cell r="A13123" t="str">
            <v>64976649751</v>
          </cell>
          <cell r="B13123">
            <v>64976</v>
          </cell>
          <cell r="C13123">
            <v>64975</v>
          </cell>
          <cell r="D13123">
            <v>1</v>
          </cell>
          <cell r="E13123">
            <v>640</v>
          </cell>
          <cell r="F13123">
            <v>100</v>
          </cell>
          <cell r="G13123">
            <v>0</v>
          </cell>
          <cell r="H13123">
            <v>0</v>
          </cell>
          <cell r="I13123">
            <v>0</v>
          </cell>
          <cell r="J13123">
            <v>0</v>
          </cell>
          <cell r="K13123">
            <v>0</v>
          </cell>
          <cell r="L13123">
            <v>0</v>
          </cell>
          <cell r="M13123">
            <v>0</v>
          </cell>
          <cell r="N13123">
            <v>1</v>
          </cell>
        </row>
        <row r="13124">
          <cell r="A13124" t="str">
            <v>64979649781</v>
          </cell>
          <cell r="B13124">
            <v>64979</v>
          </cell>
          <cell r="C13124">
            <v>64978</v>
          </cell>
          <cell r="D13124">
            <v>1</v>
          </cell>
          <cell r="E13124">
            <v>640</v>
          </cell>
          <cell r="F13124">
            <v>100</v>
          </cell>
          <cell r="G13124">
            <v>0</v>
          </cell>
          <cell r="H13124">
            <v>0</v>
          </cell>
          <cell r="I13124">
            <v>0</v>
          </cell>
          <cell r="J13124">
            <v>0</v>
          </cell>
          <cell r="K13124">
            <v>0</v>
          </cell>
          <cell r="L13124">
            <v>0</v>
          </cell>
          <cell r="M13124">
            <v>0</v>
          </cell>
          <cell r="N13124">
            <v>1</v>
          </cell>
        </row>
        <row r="13125">
          <cell r="A13125" t="str">
            <v>64980671861</v>
          </cell>
          <cell r="B13125">
            <v>64980</v>
          </cell>
          <cell r="C13125">
            <v>67186</v>
          </cell>
          <cell r="D13125">
            <v>1</v>
          </cell>
          <cell r="E13125">
            <v>640</v>
          </cell>
          <cell r="F13125">
            <v>100</v>
          </cell>
          <cell r="G13125">
            <v>0</v>
          </cell>
          <cell r="H13125">
            <v>0</v>
          </cell>
          <cell r="I13125">
            <v>0</v>
          </cell>
          <cell r="J13125">
            <v>0</v>
          </cell>
          <cell r="K13125">
            <v>0</v>
          </cell>
          <cell r="L13125">
            <v>0</v>
          </cell>
          <cell r="M13125">
            <v>0</v>
          </cell>
          <cell r="N13125">
            <v>1</v>
          </cell>
        </row>
        <row r="13126">
          <cell r="A13126" t="str">
            <v>64981649801</v>
          </cell>
          <cell r="B13126">
            <v>64981</v>
          </cell>
          <cell r="C13126">
            <v>64980</v>
          </cell>
          <cell r="D13126">
            <v>1</v>
          </cell>
          <cell r="E13126">
            <v>640</v>
          </cell>
          <cell r="F13126">
            <v>100</v>
          </cell>
          <cell r="G13126">
            <v>0</v>
          </cell>
          <cell r="H13126">
            <v>0</v>
          </cell>
          <cell r="I13126">
            <v>0</v>
          </cell>
          <cell r="J13126">
            <v>0</v>
          </cell>
          <cell r="K13126">
            <v>0</v>
          </cell>
          <cell r="L13126">
            <v>0</v>
          </cell>
          <cell r="M13126">
            <v>0</v>
          </cell>
          <cell r="N13126">
            <v>1</v>
          </cell>
        </row>
        <row r="13127">
          <cell r="A13127" t="str">
            <v>64982652871</v>
          </cell>
          <cell r="B13127">
            <v>64982</v>
          </cell>
          <cell r="C13127">
            <v>65287</v>
          </cell>
          <cell r="D13127">
            <v>1</v>
          </cell>
          <cell r="E13127">
            <v>640</v>
          </cell>
          <cell r="F13127">
            <v>100</v>
          </cell>
          <cell r="G13127">
            <v>0</v>
          </cell>
          <cell r="H13127">
            <v>0</v>
          </cell>
          <cell r="I13127">
            <v>0</v>
          </cell>
          <cell r="J13127">
            <v>0</v>
          </cell>
          <cell r="K13127">
            <v>0</v>
          </cell>
          <cell r="L13127">
            <v>0</v>
          </cell>
          <cell r="M13127">
            <v>0</v>
          </cell>
          <cell r="N13127">
            <v>1</v>
          </cell>
        </row>
        <row r="13128">
          <cell r="A13128" t="str">
            <v>64983649821</v>
          </cell>
          <cell r="B13128">
            <v>64983</v>
          </cell>
          <cell r="C13128">
            <v>64982</v>
          </cell>
          <cell r="D13128">
            <v>1</v>
          </cell>
          <cell r="E13128">
            <v>640</v>
          </cell>
          <cell r="F13128">
            <v>100</v>
          </cell>
          <cell r="G13128">
            <v>0</v>
          </cell>
          <cell r="H13128">
            <v>0</v>
          </cell>
          <cell r="I13128">
            <v>0</v>
          </cell>
          <cell r="J13128">
            <v>0</v>
          </cell>
          <cell r="K13128">
            <v>0</v>
          </cell>
          <cell r="L13128">
            <v>0</v>
          </cell>
          <cell r="M13128">
            <v>0</v>
          </cell>
          <cell r="N13128">
            <v>1</v>
          </cell>
        </row>
        <row r="13129">
          <cell r="A13129" t="str">
            <v>64984665711</v>
          </cell>
          <cell r="B13129">
            <v>64984</v>
          </cell>
          <cell r="C13129">
            <v>66571</v>
          </cell>
          <cell r="D13129">
            <v>1</v>
          </cell>
          <cell r="E13129">
            <v>640</v>
          </cell>
          <cell r="F13129">
            <v>100</v>
          </cell>
          <cell r="G13129">
            <v>0</v>
          </cell>
          <cell r="H13129">
            <v>0</v>
          </cell>
          <cell r="I13129">
            <v>0</v>
          </cell>
          <cell r="J13129">
            <v>0</v>
          </cell>
          <cell r="K13129">
            <v>0</v>
          </cell>
          <cell r="L13129">
            <v>0</v>
          </cell>
          <cell r="M13129">
            <v>0</v>
          </cell>
          <cell r="N13129">
            <v>1</v>
          </cell>
        </row>
        <row r="13130">
          <cell r="A13130" t="str">
            <v>64985650161</v>
          </cell>
          <cell r="B13130">
            <v>64985</v>
          </cell>
          <cell r="C13130">
            <v>65016</v>
          </cell>
          <cell r="D13130">
            <v>1</v>
          </cell>
          <cell r="E13130">
            <v>640</v>
          </cell>
          <cell r="F13130">
            <v>100</v>
          </cell>
          <cell r="G13130">
            <v>0</v>
          </cell>
          <cell r="H13130">
            <v>0</v>
          </cell>
          <cell r="I13130">
            <v>0</v>
          </cell>
          <cell r="J13130">
            <v>0</v>
          </cell>
          <cell r="K13130">
            <v>0</v>
          </cell>
          <cell r="L13130">
            <v>0</v>
          </cell>
          <cell r="M13130">
            <v>0</v>
          </cell>
          <cell r="N13130">
            <v>1</v>
          </cell>
        </row>
        <row r="13131">
          <cell r="A13131" t="str">
            <v>64986649851</v>
          </cell>
          <cell r="B13131">
            <v>64986</v>
          </cell>
          <cell r="C13131">
            <v>64985</v>
          </cell>
          <cell r="D13131">
            <v>1</v>
          </cell>
          <cell r="E13131">
            <v>640</v>
          </cell>
          <cell r="F13131">
            <v>100</v>
          </cell>
          <cell r="G13131">
            <v>0</v>
          </cell>
          <cell r="H13131">
            <v>0</v>
          </cell>
          <cell r="I13131">
            <v>0</v>
          </cell>
          <cell r="J13131">
            <v>0</v>
          </cell>
          <cell r="K13131">
            <v>0</v>
          </cell>
          <cell r="L13131">
            <v>0</v>
          </cell>
          <cell r="M13131">
            <v>0</v>
          </cell>
          <cell r="N13131">
            <v>1</v>
          </cell>
        </row>
        <row r="13132">
          <cell r="A13132" t="str">
            <v>64988649871</v>
          </cell>
          <cell r="B13132">
            <v>64988</v>
          </cell>
          <cell r="C13132">
            <v>64987</v>
          </cell>
          <cell r="D13132">
            <v>1</v>
          </cell>
          <cell r="E13132">
            <v>640</v>
          </cell>
          <cell r="F13132">
            <v>100</v>
          </cell>
          <cell r="G13132">
            <v>0</v>
          </cell>
          <cell r="H13132">
            <v>0</v>
          </cell>
          <cell r="I13132">
            <v>0</v>
          </cell>
          <cell r="J13132">
            <v>0</v>
          </cell>
          <cell r="K13132">
            <v>0</v>
          </cell>
          <cell r="L13132">
            <v>0</v>
          </cell>
          <cell r="M13132">
            <v>0</v>
          </cell>
          <cell r="N13132">
            <v>1</v>
          </cell>
        </row>
        <row r="13133">
          <cell r="A13133" t="str">
            <v>64989649881</v>
          </cell>
          <cell r="B13133">
            <v>64989</v>
          </cell>
          <cell r="C13133">
            <v>64988</v>
          </cell>
          <cell r="D13133">
            <v>1</v>
          </cell>
          <cell r="E13133">
            <v>640</v>
          </cell>
          <cell r="F13133">
            <v>100</v>
          </cell>
          <cell r="G13133">
            <v>0</v>
          </cell>
          <cell r="H13133">
            <v>0</v>
          </cell>
          <cell r="I13133">
            <v>0</v>
          </cell>
          <cell r="J13133">
            <v>0</v>
          </cell>
          <cell r="K13133">
            <v>0</v>
          </cell>
          <cell r="L13133">
            <v>0</v>
          </cell>
          <cell r="M13133">
            <v>0</v>
          </cell>
          <cell r="N13133">
            <v>1</v>
          </cell>
        </row>
        <row r="13134">
          <cell r="A13134" t="str">
            <v>64991649901</v>
          </cell>
          <cell r="B13134">
            <v>64991</v>
          </cell>
          <cell r="C13134">
            <v>64990</v>
          </cell>
          <cell r="D13134">
            <v>1</v>
          </cell>
          <cell r="E13134">
            <v>640</v>
          </cell>
          <cell r="F13134">
            <v>100</v>
          </cell>
          <cell r="G13134">
            <v>0</v>
          </cell>
          <cell r="H13134">
            <v>0</v>
          </cell>
          <cell r="I13134">
            <v>0</v>
          </cell>
          <cell r="J13134">
            <v>0</v>
          </cell>
          <cell r="K13134">
            <v>0</v>
          </cell>
          <cell r="L13134">
            <v>0</v>
          </cell>
          <cell r="M13134">
            <v>0</v>
          </cell>
          <cell r="N13134">
            <v>1</v>
          </cell>
        </row>
        <row r="13135">
          <cell r="A13135" t="str">
            <v>64993649921</v>
          </cell>
          <cell r="B13135">
            <v>64993</v>
          </cell>
          <cell r="C13135">
            <v>64992</v>
          </cell>
          <cell r="D13135">
            <v>1</v>
          </cell>
          <cell r="E13135">
            <v>640</v>
          </cell>
          <cell r="F13135">
            <v>100</v>
          </cell>
          <cell r="G13135">
            <v>0</v>
          </cell>
          <cell r="H13135">
            <v>0</v>
          </cell>
          <cell r="I13135">
            <v>0</v>
          </cell>
          <cell r="J13135">
            <v>0</v>
          </cell>
          <cell r="K13135">
            <v>0</v>
          </cell>
          <cell r="L13135">
            <v>0</v>
          </cell>
          <cell r="M13135">
            <v>0</v>
          </cell>
          <cell r="N13135">
            <v>1</v>
          </cell>
        </row>
        <row r="13136">
          <cell r="A13136" t="str">
            <v>64994665651</v>
          </cell>
          <cell r="B13136">
            <v>64994</v>
          </cell>
          <cell r="C13136">
            <v>66565</v>
          </cell>
          <cell r="D13136">
            <v>1</v>
          </cell>
          <cell r="E13136">
            <v>640</v>
          </cell>
          <cell r="F13136">
            <v>100</v>
          </cell>
          <cell r="G13136">
            <v>0</v>
          </cell>
          <cell r="H13136">
            <v>0</v>
          </cell>
          <cell r="I13136">
            <v>0</v>
          </cell>
          <cell r="J13136">
            <v>0</v>
          </cell>
          <cell r="K13136">
            <v>0</v>
          </cell>
          <cell r="L13136">
            <v>0</v>
          </cell>
          <cell r="M13136">
            <v>0</v>
          </cell>
          <cell r="N13136">
            <v>1</v>
          </cell>
        </row>
        <row r="13137">
          <cell r="A13137" t="str">
            <v>64995649942</v>
          </cell>
          <cell r="B13137">
            <v>64995</v>
          </cell>
          <cell r="C13137">
            <v>64994</v>
          </cell>
          <cell r="D13137">
            <v>2</v>
          </cell>
          <cell r="E13137">
            <v>640</v>
          </cell>
          <cell r="F13137">
            <v>100</v>
          </cell>
          <cell r="G13137">
            <v>0</v>
          </cell>
          <cell r="H13137">
            <v>0</v>
          </cell>
          <cell r="I13137">
            <v>0</v>
          </cell>
          <cell r="J13137">
            <v>0</v>
          </cell>
          <cell r="K13137">
            <v>0</v>
          </cell>
          <cell r="L13137">
            <v>0</v>
          </cell>
          <cell r="M13137">
            <v>0</v>
          </cell>
          <cell r="N13137">
            <v>1</v>
          </cell>
        </row>
        <row r="13138">
          <cell r="A13138" t="str">
            <v>64995649941</v>
          </cell>
          <cell r="B13138">
            <v>64995</v>
          </cell>
          <cell r="C13138">
            <v>64994</v>
          </cell>
          <cell r="D13138">
            <v>1</v>
          </cell>
          <cell r="E13138">
            <v>640</v>
          </cell>
          <cell r="F13138">
            <v>100</v>
          </cell>
          <cell r="G13138">
            <v>0</v>
          </cell>
          <cell r="H13138">
            <v>0</v>
          </cell>
          <cell r="I13138">
            <v>0</v>
          </cell>
          <cell r="J13138">
            <v>0</v>
          </cell>
          <cell r="K13138">
            <v>0</v>
          </cell>
          <cell r="L13138">
            <v>0</v>
          </cell>
          <cell r="M13138">
            <v>0</v>
          </cell>
          <cell r="N13138">
            <v>1</v>
          </cell>
        </row>
        <row r="13139">
          <cell r="A13139" t="str">
            <v>64996649952</v>
          </cell>
          <cell r="B13139">
            <v>64996</v>
          </cell>
          <cell r="C13139">
            <v>64995</v>
          </cell>
          <cell r="D13139">
            <v>2</v>
          </cell>
          <cell r="E13139">
            <v>640</v>
          </cell>
          <cell r="F13139">
            <v>100</v>
          </cell>
          <cell r="G13139">
            <v>0</v>
          </cell>
          <cell r="H13139">
            <v>0</v>
          </cell>
          <cell r="I13139">
            <v>0</v>
          </cell>
          <cell r="J13139">
            <v>0</v>
          </cell>
          <cell r="K13139">
            <v>0</v>
          </cell>
          <cell r="L13139">
            <v>0</v>
          </cell>
          <cell r="M13139">
            <v>0</v>
          </cell>
          <cell r="N13139">
            <v>1</v>
          </cell>
        </row>
        <row r="13140">
          <cell r="A13140" t="str">
            <v>64996649951</v>
          </cell>
          <cell r="B13140">
            <v>64996</v>
          </cell>
          <cell r="C13140">
            <v>64995</v>
          </cell>
          <cell r="D13140">
            <v>1</v>
          </cell>
          <cell r="E13140">
            <v>640</v>
          </cell>
          <cell r="F13140">
            <v>100</v>
          </cell>
          <cell r="G13140">
            <v>0</v>
          </cell>
          <cell r="H13140">
            <v>0</v>
          </cell>
          <cell r="I13140">
            <v>0</v>
          </cell>
          <cell r="J13140">
            <v>0</v>
          </cell>
          <cell r="K13140">
            <v>0</v>
          </cell>
          <cell r="L13140">
            <v>0</v>
          </cell>
          <cell r="M13140">
            <v>0</v>
          </cell>
          <cell r="N13140">
            <v>1</v>
          </cell>
        </row>
        <row r="13141">
          <cell r="A13141" t="str">
            <v>64997649951</v>
          </cell>
          <cell r="B13141">
            <v>64997</v>
          </cell>
          <cell r="C13141">
            <v>64995</v>
          </cell>
          <cell r="D13141">
            <v>1</v>
          </cell>
          <cell r="E13141">
            <v>640</v>
          </cell>
          <cell r="F13141">
            <v>100</v>
          </cell>
          <cell r="G13141">
            <v>0</v>
          </cell>
          <cell r="H13141">
            <v>0</v>
          </cell>
          <cell r="I13141">
            <v>0</v>
          </cell>
          <cell r="J13141">
            <v>0</v>
          </cell>
          <cell r="K13141">
            <v>0</v>
          </cell>
          <cell r="L13141">
            <v>0</v>
          </cell>
          <cell r="M13141">
            <v>0</v>
          </cell>
          <cell r="N13141">
            <v>1</v>
          </cell>
        </row>
        <row r="13142">
          <cell r="A13142" t="str">
            <v>64998650631</v>
          </cell>
          <cell r="B13142">
            <v>64998</v>
          </cell>
          <cell r="C13142">
            <v>65063</v>
          </cell>
          <cell r="D13142">
            <v>1</v>
          </cell>
          <cell r="E13142">
            <v>640</v>
          </cell>
          <cell r="F13142">
            <v>100</v>
          </cell>
          <cell r="G13142">
            <v>0</v>
          </cell>
          <cell r="H13142">
            <v>0</v>
          </cell>
          <cell r="I13142">
            <v>0</v>
          </cell>
          <cell r="J13142">
            <v>0</v>
          </cell>
          <cell r="K13142">
            <v>0</v>
          </cell>
          <cell r="L13142">
            <v>0</v>
          </cell>
          <cell r="M13142">
            <v>0</v>
          </cell>
          <cell r="N13142">
            <v>1</v>
          </cell>
        </row>
        <row r="13143">
          <cell r="A13143" t="str">
            <v>64999649981</v>
          </cell>
          <cell r="B13143">
            <v>64999</v>
          </cell>
          <cell r="C13143">
            <v>64998</v>
          </cell>
          <cell r="D13143">
            <v>1</v>
          </cell>
          <cell r="E13143">
            <v>640</v>
          </cell>
          <cell r="F13143">
            <v>100</v>
          </cell>
          <cell r="G13143">
            <v>0</v>
          </cell>
          <cell r="H13143">
            <v>0</v>
          </cell>
          <cell r="I13143">
            <v>0</v>
          </cell>
          <cell r="J13143">
            <v>0</v>
          </cell>
          <cell r="K13143">
            <v>0</v>
          </cell>
          <cell r="L13143">
            <v>0</v>
          </cell>
          <cell r="M13143">
            <v>0</v>
          </cell>
          <cell r="N13143">
            <v>1</v>
          </cell>
        </row>
        <row r="13144">
          <cell r="A13144" t="str">
            <v>65000650331</v>
          </cell>
          <cell r="B13144">
            <v>65000</v>
          </cell>
          <cell r="C13144">
            <v>65033</v>
          </cell>
          <cell r="D13144">
            <v>1</v>
          </cell>
          <cell r="E13144">
            <v>640</v>
          </cell>
          <cell r="F13144">
            <v>100</v>
          </cell>
          <cell r="G13144">
            <v>0</v>
          </cell>
          <cell r="H13144">
            <v>0</v>
          </cell>
          <cell r="I13144">
            <v>0</v>
          </cell>
          <cell r="J13144">
            <v>0</v>
          </cell>
          <cell r="K13144">
            <v>0</v>
          </cell>
          <cell r="L13144">
            <v>0</v>
          </cell>
          <cell r="M13144">
            <v>0</v>
          </cell>
          <cell r="N13144">
            <v>1</v>
          </cell>
        </row>
        <row r="13145">
          <cell r="A13145" t="str">
            <v>65001650331</v>
          </cell>
          <cell r="B13145">
            <v>65001</v>
          </cell>
          <cell r="C13145">
            <v>65033</v>
          </cell>
          <cell r="D13145">
            <v>1</v>
          </cell>
          <cell r="E13145">
            <v>640</v>
          </cell>
          <cell r="F13145">
            <v>100</v>
          </cell>
          <cell r="G13145">
            <v>0</v>
          </cell>
          <cell r="H13145">
            <v>0</v>
          </cell>
          <cell r="I13145">
            <v>0</v>
          </cell>
          <cell r="J13145">
            <v>0</v>
          </cell>
          <cell r="K13145">
            <v>0</v>
          </cell>
          <cell r="L13145">
            <v>0</v>
          </cell>
          <cell r="M13145">
            <v>0</v>
          </cell>
          <cell r="N13145">
            <v>1</v>
          </cell>
        </row>
        <row r="13146">
          <cell r="A13146" t="str">
            <v>65001665731</v>
          </cell>
          <cell r="B13146">
            <v>65001</v>
          </cell>
          <cell r="C13146">
            <v>66573</v>
          </cell>
          <cell r="D13146">
            <v>1</v>
          </cell>
          <cell r="E13146">
            <v>640</v>
          </cell>
          <cell r="F13146">
            <v>100</v>
          </cell>
          <cell r="G13146">
            <v>0</v>
          </cell>
          <cell r="H13146">
            <v>0</v>
          </cell>
          <cell r="I13146">
            <v>0</v>
          </cell>
          <cell r="J13146">
            <v>0</v>
          </cell>
          <cell r="K13146">
            <v>0</v>
          </cell>
          <cell r="L13146">
            <v>0</v>
          </cell>
          <cell r="M13146">
            <v>0</v>
          </cell>
          <cell r="N13146">
            <v>1</v>
          </cell>
        </row>
        <row r="13147">
          <cell r="A13147" t="str">
            <v>65002650331</v>
          </cell>
          <cell r="B13147">
            <v>65002</v>
          </cell>
          <cell r="C13147">
            <v>65033</v>
          </cell>
          <cell r="D13147">
            <v>1</v>
          </cell>
          <cell r="E13147">
            <v>640</v>
          </cell>
          <cell r="F13147">
            <v>100</v>
          </cell>
          <cell r="G13147">
            <v>0</v>
          </cell>
          <cell r="H13147">
            <v>0</v>
          </cell>
          <cell r="I13147">
            <v>0</v>
          </cell>
          <cell r="J13147">
            <v>0</v>
          </cell>
          <cell r="K13147">
            <v>0</v>
          </cell>
          <cell r="L13147">
            <v>0</v>
          </cell>
          <cell r="M13147">
            <v>0</v>
          </cell>
          <cell r="N13147">
            <v>1</v>
          </cell>
        </row>
        <row r="13148">
          <cell r="A13148" t="str">
            <v>65003650021</v>
          </cell>
          <cell r="B13148">
            <v>65003</v>
          </cell>
          <cell r="C13148">
            <v>65002</v>
          </cell>
          <cell r="D13148">
            <v>1</v>
          </cell>
          <cell r="E13148">
            <v>640</v>
          </cell>
          <cell r="F13148">
            <v>100</v>
          </cell>
          <cell r="G13148">
            <v>0</v>
          </cell>
          <cell r="H13148">
            <v>0</v>
          </cell>
          <cell r="I13148">
            <v>0</v>
          </cell>
          <cell r="J13148">
            <v>0</v>
          </cell>
          <cell r="K13148">
            <v>0</v>
          </cell>
          <cell r="L13148">
            <v>0</v>
          </cell>
          <cell r="M13148">
            <v>0</v>
          </cell>
          <cell r="N13148">
            <v>1</v>
          </cell>
        </row>
        <row r="13149">
          <cell r="A13149" t="str">
            <v>65005650041</v>
          </cell>
          <cell r="B13149">
            <v>65005</v>
          </cell>
          <cell r="C13149">
            <v>65004</v>
          </cell>
          <cell r="D13149">
            <v>1</v>
          </cell>
          <cell r="E13149">
            <v>640</v>
          </cell>
          <cell r="F13149">
            <v>100</v>
          </cell>
          <cell r="G13149">
            <v>0</v>
          </cell>
          <cell r="H13149">
            <v>0</v>
          </cell>
          <cell r="I13149">
            <v>0</v>
          </cell>
          <cell r="J13149">
            <v>0</v>
          </cell>
          <cell r="K13149">
            <v>0</v>
          </cell>
          <cell r="L13149">
            <v>0</v>
          </cell>
          <cell r="M13149">
            <v>0</v>
          </cell>
          <cell r="N13149">
            <v>1</v>
          </cell>
        </row>
        <row r="13150">
          <cell r="A13150" t="str">
            <v>65007650061</v>
          </cell>
          <cell r="B13150">
            <v>65007</v>
          </cell>
          <cell r="C13150">
            <v>65006</v>
          </cell>
          <cell r="D13150">
            <v>1</v>
          </cell>
          <cell r="E13150">
            <v>640</v>
          </cell>
          <cell r="F13150">
            <v>100</v>
          </cell>
          <cell r="G13150">
            <v>0</v>
          </cell>
          <cell r="H13150">
            <v>0</v>
          </cell>
          <cell r="I13150">
            <v>0</v>
          </cell>
          <cell r="J13150">
            <v>0</v>
          </cell>
          <cell r="K13150">
            <v>0</v>
          </cell>
          <cell r="L13150">
            <v>0</v>
          </cell>
          <cell r="M13150">
            <v>0</v>
          </cell>
          <cell r="N13150">
            <v>1</v>
          </cell>
        </row>
        <row r="13151">
          <cell r="A13151" t="str">
            <v>65010650341</v>
          </cell>
          <cell r="B13151">
            <v>65010</v>
          </cell>
          <cell r="C13151">
            <v>65034</v>
          </cell>
          <cell r="D13151">
            <v>1</v>
          </cell>
          <cell r="E13151">
            <v>640</v>
          </cell>
          <cell r="F13151">
            <v>100</v>
          </cell>
          <cell r="G13151">
            <v>0</v>
          </cell>
          <cell r="H13151">
            <v>0</v>
          </cell>
          <cell r="I13151">
            <v>0</v>
          </cell>
          <cell r="J13151">
            <v>0</v>
          </cell>
          <cell r="K13151">
            <v>0</v>
          </cell>
          <cell r="L13151">
            <v>0</v>
          </cell>
          <cell r="M13151">
            <v>0</v>
          </cell>
          <cell r="N13151">
            <v>1</v>
          </cell>
        </row>
        <row r="13152">
          <cell r="A13152" t="str">
            <v>65011650341</v>
          </cell>
          <cell r="B13152">
            <v>65011</v>
          </cell>
          <cell r="C13152">
            <v>65034</v>
          </cell>
          <cell r="D13152">
            <v>1</v>
          </cell>
          <cell r="E13152">
            <v>640</v>
          </cell>
          <cell r="F13152">
            <v>100</v>
          </cell>
          <cell r="G13152">
            <v>0</v>
          </cell>
          <cell r="H13152">
            <v>0</v>
          </cell>
          <cell r="I13152">
            <v>0</v>
          </cell>
          <cell r="J13152">
            <v>0</v>
          </cell>
          <cell r="K13152">
            <v>0</v>
          </cell>
          <cell r="L13152">
            <v>0</v>
          </cell>
          <cell r="M13152">
            <v>0</v>
          </cell>
          <cell r="N13152">
            <v>1</v>
          </cell>
        </row>
        <row r="13153">
          <cell r="A13153" t="str">
            <v>65013650121</v>
          </cell>
          <cell r="B13153">
            <v>65013</v>
          </cell>
          <cell r="C13153">
            <v>65012</v>
          </cell>
          <cell r="D13153">
            <v>1</v>
          </cell>
          <cell r="E13153">
            <v>640</v>
          </cell>
          <cell r="F13153">
            <v>100</v>
          </cell>
          <cell r="G13153">
            <v>0</v>
          </cell>
          <cell r="H13153">
            <v>0</v>
          </cell>
          <cell r="I13153">
            <v>0</v>
          </cell>
          <cell r="J13153">
            <v>0</v>
          </cell>
          <cell r="K13153">
            <v>0</v>
          </cell>
          <cell r="L13153">
            <v>0</v>
          </cell>
          <cell r="M13153">
            <v>0</v>
          </cell>
          <cell r="N13153">
            <v>1</v>
          </cell>
        </row>
        <row r="13154">
          <cell r="A13154" t="str">
            <v>65015650141</v>
          </cell>
          <cell r="B13154">
            <v>65015</v>
          </cell>
          <cell r="C13154">
            <v>65014</v>
          </cell>
          <cell r="D13154">
            <v>1</v>
          </cell>
          <cell r="E13154">
            <v>640</v>
          </cell>
          <cell r="F13154">
            <v>100</v>
          </cell>
          <cell r="G13154">
            <v>0</v>
          </cell>
          <cell r="H13154">
            <v>0</v>
          </cell>
          <cell r="I13154">
            <v>0</v>
          </cell>
          <cell r="J13154">
            <v>0</v>
          </cell>
          <cell r="K13154">
            <v>0</v>
          </cell>
          <cell r="L13154">
            <v>0</v>
          </cell>
          <cell r="M13154">
            <v>0</v>
          </cell>
          <cell r="N13154">
            <v>1</v>
          </cell>
        </row>
        <row r="13155">
          <cell r="A13155" t="str">
            <v>65016650181</v>
          </cell>
          <cell r="B13155">
            <v>65016</v>
          </cell>
          <cell r="C13155">
            <v>65018</v>
          </cell>
          <cell r="D13155">
            <v>1</v>
          </cell>
          <cell r="E13155">
            <v>640</v>
          </cell>
          <cell r="F13155">
            <v>100</v>
          </cell>
          <cell r="G13155">
            <v>0</v>
          </cell>
          <cell r="H13155">
            <v>0</v>
          </cell>
          <cell r="I13155">
            <v>0</v>
          </cell>
          <cell r="J13155">
            <v>0</v>
          </cell>
          <cell r="K13155">
            <v>0</v>
          </cell>
          <cell r="L13155">
            <v>0</v>
          </cell>
          <cell r="M13155">
            <v>0</v>
          </cell>
          <cell r="N13155">
            <v>1</v>
          </cell>
        </row>
        <row r="13156">
          <cell r="A13156" t="str">
            <v>65017650162</v>
          </cell>
          <cell r="B13156">
            <v>65017</v>
          </cell>
          <cell r="C13156">
            <v>65016</v>
          </cell>
          <cell r="D13156">
            <v>2</v>
          </cell>
          <cell r="E13156">
            <v>640</v>
          </cell>
          <cell r="F13156">
            <v>100</v>
          </cell>
          <cell r="G13156">
            <v>0</v>
          </cell>
          <cell r="H13156">
            <v>0</v>
          </cell>
          <cell r="I13156">
            <v>0</v>
          </cell>
          <cell r="J13156">
            <v>0</v>
          </cell>
          <cell r="K13156">
            <v>0</v>
          </cell>
          <cell r="L13156">
            <v>0</v>
          </cell>
          <cell r="M13156">
            <v>0</v>
          </cell>
          <cell r="N13156">
            <v>1</v>
          </cell>
        </row>
        <row r="13157">
          <cell r="A13157" t="str">
            <v>65017650161</v>
          </cell>
          <cell r="B13157">
            <v>65017</v>
          </cell>
          <cell r="C13157">
            <v>65016</v>
          </cell>
          <cell r="D13157">
            <v>1</v>
          </cell>
          <cell r="E13157">
            <v>640</v>
          </cell>
          <cell r="F13157">
            <v>100</v>
          </cell>
          <cell r="G13157">
            <v>0</v>
          </cell>
          <cell r="H13157">
            <v>0</v>
          </cell>
          <cell r="I13157">
            <v>0</v>
          </cell>
          <cell r="J13157">
            <v>0</v>
          </cell>
          <cell r="K13157">
            <v>0</v>
          </cell>
          <cell r="L13157">
            <v>0</v>
          </cell>
          <cell r="M13157">
            <v>0</v>
          </cell>
          <cell r="N13157">
            <v>1</v>
          </cell>
        </row>
        <row r="13158">
          <cell r="A13158" t="str">
            <v>65019650181</v>
          </cell>
          <cell r="B13158">
            <v>65019</v>
          </cell>
          <cell r="C13158">
            <v>65018</v>
          </cell>
          <cell r="D13158">
            <v>1</v>
          </cell>
          <cell r="E13158">
            <v>640</v>
          </cell>
          <cell r="F13158">
            <v>100</v>
          </cell>
          <cell r="G13158">
            <v>0</v>
          </cell>
          <cell r="H13158">
            <v>0</v>
          </cell>
          <cell r="I13158">
            <v>0</v>
          </cell>
          <cell r="J13158">
            <v>0</v>
          </cell>
          <cell r="K13158">
            <v>0</v>
          </cell>
          <cell r="L13158">
            <v>0</v>
          </cell>
          <cell r="M13158">
            <v>0</v>
          </cell>
          <cell r="N13158">
            <v>1</v>
          </cell>
        </row>
        <row r="13159">
          <cell r="A13159" t="str">
            <v>65020649921</v>
          </cell>
          <cell r="B13159">
            <v>65020</v>
          </cell>
          <cell r="C13159">
            <v>64992</v>
          </cell>
          <cell r="D13159">
            <v>1</v>
          </cell>
          <cell r="E13159">
            <v>640</v>
          </cell>
          <cell r="F13159">
            <v>100</v>
          </cell>
          <cell r="G13159">
            <v>0</v>
          </cell>
          <cell r="H13159">
            <v>0</v>
          </cell>
          <cell r="I13159">
            <v>0</v>
          </cell>
          <cell r="J13159">
            <v>0</v>
          </cell>
          <cell r="K13159">
            <v>0</v>
          </cell>
          <cell r="L13159">
            <v>0</v>
          </cell>
          <cell r="M13159">
            <v>0</v>
          </cell>
          <cell r="N13159">
            <v>1</v>
          </cell>
        </row>
        <row r="13160">
          <cell r="A13160" t="str">
            <v>65021649041</v>
          </cell>
          <cell r="B13160">
            <v>65021</v>
          </cell>
          <cell r="C13160">
            <v>64904</v>
          </cell>
          <cell r="D13160">
            <v>1</v>
          </cell>
          <cell r="E13160">
            <v>640</v>
          </cell>
          <cell r="F13160">
            <v>100</v>
          </cell>
          <cell r="G13160">
            <v>0</v>
          </cell>
          <cell r="H13160">
            <v>0</v>
          </cell>
          <cell r="I13160">
            <v>0</v>
          </cell>
          <cell r="J13160">
            <v>0</v>
          </cell>
          <cell r="K13160">
            <v>0</v>
          </cell>
          <cell r="L13160">
            <v>0</v>
          </cell>
          <cell r="M13160">
            <v>0</v>
          </cell>
          <cell r="N13160">
            <v>1</v>
          </cell>
        </row>
        <row r="13161">
          <cell r="A13161" t="str">
            <v>65022650351</v>
          </cell>
          <cell r="B13161">
            <v>65022</v>
          </cell>
          <cell r="C13161">
            <v>65035</v>
          </cell>
          <cell r="D13161">
            <v>1</v>
          </cell>
          <cell r="E13161">
            <v>640</v>
          </cell>
          <cell r="F13161">
            <v>100</v>
          </cell>
          <cell r="G13161">
            <v>0</v>
          </cell>
          <cell r="H13161">
            <v>0</v>
          </cell>
          <cell r="I13161">
            <v>0</v>
          </cell>
          <cell r="J13161">
            <v>0</v>
          </cell>
          <cell r="K13161">
            <v>0</v>
          </cell>
          <cell r="L13161">
            <v>0</v>
          </cell>
          <cell r="M13161">
            <v>0</v>
          </cell>
          <cell r="N13161">
            <v>1</v>
          </cell>
        </row>
        <row r="13162">
          <cell r="A13162" t="str">
            <v>65023650221</v>
          </cell>
          <cell r="B13162">
            <v>65023</v>
          </cell>
          <cell r="C13162">
            <v>65022</v>
          </cell>
          <cell r="D13162">
            <v>1</v>
          </cell>
          <cell r="E13162">
            <v>640</v>
          </cell>
          <cell r="F13162">
            <v>100</v>
          </cell>
          <cell r="G13162">
            <v>0</v>
          </cell>
          <cell r="H13162">
            <v>0</v>
          </cell>
          <cell r="I13162">
            <v>0</v>
          </cell>
          <cell r="J13162">
            <v>0</v>
          </cell>
          <cell r="K13162">
            <v>0</v>
          </cell>
          <cell r="L13162">
            <v>0</v>
          </cell>
          <cell r="M13162">
            <v>0</v>
          </cell>
          <cell r="N13162">
            <v>1</v>
          </cell>
        </row>
        <row r="13163">
          <cell r="A13163" t="str">
            <v>65049648501</v>
          </cell>
          <cell r="B13163">
            <v>65049</v>
          </cell>
          <cell r="C13163">
            <v>64850</v>
          </cell>
          <cell r="D13163">
            <v>1</v>
          </cell>
          <cell r="E13163">
            <v>640</v>
          </cell>
          <cell r="F13163">
            <v>100</v>
          </cell>
          <cell r="G13163">
            <v>0</v>
          </cell>
          <cell r="H13163">
            <v>0</v>
          </cell>
          <cell r="I13163">
            <v>0</v>
          </cell>
          <cell r="J13163">
            <v>0</v>
          </cell>
          <cell r="K13163">
            <v>0</v>
          </cell>
          <cell r="L13163">
            <v>0</v>
          </cell>
          <cell r="M13163">
            <v>0</v>
          </cell>
          <cell r="N13163">
            <v>1</v>
          </cell>
        </row>
        <row r="13164">
          <cell r="A13164" t="str">
            <v>65050649341</v>
          </cell>
          <cell r="B13164">
            <v>65050</v>
          </cell>
          <cell r="C13164">
            <v>64934</v>
          </cell>
          <cell r="D13164">
            <v>1</v>
          </cell>
          <cell r="E13164">
            <v>640</v>
          </cell>
          <cell r="F13164">
            <v>100</v>
          </cell>
          <cell r="G13164">
            <v>0</v>
          </cell>
          <cell r="H13164">
            <v>0</v>
          </cell>
          <cell r="I13164">
            <v>0</v>
          </cell>
          <cell r="J13164">
            <v>0</v>
          </cell>
          <cell r="K13164">
            <v>0</v>
          </cell>
          <cell r="L13164">
            <v>0</v>
          </cell>
          <cell r="M13164">
            <v>0</v>
          </cell>
          <cell r="N13164">
            <v>1</v>
          </cell>
        </row>
        <row r="13165">
          <cell r="A13165" t="str">
            <v>65054650531</v>
          </cell>
          <cell r="B13165">
            <v>65054</v>
          </cell>
          <cell r="C13165">
            <v>65053</v>
          </cell>
          <cell r="D13165">
            <v>1</v>
          </cell>
          <cell r="E13165">
            <v>640</v>
          </cell>
          <cell r="F13165">
            <v>100</v>
          </cell>
          <cell r="G13165">
            <v>0</v>
          </cell>
          <cell r="H13165">
            <v>0</v>
          </cell>
          <cell r="I13165">
            <v>0</v>
          </cell>
          <cell r="J13165">
            <v>0</v>
          </cell>
          <cell r="K13165">
            <v>0</v>
          </cell>
          <cell r="L13165">
            <v>0</v>
          </cell>
          <cell r="M13165">
            <v>0</v>
          </cell>
          <cell r="N13165">
            <v>1</v>
          </cell>
        </row>
        <row r="13166">
          <cell r="A13166" t="str">
            <v>65054650521</v>
          </cell>
          <cell r="B13166">
            <v>65054</v>
          </cell>
          <cell r="C13166">
            <v>65052</v>
          </cell>
          <cell r="D13166">
            <v>1</v>
          </cell>
          <cell r="E13166">
            <v>640</v>
          </cell>
          <cell r="F13166">
            <v>100</v>
          </cell>
          <cell r="G13166">
            <v>0</v>
          </cell>
          <cell r="H13166">
            <v>0</v>
          </cell>
          <cell r="I13166">
            <v>0</v>
          </cell>
          <cell r="J13166">
            <v>0</v>
          </cell>
          <cell r="K13166">
            <v>0</v>
          </cell>
          <cell r="L13166">
            <v>0</v>
          </cell>
          <cell r="M13166">
            <v>0</v>
          </cell>
          <cell r="N13166">
            <v>1</v>
          </cell>
        </row>
        <row r="13167">
          <cell r="A13167" t="str">
            <v>65054650511</v>
          </cell>
          <cell r="B13167">
            <v>65054</v>
          </cell>
          <cell r="C13167">
            <v>65051</v>
          </cell>
          <cell r="D13167">
            <v>1</v>
          </cell>
          <cell r="E13167">
            <v>640</v>
          </cell>
          <cell r="F13167">
            <v>100</v>
          </cell>
          <cell r="G13167">
            <v>0</v>
          </cell>
          <cell r="H13167">
            <v>0</v>
          </cell>
          <cell r="I13167">
            <v>0</v>
          </cell>
          <cell r="J13167">
            <v>0</v>
          </cell>
          <cell r="K13167">
            <v>0</v>
          </cell>
          <cell r="L13167">
            <v>0</v>
          </cell>
          <cell r="M13167">
            <v>0</v>
          </cell>
          <cell r="N13167">
            <v>1</v>
          </cell>
        </row>
        <row r="13168">
          <cell r="A13168" t="str">
            <v>65060650591</v>
          </cell>
          <cell r="B13168">
            <v>65060</v>
          </cell>
          <cell r="C13168">
            <v>65059</v>
          </cell>
          <cell r="D13168">
            <v>1</v>
          </cell>
          <cell r="E13168">
            <v>640</v>
          </cell>
          <cell r="F13168">
            <v>100</v>
          </cell>
          <cell r="G13168">
            <v>0</v>
          </cell>
          <cell r="H13168">
            <v>0</v>
          </cell>
          <cell r="I13168">
            <v>0</v>
          </cell>
          <cell r="J13168">
            <v>0</v>
          </cell>
          <cell r="K13168">
            <v>0</v>
          </cell>
          <cell r="L13168">
            <v>0</v>
          </cell>
          <cell r="M13168">
            <v>0</v>
          </cell>
          <cell r="N13168">
            <v>1</v>
          </cell>
        </row>
        <row r="13169">
          <cell r="A13169" t="str">
            <v>65062650611</v>
          </cell>
          <cell r="B13169">
            <v>65062</v>
          </cell>
          <cell r="C13169">
            <v>65061</v>
          </cell>
          <cell r="D13169">
            <v>1</v>
          </cell>
          <cell r="E13169">
            <v>640</v>
          </cell>
          <cell r="F13169">
            <v>100</v>
          </cell>
          <cell r="G13169">
            <v>0</v>
          </cell>
          <cell r="H13169">
            <v>0</v>
          </cell>
          <cell r="I13169">
            <v>0</v>
          </cell>
          <cell r="J13169">
            <v>0</v>
          </cell>
          <cell r="K13169">
            <v>0</v>
          </cell>
          <cell r="L13169">
            <v>0</v>
          </cell>
          <cell r="M13169">
            <v>0</v>
          </cell>
          <cell r="N13169">
            <v>1</v>
          </cell>
        </row>
        <row r="13170">
          <cell r="A13170" t="str">
            <v>65071650721</v>
          </cell>
          <cell r="B13170">
            <v>65071</v>
          </cell>
          <cell r="C13170">
            <v>65072</v>
          </cell>
          <cell r="D13170">
            <v>1</v>
          </cell>
          <cell r="E13170">
            <v>640</v>
          </cell>
          <cell r="F13170">
            <v>100</v>
          </cell>
          <cell r="G13170">
            <v>0</v>
          </cell>
          <cell r="H13170">
            <v>0</v>
          </cell>
          <cell r="I13170">
            <v>0</v>
          </cell>
          <cell r="J13170">
            <v>0</v>
          </cell>
          <cell r="K13170">
            <v>0</v>
          </cell>
          <cell r="L13170">
            <v>0</v>
          </cell>
          <cell r="M13170">
            <v>0</v>
          </cell>
          <cell r="N13170">
            <v>1</v>
          </cell>
        </row>
        <row r="13171">
          <cell r="A13171" t="str">
            <v>65072650742</v>
          </cell>
          <cell r="B13171">
            <v>65072</v>
          </cell>
          <cell r="C13171">
            <v>65074</v>
          </cell>
          <cell r="D13171">
            <v>2</v>
          </cell>
          <cell r="E13171">
            <v>640</v>
          </cell>
          <cell r="F13171">
            <v>100</v>
          </cell>
          <cell r="G13171">
            <v>0</v>
          </cell>
          <cell r="H13171">
            <v>0</v>
          </cell>
          <cell r="I13171">
            <v>0</v>
          </cell>
          <cell r="J13171">
            <v>0</v>
          </cell>
          <cell r="K13171">
            <v>0</v>
          </cell>
          <cell r="L13171">
            <v>0</v>
          </cell>
          <cell r="M13171">
            <v>0</v>
          </cell>
          <cell r="N13171">
            <v>1</v>
          </cell>
        </row>
        <row r="13172">
          <cell r="A13172" t="str">
            <v>65072650741</v>
          </cell>
          <cell r="B13172">
            <v>65072</v>
          </cell>
          <cell r="C13172">
            <v>65074</v>
          </cell>
          <cell r="D13172">
            <v>1</v>
          </cell>
          <cell r="E13172">
            <v>640</v>
          </cell>
          <cell r="F13172">
            <v>100</v>
          </cell>
          <cell r="G13172">
            <v>0</v>
          </cell>
          <cell r="H13172">
            <v>0</v>
          </cell>
          <cell r="I13172">
            <v>0</v>
          </cell>
          <cell r="J13172">
            <v>0</v>
          </cell>
          <cell r="K13172">
            <v>0</v>
          </cell>
          <cell r="L13172">
            <v>0</v>
          </cell>
          <cell r="M13172">
            <v>0</v>
          </cell>
          <cell r="N13172">
            <v>1</v>
          </cell>
        </row>
        <row r="13173">
          <cell r="A13173" t="str">
            <v>65072650731</v>
          </cell>
          <cell r="B13173">
            <v>65072</v>
          </cell>
          <cell r="C13173">
            <v>65073</v>
          </cell>
          <cell r="D13173">
            <v>1</v>
          </cell>
          <cell r="E13173">
            <v>640</v>
          </cell>
          <cell r="F13173">
            <v>100</v>
          </cell>
          <cell r="G13173">
            <v>0</v>
          </cell>
          <cell r="H13173">
            <v>0</v>
          </cell>
          <cell r="I13173">
            <v>0</v>
          </cell>
          <cell r="J13173">
            <v>0</v>
          </cell>
          <cell r="K13173">
            <v>0</v>
          </cell>
          <cell r="L13173">
            <v>0</v>
          </cell>
          <cell r="M13173">
            <v>0</v>
          </cell>
          <cell r="N13173">
            <v>1</v>
          </cell>
        </row>
        <row r="13174">
          <cell r="A13174" t="str">
            <v>65075650771</v>
          </cell>
          <cell r="B13174">
            <v>65075</v>
          </cell>
          <cell r="C13174">
            <v>65077</v>
          </cell>
          <cell r="D13174">
            <v>1</v>
          </cell>
          <cell r="E13174">
            <v>640</v>
          </cell>
          <cell r="F13174">
            <v>100</v>
          </cell>
          <cell r="G13174">
            <v>0</v>
          </cell>
          <cell r="H13174">
            <v>0</v>
          </cell>
          <cell r="I13174">
            <v>0</v>
          </cell>
          <cell r="J13174">
            <v>0</v>
          </cell>
          <cell r="K13174">
            <v>0</v>
          </cell>
          <cell r="L13174">
            <v>0</v>
          </cell>
          <cell r="M13174">
            <v>0</v>
          </cell>
          <cell r="N13174">
            <v>1</v>
          </cell>
        </row>
        <row r="13175">
          <cell r="A13175" t="str">
            <v>65076650751</v>
          </cell>
          <cell r="B13175">
            <v>65076</v>
          </cell>
          <cell r="C13175">
            <v>65075</v>
          </cell>
          <cell r="D13175">
            <v>1</v>
          </cell>
          <cell r="E13175">
            <v>640</v>
          </cell>
          <cell r="F13175">
            <v>100</v>
          </cell>
          <cell r="G13175">
            <v>0</v>
          </cell>
          <cell r="H13175">
            <v>0</v>
          </cell>
          <cell r="I13175">
            <v>0</v>
          </cell>
          <cell r="J13175">
            <v>0</v>
          </cell>
          <cell r="K13175">
            <v>0</v>
          </cell>
          <cell r="L13175">
            <v>0</v>
          </cell>
          <cell r="M13175">
            <v>0</v>
          </cell>
          <cell r="N13175">
            <v>1</v>
          </cell>
        </row>
        <row r="13176">
          <cell r="A13176" t="str">
            <v>65077648251</v>
          </cell>
          <cell r="B13176">
            <v>65077</v>
          </cell>
          <cell r="C13176">
            <v>64825</v>
          </cell>
          <cell r="D13176">
            <v>1</v>
          </cell>
          <cell r="E13176">
            <v>640</v>
          </cell>
          <cell r="F13176">
            <v>100</v>
          </cell>
          <cell r="G13176">
            <v>0</v>
          </cell>
          <cell r="H13176">
            <v>0</v>
          </cell>
          <cell r="I13176">
            <v>0</v>
          </cell>
          <cell r="J13176">
            <v>0</v>
          </cell>
          <cell r="K13176">
            <v>0</v>
          </cell>
          <cell r="L13176">
            <v>0</v>
          </cell>
          <cell r="M13176">
            <v>0</v>
          </cell>
          <cell r="N13176">
            <v>1</v>
          </cell>
        </row>
        <row r="13177">
          <cell r="A13177" t="str">
            <v>65077657201</v>
          </cell>
          <cell r="B13177">
            <v>65077</v>
          </cell>
          <cell r="C13177">
            <v>65720</v>
          </cell>
          <cell r="D13177">
            <v>1</v>
          </cell>
          <cell r="E13177">
            <v>640</v>
          </cell>
          <cell r="F13177">
            <v>100</v>
          </cell>
          <cell r="G13177">
            <v>0</v>
          </cell>
          <cell r="H13177">
            <v>0</v>
          </cell>
          <cell r="I13177">
            <v>0</v>
          </cell>
          <cell r="J13177">
            <v>0</v>
          </cell>
          <cell r="K13177">
            <v>0</v>
          </cell>
          <cell r="L13177">
            <v>0</v>
          </cell>
          <cell r="M13177">
            <v>0</v>
          </cell>
          <cell r="N13177">
            <v>1</v>
          </cell>
        </row>
        <row r="13178">
          <cell r="A13178" t="str">
            <v>65078648251</v>
          </cell>
          <cell r="B13178">
            <v>65078</v>
          </cell>
          <cell r="C13178">
            <v>64825</v>
          </cell>
          <cell r="D13178">
            <v>1</v>
          </cell>
          <cell r="E13178">
            <v>640</v>
          </cell>
          <cell r="F13178">
            <v>100</v>
          </cell>
          <cell r="G13178">
            <v>0</v>
          </cell>
          <cell r="H13178">
            <v>0</v>
          </cell>
          <cell r="I13178">
            <v>0</v>
          </cell>
          <cell r="J13178">
            <v>0</v>
          </cell>
          <cell r="K13178">
            <v>0</v>
          </cell>
          <cell r="L13178">
            <v>0</v>
          </cell>
          <cell r="M13178">
            <v>0</v>
          </cell>
          <cell r="N13178">
            <v>1</v>
          </cell>
        </row>
        <row r="13179">
          <cell r="A13179" t="str">
            <v>65266652641</v>
          </cell>
          <cell r="B13179">
            <v>65266</v>
          </cell>
          <cell r="C13179">
            <v>65264</v>
          </cell>
          <cell r="D13179">
            <v>1</v>
          </cell>
          <cell r="E13179">
            <v>640</v>
          </cell>
          <cell r="F13179">
            <v>100</v>
          </cell>
          <cell r="G13179">
            <v>0</v>
          </cell>
          <cell r="H13179">
            <v>0</v>
          </cell>
          <cell r="I13179">
            <v>0</v>
          </cell>
          <cell r="J13179">
            <v>0</v>
          </cell>
          <cell r="K13179">
            <v>0</v>
          </cell>
          <cell r="L13179">
            <v>0</v>
          </cell>
          <cell r="M13179">
            <v>0</v>
          </cell>
          <cell r="N13179">
            <v>1</v>
          </cell>
        </row>
        <row r="13180">
          <cell r="A13180" t="str">
            <v>65266652741</v>
          </cell>
          <cell r="B13180">
            <v>65266</v>
          </cell>
          <cell r="C13180">
            <v>65274</v>
          </cell>
          <cell r="D13180">
            <v>1</v>
          </cell>
          <cell r="E13180">
            <v>640</v>
          </cell>
          <cell r="F13180">
            <v>100</v>
          </cell>
          <cell r="G13180">
            <v>0</v>
          </cell>
          <cell r="H13180">
            <v>0</v>
          </cell>
          <cell r="I13180">
            <v>0</v>
          </cell>
          <cell r="J13180">
            <v>0</v>
          </cell>
          <cell r="K13180">
            <v>0</v>
          </cell>
          <cell r="L13180">
            <v>0</v>
          </cell>
          <cell r="M13180">
            <v>0</v>
          </cell>
          <cell r="N13180">
            <v>1</v>
          </cell>
        </row>
        <row r="13181">
          <cell r="A13181" t="str">
            <v>65266652721</v>
          </cell>
          <cell r="B13181">
            <v>65266</v>
          </cell>
          <cell r="C13181">
            <v>65272</v>
          </cell>
          <cell r="D13181">
            <v>1</v>
          </cell>
          <cell r="E13181">
            <v>640</v>
          </cell>
          <cell r="F13181">
            <v>100</v>
          </cell>
          <cell r="G13181">
            <v>0</v>
          </cell>
          <cell r="H13181">
            <v>0</v>
          </cell>
          <cell r="I13181">
            <v>0</v>
          </cell>
          <cell r="J13181">
            <v>0</v>
          </cell>
          <cell r="K13181">
            <v>0</v>
          </cell>
          <cell r="L13181">
            <v>0</v>
          </cell>
          <cell r="M13181">
            <v>0</v>
          </cell>
          <cell r="N13181">
            <v>1</v>
          </cell>
        </row>
        <row r="13182">
          <cell r="A13182" t="str">
            <v>65266652651</v>
          </cell>
          <cell r="B13182">
            <v>65266</v>
          </cell>
          <cell r="C13182">
            <v>65265</v>
          </cell>
          <cell r="D13182">
            <v>1</v>
          </cell>
          <cell r="E13182">
            <v>640</v>
          </cell>
          <cell r="F13182">
            <v>100</v>
          </cell>
          <cell r="G13182">
            <v>0</v>
          </cell>
          <cell r="H13182">
            <v>0</v>
          </cell>
          <cell r="I13182">
            <v>0</v>
          </cell>
          <cell r="J13182">
            <v>0</v>
          </cell>
          <cell r="K13182">
            <v>0</v>
          </cell>
          <cell r="L13182">
            <v>0</v>
          </cell>
          <cell r="M13182">
            <v>0</v>
          </cell>
          <cell r="N13182">
            <v>1</v>
          </cell>
        </row>
        <row r="13183">
          <cell r="A13183" t="str">
            <v>65266652751</v>
          </cell>
          <cell r="B13183">
            <v>65266</v>
          </cell>
          <cell r="C13183">
            <v>65275</v>
          </cell>
          <cell r="D13183">
            <v>1</v>
          </cell>
          <cell r="E13183">
            <v>640</v>
          </cell>
          <cell r="F13183">
            <v>100</v>
          </cell>
          <cell r="G13183">
            <v>0</v>
          </cell>
          <cell r="H13183">
            <v>0</v>
          </cell>
          <cell r="I13183">
            <v>0</v>
          </cell>
          <cell r="J13183">
            <v>0</v>
          </cell>
          <cell r="K13183">
            <v>0</v>
          </cell>
          <cell r="L13183">
            <v>0</v>
          </cell>
          <cell r="M13183">
            <v>0</v>
          </cell>
          <cell r="N13183">
            <v>1</v>
          </cell>
        </row>
        <row r="13184">
          <cell r="A13184" t="str">
            <v>65266652711</v>
          </cell>
          <cell r="B13184">
            <v>65266</v>
          </cell>
          <cell r="C13184">
            <v>65271</v>
          </cell>
          <cell r="D13184">
            <v>1</v>
          </cell>
          <cell r="E13184">
            <v>640</v>
          </cell>
          <cell r="F13184">
            <v>100</v>
          </cell>
          <cell r="G13184">
            <v>0</v>
          </cell>
          <cell r="H13184">
            <v>0</v>
          </cell>
          <cell r="I13184">
            <v>0</v>
          </cell>
          <cell r="J13184">
            <v>0</v>
          </cell>
          <cell r="K13184">
            <v>0</v>
          </cell>
          <cell r="L13184">
            <v>0</v>
          </cell>
          <cell r="M13184">
            <v>0</v>
          </cell>
          <cell r="N13184">
            <v>1</v>
          </cell>
        </row>
        <row r="13185">
          <cell r="A13185" t="str">
            <v>65268652711</v>
          </cell>
          <cell r="B13185">
            <v>65268</v>
          </cell>
          <cell r="C13185">
            <v>65271</v>
          </cell>
          <cell r="D13185">
            <v>1</v>
          </cell>
          <cell r="E13185">
            <v>640</v>
          </cell>
          <cell r="F13185">
            <v>100</v>
          </cell>
          <cell r="G13185">
            <v>0</v>
          </cell>
          <cell r="H13185">
            <v>0</v>
          </cell>
          <cell r="I13185">
            <v>0</v>
          </cell>
          <cell r="J13185">
            <v>0</v>
          </cell>
          <cell r="K13185">
            <v>0</v>
          </cell>
          <cell r="L13185">
            <v>0</v>
          </cell>
          <cell r="M13185">
            <v>0</v>
          </cell>
          <cell r="N13185">
            <v>1</v>
          </cell>
        </row>
        <row r="13186">
          <cell r="A13186" t="str">
            <v>65268652691</v>
          </cell>
          <cell r="B13186">
            <v>65268</v>
          </cell>
          <cell r="C13186">
            <v>65269</v>
          </cell>
          <cell r="D13186">
            <v>1</v>
          </cell>
          <cell r="E13186">
            <v>640</v>
          </cell>
          <cell r="F13186">
            <v>100</v>
          </cell>
          <cell r="G13186">
            <v>0</v>
          </cell>
          <cell r="H13186">
            <v>0</v>
          </cell>
          <cell r="I13186">
            <v>0</v>
          </cell>
          <cell r="J13186">
            <v>0</v>
          </cell>
          <cell r="K13186">
            <v>0</v>
          </cell>
          <cell r="L13186">
            <v>0</v>
          </cell>
          <cell r="M13186">
            <v>0</v>
          </cell>
          <cell r="N13186">
            <v>1</v>
          </cell>
        </row>
        <row r="13187">
          <cell r="A13187" t="str">
            <v>65269652731</v>
          </cell>
          <cell r="B13187">
            <v>65269</v>
          </cell>
          <cell r="C13187">
            <v>65273</v>
          </cell>
          <cell r="D13187">
            <v>1</v>
          </cell>
          <cell r="E13187">
            <v>640</v>
          </cell>
          <cell r="F13187">
            <v>100</v>
          </cell>
          <cell r="G13187">
            <v>0</v>
          </cell>
          <cell r="H13187">
            <v>0</v>
          </cell>
          <cell r="I13187">
            <v>0</v>
          </cell>
          <cell r="J13187">
            <v>0</v>
          </cell>
          <cell r="K13187">
            <v>0</v>
          </cell>
          <cell r="L13187">
            <v>0</v>
          </cell>
          <cell r="M13187">
            <v>0</v>
          </cell>
          <cell r="N13187">
            <v>1</v>
          </cell>
        </row>
        <row r="13188">
          <cell r="A13188" t="str">
            <v>65270652721</v>
          </cell>
          <cell r="B13188">
            <v>65270</v>
          </cell>
          <cell r="C13188">
            <v>65272</v>
          </cell>
          <cell r="D13188">
            <v>1</v>
          </cell>
          <cell r="E13188">
            <v>640</v>
          </cell>
          <cell r="F13188">
            <v>100</v>
          </cell>
          <cell r="G13188">
            <v>0</v>
          </cell>
          <cell r="H13188">
            <v>0</v>
          </cell>
          <cell r="I13188">
            <v>0</v>
          </cell>
          <cell r="J13188">
            <v>0</v>
          </cell>
          <cell r="K13188">
            <v>0</v>
          </cell>
          <cell r="L13188">
            <v>0</v>
          </cell>
          <cell r="M13188">
            <v>0</v>
          </cell>
          <cell r="N13188">
            <v>1</v>
          </cell>
        </row>
        <row r="13189">
          <cell r="A13189" t="str">
            <v>65270652731</v>
          </cell>
          <cell r="B13189">
            <v>65270</v>
          </cell>
          <cell r="C13189">
            <v>65273</v>
          </cell>
          <cell r="D13189">
            <v>1</v>
          </cell>
          <cell r="E13189">
            <v>640</v>
          </cell>
          <cell r="F13189">
            <v>100</v>
          </cell>
          <cell r="G13189">
            <v>0</v>
          </cell>
          <cell r="H13189">
            <v>0</v>
          </cell>
          <cell r="I13189">
            <v>0</v>
          </cell>
          <cell r="J13189">
            <v>0</v>
          </cell>
          <cell r="K13189">
            <v>0</v>
          </cell>
          <cell r="L13189">
            <v>0</v>
          </cell>
          <cell r="M13189">
            <v>0</v>
          </cell>
          <cell r="N13189">
            <v>1</v>
          </cell>
        </row>
        <row r="13190">
          <cell r="A13190" t="str">
            <v>65271652671</v>
          </cell>
          <cell r="B13190">
            <v>65271</v>
          </cell>
          <cell r="C13190">
            <v>65267</v>
          </cell>
          <cell r="D13190">
            <v>1</v>
          </cell>
          <cell r="E13190">
            <v>640</v>
          </cell>
          <cell r="F13190">
            <v>100</v>
          </cell>
          <cell r="G13190">
            <v>0</v>
          </cell>
          <cell r="H13190">
            <v>0</v>
          </cell>
          <cell r="I13190">
            <v>0</v>
          </cell>
          <cell r="J13190">
            <v>0</v>
          </cell>
          <cell r="K13190">
            <v>0</v>
          </cell>
          <cell r="L13190">
            <v>0</v>
          </cell>
          <cell r="M13190">
            <v>0</v>
          </cell>
          <cell r="N13190">
            <v>1</v>
          </cell>
        </row>
        <row r="13191">
          <cell r="A13191" t="str">
            <v>65282652841</v>
          </cell>
          <cell r="B13191">
            <v>65282</v>
          </cell>
          <cell r="C13191">
            <v>65284</v>
          </cell>
          <cell r="D13191">
            <v>1</v>
          </cell>
          <cell r="E13191">
            <v>640</v>
          </cell>
          <cell r="F13191">
            <v>100</v>
          </cell>
          <cell r="G13191">
            <v>0</v>
          </cell>
          <cell r="H13191">
            <v>0</v>
          </cell>
          <cell r="I13191">
            <v>0</v>
          </cell>
          <cell r="J13191">
            <v>0</v>
          </cell>
          <cell r="K13191">
            <v>0</v>
          </cell>
          <cell r="L13191">
            <v>0</v>
          </cell>
          <cell r="M13191">
            <v>0</v>
          </cell>
          <cell r="N13191">
            <v>1</v>
          </cell>
        </row>
        <row r="13192">
          <cell r="A13192" t="str">
            <v>65282652851</v>
          </cell>
          <cell r="B13192">
            <v>65282</v>
          </cell>
          <cell r="C13192">
            <v>65285</v>
          </cell>
          <cell r="D13192">
            <v>1</v>
          </cell>
          <cell r="E13192">
            <v>640</v>
          </cell>
          <cell r="F13192">
            <v>100</v>
          </cell>
          <cell r="G13192">
            <v>0</v>
          </cell>
          <cell r="H13192">
            <v>0</v>
          </cell>
          <cell r="I13192">
            <v>0</v>
          </cell>
          <cell r="J13192">
            <v>0</v>
          </cell>
          <cell r="K13192">
            <v>0</v>
          </cell>
          <cell r="L13192">
            <v>0</v>
          </cell>
          <cell r="M13192">
            <v>0</v>
          </cell>
          <cell r="N13192">
            <v>1</v>
          </cell>
        </row>
        <row r="13193">
          <cell r="A13193" t="str">
            <v>65283652901</v>
          </cell>
          <cell r="B13193">
            <v>65283</v>
          </cell>
          <cell r="C13193">
            <v>65290</v>
          </cell>
          <cell r="D13193">
            <v>1</v>
          </cell>
          <cell r="E13193">
            <v>640</v>
          </cell>
          <cell r="F13193">
            <v>100</v>
          </cell>
          <cell r="G13193">
            <v>0</v>
          </cell>
          <cell r="H13193">
            <v>0</v>
          </cell>
          <cell r="I13193">
            <v>0</v>
          </cell>
          <cell r="J13193">
            <v>0</v>
          </cell>
          <cell r="K13193">
            <v>0</v>
          </cell>
          <cell r="L13193">
            <v>0</v>
          </cell>
          <cell r="M13193">
            <v>0</v>
          </cell>
          <cell r="N13193">
            <v>1</v>
          </cell>
        </row>
        <row r="13194">
          <cell r="A13194" t="str">
            <v>65283652841</v>
          </cell>
          <cell r="B13194">
            <v>65283</v>
          </cell>
          <cell r="C13194">
            <v>65284</v>
          </cell>
          <cell r="D13194">
            <v>1</v>
          </cell>
          <cell r="E13194">
            <v>640</v>
          </cell>
          <cell r="F13194">
            <v>100</v>
          </cell>
          <cell r="G13194">
            <v>0</v>
          </cell>
          <cell r="H13194">
            <v>0</v>
          </cell>
          <cell r="I13194">
            <v>0</v>
          </cell>
          <cell r="J13194">
            <v>0</v>
          </cell>
          <cell r="K13194">
            <v>0</v>
          </cell>
          <cell r="L13194">
            <v>0</v>
          </cell>
          <cell r="M13194">
            <v>0</v>
          </cell>
          <cell r="N13194">
            <v>1</v>
          </cell>
        </row>
        <row r="13195">
          <cell r="A13195" t="str">
            <v>65285652881</v>
          </cell>
          <cell r="B13195">
            <v>65285</v>
          </cell>
          <cell r="C13195">
            <v>65288</v>
          </cell>
          <cell r="D13195">
            <v>1</v>
          </cell>
          <cell r="E13195">
            <v>640</v>
          </cell>
          <cell r="F13195">
            <v>100</v>
          </cell>
          <cell r="G13195">
            <v>0</v>
          </cell>
          <cell r="H13195">
            <v>0</v>
          </cell>
          <cell r="I13195">
            <v>0</v>
          </cell>
          <cell r="J13195">
            <v>0</v>
          </cell>
          <cell r="K13195">
            <v>0</v>
          </cell>
          <cell r="L13195">
            <v>0</v>
          </cell>
          <cell r="M13195">
            <v>0</v>
          </cell>
          <cell r="N13195">
            <v>1</v>
          </cell>
        </row>
        <row r="13196">
          <cell r="A13196" t="str">
            <v>65287652901</v>
          </cell>
          <cell r="B13196">
            <v>65287</v>
          </cell>
          <cell r="C13196">
            <v>65290</v>
          </cell>
          <cell r="D13196">
            <v>1</v>
          </cell>
          <cell r="E13196">
            <v>640</v>
          </cell>
          <cell r="F13196">
            <v>100</v>
          </cell>
          <cell r="G13196">
            <v>0</v>
          </cell>
          <cell r="H13196">
            <v>0</v>
          </cell>
          <cell r="I13196">
            <v>0</v>
          </cell>
          <cell r="J13196">
            <v>0</v>
          </cell>
          <cell r="K13196">
            <v>0</v>
          </cell>
          <cell r="L13196">
            <v>0</v>
          </cell>
          <cell r="M13196">
            <v>0</v>
          </cell>
          <cell r="N13196">
            <v>1</v>
          </cell>
        </row>
        <row r="13197">
          <cell r="A13197" t="str">
            <v>65287652891</v>
          </cell>
          <cell r="B13197">
            <v>65287</v>
          </cell>
          <cell r="C13197">
            <v>65289</v>
          </cell>
          <cell r="D13197">
            <v>1</v>
          </cell>
          <cell r="E13197">
            <v>640</v>
          </cell>
          <cell r="F13197">
            <v>100</v>
          </cell>
          <cell r="G13197">
            <v>0</v>
          </cell>
          <cell r="H13197">
            <v>0</v>
          </cell>
          <cell r="I13197">
            <v>0</v>
          </cell>
          <cell r="J13197">
            <v>0</v>
          </cell>
          <cell r="K13197">
            <v>0</v>
          </cell>
          <cell r="L13197">
            <v>0</v>
          </cell>
          <cell r="M13197">
            <v>0</v>
          </cell>
          <cell r="N13197">
            <v>1</v>
          </cell>
        </row>
        <row r="13198">
          <cell r="A13198" t="str">
            <v>65287652861</v>
          </cell>
          <cell r="B13198">
            <v>65287</v>
          </cell>
          <cell r="C13198">
            <v>65286</v>
          </cell>
          <cell r="D13198">
            <v>1</v>
          </cell>
          <cell r="E13198">
            <v>640</v>
          </cell>
          <cell r="F13198">
            <v>100</v>
          </cell>
          <cell r="G13198">
            <v>0</v>
          </cell>
          <cell r="H13198">
            <v>0</v>
          </cell>
          <cell r="I13198">
            <v>0</v>
          </cell>
          <cell r="J13198">
            <v>0</v>
          </cell>
          <cell r="K13198">
            <v>0</v>
          </cell>
          <cell r="L13198">
            <v>0</v>
          </cell>
          <cell r="M13198">
            <v>0</v>
          </cell>
          <cell r="N13198">
            <v>1</v>
          </cell>
        </row>
        <row r="13199">
          <cell r="A13199" t="str">
            <v>65287652881</v>
          </cell>
          <cell r="B13199">
            <v>65287</v>
          </cell>
          <cell r="C13199">
            <v>65288</v>
          </cell>
          <cell r="D13199">
            <v>1</v>
          </cell>
          <cell r="E13199">
            <v>640</v>
          </cell>
          <cell r="F13199">
            <v>100</v>
          </cell>
          <cell r="G13199">
            <v>0</v>
          </cell>
          <cell r="H13199">
            <v>0</v>
          </cell>
          <cell r="I13199">
            <v>0</v>
          </cell>
          <cell r="J13199">
            <v>0</v>
          </cell>
          <cell r="K13199">
            <v>0</v>
          </cell>
          <cell r="L13199">
            <v>0</v>
          </cell>
          <cell r="M13199">
            <v>0</v>
          </cell>
          <cell r="N13199">
            <v>1</v>
          </cell>
        </row>
        <row r="13200">
          <cell r="A13200" t="str">
            <v>65291652821</v>
          </cell>
          <cell r="B13200">
            <v>65291</v>
          </cell>
          <cell r="C13200">
            <v>65282</v>
          </cell>
          <cell r="D13200">
            <v>1</v>
          </cell>
          <cell r="E13200">
            <v>640</v>
          </cell>
          <cell r="F13200">
            <v>100</v>
          </cell>
          <cell r="G13200">
            <v>0</v>
          </cell>
          <cell r="H13200">
            <v>0</v>
          </cell>
          <cell r="I13200">
            <v>0</v>
          </cell>
          <cell r="J13200">
            <v>0</v>
          </cell>
          <cell r="K13200">
            <v>0</v>
          </cell>
          <cell r="L13200">
            <v>0</v>
          </cell>
          <cell r="M13200">
            <v>0</v>
          </cell>
          <cell r="N13200">
            <v>1</v>
          </cell>
        </row>
        <row r="13201">
          <cell r="A13201" t="str">
            <v>65292652831</v>
          </cell>
          <cell r="B13201">
            <v>65292</v>
          </cell>
          <cell r="C13201">
            <v>65283</v>
          </cell>
          <cell r="D13201">
            <v>1</v>
          </cell>
          <cell r="E13201">
            <v>640</v>
          </cell>
          <cell r="F13201">
            <v>100</v>
          </cell>
          <cell r="G13201">
            <v>0</v>
          </cell>
          <cell r="H13201">
            <v>0</v>
          </cell>
          <cell r="I13201">
            <v>0</v>
          </cell>
          <cell r="J13201">
            <v>0</v>
          </cell>
          <cell r="K13201">
            <v>0</v>
          </cell>
          <cell r="L13201">
            <v>0</v>
          </cell>
          <cell r="M13201">
            <v>0</v>
          </cell>
          <cell r="N13201">
            <v>1</v>
          </cell>
        </row>
        <row r="13202">
          <cell r="A13202" t="str">
            <v>65293652831</v>
          </cell>
          <cell r="B13202">
            <v>65293</v>
          </cell>
          <cell r="C13202">
            <v>65283</v>
          </cell>
          <cell r="D13202">
            <v>1</v>
          </cell>
          <cell r="E13202">
            <v>640</v>
          </cell>
          <cell r="F13202">
            <v>100</v>
          </cell>
          <cell r="G13202">
            <v>0</v>
          </cell>
          <cell r="H13202">
            <v>0</v>
          </cell>
          <cell r="I13202">
            <v>0</v>
          </cell>
          <cell r="J13202">
            <v>0</v>
          </cell>
          <cell r="K13202">
            <v>0</v>
          </cell>
          <cell r="L13202">
            <v>0</v>
          </cell>
          <cell r="M13202">
            <v>0</v>
          </cell>
          <cell r="N13202">
            <v>1</v>
          </cell>
        </row>
        <row r="13203">
          <cell r="A13203" t="str">
            <v>65294652841</v>
          </cell>
          <cell r="B13203">
            <v>65294</v>
          </cell>
          <cell r="C13203">
            <v>65284</v>
          </cell>
          <cell r="D13203">
            <v>1</v>
          </cell>
          <cell r="E13203">
            <v>640</v>
          </cell>
          <cell r="F13203">
            <v>100</v>
          </cell>
          <cell r="G13203">
            <v>0</v>
          </cell>
          <cell r="H13203">
            <v>0</v>
          </cell>
          <cell r="I13203">
            <v>0</v>
          </cell>
          <cell r="J13203">
            <v>0</v>
          </cell>
          <cell r="K13203">
            <v>0</v>
          </cell>
          <cell r="L13203">
            <v>0</v>
          </cell>
          <cell r="M13203">
            <v>0</v>
          </cell>
          <cell r="N13203">
            <v>1</v>
          </cell>
        </row>
        <row r="13204">
          <cell r="A13204" t="str">
            <v>65295652851</v>
          </cell>
          <cell r="B13204">
            <v>65295</v>
          </cell>
          <cell r="C13204">
            <v>65285</v>
          </cell>
          <cell r="D13204">
            <v>1</v>
          </cell>
          <cell r="E13204">
            <v>640</v>
          </cell>
          <cell r="F13204">
            <v>100</v>
          </cell>
          <cell r="G13204">
            <v>0</v>
          </cell>
          <cell r="H13204">
            <v>0</v>
          </cell>
          <cell r="I13204">
            <v>0</v>
          </cell>
          <cell r="J13204">
            <v>0</v>
          </cell>
          <cell r="K13204">
            <v>0</v>
          </cell>
          <cell r="L13204">
            <v>0</v>
          </cell>
          <cell r="M13204">
            <v>0</v>
          </cell>
          <cell r="N13204">
            <v>1</v>
          </cell>
        </row>
        <row r="13205">
          <cell r="A13205" t="str">
            <v>65296652901</v>
          </cell>
          <cell r="B13205">
            <v>65296</v>
          </cell>
          <cell r="C13205">
            <v>65290</v>
          </cell>
          <cell r="D13205">
            <v>1</v>
          </cell>
          <cell r="E13205">
            <v>640</v>
          </cell>
          <cell r="F13205">
            <v>100</v>
          </cell>
          <cell r="G13205">
            <v>0</v>
          </cell>
          <cell r="H13205">
            <v>0</v>
          </cell>
          <cell r="I13205">
            <v>0</v>
          </cell>
          <cell r="J13205">
            <v>0</v>
          </cell>
          <cell r="K13205">
            <v>0</v>
          </cell>
          <cell r="L13205">
            <v>0</v>
          </cell>
          <cell r="M13205">
            <v>0</v>
          </cell>
          <cell r="N13205">
            <v>1</v>
          </cell>
        </row>
        <row r="13206">
          <cell r="A13206" t="str">
            <v>65297652841</v>
          </cell>
          <cell r="B13206">
            <v>65297</v>
          </cell>
          <cell r="C13206">
            <v>65284</v>
          </cell>
          <cell r="D13206">
            <v>1</v>
          </cell>
          <cell r="E13206">
            <v>640</v>
          </cell>
          <cell r="F13206">
            <v>100</v>
          </cell>
          <cell r="G13206">
            <v>0</v>
          </cell>
          <cell r="H13206">
            <v>0</v>
          </cell>
          <cell r="I13206">
            <v>0</v>
          </cell>
          <cell r="J13206">
            <v>0</v>
          </cell>
          <cell r="K13206">
            <v>0</v>
          </cell>
          <cell r="L13206">
            <v>0</v>
          </cell>
          <cell r="M13206">
            <v>0</v>
          </cell>
          <cell r="N13206">
            <v>1</v>
          </cell>
        </row>
        <row r="13207">
          <cell r="A13207" t="str">
            <v>65301656721</v>
          </cell>
          <cell r="B13207">
            <v>65301</v>
          </cell>
          <cell r="C13207">
            <v>65672</v>
          </cell>
          <cell r="D13207">
            <v>1</v>
          </cell>
          <cell r="E13207">
            <v>645</v>
          </cell>
          <cell r="F13207">
            <v>100</v>
          </cell>
          <cell r="G13207">
            <v>0</v>
          </cell>
          <cell r="H13207">
            <v>0</v>
          </cell>
          <cell r="I13207">
            <v>0</v>
          </cell>
          <cell r="J13207">
            <v>0</v>
          </cell>
          <cell r="K13207">
            <v>0</v>
          </cell>
          <cell r="L13207">
            <v>0</v>
          </cell>
          <cell r="M13207">
            <v>0</v>
          </cell>
          <cell r="N13207">
            <v>1</v>
          </cell>
        </row>
        <row r="13208">
          <cell r="A13208" t="str">
            <v>65301656711</v>
          </cell>
          <cell r="B13208">
            <v>65301</v>
          </cell>
          <cell r="C13208">
            <v>65671</v>
          </cell>
          <cell r="D13208">
            <v>1</v>
          </cell>
          <cell r="E13208">
            <v>645</v>
          </cell>
          <cell r="F13208">
            <v>100</v>
          </cell>
          <cell r="G13208">
            <v>0</v>
          </cell>
          <cell r="H13208">
            <v>0</v>
          </cell>
          <cell r="I13208">
            <v>0</v>
          </cell>
          <cell r="J13208">
            <v>0</v>
          </cell>
          <cell r="K13208">
            <v>0</v>
          </cell>
          <cell r="L13208">
            <v>0</v>
          </cell>
          <cell r="M13208">
            <v>0</v>
          </cell>
          <cell r="N13208">
            <v>1</v>
          </cell>
        </row>
        <row r="13209">
          <cell r="A13209" t="str">
            <v>65302656761</v>
          </cell>
          <cell r="B13209">
            <v>65302</v>
          </cell>
          <cell r="C13209">
            <v>65676</v>
          </cell>
          <cell r="D13209">
            <v>1</v>
          </cell>
          <cell r="E13209">
            <v>645</v>
          </cell>
          <cell r="F13209">
            <v>100</v>
          </cell>
          <cell r="G13209">
            <v>0</v>
          </cell>
          <cell r="H13209">
            <v>0</v>
          </cell>
          <cell r="I13209">
            <v>0</v>
          </cell>
          <cell r="J13209">
            <v>0</v>
          </cell>
          <cell r="K13209">
            <v>0</v>
          </cell>
          <cell r="L13209">
            <v>0</v>
          </cell>
          <cell r="M13209">
            <v>0</v>
          </cell>
          <cell r="N13209">
            <v>1</v>
          </cell>
        </row>
        <row r="13210">
          <cell r="A13210" t="str">
            <v>65302656751</v>
          </cell>
          <cell r="B13210">
            <v>65302</v>
          </cell>
          <cell r="C13210">
            <v>65675</v>
          </cell>
          <cell r="D13210">
            <v>1</v>
          </cell>
          <cell r="E13210">
            <v>645</v>
          </cell>
          <cell r="F13210">
            <v>100</v>
          </cell>
          <cell r="G13210">
            <v>0</v>
          </cell>
          <cell r="H13210">
            <v>0</v>
          </cell>
          <cell r="I13210">
            <v>0</v>
          </cell>
          <cell r="J13210">
            <v>0</v>
          </cell>
          <cell r="K13210">
            <v>0</v>
          </cell>
          <cell r="L13210">
            <v>0</v>
          </cell>
          <cell r="M13210">
            <v>0</v>
          </cell>
          <cell r="N13210">
            <v>1</v>
          </cell>
        </row>
        <row r="13211">
          <cell r="A13211" t="str">
            <v>65303656811</v>
          </cell>
          <cell r="B13211">
            <v>65303</v>
          </cell>
          <cell r="C13211">
            <v>65681</v>
          </cell>
          <cell r="D13211">
            <v>1</v>
          </cell>
          <cell r="E13211">
            <v>645</v>
          </cell>
          <cell r="F13211">
            <v>100</v>
          </cell>
          <cell r="G13211">
            <v>0</v>
          </cell>
          <cell r="H13211">
            <v>0</v>
          </cell>
          <cell r="I13211">
            <v>0</v>
          </cell>
          <cell r="J13211">
            <v>0</v>
          </cell>
          <cell r="K13211">
            <v>0</v>
          </cell>
          <cell r="L13211">
            <v>0</v>
          </cell>
          <cell r="M13211">
            <v>0</v>
          </cell>
          <cell r="N13211">
            <v>1</v>
          </cell>
        </row>
        <row r="13212">
          <cell r="A13212" t="str">
            <v>65304656821</v>
          </cell>
          <cell r="B13212">
            <v>65304</v>
          </cell>
          <cell r="C13212">
            <v>65682</v>
          </cell>
          <cell r="D13212">
            <v>1</v>
          </cell>
          <cell r="E13212">
            <v>645</v>
          </cell>
          <cell r="F13212">
            <v>100</v>
          </cell>
          <cell r="G13212">
            <v>0</v>
          </cell>
          <cell r="H13212">
            <v>0</v>
          </cell>
          <cell r="I13212">
            <v>0</v>
          </cell>
          <cell r="J13212">
            <v>0</v>
          </cell>
          <cell r="K13212">
            <v>0</v>
          </cell>
          <cell r="L13212">
            <v>0</v>
          </cell>
          <cell r="M13212">
            <v>0</v>
          </cell>
          <cell r="N13212">
            <v>1</v>
          </cell>
        </row>
        <row r="13213">
          <cell r="A13213" t="str">
            <v>65305656831</v>
          </cell>
          <cell r="B13213">
            <v>65305</v>
          </cell>
          <cell r="C13213">
            <v>65683</v>
          </cell>
          <cell r="D13213">
            <v>1</v>
          </cell>
          <cell r="E13213">
            <v>645</v>
          </cell>
          <cell r="F13213">
            <v>100</v>
          </cell>
          <cell r="G13213">
            <v>0</v>
          </cell>
          <cell r="H13213">
            <v>0</v>
          </cell>
          <cell r="I13213">
            <v>0</v>
          </cell>
          <cell r="J13213">
            <v>0</v>
          </cell>
          <cell r="K13213">
            <v>0</v>
          </cell>
          <cell r="L13213">
            <v>0</v>
          </cell>
          <cell r="M13213">
            <v>0</v>
          </cell>
          <cell r="N13213">
            <v>1</v>
          </cell>
        </row>
        <row r="13214">
          <cell r="A13214" t="str">
            <v>65306656841</v>
          </cell>
          <cell r="B13214">
            <v>65306</v>
          </cell>
          <cell r="C13214">
            <v>65684</v>
          </cell>
          <cell r="D13214">
            <v>1</v>
          </cell>
          <cell r="E13214">
            <v>645</v>
          </cell>
          <cell r="F13214">
            <v>100</v>
          </cell>
          <cell r="G13214">
            <v>0</v>
          </cell>
          <cell r="H13214">
            <v>0</v>
          </cell>
          <cell r="I13214">
            <v>0</v>
          </cell>
          <cell r="J13214">
            <v>0</v>
          </cell>
          <cell r="K13214">
            <v>0</v>
          </cell>
          <cell r="L13214">
            <v>0</v>
          </cell>
          <cell r="M13214">
            <v>0</v>
          </cell>
          <cell r="N13214">
            <v>1</v>
          </cell>
        </row>
        <row r="13215">
          <cell r="A13215" t="str">
            <v>65307656851</v>
          </cell>
          <cell r="B13215">
            <v>65307</v>
          </cell>
          <cell r="C13215">
            <v>65685</v>
          </cell>
          <cell r="D13215">
            <v>1</v>
          </cell>
          <cell r="E13215">
            <v>645</v>
          </cell>
          <cell r="F13215">
            <v>100</v>
          </cell>
          <cell r="G13215">
            <v>0</v>
          </cell>
          <cell r="H13215">
            <v>0</v>
          </cell>
          <cell r="I13215">
            <v>0</v>
          </cell>
          <cell r="J13215">
            <v>0</v>
          </cell>
          <cell r="K13215">
            <v>0</v>
          </cell>
          <cell r="L13215">
            <v>0</v>
          </cell>
          <cell r="M13215">
            <v>0</v>
          </cell>
          <cell r="N13215">
            <v>1</v>
          </cell>
        </row>
        <row r="13216">
          <cell r="A13216" t="str">
            <v>65310653131</v>
          </cell>
          <cell r="B13216">
            <v>65310</v>
          </cell>
          <cell r="C13216">
            <v>65313</v>
          </cell>
          <cell r="D13216">
            <v>1</v>
          </cell>
          <cell r="E13216">
            <v>645</v>
          </cell>
          <cell r="F13216">
            <v>100</v>
          </cell>
          <cell r="G13216">
            <v>0</v>
          </cell>
          <cell r="H13216">
            <v>0</v>
          </cell>
          <cell r="I13216">
            <v>0</v>
          </cell>
          <cell r="J13216">
            <v>0</v>
          </cell>
          <cell r="K13216">
            <v>0</v>
          </cell>
          <cell r="L13216">
            <v>0</v>
          </cell>
          <cell r="M13216">
            <v>0</v>
          </cell>
          <cell r="N13216">
            <v>1</v>
          </cell>
        </row>
        <row r="13217">
          <cell r="A13217" t="str">
            <v>65330653141</v>
          </cell>
          <cell r="B13217">
            <v>65330</v>
          </cell>
          <cell r="C13217">
            <v>65314</v>
          </cell>
          <cell r="D13217">
            <v>1</v>
          </cell>
          <cell r="E13217">
            <v>645</v>
          </cell>
          <cell r="F13217">
            <v>100</v>
          </cell>
          <cell r="G13217">
            <v>0</v>
          </cell>
          <cell r="H13217">
            <v>0</v>
          </cell>
          <cell r="I13217">
            <v>0</v>
          </cell>
          <cell r="J13217">
            <v>0</v>
          </cell>
          <cell r="K13217">
            <v>0</v>
          </cell>
          <cell r="L13217">
            <v>0</v>
          </cell>
          <cell r="M13217">
            <v>0</v>
          </cell>
          <cell r="N13217">
            <v>1</v>
          </cell>
        </row>
        <row r="13218">
          <cell r="A13218" t="str">
            <v>65330653151</v>
          </cell>
          <cell r="B13218">
            <v>65330</v>
          </cell>
          <cell r="C13218">
            <v>65315</v>
          </cell>
          <cell r="D13218">
            <v>1</v>
          </cell>
          <cell r="E13218">
            <v>645</v>
          </cell>
          <cell r="F13218">
            <v>100</v>
          </cell>
          <cell r="G13218">
            <v>0</v>
          </cell>
          <cell r="H13218">
            <v>0</v>
          </cell>
          <cell r="I13218">
            <v>0</v>
          </cell>
          <cell r="J13218">
            <v>0</v>
          </cell>
          <cell r="K13218">
            <v>0</v>
          </cell>
          <cell r="L13218">
            <v>0</v>
          </cell>
          <cell r="M13218">
            <v>0</v>
          </cell>
          <cell r="N13218">
            <v>1</v>
          </cell>
        </row>
        <row r="13219">
          <cell r="A13219" t="str">
            <v>65336654541</v>
          </cell>
          <cell r="B13219">
            <v>65336</v>
          </cell>
          <cell r="C13219">
            <v>65454</v>
          </cell>
          <cell r="D13219">
            <v>1</v>
          </cell>
          <cell r="E13219">
            <v>645</v>
          </cell>
          <cell r="F13219">
            <v>100</v>
          </cell>
          <cell r="G13219">
            <v>0</v>
          </cell>
          <cell r="H13219">
            <v>0</v>
          </cell>
          <cell r="I13219">
            <v>0</v>
          </cell>
          <cell r="J13219">
            <v>0</v>
          </cell>
          <cell r="K13219">
            <v>0</v>
          </cell>
          <cell r="L13219">
            <v>0</v>
          </cell>
          <cell r="M13219">
            <v>0</v>
          </cell>
          <cell r="N13219">
            <v>1</v>
          </cell>
        </row>
        <row r="13220">
          <cell r="A13220" t="str">
            <v>65337656651</v>
          </cell>
          <cell r="B13220">
            <v>65337</v>
          </cell>
          <cell r="C13220">
            <v>65665</v>
          </cell>
          <cell r="D13220">
            <v>1</v>
          </cell>
          <cell r="E13220">
            <v>645</v>
          </cell>
          <cell r="F13220">
            <v>100</v>
          </cell>
          <cell r="G13220">
            <v>0</v>
          </cell>
          <cell r="H13220">
            <v>0</v>
          </cell>
          <cell r="I13220">
            <v>0</v>
          </cell>
          <cell r="J13220">
            <v>0</v>
          </cell>
          <cell r="K13220">
            <v>0</v>
          </cell>
          <cell r="L13220">
            <v>0</v>
          </cell>
          <cell r="M13220">
            <v>0</v>
          </cell>
          <cell r="N13220">
            <v>1</v>
          </cell>
        </row>
        <row r="13221">
          <cell r="A13221" t="str">
            <v>65351653341</v>
          </cell>
          <cell r="B13221">
            <v>65351</v>
          </cell>
          <cell r="C13221">
            <v>65334</v>
          </cell>
          <cell r="D13221">
            <v>1</v>
          </cell>
          <cell r="E13221">
            <v>645</v>
          </cell>
          <cell r="F13221">
            <v>100</v>
          </cell>
          <cell r="G13221">
            <v>0</v>
          </cell>
          <cell r="H13221">
            <v>0</v>
          </cell>
          <cell r="I13221">
            <v>0</v>
          </cell>
          <cell r="J13221">
            <v>0</v>
          </cell>
          <cell r="K13221">
            <v>0</v>
          </cell>
          <cell r="L13221">
            <v>0</v>
          </cell>
          <cell r="M13221">
            <v>0</v>
          </cell>
          <cell r="N13221">
            <v>1</v>
          </cell>
        </row>
        <row r="13222">
          <cell r="A13222" t="str">
            <v>65351653351</v>
          </cell>
          <cell r="B13222">
            <v>65351</v>
          </cell>
          <cell r="C13222">
            <v>65335</v>
          </cell>
          <cell r="D13222">
            <v>1</v>
          </cell>
          <cell r="E13222">
            <v>645</v>
          </cell>
          <cell r="F13222">
            <v>100</v>
          </cell>
          <cell r="G13222">
            <v>0</v>
          </cell>
          <cell r="H13222">
            <v>0</v>
          </cell>
          <cell r="I13222">
            <v>0</v>
          </cell>
          <cell r="J13222">
            <v>0</v>
          </cell>
          <cell r="K13222">
            <v>0</v>
          </cell>
          <cell r="L13222">
            <v>0</v>
          </cell>
          <cell r="M13222">
            <v>0</v>
          </cell>
          <cell r="N13222">
            <v>1</v>
          </cell>
        </row>
        <row r="13223">
          <cell r="A13223" t="str">
            <v>65351653011</v>
          </cell>
          <cell r="B13223">
            <v>65351</v>
          </cell>
          <cell r="C13223">
            <v>65301</v>
          </cell>
          <cell r="D13223">
            <v>1</v>
          </cell>
          <cell r="E13223">
            <v>645</v>
          </cell>
          <cell r="F13223">
            <v>100</v>
          </cell>
          <cell r="G13223">
            <v>0</v>
          </cell>
          <cell r="H13223">
            <v>0</v>
          </cell>
          <cell r="I13223">
            <v>0</v>
          </cell>
          <cell r="J13223">
            <v>0</v>
          </cell>
          <cell r="K13223">
            <v>0</v>
          </cell>
          <cell r="L13223">
            <v>0</v>
          </cell>
          <cell r="M13223">
            <v>0</v>
          </cell>
          <cell r="N13223">
            <v>1</v>
          </cell>
        </row>
        <row r="13224">
          <cell r="A13224" t="str">
            <v>65354653361</v>
          </cell>
          <cell r="B13224">
            <v>65354</v>
          </cell>
          <cell r="C13224">
            <v>65336</v>
          </cell>
          <cell r="D13224">
            <v>1</v>
          </cell>
          <cell r="E13224">
            <v>645</v>
          </cell>
          <cell r="F13224">
            <v>100</v>
          </cell>
          <cell r="G13224">
            <v>0</v>
          </cell>
          <cell r="H13224">
            <v>0</v>
          </cell>
          <cell r="I13224">
            <v>0</v>
          </cell>
          <cell r="J13224">
            <v>0</v>
          </cell>
          <cell r="K13224">
            <v>0</v>
          </cell>
          <cell r="L13224">
            <v>0</v>
          </cell>
          <cell r="M13224">
            <v>0</v>
          </cell>
          <cell r="N13224">
            <v>1</v>
          </cell>
        </row>
        <row r="13225">
          <cell r="A13225" t="str">
            <v>65355653921</v>
          </cell>
          <cell r="B13225">
            <v>65355</v>
          </cell>
          <cell r="C13225">
            <v>65392</v>
          </cell>
          <cell r="D13225">
            <v>1</v>
          </cell>
          <cell r="E13225">
            <v>645</v>
          </cell>
          <cell r="F13225">
            <v>100</v>
          </cell>
          <cell r="G13225">
            <v>0</v>
          </cell>
          <cell r="H13225">
            <v>0</v>
          </cell>
          <cell r="I13225">
            <v>0</v>
          </cell>
          <cell r="J13225">
            <v>0</v>
          </cell>
          <cell r="K13225">
            <v>0</v>
          </cell>
          <cell r="L13225">
            <v>0</v>
          </cell>
          <cell r="M13225">
            <v>0</v>
          </cell>
          <cell r="N13225">
            <v>1</v>
          </cell>
        </row>
        <row r="13226">
          <cell r="A13226" t="str">
            <v>65355653371</v>
          </cell>
          <cell r="B13226">
            <v>65355</v>
          </cell>
          <cell r="C13226">
            <v>65337</v>
          </cell>
          <cell r="D13226">
            <v>1</v>
          </cell>
          <cell r="E13226">
            <v>645</v>
          </cell>
          <cell r="F13226">
            <v>100</v>
          </cell>
          <cell r="G13226">
            <v>0</v>
          </cell>
          <cell r="H13226">
            <v>0</v>
          </cell>
          <cell r="I13226">
            <v>0</v>
          </cell>
          <cell r="J13226">
            <v>0</v>
          </cell>
          <cell r="K13226">
            <v>0</v>
          </cell>
          <cell r="L13226">
            <v>0</v>
          </cell>
          <cell r="M13226">
            <v>0</v>
          </cell>
          <cell r="N13226">
            <v>1</v>
          </cell>
        </row>
        <row r="13227">
          <cell r="A13227" t="str">
            <v>65356653381</v>
          </cell>
          <cell r="B13227">
            <v>65356</v>
          </cell>
          <cell r="C13227">
            <v>65338</v>
          </cell>
          <cell r="D13227">
            <v>1</v>
          </cell>
          <cell r="E13227">
            <v>645</v>
          </cell>
          <cell r="F13227">
            <v>100</v>
          </cell>
          <cell r="G13227">
            <v>0</v>
          </cell>
          <cell r="H13227">
            <v>0</v>
          </cell>
          <cell r="I13227">
            <v>0</v>
          </cell>
          <cell r="J13227">
            <v>0</v>
          </cell>
          <cell r="K13227">
            <v>0</v>
          </cell>
          <cell r="L13227">
            <v>0</v>
          </cell>
          <cell r="M13227">
            <v>0</v>
          </cell>
          <cell r="N13227">
            <v>1</v>
          </cell>
        </row>
        <row r="13228">
          <cell r="A13228" t="str">
            <v>65358653221</v>
          </cell>
          <cell r="B13228">
            <v>65358</v>
          </cell>
          <cell r="C13228">
            <v>65322</v>
          </cell>
          <cell r="D13228">
            <v>1</v>
          </cell>
          <cell r="E13228">
            <v>645</v>
          </cell>
          <cell r="F13228">
            <v>100</v>
          </cell>
          <cell r="G13228">
            <v>0</v>
          </cell>
          <cell r="H13228">
            <v>0</v>
          </cell>
          <cell r="I13228">
            <v>0</v>
          </cell>
          <cell r="J13228">
            <v>0</v>
          </cell>
          <cell r="K13228">
            <v>0</v>
          </cell>
          <cell r="L13228">
            <v>0</v>
          </cell>
          <cell r="M13228">
            <v>0</v>
          </cell>
          <cell r="N13228">
            <v>1</v>
          </cell>
        </row>
        <row r="13229">
          <cell r="A13229" t="str">
            <v>65358653021</v>
          </cell>
          <cell r="B13229">
            <v>65358</v>
          </cell>
          <cell r="C13229">
            <v>65302</v>
          </cell>
          <cell r="D13229">
            <v>1</v>
          </cell>
          <cell r="E13229">
            <v>645</v>
          </cell>
          <cell r="F13229">
            <v>100</v>
          </cell>
          <cell r="G13229">
            <v>0</v>
          </cell>
          <cell r="H13229">
            <v>0</v>
          </cell>
          <cell r="I13229">
            <v>0</v>
          </cell>
          <cell r="J13229">
            <v>0</v>
          </cell>
          <cell r="K13229">
            <v>0</v>
          </cell>
          <cell r="L13229">
            <v>0</v>
          </cell>
          <cell r="M13229">
            <v>0</v>
          </cell>
          <cell r="N13229">
            <v>1</v>
          </cell>
        </row>
        <row r="13230">
          <cell r="A13230" t="str">
            <v>65359653391</v>
          </cell>
          <cell r="B13230">
            <v>65359</v>
          </cell>
          <cell r="C13230">
            <v>65339</v>
          </cell>
          <cell r="D13230">
            <v>1</v>
          </cell>
          <cell r="E13230">
            <v>645</v>
          </cell>
          <cell r="F13230">
            <v>100</v>
          </cell>
          <cell r="G13230">
            <v>0</v>
          </cell>
          <cell r="H13230">
            <v>0</v>
          </cell>
          <cell r="I13230">
            <v>0</v>
          </cell>
          <cell r="J13230">
            <v>0</v>
          </cell>
          <cell r="K13230">
            <v>0</v>
          </cell>
          <cell r="L13230">
            <v>0</v>
          </cell>
          <cell r="M13230">
            <v>0</v>
          </cell>
          <cell r="N13230">
            <v>1</v>
          </cell>
        </row>
        <row r="13231">
          <cell r="A13231" t="str">
            <v>65360653171</v>
          </cell>
          <cell r="B13231">
            <v>65360</v>
          </cell>
          <cell r="C13231">
            <v>65317</v>
          </cell>
          <cell r="D13231">
            <v>1</v>
          </cell>
          <cell r="E13231">
            <v>645</v>
          </cell>
          <cell r="F13231">
            <v>100</v>
          </cell>
          <cell r="G13231">
            <v>0</v>
          </cell>
          <cell r="H13231">
            <v>0</v>
          </cell>
          <cell r="I13231">
            <v>0</v>
          </cell>
          <cell r="J13231">
            <v>0</v>
          </cell>
          <cell r="K13231">
            <v>0</v>
          </cell>
          <cell r="L13231">
            <v>0</v>
          </cell>
          <cell r="M13231">
            <v>0</v>
          </cell>
          <cell r="N13231">
            <v>1</v>
          </cell>
        </row>
        <row r="13232">
          <cell r="A13232" t="str">
            <v>65360653161</v>
          </cell>
          <cell r="B13232">
            <v>65360</v>
          </cell>
          <cell r="C13232">
            <v>65316</v>
          </cell>
          <cell r="D13232">
            <v>1</v>
          </cell>
          <cell r="E13232">
            <v>645</v>
          </cell>
          <cell r="F13232">
            <v>100</v>
          </cell>
          <cell r="G13232">
            <v>0</v>
          </cell>
          <cell r="H13232">
            <v>0</v>
          </cell>
          <cell r="I13232">
            <v>0</v>
          </cell>
          <cell r="J13232">
            <v>0</v>
          </cell>
          <cell r="K13232">
            <v>0</v>
          </cell>
          <cell r="L13232">
            <v>0</v>
          </cell>
          <cell r="M13232">
            <v>0</v>
          </cell>
          <cell r="N13232">
            <v>1</v>
          </cell>
        </row>
        <row r="13233">
          <cell r="A13233" t="str">
            <v>65401653801</v>
          </cell>
          <cell r="B13233">
            <v>65401</v>
          </cell>
          <cell r="C13233">
            <v>65380</v>
          </cell>
          <cell r="D13233">
            <v>1</v>
          </cell>
          <cell r="E13233">
            <v>645</v>
          </cell>
          <cell r="F13233">
            <v>100</v>
          </cell>
          <cell r="G13233">
            <v>0</v>
          </cell>
          <cell r="H13233">
            <v>0</v>
          </cell>
          <cell r="I13233">
            <v>0</v>
          </cell>
          <cell r="J13233">
            <v>0</v>
          </cell>
          <cell r="K13233">
            <v>0</v>
          </cell>
          <cell r="L13233">
            <v>0</v>
          </cell>
          <cell r="M13233">
            <v>0</v>
          </cell>
          <cell r="N13233">
            <v>1</v>
          </cell>
        </row>
        <row r="13234">
          <cell r="A13234" t="str">
            <v>65405654981</v>
          </cell>
          <cell r="B13234">
            <v>65405</v>
          </cell>
          <cell r="C13234">
            <v>65498</v>
          </cell>
          <cell r="D13234">
            <v>1</v>
          </cell>
          <cell r="E13234">
            <v>645</v>
          </cell>
          <cell r="F13234">
            <v>100</v>
          </cell>
          <cell r="G13234">
            <v>0</v>
          </cell>
          <cell r="H13234">
            <v>0</v>
          </cell>
          <cell r="I13234">
            <v>0</v>
          </cell>
          <cell r="J13234">
            <v>0</v>
          </cell>
          <cell r="K13234">
            <v>0</v>
          </cell>
          <cell r="L13234">
            <v>0</v>
          </cell>
          <cell r="M13234">
            <v>0</v>
          </cell>
          <cell r="N13234">
            <v>1</v>
          </cell>
        </row>
        <row r="13235">
          <cell r="A13235" t="str">
            <v>65405654411</v>
          </cell>
          <cell r="B13235">
            <v>65405</v>
          </cell>
          <cell r="C13235">
            <v>65441</v>
          </cell>
          <cell r="D13235">
            <v>1</v>
          </cell>
          <cell r="E13235">
            <v>645</v>
          </cell>
          <cell r="F13235">
            <v>100</v>
          </cell>
          <cell r="G13235">
            <v>0</v>
          </cell>
          <cell r="H13235">
            <v>0</v>
          </cell>
          <cell r="I13235">
            <v>0</v>
          </cell>
          <cell r="J13235">
            <v>0</v>
          </cell>
          <cell r="K13235">
            <v>0</v>
          </cell>
          <cell r="L13235">
            <v>0</v>
          </cell>
          <cell r="M13235">
            <v>0</v>
          </cell>
          <cell r="N13235">
            <v>1</v>
          </cell>
        </row>
        <row r="13236">
          <cell r="A13236" t="str">
            <v>65406653821</v>
          </cell>
          <cell r="B13236">
            <v>65406</v>
          </cell>
          <cell r="C13236">
            <v>65382</v>
          </cell>
          <cell r="D13236">
            <v>1</v>
          </cell>
          <cell r="E13236">
            <v>645</v>
          </cell>
          <cell r="F13236">
            <v>100</v>
          </cell>
          <cell r="G13236">
            <v>0</v>
          </cell>
          <cell r="H13236">
            <v>0</v>
          </cell>
          <cell r="I13236">
            <v>0</v>
          </cell>
          <cell r="J13236">
            <v>0</v>
          </cell>
          <cell r="K13236">
            <v>0</v>
          </cell>
          <cell r="L13236">
            <v>0</v>
          </cell>
          <cell r="M13236">
            <v>0</v>
          </cell>
          <cell r="N13236">
            <v>1</v>
          </cell>
        </row>
        <row r="13237">
          <cell r="A13237" t="str">
            <v>65406653811</v>
          </cell>
          <cell r="B13237">
            <v>65406</v>
          </cell>
          <cell r="C13237">
            <v>65381</v>
          </cell>
          <cell r="D13237">
            <v>1</v>
          </cell>
          <cell r="E13237">
            <v>645</v>
          </cell>
          <cell r="F13237">
            <v>100</v>
          </cell>
          <cell r="G13237">
            <v>0</v>
          </cell>
          <cell r="H13237">
            <v>0</v>
          </cell>
          <cell r="I13237">
            <v>0</v>
          </cell>
          <cell r="J13237">
            <v>0</v>
          </cell>
          <cell r="K13237">
            <v>0</v>
          </cell>
          <cell r="L13237">
            <v>0</v>
          </cell>
          <cell r="M13237">
            <v>0</v>
          </cell>
          <cell r="N13237">
            <v>1</v>
          </cell>
        </row>
        <row r="13238">
          <cell r="A13238" t="str">
            <v>65406653381</v>
          </cell>
          <cell r="B13238">
            <v>65406</v>
          </cell>
          <cell r="C13238">
            <v>65338</v>
          </cell>
          <cell r="D13238">
            <v>1</v>
          </cell>
          <cell r="E13238">
            <v>645</v>
          </cell>
          <cell r="F13238">
            <v>100</v>
          </cell>
          <cell r="G13238">
            <v>0</v>
          </cell>
          <cell r="H13238">
            <v>0</v>
          </cell>
          <cell r="I13238">
            <v>0</v>
          </cell>
          <cell r="J13238">
            <v>0</v>
          </cell>
          <cell r="K13238">
            <v>0</v>
          </cell>
          <cell r="L13238">
            <v>0</v>
          </cell>
          <cell r="M13238">
            <v>0</v>
          </cell>
          <cell r="N13238">
            <v>1</v>
          </cell>
        </row>
        <row r="13239">
          <cell r="A13239" t="str">
            <v>65406653301</v>
          </cell>
          <cell r="B13239">
            <v>65406</v>
          </cell>
          <cell r="C13239">
            <v>65330</v>
          </cell>
          <cell r="D13239">
            <v>1</v>
          </cell>
          <cell r="E13239">
            <v>645</v>
          </cell>
          <cell r="F13239">
            <v>100</v>
          </cell>
          <cell r="G13239">
            <v>0</v>
          </cell>
          <cell r="H13239">
            <v>0</v>
          </cell>
          <cell r="I13239">
            <v>0</v>
          </cell>
          <cell r="J13239">
            <v>0</v>
          </cell>
          <cell r="K13239">
            <v>0</v>
          </cell>
          <cell r="L13239">
            <v>0</v>
          </cell>
          <cell r="M13239">
            <v>0</v>
          </cell>
          <cell r="N13239">
            <v>1</v>
          </cell>
        </row>
        <row r="13240">
          <cell r="A13240" t="str">
            <v>65406653131</v>
          </cell>
          <cell r="B13240">
            <v>65406</v>
          </cell>
          <cell r="C13240">
            <v>65313</v>
          </cell>
          <cell r="D13240">
            <v>1</v>
          </cell>
          <cell r="E13240">
            <v>645</v>
          </cell>
          <cell r="F13240">
            <v>100</v>
          </cell>
          <cell r="G13240">
            <v>0</v>
          </cell>
          <cell r="H13240">
            <v>0</v>
          </cell>
          <cell r="I13240">
            <v>0</v>
          </cell>
          <cell r="J13240">
            <v>0</v>
          </cell>
          <cell r="K13240">
            <v>0</v>
          </cell>
          <cell r="L13240">
            <v>0</v>
          </cell>
          <cell r="M13240">
            <v>0</v>
          </cell>
          <cell r="N13240">
            <v>1</v>
          </cell>
        </row>
        <row r="13241">
          <cell r="A13241" t="str">
            <v>65409653831</v>
          </cell>
          <cell r="B13241">
            <v>65409</v>
          </cell>
          <cell r="C13241">
            <v>65383</v>
          </cell>
          <cell r="D13241">
            <v>1</v>
          </cell>
          <cell r="E13241">
            <v>645</v>
          </cell>
          <cell r="F13241">
            <v>100</v>
          </cell>
          <cell r="G13241">
            <v>0</v>
          </cell>
          <cell r="H13241">
            <v>0</v>
          </cell>
          <cell r="I13241">
            <v>0</v>
          </cell>
          <cell r="J13241">
            <v>0</v>
          </cell>
          <cell r="K13241">
            <v>0</v>
          </cell>
          <cell r="L13241">
            <v>0</v>
          </cell>
          <cell r="M13241">
            <v>0</v>
          </cell>
          <cell r="N13241">
            <v>1</v>
          </cell>
        </row>
        <row r="13242">
          <cell r="A13242" t="str">
            <v>65409653391</v>
          </cell>
          <cell r="B13242">
            <v>65409</v>
          </cell>
          <cell r="C13242">
            <v>65339</v>
          </cell>
          <cell r="D13242">
            <v>1</v>
          </cell>
          <cell r="E13242">
            <v>645</v>
          </cell>
          <cell r="F13242">
            <v>100</v>
          </cell>
          <cell r="G13242">
            <v>0</v>
          </cell>
          <cell r="H13242">
            <v>0</v>
          </cell>
          <cell r="I13242">
            <v>0</v>
          </cell>
          <cell r="J13242">
            <v>0</v>
          </cell>
          <cell r="K13242">
            <v>0</v>
          </cell>
          <cell r="L13242">
            <v>0</v>
          </cell>
          <cell r="M13242">
            <v>0</v>
          </cell>
          <cell r="N13242">
            <v>1</v>
          </cell>
        </row>
        <row r="13243">
          <cell r="A13243" t="str">
            <v>65410654221</v>
          </cell>
          <cell r="B13243">
            <v>65410</v>
          </cell>
          <cell r="C13243">
            <v>65422</v>
          </cell>
          <cell r="D13243">
            <v>1</v>
          </cell>
          <cell r="E13243">
            <v>645</v>
          </cell>
          <cell r="F13243">
            <v>100</v>
          </cell>
          <cell r="G13243">
            <v>0</v>
          </cell>
          <cell r="H13243">
            <v>0</v>
          </cell>
          <cell r="I13243">
            <v>0</v>
          </cell>
          <cell r="J13243">
            <v>0</v>
          </cell>
          <cell r="K13243">
            <v>0</v>
          </cell>
          <cell r="L13243">
            <v>0</v>
          </cell>
          <cell r="M13243">
            <v>0</v>
          </cell>
          <cell r="N13243">
            <v>1</v>
          </cell>
        </row>
        <row r="13244">
          <cell r="A13244" t="str">
            <v>65410653841</v>
          </cell>
          <cell r="B13244">
            <v>65410</v>
          </cell>
          <cell r="C13244">
            <v>65384</v>
          </cell>
          <cell r="D13244">
            <v>1</v>
          </cell>
          <cell r="E13244">
            <v>645</v>
          </cell>
          <cell r="F13244">
            <v>100</v>
          </cell>
          <cell r="G13244">
            <v>0</v>
          </cell>
          <cell r="H13244">
            <v>0</v>
          </cell>
          <cell r="I13244">
            <v>0</v>
          </cell>
          <cell r="J13244">
            <v>0</v>
          </cell>
          <cell r="K13244">
            <v>0</v>
          </cell>
          <cell r="L13244">
            <v>0</v>
          </cell>
          <cell r="M13244">
            <v>0</v>
          </cell>
          <cell r="N13244">
            <v>1</v>
          </cell>
        </row>
        <row r="13245">
          <cell r="A13245" t="str">
            <v>65411653041</v>
          </cell>
          <cell r="B13245">
            <v>65411</v>
          </cell>
          <cell r="C13245">
            <v>65304</v>
          </cell>
          <cell r="D13245">
            <v>1</v>
          </cell>
          <cell r="E13245">
            <v>645</v>
          </cell>
          <cell r="F13245">
            <v>100</v>
          </cell>
          <cell r="G13245">
            <v>0</v>
          </cell>
          <cell r="H13245">
            <v>0</v>
          </cell>
          <cell r="I13245">
            <v>0</v>
          </cell>
          <cell r="J13245">
            <v>0</v>
          </cell>
          <cell r="K13245">
            <v>0</v>
          </cell>
          <cell r="L13245">
            <v>0</v>
          </cell>
          <cell r="M13245">
            <v>0</v>
          </cell>
          <cell r="N13245">
            <v>1</v>
          </cell>
        </row>
        <row r="13246">
          <cell r="A13246" t="str">
            <v>65411656871</v>
          </cell>
          <cell r="B13246">
            <v>65411</v>
          </cell>
          <cell r="C13246">
            <v>65687</v>
          </cell>
          <cell r="D13246">
            <v>1</v>
          </cell>
          <cell r="E13246">
            <v>645</v>
          </cell>
          <cell r="F13246">
            <v>100</v>
          </cell>
          <cell r="G13246">
            <v>0</v>
          </cell>
          <cell r="H13246">
            <v>0</v>
          </cell>
          <cell r="I13246">
            <v>0</v>
          </cell>
          <cell r="J13246">
            <v>0</v>
          </cell>
          <cell r="K13246">
            <v>0</v>
          </cell>
          <cell r="L13246">
            <v>0</v>
          </cell>
          <cell r="M13246">
            <v>0</v>
          </cell>
          <cell r="N13246">
            <v>1</v>
          </cell>
        </row>
        <row r="13247">
          <cell r="A13247" t="str">
            <v>65411653851</v>
          </cell>
          <cell r="B13247">
            <v>65411</v>
          </cell>
          <cell r="C13247">
            <v>65385</v>
          </cell>
          <cell r="D13247">
            <v>1</v>
          </cell>
          <cell r="E13247">
            <v>645</v>
          </cell>
          <cell r="F13247">
            <v>100</v>
          </cell>
          <cell r="G13247">
            <v>0</v>
          </cell>
          <cell r="H13247">
            <v>0</v>
          </cell>
          <cell r="I13247">
            <v>0</v>
          </cell>
          <cell r="J13247">
            <v>0</v>
          </cell>
          <cell r="K13247">
            <v>0</v>
          </cell>
          <cell r="L13247">
            <v>0</v>
          </cell>
          <cell r="M13247">
            <v>0</v>
          </cell>
          <cell r="N13247">
            <v>1</v>
          </cell>
        </row>
        <row r="13248">
          <cell r="A13248" t="str">
            <v>65411653051</v>
          </cell>
          <cell r="B13248">
            <v>65411</v>
          </cell>
          <cell r="C13248">
            <v>65305</v>
          </cell>
          <cell r="D13248">
            <v>1</v>
          </cell>
          <cell r="E13248">
            <v>645</v>
          </cell>
          <cell r="F13248">
            <v>100</v>
          </cell>
          <cell r="G13248">
            <v>0</v>
          </cell>
          <cell r="H13248">
            <v>0</v>
          </cell>
          <cell r="I13248">
            <v>0</v>
          </cell>
          <cell r="J13248">
            <v>0</v>
          </cell>
          <cell r="K13248">
            <v>0</v>
          </cell>
          <cell r="L13248">
            <v>0</v>
          </cell>
          <cell r="M13248">
            <v>0</v>
          </cell>
          <cell r="N13248">
            <v>1</v>
          </cell>
        </row>
        <row r="13249">
          <cell r="A13249" t="str">
            <v>65411653061</v>
          </cell>
          <cell r="B13249">
            <v>65411</v>
          </cell>
          <cell r="C13249">
            <v>65306</v>
          </cell>
          <cell r="D13249">
            <v>1</v>
          </cell>
          <cell r="E13249">
            <v>645</v>
          </cell>
          <cell r="F13249">
            <v>100</v>
          </cell>
          <cell r="G13249">
            <v>0</v>
          </cell>
          <cell r="H13249">
            <v>0</v>
          </cell>
          <cell r="I13249">
            <v>0</v>
          </cell>
          <cell r="J13249">
            <v>0</v>
          </cell>
          <cell r="K13249">
            <v>0</v>
          </cell>
          <cell r="L13249">
            <v>0</v>
          </cell>
          <cell r="M13249">
            <v>0</v>
          </cell>
          <cell r="N13249">
            <v>1</v>
          </cell>
        </row>
        <row r="13250">
          <cell r="A13250" t="str">
            <v>65411653071</v>
          </cell>
          <cell r="B13250">
            <v>65411</v>
          </cell>
          <cell r="C13250">
            <v>65307</v>
          </cell>
          <cell r="D13250">
            <v>1</v>
          </cell>
          <cell r="E13250">
            <v>645</v>
          </cell>
          <cell r="F13250">
            <v>100</v>
          </cell>
          <cell r="G13250">
            <v>0</v>
          </cell>
          <cell r="H13250">
            <v>0</v>
          </cell>
          <cell r="I13250">
            <v>0</v>
          </cell>
          <cell r="J13250">
            <v>0</v>
          </cell>
          <cell r="K13250">
            <v>0</v>
          </cell>
          <cell r="L13250">
            <v>0</v>
          </cell>
          <cell r="M13250">
            <v>0</v>
          </cell>
          <cell r="N13250">
            <v>1</v>
          </cell>
        </row>
        <row r="13251">
          <cell r="A13251" t="str">
            <v>65414653861</v>
          </cell>
          <cell r="B13251">
            <v>65414</v>
          </cell>
          <cell r="C13251">
            <v>65386</v>
          </cell>
          <cell r="D13251">
            <v>1</v>
          </cell>
          <cell r="E13251">
            <v>645</v>
          </cell>
          <cell r="F13251">
            <v>100</v>
          </cell>
          <cell r="G13251">
            <v>0</v>
          </cell>
          <cell r="H13251">
            <v>0</v>
          </cell>
          <cell r="I13251">
            <v>0</v>
          </cell>
          <cell r="J13251">
            <v>0</v>
          </cell>
          <cell r="K13251">
            <v>0</v>
          </cell>
          <cell r="L13251">
            <v>0</v>
          </cell>
          <cell r="M13251">
            <v>0</v>
          </cell>
          <cell r="N13251">
            <v>1</v>
          </cell>
        </row>
        <row r="13252">
          <cell r="A13252" t="str">
            <v>65417653871</v>
          </cell>
          <cell r="B13252">
            <v>65417</v>
          </cell>
          <cell r="C13252">
            <v>65387</v>
          </cell>
          <cell r="D13252">
            <v>1</v>
          </cell>
          <cell r="E13252">
            <v>645</v>
          </cell>
          <cell r="F13252">
            <v>100</v>
          </cell>
          <cell r="G13252">
            <v>0</v>
          </cell>
          <cell r="H13252">
            <v>0</v>
          </cell>
          <cell r="I13252">
            <v>0</v>
          </cell>
          <cell r="J13252">
            <v>0</v>
          </cell>
          <cell r="K13252">
            <v>0</v>
          </cell>
          <cell r="L13252">
            <v>0</v>
          </cell>
          <cell r="M13252">
            <v>0</v>
          </cell>
          <cell r="N13252">
            <v>1</v>
          </cell>
        </row>
        <row r="13253">
          <cell r="A13253" t="str">
            <v>65421653881</v>
          </cell>
          <cell r="B13253">
            <v>65421</v>
          </cell>
          <cell r="C13253">
            <v>65388</v>
          </cell>
          <cell r="D13253">
            <v>1</v>
          </cell>
          <cell r="E13253">
            <v>645</v>
          </cell>
          <cell r="F13253">
            <v>100</v>
          </cell>
          <cell r="G13253">
            <v>0</v>
          </cell>
          <cell r="H13253">
            <v>0</v>
          </cell>
          <cell r="I13253">
            <v>0</v>
          </cell>
          <cell r="J13253">
            <v>0</v>
          </cell>
          <cell r="K13253">
            <v>0</v>
          </cell>
          <cell r="L13253">
            <v>0</v>
          </cell>
          <cell r="M13253">
            <v>0</v>
          </cell>
          <cell r="N13253">
            <v>1</v>
          </cell>
        </row>
        <row r="13254">
          <cell r="A13254" t="str">
            <v>65426654982</v>
          </cell>
          <cell r="B13254">
            <v>65426</v>
          </cell>
          <cell r="C13254">
            <v>65498</v>
          </cell>
          <cell r="D13254">
            <v>2</v>
          </cell>
          <cell r="E13254">
            <v>645</v>
          </cell>
          <cell r="F13254">
            <v>100</v>
          </cell>
          <cell r="G13254">
            <v>0</v>
          </cell>
          <cell r="H13254">
            <v>0</v>
          </cell>
          <cell r="I13254">
            <v>0</v>
          </cell>
          <cell r="J13254">
            <v>0</v>
          </cell>
          <cell r="K13254">
            <v>0</v>
          </cell>
          <cell r="L13254">
            <v>0</v>
          </cell>
          <cell r="M13254">
            <v>0</v>
          </cell>
          <cell r="N13254">
            <v>1</v>
          </cell>
        </row>
        <row r="13255">
          <cell r="A13255" t="str">
            <v>65426654981</v>
          </cell>
          <cell r="B13255">
            <v>65426</v>
          </cell>
          <cell r="C13255">
            <v>65498</v>
          </cell>
          <cell r="D13255">
            <v>1</v>
          </cell>
          <cell r="E13255">
            <v>645</v>
          </cell>
          <cell r="F13255">
            <v>100</v>
          </cell>
          <cell r="G13255">
            <v>0</v>
          </cell>
          <cell r="H13255">
            <v>0</v>
          </cell>
          <cell r="I13255">
            <v>0</v>
          </cell>
          <cell r="J13255">
            <v>0</v>
          </cell>
          <cell r="K13255">
            <v>0</v>
          </cell>
          <cell r="L13255">
            <v>0</v>
          </cell>
          <cell r="M13255">
            <v>0</v>
          </cell>
          <cell r="N13255">
            <v>1</v>
          </cell>
        </row>
        <row r="13256">
          <cell r="A13256" t="str">
            <v>65441654511</v>
          </cell>
          <cell r="B13256">
            <v>65441</v>
          </cell>
          <cell r="C13256">
            <v>65451</v>
          </cell>
          <cell r="D13256">
            <v>1</v>
          </cell>
          <cell r="E13256">
            <v>645</v>
          </cell>
          <cell r="F13256">
            <v>100</v>
          </cell>
          <cell r="G13256">
            <v>0</v>
          </cell>
          <cell r="H13256">
            <v>0</v>
          </cell>
          <cell r="I13256">
            <v>0</v>
          </cell>
          <cell r="J13256">
            <v>0</v>
          </cell>
          <cell r="K13256">
            <v>0</v>
          </cell>
          <cell r="L13256">
            <v>0</v>
          </cell>
          <cell r="M13256">
            <v>0</v>
          </cell>
          <cell r="N13256">
            <v>1</v>
          </cell>
        </row>
        <row r="13257">
          <cell r="A13257" t="str">
            <v>65450653891</v>
          </cell>
          <cell r="B13257">
            <v>65450</v>
          </cell>
          <cell r="C13257">
            <v>65389</v>
          </cell>
          <cell r="D13257">
            <v>1</v>
          </cell>
          <cell r="E13257">
            <v>645</v>
          </cell>
          <cell r="F13257">
            <v>100</v>
          </cell>
          <cell r="G13257">
            <v>0</v>
          </cell>
          <cell r="H13257">
            <v>0</v>
          </cell>
          <cell r="I13257">
            <v>0</v>
          </cell>
          <cell r="J13257">
            <v>0</v>
          </cell>
          <cell r="K13257">
            <v>0</v>
          </cell>
          <cell r="L13257">
            <v>0</v>
          </cell>
          <cell r="M13257">
            <v>0</v>
          </cell>
          <cell r="N13257">
            <v>1</v>
          </cell>
        </row>
        <row r="13258">
          <cell r="A13258" t="str">
            <v>65451654981</v>
          </cell>
          <cell r="B13258">
            <v>65451</v>
          </cell>
          <cell r="C13258">
            <v>65498</v>
          </cell>
          <cell r="D13258">
            <v>1</v>
          </cell>
          <cell r="E13258">
            <v>645</v>
          </cell>
          <cell r="F13258">
            <v>100</v>
          </cell>
          <cell r="G13258">
            <v>0</v>
          </cell>
          <cell r="H13258">
            <v>0</v>
          </cell>
          <cell r="I13258">
            <v>0</v>
          </cell>
          <cell r="J13258">
            <v>0</v>
          </cell>
          <cell r="K13258">
            <v>0</v>
          </cell>
          <cell r="L13258">
            <v>0</v>
          </cell>
          <cell r="M13258">
            <v>0</v>
          </cell>
          <cell r="N13258">
            <v>1</v>
          </cell>
        </row>
        <row r="13259">
          <cell r="A13259" t="str">
            <v>65451653351</v>
          </cell>
          <cell r="B13259">
            <v>65451</v>
          </cell>
          <cell r="C13259">
            <v>65335</v>
          </cell>
          <cell r="D13259">
            <v>1</v>
          </cell>
          <cell r="E13259">
            <v>645</v>
          </cell>
          <cell r="F13259">
            <v>100</v>
          </cell>
          <cell r="G13259">
            <v>0</v>
          </cell>
          <cell r="H13259">
            <v>0</v>
          </cell>
          <cell r="I13259">
            <v>0</v>
          </cell>
          <cell r="J13259">
            <v>0</v>
          </cell>
          <cell r="K13259">
            <v>0</v>
          </cell>
          <cell r="L13259">
            <v>0</v>
          </cell>
          <cell r="M13259">
            <v>0</v>
          </cell>
          <cell r="N13259">
            <v>1</v>
          </cell>
        </row>
        <row r="13260">
          <cell r="A13260" t="str">
            <v>65451653341</v>
          </cell>
          <cell r="B13260">
            <v>65451</v>
          </cell>
          <cell r="C13260">
            <v>65334</v>
          </cell>
          <cell r="D13260">
            <v>1</v>
          </cell>
          <cell r="E13260">
            <v>645</v>
          </cell>
          <cell r="F13260">
            <v>100</v>
          </cell>
          <cell r="G13260">
            <v>0</v>
          </cell>
          <cell r="H13260">
            <v>0</v>
          </cell>
          <cell r="I13260">
            <v>0</v>
          </cell>
          <cell r="J13260">
            <v>0</v>
          </cell>
          <cell r="K13260">
            <v>0</v>
          </cell>
          <cell r="L13260">
            <v>0</v>
          </cell>
          <cell r="M13260">
            <v>0</v>
          </cell>
          <cell r="N13260">
            <v>1</v>
          </cell>
        </row>
        <row r="13261">
          <cell r="A13261" t="str">
            <v>65455653921</v>
          </cell>
          <cell r="B13261">
            <v>65455</v>
          </cell>
          <cell r="C13261">
            <v>65392</v>
          </cell>
          <cell r="D13261">
            <v>1</v>
          </cell>
          <cell r="E13261">
            <v>645</v>
          </cell>
          <cell r="F13261">
            <v>100</v>
          </cell>
          <cell r="G13261">
            <v>0</v>
          </cell>
          <cell r="H13261">
            <v>0</v>
          </cell>
          <cell r="I13261">
            <v>0</v>
          </cell>
          <cell r="J13261">
            <v>0</v>
          </cell>
          <cell r="K13261">
            <v>0</v>
          </cell>
          <cell r="L13261">
            <v>0</v>
          </cell>
          <cell r="M13261">
            <v>0</v>
          </cell>
          <cell r="N13261">
            <v>1</v>
          </cell>
        </row>
        <row r="13262">
          <cell r="A13262" t="str">
            <v>65455653371</v>
          </cell>
          <cell r="B13262">
            <v>65455</v>
          </cell>
          <cell r="C13262">
            <v>65337</v>
          </cell>
          <cell r="D13262">
            <v>1</v>
          </cell>
          <cell r="E13262">
            <v>645</v>
          </cell>
          <cell r="F13262">
            <v>100</v>
          </cell>
          <cell r="G13262">
            <v>0</v>
          </cell>
          <cell r="H13262">
            <v>0</v>
          </cell>
          <cell r="I13262">
            <v>0</v>
          </cell>
          <cell r="J13262">
            <v>0</v>
          </cell>
          <cell r="K13262">
            <v>0</v>
          </cell>
          <cell r="L13262">
            <v>0</v>
          </cell>
          <cell r="M13262">
            <v>0</v>
          </cell>
          <cell r="N13262">
            <v>1</v>
          </cell>
        </row>
        <row r="13263">
          <cell r="A13263" t="str">
            <v>65458656781</v>
          </cell>
          <cell r="B13263">
            <v>65458</v>
          </cell>
          <cell r="C13263">
            <v>65678</v>
          </cell>
          <cell r="D13263">
            <v>1</v>
          </cell>
          <cell r="E13263">
            <v>645</v>
          </cell>
          <cell r="F13263">
            <v>100</v>
          </cell>
          <cell r="G13263">
            <v>0</v>
          </cell>
          <cell r="H13263">
            <v>0</v>
          </cell>
          <cell r="I13263">
            <v>0</v>
          </cell>
          <cell r="J13263">
            <v>0</v>
          </cell>
          <cell r="K13263">
            <v>0</v>
          </cell>
          <cell r="L13263">
            <v>0</v>
          </cell>
          <cell r="M13263">
            <v>0</v>
          </cell>
          <cell r="N13263">
            <v>1</v>
          </cell>
        </row>
        <row r="13264">
          <cell r="A13264" t="str">
            <v>65458656801</v>
          </cell>
          <cell r="B13264">
            <v>65458</v>
          </cell>
          <cell r="C13264">
            <v>65680</v>
          </cell>
          <cell r="D13264">
            <v>1</v>
          </cell>
          <cell r="E13264">
            <v>645</v>
          </cell>
          <cell r="F13264">
            <v>100</v>
          </cell>
          <cell r="G13264">
            <v>0</v>
          </cell>
          <cell r="H13264">
            <v>0</v>
          </cell>
          <cell r="I13264">
            <v>0</v>
          </cell>
          <cell r="J13264">
            <v>0</v>
          </cell>
          <cell r="K13264">
            <v>0</v>
          </cell>
          <cell r="L13264">
            <v>0</v>
          </cell>
          <cell r="M13264">
            <v>0</v>
          </cell>
          <cell r="N13264">
            <v>1</v>
          </cell>
        </row>
        <row r="13265">
          <cell r="A13265" t="str">
            <v>65458656791</v>
          </cell>
          <cell r="B13265">
            <v>65458</v>
          </cell>
          <cell r="C13265">
            <v>65679</v>
          </cell>
          <cell r="D13265">
            <v>1</v>
          </cell>
          <cell r="E13265">
            <v>645</v>
          </cell>
          <cell r="F13265">
            <v>100</v>
          </cell>
          <cell r="G13265">
            <v>0</v>
          </cell>
          <cell r="H13265">
            <v>0</v>
          </cell>
          <cell r="I13265">
            <v>0</v>
          </cell>
          <cell r="J13265">
            <v>0</v>
          </cell>
          <cell r="K13265">
            <v>0</v>
          </cell>
          <cell r="L13265">
            <v>0</v>
          </cell>
          <cell r="M13265">
            <v>0</v>
          </cell>
          <cell r="N13265">
            <v>1</v>
          </cell>
        </row>
        <row r="13266">
          <cell r="A13266" t="str">
            <v>65458656771</v>
          </cell>
          <cell r="B13266">
            <v>65458</v>
          </cell>
          <cell r="C13266">
            <v>65677</v>
          </cell>
          <cell r="D13266">
            <v>1</v>
          </cell>
          <cell r="E13266">
            <v>645</v>
          </cell>
          <cell r="F13266">
            <v>100</v>
          </cell>
          <cell r="G13266">
            <v>0</v>
          </cell>
          <cell r="H13266">
            <v>0</v>
          </cell>
          <cell r="I13266">
            <v>0</v>
          </cell>
          <cell r="J13266">
            <v>0</v>
          </cell>
          <cell r="K13266">
            <v>0</v>
          </cell>
          <cell r="L13266">
            <v>0</v>
          </cell>
          <cell r="M13266">
            <v>0</v>
          </cell>
          <cell r="N13266">
            <v>1</v>
          </cell>
        </row>
        <row r="13267">
          <cell r="A13267" t="str">
            <v>65463653901</v>
          </cell>
          <cell r="B13267">
            <v>65463</v>
          </cell>
          <cell r="C13267">
            <v>65390</v>
          </cell>
          <cell r="D13267">
            <v>1</v>
          </cell>
          <cell r="E13267">
            <v>645</v>
          </cell>
          <cell r="F13267">
            <v>100</v>
          </cell>
          <cell r="G13267">
            <v>0</v>
          </cell>
          <cell r="H13267">
            <v>0</v>
          </cell>
          <cell r="I13267">
            <v>0</v>
          </cell>
          <cell r="J13267">
            <v>0</v>
          </cell>
          <cell r="K13267">
            <v>0</v>
          </cell>
          <cell r="L13267">
            <v>0</v>
          </cell>
          <cell r="M13267">
            <v>0</v>
          </cell>
          <cell r="N13267">
            <v>1</v>
          </cell>
        </row>
        <row r="13268">
          <cell r="A13268" t="str">
            <v>65501656211</v>
          </cell>
          <cell r="B13268">
            <v>65501</v>
          </cell>
          <cell r="C13268">
            <v>65621</v>
          </cell>
          <cell r="D13268">
            <v>1</v>
          </cell>
          <cell r="E13268">
            <v>645</v>
          </cell>
          <cell r="F13268">
            <v>100</v>
          </cell>
          <cell r="G13268">
            <v>0</v>
          </cell>
          <cell r="H13268">
            <v>0</v>
          </cell>
          <cell r="I13268">
            <v>0</v>
          </cell>
          <cell r="J13268">
            <v>0</v>
          </cell>
          <cell r="K13268">
            <v>0</v>
          </cell>
          <cell r="L13268">
            <v>0</v>
          </cell>
          <cell r="M13268">
            <v>0</v>
          </cell>
          <cell r="N13268">
            <v>1</v>
          </cell>
        </row>
        <row r="13269">
          <cell r="A13269" t="str">
            <v>65501653801</v>
          </cell>
          <cell r="B13269">
            <v>65501</v>
          </cell>
          <cell r="C13269">
            <v>65380</v>
          </cell>
          <cell r="D13269">
            <v>1</v>
          </cell>
          <cell r="E13269">
            <v>645</v>
          </cell>
          <cell r="F13269">
            <v>100</v>
          </cell>
          <cell r="G13269">
            <v>0</v>
          </cell>
          <cell r="H13269">
            <v>0</v>
          </cell>
          <cell r="I13269">
            <v>0</v>
          </cell>
          <cell r="J13269">
            <v>0</v>
          </cell>
          <cell r="K13269">
            <v>0</v>
          </cell>
          <cell r="L13269">
            <v>0</v>
          </cell>
          <cell r="M13269">
            <v>0</v>
          </cell>
          <cell r="N13269">
            <v>1</v>
          </cell>
        </row>
        <row r="13270">
          <cell r="A13270" t="str">
            <v>65501653091</v>
          </cell>
          <cell r="B13270">
            <v>65501</v>
          </cell>
          <cell r="C13270">
            <v>65309</v>
          </cell>
          <cell r="D13270">
            <v>1</v>
          </cell>
          <cell r="E13270">
            <v>645</v>
          </cell>
          <cell r="F13270">
            <v>100</v>
          </cell>
          <cell r="G13270">
            <v>0</v>
          </cell>
          <cell r="H13270">
            <v>0</v>
          </cell>
          <cell r="I13270">
            <v>0</v>
          </cell>
          <cell r="J13270">
            <v>0</v>
          </cell>
          <cell r="K13270">
            <v>0</v>
          </cell>
          <cell r="L13270">
            <v>0</v>
          </cell>
          <cell r="M13270">
            <v>0</v>
          </cell>
          <cell r="N13270">
            <v>1</v>
          </cell>
        </row>
        <row r="13271">
          <cell r="A13271" t="str">
            <v>65501653081</v>
          </cell>
          <cell r="B13271">
            <v>65501</v>
          </cell>
          <cell r="C13271">
            <v>65308</v>
          </cell>
          <cell r="D13271">
            <v>1</v>
          </cell>
          <cell r="E13271">
            <v>645</v>
          </cell>
          <cell r="F13271">
            <v>100</v>
          </cell>
          <cell r="G13271">
            <v>0</v>
          </cell>
          <cell r="H13271">
            <v>0</v>
          </cell>
          <cell r="I13271">
            <v>0</v>
          </cell>
          <cell r="J13271">
            <v>0</v>
          </cell>
          <cell r="K13271">
            <v>0</v>
          </cell>
          <cell r="L13271">
            <v>0</v>
          </cell>
          <cell r="M13271">
            <v>0</v>
          </cell>
          <cell r="N13271">
            <v>1</v>
          </cell>
        </row>
        <row r="13272">
          <cell r="A13272" t="str">
            <v>65509653831</v>
          </cell>
          <cell r="B13272">
            <v>65509</v>
          </cell>
          <cell r="C13272">
            <v>65383</v>
          </cell>
          <cell r="D13272">
            <v>1</v>
          </cell>
          <cell r="E13272">
            <v>645</v>
          </cell>
          <cell r="F13272">
            <v>100</v>
          </cell>
          <cell r="G13272">
            <v>0</v>
          </cell>
          <cell r="H13272">
            <v>0</v>
          </cell>
          <cell r="I13272">
            <v>0</v>
          </cell>
          <cell r="J13272">
            <v>0</v>
          </cell>
          <cell r="K13272">
            <v>0</v>
          </cell>
          <cell r="L13272">
            <v>0</v>
          </cell>
          <cell r="M13272">
            <v>0</v>
          </cell>
          <cell r="N13272">
            <v>1</v>
          </cell>
        </row>
        <row r="13273">
          <cell r="A13273" t="str">
            <v>65510656211</v>
          </cell>
          <cell r="B13273">
            <v>65510</v>
          </cell>
          <cell r="C13273">
            <v>65621</v>
          </cell>
          <cell r="D13273">
            <v>1</v>
          </cell>
          <cell r="E13273">
            <v>645</v>
          </cell>
          <cell r="F13273">
            <v>100</v>
          </cell>
          <cell r="G13273">
            <v>0</v>
          </cell>
          <cell r="H13273">
            <v>0</v>
          </cell>
          <cell r="I13273">
            <v>0</v>
          </cell>
          <cell r="J13273">
            <v>0</v>
          </cell>
          <cell r="K13273">
            <v>0</v>
          </cell>
          <cell r="L13273">
            <v>0</v>
          </cell>
          <cell r="M13273">
            <v>0</v>
          </cell>
          <cell r="N13273">
            <v>1</v>
          </cell>
        </row>
        <row r="13274">
          <cell r="A13274" t="str">
            <v>65510653841</v>
          </cell>
          <cell r="B13274">
            <v>65510</v>
          </cell>
          <cell r="C13274">
            <v>65384</v>
          </cell>
          <cell r="D13274">
            <v>1</v>
          </cell>
          <cell r="E13274">
            <v>645</v>
          </cell>
          <cell r="F13274">
            <v>100</v>
          </cell>
          <cell r="G13274">
            <v>0</v>
          </cell>
          <cell r="H13274">
            <v>0</v>
          </cell>
          <cell r="I13274">
            <v>0</v>
          </cell>
          <cell r="J13274">
            <v>0</v>
          </cell>
          <cell r="K13274">
            <v>0</v>
          </cell>
          <cell r="L13274">
            <v>0</v>
          </cell>
          <cell r="M13274">
            <v>0</v>
          </cell>
          <cell r="N13274">
            <v>1</v>
          </cell>
        </row>
        <row r="13275">
          <cell r="A13275" t="str">
            <v>65511653031</v>
          </cell>
          <cell r="B13275">
            <v>65511</v>
          </cell>
          <cell r="C13275">
            <v>65303</v>
          </cell>
          <cell r="D13275">
            <v>1</v>
          </cell>
          <cell r="E13275">
            <v>645</v>
          </cell>
          <cell r="F13275">
            <v>100</v>
          </cell>
          <cell r="G13275">
            <v>0</v>
          </cell>
          <cell r="H13275">
            <v>0</v>
          </cell>
          <cell r="I13275">
            <v>0</v>
          </cell>
          <cell r="J13275">
            <v>0</v>
          </cell>
          <cell r="K13275">
            <v>0</v>
          </cell>
          <cell r="L13275">
            <v>0</v>
          </cell>
          <cell r="M13275">
            <v>0</v>
          </cell>
          <cell r="N13275">
            <v>1</v>
          </cell>
        </row>
        <row r="13276">
          <cell r="A13276" t="str">
            <v>65511656861</v>
          </cell>
          <cell r="B13276">
            <v>65511</v>
          </cell>
          <cell r="C13276">
            <v>65686</v>
          </cell>
          <cell r="D13276">
            <v>1</v>
          </cell>
          <cell r="E13276">
            <v>645</v>
          </cell>
          <cell r="F13276">
            <v>100</v>
          </cell>
          <cell r="G13276">
            <v>0</v>
          </cell>
          <cell r="H13276">
            <v>0</v>
          </cell>
          <cell r="I13276">
            <v>0</v>
          </cell>
          <cell r="J13276">
            <v>0</v>
          </cell>
          <cell r="K13276">
            <v>0</v>
          </cell>
          <cell r="L13276">
            <v>0</v>
          </cell>
          <cell r="M13276">
            <v>0</v>
          </cell>
          <cell r="N13276">
            <v>1</v>
          </cell>
        </row>
        <row r="13277">
          <cell r="A13277" t="str">
            <v>65517653871</v>
          </cell>
          <cell r="B13277">
            <v>65517</v>
          </cell>
          <cell r="C13277">
            <v>65387</v>
          </cell>
          <cell r="D13277">
            <v>1</v>
          </cell>
          <cell r="E13277">
            <v>645</v>
          </cell>
          <cell r="F13277">
            <v>100</v>
          </cell>
          <cell r="G13277">
            <v>0</v>
          </cell>
          <cell r="H13277">
            <v>0</v>
          </cell>
          <cell r="I13277">
            <v>0</v>
          </cell>
          <cell r="J13277">
            <v>0</v>
          </cell>
          <cell r="K13277">
            <v>0</v>
          </cell>
          <cell r="L13277">
            <v>0</v>
          </cell>
          <cell r="M13277">
            <v>0</v>
          </cell>
          <cell r="N13277">
            <v>1</v>
          </cell>
        </row>
        <row r="13278">
          <cell r="A13278" t="str">
            <v>65521653881</v>
          </cell>
          <cell r="B13278">
            <v>65521</v>
          </cell>
          <cell r="C13278">
            <v>65388</v>
          </cell>
          <cell r="D13278">
            <v>1</v>
          </cell>
          <cell r="E13278">
            <v>645</v>
          </cell>
          <cell r="F13278">
            <v>100</v>
          </cell>
          <cell r="G13278">
            <v>0</v>
          </cell>
          <cell r="H13278">
            <v>0</v>
          </cell>
          <cell r="I13278">
            <v>0</v>
          </cell>
          <cell r="J13278">
            <v>0</v>
          </cell>
          <cell r="K13278">
            <v>0</v>
          </cell>
          <cell r="L13278">
            <v>0</v>
          </cell>
          <cell r="M13278">
            <v>0</v>
          </cell>
          <cell r="N13278">
            <v>1</v>
          </cell>
        </row>
        <row r="13279">
          <cell r="A13279" t="str">
            <v>65550653891</v>
          </cell>
          <cell r="B13279">
            <v>65550</v>
          </cell>
          <cell r="C13279">
            <v>65389</v>
          </cell>
          <cell r="D13279">
            <v>1</v>
          </cell>
          <cell r="E13279">
            <v>645</v>
          </cell>
          <cell r="F13279">
            <v>100</v>
          </cell>
          <cell r="G13279">
            <v>0</v>
          </cell>
          <cell r="H13279">
            <v>0</v>
          </cell>
          <cell r="I13279">
            <v>0</v>
          </cell>
          <cell r="J13279">
            <v>0</v>
          </cell>
          <cell r="K13279">
            <v>0</v>
          </cell>
          <cell r="L13279">
            <v>0</v>
          </cell>
          <cell r="M13279">
            <v>0</v>
          </cell>
          <cell r="N13279">
            <v>1</v>
          </cell>
        </row>
        <row r="13280">
          <cell r="A13280" t="str">
            <v>65566649731</v>
          </cell>
          <cell r="B13280">
            <v>65566</v>
          </cell>
          <cell r="C13280">
            <v>64973</v>
          </cell>
          <cell r="D13280">
            <v>1</v>
          </cell>
          <cell r="E13280">
            <v>640</v>
          </cell>
          <cell r="F13280">
            <v>100</v>
          </cell>
          <cell r="G13280">
            <v>0</v>
          </cell>
          <cell r="H13280">
            <v>0</v>
          </cell>
          <cell r="I13280">
            <v>0</v>
          </cell>
          <cell r="J13280">
            <v>0</v>
          </cell>
          <cell r="K13280">
            <v>0</v>
          </cell>
          <cell r="L13280">
            <v>0</v>
          </cell>
          <cell r="M13280">
            <v>0</v>
          </cell>
          <cell r="N13280">
            <v>1</v>
          </cell>
        </row>
        <row r="13281">
          <cell r="A13281" t="str">
            <v>65574649741</v>
          </cell>
          <cell r="B13281">
            <v>65574</v>
          </cell>
          <cell r="C13281">
            <v>64974</v>
          </cell>
          <cell r="D13281">
            <v>1</v>
          </cell>
          <cell r="E13281">
            <v>645</v>
          </cell>
          <cell r="F13281">
            <v>100</v>
          </cell>
          <cell r="G13281">
            <v>0</v>
          </cell>
          <cell r="H13281">
            <v>0</v>
          </cell>
          <cell r="I13281">
            <v>0</v>
          </cell>
          <cell r="J13281">
            <v>0</v>
          </cell>
          <cell r="K13281">
            <v>0</v>
          </cell>
          <cell r="L13281">
            <v>0</v>
          </cell>
          <cell r="M13281">
            <v>0</v>
          </cell>
          <cell r="N13281">
            <v>1</v>
          </cell>
        </row>
        <row r="13282">
          <cell r="A13282" t="str">
            <v>65575653911</v>
          </cell>
          <cell r="B13282">
            <v>65575</v>
          </cell>
          <cell r="C13282">
            <v>65391</v>
          </cell>
          <cell r="D13282">
            <v>1</v>
          </cell>
          <cell r="E13282">
            <v>645</v>
          </cell>
          <cell r="F13282">
            <v>100</v>
          </cell>
          <cell r="G13282">
            <v>0</v>
          </cell>
          <cell r="H13282">
            <v>0</v>
          </cell>
          <cell r="I13282">
            <v>0</v>
          </cell>
          <cell r="J13282">
            <v>0</v>
          </cell>
          <cell r="K13282">
            <v>0</v>
          </cell>
          <cell r="L13282">
            <v>0</v>
          </cell>
          <cell r="M13282">
            <v>0</v>
          </cell>
          <cell r="N13282">
            <v>1</v>
          </cell>
        </row>
        <row r="13283">
          <cell r="A13283" t="str">
            <v>65576648191</v>
          </cell>
          <cell r="B13283">
            <v>65576</v>
          </cell>
          <cell r="C13283">
            <v>64819</v>
          </cell>
          <cell r="D13283">
            <v>1</v>
          </cell>
          <cell r="E13283">
            <v>645</v>
          </cell>
          <cell r="F13283">
            <v>100</v>
          </cell>
          <cell r="G13283">
            <v>0</v>
          </cell>
          <cell r="H13283">
            <v>0</v>
          </cell>
          <cell r="I13283">
            <v>0</v>
          </cell>
          <cell r="J13283">
            <v>0</v>
          </cell>
          <cell r="K13283">
            <v>0</v>
          </cell>
          <cell r="L13283">
            <v>0</v>
          </cell>
          <cell r="M13283">
            <v>0</v>
          </cell>
          <cell r="N13283">
            <v>1</v>
          </cell>
        </row>
        <row r="13284">
          <cell r="A13284" t="str">
            <v>65576648194</v>
          </cell>
          <cell r="B13284">
            <v>65576</v>
          </cell>
          <cell r="C13284">
            <v>64819</v>
          </cell>
          <cell r="D13284">
            <v>4</v>
          </cell>
          <cell r="E13284">
            <v>645</v>
          </cell>
          <cell r="F13284">
            <v>100</v>
          </cell>
          <cell r="G13284">
            <v>0</v>
          </cell>
          <cell r="H13284">
            <v>0</v>
          </cell>
          <cell r="I13284">
            <v>0</v>
          </cell>
          <cell r="J13284">
            <v>0</v>
          </cell>
          <cell r="K13284">
            <v>0</v>
          </cell>
          <cell r="L13284">
            <v>0</v>
          </cell>
          <cell r="M13284">
            <v>0</v>
          </cell>
          <cell r="N13284">
            <v>1</v>
          </cell>
        </row>
        <row r="13285">
          <cell r="A13285" t="str">
            <v>65600653821</v>
          </cell>
          <cell r="B13285">
            <v>65600</v>
          </cell>
          <cell r="C13285">
            <v>65382</v>
          </cell>
          <cell r="D13285">
            <v>1</v>
          </cell>
          <cell r="E13285">
            <v>645</v>
          </cell>
          <cell r="F13285">
            <v>100</v>
          </cell>
          <cell r="G13285">
            <v>0</v>
          </cell>
          <cell r="H13285">
            <v>0</v>
          </cell>
          <cell r="I13285">
            <v>0</v>
          </cell>
          <cell r="J13285">
            <v>0</v>
          </cell>
          <cell r="K13285">
            <v>0</v>
          </cell>
          <cell r="L13285">
            <v>0</v>
          </cell>
          <cell r="M13285">
            <v>0</v>
          </cell>
          <cell r="N13285">
            <v>1</v>
          </cell>
        </row>
        <row r="13286">
          <cell r="A13286" t="str">
            <v>65600653111</v>
          </cell>
          <cell r="B13286">
            <v>65600</v>
          </cell>
          <cell r="C13286">
            <v>65311</v>
          </cell>
          <cell r="D13286">
            <v>1</v>
          </cell>
          <cell r="E13286">
            <v>645</v>
          </cell>
          <cell r="F13286">
            <v>100</v>
          </cell>
          <cell r="G13286">
            <v>0</v>
          </cell>
          <cell r="H13286">
            <v>0</v>
          </cell>
          <cell r="I13286">
            <v>0</v>
          </cell>
          <cell r="J13286">
            <v>0</v>
          </cell>
          <cell r="K13286">
            <v>0</v>
          </cell>
          <cell r="L13286">
            <v>0</v>
          </cell>
          <cell r="M13286">
            <v>0</v>
          </cell>
          <cell r="N13286">
            <v>1</v>
          </cell>
        </row>
        <row r="13287">
          <cell r="A13287" t="str">
            <v>65601653811</v>
          </cell>
          <cell r="B13287">
            <v>65601</v>
          </cell>
          <cell r="C13287">
            <v>65381</v>
          </cell>
          <cell r="D13287">
            <v>1</v>
          </cell>
          <cell r="E13287">
            <v>645</v>
          </cell>
          <cell r="F13287">
            <v>100</v>
          </cell>
          <cell r="G13287">
            <v>0</v>
          </cell>
          <cell r="H13287">
            <v>0</v>
          </cell>
          <cell r="I13287">
            <v>0</v>
          </cell>
          <cell r="J13287">
            <v>0</v>
          </cell>
          <cell r="K13287">
            <v>0</v>
          </cell>
          <cell r="L13287">
            <v>0</v>
          </cell>
          <cell r="M13287">
            <v>0</v>
          </cell>
          <cell r="N13287">
            <v>1</v>
          </cell>
        </row>
        <row r="13288">
          <cell r="A13288" t="str">
            <v>65601653121</v>
          </cell>
          <cell r="B13288">
            <v>65601</v>
          </cell>
          <cell r="C13288">
            <v>65312</v>
          </cell>
          <cell r="D13288">
            <v>1</v>
          </cell>
          <cell r="E13288">
            <v>645</v>
          </cell>
          <cell r="F13288">
            <v>100</v>
          </cell>
          <cell r="G13288">
            <v>0</v>
          </cell>
          <cell r="H13288">
            <v>0</v>
          </cell>
          <cell r="I13288">
            <v>0</v>
          </cell>
          <cell r="J13288">
            <v>0</v>
          </cell>
          <cell r="K13288">
            <v>0</v>
          </cell>
          <cell r="L13288">
            <v>0</v>
          </cell>
          <cell r="M13288">
            <v>0</v>
          </cell>
          <cell r="N13288">
            <v>1</v>
          </cell>
        </row>
        <row r="13289">
          <cell r="A13289" t="str">
            <v>65604653861</v>
          </cell>
          <cell r="B13289">
            <v>65604</v>
          </cell>
          <cell r="C13289">
            <v>65386</v>
          </cell>
          <cell r="D13289">
            <v>1</v>
          </cell>
          <cell r="E13289">
            <v>645</v>
          </cell>
          <cell r="F13289">
            <v>100</v>
          </cell>
          <cell r="G13289">
            <v>0</v>
          </cell>
          <cell r="H13289">
            <v>0</v>
          </cell>
          <cell r="I13289">
            <v>0</v>
          </cell>
          <cell r="J13289">
            <v>0</v>
          </cell>
          <cell r="K13289">
            <v>0</v>
          </cell>
          <cell r="L13289">
            <v>0</v>
          </cell>
          <cell r="M13289">
            <v>0</v>
          </cell>
          <cell r="N13289">
            <v>1</v>
          </cell>
        </row>
        <row r="13290">
          <cell r="A13290" t="str">
            <v>65621656221</v>
          </cell>
          <cell r="B13290">
            <v>65621</v>
          </cell>
          <cell r="C13290">
            <v>65622</v>
          </cell>
          <cell r="D13290">
            <v>1</v>
          </cell>
          <cell r="E13290">
            <v>645</v>
          </cell>
          <cell r="F13290">
            <v>100</v>
          </cell>
          <cell r="G13290">
            <v>0</v>
          </cell>
          <cell r="H13290">
            <v>0</v>
          </cell>
          <cell r="I13290">
            <v>0</v>
          </cell>
          <cell r="J13290">
            <v>0</v>
          </cell>
          <cell r="K13290">
            <v>0</v>
          </cell>
          <cell r="L13290">
            <v>0</v>
          </cell>
          <cell r="M13290">
            <v>0</v>
          </cell>
          <cell r="N13290">
            <v>1</v>
          </cell>
        </row>
        <row r="13291">
          <cell r="A13291" t="str">
            <v>65627653901</v>
          </cell>
          <cell r="B13291">
            <v>65627</v>
          </cell>
          <cell r="C13291">
            <v>65390</v>
          </cell>
          <cell r="D13291">
            <v>1</v>
          </cell>
          <cell r="E13291">
            <v>645</v>
          </cell>
          <cell r="F13291">
            <v>100</v>
          </cell>
          <cell r="G13291">
            <v>0</v>
          </cell>
          <cell r="H13291">
            <v>0</v>
          </cell>
          <cell r="I13291">
            <v>0</v>
          </cell>
          <cell r="J13291">
            <v>0</v>
          </cell>
          <cell r="K13291">
            <v>0</v>
          </cell>
          <cell r="L13291">
            <v>0</v>
          </cell>
          <cell r="M13291">
            <v>0</v>
          </cell>
          <cell r="N13291">
            <v>1</v>
          </cell>
        </row>
        <row r="13292">
          <cell r="A13292" t="str">
            <v>65655656601</v>
          </cell>
          <cell r="B13292">
            <v>65655</v>
          </cell>
          <cell r="C13292">
            <v>65660</v>
          </cell>
          <cell r="D13292">
            <v>1</v>
          </cell>
          <cell r="E13292">
            <v>645</v>
          </cell>
          <cell r="F13292">
            <v>100</v>
          </cell>
          <cell r="G13292">
            <v>0</v>
          </cell>
          <cell r="H13292">
            <v>0</v>
          </cell>
          <cell r="I13292">
            <v>0</v>
          </cell>
          <cell r="J13292">
            <v>0</v>
          </cell>
          <cell r="K13292">
            <v>0</v>
          </cell>
          <cell r="L13292">
            <v>0</v>
          </cell>
          <cell r="M13292">
            <v>0</v>
          </cell>
          <cell r="N13292">
            <v>1</v>
          </cell>
        </row>
        <row r="13293">
          <cell r="A13293" t="str">
            <v>65655656541</v>
          </cell>
          <cell r="B13293">
            <v>65655</v>
          </cell>
          <cell r="C13293">
            <v>65654</v>
          </cell>
          <cell r="D13293">
            <v>1</v>
          </cell>
          <cell r="E13293">
            <v>645</v>
          </cell>
          <cell r="F13293">
            <v>100</v>
          </cell>
          <cell r="G13293">
            <v>0</v>
          </cell>
          <cell r="H13293">
            <v>0</v>
          </cell>
          <cell r="I13293">
            <v>0</v>
          </cell>
          <cell r="J13293">
            <v>0</v>
          </cell>
          <cell r="K13293">
            <v>0</v>
          </cell>
          <cell r="L13293">
            <v>0</v>
          </cell>
          <cell r="M13293">
            <v>0</v>
          </cell>
          <cell r="N13293">
            <v>1</v>
          </cell>
        </row>
        <row r="13294">
          <cell r="A13294" t="str">
            <v>65655656611</v>
          </cell>
          <cell r="B13294">
            <v>65655</v>
          </cell>
          <cell r="C13294">
            <v>65661</v>
          </cell>
          <cell r="D13294">
            <v>1</v>
          </cell>
          <cell r="E13294">
            <v>645</v>
          </cell>
          <cell r="F13294">
            <v>100</v>
          </cell>
          <cell r="G13294">
            <v>0</v>
          </cell>
          <cell r="H13294">
            <v>0</v>
          </cell>
          <cell r="I13294">
            <v>0</v>
          </cell>
          <cell r="J13294">
            <v>0</v>
          </cell>
          <cell r="K13294">
            <v>0</v>
          </cell>
          <cell r="L13294">
            <v>0</v>
          </cell>
          <cell r="M13294">
            <v>0</v>
          </cell>
          <cell r="N13294">
            <v>1</v>
          </cell>
        </row>
        <row r="13295">
          <cell r="A13295" t="str">
            <v>65664656621</v>
          </cell>
          <cell r="B13295">
            <v>65664</v>
          </cell>
          <cell r="C13295">
            <v>65662</v>
          </cell>
          <cell r="D13295">
            <v>1</v>
          </cell>
          <cell r="E13295">
            <v>645</v>
          </cell>
          <cell r="F13295">
            <v>100</v>
          </cell>
          <cell r="G13295">
            <v>0</v>
          </cell>
          <cell r="H13295">
            <v>0</v>
          </cell>
          <cell r="I13295">
            <v>0</v>
          </cell>
          <cell r="J13295">
            <v>0</v>
          </cell>
          <cell r="K13295">
            <v>0</v>
          </cell>
          <cell r="L13295">
            <v>0</v>
          </cell>
          <cell r="M13295">
            <v>0</v>
          </cell>
          <cell r="N13295">
            <v>1</v>
          </cell>
        </row>
        <row r="13296">
          <cell r="A13296" t="str">
            <v>65666653381</v>
          </cell>
          <cell r="B13296">
            <v>65666</v>
          </cell>
          <cell r="C13296">
            <v>65338</v>
          </cell>
          <cell r="D13296">
            <v>1</v>
          </cell>
          <cell r="E13296">
            <v>645</v>
          </cell>
          <cell r="F13296">
            <v>100</v>
          </cell>
          <cell r="G13296">
            <v>0</v>
          </cell>
          <cell r="H13296">
            <v>0</v>
          </cell>
          <cell r="I13296">
            <v>0</v>
          </cell>
          <cell r="J13296">
            <v>0</v>
          </cell>
          <cell r="K13296">
            <v>0</v>
          </cell>
          <cell r="L13296">
            <v>0</v>
          </cell>
          <cell r="M13296">
            <v>0</v>
          </cell>
          <cell r="N13296">
            <v>1</v>
          </cell>
        </row>
        <row r="13297">
          <cell r="A13297" t="str">
            <v>65667653851</v>
          </cell>
          <cell r="B13297">
            <v>65667</v>
          </cell>
          <cell r="C13297">
            <v>65385</v>
          </cell>
          <cell r="D13297">
            <v>1</v>
          </cell>
          <cell r="E13297">
            <v>645</v>
          </cell>
          <cell r="F13297">
            <v>100</v>
          </cell>
          <cell r="G13297">
            <v>0</v>
          </cell>
          <cell r="H13297">
            <v>0</v>
          </cell>
          <cell r="I13297">
            <v>0</v>
          </cell>
          <cell r="J13297">
            <v>0</v>
          </cell>
          <cell r="K13297">
            <v>0</v>
          </cell>
          <cell r="L13297">
            <v>0</v>
          </cell>
          <cell r="M13297">
            <v>0</v>
          </cell>
          <cell r="N13297">
            <v>1</v>
          </cell>
        </row>
        <row r="13298">
          <cell r="A13298" t="str">
            <v>65670656741</v>
          </cell>
          <cell r="B13298">
            <v>65670</v>
          </cell>
          <cell r="C13298">
            <v>65674</v>
          </cell>
          <cell r="D13298">
            <v>1</v>
          </cell>
          <cell r="E13298">
            <v>645</v>
          </cell>
          <cell r="F13298">
            <v>100</v>
          </cell>
          <cell r="G13298">
            <v>0</v>
          </cell>
          <cell r="H13298">
            <v>0</v>
          </cell>
          <cell r="I13298">
            <v>0</v>
          </cell>
          <cell r="J13298">
            <v>0</v>
          </cell>
          <cell r="K13298">
            <v>0</v>
          </cell>
          <cell r="L13298">
            <v>0</v>
          </cell>
          <cell r="M13298">
            <v>0</v>
          </cell>
          <cell r="N13298">
            <v>1</v>
          </cell>
        </row>
        <row r="13299">
          <cell r="A13299" t="str">
            <v>65670656731</v>
          </cell>
          <cell r="B13299">
            <v>65670</v>
          </cell>
          <cell r="C13299">
            <v>65673</v>
          </cell>
          <cell r="D13299">
            <v>1</v>
          </cell>
          <cell r="E13299">
            <v>645</v>
          </cell>
          <cell r="F13299">
            <v>100</v>
          </cell>
          <cell r="G13299">
            <v>0</v>
          </cell>
          <cell r="H13299">
            <v>0</v>
          </cell>
          <cell r="I13299">
            <v>0</v>
          </cell>
          <cell r="J13299">
            <v>0</v>
          </cell>
          <cell r="K13299">
            <v>0</v>
          </cell>
          <cell r="L13299">
            <v>0</v>
          </cell>
          <cell r="M13299">
            <v>0</v>
          </cell>
          <cell r="N13299">
            <v>1</v>
          </cell>
        </row>
        <row r="13300">
          <cell r="A13300" t="str">
            <v>65690649061</v>
          </cell>
          <cell r="B13300">
            <v>65690</v>
          </cell>
          <cell r="C13300">
            <v>64906</v>
          </cell>
          <cell r="D13300">
            <v>1</v>
          </cell>
          <cell r="E13300">
            <v>645</v>
          </cell>
          <cell r="F13300">
            <v>100</v>
          </cell>
          <cell r="G13300">
            <v>0</v>
          </cell>
          <cell r="H13300">
            <v>0</v>
          </cell>
          <cell r="I13300">
            <v>0</v>
          </cell>
          <cell r="J13300">
            <v>0</v>
          </cell>
          <cell r="K13300">
            <v>0</v>
          </cell>
          <cell r="L13300">
            <v>0</v>
          </cell>
          <cell r="M13300">
            <v>0</v>
          </cell>
          <cell r="N13300">
            <v>1</v>
          </cell>
        </row>
        <row r="13301">
          <cell r="A13301" t="str">
            <v>65691649061</v>
          </cell>
          <cell r="B13301">
            <v>65691</v>
          </cell>
          <cell r="C13301">
            <v>64906</v>
          </cell>
          <cell r="D13301">
            <v>1</v>
          </cell>
          <cell r="E13301">
            <v>645</v>
          </cell>
          <cell r="F13301">
            <v>100</v>
          </cell>
          <cell r="G13301">
            <v>0</v>
          </cell>
          <cell r="H13301">
            <v>0</v>
          </cell>
          <cell r="I13301">
            <v>0</v>
          </cell>
          <cell r="J13301">
            <v>0</v>
          </cell>
          <cell r="K13301">
            <v>0</v>
          </cell>
          <cell r="L13301">
            <v>0</v>
          </cell>
          <cell r="M13301">
            <v>0</v>
          </cell>
          <cell r="N13301">
            <v>1</v>
          </cell>
        </row>
        <row r="13302">
          <cell r="A13302" t="str">
            <v>65692650061</v>
          </cell>
          <cell r="B13302">
            <v>65692</v>
          </cell>
          <cell r="C13302">
            <v>65006</v>
          </cell>
          <cell r="D13302">
            <v>1</v>
          </cell>
          <cell r="E13302">
            <v>645</v>
          </cell>
          <cell r="F13302">
            <v>100</v>
          </cell>
          <cell r="G13302">
            <v>0</v>
          </cell>
          <cell r="H13302">
            <v>0</v>
          </cell>
          <cell r="I13302">
            <v>0</v>
          </cell>
          <cell r="J13302">
            <v>0</v>
          </cell>
          <cell r="K13302">
            <v>0</v>
          </cell>
          <cell r="L13302">
            <v>0</v>
          </cell>
          <cell r="M13302">
            <v>0</v>
          </cell>
          <cell r="N13302">
            <v>1</v>
          </cell>
        </row>
        <row r="13303">
          <cell r="A13303" t="str">
            <v>65714657242</v>
          </cell>
          <cell r="B13303">
            <v>65714</v>
          </cell>
          <cell r="C13303">
            <v>65724</v>
          </cell>
          <cell r="D13303">
            <v>2</v>
          </cell>
          <cell r="E13303">
            <v>650</v>
          </cell>
          <cell r="F13303">
            <v>100</v>
          </cell>
          <cell r="G13303">
            <v>0</v>
          </cell>
          <cell r="H13303">
            <v>0</v>
          </cell>
          <cell r="I13303">
            <v>0</v>
          </cell>
          <cell r="J13303">
            <v>0</v>
          </cell>
          <cell r="K13303">
            <v>0</v>
          </cell>
          <cell r="L13303">
            <v>0</v>
          </cell>
          <cell r="M13303">
            <v>0</v>
          </cell>
          <cell r="N13303">
            <v>1</v>
          </cell>
        </row>
        <row r="13304">
          <cell r="A13304" t="str">
            <v>65714657231</v>
          </cell>
          <cell r="B13304">
            <v>65714</v>
          </cell>
          <cell r="C13304">
            <v>65723</v>
          </cell>
          <cell r="D13304">
            <v>1</v>
          </cell>
          <cell r="E13304">
            <v>650</v>
          </cell>
          <cell r="F13304">
            <v>100</v>
          </cell>
          <cell r="G13304">
            <v>0</v>
          </cell>
          <cell r="H13304">
            <v>0</v>
          </cell>
          <cell r="I13304">
            <v>0</v>
          </cell>
          <cell r="J13304">
            <v>0</v>
          </cell>
          <cell r="K13304">
            <v>0</v>
          </cell>
          <cell r="L13304">
            <v>0</v>
          </cell>
          <cell r="M13304">
            <v>0</v>
          </cell>
          <cell r="N13304">
            <v>1</v>
          </cell>
        </row>
        <row r="13305">
          <cell r="A13305" t="str">
            <v>65717657251</v>
          </cell>
          <cell r="B13305">
            <v>65717</v>
          </cell>
          <cell r="C13305">
            <v>65725</v>
          </cell>
          <cell r="D13305">
            <v>1</v>
          </cell>
          <cell r="E13305">
            <v>650</v>
          </cell>
          <cell r="F13305">
            <v>100</v>
          </cell>
          <cell r="G13305">
            <v>0</v>
          </cell>
          <cell r="H13305">
            <v>0</v>
          </cell>
          <cell r="I13305">
            <v>0</v>
          </cell>
          <cell r="J13305">
            <v>0</v>
          </cell>
          <cell r="K13305">
            <v>0</v>
          </cell>
          <cell r="L13305">
            <v>0</v>
          </cell>
          <cell r="M13305">
            <v>0</v>
          </cell>
          <cell r="N13305">
            <v>1</v>
          </cell>
        </row>
        <row r="13306">
          <cell r="A13306" t="str">
            <v>65720657242</v>
          </cell>
          <cell r="B13306">
            <v>65720</v>
          </cell>
          <cell r="C13306">
            <v>65724</v>
          </cell>
          <cell r="D13306">
            <v>2</v>
          </cell>
          <cell r="E13306">
            <v>650</v>
          </cell>
          <cell r="F13306">
            <v>100</v>
          </cell>
          <cell r="G13306">
            <v>0</v>
          </cell>
          <cell r="H13306">
            <v>0</v>
          </cell>
          <cell r="I13306">
            <v>0</v>
          </cell>
          <cell r="J13306">
            <v>0</v>
          </cell>
          <cell r="K13306">
            <v>0</v>
          </cell>
          <cell r="L13306">
            <v>0</v>
          </cell>
          <cell r="M13306">
            <v>0</v>
          </cell>
          <cell r="N13306">
            <v>1</v>
          </cell>
        </row>
        <row r="13307">
          <cell r="A13307" t="str">
            <v>65720657231</v>
          </cell>
          <cell r="B13307">
            <v>65720</v>
          </cell>
          <cell r="C13307">
            <v>65723</v>
          </cell>
          <cell r="D13307">
            <v>1</v>
          </cell>
          <cell r="E13307">
            <v>650</v>
          </cell>
          <cell r="F13307">
            <v>100</v>
          </cell>
          <cell r="G13307">
            <v>0</v>
          </cell>
          <cell r="H13307">
            <v>0</v>
          </cell>
          <cell r="I13307">
            <v>0</v>
          </cell>
          <cell r="J13307">
            <v>0</v>
          </cell>
          <cell r="K13307">
            <v>0</v>
          </cell>
          <cell r="L13307">
            <v>0</v>
          </cell>
          <cell r="M13307">
            <v>0</v>
          </cell>
          <cell r="N13307">
            <v>1</v>
          </cell>
        </row>
        <row r="13308">
          <cell r="A13308" t="str">
            <v>65721657231</v>
          </cell>
          <cell r="B13308">
            <v>65721</v>
          </cell>
          <cell r="C13308">
            <v>65723</v>
          </cell>
          <cell r="D13308">
            <v>1</v>
          </cell>
          <cell r="E13308">
            <v>650</v>
          </cell>
          <cell r="F13308">
            <v>100</v>
          </cell>
          <cell r="G13308">
            <v>0</v>
          </cell>
          <cell r="H13308">
            <v>0</v>
          </cell>
          <cell r="I13308">
            <v>0</v>
          </cell>
          <cell r="J13308">
            <v>0</v>
          </cell>
          <cell r="K13308">
            <v>0</v>
          </cell>
          <cell r="L13308">
            <v>0</v>
          </cell>
          <cell r="M13308">
            <v>0</v>
          </cell>
          <cell r="N13308">
            <v>1</v>
          </cell>
        </row>
        <row r="13309">
          <cell r="A13309" t="str">
            <v>65722657242</v>
          </cell>
          <cell r="B13309">
            <v>65722</v>
          </cell>
          <cell r="C13309">
            <v>65724</v>
          </cell>
          <cell r="D13309">
            <v>2</v>
          </cell>
          <cell r="E13309">
            <v>650</v>
          </cell>
          <cell r="F13309">
            <v>100</v>
          </cell>
          <cell r="G13309">
            <v>0</v>
          </cell>
          <cell r="H13309">
            <v>0</v>
          </cell>
          <cell r="I13309">
            <v>0</v>
          </cell>
          <cell r="J13309">
            <v>0</v>
          </cell>
          <cell r="K13309">
            <v>0</v>
          </cell>
          <cell r="L13309">
            <v>0</v>
          </cell>
          <cell r="M13309">
            <v>0</v>
          </cell>
          <cell r="N13309">
            <v>1</v>
          </cell>
        </row>
        <row r="13310">
          <cell r="A13310" t="str">
            <v>65750658491</v>
          </cell>
          <cell r="B13310">
            <v>65750</v>
          </cell>
          <cell r="C13310">
            <v>65849</v>
          </cell>
          <cell r="D13310">
            <v>1</v>
          </cell>
          <cell r="E13310">
            <v>650</v>
          </cell>
          <cell r="F13310">
            <v>100</v>
          </cell>
          <cell r="G13310">
            <v>0</v>
          </cell>
          <cell r="H13310">
            <v>0</v>
          </cell>
          <cell r="I13310">
            <v>0</v>
          </cell>
          <cell r="J13310">
            <v>0</v>
          </cell>
          <cell r="K13310">
            <v>0</v>
          </cell>
          <cell r="L13310">
            <v>0</v>
          </cell>
          <cell r="M13310">
            <v>0</v>
          </cell>
          <cell r="N13310">
            <v>1</v>
          </cell>
        </row>
        <row r="13311">
          <cell r="A13311" t="str">
            <v>65765657761</v>
          </cell>
          <cell r="B13311">
            <v>65765</v>
          </cell>
          <cell r="C13311">
            <v>65776</v>
          </cell>
          <cell r="D13311">
            <v>1</v>
          </cell>
          <cell r="E13311">
            <v>650</v>
          </cell>
          <cell r="F13311">
            <v>100</v>
          </cell>
          <cell r="G13311">
            <v>0</v>
          </cell>
          <cell r="H13311">
            <v>0</v>
          </cell>
          <cell r="I13311">
            <v>0</v>
          </cell>
          <cell r="J13311">
            <v>0</v>
          </cell>
          <cell r="K13311">
            <v>0</v>
          </cell>
          <cell r="L13311">
            <v>0</v>
          </cell>
          <cell r="M13311">
            <v>0</v>
          </cell>
          <cell r="N13311">
            <v>1</v>
          </cell>
        </row>
        <row r="13312">
          <cell r="A13312" t="str">
            <v>65766657761</v>
          </cell>
          <cell r="B13312">
            <v>65766</v>
          </cell>
          <cell r="C13312">
            <v>65776</v>
          </cell>
          <cell r="D13312">
            <v>1</v>
          </cell>
          <cell r="E13312">
            <v>650</v>
          </cell>
          <cell r="F13312">
            <v>100</v>
          </cell>
          <cell r="G13312">
            <v>0</v>
          </cell>
          <cell r="H13312">
            <v>0</v>
          </cell>
          <cell r="I13312">
            <v>0</v>
          </cell>
          <cell r="J13312">
            <v>0</v>
          </cell>
          <cell r="K13312">
            <v>0</v>
          </cell>
          <cell r="L13312">
            <v>0</v>
          </cell>
          <cell r="M13312">
            <v>0</v>
          </cell>
          <cell r="N13312">
            <v>1</v>
          </cell>
        </row>
        <row r="13313">
          <cell r="A13313" t="str">
            <v>65769657761</v>
          </cell>
          <cell r="B13313">
            <v>65769</v>
          </cell>
          <cell r="C13313">
            <v>65776</v>
          </cell>
          <cell r="D13313">
            <v>1</v>
          </cell>
          <cell r="E13313">
            <v>650</v>
          </cell>
          <cell r="F13313">
            <v>100</v>
          </cell>
          <cell r="G13313">
            <v>0</v>
          </cell>
          <cell r="H13313">
            <v>0</v>
          </cell>
          <cell r="I13313">
            <v>0</v>
          </cell>
          <cell r="J13313">
            <v>0</v>
          </cell>
          <cell r="K13313">
            <v>0</v>
          </cell>
          <cell r="L13313">
            <v>0</v>
          </cell>
          <cell r="M13313">
            <v>0</v>
          </cell>
          <cell r="N13313">
            <v>1</v>
          </cell>
        </row>
        <row r="13314">
          <cell r="A13314" t="str">
            <v>65775658041</v>
          </cell>
          <cell r="B13314">
            <v>65775</v>
          </cell>
          <cell r="C13314">
            <v>65804</v>
          </cell>
          <cell r="D13314">
            <v>1</v>
          </cell>
          <cell r="E13314">
            <v>650</v>
          </cell>
          <cell r="F13314">
            <v>100</v>
          </cell>
          <cell r="G13314">
            <v>0</v>
          </cell>
          <cell r="H13314">
            <v>0</v>
          </cell>
          <cell r="I13314">
            <v>0</v>
          </cell>
          <cell r="J13314">
            <v>0</v>
          </cell>
          <cell r="K13314">
            <v>0</v>
          </cell>
          <cell r="L13314">
            <v>0</v>
          </cell>
          <cell r="M13314">
            <v>0</v>
          </cell>
          <cell r="N13314">
            <v>1</v>
          </cell>
        </row>
        <row r="13315">
          <cell r="A13315" t="str">
            <v>65775658031</v>
          </cell>
          <cell r="B13315">
            <v>65775</v>
          </cell>
          <cell r="C13315">
            <v>65803</v>
          </cell>
          <cell r="D13315">
            <v>1</v>
          </cell>
          <cell r="E13315">
            <v>650</v>
          </cell>
          <cell r="F13315">
            <v>100</v>
          </cell>
          <cell r="G13315">
            <v>0</v>
          </cell>
          <cell r="H13315">
            <v>0</v>
          </cell>
          <cell r="I13315">
            <v>0</v>
          </cell>
          <cell r="J13315">
            <v>0</v>
          </cell>
          <cell r="K13315">
            <v>0</v>
          </cell>
          <cell r="L13315">
            <v>0</v>
          </cell>
          <cell r="M13315">
            <v>0</v>
          </cell>
          <cell r="N13315">
            <v>1</v>
          </cell>
        </row>
        <row r="13316">
          <cell r="A13316" t="str">
            <v>65775658021</v>
          </cell>
          <cell r="B13316">
            <v>65775</v>
          </cell>
          <cell r="C13316">
            <v>65802</v>
          </cell>
          <cell r="D13316">
            <v>1</v>
          </cell>
          <cell r="E13316">
            <v>650</v>
          </cell>
          <cell r="F13316">
            <v>100</v>
          </cell>
          <cell r="G13316">
            <v>0</v>
          </cell>
          <cell r="H13316">
            <v>0</v>
          </cell>
          <cell r="I13316">
            <v>0</v>
          </cell>
          <cell r="J13316">
            <v>0</v>
          </cell>
          <cell r="K13316">
            <v>0</v>
          </cell>
          <cell r="L13316">
            <v>0</v>
          </cell>
          <cell r="M13316">
            <v>0</v>
          </cell>
          <cell r="N13316">
            <v>1</v>
          </cell>
        </row>
        <row r="13317">
          <cell r="A13317" t="str">
            <v>65775658011</v>
          </cell>
          <cell r="B13317">
            <v>65775</v>
          </cell>
          <cell r="C13317">
            <v>65801</v>
          </cell>
          <cell r="D13317">
            <v>1</v>
          </cell>
          <cell r="E13317">
            <v>650</v>
          </cell>
          <cell r="F13317">
            <v>100</v>
          </cell>
          <cell r="G13317">
            <v>0</v>
          </cell>
          <cell r="H13317">
            <v>0</v>
          </cell>
          <cell r="I13317">
            <v>0</v>
          </cell>
          <cell r="J13317">
            <v>0</v>
          </cell>
          <cell r="K13317">
            <v>0</v>
          </cell>
          <cell r="L13317">
            <v>0</v>
          </cell>
          <cell r="M13317">
            <v>0</v>
          </cell>
          <cell r="N13317">
            <v>1</v>
          </cell>
        </row>
        <row r="13318">
          <cell r="A13318" t="str">
            <v>65785657952</v>
          </cell>
          <cell r="B13318">
            <v>65785</v>
          </cell>
          <cell r="C13318">
            <v>65795</v>
          </cell>
          <cell r="D13318">
            <v>2</v>
          </cell>
          <cell r="E13318">
            <v>650</v>
          </cell>
          <cell r="F13318">
            <v>100</v>
          </cell>
          <cell r="G13318">
            <v>0</v>
          </cell>
          <cell r="H13318">
            <v>0</v>
          </cell>
          <cell r="I13318">
            <v>0</v>
          </cell>
          <cell r="J13318">
            <v>0</v>
          </cell>
          <cell r="K13318">
            <v>0</v>
          </cell>
          <cell r="L13318">
            <v>0</v>
          </cell>
          <cell r="M13318">
            <v>0</v>
          </cell>
          <cell r="N13318">
            <v>1</v>
          </cell>
        </row>
        <row r="13319">
          <cell r="A13319" t="str">
            <v>65785657941</v>
          </cell>
          <cell r="B13319">
            <v>65785</v>
          </cell>
          <cell r="C13319">
            <v>65794</v>
          </cell>
          <cell r="D13319">
            <v>1</v>
          </cell>
          <cell r="E13319">
            <v>650</v>
          </cell>
          <cell r="F13319">
            <v>100</v>
          </cell>
          <cell r="G13319">
            <v>0</v>
          </cell>
          <cell r="H13319">
            <v>0</v>
          </cell>
          <cell r="I13319">
            <v>0</v>
          </cell>
          <cell r="J13319">
            <v>0</v>
          </cell>
          <cell r="K13319">
            <v>0</v>
          </cell>
          <cell r="L13319">
            <v>0</v>
          </cell>
          <cell r="M13319">
            <v>0</v>
          </cell>
          <cell r="N13319">
            <v>1</v>
          </cell>
        </row>
        <row r="13320">
          <cell r="A13320" t="str">
            <v>65786657941</v>
          </cell>
          <cell r="B13320">
            <v>65786</v>
          </cell>
          <cell r="C13320">
            <v>65794</v>
          </cell>
          <cell r="D13320">
            <v>1</v>
          </cell>
          <cell r="E13320">
            <v>650</v>
          </cell>
          <cell r="F13320">
            <v>100</v>
          </cell>
          <cell r="G13320">
            <v>0</v>
          </cell>
          <cell r="H13320">
            <v>0</v>
          </cell>
          <cell r="I13320">
            <v>0</v>
          </cell>
          <cell r="J13320">
            <v>0</v>
          </cell>
          <cell r="K13320">
            <v>0</v>
          </cell>
          <cell r="L13320">
            <v>0</v>
          </cell>
          <cell r="M13320">
            <v>0</v>
          </cell>
          <cell r="N13320">
            <v>1</v>
          </cell>
        </row>
        <row r="13321">
          <cell r="A13321" t="str">
            <v>65786657952</v>
          </cell>
          <cell r="B13321">
            <v>65786</v>
          </cell>
          <cell r="C13321">
            <v>65795</v>
          </cell>
          <cell r="D13321">
            <v>2</v>
          </cell>
          <cell r="E13321">
            <v>650</v>
          </cell>
          <cell r="F13321">
            <v>100</v>
          </cell>
          <cell r="G13321">
            <v>0</v>
          </cell>
          <cell r="H13321">
            <v>0</v>
          </cell>
          <cell r="I13321">
            <v>0</v>
          </cell>
          <cell r="J13321">
            <v>0</v>
          </cell>
          <cell r="K13321">
            <v>0</v>
          </cell>
          <cell r="L13321">
            <v>0</v>
          </cell>
          <cell r="M13321">
            <v>0</v>
          </cell>
          <cell r="N13321">
            <v>1</v>
          </cell>
        </row>
        <row r="13322">
          <cell r="A13322" t="str">
            <v>65787657941</v>
          </cell>
          <cell r="B13322">
            <v>65787</v>
          </cell>
          <cell r="C13322">
            <v>65794</v>
          </cell>
          <cell r="D13322">
            <v>1</v>
          </cell>
          <cell r="E13322">
            <v>650</v>
          </cell>
          <cell r="F13322">
            <v>100</v>
          </cell>
          <cell r="G13322">
            <v>0</v>
          </cell>
          <cell r="H13322">
            <v>0</v>
          </cell>
          <cell r="I13322">
            <v>0</v>
          </cell>
          <cell r="J13322">
            <v>0</v>
          </cell>
          <cell r="K13322">
            <v>0</v>
          </cell>
          <cell r="L13322">
            <v>0</v>
          </cell>
          <cell r="M13322">
            <v>0</v>
          </cell>
          <cell r="N13322">
            <v>1</v>
          </cell>
        </row>
        <row r="13323">
          <cell r="A13323" t="str">
            <v>65788657952</v>
          </cell>
          <cell r="B13323">
            <v>65788</v>
          </cell>
          <cell r="C13323">
            <v>65795</v>
          </cell>
          <cell r="D13323">
            <v>2</v>
          </cell>
          <cell r="E13323">
            <v>650</v>
          </cell>
          <cell r="F13323">
            <v>100</v>
          </cell>
          <cell r="G13323">
            <v>0</v>
          </cell>
          <cell r="H13323">
            <v>0</v>
          </cell>
          <cell r="I13323">
            <v>0</v>
          </cell>
          <cell r="J13323">
            <v>0</v>
          </cell>
          <cell r="K13323">
            <v>0</v>
          </cell>
          <cell r="L13323">
            <v>0</v>
          </cell>
          <cell r="M13323">
            <v>0</v>
          </cell>
          <cell r="N13323">
            <v>1</v>
          </cell>
        </row>
        <row r="13324">
          <cell r="A13324" t="str">
            <v>65790657911</v>
          </cell>
          <cell r="B13324">
            <v>65790</v>
          </cell>
          <cell r="C13324">
            <v>65791</v>
          </cell>
          <cell r="D13324">
            <v>1</v>
          </cell>
          <cell r="E13324">
            <v>650</v>
          </cell>
          <cell r="F13324">
            <v>100</v>
          </cell>
          <cell r="G13324">
            <v>0</v>
          </cell>
          <cell r="H13324">
            <v>0</v>
          </cell>
          <cell r="I13324">
            <v>0</v>
          </cell>
          <cell r="J13324">
            <v>0</v>
          </cell>
          <cell r="K13324">
            <v>0</v>
          </cell>
          <cell r="L13324">
            <v>0</v>
          </cell>
          <cell r="M13324">
            <v>0</v>
          </cell>
          <cell r="N13324">
            <v>1</v>
          </cell>
        </row>
        <row r="13325">
          <cell r="A13325" t="str">
            <v>65790657921</v>
          </cell>
          <cell r="B13325">
            <v>65790</v>
          </cell>
          <cell r="C13325">
            <v>65792</v>
          </cell>
          <cell r="D13325">
            <v>1</v>
          </cell>
          <cell r="E13325">
            <v>650</v>
          </cell>
          <cell r="F13325">
            <v>100</v>
          </cell>
          <cell r="G13325">
            <v>0</v>
          </cell>
          <cell r="H13325">
            <v>0</v>
          </cell>
          <cell r="I13325">
            <v>0</v>
          </cell>
          <cell r="J13325">
            <v>0</v>
          </cell>
          <cell r="K13325">
            <v>0</v>
          </cell>
          <cell r="L13325">
            <v>0</v>
          </cell>
          <cell r="M13325">
            <v>0</v>
          </cell>
          <cell r="N13325">
            <v>1</v>
          </cell>
        </row>
        <row r="13326">
          <cell r="A13326" t="str">
            <v>65790657931</v>
          </cell>
          <cell r="B13326">
            <v>65790</v>
          </cell>
          <cell r="C13326">
            <v>65793</v>
          </cell>
          <cell r="D13326">
            <v>1</v>
          </cell>
          <cell r="E13326">
            <v>650</v>
          </cell>
          <cell r="F13326">
            <v>100</v>
          </cell>
          <cell r="G13326">
            <v>0</v>
          </cell>
          <cell r="H13326">
            <v>0</v>
          </cell>
          <cell r="I13326">
            <v>0</v>
          </cell>
          <cell r="J13326">
            <v>0</v>
          </cell>
          <cell r="K13326">
            <v>0</v>
          </cell>
          <cell r="L13326">
            <v>0</v>
          </cell>
          <cell r="M13326">
            <v>0</v>
          </cell>
          <cell r="N13326">
            <v>1</v>
          </cell>
        </row>
        <row r="13327">
          <cell r="A13327" t="str">
            <v>65807657131</v>
          </cell>
          <cell r="B13327">
            <v>65807</v>
          </cell>
          <cell r="C13327">
            <v>65713</v>
          </cell>
          <cell r="D13327">
            <v>1</v>
          </cell>
          <cell r="E13327">
            <v>650</v>
          </cell>
          <cell r="F13327">
            <v>100</v>
          </cell>
          <cell r="G13327">
            <v>0</v>
          </cell>
          <cell r="H13327">
            <v>0</v>
          </cell>
          <cell r="I13327">
            <v>0</v>
          </cell>
          <cell r="J13327">
            <v>0</v>
          </cell>
          <cell r="K13327">
            <v>0</v>
          </cell>
          <cell r="L13327">
            <v>0</v>
          </cell>
          <cell r="M13327">
            <v>0</v>
          </cell>
          <cell r="N13327">
            <v>1</v>
          </cell>
        </row>
        <row r="13328">
          <cell r="A13328" t="str">
            <v>65808657541</v>
          </cell>
          <cell r="B13328">
            <v>65808</v>
          </cell>
          <cell r="C13328">
            <v>65754</v>
          </cell>
          <cell r="D13328">
            <v>1</v>
          </cell>
          <cell r="E13328">
            <v>650</v>
          </cell>
          <cell r="F13328">
            <v>100</v>
          </cell>
          <cell r="G13328">
            <v>0</v>
          </cell>
          <cell r="H13328">
            <v>0</v>
          </cell>
          <cell r="I13328">
            <v>0</v>
          </cell>
          <cell r="J13328">
            <v>0</v>
          </cell>
          <cell r="K13328">
            <v>0</v>
          </cell>
          <cell r="L13328">
            <v>0</v>
          </cell>
          <cell r="M13328">
            <v>0</v>
          </cell>
          <cell r="N13328">
            <v>1</v>
          </cell>
        </row>
        <row r="13329">
          <cell r="A13329" t="str">
            <v>65809657801</v>
          </cell>
          <cell r="B13329">
            <v>65809</v>
          </cell>
          <cell r="C13329">
            <v>65780</v>
          </cell>
          <cell r="D13329">
            <v>1</v>
          </cell>
          <cell r="E13329">
            <v>650</v>
          </cell>
          <cell r="F13329">
            <v>100</v>
          </cell>
          <cell r="G13329">
            <v>0</v>
          </cell>
          <cell r="H13329">
            <v>0</v>
          </cell>
          <cell r="I13329">
            <v>0</v>
          </cell>
          <cell r="J13329">
            <v>0</v>
          </cell>
          <cell r="K13329">
            <v>0</v>
          </cell>
          <cell r="L13329">
            <v>0</v>
          </cell>
          <cell r="M13329">
            <v>0</v>
          </cell>
          <cell r="N13329">
            <v>1</v>
          </cell>
        </row>
        <row r="13330">
          <cell r="A13330" t="str">
            <v>65810657051</v>
          </cell>
          <cell r="B13330">
            <v>65810</v>
          </cell>
          <cell r="C13330">
            <v>65705</v>
          </cell>
          <cell r="D13330">
            <v>1</v>
          </cell>
          <cell r="E13330">
            <v>650</v>
          </cell>
          <cell r="F13330">
            <v>100</v>
          </cell>
          <cell r="G13330">
            <v>0</v>
          </cell>
          <cell r="H13330">
            <v>0</v>
          </cell>
          <cell r="I13330">
            <v>0</v>
          </cell>
          <cell r="J13330">
            <v>0</v>
          </cell>
          <cell r="K13330">
            <v>0</v>
          </cell>
          <cell r="L13330">
            <v>0</v>
          </cell>
          <cell r="M13330">
            <v>0</v>
          </cell>
          <cell r="N13330">
            <v>1</v>
          </cell>
        </row>
        <row r="13331">
          <cell r="A13331" t="str">
            <v>65812657082</v>
          </cell>
          <cell r="B13331">
            <v>65812</v>
          </cell>
          <cell r="C13331">
            <v>65708</v>
          </cell>
          <cell r="D13331">
            <v>2</v>
          </cell>
          <cell r="E13331">
            <v>650</v>
          </cell>
          <cell r="F13331">
            <v>100</v>
          </cell>
          <cell r="G13331">
            <v>0</v>
          </cell>
          <cell r="H13331">
            <v>0</v>
          </cell>
          <cell r="I13331">
            <v>0</v>
          </cell>
          <cell r="J13331">
            <v>0</v>
          </cell>
          <cell r="K13331">
            <v>0</v>
          </cell>
          <cell r="L13331">
            <v>0</v>
          </cell>
          <cell r="M13331">
            <v>0</v>
          </cell>
          <cell r="N13331">
            <v>1</v>
          </cell>
        </row>
        <row r="13332">
          <cell r="A13332" t="str">
            <v>65812657083</v>
          </cell>
          <cell r="B13332">
            <v>65812</v>
          </cell>
          <cell r="C13332">
            <v>65708</v>
          </cell>
          <cell r="D13332">
            <v>3</v>
          </cell>
          <cell r="E13332">
            <v>650</v>
          </cell>
          <cell r="F13332">
            <v>100</v>
          </cell>
          <cell r="G13332">
            <v>0</v>
          </cell>
          <cell r="H13332">
            <v>0</v>
          </cell>
          <cell r="I13332">
            <v>0</v>
          </cell>
          <cell r="J13332">
            <v>0</v>
          </cell>
          <cell r="K13332">
            <v>0</v>
          </cell>
          <cell r="L13332">
            <v>0</v>
          </cell>
          <cell r="M13332">
            <v>0</v>
          </cell>
          <cell r="N13332">
            <v>1</v>
          </cell>
        </row>
        <row r="13333">
          <cell r="A13333" t="str">
            <v>65813657081</v>
          </cell>
          <cell r="B13333">
            <v>65813</v>
          </cell>
          <cell r="C13333">
            <v>65708</v>
          </cell>
          <cell r="D13333">
            <v>1</v>
          </cell>
          <cell r="E13333">
            <v>650</v>
          </cell>
          <cell r="F13333">
            <v>100</v>
          </cell>
          <cell r="G13333">
            <v>0</v>
          </cell>
          <cell r="H13333">
            <v>0</v>
          </cell>
          <cell r="I13333">
            <v>0</v>
          </cell>
          <cell r="J13333">
            <v>0</v>
          </cell>
          <cell r="K13333">
            <v>0</v>
          </cell>
          <cell r="L13333">
            <v>0</v>
          </cell>
          <cell r="M13333">
            <v>0</v>
          </cell>
          <cell r="N13333">
            <v>1</v>
          </cell>
        </row>
        <row r="13334">
          <cell r="A13334" t="str">
            <v>65814657084</v>
          </cell>
          <cell r="B13334">
            <v>65814</v>
          </cell>
          <cell r="C13334">
            <v>65708</v>
          </cell>
          <cell r="D13334">
            <v>4</v>
          </cell>
          <cell r="E13334">
            <v>650</v>
          </cell>
          <cell r="F13334">
            <v>100</v>
          </cell>
          <cell r="G13334">
            <v>0</v>
          </cell>
          <cell r="H13334">
            <v>0</v>
          </cell>
          <cell r="I13334">
            <v>0</v>
          </cell>
          <cell r="J13334">
            <v>0</v>
          </cell>
          <cell r="K13334">
            <v>0</v>
          </cell>
          <cell r="L13334">
            <v>0</v>
          </cell>
          <cell r="M13334">
            <v>0</v>
          </cell>
          <cell r="N13334">
            <v>1</v>
          </cell>
        </row>
        <row r="13335">
          <cell r="A13335" t="str">
            <v>65815657121</v>
          </cell>
          <cell r="B13335">
            <v>65815</v>
          </cell>
          <cell r="C13335">
            <v>65712</v>
          </cell>
          <cell r="D13335">
            <v>1</v>
          </cell>
          <cell r="E13335">
            <v>650</v>
          </cell>
          <cell r="F13335">
            <v>100</v>
          </cell>
          <cell r="G13335">
            <v>0</v>
          </cell>
          <cell r="H13335">
            <v>0</v>
          </cell>
          <cell r="I13335">
            <v>0</v>
          </cell>
          <cell r="J13335">
            <v>0</v>
          </cell>
          <cell r="K13335">
            <v>0</v>
          </cell>
          <cell r="L13335">
            <v>0</v>
          </cell>
          <cell r="M13335">
            <v>0</v>
          </cell>
          <cell r="N13335">
            <v>1</v>
          </cell>
        </row>
        <row r="13336">
          <cell r="A13336" t="str">
            <v>65816657161</v>
          </cell>
          <cell r="B13336">
            <v>65816</v>
          </cell>
          <cell r="C13336">
            <v>65716</v>
          </cell>
          <cell r="D13336">
            <v>1</v>
          </cell>
          <cell r="E13336">
            <v>650</v>
          </cell>
          <cell r="F13336">
            <v>100</v>
          </cell>
          <cell r="G13336">
            <v>0</v>
          </cell>
          <cell r="H13336">
            <v>0</v>
          </cell>
          <cell r="I13336">
            <v>0</v>
          </cell>
          <cell r="J13336">
            <v>0</v>
          </cell>
          <cell r="K13336">
            <v>0</v>
          </cell>
          <cell r="L13336">
            <v>0</v>
          </cell>
          <cell r="M13336">
            <v>0</v>
          </cell>
          <cell r="N13336">
            <v>1</v>
          </cell>
        </row>
        <row r="13337">
          <cell r="A13337" t="str">
            <v>65819657251</v>
          </cell>
          <cell r="B13337">
            <v>65819</v>
          </cell>
          <cell r="C13337">
            <v>65725</v>
          </cell>
          <cell r="D13337">
            <v>1</v>
          </cell>
          <cell r="E13337">
            <v>650</v>
          </cell>
          <cell r="F13337">
            <v>100</v>
          </cell>
          <cell r="G13337">
            <v>0</v>
          </cell>
          <cell r="H13337">
            <v>0</v>
          </cell>
          <cell r="I13337">
            <v>0</v>
          </cell>
          <cell r="J13337">
            <v>0</v>
          </cell>
          <cell r="K13337">
            <v>0</v>
          </cell>
          <cell r="L13337">
            <v>0</v>
          </cell>
          <cell r="M13337">
            <v>0</v>
          </cell>
          <cell r="N13337">
            <v>1</v>
          </cell>
        </row>
        <row r="13338">
          <cell r="A13338" t="str">
            <v>65820657171</v>
          </cell>
          <cell r="B13338">
            <v>65820</v>
          </cell>
          <cell r="C13338">
            <v>65717</v>
          </cell>
          <cell r="D13338">
            <v>1</v>
          </cell>
          <cell r="E13338">
            <v>650</v>
          </cell>
          <cell r="F13338">
            <v>100</v>
          </cell>
          <cell r="G13338">
            <v>0</v>
          </cell>
          <cell r="H13338">
            <v>0</v>
          </cell>
          <cell r="I13338">
            <v>0</v>
          </cell>
          <cell r="J13338">
            <v>0</v>
          </cell>
          <cell r="K13338">
            <v>0</v>
          </cell>
          <cell r="L13338">
            <v>0</v>
          </cell>
          <cell r="M13338">
            <v>0</v>
          </cell>
          <cell r="N13338">
            <v>1</v>
          </cell>
        </row>
        <row r="13339">
          <cell r="A13339" t="str">
            <v>65821657181</v>
          </cell>
          <cell r="B13339">
            <v>65821</v>
          </cell>
          <cell r="C13339">
            <v>65718</v>
          </cell>
          <cell r="D13339">
            <v>1</v>
          </cell>
          <cell r="E13339">
            <v>650</v>
          </cell>
          <cell r="F13339">
            <v>100</v>
          </cell>
          <cell r="G13339">
            <v>0</v>
          </cell>
          <cell r="H13339">
            <v>0</v>
          </cell>
          <cell r="I13339">
            <v>0</v>
          </cell>
          <cell r="J13339">
            <v>0</v>
          </cell>
          <cell r="K13339">
            <v>0</v>
          </cell>
          <cell r="L13339">
            <v>0</v>
          </cell>
          <cell r="M13339">
            <v>0</v>
          </cell>
          <cell r="N13339">
            <v>1</v>
          </cell>
        </row>
        <row r="13340">
          <cell r="A13340" t="str">
            <v>65823657191</v>
          </cell>
          <cell r="B13340">
            <v>65823</v>
          </cell>
          <cell r="C13340">
            <v>65719</v>
          </cell>
          <cell r="D13340">
            <v>1</v>
          </cell>
          <cell r="E13340">
            <v>650</v>
          </cell>
          <cell r="F13340">
            <v>100</v>
          </cell>
          <cell r="G13340">
            <v>0</v>
          </cell>
          <cell r="H13340">
            <v>0</v>
          </cell>
          <cell r="I13340">
            <v>0</v>
          </cell>
          <cell r="J13340">
            <v>0</v>
          </cell>
          <cell r="K13340">
            <v>0</v>
          </cell>
          <cell r="L13340">
            <v>0</v>
          </cell>
          <cell r="M13340">
            <v>0</v>
          </cell>
          <cell r="N13340">
            <v>1</v>
          </cell>
        </row>
        <row r="13341">
          <cell r="A13341" t="str">
            <v>65825657261</v>
          </cell>
          <cell r="B13341">
            <v>65825</v>
          </cell>
          <cell r="C13341">
            <v>65726</v>
          </cell>
          <cell r="D13341">
            <v>1</v>
          </cell>
          <cell r="E13341">
            <v>650</v>
          </cell>
          <cell r="F13341">
            <v>100</v>
          </cell>
          <cell r="G13341">
            <v>0</v>
          </cell>
          <cell r="H13341">
            <v>0</v>
          </cell>
          <cell r="I13341">
            <v>0</v>
          </cell>
          <cell r="J13341">
            <v>0</v>
          </cell>
          <cell r="K13341">
            <v>0</v>
          </cell>
          <cell r="L13341">
            <v>0</v>
          </cell>
          <cell r="M13341">
            <v>0</v>
          </cell>
          <cell r="N13341">
            <v>1</v>
          </cell>
        </row>
        <row r="13342">
          <cell r="A13342" t="str">
            <v>65827657281</v>
          </cell>
          <cell r="B13342">
            <v>65827</v>
          </cell>
          <cell r="C13342">
            <v>65728</v>
          </cell>
          <cell r="D13342">
            <v>1</v>
          </cell>
          <cell r="E13342">
            <v>650</v>
          </cell>
          <cell r="F13342">
            <v>100</v>
          </cell>
          <cell r="G13342">
            <v>0</v>
          </cell>
          <cell r="H13342">
            <v>0</v>
          </cell>
          <cell r="I13342">
            <v>0</v>
          </cell>
          <cell r="J13342">
            <v>0</v>
          </cell>
          <cell r="K13342">
            <v>0</v>
          </cell>
          <cell r="L13342">
            <v>0</v>
          </cell>
          <cell r="M13342">
            <v>0</v>
          </cell>
          <cell r="N13342">
            <v>1</v>
          </cell>
        </row>
        <row r="13343">
          <cell r="A13343" t="str">
            <v>65829657291</v>
          </cell>
          <cell r="B13343">
            <v>65829</v>
          </cell>
          <cell r="C13343">
            <v>65729</v>
          </cell>
          <cell r="D13343">
            <v>1</v>
          </cell>
          <cell r="E13343">
            <v>650</v>
          </cell>
          <cell r="F13343">
            <v>100</v>
          </cell>
          <cell r="G13343">
            <v>0</v>
          </cell>
          <cell r="H13343">
            <v>0</v>
          </cell>
          <cell r="I13343">
            <v>0</v>
          </cell>
          <cell r="J13343">
            <v>0</v>
          </cell>
          <cell r="K13343">
            <v>0</v>
          </cell>
          <cell r="L13343">
            <v>0</v>
          </cell>
          <cell r="M13343">
            <v>0</v>
          </cell>
          <cell r="N13343">
            <v>1</v>
          </cell>
        </row>
        <row r="13344">
          <cell r="A13344" t="str">
            <v>65830657291</v>
          </cell>
          <cell r="B13344">
            <v>65830</v>
          </cell>
          <cell r="C13344">
            <v>65729</v>
          </cell>
          <cell r="D13344">
            <v>1</v>
          </cell>
          <cell r="E13344">
            <v>650</v>
          </cell>
          <cell r="F13344">
            <v>100</v>
          </cell>
          <cell r="G13344">
            <v>0</v>
          </cell>
          <cell r="H13344">
            <v>0</v>
          </cell>
          <cell r="I13344">
            <v>0</v>
          </cell>
          <cell r="J13344">
            <v>0</v>
          </cell>
          <cell r="K13344">
            <v>0</v>
          </cell>
          <cell r="L13344">
            <v>0</v>
          </cell>
          <cell r="M13344">
            <v>0</v>
          </cell>
          <cell r="N13344">
            <v>1</v>
          </cell>
        </row>
        <row r="13345">
          <cell r="A13345" t="str">
            <v>65831657301</v>
          </cell>
          <cell r="B13345">
            <v>65831</v>
          </cell>
          <cell r="C13345">
            <v>65730</v>
          </cell>
          <cell r="D13345">
            <v>1</v>
          </cell>
          <cell r="E13345">
            <v>650</v>
          </cell>
          <cell r="F13345">
            <v>100</v>
          </cell>
          <cell r="G13345">
            <v>0</v>
          </cell>
          <cell r="H13345">
            <v>0</v>
          </cell>
          <cell r="I13345">
            <v>0</v>
          </cell>
          <cell r="J13345">
            <v>0</v>
          </cell>
          <cell r="K13345">
            <v>0</v>
          </cell>
          <cell r="L13345">
            <v>0</v>
          </cell>
          <cell r="M13345">
            <v>0</v>
          </cell>
          <cell r="N13345">
            <v>1</v>
          </cell>
        </row>
        <row r="13346">
          <cell r="A13346" t="str">
            <v>65832657301</v>
          </cell>
          <cell r="B13346">
            <v>65832</v>
          </cell>
          <cell r="C13346">
            <v>65730</v>
          </cell>
          <cell r="D13346">
            <v>1</v>
          </cell>
          <cell r="E13346">
            <v>650</v>
          </cell>
          <cell r="F13346">
            <v>100</v>
          </cell>
          <cell r="G13346">
            <v>0</v>
          </cell>
          <cell r="H13346">
            <v>0</v>
          </cell>
          <cell r="I13346">
            <v>0</v>
          </cell>
          <cell r="J13346">
            <v>0</v>
          </cell>
          <cell r="K13346">
            <v>0</v>
          </cell>
          <cell r="L13346">
            <v>0</v>
          </cell>
          <cell r="M13346">
            <v>0</v>
          </cell>
          <cell r="N13346">
            <v>1</v>
          </cell>
        </row>
        <row r="13347">
          <cell r="A13347" t="str">
            <v>65834657331</v>
          </cell>
          <cell r="B13347">
            <v>65834</v>
          </cell>
          <cell r="C13347">
            <v>65733</v>
          </cell>
          <cell r="D13347">
            <v>1</v>
          </cell>
          <cell r="E13347">
            <v>650</v>
          </cell>
          <cell r="F13347">
            <v>100</v>
          </cell>
          <cell r="G13347">
            <v>0</v>
          </cell>
          <cell r="H13347">
            <v>0</v>
          </cell>
          <cell r="I13347">
            <v>0</v>
          </cell>
          <cell r="J13347">
            <v>0</v>
          </cell>
          <cell r="K13347">
            <v>0</v>
          </cell>
          <cell r="L13347">
            <v>0</v>
          </cell>
          <cell r="M13347">
            <v>0</v>
          </cell>
          <cell r="N13347">
            <v>1</v>
          </cell>
        </row>
        <row r="13348">
          <cell r="A13348" t="str">
            <v>65836657381</v>
          </cell>
          <cell r="B13348">
            <v>65836</v>
          </cell>
          <cell r="C13348">
            <v>65738</v>
          </cell>
          <cell r="D13348">
            <v>1</v>
          </cell>
          <cell r="E13348">
            <v>650</v>
          </cell>
          <cell r="F13348">
            <v>100</v>
          </cell>
          <cell r="G13348">
            <v>0</v>
          </cell>
          <cell r="H13348">
            <v>0</v>
          </cell>
          <cell r="I13348">
            <v>0</v>
          </cell>
          <cell r="J13348">
            <v>0</v>
          </cell>
          <cell r="K13348">
            <v>0</v>
          </cell>
          <cell r="L13348">
            <v>0</v>
          </cell>
          <cell r="M13348">
            <v>0</v>
          </cell>
          <cell r="N13348">
            <v>1</v>
          </cell>
        </row>
        <row r="13349">
          <cell r="A13349" t="str">
            <v>65837657381</v>
          </cell>
          <cell r="B13349">
            <v>65837</v>
          </cell>
          <cell r="C13349">
            <v>65738</v>
          </cell>
          <cell r="D13349">
            <v>1</v>
          </cell>
          <cell r="E13349">
            <v>650</v>
          </cell>
          <cell r="F13349">
            <v>100</v>
          </cell>
          <cell r="G13349">
            <v>0</v>
          </cell>
          <cell r="H13349">
            <v>0</v>
          </cell>
          <cell r="I13349">
            <v>0</v>
          </cell>
          <cell r="J13349">
            <v>0</v>
          </cell>
          <cell r="K13349">
            <v>0</v>
          </cell>
          <cell r="L13349">
            <v>0</v>
          </cell>
          <cell r="M13349">
            <v>0</v>
          </cell>
          <cell r="N13349">
            <v>1</v>
          </cell>
        </row>
        <row r="13350">
          <cell r="A13350" t="str">
            <v>65838657401</v>
          </cell>
          <cell r="B13350">
            <v>65838</v>
          </cell>
          <cell r="C13350">
            <v>65740</v>
          </cell>
          <cell r="D13350">
            <v>1</v>
          </cell>
          <cell r="E13350">
            <v>650</v>
          </cell>
          <cell r="F13350">
            <v>100</v>
          </cell>
          <cell r="G13350">
            <v>0</v>
          </cell>
          <cell r="H13350">
            <v>0</v>
          </cell>
          <cell r="I13350">
            <v>0</v>
          </cell>
          <cell r="J13350">
            <v>0</v>
          </cell>
          <cell r="K13350">
            <v>0</v>
          </cell>
          <cell r="L13350">
            <v>0</v>
          </cell>
          <cell r="M13350">
            <v>0</v>
          </cell>
          <cell r="N13350">
            <v>1</v>
          </cell>
        </row>
        <row r="13351">
          <cell r="A13351" t="str">
            <v>65839657401</v>
          </cell>
          <cell r="B13351">
            <v>65839</v>
          </cell>
          <cell r="C13351">
            <v>65740</v>
          </cell>
          <cell r="D13351">
            <v>1</v>
          </cell>
          <cell r="E13351">
            <v>650</v>
          </cell>
          <cell r="F13351">
            <v>100</v>
          </cell>
          <cell r="G13351">
            <v>0</v>
          </cell>
          <cell r="H13351">
            <v>0</v>
          </cell>
          <cell r="I13351">
            <v>0</v>
          </cell>
          <cell r="J13351">
            <v>0</v>
          </cell>
          <cell r="K13351">
            <v>0</v>
          </cell>
          <cell r="L13351">
            <v>0</v>
          </cell>
          <cell r="M13351">
            <v>0</v>
          </cell>
          <cell r="N13351">
            <v>1</v>
          </cell>
        </row>
        <row r="13352">
          <cell r="A13352" t="str">
            <v>65840657511</v>
          </cell>
          <cell r="B13352">
            <v>65840</v>
          </cell>
          <cell r="C13352">
            <v>65751</v>
          </cell>
          <cell r="D13352">
            <v>1</v>
          </cell>
          <cell r="E13352">
            <v>650</v>
          </cell>
          <cell r="F13352">
            <v>100</v>
          </cell>
          <cell r="G13352">
            <v>0</v>
          </cell>
          <cell r="H13352">
            <v>0</v>
          </cell>
          <cell r="I13352">
            <v>0</v>
          </cell>
          <cell r="J13352">
            <v>0</v>
          </cell>
          <cell r="K13352">
            <v>0</v>
          </cell>
          <cell r="L13352">
            <v>0</v>
          </cell>
          <cell r="M13352">
            <v>0</v>
          </cell>
          <cell r="N13352">
            <v>1</v>
          </cell>
        </row>
        <row r="13353">
          <cell r="A13353" t="str">
            <v>65841657521</v>
          </cell>
          <cell r="B13353">
            <v>65841</v>
          </cell>
          <cell r="C13353">
            <v>65752</v>
          </cell>
          <cell r="D13353">
            <v>1</v>
          </cell>
          <cell r="E13353">
            <v>650</v>
          </cell>
          <cell r="F13353">
            <v>100</v>
          </cell>
          <cell r="G13353">
            <v>0</v>
          </cell>
          <cell r="H13353">
            <v>0</v>
          </cell>
          <cell r="I13353">
            <v>0</v>
          </cell>
          <cell r="J13353">
            <v>0</v>
          </cell>
          <cell r="K13353">
            <v>0</v>
          </cell>
          <cell r="L13353">
            <v>0</v>
          </cell>
          <cell r="M13353">
            <v>0</v>
          </cell>
          <cell r="N13353">
            <v>1</v>
          </cell>
        </row>
        <row r="13354">
          <cell r="A13354" t="str">
            <v>65842657551</v>
          </cell>
          <cell r="B13354">
            <v>65842</v>
          </cell>
          <cell r="C13354">
            <v>65755</v>
          </cell>
          <cell r="D13354">
            <v>1</v>
          </cell>
          <cell r="E13354">
            <v>650</v>
          </cell>
          <cell r="F13354">
            <v>100</v>
          </cell>
          <cell r="G13354">
            <v>0</v>
          </cell>
          <cell r="H13354">
            <v>0</v>
          </cell>
          <cell r="I13354">
            <v>0</v>
          </cell>
          <cell r="J13354">
            <v>0</v>
          </cell>
          <cell r="K13354">
            <v>0</v>
          </cell>
          <cell r="L13354">
            <v>0</v>
          </cell>
          <cell r="M13354">
            <v>0</v>
          </cell>
          <cell r="N13354">
            <v>1</v>
          </cell>
        </row>
        <row r="13355">
          <cell r="A13355" t="str">
            <v>65844657561</v>
          </cell>
          <cell r="B13355">
            <v>65844</v>
          </cell>
          <cell r="C13355">
            <v>65756</v>
          </cell>
          <cell r="D13355">
            <v>1</v>
          </cell>
          <cell r="E13355">
            <v>650</v>
          </cell>
          <cell r="F13355">
            <v>100</v>
          </cell>
          <cell r="G13355">
            <v>0</v>
          </cell>
          <cell r="H13355">
            <v>0</v>
          </cell>
          <cell r="I13355">
            <v>0</v>
          </cell>
          <cell r="J13355">
            <v>0</v>
          </cell>
          <cell r="K13355">
            <v>0</v>
          </cell>
          <cell r="L13355">
            <v>0</v>
          </cell>
          <cell r="M13355">
            <v>0</v>
          </cell>
          <cell r="N13355">
            <v>1</v>
          </cell>
        </row>
        <row r="13356">
          <cell r="A13356" t="str">
            <v>65845657561</v>
          </cell>
          <cell r="B13356">
            <v>65845</v>
          </cell>
          <cell r="C13356">
            <v>65756</v>
          </cell>
          <cell r="D13356">
            <v>1</v>
          </cell>
          <cell r="E13356">
            <v>650</v>
          </cell>
          <cell r="F13356">
            <v>100</v>
          </cell>
          <cell r="G13356">
            <v>0</v>
          </cell>
          <cell r="H13356">
            <v>0</v>
          </cell>
          <cell r="I13356">
            <v>0</v>
          </cell>
          <cell r="J13356">
            <v>0</v>
          </cell>
          <cell r="K13356">
            <v>0</v>
          </cell>
          <cell r="L13356">
            <v>0</v>
          </cell>
          <cell r="M13356">
            <v>0</v>
          </cell>
          <cell r="N13356">
            <v>1</v>
          </cell>
        </row>
        <row r="13357">
          <cell r="A13357" t="str">
            <v>65846657581</v>
          </cell>
          <cell r="B13357">
            <v>65846</v>
          </cell>
          <cell r="C13357">
            <v>65758</v>
          </cell>
          <cell r="D13357">
            <v>1</v>
          </cell>
          <cell r="E13357">
            <v>650</v>
          </cell>
          <cell r="F13357">
            <v>100</v>
          </cell>
          <cell r="G13357">
            <v>0</v>
          </cell>
          <cell r="H13357">
            <v>0</v>
          </cell>
          <cell r="I13357">
            <v>0</v>
          </cell>
          <cell r="J13357">
            <v>0</v>
          </cell>
          <cell r="K13357">
            <v>0</v>
          </cell>
          <cell r="L13357">
            <v>0</v>
          </cell>
          <cell r="M13357">
            <v>0</v>
          </cell>
          <cell r="N13357">
            <v>1</v>
          </cell>
        </row>
        <row r="13358">
          <cell r="A13358" t="str">
            <v>65847657581</v>
          </cell>
          <cell r="B13358">
            <v>65847</v>
          </cell>
          <cell r="C13358">
            <v>65758</v>
          </cell>
          <cell r="D13358">
            <v>1</v>
          </cell>
          <cell r="E13358">
            <v>650</v>
          </cell>
          <cell r="F13358">
            <v>100</v>
          </cell>
          <cell r="G13358">
            <v>0</v>
          </cell>
          <cell r="H13358">
            <v>0</v>
          </cell>
          <cell r="I13358">
            <v>0</v>
          </cell>
          <cell r="J13358">
            <v>0</v>
          </cell>
          <cell r="K13358">
            <v>0</v>
          </cell>
          <cell r="L13358">
            <v>0</v>
          </cell>
          <cell r="M13358">
            <v>0</v>
          </cell>
          <cell r="N13358">
            <v>1</v>
          </cell>
        </row>
        <row r="13359">
          <cell r="A13359" t="str">
            <v>65848657591</v>
          </cell>
          <cell r="B13359">
            <v>65848</v>
          </cell>
          <cell r="C13359">
            <v>65759</v>
          </cell>
          <cell r="D13359">
            <v>1</v>
          </cell>
          <cell r="E13359">
            <v>650</v>
          </cell>
          <cell r="F13359">
            <v>100</v>
          </cell>
          <cell r="G13359">
            <v>0</v>
          </cell>
          <cell r="H13359">
            <v>0</v>
          </cell>
          <cell r="I13359">
            <v>0</v>
          </cell>
          <cell r="J13359">
            <v>0</v>
          </cell>
          <cell r="K13359">
            <v>0</v>
          </cell>
          <cell r="L13359">
            <v>0</v>
          </cell>
          <cell r="M13359">
            <v>0</v>
          </cell>
          <cell r="N13359">
            <v>1</v>
          </cell>
        </row>
        <row r="13360">
          <cell r="A13360" t="str">
            <v>65850657601</v>
          </cell>
          <cell r="B13360">
            <v>65850</v>
          </cell>
          <cell r="C13360">
            <v>65760</v>
          </cell>
          <cell r="D13360">
            <v>1</v>
          </cell>
          <cell r="E13360">
            <v>650</v>
          </cell>
          <cell r="F13360">
            <v>100</v>
          </cell>
          <cell r="G13360">
            <v>0</v>
          </cell>
          <cell r="H13360">
            <v>0</v>
          </cell>
          <cell r="I13360">
            <v>0</v>
          </cell>
          <cell r="J13360">
            <v>0</v>
          </cell>
          <cell r="K13360">
            <v>0</v>
          </cell>
          <cell r="L13360">
            <v>0</v>
          </cell>
          <cell r="M13360">
            <v>0</v>
          </cell>
          <cell r="N13360">
            <v>1</v>
          </cell>
        </row>
        <row r="13361">
          <cell r="A13361" t="str">
            <v>65851657601</v>
          </cell>
          <cell r="B13361">
            <v>65851</v>
          </cell>
          <cell r="C13361">
            <v>65760</v>
          </cell>
          <cell r="D13361">
            <v>1</v>
          </cell>
          <cell r="E13361">
            <v>650</v>
          </cell>
          <cell r="F13361">
            <v>100</v>
          </cell>
          <cell r="G13361">
            <v>0</v>
          </cell>
          <cell r="H13361">
            <v>0</v>
          </cell>
          <cell r="I13361">
            <v>0</v>
          </cell>
          <cell r="J13361">
            <v>0</v>
          </cell>
          <cell r="K13361">
            <v>0</v>
          </cell>
          <cell r="L13361">
            <v>0</v>
          </cell>
          <cell r="M13361">
            <v>0</v>
          </cell>
          <cell r="N13361">
            <v>1</v>
          </cell>
        </row>
        <row r="13362">
          <cell r="A13362" t="str">
            <v>65852657611</v>
          </cell>
          <cell r="B13362">
            <v>65852</v>
          </cell>
          <cell r="C13362">
            <v>65761</v>
          </cell>
          <cell r="D13362">
            <v>1</v>
          </cell>
          <cell r="E13362">
            <v>650</v>
          </cell>
          <cell r="F13362">
            <v>100</v>
          </cell>
          <cell r="G13362">
            <v>0</v>
          </cell>
          <cell r="H13362">
            <v>0</v>
          </cell>
          <cell r="I13362">
            <v>0</v>
          </cell>
          <cell r="J13362">
            <v>0</v>
          </cell>
          <cell r="K13362">
            <v>0</v>
          </cell>
          <cell r="L13362">
            <v>0</v>
          </cell>
          <cell r="M13362">
            <v>0</v>
          </cell>
          <cell r="N13362">
            <v>1</v>
          </cell>
        </row>
        <row r="13363">
          <cell r="A13363" t="str">
            <v>65854657621</v>
          </cell>
          <cell r="B13363">
            <v>65854</v>
          </cell>
          <cell r="C13363">
            <v>65762</v>
          </cell>
          <cell r="D13363">
            <v>1</v>
          </cell>
          <cell r="E13363">
            <v>650</v>
          </cell>
          <cell r="F13363">
            <v>100</v>
          </cell>
          <cell r="G13363">
            <v>0</v>
          </cell>
          <cell r="H13363">
            <v>0</v>
          </cell>
          <cell r="I13363">
            <v>0</v>
          </cell>
          <cell r="J13363">
            <v>0</v>
          </cell>
          <cell r="K13363">
            <v>0</v>
          </cell>
          <cell r="L13363">
            <v>0</v>
          </cell>
          <cell r="M13363">
            <v>0</v>
          </cell>
          <cell r="N13363">
            <v>1</v>
          </cell>
        </row>
        <row r="13364">
          <cell r="A13364" t="str">
            <v>65855657621</v>
          </cell>
          <cell r="B13364">
            <v>65855</v>
          </cell>
          <cell r="C13364">
            <v>65762</v>
          </cell>
          <cell r="D13364">
            <v>1</v>
          </cell>
          <cell r="E13364">
            <v>650</v>
          </cell>
          <cell r="F13364">
            <v>100</v>
          </cell>
          <cell r="G13364">
            <v>0</v>
          </cell>
          <cell r="H13364">
            <v>0</v>
          </cell>
          <cell r="I13364">
            <v>0</v>
          </cell>
          <cell r="J13364">
            <v>0</v>
          </cell>
          <cell r="K13364">
            <v>0</v>
          </cell>
          <cell r="L13364">
            <v>0</v>
          </cell>
          <cell r="M13364">
            <v>0</v>
          </cell>
          <cell r="N13364">
            <v>1</v>
          </cell>
        </row>
        <row r="13365">
          <cell r="A13365" t="str">
            <v>65856657672</v>
          </cell>
          <cell r="B13365">
            <v>65856</v>
          </cell>
          <cell r="C13365">
            <v>65767</v>
          </cell>
          <cell r="D13365">
            <v>2</v>
          </cell>
          <cell r="E13365">
            <v>650</v>
          </cell>
          <cell r="F13365">
            <v>100</v>
          </cell>
          <cell r="G13365">
            <v>0</v>
          </cell>
          <cell r="H13365">
            <v>0</v>
          </cell>
          <cell r="I13365">
            <v>0</v>
          </cell>
          <cell r="J13365">
            <v>0</v>
          </cell>
          <cell r="K13365">
            <v>0</v>
          </cell>
          <cell r="L13365">
            <v>0</v>
          </cell>
          <cell r="M13365">
            <v>0</v>
          </cell>
          <cell r="N13365">
            <v>1</v>
          </cell>
        </row>
        <row r="13366">
          <cell r="A13366" t="str">
            <v>65856657671</v>
          </cell>
          <cell r="B13366">
            <v>65856</v>
          </cell>
          <cell r="C13366">
            <v>65767</v>
          </cell>
          <cell r="D13366">
            <v>1</v>
          </cell>
          <cell r="E13366">
            <v>650</v>
          </cell>
          <cell r="F13366">
            <v>100</v>
          </cell>
          <cell r="G13366">
            <v>0</v>
          </cell>
          <cell r="H13366">
            <v>0</v>
          </cell>
          <cell r="I13366">
            <v>0</v>
          </cell>
          <cell r="J13366">
            <v>0</v>
          </cell>
          <cell r="K13366">
            <v>0</v>
          </cell>
          <cell r="L13366">
            <v>0</v>
          </cell>
          <cell r="M13366">
            <v>0</v>
          </cell>
          <cell r="N13366">
            <v>1</v>
          </cell>
        </row>
        <row r="13367">
          <cell r="A13367" t="str">
            <v>65857657671</v>
          </cell>
          <cell r="B13367">
            <v>65857</v>
          </cell>
          <cell r="C13367">
            <v>65767</v>
          </cell>
          <cell r="D13367">
            <v>1</v>
          </cell>
          <cell r="E13367">
            <v>650</v>
          </cell>
          <cell r="F13367">
            <v>100</v>
          </cell>
          <cell r="G13367">
            <v>0</v>
          </cell>
          <cell r="H13367">
            <v>0</v>
          </cell>
          <cell r="I13367">
            <v>0</v>
          </cell>
          <cell r="J13367">
            <v>0</v>
          </cell>
          <cell r="K13367">
            <v>0</v>
          </cell>
          <cell r="L13367">
            <v>0</v>
          </cell>
          <cell r="M13367">
            <v>0</v>
          </cell>
          <cell r="N13367">
            <v>1</v>
          </cell>
        </row>
        <row r="13368">
          <cell r="A13368" t="str">
            <v>65858657671</v>
          </cell>
          <cell r="B13368">
            <v>65858</v>
          </cell>
          <cell r="C13368">
            <v>65767</v>
          </cell>
          <cell r="D13368">
            <v>1</v>
          </cell>
          <cell r="E13368">
            <v>650</v>
          </cell>
          <cell r="F13368">
            <v>100</v>
          </cell>
          <cell r="G13368">
            <v>0</v>
          </cell>
          <cell r="H13368">
            <v>0</v>
          </cell>
          <cell r="I13368">
            <v>0</v>
          </cell>
          <cell r="J13368">
            <v>0</v>
          </cell>
          <cell r="K13368">
            <v>0</v>
          </cell>
          <cell r="L13368">
            <v>0</v>
          </cell>
          <cell r="M13368">
            <v>0</v>
          </cell>
          <cell r="N13368">
            <v>1</v>
          </cell>
        </row>
        <row r="13369">
          <cell r="A13369" t="str">
            <v>65859657701</v>
          </cell>
          <cell r="B13369">
            <v>65859</v>
          </cell>
          <cell r="C13369">
            <v>65770</v>
          </cell>
          <cell r="D13369">
            <v>1</v>
          </cell>
          <cell r="E13369">
            <v>650</v>
          </cell>
          <cell r="F13369">
            <v>100</v>
          </cell>
          <cell r="G13369">
            <v>0</v>
          </cell>
          <cell r="H13369">
            <v>0</v>
          </cell>
          <cell r="I13369">
            <v>0</v>
          </cell>
          <cell r="J13369">
            <v>0</v>
          </cell>
          <cell r="K13369">
            <v>0</v>
          </cell>
          <cell r="L13369">
            <v>0</v>
          </cell>
          <cell r="M13369">
            <v>0</v>
          </cell>
          <cell r="N13369">
            <v>1</v>
          </cell>
        </row>
        <row r="13370">
          <cell r="A13370" t="str">
            <v>65861657711</v>
          </cell>
          <cell r="B13370">
            <v>65861</v>
          </cell>
          <cell r="C13370">
            <v>65771</v>
          </cell>
          <cell r="D13370">
            <v>1</v>
          </cell>
          <cell r="E13370">
            <v>650</v>
          </cell>
          <cell r="F13370">
            <v>100</v>
          </cell>
          <cell r="G13370">
            <v>0</v>
          </cell>
          <cell r="H13370">
            <v>0</v>
          </cell>
          <cell r="I13370">
            <v>0</v>
          </cell>
          <cell r="J13370">
            <v>0</v>
          </cell>
          <cell r="K13370">
            <v>0</v>
          </cell>
          <cell r="L13370">
            <v>0</v>
          </cell>
          <cell r="M13370">
            <v>0</v>
          </cell>
          <cell r="N13370">
            <v>1</v>
          </cell>
        </row>
        <row r="13371">
          <cell r="A13371" t="str">
            <v>65863657721</v>
          </cell>
          <cell r="B13371">
            <v>65863</v>
          </cell>
          <cell r="C13371">
            <v>65772</v>
          </cell>
          <cell r="D13371">
            <v>1</v>
          </cell>
          <cell r="E13371">
            <v>650</v>
          </cell>
          <cell r="F13371">
            <v>100</v>
          </cell>
          <cell r="G13371">
            <v>0</v>
          </cell>
          <cell r="H13371">
            <v>0</v>
          </cell>
          <cell r="I13371">
            <v>0</v>
          </cell>
          <cell r="J13371">
            <v>0</v>
          </cell>
          <cell r="K13371">
            <v>0</v>
          </cell>
          <cell r="L13371">
            <v>0</v>
          </cell>
          <cell r="M13371">
            <v>0</v>
          </cell>
          <cell r="N13371">
            <v>1</v>
          </cell>
        </row>
        <row r="13372">
          <cell r="A13372" t="str">
            <v>65865657731</v>
          </cell>
          <cell r="B13372">
            <v>65865</v>
          </cell>
          <cell r="C13372">
            <v>65773</v>
          </cell>
          <cell r="D13372">
            <v>1</v>
          </cell>
          <cell r="E13372">
            <v>650</v>
          </cell>
          <cell r="F13372">
            <v>100</v>
          </cell>
          <cell r="G13372">
            <v>0</v>
          </cell>
          <cell r="H13372">
            <v>0</v>
          </cell>
          <cell r="I13372">
            <v>0</v>
          </cell>
          <cell r="J13372">
            <v>0</v>
          </cell>
          <cell r="K13372">
            <v>0</v>
          </cell>
          <cell r="L13372">
            <v>0</v>
          </cell>
          <cell r="M13372">
            <v>0</v>
          </cell>
          <cell r="N13372">
            <v>1</v>
          </cell>
        </row>
        <row r="13373">
          <cell r="A13373" t="str">
            <v>65866657741</v>
          </cell>
          <cell r="B13373">
            <v>65866</v>
          </cell>
          <cell r="C13373">
            <v>65774</v>
          </cell>
          <cell r="D13373">
            <v>1</v>
          </cell>
          <cell r="E13373">
            <v>650</v>
          </cell>
          <cell r="F13373">
            <v>100</v>
          </cell>
          <cell r="G13373">
            <v>0</v>
          </cell>
          <cell r="H13373">
            <v>0</v>
          </cell>
          <cell r="I13373">
            <v>0</v>
          </cell>
          <cell r="J13373">
            <v>0</v>
          </cell>
          <cell r="K13373">
            <v>0</v>
          </cell>
          <cell r="L13373">
            <v>0</v>
          </cell>
          <cell r="M13373">
            <v>0</v>
          </cell>
          <cell r="N13373">
            <v>1</v>
          </cell>
        </row>
        <row r="13374">
          <cell r="A13374" t="str">
            <v>65868657831</v>
          </cell>
          <cell r="B13374">
            <v>65868</v>
          </cell>
          <cell r="C13374">
            <v>65783</v>
          </cell>
          <cell r="D13374">
            <v>1</v>
          </cell>
          <cell r="E13374">
            <v>650</v>
          </cell>
          <cell r="F13374">
            <v>100</v>
          </cell>
          <cell r="G13374">
            <v>0</v>
          </cell>
          <cell r="H13374">
            <v>0</v>
          </cell>
          <cell r="I13374">
            <v>0</v>
          </cell>
          <cell r="J13374">
            <v>0</v>
          </cell>
          <cell r="K13374">
            <v>0</v>
          </cell>
          <cell r="L13374">
            <v>0</v>
          </cell>
          <cell r="M13374">
            <v>0</v>
          </cell>
          <cell r="N13374">
            <v>1</v>
          </cell>
        </row>
        <row r="13375">
          <cell r="A13375" t="str">
            <v>65869657832</v>
          </cell>
          <cell r="B13375">
            <v>65869</v>
          </cell>
          <cell r="C13375">
            <v>65783</v>
          </cell>
          <cell r="D13375">
            <v>2</v>
          </cell>
          <cell r="E13375">
            <v>650</v>
          </cell>
          <cell r="F13375">
            <v>100</v>
          </cell>
          <cell r="G13375">
            <v>0</v>
          </cell>
          <cell r="H13375">
            <v>0</v>
          </cell>
          <cell r="I13375">
            <v>0</v>
          </cell>
          <cell r="J13375">
            <v>0</v>
          </cell>
          <cell r="K13375">
            <v>0</v>
          </cell>
          <cell r="L13375">
            <v>0</v>
          </cell>
          <cell r="M13375">
            <v>0</v>
          </cell>
          <cell r="N13375">
            <v>1</v>
          </cell>
        </row>
        <row r="13376">
          <cell r="A13376" t="str">
            <v>65870657841</v>
          </cell>
          <cell r="B13376">
            <v>65870</v>
          </cell>
          <cell r="C13376">
            <v>65784</v>
          </cell>
          <cell r="D13376">
            <v>1</v>
          </cell>
          <cell r="E13376">
            <v>650</v>
          </cell>
          <cell r="F13376">
            <v>100</v>
          </cell>
          <cell r="G13376">
            <v>0</v>
          </cell>
          <cell r="H13376">
            <v>0</v>
          </cell>
          <cell r="I13376">
            <v>0</v>
          </cell>
          <cell r="J13376">
            <v>0</v>
          </cell>
          <cell r="K13376">
            <v>0</v>
          </cell>
          <cell r="L13376">
            <v>0</v>
          </cell>
          <cell r="M13376">
            <v>0</v>
          </cell>
          <cell r="N13376">
            <v>1</v>
          </cell>
        </row>
        <row r="13377">
          <cell r="A13377" t="str">
            <v>65871657251</v>
          </cell>
          <cell r="B13377">
            <v>65871</v>
          </cell>
          <cell r="C13377">
            <v>65725</v>
          </cell>
          <cell r="D13377">
            <v>1</v>
          </cell>
          <cell r="E13377">
            <v>650</v>
          </cell>
          <cell r="F13377">
            <v>100</v>
          </cell>
          <cell r="G13377">
            <v>0</v>
          </cell>
          <cell r="H13377">
            <v>0</v>
          </cell>
          <cell r="I13377">
            <v>0</v>
          </cell>
          <cell r="J13377">
            <v>0</v>
          </cell>
          <cell r="K13377">
            <v>0</v>
          </cell>
          <cell r="L13377">
            <v>0</v>
          </cell>
          <cell r="M13377">
            <v>0</v>
          </cell>
          <cell r="N13377">
            <v>1</v>
          </cell>
        </row>
        <row r="13378">
          <cell r="A13378" t="str">
            <v>66300663011</v>
          </cell>
          <cell r="B13378">
            <v>66300</v>
          </cell>
          <cell r="C13378">
            <v>66301</v>
          </cell>
          <cell r="D13378">
            <v>1</v>
          </cell>
          <cell r="E13378">
            <v>640</v>
          </cell>
          <cell r="F13378">
            <v>100</v>
          </cell>
          <cell r="G13378">
            <v>0</v>
          </cell>
          <cell r="H13378">
            <v>0</v>
          </cell>
          <cell r="I13378">
            <v>0</v>
          </cell>
          <cell r="J13378">
            <v>0</v>
          </cell>
          <cell r="K13378">
            <v>0</v>
          </cell>
          <cell r="L13378">
            <v>0</v>
          </cell>
          <cell r="M13378">
            <v>0</v>
          </cell>
          <cell r="N13378">
            <v>1</v>
          </cell>
        </row>
        <row r="13379">
          <cell r="A13379" t="str">
            <v>66314663131</v>
          </cell>
          <cell r="B13379">
            <v>66314</v>
          </cell>
          <cell r="C13379">
            <v>66313</v>
          </cell>
          <cell r="D13379">
            <v>1</v>
          </cell>
          <cell r="E13379">
            <v>640</v>
          </cell>
          <cell r="F13379">
            <v>100</v>
          </cell>
          <cell r="G13379">
            <v>0</v>
          </cell>
          <cell r="H13379">
            <v>0</v>
          </cell>
          <cell r="I13379">
            <v>0</v>
          </cell>
          <cell r="J13379">
            <v>0</v>
          </cell>
          <cell r="K13379">
            <v>0</v>
          </cell>
          <cell r="L13379">
            <v>0</v>
          </cell>
          <cell r="M13379">
            <v>0</v>
          </cell>
          <cell r="N13379">
            <v>1</v>
          </cell>
        </row>
        <row r="13380">
          <cell r="A13380" t="str">
            <v>66316663151</v>
          </cell>
          <cell r="B13380">
            <v>66316</v>
          </cell>
          <cell r="C13380">
            <v>66315</v>
          </cell>
          <cell r="D13380">
            <v>1</v>
          </cell>
          <cell r="E13380">
            <v>640</v>
          </cell>
          <cell r="F13380">
            <v>100</v>
          </cell>
          <cell r="G13380">
            <v>0</v>
          </cell>
          <cell r="H13380">
            <v>0</v>
          </cell>
          <cell r="I13380">
            <v>0</v>
          </cell>
          <cell r="J13380">
            <v>0</v>
          </cell>
          <cell r="K13380">
            <v>0</v>
          </cell>
          <cell r="L13380">
            <v>0</v>
          </cell>
          <cell r="M13380">
            <v>0</v>
          </cell>
          <cell r="N13380">
            <v>1</v>
          </cell>
        </row>
        <row r="13381">
          <cell r="A13381" t="str">
            <v>66571663131</v>
          </cell>
          <cell r="B13381">
            <v>66571</v>
          </cell>
          <cell r="C13381">
            <v>66313</v>
          </cell>
          <cell r="D13381">
            <v>1</v>
          </cell>
          <cell r="E13381">
            <v>640</v>
          </cell>
          <cell r="F13381">
            <v>100</v>
          </cell>
          <cell r="G13381">
            <v>0</v>
          </cell>
          <cell r="H13381">
            <v>0</v>
          </cell>
          <cell r="I13381">
            <v>0</v>
          </cell>
          <cell r="J13381">
            <v>0</v>
          </cell>
          <cell r="K13381">
            <v>0</v>
          </cell>
          <cell r="L13381">
            <v>0</v>
          </cell>
          <cell r="M13381">
            <v>0</v>
          </cell>
          <cell r="N13381">
            <v>1</v>
          </cell>
        </row>
        <row r="13382">
          <cell r="A13382" t="str">
            <v>66571663151</v>
          </cell>
          <cell r="B13382">
            <v>66571</v>
          </cell>
          <cell r="C13382">
            <v>66315</v>
          </cell>
          <cell r="D13382">
            <v>1</v>
          </cell>
          <cell r="E13382">
            <v>640</v>
          </cell>
          <cell r="F13382">
            <v>100</v>
          </cell>
          <cell r="G13382">
            <v>0</v>
          </cell>
          <cell r="H13382">
            <v>0</v>
          </cell>
          <cell r="I13382">
            <v>0</v>
          </cell>
          <cell r="J13382">
            <v>0</v>
          </cell>
          <cell r="K13382">
            <v>0</v>
          </cell>
          <cell r="L13382">
            <v>0</v>
          </cell>
          <cell r="M13382">
            <v>0</v>
          </cell>
          <cell r="N13382">
            <v>1</v>
          </cell>
        </row>
        <row r="13383">
          <cell r="A13383" t="str">
            <v>67130671322</v>
          </cell>
          <cell r="B13383">
            <v>67130</v>
          </cell>
          <cell r="C13383">
            <v>67132</v>
          </cell>
          <cell r="D13383">
            <v>2</v>
          </cell>
          <cell r="E13383">
            <v>640</v>
          </cell>
          <cell r="F13383">
            <v>100</v>
          </cell>
          <cell r="G13383">
            <v>0</v>
          </cell>
          <cell r="H13383">
            <v>0</v>
          </cell>
          <cell r="I13383">
            <v>0</v>
          </cell>
          <cell r="J13383">
            <v>0</v>
          </cell>
          <cell r="K13383">
            <v>0</v>
          </cell>
          <cell r="L13383">
            <v>0</v>
          </cell>
          <cell r="M13383">
            <v>0</v>
          </cell>
          <cell r="N13383">
            <v>1</v>
          </cell>
        </row>
        <row r="13384">
          <cell r="A13384" t="str">
            <v>67130671321</v>
          </cell>
          <cell r="B13384">
            <v>67130</v>
          </cell>
          <cell r="C13384">
            <v>67132</v>
          </cell>
          <cell r="D13384">
            <v>1</v>
          </cell>
          <cell r="E13384">
            <v>640</v>
          </cell>
          <cell r="F13384">
            <v>100</v>
          </cell>
          <cell r="G13384">
            <v>0</v>
          </cell>
          <cell r="H13384">
            <v>0</v>
          </cell>
          <cell r="I13384">
            <v>0</v>
          </cell>
          <cell r="J13384">
            <v>0</v>
          </cell>
          <cell r="K13384">
            <v>0</v>
          </cell>
          <cell r="L13384">
            <v>0</v>
          </cell>
          <cell r="M13384">
            <v>0</v>
          </cell>
          <cell r="N13384">
            <v>1</v>
          </cell>
        </row>
        <row r="13385">
          <cell r="A13385" t="str">
            <v>67130671881</v>
          </cell>
          <cell r="B13385">
            <v>67130</v>
          </cell>
          <cell r="C13385">
            <v>67188</v>
          </cell>
          <cell r="D13385">
            <v>1</v>
          </cell>
          <cell r="E13385">
            <v>640</v>
          </cell>
          <cell r="F13385">
            <v>100</v>
          </cell>
          <cell r="G13385">
            <v>0</v>
          </cell>
          <cell r="H13385">
            <v>0</v>
          </cell>
          <cell r="I13385">
            <v>0</v>
          </cell>
          <cell r="J13385">
            <v>0</v>
          </cell>
          <cell r="K13385">
            <v>0</v>
          </cell>
          <cell r="L13385">
            <v>0</v>
          </cell>
          <cell r="M13385">
            <v>0</v>
          </cell>
          <cell r="N13385">
            <v>1</v>
          </cell>
        </row>
        <row r="13386">
          <cell r="A13386" t="str">
            <v>67132672461</v>
          </cell>
          <cell r="B13386">
            <v>67132</v>
          </cell>
          <cell r="C13386">
            <v>67246</v>
          </cell>
          <cell r="D13386">
            <v>1</v>
          </cell>
          <cell r="E13386">
            <v>640</v>
          </cell>
          <cell r="F13386">
            <v>100</v>
          </cell>
          <cell r="G13386">
            <v>0</v>
          </cell>
          <cell r="H13386">
            <v>0</v>
          </cell>
          <cell r="I13386">
            <v>0</v>
          </cell>
          <cell r="J13386">
            <v>0</v>
          </cell>
          <cell r="K13386">
            <v>0</v>
          </cell>
          <cell r="L13386">
            <v>0</v>
          </cell>
          <cell r="M13386">
            <v>0</v>
          </cell>
          <cell r="N13386">
            <v>1</v>
          </cell>
        </row>
        <row r="13387">
          <cell r="A13387" t="str">
            <v>67132671871</v>
          </cell>
          <cell r="B13387">
            <v>67132</v>
          </cell>
          <cell r="C13387">
            <v>67187</v>
          </cell>
          <cell r="D13387">
            <v>1</v>
          </cell>
          <cell r="E13387">
            <v>640</v>
          </cell>
          <cell r="F13387">
            <v>100</v>
          </cell>
          <cell r="G13387">
            <v>0</v>
          </cell>
          <cell r="H13387">
            <v>0</v>
          </cell>
          <cell r="I13387">
            <v>0</v>
          </cell>
          <cell r="J13387">
            <v>0</v>
          </cell>
          <cell r="K13387">
            <v>0</v>
          </cell>
          <cell r="L13387">
            <v>0</v>
          </cell>
          <cell r="M13387">
            <v>0</v>
          </cell>
          <cell r="N13387">
            <v>1</v>
          </cell>
        </row>
        <row r="13388">
          <cell r="A13388" t="str">
            <v>67132649241</v>
          </cell>
          <cell r="B13388">
            <v>67132</v>
          </cell>
          <cell r="C13388">
            <v>64924</v>
          </cell>
          <cell r="D13388">
            <v>1</v>
          </cell>
          <cell r="E13388">
            <v>640</v>
          </cell>
          <cell r="F13388">
            <v>100</v>
          </cell>
          <cell r="G13388">
            <v>0</v>
          </cell>
          <cell r="H13388">
            <v>0</v>
          </cell>
          <cell r="I13388">
            <v>0</v>
          </cell>
          <cell r="J13388">
            <v>0</v>
          </cell>
          <cell r="K13388">
            <v>0</v>
          </cell>
          <cell r="L13388">
            <v>0</v>
          </cell>
          <cell r="M13388">
            <v>0</v>
          </cell>
          <cell r="N13388">
            <v>1</v>
          </cell>
        </row>
        <row r="13389">
          <cell r="A13389" t="str">
            <v>67134665721</v>
          </cell>
          <cell r="B13389">
            <v>67134</v>
          </cell>
          <cell r="C13389">
            <v>66572</v>
          </cell>
          <cell r="D13389">
            <v>1</v>
          </cell>
          <cell r="E13389">
            <v>640</v>
          </cell>
          <cell r="F13389">
            <v>100</v>
          </cell>
          <cell r="G13389">
            <v>0</v>
          </cell>
          <cell r="H13389">
            <v>0</v>
          </cell>
          <cell r="I13389">
            <v>0</v>
          </cell>
          <cell r="J13389">
            <v>0</v>
          </cell>
          <cell r="K13389">
            <v>0</v>
          </cell>
          <cell r="L13389">
            <v>0</v>
          </cell>
          <cell r="M13389">
            <v>0</v>
          </cell>
          <cell r="N13389">
            <v>1</v>
          </cell>
        </row>
        <row r="13390">
          <cell r="A13390" t="str">
            <v>67154671951</v>
          </cell>
          <cell r="B13390">
            <v>67154</v>
          </cell>
          <cell r="C13390">
            <v>67195</v>
          </cell>
          <cell r="D13390">
            <v>1</v>
          </cell>
          <cell r="E13390">
            <v>640</v>
          </cell>
          <cell r="F13390">
            <v>100</v>
          </cell>
          <cell r="G13390">
            <v>0</v>
          </cell>
          <cell r="H13390">
            <v>0</v>
          </cell>
          <cell r="I13390">
            <v>0</v>
          </cell>
          <cell r="J13390">
            <v>0</v>
          </cell>
          <cell r="K13390">
            <v>0</v>
          </cell>
          <cell r="L13390">
            <v>0</v>
          </cell>
          <cell r="M13390">
            <v>0</v>
          </cell>
          <cell r="N13390">
            <v>1</v>
          </cell>
        </row>
        <row r="13391">
          <cell r="A13391" t="str">
            <v>67154671881</v>
          </cell>
          <cell r="B13391">
            <v>67154</v>
          </cell>
          <cell r="C13391">
            <v>67188</v>
          </cell>
          <cell r="D13391">
            <v>1</v>
          </cell>
          <cell r="E13391">
            <v>640</v>
          </cell>
          <cell r="F13391">
            <v>100</v>
          </cell>
          <cell r="G13391">
            <v>0</v>
          </cell>
          <cell r="H13391">
            <v>0</v>
          </cell>
          <cell r="I13391">
            <v>0</v>
          </cell>
          <cell r="J13391">
            <v>0</v>
          </cell>
          <cell r="K13391">
            <v>0</v>
          </cell>
          <cell r="L13391">
            <v>0</v>
          </cell>
          <cell r="M13391">
            <v>0</v>
          </cell>
          <cell r="N13391">
            <v>1</v>
          </cell>
        </row>
        <row r="13392">
          <cell r="A13392" t="str">
            <v>67162671631</v>
          </cell>
          <cell r="B13392">
            <v>67162</v>
          </cell>
          <cell r="C13392">
            <v>67163</v>
          </cell>
          <cell r="D13392">
            <v>1</v>
          </cell>
          <cell r="E13392">
            <v>640</v>
          </cell>
          <cell r="F13392">
            <v>100</v>
          </cell>
          <cell r="G13392">
            <v>0</v>
          </cell>
          <cell r="H13392">
            <v>0</v>
          </cell>
          <cell r="I13392">
            <v>0</v>
          </cell>
          <cell r="J13392">
            <v>0</v>
          </cell>
          <cell r="K13392">
            <v>0</v>
          </cell>
          <cell r="L13392">
            <v>0</v>
          </cell>
          <cell r="M13392">
            <v>0</v>
          </cell>
          <cell r="N13392">
            <v>1</v>
          </cell>
        </row>
        <row r="13393">
          <cell r="A13393" t="str">
            <v>67162672431</v>
          </cell>
          <cell r="B13393">
            <v>67162</v>
          </cell>
          <cell r="C13393">
            <v>67243</v>
          </cell>
          <cell r="D13393">
            <v>1</v>
          </cell>
          <cell r="E13393">
            <v>640</v>
          </cell>
          <cell r="F13393">
            <v>100</v>
          </cell>
          <cell r="G13393">
            <v>0</v>
          </cell>
          <cell r="H13393">
            <v>0</v>
          </cell>
          <cell r="I13393">
            <v>0</v>
          </cell>
          <cell r="J13393">
            <v>0</v>
          </cell>
          <cell r="K13393">
            <v>0</v>
          </cell>
          <cell r="L13393">
            <v>0</v>
          </cell>
          <cell r="M13393">
            <v>0</v>
          </cell>
          <cell r="N13393">
            <v>1</v>
          </cell>
        </row>
        <row r="13394">
          <cell r="A13394" t="str">
            <v>67192672391</v>
          </cell>
          <cell r="B13394">
            <v>67192</v>
          </cell>
          <cell r="C13394">
            <v>67239</v>
          </cell>
          <cell r="D13394">
            <v>1</v>
          </cell>
          <cell r="E13394">
            <v>640</v>
          </cell>
          <cell r="F13394">
            <v>100</v>
          </cell>
          <cell r="G13394">
            <v>0</v>
          </cell>
          <cell r="H13394">
            <v>0</v>
          </cell>
          <cell r="I13394">
            <v>0</v>
          </cell>
          <cell r="J13394">
            <v>0</v>
          </cell>
          <cell r="K13394">
            <v>0</v>
          </cell>
          <cell r="L13394">
            <v>0</v>
          </cell>
          <cell r="M13394">
            <v>0</v>
          </cell>
          <cell r="N13394">
            <v>1</v>
          </cell>
        </row>
        <row r="13395">
          <cell r="A13395" t="str">
            <v>67192671971</v>
          </cell>
          <cell r="B13395">
            <v>67192</v>
          </cell>
          <cell r="C13395">
            <v>67197</v>
          </cell>
          <cell r="D13395">
            <v>1</v>
          </cell>
          <cell r="E13395">
            <v>640</v>
          </cell>
          <cell r="F13395">
            <v>100</v>
          </cell>
          <cell r="G13395">
            <v>0</v>
          </cell>
          <cell r="H13395">
            <v>0</v>
          </cell>
          <cell r="I13395">
            <v>0</v>
          </cell>
          <cell r="J13395">
            <v>0</v>
          </cell>
          <cell r="K13395">
            <v>0</v>
          </cell>
          <cell r="L13395">
            <v>0</v>
          </cell>
          <cell r="M13395">
            <v>0</v>
          </cell>
          <cell r="N13395">
            <v>1</v>
          </cell>
        </row>
        <row r="13396">
          <cell r="A13396" t="str">
            <v>67193672391</v>
          </cell>
          <cell r="B13396">
            <v>67193</v>
          </cell>
          <cell r="C13396">
            <v>67239</v>
          </cell>
          <cell r="D13396">
            <v>1</v>
          </cell>
          <cell r="E13396">
            <v>640</v>
          </cell>
          <cell r="F13396">
            <v>100</v>
          </cell>
          <cell r="G13396">
            <v>0</v>
          </cell>
          <cell r="H13396">
            <v>0</v>
          </cell>
          <cell r="I13396">
            <v>0</v>
          </cell>
          <cell r="J13396">
            <v>0</v>
          </cell>
          <cell r="K13396">
            <v>0</v>
          </cell>
          <cell r="L13396">
            <v>0</v>
          </cell>
          <cell r="M13396">
            <v>0</v>
          </cell>
          <cell r="N13396">
            <v>1</v>
          </cell>
        </row>
        <row r="13397">
          <cell r="A13397" t="str">
            <v>67195672451</v>
          </cell>
          <cell r="B13397">
            <v>67195</v>
          </cell>
          <cell r="C13397">
            <v>67245</v>
          </cell>
          <cell r="D13397">
            <v>1</v>
          </cell>
          <cell r="E13397">
            <v>640</v>
          </cell>
          <cell r="F13397">
            <v>100</v>
          </cell>
          <cell r="G13397">
            <v>0</v>
          </cell>
          <cell r="H13397">
            <v>0</v>
          </cell>
          <cell r="I13397">
            <v>0</v>
          </cell>
          <cell r="J13397">
            <v>0</v>
          </cell>
          <cell r="K13397">
            <v>0</v>
          </cell>
          <cell r="L13397">
            <v>0</v>
          </cell>
          <cell r="M13397">
            <v>0</v>
          </cell>
          <cell r="N13397">
            <v>1</v>
          </cell>
        </row>
        <row r="13398">
          <cell r="A13398" t="str">
            <v>67236672371</v>
          </cell>
          <cell r="B13398">
            <v>67236</v>
          </cell>
          <cell r="C13398">
            <v>67237</v>
          </cell>
          <cell r="D13398">
            <v>1</v>
          </cell>
          <cell r="E13398">
            <v>640</v>
          </cell>
          <cell r="F13398">
            <v>100</v>
          </cell>
          <cell r="G13398">
            <v>0</v>
          </cell>
          <cell r="H13398">
            <v>0</v>
          </cell>
          <cell r="I13398">
            <v>0</v>
          </cell>
          <cell r="J13398">
            <v>0</v>
          </cell>
          <cell r="K13398">
            <v>0</v>
          </cell>
          <cell r="L13398">
            <v>0</v>
          </cell>
          <cell r="M13398">
            <v>0</v>
          </cell>
          <cell r="N13398">
            <v>1</v>
          </cell>
        </row>
        <row r="13399">
          <cell r="A13399" t="str">
            <v>67244672451</v>
          </cell>
          <cell r="B13399">
            <v>67244</v>
          </cell>
          <cell r="C13399">
            <v>67245</v>
          </cell>
          <cell r="D13399">
            <v>1</v>
          </cell>
          <cell r="E13399">
            <v>640</v>
          </cell>
          <cell r="F13399">
            <v>100</v>
          </cell>
          <cell r="G13399">
            <v>0</v>
          </cell>
          <cell r="H13399">
            <v>0</v>
          </cell>
          <cell r="I13399">
            <v>0</v>
          </cell>
          <cell r="J13399">
            <v>0</v>
          </cell>
          <cell r="K13399">
            <v>0</v>
          </cell>
          <cell r="L13399">
            <v>0</v>
          </cell>
          <cell r="M13399">
            <v>0</v>
          </cell>
          <cell r="N13399">
            <v>1</v>
          </cell>
        </row>
        <row r="13400">
          <cell r="A13400" t="str">
            <v>67246672471</v>
          </cell>
          <cell r="B13400">
            <v>67246</v>
          </cell>
          <cell r="C13400">
            <v>67247</v>
          </cell>
          <cell r="D13400">
            <v>1</v>
          </cell>
          <cell r="E13400">
            <v>640</v>
          </cell>
          <cell r="F13400">
            <v>100</v>
          </cell>
          <cell r="G13400">
            <v>0</v>
          </cell>
          <cell r="H13400">
            <v>0</v>
          </cell>
          <cell r="I13400">
            <v>0</v>
          </cell>
          <cell r="J13400">
            <v>0</v>
          </cell>
          <cell r="K13400">
            <v>0</v>
          </cell>
          <cell r="L13400">
            <v>0</v>
          </cell>
          <cell r="M13400">
            <v>0</v>
          </cell>
          <cell r="N13400">
            <v>1</v>
          </cell>
        </row>
        <row r="13401">
          <cell r="A13401" t="str">
            <v>67247672481</v>
          </cell>
          <cell r="B13401">
            <v>67247</v>
          </cell>
          <cell r="C13401">
            <v>67248</v>
          </cell>
          <cell r="D13401">
            <v>1</v>
          </cell>
          <cell r="E13401">
            <v>640</v>
          </cell>
          <cell r="F13401">
            <v>100</v>
          </cell>
          <cell r="G13401">
            <v>0</v>
          </cell>
          <cell r="H13401">
            <v>0</v>
          </cell>
          <cell r="I13401">
            <v>0</v>
          </cell>
          <cell r="J13401">
            <v>0</v>
          </cell>
          <cell r="K13401">
            <v>0</v>
          </cell>
          <cell r="L13401">
            <v>0</v>
          </cell>
          <cell r="M13401">
            <v>0</v>
          </cell>
          <cell r="N13401">
            <v>1</v>
          </cell>
        </row>
        <row r="13403">
          <cell r="A13403" t="str">
            <v>64723647241</v>
          </cell>
          <cell r="B13403">
            <v>64723</v>
          </cell>
          <cell r="C13403">
            <v>64724</v>
          </cell>
          <cell r="D13403">
            <v>1</v>
          </cell>
          <cell r="E13403">
            <v>640</v>
          </cell>
          <cell r="F13403">
            <v>100</v>
          </cell>
          <cell r="G13403">
            <v>0</v>
          </cell>
          <cell r="H13403">
            <v>0</v>
          </cell>
          <cell r="I13403">
            <v>0</v>
          </cell>
          <cell r="J13403">
            <v>0</v>
          </cell>
          <cell r="K13403">
            <v>0</v>
          </cell>
          <cell r="L13403">
            <v>0</v>
          </cell>
          <cell r="M13403">
            <v>0</v>
          </cell>
          <cell r="N13403">
            <v>1</v>
          </cell>
        </row>
        <row r="13404">
          <cell r="A13404" t="str">
            <v>64723647251</v>
          </cell>
          <cell r="B13404">
            <v>64723</v>
          </cell>
          <cell r="C13404">
            <v>64725</v>
          </cell>
          <cell r="D13404">
            <v>1</v>
          </cell>
          <cell r="E13404">
            <v>640</v>
          </cell>
          <cell r="F13404">
            <v>100</v>
          </cell>
          <cell r="G13404">
            <v>0</v>
          </cell>
          <cell r="H13404">
            <v>0</v>
          </cell>
          <cell r="I13404">
            <v>0</v>
          </cell>
          <cell r="J13404">
            <v>0</v>
          </cell>
          <cell r="K13404">
            <v>0</v>
          </cell>
          <cell r="L13404">
            <v>0</v>
          </cell>
          <cell r="M13404">
            <v>0</v>
          </cell>
          <cell r="N13404">
            <v>1</v>
          </cell>
        </row>
        <row r="13405">
          <cell r="A13405" t="str">
            <v>64726647271</v>
          </cell>
          <cell r="B13405">
            <v>64726</v>
          </cell>
          <cell r="C13405">
            <v>64727</v>
          </cell>
          <cell r="D13405">
            <v>1</v>
          </cell>
          <cell r="E13405">
            <v>640</v>
          </cell>
          <cell r="F13405">
            <v>100</v>
          </cell>
          <cell r="G13405">
            <v>0</v>
          </cell>
          <cell r="H13405">
            <v>0</v>
          </cell>
          <cell r="I13405">
            <v>0</v>
          </cell>
          <cell r="J13405">
            <v>0</v>
          </cell>
          <cell r="K13405">
            <v>0</v>
          </cell>
          <cell r="L13405">
            <v>0</v>
          </cell>
          <cell r="M13405">
            <v>0</v>
          </cell>
          <cell r="N13405">
            <v>1</v>
          </cell>
        </row>
        <row r="13406">
          <cell r="A13406" t="str">
            <v>64726647272</v>
          </cell>
          <cell r="B13406">
            <v>64726</v>
          </cell>
          <cell r="C13406">
            <v>64727</v>
          </cell>
          <cell r="D13406">
            <v>2</v>
          </cell>
          <cell r="E13406">
            <v>640</v>
          </cell>
          <cell r="F13406">
            <v>100</v>
          </cell>
          <cell r="G13406">
            <v>0</v>
          </cell>
          <cell r="H13406">
            <v>0</v>
          </cell>
          <cell r="I13406">
            <v>0</v>
          </cell>
          <cell r="J13406">
            <v>0</v>
          </cell>
          <cell r="K13406">
            <v>0</v>
          </cell>
          <cell r="L13406">
            <v>0</v>
          </cell>
          <cell r="M13406">
            <v>0</v>
          </cell>
          <cell r="N13406">
            <v>1</v>
          </cell>
        </row>
        <row r="13407">
          <cell r="A13407" t="str">
            <v>64728647291</v>
          </cell>
          <cell r="B13407">
            <v>64728</v>
          </cell>
          <cell r="C13407">
            <v>64729</v>
          </cell>
          <cell r="D13407">
            <v>1</v>
          </cell>
          <cell r="E13407">
            <v>640</v>
          </cell>
          <cell r="F13407">
            <v>100</v>
          </cell>
          <cell r="G13407">
            <v>0</v>
          </cell>
          <cell r="H13407">
            <v>0</v>
          </cell>
          <cell r="I13407">
            <v>0</v>
          </cell>
          <cell r="J13407">
            <v>0</v>
          </cell>
          <cell r="K13407">
            <v>0</v>
          </cell>
          <cell r="L13407">
            <v>0</v>
          </cell>
          <cell r="M13407">
            <v>0</v>
          </cell>
          <cell r="N13407">
            <v>1</v>
          </cell>
        </row>
        <row r="13408">
          <cell r="A13408" t="str">
            <v>64728647292</v>
          </cell>
          <cell r="B13408">
            <v>64728</v>
          </cell>
          <cell r="C13408">
            <v>64729</v>
          </cell>
          <cell r="D13408">
            <v>2</v>
          </cell>
          <cell r="E13408">
            <v>640</v>
          </cell>
          <cell r="F13408">
            <v>100</v>
          </cell>
          <cell r="G13408">
            <v>0</v>
          </cell>
          <cell r="H13408">
            <v>0</v>
          </cell>
          <cell r="I13408">
            <v>0</v>
          </cell>
          <cell r="J13408">
            <v>0</v>
          </cell>
          <cell r="K13408">
            <v>0</v>
          </cell>
          <cell r="L13408">
            <v>0</v>
          </cell>
          <cell r="M13408">
            <v>0</v>
          </cell>
          <cell r="N13408">
            <v>1</v>
          </cell>
        </row>
        <row r="13409">
          <cell r="A13409" t="str">
            <v>64731647322</v>
          </cell>
          <cell r="B13409">
            <v>64731</v>
          </cell>
          <cell r="C13409">
            <v>64732</v>
          </cell>
          <cell r="D13409">
            <v>2</v>
          </cell>
          <cell r="E13409">
            <v>640</v>
          </cell>
          <cell r="F13409">
            <v>100</v>
          </cell>
          <cell r="G13409">
            <v>0</v>
          </cell>
          <cell r="H13409">
            <v>0</v>
          </cell>
          <cell r="I13409">
            <v>0</v>
          </cell>
          <cell r="J13409">
            <v>0</v>
          </cell>
          <cell r="K13409">
            <v>0</v>
          </cell>
          <cell r="L13409">
            <v>0</v>
          </cell>
          <cell r="M13409">
            <v>0</v>
          </cell>
          <cell r="N13409">
            <v>1</v>
          </cell>
        </row>
        <row r="13410">
          <cell r="A13410" t="str">
            <v>64731647321</v>
          </cell>
          <cell r="B13410">
            <v>64731</v>
          </cell>
          <cell r="C13410">
            <v>64732</v>
          </cell>
          <cell r="D13410">
            <v>1</v>
          </cell>
          <cell r="E13410">
            <v>640</v>
          </cell>
          <cell r="F13410">
            <v>100</v>
          </cell>
          <cell r="G13410">
            <v>0</v>
          </cell>
          <cell r="H13410">
            <v>0</v>
          </cell>
          <cell r="I13410">
            <v>0</v>
          </cell>
          <cell r="J13410">
            <v>0</v>
          </cell>
          <cell r="K13410">
            <v>0</v>
          </cell>
          <cell r="L13410">
            <v>0</v>
          </cell>
          <cell r="M13410">
            <v>0</v>
          </cell>
          <cell r="N13410">
            <v>1</v>
          </cell>
        </row>
        <row r="13411">
          <cell r="A13411" t="str">
            <v>64737647381</v>
          </cell>
          <cell r="B13411">
            <v>64737</v>
          </cell>
          <cell r="C13411">
            <v>64738</v>
          </cell>
          <cell r="D13411">
            <v>1</v>
          </cell>
          <cell r="E13411">
            <v>640</v>
          </cell>
          <cell r="F13411">
            <v>100</v>
          </cell>
          <cell r="G13411">
            <v>0</v>
          </cell>
          <cell r="H13411">
            <v>0</v>
          </cell>
          <cell r="I13411">
            <v>0</v>
          </cell>
          <cell r="J13411">
            <v>0</v>
          </cell>
          <cell r="K13411">
            <v>0</v>
          </cell>
          <cell r="L13411">
            <v>0</v>
          </cell>
          <cell r="M13411">
            <v>0</v>
          </cell>
          <cell r="N13411">
            <v>1</v>
          </cell>
        </row>
        <row r="13412">
          <cell r="A13412" t="str">
            <v>64739647401</v>
          </cell>
          <cell r="B13412">
            <v>64739</v>
          </cell>
          <cell r="C13412">
            <v>64740</v>
          </cell>
          <cell r="D13412">
            <v>1</v>
          </cell>
          <cell r="E13412">
            <v>640</v>
          </cell>
          <cell r="F13412">
            <v>100</v>
          </cell>
          <cell r="G13412">
            <v>0</v>
          </cell>
          <cell r="H13412">
            <v>0</v>
          </cell>
          <cell r="I13412">
            <v>0</v>
          </cell>
          <cell r="J13412">
            <v>0</v>
          </cell>
          <cell r="K13412">
            <v>0</v>
          </cell>
          <cell r="L13412">
            <v>0</v>
          </cell>
          <cell r="M13412">
            <v>0</v>
          </cell>
          <cell r="N13412">
            <v>1</v>
          </cell>
        </row>
        <row r="13413">
          <cell r="A13413" t="str">
            <v>64741647421</v>
          </cell>
          <cell r="B13413">
            <v>64741</v>
          </cell>
          <cell r="C13413">
            <v>64742</v>
          </cell>
          <cell r="D13413">
            <v>1</v>
          </cell>
          <cell r="E13413">
            <v>640</v>
          </cell>
          <cell r="F13413">
            <v>100</v>
          </cell>
          <cell r="G13413">
            <v>0</v>
          </cell>
          <cell r="H13413">
            <v>0</v>
          </cell>
          <cell r="I13413">
            <v>0</v>
          </cell>
          <cell r="J13413">
            <v>0</v>
          </cell>
          <cell r="K13413">
            <v>0</v>
          </cell>
          <cell r="L13413">
            <v>0</v>
          </cell>
          <cell r="M13413">
            <v>0</v>
          </cell>
          <cell r="N13413">
            <v>1</v>
          </cell>
        </row>
        <row r="13414">
          <cell r="A13414" t="str">
            <v>64743647441</v>
          </cell>
          <cell r="B13414">
            <v>64743</v>
          </cell>
          <cell r="C13414">
            <v>64744</v>
          </cell>
          <cell r="D13414">
            <v>1</v>
          </cell>
          <cell r="E13414">
            <v>640</v>
          </cell>
          <cell r="F13414">
            <v>100</v>
          </cell>
          <cell r="G13414">
            <v>0</v>
          </cell>
          <cell r="H13414">
            <v>0</v>
          </cell>
          <cell r="I13414">
            <v>0</v>
          </cell>
          <cell r="J13414">
            <v>0</v>
          </cell>
          <cell r="K13414">
            <v>0</v>
          </cell>
          <cell r="L13414">
            <v>0</v>
          </cell>
          <cell r="M13414">
            <v>0</v>
          </cell>
          <cell r="N13414">
            <v>1</v>
          </cell>
        </row>
        <row r="13415">
          <cell r="A13415" t="str">
            <v>64743647442</v>
          </cell>
          <cell r="B13415">
            <v>64743</v>
          </cell>
          <cell r="C13415">
            <v>64744</v>
          </cell>
          <cell r="D13415">
            <v>2</v>
          </cell>
          <cell r="E13415">
            <v>640</v>
          </cell>
          <cell r="F13415">
            <v>100</v>
          </cell>
          <cell r="G13415">
            <v>0</v>
          </cell>
          <cell r="H13415">
            <v>0</v>
          </cell>
          <cell r="I13415">
            <v>0</v>
          </cell>
          <cell r="J13415">
            <v>0</v>
          </cell>
          <cell r="K13415">
            <v>0</v>
          </cell>
          <cell r="L13415">
            <v>0</v>
          </cell>
          <cell r="M13415">
            <v>0</v>
          </cell>
          <cell r="N13415">
            <v>1</v>
          </cell>
        </row>
        <row r="13416">
          <cell r="A13416" t="str">
            <v>64745647461</v>
          </cell>
          <cell r="B13416">
            <v>64745</v>
          </cell>
          <cell r="C13416">
            <v>64746</v>
          </cell>
          <cell r="D13416">
            <v>1</v>
          </cell>
          <cell r="E13416">
            <v>640</v>
          </cell>
          <cell r="F13416">
            <v>100</v>
          </cell>
          <cell r="G13416">
            <v>0</v>
          </cell>
          <cell r="H13416">
            <v>0</v>
          </cell>
          <cell r="I13416">
            <v>0</v>
          </cell>
          <cell r="J13416">
            <v>0</v>
          </cell>
          <cell r="K13416">
            <v>0</v>
          </cell>
          <cell r="L13416">
            <v>0</v>
          </cell>
          <cell r="M13416">
            <v>0</v>
          </cell>
          <cell r="N13416">
            <v>1</v>
          </cell>
        </row>
        <row r="13417">
          <cell r="A13417" t="str">
            <v>64747647481</v>
          </cell>
          <cell r="B13417">
            <v>64747</v>
          </cell>
          <cell r="C13417">
            <v>64748</v>
          </cell>
          <cell r="D13417">
            <v>1</v>
          </cell>
          <cell r="E13417">
            <v>640</v>
          </cell>
          <cell r="F13417">
            <v>100</v>
          </cell>
          <cell r="G13417">
            <v>0</v>
          </cell>
          <cell r="H13417">
            <v>0</v>
          </cell>
          <cell r="I13417">
            <v>0</v>
          </cell>
          <cell r="J13417">
            <v>0</v>
          </cell>
          <cell r="K13417">
            <v>0</v>
          </cell>
          <cell r="L13417">
            <v>0</v>
          </cell>
          <cell r="M13417">
            <v>0</v>
          </cell>
          <cell r="N13417">
            <v>1</v>
          </cell>
        </row>
        <row r="13418">
          <cell r="A13418" t="str">
            <v>64747647482</v>
          </cell>
          <cell r="B13418">
            <v>64747</v>
          </cell>
          <cell r="C13418">
            <v>64748</v>
          </cell>
          <cell r="D13418">
            <v>2</v>
          </cell>
          <cell r="E13418">
            <v>640</v>
          </cell>
          <cell r="F13418">
            <v>100</v>
          </cell>
          <cell r="G13418">
            <v>0</v>
          </cell>
          <cell r="H13418">
            <v>0</v>
          </cell>
          <cell r="I13418">
            <v>0</v>
          </cell>
          <cell r="J13418">
            <v>0</v>
          </cell>
          <cell r="K13418">
            <v>0</v>
          </cell>
          <cell r="L13418">
            <v>0</v>
          </cell>
          <cell r="M13418">
            <v>0</v>
          </cell>
          <cell r="N13418">
            <v>1</v>
          </cell>
        </row>
        <row r="13419">
          <cell r="A13419" t="str">
            <v>64749647502</v>
          </cell>
          <cell r="B13419">
            <v>64749</v>
          </cell>
          <cell r="C13419">
            <v>64750</v>
          </cell>
          <cell r="D13419">
            <v>2</v>
          </cell>
          <cell r="E13419">
            <v>640</v>
          </cell>
          <cell r="F13419">
            <v>100</v>
          </cell>
          <cell r="G13419">
            <v>0</v>
          </cell>
          <cell r="H13419">
            <v>0</v>
          </cell>
          <cell r="I13419">
            <v>0</v>
          </cell>
          <cell r="J13419">
            <v>0</v>
          </cell>
          <cell r="K13419">
            <v>0</v>
          </cell>
          <cell r="L13419">
            <v>0</v>
          </cell>
          <cell r="M13419">
            <v>0</v>
          </cell>
          <cell r="N13419">
            <v>1</v>
          </cell>
        </row>
        <row r="13420">
          <cell r="A13420" t="str">
            <v>64749647501</v>
          </cell>
          <cell r="B13420">
            <v>64749</v>
          </cell>
          <cell r="C13420">
            <v>64750</v>
          </cell>
          <cell r="D13420">
            <v>1</v>
          </cell>
          <cell r="E13420">
            <v>640</v>
          </cell>
          <cell r="F13420">
            <v>100</v>
          </cell>
          <cell r="G13420">
            <v>0</v>
          </cell>
          <cell r="H13420">
            <v>0</v>
          </cell>
          <cell r="I13420">
            <v>0</v>
          </cell>
          <cell r="J13420">
            <v>0</v>
          </cell>
          <cell r="K13420">
            <v>0</v>
          </cell>
          <cell r="L13420">
            <v>0</v>
          </cell>
          <cell r="M13420">
            <v>0</v>
          </cell>
          <cell r="N13420">
            <v>1</v>
          </cell>
        </row>
        <row r="13421">
          <cell r="A13421" t="str">
            <v>64751647521</v>
          </cell>
          <cell r="B13421">
            <v>64751</v>
          </cell>
          <cell r="C13421">
            <v>64752</v>
          </cell>
          <cell r="D13421">
            <v>1</v>
          </cell>
          <cell r="E13421">
            <v>640</v>
          </cell>
          <cell r="F13421">
            <v>100</v>
          </cell>
          <cell r="G13421">
            <v>0</v>
          </cell>
          <cell r="H13421">
            <v>0</v>
          </cell>
          <cell r="I13421">
            <v>0</v>
          </cell>
          <cell r="J13421">
            <v>0</v>
          </cell>
          <cell r="K13421">
            <v>0</v>
          </cell>
          <cell r="L13421">
            <v>0</v>
          </cell>
          <cell r="M13421">
            <v>0</v>
          </cell>
          <cell r="N13421">
            <v>1</v>
          </cell>
        </row>
        <row r="13422">
          <cell r="A13422" t="str">
            <v>64755647562</v>
          </cell>
          <cell r="B13422">
            <v>64755</v>
          </cell>
          <cell r="C13422">
            <v>64756</v>
          </cell>
          <cell r="D13422">
            <v>2</v>
          </cell>
          <cell r="E13422">
            <v>640</v>
          </cell>
          <cell r="F13422">
            <v>100</v>
          </cell>
          <cell r="G13422">
            <v>0</v>
          </cell>
          <cell r="H13422">
            <v>0</v>
          </cell>
          <cell r="I13422">
            <v>0</v>
          </cell>
          <cell r="J13422">
            <v>0</v>
          </cell>
          <cell r="K13422">
            <v>0</v>
          </cell>
          <cell r="L13422">
            <v>0</v>
          </cell>
          <cell r="M13422">
            <v>0</v>
          </cell>
          <cell r="N13422">
            <v>1</v>
          </cell>
        </row>
        <row r="13423">
          <cell r="A13423" t="str">
            <v>64755647561</v>
          </cell>
          <cell r="B13423">
            <v>64755</v>
          </cell>
          <cell r="C13423">
            <v>64756</v>
          </cell>
          <cell r="D13423">
            <v>1</v>
          </cell>
          <cell r="E13423">
            <v>640</v>
          </cell>
          <cell r="F13423">
            <v>100</v>
          </cell>
          <cell r="G13423">
            <v>0</v>
          </cell>
          <cell r="H13423">
            <v>0</v>
          </cell>
          <cell r="I13423">
            <v>0</v>
          </cell>
          <cell r="J13423">
            <v>0</v>
          </cell>
          <cell r="K13423">
            <v>0</v>
          </cell>
          <cell r="L13423">
            <v>0</v>
          </cell>
          <cell r="M13423">
            <v>0</v>
          </cell>
          <cell r="N13423">
            <v>1</v>
          </cell>
        </row>
        <row r="13424">
          <cell r="A13424" t="str">
            <v>64757647581</v>
          </cell>
          <cell r="B13424">
            <v>64757</v>
          </cell>
          <cell r="C13424">
            <v>64758</v>
          </cell>
          <cell r="D13424">
            <v>1</v>
          </cell>
          <cell r="E13424">
            <v>640</v>
          </cell>
          <cell r="F13424">
            <v>100</v>
          </cell>
          <cell r="G13424">
            <v>0</v>
          </cell>
          <cell r="H13424">
            <v>0</v>
          </cell>
          <cell r="I13424">
            <v>0</v>
          </cell>
          <cell r="J13424">
            <v>0</v>
          </cell>
          <cell r="K13424">
            <v>0</v>
          </cell>
          <cell r="L13424">
            <v>0</v>
          </cell>
          <cell r="M13424">
            <v>0</v>
          </cell>
          <cell r="N13424">
            <v>1</v>
          </cell>
        </row>
        <row r="13425">
          <cell r="A13425" t="str">
            <v>64761647621</v>
          </cell>
          <cell r="B13425">
            <v>64761</v>
          </cell>
          <cell r="C13425">
            <v>64762</v>
          </cell>
          <cell r="D13425">
            <v>1</v>
          </cell>
          <cell r="E13425">
            <v>640</v>
          </cell>
          <cell r="F13425">
            <v>100</v>
          </cell>
          <cell r="G13425">
            <v>0</v>
          </cell>
          <cell r="H13425">
            <v>0</v>
          </cell>
          <cell r="I13425">
            <v>0</v>
          </cell>
          <cell r="J13425">
            <v>0</v>
          </cell>
          <cell r="K13425">
            <v>0</v>
          </cell>
          <cell r="L13425">
            <v>0</v>
          </cell>
          <cell r="M13425">
            <v>0</v>
          </cell>
          <cell r="N13425">
            <v>1</v>
          </cell>
        </row>
        <row r="13426">
          <cell r="A13426" t="str">
            <v>64763647641</v>
          </cell>
          <cell r="B13426">
            <v>64763</v>
          </cell>
          <cell r="C13426">
            <v>64764</v>
          </cell>
          <cell r="D13426">
            <v>1</v>
          </cell>
          <cell r="E13426">
            <v>640</v>
          </cell>
          <cell r="F13426">
            <v>100</v>
          </cell>
          <cell r="G13426">
            <v>0</v>
          </cell>
          <cell r="H13426">
            <v>0</v>
          </cell>
          <cell r="I13426">
            <v>0</v>
          </cell>
          <cell r="J13426">
            <v>0</v>
          </cell>
          <cell r="K13426">
            <v>0</v>
          </cell>
          <cell r="L13426">
            <v>0</v>
          </cell>
          <cell r="M13426">
            <v>0</v>
          </cell>
          <cell r="N13426">
            <v>1</v>
          </cell>
        </row>
        <row r="13427">
          <cell r="A13427" t="str">
            <v>64705647661</v>
          </cell>
          <cell r="B13427">
            <v>64705</v>
          </cell>
          <cell r="C13427">
            <v>64766</v>
          </cell>
          <cell r="D13427">
            <v>1</v>
          </cell>
          <cell r="E13427">
            <v>640</v>
          </cell>
          <cell r="F13427">
            <v>100</v>
          </cell>
          <cell r="G13427">
            <v>0</v>
          </cell>
          <cell r="H13427">
            <v>0</v>
          </cell>
          <cell r="I13427">
            <v>0</v>
          </cell>
          <cell r="J13427">
            <v>0</v>
          </cell>
          <cell r="K13427">
            <v>0</v>
          </cell>
          <cell r="L13427">
            <v>0</v>
          </cell>
          <cell r="M13427">
            <v>0</v>
          </cell>
          <cell r="N13427">
            <v>1</v>
          </cell>
        </row>
        <row r="13428">
          <cell r="A13428" t="str">
            <v>64765647661</v>
          </cell>
          <cell r="B13428">
            <v>64765</v>
          </cell>
          <cell r="C13428">
            <v>64766</v>
          </cell>
          <cell r="D13428">
            <v>1</v>
          </cell>
          <cell r="E13428">
            <v>640</v>
          </cell>
          <cell r="F13428">
            <v>100</v>
          </cell>
          <cell r="G13428">
            <v>0</v>
          </cell>
          <cell r="H13428">
            <v>0</v>
          </cell>
          <cell r="I13428">
            <v>0</v>
          </cell>
          <cell r="J13428">
            <v>0</v>
          </cell>
          <cell r="K13428">
            <v>0</v>
          </cell>
          <cell r="L13428">
            <v>0</v>
          </cell>
          <cell r="M13428">
            <v>0</v>
          </cell>
          <cell r="N13428">
            <v>1</v>
          </cell>
        </row>
        <row r="13429">
          <cell r="A13429" t="str">
            <v>64767647681</v>
          </cell>
          <cell r="B13429">
            <v>64767</v>
          </cell>
          <cell r="C13429">
            <v>64768</v>
          </cell>
          <cell r="D13429">
            <v>1</v>
          </cell>
          <cell r="E13429">
            <v>640</v>
          </cell>
          <cell r="F13429">
            <v>100</v>
          </cell>
          <cell r="G13429">
            <v>0</v>
          </cell>
          <cell r="H13429">
            <v>0</v>
          </cell>
          <cell r="I13429">
            <v>0</v>
          </cell>
          <cell r="J13429">
            <v>0</v>
          </cell>
          <cell r="K13429">
            <v>0</v>
          </cell>
          <cell r="L13429">
            <v>0</v>
          </cell>
          <cell r="M13429">
            <v>0</v>
          </cell>
          <cell r="N13429">
            <v>1</v>
          </cell>
        </row>
        <row r="13430">
          <cell r="A13430" t="str">
            <v>64769647702</v>
          </cell>
          <cell r="B13430">
            <v>64769</v>
          </cell>
          <cell r="C13430">
            <v>64770</v>
          </cell>
          <cell r="D13430">
            <v>2</v>
          </cell>
          <cell r="E13430">
            <v>640</v>
          </cell>
          <cell r="F13430">
            <v>100</v>
          </cell>
          <cell r="G13430">
            <v>0</v>
          </cell>
          <cell r="H13430">
            <v>0</v>
          </cell>
          <cell r="I13430">
            <v>0</v>
          </cell>
          <cell r="J13430">
            <v>0</v>
          </cell>
          <cell r="K13430">
            <v>0</v>
          </cell>
          <cell r="L13430">
            <v>0</v>
          </cell>
          <cell r="M13430">
            <v>0</v>
          </cell>
          <cell r="N13430">
            <v>1</v>
          </cell>
        </row>
        <row r="13431">
          <cell r="A13431" t="str">
            <v>64769647701</v>
          </cell>
          <cell r="B13431">
            <v>64769</v>
          </cell>
          <cell r="C13431">
            <v>64770</v>
          </cell>
          <cell r="D13431">
            <v>1</v>
          </cell>
          <cell r="E13431">
            <v>640</v>
          </cell>
          <cell r="F13431">
            <v>100</v>
          </cell>
          <cell r="G13431">
            <v>0</v>
          </cell>
          <cell r="H13431">
            <v>0</v>
          </cell>
          <cell r="I13431">
            <v>0</v>
          </cell>
          <cell r="J13431">
            <v>0</v>
          </cell>
          <cell r="K13431">
            <v>0</v>
          </cell>
          <cell r="L13431">
            <v>0</v>
          </cell>
          <cell r="M13431">
            <v>0</v>
          </cell>
          <cell r="N13431">
            <v>1</v>
          </cell>
        </row>
        <row r="13432">
          <cell r="A13432" t="str">
            <v>64771647721</v>
          </cell>
          <cell r="B13432">
            <v>64771</v>
          </cell>
          <cell r="C13432">
            <v>64772</v>
          </cell>
          <cell r="D13432">
            <v>1</v>
          </cell>
          <cell r="E13432">
            <v>640</v>
          </cell>
          <cell r="F13432">
            <v>100</v>
          </cell>
          <cell r="G13432">
            <v>0</v>
          </cell>
          <cell r="H13432">
            <v>0</v>
          </cell>
          <cell r="I13432">
            <v>0</v>
          </cell>
          <cell r="J13432">
            <v>0</v>
          </cell>
          <cell r="K13432">
            <v>0</v>
          </cell>
          <cell r="L13432">
            <v>0</v>
          </cell>
          <cell r="M13432">
            <v>0</v>
          </cell>
          <cell r="N13432">
            <v>1</v>
          </cell>
        </row>
        <row r="13433">
          <cell r="A13433" t="str">
            <v>64773647741</v>
          </cell>
          <cell r="B13433">
            <v>64773</v>
          </cell>
          <cell r="C13433">
            <v>64774</v>
          </cell>
          <cell r="D13433">
            <v>1</v>
          </cell>
          <cell r="E13433">
            <v>640</v>
          </cell>
          <cell r="F13433">
            <v>100</v>
          </cell>
          <cell r="G13433">
            <v>0</v>
          </cell>
          <cell r="H13433">
            <v>0</v>
          </cell>
          <cell r="I13433">
            <v>0</v>
          </cell>
          <cell r="J13433">
            <v>0</v>
          </cell>
          <cell r="K13433">
            <v>0</v>
          </cell>
          <cell r="L13433">
            <v>0</v>
          </cell>
          <cell r="M13433">
            <v>0</v>
          </cell>
          <cell r="N13433">
            <v>1</v>
          </cell>
        </row>
        <row r="13434">
          <cell r="A13434" t="str">
            <v>64778647792</v>
          </cell>
          <cell r="B13434">
            <v>64778</v>
          </cell>
          <cell r="C13434">
            <v>64779</v>
          </cell>
          <cell r="D13434">
            <v>2</v>
          </cell>
          <cell r="E13434">
            <v>640</v>
          </cell>
          <cell r="F13434">
            <v>100</v>
          </cell>
          <cell r="G13434">
            <v>0</v>
          </cell>
          <cell r="H13434">
            <v>0</v>
          </cell>
          <cell r="I13434">
            <v>0</v>
          </cell>
          <cell r="J13434">
            <v>0</v>
          </cell>
          <cell r="K13434">
            <v>0</v>
          </cell>
          <cell r="L13434">
            <v>0</v>
          </cell>
          <cell r="M13434">
            <v>0</v>
          </cell>
          <cell r="N13434">
            <v>1</v>
          </cell>
        </row>
        <row r="13435">
          <cell r="A13435" t="str">
            <v>64778647791</v>
          </cell>
          <cell r="B13435">
            <v>64778</v>
          </cell>
          <cell r="C13435">
            <v>64779</v>
          </cell>
          <cell r="D13435">
            <v>1</v>
          </cell>
          <cell r="E13435">
            <v>640</v>
          </cell>
          <cell r="F13435">
            <v>100</v>
          </cell>
          <cell r="G13435">
            <v>0</v>
          </cell>
          <cell r="H13435">
            <v>0</v>
          </cell>
          <cell r="I13435">
            <v>0</v>
          </cell>
          <cell r="J13435">
            <v>0</v>
          </cell>
          <cell r="K13435">
            <v>0</v>
          </cell>
          <cell r="L13435">
            <v>0</v>
          </cell>
          <cell r="M13435">
            <v>0</v>
          </cell>
          <cell r="N13435">
            <v>1</v>
          </cell>
        </row>
        <row r="13436">
          <cell r="A13436" t="str">
            <v>64780647812</v>
          </cell>
          <cell r="B13436">
            <v>64780</v>
          </cell>
          <cell r="C13436">
            <v>64781</v>
          </cell>
          <cell r="D13436">
            <v>2</v>
          </cell>
          <cell r="E13436">
            <v>640</v>
          </cell>
          <cell r="F13436">
            <v>100</v>
          </cell>
          <cell r="G13436">
            <v>0</v>
          </cell>
          <cell r="H13436">
            <v>0</v>
          </cell>
          <cell r="I13436">
            <v>0</v>
          </cell>
          <cell r="J13436">
            <v>0</v>
          </cell>
          <cell r="K13436">
            <v>0</v>
          </cell>
          <cell r="L13436">
            <v>0</v>
          </cell>
          <cell r="M13436">
            <v>0</v>
          </cell>
          <cell r="N13436">
            <v>1</v>
          </cell>
        </row>
        <row r="13437">
          <cell r="A13437" t="str">
            <v>64780647811</v>
          </cell>
          <cell r="B13437">
            <v>64780</v>
          </cell>
          <cell r="C13437">
            <v>64781</v>
          </cell>
          <cell r="D13437">
            <v>1</v>
          </cell>
          <cell r="E13437">
            <v>640</v>
          </cell>
          <cell r="F13437">
            <v>100</v>
          </cell>
          <cell r="G13437">
            <v>0</v>
          </cell>
          <cell r="H13437">
            <v>0</v>
          </cell>
          <cell r="I13437">
            <v>0</v>
          </cell>
          <cell r="J13437">
            <v>0</v>
          </cell>
          <cell r="K13437">
            <v>0</v>
          </cell>
          <cell r="L13437">
            <v>0</v>
          </cell>
          <cell r="M13437">
            <v>0</v>
          </cell>
          <cell r="N13437">
            <v>1</v>
          </cell>
        </row>
        <row r="13438">
          <cell r="A13438" t="str">
            <v>64783648591</v>
          </cell>
          <cell r="B13438">
            <v>64783</v>
          </cell>
          <cell r="C13438">
            <v>64859</v>
          </cell>
          <cell r="D13438">
            <v>1</v>
          </cell>
          <cell r="E13438">
            <v>640</v>
          </cell>
          <cell r="F13438">
            <v>100</v>
          </cell>
          <cell r="G13438">
            <v>0</v>
          </cell>
          <cell r="H13438">
            <v>0</v>
          </cell>
          <cell r="I13438">
            <v>0</v>
          </cell>
          <cell r="J13438">
            <v>0</v>
          </cell>
          <cell r="K13438">
            <v>0</v>
          </cell>
          <cell r="L13438">
            <v>0</v>
          </cell>
          <cell r="M13438">
            <v>0</v>
          </cell>
          <cell r="N13438">
            <v>45</v>
          </cell>
        </row>
        <row r="13439">
          <cell r="A13439" t="str">
            <v>64708647841</v>
          </cell>
          <cell r="B13439">
            <v>64708</v>
          </cell>
          <cell r="C13439">
            <v>64784</v>
          </cell>
          <cell r="D13439">
            <v>1</v>
          </cell>
          <cell r="E13439">
            <v>640</v>
          </cell>
          <cell r="F13439">
            <v>100</v>
          </cell>
          <cell r="G13439">
            <v>0</v>
          </cell>
          <cell r="H13439">
            <v>0</v>
          </cell>
          <cell r="I13439">
            <v>0</v>
          </cell>
          <cell r="J13439">
            <v>0</v>
          </cell>
          <cell r="K13439">
            <v>0</v>
          </cell>
          <cell r="L13439">
            <v>0</v>
          </cell>
          <cell r="M13439">
            <v>0</v>
          </cell>
          <cell r="N13439">
            <v>1</v>
          </cell>
        </row>
        <row r="13440">
          <cell r="A13440" t="str">
            <v>64707647841</v>
          </cell>
          <cell r="B13440">
            <v>64707</v>
          </cell>
          <cell r="C13440">
            <v>64784</v>
          </cell>
          <cell r="D13440">
            <v>1</v>
          </cell>
          <cell r="E13440">
            <v>640</v>
          </cell>
          <cell r="F13440">
            <v>100</v>
          </cell>
          <cell r="G13440">
            <v>0</v>
          </cell>
          <cell r="H13440">
            <v>0</v>
          </cell>
          <cell r="I13440">
            <v>0</v>
          </cell>
          <cell r="J13440">
            <v>0</v>
          </cell>
          <cell r="K13440">
            <v>0</v>
          </cell>
          <cell r="L13440">
            <v>0</v>
          </cell>
          <cell r="M13440">
            <v>0</v>
          </cell>
          <cell r="N13440">
            <v>1</v>
          </cell>
        </row>
        <row r="13441">
          <cell r="A13441" t="str">
            <v>64706647841</v>
          </cell>
          <cell r="B13441">
            <v>64706</v>
          </cell>
          <cell r="C13441">
            <v>64784</v>
          </cell>
          <cell r="D13441">
            <v>1</v>
          </cell>
          <cell r="E13441">
            <v>640</v>
          </cell>
          <cell r="F13441">
            <v>100</v>
          </cell>
          <cell r="G13441">
            <v>0</v>
          </cell>
          <cell r="H13441">
            <v>0</v>
          </cell>
          <cell r="I13441">
            <v>0</v>
          </cell>
          <cell r="J13441">
            <v>0</v>
          </cell>
          <cell r="K13441">
            <v>0</v>
          </cell>
          <cell r="L13441">
            <v>0</v>
          </cell>
          <cell r="M13441">
            <v>0</v>
          </cell>
          <cell r="N13441">
            <v>1</v>
          </cell>
        </row>
        <row r="13442">
          <cell r="A13442" t="str">
            <v>64784647852</v>
          </cell>
          <cell r="B13442">
            <v>64784</v>
          </cell>
          <cell r="C13442">
            <v>64785</v>
          </cell>
          <cell r="D13442">
            <v>2</v>
          </cell>
          <cell r="E13442">
            <v>640</v>
          </cell>
          <cell r="F13442">
            <v>100</v>
          </cell>
          <cell r="G13442">
            <v>0</v>
          </cell>
          <cell r="H13442">
            <v>0</v>
          </cell>
          <cell r="I13442">
            <v>0</v>
          </cell>
          <cell r="J13442">
            <v>0</v>
          </cell>
          <cell r="K13442">
            <v>0</v>
          </cell>
          <cell r="L13442">
            <v>0</v>
          </cell>
          <cell r="M13442">
            <v>0</v>
          </cell>
          <cell r="N13442">
            <v>1</v>
          </cell>
        </row>
        <row r="13443">
          <cell r="A13443" t="str">
            <v>64784647851</v>
          </cell>
          <cell r="B13443">
            <v>64784</v>
          </cell>
          <cell r="C13443">
            <v>64785</v>
          </cell>
          <cell r="D13443">
            <v>1</v>
          </cell>
          <cell r="E13443">
            <v>640</v>
          </cell>
          <cell r="F13443">
            <v>100</v>
          </cell>
          <cell r="G13443">
            <v>0</v>
          </cell>
          <cell r="H13443">
            <v>0</v>
          </cell>
          <cell r="I13443">
            <v>0</v>
          </cell>
          <cell r="J13443">
            <v>0</v>
          </cell>
          <cell r="K13443">
            <v>0</v>
          </cell>
          <cell r="L13443">
            <v>0</v>
          </cell>
          <cell r="M13443">
            <v>0</v>
          </cell>
          <cell r="N13443">
            <v>1</v>
          </cell>
        </row>
        <row r="13444">
          <cell r="A13444" t="str">
            <v>64709647861</v>
          </cell>
          <cell r="B13444">
            <v>64709</v>
          </cell>
          <cell r="C13444">
            <v>64786</v>
          </cell>
          <cell r="D13444">
            <v>1</v>
          </cell>
          <cell r="E13444">
            <v>640</v>
          </cell>
          <cell r="F13444">
            <v>100</v>
          </cell>
          <cell r="G13444">
            <v>0</v>
          </cell>
          <cell r="H13444">
            <v>0</v>
          </cell>
          <cell r="I13444">
            <v>0</v>
          </cell>
          <cell r="J13444">
            <v>0</v>
          </cell>
          <cell r="K13444">
            <v>0</v>
          </cell>
          <cell r="L13444">
            <v>0</v>
          </cell>
          <cell r="M13444">
            <v>0</v>
          </cell>
          <cell r="N13444">
            <v>1</v>
          </cell>
        </row>
        <row r="13445">
          <cell r="A13445" t="str">
            <v>64790647911</v>
          </cell>
          <cell r="B13445">
            <v>64790</v>
          </cell>
          <cell r="C13445">
            <v>64791</v>
          </cell>
          <cell r="D13445">
            <v>1</v>
          </cell>
          <cell r="E13445">
            <v>640</v>
          </cell>
          <cell r="F13445">
            <v>100</v>
          </cell>
          <cell r="G13445">
            <v>0</v>
          </cell>
          <cell r="H13445">
            <v>0</v>
          </cell>
          <cell r="I13445">
            <v>0</v>
          </cell>
          <cell r="J13445">
            <v>0</v>
          </cell>
          <cell r="K13445">
            <v>0</v>
          </cell>
          <cell r="L13445">
            <v>0</v>
          </cell>
          <cell r="M13445">
            <v>0</v>
          </cell>
          <cell r="N13445">
            <v>1</v>
          </cell>
        </row>
        <row r="13446">
          <cell r="A13446" t="str">
            <v>64792647931</v>
          </cell>
          <cell r="B13446">
            <v>64792</v>
          </cell>
          <cell r="C13446">
            <v>64793</v>
          </cell>
          <cell r="D13446">
            <v>1</v>
          </cell>
          <cell r="E13446">
            <v>640</v>
          </cell>
          <cell r="F13446">
            <v>100</v>
          </cell>
          <cell r="G13446">
            <v>0</v>
          </cell>
          <cell r="H13446">
            <v>0</v>
          </cell>
          <cell r="I13446">
            <v>0</v>
          </cell>
          <cell r="J13446">
            <v>0</v>
          </cell>
          <cell r="K13446">
            <v>0</v>
          </cell>
          <cell r="L13446">
            <v>0</v>
          </cell>
          <cell r="M13446">
            <v>0</v>
          </cell>
          <cell r="N13446">
            <v>1</v>
          </cell>
        </row>
        <row r="13447">
          <cell r="A13447" t="str">
            <v>64794647951</v>
          </cell>
          <cell r="B13447">
            <v>64794</v>
          </cell>
          <cell r="C13447">
            <v>64795</v>
          </cell>
          <cell r="D13447">
            <v>1</v>
          </cell>
          <cell r="E13447">
            <v>640</v>
          </cell>
          <cell r="F13447">
            <v>100</v>
          </cell>
          <cell r="G13447">
            <v>0</v>
          </cell>
          <cell r="H13447">
            <v>0</v>
          </cell>
          <cell r="I13447">
            <v>0</v>
          </cell>
          <cell r="J13447">
            <v>0</v>
          </cell>
          <cell r="K13447">
            <v>0</v>
          </cell>
          <cell r="L13447">
            <v>0</v>
          </cell>
          <cell r="M13447">
            <v>0</v>
          </cell>
          <cell r="N13447">
            <v>1</v>
          </cell>
        </row>
        <row r="13448">
          <cell r="A13448" t="str">
            <v>64796647972</v>
          </cell>
          <cell r="B13448">
            <v>64796</v>
          </cell>
          <cell r="C13448">
            <v>64797</v>
          </cell>
          <cell r="D13448">
            <v>2</v>
          </cell>
          <cell r="E13448">
            <v>640</v>
          </cell>
          <cell r="F13448">
            <v>100</v>
          </cell>
          <cell r="G13448">
            <v>0</v>
          </cell>
          <cell r="H13448">
            <v>0</v>
          </cell>
          <cell r="I13448">
            <v>0</v>
          </cell>
          <cell r="J13448">
            <v>0</v>
          </cell>
          <cell r="K13448">
            <v>0</v>
          </cell>
          <cell r="L13448">
            <v>0</v>
          </cell>
          <cell r="M13448">
            <v>0</v>
          </cell>
          <cell r="N13448">
            <v>1</v>
          </cell>
        </row>
        <row r="13449">
          <cell r="A13449" t="str">
            <v>64796647971</v>
          </cell>
          <cell r="B13449">
            <v>64796</v>
          </cell>
          <cell r="C13449">
            <v>64797</v>
          </cell>
          <cell r="D13449">
            <v>1</v>
          </cell>
          <cell r="E13449">
            <v>640</v>
          </cell>
          <cell r="F13449">
            <v>100</v>
          </cell>
          <cell r="G13449">
            <v>0</v>
          </cell>
          <cell r="H13449">
            <v>0</v>
          </cell>
          <cell r="I13449">
            <v>0</v>
          </cell>
          <cell r="J13449">
            <v>0</v>
          </cell>
          <cell r="K13449">
            <v>0</v>
          </cell>
          <cell r="L13449">
            <v>0</v>
          </cell>
          <cell r="M13449">
            <v>0</v>
          </cell>
          <cell r="N13449">
            <v>1</v>
          </cell>
        </row>
        <row r="13450">
          <cell r="A13450" t="str">
            <v>64800648011</v>
          </cell>
          <cell r="B13450">
            <v>64800</v>
          </cell>
          <cell r="C13450">
            <v>64801</v>
          </cell>
          <cell r="D13450">
            <v>1</v>
          </cell>
          <cell r="E13450">
            <v>640</v>
          </cell>
          <cell r="F13450">
            <v>100</v>
          </cell>
          <cell r="G13450">
            <v>0</v>
          </cell>
          <cell r="H13450">
            <v>0</v>
          </cell>
          <cell r="I13450">
            <v>0</v>
          </cell>
          <cell r="J13450">
            <v>0</v>
          </cell>
          <cell r="K13450">
            <v>0</v>
          </cell>
          <cell r="L13450">
            <v>0</v>
          </cell>
          <cell r="M13450">
            <v>0</v>
          </cell>
          <cell r="N13450">
            <v>1</v>
          </cell>
        </row>
        <row r="13451">
          <cell r="A13451" t="str">
            <v>64802648031</v>
          </cell>
          <cell r="B13451">
            <v>64802</v>
          </cell>
          <cell r="C13451">
            <v>64803</v>
          </cell>
          <cell r="D13451">
            <v>1</v>
          </cell>
          <cell r="E13451">
            <v>640</v>
          </cell>
          <cell r="F13451">
            <v>100</v>
          </cell>
          <cell r="G13451">
            <v>0</v>
          </cell>
          <cell r="H13451">
            <v>0</v>
          </cell>
          <cell r="I13451">
            <v>0</v>
          </cell>
          <cell r="J13451">
            <v>0</v>
          </cell>
          <cell r="K13451">
            <v>0</v>
          </cell>
          <cell r="L13451">
            <v>0</v>
          </cell>
          <cell r="M13451">
            <v>0</v>
          </cell>
          <cell r="N13451">
            <v>1</v>
          </cell>
        </row>
        <row r="13452">
          <cell r="A13452" t="str">
            <v>64804648051</v>
          </cell>
          <cell r="B13452">
            <v>64804</v>
          </cell>
          <cell r="C13452">
            <v>64805</v>
          </cell>
          <cell r="D13452">
            <v>1</v>
          </cell>
          <cell r="E13452">
            <v>640</v>
          </cell>
          <cell r="F13452">
            <v>100</v>
          </cell>
          <cell r="G13452">
            <v>0</v>
          </cell>
          <cell r="H13452">
            <v>0</v>
          </cell>
          <cell r="I13452">
            <v>0</v>
          </cell>
          <cell r="J13452">
            <v>0</v>
          </cell>
          <cell r="K13452">
            <v>0</v>
          </cell>
          <cell r="L13452">
            <v>0</v>
          </cell>
          <cell r="M13452">
            <v>0</v>
          </cell>
          <cell r="N13452">
            <v>1</v>
          </cell>
        </row>
        <row r="13453">
          <cell r="A13453" t="str">
            <v>64810648111</v>
          </cell>
          <cell r="B13453">
            <v>64810</v>
          </cell>
          <cell r="C13453">
            <v>64811</v>
          </cell>
          <cell r="D13453">
            <v>1</v>
          </cell>
          <cell r="E13453">
            <v>640</v>
          </cell>
          <cell r="F13453">
            <v>100</v>
          </cell>
          <cell r="G13453">
            <v>0</v>
          </cell>
          <cell r="H13453">
            <v>0</v>
          </cell>
          <cell r="I13453">
            <v>0</v>
          </cell>
          <cell r="J13453">
            <v>0</v>
          </cell>
          <cell r="K13453">
            <v>0</v>
          </cell>
          <cell r="L13453">
            <v>0</v>
          </cell>
          <cell r="M13453">
            <v>0</v>
          </cell>
          <cell r="N13453">
            <v>1</v>
          </cell>
        </row>
        <row r="13454">
          <cell r="A13454" t="str">
            <v>64815648161</v>
          </cell>
          <cell r="B13454">
            <v>64815</v>
          </cell>
          <cell r="C13454">
            <v>64816</v>
          </cell>
          <cell r="D13454">
            <v>1</v>
          </cell>
          <cell r="E13454">
            <v>640</v>
          </cell>
          <cell r="F13454">
            <v>100</v>
          </cell>
          <cell r="G13454">
            <v>0</v>
          </cell>
          <cell r="H13454">
            <v>0</v>
          </cell>
          <cell r="I13454">
            <v>0</v>
          </cell>
          <cell r="J13454">
            <v>0</v>
          </cell>
          <cell r="K13454">
            <v>0</v>
          </cell>
          <cell r="L13454">
            <v>0</v>
          </cell>
          <cell r="M13454">
            <v>0</v>
          </cell>
          <cell r="N13454">
            <v>1</v>
          </cell>
        </row>
        <row r="13455">
          <cell r="A13455" t="str">
            <v>64817648181</v>
          </cell>
          <cell r="B13455">
            <v>64817</v>
          </cell>
          <cell r="C13455">
            <v>64818</v>
          </cell>
          <cell r="D13455">
            <v>1</v>
          </cell>
          <cell r="E13455">
            <v>640</v>
          </cell>
          <cell r="F13455">
            <v>100</v>
          </cell>
          <cell r="G13455">
            <v>0</v>
          </cell>
          <cell r="H13455">
            <v>0</v>
          </cell>
          <cell r="I13455">
            <v>0</v>
          </cell>
          <cell r="J13455">
            <v>0</v>
          </cell>
          <cell r="K13455">
            <v>0</v>
          </cell>
          <cell r="L13455">
            <v>0</v>
          </cell>
          <cell r="M13455">
            <v>0</v>
          </cell>
          <cell r="N13455">
            <v>1</v>
          </cell>
        </row>
        <row r="13456">
          <cell r="A13456" t="str">
            <v>64820648211</v>
          </cell>
          <cell r="B13456">
            <v>64820</v>
          </cell>
          <cell r="C13456">
            <v>64821</v>
          </cell>
          <cell r="D13456">
            <v>1</v>
          </cell>
          <cell r="E13456">
            <v>640</v>
          </cell>
          <cell r="F13456">
            <v>100</v>
          </cell>
          <cell r="G13456">
            <v>0</v>
          </cell>
          <cell r="H13456">
            <v>0</v>
          </cell>
          <cell r="I13456">
            <v>0</v>
          </cell>
          <cell r="J13456">
            <v>0</v>
          </cell>
          <cell r="K13456">
            <v>0</v>
          </cell>
          <cell r="L13456">
            <v>0</v>
          </cell>
          <cell r="M13456">
            <v>0</v>
          </cell>
          <cell r="N13456">
            <v>1</v>
          </cell>
        </row>
        <row r="13457">
          <cell r="A13457" t="str">
            <v>64822648231</v>
          </cell>
          <cell r="B13457">
            <v>64822</v>
          </cell>
          <cell r="C13457">
            <v>64823</v>
          </cell>
          <cell r="D13457">
            <v>1</v>
          </cell>
          <cell r="E13457">
            <v>640</v>
          </cell>
          <cell r="F13457">
            <v>100</v>
          </cell>
          <cell r="G13457">
            <v>0</v>
          </cell>
          <cell r="H13457">
            <v>0</v>
          </cell>
          <cell r="I13457">
            <v>0</v>
          </cell>
          <cell r="J13457">
            <v>0</v>
          </cell>
          <cell r="K13457">
            <v>0</v>
          </cell>
          <cell r="L13457">
            <v>0</v>
          </cell>
          <cell r="M13457">
            <v>0</v>
          </cell>
          <cell r="N13457">
            <v>1</v>
          </cell>
        </row>
        <row r="13458">
          <cell r="A13458" t="str">
            <v>64827648281</v>
          </cell>
          <cell r="B13458">
            <v>64827</v>
          </cell>
          <cell r="C13458">
            <v>64828</v>
          </cell>
          <cell r="D13458">
            <v>1</v>
          </cell>
          <cell r="E13458">
            <v>640</v>
          </cell>
          <cell r="F13458">
            <v>100</v>
          </cell>
          <cell r="G13458">
            <v>0</v>
          </cell>
          <cell r="H13458">
            <v>0</v>
          </cell>
          <cell r="I13458">
            <v>0</v>
          </cell>
          <cell r="J13458">
            <v>0</v>
          </cell>
          <cell r="K13458">
            <v>0</v>
          </cell>
          <cell r="L13458">
            <v>0</v>
          </cell>
          <cell r="M13458">
            <v>0</v>
          </cell>
          <cell r="N13458">
            <v>1</v>
          </cell>
        </row>
        <row r="13459">
          <cell r="A13459" t="str">
            <v>64829648302</v>
          </cell>
          <cell r="B13459">
            <v>64829</v>
          </cell>
          <cell r="C13459">
            <v>64830</v>
          </cell>
          <cell r="D13459">
            <v>2</v>
          </cell>
          <cell r="E13459">
            <v>640</v>
          </cell>
          <cell r="F13459">
            <v>100</v>
          </cell>
          <cell r="G13459">
            <v>0</v>
          </cell>
          <cell r="H13459">
            <v>0</v>
          </cell>
          <cell r="I13459">
            <v>0</v>
          </cell>
          <cell r="J13459">
            <v>0</v>
          </cell>
          <cell r="K13459">
            <v>0</v>
          </cell>
          <cell r="L13459">
            <v>0</v>
          </cell>
          <cell r="M13459">
            <v>0</v>
          </cell>
          <cell r="N13459">
            <v>1</v>
          </cell>
        </row>
        <row r="13460">
          <cell r="A13460" t="str">
            <v>64829648301</v>
          </cell>
          <cell r="B13460">
            <v>64829</v>
          </cell>
          <cell r="C13460">
            <v>64830</v>
          </cell>
          <cell r="D13460">
            <v>1</v>
          </cell>
          <cell r="E13460">
            <v>640</v>
          </cell>
          <cell r="F13460">
            <v>100</v>
          </cell>
          <cell r="G13460">
            <v>0</v>
          </cell>
          <cell r="H13460">
            <v>0</v>
          </cell>
          <cell r="I13460">
            <v>0</v>
          </cell>
          <cell r="J13460">
            <v>0</v>
          </cell>
          <cell r="K13460">
            <v>0</v>
          </cell>
          <cell r="L13460">
            <v>0</v>
          </cell>
          <cell r="M13460">
            <v>0</v>
          </cell>
          <cell r="N13460">
            <v>1</v>
          </cell>
        </row>
        <row r="13461">
          <cell r="A13461" t="str">
            <v>64711648311</v>
          </cell>
          <cell r="B13461">
            <v>64711</v>
          </cell>
          <cell r="C13461">
            <v>64831</v>
          </cell>
          <cell r="D13461">
            <v>1</v>
          </cell>
          <cell r="E13461">
            <v>640</v>
          </cell>
          <cell r="F13461">
            <v>100</v>
          </cell>
          <cell r="G13461">
            <v>0</v>
          </cell>
          <cell r="H13461">
            <v>0</v>
          </cell>
          <cell r="I13461">
            <v>0</v>
          </cell>
          <cell r="J13461">
            <v>0</v>
          </cell>
          <cell r="K13461">
            <v>0</v>
          </cell>
          <cell r="L13461">
            <v>0</v>
          </cell>
          <cell r="M13461">
            <v>0</v>
          </cell>
          <cell r="N13461">
            <v>1</v>
          </cell>
        </row>
        <row r="13462">
          <cell r="A13462" t="str">
            <v>64710648321</v>
          </cell>
          <cell r="B13462">
            <v>64710</v>
          </cell>
          <cell r="C13462">
            <v>64832</v>
          </cell>
          <cell r="D13462">
            <v>1</v>
          </cell>
          <cell r="E13462">
            <v>640</v>
          </cell>
          <cell r="F13462">
            <v>100</v>
          </cell>
          <cell r="G13462">
            <v>0</v>
          </cell>
          <cell r="H13462">
            <v>0</v>
          </cell>
          <cell r="I13462">
            <v>0</v>
          </cell>
          <cell r="J13462">
            <v>0</v>
          </cell>
          <cell r="K13462">
            <v>0</v>
          </cell>
          <cell r="L13462">
            <v>0</v>
          </cell>
          <cell r="M13462">
            <v>0</v>
          </cell>
          <cell r="N13462">
            <v>1</v>
          </cell>
        </row>
        <row r="13463">
          <cell r="A13463" t="str">
            <v>64831648322</v>
          </cell>
          <cell r="B13463">
            <v>64831</v>
          </cell>
          <cell r="C13463">
            <v>64832</v>
          </cell>
          <cell r="D13463">
            <v>2</v>
          </cell>
          <cell r="E13463">
            <v>640</v>
          </cell>
          <cell r="F13463">
            <v>100</v>
          </cell>
          <cell r="G13463">
            <v>0</v>
          </cell>
          <cell r="H13463">
            <v>0</v>
          </cell>
          <cell r="I13463">
            <v>0</v>
          </cell>
          <cell r="J13463">
            <v>0</v>
          </cell>
          <cell r="K13463">
            <v>0</v>
          </cell>
          <cell r="L13463">
            <v>0</v>
          </cell>
          <cell r="M13463">
            <v>0</v>
          </cell>
          <cell r="N13463">
            <v>1</v>
          </cell>
        </row>
        <row r="13464">
          <cell r="A13464" t="str">
            <v>64833648341</v>
          </cell>
          <cell r="B13464">
            <v>64833</v>
          </cell>
          <cell r="C13464">
            <v>64834</v>
          </cell>
          <cell r="D13464">
            <v>1</v>
          </cell>
          <cell r="E13464">
            <v>640</v>
          </cell>
          <cell r="F13464">
            <v>100</v>
          </cell>
          <cell r="G13464">
            <v>0</v>
          </cell>
          <cell r="H13464">
            <v>0</v>
          </cell>
          <cell r="I13464">
            <v>0</v>
          </cell>
          <cell r="J13464">
            <v>0</v>
          </cell>
          <cell r="K13464">
            <v>0</v>
          </cell>
          <cell r="L13464">
            <v>0</v>
          </cell>
          <cell r="M13464">
            <v>0</v>
          </cell>
          <cell r="N13464">
            <v>1</v>
          </cell>
        </row>
        <row r="13465">
          <cell r="A13465" t="str">
            <v>64836648371</v>
          </cell>
          <cell r="B13465">
            <v>64836</v>
          </cell>
          <cell r="C13465">
            <v>64837</v>
          </cell>
          <cell r="D13465">
            <v>1</v>
          </cell>
          <cell r="E13465">
            <v>640</v>
          </cell>
          <cell r="F13465">
            <v>100</v>
          </cell>
          <cell r="G13465">
            <v>0</v>
          </cell>
          <cell r="H13465">
            <v>0</v>
          </cell>
          <cell r="I13465">
            <v>0</v>
          </cell>
          <cell r="J13465">
            <v>0</v>
          </cell>
          <cell r="K13465">
            <v>0</v>
          </cell>
          <cell r="L13465">
            <v>0</v>
          </cell>
          <cell r="M13465">
            <v>0</v>
          </cell>
          <cell r="N13465">
            <v>1</v>
          </cell>
        </row>
        <row r="13466">
          <cell r="A13466" t="str">
            <v>64836648381</v>
          </cell>
          <cell r="B13466">
            <v>64836</v>
          </cell>
          <cell r="C13466">
            <v>64838</v>
          </cell>
          <cell r="D13466">
            <v>1</v>
          </cell>
          <cell r="E13466">
            <v>640</v>
          </cell>
          <cell r="F13466">
            <v>100</v>
          </cell>
          <cell r="G13466">
            <v>0</v>
          </cell>
          <cell r="H13466">
            <v>0</v>
          </cell>
          <cell r="I13466">
            <v>0</v>
          </cell>
          <cell r="J13466">
            <v>0</v>
          </cell>
          <cell r="K13466">
            <v>0</v>
          </cell>
          <cell r="L13466">
            <v>0</v>
          </cell>
          <cell r="M13466">
            <v>0</v>
          </cell>
          <cell r="N13466">
            <v>1</v>
          </cell>
        </row>
        <row r="13467">
          <cell r="A13467" t="str">
            <v>64839648402</v>
          </cell>
          <cell r="B13467">
            <v>64839</v>
          </cell>
          <cell r="C13467">
            <v>64840</v>
          </cell>
          <cell r="D13467">
            <v>2</v>
          </cell>
          <cell r="E13467">
            <v>640</v>
          </cell>
          <cell r="F13467">
            <v>100</v>
          </cell>
          <cell r="G13467">
            <v>0</v>
          </cell>
          <cell r="H13467">
            <v>0</v>
          </cell>
          <cell r="I13467">
            <v>0</v>
          </cell>
          <cell r="J13467">
            <v>0</v>
          </cell>
          <cell r="K13467">
            <v>0</v>
          </cell>
          <cell r="L13467">
            <v>0</v>
          </cell>
          <cell r="M13467">
            <v>0</v>
          </cell>
          <cell r="N13467">
            <v>1</v>
          </cell>
        </row>
        <row r="13468">
          <cell r="A13468" t="str">
            <v>64840648411</v>
          </cell>
          <cell r="B13468">
            <v>64840</v>
          </cell>
          <cell r="C13468">
            <v>64841</v>
          </cell>
          <cell r="D13468">
            <v>1</v>
          </cell>
          <cell r="E13468">
            <v>640</v>
          </cell>
          <cell r="F13468">
            <v>100</v>
          </cell>
          <cell r="G13468">
            <v>0</v>
          </cell>
          <cell r="H13468">
            <v>0</v>
          </cell>
          <cell r="I13468">
            <v>0</v>
          </cell>
          <cell r="J13468">
            <v>0</v>
          </cell>
          <cell r="K13468">
            <v>0</v>
          </cell>
          <cell r="L13468">
            <v>0</v>
          </cell>
          <cell r="M13468">
            <v>0</v>
          </cell>
          <cell r="N13468">
            <v>1</v>
          </cell>
        </row>
        <row r="13469">
          <cell r="A13469" t="str">
            <v>64842648431</v>
          </cell>
          <cell r="B13469">
            <v>64842</v>
          </cell>
          <cell r="C13469">
            <v>64843</v>
          </cell>
          <cell r="D13469">
            <v>1</v>
          </cell>
          <cell r="E13469">
            <v>640</v>
          </cell>
          <cell r="F13469">
            <v>100</v>
          </cell>
          <cell r="G13469">
            <v>0</v>
          </cell>
          <cell r="H13469">
            <v>0</v>
          </cell>
          <cell r="I13469">
            <v>0</v>
          </cell>
          <cell r="J13469">
            <v>0</v>
          </cell>
          <cell r="K13469">
            <v>0</v>
          </cell>
          <cell r="L13469">
            <v>0</v>
          </cell>
          <cell r="M13469">
            <v>0</v>
          </cell>
          <cell r="N13469">
            <v>1</v>
          </cell>
        </row>
        <row r="13470">
          <cell r="A13470" t="str">
            <v>64845648461</v>
          </cell>
          <cell r="B13470">
            <v>64845</v>
          </cell>
          <cell r="C13470">
            <v>64846</v>
          </cell>
          <cell r="D13470">
            <v>1</v>
          </cell>
          <cell r="E13470">
            <v>640</v>
          </cell>
          <cell r="F13470">
            <v>100</v>
          </cell>
          <cell r="G13470">
            <v>0</v>
          </cell>
          <cell r="H13470">
            <v>0</v>
          </cell>
          <cell r="I13470">
            <v>0</v>
          </cell>
          <cell r="J13470">
            <v>0</v>
          </cell>
          <cell r="K13470">
            <v>0</v>
          </cell>
          <cell r="L13470">
            <v>0</v>
          </cell>
          <cell r="M13470">
            <v>0</v>
          </cell>
          <cell r="N13470">
            <v>1</v>
          </cell>
        </row>
        <row r="13471">
          <cell r="A13471" t="str">
            <v>64847648481</v>
          </cell>
          <cell r="B13471">
            <v>64847</v>
          </cell>
          <cell r="C13471">
            <v>64848</v>
          </cell>
          <cell r="D13471">
            <v>1</v>
          </cell>
          <cell r="E13471">
            <v>640</v>
          </cell>
          <cell r="F13471">
            <v>100</v>
          </cell>
          <cell r="G13471">
            <v>0</v>
          </cell>
          <cell r="H13471">
            <v>0</v>
          </cell>
          <cell r="I13471">
            <v>0</v>
          </cell>
          <cell r="J13471">
            <v>0</v>
          </cell>
          <cell r="K13471">
            <v>0</v>
          </cell>
          <cell r="L13471">
            <v>0</v>
          </cell>
          <cell r="M13471">
            <v>0</v>
          </cell>
          <cell r="N13471">
            <v>1</v>
          </cell>
        </row>
        <row r="13472">
          <cell r="A13472" t="str">
            <v>64848648491</v>
          </cell>
          <cell r="B13472">
            <v>64848</v>
          </cell>
          <cell r="C13472">
            <v>64849</v>
          </cell>
          <cell r="D13472">
            <v>1</v>
          </cell>
          <cell r="E13472">
            <v>640</v>
          </cell>
          <cell r="F13472">
            <v>100</v>
          </cell>
          <cell r="G13472">
            <v>0</v>
          </cell>
          <cell r="H13472">
            <v>0</v>
          </cell>
          <cell r="I13472">
            <v>0</v>
          </cell>
          <cell r="J13472">
            <v>0</v>
          </cell>
          <cell r="K13472">
            <v>0</v>
          </cell>
          <cell r="L13472">
            <v>0</v>
          </cell>
          <cell r="M13472">
            <v>0</v>
          </cell>
          <cell r="N13472">
            <v>1</v>
          </cell>
        </row>
        <row r="13473">
          <cell r="A13473" t="str">
            <v>64712648501</v>
          </cell>
          <cell r="B13473">
            <v>64712</v>
          </cell>
          <cell r="C13473">
            <v>64850</v>
          </cell>
          <cell r="D13473">
            <v>1</v>
          </cell>
          <cell r="E13473">
            <v>640</v>
          </cell>
          <cell r="F13473">
            <v>100</v>
          </cell>
          <cell r="G13473">
            <v>0</v>
          </cell>
          <cell r="H13473">
            <v>0</v>
          </cell>
          <cell r="I13473">
            <v>0</v>
          </cell>
          <cell r="J13473">
            <v>0</v>
          </cell>
          <cell r="K13473">
            <v>0</v>
          </cell>
          <cell r="L13473">
            <v>0</v>
          </cell>
          <cell r="M13473">
            <v>0</v>
          </cell>
          <cell r="N13473">
            <v>1</v>
          </cell>
        </row>
        <row r="13474">
          <cell r="A13474" t="str">
            <v>64851648521</v>
          </cell>
          <cell r="B13474">
            <v>64851</v>
          </cell>
          <cell r="C13474">
            <v>64852</v>
          </cell>
          <cell r="D13474">
            <v>1</v>
          </cell>
          <cell r="E13474">
            <v>640</v>
          </cell>
          <cell r="F13474">
            <v>100</v>
          </cell>
          <cell r="G13474">
            <v>0</v>
          </cell>
          <cell r="H13474">
            <v>0</v>
          </cell>
          <cell r="I13474">
            <v>0</v>
          </cell>
          <cell r="J13474">
            <v>0</v>
          </cell>
          <cell r="K13474">
            <v>0</v>
          </cell>
          <cell r="L13474">
            <v>0</v>
          </cell>
          <cell r="M13474">
            <v>0</v>
          </cell>
          <cell r="N13474">
            <v>1</v>
          </cell>
        </row>
        <row r="13475">
          <cell r="A13475" t="str">
            <v>64853648541</v>
          </cell>
          <cell r="B13475">
            <v>64853</v>
          </cell>
          <cell r="C13475">
            <v>64854</v>
          </cell>
          <cell r="D13475">
            <v>1</v>
          </cell>
          <cell r="E13475">
            <v>640</v>
          </cell>
          <cell r="F13475">
            <v>100</v>
          </cell>
          <cell r="G13475">
            <v>0</v>
          </cell>
          <cell r="H13475">
            <v>0</v>
          </cell>
          <cell r="I13475">
            <v>0</v>
          </cell>
          <cell r="J13475">
            <v>0</v>
          </cell>
          <cell r="K13475">
            <v>0</v>
          </cell>
          <cell r="L13475">
            <v>0</v>
          </cell>
          <cell r="M13475">
            <v>0</v>
          </cell>
          <cell r="N13475">
            <v>1</v>
          </cell>
        </row>
        <row r="13476">
          <cell r="A13476" t="str">
            <v>64855648562</v>
          </cell>
          <cell r="B13476">
            <v>64855</v>
          </cell>
          <cell r="C13476">
            <v>64856</v>
          </cell>
          <cell r="D13476">
            <v>2</v>
          </cell>
          <cell r="E13476">
            <v>640</v>
          </cell>
          <cell r="F13476">
            <v>100</v>
          </cell>
          <cell r="G13476">
            <v>0</v>
          </cell>
          <cell r="H13476">
            <v>0</v>
          </cell>
          <cell r="I13476">
            <v>0</v>
          </cell>
          <cell r="J13476">
            <v>0</v>
          </cell>
          <cell r="K13476">
            <v>0</v>
          </cell>
          <cell r="L13476">
            <v>0</v>
          </cell>
          <cell r="M13476">
            <v>0</v>
          </cell>
          <cell r="N13476">
            <v>1</v>
          </cell>
        </row>
        <row r="13477">
          <cell r="A13477" t="str">
            <v>64855648561</v>
          </cell>
          <cell r="B13477">
            <v>64855</v>
          </cell>
          <cell r="C13477">
            <v>64856</v>
          </cell>
          <cell r="D13477">
            <v>1</v>
          </cell>
          <cell r="E13477">
            <v>640</v>
          </cell>
          <cell r="F13477">
            <v>100</v>
          </cell>
          <cell r="G13477">
            <v>0</v>
          </cell>
          <cell r="H13477">
            <v>0</v>
          </cell>
          <cell r="I13477">
            <v>0</v>
          </cell>
          <cell r="J13477">
            <v>0</v>
          </cell>
          <cell r="K13477">
            <v>0</v>
          </cell>
          <cell r="L13477">
            <v>0</v>
          </cell>
          <cell r="M13477">
            <v>0</v>
          </cell>
          <cell r="N13477">
            <v>1</v>
          </cell>
        </row>
        <row r="13478">
          <cell r="A13478" t="str">
            <v>64858648591</v>
          </cell>
          <cell r="B13478">
            <v>64858</v>
          </cell>
          <cell r="C13478">
            <v>64859</v>
          </cell>
          <cell r="D13478">
            <v>1</v>
          </cell>
          <cell r="E13478">
            <v>640</v>
          </cell>
          <cell r="F13478">
            <v>100</v>
          </cell>
          <cell r="G13478">
            <v>0</v>
          </cell>
          <cell r="H13478">
            <v>0</v>
          </cell>
          <cell r="I13478">
            <v>0</v>
          </cell>
          <cell r="J13478">
            <v>0</v>
          </cell>
          <cell r="K13478">
            <v>0</v>
          </cell>
          <cell r="L13478">
            <v>0</v>
          </cell>
          <cell r="M13478">
            <v>0</v>
          </cell>
          <cell r="N13478">
            <v>1</v>
          </cell>
        </row>
        <row r="13479">
          <cell r="A13479" t="str">
            <v>64859648601</v>
          </cell>
          <cell r="B13479">
            <v>64859</v>
          </cell>
          <cell r="C13479">
            <v>64860</v>
          </cell>
          <cell r="D13479">
            <v>1</v>
          </cell>
          <cell r="E13479">
            <v>640</v>
          </cell>
          <cell r="F13479">
            <v>100</v>
          </cell>
          <cell r="G13479">
            <v>0</v>
          </cell>
          <cell r="H13479">
            <v>0</v>
          </cell>
          <cell r="I13479">
            <v>0</v>
          </cell>
          <cell r="J13479">
            <v>0</v>
          </cell>
          <cell r="K13479">
            <v>0</v>
          </cell>
          <cell r="L13479">
            <v>0</v>
          </cell>
          <cell r="M13479">
            <v>0</v>
          </cell>
          <cell r="N13479">
            <v>1</v>
          </cell>
        </row>
        <row r="13480">
          <cell r="A13480" t="str">
            <v>64860648611</v>
          </cell>
          <cell r="B13480">
            <v>64860</v>
          </cell>
          <cell r="C13480">
            <v>64861</v>
          </cell>
          <cell r="D13480">
            <v>1</v>
          </cell>
          <cell r="E13480">
            <v>640</v>
          </cell>
          <cell r="F13480">
            <v>100</v>
          </cell>
          <cell r="G13480">
            <v>0</v>
          </cell>
          <cell r="H13480">
            <v>0</v>
          </cell>
          <cell r="I13480">
            <v>0</v>
          </cell>
          <cell r="J13480">
            <v>0</v>
          </cell>
          <cell r="K13480">
            <v>0</v>
          </cell>
          <cell r="L13480">
            <v>0</v>
          </cell>
          <cell r="M13480">
            <v>0</v>
          </cell>
          <cell r="N13480">
            <v>1</v>
          </cell>
        </row>
        <row r="13481">
          <cell r="A13481" t="str">
            <v>64860648612</v>
          </cell>
          <cell r="B13481">
            <v>64860</v>
          </cell>
          <cell r="C13481">
            <v>64861</v>
          </cell>
          <cell r="D13481">
            <v>2</v>
          </cell>
          <cell r="E13481">
            <v>640</v>
          </cell>
          <cell r="F13481">
            <v>100</v>
          </cell>
          <cell r="G13481">
            <v>0</v>
          </cell>
          <cell r="H13481">
            <v>0</v>
          </cell>
          <cell r="I13481">
            <v>0</v>
          </cell>
          <cell r="J13481">
            <v>0</v>
          </cell>
          <cell r="K13481">
            <v>0</v>
          </cell>
          <cell r="L13481">
            <v>0</v>
          </cell>
          <cell r="M13481">
            <v>0</v>
          </cell>
          <cell r="N13481">
            <v>1</v>
          </cell>
        </row>
        <row r="13482">
          <cell r="A13482" t="str">
            <v>64863648641</v>
          </cell>
          <cell r="B13482">
            <v>64863</v>
          </cell>
          <cell r="C13482">
            <v>64864</v>
          </cell>
          <cell r="D13482">
            <v>1</v>
          </cell>
          <cell r="E13482">
            <v>640</v>
          </cell>
          <cell r="F13482">
            <v>100</v>
          </cell>
          <cell r="G13482">
            <v>0</v>
          </cell>
          <cell r="H13482">
            <v>0</v>
          </cell>
          <cell r="I13482">
            <v>0</v>
          </cell>
          <cell r="J13482">
            <v>0</v>
          </cell>
          <cell r="K13482">
            <v>0</v>
          </cell>
          <cell r="L13482">
            <v>0</v>
          </cell>
          <cell r="M13482">
            <v>0</v>
          </cell>
          <cell r="N13482">
            <v>1</v>
          </cell>
        </row>
        <row r="13483">
          <cell r="A13483" t="str">
            <v>64864648651</v>
          </cell>
          <cell r="B13483">
            <v>64864</v>
          </cell>
          <cell r="C13483">
            <v>64865</v>
          </cell>
          <cell r="D13483">
            <v>1</v>
          </cell>
          <cell r="E13483">
            <v>640</v>
          </cell>
          <cell r="F13483">
            <v>100</v>
          </cell>
          <cell r="G13483">
            <v>0</v>
          </cell>
          <cell r="H13483">
            <v>0</v>
          </cell>
          <cell r="I13483">
            <v>0</v>
          </cell>
          <cell r="J13483">
            <v>0</v>
          </cell>
          <cell r="K13483">
            <v>0</v>
          </cell>
          <cell r="L13483">
            <v>0</v>
          </cell>
          <cell r="M13483">
            <v>0</v>
          </cell>
          <cell r="N13483">
            <v>1</v>
          </cell>
        </row>
        <row r="13484">
          <cell r="A13484" t="str">
            <v>64713648661</v>
          </cell>
          <cell r="B13484">
            <v>64713</v>
          </cell>
          <cell r="C13484">
            <v>64866</v>
          </cell>
          <cell r="D13484">
            <v>1</v>
          </cell>
          <cell r="E13484">
            <v>640</v>
          </cell>
          <cell r="F13484">
            <v>100</v>
          </cell>
          <cell r="G13484">
            <v>0</v>
          </cell>
          <cell r="H13484">
            <v>0</v>
          </cell>
          <cell r="I13484">
            <v>0</v>
          </cell>
          <cell r="J13484">
            <v>0</v>
          </cell>
          <cell r="K13484">
            <v>0</v>
          </cell>
          <cell r="L13484">
            <v>0</v>
          </cell>
          <cell r="M13484">
            <v>0</v>
          </cell>
          <cell r="N13484">
            <v>1</v>
          </cell>
        </row>
        <row r="13485">
          <cell r="A13485" t="str">
            <v>64713648671</v>
          </cell>
          <cell r="B13485">
            <v>64713</v>
          </cell>
          <cell r="C13485">
            <v>64867</v>
          </cell>
          <cell r="D13485">
            <v>1</v>
          </cell>
          <cell r="E13485">
            <v>640</v>
          </cell>
          <cell r="F13485">
            <v>100</v>
          </cell>
          <cell r="G13485">
            <v>0</v>
          </cell>
          <cell r="H13485">
            <v>0</v>
          </cell>
          <cell r="I13485">
            <v>0</v>
          </cell>
          <cell r="J13485">
            <v>0</v>
          </cell>
          <cell r="K13485">
            <v>0</v>
          </cell>
          <cell r="L13485">
            <v>0</v>
          </cell>
          <cell r="M13485">
            <v>0</v>
          </cell>
          <cell r="N13485">
            <v>1</v>
          </cell>
        </row>
        <row r="13486">
          <cell r="A13486" t="str">
            <v>64714648681</v>
          </cell>
          <cell r="B13486">
            <v>64714</v>
          </cell>
          <cell r="C13486">
            <v>64868</v>
          </cell>
          <cell r="D13486">
            <v>1</v>
          </cell>
          <cell r="E13486">
            <v>640</v>
          </cell>
          <cell r="F13486">
            <v>100</v>
          </cell>
          <cell r="G13486">
            <v>0</v>
          </cell>
          <cell r="H13486">
            <v>0</v>
          </cell>
          <cell r="I13486">
            <v>0</v>
          </cell>
          <cell r="J13486">
            <v>0</v>
          </cell>
          <cell r="K13486">
            <v>0</v>
          </cell>
          <cell r="L13486">
            <v>0</v>
          </cell>
          <cell r="M13486">
            <v>0</v>
          </cell>
          <cell r="N13486">
            <v>1</v>
          </cell>
        </row>
        <row r="13487">
          <cell r="A13487" t="str">
            <v>64714648691</v>
          </cell>
          <cell r="B13487">
            <v>64714</v>
          </cell>
          <cell r="C13487">
            <v>64869</v>
          </cell>
          <cell r="D13487">
            <v>1</v>
          </cell>
          <cell r="E13487">
            <v>640</v>
          </cell>
          <cell r="F13487">
            <v>100</v>
          </cell>
          <cell r="G13487">
            <v>0</v>
          </cell>
          <cell r="H13487">
            <v>0</v>
          </cell>
          <cell r="I13487">
            <v>0</v>
          </cell>
          <cell r="J13487">
            <v>0</v>
          </cell>
          <cell r="K13487">
            <v>0</v>
          </cell>
          <cell r="L13487">
            <v>0</v>
          </cell>
          <cell r="M13487">
            <v>0</v>
          </cell>
          <cell r="N13487">
            <v>1</v>
          </cell>
        </row>
        <row r="13488">
          <cell r="A13488" t="str">
            <v>64715648701</v>
          </cell>
          <cell r="B13488">
            <v>64715</v>
          </cell>
          <cell r="C13488">
            <v>64870</v>
          </cell>
          <cell r="D13488">
            <v>1</v>
          </cell>
          <cell r="E13488">
            <v>640</v>
          </cell>
          <cell r="F13488">
            <v>100</v>
          </cell>
          <cell r="G13488">
            <v>0</v>
          </cell>
          <cell r="H13488">
            <v>0</v>
          </cell>
          <cell r="I13488">
            <v>0</v>
          </cell>
          <cell r="J13488">
            <v>0</v>
          </cell>
          <cell r="K13488">
            <v>0</v>
          </cell>
          <cell r="L13488">
            <v>0</v>
          </cell>
          <cell r="M13488">
            <v>0</v>
          </cell>
          <cell r="N13488">
            <v>1</v>
          </cell>
        </row>
        <row r="13489">
          <cell r="A13489" t="str">
            <v>64871648721</v>
          </cell>
          <cell r="B13489">
            <v>64871</v>
          </cell>
          <cell r="C13489">
            <v>64872</v>
          </cell>
          <cell r="D13489">
            <v>1</v>
          </cell>
          <cell r="E13489">
            <v>640</v>
          </cell>
          <cell r="F13489">
            <v>100</v>
          </cell>
          <cell r="G13489">
            <v>0</v>
          </cell>
          <cell r="H13489">
            <v>0</v>
          </cell>
          <cell r="I13489">
            <v>0</v>
          </cell>
          <cell r="J13489">
            <v>0</v>
          </cell>
          <cell r="K13489">
            <v>0</v>
          </cell>
          <cell r="L13489">
            <v>0</v>
          </cell>
          <cell r="M13489">
            <v>0</v>
          </cell>
          <cell r="N13489">
            <v>1</v>
          </cell>
        </row>
        <row r="13490">
          <cell r="A13490" t="str">
            <v>64874648751</v>
          </cell>
          <cell r="B13490">
            <v>64874</v>
          </cell>
          <cell r="C13490">
            <v>64875</v>
          </cell>
          <cell r="D13490">
            <v>1</v>
          </cell>
          <cell r="E13490">
            <v>640</v>
          </cell>
          <cell r="F13490">
            <v>100</v>
          </cell>
          <cell r="G13490">
            <v>0</v>
          </cell>
          <cell r="H13490">
            <v>0</v>
          </cell>
          <cell r="I13490">
            <v>0</v>
          </cell>
          <cell r="J13490">
            <v>0</v>
          </cell>
          <cell r="K13490">
            <v>0</v>
          </cell>
          <cell r="L13490">
            <v>0</v>
          </cell>
          <cell r="M13490">
            <v>0</v>
          </cell>
          <cell r="N13490">
            <v>1</v>
          </cell>
        </row>
        <row r="13491">
          <cell r="A13491" t="str">
            <v>64876648772</v>
          </cell>
          <cell r="B13491">
            <v>64876</v>
          </cell>
          <cell r="C13491">
            <v>64877</v>
          </cell>
          <cell r="D13491">
            <v>2</v>
          </cell>
          <cell r="E13491">
            <v>640</v>
          </cell>
          <cell r="F13491">
            <v>100</v>
          </cell>
          <cell r="G13491">
            <v>0</v>
          </cell>
          <cell r="H13491">
            <v>0</v>
          </cell>
          <cell r="I13491">
            <v>0</v>
          </cell>
          <cell r="J13491">
            <v>0</v>
          </cell>
          <cell r="K13491">
            <v>0</v>
          </cell>
          <cell r="L13491">
            <v>0</v>
          </cell>
          <cell r="M13491">
            <v>0</v>
          </cell>
          <cell r="N13491">
            <v>1</v>
          </cell>
        </row>
        <row r="13492">
          <cell r="A13492" t="str">
            <v>64876648771</v>
          </cell>
          <cell r="B13492">
            <v>64876</v>
          </cell>
          <cell r="C13492">
            <v>64877</v>
          </cell>
          <cell r="D13492">
            <v>1</v>
          </cell>
          <cell r="E13492">
            <v>640</v>
          </cell>
          <cell r="F13492">
            <v>100</v>
          </cell>
          <cell r="G13492">
            <v>0</v>
          </cell>
          <cell r="H13492">
            <v>0</v>
          </cell>
          <cell r="I13492">
            <v>0</v>
          </cell>
          <cell r="J13492">
            <v>0</v>
          </cell>
          <cell r="K13492">
            <v>0</v>
          </cell>
          <cell r="L13492">
            <v>0</v>
          </cell>
          <cell r="M13492">
            <v>0</v>
          </cell>
          <cell r="N13492">
            <v>1</v>
          </cell>
        </row>
        <row r="13493">
          <cell r="A13493" t="str">
            <v>64716648811</v>
          </cell>
          <cell r="B13493">
            <v>64716</v>
          </cell>
          <cell r="C13493">
            <v>64881</v>
          </cell>
          <cell r="D13493">
            <v>1</v>
          </cell>
          <cell r="E13493">
            <v>640</v>
          </cell>
          <cell r="F13493">
            <v>100</v>
          </cell>
          <cell r="G13493">
            <v>0</v>
          </cell>
          <cell r="H13493">
            <v>0</v>
          </cell>
          <cell r="I13493">
            <v>0</v>
          </cell>
          <cell r="J13493">
            <v>0</v>
          </cell>
          <cell r="K13493">
            <v>0</v>
          </cell>
          <cell r="L13493">
            <v>0</v>
          </cell>
          <cell r="M13493">
            <v>0</v>
          </cell>
          <cell r="N13493">
            <v>1</v>
          </cell>
        </row>
        <row r="13494">
          <cell r="A13494" t="str">
            <v>64886648871</v>
          </cell>
          <cell r="B13494">
            <v>64886</v>
          </cell>
          <cell r="C13494">
            <v>64887</v>
          </cell>
          <cell r="D13494">
            <v>1</v>
          </cell>
          <cell r="E13494">
            <v>640</v>
          </cell>
          <cell r="F13494">
            <v>100</v>
          </cell>
          <cell r="G13494">
            <v>0</v>
          </cell>
          <cell r="H13494">
            <v>0</v>
          </cell>
          <cell r="I13494">
            <v>0</v>
          </cell>
          <cell r="J13494">
            <v>0</v>
          </cell>
          <cell r="K13494">
            <v>0</v>
          </cell>
          <cell r="L13494">
            <v>0</v>
          </cell>
          <cell r="M13494">
            <v>0</v>
          </cell>
          <cell r="N13494">
            <v>1</v>
          </cell>
        </row>
        <row r="13495">
          <cell r="A13495" t="str">
            <v>64889648901</v>
          </cell>
          <cell r="B13495">
            <v>64889</v>
          </cell>
          <cell r="C13495">
            <v>64890</v>
          </cell>
          <cell r="D13495">
            <v>1</v>
          </cell>
          <cell r="E13495">
            <v>640</v>
          </cell>
          <cell r="F13495">
            <v>100</v>
          </cell>
          <cell r="G13495">
            <v>0</v>
          </cell>
          <cell r="H13495">
            <v>0</v>
          </cell>
          <cell r="I13495">
            <v>0</v>
          </cell>
          <cell r="J13495">
            <v>0</v>
          </cell>
          <cell r="K13495">
            <v>0</v>
          </cell>
          <cell r="L13495">
            <v>0</v>
          </cell>
          <cell r="M13495">
            <v>0</v>
          </cell>
          <cell r="N13495">
            <v>1</v>
          </cell>
        </row>
        <row r="13496">
          <cell r="A13496" t="str">
            <v>64891648921</v>
          </cell>
          <cell r="B13496">
            <v>64891</v>
          </cell>
          <cell r="C13496">
            <v>64892</v>
          </cell>
          <cell r="D13496">
            <v>1</v>
          </cell>
          <cell r="E13496">
            <v>640</v>
          </cell>
          <cell r="F13496">
            <v>100</v>
          </cell>
          <cell r="G13496">
            <v>0</v>
          </cell>
          <cell r="H13496">
            <v>0</v>
          </cell>
          <cell r="I13496">
            <v>0</v>
          </cell>
          <cell r="J13496">
            <v>0</v>
          </cell>
          <cell r="K13496">
            <v>0</v>
          </cell>
          <cell r="L13496">
            <v>0</v>
          </cell>
          <cell r="M13496">
            <v>0</v>
          </cell>
          <cell r="N13496">
            <v>1</v>
          </cell>
        </row>
        <row r="13497">
          <cell r="A13497" t="str">
            <v>64717648941</v>
          </cell>
          <cell r="B13497">
            <v>64717</v>
          </cell>
          <cell r="C13497">
            <v>64894</v>
          </cell>
          <cell r="D13497">
            <v>1</v>
          </cell>
          <cell r="E13497">
            <v>640</v>
          </cell>
          <cell r="F13497">
            <v>100</v>
          </cell>
          <cell r="G13497">
            <v>0</v>
          </cell>
          <cell r="H13497">
            <v>0</v>
          </cell>
          <cell r="I13497">
            <v>0</v>
          </cell>
          <cell r="J13497">
            <v>0</v>
          </cell>
          <cell r="K13497">
            <v>0</v>
          </cell>
          <cell r="L13497">
            <v>0</v>
          </cell>
          <cell r="M13497">
            <v>0</v>
          </cell>
          <cell r="N13497">
            <v>1</v>
          </cell>
        </row>
        <row r="13498">
          <cell r="A13498" t="str">
            <v>64894648952</v>
          </cell>
          <cell r="B13498">
            <v>64894</v>
          </cell>
          <cell r="C13498">
            <v>64895</v>
          </cell>
          <cell r="D13498">
            <v>2</v>
          </cell>
          <cell r="E13498">
            <v>640</v>
          </cell>
          <cell r="F13498">
            <v>100</v>
          </cell>
          <cell r="G13498">
            <v>0</v>
          </cell>
          <cell r="H13498">
            <v>0</v>
          </cell>
          <cell r="I13498">
            <v>0</v>
          </cell>
          <cell r="J13498">
            <v>0</v>
          </cell>
          <cell r="K13498">
            <v>0</v>
          </cell>
          <cell r="L13498">
            <v>0</v>
          </cell>
          <cell r="M13498">
            <v>0</v>
          </cell>
          <cell r="N13498">
            <v>1</v>
          </cell>
        </row>
        <row r="13499">
          <cell r="A13499" t="str">
            <v>64894648951</v>
          </cell>
          <cell r="B13499">
            <v>64894</v>
          </cell>
          <cell r="C13499">
            <v>64895</v>
          </cell>
          <cell r="D13499">
            <v>1</v>
          </cell>
          <cell r="E13499">
            <v>640</v>
          </cell>
          <cell r="F13499">
            <v>100</v>
          </cell>
          <cell r="G13499">
            <v>0</v>
          </cell>
          <cell r="H13499">
            <v>0</v>
          </cell>
          <cell r="I13499">
            <v>0</v>
          </cell>
          <cell r="J13499">
            <v>0</v>
          </cell>
          <cell r="K13499">
            <v>0</v>
          </cell>
          <cell r="L13499">
            <v>0</v>
          </cell>
          <cell r="M13499">
            <v>0</v>
          </cell>
          <cell r="N13499">
            <v>1</v>
          </cell>
        </row>
        <row r="13500">
          <cell r="A13500" t="str">
            <v>64897648981</v>
          </cell>
          <cell r="B13500">
            <v>64897</v>
          </cell>
          <cell r="C13500">
            <v>64898</v>
          </cell>
          <cell r="D13500">
            <v>1</v>
          </cell>
          <cell r="E13500">
            <v>640</v>
          </cell>
          <cell r="F13500">
            <v>100</v>
          </cell>
          <cell r="G13500">
            <v>0</v>
          </cell>
          <cell r="H13500">
            <v>0</v>
          </cell>
          <cell r="I13500">
            <v>0</v>
          </cell>
          <cell r="J13500">
            <v>0</v>
          </cell>
          <cell r="K13500">
            <v>0</v>
          </cell>
          <cell r="L13500">
            <v>0</v>
          </cell>
          <cell r="M13500">
            <v>0</v>
          </cell>
          <cell r="N13500">
            <v>1</v>
          </cell>
        </row>
        <row r="13501">
          <cell r="A13501" t="str">
            <v>64900649011</v>
          </cell>
          <cell r="B13501">
            <v>64900</v>
          </cell>
          <cell r="C13501">
            <v>64901</v>
          </cell>
          <cell r="D13501">
            <v>1</v>
          </cell>
          <cell r="E13501">
            <v>640</v>
          </cell>
          <cell r="F13501">
            <v>100</v>
          </cell>
          <cell r="G13501">
            <v>0</v>
          </cell>
          <cell r="H13501">
            <v>0</v>
          </cell>
          <cell r="I13501">
            <v>0</v>
          </cell>
          <cell r="J13501">
            <v>0</v>
          </cell>
          <cell r="K13501">
            <v>0</v>
          </cell>
          <cell r="L13501">
            <v>0</v>
          </cell>
          <cell r="M13501">
            <v>0</v>
          </cell>
          <cell r="N13501">
            <v>1</v>
          </cell>
        </row>
        <row r="13502">
          <cell r="A13502" t="str">
            <v>64900649012</v>
          </cell>
          <cell r="B13502">
            <v>64900</v>
          </cell>
          <cell r="C13502">
            <v>64901</v>
          </cell>
          <cell r="D13502">
            <v>2</v>
          </cell>
          <cell r="E13502">
            <v>640</v>
          </cell>
          <cell r="F13502">
            <v>100</v>
          </cell>
          <cell r="G13502">
            <v>0</v>
          </cell>
          <cell r="H13502">
            <v>0</v>
          </cell>
          <cell r="I13502">
            <v>0</v>
          </cell>
          <cell r="J13502">
            <v>0</v>
          </cell>
          <cell r="K13502">
            <v>0</v>
          </cell>
          <cell r="L13502">
            <v>0</v>
          </cell>
          <cell r="M13502">
            <v>0</v>
          </cell>
          <cell r="N13502">
            <v>1</v>
          </cell>
        </row>
        <row r="13503">
          <cell r="A13503" t="str">
            <v>64907649081</v>
          </cell>
          <cell r="B13503">
            <v>64907</v>
          </cell>
          <cell r="C13503">
            <v>64908</v>
          </cell>
          <cell r="D13503">
            <v>1</v>
          </cell>
          <cell r="E13503">
            <v>640</v>
          </cell>
          <cell r="F13503">
            <v>100</v>
          </cell>
          <cell r="G13503">
            <v>0</v>
          </cell>
          <cell r="H13503">
            <v>0</v>
          </cell>
          <cell r="I13503">
            <v>0</v>
          </cell>
          <cell r="J13503">
            <v>0</v>
          </cell>
          <cell r="K13503">
            <v>0</v>
          </cell>
          <cell r="L13503">
            <v>0</v>
          </cell>
          <cell r="M13503">
            <v>0</v>
          </cell>
          <cell r="N13503">
            <v>1</v>
          </cell>
        </row>
        <row r="13504">
          <cell r="A13504" t="str">
            <v>64909649102</v>
          </cell>
          <cell r="B13504">
            <v>64909</v>
          </cell>
          <cell r="C13504">
            <v>64910</v>
          </cell>
          <cell r="D13504">
            <v>2</v>
          </cell>
          <cell r="E13504">
            <v>640</v>
          </cell>
          <cell r="F13504">
            <v>100</v>
          </cell>
          <cell r="G13504">
            <v>0</v>
          </cell>
          <cell r="H13504">
            <v>0</v>
          </cell>
          <cell r="I13504">
            <v>0</v>
          </cell>
          <cell r="J13504">
            <v>0</v>
          </cell>
          <cell r="K13504">
            <v>0</v>
          </cell>
          <cell r="L13504">
            <v>0</v>
          </cell>
          <cell r="M13504">
            <v>0</v>
          </cell>
          <cell r="N13504">
            <v>1</v>
          </cell>
        </row>
        <row r="13505">
          <cell r="A13505" t="str">
            <v>64718649101</v>
          </cell>
          <cell r="B13505">
            <v>64718</v>
          </cell>
          <cell r="C13505">
            <v>64910</v>
          </cell>
          <cell r="D13505">
            <v>1</v>
          </cell>
          <cell r="E13505">
            <v>640</v>
          </cell>
          <cell r="F13505">
            <v>100</v>
          </cell>
          <cell r="G13505">
            <v>0</v>
          </cell>
          <cell r="H13505">
            <v>0</v>
          </cell>
          <cell r="I13505">
            <v>0</v>
          </cell>
          <cell r="J13505">
            <v>0</v>
          </cell>
          <cell r="K13505">
            <v>0</v>
          </cell>
          <cell r="L13505">
            <v>0</v>
          </cell>
          <cell r="M13505">
            <v>0</v>
          </cell>
          <cell r="N13505">
            <v>1</v>
          </cell>
        </row>
        <row r="13506">
          <cell r="A13506" t="str">
            <v>64910649111</v>
          </cell>
          <cell r="B13506">
            <v>64910</v>
          </cell>
          <cell r="C13506">
            <v>64911</v>
          </cell>
          <cell r="D13506">
            <v>1</v>
          </cell>
          <cell r="E13506">
            <v>640</v>
          </cell>
          <cell r="F13506">
            <v>100</v>
          </cell>
          <cell r="G13506">
            <v>0</v>
          </cell>
          <cell r="H13506">
            <v>0</v>
          </cell>
          <cell r="I13506">
            <v>0</v>
          </cell>
          <cell r="J13506">
            <v>0</v>
          </cell>
          <cell r="K13506">
            <v>0</v>
          </cell>
          <cell r="L13506">
            <v>0</v>
          </cell>
          <cell r="M13506">
            <v>0</v>
          </cell>
          <cell r="N13506">
            <v>1</v>
          </cell>
        </row>
        <row r="13507">
          <cell r="A13507" t="str">
            <v>64915649162</v>
          </cell>
          <cell r="B13507">
            <v>64915</v>
          </cell>
          <cell r="C13507">
            <v>64916</v>
          </cell>
          <cell r="D13507">
            <v>2</v>
          </cell>
          <cell r="E13507">
            <v>640</v>
          </cell>
          <cell r="F13507">
            <v>100</v>
          </cell>
          <cell r="G13507">
            <v>0</v>
          </cell>
          <cell r="H13507">
            <v>0</v>
          </cell>
          <cell r="I13507">
            <v>0</v>
          </cell>
          <cell r="J13507">
            <v>0</v>
          </cell>
          <cell r="K13507">
            <v>0</v>
          </cell>
          <cell r="L13507">
            <v>0</v>
          </cell>
          <cell r="M13507">
            <v>0</v>
          </cell>
          <cell r="N13507">
            <v>1</v>
          </cell>
        </row>
        <row r="13508">
          <cell r="A13508" t="str">
            <v>64915649161</v>
          </cell>
          <cell r="B13508">
            <v>64915</v>
          </cell>
          <cell r="C13508">
            <v>64916</v>
          </cell>
          <cell r="D13508">
            <v>1</v>
          </cell>
          <cell r="E13508">
            <v>640</v>
          </cell>
          <cell r="F13508">
            <v>100</v>
          </cell>
          <cell r="G13508">
            <v>0</v>
          </cell>
          <cell r="H13508">
            <v>0</v>
          </cell>
          <cell r="I13508">
            <v>0</v>
          </cell>
          <cell r="J13508">
            <v>0</v>
          </cell>
          <cell r="K13508">
            <v>0</v>
          </cell>
          <cell r="L13508">
            <v>0</v>
          </cell>
          <cell r="M13508">
            <v>0</v>
          </cell>
          <cell r="N13508">
            <v>1</v>
          </cell>
        </row>
        <row r="13509">
          <cell r="A13509" t="str">
            <v>64915649171</v>
          </cell>
          <cell r="B13509">
            <v>64915</v>
          </cell>
          <cell r="C13509">
            <v>64917</v>
          </cell>
          <cell r="D13509">
            <v>1</v>
          </cell>
          <cell r="E13509">
            <v>640</v>
          </cell>
          <cell r="F13509">
            <v>100</v>
          </cell>
          <cell r="G13509">
            <v>0</v>
          </cell>
          <cell r="H13509">
            <v>0</v>
          </cell>
          <cell r="I13509">
            <v>0</v>
          </cell>
          <cell r="J13509">
            <v>0</v>
          </cell>
          <cell r="K13509">
            <v>0</v>
          </cell>
          <cell r="L13509">
            <v>0</v>
          </cell>
          <cell r="M13509">
            <v>0</v>
          </cell>
          <cell r="N13509">
            <v>1</v>
          </cell>
        </row>
        <row r="13510">
          <cell r="A13510" t="str">
            <v>64918649192</v>
          </cell>
          <cell r="B13510">
            <v>64918</v>
          </cell>
          <cell r="C13510">
            <v>64919</v>
          </cell>
          <cell r="D13510">
            <v>2</v>
          </cell>
          <cell r="E13510">
            <v>640</v>
          </cell>
          <cell r="F13510">
            <v>100</v>
          </cell>
          <cell r="G13510">
            <v>0</v>
          </cell>
          <cell r="H13510">
            <v>0</v>
          </cell>
          <cell r="I13510">
            <v>0</v>
          </cell>
          <cell r="J13510">
            <v>0</v>
          </cell>
          <cell r="K13510">
            <v>0</v>
          </cell>
          <cell r="L13510">
            <v>0</v>
          </cell>
          <cell r="M13510">
            <v>0</v>
          </cell>
          <cell r="N13510">
            <v>1</v>
          </cell>
        </row>
        <row r="13511">
          <cell r="A13511" t="str">
            <v>64918649191</v>
          </cell>
          <cell r="B13511">
            <v>64918</v>
          </cell>
          <cell r="C13511">
            <v>64919</v>
          </cell>
          <cell r="D13511">
            <v>1</v>
          </cell>
          <cell r="E13511">
            <v>640</v>
          </cell>
          <cell r="F13511">
            <v>100</v>
          </cell>
          <cell r="G13511">
            <v>0</v>
          </cell>
          <cell r="H13511">
            <v>0</v>
          </cell>
          <cell r="I13511">
            <v>0</v>
          </cell>
          <cell r="J13511">
            <v>0</v>
          </cell>
          <cell r="K13511">
            <v>0</v>
          </cell>
          <cell r="L13511">
            <v>0</v>
          </cell>
          <cell r="M13511">
            <v>0</v>
          </cell>
          <cell r="N13511">
            <v>1</v>
          </cell>
        </row>
        <row r="13512">
          <cell r="A13512" t="str">
            <v>64920649212</v>
          </cell>
          <cell r="B13512">
            <v>64920</v>
          </cell>
          <cell r="C13512">
            <v>64921</v>
          </cell>
          <cell r="D13512">
            <v>2</v>
          </cell>
          <cell r="E13512">
            <v>640</v>
          </cell>
          <cell r="F13512">
            <v>100</v>
          </cell>
          <cell r="G13512">
            <v>0</v>
          </cell>
          <cell r="H13512">
            <v>0</v>
          </cell>
          <cell r="I13512">
            <v>0</v>
          </cell>
          <cell r="J13512">
            <v>0</v>
          </cell>
          <cell r="K13512">
            <v>0</v>
          </cell>
          <cell r="L13512">
            <v>0</v>
          </cell>
          <cell r="M13512">
            <v>0</v>
          </cell>
          <cell r="N13512">
            <v>1</v>
          </cell>
        </row>
        <row r="13513">
          <cell r="A13513" t="str">
            <v>64920649211</v>
          </cell>
          <cell r="B13513">
            <v>64920</v>
          </cell>
          <cell r="C13513">
            <v>64921</v>
          </cell>
          <cell r="D13513">
            <v>1</v>
          </cell>
          <cell r="E13513">
            <v>640</v>
          </cell>
          <cell r="F13513">
            <v>100</v>
          </cell>
          <cell r="G13513">
            <v>0</v>
          </cell>
          <cell r="H13513">
            <v>0</v>
          </cell>
          <cell r="I13513">
            <v>0</v>
          </cell>
          <cell r="J13513">
            <v>0</v>
          </cell>
          <cell r="K13513">
            <v>0</v>
          </cell>
          <cell r="L13513">
            <v>0</v>
          </cell>
          <cell r="M13513">
            <v>0</v>
          </cell>
          <cell r="N13513">
            <v>1</v>
          </cell>
        </row>
        <row r="13514">
          <cell r="A13514" t="str">
            <v>64922649231</v>
          </cell>
          <cell r="B13514">
            <v>64922</v>
          </cell>
          <cell r="C13514">
            <v>64923</v>
          </cell>
          <cell r="D13514">
            <v>1</v>
          </cell>
          <cell r="E13514">
            <v>640</v>
          </cell>
          <cell r="F13514">
            <v>100</v>
          </cell>
          <cell r="G13514">
            <v>0</v>
          </cell>
          <cell r="H13514">
            <v>0</v>
          </cell>
          <cell r="I13514">
            <v>0</v>
          </cell>
          <cell r="J13514">
            <v>0</v>
          </cell>
          <cell r="K13514">
            <v>0</v>
          </cell>
          <cell r="L13514">
            <v>0</v>
          </cell>
          <cell r="M13514">
            <v>0</v>
          </cell>
          <cell r="N13514">
            <v>1</v>
          </cell>
        </row>
        <row r="13515">
          <cell r="A13515" t="str">
            <v>64926649271</v>
          </cell>
          <cell r="B13515">
            <v>64926</v>
          </cell>
          <cell r="C13515">
            <v>64927</v>
          </cell>
          <cell r="D13515">
            <v>1</v>
          </cell>
          <cell r="E13515">
            <v>640</v>
          </cell>
          <cell r="F13515">
            <v>100</v>
          </cell>
          <cell r="G13515">
            <v>0</v>
          </cell>
          <cell r="H13515">
            <v>0</v>
          </cell>
          <cell r="I13515">
            <v>0</v>
          </cell>
          <cell r="J13515">
            <v>0</v>
          </cell>
          <cell r="K13515">
            <v>0</v>
          </cell>
          <cell r="L13515">
            <v>0</v>
          </cell>
          <cell r="M13515">
            <v>0</v>
          </cell>
          <cell r="N13515">
            <v>1</v>
          </cell>
        </row>
        <row r="13516">
          <cell r="A13516" t="str">
            <v>64926649281</v>
          </cell>
          <cell r="B13516">
            <v>64926</v>
          </cell>
          <cell r="C13516">
            <v>64928</v>
          </cell>
          <cell r="D13516">
            <v>1</v>
          </cell>
          <cell r="E13516">
            <v>640</v>
          </cell>
          <cell r="F13516">
            <v>100</v>
          </cell>
          <cell r="G13516">
            <v>0</v>
          </cell>
          <cell r="H13516">
            <v>0</v>
          </cell>
          <cell r="I13516">
            <v>0</v>
          </cell>
          <cell r="J13516">
            <v>0</v>
          </cell>
          <cell r="K13516">
            <v>0</v>
          </cell>
          <cell r="L13516">
            <v>0</v>
          </cell>
          <cell r="M13516">
            <v>0</v>
          </cell>
          <cell r="N13516">
            <v>1</v>
          </cell>
        </row>
        <row r="13517">
          <cell r="A13517" t="str">
            <v>64929649301</v>
          </cell>
          <cell r="B13517">
            <v>64929</v>
          </cell>
          <cell r="C13517">
            <v>64930</v>
          </cell>
          <cell r="D13517">
            <v>1</v>
          </cell>
          <cell r="E13517">
            <v>640</v>
          </cell>
          <cell r="F13517">
            <v>100</v>
          </cell>
          <cell r="G13517">
            <v>0</v>
          </cell>
          <cell r="H13517">
            <v>0</v>
          </cell>
          <cell r="I13517">
            <v>0</v>
          </cell>
          <cell r="J13517">
            <v>0</v>
          </cell>
          <cell r="K13517">
            <v>0</v>
          </cell>
          <cell r="L13517">
            <v>0</v>
          </cell>
          <cell r="M13517">
            <v>0</v>
          </cell>
          <cell r="N13517">
            <v>1</v>
          </cell>
        </row>
        <row r="13518">
          <cell r="A13518" t="str">
            <v>64931649321</v>
          </cell>
          <cell r="B13518">
            <v>64931</v>
          </cell>
          <cell r="C13518">
            <v>64932</v>
          </cell>
          <cell r="D13518">
            <v>1</v>
          </cell>
          <cell r="E13518">
            <v>640</v>
          </cell>
          <cell r="F13518">
            <v>100</v>
          </cell>
          <cell r="G13518">
            <v>0</v>
          </cell>
          <cell r="H13518">
            <v>0</v>
          </cell>
          <cell r="I13518">
            <v>0</v>
          </cell>
          <cell r="J13518">
            <v>0</v>
          </cell>
          <cell r="K13518">
            <v>0</v>
          </cell>
          <cell r="L13518">
            <v>0</v>
          </cell>
          <cell r="M13518">
            <v>0</v>
          </cell>
          <cell r="N13518">
            <v>1</v>
          </cell>
        </row>
        <row r="13519">
          <cell r="A13519" t="str">
            <v>64936649371</v>
          </cell>
          <cell r="B13519">
            <v>64936</v>
          </cell>
          <cell r="C13519">
            <v>64937</v>
          </cell>
          <cell r="D13519">
            <v>1</v>
          </cell>
          <cell r="E13519">
            <v>640</v>
          </cell>
          <cell r="F13519">
            <v>100</v>
          </cell>
          <cell r="G13519">
            <v>0</v>
          </cell>
          <cell r="H13519">
            <v>0</v>
          </cell>
          <cell r="I13519">
            <v>0</v>
          </cell>
          <cell r="J13519">
            <v>0</v>
          </cell>
          <cell r="K13519">
            <v>0</v>
          </cell>
          <cell r="L13519">
            <v>0</v>
          </cell>
          <cell r="M13519">
            <v>0</v>
          </cell>
          <cell r="N13519">
            <v>1</v>
          </cell>
        </row>
        <row r="13520">
          <cell r="A13520" t="str">
            <v>64938649391</v>
          </cell>
          <cell r="B13520">
            <v>64938</v>
          </cell>
          <cell r="C13520">
            <v>64939</v>
          </cell>
          <cell r="D13520">
            <v>1</v>
          </cell>
          <cell r="E13520">
            <v>640</v>
          </cell>
          <cell r="F13520">
            <v>100</v>
          </cell>
          <cell r="G13520">
            <v>0</v>
          </cell>
          <cell r="H13520">
            <v>0</v>
          </cell>
          <cell r="I13520">
            <v>0</v>
          </cell>
          <cell r="J13520">
            <v>0</v>
          </cell>
          <cell r="K13520">
            <v>0</v>
          </cell>
          <cell r="L13520">
            <v>0</v>
          </cell>
          <cell r="M13520">
            <v>0</v>
          </cell>
          <cell r="N13520">
            <v>1</v>
          </cell>
        </row>
        <row r="13521">
          <cell r="A13521" t="str">
            <v>64941649421</v>
          </cell>
          <cell r="B13521">
            <v>64941</v>
          </cell>
          <cell r="C13521">
            <v>64942</v>
          </cell>
          <cell r="D13521">
            <v>1</v>
          </cell>
          <cell r="E13521">
            <v>640</v>
          </cell>
          <cell r="F13521">
            <v>100</v>
          </cell>
          <cell r="G13521">
            <v>0</v>
          </cell>
          <cell r="H13521">
            <v>0</v>
          </cell>
          <cell r="I13521">
            <v>0</v>
          </cell>
          <cell r="J13521">
            <v>0</v>
          </cell>
          <cell r="K13521">
            <v>0</v>
          </cell>
          <cell r="L13521">
            <v>0</v>
          </cell>
          <cell r="M13521">
            <v>0</v>
          </cell>
          <cell r="N13521">
            <v>1</v>
          </cell>
        </row>
        <row r="13522">
          <cell r="A13522" t="str">
            <v>64946649471</v>
          </cell>
          <cell r="B13522">
            <v>64946</v>
          </cell>
          <cell r="C13522">
            <v>64947</v>
          </cell>
          <cell r="D13522">
            <v>1</v>
          </cell>
          <cell r="E13522">
            <v>640</v>
          </cell>
          <cell r="F13522">
            <v>100</v>
          </cell>
          <cell r="G13522">
            <v>0</v>
          </cell>
          <cell r="H13522">
            <v>0</v>
          </cell>
          <cell r="I13522">
            <v>0</v>
          </cell>
          <cell r="J13522">
            <v>0</v>
          </cell>
          <cell r="K13522">
            <v>0</v>
          </cell>
          <cell r="L13522">
            <v>0</v>
          </cell>
          <cell r="M13522">
            <v>0</v>
          </cell>
          <cell r="N13522">
            <v>1</v>
          </cell>
        </row>
        <row r="13523">
          <cell r="A13523" t="str">
            <v>64948649491</v>
          </cell>
          <cell r="B13523">
            <v>64948</v>
          </cell>
          <cell r="C13523">
            <v>64949</v>
          </cell>
          <cell r="D13523">
            <v>1</v>
          </cell>
          <cell r="E13523">
            <v>640</v>
          </cell>
          <cell r="F13523">
            <v>100</v>
          </cell>
          <cell r="G13523">
            <v>0</v>
          </cell>
          <cell r="H13523">
            <v>0</v>
          </cell>
          <cell r="I13523">
            <v>0</v>
          </cell>
          <cell r="J13523">
            <v>0</v>
          </cell>
          <cell r="K13523">
            <v>0</v>
          </cell>
          <cell r="L13523">
            <v>0</v>
          </cell>
          <cell r="M13523">
            <v>0</v>
          </cell>
          <cell r="N13523">
            <v>1</v>
          </cell>
        </row>
        <row r="13524">
          <cell r="A13524" t="str">
            <v>64949649501</v>
          </cell>
          <cell r="B13524">
            <v>64949</v>
          </cell>
          <cell r="C13524">
            <v>64950</v>
          </cell>
          <cell r="D13524">
            <v>1</v>
          </cell>
          <cell r="E13524">
            <v>640</v>
          </cell>
          <cell r="F13524">
            <v>100</v>
          </cell>
          <cell r="G13524">
            <v>0</v>
          </cell>
          <cell r="H13524">
            <v>0</v>
          </cell>
          <cell r="I13524">
            <v>0</v>
          </cell>
          <cell r="J13524">
            <v>0</v>
          </cell>
          <cell r="K13524">
            <v>0</v>
          </cell>
          <cell r="L13524">
            <v>0</v>
          </cell>
          <cell r="M13524">
            <v>0</v>
          </cell>
          <cell r="N13524">
            <v>1</v>
          </cell>
        </row>
        <row r="13525">
          <cell r="A13525" t="str">
            <v>64951649521</v>
          </cell>
          <cell r="B13525">
            <v>64951</v>
          </cell>
          <cell r="C13525">
            <v>64952</v>
          </cell>
          <cell r="D13525">
            <v>1</v>
          </cell>
          <cell r="E13525">
            <v>640</v>
          </cell>
          <cell r="F13525">
            <v>100</v>
          </cell>
          <cell r="G13525">
            <v>0</v>
          </cell>
          <cell r="H13525">
            <v>0</v>
          </cell>
          <cell r="I13525">
            <v>0</v>
          </cell>
          <cell r="J13525">
            <v>0</v>
          </cell>
          <cell r="K13525">
            <v>0</v>
          </cell>
          <cell r="L13525">
            <v>0</v>
          </cell>
          <cell r="M13525">
            <v>0</v>
          </cell>
          <cell r="N13525">
            <v>1</v>
          </cell>
        </row>
        <row r="13526">
          <cell r="A13526" t="str">
            <v>64953649542</v>
          </cell>
          <cell r="B13526">
            <v>64953</v>
          </cell>
          <cell r="C13526">
            <v>64954</v>
          </cell>
          <cell r="D13526">
            <v>2</v>
          </cell>
          <cell r="E13526">
            <v>640</v>
          </cell>
          <cell r="F13526">
            <v>100</v>
          </cell>
          <cell r="G13526">
            <v>0</v>
          </cell>
          <cell r="H13526">
            <v>0</v>
          </cell>
          <cell r="I13526">
            <v>0</v>
          </cell>
          <cell r="J13526">
            <v>0</v>
          </cell>
          <cell r="K13526">
            <v>0</v>
          </cell>
          <cell r="L13526">
            <v>0</v>
          </cell>
          <cell r="M13526">
            <v>0</v>
          </cell>
          <cell r="N13526">
            <v>1</v>
          </cell>
        </row>
        <row r="13527">
          <cell r="A13527" t="str">
            <v>64953649541</v>
          </cell>
          <cell r="B13527">
            <v>64953</v>
          </cell>
          <cell r="C13527">
            <v>64954</v>
          </cell>
          <cell r="D13527">
            <v>1</v>
          </cell>
          <cell r="E13527">
            <v>640</v>
          </cell>
          <cell r="F13527">
            <v>100</v>
          </cell>
          <cell r="G13527">
            <v>0</v>
          </cell>
          <cell r="H13527">
            <v>0</v>
          </cell>
          <cell r="I13527">
            <v>0</v>
          </cell>
          <cell r="J13527">
            <v>0</v>
          </cell>
          <cell r="K13527">
            <v>0</v>
          </cell>
          <cell r="L13527">
            <v>0</v>
          </cell>
          <cell r="M13527">
            <v>0</v>
          </cell>
          <cell r="N13527">
            <v>1</v>
          </cell>
        </row>
        <row r="13528">
          <cell r="A13528" t="str">
            <v>64955649562</v>
          </cell>
          <cell r="B13528">
            <v>64955</v>
          </cell>
          <cell r="C13528">
            <v>64956</v>
          </cell>
          <cell r="D13528">
            <v>2</v>
          </cell>
          <cell r="E13528">
            <v>640</v>
          </cell>
          <cell r="F13528">
            <v>100</v>
          </cell>
          <cell r="G13528">
            <v>0</v>
          </cell>
          <cell r="H13528">
            <v>0</v>
          </cell>
          <cell r="I13528">
            <v>0</v>
          </cell>
          <cell r="J13528">
            <v>0</v>
          </cell>
          <cell r="K13528">
            <v>0</v>
          </cell>
          <cell r="L13528">
            <v>0</v>
          </cell>
          <cell r="M13528">
            <v>0</v>
          </cell>
          <cell r="N13528">
            <v>1</v>
          </cell>
        </row>
        <row r="13529">
          <cell r="A13529" t="str">
            <v>64957649581</v>
          </cell>
          <cell r="B13529">
            <v>64957</v>
          </cell>
          <cell r="C13529">
            <v>64958</v>
          </cell>
          <cell r="D13529">
            <v>1</v>
          </cell>
          <cell r="E13529">
            <v>640</v>
          </cell>
          <cell r="F13529">
            <v>100</v>
          </cell>
          <cell r="G13529">
            <v>0</v>
          </cell>
          <cell r="H13529">
            <v>0</v>
          </cell>
          <cell r="I13529">
            <v>0</v>
          </cell>
          <cell r="J13529">
            <v>0</v>
          </cell>
          <cell r="K13529">
            <v>0</v>
          </cell>
          <cell r="L13529">
            <v>0</v>
          </cell>
          <cell r="M13529">
            <v>0</v>
          </cell>
          <cell r="N13529">
            <v>1</v>
          </cell>
        </row>
        <row r="13530">
          <cell r="A13530" t="str">
            <v>64957649582</v>
          </cell>
          <cell r="B13530">
            <v>64957</v>
          </cell>
          <cell r="C13530">
            <v>64958</v>
          </cell>
          <cell r="D13530">
            <v>2</v>
          </cell>
          <cell r="E13530">
            <v>640</v>
          </cell>
          <cell r="F13530">
            <v>100</v>
          </cell>
          <cell r="G13530">
            <v>0</v>
          </cell>
          <cell r="H13530">
            <v>0</v>
          </cell>
          <cell r="I13530">
            <v>0</v>
          </cell>
          <cell r="J13530">
            <v>0</v>
          </cell>
          <cell r="K13530">
            <v>0</v>
          </cell>
          <cell r="L13530">
            <v>0</v>
          </cell>
          <cell r="M13530">
            <v>0</v>
          </cell>
          <cell r="N13530">
            <v>1</v>
          </cell>
        </row>
        <row r="13531">
          <cell r="A13531" t="str">
            <v>64721649591</v>
          </cell>
          <cell r="B13531">
            <v>64721</v>
          </cell>
          <cell r="C13531">
            <v>64959</v>
          </cell>
          <cell r="D13531">
            <v>1</v>
          </cell>
          <cell r="E13531">
            <v>640</v>
          </cell>
          <cell r="F13531">
            <v>100</v>
          </cell>
          <cell r="G13531">
            <v>0</v>
          </cell>
          <cell r="H13531">
            <v>0</v>
          </cell>
          <cell r="I13531">
            <v>0</v>
          </cell>
          <cell r="J13531">
            <v>0</v>
          </cell>
          <cell r="K13531">
            <v>0</v>
          </cell>
          <cell r="L13531">
            <v>0</v>
          </cell>
          <cell r="M13531">
            <v>0</v>
          </cell>
          <cell r="N13531">
            <v>1</v>
          </cell>
        </row>
        <row r="13532">
          <cell r="A13532" t="str">
            <v>64719649591</v>
          </cell>
          <cell r="B13532">
            <v>64719</v>
          </cell>
          <cell r="C13532">
            <v>64959</v>
          </cell>
          <cell r="D13532">
            <v>1</v>
          </cell>
          <cell r="E13532">
            <v>640</v>
          </cell>
          <cell r="F13532">
            <v>100</v>
          </cell>
          <cell r="G13532">
            <v>0</v>
          </cell>
          <cell r="H13532">
            <v>0</v>
          </cell>
          <cell r="I13532">
            <v>0</v>
          </cell>
          <cell r="J13532">
            <v>0</v>
          </cell>
          <cell r="K13532">
            <v>0</v>
          </cell>
          <cell r="L13532">
            <v>0</v>
          </cell>
          <cell r="M13532">
            <v>0</v>
          </cell>
          <cell r="N13532">
            <v>1</v>
          </cell>
        </row>
        <row r="13533">
          <cell r="A13533" t="str">
            <v>64720649591</v>
          </cell>
          <cell r="B13533">
            <v>64720</v>
          </cell>
          <cell r="C13533">
            <v>64959</v>
          </cell>
          <cell r="D13533">
            <v>1</v>
          </cell>
          <cell r="E13533">
            <v>640</v>
          </cell>
          <cell r="F13533">
            <v>100</v>
          </cell>
          <cell r="G13533">
            <v>0</v>
          </cell>
          <cell r="H13533">
            <v>0</v>
          </cell>
          <cell r="I13533">
            <v>0</v>
          </cell>
          <cell r="J13533">
            <v>0</v>
          </cell>
          <cell r="K13533">
            <v>0</v>
          </cell>
          <cell r="L13533">
            <v>0</v>
          </cell>
          <cell r="M13533">
            <v>0</v>
          </cell>
          <cell r="N13533">
            <v>1</v>
          </cell>
        </row>
        <row r="13534">
          <cell r="A13534" t="str">
            <v>64959649601</v>
          </cell>
          <cell r="B13534">
            <v>64959</v>
          </cell>
          <cell r="C13534">
            <v>64960</v>
          </cell>
          <cell r="D13534">
            <v>1</v>
          </cell>
          <cell r="E13534">
            <v>640</v>
          </cell>
          <cell r="F13534">
            <v>100</v>
          </cell>
          <cell r="G13534">
            <v>0</v>
          </cell>
          <cell r="H13534">
            <v>0</v>
          </cell>
          <cell r="I13534">
            <v>0</v>
          </cell>
          <cell r="J13534">
            <v>0</v>
          </cell>
          <cell r="K13534">
            <v>0</v>
          </cell>
          <cell r="L13534">
            <v>0</v>
          </cell>
          <cell r="M13534">
            <v>0</v>
          </cell>
          <cell r="N13534">
            <v>1</v>
          </cell>
        </row>
        <row r="13535">
          <cell r="A13535" t="str">
            <v>64961649621</v>
          </cell>
          <cell r="B13535">
            <v>64961</v>
          </cell>
          <cell r="C13535">
            <v>64962</v>
          </cell>
          <cell r="D13535">
            <v>1</v>
          </cell>
          <cell r="E13535">
            <v>640</v>
          </cell>
          <cell r="F13535">
            <v>100</v>
          </cell>
          <cell r="G13535">
            <v>0</v>
          </cell>
          <cell r="H13535">
            <v>0</v>
          </cell>
          <cell r="I13535">
            <v>0</v>
          </cell>
          <cell r="J13535">
            <v>0</v>
          </cell>
          <cell r="K13535">
            <v>0</v>
          </cell>
          <cell r="L13535">
            <v>0</v>
          </cell>
          <cell r="M13535">
            <v>0</v>
          </cell>
          <cell r="N13535">
            <v>1</v>
          </cell>
        </row>
        <row r="13536">
          <cell r="A13536" t="str">
            <v>64961649622</v>
          </cell>
          <cell r="B13536">
            <v>64961</v>
          </cell>
          <cell r="C13536">
            <v>64962</v>
          </cell>
          <cell r="D13536">
            <v>2</v>
          </cell>
          <cell r="E13536">
            <v>640</v>
          </cell>
          <cell r="F13536">
            <v>100</v>
          </cell>
          <cell r="G13536">
            <v>0</v>
          </cell>
          <cell r="H13536">
            <v>0</v>
          </cell>
          <cell r="I13536">
            <v>0</v>
          </cell>
          <cell r="J13536">
            <v>0</v>
          </cell>
          <cell r="K13536">
            <v>0</v>
          </cell>
          <cell r="L13536">
            <v>0</v>
          </cell>
          <cell r="M13536">
            <v>0</v>
          </cell>
          <cell r="N13536">
            <v>1</v>
          </cell>
        </row>
        <row r="13537">
          <cell r="A13537" t="str">
            <v>64963649641</v>
          </cell>
          <cell r="B13537">
            <v>64963</v>
          </cell>
          <cell r="C13537">
            <v>64964</v>
          </cell>
          <cell r="D13537">
            <v>1</v>
          </cell>
          <cell r="E13537">
            <v>640</v>
          </cell>
          <cell r="F13537">
            <v>100</v>
          </cell>
          <cell r="G13537">
            <v>0</v>
          </cell>
          <cell r="H13537">
            <v>0</v>
          </cell>
          <cell r="I13537">
            <v>0</v>
          </cell>
          <cell r="J13537">
            <v>0</v>
          </cell>
          <cell r="K13537">
            <v>0</v>
          </cell>
          <cell r="L13537">
            <v>0</v>
          </cell>
          <cell r="M13537">
            <v>0</v>
          </cell>
          <cell r="N13537">
            <v>1</v>
          </cell>
        </row>
        <row r="13538">
          <cell r="A13538" t="str">
            <v>64965649661</v>
          </cell>
          <cell r="B13538">
            <v>64965</v>
          </cell>
          <cell r="C13538">
            <v>64966</v>
          </cell>
          <cell r="D13538">
            <v>1</v>
          </cell>
          <cell r="E13538">
            <v>640</v>
          </cell>
          <cell r="F13538">
            <v>100</v>
          </cell>
          <cell r="G13538">
            <v>0</v>
          </cell>
          <cell r="H13538">
            <v>0</v>
          </cell>
          <cell r="I13538">
            <v>0</v>
          </cell>
          <cell r="J13538">
            <v>0</v>
          </cell>
          <cell r="K13538">
            <v>0</v>
          </cell>
          <cell r="L13538">
            <v>0</v>
          </cell>
          <cell r="M13538">
            <v>0</v>
          </cell>
          <cell r="N13538">
            <v>1</v>
          </cell>
        </row>
        <row r="13539">
          <cell r="A13539" t="str">
            <v>64969649701</v>
          </cell>
          <cell r="B13539">
            <v>64969</v>
          </cell>
          <cell r="C13539">
            <v>64970</v>
          </cell>
          <cell r="D13539">
            <v>1</v>
          </cell>
          <cell r="E13539">
            <v>640</v>
          </cell>
          <cell r="F13539">
            <v>100</v>
          </cell>
          <cell r="G13539">
            <v>0</v>
          </cell>
          <cell r="H13539">
            <v>0</v>
          </cell>
          <cell r="I13539">
            <v>0</v>
          </cell>
          <cell r="J13539">
            <v>0</v>
          </cell>
          <cell r="K13539">
            <v>0</v>
          </cell>
          <cell r="L13539">
            <v>0</v>
          </cell>
          <cell r="M13539">
            <v>0</v>
          </cell>
          <cell r="N13539">
            <v>1</v>
          </cell>
        </row>
        <row r="13540">
          <cell r="A13540" t="str">
            <v>64971649721</v>
          </cell>
          <cell r="B13540">
            <v>64971</v>
          </cell>
          <cell r="C13540">
            <v>64972</v>
          </cell>
          <cell r="D13540">
            <v>1</v>
          </cell>
          <cell r="E13540">
            <v>640</v>
          </cell>
          <cell r="F13540">
            <v>100</v>
          </cell>
          <cell r="G13540">
            <v>0</v>
          </cell>
          <cell r="H13540">
            <v>0</v>
          </cell>
          <cell r="I13540">
            <v>0</v>
          </cell>
          <cell r="J13540">
            <v>0</v>
          </cell>
          <cell r="K13540">
            <v>0</v>
          </cell>
          <cell r="L13540">
            <v>0</v>
          </cell>
          <cell r="M13540">
            <v>0</v>
          </cell>
          <cell r="N13540">
            <v>1</v>
          </cell>
        </row>
        <row r="13541">
          <cell r="A13541" t="str">
            <v>64975649761</v>
          </cell>
          <cell r="B13541">
            <v>64975</v>
          </cell>
          <cell r="C13541">
            <v>64976</v>
          </cell>
          <cell r="D13541">
            <v>1</v>
          </cell>
          <cell r="E13541">
            <v>640</v>
          </cell>
          <cell r="F13541">
            <v>100</v>
          </cell>
          <cell r="G13541">
            <v>0</v>
          </cell>
          <cell r="H13541">
            <v>0</v>
          </cell>
          <cell r="I13541">
            <v>0</v>
          </cell>
          <cell r="J13541">
            <v>0</v>
          </cell>
          <cell r="K13541">
            <v>0</v>
          </cell>
          <cell r="L13541">
            <v>0</v>
          </cell>
          <cell r="M13541">
            <v>0</v>
          </cell>
          <cell r="N13541">
            <v>1</v>
          </cell>
        </row>
        <row r="13542">
          <cell r="A13542" t="str">
            <v>64978649791</v>
          </cell>
          <cell r="B13542">
            <v>64978</v>
          </cell>
          <cell r="C13542">
            <v>64979</v>
          </cell>
          <cell r="D13542">
            <v>1</v>
          </cell>
          <cell r="E13542">
            <v>640</v>
          </cell>
          <cell r="F13542">
            <v>100</v>
          </cell>
          <cell r="G13542">
            <v>0</v>
          </cell>
          <cell r="H13542">
            <v>0</v>
          </cell>
          <cell r="I13542">
            <v>0</v>
          </cell>
          <cell r="J13542">
            <v>0</v>
          </cell>
          <cell r="K13542">
            <v>0</v>
          </cell>
          <cell r="L13542">
            <v>0</v>
          </cell>
          <cell r="M13542">
            <v>0</v>
          </cell>
          <cell r="N13542">
            <v>1</v>
          </cell>
        </row>
        <row r="13543">
          <cell r="A13543" t="str">
            <v>64980649811</v>
          </cell>
          <cell r="B13543">
            <v>64980</v>
          </cell>
          <cell r="C13543">
            <v>64981</v>
          </cell>
          <cell r="D13543">
            <v>1</v>
          </cell>
          <cell r="E13543">
            <v>640</v>
          </cell>
          <cell r="F13543">
            <v>100</v>
          </cell>
          <cell r="G13543">
            <v>0</v>
          </cell>
          <cell r="H13543">
            <v>0</v>
          </cell>
          <cell r="I13543">
            <v>0</v>
          </cell>
          <cell r="J13543">
            <v>0</v>
          </cell>
          <cell r="K13543">
            <v>0</v>
          </cell>
          <cell r="L13543">
            <v>0</v>
          </cell>
          <cell r="M13543">
            <v>0</v>
          </cell>
          <cell r="N13543">
            <v>1</v>
          </cell>
        </row>
        <row r="13544">
          <cell r="A13544" t="str">
            <v>64982649831</v>
          </cell>
          <cell r="B13544">
            <v>64982</v>
          </cell>
          <cell r="C13544">
            <v>64983</v>
          </cell>
          <cell r="D13544">
            <v>1</v>
          </cell>
          <cell r="E13544">
            <v>640</v>
          </cell>
          <cell r="F13544">
            <v>100</v>
          </cell>
          <cell r="G13544">
            <v>0</v>
          </cell>
          <cell r="H13544">
            <v>0</v>
          </cell>
          <cell r="I13544">
            <v>0</v>
          </cell>
          <cell r="J13544">
            <v>0</v>
          </cell>
          <cell r="K13544">
            <v>0</v>
          </cell>
          <cell r="L13544">
            <v>0</v>
          </cell>
          <cell r="M13544">
            <v>0</v>
          </cell>
          <cell r="N13544">
            <v>1</v>
          </cell>
        </row>
        <row r="13545">
          <cell r="A13545" t="str">
            <v>64985649861</v>
          </cell>
          <cell r="B13545">
            <v>64985</v>
          </cell>
          <cell r="C13545">
            <v>64986</v>
          </cell>
          <cell r="D13545">
            <v>1</v>
          </cell>
          <cell r="E13545">
            <v>640</v>
          </cell>
          <cell r="F13545">
            <v>100</v>
          </cell>
          <cell r="G13545">
            <v>0</v>
          </cell>
          <cell r="H13545">
            <v>0</v>
          </cell>
          <cell r="I13545">
            <v>0</v>
          </cell>
          <cell r="J13545">
            <v>0</v>
          </cell>
          <cell r="K13545">
            <v>0</v>
          </cell>
          <cell r="L13545">
            <v>0</v>
          </cell>
          <cell r="M13545">
            <v>0</v>
          </cell>
          <cell r="N13545">
            <v>1</v>
          </cell>
        </row>
        <row r="13546">
          <cell r="A13546" t="str">
            <v>64987649881</v>
          </cell>
          <cell r="B13546">
            <v>64987</v>
          </cell>
          <cell r="C13546">
            <v>64988</v>
          </cell>
          <cell r="D13546">
            <v>1</v>
          </cell>
          <cell r="E13546">
            <v>640</v>
          </cell>
          <cell r="F13546">
            <v>100</v>
          </cell>
          <cell r="G13546">
            <v>0</v>
          </cell>
          <cell r="H13546">
            <v>0</v>
          </cell>
          <cell r="I13546">
            <v>0</v>
          </cell>
          <cell r="J13546">
            <v>0</v>
          </cell>
          <cell r="K13546">
            <v>0</v>
          </cell>
          <cell r="L13546">
            <v>0</v>
          </cell>
          <cell r="M13546">
            <v>0</v>
          </cell>
          <cell r="N13546">
            <v>1</v>
          </cell>
        </row>
        <row r="13547">
          <cell r="A13547" t="str">
            <v>64988649891</v>
          </cell>
          <cell r="B13547">
            <v>64988</v>
          </cell>
          <cell r="C13547">
            <v>64989</v>
          </cell>
          <cell r="D13547">
            <v>1</v>
          </cell>
          <cell r="E13547">
            <v>640</v>
          </cell>
          <cell r="F13547">
            <v>100</v>
          </cell>
          <cell r="G13547">
            <v>0</v>
          </cell>
          <cell r="H13547">
            <v>0</v>
          </cell>
          <cell r="I13547">
            <v>0</v>
          </cell>
          <cell r="J13547">
            <v>0</v>
          </cell>
          <cell r="K13547">
            <v>0</v>
          </cell>
          <cell r="L13547">
            <v>0</v>
          </cell>
          <cell r="M13547">
            <v>0</v>
          </cell>
          <cell r="N13547">
            <v>1</v>
          </cell>
        </row>
        <row r="13548">
          <cell r="A13548" t="str">
            <v>64990649911</v>
          </cell>
          <cell r="B13548">
            <v>64990</v>
          </cell>
          <cell r="C13548">
            <v>64991</v>
          </cell>
          <cell r="D13548">
            <v>1</v>
          </cell>
          <cell r="E13548">
            <v>640</v>
          </cell>
          <cell r="F13548">
            <v>100</v>
          </cell>
          <cell r="G13548">
            <v>0</v>
          </cell>
          <cell r="H13548">
            <v>0</v>
          </cell>
          <cell r="I13548">
            <v>0</v>
          </cell>
          <cell r="J13548">
            <v>0</v>
          </cell>
          <cell r="K13548">
            <v>0</v>
          </cell>
          <cell r="L13548">
            <v>0</v>
          </cell>
          <cell r="M13548">
            <v>0</v>
          </cell>
          <cell r="N13548">
            <v>1</v>
          </cell>
        </row>
        <row r="13549">
          <cell r="A13549" t="str">
            <v>64992649931</v>
          </cell>
          <cell r="B13549">
            <v>64992</v>
          </cell>
          <cell r="C13549">
            <v>64993</v>
          </cell>
          <cell r="D13549">
            <v>1</v>
          </cell>
          <cell r="E13549">
            <v>640</v>
          </cell>
          <cell r="F13549">
            <v>100</v>
          </cell>
          <cell r="G13549">
            <v>0</v>
          </cell>
          <cell r="H13549">
            <v>0</v>
          </cell>
          <cell r="I13549">
            <v>0</v>
          </cell>
          <cell r="J13549">
            <v>0</v>
          </cell>
          <cell r="K13549">
            <v>0</v>
          </cell>
          <cell r="L13549">
            <v>0</v>
          </cell>
          <cell r="M13549">
            <v>0</v>
          </cell>
          <cell r="N13549">
            <v>1</v>
          </cell>
        </row>
        <row r="13550">
          <cell r="A13550" t="str">
            <v>64994649952</v>
          </cell>
          <cell r="B13550">
            <v>64994</v>
          </cell>
          <cell r="C13550">
            <v>64995</v>
          </cell>
          <cell r="D13550">
            <v>2</v>
          </cell>
          <cell r="E13550">
            <v>640</v>
          </cell>
          <cell r="F13550">
            <v>100</v>
          </cell>
          <cell r="G13550">
            <v>0</v>
          </cell>
          <cell r="H13550">
            <v>0</v>
          </cell>
          <cell r="I13550">
            <v>0</v>
          </cell>
          <cell r="J13550">
            <v>0</v>
          </cell>
          <cell r="K13550">
            <v>0</v>
          </cell>
          <cell r="L13550">
            <v>0</v>
          </cell>
          <cell r="M13550">
            <v>0</v>
          </cell>
          <cell r="N13550">
            <v>1</v>
          </cell>
        </row>
        <row r="13551">
          <cell r="A13551" t="str">
            <v>64994649951</v>
          </cell>
          <cell r="B13551">
            <v>64994</v>
          </cell>
          <cell r="C13551">
            <v>64995</v>
          </cell>
          <cell r="D13551">
            <v>1</v>
          </cell>
          <cell r="E13551">
            <v>640</v>
          </cell>
          <cell r="F13551">
            <v>100</v>
          </cell>
          <cell r="G13551">
            <v>0</v>
          </cell>
          <cell r="H13551">
            <v>0</v>
          </cell>
          <cell r="I13551">
            <v>0</v>
          </cell>
          <cell r="J13551">
            <v>0</v>
          </cell>
          <cell r="K13551">
            <v>0</v>
          </cell>
          <cell r="L13551">
            <v>0</v>
          </cell>
          <cell r="M13551">
            <v>0</v>
          </cell>
          <cell r="N13551">
            <v>1</v>
          </cell>
        </row>
        <row r="13552">
          <cell r="A13552" t="str">
            <v>64995649961</v>
          </cell>
          <cell r="B13552">
            <v>64995</v>
          </cell>
          <cell r="C13552">
            <v>64996</v>
          </cell>
          <cell r="D13552">
            <v>1</v>
          </cell>
          <cell r="E13552">
            <v>640</v>
          </cell>
          <cell r="F13552">
            <v>100</v>
          </cell>
          <cell r="G13552">
            <v>0</v>
          </cell>
          <cell r="H13552">
            <v>0</v>
          </cell>
          <cell r="I13552">
            <v>0</v>
          </cell>
          <cell r="J13552">
            <v>0</v>
          </cell>
          <cell r="K13552">
            <v>0</v>
          </cell>
          <cell r="L13552">
            <v>0</v>
          </cell>
          <cell r="M13552">
            <v>0</v>
          </cell>
          <cell r="N13552">
            <v>1</v>
          </cell>
        </row>
        <row r="13553">
          <cell r="A13553" t="str">
            <v>64995649962</v>
          </cell>
          <cell r="B13553">
            <v>64995</v>
          </cell>
          <cell r="C13553">
            <v>64996</v>
          </cell>
          <cell r="D13553">
            <v>2</v>
          </cell>
          <cell r="E13553">
            <v>640</v>
          </cell>
          <cell r="F13553">
            <v>100</v>
          </cell>
          <cell r="G13553">
            <v>0</v>
          </cell>
          <cell r="H13553">
            <v>0</v>
          </cell>
          <cell r="I13553">
            <v>0</v>
          </cell>
          <cell r="J13553">
            <v>0</v>
          </cell>
          <cell r="K13553">
            <v>0</v>
          </cell>
          <cell r="L13553">
            <v>0</v>
          </cell>
          <cell r="M13553">
            <v>0</v>
          </cell>
          <cell r="N13553">
            <v>1</v>
          </cell>
        </row>
        <row r="13554">
          <cell r="A13554" t="str">
            <v>64995649971</v>
          </cell>
          <cell r="B13554">
            <v>64995</v>
          </cell>
          <cell r="C13554">
            <v>64997</v>
          </cell>
          <cell r="D13554">
            <v>1</v>
          </cell>
          <cell r="E13554">
            <v>640</v>
          </cell>
          <cell r="F13554">
            <v>100</v>
          </cell>
          <cell r="G13554">
            <v>0</v>
          </cell>
          <cell r="H13554">
            <v>0</v>
          </cell>
          <cell r="I13554">
            <v>0</v>
          </cell>
          <cell r="J13554">
            <v>0</v>
          </cell>
          <cell r="K13554">
            <v>0</v>
          </cell>
          <cell r="L13554">
            <v>0</v>
          </cell>
          <cell r="M13554">
            <v>0</v>
          </cell>
          <cell r="N13554">
            <v>1</v>
          </cell>
        </row>
        <row r="13555">
          <cell r="A13555" t="str">
            <v>64998649991</v>
          </cell>
          <cell r="B13555">
            <v>64998</v>
          </cell>
          <cell r="C13555">
            <v>64999</v>
          </cell>
          <cell r="D13555">
            <v>1</v>
          </cell>
          <cell r="E13555">
            <v>640</v>
          </cell>
          <cell r="F13555">
            <v>100</v>
          </cell>
          <cell r="G13555">
            <v>0</v>
          </cell>
          <cell r="H13555">
            <v>0</v>
          </cell>
          <cell r="I13555">
            <v>0</v>
          </cell>
          <cell r="J13555">
            <v>0</v>
          </cell>
          <cell r="K13555">
            <v>0</v>
          </cell>
          <cell r="L13555">
            <v>0</v>
          </cell>
          <cell r="M13555">
            <v>0</v>
          </cell>
          <cell r="N13555">
            <v>1</v>
          </cell>
        </row>
        <row r="13556">
          <cell r="A13556" t="str">
            <v>65002650031</v>
          </cell>
          <cell r="B13556">
            <v>65002</v>
          </cell>
          <cell r="C13556">
            <v>65003</v>
          </cell>
          <cell r="D13556">
            <v>1</v>
          </cell>
          <cell r="E13556">
            <v>640</v>
          </cell>
          <cell r="F13556">
            <v>100</v>
          </cell>
          <cell r="G13556">
            <v>0</v>
          </cell>
          <cell r="H13556">
            <v>0</v>
          </cell>
          <cell r="I13556">
            <v>0</v>
          </cell>
          <cell r="J13556">
            <v>0</v>
          </cell>
          <cell r="K13556">
            <v>0</v>
          </cell>
          <cell r="L13556">
            <v>0</v>
          </cell>
          <cell r="M13556">
            <v>0</v>
          </cell>
          <cell r="N13556">
            <v>1</v>
          </cell>
        </row>
        <row r="13557">
          <cell r="A13557" t="str">
            <v>65004650051</v>
          </cell>
          <cell r="B13557">
            <v>65004</v>
          </cell>
          <cell r="C13557">
            <v>65005</v>
          </cell>
          <cell r="D13557">
            <v>1</v>
          </cell>
          <cell r="E13557">
            <v>640</v>
          </cell>
          <cell r="F13557">
            <v>100</v>
          </cell>
          <cell r="G13557">
            <v>0</v>
          </cell>
          <cell r="H13557">
            <v>0</v>
          </cell>
          <cell r="I13557">
            <v>0</v>
          </cell>
          <cell r="J13557">
            <v>0</v>
          </cell>
          <cell r="K13557">
            <v>0</v>
          </cell>
          <cell r="L13557">
            <v>0</v>
          </cell>
          <cell r="M13557">
            <v>0</v>
          </cell>
          <cell r="N13557">
            <v>1</v>
          </cell>
        </row>
        <row r="13558">
          <cell r="A13558" t="str">
            <v>65006650071</v>
          </cell>
          <cell r="B13558">
            <v>65006</v>
          </cell>
          <cell r="C13558">
            <v>65007</v>
          </cell>
          <cell r="D13558">
            <v>1</v>
          </cell>
          <cell r="E13558">
            <v>640</v>
          </cell>
          <cell r="F13558">
            <v>100</v>
          </cell>
          <cell r="G13558">
            <v>0</v>
          </cell>
          <cell r="H13558">
            <v>0</v>
          </cell>
          <cell r="I13558">
            <v>0</v>
          </cell>
          <cell r="J13558">
            <v>0</v>
          </cell>
          <cell r="K13558">
            <v>0</v>
          </cell>
          <cell r="L13558">
            <v>0</v>
          </cell>
          <cell r="M13558">
            <v>0</v>
          </cell>
          <cell r="N13558">
            <v>1</v>
          </cell>
        </row>
        <row r="13559">
          <cell r="A13559" t="str">
            <v>65012650131</v>
          </cell>
          <cell r="B13559">
            <v>65012</v>
          </cell>
          <cell r="C13559">
            <v>65013</v>
          </cell>
          <cell r="D13559">
            <v>1</v>
          </cell>
          <cell r="E13559">
            <v>640</v>
          </cell>
          <cell r="F13559">
            <v>100</v>
          </cell>
          <cell r="G13559">
            <v>0</v>
          </cell>
          <cell r="H13559">
            <v>0</v>
          </cell>
          <cell r="I13559">
            <v>0</v>
          </cell>
          <cell r="J13559">
            <v>0</v>
          </cell>
          <cell r="K13559">
            <v>0</v>
          </cell>
          <cell r="L13559">
            <v>0</v>
          </cell>
          <cell r="M13559">
            <v>0</v>
          </cell>
          <cell r="N13559">
            <v>1</v>
          </cell>
        </row>
        <row r="13560">
          <cell r="A13560" t="str">
            <v>65014650151</v>
          </cell>
          <cell r="B13560">
            <v>65014</v>
          </cell>
          <cell r="C13560">
            <v>65015</v>
          </cell>
          <cell r="D13560">
            <v>1</v>
          </cell>
          <cell r="E13560">
            <v>640</v>
          </cell>
          <cell r="F13560">
            <v>100</v>
          </cell>
          <cell r="G13560">
            <v>0</v>
          </cell>
          <cell r="H13560">
            <v>0</v>
          </cell>
          <cell r="I13560">
            <v>0</v>
          </cell>
          <cell r="J13560">
            <v>0</v>
          </cell>
          <cell r="K13560">
            <v>0</v>
          </cell>
          <cell r="L13560">
            <v>0</v>
          </cell>
          <cell r="M13560">
            <v>0</v>
          </cell>
          <cell r="N13560">
            <v>1</v>
          </cell>
        </row>
        <row r="13561">
          <cell r="A13561" t="str">
            <v>65016650172</v>
          </cell>
          <cell r="B13561">
            <v>65016</v>
          </cell>
          <cell r="C13561">
            <v>65017</v>
          </cell>
          <cell r="D13561">
            <v>2</v>
          </cell>
          <cell r="E13561">
            <v>640</v>
          </cell>
          <cell r="F13561">
            <v>100</v>
          </cell>
          <cell r="G13561">
            <v>0</v>
          </cell>
          <cell r="H13561">
            <v>0</v>
          </cell>
          <cell r="I13561">
            <v>0</v>
          </cell>
          <cell r="J13561">
            <v>0</v>
          </cell>
          <cell r="K13561">
            <v>0</v>
          </cell>
          <cell r="L13561">
            <v>0</v>
          </cell>
          <cell r="M13561">
            <v>0</v>
          </cell>
          <cell r="N13561">
            <v>1</v>
          </cell>
        </row>
        <row r="13562">
          <cell r="A13562" t="str">
            <v>65016650171</v>
          </cell>
          <cell r="B13562">
            <v>65016</v>
          </cell>
          <cell r="C13562">
            <v>65017</v>
          </cell>
          <cell r="D13562">
            <v>1</v>
          </cell>
          <cell r="E13562">
            <v>640</v>
          </cell>
          <cell r="F13562">
            <v>100</v>
          </cell>
          <cell r="G13562">
            <v>0</v>
          </cell>
          <cell r="H13562">
            <v>0</v>
          </cell>
          <cell r="I13562">
            <v>0</v>
          </cell>
          <cell r="J13562">
            <v>0</v>
          </cell>
          <cell r="K13562">
            <v>0</v>
          </cell>
          <cell r="L13562">
            <v>0</v>
          </cell>
          <cell r="M13562">
            <v>0</v>
          </cell>
          <cell r="N13562">
            <v>1</v>
          </cell>
        </row>
        <row r="13563">
          <cell r="A13563" t="str">
            <v>65018650191</v>
          </cell>
          <cell r="B13563">
            <v>65018</v>
          </cell>
          <cell r="C13563">
            <v>65019</v>
          </cell>
          <cell r="D13563">
            <v>1</v>
          </cell>
          <cell r="E13563">
            <v>640</v>
          </cell>
          <cell r="F13563">
            <v>100</v>
          </cell>
          <cell r="G13563">
            <v>0</v>
          </cell>
          <cell r="H13563">
            <v>0</v>
          </cell>
          <cell r="I13563">
            <v>0</v>
          </cell>
          <cell r="J13563">
            <v>0</v>
          </cell>
          <cell r="K13563">
            <v>0</v>
          </cell>
          <cell r="L13563">
            <v>0</v>
          </cell>
          <cell r="M13563">
            <v>0</v>
          </cell>
          <cell r="N13563">
            <v>1</v>
          </cell>
        </row>
        <row r="13564">
          <cell r="A13564" t="str">
            <v>64992650201</v>
          </cell>
          <cell r="B13564">
            <v>64992</v>
          </cell>
          <cell r="C13564">
            <v>65020</v>
          </cell>
          <cell r="D13564">
            <v>1</v>
          </cell>
          <cell r="E13564">
            <v>640</v>
          </cell>
          <cell r="F13564">
            <v>100</v>
          </cell>
          <cell r="G13564">
            <v>0</v>
          </cell>
          <cell r="H13564">
            <v>0</v>
          </cell>
          <cell r="I13564">
            <v>0</v>
          </cell>
          <cell r="J13564">
            <v>0</v>
          </cell>
          <cell r="K13564">
            <v>0</v>
          </cell>
          <cell r="L13564">
            <v>0</v>
          </cell>
          <cell r="M13564">
            <v>0</v>
          </cell>
          <cell r="N13564">
            <v>1</v>
          </cell>
        </row>
        <row r="13565">
          <cell r="A13565" t="str">
            <v>64904650211</v>
          </cell>
          <cell r="B13565">
            <v>64904</v>
          </cell>
          <cell r="C13565">
            <v>65021</v>
          </cell>
          <cell r="D13565">
            <v>1</v>
          </cell>
          <cell r="E13565">
            <v>640</v>
          </cell>
          <cell r="F13565">
            <v>100</v>
          </cell>
          <cell r="G13565">
            <v>0</v>
          </cell>
          <cell r="H13565">
            <v>0</v>
          </cell>
          <cell r="I13565">
            <v>0</v>
          </cell>
          <cell r="J13565">
            <v>0</v>
          </cell>
          <cell r="K13565">
            <v>0</v>
          </cell>
          <cell r="L13565">
            <v>0</v>
          </cell>
          <cell r="M13565">
            <v>0</v>
          </cell>
          <cell r="N13565">
            <v>1</v>
          </cell>
        </row>
        <row r="13566">
          <cell r="A13566" t="str">
            <v>65022650231</v>
          </cell>
          <cell r="B13566">
            <v>65022</v>
          </cell>
          <cell r="C13566">
            <v>65023</v>
          </cell>
          <cell r="D13566">
            <v>1</v>
          </cell>
          <cell r="E13566">
            <v>640</v>
          </cell>
          <cell r="F13566">
            <v>100</v>
          </cell>
          <cell r="G13566">
            <v>0</v>
          </cell>
          <cell r="H13566">
            <v>0</v>
          </cell>
          <cell r="I13566">
            <v>0</v>
          </cell>
          <cell r="J13566">
            <v>0</v>
          </cell>
          <cell r="K13566">
            <v>0</v>
          </cell>
          <cell r="L13566">
            <v>0</v>
          </cell>
          <cell r="M13566">
            <v>0</v>
          </cell>
          <cell r="N13566">
            <v>1</v>
          </cell>
        </row>
        <row r="13567">
          <cell r="A13567" t="str">
            <v>64850650491</v>
          </cell>
          <cell r="B13567">
            <v>64850</v>
          </cell>
          <cell r="C13567">
            <v>65049</v>
          </cell>
          <cell r="D13567">
            <v>1</v>
          </cell>
          <cell r="E13567">
            <v>640</v>
          </cell>
          <cell r="F13567">
            <v>100</v>
          </cell>
          <cell r="G13567">
            <v>0</v>
          </cell>
          <cell r="H13567">
            <v>0</v>
          </cell>
          <cell r="I13567">
            <v>0</v>
          </cell>
          <cell r="J13567">
            <v>0</v>
          </cell>
          <cell r="K13567">
            <v>0</v>
          </cell>
          <cell r="L13567">
            <v>0</v>
          </cell>
          <cell r="M13567">
            <v>0</v>
          </cell>
          <cell r="N13567">
            <v>1</v>
          </cell>
        </row>
        <row r="13568">
          <cell r="A13568" t="str">
            <v>64934650501</v>
          </cell>
          <cell r="B13568">
            <v>64934</v>
          </cell>
          <cell r="C13568">
            <v>65050</v>
          </cell>
          <cell r="D13568">
            <v>1</v>
          </cell>
          <cell r="E13568">
            <v>640</v>
          </cell>
          <cell r="F13568">
            <v>100</v>
          </cell>
          <cell r="G13568">
            <v>0</v>
          </cell>
          <cell r="H13568">
            <v>0</v>
          </cell>
          <cell r="I13568">
            <v>0</v>
          </cell>
          <cell r="J13568">
            <v>0</v>
          </cell>
          <cell r="K13568">
            <v>0</v>
          </cell>
          <cell r="L13568">
            <v>0</v>
          </cell>
          <cell r="M13568">
            <v>0</v>
          </cell>
          <cell r="N13568">
            <v>1</v>
          </cell>
        </row>
        <row r="13569">
          <cell r="A13569" t="str">
            <v>65052650541</v>
          </cell>
          <cell r="B13569">
            <v>65052</v>
          </cell>
          <cell r="C13569">
            <v>65054</v>
          </cell>
          <cell r="D13569">
            <v>1</v>
          </cell>
          <cell r="E13569">
            <v>640</v>
          </cell>
          <cell r="F13569">
            <v>100</v>
          </cell>
          <cell r="G13569">
            <v>0</v>
          </cell>
          <cell r="H13569">
            <v>0</v>
          </cell>
          <cell r="I13569">
            <v>0</v>
          </cell>
          <cell r="J13569">
            <v>0</v>
          </cell>
          <cell r="K13569">
            <v>0</v>
          </cell>
          <cell r="L13569">
            <v>0</v>
          </cell>
          <cell r="M13569">
            <v>0</v>
          </cell>
          <cell r="N13569">
            <v>1</v>
          </cell>
        </row>
        <row r="13570">
          <cell r="A13570" t="str">
            <v>65051650541</v>
          </cell>
          <cell r="B13570">
            <v>65051</v>
          </cell>
          <cell r="C13570">
            <v>65054</v>
          </cell>
          <cell r="D13570">
            <v>1</v>
          </cell>
          <cell r="E13570">
            <v>640</v>
          </cell>
          <cell r="F13570">
            <v>100</v>
          </cell>
          <cell r="G13570">
            <v>0</v>
          </cell>
          <cell r="H13570">
            <v>0</v>
          </cell>
          <cell r="I13570">
            <v>0</v>
          </cell>
          <cell r="J13570">
            <v>0</v>
          </cell>
          <cell r="K13570">
            <v>0</v>
          </cell>
          <cell r="L13570">
            <v>0</v>
          </cell>
          <cell r="M13570">
            <v>0</v>
          </cell>
          <cell r="N13570">
            <v>1</v>
          </cell>
        </row>
        <row r="13571">
          <cell r="A13571" t="str">
            <v>65053650541</v>
          </cell>
          <cell r="B13571">
            <v>65053</v>
          </cell>
          <cell r="C13571">
            <v>65054</v>
          </cell>
          <cell r="D13571">
            <v>1</v>
          </cell>
          <cell r="E13571">
            <v>640</v>
          </cell>
          <cell r="F13571">
            <v>100</v>
          </cell>
          <cell r="G13571">
            <v>0</v>
          </cell>
          <cell r="H13571">
            <v>0</v>
          </cell>
          <cell r="I13571">
            <v>0</v>
          </cell>
          <cell r="J13571">
            <v>0</v>
          </cell>
          <cell r="K13571">
            <v>0</v>
          </cell>
          <cell r="L13571">
            <v>0</v>
          </cell>
          <cell r="M13571">
            <v>0</v>
          </cell>
          <cell r="N13571">
            <v>1</v>
          </cell>
        </row>
        <row r="13572">
          <cell r="A13572" t="str">
            <v>65059650601</v>
          </cell>
          <cell r="B13572">
            <v>65059</v>
          </cell>
          <cell r="C13572">
            <v>65060</v>
          </cell>
          <cell r="D13572">
            <v>1</v>
          </cell>
          <cell r="E13572">
            <v>640</v>
          </cell>
          <cell r="F13572">
            <v>100</v>
          </cell>
          <cell r="G13572">
            <v>0</v>
          </cell>
          <cell r="H13572">
            <v>0</v>
          </cell>
          <cell r="I13572">
            <v>0</v>
          </cell>
          <cell r="J13572">
            <v>0</v>
          </cell>
          <cell r="K13572">
            <v>0</v>
          </cell>
          <cell r="L13572">
            <v>0</v>
          </cell>
          <cell r="M13572">
            <v>0</v>
          </cell>
          <cell r="N13572">
            <v>1</v>
          </cell>
        </row>
        <row r="13573">
          <cell r="A13573" t="str">
            <v>65061650621</v>
          </cell>
          <cell r="B13573">
            <v>65061</v>
          </cell>
          <cell r="C13573">
            <v>65062</v>
          </cell>
          <cell r="D13573">
            <v>1</v>
          </cell>
          <cell r="E13573">
            <v>640</v>
          </cell>
          <cell r="F13573">
            <v>100</v>
          </cell>
          <cell r="G13573">
            <v>0</v>
          </cell>
          <cell r="H13573">
            <v>0</v>
          </cell>
          <cell r="I13573">
            <v>0</v>
          </cell>
          <cell r="J13573">
            <v>0</v>
          </cell>
          <cell r="K13573">
            <v>0</v>
          </cell>
          <cell r="L13573">
            <v>0</v>
          </cell>
          <cell r="M13573">
            <v>0</v>
          </cell>
          <cell r="N13573">
            <v>1</v>
          </cell>
        </row>
        <row r="13574">
          <cell r="A13574" t="str">
            <v>65072650732</v>
          </cell>
          <cell r="B13574">
            <v>65072</v>
          </cell>
          <cell r="C13574">
            <v>65073</v>
          </cell>
          <cell r="D13574">
            <v>2</v>
          </cell>
          <cell r="E13574">
            <v>640</v>
          </cell>
          <cell r="F13574">
            <v>100</v>
          </cell>
          <cell r="G13574">
            <v>0</v>
          </cell>
          <cell r="H13574">
            <v>0</v>
          </cell>
          <cell r="I13574">
            <v>0</v>
          </cell>
          <cell r="J13574">
            <v>0</v>
          </cell>
          <cell r="K13574">
            <v>0</v>
          </cell>
          <cell r="L13574">
            <v>0</v>
          </cell>
          <cell r="M13574">
            <v>0</v>
          </cell>
          <cell r="N13574">
            <v>1</v>
          </cell>
        </row>
        <row r="13575">
          <cell r="A13575" t="str">
            <v>65075650761</v>
          </cell>
          <cell r="B13575">
            <v>65075</v>
          </cell>
          <cell r="C13575">
            <v>65076</v>
          </cell>
          <cell r="D13575">
            <v>1</v>
          </cell>
          <cell r="E13575">
            <v>640</v>
          </cell>
          <cell r="F13575">
            <v>100</v>
          </cell>
          <cell r="G13575">
            <v>0</v>
          </cell>
          <cell r="H13575">
            <v>0</v>
          </cell>
          <cell r="I13575">
            <v>0</v>
          </cell>
          <cell r="J13575">
            <v>0</v>
          </cell>
          <cell r="K13575">
            <v>0</v>
          </cell>
          <cell r="L13575">
            <v>0</v>
          </cell>
          <cell r="M13575">
            <v>0</v>
          </cell>
          <cell r="N13575">
            <v>1</v>
          </cell>
        </row>
        <row r="13576">
          <cell r="A13576" t="str">
            <v>64825650771</v>
          </cell>
          <cell r="B13576">
            <v>64825</v>
          </cell>
          <cell r="C13576">
            <v>65077</v>
          </cell>
          <cell r="D13576">
            <v>1</v>
          </cell>
          <cell r="E13576">
            <v>640</v>
          </cell>
          <cell r="F13576">
            <v>100</v>
          </cell>
          <cell r="G13576">
            <v>0</v>
          </cell>
          <cell r="H13576">
            <v>0</v>
          </cell>
          <cell r="I13576">
            <v>0</v>
          </cell>
          <cell r="J13576">
            <v>0</v>
          </cell>
          <cell r="K13576">
            <v>0</v>
          </cell>
          <cell r="L13576">
            <v>0</v>
          </cell>
          <cell r="M13576">
            <v>0</v>
          </cell>
          <cell r="N13576">
            <v>1</v>
          </cell>
        </row>
        <row r="13577">
          <cell r="A13577" t="str">
            <v>64825650781</v>
          </cell>
          <cell r="B13577">
            <v>64825</v>
          </cell>
          <cell r="C13577">
            <v>65078</v>
          </cell>
          <cell r="D13577">
            <v>1</v>
          </cell>
          <cell r="E13577">
            <v>640</v>
          </cell>
          <cell r="F13577">
            <v>100</v>
          </cell>
          <cell r="G13577">
            <v>0</v>
          </cell>
          <cell r="H13577">
            <v>0</v>
          </cell>
          <cell r="I13577">
            <v>0</v>
          </cell>
          <cell r="J13577">
            <v>0</v>
          </cell>
          <cell r="K13577">
            <v>0</v>
          </cell>
          <cell r="L13577">
            <v>0</v>
          </cell>
          <cell r="M13577">
            <v>0</v>
          </cell>
          <cell r="N13577">
            <v>1</v>
          </cell>
        </row>
        <row r="13578">
          <cell r="A13578" t="str">
            <v>65265652661</v>
          </cell>
          <cell r="B13578">
            <v>65265</v>
          </cell>
          <cell r="C13578">
            <v>65266</v>
          </cell>
          <cell r="D13578">
            <v>1</v>
          </cell>
          <cell r="E13578">
            <v>640</v>
          </cell>
          <cell r="F13578">
            <v>100</v>
          </cell>
          <cell r="G13578">
            <v>0</v>
          </cell>
          <cell r="H13578">
            <v>0</v>
          </cell>
          <cell r="I13578">
            <v>0</v>
          </cell>
          <cell r="J13578">
            <v>0</v>
          </cell>
          <cell r="K13578">
            <v>0</v>
          </cell>
          <cell r="L13578">
            <v>0</v>
          </cell>
          <cell r="M13578">
            <v>0</v>
          </cell>
          <cell r="N13578">
            <v>1</v>
          </cell>
        </row>
        <row r="13579">
          <cell r="A13579" t="str">
            <v>65264652661</v>
          </cell>
          <cell r="B13579">
            <v>65264</v>
          </cell>
          <cell r="C13579">
            <v>65266</v>
          </cell>
          <cell r="D13579">
            <v>1</v>
          </cell>
          <cell r="E13579">
            <v>640</v>
          </cell>
          <cell r="F13579">
            <v>100</v>
          </cell>
          <cell r="G13579">
            <v>0</v>
          </cell>
          <cell r="H13579">
            <v>0</v>
          </cell>
          <cell r="I13579">
            <v>0</v>
          </cell>
          <cell r="J13579">
            <v>0</v>
          </cell>
          <cell r="K13579">
            <v>0</v>
          </cell>
          <cell r="L13579">
            <v>0</v>
          </cell>
          <cell r="M13579">
            <v>0</v>
          </cell>
          <cell r="N13579">
            <v>1</v>
          </cell>
        </row>
        <row r="13580">
          <cell r="A13580" t="str">
            <v>65267652711</v>
          </cell>
          <cell r="B13580">
            <v>65267</v>
          </cell>
          <cell r="C13580">
            <v>65271</v>
          </cell>
          <cell r="D13580">
            <v>1</v>
          </cell>
          <cell r="E13580">
            <v>640</v>
          </cell>
          <cell r="F13580">
            <v>100</v>
          </cell>
          <cell r="G13580">
            <v>0</v>
          </cell>
          <cell r="H13580">
            <v>0</v>
          </cell>
          <cell r="I13580">
            <v>0</v>
          </cell>
          <cell r="J13580">
            <v>0</v>
          </cell>
          <cell r="K13580">
            <v>0</v>
          </cell>
          <cell r="L13580">
            <v>0</v>
          </cell>
          <cell r="M13580">
            <v>0</v>
          </cell>
          <cell r="N13580">
            <v>1</v>
          </cell>
        </row>
        <row r="13581">
          <cell r="A13581" t="str">
            <v>65286652871</v>
          </cell>
          <cell r="B13581">
            <v>65286</v>
          </cell>
          <cell r="C13581">
            <v>65287</v>
          </cell>
          <cell r="D13581">
            <v>1</v>
          </cell>
          <cell r="E13581">
            <v>640</v>
          </cell>
          <cell r="F13581">
            <v>100</v>
          </cell>
          <cell r="G13581">
            <v>0</v>
          </cell>
          <cell r="H13581">
            <v>0</v>
          </cell>
          <cell r="I13581">
            <v>0</v>
          </cell>
          <cell r="J13581">
            <v>0</v>
          </cell>
          <cell r="K13581">
            <v>0</v>
          </cell>
          <cell r="L13581">
            <v>0</v>
          </cell>
          <cell r="M13581">
            <v>0</v>
          </cell>
          <cell r="N13581">
            <v>1</v>
          </cell>
        </row>
        <row r="13582">
          <cell r="A13582" t="str">
            <v>65282652911</v>
          </cell>
          <cell r="B13582">
            <v>65282</v>
          </cell>
          <cell r="C13582">
            <v>65291</v>
          </cell>
          <cell r="D13582">
            <v>1</v>
          </cell>
          <cell r="E13582">
            <v>640</v>
          </cell>
          <cell r="F13582">
            <v>100</v>
          </cell>
          <cell r="G13582">
            <v>0</v>
          </cell>
          <cell r="H13582">
            <v>0</v>
          </cell>
          <cell r="I13582">
            <v>0</v>
          </cell>
          <cell r="J13582">
            <v>0</v>
          </cell>
          <cell r="K13582">
            <v>0</v>
          </cell>
          <cell r="L13582">
            <v>0</v>
          </cell>
          <cell r="M13582">
            <v>0</v>
          </cell>
          <cell r="N13582">
            <v>1</v>
          </cell>
        </row>
        <row r="13583">
          <cell r="A13583" t="str">
            <v>65283652921</v>
          </cell>
          <cell r="B13583">
            <v>65283</v>
          </cell>
          <cell r="C13583">
            <v>65292</v>
          </cell>
          <cell r="D13583">
            <v>1</v>
          </cell>
          <cell r="E13583">
            <v>640</v>
          </cell>
          <cell r="F13583">
            <v>100</v>
          </cell>
          <cell r="G13583">
            <v>0</v>
          </cell>
          <cell r="H13583">
            <v>0</v>
          </cell>
          <cell r="I13583">
            <v>0</v>
          </cell>
          <cell r="J13583">
            <v>0</v>
          </cell>
          <cell r="K13583">
            <v>0</v>
          </cell>
          <cell r="L13583">
            <v>0</v>
          </cell>
          <cell r="M13583">
            <v>0</v>
          </cell>
          <cell r="N13583">
            <v>1</v>
          </cell>
        </row>
        <row r="13584">
          <cell r="A13584" t="str">
            <v>65283652931</v>
          </cell>
          <cell r="B13584">
            <v>65283</v>
          </cell>
          <cell r="C13584">
            <v>65293</v>
          </cell>
          <cell r="D13584">
            <v>1</v>
          </cell>
          <cell r="E13584">
            <v>640</v>
          </cell>
          <cell r="F13584">
            <v>100</v>
          </cell>
          <cell r="G13584">
            <v>0</v>
          </cell>
          <cell r="H13584">
            <v>0</v>
          </cell>
          <cell r="I13584">
            <v>0</v>
          </cell>
          <cell r="J13584">
            <v>0</v>
          </cell>
          <cell r="K13584">
            <v>0</v>
          </cell>
          <cell r="L13584">
            <v>0</v>
          </cell>
          <cell r="M13584">
            <v>0</v>
          </cell>
          <cell r="N13584">
            <v>1</v>
          </cell>
        </row>
        <row r="13585">
          <cell r="A13585" t="str">
            <v>65284652941</v>
          </cell>
          <cell r="B13585">
            <v>65284</v>
          </cell>
          <cell r="C13585">
            <v>65294</v>
          </cell>
          <cell r="D13585">
            <v>1</v>
          </cell>
          <cell r="E13585">
            <v>640</v>
          </cell>
          <cell r="F13585">
            <v>100</v>
          </cell>
          <cell r="G13585">
            <v>0</v>
          </cell>
          <cell r="H13585">
            <v>0</v>
          </cell>
          <cell r="I13585">
            <v>0</v>
          </cell>
          <cell r="J13585">
            <v>0</v>
          </cell>
          <cell r="K13585">
            <v>0</v>
          </cell>
          <cell r="L13585">
            <v>0</v>
          </cell>
          <cell r="M13585">
            <v>0</v>
          </cell>
          <cell r="N13585">
            <v>1</v>
          </cell>
        </row>
        <row r="13586">
          <cell r="A13586" t="str">
            <v>65285652951</v>
          </cell>
          <cell r="B13586">
            <v>65285</v>
          </cell>
          <cell r="C13586">
            <v>65295</v>
          </cell>
          <cell r="D13586">
            <v>1</v>
          </cell>
          <cell r="E13586">
            <v>640</v>
          </cell>
          <cell r="F13586">
            <v>100</v>
          </cell>
          <cell r="G13586">
            <v>0</v>
          </cell>
          <cell r="H13586">
            <v>0</v>
          </cell>
          <cell r="I13586">
            <v>0</v>
          </cell>
          <cell r="J13586">
            <v>0</v>
          </cell>
          <cell r="K13586">
            <v>0</v>
          </cell>
          <cell r="L13586">
            <v>0</v>
          </cell>
          <cell r="M13586">
            <v>0</v>
          </cell>
          <cell r="N13586">
            <v>1</v>
          </cell>
        </row>
        <row r="13587">
          <cell r="A13587" t="str">
            <v>65290652961</v>
          </cell>
          <cell r="B13587">
            <v>65290</v>
          </cell>
          <cell r="C13587">
            <v>65296</v>
          </cell>
          <cell r="D13587">
            <v>1</v>
          </cell>
          <cell r="E13587">
            <v>640</v>
          </cell>
          <cell r="F13587">
            <v>100</v>
          </cell>
          <cell r="G13587">
            <v>0</v>
          </cell>
          <cell r="H13587">
            <v>0</v>
          </cell>
          <cell r="I13587">
            <v>0</v>
          </cell>
          <cell r="J13587">
            <v>0</v>
          </cell>
          <cell r="K13587">
            <v>0</v>
          </cell>
          <cell r="L13587">
            <v>0</v>
          </cell>
          <cell r="M13587">
            <v>0</v>
          </cell>
          <cell r="N13587">
            <v>1</v>
          </cell>
        </row>
        <row r="13588">
          <cell r="A13588" t="str">
            <v>65284652971</v>
          </cell>
          <cell r="B13588">
            <v>65284</v>
          </cell>
          <cell r="C13588">
            <v>65297</v>
          </cell>
          <cell r="D13588">
            <v>1</v>
          </cell>
          <cell r="E13588">
            <v>640</v>
          </cell>
          <cell r="F13588">
            <v>100</v>
          </cell>
          <cell r="G13588">
            <v>0</v>
          </cell>
          <cell r="H13588">
            <v>0</v>
          </cell>
          <cell r="I13588">
            <v>0</v>
          </cell>
          <cell r="J13588">
            <v>0</v>
          </cell>
          <cell r="K13588">
            <v>0</v>
          </cell>
          <cell r="L13588">
            <v>0</v>
          </cell>
          <cell r="M13588">
            <v>0</v>
          </cell>
          <cell r="N13588">
            <v>1</v>
          </cell>
        </row>
        <row r="13589">
          <cell r="A13589" t="str">
            <v>65314653301</v>
          </cell>
          <cell r="B13589">
            <v>65314</v>
          </cell>
          <cell r="C13589">
            <v>65330</v>
          </cell>
          <cell r="D13589">
            <v>1</v>
          </cell>
          <cell r="E13589">
            <v>645</v>
          </cell>
          <cell r="F13589">
            <v>100</v>
          </cell>
          <cell r="G13589">
            <v>0</v>
          </cell>
          <cell r="H13589">
            <v>0</v>
          </cell>
          <cell r="I13589">
            <v>0</v>
          </cell>
          <cell r="J13589">
            <v>0</v>
          </cell>
          <cell r="K13589">
            <v>0</v>
          </cell>
          <cell r="L13589">
            <v>0</v>
          </cell>
          <cell r="M13589">
            <v>0</v>
          </cell>
          <cell r="N13589">
            <v>1</v>
          </cell>
        </row>
        <row r="13590">
          <cell r="A13590" t="str">
            <v>65315653301</v>
          </cell>
          <cell r="B13590">
            <v>65315</v>
          </cell>
          <cell r="C13590">
            <v>65330</v>
          </cell>
          <cell r="D13590">
            <v>1</v>
          </cell>
          <cell r="E13590">
            <v>645</v>
          </cell>
          <cell r="F13590">
            <v>100</v>
          </cell>
          <cell r="G13590">
            <v>0</v>
          </cell>
          <cell r="H13590">
            <v>0</v>
          </cell>
          <cell r="I13590">
            <v>0</v>
          </cell>
          <cell r="J13590">
            <v>0</v>
          </cell>
          <cell r="K13590">
            <v>0</v>
          </cell>
          <cell r="L13590">
            <v>0</v>
          </cell>
          <cell r="M13590">
            <v>0</v>
          </cell>
          <cell r="N13590">
            <v>1</v>
          </cell>
        </row>
        <row r="13591">
          <cell r="A13591" t="str">
            <v>65335653511</v>
          </cell>
          <cell r="B13591">
            <v>65335</v>
          </cell>
          <cell r="C13591">
            <v>65351</v>
          </cell>
          <cell r="D13591">
            <v>1</v>
          </cell>
          <cell r="E13591">
            <v>645</v>
          </cell>
          <cell r="F13591">
            <v>100</v>
          </cell>
          <cell r="G13591">
            <v>0</v>
          </cell>
          <cell r="H13591">
            <v>0</v>
          </cell>
          <cell r="I13591">
            <v>0</v>
          </cell>
          <cell r="J13591">
            <v>0</v>
          </cell>
          <cell r="K13591">
            <v>0</v>
          </cell>
          <cell r="L13591">
            <v>0</v>
          </cell>
          <cell r="M13591">
            <v>0</v>
          </cell>
          <cell r="N13591">
            <v>1</v>
          </cell>
        </row>
        <row r="13592">
          <cell r="A13592" t="str">
            <v>65334653511</v>
          </cell>
          <cell r="B13592">
            <v>65334</v>
          </cell>
          <cell r="C13592">
            <v>65351</v>
          </cell>
          <cell r="D13592">
            <v>1</v>
          </cell>
          <cell r="E13592">
            <v>645</v>
          </cell>
          <cell r="F13592">
            <v>100</v>
          </cell>
          <cell r="G13592">
            <v>0</v>
          </cell>
          <cell r="H13592">
            <v>0</v>
          </cell>
          <cell r="I13592">
            <v>0</v>
          </cell>
          <cell r="J13592">
            <v>0</v>
          </cell>
          <cell r="K13592">
            <v>0</v>
          </cell>
          <cell r="L13592">
            <v>0</v>
          </cell>
          <cell r="M13592">
            <v>0</v>
          </cell>
          <cell r="N13592">
            <v>1</v>
          </cell>
        </row>
        <row r="13593">
          <cell r="A13593" t="str">
            <v>65301653511</v>
          </cell>
          <cell r="B13593">
            <v>65301</v>
          </cell>
          <cell r="C13593">
            <v>65351</v>
          </cell>
          <cell r="D13593">
            <v>1</v>
          </cell>
          <cell r="E13593">
            <v>645</v>
          </cell>
          <cell r="F13593">
            <v>100</v>
          </cell>
          <cell r="G13593">
            <v>0</v>
          </cell>
          <cell r="H13593">
            <v>0</v>
          </cell>
          <cell r="I13593">
            <v>0</v>
          </cell>
          <cell r="J13593">
            <v>0</v>
          </cell>
          <cell r="K13593">
            <v>0</v>
          </cell>
          <cell r="L13593">
            <v>0</v>
          </cell>
          <cell r="M13593">
            <v>0</v>
          </cell>
          <cell r="N13593">
            <v>1</v>
          </cell>
        </row>
        <row r="13594">
          <cell r="A13594" t="str">
            <v>65336653541</v>
          </cell>
          <cell r="B13594">
            <v>65336</v>
          </cell>
          <cell r="C13594">
            <v>65354</v>
          </cell>
          <cell r="D13594">
            <v>1</v>
          </cell>
          <cell r="E13594">
            <v>645</v>
          </cell>
          <cell r="F13594">
            <v>100</v>
          </cell>
          <cell r="G13594">
            <v>0</v>
          </cell>
          <cell r="H13594">
            <v>0</v>
          </cell>
          <cell r="I13594">
            <v>0</v>
          </cell>
          <cell r="J13594">
            <v>0</v>
          </cell>
          <cell r="K13594">
            <v>0</v>
          </cell>
          <cell r="L13594">
            <v>0</v>
          </cell>
          <cell r="M13594">
            <v>0</v>
          </cell>
          <cell r="N13594">
            <v>1</v>
          </cell>
        </row>
        <row r="13595">
          <cell r="A13595" t="str">
            <v>65337653551</v>
          </cell>
          <cell r="B13595">
            <v>65337</v>
          </cell>
          <cell r="C13595">
            <v>65355</v>
          </cell>
          <cell r="D13595">
            <v>1</v>
          </cell>
          <cell r="E13595">
            <v>645</v>
          </cell>
          <cell r="F13595">
            <v>100</v>
          </cell>
          <cell r="G13595">
            <v>0</v>
          </cell>
          <cell r="H13595">
            <v>0</v>
          </cell>
          <cell r="I13595">
            <v>0</v>
          </cell>
          <cell r="J13595">
            <v>0</v>
          </cell>
          <cell r="K13595">
            <v>0</v>
          </cell>
          <cell r="L13595">
            <v>0</v>
          </cell>
          <cell r="M13595">
            <v>0</v>
          </cell>
          <cell r="N13595">
            <v>1</v>
          </cell>
        </row>
        <row r="13596">
          <cell r="A13596" t="str">
            <v>65338653561</v>
          </cell>
          <cell r="B13596">
            <v>65338</v>
          </cell>
          <cell r="C13596">
            <v>65356</v>
          </cell>
          <cell r="D13596">
            <v>1</v>
          </cell>
          <cell r="E13596">
            <v>645</v>
          </cell>
          <cell r="F13596">
            <v>100</v>
          </cell>
          <cell r="G13596">
            <v>0</v>
          </cell>
          <cell r="H13596">
            <v>0</v>
          </cell>
          <cell r="I13596">
            <v>0</v>
          </cell>
          <cell r="J13596">
            <v>0</v>
          </cell>
          <cell r="K13596">
            <v>0</v>
          </cell>
          <cell r="L13596">
            <v>0</v>
          </cell>
          <cell r="M13596">
            <v>0</v>
          </cell>
          <cell r="N13596">
            <v>1</v>
          </cell>
        </row>
        <row r="13597">
          <cell r="A13597" t="str">
            <v>65302653581</v>
          </cell>
          <cell r="B13597">
            <v>65302</v>
          </cell>
          <cell r="C13597">
            <v>65358</v>
          </cell>
          <cell r="D13597">
            <v>1</v>
          </cell>
          <cell r="E13597">
            <v>645</v>
          </cell>
          <cell r="F13597">
            <v>100</v>
          </cell>
          <cell r="G13597">
            <v>0</v>
          </cell>
          <cell r="H13597">
            <v>0</v>
          </cell>
          <cell r="I13597">
            <v>0</v>
          </cell>
          <cell r="J13597">
            <v>0</v>
          </cell>
          <cell r="K13597">
            <v>0</v>
          </cell>
          <cell r="L13597">
            <v>0</v>
          </cell>
          <cell r="M13597">
            <v>0</v>
          </cell>
          <cell r="N13597">
            <v>1</v>
          </cell>
        </row>
        <row r="13598">
          <cell r="A13598" t="str">
            <v>65322653581</v>
          </cell>
          <cell r="B13598">
            <v>65322</v>
          </cell>
          <cell r="C13598">
            <v>65358</v>
          </cell>
          <cell r="D13598">
            <v>1</v>
          </cell>
          <cell r="E13598">
            <v>645</v>
          </cell>
          <cell r="F13598">
            <v>100</v>
          </cell>
          <cell r="G13598">
            <v>0</v>
          </cell>
          <cell r="H13598">
            <v>0</v>
          </cell>
          <cell r="I13598">
            <v>0</v>
          </cell>
          <cell r="J13598">
            <v>0</v>
          </cell>
          <cell r="K13598">
            <v>0</v>
          </cell>
          <cell r="L13598">
            <v>0</v>
          </cell>
          <cell r="M13598">
            <v>0</v>
          </cell>
          <cell r="N13598">
            <v>1</v>
          </cell>
        </row>
        <row r="13599">
          <cell r="A13599" t="str">
            <v>65339653591</v>
          </cell>
          <cell r="B13599">
            <v>65339</v>
          </cell>
          <cell r="C13599">
            <v>65359</v>
          </cell>
          <cell r="D13599">
            <v>1</v>
          </cell>
          <cell r="E13599">
            <v>645</v>
          </cell>
          <cell r="F13599">
            <v>100</v>
          </cell>
          <cell r="G13599">
            <v>0</v>
          </cell>
          <cell r="H13599">
            <v>0</v>
          </cell>
          <cell r="I13599">
            <v>0</v>
          </cell>
          <cell r="J13599">
            <v>0</v>
          </cell>
          <cell r="K13599">
            <v>0</v>
          </cell>
          <cell r="L13599">
            <v>0</v>
          </cell>
          <cell r="M13599">
            <v>0</v>
          </cell>
          <cell r="N13599">
            <v>1</v>
          </cell>
        </row>
        <row r="13600">
          <cell r="A13600" t="str">
            <v>65317653601</v>
          </cell>
          <cell r="B13600">
            <v>65317</v>
          </cell>
          <cell r="C13600">
            <v>65360</v>
          </cell>
          <cell r="D13600">
            <v>1</v>
          </cell>
          <cell r="E13600">
            <v>645</v>
          </cell>
          <cell r="F13600">
            <v>100</v>
          </cell>
          <cell r="G13600">
            <v>0</v>
          </cell>
          <cell r="H13600">
            <v>0</v>
          </cell>
          <cell r="I13600">
            <v>0</v>
          </cell>
          <cell r="J13600">
            <v>0</v>
          </cell>
          <cell r="K13600">
            <v>0</v>
          </cell>
          <cell r="L13600">
            <v>0</v>
          </cell>
          <cell r="M13600">
            <v>0</v>
          </cell>
          <cell r="N13600">
            <v>1</v>
          </cell>
        </row>
        <row r="13601">
          <cell r="A13601" t="str">
            <v>65316653601</v>
          </cell>
          <cell r="B13601">
            <v>65316</v>
          </cell>
          <cell r="C13601">
            <v>65360</v>
          </cell>
          <cell r="D13601">
            <v>1</v>
          </cell>
          <cell r="E13601">
            <v>645</v>
          </cell>
          <cell r="F13601">
            <v>100</v>
          </cell>
          <cell r="G13601">
            <v>0</v>
          </cell>
          <cell r="H13601">
            <v>0</v>
          </cell>
          <cell r="I13601">
            <v>0</v>
          </cell>
          <cell r="J13601">
            <v>0</v>
          </cell>
          <cell r="K13601">
            <v>0</v>
          </cell>
          <cell r="L13601">
            <v>0</v>
          </cell>
          <cell r="M13601">
            <v>0</v>
          </cell>
          <cell r="N13601">
            <v>1</v>
          </cell>
        </row>
        <row r="13602">
          <cell r="A13602" t="str">
            <v>65380654011</v>
          </cell>
          <cell r="B13602">
            <v>65380</v>
          </cell>
          <cell r="C13602">
            <v>65401</v>
          </cell>
          <cell r="D13602">
            <v>1</v>
          </cell>
          <cell r="E13602">
            <v>645</v>
          </cell>
          <cell r="F13602">
            <v>100</v>
          </cell>
          <cell r="G13602">
            <v>0</v>
          </cell>
          <cell r="H13602">
            <v>0</v>
          </cell>
          <cell r="I13602">
            <v>0</v>
          </cell>
          <cell r="J13602">
            <v>0</v>
          </cell>
          <cell r="K13602">
            <v>0</v>
          </cell>
          <cell r="L13602">
            <v>0</v>
          </cell>
          <cell r="M13602">
            <v>0</v>
          </cell>
          <cell r="N13602">
            <v>1</v>
          </cell>
        </row>
        <row r="13603">
          <cell r="A13603" t="str">
            <v>65382654061</v>
          </cell>
          <cell r="B13603">
            <v>65382</v>
          </cell>
          <cell r="C13603">
            <v>65406</v>
          </cell>
          <cell r="D13603">
            <v>1</v>
          </cell>
          <cell r="E13603">
            <v>645</v>
          </cell>
          <cell r="F13603">
            <v>100</v>
          </cell>
          <cell r="G13603">
            <v>0</v>
          </cell>
          <cell r="H13603">
            <v>0</v>
          </cell>
          <cell r="I13603">
            <v>0</v>
          </cell>
          <cell r="J13603">
            <v>0</v>
          </cell>
          <cell r="K13603">
            <v>0</v>
          </cell>
          <cell r="L13603">
            <v>0</v>
          </cell>
          <cell r="M13603">
            <v>0</v>
          </cell>
          <cell r="N13603">
            <v>1</v>
          </cell>
        </row>
        <row r="13604">
          <cell r="A13604" t="str">
            <v>65381654061</v>
          </cell>
          <cell r="B13604">
            <v>65381</v>
          </cell>
          <cell r="C13604">
            <v>65406</v>
          </cell>
          <cell r="D13604">
            <v>1</v>
          </cell>
          <cell r="E13604">
            <v>645</v>
          </cell>
          <cell r="F13604">
            <v>100</v>
          </cell>
          <cell r="G13604">
            <v>0</v>
          </cell>
          <cell r="H13604">
            <v>0</v>
          </cell>
          <cell r="I13604">
            <v>0</v>
          </cell>
          <cell r="J13604">
            <v>0</v>
          </cell>
          <cell r="K13604">
            <v>0</v>
          </cell>
          <cell r="L13604">
            <v>0</v>
          </cell>
          <cell r="M13604">
            <v>0</v>
          </cell>
          <cell r="N13604">
            <v>1</v>
          </cell>
        </row>
        <row r="13605">
          <cell r="A13605" t="str">
            <v>65338654061</v>
          </cell>
          <cell r="B13605">
            <v>65338</v>
          </cell>
          <cell r="C13605">
            <v>65406</v>
          </cell>
          <cell r="D13605">
            <v>1</v>
          </cell>
          <cell r="E13605">
            <v>645</v>
          </cell>
          <cell r="F13605">
            <v>100</v>
          </cell>
          <cell r="G13605">
            <v>0</v>
          </cell>
          <cell r="H13605">
            <v>0</v>
          </cell>
          <cell r="I13605">
            <v>0</v>
          </cell>
          <cell r="J13605">
            <v>0</v>
          </cell>
          <cell r="K13605">
            <v>0</v>
          </cell>
          <cell r="L13605">
            <v>0</v>
          </cell>
          <cell r="M13605">
            <v>0</v>
          </cell>
          <cell r="N13605">
            <v>1</v>
          </cell>
        </row>
        <row r="13606">
          <cell r="A13606" t="str">
            <v>65330654061</v>
          </cell>
          <cell r="B13606">
            <v>65330</v>
          </cell>
          <cell r="C13606">
            <v>65406</v>
          </cell>
          <cell r="D13606">
            <v>1</v>
          </cell>
          <cell r="E13606">
            <v>645</v>
          </cell>
          <cell r="F13606">
            <v>100</v>
          </cell>
          <cell r="G13606">
            <v>0</v>
          </cell>
          <cell r="H13606">
            <v>0</v>
          </cell>
          <cell r="I13606">
            <v>0</v>
          </cell>
          <cell r="J13606">
            <v>0</v>
          </cell>
          <cell r="K13606">
            <v>0</v>
          </cell>
          <cell r="L13606">
            <v>0</v>
          </cell>
          <cell r="M13606">
            <v>0</v>
          </cell>
          <cell r="N13606">
            <v>1</v>
          </cell>
        </row>
        <row r="13607">
          <cell r="A13607" t="str">
            <v>65313654061</v>
          </cell>
          <cell r="B13607">
            <v>65313</v>
          </cell>
          <cell r="C13607">
            <v>65406</v>
          </cell>
          <cell r="D13607">
            <v>1</v>
          </cell>
          <cell r="E13607">
            <v>645</v>
          </cell>
          <cell r="F13607">
            <v>100</v>
          </cell>
          <cell r="G13607">
            <v>0</v>
          </cell>
          <cell r="H13607">
            <v>0</v>
          </cell>
          <cell r="I13607">
            <v>0</v>
          </cell>
          <cell r="J13607">
            <v>0</v>
          </cell>
          <cell r="K13607">
            <v>0</v>
          </cell>
          <cell r="L13607">
            <v>0</v>
          </cell>
          <cell r="M13607">
            <v>0</v>
          </cell>
          <cell r="N13607">
            <v>1</v>
          </cell>
        </row>
        <row r="13608">
          <cell r="A13608" t="str">
            <v>65383654091</v>
          </cell>
          <cell r="B13608">
            <v>65383</v>
          </cell>
          <cell r="C13608">
            <v>65409</v>
          </cell>
          <cell r="D13608">
            <v>1</v>
          </cell>
          <cell r="E13608">
            <v>645</v>
          </cell>
          <cell r="F13608">
            <v>100</v>
          </cell>
          <cell r="G13608">
            <v>0</v>
          </cell>
          <cell r="H13608">
            <v>0</v>
          </cell>
          <cell r="I13608">
            <v>0</v>
          </cell>
          <cell r="J13608">
            <v>0</v>
          </cell>
          <cell r="K13608">
            <v>0</v>
          </cell>
          <cell r="L13608">
            <v>0</v>
          </cell>
          <cell r="M13608">
            <v>0</v>
          </cell>
          <cell r="N13608">
            <v>1</v>
          </cell>
        </row>
        <row r="13609">
          <cell r="A13609" t="str">
            <v>65339654091</v>
          </cell>
          <cell r="B13609">
            <v>65339</v>
          </cell>
          <cell r="C13609">
            <v>65409</v>
          </cell>
          <cell r="D13609">
            <v>1</v>
          </cell>
          <cell r="E13609">
            <v>645</v>
          </cell>
          <cell r="F13609">
            <v>100</v>
          </cell>
          <cell r="G13609">
            <v>0</v>
          </cell>
          <cell r="H13609">
            <v>0</v>
          </cell>
          <cell r="I13609">
            <v>0</v>
          </cell>
          <cell r="J13609">
            <v>0</v>
          </cell>
          <cell r="K13609">
            <v>0</v>
          </cell>
          <cell r="L13609">
            <v>0</v>
          </cell>
          <cell r="M13609">
            <v>0</v>
          </cell>
          <cell r="N13609">
            <v>1</v>
          </cell>
        </row>
        <row r="13610">
          <cell r="A13610" t="str">
            <v>65384654101</v>
          </cell>
          <cell r="B13610">
            <v>65384</v>
          </cell>
          <cell r="C13610">
            <v>65410</v>
          </cell>
          <cell r="D13610">
            <v>1</v>
          </cell>
          <cell r="E13610">
            <v>645</v>
          </cell>
          <cell r="F13610">
            <v>100</v>
          </cell>
          <cell r="G13610">
            <v>0</v>
          </cell>
          <cell r="H13610">
            <v>0</v>
          </cell>
          <cell r="I13610">
            <v>0</v>
          </cell>
          <cell r="J13610">
            <v>0</v>
          </cell>
          <cell r="K13610">
            <v>0</v>
          </cell>
          <cell r="L13610">
            <v>0</v>
          </cell>
          <cell r="M13610">
            <v>0</v>
          </cell>
          <cell r="N13610">
            <v>1</v>
          </cell>
        </row>
        <row r="13611">
          <cell r="A13611" t="str">
            <v>65385654111</v>
          </cell>
          <cell r="B13611">
            <v>65385</v>
          </cell>
          <cell r="C13611">
            <v>65411</v>
          </cell>
          <cell r="D13611">
            <v>1</v>
          </cell>
          <cell r="E13611">
            <v>645</v>
          </cell>
          <cell r="F13611">
            <v>100</v>
          </cell>
          <cell r="G13611">
            <v>0</v>
          </cell>
          <cell r="H13611">
            <v>0</v>
          </cell>
          <cell r="I13611">
            <v>0</v>
          </cell>
          <cell r="J13611">
            <v>0</v>
          </cell>
          <cell r="K13611">
            <v>0</v>
          </cell>
          <cell r="L13611">
            <v>0</v>
          </cell>
          <cell r="M13611">
            <v>0</v>
          </cell>
          <cell r="N13611">
            <v>1</v>
          </cell>
        </row>
        <row r="13612">
          <cell r="A13612" t="str">
            <v>65306654111</v>
          </cell>
          <cell r="B13612">
            <v>65306</v>
          </cell>
          <cell r="C13612">
            <v>65411</v>
          </cell>
          <cell r="D13612">
            <v>1</v>
          </cell>
          <cell r="E13612">
            <v>645</v>
          </cell>
          <cell r="F13612">
            <v>100</v>
          </cell>
          <cell r="G13612">
            <v>0</v>
          </cell>
          <cell r="H13612">
            <v>0</v>
          </cell>
          <cell r="I13612">
            <v>0</v>
          </cell>
          <cell r="J13612">
            <v>0</v>
          </cell>
          <cell r="K13612">
            <v>0</v>
          </cell>
          <cell r="L13612">
            <v>0</v>
          </cell>
          <cell r="M13612">
            <v>0</v>
          </cell>
          <cell r="N13612">
            <v>1</v>
          </cell>
        </row>
        <row r="13613">
          <cell r="A13613" t="str">
            <v>65307654111</v>
          </cell>
          <cell r="B13613">
            <v>65307</v>
          </cell>
          <cell r="C13613">
            <v>65411</v>
          </cell>
          <cell r="D13613">
            <v>1</v>
          </cell>
          <cell r="E13613">
            <v>645</v>
          </cell>
          <cell r="F13613">
            <v>100</v>
          </cell>
          <cell r="G13613">
            <v>0</v>
          </cell>
          <cell r="H13613">
            <v>0</v>
          </cell>
          <cell r="I13613">
            <v>0</v>
          </cell>
          <cell r="J13613">
            <v>0</v>
          </cell>
          <cell r="K13613">
            <v>0</v>
          </cell>
          <cell r="L13613">
            <v>0</v>
          </cell>
          <cell r="M13613">
            <v>0</v>
          </cell>
          <cell r="N13613">
            <v>1</v>
          </cell>
        </row>
        <row r="13614">
          <cell r="A13614" t="str">
            <v>65304654111</v>
          </cell>
          <cell r="B13614">
            <v>65304</v>
          </cell>
          <cell r="C13614">
            <v>65411</v>
          </cell>
          <cell r="D13614">
            <v>1</v>
          </cell>
          <cell r="E13614">
            <v>645</v>
          </cell>
          <cell r="F13614">
            <v>100</v>
          </cell>
          <cell r="G13614">
            <v>0</v>
          </cell>
          <cell r="H13614">
            <v>0</v>
          </cell>
          <cell r="I13614">
            <v>0</v>
          </cell>
          <cell r="J13614">
            <v>0</v>
          </cell>
          <cell r="K13614">
            <v>0</v>
          </cell>
          <cell r="L13614">
            <v>0</v>
          </cell>
          <cell r="M13614">
            <v>0</v>
          </cell>
          <cell r="N13614">
            <v>1</v>
          </cell>
        </row>
        <row r="13615">
          <cell r="A13615" t="str">
            <v>65305654111</v>
          </cell>
          <cell r="B13615">
            <v>65305</v>
          </cell>
          <cell r="C13615">
            <v>65411</v>
          </cell>
          <cell r="D13615">
            <v>1</v>
          </cell>
          <cell r="E13615">
            <v>645</v>
          </cell>
          <cell r="F13615">
            <v>100</v>
          </cell>
          <cell r="G13615">
            <v>0</v>
          </cell>
          <cell r="H13615">
            <v>0</v>
          </cell>
          <cell r="I13615">
            <v>0</v>
          </cell>
          <cell r="J13615">
            <v>0</v>
          </cell>
          <cell r="K13615">
            <v>0</v>
          </cell>
          <cell r="L13615">
            <v>0</v>
          </cell>
          <cell r="M13615">
            <v>0</v>
          </cell>
          <cell r="N13615">
            <v>1</v>
          </cell>
        </row>
        <row r="13616">
          <cell r="A13616" t="str">
            <v>65386654141</v>
          </cell>
          <cell r="B13616">
            <v>65386</v>
          </cell>
          <cell r="C13616">
            <v>65414</v>
          </cell>
          <cell r="D13616">
            <v>1</v>
          </cell>
          <cell r="E13616">
            <v>645</v>
          </cell>
          <cell r="F13616">
            <v>100</v>
          </cell>
          <cell r="G13616">
            <v>0</v>
          </cell>
          <cell r="H13616">
            <v>0</v>
          </cell>
          <cell r="I13616">
            <v>0</v>
          </cell>
          <cell r="J13616">
            <v>0</v>
          </cell>
          <cell r="K13616">
            <v>0</v>
          </cell>
          <cell r="L13616">
            <v>0</v>
          </cell>
          <cell r="M13616">
            <v>0</v>
          </cell>
          <cell r="N13616">
            <v>1</v>
          </cell>
        </row>
        <row r="13617">
          <cell r="A13617" t="str">
            <v>65387654171</v>
          </cell>
          <cell r="B13617">
            <v>65387</v>
          </cell>
          <cell r="C13617">
            <v>65417</v>
          </cell>
          <cell r="D13617">
            <v>1</v>
          </cell>
          <cell r="E13617">
            <v>645</v>
          </cell>
          <cell r="F13617">
            <v>100</v>
          </cell>
          <cell r="G13617">
            <v>0</v>
          </cell>
          <cell r="H13617">
            <v>0</v>
          </cell>
          <cell r="I13617">
            <v>0</v>
          </cell>
          <cell r="J13617">
            <v>0</v>
          </cell>
          <cell r="K13617">
            <v>0</v>
          </cell>
          <cell r="L13617">
            <v>0</v>
          </cell>
          <cell r="M13617">
            <v>0</v>
          </cell>
          <cell r="N13617">
            <v>1</v>
          </cell>
        </row>
        <row r="13618">
          <cell r="A13618" t="str">
            <v>65388654211</v>
          </cell>
          <cell r="B13618">
            <v>65388</v>
          </cell>
          <cell r="C13618">
            <v>65421</v>
          </cell>
          <cell r="D13618">
            <v>1</v>
          </cell>
          <cell r="E13618">
            <v>645</v>
          </cell>
          <cell r="F13618">
            <v>100</v>
          </cell>
          <cell r="G13618">
            <v>0</v>
          </cell>
          <cell r="H13618">
            <v>0</v>
          </cell>
          <cell r="I13618">
            <v>0</v>
          </cell>
          <cell r="J13618">
            <v>0</v>
          </cell>
          <cell r="K13618">
            <v>0</v>
          </cell>
          <cell r="L13618">
            <v>0</v>
          </cell>
          <cell r="M13618">
            <v>0</v>
          </cell>
          <cell r="N13618">
            <v>1</v>
          </cell>
        </row>
        <row r="13619">
          <cell r="A13619" t="str">
            <v>65432654591</v>
          </cell>
          <cell r="B13619">
            <v>65432</v>
          </cell>
          <cell r="C13619">
            <v>65459</v>
          </cell>
          <cell r="D13619">
            <v>1</v>
          </cell>
          <cell r="E13619">
            <v>645</v>
          </cell>
          <cell r="F13619">
            <v>100</v>
          </cell>
          <cell r="G13619">
            <v>0</v>
          </cell>
          <cell r="H13619">
            <v>0</v>
          </cell>
          <cell r="I13619">
            <v>0</v>
          </cell>
          <cell r="J13619">
            <v>0</v>
          </cell>
          <cell r="K13619">
            <v>0</v>
          </cell>
          <cell r="L13619">
            <v>0</v>
          </cell>
          <cell r="M13619">
            <v>0</v>
          </cell>
          <cell r="N13619">
            <v>7.4</v>
          </cell>
        </row>
        <row r="13620">
          <cell r="A13620" t="str">
            <v>65449654531</v>
          </cell>
          <cell r="B13620">
            <v>65449</v>
          </cell>
          <cell r="C13620">
            <v>65453</v>
          </cell>
          <cell r="D13620">
            <v>1</v>
          </cell>
          <cell r="E13620">
            <v>645</v>
          </cell>
          <cell r="F13620">
            <v>100</v>
          </cell>
          <cell r="G13620">
            <v>0</v>
          </cell>
          <cell r="H13620">
            <v>0</v>
          </cell>
          <cell r="I13620">
            <v>0</v>
          </cell>
          <cell r="J13620">
            <v>0</v>
          </cell>
          <cell r="K13620">
            <v>0</v>
          </cell>
          <cell r="L13620">
            <v>0</v>
          </cell>
          <cell r="M13620">
            <v>0</v>
          </cell>
          <cell r="N13620">
            <v>7.3</v>
          </cell>
        </row>
        <row r="13621">
          <cell r="A13621" t="str">
            <v>65389654501</v>
          </cell>
          <cell r="B13621">
            <v>65389</v>
          </cell>
          <cell r="C13621">
            <v>65450</v>
          </cell>
          <cell r="D13621">
            <v>1</v>
          </cell>
          <cell r="E13621">
            <v>645</v>
          </cell>
          <cell r="F13621">
            <v>100</v>
          </cell>
          <cell r="G13621">
            <v>0</v>
          </cell>
          <cell r="H13621">
            <v>0</v>
          </cell>
          <cell r="I13621">
            <v>0</v>
          </cell>
          <cell r="J13621">
            <v>0</v>
          </cell>
          <cell r="K13621">
            <v>0</v>
          </cell>
          <cell r="L13621">
            <v>0</v>
          </cell>
          <cell r="M13621">
            <v>0</v>
          </cell>
          <cell r="N13621">
            <v>1</v>
          </cell>
        </row>
        <row r="13622">
          <cell r="A13622" t="str">
            <v>65334654511</v>
          </cell>
          <cell r="B13622">
            <v>65334</v>
          </cell>
          <cell r="C13622">
            <v>65451</v>
          </cell>
          <cell r="D13622">
            <v>1</v>
          </cell>
          <cell r="E13622">
            <v>645</v>
          </cell>
          <cell r="F13622">
            <v>100</v>
          </cell>
          <cell r="G13622">
            <v>0</v>
          </cell>
          <cell r="H13622">
            <v>0</v>
          </cell>
          <cell r="I13622">
            <v>0</v>
          </cell>
          <cell r="J13622">
            <v>0</v>
          </cell>
          <cell r="K13622">
            <v>0</v>
          </cell>
          <cell r="L13622">
            <v>0</v>
          </cell>
          <cell r="M13622">
            <v>0</v>
          </cell>
          <cell r="N13622">
            <v>1</v>
          </cell>
        </row>
        <row r="13623">
          <cell r="A13623" t="str">
            <v>65335654511</v>
          </cell>
          <cell r="B13623">
            <v>65335</v>
          </cell>
          <cell r="C13623">
            <v>65451</v>
          </cell>
          <cell r="D13623">
            <v>1</v>
          </cell>
          <cell r="E13623">
            <v>645</v>
          </cell>
          <cell r="F13623">
            <v>100</v>
          </cell>
          <cell r="G13623">
            <v>0</v>
          </cell>
          <cell r="H13623">
            <v>0</v>
          </cell>
          <cell r="I13623">
            <v>0</v>
          </cell>
          <cell r="J13623">
            <v>0</v>
          </cell>
          <cell r="K13623">
            <v>0</v>
          </cell>
          <cell r="L13623">
            <v>0</v>
          </cell>
          <cell r="M13623">
            <v>0</v>
          </cell>
          <cell r="N13623">
            <v>1</v>
          </cell>
        </row>
        <row r="13624">
          <cell r="A13624" t="str">
            <v>65392654551</v>
          </cell>
          <cell r="B13624">
            <v>65392</v>
          </cell>
          <cell r="C13624">
            <v>65455</v>
          </cell>
          <cell r="D13624">
            <v>1</v>
          </cell>
          <cell r="E13624">
            <v>645</v>
          </cell>
          <cell r="F13624">
            <v>100</v>
          </cell>
          <cell r="G13624">
            <v>0</v>
          </cell>
          <cell r="H13624">
            <v>0</v>
          </cell>
          <cell r="I13624">
            <v>0</v>
          </cell>
          <cell r="J13624">
            <v>0</v>
          </cell>
          <cell r="K13624">
            <v>0</v>
          </cell>
          <cell r="L13624">
            <v>0</v>
          </cell>
          <cell r="M13624">
            <v>0</v>
          </cell>
          <cell r="N13624">
            <v>1</v>
          </cell>
        </row>
        <row r="13625">
          <cell r="A13625" t="str">
            <v>65337654551</v>
          </cell>
          <cell r="B13625">
            <v>65337</v>
          </cell>
          <cell r="C13625">
            <v>65455</v>
          </cell>
          <cell r="D13625">
            <v>1</v>
          </cell>
          <cell r="E13625">
            <v>645</v>
          </cell>
          <cell r="F13625">
            <v>100</v>
          </cell>
          <cell r="G13625">
            <v>0</v>
          </cell>
          <cell r="H13625">
            <v>0</v>
          </cell>
          <cell r="I13625">
            <v>0</v>
          </cell>
          <cell r="J13625">
            <v>0</v>
          </cell>
          <cell r="K13625">
            <v>0</v>
          </cell>
          <cell r="L13625">
            <v>0</v>
          </cell>
          <cell r="M13625">
            <v>0</v>
          </cell>
          <cell r="N13625">
            <v>1</v>
          </cell>
        </row>
        <row r="13626">
          <cell r="A13626" t="str">
            <v>65390654631</v>
          </cell>
          <cell r="B13626">
            <v>65390</v>
          </cell>
          <cell r="C13626">
            <v>65463</v>
          </cell>
          <cell r="D13626">
            <v>1</v>
          </cell>
          <cell r="E13626">
            <v>645</v>
          </cell>
          <cell r="F13626">
            <v>100</v>
          </cell>
          <cell r="G13626">
            <v>0</v>
          </cell>
          <cell r="H13626">
            <v>0</v>
          </cell>
          <cell r="I13626">
            <v>0</v>
          </cell>
          <cell r="J13626">
            <v>0</v>
          </cell>
          <cell r="K13626">
            <v>0</v>
          </cell>
          <cell r="L13626">
            <v>0</v>
          </cell>
          <cell r="M13626">
            <v>0</v>
          </cell>
          <cell r="N13626">
            <v>1</v>
          </cell>
        </row>
        <row r="13627">
          <cell r="A13627" t="str">
            <v>65309655011</v>
          </cell>
          <cell r="B13627">
            <v>65309</v>
          </cell>
          <cell r="C13627">
            <v>65501</v>
          </cell>
          <cell r="D13627">
            <v>1</v>
          </cell>
          <cell r="E13627">
            <v>645</v>
          </cell>
          <cell r="F13627">
            <v>100</v>
          </cell>
          <cell r="G13627">
            <v>0</v>
          </cell>
          <cell r="H13627">
            <v>0</v>
          </cell>
          <cell r="I13627">
            <v>0</v>
          </cell>
          <cell r="J13627">
            <v>0</v>
          </cell>
          <cell r="K13627">
            <v>0</v>
          </cell>
          <cell r="L13627">
            <v>0</v>
          </cell>
          <cell r="M13627">
            <v>0</v>
          </cell>
          <cell r="N13627">
            <v>1</v>
          </cell>
        </row>
        <row r="13628">
          <cell r="A13628" t="str">
            <v>65380655011</v>
          </cell>
          <cell r="B13628">
            <v>65380</v>
          </cell>
          <cell r="C13628">
            <v>65501</v>
          </cell>
          <cell r="D13628">
            <v>1</v>
          </cell>
          <cell r="E13628">
            <v>645</v>
          </cell>
          <cell r="F13628">
            <v>100</v>
          </cell>
          <cell r="G13628">
            <v>0</v>
          </cell>
          <cell r="H13628">
            <v>0</v>
          </cell>
          <cell r="I13628">
            <v>0</v>
          </cell>
          <cell r="J13628">
            <v>0</v>
          </cell>
          <cell r="K13628">
            <v>0</v>
          </cell>
          <cell r="L13628">
            <v>0</v>
          </cell>
          <cell r="M13628">
            <v>0</v>
          </cell>
          <cell r="N13628">
            <v>1</v>
          </cell>
        </row>
        <row r="13629">
          <cell r="A13629" t="str">
            <v>65308655011</v>
          </cell>
          <cell r="B13629">
            <v>65308</v>
          </cell>
          <cell r="C13629">
            <v>65501</v>
          </cell>
          <cell r="D13629">
            <v>1</v>
          </cell>
          <cell r="E13629">
            <v>645</v>
          </cell>
          <cell r="F13629">
            <v>100</v>
          </cell>
          <cell r="G13629">
            <v>0</v>
          </cell>
          <cell r="H13629">
            <v>0</v>
          </cell>
          <cell r="I13629">
            <v>0</v>
          </cell>
          <cell r="J13629">
            <v>0</v>
          </cell>
          <cell r="K13629">
            <v>0</v>
          </cell>
          <cell r="L13629">
            <v>0</v>
          </cell>
          <cell r="M13629">
            <v>0</v>
          </cell>
          <cell r="N13629">
            <v>1</v>
          </cell>
        </row>
        <row r="13630">
          <cell r="A13630" t="str">
            <v>65383655091</v>
          </cell>
          <cell r="B13630">
            <v>65383</v>
          </cell>
          <cell r="C13630">
            <v>65509</v>
          </cell>
          <cell r="D13630">
            <v>1</v>
          </cell>
          <cell r="E13630">
            <v>645</v>
          </cell>
          <cell r="F13630">
            <v>100</v>
          </cell>
          <cell r="G13630">
            <v>0</v>
          </cell>
          <cell r="H13630">
            <v>0</v>
          </cell>
          <cell r="I13630">
            <v>0</v>
          </cell>
          <cell r="J13630">
            <v>0</v>
          </cell>
          <cell r="K13630">
            <v>0</v>
          </cell>
          <cell r="L13630">
            <v>0</v>
          </cell>
          <cell r="M13630">
            <v>0</v>
          </cell>
          <cell r="N13630">
            <v>1</v>
          </cell>
        </row>
        <row r="13631">
          <cell r="A13631" t="str">
            <v>65384655101</v>
          </cell>
          <cell r="B13631">
            <v>65384</v>
          </cell>
          <cell r="C13631">
            <v>65510</v>
          </cell>
          <cell r="D13631">
            <v>1</v>
          </cell>
          <cell r="E13631">
            <v>645</v>
          </cell>
          <cell r="F13631">
            <v>100</v>
          </cell>
          <cell r="G13631">
            <v>0</v>
          </cell>
          <cell r="H13631">
            <v>0</v>
          </cell>
          <cell r="I13631">
            <v>0</v>
          </cell>
          <cell r="J13631">
            <v>0</v>
          </cell>
          <cell r="K13631">
            <v>0</v>
          </cell>
          <cell r="L13631">
            <v>0</v>
          </cell>
          <cell r="M13631">
            <v>0</v>
          </cell>
          <cell r="N13631">
            <v>1</v>
          </cell>
        </row>
        <row r="13632">
          <cell r="A13632" t="str">
            <v>65303655111</v>
          </cell>
          <cell r="B13632">
            <v>65303</v>
          </cell>
          <cell r="C13632">
            <v>65511</v>
          </cell>
          <cell r="D13632">
            <v>1</v>
          </cell>
          <cell r="E13632">
            <v>645</v>
          </cell>
          <cell r="F13632">
            <v>100</v>
          </cell>
          <cell r="G13632">
            <v>0</v>
          </cell>
          <cell r="H13632">
            <v>0</v>
          </cell>
          <cell r="I13632">
            <v>0</v>
          </cell>
          <cell r="J13632">
            <v>0</v>
          </cell>
          <cell r="K13632">
            <v>0</v>
          </cell>
          <cell r="L13632">
            <v>0</v>
          </cell>
          <cell r="M13632">
            <v>0</v>
          </cell>
          <cell r="N13632">
            <v>1</v>
          </cell>
        </row>
        <row r="13633">
          <cell r="A13633" t="str">
            <v>65387655171</v>
          </cell>
          <cell r="B13633">
            <v>65387</v>
          </cell>
          <cell r="C13633">
            <v>65517</v>
          </cell>
          <cell r="D13633">
            <v>1</v>
          </cell>
          <cell r="E13633">
            <v>645</v>
          </cell>
          <cell r="F13633">
            <v>100</v>
          </cell>
          <cell r="G13633">
            <v>0</v>
          </cell>
          <cell r="H13633">
            <v>0</v>
          </cell>
          <cell r="I13633">
            <v>0</v>
          </cell>
          <cell r="J13633">
            <v>0</v>
          </cell>
          <cell r="K13633">
            <v>0</v>
          </cell>
          <cell r="L13633">
            <v>0</v>
          </cell>
          <cell r="M13633">
            <v>0</v>
          </cell>
          <cell r="N13633">
            <v>1</v>
          </cell>
        </row>
        <row r="13634">
          <cell r="A13634" t="str">
            <v>65388655211</v>
          </cell>
          <cell r="B13634">
            <v>65388</v>
          </cell>
          <cell r="C13634">
            <v>65521</v>
          </cell>
          <cell r="D13634">
            <v>1</v>
          </cell>
          <cell r="E13634">
            <v>645</v>
          </cell>
          <cell r="F13634">
            <v>100</v>
          </cell>
          <cell r="G13634">
            <v>0</v>
          </cell>
          <cell r="H13634">
            <v>0</v>
          </cell>
          <cell r="I13634">
            <v>0</v>
          </cell>
          <cell r="J13634">
            <v>0</v>
          </cell>
          <cell r="K13634">
            <v>0</v>
          </cell>
          <cell r="L13634">
            <v>0</v>
          </cell>
          <cell r="M13634">
            <v>0</v>
          </cell>
          <cell r="N13634">
            <v>1</v>
          </cell>
        </row>
        <row r="13635">
          <cell r="A13635" t="str">
            <v>65389655501</v>
          </cell>
          <cell r="B13635">
            <v>65389</v>
          </cell>
          <cell r="C13635">
            <v>65550</v>
          </cell>
          <cell r="D13635">
            <v>1</v>
          </cell>
          <cell r="E13635">
            <v>645</v>
          </cell>
          <cell r="F13635">
            <v>100</v>
          </cell>
          <cell r="G13635">
            <v>0</v>
          </cell>
          <cell r="H13635">
            <v>0</v>
          </cell>
          <cell r="I13635">
            <v>0</v>
          </cell>
          <cell r="J13635">
            <v>0</v>
          </cell>
          <cell r="K13635">
            <v>0</v>
          </cell>
          <cell r="L13635">
            <v>0</v>
          </cell>
          <cell r="M13635">
            <v>0</v>
          </cell>
          <cell r="N13635">
            <v>1</v>
          </cell>
        </row>
        <row r="13636">
          <cell r="A13636" t="str">
            <v>64973655661</v>
          </cell>
          <cell r="B13636">
            <v>64973</v>
          </cell>
          <cell r="C13636">
            <v>65566</v>
          </cell>
          <cell r="D13636">
            <v>1</v>
          </cell>
          <cell r="E13636">
            <v>640</v>
          </cell>
          <cell r="F13636">
            <v>100</v>
          </cell>
          <cell r="G13636">
            <v>0</v>
          </cell>
          <cell r="H13636">
            <v>0</v>
          </cell>
          <cell r="I13636">
            <v>0</v>
          </cell>
          <cell r="J13636">
            <v>0</v>
          </cell>
          <cell r="K13636">
            <v>0</v>
          </cell>
          <cell r="L13636">
            <v>0</v>
          </cell>
          <cell r="M13636">
            <v>0</v>
          </cell>
          <cell r="N13636">
            <v>1</v>
          </cell>
        </row>
        <row r="13637">
          <cell r="A13637" t="str">
            <v>64974655741</v>
          </cell>
          <cell r="B13637">
            <v>64974</v>
          </cell>
          <cell r="C13637">
            <v>65574</v>
          </cell>
          <cell r="D13637">
            <v>1</v>
          </cell>
          <cell r="E13637">
            <v>645</v>
          </cell>
          <cell r="F13637">
            <v>100</v>
          </cell>
          <cell r="G13637">
            <v>0</v>
          </cell>
          <cell r="H13637">
            <v>0</v>
          </cell>
          <cell r="I13637">
            <v>0</v>
          </cell>
          <cell r="J13637">
            <v>0</v>
          </cell>
          <cell r="K13637">
            <v>0</v>
          </cell>
          <cell r="L13637">
            <v>0</v>
          </cell>
          <cell r="M13637">
            <v>0</v>
          </cell>
          <cell r="N13637">
            <v>1</v>
          </cell>
        </row>
        <row r="13638">
          <cell r="A13638" t="str">
            <v>65391655751</v>
          </cell>
          <cell r="B13638">
            <v>65391</v>
          </cell>
          <cell r="C13638">
            <v>65575</v>
          </cell>
          <cell r="D13638">
            <v>1</v>
          </cell>
          <cell r="E13638">
            <v>645</v>
          </cell>
          <cell r="F13638">
            <v>100</v>
          </cell>
          <cell r="G13638">
            <v>0</v>
          </cell>
          <cell r="H13638">
            <v>0</v>
          </cell>
          <cell r="I13638">
            <v>0</v>
          </cell>
          <cell r="J13638">
            <v>0</v>
          </cell>
          <cell r="K13638">
            <v>0</v>
          </cell>
          <cell r="L13638">
            <v>0</v>
          </cell>
          <cell r="M13638">
            <v>0</v>
          </cell>
          <cell r="N13638">
            <v>1</v>
          </cell>
        </row>
        <row r="13639">
          <cell r="A13639" t="str">
            <v>64819655764</v>
          </cell>
          <cell r="B13639">
            <v>64819</v>
          </cell>
          <cell r="C13639">
            <v>65576</v>
          </cell>
          <cell r="D13639">
            <v>4</v>
          </cell>
          <cell r="E13639">
            <v>645</v>
          </cell>
          <cell r="F13639">
            <v>100</v>
          </cell>
          <cell r="G13639">
            <v>0</v>
          </cell>
          <cell r="H13639">
            <v>0</v>
          </cell>
          <cell r="I13639">
            <v>0</v>
          </cell>
          <cell r="J13639">
            <v>0</v>
          </cell>
          <cell r="K13639">
            <v>0</v>
          </cell>
          <cell r="L13639">
            <v>0</v>
          </cell>
          <cell r="M13639">
            <v>0</v>
          </cell>
          <cell r="N13639">
            <v>1</v>
          </cell>
        </row>
        <row r="13640">
          <cell r="A13640" t="str">
            <v>64819655761</v>
          </cell>
          <cell r="B13640">
            <v>64819</v>
          </cell>
          <cell r="C13640">
            <v>65576</v>
          </cell>
          <cell r="D13640">
            <v>1</v>
          </cell>
          <cell r="E13640">
            <v>645</v>
          </cell>
          <cell r="F13640">
            <v>100</v>
          </cell>
          <cell r="G13640">
            <v>0</v>
          </cell>
          <cell r="H13640">
            <v>0</v>
          </cell>
          <cell r="I13640">
            <v>0</v>
          </cell>
          <cell r="J13640">
            <v>0</v>
          </cell>
          <cell r="K13640">
            <v>0</v>
          </cell>
          <cell r="L13640">
            <v>0</v>
          </cell>
          <cell r="M13640">
            <v>0</v>
          </cell>
          <cell r="N13640">
            <v>1</v>
          </cell>
        </row>
        <row r="13641">
          <cell r="A13641" t="str">
            <v>65382656001</v>
          </cell>
          <cell r="B13641">
            <v>65382</v>
          </cell>
          <cell r="C13641">
            <v>65600</v>
          </cell>
          <cell r="D13641">
            <v>1</v>
          </cell>
          <cell r="E13641">
            <v>645</v>
          </cell>
          <cell r="F13641">
            <v>100</v>
          </cell>
          <cell r="G13641">
            <v>0</v>
          </cell>
          <cell r="H13641">
            <v>0</v>
          </cell>
          <cell r="I13641">
            <v>0</v>
          </cell>
          <cell r="J13641">
            <v>0</v>
          </cell>
          <cell r="K13641">
            <v>0</v>
          </cell>
          <cell r="L13641">
            <v>0</v>
          </cell>
          <cell r="M13641">
            <v>0</v>
          </cell>
          <cell r="N13641">
            <v>1</v>
          </cell>
        </row>
        <row r="13642">
          <cell r="A13642" t="str">
            <v>65311656001</v>
          </cell>
          <cell r="B13642">
            <v>65311</v>
          </cell>
          <cell r="C13642">
            <v>65600</v>
          </cell>
          <cell r="D13642">
            <v>1</v>
          </cell>
          <cell r="E13642">
            <v>645</v>
          </cell>
          <cell r="F13642">
            <v>100</v>
          </cell>
          <cell r="G13642">
            <v>0</v>
          </cell>
          <cell r="H13642">
            <v>0</v>
          </cell>
          <cell r="I13642">
            <v>0</v>
          </cell>
          <cell r="J13642">
            <v>0</v>
          </cell>
          <cell r="K13642">
            <v>0</v>
          </cell>
          <cell r="L13642">
            <v>0</v>
          </cell>
          <cell r="M13642">
            <v>0</v>
          </cell>
          <cell r="N13642">
            <v>1</v>
          </cell>
        </row>
        <row r="13643">
          <cell r="A13643" t="str">
            <v>65381656011</v>
          </cell>
          <cell r="B13643">
            <v>65381</v>
          </cell>
          <cell r="C13643">
            <v>65601</v>
          </cell>
          <cell r="D13643">
            <v>1</v>
          </cell>
          <cell r="E13643">
            <v>645</v>
          </cell>
          <cell r="F13643">
            <v>100</v>
          </cell>
          <cell r="G13643">
            <v>0</v>
          </cell>
          <cell r="H13643">
            <v>0</v>
          </cell>
          <cell r="I13643">
            <v>0</v>
          </cell>
          <cell r="J13643">
            <v>0</v>
          </cell>
          <cell r="K13643">
            <v>0</v>
          </cell>
          <cell r="L13643">
            <v>0</v>
          </cell>
          <cell r="M13643">
            <v>0</v>
          </cell>
          <cell r="N13643">
            <v>1</v>
          </cell>
        </row>
        <row r="13644">
          <cell r="A13644" t="str">
            <v>65312656011</v>
          </cell>
          <cell r="B13644">
            <v>65312</v>
          </cell>
          <cell r="C13644">
            <v>65601</v>
          </cell>
          <cell r="D13644">
            <v>1</v>
          </cell>
          <cell r="E13644">
            <v>645</v>
          </cell>
          <cell r="F13644">
            <v>100</v>
          </cell>
          <cell r="G13644">
            <v>0</v>
          </cell>
          <cell r="H13644">
            <v>0</v>
          </cell>
          <cell r="I13644">
            <v>0</v>
          </cell>
          <cell r="J13644">
            <v>0</v>
          </cell>
          <cell r="K13644">
            <v>0</v>
          </cell>
          <cell r="L13644">
            <v>0</v>
          </cell>
          <cell r="M13644">
            <v>0</v>
          </cell>
          <cell r="N13644">
            <v>1</v>
          </cell>
        </row>
        <row r="13645">
          <cell r="A13645" t="str">
            <v>65386656041</v>
          </cell>
          <cell r="B13645">
            <v>65386</v>
          </cell>
          <cell r="C13645">
            <v>65604</v>
          </cell>
          <cell r="D13645">
            <v>1</v>
          </cell>
          <cell r="E13645">
            <v>645</v>
          </cell>
          <cell r="F13645">
            <v>100</v>
          </cell>
          <cell r="G13645">
            <v>0</v>
          </cell>
          <cell r="H13645">
            <v>0</v>
          </cell>
          <cell r="I13645">
            <v>0</v>
          </cell>
          <cell r="J13645">
            <v>0</v>
          </cell>
          <cell r="K13645">
            <v>0</v>
          </cell>
          <cell r="L13645">
            <v>0</v>
          </cell>
          <cell r="M13645">
            <v>0</v>
          </cell>
          <cell r="N13645">
            <v>1</v>
          </cell>
        </row>
        <row r="13646">
          <cell r="A13646" t="str">
            <v>65390656271</v>
          </cell>
          <cell r="B13646">
            <v>65390</v>
          </cell>
          <cell r="C13646">
            <v>65627</v>
          </cell>
          <cell r="D13646">
            <v>1</v>
          </cell>
          <cell r="E13646">
            <v>645</v>
          </cell>
          <cell r="F13646">
            <v>100</v>
          </cell>
          <cell r="G13646">
            <v>0</v>
          </cell>
          <cell r="H13646">
            <v>0</v>
          </cell>
          <cell r="I13646">
            <v>0</v>
          </cell>
          <cell r="J13646">
            <v>0</v>
          </cell>
          <cell r="K13646">
            <v>0</v>
          </cell>
          <cell r="L13646">
            <v>0</v>
          </cell>
          <cell r="M13646">
            <v>0</v>
          </cell>
          <cell r="N13646">
            <v>1</v>
          </cell>
        </row>
        <row r="13647">
          <cell r="A13647" t="str">
            <v>65654656551</v>
          </cell>
          <cell r="B13647">
            <v>65654</v>
          </cell>
          <cell r="C13647">
            <v>65655</v>
          </cell>
          <cell r="D13647">
            <v>1</v>
          </cell>
          <cell r="E13647">
            <v>645</v>
          </cell>
          <cell r="F13647">
            <v>100</v>
          </cell>
          <cell r="G13647">
            <v>0</v>
          </cell>
          <cell r="H13647">
            <v>0</v>
          </cell>
          <cell r="I13647">
            <v>0</v>
          </cell>
          <cell r="J13647">
            <v>0</v>
          </cell>
          <cell r="K13647">
            <v>0</v>
          </cell>
          <cell r="L13647">
            <v>0</v>
          </cell>
          <cell r="M13647">
            <v>0</v>
          </cell>
          <cell r="N13647">
            <v>1</v>
          </cell>
        </row>
        <row r="13648">
          <cell r="A13648" t="str">
            <v>65662656641</v>
          </cell>
          <cell r="B13648">
            <v>65662</v>
          </cell>
          <cell r="C13648">
            <v>65664</v>
          </cell>
          <cell r="D13648">
            <v>1</v>
          </cell>
          <cell r="E13648">
            <v>645</v>
          </cell>
          <cell r="F13648">
            <v>100</v>
          </cell>
          <cell r="G13648">
            <v>0</v>
          </cell>
          <cell r="H13648">
            <v>0</v>
          </cell>
          <cell r="I13648">
            <v>0</v>
          </cell>
          <cell r="J13648">
            <v>0</v>
          </cell>
          <cell r="K13648">
            <v>0</v>
          </cell>
          <cell r="L13648">
            <v>0</v>
          </cell>
          <cell r="M13648">
            <v>0</v>
          </cell>
          <cell r="N13648">
            <v>1</v>
          </cell>
        </row>
        <row r="13649">
          <cell r="A13649" t="str">
            <v>65338656661</v>
          </cell>
          <cell r="B13649">
            <v>65338</v>
          </cell>
          <cell r="C13649">
            <v>65666</v>
          </cell>
          <cell r="D13649">
            <v>1</v>
          </cell>
          <cell r="E13649">
            <v>645</v>
          </cell>
          <cell r="F13649">
            <v>100</v>
          </cell>
          <cell r="G13649">
            <v>0</v>
          </cell>
          <cell r="H13649">
            <v>0</v>
          </cell>
          <cell r="I13649">
            <v>0</v>
          </cell>
          <cell r="J13649">
            <v>0</v>
          </cell>
          <cell r="K13649">
            <v>0</v>
          </cell>
          <cell r="L13649">
            <v>0</v>
          </cell>
          <cell r="M13649">
            <v>0</v>
          </cell>
          <cell r="N13649">
            <v>1</v>
          </cell>
        </row>
        <row r="13650">
          <cell r="A13650" t="str">
            <v>65385656671</v>
          </cell>
          <cell r="B13650">
            <v>65385</v>
          </cell>
          <cell r="C13650">
            <v>65667</v>
          </cell>
          <cell r="D13650">
            <v>1</v>
          </cell>
          <cell r="E13650">
            <v>645</v>
          </cell>
          <cell r="F13650">
            <v>100</v>
          </cell>
          <cell r="G13650">
            <v>0</v>
          </cell>
          <cell r="H13650">
            <v>0</v>
          </cell>
          <cell r="I13650">
            <v>0</v>
          </cell>
          <cell r="J13650">
            <v>0</v>
          </cell>
          <cell r="K13650">
            <v>0</v>
          </cell>
          <cell r="L13650">
            <v>0</v>
          </cell>
          <cell r="M13650">
            <v>0</v>
          </cell>
          <cell r="N13650">
            <v>1</v>
          </cell>
        </row>
        <row r="13651">
          <cell r="A13651" t="str">
            <v>64906656901</v>
          </cell>
          <cell r="B13651">
            <v>64906</v>
          </cell>
          <cell r="C13651">
            <v>65690</v>
          </cell>
          <cell r="D13651">
            <v>1</v>
          </cell>
          <cell r="E13651">
            <v>645</v>
          </cell>
          <cell r="F13651">
            <v>100</v>
          </cell>
          <cell r="G13651">
            <v>0</v>
          </cell>
          <cell r="H13651">
            <v>0</v>
          </cell>
          <cell r="I13651">
            <v>0</v>
          </cell>
          <cell r="J13651">
            <v>0</v>
          </cell>
          <cell r="K13651">
            <v>0</v>
          </cell>
          <cell r="L13651">
            <v>0</v>
          </cell>
          <cell r="M13651">
            <v>0</v>
          </cell>
          <cell r="N13651">
            <v>1</v>
          </cell>
        </row>
        <row r="13652">
          <cell r="A13652" t="str">
            <v>64906656911</v>
          </cell>
          <cell r="B13652">
            <v>64906</v>
          </cell>
          <cell r="C13652">
            <v>65691</v>
          </cell>
          <cell r="D13652">
            <v>1</v>
          </cell>
          <cell r="E13652">
            <v>645</v>
          </cell>
          <cell r="F13652">
            <v>100</v>
          </cell>
          <cell r="G13652">
            <v>0</v>
          </cell>
          <cell r="H13652">
            <v>0</v>
          </cell>
          <cell r="I13652">
            <v>0</v>
          </cell>
          <cell r="J13652">
            <v>0</v>
          </cell>
          <cell r="K13652">
            <v>0</v>
          </cell>
          <cell r="L13652">
            <v>0</v>
          </cell>
          <cell r="M13652">
            <v>0</v>
          </cell>
          <cell r="N13652">
            <v>1</v>
          </cell>
        </row>
        <row r="13653">
          <cell r="A13653" t="str">
            <v>65006656921</v>
          </cell>
          <cell r="B13653">
            <v>65006</v>
          </cell>
          <cell r="C13653">
            <v>65692</v>
          </cell>
          <cell r="D13653">
            <v>1</v>
          </cell>
          <cell r="E13653">
            <v>645</v>
          </cell>
          <cell r="F13653">
            <v>100</v>
          </cell>
          <cell r="G13653">
            <v>0</v>
          </cell>
          <cell r="H13653">
            <v>0</v>
          </cell>
          <cell r="I13653">
            <v>0</v>
          </cell>
          <cell r="J13653">
            <v>0</v>
          </cell>
          <cell r="K13653">
            <v>0</v>
          </cell>
          <cell r="L13653">
            <v>0</v>
          </cell>
          <cell r="M13653">
            <v>0</v>
          </cell>
          <cell r="N13653">
            <v>1</v>
          </cell>
        </row>
        <row r="13654">
          <cell r="A13654" t="str">
            <v>65715657691</v>
          </cell>
          <cell r="B13654">
            <v>65715</v>
          </cell>
          <cell r="C13654">
            <v>65769</v>
          </cell>
          <cell r="D13654">
            <v>1</v>
          </cell>
          <cell r="E13654">
            <v>650</v>
          </cell>
          <cell r="F13654">
            <v>100</v>
          </cell>
          <cell r="G13654">
            <v>0</v>
          </cell>
          <cell r="H13654">
            <v>0</v>
          </cell>
          <cell r="I13654">
            <v>0</v>
          </cell>
          <cell r="J13654">
            <v>0</v>
          </cell>
          <cell r="K13654">
            <v>0</v>
          </cell>
          <cell r="L13654">
            <v>0</v>
          </cell>
          <cell r="M13654">
            <v>0</v>
          </cell>
          <cell r="N13654">
            <v>5.6</v>
          </cell>
        </row>
        <row r="13655">
          <cell r="A13655" t="str">
            <v>65740657511</v>
          </cell>
          <cell r="B13655">
            <v>65740</v>
          </cell>
          <cell r="C13655">
            <v>65751</v>
          </cell>
          <cell r="D13655">
            <v>1</v>
          </cell>
          <cell r="E13655">
            <v>650</v>
          </cell>
          <cell r="F13655">
            <v>100</v>
          </cell>
          <cell r="G13655">
            <v>0</v>
          </cell>
          <cell r="H13655">
            <v>0</v>
          </cell>
          <cell r="I13655">
            <v>0</v>
          </cell>
          <cell r="J13655">
            <v>0</v>
          </cell>
          <cell r="K13655">
            <v>0</v>
          </cell>
          <cell r="L13655">
            <v>0</v>
          </cell>
          <cell r="M13655">
            <v>0</v>
          </cell>
          <cell r="N13655">
            <v>2.8</v>
          </cell>
        </row>
        <row r="13656">
          <cell r="A13656" t="str">
            <v>65771657851</v>
          </cell>
          <cell r="B13656">
            <v>65771</v>
          </cell>
          <cell r="C13656">
            <v>65785</v>
          </cell>
          <cell r="D13656">
            <v>1</v>
          </cell>
          <cell r="E13656">
            <v>650</v>
          </cell>
          <cell r="F13656">
            <v>100</v>
          </cell>
          <cell r="G13656">
            <v>0</v>
          </cell>
          <cell r="H13656">
            <v>0</v>
          </cell>
          <cell r="I13656">
            <v>0</v>
          </cell>
          <cell r="J13656">
            <v>0</v>
          </cell>
          <cell r="K13656">
            <v>0</v>
          </cell>
          <cell r="L13656">
            <v>0</v>
          </cell>
          <cell r="M13656">
            <v>0</v>
          </cell>
          <cell r="N13656">
            <v>9.4</v>
          </cell>
        </row>
        <row r="13657">
          <cell r="A13657" t="str">
            <v>65783657851</v>
          </cell>
          <cell r="B13657">
            <v>65783</v>
          </cell>
          <cell r="C13657">
            <v>65785</v>
          </cell>
          <cell r="D13657">
            <v>1</v>
          </cell>
          <cell r="E13657">
            <v>650</v>
          </cell>
          <cell r="F13657">
            <v>100</v>
          </cell>
          <cell r="G13657">
            <v>0</v>
          </cell>
          <cell r="H13657">
            <v>0</v>
          </cell>
          <cell r="I13657">
            <v>0</v>
          </cell>
          <cell r="J13657">
            <v>0</v>
          </cell>
          <cell r="K13657">
            <v>0</v>
          </cell>
          <cell r="L13657">
            <v>0</v>
          </cell>
          <cell r="M13657">
            <v>0</v>
          </cell>
          <cell r="N13657">
            <v>5.8</v>
          </cell>
        </row>
        <row r="13658">
          <cell r="A13658" t="str">
            <v>65713658071</v>
          </cell>
          <cell r="B13658">
            <v>65713</v>
          </cell>
          <cell r="C13658">
            <v>65807</v>
          </cell>
          <cell r="D13658">
            <v>1</v>
          </cell>
          <cell r="E13658">
            <v>650</v>
          </cell>
          <cell r="F13658">
            <v>100</v>
          </cell>
          <cell r="G13658">
            <v>0</v>
          </cell>
          <cell r="H13658">
            <v>0</v>
          </cell>
          <cell r="I13658">
            <v>0</v>
          </cell>
          <cell r="J13658">
            <v>0</v>
          </cell>
          <cell r="K13658">
            <v>0</v>
          </cell>
          <cell r="L13658">
            <v>0</v>
          </cell>
          <cell r="M13658">
            <v>0</v>
          </cell>
          <cell r="N13658">
            <v>1</v>
          </cell>
        </row>
        <row r="13659">
          <cell r="A13659" t="str">
            <v>65754658081</v>
          </cell>
          <cell r="B13659">
            <v>65754</v>
          </cell>
          <cell r="C13659">
            <v>65808</v>
          </cell>
          <cell r="D13659">
            <v>1</v>
          </cell>
          <cell r="E13659">
            <v>650</v>
          </cell>
          <cell r="F13659">
            <v>100</v>
          </cell>
          <cell r="G13659">
            <v>0</v>
          </cell>
          <cell r="H13659">
            <v>0</v>
          </cell>
          <cell r="I13659">
            <v>0</v>
          </cell>
          <cell r="J13659">
            <v>0</v>
          </cell>
          <cell r="K13659">
            <v>0</v>
          </cell>
          <cell r="L13659">
            <v>0</v>
          </cell>
          <cell r="M13659">
            <v>0</v>
          </cell>
          <cell r="N13659">
            <v>1</v>
          </cell>
        </row>
        <row r="13660">
          <cell r="A13660" t="str">
            <v>65780658091</v>
          </cell>
          <cell r="B13660">
            <v>65780</v>
          </cell>
          <cell r="C13660">
            <v>65809</v>
          </cell>
          <cell r="D13660">
            <v>1</v>
          </cell>
          <cell r="E13660">
            <v>650</v>
          </cell>
          <cell r="F13660">
            <v>100</v>
          </cell>
          <cell r="G13660">
            <v>0</v>
          </cell>
          <cell r="H13660">
            <v>0</v>
          </cell>
          <cell r="I13660">
            <v>0</v>
          </cell>
          <cell r="J13660">
            <v>0</v>
          </cell>
          <cell r="K13660">
            <v>0</v>
          </cell>
          <cell r="L13660">
            <v>0</v>
          </cell>
          <cell r="M13660">
            <v>0</v>
          </cell>
          <cell r="N13660">
            <v>1</v>
          </cell>
        </row>
        <row r="13661">
          <cell r="A13661" t="str">
            <v>65705658101</v>
          </cell>
          <cell r="B13661">
            <v>65705</v>
          </cell>
          <cell r="C13661">
            <v>65810</v>
          </cell>
          <cell r="D13661">
            <v>1</v>
          </cell>
          <cell r="E13661">
            <v>650</v>
          </cell>
          <cell r="F13661">
            <v>100</v>
          </cell>
          <cell r="G13661">
            <v>0</v>
          </cell>
          <cell r="H13661">
            <v>0</v>
          </cell>
          <cell r="I13661">
            <v>0</v>
          </cell>
          <cell r="J13661">
            <v>0</v>
          </cell>
          <cell r="K13661">
            <v>0</v>
          </cell>
          <cell r="L13661">
            <v>0</v>
          </cell>
          <cell r="M13661">
            <v>0</v>
          </cell>
          <cell r="N13661">
            <v>1</v>
          </cell>
        </row>
        <row r="13662">
          <cell r="A13662" t="str">
            <v>65708658123</v>
          </cell>
          <cell r="B13662">
            <v>65708</v>
          </cell>
          <cell r="C13662">
            <v>65812</v>
          </cell>
          <cell r="D13662">
            <v>3</v>
          </cell>
          <cell r="E13662">
            <v>650</v>
          </cell>
          <cell r="F13662">
            <v>100</v>
          </cell>
          <cell r="G13662">
            <v>0</v>
          </cell>
          <cell r="H13662">
            <v>0</v>
          </cell>
          <cell r="I13662">
            <v>0</v>
          </cell>
          <cell r="J13662">
            <v>0</v>
          </cell>
          <cell r="K13662">
            <v>0</v>
          </cell>
          <cell r="L13662">
            <v>0</v>
          </cell>
          <cell r="M13662">
            <v>0</v>
          </cell>
          <cell r="N13662">
            <v>1</v>
          </cell>
        </row>
        <row r="13663">
          <cell r="A13663" t="str">
            <v>65708658122</v>
          </cell>
          <cell r="B13663">
            <v>65708</v>
          </cell>
          <cell r="C13663">
            <v>65812</v>
          </cell>
          <cell r="D13663">
            <v>2</v>
          </cell>
          <cell r="E13663">
            <v>650</v>
          </cell>
          <cell r="F13663">
            <v>100</v>
          </cell>
          <cell r="G13663">
            <v>0</v>
          </cell>
          <cell r="H13663">
            <v>0</v>
          </cell>
          <cell r="I13663">
            <v>0</v>
          </cell>
          <cell r="J13663">
            <v>0</v>
          </cell>
          <cell r="K13663">
            <v>0</v>
          </cell>
          <cell r="L13663">
            <v>0</v>
          </cell>
          <cell r="M13663">
            <v>0</v>
          </cell>
          <cell r="N13663">
            <v>1</v>
          </cell>
        </row>
        <row r="13664">
          <cell r="A13664" t="str">
            <v>65708658131</v>
          </cell>
          <cell r="B13664">
            <v>65708</v>
          </cell>
          <cell r="C13664">
            <v>65813</v>
          </cell>
          <cell r="D13664">
            <v>1</v>
          </cell>
          <cell r="E13664">
            <v>650</v>
          </cell>
          <cell r="F13664">
            <v>100</v>
          </cell>
          <cell r="G13664">
            <v>0</v>
          </cell>
          <cell r="H13664">
            <v>0</v>
          </cell>
          <cell r="I13664">
            <v>0</v>
          </cell>
          <cell r="J13664">
            <v>0</v>
          </cell>
          <cell r="K13664">
            <v>0</v>
          </cell>
          <cell r="L13664">
            <v>0</v>
          </cell>
          <cell r="M13664">
            <v>0</v>
          </cell>
          <cell r="N13664">
            <v>1</v>
          </cell>
        </row>
        <row r="13665">
          <cell r="A13665" t="str">
            <v>65708658144</v>
          </cell>
          <cell r="B13665">
            <v>65708</v>
          </cell>
          <cell r="C13665">
            <v>65814</v>
          </cell>
          <cell r="D13665">
            <v>4</v>
          </cell>
          <cell r="E13665">
            <v>650</v>
          </cell>
          <cell r="F13665">
            <v>100</v>
          </cell>
          <cell r="G13665">
            <v>0</v>
          </cell>
          <cell r="H13665">
            <v>0</v>
          </cell>
          <cell r="I13665">
            <v>0</v>
          </cell>
          <cell r="J13665">
            <v>0</v>
          </cell>
          <cell r="K13665">
            <v>0</v>
          </cell>
          <cell r="L13665">
            <v>0</v>
          </cell>
          <cell r="M13665">
            <v>0</v>
          </cell>
          <cell r="N13665">
            <v>1</v>
          </cell>
        </row>
        <row r="13666">
          <cell r="A13666" t="str">
            <v>65712658151</v>
          </cell>
          <cell r="B13666">
            <v>65712</v>
          </cell>
          <cell r="C13666">
            <v>65815</v>
          </cell>
          <cell r="D13666">
            <v>1</v>
          </cell>
          <cell r="E13666">
            <v>650</v>
          </cell>
          <cell r="F13666">
            <v>100</v>
          </cell>
          <cell r="G13666">
            <v>0</v>
          </cell>
          <cell r="H13666">
            <v>0</v>
          </cell>
          <cell r="I13666">
            <v>0</v>
          </cell>
          <cell r="J13666">
            <v>0</v>
          </cell>
          <cell r="K13666">
            <v>0</v>
          </cell>
          <cell r="L13666">
            <v>0</v>
          </cell>
          <cell r="M13666">
            <v>0</v>
          </cell>
          <cell r="N13666">
            <v>1</v>
          </cell>
        </row>
        <row r="13667">
          <cell r="A13667" t="str">
            <v>65716658161</v>
          </cell>
          <cell r="B13667">
            <v>65716</v>
          </cell>
          <cell r="C13667">
            <v>65816</v>
          </cell>
          <cell r="D13667">
            <v>1</v>
          </cell>
          <cell r="E13667">
            <v>650</v>
          </cell>
          <cell r="F13667">
            <v>100</v>
          </cell>
          <cell r="G13667">
            <v>0</v>
          </cell>
          <cell r="H13667">
            <v>0</v>
          </cell>
          <cell r="I13667">
            <v>0</v>
          </cell>
          <cell r="J13667">
            <v>0</v>
          </cell>
          <cell r="K13667">
            <v>0</v>
          </cell>
          <cell r="L13667">
            <v>0</v>
          </cell>
          <cell r="M13667">
            <v>0</v>
          </cell>
          <cell r="N13667">
            <v>1</v>
          </cell>
        </row>
        <row r="13668">
          <cell r="A13668" t="str">
            <v>65725658191</v>
          </cell>
          <cell r="B13668">
            <v>65725</v>
          </cell>
          <cell r="C13668">
            <v>65819</v>
          </cell>
          <cell r="D13668">
            <v>1</v>
          </cell>
          <cell r="E13668">
            <v>650</v>
          </cell>
          <cell r="F13668">
            <v>100</v>
          </cell>
          <cell r="G13668">
            <v>0</v>
          </cell>
          <cell r="H13668">
            <v>0</v>
          </cell>
          <cell r="I13668">
            <v>0</v>
          </cell>
          <cell r="J13668">
            <v>0</v>
          </cell>
          <cell r="K13668">
            <v>0</v>
          </cell>
          <cell r="L13668">
            <v>0</v>
          </cell>
          <cell r="M13668">
            <v>0</v>
          </cell>
          <cell r="N13668">
            <v>1</v>
          </cell>
        </row>
        <row r="13669">
          <cell r="A13669" t="str">
            <v>65717658201</v>
          </cell>
          <cell r="B13669">
            <v>65717</v>
          </cell>
          <cell r="C13669">
            <v>65820</v>
          </cell>
          <cell r="D13669">
            <v>1</v>
          </cell>
          <cell r="E13669">
            <v>650</v>
          </cell>
          <cell r="F13669">
            <v>100</v>
          </cell>
          <cell r="G13669">
            <v>0</v>
          </cell>
          <cell r="H13669">
            <v>0</v>
          </cell>
          <cell r="I13669">
            <v>0</v>
          </cell>
          <cell r="J13669">
            <v>0</v>
          </cell>
          <cell r="K13669">
            <v>0</v>
          </cell>
          <cell r="L13669">
            <v>0</v>
          </cell>
          <cell r="M13669">
            <v>0</v>
          </cell>
          <cell r="N13669">
            <v>1</v>
          </cell>
        </row>
        <row r="13670">
          <cell r="A13670" t="str">
            <v>65718658211</v>
          </cell>
          <cell r="B13670">
            <v>65718</v>
          </cell>
          <cell r="C13670">
            <v>65821</v>
          </cell>
          <cell r="D13670">
            <v>1</v>
          </cell>
          <cell r="E13670">
            <v>650</v>
          </cell>
          <cell r="F13670">
            <v>100</v>
          </cell>
          <cell r="G13670">
            <v>0</v>
          </cell>
          <cell r="H13670">
            <v>0</v>
          </cell>
          <cell r="I13670">
            <v>0</v>
          </cell>
          <cell r="J13670">
            <v>0</v>
          </cell>
          <cell r="K13670">
            <v>0</v>
          </cell>
          <cell r="L13670">
            <v>0</v>
          </cell>
          <cell r="M13670">
            <v>0</v>
          </cell>
          <cell r="N13670">
            <v>1</v>
          </cell>
        </row>
        <row r="13671">
          <cell r="A13671" t="str">
            <v>65719658231</v>
          </cell>
          <cell r="B13671">
            <v>65719</v>
          </cell>
          <cell r="C13671">
            <v>65823</v>
          </cell>
          <cell r="D13671">
            <v>1</v>
          </cell>
          <cell r="E13671">
            <v>650</v>
          </cell>
          <cell r="F13671">
            <v>100</v>
          </cell>
          <cell r="G13671">
            <v>0</v>
          </cell>
          <cell r="H13671">
            <v>0</v>
          </cell>
          <cell r="I13671">
            <v>0</v>
          </cell>
          <cell r="J13671">
            <v>0</v>
          </cell>
          <cell r="K13671">
            <v>0</v>
          </cell>
          <cell r="L13671">
            <v>0</v>
          </cell>
          <cell r="M13671">
            <v>0</v>
          </cell>
          <cell r="N13671">
            <v>1</v>
          </cell>
        </row>
        <row r="13672">
          <cell r="A13672" t="str">
            <v>65726658251</v>
          </cell>
          <cell r="B13672">
            <v>65726</v>
          </cell>
          <cell r="C13672">
            <v>65825</v>
          </cell>
          <cell r="D13672">
            <v>1</v>
          </cell>
          <cell r="E13672">
            <v>650</v>
          </cell>
          <cell r="F13672">
            <v>100</v>
          </cell>
          <cell r="G13672">
            <v>0</v>
          </cell>
          <cell r="H13672">
            <v>0</v>
          </cell>
          <cell r="I13672">
            <v>0</v>
          </cell>
          <cell r="J13672">
            <v>0</v>
          </cell>
          <cell r="K13672">
            <v>0</v>
          </cell>
          <cell r="L13672">
            <v>0</v>
          </cell>
          <cell r="M13672">
            <v>0</v>
          </cell>
          <cell r="N13672">
            <v>1</v>
          </cell>
        </row>
        <row r="13673">
          <cell r="A13673" t="str">
            <v>65728658271</v>
          </cell>
          <cell r="B13673">
            <v>65728</v>
          </cell>
          <cell r="C13673">
            <v>65827</v>
          </cell>
          <cell r="D13673">
            <v>1</v>
          </cell>
          <cell r="E13673">
            <v>650</v>
          </cell>
          <cell r="F13673">
            <v>100</v>
          </cell>
          <cell r="G13673">
            <v>0</v>
          </cell>
          <cell r="H13673">
            <v>0</v>
          </cell>
          <cell r="I13673">
            <v>0</v>
          </cell>
          <cell r="J13673">
            <v>0</v>
          </cell>
          <cell r="K13673">
            <v>0</v>
          </cell>
          <cell r="L13673">
            <v>0</v>
          </cell>
          <cell r="M13673">
            <v>0</v>
          </cell>
          <cell r="N13673">
            <v>1</v>
          </cell>
        </row>
        <row r="13674">
          <cell r="A13674" t="str">
            <v>65729658291</v>
          </cell>
          <cell r="B13674">
            <v>65729</v>
          </cell>
          <cell r="C13674">
            <v>65829</v>
          </cell>
          <cell r="D13674">
            <v>1</v>
          </cell>
          <cell r="E13674">
            <v>650</v>
          </cell>
          <cell r="F13674">
            <v>100</v>
          </cell>
          <cell r="G13674">
            <v>0</v>
          </cell>
          <cell r="H13674">
            <v>0</v>
          </cell>
          <cell r="I13674">
            <v>0</v>
          </cell>
          <cell r="J13674">
            <v>0</v>
          </cell>
          <cell r="K13674">
            <v>0</v>
          </cell>
          <cell r="L13674">
            <v>0</v>
          </cell>
          <cell r="M13674">
            <v>0</v>
          </cell>
          <cell r="N13674">
            <v>1</v>
          </cell>
        </row>
        <row r="13675">
          <cell r="A13675" t="str">
            <v>65729658301</v>
          </cell>
          <cell r="B13675">
            <v>65729</v>
          </cell>
          <cell r="C13675">
            <v>65830</v>
          </cell>
          <cell r="D13675">
            <v>1</v>
          </cell>
          <cell r="E13675">
            <v>650</v>
          </cell>
          <cell r="F13675">
            <v>100</v>
          </cell>
          <cell r="G13675">
            <v>0</v>
          </cell>
          <cell r="H13675">
            <v>0</v>
          </cell>
          <cell r="I13675">
            <v>0</v>
          </cell>
          <cell r="J13675">
            <v>0</v>
          </cell>
          <cell r="K13675">
            <v>0</v>
          </cell>
          <cell r="L13675">
            <v>0</v>
          </cell>
          <cell r="M13675">
            <v>0</v>
          </cell>
          <cell r="N13675">
            <v>1</v>
          </cell>
        </row>
        <row r="13676">
          <cell r="A13676" t="str">
            <v>65730658311</v>
          </cell>
          <cell r="B13676">
            <v>65730</v>
          </cell>
          <cell r="C13676">
            <v>65831</v>
          </cell>
          <cell r="D13676">
            <v>1</v>
          </cell>
          <cell r="E13676">
            <v>650</v>
          </cell>
          <cell r="F13676">
            <v>100</v>
          </cell>
          <cell r="G13676">
            <v>0</v>
          </cell>
          <cell r="H13676">
            <v>0</v>
          </cell>
          <cell r="I13676">
            <v>0</v>
          </cell>
          <cell r="J13676">
            <v>0</v>
          </cell>
          <cell r="K13676">
            <v>0</v>
          </cell>
          <cell r="L13676">
            <v>0</v>
          </cell>
          <cell r="M13676">
            <v>0</v>
          </cell>
          <cell r="N13676">
            <v>1</v>
          </cell>
        </row>
        <row r="13677">
          <cell r="A13677" t="str">
            <v>65730658321</v>
          </cell>
          <cell r="B13677">
            <v>65730</v>
          </cell>
          <cell r="C13677">
            <v>65832</v>
          </cell>
          <cell r="D13677">
            <v>1</v>
          </cell>
          <cell r="E13677">
            <v>650</v>
          </cell>
          <cell r="F13677">
            <v>100</v>
          </cell>
          <cell r="G13677">
            <v>0</v>
          </cell>
          <cell r="H13677">
            <v>0</v>
          </cell>
          <cell r="I13677">
            <v>0</v>
          </cell>
          <cell r="J13677">
            <v>0</v>
          </cell>
          <cell r="K13677">
            <v>0</v>
          </cell>
          <cell r="L13677">
            <v>0</v>
          </cell>
          <cell r="M13677">
            <v>0</v>
          </cell>
          <cell r="N13677">
            <v>1</v>
          </cell>
        </row>
        <row r="13678">
          <cell r="A13678" t="str">
            <v>65733658341</v>
          </cell>
          <cell r="B13678">
            <v>65733</v>
          </cell>
          <cell r="C13678">
            <v>65834</v>
          </cell>
          <cell r="D13678">
            <v>1</v>
          </cell>
          <cell r="E13678">
            <v>650</v>
          </cell>
          <cell r="F13678">
            <v>100</v>
          </cell>
          <cell r="G13678">
            <v>0</v>
          </cell>
          <cell r="H13678">
            <v>0</v>
          </cell>
          <cell r="I13678">
            <v>0</v>
          </cell>
          <cell r="J13678">
            <v>0</v>
          </cell>
          <cell r="K13678">
            <v>0</v>
          </cell>
          <cell r="L13678">
            <v>0</v>
          </cell>
          <cell r="M13678">
            <v>0</v>
          </cell>
          <cell r="N13678">
            <v>1</v>
          </cell>
        </row>
        <row r="13679">
          <cell r="A13679" t="str">
            <v>65738658361</v>
          </cell>
          <cell r="B13679">
            <v>65738</v>
          </cell>
          <cell r="C13679">
            <v>65836</v>
          </cell>
          <cell r="D13679">
            <v>1</v>
          </cell>
          <cell r="E13679">
            <v>650</v>
          </cell>
          <cell r="F13679">
            <v>100</v>
          </cell>
          <cell r="G13679">
            <v>0</v>
          </cell>
          <cell r="H13679">
            <v>0</v>
          </cell>
          <cell r="I13679">
            <v>0</v>
          </cell>
          <cell r="J13679">
            <v>0</v>
          </cell>
          <cell r="K13679">
            <v>0</v>
          </cell>
          <cell r="L13679">
            <v>0</v>
          </cell>
          <cell r="M13679">
            <v>0</v>
          </cell>
          <cell r="N13679">
            <v>1</v>
          </cell>
        </row>
        <row r="13680">
          <cell r="A13680" t="str">
            <v>65738658371</v>
          </cell>
          <cell r="B13680">
            <v>65738</v>
          </cell>
          <cell r="C13680">
            <v>65837</v>
          </cell>
          <cell r="D13680">
            <v>1</v>
          </cell>
          <cell r="E13680">
            <v>650</v>
          </cell>
          <cell r="F13680">
            <v>100</v>
          </cell>
          <cell r="G13680">
            <v>0</v>
          </cell>
          <cell r="H13680">
            <v>0</v>
          </cell>
          <cell r="I13680">
            <v>0</v>
          </cell>
          <cell r="J13680">
            <v>0</v>
          </cell>
          <cell r="K13680">
            <v>0</v>
          </cell>
          <cell r="L13680">
            <v>0</v>
          </cell>
          <cell r="M13680">
            <v>0</v>
          </cell>
          <cell r="N13680">
            <v>1</v>
          </cell>
        </row>
        <row r="13681">
          <cell r="A13681" t="str">
            <v>65740658381</v>
          </cell>
          <cell r="B13681">
            <v>65740</v>
          </cell>
          <cell r="C13681">
            <v>65838</v>
          </cell>
          <cell r="D13681">
            <v>1</v>
          </cell>
          <cell r="E13681">
            <v>650</v>
          </cell>
          <cell r="F13681">
            <v>100</v>
          </cell>
          <cell r="G13681">
            <v>0</v>
          </cell>
          <cell r="H13681">
            <v>0</v>
          </cell>
          <cell r="I13681">
            <v>0</v>
          </cell>
          <cell r="J13681">
            <v>0</v>
          </cell>
          <cell r="K13681">
            <v>0</v>
          </cell>
          <cell r="L13681">
            <v>0</v>
          </cell>
          <cell r="M13681">
            <v>0</v>
          </cell>
          <cell r="N13681">
            <v>1</v>
          </cell>
        </row>
        <row r="13682">
          <cell r="A13682" t="str">
            <v>65740658391</v>
          </cell>
          <cell r="B13682">
            <v>65740</v>
          </cell>
          <cell r="C13682">
            <v>65839</v>
          </cell>
          <cell r="D13682">
            <v>1</v>
          </cell>
          <cell r="E13682">
            <v>650</v>
          </cell>
          <cell r="F13682">
            <v>100</v>
          </cell>
          <cell r="G13682">
            <v>0</v>
          </cell>
          <cell r="H13682">
            <v>0</v>
          </cell>
          <cell r="I13682">
            <v>0</v>
          </cell>
          <cell r="J13682">
            <v>0</v>
          </cell>
          <cell r="K13682">
            <v>0</v>
          </cell>
          <cell r="L13682">
            <v>0</v>
          </cell>
          <cell r="M13682">
            <v>0</v>
          </cell>
          <cell r="N13682">
            <v>1</v>
          </cell>
        </row>
        <row r="13683">
          <cell r="A13683" t="str">
            <v>65751658401</v>
          </cell>
          <cell r="B13683">
            <v>65751</v>
          </cell>
          <cell r="C13683">
            <v>65840</v>
          </cell>
          <cell r="D13683">
            <v>1</v>
          </cell>
          <cell r="E13683">
            <v>650</v>
          </cell>
          <cell r="F13683">
            <v>100</v>
          </cell>
          <cell r="G13683">
            <v>0</v>
          </cell>
          <cell r="H13683">
            <v>0</v>
          </cell>
          <cell r="I13683">
            <v>0</v>
          </cell>
          <cell r="J13683">
            <v>0</v>
          </cell>
          <cell r="K13683">
            <v>0</v>
          </cell>
          <cell r="L13683">
            <v>0</v>
          </cell>
          <cell r="M13683">
            <v>0</v>
          </cell>
          <cell r="N13683">
            <v>1</v>
          </cell>
        </row>
        <row r="13684">
          <cell r="A13684" t="str">
            <v>65752658411</v>
          </cell>
          <cell r="B13684">
            <v>65752</v>
          </cell>
          <cell r="C13684">
            <v>65841</v>
          </cell>
          <cell r="D13684">
            <v>1</v>
          </cell>
          <cell r="E13684">
            <v>650</v>
          </cell>
          <cell r="F13684">
            <v>100</v>
          </cell>
          <cell r="G13684">
            <v>0</v>
          </cell>
          <cell r="H13684">
            <v>0</v>
          </cell>
          <cell r="I13684">
            <v>0</v>
          </cell>
          <cell r="J13684">
            <v>0</v>
          </cell>
          <cell r="K13684">
            <v>0</v>
          </cell>
          <cell r="L13684">
            <v>0</v>
          </cell>
          <cell r="M13684">
            <v>0</v>
          </cell>
          <cell r="N13684">
            <v>1</v>
          </cell>
        </row>
        <row r="13685">
          <cell r="A13685" t="str">
            <v>65755658421</v>
          </cell>
          <cell r="B13685">
            <v>65755</v>
          </cell>
          <cell r="C13685">
            <v>65842</v>
          </cell>
          <cell r="D13685">
            <v>1</v>
          </cell>
          <cell r="E13685">
            <v>650</v>
          </cell>
          <cell r="F13685">
            <v>100</v>
          </cell>
          <cell r="G13685">
            <v>0</v>
          </cell>
          <cell r="H13685">
            <v>0</v>
          </cell>
          <cell r="I13685">
            <v>0</v>
          </cell>
          <cell r="J13685">
            <v>0</v>
          </cell>
          <cell r="K13685">
            <v>0</v>
          </cell>
          <cell r="L13685">
            <v>0</v>
          </cell>
          <cell r="M13685">
            <v>0</v>
          </cell>
          <cell r="N13685">
            <v>1</v>
          </cell>
        </row>
        <row r="13686">
          <cell r="A13686" t="str">
            <v>65756658441</v>
          </cell>
          <cell r="B13686">
            <v>65756</v>
          </cell>
          <cell r="C13686">
            <v>65844</v>
          </cell>
          <cell r="D13686">
            <v>1</v>
          </cell>
          <cell r="E13686">
            <v>650</v>
          </cell>
          <cell r="F13686">
            <v>100</v>
          </cell>
          <cell r="G13686">
            <v>0</v>
          </cell>
          <cell r="H13686">
            <v>0</v>
          </cell>
          <cell r="I13686">
            <v>0</v>
          </cell>
          <cell r="J13686">
            <v>0</v>
          </cell>
          <cell r="K13686">
            <v>0</v>
          </cell>
          <cell r="L13686">
            <v>0</v>
          </cell>
          <cell r="M13686">
            <v>0</v>
          </cell>
          <cell r="N13686">
            <v>1</v>
          </cell>
        </row>
        <row r="13687">
          <cell r="A13687" t="str">
            <v>65756658451</v>
          </cell>
          <cell r="B13687">
            <v>65756</v>
          </cell>
          <cell r="C13687">
            <v>65845</v>
          </cell>
          <cell r="D13687">
            <v>1</v>
          </cell>
          <cell r="E13687">
            <v>650</v>
          </cell>
          <cell r="F13687">
            <v>100</v>
          </cell>
          <cell r="G13687">
            <v>0</v>
          </cell>
          <cell r="H13687">
            <v>0</v>
          </cell>
          <cell r="I13687">
            <v>0</v>
          </cell>
          <cell r="J13687">
            <v>0</v>
          </cell>
          <cell r="K13687">
            <v>0</v>
          </cell>
          <cell r="L13687">
            <v>0</v>
          </cell>
          <cell r="M13687">
            <v>0</v>
          </cell>
          <cell r="N13687">
            <v>1</v>
          </cell>
        </row>
        <row r="13688">
          <cell r="A13688" t="str">
            <v>65758658461</v>
          </cell>
          <cell r="B13688">
            <v>65758</v>
          </cell>
          <cell r="C13688">
            <v>65846</v>
          </cell>
          <cell r="D13688">
            <v>1</v>
          </cell>
          <cell r="E13688">
            <v>650</v>
          </cell>
          <cell r="F13688">
            <v>100</v>
          </cell>
          <cell r="G13688">
            <v>0</v>
          </cell>
          <cell r="H13688">
            <v>0</v>
          </cell>
          <cell r="I13688">
            <v>0</v>
          </cell>
          <cell r="J13688">
            <v>0</v>
          </cell>
          <cell r="K13688">
            <v>0</v>
          </cell>
          <cell r="L13688">
            <v>0</v>
          </cell>
          <cell r="M13688">
            <v>0</v>
          </cell>
          <cell r="N13688">
            <v>1</v>
          </cell>
        </row>
        <row r="13689">
          <cell r="A13689" t="str">
            <v>65758658471</v>
          </cell>
          <cell r="B13689">
            <v>65758</v>
          </cell>
          <cell r="C13689">
            <v>65847</v>
          </cell>
          <cell r="D13689">
            <v>1</v>
          </cell>
          <cell r="E13689">
            <v>650</v>
          </cell>
          <cell r="F13689">
            <v>100</v>
          </cell>
          <cell r="G13689">
            <v>0</v>
          </cell>
          <cell r="H13689">
            <v>0</v>
          </cell>
          <cell r="I13689">
            <v>0</v>
          </cell>
          <cell r="J13689">
            <v>0</v>
          </cell>
          <cell r="K13689">
            <v>0</v>
          </cell>
          <cell r="L13689">
            <v>0</v>
          </cell>
          <cell r="M13689">
            <v>0</v>
          </cell>
          <cell r="N13689">
            <v>1</v>
          </cell>
        </row>
        <row r="13690">
          <cell r="A13690" t="str">
            <v>65759658481</v>
          </cell>
          <cell r="B13690">
            <v>65759</v>
          </cell>
          <cell r="C13690">
            <v>65848</v>
          </cell>
          <cell r="D13690">
            <v>1</v>
          </cell>
          <cell r="E13690">
            <v>650</v>
          </cell>
          <cell r="F13690">
            <v>100</v>
          </cell>
          <cell r="G13690">
            <v>0</v>
          </cell>
          <cell r="H13690">
            <v>0</v>
          </cell>
          <cell r="I13690">
            <v>0</v>
          </cell>
          <cell r="J13690">
            <v>0</v>
          </cell>
          <cell r="K13690">
            <v>0</v>
          </cell>
          <cell r="L13690">
            <v>0</v>
          </cell>
          <cell r="M13690">
            <v>0</v>
          </cell>
          <cell r="N13690">
            <v>1</v>
          </cell>
        </row>
        <row r="13691">
          <cell r="A13691" t="str">
            <v>65760658501</v>
          </cell>
          <cell r="B13691">
            <v>65760</v>
          </cell>
          <cell r="C13691">
            <v>65850</v>
          </cell>
          <cell r="D13691">
            <v>1</v>
          </cell>
          <cell r="E13691">
            <v>650</v>
          </cell>
          <cell r="F13691">
            <v>100</v>
          </cell>
          <cell r="G13691">
            <v>0</v>
          </cell>
          <cell r="H13691">
            <v>0</v>
          </cell>
          <cell r="I13691">
            <v>0</v>
          </cell>
          <cell r="J13691">
            <v>0</v>
          </cell>
          <cell r="K13691">
            <v>0</v>
          </cell>
          <cell r="L13691">
            <v>0</v>
          </cell>
          <cell r="M13691">
            <v>0</v>
          </cell>
          <cell r="N13691">
            <v>1</v>
          </cell>
        </row>
        <row r="13692">
          <cell r="A13692" t="str">
            <v>65760658511</v>
          </cell>
          <cell r="B13692">
            <v>65760</v>
          </cell>
          <cell r="C13692">
            <v>65851</v>
          </cell>
          <cell r="D13692">
            <v>1</v>
          </cell>
          <cell r="E13692">
            <v>650</v>
          </cell>
          <cell r="F13692">
            <v>100</v>
          </cell>
          <cell r="G13692">
            <v>0</v>
          </cell>
          <cell r="H13692">
            <v>0</v>
          </cell>
          <cell r="I13692">
            <v>0</v>
          </cell>
          <cell r="J13692">
            <v>0</v>
          </cell>
          <cell r="K13692">
            <v>0</v>
          </cell>
          <cell r="L13692">
            <v>0</v>
          </cell>
          <cell r="M13692">
            <v>0</v>
          </cell>
          <cell r="N13692">
            <v>1</v>
          </cell>
        </row>
        <row r="13693">
          <cell r="A13693" t="str">
            <v>65761658521</v>
          </cell>
          <cell r="B13693">
            <v>65761</v>
          </cell>
          <cell r="C13693">
            <v>65852</v>
          </cell>
          <cell r="D13693">
            <v>1</v>
          </cell>
          <cell r="E13693">
            <v>650</v>
          </cell>
          <cell r="F13693">
            <v>100</v>
          </cell>
          <cell r="G13693">
            <v>0</v>
          </cell>
          <cell r="H13693">
            <v>0</v>
          </cell>
          <cell r="I13693">
            <v>0</v>
          </cell>
          <cell r="J13693">
            <v>0</v>
          </cell>
          <cell r="K13693">
            <v>0</v>
          </cell>
          <cell r="L13693">
            <v>0</v>
          </cell>
          <cell r="M13693">
            <v>0</v>
          </cell>
          <cell r="N13693">
            <v>1</v>
          </cell>
        </row>
        <row r="13694">
          <cell r="A13694" t="str">
            <v>65762658541</v>
          </cell>
          <cell r="B13694">
            <v>65762</v>
          </cell>
          <cell r="C13694">
            <v>65854</v>
          </cell>
          <cell r="D13694">
            <v>1</v>
          </cell>
          <cell r="E13694">
            <v>650</v>
          </cell>
          <cell r="F13694">
            <v>100</v>
          </cell>
          <cell r="G13694">
            <v>0</v>
          </cell>
          <cell r="H13694">
            <v>0</v>
          </cell>
          <cell r="I13694">
            <v>0</v>
          </cell>
          <cell r="J13694">
            <v>0</v>
          </cell>
          <cell r="K13694">
            <v>0</v>
          </cell>
          <cell r="L13694">
            <v>0</v>
          </cell>
          <cell r="M13694">
            <v>0</v>
          </cell>
          <cell r="N13694">
            <v>1</v>
          </cell>
        </row>
        <row r="13695">
          <cell r="A13695" t="str">
            <v>65762658551</v>
          </cell>
          <cell r="B13695">
            <v>65762</v>
          </cell>
          <cell r="C13695">
            <v>65855</v>
          </cell>
          <cell r="D13695">
            <v>1</v>
          </cell>
          <cell r="E13695">
            <v>650</v>
          </cell>
          <cell r="F13695">
            <v>100</v>
          </cell>
          <cell r="G13695">
            <v>0</v>
          </cell>
          <cell r="H13695">
            <v>0</v>
          </cell>
          <cell r="I13695">
            <v>0</v>
          </cell>
          <cell r="J13695">
            <v>0</v>
          </cell>
          <cell r="K13695">
            <v>0</v>
          </cell>
          <cell r="L13695">
            <v>0</v>
          </cell>
          <cell r="M13695">
            <v>0</v>
          </cell>
          <cell r="N13695">
            <v>1</v>
          </cell>
        </row>
        <row r="13696">
          <cell r="A13696" t="str">
            <v>65767658562</v>
          </cell>
          <cell r="B13696">
            <v>65767</v>
          </cell>
          <cell r="C13696">
            <v>65856</v>
          </cell>
          <cell r="D13696">
            <v>2</v>
          </cell>
          <cell r="E13696">
            <v>650</v>
          </cell>
          <cell r="F13696">
            <v>100</v>
          </cell>
          <cell r="G13696">
            <v>0</v>
          </cell>
          <cell r="H13696">
            <v>0</v>
          </cell>
          <cell r="I13696">
            <v>0</v>
          </cell>
          <cell r="J13696">
            <v>0</v>
          </cell>
          <cell r="K13696">
            <v>0</v>
          </cell>
          <cell r="L13696">
            <v>0</v>
          </cell>
          <cell r="M13696">
            <v>0</v>
          </cell>
          <cell r="N13696">
            <v>1</v>
          </cell>
        </row>
        <row r="13697">
          <cell r="A13697" t="str">
            <v>65767658561</v>
          </cell>
          <cell r="B13697">
            <v>65767</v>
          </cell>
          <cell r="C13697">
            <v>65856</v>
          </cell>
          <cell r="D13697">
            <v>1</v>
          </cell>
          <cell r="E13697">
            <v>650</v>
          </cell>
          <cell r="F13697">
            <v>100</v>
          </cell>
          <cell r="G13697">
            <v>0</v>
          </cell>
          <cell r="H13697">
            <v>0</v>
          </cell>
          <cell r="I13697">
            <v>0</v>
          </cell>
          <cell r="J13697">
            <v>0</v>
          </cell>
          <cell r="K13697">
            <v>0</v>
          </cell>
          <cell r="L13697">
            <v>0</v>
          </cell>
          <cell r="M13697">
            <v>0</v>
          </cell>
          <cell r="N13697">
            <v>1</v>
          </cell>
        </row>
        <row r="13698">
          <cell r="A13698" t="str">
            <v>65767658571</v>
          </cell>
          <cell r="B13698">
            <v>65767</v>
          </cell>
          <cell r="C13698">
            <v>65857</v>
          </cell>
          <cell r="D13698">
            <v>1</v>
          </cell>
          <cell r="E13698">
            <v>650</v>
          </cell>
          <cell r="F13698">
            <v>100</v>
          </cell>
          <cell r="G13698">
            <v>0</v>
          </cell>
          <cell r="H13698">
            <v>0</v>
          </cell>
          <cell r="I13698">
            <v>0</v>
          </cell>
          <cell r="J13698">
            <v>0</v>
          </cell>
          <cell r="K13698">
            <v>0</v>
          </cell>
          <cell r="L13698">
            <v>0</v>
          </cell>
          <cell r="M13698">
            <v>0</v>
          </cell>
          <cell r="N13698">
            <v>1</v>
          </cell>
        </row>
        <row r="13699">
          <cell r="A13699" t="str">
            <v>65767658581</v>
          </cell>
          <cell r="B13699">
            <v>65767</v>
          </cell>
          <cell r="C13699">
            <v>65858</v>
          </cell>
          <cell r="D13699">
            <v>1</v>
          </cell>
          <cell r="E13699">
            <v>650</v>
          </cell>
          <cell r="F13699">
            <v>100</v>
          </cell>
          <cell r="G13699">
            <v>0</v>
          </cell>
          <cell r="H13699">
            <v>0</v>
          </cell>
          <cell r="I13699">
            <v>0</v>
          </cell>
          <cell r="J13699">
            <v>0</v>
          </cell>
          <cell r="K13699">
            <v>0</v>
          </cell>
          <cell r="L13699">
            <v>0</v>
          </cell>
          <cell r="M13699">
            <v>0</v>
          </cell>
          <cell r="N13699">
            <v>1</v>
          </cell>
        </row>
        <row r="13700">
          <cell r="A13700" t="str">
            <v>65770658591</v>
          </cell>
          <cell r="B13700">
            <v>65770</v>
          </cell>
          <cell r="C13700">
            <v>65859</v>
          </cell>
          <cell r="D13700">
            <v>1</v>
          </cell>
          <cell r="E13700">
            <v>650</v>
          </cell>
          <cell r="F13700">
            <v>100</v>
          </cell>
          <cell r="G13700">
            <v>0</v>
          </cell>
          <cell r="H13700">
            <v>0</v>
          </cell>
          <cell r="I13700">
            <v>0</v>
          </cell>
          <cell r="J13700">
            <v>0</v>
          </cell>
          <cell r="K13700">
            <v>0</v>
          </cell>
          <cell r="L13700">
            <v>0</v>
          </cell>
          <cell r="M13700">
            <v>0</v>
          </cell>
          <cell r="N13700">
            <v>1</v>
          </cell>
        </row>
        <row r="13701">
          <cell r="A13701" t="str">
            <v>65771658611</v>
          </cell>
          <cell r="B13701">
            <v>65771</v>
          </cell>
          <cell r="C13701">
            <v>65861</v>
          </cell>
          <cell r="D13701">
            <v>1</v>
          </cell>
          <cell r="E13701">
            <v>650</v>
          </cell>
          <cell r="F13701">
            <v>100</v>
          </cell>
          <cell r="G13701">
            <v>0</v>
          </cell>
          <cell r="H13701">
            <v>0</v>
          </cell>
          <cell r="I13701">
            <v>0</v>
          </cell>
          <cell r="J13701">
            <v>0</v>
          </cell>
          <cell r="K13701">
            <v>0</v>
          </cell>
          <cell r="L13701">
            <v>0</v>
          </cell>
          <cell r="M13701">
            <v>0</v>
          </cell>
          <cell r="N13701">
            <v>1</v>
          </cell>
        </row>
        <row r="13702">
          <cell r="A13702" t="str">
            <v>65772658631</v>
          </cell>
          <cell r="B13702">
            <v>65772</v>
          </cell>
          <cell r="C13702">
            <v>65863</v>
          </cell>
          <cell r="D13702">
            <v>1</v>
          </cell>
          <cell r="E13702">
            <v>650</v>
          </cell>
          <cell r="F13702">
            <v>100</v>
          </cell>
          <cell r="G13702">
            <v>0</v>
          </cell>
          <cell r="H13702">
            <v>0</v>
          </cell>
          <cell r="I13702">
            <v>0</v>
          </cell>
          <cell r="J13702">
            <v>0</v>
          </cell>
          <cell r="K13702">
            <v>0</v>
          </cell>
          <cell r="L13702">
            <v>0</v>
          </cell>
          <cell r="M13702">
            <v>0</v>
          </cell>
          <cell r="N13702">
            <v>1</v>
          </cell>
        </row>
        <row r="13703">
          <cell r="A13703" t="str">
            <v>65773658651</v>
          </cell>
          <cell r="B13703">
            <v>65773</v>
          </cell>
          <cell r="C13703">
            <v>65865</v>
          </cell>
          <cell r="D13703">
            <v>1</v>
          </cell>
          <cell r="E13703">
            <v>650</v>
          </cell>
          <cell r="F13703">
            <v>100</v>
          </cell>
          <cell r="G13703">
            <v>0</v>
          </cell>
          <cell r="H13703">
            <v>0</v>
          </cell>
          <cell r="I13703">
            <v>0</v>
          </cell>
          <cell r="J13703">
            <v>0</v>
          </cell>
          <cell r="K13703">
            <v>0</v>
          </cell>
          <cell r="L13703">
            <v>0</v>
          </cell>
          <cell r="M13703">
            <v>0</v>
          </cell>
          <cell r="N13703">
            <v>1</v>
          </cell>
        </row>
        <row r="13704">
          <cell r="A13704" t="str">
            <v>65774658661</v>
          </cell>
          <cell r="B13704">
            <v>65774</v>
          </cell>
          <cell r="C13704">
            <v>65866</v>
          </cell>
          <cell r="D13704">
            <v>1</v>
          </cell>
          <cell r="E13704">
            <v>650</v>
          </cell>
          <cell r="F13704">
            <v>100</v>
          </cell>
          <cell r="G13704">
            <v>0</v>
          </cell>
          <cell r="H13704">
            <v>0</v>
          </cell>
          <cell r="I13704">
            <v>0</v>
          </cell>
          <cell r="J13704">
            <v>0</v>
          </cell>
          <cell r="K13704">
            <v>0</v>
          </cell>
          <cell r="L13704">
            <v>0</v>
          </cell>
          <cell r="M13704">
            <v>0</v>
          </cell>
          <cell r="N13704">
            <v>1</v>
          </cell>
        </row>
        <row r="13705">
          <cell r="A13705" t="str">
            <v>65783658681</v>
          </cell>
          <cell r="B13705">
            <v>65783</v>
          </cell>
          <cell r="C13705">
            <v>65868</v>
          </cell>
          <cell r="D13705">
            <v>1</v>
          </cell>
          <cell r="E13705">
            <v>650</v>
          </cell>
          <cell r="F13705">
            <v>100</v>
          </cell>
          <cell r="G13705">
            <v>0</v>
          </cell>
          <cell r="H13705">
            <v>0</v>
          </cell>
          <cell r="I13705">
            <v>0</v>
          </cell>
          <cell r="J13705">
            <v>0</v>
          </cell>
          <cell r="K13705">
            <v>0</v>
          </cell>
          <cell r="L13705">
            <v>0</v>
          </cell>
          <cell r="M13705">
            <v>0</v>
          </cell>
          <cell r="N13705">
            <v>1</v>
          </cell>
        </row>
        <row r="13706">
          <cell r="A13706" t="str">
            <v>65783658692</v>
          </cell>
          <cell r="B13706">
            <v>65783</v>
          </cell>
          <cell r="C13706">
            <v>65869</v>
          </cell>
          <cell r="D13706">
            <v>2</v>
          </cell>
          <cell r="E13706">
            <v>650</v>
          </cell>
          <cell r="F13706">
            <v>100</v>
          </cell>
          <cell r="G13706">
            <v>0</v>
          </cell>
          <cell r="H13706">
            <v>0</v>
          </cell>
          <cell r="I13706">
            <v>0</v>
          </cell>
          <cell r="J13706">
            <v>0</v>
          </cell>
          <cell r="K13706">
            <v>0</v>
          </cell>
          <cell r="L13706">
            <v>0</v>
          </cell>
          <cell r="M13706">
            <v>0</v>
          </cell>
          <cell r="N13706">
            <v>1</v>
          </cell>
        </row>
        <row r="13707">
          <cell r="A13707" t="str">
            <v>65784658701</v>
          </cell>
          <cell r="B13707">
            <v>65784</v>
          </cell>
          <cell r="C13707">
            <v>65870</v>
          </cell>
          <cell r="D13707">
            <v>1</v>
          </cell>
          <cell r="E13707">
            <v>650</v>
          </cell>
          <cell r="F13707">
            <v>100</v>
          </cell>
          <cell r="G13707">
            <v>0</v>
          </cell>
          <cell r="H13707">
            <v>0</v>
          </cell>
          <cell r="I13707">
            <v>0</v>
          </cell>
          <cell r="J13707">
            <v>0</v>
          </cell>
          <cell r="K13707">
            <v>0</v>
          </cell>
          <cell r="L13707">
            <v>0</v>
          </cell>
          <cell r="M13707">
            <v>0</v>
          </cell>
          <cell r="N13707">
            <v>1</v>
          </cell>
        </row>
        <row r="13708">
          <cell r="A13708" t="str">
            <v>65725658711</v>
          </cell>
          <cell r="B13708">
            <v>65725</v>
          </cell>
          <cell r="C13708">
            <v>65871</v>
          </cell>
          <cell r="D13708">
            <v>1</v>
          </cell>
          <cell r="E13708">
            <v>650</v>
          </cell>
          <cell r="F13708">
            <v>100</v>
          </cell>
          <cell r="G13708">
            <v>0</v>
          </cell>
          <cell r="H13708">
            <v>0</v>
          </cell>
          <cell r="I13708">
            <v>0</v>
          </cell>
          <cell r="J13708">
            <v>0</v>
          </cell>
          <cell r="K13708">
            <v>0</v>
          </cell>
          <cell r="L13708">
            <v>0</v>
          </cell>
          <cell r="M13708">
            <v>0</v>
          </cell>
          <cell r="N13708">
            <v>1</v>
          </cell>
        </row>
        <row r="13709">
          <cell r="A13709" t="str">
            <v>66313663141</v>
          </cell>
          <cell r="B13709">
            <v>66313</v>
          </cell>
          <cell r="C13709">
            <v>66314</v>
          </cell>
          <cell r="D13709">
            <v>1</v>
          </cell>
          <cell r="E13709">
            <v>640</v>
          </cell>
          <cell r="F13709">
            <v>100</v>
          </cell>
          <cell r="G13709">
            <v>0</v>
          </cell>
          <cell r="H13709">
            <v>0</v>
          </cell>
          <cell r="I13709">
            <v>0</v>
          </cell>
          <cell r="J13709">
            <v>0</v>
          </cell>
          <cell r="K13709">
            <v>0</v>
          </cell>
          <cell r="L13709">
            <v>0</v>
          </cell>
          <cell r="M13709">
            <v>0</v>
          </cell>
          <cell r="N13709">
            <v>1</v>
          </cell>
        </row>
        <row r="13710">
          <cell r="A13710" t="str">
            <v>66315663161</v>
          </cell>
          <cell r="B13710">
            <v>66315</v>
          </cell>
          <cell r="C13710">
            <v>66316</v>
          </cell>
          <cell r="D13710">
            <v>1</v>
          </cell>
          <cell r="E13710">
            <v>640</v>
          </cell>
          <cell r="F13710">
            <v>100</v>
          </cell>
          <cell r="G13710">
            <v>0</v>
          </cell>
          <cell r="H13710">
            <v>0</v>
          </cell>
          <cell r="I13710">
            <v>0</v>
          </cell>
          <cell r="J13710">
            <v>0</v>
          </cell>
          <cell r="K13710">
            <v>0</v>
          </cell>
          <cell r="L13710">
            <v>0</v>
          </cell>
          <cell r="M13710">
            <v>0</v>
          </cell>
          <cell r="N13710">
            <v>1</v>
          </cell>
        </row>
        <row r="13711">
          <cell r="A13711" t="str">
            <v>66315665711</v>
          </cell>
          <cell r="B13711">
            <v>66315</v>
          </cell>
          <cell r="C13711">
            <v>66571</v>
          </cell>
          <cell r="D13711">
            <v>1</v>
          </cell>
          <cell r="E13711">
            <v>640</v>
          </cell>
          <cell r="F13711">
            <v>100</v>
          </cell>
          <cell r="G13711">
            <v>0</v>
          </cell>
          <cell r="H13711">
            <v>0</v>
          </cell>
          <cell r="I13711">
            <v>0</v>
          </cell>
          <cell r="J13711">
            <v>0</v>
          </cell>
          <cell r="K13711">
            <v>0</v>
          </cell>
          <cell r="L13711">
            <v>0</v>
          </cell>
          <cell r="M13711">
            <v>0</v>
          </cell>
          <cell r="N13711">
            <v>1</v>
          </cell>
        </row>
        <row r="13712">
          <cell r="A13712" t="str">
            <v>66313665711</v>
          </cell>
          <cell r="B13712">
            <v>66313</v>
          </cell>
          <cell r="C13712">
            <v>66571</v>
          </cell>
          <cell r="D13712">
            <v>1</v>
          </cell>
          <cell r="E13712">
            <v>640</v>
          </cell>
          <cell r="F13712">
            <v>100</v>
          </cell>
          <cell r="G13712">
            <v>0</v>
          </cell>
          <cell r="H13712">
            <v>0</v>
          </cell>
          <cell r="I13712">
            <v>0</v>
          </cell>
          <cell r="J13712">
            <v>0</v>
          </cell>
          <cell r="K13712">
            <v>0</v>
          </cell>
          <cell r="L13712">
            <v>0</v>
          </cell>
          <cell r="M13712">
            <v>0</v>
          </cell>
          <cell r="N13712">
            <v>1</v>
          </cell>
        </row>
        <row r="13713">
          <cell r="A13713" t="str">
            <v>64924671321</v>
          </cell>
          <cell r="B13713">
            <v>64924</v>
          </cell>
          <cell r="C13713">
            <v>67132</v>
          </cell>
          <cell r="D13713">
            <v>1</v>
          </cell>
          <cell r="E13713">
            <v>640</v>
          </cell>
          <cell r="F13713">
            <v>100</v>
          </cell>
          <cell r="G13713">
            <v>0</v>
          </cell>
          <cell r="H13713">
            <v>0</v>
          </cell>
          <cell r="I13713">
            <v>0</v>
          </cell>
          <cell r="J13713">
            <v>0</v>
          </cell>
          <cell r="K13713">
            <v>0</v>
          </cell>
          <cell r="L13713">
            <v>0</v>
          </cell>
          <cell r="M13713">
            <v>0</v>
          </cell>
          <cell r="N13713">
            <v>1</v>
          </cell>
        </row>
        <row r="13714">
          <cell r="A13714" t="str">
            <v>66572671341</v>
          </cell>
          <cell r="B13714">
            <v>66572</v>
          </cell>
          <cell r="C13714">
            <v>67134</v>
          </cell>
          <cell r="D13714">
            <v>1</v>
          </cell>
          <cell r="E13714">
            <v>640</v>
          </cell>
          <cell r="F13714">
            <v>100</v>
          </cell>
          <cell r="G13714">
            <v>0</v>
          </cell>
          <cell r="H13714">
            <v>0</v>
          </cell>
          <cell r="I13714">
            <v>0</v>
          </cell>
          <cell r="J13714">
            <v>0</v>
          </cell>
          <cell r="K13714">
            <v>0</v>
          </cell>
          <cell r="L13714">
            <v>0</v>
          </cell>
          <cell r="M13714">
            <v>0</v>
          </cell>
          <cell r="N13714">
            <v>1</v>
          </cell>
        </row>
        <row r="13715">
          <cell r="A13715" t="str">
            <v>5069295070021</v>
          </cell>
          <cell r="B13715">
            <v>506929</v>
          </cell>
          <cell r="C13715">
            <v>507002</v>
          </cell>
          <cell r="D13715">
            <v>1</v>
          </cell>
          <cell r="E13715">
            <v>520</v>
          </cell>
          <cell r="F13715">
            <v>100</v>
          </cell>
          <cell r="G13715">
            <v>0</v>
          </cell>
          <cell r="H13715">
            <v>0</v>
          </cell>
          <cell r="I13715">
            <v>0</v>
          </cell>
          <cell r="J13715">
            <v>0</v>
          </cell>
          <cell r="K13715">
            <v>0</v>
          </cell>
          <cell r="L13715">
            <v>0</v>
          </cell>
          <cell r="M13715">
            <v>0</v>
          </cell>
          <cell r="N13715">
            <v>1</v>
          </cell>
        </row>
        <row r="13716">
          <cell r="A13716" t="str">
            <v>5069355070011</v>
          </cell>
          <cell r="B13716">
            <v>506935</v>
          </cell>
          <cell r="C13716">
            <v>507001</v>
          </cell>
          <cell r="D13716">
            <v>1</v>
          </cell>
          <cell r="E13716">
            <v>520</v>
          </cell>
          <cell r="F13716">
            <v>100</v>
          </cell>
          <cell r="G13716">
            <v>0</v>
          </cell>
          <cell r="H13716">
            <v>0</v>
          </cell>
          <cell r="I13716">
            <v>0</v>
          </cell>
          <cell r="J13716">
            <v>0</v>
          </cell>
          <cell r="K13716">
            <v>0</v>
          </cell>
          <cell r="L13716">
            <v>0</v>
          </cell>
          <cell r="M13716">
            <v>0</v>
          </cell>
          <cell r="N13716">
            <v>1</v>
          </cell>
        </row>
        <row r="13717">
          <cell r="A13717" t="str">
            <v>5070015070041</v>
          </cell>
          <cell r="B13717">
            <v>507001</v>
          </cell>
          <cell r="C13717">
            <v>507004</v>
          </cell>
          <cell r="D13717">
            <v>1</v>
          </cell>
          <cell r="E13717">
            <v>520</v>
          </cell>
          <cell r="F13717">
            <v>100</v>
          </cell>
          <cell r="G13717">
            <v>0</v>
          </cell>
          <cell r="H13717">
            <v>0</v>
          </cell>
          <cell r="I13717">
            <v>0</v>
          </cell>
          <cell r="J13717">
            <v>0</v>
          </cell>
          <cell r="K13717">
            <v>0</v>
          </cell>
          <cell r="L13717">
            <v>0</v>
          </cell>
          <cell r="M13717">
            <v>0</v>
          </cell>
          <cell r="N13717">
            <v>1</v>
          </cell>
        </row>
        <row r="13718">
          <cell r="A13718" t="str">
            <v>5070025070041</v>
          </cell>
          <cell r="B13718">
            <v>507002</v>
          </cell>
          <cell r="C13718">
            <v>507004</v>
          </cell>
          <cell r="D13718">
            <v>1</v>
          </cell>
          <cell r="E13718">
            <v>520</v>
          </cell>
          <cell r="F13718">
            <v>100</v>
          </cell>
          <cell r="G13718">
            <v>0</v>
          </cell>
          <cell r="H13718">
            <v>0</v>
          </cell>
          <cell r="I13718">
            <v>0</v>
          </cell>
          <cell r="J13718">
            <v>0</v>
          </cell>
          <cell r="K13718">
            <v>0</v>
          </cell>
          <cell r="L13718">
            <v>0</v>
          </cell>
          <cell r="M13718">
            <v>0</v>
          </cell>
          <cell r="N13718">
            <v>1</v>
          </cell>
        </row>
        <row r="13719">
          <cell r="A13719" t="str">
            <v>5070035070041</v>
          </cell>
          <cell r="B13719">
            <v>507003</v>
          </cell>
          <cell r="C13719">
            <v>507004</v>
          </cell>
          <cell r="D13719">
            <v>1</v>
          </cell>
          <cell r="E13719">
            <v>520</v>
          </cell>
          <cell r="F13719">
            <v>100</v>
          </cell>
          <cell r="G13719">
            <v>0</v>
          </cell>
          <cell r="H13719">
            <v>0</v>
          </cell>
          <cell r="I13719">
            <v>0</v>
          </cell>
          <cell r="J13719">
            <v>0</v>
          </cell>
          <cell r="K13719">
            <v>0</v>
          </cell>
          <cell r="L13719">
            <v>0</v>
          </cell>
          <cell r="M13719">
            <v>0</v>
          </cell>
          <cell r="N13719">
            <v>1</v>
          </cell>
        </row>
        <row r="13720">
          <cell r="A13720" t="str">
            <v>5153995157011</v>
          </cell>
          <cell r="B13720">
            <v>515399</v>
          </cell>
          <cell r="C13720">
            <v>515701</v>
          </cell>
          <cell r="D13720">
            <v>1</v>
          </cell>
          <cell r="E13720">
            <v>524</v>
          </cell>
          <cell r="F13720">
            <v>100</v>
          </cell>
          <cell r="G13720">
            <v>0</v>
          </cell>
          <cell r="H13720">
            <v>0</v>
          </cell>
          <cell r="I13720">
            <v>0</v>
          </cell>
          <cell r="J13720">
            <v>0</v>
          </cell>
          <cell r="K13720">
            <v>0</v>
          </cell>
          <cell r="L13720">
            <v>0</v>
          </cell>
          <cell r="M13720">
            <v>0</v>
          </cell>
          <cell r="N13720">
            <v>1</v>
          </cell>
        </row>
        <row r="13721">
          <cell r="A13721" t="str">
            <v>5153865157021</v>
          </cell>
          <cell r="B13721">
            <v>515386</v>
          </cell>
          <cell r="C13721">
            <v>515702</v>
          </cell>
          <cell r="D13721">
            <v>1</v>
          </cell>
          <cell r="E13721">
            <v>524</v>
          </cell>
          <cell r="F13721">
            <v>100</v>
          </cell>
          <cell r="G13721">
            <v>0</v>
          </cell>
          <cell r="H13721">
            <v>0</v>
          </cell>
          <cell r="I13721">
            <v>0</v>
          </cell>
          <cell r="J13721">
            <v>0</v>
          </cell>
          <cell r="K13721">
            <v>0</v>
          </cell>
          <cell r="L13721">
            <v>0</v>
          </cell>
          <cell r="M13721">
            <v>0</v>
          </cell>
          <cell r="N13721">
            <v>1</v>
          </cell>
        </row>
        <row r="13722">
          <cell r="A13722" t="str">
            <v>5153285157031</v>
          </cell>
          <cell r="B13722">
            <v>515328</v>
          </cell>
          <cell r="C13722">
            <v>515703</v>
          </cell>
          <cell r="D13722">
            <v>1</v>
          </cell>
          <cell r="E13722">
            <v>524</v>
          </cell>
          <cell r="F13722">
            <v>100</v>
          </cell>
          <cell r="G13722">
            <v>0</v>
          </cell>
          <cell r="H13722">
            <v>0</v>
          </cell>
          <cell r="I13722">
            <v>0</v>
          </cell>
          <cell r="J13722">
            <v>0</v>
          </cell>
          <cell r="K13722">
            <v>0</v>
          </cell>
          <cell r="L13722">
            <v>0</v>
          </cell>
          <cell r="M13722">
            <v>0</v>
          </cell>
          <cell r="N13722">
            <v>1</v>
          </cell>
        </row>
        <row r="13723">
          <cell r="A13723" t="str">
            <v>5153305157041</v>
          </cell>
          <cell r="B13723">
            <v>515330</v>
          </cell>
          <cell r="C13723">
            <v>515704</v>
          </cell>
          <cell r="D13723">
            <v>1</v>
          </cell>
          <cell r="E13723">
            <v>524</v>
          </cell>
          <cell r="F13723">
            <v>100</v>
          </cell>
          <cell r="G13723">
            <v>0</v>
          </cell>
          <cell r="H13723">
            <v>0</v>
          </cell>
          <cell r="I13723">
            <v>0</v>
          </cell>
          <cell r="J13723">
            <v>0</v>
          </cell>
          <cell r="K13723">
            <v>0</v>
          </cell>
          <cell r="L13723">
            <v>0</v>
          </cell>
          <cell r="M13723">
            <v>0</v>
          </cell>
          <cell r="N13723">
            <v>1</v>
          </cell>
        </row>
        <row r="13724">
          <cell r="A13724" t="str">
            <v>5154035157051</v>
          </cell>
          <cell r="B13724">
            <v>515403</v>
          </cell>
          <cell r="C13724">
            <v>515705</v>
          </cell>
          <cell r="D13724">
            <v>1</v>
          </cell>
          <cell r="E13724">
            <v>524</v>
          </cell>
          <cell r="F13724">
            <v>100</v>
          </cell>
          <cell r="G13724">
            <v>0</v>
          </cell>
          <cell r="H13724">
            <v>0</v>
          </cell>
          <cell r="I13724">
            <v>0</v>
          </cell>
          <cell r="J13724">
            <v>0</v>
          </cell>
          <cell r="K13724">
            <v>0</v>
          </cell>
          <cell r="L13724">
            <v>0</v>
          </cell>
          <cell r="M13724">
            <v>0</v>
          </cell>
          <cell r="N13724">
            <v>1</v>
          </cell>
        </row>
        <row r="13725">
          <cell r="A13725" t="str">
            <v>5154025157061</v>
          </cell>
          <cell r="B13725">
            <v>515402</v>
          </cell>
          <cell r="C13725">
            <v>515706</v>
          </cell>
          <cell r="D13725">
            <v>1</v>
          </cell>
          <cell r="E13725">
            <v>524</v>
          </cell>
          <cell r="F13725">
            <v>100</v>
          </cell>
          <cell r="G13725">
            <v>0</v>
          </cell>
          <cell r="H13725">
            <v>0</v>
          </cell>
          <cell r="I13725">
            <v>0</v>
          </cell>
          <cell r="J13725">
            <v>0</v>
          </cell>
          <cell r="K13725">
            <v>0</v>
          </cell>
          <cell r="L13725">
            <v>0</v>
          </cell>
          <cell r="M13725">
            <v>0</v>
          </cell>
          <cell r="N13725">
            <v>1</v>
          </cell>
        </row>
        <row r="13726">
          <cell r="A13726" t="str">
            <v>5154125157071</v>
          </cell>
          <cell r="B13726">
            <v>515412</v>
          </cell>
          <cell r="C13726">
            <v>515707</v>
          </cell>
          <cell r="D13726">
            <v>1</v>
          </cell>
          <cell r="E13726">
            <v>524</v>
          </cell>
          <cell r="F13726">
            <v>100</v>
          </cell>
          <cell r="G13726">
            <v>0</v>
          </cell>
          <cell r="H13726">
            <v>0</v>
          </cell>
          <cell r="I13726">
            <v>0</v>
          </cell>
          <cell r="J13726">
            <v>0</v>
          </cell>
          <cell r="K13726">
            <v>0</v>
          </cell>
          <cell r="L13726">
            <v>0</v>
          </cell>
          <cell r="M13726">
            <v>0</v>
          </cell>
          <cell r="N13726">
            <v>1</v>
          </cell>
        </row>
        <row r="13727">
          <cell r="A13727" t="str">
            <v>5154135157081</v>
          </cell>
          <cell r="B13727">
            <v>515413</v>
          </cell>
          <cell r="C13727">
            <v>515708</v>
          </cell>
          <cell r="D13727">
            <v>1</v>
          </cell>
          <cell r="E13727">
            <v>524</v>
          </cell>
          <cell r="F13727">
            <v>100</v>
          </cell>
          <cell r="G13727">
            <v>0</v>
          </cell>
          <cell r="H13727">
            <v>0</v>
          </cell>
          <cell r="I13727">
            <v>0</v>
          </cell>
          <cell r="J13727">
            <v>0</v>
          </cell>
          <cell r="K13727">
            <v>0</v>
          </cell>
          <cell r="L13727">
            <v>0</v>
          </cell>
          <cell r="M13727">
            <v>0</v>
          </cell>
          <cell r="N13727">
            <v>1</v>
          </cell>
        </row>
        <row r="13728">
          <cell r="A13728" t="str">
            <v>5153775157091</v>
          </cell>
          <cell r="B13728">
            <v>515377</v>
          </cell>
          <cell r="C13728">
            <v>515709</v>
          </cell>
          <cell r="D13728">
            <v>1</v>
          </cell>
          <cell r="E13728">
            <v>524</v>
          </cell>
          <cell r="F13728">
            <v>100</v>
          </cell>
          <cell r="G13728">
            <v>0</v>
          </cell>
          <cell r="H13728">
            <v>0</v>
          </cell>
          <cell r="I13728">
            <v>0</v>
          </cell>
          <cell r="J13728">
            <v>0</v>
          </cell>
          <cell r="K13728">
            <v>0</v>
          </cell>
          <cell r="L13728">
            <v>0</v>
          </cell>
          <cell r="M13728">
            <v>0</v>
          </cell>
          <cell r="N13728">
            <v>1</v>
          </cell>
        </row>
        <row r="13729">
          <cell r="A13729" t="str">
            <v>5153915157101</v>
          </cell>
          <cell r="B13729">
            <v>515391</v>
          </cell>
          <cell r="C13729">
            <v>515710</v>
          </cell>
          <cell r="D13729">
            <v>1</v>
          </cell>
          <cell r="E13729">
            <v>524</v>
          </cell>
          <cell r="F13729">
            <v>100</v>
          </cell>
          <cell r="G13729">
            <v>0</v>
          </cell>
          <cell r="H13729">
            <v>0</v>
          </cell>
          <cell r="I13729">
            <v>0</v>
          </cell>
          <cell r="J13729">
            <v>0</v>
          </cell>
          <cell r="K13729">
            <v>0</v>
          </cell>
          <cell r="L13729">
            <v>0</v>
          </cell>
          <cell r="M13729">
            <v>0</v>
          </cell>
          <cell r="N13729">
            <v>1</v>
          </cell>
        </row>
        <row r="13730">
          <cell r="A13730" t="str">
            <v>5153925157111</v>
          </cell>
          <cell r="B13730">
            <v>515392</v>
          </cell>
          <cell r="C13730">
            <v>515711</v>
          </cell>
          <cell r="D13730">
            <v>1</v>
          </cell>
          <cell r="E13730">
            <v>524</v>
          </cell>
          <cell r="F13730">
            <v>100</v>
          </cell>
          <cell r="G13730">
            <v>0</v>
          </cell>
          <cell r="H13730">
            <v>0</v>
          </cell>
          <cell r="I13730">
            <v>0</v>
          </cell>
          <cell r="J13730">
            <v>0</v>
          </cell>
          <cell r="K13730">
            <v>0</v>
          </cell>
          <cell r="L13730">
            <v>0</v>
          </cell>
          <cell r="M13730">
            <v>0</v>
          </cell>
          <cell r="N13730">
            <v>1</v>
          </cell>
        </row>
        <row r="13731">
          <cell r="A13731" t="str">
            <v>5153855157121</v>
          </cell>
          <cell r="B13731">
            <v>515385</v>
          </cell>
          <cell r="C13731">
            <v>515712</v>
          </cell>
          <cell r="D13731">
            <v>1</v>
          </cell>
          <cell r="E13731">
            <v>524</v>
          </cell>
          <cell r="F13731">
            <v>100</v>
          </cell>
          <cell r="G13731">
            <v>0</v>
          </cell>
          <cell r="H13731">
            <v>0</v>
          </cell>
          <cell r="I13731">
            <v>0</v>
          </cell>
          <cell r="J13731">
            <v>0</v>
          </cell>
          <cell r="K13731">
            <v>0</v>
          </cell>
          <cell r="L13731">
            <v>0</v>
          </cell>
          <cell r="M13731">
            <v>0</v>
          </cell>
          <cell r="N13731">
            <v>1</v>
          </cell>
        </row>
        <row r="13732">
          <cell r="A13732" t="str">
            <v>5153215157141</v>
          </cell>
          <cell r="B13732">
            <v>515321</v>
          </cell>
          <cell r="C13732">
            <v>515714</v>
          </cell>
          <cell r="D13732">
            <v>1</v>
          </cell>
          <cell r="E13732">
            <v>524</v>
          </cell>
          <cell r="F13732">
            <v>100</v>
          </cell>
          <cell r="G13732">
            <v>0</v>
          </cell>
          <cell r="H13732">
            <v>0</v>
          </cell>
          <cell r="I13732">
            <v>0</v>
          </cell>
          <cell r="J13732">
            <v>0</v>
          </cell>
          <cell r="K13732">
            <v>0</v>
          </cell>
          <cell r="L13732">
            <v>0</v>
          </cell>
          <cell r="M13732">
            <v>0</v>
          </cell>
          <cell r="N13732">
            <v>1</v>
          </cell>
        </row>
        <row r="13733">
          <cell r="A13733" t="str">
            <v>5153235157151</v>
          </cell>
          <cell r="B13733">
            <v>515323</v>
          </cell>
          <cell r="C13733">
            <v>515715</v>
          </cell>
          <cell r="D13733">
            <v>1</v>
          </cell>
          <cell r="E13733">
            <v>524</v>
          </cell>
          <cell r="F13733">
            <v>100</v>
          </cell>
          <cell r="G13733">
            <v>0</v>
          </cell>
          <cell r="H13733">
            <v>0</v>
          </cell>
          <cell r="I13733">
            <v>0</v>
          </cell>
          <cell r="J13733">
            <v>0</v>
          </cell>
          <cell r="K13733">
            <v>0</v>
          </cell>
          <cell r="L13733">
            <v>0</v>
          </cell>
          <cell r="M13733">
            <v>0</v>
          </cell>
          <cell r="N13733">
            <v>1</v>
          </cell>
        </row>
        <row r="13734">
          <cell r="A13734" t="str">
            <v>5153765157181</v>
          </cell>
          <cell r="B13734">
            <v>515376</v>
          </cell>
          <cell r="C13734">
            <v>515718</v>
          </cell>
          <cell r="D13734">
            <v>1</v>
          </cell>
          <cell r="E13734">
            <v>524</v>
          </cell>
          <cell r="F13734">
            <v>100</v>
          </cell>
          <cell r="G13734">
            <v>0</v>
          </cell>
          <cell r="H13734">
            <v>0</v>
          </cell>
          <cell r="I13734">
            <v>0</v>
          </cell>
          <cell r="J13734">
            <v>0</v>
          </cell>
          <cell r="K13734">
            <v>0</v>
          </cell>
          <cell r="L13734">
            <v>0</v>
          </cell>
          <cell r="M13734">
            <v>0</v>
          </cell>
          <cell r="N13734">
            <v>1</v>
          </cell>
        </row>
        <row r="13735">
          <cell r="A13735" t="str">
            <v>5150025157191</v>
          </cell>
          <cell r="B13735">
            <v>515002</v>
          </cell>
          <cell r="C13735">
            <v>515719</v>
          </cell>
          <cell r="D13735">
            <v>1</v>
          </cell>
          <cell r="E13735">
            <v>524</v>
          </cell>
          <cell r="F13735">
            <v>100</v>
          </cell>
          <cell r="G13735">
            <v>0</v>
          </cell>
          <cell r="H13735">
            <v>0</v>
          </cell>
          <cell r="I13735">
            <v>0</v>
          </cell>
          <cell r="J13735">
            <v>0</v>
          </cell>
          <cell r="K13735">
            <v>0</v>
          </cell>
          <cell r="L13735">
            <v>0</v>
          </cell>
          <cell r="M13735">
            <v>0</v>
          </cell>
          <cell r="N13735">
            <v>1</v>
          </cell>
        </row>
        <row r="13736">
          <cell r="A13736" t="str">
            <v>5153715157201</v>
          </cell>
          <cell r="B13736">
            <v>515371</v>
          </cell>
          <cell r="C13736">
            <v>515720</v>
          </cell>
          <cell r="D13736">
            <v>1</v>
          </cell>
          <cell r="E13736">
            <v>524</v>
          </cell>
          <cell r="F13736">
            <v>100</v>
          </cell>
          <cell r="G13736">
            <v>0</v>
          </cell>
          <cell r="H13736">
            <v>0</v>
          </cell>
          <cell r="I13736">
            <v>0</v>
          </cell>
          <cell r="J13736">
            <v>0</v>
          </cell>
          <cell r="K13736">
            <v>0</v>
          </cell>
          <cell r="L13736">
            <v>0</v>
          </cell>
          <cell r="M13736">
            <v>0</v>
          </cell>
          <cell r="N13736">
            <v>1</v>
          </cell>
        </row>
        <row r="13737">
          <cell r="A13737" t="str">
            <v>5153725157211</v>
          </cell>
          <cell r="B13737">
            <v>515372</v>
          </cell>
          <cell r="C13737">
            <v>515721</v>
          </cell>
          <cell r="D13737">
            <v>1</v>
          </cell>
          <cell r="E13737">
            <v>524</v>
          </cell>
          <cell r="F13737">
            <v>100</v>
          </cell>
          <cell r="G13737">
            <v>0</v>
          </cell>
          <cell r="H13737">
            <v>0</v>
          </cell>
          <cell r="I13737">
            <v>0</v>
          </cell>
          <cell r="J13737">
            <v>0</v>
          </cell>
          <cell r="K13737">
            <v>0</v>
          </cell>
          <cell r="L13737">
            <v>0</v>
          </cell>
          <cell r="M13737">
            <v>0</v>
          </cell>
          <cell r="N13737">
            <v>1</v>
          </cell>
        </row>
        <row r="13738">
          <cell r="A13738" t="str">
            <v>5148865157221</v>
          </cell>
          <cell r="B13738">
            <v>514886</v>
          </cell>
          <cell r="C13738">
            <v>515722</v>
          </cell>
          <cell r="D13738">
            <v>1</v>
          </cell>
          <cell r="E13738">
            <v>524</v>
          </cell>
          <cell r="F13738">
            <v>100</v>
          </cell>
          <cell r="G13738">
            <v>0</v>
          </cell>
          <cell r="H13738">
            <v>0</v>
          </cell>
          <cell r="I13738">
            <v>0</v>
          </cell>
          <cell r="J13738">
            <v>0</v>
          </cell>
          <cell r="K13738">
            <v>0</v>
          </cell>
          <cell r="L13738">
            <v>0</v>
          </cell>
          <cell r="M13738">
            <v>0</v>
          </cell>
          <cell r="N13738">
            <v>1</v>
          </cell>
        </row>
        <row r="13739">
          <cell r="A13739" t="str">
            <v>5153985157231</v>
          </cell>
          <cell r="B13739">
            <v>515398</v>
          </cell>
          <cell r="C13739">
            <v>515723</v>
          </cell>
          <cell r="D13739">
            <v>1</v>
          </cell>
          <cell r="E13739">
            <v>524</v>
          </cell>
          <cell r="F13739">
            <v>100</v>
          </cell>
          <cell r="G13739">
            <v>0</v>
          </cell>
          <cell r="H13739">
            <v>0</v>
          </cell>
          <cell r="I13739">
            <v>0</v>
          </cell>
          <cell r="J13739">
            <v>0</v>
          </cell>
          <cell r="K13739">
            <v>0</v>
          </cell>
          <cell r="L13739">
            <v>0</v>
          </cell>
          <cell r="M13739">
            <v>0</v>
          </cell>
          <cell r="N13739">
            <v>1</v>
          </cell>
        </row>
        <row r="13740">
          <cell r="A13740" t="str">
            <v>5153835157241</v>
          </cell>
          <cell r="B13740">
            <v>515383</v>
          </cell>
          <cell r="C13740">
            <v>515724</v>
          </cell>
          <cell r="D13740">
            <v>1</v>
          </cell>
          <cell r="E13740">
            <v>524</v>
          </cell>
          <cell r="F13740">
            <v>100</v>
          </cell>
          <cell r="G13740">
            <v>0</v>
          </cell>
          <cell r="H13740">
            <v>0</v>
          </cell>
          <cell r="I13740">
            <v>0</v>
          </cell>
          <cell r="J13740">
            <v>0</v>
          </cell>
          <cell r="K13740">
            <v>0</v>
          </cell>
          <cell r="L13740">
            <v>0</v>
          </cell>
          <cell r="M13740">
            <v>0</v>
          </cell>
          <cell r="N13740">
            <v>1</v>
          </cell>
        </row>
        <row r="13741">
          <cell r="A13741" t="str">
            <v>5153825157251</v>
          </cell>
          <cell r="B13741">
            <v>515382</v>
          </cell>
          <cell r="C13741">
            <v>515725</v>
          </cell>
          <cell r="D13741">
            <v>1</v>
          </cell>
          <cell r="E13741">
            <v>524</v>
          </cell>
          <cell r="F13741">
            <v>100</v>
          </cell>
          <cell r="G13741">
            <v>0</v>
          </cell>
          <cell r="H13741">
            <v>0</v>
          </cell>
          <cell r="I13741">
            <v>0</v>
          </cell>
          <cell r="J13741">
            <v>0</v>
          </cell>
          <cell r="K13741">
            <v>0</v>
          </cell>
          <cell r="L13741">
            <v>0</v>
          </cell>
          <cell r="M13741">
            <v>0</v>
          </cell>
          <cell r="N13741">
            <v>1</v>
          </cell>
        </row>
        <row r="13742">
          <cell r="A13742" t="str">
            <v>5154095157261</v>
          </cell>
          <cell r="B13742">
            <v>515409</v>
          </cell>
          <cell r="C13742">
            <v>515726</v>
          </cell>
          <cell r="D13742">
            <v>1</v>
          </cell>
          <cell r="E13742">
            <v>524</v>
          </cell>
          <cell r="F13742">
            <v>100</v>
          </cell>
          <cell r="G13742">
            <v>0</v>
          </cell>
          <cell r="H13742">
            <v>0</v>
          </cell>
          <cell r="I13742">
            <v>0</v>
          </cell>
          <cell r="J13742">
            <v>0</v>
          </cell>
          <cell r="K13742">
            <v>0</v>
          </cell>
          <cell r="L13742">
            <v>0</v>
          </cell>
          <cell r="M13742">
            <v>0</v>
          </cell>
          <cell r="N13742">
            <v>1</v>
          </cell>
        </row>
        <row r="13743">
          <cell r="A13743" t="str">
            <v>5154065157273</v>
          </cell>
          <cell r="B13743">
            <v>515406</v>
          </cell>
          <cell r="C13743">
            <v>515727</v>
          </cell>
          <cell r="D13743">
            <v>3</v>
          </cell>
          <cell r="E13743">
            <v>524</v>
          </cell>
          <cell r="F13743">
            <v>100</v>
          </cell>
          <cell r="G13743">
            <v>0</v>
          </cell>
          <cell r="H13743">
            <v>0</v>
          </cell>
          <cell r="I13743">
            <v>0</v>
          </cell>
          <cell r="J13743">
            <v>0</v>
          </cell>
          <cell r="K13743">
            <v>0</v>
          </cell>
          <cell r="L13743">
            <v>0</v>
          </cell>
          <cell r="M13743">
            <v>0</v>
          </cell>
          <cell r="N13743">
            <v>1</v>
          </cell>
        </row>
        <row r="13744">
          <cell r="A13744" t="str">
            <v>5154085157285</v>
          </cell>
          <cell r="B13744">
            <v>515408</v>
          </cell>
          <cell r="C13744">
            <v>515728</v>
          </cell>
          <cell r="D13744">
            <v>5</v>
          </cell>
          <cell r="E13744">
            <v>524</v>
          </cell>
          <cell r="F13744">
            <v>100</v>
          </cell>
          <cell r="G13744">
            <v>0</v>
          </cell>
          <cell r="H13744">
            <v>0</v>
          </cell>
          <cell r="I13744">
            <v>0</v>
          </cell>
          <cell r="J13744">
            <v>0</v>
          </cell>
          <cell r="K13744">
            <v>0</v>
          </cell>
          <cell r="L13744">
            <v>0</v>
          </cell>
          <cell r="M13744">
            <v>0</v>
          </cell>
          <cell r="N13744">
            <v>1</v>
          </cell>
        </row>
        <row r="13745">
          <cell r="A13745" t="str">
            <v>5153895157291</v>
          </cell>
          <cell r="B13745">
            <v>515389</v>
          </cell>
          <cell r="C13745">
            <v>515729</v>
          </cell>
          <cell r="D13745">
            <v>1</v>
          </cell>
          <cell r="E13745">
            <v>524</v>
          </cell>
          <cell r="F13745">
            <v>100</v>
          </cell>
          <cell r="G13745">
            <v>0</v>
          </cell>
          <cell r="H13745">
            <v>0</v>
          </cell>
          <cell r="I13745">
            <v>0</v>
          </cell>
          <cell r="J13745">
            <v>0</v>
          </cell>
          <cell r="K13745">
            <v>0</v>
          </cell>
          <cell r="L13745">
            <v>0</v>
          </cell>
          <cell r="M13745">
            <v>0</v>
          </cell>
          <cell r="N13745">
            <v>1</v>
          </cell>
        </row>
        <row r="13746">
          <cell r="A13746" t="str">
            <v>5154155157301</v>
          </cell>
          <cell r="B13746">
            <v>515415</v>
          </cell>
          <cell r="C13746">
            <v>515730</v>
          </cell>
          <cell r="D13746">
            <v>1</v>
          </cell>
          <cell r="E13746">
            <v>524</v>
          </cell>
          <cell r="F13746">
            <v>100</v>
          </cell>
          <cell r="G13746">
            <v>0</v>
          </cell>
          <cell r="H13746">
            <v>0</v>
          </cell>
          <cell r="I13746">
            <v>0</v>
          </cell>
          <cell r="J13746">
            <v>0</v>
          </cell>
          <cell r="K13746">
            <v>0</v>
          </cell>
          <cell r="L13746">
            <v>0</v>
          </cell>
          <cell r="M13746">
            <v>0</v>
          </cell>
          <cell r="N13746">
            <v>1</v>
          </cell>
        </row>
        <row r="13747">
          <cell r="A13747" t="str">
            <v>5153735157311</v>
          </cell>
          <cell r="B13747">
            <v>515373</v>
          </cell>
          <cell r="C13747">
            <v>515731</v>
          </cell>
          <cell r="D13747">
            <v>1</v>
          </cell>
          <cell r="E13747">
            <v>524</v>
          </cell>
          <cell r="F13747">
            <v>100</v>
          </cell>
          <cell r="G13747">
            <v>0</v>
          </cell>
          <cell r="H13747">
            <v>0</v>
          </cell>
          <cell r="I13747">
            <v>0</v>
          </cell>
          <cell r="J13747">
            <v>0</v>
          </cell>
          <cell r="K13747">
            <v>0</v>
          </cell>
          <cell r="L13747">
            <v>0</v>
          </cell>
          <cell r="M13747">
            <v>0</v>
          </cell>
          <cell r="N13747">
            <v>1</v>
          </cell>
        </row>
        <row r="13748">
          <cell r="A13748" t="str">
            <v>5148825157321</v>
          </cell>
          <cell r="B13748">
            <v>514882</v>
          </cell>
          <cell r="C13748">
            <v>515732</v>
          </cell>
          <cell r="D13748">
            <v>1</v>
          </cell>
          <cell r="E13748">
            <v>524</v>
          </cell>
          <cell r="F13748">
            <v>100</v>
          </cell>
          <cell r="G13748">
            <v>0</v>
          </cell>
          <cell r="H13748">
            <v>0</v>
          </cell>
          <cell r="I13748">
            <v>0</v>
          </cell>
          <cell r="J13748">
            <v>0</v>
          </cell>
          <cell r="K13748">
            <v>0</v>
          </cell>
          <cell r="L13748">
            <v>0</v>
          </cell>
          <cell r="M13748">
            <v>0</v>
          </cell>
          <cell r="N13748">
            <v>1</v>
          </cell>
        </row>
        <row r="13749">
          <cell r="A13749" t="str">
            <v>5154145157331</v>
          </cell>
          <cell r="B13749">
            <v>515414</v>
          </cell>
          <cell r="C13749">
            <v>515733</v>
          </cell>
          <cell r="D13749">
            <v>1</v>
          </cell>
          <cell r="E13749">
            <v>524</v>
          </cell>
          <cell r="F13749">
            <v>100</v>
          </cell>
          <cell r="G13749">
            <v>0</v>
          </cell>
          <cell r="H13749">
            <v>0</v>
          </cell>
          <cell r="I13749">
            <v>0</v>
          </cell>
          <cell r="J13749">
            <v>0</v>
          </cell>
          <cell r="K13749">
            <v>0</v>
          </cell>
          <cell r="L13749">
            <v>0</v>
          </cell>
          <cell r="M13749">
            <v>0</v>
          </cell>
          <cell r="N13749">
            <v>1</v>
          </cell>
        </row>
        <row r="13750">
          <cell r="A13750" t="str">
            <v>5153955157341</v>
          </cell>
          <cell r="B13750">
            <v>515395</v>
          </cell>
          <cell r="C13750">
            <v>515734</v>
          </cell>
          <cell r="D13750">
            <v>1</v>
          </cell>
          <cell r="E13750">
            <v>524</v>
          </cell>
          <cell r="F13750">
            <v>100</v>
          </cell>
          <cell r="G13750">
            <v>0</v>
          </cell>
          <cell r="H13750">
            <v>0</v>
          </cell>
          <cell r="I13750">
            <v>0</v>
          </cell>
          <cell r="J13750">
            <v>0</v>
          </cell>
          <cell r="K13750">
            <v>0</v>
          </cell>
          <cell r="L13750">
            <v>0</v>
          </cell>
          <cell r="M13750">
            <v>0</v>
          </cell>
          <cell r="N13750">
            <v>1</v>
          </cell>
        </row>
        <row r="13751">
          <cell r="A13751" t="str">
            <v>5154175157351</v>
          </cell>
          <cell r="B13751">
            <v>515417</v>
          </cell>
          <cell r="C13751">
            <v>515735</v>
          </cell>
          <cell r="D13751">
            <v>1</v>
          </cell>
          <cell r="E13751">
            <v>524</v>
          </cell>
          <cell r="F13751">
            <v>100</v>
          </cell>
          <cell r="G13751">
            <v>0</v>
          </cell>
          <cell r="H13751">
            <v>0</v>
          </cell>
          <cell r="I13751">
            <v>0</v>
          </cell>
          <cell r="J13751">
            <v>0</v>
          </cell>
          <cell r="K13751">
            <v>0</v>
          </cell>
          <cell r="L13751">
            <v>0</v>
          </cell>
          <cell r="M13751">
            <v>0</v>
          </cell>
          <cell r="N13751">
            <v>1</v>
          </cell>
        </row>
        <row r="13752">
          <cell r="A13752" t="str">
            <v>5153805157361</v>
          </cell>
          <cell r="B13752">
            <v>515380</v>
          </cell>
          <cell r="C13752">
            <v>515736</v>
          </cell>
          <cell r="D13752">
            <v>1</v>
          </cell>
          <cell r="E13752">
            <v>524</v>
          </cell>
          <cell r="F13752">
            <v>100</v>
          </cell>
          <cell r="G13752">
            <v>0</v>
          </cell>
          <cell r="H13752">
            <v>0</v>
          </cell>
          <cell r="I13752">
            <v>0</v>
          </cell>
          <cell r="J13752">
            <v>0</v>
          </cell>
          <cell r="K13752">
            <v>0</v>
          </cell>
          <cell r="L13752">
            <v>0</v>
          </cell>
          <cell r="M13752">
            <v>0</v>
          </cell>
          <cell r="N13752">
            <v>1</v>
          </cell>
        </row>
        <row r="13753">
          <cell r="A13753" t="str">
            <v>5153965157391</v>
          </cell>
          <cell r="B13753">
            <v>515396</v>
          </cell>
          <cell r="C13753">
            <v>515739</v>
          </cell>
          <cell r="D13753">
            <v>1</v>
          </cell>
          <cell r="E13753">
            <v>524</v>
          </cell>
          <cell r="F13753">
            <v>100</v>
          </cell>
          <cell r="G13753">
            <v>0</v>
          </cell>
          <cell r="H13753">
            <v>0</v>
          </cell>
          <cell r="I13753">
            <v>0</v>
          </cell>
          <cell r="J13753">
            <v>0</v>
          </cell>
          <cell r="K13753">
            <v>0</v>
          </cell>
          <cell r="L13753">
            <v>0</v>
          </cell>
          <cell r="M13753">
            <v>0</v>
          </cell>
          <cell r="N13753">
            <v>1</v>
          </cell>
        </row>
        <row r="13754">
          <cell r="A13754" t="str">
            <v>5150845157401</v>
          </cell>
          <cell r="B13754">
            <v>515084</v>
          </cell>
          <cell r="C13754">
            <v>515740</v>
          </cell>
          <cell r="D13754">
            <v>1</v>
          </cell>
          <cell r="E13754">
            <v>524</v>
          </cell>
          <cell r="F13754">
            <v>100</v>
          </cell>
          <cell r="G13754">
            <v>0</v>
          </cell>
          <cell r="H13754">
            <v>0</v>
          </cell>
          <cell r="I13754">
            <v>0</v>
          </cell>
          <cell r="J13754">
            <v>0</v>
          </cell>
          <cell r="K13754">
            <v>0</v>
          </cell>
          <cell r="L13754">
            <v>0</v>
          </cell>
          <cell r="M13754">
            <v>0</v>
          </cell>
          <cell r="N13754">
            <v>1</v>
          </cell>
        </row>
        <row r="13755">
          <cell r="A13755" t="str">
            <v>5153035157421</v>
          </cell>
          <cell r="B13755">
            <v>515303</v>
          </cell>
          <cell r="C13755">
            <v>515742</v>
          </cell>
          <cell r="D13755">
            <v>1</v>
          </cell>
          <cell r="E13755">
            <v>524</v>
          </cell>
          <cell r="F13755">
            <v>100</v>
          </cell>
          <cell r="G13755">
            <v>0</v>
          </cell>
          <cell r="H13755">
            <v>0</v>
          </cell>
          <cell r="I13755">
            <v>0</v>
          </cell>
          <cell r="J13755">
            <v>0</v>
          </cell>
          <cell r="K13755">
            <v>0</v>
          </cell>
          <cell r="L13755">
            <v>0</v>
          </cell>
          <cell r="M13755">
            <v>0</v>
          </cell>
          <cell r="N13755">
            <v>1</v>
          </cell>
        </row>
        <row r="13756">
          <cell r="A13756" t="str">
            <v>5153045157431</v>
          </cell>
          <cell r="B13756">
            <v>515304</v>
          </cell>
          <cell r="C13756">
            <v>515743</v>
          </cell>
          <cell r="D13756">
            <v>1</v>
          </cell>
          <cell r="E13756">
            <v>524</v>
          </cell>
          <cell r="F13756">
            <v>100</v>
          </cell>
          <cell r="G13756">
            <v>0</v>
          </cell>
          <cell r="H13756">
            <v>0</v>
          </cell>
          <cell r="I13756">
            <v>0</v>
          </cell>
          <cell r="J13756">
            <v>0</v>
          </cell>
          <cell r="K13756">
            <v>0</v>
          </cell>
          <cell r="L13756">
            <v>0</v>
          </cell>
          <cell r="M13756">
            <v>0</v>
          </cell>
          <cell r="N13756">
            <v>1</v>
          </cell>
        </row>
        <row r="13757">
          <cell r="A13757" t="str">
            <v>5153845157461</v>
          </cell>
          <cell r="B13757">
            <v>515384</v>
          </cell>
          <cell r="C13757">
            <v>515746</v>
          </cell>
          <cell r="D13757">
            <v>1</v>
          </cell>
          <cell r="E13757">
            <v>524</v>
          </cell>
          <cell r="F13757">
            <v>100</v>
          </cell>
          <cell r="G13757">
            <v>0</v>
          </cell>
          <cell r="H13757">
            <v>0</v>
          </cell>
          <cell r="I13757">
            <v>0</v>
          </cell>
          <cell r="J13757">
            <v>0</v>
          </cell>
          <cell r="K13757">
            <v>0</v>
          </cell>
          <cell r="L13757">
            <v>0</v>
          </cell>
          <cell r="M13757">
            <v>0</v>
          </cell>
          <cell r="N13757">
            <v>1</v>
          </cell>
        </row>
        <row r="13758">
          <cell r="A13758" t="str">
            <v>5153935157471</v>
          </cell>
          <cell r="B13758">
            <v>515393</v>
          </cell>
          <cell r="C13758">
            <v>515747</v>
          </cell>
          <cell r="D13758">
            <v>1</v>
          </cell>
          <cell r="E13758">
            <v>524</v>
          </cell>
          <cell r="F13758">
            <v>100</v>
          </cell>
          <cell r="G13758">
            <v>0</v>
          </cell>
          <cell r="H13758">
            <v>0</v>
          </cell>
          <cell r="I13758">
            <v>0</v>
          </cell>
          <cell r="J13758">
            <v>0</v>
          </cell>
          <cell r="K13758">
            <v>0</v>
          </cell>
          <cell r="L13758">
            <v>0</v>
          </cell>
          <cell r="M13758">
            <v>0</v>
          </cell>
          <cell r="N13758">
            <v>1</v>
          </cell>
        </row>
        <row r="13759">
          <cell r="A13759" t="str">
            <v>5153945157481</v>
          </cell>
          <cell r="B13759">
            <v>515394</v>
          </cell>
          <cell r="C13759">
            <v>515748</v>
          </cell>
          <cell r="D13759">
            <v>1</v>
          </cell>
          <cell r="E13759">
            <v>524</v>
          </cell>
          <cell r="F13759">
            <v>100</v>
          </cell>
          <cell r="G13759">
            <v>0</v>
          </cell>
          <cell r="H13759">
            <v>0</v>
          </cell>
          <cell r="I13759">
            <v>0</v>
          </cell>
          <cell r="J13759">
            <v>0</v>
          </cell>
          <cell r="K13759">
            <v>0</v>
          </cell>
          <cell r="L13759">
            <v>0</v>
          </cell>
          <cell r="M13759">
            <v>0</v>
          </cell>
          <cell r="N13759">
            <v>1</v>
          </cell>
        </row>
        <row r="13760">
          <cell r="A13760" t="str">
            <v>5154015157491</v>
          </cell>
          <cell r="B13760">
            <v>515401</v>
          </cell>
          <cell r="C13760">
            <v>515749</v>
          </cell>
          <cell r="D13760">
            <v>1</v>
          </cell>
          <cell r="E13760">
            <v>524</v>
          </cell>
          <cell r="F13760">
            <v>100</v>
          </cell>
          <cell r="G13760">
            <v>0</v>
          </cell>
          <cell r="H13760">
            <v>0</v>
          </cell>
          <cell r="I13760">
            <v>0</v>
          </cell>
          <cell r="J13760">
            <v>0</v>
          </cell>
          <cell r="K13760">
            <v>0</v>
          </cell>
          <cell r="L13760">
            <v>0</v>
          </cell>
          <cell r="M13760">
            <v>0</v>
          </cell>
          <cell r="N13760">
            <v>1</v>
          </cell>
        </row>
        <row r="13761">
          <cell r="A13761" t="str">
            <v>5154005157501</v>
          </cell>
          <cell r="B13761">
            <v>515400</v>
          </cell>
          <cell r="C13761">
            <v>515750</v>
          </cell>
          <cell r="D13761">
            <v>1</v>
          </cell>
          <cell r="E13761">
            <v>524</v>
          </cell>
          <cell r="F13761">
            <v>100</v>
          </cell>
          <cell r="G13761">
            <v>0</v>
          </cell>
          <cell r="H13761">
            <v>0</v>
          </cell>
          <cell r="I13761">
            <v>0</v>
          </cell>
          <cell r="J13761">
            <v>0</v>
          </cell>
          <cell r="K13761">
            <v>0</v>
          </cell>
          <cell r="L13761">
            <v>0</v>
          </cell>
          <cell r="M13761">
            <v>0</v>
          </cell>
          <cell r="N13761">
            <v>1</v>
          </cell>
        </row>
        <row r="13762">
          <cell r="A13762" t="str">
            <v>5153695157511</v>
          </cell>
          <cell r="B13762">
            <v>515369</v>
          </cell>
          <cell r="C13762">
            <v>515751</v>
          </cell>
          <cell r="D13762">
            <v>1</v>
          </cell>
          <cell r="E13762">
            <v>524</v>
          </cell>
          <cell r="F13762">
            <v>100</v>
          </cell>
          <cell r="G13762">
            <v>0</v>
          </cell>
          <cell r="H13762">
            <v>0</v>
          </cell>
          <cell r="I13762">
            <v>0</v>
          </cell>
          <cell r="J13762">
            <v>0</v>
          </cell>
          <cell r="K13762">
            <v>0</v>
          </cell>
          <cell r="L13762">
            <v>0</v>
          </cell>
          <cell r="M13762">
            <v>0</v>
          </cell>
          <cell r="N13762">
            <v>1</v>
          </cell>
        </row>
        <row r="13763">
          <cell r="A13763" t="str">
            <v>5153875157521</v>
          </cell>
          <cell r="B13763">
            <v>515387</v>
          </cell>
          <cell r="C13763">
            <v>515752</v>
          </cell>
          <cell r="D13763">
            <v>1</v>
          </cell>
          <cell r="E13763">
            <v>524</v>
          </cell>
          <cell r="F13763">
            <v>100</v>
          </cell>
          <cell r="G13763">
            <v>0</v>
          </cell>
          <cell r="H13763">
            <v>0</v>
          </cell>
          <cell r="I13763">
            <v>0</v>
          </cell>
          <cell r="J13763">
            <v>0</v>
          </cell>
          <cell r="K13763">
            <v>0</v>
          </cell>
          <cell r="L13763">
            <v>0</v>
          </cell>
          <cell r="M13763">
            <v>0</v>
          </cell>
          <cell r="N13763">
            <v>1</v>
          </cell>
        </row>
        <row r="13764">
          <cell r="A13764" t="str">
            <v>5153745157531</v>
          </cell>
          <cell r="B13764">
            <v>515374</v>
          </cell>
          <cell r="C13764">
            <v>515753</v>
          </cell>
          <cell r="D13764">
            <v>1</v>
          </cell>
          <cell r="E13764">
            <v>524</v>
          </cell>
          <cell r="F13764">
            <v>100</v>
          </cell>
          <cell r="G13764">
            <v>0</v>
          </cell>
          <cell r="H13764">
            <v>0</v>
          </cell>
          <cell r="I13764">
            <v>0</v>
          </cell>
          <cell r="J13764">
            <v>0</v>
          </cell>
          <cell r="K13764">
            <v>0</v>
          </cell>
          <cell r="L13764">
            <v>0</v>
          </cell>
          <cell r="M13764">
            <v>0</v>
          </cell>
          <cell r="N13764">
            <v>1</v>
          </cell>
        </row>
        <row r="13765">
          <cell r="A13765" t="str">
            <v>5153905157541</v>
          </cell>
          <cell r="B13765">
            <v>515390</v>
          </cell>
          <cell r="C13765">
            <v>515754</v>
          </cell>
          <cell r="D13765">
            <v>1</v>
          </cell>
          <cell r="E13765">
            <v>524</v>
          </cell>
          <cell r="F13765">
            <v>100</v>
          </cell>
          <cell r="G13765">
            <v>0</v>
          </cell>
          <cell r="H13765">
            <v>0</v>
          </cell>
          <cell r="I13765">
            <v>0</v>
          </cell>
          <cell r="J13765">
            <v>0</v>
          </cell>
          <cell r="K13765">
            <v>0</v>
          </cell>
          <cell r="L13765">
            <v>0</v>
          </cell>
          <cell r="M13765">
            <v>0</v>
          </cell>
          <cell r="N13765">
            <v>1</v>
          </cell>
        </row>
        <row r="13766">
          <cell r="A13766" t="str">
            <v>5153815157551</v>
          </cell>
          <cell r="B13766">
            <v>515381</v>
          </cell>
          <cell r="C13766">
            <v>515755</v>
          </cell>
          <cell r="D13766">
            <v>1</v>
          </cell>
          <cell r="E13766">
            <v>524</v>
          </cell>
          <cell r="F13766">
            <v>100</v>
          </cell>
          <cell r="G13766">
            <v>0</v>
          </cell>
          <cell r="H13766">
            <v>0</v>
          </cell>
          <cell r="I13766">
            <v>0</v>
          </cell>
          <cell r="J13766">
            <v>0</v>
          </cell>
          <cell r="K13766">
            <v>0</v>
          </cell>
          <cell r="L13766">
            <v>0</v>
          </cell>
          <cell r="M13766">
            <v>0</v>
          </cell>
          <cell r="N13766">
            <v>1</v>
          </cell>
        </row>
        <row r="13767">
          <cell r="A13767" t="str">
            <v>5153785157561</v>
          </cell>
          <cell r="B13767">
            <v>515378</v>
          </cell>
          <cell r="C13767">
            <v>515756</v>
          </cell>
          <cell r="D13767">
            <v>1</v>
          </cell>
          <cell r="E13767">
            <v>524</v>
          </cell>
          <cell r="F13767">
            <v>100</v>
          </cell>
          <cell r="G13767">
            <v>0</v>
          </cell>
          <cell r="H13767">
            <v>0</v>
          </cell>
          <cell r="I13767">
            <v>0</v>
          </cell>
          <cell r="J13767">
            <v>0</v>
          </cell>
          <cell r="K13767">
            <v>0</v>
          </cell>
          <cell r="L13767">
            <v>0</v>
          </cell>
          <cell r="M13767">
            <v>0</v>
          </cell>
          <cell r="N13767">
            <v>1</v>
          </cell>
        </row>
        <row r="13768">
          <cell r="A13768" t="str">
            <v>5153795157571</v>
          </cell>
          <cell r="B13768">
            <v>515379</v>
          </cell>
          <cell r="C13768">
            <v>515757</v>
          </cell>
          <cell r="D13768">
            <v>1</v>
          </cell>
          <cell r="E13768">
            <v>524</v>
          </cell>
          <cell r="F13768">
            <v>100</v>
          </cell>
          <cell r="G13768">
            <v>0</v>
          </cell>
          <cell r="H13768">
            <v>0</v>
          </cell>
          <cell r="I13768">
            <v>0</v>
          </cell>
          <cell r="J13768">
            <v>0</v>
          </cell>
          <cell r="K13768">
            <v>0</v>
          </cell>
          <cell r="L13768">
            <v>0</v>
          </cell>
          <cell r="M13768">
            <v>0</v>
          </cell>
          <cell r="N13768">
            <v>1</v>
          </cell>
        </row>
        <row r="13769">
          <cell r="A13769" t="str">
            <v>5148835157601</v>
          </cell>
          <cell r="B13769">
            <v>514883</v>
          </cell>
          <cell r="C13769">
            <v>515760</v>
          </cell>
          <cell r="D13769">
            <v>1</v>
          </cell>
          <cell r="E13769">
            <v>524</v>
          </cell>
          <cell r="F13769">
            <v>100</v>
          </cell>
          <cell r="G13769">
            <v>0</v>
          </cell>
          <cell r="H13769">
            <v>0</v>
          </cell>
          <cell r="I13769">
            <v>0</v>
          </cell>
          <cell r="J13769">
            <v>0</v>
          </cell>
          <cell r="K13769">
            <v>0</v>
          </cell>
          <cell r="L13769">
            <v>0</v>
          </cell>
          <cell r="M13769">
            <v>0</v>
          </cell>
          <cell r="N13769">
            <v>1</v>
          </cell>
        </row>
        <row r="13770">
          <cell r="A13770" t="str">
            <v>5153755157611</v>
          </cell>
          <cell r="B13770">
            <v>515375</v>
          </cell>
          <cell r="C13770">
            <v>515761</v>
          </cell>
          <cell r="D13770">
            <v>1</v>
          </cell>
          <cell r="E13770">
            <v>524</v>
          </cell>
          <cell r="F13770">
            <v>100</v>
          </cell>
          <cell r="G13770">
            <v>0</v>
          </cell>
          <cell r="H13770">
            <v>0</v>
          </cell>
          <cell r="I13770">
            <v>0</v>
          </cell>
          <cell r="J13770">
            <v>0</v>
          </cell>
          <cell r="K13770">
            <v>0</v>
          </cell>
          <cell r="L13770">
            <v>0</v>
          </cell>
          <cell r="M13770">
            <v>0</v>
          </cell>
          <cell r="N13770">
            <v>1</v>
          </cell>
        </row>
        <row r="13771">
          <cell r="A13771" t="str">
            <v>5153885157621</v>
          </cell>
          <cell r="B13771">
            <v>515388</v>
          </cell>
          <cell r="C13771">
            <v>515762</v>
          </cell>
          <cell r="D13771">
            <v>1</v>
          </cell>
          <cell r="E13771">
            <v>524</v>
          </cell>
          <cell r="F13771">
            <v>100</v>
          </cell>
          <cell r="G13771">
            <v>0</v>
          </cell>
          <cell r="H13771">
            <v>0</v>
          </cell>
          <cell r="I13771">
            <v>0</v>
          </cell>
          <cell r="J13771">
            <v>0</v>
          </cell>
          <cell r="K13771">
            <v>0</v>
          </cell>
          <cell r="L13771">
            <v>0</v>
          </cell>
          <cell r="M13771">
            <v>0</v>
          </cell>
          <cell r="N13771">
            <v>1</v>
          </cell>
        </row>
        <row r="13772">
          <cell r="A13772" t="str">
            <v>5153675157631</v>
          </cell>
          <cell r="B13772">
            <v>515367</v>
          </cell>
          <cell r="C13772">
            <v>515763</v>
          </cell>
          <cell r="D13772">
            <v>1</v>
          </cell>
          <cell r="E13772">
            <v>524</v>
          </cell>
          <cell r="F13772">
            <v>100</v>
          </cell>
          <cell r="G13772">
            <v>0</v>
          </cell>
          <cell r="H13772">
            <v>0</v>
          </cell>
          <cell r="I13772">
            <v>0</v>
          </cell>
          <cell r="J13772">
            <v>0</v>
          </cell>
          <cell r="K13772">
            <v>0</v>
          </cell>
          <cell r="L13772">
            <v>0</v>
          </cell>
          <cell r="M13772">
            <v>0</v>
          </cell>
          <cell r="N13772">
            <v>1</v>
          </cell>
        </row>
        <row r="13773">
          <cell r="A13773" t="str">
            <v>5154045157641</v>
          </cell>
          <cell r="B13773">
            <v>515404</v>
          </cell>
          <cell r="C13773">
            <v>515764</v>
          </cell>
          <cell r="D13773">
            <v>1</v>
          </cell>
          <cell r="E13773">
            <v>524</v>
          </cell>
          <cell r="F13773">
            <v>100</v>
          </cell>
          <cell r="G13773">
            <v>0</v>
          </cell>
          <cell r="H13773">
            <v>0</v>
          </cell>
          <cell r="I13773">
            <v>0</v>
          </cell>
          <cell r="J13773">
            <v>0</v>
          </cell>
          <cell r="K13773">
            <v>0</v>
          </cell>
          <cell r="L13773">
            <v>0</v>
          </cell>
          <cell r="M13773">
            <v>0</v>
          </cell>
          <cell r="N13773">
            <v>1</v>
          </cell>
        </row>
        <row r="13774">
          <cell r="A13774" t="str">
            <v>5154055157651</v>
          </cell>
          <cell r="B13774">
            <v>515405</v>
          </cell>
          <cell r="C13774">
            <v>515765</v>
          </cell>
          <cell r="D13774">
            <v>1</v>
          </cell>
          <cell r="E13774">
            <v>524</v>
          </cell>
          <cell r="F13774">
            <v>100</v>
          </cell>
          <cell r="G13774">
            <v>0</v>
          </cell>
          <cell r="H13774">
            <v>0</v>
          </cell>
          <cell r="I13774">
            <v>0</v>
          </cell>
          <cell r="J13774">
            <v>0</v>
          </cell>
          <cell r="K13774">
            <v>0</v>
          </cell>
          <cell r="L13774">
            <v>0</v>
          </cell>
          <cell r="M13774">
            <v>0</v>
          </cell>
          <cell r="N13774">
            <v>1</v>
          </cell>
        </row>
        <row r="13775">
          <cell r="A13775" t="str">
            <v>5154105157661</v>
          </cell>
          <cell r="B13775">
            <v>515410</v>
          </cell>
          <cell r="C13775">
            <v>515766</v>
          </cell>
          <cell r="D13775">
            <v>1</v>
          </cell>
          <cell r="E13775">
            <v>524</v>
          </cell>
          <cell r="F13775">
            <v>100</v>
          </cell>
          <cell r="G13775">
            <v>0</v>
          </cell>
          <cell r="H13775">
            <v>0</v>
          </cell>
          <cell r="I13775">
            <v>0</v>
          </cell>
          <cell r="J13775">
            <v>0</v>
          </cell>
          <cell r="K13775">
            <v>0</v>
          </cell>
          <cell r="L13775">
            <v>0</v>
          </cell>
          <cell r="M13775">
            <v>0</v>
          </cell>
          <cell r="N13775">
            <v>1</v>
          </cell>
        </row>
        <row r="13776">
          <cell r="A13776" t="str">
            <v>5154115157671</v>
          </cell>
          <cell r="B13776">
            <v>515411</v>
          </cell>
          <cell r="C13776">
            <v>515767</v>
          </cell>
          <cell r="D13776">
            <v>1</v>
          </cell>
          <cell r="E13776">
            <v>524</v>
          </cell>
          <cell r="F13776">
            <v>100</v>
          </cell>
          <cell r="G13776">
            <v>0</v>
          </cell>
          <cell r="H13776">
            <v>0</v>
          </cell>
          <cell r="I13776">
            <v>0</v>
          </cell>
          <cell r="J13776">
            <v>0</v>
          </cell>
          <cell r="K13776">
            <v>0</v>
          </cell>
          <cell r="L13776">
            <v>0</v>
          </cell>
          <cell r="M13776">
            <v>0</v>
          </cell>
          <cell r="N13776">
            <v>1</v>
          </cell>
        </row>
        <row r="13777">
          <cell r="A13777" t="str">
            <v>5150035157681</v>
          </cell>
          <cell r="B13777">
            <v>515003</v>
          </cell>
          <cell r="C13777">
            <v>515768</v>
          </cell>
          <cell r="D13777">
            <v>1</v>
          </cell>
          <cell r="E13777">
            <v>524</v>
          </cell>
          <cell r="F13777">
            <v>100</v>
          </cell>
          <cell r="G13777">
            <v>0</v>
          </cell>
          <cell r="H13777">
            <v>0</v>
          </cell>
          <cell r="I13777">
            <v>0</v>
          </cell>
          <cell r="J13777">
            <v>0</v>
          </cell>
          <cell r="K13777">
            <v>0</v>
          </cell>
          <cell r="L13777">
            <v>0</v>
          </cell>
          <cell r="M13777">
            <v>0</v>
          </cell>
          <cell r="N13777">
            <v>1</v>
          </cell>
        </row>
        <row r="13778">
          <cell r="A13778" t="str">
            <v>5154165157691</v>
          </cell>
          <cell r="B13778">
            <v>515416</v>
          </cell>
          <cell r="C13778">
            <v>515769</v>
          </cell>
          <cell r="D13778">
            <v>1</v>
          </cell>
          <cell r="E13778">
            <v>524</v>
          </cell>
          <cell r="F13778">
            <v>100</v>
          </cell>
          <cell r="G13778">
            <v>0</v>
          </cell>
          <cell r="H13778">
            <v>0</v>
          </cell>
          <cell r="I13778">
            <v>0</v>
          </cell>
          <cell r="J13778">
            <v>0</v>
          </cell>
          <cell r="K13778">
            <v>0</v>
          </cell>
          <cell r="L13778">
            <v>0</v>
          </cell>
          <cell r="M13778">
            <v>0</v>
          </cell>
          <cell r="N13778">
            <v>1</v>
          </cell>
        </row>
        <row r="13779">
          <cell r="A13779" t="str">
            <v>5148815157711</v>
          </cell>
          <cell r="B13779">
            <v>514881</v>
          </cell>
          <cell r="C13779">
            <v>515771</v>
          </cell>
          <cell r="D13779">
            <v>1</v>
          </cell>
          <cell r="E13779">
            <v>524</v>
          </cell>
          <cell r="F13779">
            <v>100</v>
          </cell>
          <cell r="G13779">
            <v>0</v>
          </cell>
          <cell r="H13779">
            <v>0</v>
          </cell>
          <cell r="I13779">
            <v>0</v>
          </cell>
          <cell r="J13779">
            <v>0</v>
          </cell>
          <cell r="K13779">
            <v>0</v>
          </cell>
          <cell r="L13779">
            <v>0</v>
          </cell>
          <cell r="M13779">
            <v>0</v>
          </cell>
          <cell r="N13779">
            <v>1</v>
          </cell>
        </row>
        <row r="13780">
          <cell r="A13780" t="str">
            <v>5154075157914</v>
          </cell>
          <cell r="B13780">
            <v>515407</v>
          </cell>
          <cell r="C13780">
            <v>515791</v>
          </cell>
          <cell r="D13780">
            <v>4</v>
          </cell>
          <cell r="E13780">
            <v>524</v>
          </cell>
          <cell r="F13780">
            <v>100</v>
          </cell>
          <cell r="G13780">
            <v>0</v>
          </cell>
          <cell r="H13780">
            <v>0</v>
          </cell>
          <cell r="I13780">
            <v>0</v>
          </cell>
          <cell r="J13780">
            <v>0</v>
          </cell>
          <cell r="K13780">
            <v>0</v>
          </cell>
          <cell r="L13780">
            <v>0</v>
          </cell>
          <cell r="M13780">
            <v>0</v>
          </cell>
          <cell r="N13780">
            <v>1</v>
          </cell>
        </row>
        <row r="13781">
          <cell r="A13781" t="str">
            <v>5153705157921</v>
          </cell>
          <cell r="B13781">
            <v>515370</v>
          </cell>
          <cell r="C13781">
            <v>515792</v>
          </cell>
          <cell r="D13781">
            <v>1</v>
          </cell>
          <cell r="E13781">
            <v>524</v>
          </cell>
          <cell r="F13781">
            <v>100</v>
          </cell>
          <cell r="G13781">
            <v>0</v>
          </cell>
          <cell r="H13781">
            <v>0</v>
          </cell>
          <cell r="I13781">
            <v>0</v>
          </cell>
          <cell r="J13781">
            <v>0</v>
          </cell>
          <cell r="K13781">
            <v>0</v>
          </cell>
          <cell r="L13781">
            <v>0</v>
          </cell>
          <cell r="M13781">
            <v>0</v>
          </cell>
          <cell r="N13781">
            <v>1</v>
          </cell>
        </row>
        <row r="13782">
          <cell r="A13782" t="str">
            <v>5153975157971</v>
          </cell>
          <cell r="B13782">
            <v>515397</v>
          </cell>
          <cell r="C13782">
            <v>515797</v>
          </cell>
          <cell r="D13782">
            <v>1</v>
          </cell>
          <cell r="E13782">
            <v>524</v>
          </cell>
          <cell r="F13782">
            <v>100</v>
          </cell>
          <cell r="G13782">
            <v>0</v>
          </cell>
          <cell r="H13782">
            <v>0</v>
          </cell>
          <cell r="I13782">
            <v>0</v>
          </cell>
          <cell r="J13782">
            <v>0</v>
          </cell>
          <cell r="K13782">
            <v>0</v>
          </cell>
          <cell r="L13782">
            <v>0</v>
          </cell>
          <cell r="M13782">
            <v>0</v>
          </cell>
          <cell r="N13782">
            <v>1</v>
          </cell>
        </row>
        <row r="13783">
          <cell r="A13783" t="str">
            <v>5327845328172</v>
          </cell>
          <cell r="B13783">
            <v>532784</v>
          </cell>
          <cell r="C13783">
            <v>532817</v>
          </cell>
          <cell r="D13783">
            <v>2</v>
          </cell>
          <cell r="E13783">
            <v>536</v>
          </cell>
          <cell r="F13783">
            <v>100</v>
          </cell>
          <cell r="G13783">
            <v>0</v>
          </cell>
          <cell r="H13783">
            <v>0</v>
          </cell>
          <cell r="I13783">
            <v>0</v>
          </cell>
          <cell r="J13783">
            <v>0</v>
          </cell>
          <cell r="K13783">
            <v>0</v>
          </cell>
          <cell r="L13783">
            <v>0</v>
          </cell>
          <cell r="M13783">
            <v>0</v>
          </cell>
          <cell r="N13783">
            <v>1</v>
          </cell>
        </row>
        <row r="13784">
          <cell r="A13784" t="str">
            <v>5327845328562</v>
          </cell>
          <cell r="B13784">
            <v>532784</v>
          </cell>
          <cell r="C13784">
            <v>532856</v>
          </cell>
          <cell r="D13784">
            <v>2</v>
          </cell>
          <cell r="E13784">
            <v>536</v>
          </cell>
          <cell r="F13784">
            <v>100</v>
          </cell>
          <cell r="G13784">
            <v>0</v>
          </cell>
          <cell r="H13784">
            <v>0</v>
          </cell>
          <cell r="I13784">
            <v>0</v>
          </cell>
          <cell r="J13784">
            <v>0</v>
          </cell>
          <cell r="K13784">
            <v>0</v>
          </cell>
          <cell r="L13784">
            <v>0</v>
          </cell>
          <cell r="M13784">
            <v>0</v>
          </cell>
          <cell r="N13784">
            <v>1</v>
          </cell>
        </row>
        <row r="13786">
          <cell r="A13786" t="str">
            <v>5147425148091</v>
          </cell>
          <cell r="B13786">
            <v>514742</v>
          </cell>
          <cell r="C13786">
            <v>514809</v>
          </cell>
          <cell r="D13786">
            <v>1</v>
          </cell>
          <cell r="E13786">
            <v>524</v>
          </cell>
          <cell r="F13786">
            <v>100</v>
          </cell>
          <cell r="G13786">
            <v>0</v>
          </cell>
          <cell r="H13786">
            <v>0</v>
          </cell>
          <cell r="I13786">
            <v>0</v>
          </cell>
          <cell r="J13786">
            <v>0</v>
          </cell>
          <cell r="K13786">
            <v>0</v>
          </cell>
          <cell r="L13786">
            <v>0</v>
          </cell>
          <cell r="M13786">
            <v>0</v>
          </cell>
          <cell r="N13786">
            <v>1</v>
          </cell>
        </row>
        <row r="13787">
          <cell r="A13787" t="str">
            <v>5147435148091</v>
          </cell>
          <cell r="B13787">
            <v>514743</v>
          </cell>
          <cell r="C13787">
            <v>514809</v>
          </cell>
          <cell r="D13787">
            <v>1</v>
          </cell>
          <cell r="E13787">
            <v>524</v>
          </cell>
          <cell r="F13787">
            <v>100</v>
          </cell>
          <cell r="G13787">
            <v>0</v>
          </cell>
          <cell r="H13787">
            <v>0</v>
          </cell>
          <cell r="I13787">
            <v>0</v>
          </cell>
          <cell r="J13787">
            <v>0</v>
          </cell>
          <cell r="K13787">
            <v>0</v>
          </cell>
          <cell r="L13787">
            <v>0</v>
          </cell>
          <cell r="M13787">
            <v>0</v>
          </cell>
          <cell r="N13787">
            <v>1</v>
          </cell>
        </row>
        <row r="13788">
          <cell r="A13788" t="str">
            <v>5147565148101</v>
          </cell>
          <cell r="B13788">
            <v>514756</v>
          </cell>
          <cell r="C13788">
            <v>514810</v>
          </cell>
          <cell r="D13788">
            <v>1</v>
          </cell>
          <cell r="E13788">
            <v>524</v>
          </cell>
          <cell r="F13788">
            <v>100</v>
          </cell>
          <cell r="G13788">
            <v>0</v>
          </cell>
          <cell r="H13788">
            <v>0</v>
          </cell>
          <cell r="I13788">
            <v>0</v>
          </cell>
          <cell r="J13788">
            <v>0</v>
          </cell>
          <cell r="K13788">
            <v>0</v>
          </cell>
          <cell r="L13788">
            <v>0</v>
          </cell>
          <cell r="M13788">
            <v>0</v>
          </cell>
          <cell r="N13788">
            <v>1</v>
          </cell>
        </row>
        <row r="13789">
          <cell r="A13789" t="str">
            <v>5147575148101</v>
          </cell>
          <cell r="B13789">
            <v>514757</v>
          </cell>
          <cell r="C13789">
            <v>514810</v>
          </cell>
          <cell r="D13789">
            <v>1</v>
          </cell>
          <cell r="E13789">
            <v>524</v>
          </cell>
          <cell r="F13789">
            <v>100</v>
          </cell>
          <cell r="G13789">
            <v>0</v>
          </cell>
          <cell r="H13789">
            <v>0</v>
          </cell>
          <cell r="I13789">
            <v>0</v>
          </cell>
          <cell r="J13789">
            <v>0</v>
          </cell>
          <cell r="K13789">
            <v>0</v>
          </cell>
          <cell r="L13789">
            <v>0</v>
          </cell>
          <cell r="M13789">
            <v>0</v>
          </cell>
          <cell r="N13789">
            <v>1</v>
          </cell>
        </row>
        <row r="13790">
          <cell r="A13790" t="str">
            <v>5147775148551</v>
          </cell>
          <cell r="B13790">
            <v>514777</v>
          </cell>
          <cell r="C13790">
            <v>514855</v>
          </cell>
          <cell r="D13790">
            <v>1</v>
          </cell>
          <cell r="E13790">
            <v>524</v>
          </cell>
          <cell r="F13790">
            <v>100</v>
          </cell>
          <cell r="G13790">
            <v>0</v>
          </cell>
          <cell r="H13790">
            <v>0</v>
          </cell>
          <cell r="I13790">
            <v>0</v>
          </cell>
          <cell r="J13790">
            <v>0</v>
          </cell>
          <cell r="K13790">
            <v>0</v>
          </cell>
          <cell r="L13790">
            <v>0</v>
          </cell>
          <cell r="M13790">
            <v>0</v>
          </cell>
          <cell r="N13790">
            <v>1</v>
          </cell>
        </row>
        <row r="13791">
          <cell r="A13791" t="str">
            <v>5147785148551</v>
          </cell>
          <cell r="B13791">
            <v>514778</v>
          </cell>
          <cell r="C13791">
            <v>514855</v>
          </cell>
          <cell r="D13791">
            <v>1</v>
          </cell>
          <cell r="E13791">
            <v>524</v>
          </cell>
          <cell r="F13791">
            <v>100</v>
          </cell>
          <cell r="G13791">
            <v>0</v>
          </cell>
          <cell r="H13791">
            <v>0</v>
          </cell>
          <cell r="I13791">
            <v>0</v>
          </cell>
          <cell r="J13791">
            <v>0</v>
          </cell>
          <cell r="K13791">
            <v>0</v>
          </cell>
          <cell r="L13791">
            <v>0</v>
          </cell>
          <cell r="M13791">
            <v>0</v>
          </cell>
          <cell r="N13791">
            <v>1</v>
          </cell>
        </row>
        <row r="13792">
          <cell r="A13792" t="str">
            <v>5147825148861</v>
          </cell>
          <cell r="B13792">
            <v>514782</v>
          </cell>
          <cell r="C13792">
            <v>514886</v>
          </cell>
          <cell r="D13792">
            <v>1</v>
          </cell>
          <cell r="E13792">
            <v>524</v>
          </cell>
          <cell r="F13792">
            <v>100</v>
          </cell>
          <cell r="G13792">
            <v>0</v>
          </cell>
          <cell r="H13792">
            <v>0</v>
          </cell>
          <cell r="I13792">
            <v>0</v>
          </cell>
          <cell r="J13792">
            <v>0</v>
          </cell>
          <cell r="K13792">
            <v>0</v>
          </cell>
          <cell r="L13792">
            <v>0</v>
          </cell>
          <cell r="M13792">
            <v>0</v>
          </cell>
          <cell r="N13792">
            <v>1</v>
          </cell>
        </row>
        <row r="13793">
          <cell r="A13793" t="str">
            <v>5147855148861</v>
          </cell>
          <cell r="B13793">
            <v>514785</v>
          </cell>
          <cell r="C13793">
            <v>514886</v>
          </cell>
          <cell r="D13793">
            <v>1</v>
          </cell>
          <cell r="E13793">
            <v>524</v>
          </cell>
          <cell r="F13793">
            <v>100</v>
          </cell>
          <cell r="G13793">
            <v>0</v>
          </cell>
          <cell r="H13793">
            <v>0</v>
          </cell>
          <cell r="I13793">
            <v>0</v>
          </cell>
          <cell r="J13793">
            <v>0</v>
          </cell>
          <cell r="K13793">
            <v>0</v>
          </cell>
          <cell r="L13793">
            <v>0</v>
          </cell>
          <cell r="M13793">
            <v>0</v>
          </cell>
          <cell r="N13793">
            <v>1</v>
          </cell>
        </row>
        <row r="13794">
          <cell r="A13794" t="str">
            <v>5147945150021</v>
          </cell>
          <cell r="B13794">
            <v>514794</v>
          </cell>
          <cell r="C13794">
            <v>515002</v>
          </cell>
          <cell r="D13794">
            <v>1</v>
          </cell>
          <cell r="E13794">
            <v>524</v>
          </cell>
          <cell r="F13794">
            <v>100</v>
          </cell>
          <cell r="G13794">
            <v>0</v>
          </cell>
          <cell r="H13794">
            <v>0</v>
          </cell>
          <cell r="I13794">
            <v>0</v>
          </cell>
          <cell r="J13794">
            <v>0</v>
          </cell>
          <cell r="K13794">
            <v>0</v>
          </cell>
          <cell r="L13794">
            <v>0</v>
          </cell>
          <cell r="M13794">
            <v>0</v>
          </cell>
          <cell r="N13794">
            <v>1</v>
          </cell>
        </row>
        <row r="13795">
          <cell r="A13795" t="str">
            <v>5147955150021</v>
          </cell>
          <cell r="B13795">
            <v>514795</v>
          </cell>
          <cell r="C13795">
            <v>515002</v>
          </cell>
          <cell r="D13795">
            <v>1</v>
          </cell>
          <cell r="E13795">
            <v>524</v>
          </cell>
          <cell r="F13795">
            <v>100</v>
          </cell>
          <cell r="G13795">
            <v>0</v>
          </cell>
          <cell r="H13795">
            <v>0</v>
          </cell>
          <cell r="I13795">
            <v>0</v>
          </cell>
          <cell r="J13795">
            <v>0</v>
          </cell>
          <cell r="K13795">
            <v>0</v>
          </cell>
          <cell r="L13795">
            <v>0</v>
          </cell>
          <cell r="M13795">
            <v>0</v>
          </cell>
          <cell r="N13795">
            <v>1</v>
          </cell>
        </row>
        <row r="13796">
          <cell r="A13796" t="str">
            <v>5148025150031</v>
          </cell>
          <cell r="B13796">
            <v>514802</v>
          </cell>
          <cell r="C13796">
            <v>515003</v>
          </cell>
          <cell r="D13796">
            <v>1</v>
          </cell>
          <cell r="E13796">
            <v>524</v>
          </cell>
          <cell r="F13796">
            <v>100</v>
          </cell>
          <cell r="G13796">
            <v>0</v>
          </cell>
          <cell r="H13796">
            <v>0</v>
          </cell>
          <cell r="I13796">
            <v>0</v>
          </cell>
          <cell r="J13796">
            <v>0</v>
          </cell>
          <cell r="K13796">
            <v>0</v>
          </cell>
          <cell r="L13796">
            <v>0</v>
          </cell>
          <cell r="M13796">
            <v>0</v>
          </cell>
          <cell r="N13796">
            <v>1</v>
          </cell>
        </row>
        <row r="13797">
          <cell r="A13797" t="str">
            <v>5148025150842</v>
          </cell>
          <cell r="B13797">
            <v>514802</v>
          </cell>
          <cell r="C13797">
            <v>515084</v>
          </cell>
          <cell r="D13797">
            <v>2</v>
          </cell>
          <cell r="E13797">
            <v>524</v>
          </cell>
          <cell r="F13797">
            <v>100</v>
          </cell>
          <cell r="G13797">
            <v>0</v>
          </cell>
          <cell r="H13797">
            <v>0</v>
          </cell>
          <cell r="I13797">
            <v>0</v>
          </cell>
          <cell r="J13797">
            <v>0</v>
          </cell>
          <cell r="K13797">
            <v>0</v>
          </cell>
          <cell r="L13797">
            <v>0</v>
          </cell>
          <cell r="M13797">
            <v>0</v>
          </cell>
          <cell r="N13797">
            <v>1</v>
          </cell>
        </row>
        <row r="13798">
          <cell r="A13798" t="str">
            <v>5148035148071</v>
          </cell>
          <cell r="B13798">
            <v>514803</v>
          </cell>
          <cell r="C13798">
            <v>514807</v>
          </cell>
          <cell r="D13798">
            <v>1</v>
          </cell>
          <cell r="E13798">
            <v>524</v>
          </cell>
          <cell r="F13798">
            <v>100</v>
          </cell>
          <cell r="G13798">
            <v>0</v>
          </cell>
          <cell r="H13798">
            <v>0</v>
          </cell>
          <cell r="I13798">
            <v>0</v>
          </cell>
          <cell r="J13798">
            <v>0</v>
          </cell>
          <cell r="K13798">
            <v>0</v>
          </cell>
          <cell r="L13798">
            <v>0</v>
          </cell>
          <cell r="M13798">
            <v>0</v>
          </cell>
          <cell r="N13798">
            <v>1</v>
          </cell>
        </row>
        <row r="13799">
          <cell r="A13799" t="str">
            <v>5148035150031</v>
          </cell>
          <cell r="B13799">
            <v>514803</v>
          </cell>
          <cell r="C13799">
            <v>515003</v>
          </cell>
          <cell r="D13799">
            <v>1</v>
          </cell>
          <cell r="E13799">
            <v>524</v>
          </cell>
          <cell r="F13799">
            <v>100</v>
          </cell>
          <cell r="G13799">
            <v>0</v>
          </cell>
          <cell r="H13799">
            <v>0</v>
          </cell>
          <cell r="I13799">
            <v>0</v>
          </cell>
          <cell r="J13799">
            <v>0</v>
          </cell>
          <cell r="K13799">
            <v>0</v>
          </cell>
          <cell r="L13799">
            <v>0</v>
          </cell>
          <cell r="M13799">
            <v>0</v>
          </cell>
          <cell r="N13799">
            <v>1</v>
          </cell>
        </row>
        <row r="13800">
          <cell r="A13800" t="str">
            <v>5148035150842</v>
          </cell>
          <cell r="B13800">
            <v>514803</v>
          </cell>
          <cell r="C13800">
            <v>515084</v>
          </cell>
          <cell r="D13800">
            <v>2</v>
          </cell>
          <cell r="E13800">
            <v>524</v>
          </cell>
          <cell r="F13800">
            <v>100</v>
          </cell>
          <cell r="G13800">
            <v>0</v>
          </cell>
          <cell r="H13800">
            <v>0</v>
          </cell>
          <cell r="I13800">
            <v>0</v>
          </cell>
          <cell r="J13800">
            <v>0</v>
          </cell>
          <cell r="K13800">
            <v>0</v>
          </cell>
          <cell r="L13800">
            <v>0</v>
          </cell>
          <cell r="M13800">
            <v>0</v>
          </cell>
          <cell r="N13800">
            <v>1</v>
          </cell>
        </row>
        <row r="13801">
          <cell r="A13801" t="str">
            <v>5148095157451</v>
          </cell>
          <cell r="B13801">
            <v>514809</v>
          </cell>
          <cell r="C13801">
            <v>515745</v>
          </cell>
          <cell r="D13801">
            <v>1</v>
          </cell>
          <cell r="E13801">
            <v>524</v>
          </cell>
          <cell r="F13801">
            <v>100</v>
          </cell>
          <cell r="G13801">
            <v>0</v>
          </cell>
          <cell r="H13801">
            <v>0</v>
          </cell>
          <cell r="I13801">
            <v>0</v>
          </cell>
          <cell r="J13801">
            <v>0</v>
          </cell>
          <cell r="K13801">
            <v>0</v>
          </cell>
          <cell r="L13801">
            <v>0</v>
          </cell>
          <cell r="M13801">
            <v>0</v>
          </cell>
          <cell r="N13801">
            <v>1</v>
          </cell>
        </row>
        <row r="13802">
          <cell r="A13802" t="str">
            <v>5148105157131</v>
          </cell>
          <cell r="B13802">
            <v>514810</v>
          </cell>
          <cell r="C13802">
            <v>515713</v>
          </cell>
          <cell r="D13802">
            <v>1</v>
          </cell>
          <cell r="E13802">
            <v>524</v>
          </cell>
          <cell r="F13802">
            <v>100</v>
          </cell>
          <cell r="G13802">
            <v>0</v>
          </cell>
          <cell r="H13802">
            <v>0</v>
          </cell>
          <cell r="I13802">
            <v>0</v>
          </cell>
          <cell r="J13802">
            <v>0</v>
          </cell>
          <cell r="K13802">
            <v>0</v>
          </cell>
          <cell r="L13802">
            <v>0</v>
          </cell>
          <cell r="M13802">
            <v>0</v>
          </cell>
          <cell r="N13802">
            <v>1</v>
          </cell>
        </row>
        <row r="13803">
          <cell r="A13803" t="str">
            <v>5148185153041</v>
          </cell>
          <cell r="B13803">
            <v>514818</v>
          </cell>
          <cell r="C13803">
            <v>515304</v>
          </cell>
          <cell r="D13803">
            <v>1</v>
          </cell>
          <cell r="E13803">
            <v>524</v>
          </cell>
          <cell r="F13803">
            <v>100</v>
          </cell>
          <cell r="G13803">
            <v>0</v>
          </cell>
          <cell r="H13803">
            <v>0</v>
          </cell>
          <cell r="I13803">
            <v>0</v>
          </cell>
          <cell r="J13803">
            <v>0</v>
          </cell>
          <cell r="K13803">
            <v>0</v>
          </cell>
          <cell r="L13803">
            <v>0</v>
          </cell>
          <cell r="M13803">
            <v>0</v>
          </cell>
          <cell r="N13803">
            <v>1</v>
          </cell>
        </row>
        <row r="13804">
          <cell r="A13804" t="str">
            <v>5148195153041</v>
          </cell>
          <cell r="B13804">
            <v>514819</v>
          </cell>
          <cell r="C13804">
            <v>515304</v>
          </cell>
          <cell r="D13804">
            <v>1</v>
          </cell>
          <cell r="E13804">
            <v>524</v>
          </cell>
          <cell r="F13804">
            <v>100</v>
          </cell>
          <cell r="G13804">
            <v>0</v>
          </cell>
          <cell r="H13804">
            <v>0</v>
          </cell>
          <cell r="I13804">
            <v>0</v>
          </cell>
          <cell r="J13804">
            <v>0</v>
          </cell>
          <cell r="K13804">
            <v>0</v>
          </cell>
          <cell r="L13804">
            <v>0</v>
          </cell>
          <cell r="M13804">
            <v>0</v>
          </cell>
          <cell r="N13804">
            <v>1</v>
          </cell>
        </row>
        <row r="13805">
          <cell r="A13805" t="str">
            <v>5148265153121</v>
          </cell>
          <cell r="B13805">
            <v>514826</v>
          </cell>
          <cell r="C13805">
            <v>515312</v>
          </cell>
          <cell r="D13805">
            <v>1</v>
          </cell>
          <cell r="E13805">
            <v>524</v>
          </cell>
          <cell r="F13805">
            <v>100</v>
          </cell>
          <cell r="G13805">
            <v>0</v>
          </cell>
          <cell r="H13805">
            <v>0</v>
          </cell>
          <cell r="I13805">
            <v>0</v>
          </cell>
          <cell r="J13805">
            <v>0</v>
          </cell>
          <cell r="K13805">
            <v>0</v>
          </cell>
          <cell r="L13805">
            <v>0</v>
          </cell>
          <cell r="M13805">
            <v>0</v>
          </cell>
          <cell r="N13805">
            <v>1</v>
          </cell>
        </row>
        <row r="13806">
          <cell r="A13806" t="str">
            <v>5148275153121</v>
          </cell>
          <cell r="B13806">
            <v>514827</v>
          </cell>
          <cell r="C13806">
            <v>515312</v>
          </cell>
          <cell r="D13806">
            <v>1</v>
          </cell>
          <cell r="E13806">
            <v>524</v>
          </cell>
          <cell r="F13806">
            <v>100</v>
          </cell>
          <cell r="G13806">
            <v>0</v>
          </cell>
          <cell r="H13806">
            <v>0</v>
          </cell>
          <cell r="I13806">
            <v>0</v>
          </cell>
          <cell r="J13806">
            <v>0</v>
          </cell>
          <cell r="K13806">
            <v>0</v>
          </cell>
          <cell r="L13806">
            <v>0</v>
          </cell>
          <cell r="M13806">
            <v>0</v>
          </cell>
          <cell r="N13806">
            <v>1</v>
          </cell>
        </row>
        <row r="13807">
          <cell r="A13807" t="str">
            <v>5148455153211</v>
          </cell>
          <cell r="B13807">
            <v>514845</v>
          </cell>
          <cell r="C13807">
            <v>515321</v>
          </cell>
          <cell r="D13807">
            <v>1</v>
          </cell>
          <cell r="E13807">
            <v>524</v>
          </cell>
          <cell r="F13807">
            <v>100</v>
          </cell>
          <cell r="G13807">
            <v>0</v>
          </cell>
          <cell r="H13807">
            <v>0</v>
          </cell>
          <cell r="I13807">
            <v>0</v>
          </cell>
          <cell r="J13807">
            <v>0</v>
          </cell>
          <cell r="K13807">
            <v>0</v>
          </cell>
          <cell r="L13807">
            <v>0</v>
          </cell>
          <cell r="M13807">
            <v>0</v>
          </cell>
          <cell r="N13807">
            <v>1</v>
          </cell>
        </row>
        <row r="13808">
          <cell r="A13808" t="str">
            <v>5148465153211</v>
          </cell>
          <cell r="B13808">
            <v>514846</v>
          </cell>
          <cell r="C13808">
            <v>515321</v>
          </cell>
          <cell r="D13808">
            <v>1</v>
          </cell>
          <cell r="E13808">
            <v>524</v>
          </cell>
          <cell r="F13808">
            <v>100</v>
          </cell>
          <cell r="G13808">
            <v>0</v>
          </cell>
          <cell r="H13808">
            <v>0</v>
          </cell>
          <cell r="I13808">
            <v>0</v>
          </cell>
          <cell r="J13808">
            <v>0</v>
          </cell>
          <cell r="K13808">
            <v>0</v>
          </cell>
          <cell r="L13808">
            <v>0</v>
          </cell>
          <cell r="M13808">
            <v>0</v>
          </cell>
          <cell r="N13808">
            <v>1</v>
          </cell>
        </row>
        <row r="13809">
          <cell r="A13809" t="str">
            <v>5148555157161</v>
          </cell>
          <cell r="B13809">
            <v>514855</v>
          </cell>
          <cell r="C13809">
            <v>515716</v>
          </cell>
          <cell r="D13809">
            <v>1</v>
          </cell>
          <cell r="E13809">
            <v>524</v>
          </cell>
          <cell r="F13809">
            <v>100</v>
          </cell>
          <cell r="G13809">
            <v>0</v>
          </cell>
          <cell r="H13809">
            <v>0</v>
          </cell>
          <cell r="I13809">
            <v>0</v>
          </cell>
          <cell r="J13809">
            <v>0</v>
          </cell>
          <cell r="K13809">
            <v>0</v>
          </cell>
          <cell r="L13809">
            <v>0</v>
          </cell>
          <cell r="M13809">
            <v>0</v>
          </cell>
          <cell r="N13809">
            <v>1</v>
          </cell>
        </row>
        <row r="13810">
          <cell r="A13810" t="str">
            <v>5148605153231</v>
          </cell>
          <cell r="B13810">
            <v>514860</v>
          </cell>
          <cell r="C13810">
            <v>515323</v>
          </cell>
          <cell r="D13810">
            <v>1</v>
          </cell>
          <cell r="E13810">
            <v>524</v>
          </cell>
          <cell r="F13810">
            <v>100</v>
          </cell>
          <cell r="G13810">
            <v>0</v>
          </cell>
          <cell r="H13810">
            <v>0</v>
          </cell>
          <cell r="I13810">
            <v>0</v>
          </cell>
          <cell r="J13810">
            <v>0</v>
          </cell>
          <cell r="K13810">
            <v>0</v>
          </cell>
          <cell r="L13810">
            <v>0</v>
          </cell>
          <cell r="M13810">
            <v>0</v>
          </cell>
          <cell r="N13810">
            <v>1</v>
          </cell>
        </row>
        <row r="13811">
          <cell r="A13811" t="str">
            <v>5148615153231</v>
          </cell>
          <cell r="B13811">
            <v>514861</v>
          </cell>
          <cell r="C13811">
            <v>515323</v>
          </cell>
          <cell r="D13811">
            <v>1</v>
          </cell>
          <cell r="E13811">
            <v>524</v>
          </cell>
          <cell r="F13811">
            <v>100</v>
          </cell>
          <cell r="G13811">
            <v>0</v>
          </cell>
          <cell r="H13811">
            <v>0</v>
          </cell>
          <cell r="I13811">
            <v>0</v>
          </cell>
          <cell r="J13811">
            <v>0</v>
          </cell>
          <cell r="K13811">
            <v>0</v>
          </cell>
          <cell r="L13811">
            <v>0</v>
          </cell>
          <cell r="M13811">
            <v>0</v>
          </cell>
          <cell r="N13811">
            <v>1</v>
          </cell>
        </row>
        <row r="13812">
          <cell r="A13812" t="str">
            <v>5148795153281</v>
          </cell>
          <cell r="B13812">
            <v>514879</v>
          </cell>
          <cell r="C13812">
            <v>515328</v>
          </cell>
          <cell r="D13812">
            <v>1</v>
          </cell>
          <cell r="E13812">
            <v>524</v>
          </cell>
          <cell r="F13812">
            <v>100</v>
          </cell>
          <cell r="G13812">
            <v>0</v>
          </cell>
          <cell r="H13812">
            <v>0</v>
          </cell>
          <cell r="I13812">
            <v>0</v>
          </cell>
          <cell r="J13812">
            <v>0</v>
          </cell>
          <cell r="K13812">
            <v>0</v>
          </cell>
          <cell r="L13812">
            <v>0</v>
          </cell>
          <cell r="M13812">
            <v>0</v>
          </cell>
          <cell r="N13812">
            <v>1</v>
          </cell>
        </row>
        <row r="13813">
          <cell r="A13813" t="str">
            <v>5148795153301</v>
          </cell>
          <cell r="B13813">
            <v>514879</v>
          </cell>
          <cell r="C13813">
            <v>515330</v>
          </cell>
          <cell r="D13813">
            <v>1</v>
          </cell>
          <cell r="E13813">
            <v>524</v>
          </cell>
          <cell r="F13813">
            <v>100</v>
          </cell>
          <cell r="G13813">
            <v>0</v>
          </cell>
          <cell r="H13813">
            <v>0</v>
          </cell>
          <cell r="I13813">
            <v>0</v>
          </cell>
          <cell r="J13813">
            <v>0</v>
          </cell>
          <cell r="K13813">
            <v>0</v>
          </cell>
          <cell r="L13813">
            <v>0</v>
          </cell>
          <cell r="M13813">
            <v>0</v>
          </cell>
          <cell r="N13813">
            <v>1</v>
          </cell>
        </row>
        <row r="13814">
          <cell r="A13814" t="str">
            <v>5148805153281</v>
          </cell>
          <cell r="B13814">
            <v>514880</v>
          </cell>
          <cell r="C13814">
            <v>515328</v>
          </cell>
          <cell r="D13814">
            <v>1</v>
          </cell>
          <cell r="E13814">
            <v>524</v>
          </cell>
          <cell r="F13814">
            <v>100</v>
          </cell>
          <cell r="G13814">
            <v>0</v>
          </cell>
          <cell r="H13814">
            <v>0</v>
          </cell>
          <cell r="I13814">
            <v>0</v>
          </cell>
          <cell r="J13814">
            <v>0</v>
          </cell>
          <cell r="K13814">
            <v>0</v>
          </cell>
          <cell r="L13814">
            <v>0</v>
          </cell>
          <cell r="M13814">
            <v>0</v>
          </cell>
          <cell r="N13814">
            <v>1</v>
          </cell>
        </row>
        <row r="13815">
          <cell r="A13815" t="str">
            <v>5148805153301</v>
          </cell>
          <cell r="B13815">
            <v>514880</v>
          </cell>
          <cell r="C13815">
            <v>515330</v>
          </cell>
          <cell r="D13815">
            <v>1</v>
          </cell>
          <cell r="E13815">
            <v>524</v>
          </cell>
          <cell r="F13815">
            <v>100</v>
          </cell>
          <cell r="G13815">
            <v>0</v>
          </cell>
          <cell r="H13815">
            <v>0</v>
          </cell>
          <cell r="I13815">
            <v>0</v>
          </cell>
          <cell r="J13815">
            <v>0</v>
          </cell>
          <cell r="K13815">
            <v>0</v>
          </cell>
          <cell r="L13815">
            <v>0</v>
          </cell>
          <cell r="M13815">
            <v>0</v>
          </cell>
          <cell r="N13815">
            <v>1</v>
          </cell>
        </row>
        <row r="13816">
          <cell r="A13816" t="str">
            <v>5148865157711</v>
          </cell>
          <cell r="B13816">
            <v>514886</v>
          </cell>
          <cell r="C13816">
            <v>515771</v>
          </cell>
          <cell r="D13816">
            <v>1</v>
          </cell>
          <cell r="E13816">
            <v>524</v>
          </cell>
          <cell r="F13816">
            <v>100</v>
          </cell>
          <cell r="G13816">
            <v>0</v>
          </cell>
          <cell r="H13816">
            <v>0</v>
          </cell>
          <cell r="I13816">
            <v>0</v>
          </cell>
          <cell r="J13816">
            <v>0</v>
          </cell>
          <cell r="K13816">
            <v>0</v>
          </cell>
          <cell r="L13816">
            <v>0</v>
          </cell>
          <cell r="M13816">
            <v>0</v>
          </cell>
          <cell r="N13816">
            <v>1</v>
          </cell>
        </row>
        <row r="13817">
          <cell r="A13817" t="str">
            <v>5148905153311</v>
          </cell>
          <cell r="B13817">
            <v>514890</v>
          </cell>
          <cell r="C13817">
            <v>515331</v>
          </cell>
          <cell r="D13817">
            <v>1</v>
          </cell>
          <cell r="E13817">
            <v>524</v>
          </cell>
          <cell r="F13817">
            <v>100</v>
          </cell>
          <cell r="G13817">
            <v>0</v>
          </cell>
          <cell r="H13817">
            <v>0</v>
          </cell>
          <cell r="I13817">
            <v>0</v>
          </cell>
          <cell r="J13817">
            <v>0</v>
          </cell>
          <cell r="K13817">
            <v>0</v>
          </cell>
          <cell r="L13817">
            <v>0</v>
          </cell>
          <cell r="M13817">
            <v>0</v>
          </cell>
          <cell r="N13817">
            <v>1</v>
          </cell>
        </row>
        <row r="13818">
          <cell r="A13818" t="str">
            <v>5148915153311</v>
          </cell>
          <cell r="B13818">
            <v>514891</v>
          </cell>
          <cell r="C13818">
            <v>515331</v>
          </cell>
          <cell r="D13818">
            <v>1</v>
          </cell>
          <cell r="E13818">
            <v>524</v>
          </cell>
          <cell r="F13818">
            <v>100</v>
          </cell>
          <cell r="G13818">
            <v>0</v>
          </cell>
          <cell r="H13818">
            <v>0</v>
          </cell>
          <cell r="I13818">
            <v>0</v>
          </cell>
          <cell r="J13818">
            <v>0</v>
          </cell>
          <cell r="K13818">
            <v>0</v>
          </cell>
          <cell r="L13818">
            <v>0</v>
          </cell>
          <cell r="M13818">
            <v>0</v>
          </cell>
          <cell r="N13818">
            <v>1</v>
          </cell>
        </row>
        <row r="13819">
          <cell r="A13819" t="str">
            <v>5148975153311</v>
          </cell>
          <cell r="B13819">
            <v>514897</v>
          </cell>
          <cell r="C13819">
            <v>515331</v>
          </cell>
          <cell r="D13819">
            <v>1</v>
          </cell>
          <cell r="E13819">
            <v>524</v>
          </cell>
          <cell r="F13819">
            <v>100</v>
          </cell>
          <cell r="G13819">
            <v>0</v>
          </cell>
          <cell r="H13819">
            <v>0</v>
          </cell>
          <cell r="I13819">
            <v>0</v>
          </cell>
          <cell r="J13819">
            <v>0</v>
          </cell>
          <cell r="K13819">
            <v>0</v>
          </cell>
          <cell r="L13819">
            <v>0</v>
          </cell>
          <cell r="M13819">
            <v>0</v>
          </cell>
          <cell r="N13819">
            <v>1</v>
          </cell>
        </row>
        <row r="13820">
          <cell r="A13820" t="str">
            <v>5148985153381</v>
          </cell>
          <cell r="B13820">
            <v>514898</v>
          </cell>
          <cell r="C13820">
            <v>515338</v>
          </cell>
          <cell r="D13820">
            <v>1</v>
          </cell>
          <cell r="E13820">
            <v>524</v>
          </cell>
          <cell r="F13820">
            <v>100</v>
          </cell>
          <cell r="G13820">
            <v>0</v>
          </cell>
          <cell r="H13820">
            <v>0</v>
          </cell>
          <cell r="I13820">
            <v>0</v>
          </cell>
          <cell r="J13820">
            <v>0</v>
          </cell>
          <cell r="K13820">
            <v>0</v>
          </cell>
          <cell r="L13820">
            <v>0</v>
          </cell>
          <cell r="M13820">
            <v>0</v>
          </cell>
          <cell r="N13820">
            <v>1</v>
          </cell>
        </row>
        <row r="13821">
          <cell r="A13821" t="str">
            <v>5148985153611</v>
          </cell>
          <cell r="B13821">
            <v>514898</v>
          </cell>
          <cell r="C13821">
            <v>515361</v>
          </cell>
          <cell r="D13821">
            <v>1</v>
          </cell>
          <cell r="E13821">
            <v>524</v>
          </cell>
          <cell r="F13821">
            <v>100</v>
          </cell>
          <cell r="G13821">
            <v>0</v>
          </cell>
          <cell r="H13821">
            <v>0</v>
          </cell>
          <cell r="I13821">
            <v>0</v>
          </cell>
          <cell r="J13821">
            <v>0</v>
          </cell>
          <cell r="K13821">
            <v>0</v>
          </cell>
          <cell r="L13821">
            <v>0</v>
          </cell>
          <cell r="M13821">
            <v>0</v>
          </cell>
          <cell r="N13821">
            <v>1</v>
          </cell>
        </row>
        <row r="13822">
          <cell r="A13822" t="str">
            <v>5148995153701</v>
          </cell>
          <cell r="B13822">
            <v>514899</v>
          </cell>
          <cell r="C13822">
            <v>515370</v>
          </cell>
          <cell r="D13822">
            <v>1</v>
          </cell>
          <cell r="E13822">
            <v>524</v>
          </cell>
          <cell r="F13822">
            <v>100</v>
          </cell>
          <cell r="G13822">
            <v>0</v>
          </cell>
          <cell r="H13822">
            <v>0</v>
          </cell>
          <cell r="I13822">
            <v>0</v>
          </cell>
          <cell r="J13822">
            <v>0</v>
          </cell>
          <cell r="K13822">
            <v>0</v>
          </cell>
          <cell r="L13822">
            <v>0</v>
          </cell>
          <cell r="M13822">
            <v>0</v>
          </cell>
          <cell r="N13822">
            <v>1</v>
          </cell>
        </row>
        <row r="13823">
          <cell r="A13823" t="str">
            <v>5149005153711</v>
          </cell>
          <cell r="B13823">
            <v>514900</v>
          </cell>
          <cell r="C13823">
            <v>515371</v>
          </cell>
          <cell r="D13823">
            <v>1</v>
          </cell>
          <cell r="E13823">
            <v>524</v>
          </cell>
          <cell r="F13823">
            <v>100</v>
          </cell>
          <cell r="G13823">
            <v>0</v>
          </cell>
          <cell r="H13823">
            <v>0</v>
          </cell>
          <cell r="I13823">
            <v>0</v>
          </cell>
          <cell r="J13823">
            <v>0</v>
          </cell>
          <cell r="K13823">
            <v>0</v>
          </cell>
          <cell r="L13823">
            <v>0</v>
          </cell>
          <cell r="M13823">
            <v>0</v>
          </cell>
          <cell r="N13823">
            <v>1</v>
          </cell>
        </row>
        <row r="13824">
          <cell r="A13824" t="str">
            <v>5149015153381</v>
          </cell>
          <cell r="B13824">
            <v>514901</v>
          </cell>
          <cell r="C13824">
            <v>515338</v>
          </cell>
          <cell r="D13824">
            <v>1</v>
          </cell>
          <cell r="E13824">
            <v>524</v>
          </cell>
          <cell r="F13824">
            <v>100</v>
          </cell>
          <cell r="G13824">
            <v>0</v>
          </cell>
          <cell r="H13824">
            <v>0</v>
          </cell>
          <cell r="I13824">
            <v>0</v>
          </cell>
          <cell r="J13824">
            <v>0</v>
          </cell>
          <cell r="K13824">
            <v>0</v>
          </cell>
          <cell r="L13824">
            <v>0</v>
          </cell>
          <cell r="M13824">
            <v>0</v>
          </cell>
          <cell r="N13824">
            <v>1</v>
          </cell>
        </row>
        <row r="13825">
          <cell r="A13825" t="str">
            <v>5149015153611</v>
          </cell>
          <cell r="B13825">
            <v>514901</v>
          </cell>
          <cell r="C13825">
            <v>515361</v>
          </cell>
          <cell r="D13825">
            <v>1</v>
          </cell>
          <cell r="E13825">
            <v>524</v>
          </cell>
          <cell r="F13825">
            <v>100</v>
          </cell>
          <cell r="G13825">
            <v>0</v>
          </cell>
          <cell r="H13825">
            <v>0</v>
          </cell>
          <cell r="I13825">
            <v>0</v>
          </cell>
          <cell r="J13825">
            <v>0</v>
          </cell>
          <cell r="K13825">
            <v>0</v>
          </cell>
          <cell r="L13825">
            <v>0</v>
          </cell>
          <cell r="M13825">
            <v>0</v>
          </cell>
          <cell r="N13825">
            <v>1</v>
          </cell>
        </row>
        <row r="13826">
          <cell r="A13826" t="str">
            <v>5149055153721</v>
          </cell>
          <cell r="B13826">
            <v>514905</v>
          </cell>
          <cell r="C13826">
            <v>515372</v>
          </cell>
          <cell r="D13826">
            <v>1</v>
          </cell>
          <cell r="E13826">
            <v>524</v>
          </cell>
          <cell r="F13826">
            <v>100</v>
          </cell>
          <cell r="G13826">
            <v>0</v>
          </cell>
          <cell r="H13826">
            <v>0</v>
          </cell>
          <cell r="I13826">
            <v>0</v>
          </cell>
          <cell r="J13826">
            <v>0</v>
          </cell>
          <cell r="K13826">
            <v>0</v>
          </cell>
          <cell r="L13826">
            <v>0</v>
          </cell>
          <cell r="M13826">
            <v>0</v>
          </cell>
          <cell r="N13826">
            <v>1</v>
          </cell>
        </row>
        <row r="13827">
          <cell r="A13827" t="str">
            <v>5149075153671</v>
          </cell>
          <cell r="B13827">
            <v>514907</v>
          </cell>
          <cell r="C13827">
            <v>515367</v>
          </cell>
          <cell r="D13827">
            <v>1</v>
          </cell>
          <cell r="E13827">
            <v>524</v>
          </cell>
          <cell r="F13827">
            <v>100</v>
          </cell>
          <cell r="G13827">
            <v>0</v>
          </cell>
          <cell r="H13827">
            <v>0</v>
          </cell>
          <cell r="I13827">
            <v>0</v>
          </cell>
          <cell r="J13827">
            <v>0</v>
          </cell>
          <cell r="K13827">
            <v>0</v>
          </cell>
          <cell r="L13827">
            <v>0</v>
          </cell>
          <cell r="M13827">
            <v>0</v>
          </cell>
          <cell r="N13827">
            <v>1</v>
          </cell>
        </row>
        <row r="13828">
          <cell r="A13828" t="str">
            <v>5149075153691</v>
          </cell>
          <cell r="B13828">
            <v>514907</v>
          </cell>
          <cell r="C13828">
            <v>515369</v>
          </cell>
          <cell r="D13828">
            <v>1</v>
          </cell>
          <cell r="E13828">
            <v>524</v>
          </cell>
          <cell r="F13828">
            <v>100</v>
          </cell>
          <cell r="G13828">
            <v>0</v>
          </cell>
          <cell r="H13828">
            <v>0</v>
          </cell>
          <cell r="I13828">
            <v>0</v>
          </cell>
          <cell r="J13828">
            <v>0</v>
          </cell>
          <cell r="K13828">
            <v>0</v>
          </cell>
          <cell r="L13828">
            <v>0</v>
          </cell>
          <cell r="M13828">
            <v>0</v>
          </cell>
          <cell r="N13828">
            <v>1</v>
          </cell>
        </row>
        <row r="13829">
          <cell r="A13829" t="str">
            <v>5149085153671</v>
          </cell>
          <cell r="B13829">
            <v>514908</v>
          </cell>
          <cell r="C13829">
            <v>515367</v>
          </cell>
          <cell r="D13829">
            <v>1</v>
          </cell>
          <cell r="E13829">
            <v>524</v>
          </cell>
          <cell r="F13829">
            <v>100</v>
          </cell>
          <cell r="G13829">
            <v>0</v>
          </cell>
          <cell r="H13829">
            <v>0</v>
          </cell>
          <cell r="I13829">
            <v>0</v>
          </cell>
          <cell r="J13829">
            <v>0</v>
          </cell>
          <cell r="K13829">
            <v>0</v>
          </cell>
          <cell r="L13829">
            <v>0</v>
          </cell>
          <cell r="M13829">
            <v>0</v>
          </cell>
          <cell r="N13829">
            <v>1</v>
          </cell>
        </row>
        <row r="13830">
          <cell r="A13830" t="str">
            <v>5149085153691</v>
          </cell>
          <cell r="B13830">
            <v>514908</v>
          </cell>
          <cell r="C13830">
            <v>515369</v>
          </cell>
          <cell r="D13830">
            <v>1</v>
          </cell>
          <cell r="E13830">
            <v>524</v>
          </cell>
          <cell r="F13830">
            <v>100</v>
          </cell>
          <cell r="G13830">
            <v>0</v>
          </cell>
          <cell r="H13830">
            <v>0</v>
          </cell>
          <cell r="I13830">
            <v>0</v>
          </cell>
          <cell r="J13830">
            <v>0</v>
          </cell>
          <cell r="K13830">
            <v>0</v>
          </cell>
          <cell r="L13830">
            <v>0</v>
          </cell>
          <cell r="M13830">
            <v>0</v>
          </cell>
          <cell r="N13830">
            <v>1</v>
          </cell>
        </row>
        <row r="13831">
          <cell r="A13831" t="str">
            <v>5149095153721</v>
          </cell>
          <cell r="B13831">
            <v>514909</v>
          </cell>
          <cell r="C13831">
            <v>515372</v>
          </cell>
          <cell r="D13831">
            <v>1</v>
          </cell>
          <cell r="E13831">
            <v>524</v>
          </cell>
          <cell r="F13831">
            <v>100</v>
          </cell>
          <cell r="G13831">
            <v>0</v>
          </cell>
          <cell r="H13831">
            <v>0</v>
          </cell>
          <cell r="I13831">
            <v>0</v>
          </cell>
          <cell r="J13831">
            <v>0</v>
          </cell>
          <cell r="K13831">
            <v>0</v>
          </cell>
          <cell r="L13831">
            <v>0</v>
          </cell>
          <cell r="M13831">
            <v>0</v>
          </cell>
          <cell r="N13831">
            <v>1</v>
          </cell>
        </row>
        <row r="13832">
          <cell r="A13832" t="str">
            <v>5149095153731</v>
          </cell>
          <cell r="B13832">
            <v>514909</v>
          </cell>
          <cell r="C13832">
            <v>515373</v>
          </cell>
          <cell r="D13832">
            <v>1</v>
          </cell>
          <cell r="E13832">
            <v>524</v>
          </cell>
          <cell r="F13832">
            <v>100</v>
          </cell>
          <cell r="G13832">
            <v>0</v>
          </cell>
          <cell r="H13832">
            <v>0</v>
          </cell>
          <cell r="I13832">
            <v>0</v>
          </cell>
          <cell r="J13832">
            <v>0</v>
          </cell>
          <cell r="K13832">
            <v>0</v>
          </cell>
          <cell r="L13832">
            <v>0</v>
          </cell>
          <cell r="M13832">
            <v>0</v>
          </cell>
          <cell r="N13832">
            <v>1</v>
          </cell>
        </row>
        <row r="13833">
          <cell r="A13833" t="str">
            <v>5149105153701</v>
          </cell>
          <cell r="B13833">
            <v>514910</v>
          </cell>
          <cell r="C13833">
            <v>515370</v>
          </cell>
          <cell r="D13833">
            <v>1</v>
          </cell>
          <cell r="E13833">
            <v>524</v>
          </cell>
          <cell r="F13833">
            <v>100</v>
          </cell>
          <cell r="G13833">
            <v>0</v>
          </cell>
          <cell r="H13833">
            <v>0</v>
          </cell>
          <cell r="I13833">
            <v>0</v>
          </cell>
          <cell r="J13833">
            <v>0</v>
          </cell>
          <cell r="K13833">
            <v>0</v>
          </cell>
          <cell r="L13833">
            <v>0</v>
          </cell>
          <cell r="M13833">
            <v>0</v>
          </cell>
          <cell r="N13833">
            <v>1</v>
          </cell>
        </row>
        <row r="13834">
          <cell r="A13834" t="str">
            <v>5149115153711</v>
          </cell>
          <cell r="B13834">
            <v>514911</v>
          </cell>
          <cell r="C13834">
            <v>515371</v>
          </cell>
          <cell r="D13834">
            <v>1</v>
          </cell>
          <cell r="E13834">
            <v>524</v>
          </cell>
          <cell r="F13834">
            <v>100</v>
          </cell>
          <cell r="G13834">
            <v>0</v>
          </cell>
          <cell r="H13834">
            <v>0</v>
          </cell>
          <cell r="I13834">
            <v>0</v>
          </cell>
          <cell r="J13834">
            <v>0</v>
          </cell>
          <cell r="K13834">
            <v>0</v>
          </cell>
          <cell r="L13834">
            <v>0</v>
          </cell>
          <cell r="M13834">
            <v>0</v>
          </cell>
          <cell r="N13834">
            <v>1</v>
          </cell>
        </row>
        <row r="13835">
          <cell r="A13835" t="str">
            <v>5149125153721</v>
          </cell>
          <cell r="B13835">
            <v>514912</v>
          </cell>
          <cell r="C13835">
            <v>515372</v>
          </cell>
          <cell r="D13835">
            <v>1</v>
          </cell>
          <cell r="E13835">
            <v>524</v>
          </cell>
          <cell r="F13835">
            <v>100</v>
          </cell>
          <cell r="G13835">
            <v>0</v>
          </cell>
          <cell r="H13835">
            <v>0</v>
          </cell>
          <cell r="I13835">
            <v>0</v>
          </cell>
          <cell r="J13835">
            <v>0</v>
          </cell>
          <cell r="K13835">
            <v>0</v>
          </cell>
          <cell r="L13835">
            <v>0</v>
          </cell>
          <cell r="M13835">
            <v>0</v>
          </cell>
          <cell r="N13835">
            <v>1</v>
          </cell>
        </row>
        <row r="13836">
          <cell r="A13836" t="str">
            <v>5149195153741</v>
          </cell>
          <cell r="B13836">
            <v>514919</v>
          </cell>
          <cell r="C13836">
            <v>515374</v>
          </cell>
          <cell r="D13836">
            <v>1</v>
          </cell>
          <cell r="E13836">
            <v>524</v>
          </cell>
          <cell r="F13836">
            <v>100</v>
          </cell>
          <cell r="G13836">
            <v>0</v>
          </cell>
          <cell r="H13836">
            <v>0</v>
          </cell>
          <cell r="I13836">
            <v>0</v>
          </cell>
          <cell r="J13836">
            <v>0</v>
          </cell>
          <cell r="K13836">
            <v>0</v>
          </cell>
          <cell r="L13836">
            <v>0</v>
          </cell>
          <cell r="M13836">
            <v>0</v>
          </cell>
          <cell r="N13836">
            <v>1</v>
          </cell>
        </row>
        <row r="13837">
          <cell r="A13837" t="str">
            <v>5149205153741</v>
          </cell>
          <cell r="B13837">
            <v>514920</v>
          </cell>
          <cell r="C13837">
            <v>515374</v>
          </cell>
          <cell r="D13837">
            <v>1</v>
          </cell>
          <cell r="E13837">
            <v>524</v>
          </cell>
          <cell r="F13837">
            <v>100</v>
          </cell>
          <cell r="G13837">
            <v>0</v>
          </cell>
          <cell r="H13837">
            <v>0</v>
          </cell>
          <cell r="I13837">
            <v>0</v>
          </cell>
          <cell r="J13837">
            <v>0</v>
          </cell>
          <cell r="K13837">
            <v>0</v>
          </cell>
          <cell r="L13837">
            <v>0</v>
          </cell>
          <cell r="M13837">
            <v>0</v>
          </cell>
          <cell r="N13837">
            <v>1</v>
          </cell>
        </row>
        <row r="13838">
          <cell r="A13838" t="str">
            <v>5149245153751</v>
          </cell>
          <cell r="B13838">
            <v>514924</v>
          </cell>
          <cell r="C13838">
            <v>515375</v>
          </cell>
          <cell r="D13838">
            <v>1</v>
          </cell>
          <cell r="E13838">
            <v>524</v>
          </cell>
          <cell r="F13838">
            <v>100</v>
          </cell>
          <cell r="G13838">
            <v>0</v>
          </cell>
          <cell r="H13838">
            <v>0</v>
          </cell>
          <cell r="I13838">
            <v>0</v>
          </cell>
          <cell r="J13838">
            <v>0</v>
          </cell>
          <cell r="K13838">
            <v>0</v>
          </cell>
          <cell r="L13838">
            <v>0</v>
          </cell>
          <cell r="M13838">
            <v>0</v>
          </cell>
          <cell r="N13838">
            <v>1</v>
          </cell>
        </row>
        <row r="13839">
          <cell r="A13839" t="str">
            <v>5149255153751</v>
          </cell>
          <cell r="B13839">
            <v>514925</v>
          </cell>
          <cell r="C13839">
            <v>515375</v>
          </cell>
          <cell r="D13839">
            <v>1</v>
          </cell>
          <cell r="E13839">
            <v>524</v>
          </cell>
          <cell r="F13839">
            <v>100</v>
          </cell>
          <cell r="G13839">
            <v>0</v>
          </cell>
          <cell r="H13839">
            <v>0</v>
          </cell>
          <cell r="I13839">
            <v>0</v>
          </cell>
          <cell r="J13839">
            <v>0</v>
          </cell>
          <cell r="K13839">
            <v>0</v>
          </cell>
          <cell r="L13839">
            <v>0</v>
          </cell>
          <cell r="M13839">
            <v>0</v>
          </cell>
          <cell r="N13839">
            <v>1</v>
          </cell>
        </row>
        <row r="13840">
          <cell r="A13840" t="str">
            <v>5149335153771</v>
          </cell>
          <cell r="B13840">
            <v>514933</v>
          </cell>
          <cell r="C13840">
            <v>515377</v>
          </cell>
          <cell r="D13840">
            <v>1</v>
          </cell>
          <cell r="E13840">
            <v>524</v>
          </cell>
          <cell r="F13840">
            <v>100</v>
          </cell>
          <cell r="G13840">
            <v>0</v>
          </cell>
          <cell r="H13840">
            <v>0</v>
          </cell>
          <cell r="I13840">
            <v>0</v>
          </cell>
          <cell r="J13840">
            <v>0</v>
          </cell>
          <cell r="K13840">
            <v>0</v>
          </cell>
          <cell r="L13840">
            <v>0</v>
          </cell>
          <cell r="M13840">
            <v>0</v>
          </cell>
          <cell r="N13840">
            <v>1</v>
          </cell>
        </row>
        <row r="13841">
          <cell r="A13841" t="str">
            <v>5149335153781</v>
          </cell>
          <cell r="B13841">
            <v>514933</v>
          </cell>
          <cell r="C13841">
            <v>515378</v>
          </cell>
          <cell r="D13841">
            <v>1</v>
          </cell>
          <cell r="E13841">
            <v>524</v>
          </cell>
          <cell r="F13841">
            <v>100</v>
          </cell>
          <cell r="G13841">
            <v>0</v>
          </cell>
          <cell r="H13841">
            <v>0</v>
          </cell>
          <cell r="I13841">
            <v>0</v>
          </cell>
          <cell r="J13841">
            <v>0</v>
          </cell>
          <cell r="K13841">
            <v>0</v>
          </cell>
          <cell r="L13841">
            <v>0</v>
          </cell>
          <cell r="M13841">
            <v>0</v>
          </cell>
          <cell r="N13841">
            <v>1</v>
          </cell>
        </row>
        <row r="13842">
          <cell r="A13842" t="str">
            <v>5149345153771</v>
          </cell>
          <cell r="B13842">
            <v>514934</v>
          </cell>
          <cell r="C13842">
            <v>515377</v>
          </cell>
          <cell r="D13842">
            <v>1</v>
          </cell>
          <cell r="E13842">
            <v>524</v>
          </cell>
          <cell r="F13842">
            <v>100</v>
          </cell>
          <cell r="G13842">
            <v>0</v>
          </cell>
          <cell r="H13842">
            <v>0</v>
          </cell>
          <cell r="I13842">
            <v>0</v>
          </cell>
          <cell r="J13842">
            <v>0</v>
          </cell>
          <cell r="K13842">
            <v>0</v>
          </cell>
          <cell r="L13842">
            <v>0</v>
          </cell>
          <cell r="M13842">
            <v>0</v>
          </cell>
          <cell r="N13842">
            <v>1</v>
          </cell>
        </row>
        <row r="13843">
          <cell r="A13843" t="str">
            <v>5149345153781</v>
          </cell>
          <cell r="B13843">
            <v>514934</v>
          </cell>
          <cell r="C13843">
            <v>515378</v>
          </cell>
          <cell r="D13843">
            <v>1</v>
          </cell>
          <cell r="E13843">
            <v>524</v>
          </cell>
          <cell r="F13843">
            <v>100</v>
          </cell>
          <cell r="G13843">
            <v>0</v>
          </cell>
          <cell r="H13843">
            <v>0</v>
          </cell>
          <cell r="I13843">
            <v>0</v>
          </cell>
          <cell r="J13843">
            <v>0</v>
          </cell>
          <cell r="K13843">
            <v>0</v>
          </cell>
          <cell r="L13843">
            <v>0</v>
          </cell>
          <cell r="M13843">
            <v>0</v>
          </cell>
          <cell r="N13843">
            <v>1</v>
          </cell>
        </row>
        <row r="13844">
          <cell r="A13844" t="str">
            <v>5149375153791</v>
          </cell>
          <cell r="B13844">
            <v>514937</v>
          </cell>
          <cell r="C13844">
            <v>515379</v>
          </cell>
          <cell r="D13844">
            <v>1</v>
          </cell>
          <cell r="E13844">
            <v>524</v>
          </cell>
          <cell r="F13844">
            <v>100</v>
          </cell>
          <cell r="G13844">
            <v>0</v>
          </cell>
          <cell r="H13844">
            <v>0</v>
          </cell>
          <cell r="I13844">
            <v>0</v>
          </cell>
          <cell r="J13844">
            <v>0</v>
          </cell>
          <cell r="K13844">
            <v>0</v>
          </cell>
          <cell r="L13844">
            <v>0</v>
          </cell>
          <cell r="M13844">
            <v>0</v>
          </cell>
          <cell r="N13844">
            <v>1</v>
          </cell>
        </row>
        <row r="13845">
          <cell r="A13845" t="str">
            <v>5149405153731</v>
          </cell>
          <cell r="B13845">
            <v>514940</v>
          </cell>
          <cell r="C13845">
            <v>515373</v>
          </cell>
          <cell r="D13845">
            <v>1</v>
          </cell>
          <cell r="E13845">
            <v>524</v>
          </cell>
          <cell r="F13845">
            <v>100</v>
          </cell>
          <cell r="G13845">
            <v>0</v>
          </cell>
          <cell r="H13845">
            <v>0</v>
          </cell>
          <cell r="I13845">
            <v>0</v>
          </cell>
          <cell r="J13845">
            <v>0</v>
          </cell>
          <cell r="K13845">
            <v>0</v>
          </cell>
          <cell r="L13845">
            <v>0</v>
          </cell>
          <cell r="M13845">
            <v>0</v>
          </cell>
          <cell r="N13845">
            <v>1</v>
          </cell>
        </row>
        <row r="13846">
          <cell r="A13846" t="str">
            <v>5149415153791</v>
          </cell>
          <cell r="B13846">
            <v>514941</v>
          </cell>
          <cell r="C13846">
            <v>515379</v>
          </cell>
          <cell r="D13846">
            <v>1</v>
          </cell>
          <cell r="E13846">
            <v>524</v>
          </cell>
          <cell r="F13846">
            <v>100</v>
          </cell>
          <cell r="G13846">
            <v>0</v>
          </cell>
          <cell r="H13846">
            <v>0</v>
          </cell>
          <cell r="I13846">
            <v>0</v>
          </cell>
          <cell r="J13846">
            <v>0</v>
          </cell>
          <cell r="K13846">
            <v>0</v>
          </cell>
          <cell r="L13846">
            <v>0</v>
          </cell>
          <cell r="M13846">
            <v>0</v>
          </cell>
          <cell r="N13846">
            <v>1</v>
          </cell>
        </row>
        <row r="13847">
          <cell r="A13847" t="str">
            <v>5149425153731</v>
          </cell>
          <cell r="B13847">
            <v>514942</v>
          </cell>
          <cell r="C13847">
            <v>515373</v>
          </cell>
          <cell r="D13847">
            <v>1</v>
          </cell>
          <cell r="E13847">
            <v>524</v>
          </cell>
          <cell r="F13847">
            <v>100</v>
          </cell>
          <cell r="G13847">
            <v>0</v>
          </cell>
          <cell r="H13847">
            <v>0</v>
          </cell>
          <cell r="I13847">
            <v>0</v>
          </cell>
          <cell r="J13847">
            <v>0</v>
          </cell>
          <cell r="K13847">
            <v>0</v>
          </cell>
          <cell r="L13847">
            <v>0</v>
          </cell>
          <cell r="M13847">
            <v>0</v>
          </cell>
          <cell r="N13847">
            <v>1</v>
          </cell>
        </row>
        <row r="13848">
          <cell r="A13848" t="str">
            <v>5149725153801</v>
          </cell>
          <cell r="B13848">
            <v>514972</v>
          </cell>
          <cell r="C13848">
            <v>515380</v>
          </cell>
          <cell r="D13848">
            <v>1</v>
          </cell>
          <cell r="E13848">
            <v>524</v>
          </cell>
          <cell r="F13848">
            <v>100</v>
          </cell>
          <cell r="G13848">
            <v>0</v>
          </cell>
          <cell r="H13848">
            <v>0</v>
          </cell>
          <cell r="I13848">
            <v>0</v>
          </cell>
          <cell r="J13848">
            <v>0</v>
          </cell>
          <cell r="K13848">
            <v>0</v>
          </cell>
          <cell r="L13848">
            <v>0</v>
          </cell>
          <cell r="M13848">
            <v>0</v>
          </cell>
          <cell r="N13848">
            <v>1</v>
          </cell>
        </row>
        <row r="13849">
          <cell r="A13849" t="str">
            <v>5149735153801</v>
          </cell>
          <cell r="B13849">
            <v>514973</v>
          </cell>
          <cell r="C13849">
            <v>515380</v>
          </cell>
          <cell r="D13849">
            <v>1</v>
          </cell>
          <cell r="E13849">
            <v>524</v>
          </cell>
          <cell r="F13849">
            <v>100</v>
          </cell>
          <cell r="G13849">
            <v>0</v>
          </cell>
          <cell r="H13849">
            <v>0</v>
          </cell>
          <cell r="I13849">
            <v>0</v>
          </cell>
          <cell r="J13849">
            <v>0</v>
          </cell>
          <cell r="K13849">
            <v>0</v>
          </cell>
          <cell r="L13849">
            <v>0</v>
          </cell>
          <cell r="M13849">
            <v>0</v>
          </cell>
          <cell r="N13849">
            <v>1</v>
          </cell>
        </row>
        <row r="13850">
          <cell r="A13850" t="str">
            <v>5150025157321</v>
          </cell>
          <cell r="B13850">
            <v>515002</v>
          </cell>
          <cell r="C13850">
            <v>515732</v>
          </cell>
          <cell r="D13850">
            <v>1</v>
          </cell>
          <cell r="E13850">
            <v>524</v>
          </cell>
          <cell r="F13850">
            <v>100</v>
          </cell>
          <cell r="G13850">
            <v>0</v>
          </cell>
          <cell r="H13850">
            <v>0</v>
          </cell>
          <cell r="I13850">
            <v>0</v>
          </cell>
          <cell r="J13850">
            <v>0</v>
          </cell>
          <cell r="K13850">
            <v>0</v>
          </cell>
          <cell r="L13850">
            <v>0</v>
          </cell>
          <cell r="M13850">
            <v>0</v>
          </cell>
          <cell r="N13850">
            <v>1</v>
          </cell>
        </row>
        <row r="13851">
          <cell r="A13851" t="str">
            <v>5150035157601</v>
          </cell>
          <cell r="B13851">
            <v>515003</v>
          </cell>
          <cell r="C13851">
            <v>515760</v>
          </cell>
          <cell r="D13851">
            <v>1</v>
          </cell>
          <cell r="E13851">
            <v>524</v>
          </cell>
          <cell r="F13851">
            <v>100</v>
          </cell>
          <cell r="G13851">
            <v>0</v>
          </cell>
          <cell r="H13851">
            <v>0</v>
          </cell>
          <cell r="I13851">
            <v>0</v>
          </cell>
          <cell r="J13851">
            <v>0</v>
          </cell>
          <cell r="K13851">
            <v>0</v>
          </cell>
          <cell r="L13851">
            <v>0</v>
          </cell>
          <cell r="M13851">
            <v>0</v>
          </cell>
          <cell r="N13851">
            <v>1</v>
          </cell>
        </row>
        <row r="13852">
          <cell r="A13852" t="str">
            <v>5150105153811</v>
          </cell>
          <cell r="B13852">
            <v>515010</v>
          </cell>
          <cell r="C13852">
            <v>515381</v>
          </cell>
          <cell r="D13852">
            <v>1</v>
          </cell>
          <cell r="E13852">
            <v>524</v>
          </cell>
          <cell r="F13852">
            <v>100</v>
          </cell>
          <cell r="G13852">
            <v>0</v>
          </cell>
          <cell r="H13852">
            <v>0</v>
          </cell>
          <cell r="I13852">
            <v>0</v>
          </cell>
          <cell r="J13852">
            <v>0</v>
          </cell>
          <cell r="K13852">
            <v>0</v>
          </cell>
          <cell r="L13852">
            <v>0</v>
          </cell>
          <cell r="M13852">
            <v>0</v>
          </cell>
          <cell r="N13852">
            <v>1</v>
          </cell>
        </row>
        <row r="13853">
          <cell r="A13853" t="str">
            <v>5150115153811</v>
          </cell>
          <cell r="B13853">
            <v>515011</v>
          </cell>
          <cell r="C13853">
            <v>515381</v>
          </cell>
          <cell r="D13853">
            <v>1</v>
          </cell>
          <cell r="E13853">
            <v>524</v>
          </cell>
          <cell r="F13853">
            <v>100</v>
          </cell>
          <cell r="G13853">
            <v>0</v>
          </cell>
          <cell r="H13853">
            <v>0</v>
          </cell>
          <cell r="I13853">
            <v>0</v>
          </cell>
          <cell r="J13853">
            <v>0</v>
          </cell>
          <cell r="K13853">
            <v>0</v>
          </cell>
          <cell r="L13853">
            <v>0</v>
          </cell>
          <cell r="M13853">
            <v>0</v>
          </cell>
          <cell r="N13853">
            <v>1</v>
          </cell>
        </row>
        <row r="13854">
          <cell r="A13854" t="str">
            <v>5150325153821</v>
          </cell>
          <cell r="B13854">
            <v>515032</v>
          </cell>
          <cell r="C13854">
            <v>515382</v>
          </cell>
          <cell r="D13854">
            <v>1</v>
          </cell>
          <cell r="E13854">
            <v>524</v>
          </cell>
          <cell r="F13854">
            <v>100</v>
          </cell>
          <cell r="G13854">
            <v>0</v>
          </cell>
          <cell r="H13854">
            <v>0</v>
          </cell>
          <cell r="I13854">
            <v>0</v>
          </cell>
          <cell r="J13854">
            <v>0</v>
          </cell>
          <cell r="K13854">
            <v>0</v>
          </cell>
          <cell r="L13854">
            <v>0</v>
          </cell>
          <cell r="M13854">
            <v>0</v>
          </cell>
          <cell r="N13854">
            <v>1</v>
          </cell>
        </row>
        <row r="13855">
          <cell r="A13855" t="str">
            <v>5150335153821</v>
          </cell>
          <cell r="B13855">
            <v>515033</v>
          </cell>
          <cell r="C13855">
            <v>515382</v>
          </cell>
          <cell r="D13855">
            <v>1</v>
          </cell>
          <cell r="E13855">
            <v>524</v>
          </cell>
          <cell r="F13855">
            <v>100</v>
          </cell>
          <cell r="G13855">
            <v>0</v>
          </cell>
          <cell r="H13855">
            <v>0</v>
          </cell>
          <cell r="I13855">
            <v>0</v>
          </cell>
          <cell r="J13855">
            <v>0</v>
          </cell>
          <cell r="K13855">
            <v>0</v>
          </cell>
          <cell r="L13855">
            <v>0</v>
          </cell>
          <cell r="M13855">
            <v>0</v>
          </cell>
          <cell r="N13855">
            <v>1</v>
          </cell>
        </row>
        <row r="13856">
          <cell r="A13856" t="str">
            <v>5150345153831</v>
          </cell>
          <cell r="B13856">
            <v>515034</v>
          </cell>
          <cell r="C13856">
            <v>515383</v>
          </cell>
          <cell r="D13856">
            <v>1</v>
          </cell>
          <cell r="E13856">
            <v>524</v>
          </cell>
          <cell r="F13856">
            <v>100</v>
          </cell>
          <cell r="G13856">
            <v>0</v>
          </cell>
          <cell r="H13856">
            <v>0</v>
          </cell>
          <cell r="I13856">
            <v>0</v>
          </cell>
          <cell r="J13856">
            <v>0</v>
          </cell>
          <cell r="K13856">
            <v>0</v>
          </cell>
          <cell r="L13856">
            <v>0</v>
          </cell>
          <cell r="M13856">
            <v>0</v>
          </cell>
          <cell r="N13856">
            <v>1</v>
          </cell>
        </row>
        <row r="13857">
          <cell r="A13857" t="str">
            <v>5150355153831</v>
          </cell>
          <cell r="B13857">
            <v>515035</v>
          </cell>
          <cell r="C13857">
            <v>515383</v>
          </cell>
          <cell r="D13857">
            <v>1</v>
          </cell>
          <cell r="E13857">
            <v>524</v>
          </cell>
          <cell r="F13857">
            <v>100</v>
          </cell>
          <cell r="G13857">
            <v>0</v>
          </cell>
          <cell r="H13857">
            <v>0</v>
          </cell>
          <cell r="I13857">
            <v>0</v>
          </cell>
          <cell r="J13857">
            <v>0</v>
          </cell>
          <cell r="K13857">
            <v>0</v>
          </cell>
          <cell r="L13857">
            <v>0</v>
          </cell>
          <cell r="M13857">
            <v>0</v>
          </cell>
          <cell r="N13857">
            <v>1</v>
          </cell>
        </row>
        <row r="13858">
          <cell r="A13858" t="str">
            <v>5150445153841</v>
          </cell>
          <cell r="B13858">
            <v>515044</v>
          </cell>
          <cell r="C13858">
            <v>515384</v>
          </cell>
          <cell r="D13858">
            <v>1</v>
          </cell>
          <cell r="E13858">
            <v>524</v>
          </cell>
          <cell r="F13858">
            <v>100</v>
          </cell>
          <cell r="G13858">
            <v>0</v>
          </cell>
          <cell r="H13858">
            <v>0</v>
          </cell>
          <cell r="I13858">
            <v>0</v>
          </cell>
          <cell r="J13858">
            <v>0</v>
          </cell>
          <cell r="K13858">
            <v>0</v>
          </cell>
          <cell r="L13858">
            <v>0</v>
          </cell>
          <cell r="M13858">
            <v>0</v>
          </cell>
          <cell r="N13858">
            <v>1</v>
          </cell>
        </row>
        <row r="13859">
          <cell r="A13859" t="str">
            <v>5150445153851</v>
          </cell>
          <cell r="B13859">
            <v>515044</v>
          </cell>
          <cell r="C13859">
            <v>515385</v>
          </cell>
          <cell r="D13859">
            <v>1</v>
          </cell>
          <cell r="E13859">
            <v>524</v>
          </cell>
          <cell r="F13859">
            <v>100</v>
          </cell>
          <cell r="G13859">
            <v>0</v>
          </cell>
          <cell r="H13859">
            <v>0</v>
          </cell>
          <cell r="I13859">
            <v>0</v>
          </cell>
          <cell r="J13859">
            <v>0</v>
          </cell>
          <cell r="K13859">
            <v>0</v>
          </cell>
          <cell r="L13859">
            <v>0</v>
          </cell>
          <cell r="M13859">
            <v>0</v>
          </cell>
          <cell r="N13859">
            <v>1</v>
          </cell>
        </row>
        <row r="13860">
          <cell r="A13860" t="str">
            <v>5150455153841</v>
          </cell>
          <cell r="B13860">
            <v>515045</v>
          </cell>
          <cell r="C13860">
            <v>515384</v>
          </cell>
          <cell r="D13860">
            <v>1</v>
          </cell>
          <cell r="E13860">
            <v>524</v>
          </cell>
          <cell r="F13860">
            <v>100</v>
          </cell>
          <cell r="G13860">
            <v>0</v>
          </cell>
          <cell r="H13860">
            <v>0</v>
          </cell>
          <cell r="I13860">
            <v>0</v>
          </cell>
          <cell r="J13860">
            <v>0</v>
          </cell>
          <cell r="K13860">
            <v>0</v>
          </cell>
          <cell r="L13860">
            <v>0</v>
          </cell>
          <cell r="M13860">
            <v>0</v>
          </cell>
          <cell r="N13860">
            <v>1</v>
          </cell>
        </row>
        <row r="13861">
          <cell r="A13861" t="str">
            <v>5150455153851</v>
          </cell>
          <cell r="B13861">
            <v>515045</v>
          </cell>
          <cell r="C13861">
            <v>515385</v>
          </cell>
          <cell r="D13861">
            <v>1</v>
          </cell>
          <cell r="E13861">
            <v>524</v>
          </cell>
          <cell r="F13861">
            <v>100</v>
          </cell>
          <cell r="G13861">
            <v>0</v>
          </cell>
          <cell r="H13861">
            <v>0</v>
          </cell>
          <cell r="I13861">
            <v>0</v>
          </cell>
          <cell r="J13861">
            <v>0</v>
          </cell>
          <cell r="K13861">
            <v>0</v>
          </cell>
          <cell r="L13861">
            <v>0</v>
          </cell>
          <cell r="M13861">
            <v>0</v>
          </cell>
          <cell r="N13861">
            <v>1</v>
          </cell>
        </row>
        <row r="13862">
          <cell r="A13862" t="str">
            <v>5150545153861</v>
          </cell>
          <cell r="B13862">
            <v>515054</v>
          </cell>
          <cell r="C13862">
            <v>515386</v>
          </cell>
          <cell r="D13862">
            <v>1</v>
          </cell>
          <cell r="E13862">
            <v>524</v>
          </cell>
          <cell r="F13862">
            <v>100</v>
          </cell>
          <cell r="G13862">
            <v>0</v>
          </cell>
          <cell r="H13862">
            <v>0</v>
          </cell>
          <cell r="I13862">
            <v>0</v>
          </cell>
          <cell r="J13862">
            <v>0</v>
          </cell>
          <cell r="K13862">
            <v>0</v>
          </cell>
          <cell r="L13862">
            <v>0</v>
          </cell>
          <cell r="M13862">
            <v>0</v>
          </cell>
          <cell r="N13862">
            <v>1</v>
          </cell>
        </row>
        <row r="13863">
          <cell r="A13863" t="str">
            <v>5150555153861</v>
          </cell>
          <cell r="B13863">
            <v>515055</v>
          </cell>
          <cell r="C13863">
            <v>515386</v>
          </cell>
          <cell r="D13863">
            <v>1</v>
          </cell>
          <cell r="E13863">
            <v>524</v>
          </cell>
          <cell r="F13863">
            <v>100</v>
          </cell>
          <cell r="G13863">
            <v>0</v>
          </cell>
          <cell r="H13863">
            <v>0</v>
          </cell>
          <cell r="I13863">
            <v>0</v>
          </cell>
          <cell r="J13863">
            <v>0</v>
          </cell>
          <cell r="K13863">
            <v>0</v>
          </cell>
          <cell r="L13863">
            <v>0</v>
          </cell>
          <cell r="M13863">
            <v>0</v>
          </cell>
          <cell r="N13863">
            <v>1</v>
          </cell>
        </row>
        <row r="13864">
          <cell r="A13864" t="str">
            <v>5150635153871</v>
          </cell>
          <cell r="B13864">
            <v>515063</v>
          </cell>
          <cell r="C13864">
            <v>515387</v>
          </cell>
          <cell r="D13864">
            <v>1</v>
          </cell>
          <cell r="E13864">
            <v>524</v>
          </cell>
          <cell r="F13864">
            <v>100</v>
          </cell>
          <cell r="G13864">
            <v>0</v>
          </cell>
          <cell r="H13864">
            <v>0</v>
          </cell>
          <cell r="I13864">
            <v>0</v>
          </cell>
          <cell r="J13864">
            <v>0</v>
          </cell>
          <cell r="K13864">
            <v>0</v>
          </cell>
          <cell r="L13864">
            <v>0</v>
          </cell>
          <cell r="M13864">
            <v>0</v>
          </cell>
          <cell r="N13864">
            <v>1</v>
          </cell>
        </row>
        <row r="13865">
          <cell r="A13865" t="str">
            <v>5150645153871</v>
          </cell>
          <cell r="B13865">
            <v>515064</v>
          </cell>
          <cell r="C13865">
            <v>515387</v>
          </cell>
          <cell r="D13865">
            <v>1</v>
          </cell>
          <cell r="E13865">
            <v>524</v>
          </cell>
          <cell r="F13865">
            <v>100</v>
          </cell>
          <cell r="G13865">
            <v>0</v>
          </cell>
          <cell r="H13865">
            <v>0</v>
          </cell>
          <cell r="I13865">
            <v>0</v>
          </cell>
          <cell r="J13865">
            <v>0</v>
          </cell>
          <cell r="K13865">
            <v>0</v>
          </cell>
          <cell r="L13865">
            <v>0</v>
          </cell>
          <cell r="M13865">
            <v>0</v>
          </cell>
          <cell r="N13865">
            <v>1</v>
          </cell>
        </row>
        <row r="13866">
          <cell r="A13866" t="str">
            <v>5150745153881</v>
          </cell>
          <cell r="B13866">
            <v>515074</v>
          </cell>
          <cell r="C13866">
            <v>515388</v>
          </cell>
          <cell r="D13866">
            <v>1</v>
          </cell>
          <cell r="E13866">
            <v>524</v>
          </cell>
          <cell r="F13866">
            <v>100</v>
          </cell>
          <cell r="G13866">
            <v>0</v>
          </cell>
          <cell r="H13866">
            <v>0</v>
          </cell>
          <cell r="I13866">
            <v>0</v>
          </cell>
          <cell r="J13866">
            <v>0</v>
          </cell>
          <cell r="K13866">
            <v>0</v>
          </cell>
          <cell r="L13866">
            <v>0</v>
          </cell>
          <cell r="M13866">
            <v>0</v>
          </cell>
          <cell r="N13866">
            <v>1</v>
          </cell>
        </row>
        <row r="13867">
          <cell r="A13867" t="str">
            <v>5150755153881</v>
          </cell>
          <cell r="B13867">
            <v>515075</v>
          </cell>
          <cell r="C13867">
            <v>515388</v>
          </cell>
          <cell r="D13867">
            <v>1</v>
          </cell>
          <cell r="E13867">
            <v>524</v>
          </cell>
          <cell r="F13867">
            <v>100</v>
          </cell>
          <cell r="G13867">
            <v>0</v>
          </cell>
          <cell r="H13867">
            <v>0</v>
          </cell>
          <cell r="I13867">
            <v>0</v>
          </cell>
          <cell r="J13867">
            <v>0</v>
          </cell>
          <cell r="K13867">
            <v>0</v>
          </cell>
          <cell r="L13867">
            <v>0</v>
          </cell>
          <cell r="M13867">
            <v>0</v>
          </cell>
          <cell r="N13867">
            <v>1</v>
          </cell>
        </row>
        <row r="13868">
          <cell r="A13868" t="str">
            <v>5150775153891</v>
          </cell>
          <cell r="B13868">
            <v>515077</v>
          </cell>
          <cell r="C13868">
            <v>515389</v>
          </cell>
          <cell r="D13868">
            <v>1</v>
          </cell>
          <cell r="E13868">
            <v>524</v>
          </cell>
          <cell r="F13868">
            <v>100</v>
          </cell>
          <cell r="G13868">
            <v>0</v>
          </cell>
          <cell r="H13868">
            <v>0</v>
          </cell>
          <cell r="I13868">
            <v>0</v>
          </cell>
          <cell r="J13868">
            <v>0</v>
          </cell>
          <cell r="K13868">
            <v>0</v>
          </cell>
          <cell r="L13868">
            <v>0</v>
          </cell>
          <cell r="M13868">
            <v>0</v>
          </cell>
          <cell r="N13868">
            <v>1</v>
          </cell>
        </row>
        <row r="13869">
          <cell r="A13869" t="str">
            <v>5150785153891</v>
          </cell>
          <cell r="B13869">
            <v>515078</v>
          </cell>
          <cell r="C13869">
            <v>515389</v>
          </cell>
          <cell r="D13869">
            <v>1</v>
          </cell>
          <cell r="E13869">
            <v>524</v>
          </cell>
          <cell r="F13869">
            <v>100</v>
          </cell>
          <cell r="G13869">
            <v>0</v>
          </cell>
          <cell r="H13869">
            <v>0</v>
          </cell>
          <cell r="I13869">
            <v>0</v>
          </cell>
          <cell r="J13869">
            <v>0</v>
          </cell>
          <cell r="K13869">
            <v>0</v>
          </cell>
          <cell r="L13869">
            <v>0</v>
          </cell>
          <cell r="M13869">
            <v>0</v>
          </cell>
          <cell r="N13869">
            <v>1</v>
          </cell>
        </row>
        <row r="13870">
          <cell r="A13870" t="str">
            <v>5150845157602</v>
          </cell>
          <cell r="B13870">
            <v>515084</v>
          </cell>
          <cell r="C13870">
            <v>515760</v>
          </cell>
          <cell r="D13870">
            <v>2</v>
          </cell>
          <cell r="E13870">
            <v>524</v>
          </cell>
          <cell r="F13870">
            <v>100</v>
          </cell>
          <cell r="G13870">
            <v>0</v>
          </cell>
          <cell r="H13870">
            <v>0</v>
          </cell>
          <cell r="I13870">
            <v>0</v>
          </cell>
          <cell r="J13870">
            <v>0</v>
          </cell>
          <cell r="K13870">
            <v>0</v>
          </cell>
          <cell r="L13870">
            <v>0</v>
          </cell>
          <cell r="M13870">
            <v>0</v>
          </cell>
          <cell r="N13870">
            <v>1</v>
          </cell>
        </row>
        <row r="13871">
          <cell r="A13871" t="str">
            <v>5150995153901</v>
          </cell>
          <cell r="B13871">
            <v>515099</v>
          </cell>
          <cell r="C13871">
            <v>515390</v>
          </cell>
          <cell r="D13871">
            <v>1</v>
          </cell>
          <cell r="E13871">
            <v>524</v>
          </cell>
          <cell r="F13871">
            <v>100</v>
          </cell>
          <cell r="G13871">
            <v>0</v>
          </cell>
          <cell r="H13871">
            <v>0</v>
          </cell>
          <cell r="I13871">
            <v>0</v>
          </cell>
          <cell r="J13871">
            <v>0</v>
          </cell>
          <cell r="K13871">
            <v>0</v>
          </cell>
          <cell r="L13871">
            <v>0</v>
          </cell>
          <cell r="M13871">
            <v>0</v>
          </cell>
          <cell r="N13871">
            <v>1</v>
          </cell>
        </row>
        <row r="13872">
          <cell r="A13872" t="str">
            <v>5151005153901</v>
          </cell>
          <cell r="B13872">
            <v>515100</v>
          </cell>
          <cell r="C13872">
            <v>515390</v>
          </cell>
          <cell r="D13872">
            <v>1</v>
          </cell>
          <cell r="E13872">
            <v>524</v>
          </cell>
          <cell r="F13872">
            <v>100</v>
          </cell>
          <cell r="G13872">
            <v>0</v>
          </cell>
          <cell r="H13872">
            <v>0</v>
          </cell>
          <cell r="I13872">
            <v>0</v>
          </cell>
          <cell r="J13872">
            <v>0</v>
          </cell>
          <cell r="K13872">
            <v>0</v>
          </cell>
          <cell r="L13872">
            <v>0</v>
          </cell>
          <cell r="M13872">
            <v>0</v>
          </cell>
          <cell r="N13872">
            <v>1</v>
          </cell>
        </row>
        <row r="13873">
          <cell r="A13873" t="str">
            <v>5151135153911</v>
          </cell>
          <cell r="B13873">
            <v>515113</v>
          </cell>
          <cell r="C13873">
            <v>515391</v>
          </cell>
          <cell r="D13873">
            <v>1</v>
          </cell>
          <cell r="E13873">
            <v>524</v>
          </cell>
          <cell r="F13873">
            <v>100</v>
          </cell>
          <cell r="G13873">
            <v>0</v>
          </cell>
          <cell r="H13873">
            <v>0</v>
          </cell>
          <cell r="I13873">
            <v>0</v>
          </cell>
          <cell r="J13873">
            <v>0</v>
          </cell>
          <cell r="K13873">
            <v>0</v>
          </cell>
          <cell r="L13873">
            <v>0</v>
          </cell>
          <cell r="M13873">
            <v>0</v>
          </cell>
          <cell r="N13873">
            <v>1</v>
          </cell>
        </row>
        <row r="13874">
          <cell r="A13874" t="str">
            <v>5151145153911</v>
          </cell>
          <cell r="B13874">
            <v>515114</v>
          </cell>
          <cell r="C13874">
            <v>515391</v>
          </cell>
          <cell r="D13874">
            <v>1</v>
          </cell>
          <cell r="E13874">
            <v>524</v>
          </cell>
          <cell r="F13874">
            <v>100</v>
          </cell>
          <cell r="G13874">
            <v>0</v>
          </cell>
          <cell r="H13874">
            <v>0</v>
          </cell>
          <cell r="I13874">
            <v>0</v>
          </cell>
          <cell r="J13874">
            <v>0</v>
          </cell>
          <cell r="K13874">
            <v>0</v>
          </cell>
          <cell r="L13874">
            <v>0</v>
          </cell>
          <cell r="M13874">
            <v>0</v>
          </cell>
          <cell r="N13874">
            <v>1</v>
          </cell>
        </row>
        <row r="13875">
          <cell r="A13875" t="str">
            <v>5151165153921</v>
          </cell>
          <cell r="B13875">
            <v>515116</v>
          </cell>
          <cell r="C13875">
            <v>515392</v>
          </cell>
          <cell r="D13875">
            <v>1</v>
          </cell>
          <cell r="E13875">
            <v>524</v>
          </cell>
          <cell r="F13875">
            <v>100</v>
          </cell>
          <cell r="G13875">
            <v>0</v>
          </cell>
          <cell r="H13875">
            <v>0</v>
          </cell>
          <cell r="I13875">
            <v>0</v>
          </cell>
          <cell r="J13875">
            <v>0</v>
          </cell>
          <cell r="K13875">
            <v>0</v>
          </cell>
          <cell r="L13875">
            <v>0</v>
          </cell>
          <cell r="M13875">
            <v>0</v>
          </cell>
          <cell r="N13875">
            <v>1</v>
          </cell>
        </row>
        <row r="13876">
          <cell r="A13876" t="str">
            <v>5151175153921</v>
          </cell>
          <cell r="B13876">
            <v>515117</v>
          </cell>
          <cell r="C13876">
            <v>515392</v>
          </cell>
          <cell r="D13876">
            <v>1</v>
          </cell>
          <cell r="E13876">
            <v>524</v>
          </cell>
          <cell r="F13876">
            <v>100</v>
          </cell>
          <cell r="G13876">
            <v>0</v>
          </cell>
          <cell r="H13876">
            <v>0</v>
          </cell>
          <cell r="I13876">
            <v>0</v>
          </cell>
          <cell r="J13876">
            <v>0</v>
          </cell>
          <cell r="K13876">
            <v>0</v>
          </cell>
          <cell r="L13876">
            <v>0</v>
          </cell>
          <cell r="M13876">
            <v>0</v>
          </cell>
          <cell r="N13876">
            <v>1</v>
          </cell>
        </row>
        <row r="13877">
          <cell r="A13877" t="str">
            <v>5151285153931</v>
          </cell>
          <cell r="B13877">
            <v>515128</v>
          </cell>
          <cell r="C13877">
            <v>515393</v>
          </cell>
          <cell r="D13877">
            <v>1</v>
          </cell>
          <cell r="E13877">
            <v>524</v>
          </cell>
          <cell r="F13877">
            <v>100</v>
          </cell>
          <cell r="G13877">
            <v>0</v>
          </cell>
          <cell r="H13877">
            <v>0</v>
          </cell>
          <cell r="I13877">
            <v>0</v>
          </cell>
          <cell r="J13877">
            <v>0</v>
          </cell>
          <cell r="K13877">
            <v>0</v>
          </cell>
          <cell r="L13877">
            <v>0</v>
          </cell>
          <cell r="M13877">
            <v>0</v>
          </cell>
          <cell r="N13877">
            <v>1</v>
          </cell>
        </row>
        <row r="13878">
          <cell r="A13878" t="str">
            <v>5151295153931</v>
          </cell>
          <cell r="B13878">
            <v>515129</v>
          </cell>
          <cell r="C13878">
            <v>515393</v>
          </cell>
          <cell r="D13878">
            <v>1</v>
          </cell>
          <cell r="E13878">
            <v>524</v>
          </cell>
          <cell r="F13878">
            <v>100</v>
          </cell>
          <cell r="G13878">
            <v>0</v>
          </cell>
          <cell r="H13878">
            <v>0</v>
          </cell>
          <cell r="I13878">
            <v>0</v>
          </cell>
          <cell r="J13878">
            <v>0</v>
          </cell>
          <cell r="K13878">
            <v>0</v>
          </cell>
          <cell r="L13878">
            <v>0</v>
          </cell>
          <cell r="M13878">
            <v>0</v>
          </cell>
          <cell r="N13878">
            <v>1</v>
          </cell>
        </row>
        <row r="13879">
          <cell r="A13879" t="str">
            <v>5151355153941</v>
          </cell>
          <cell r="B13879">
            <v>515135</v>
          </cell>
          <cell r="C13879">
            <v>515394</v>
          </cell>
          <cell r="D13879">
            <v>1</v>
          </cell>
          <cell r="E13879">
            <v>524</v>
          </cell>
          <cell r="F13879">
            <v>100</v>
          </cell>
          <cell r="G13879">
            <v>0</v>
          </cell>
          <cell r="H13879">
            <v>0</v>
          </cell>
          <cell r="I13879">
            <v>0</v>
          </cell>
          <cell r="J13879">
            <v>0</v>
          </cell>
          <cell r="K13879">
            <v>0</v>
          </cell>
          <cell r="L13879">
            <v>0</v>
          </cell>
          <cell r="M13879">
            <v>0</v>
          </cell>
          <cell r="N13879">
            <v>1</v>
          </cell>
        </row>
        <row r="13880">
          <cell r="A13880" t="str">
            <v>5151355153952</v>
          </cell>
          <cell r="B13880">
            <v>515135</v>
          </cell>
          <cell r="C13880">
            <v>515395</v>
          </cell>
          <cell r="D13880">
            <v>2</v>
          </cell>
          <cell r="E13880">
            <v>524</v>
          </cell>
          <cell r="F13880">
            <v>100</v>
          </cell>
          <cell r="G13880">
            <v>0</v>
          </cell>
          <cell r="H13880">
            <v>0</v>
          </cell>
          <cell r="I13880">
            <v>0</v>
          </cell>
          <cell r="J13880">
            <v>0</v>
          </cell>
          <cell r="K13880">
            <v>0</v>
          </cell>
          <cell r="L13880">
            <v>0</v>
          </cell>
          <cell r="M13880">
            <v>0</v>
          </cell>
          <cell r="N13880">
            <v>1</v>
          </cell>
        </row>
        <row r="13881">
          <cell r="A13881" t="str">
            <v>5151365153941</v>
          </cell>
          <cell r="B13881">
            <v>515136</v>
          </cell>
          <cell r="C13881">
            <v>515394</v>
          </cell>
          <cell r="D13881">
            <v>1</v>
          </cell>
          <cell r="E13881">
            <v>524</v>
          </cell>
          <cell r="F13881">
            <v>100</v>
          </cell>
          <cell r="G13881">
            <v>0</v>
          </cell>
          <cell r="H13881">
            <v>0</v>
          </cell>
          <cell r="I13881">
            <v>0</v>
          </cell>
          <cell r="J13881">
            <v>0</v>
          </cell>
          <cell r="K13881">
            <v>0</v>
          </cell>
          <cell r="L13881">
            <v>0</v>
          </cell>
          <cell r="M13881">
            <v>0</v>
          </cell>
          <cell r="N13881">
            <v>1</v>
          </cell>
        </row>
        <row r="13882">
          <cell r="A13882" t="str">
            <v>5151365153952</v>
          </cell>
          <cell r="B13882">
            <v>515136</v>
          </cell>
          <cell r="C13882">
            <v>515395</v>
          </cell>
          <cell r="D13882">
            <v>2</v>
          </cell>
          <cell r="E13882">
            <v>524</v>
          </cell>
          <cell r="F13882">
            <v>100</v>
          </cell>
          <cell r="G13882">
            <v>0</v>
          </cell>
          <cell r="H13882">
            <v>0</v>
          </cell>
          <cell r="I13882">
            <v>0</v>
          </cell>
          <cell r="J13882">
            <v>0</v>
          </cell>
          <cell r="K13882">
            <v>0</v>
          </cell>
          <cell r="L13882">
            <v>0</v>
          </cell>
          <cell r="M13882">
            <v>0</v>
          </cell>
          <cell r="N13882">
            <v>1</v>
          </cell>
        </row>
        <row r="13883">
          <cell r="A13883" t="str">
            <v>5151405153961</v>
          </cell>
          <cell r="B13883">
            <v>515140</v>
          </cell>
          <cell r="C13883">
            <v>515396</v>
          </cell>
          <cell r="D13883">
            <v>1</v>
          </cell>
          <cell r="E13883">
            <v>524</v>
          </cell>
          <cell r="F13883">
            <v>100</v>
          </cell>
          <cell r="G13883">
            <v>0</v>
          </cell>
          <cell r="H13883">
            <v>0</v>
          </cell>
          <cell r="I13883">
            <v>0</v>
          </cell>
          <cell r="J13883">
            <v>0</v>
          </cell>
          <cell r="K13883">
            <v>0</v>
          </cell>
          <cell r="L13883">
            <v>0</v>
          </cell>
          <cell r="M13883">
            <v>0</v>
          </cell>
          <cell r="N13883">
            <v>1</v>
          </cell>
        </row>
        <row r="13884">
          <cell r="A13884" t="str">
            <v>5151415153961</v>
          </cell>
          <cell r="B13884">
            <v>515141</v>
          </cell>
          <cell r="C13884">
            <v>515396</v>
          </cell>
          <cell r="D13884">
            <v>1</v>
          </cell>
          <cell r="E13884">
            <v>524</v>
          </cell>
          <cell r="F13884">
            <v>100</v>
          </cell>
          <cell r="G13884">
            <v>0</v>
          </cell>
          <cell r="H13884">
            <v>0</v>
          </cell>
          <cell r="I13884">
            <v>0</v>
          </cell>
          <cell r="J13884">
            <v>0</v>
          </cell>
          <cell r="K13884">
            <v>0</v>
          </cell>
          <cell r="L13884">
            <v>0</v>
          </cell>
          <cell r="M13884">
            <v>0</v>
          </cell>
          <cell r="N13884">
            <v>1</v>
          </cell>
        </row>
        <row r="13885">
          <cell r="A13885" t="str">
            <v>5151635153971</v>
          </cell>
          <cell r="B13885">
            <v>515163</v>
          </cell>
          <cell r="C13885">
            <v>515397</v>
          </cell>
          <cell r="D13885">
            <v>1</v>
          </cell>
          <cell r="E13885">
            <v>524</v>
          </cell>
          <cell r="F13885">
            <v>100</v>
          </cell>
          <cell r="G13885">
            <v>0</v>
          </cell>
          <cell r="H13885">
            <v>0</v>
          </cell>
          <cell r="I13885">
            <v>0</v>
          </cell>
          <cell r="J13885">
            <v>0</v>
          </cell>
          <cell r="K13885">
            <v>0</v>
          </cell>
          <cell r="L13885">
            <v>0</v>
          </cell>
          <cell r="M13885">
            <v>0</v>
          </cell>
          <cell r="N13885">
            <v>1</v>
          </cell>
        </row>
        <row r="13886">
          <cell r="A13886" t="str">
            <v>5151645153971</v>
          </cell>
          <cell r="B13886">
            <v>515164</v>
          </cell>
          <cell r="C13886">
            <v>515397</v>
          </cell>
          <cell r="D13886">
            <v>1</v>
          </cell>
          <cell r="E13886">
            <v>524</v>
          </cell>
          <cell r="F13886">
            <v>100</v>
          </cell>
          <cell r="G13886">
            <v>0</v>
          </cell>
          <cell r="H13886">
            <v>0</v>
          </cell>
          <cell r="I13886">
            <v>0</v>
          </cell>
          <cell r="J13886">
            <v>0</v>
          </cell>
          <cell r="K13886">
            <v>0</v>
          </cell>
          <cell r="L13886">
            <v>0</v>
          </cell>
          <cell r="M13886">
            <v>0</v>
          </cell>
          <cell r="N13886">
            <v>1</v>
          </cell>
        </row>
        <row r="13887">
          <cell r="A13887" t="str">
            <v>5151705153981</v>
          </cell>
          <cell r="B13887">
            <v>515170</v>
          </cell>
          <cell r="C13887">
            <v>515398</v>
          </cell>
          <cell r="D13887">
            <v>1</v>
          </cell>
          <cell r="E13887">
            <v>524</v>
          </cell>
          <cell r="F13887">
            <v>100</v>
          </cell>
          <cell r="G13887">
            <v>0</v>
          </cell>
          <cell r="H13887">
            <v>0</v>
          </cell>
          <cell r="I13887">
            <v>0</v>
          </cell>
          <cell r="J13887">
            <v>0</v>
          </cell>
          <cell r="K13887">
            <v>0</v>
          </cell>
          <cell r="L13887">
            <v>0</v>
          </cell>
          <cell r="M13887">
            <v>0</v>
          </cell>
          <cell r="N13887">
            <v>1</v>
          </cell>
        </row>
        <row r="13888">
          <cell r="A13888" t="str">
            <v>5151705153991</v>
          </cell>
          <cell r="B13888">
            <v>515170</v>
          </cell>
          <cell r="C13888">
            <v>515399</v>
          </cell>
          <cell r="D13888">
            <v>1</v>
          </cell>
          <cell r="E13888">
            <v>524</v>
          </cell>
          <cell r="F13888">
            <v>100</v>
          </cell>
          <cell r="G13888">
            <v>0</v>
          </cell>
          <cell r="H13888">
            <v>0</v>
          </cell>
          <cell r="I13888">
            <v>0</v>
          </cell>
          <cell r="J13888">
            <v>0</v>
          </cell>
          <cell r="K13888">
            <v>0</v>
          </cell>
          <cell r="L13888">
            <v>0</v>
          </cell>
          <cell r="M13888">
            <v>0</v>
          </cell>
          <cell r="N13888">
            <v>1</v>
          </cell>
        </row>
        <row r="13889">
          <cell r="A13889" t="str">
            <v>5151715153981</v>
          </cell>
          <cell r="B13889">
            <v>515171</v>
          </cell>
          <cell r="C13889">
            <v>515398</v>
          </cell>
          <cell r="D13889">
            <v>1</v>
          </cell>
          <cell r="E13889">
            <v>524</v>
          </cell>
          <cell r="F13889">
            <v>100</v>
          </cell>
          <cell r="G13889">
            <v>0</v>
          </cell>
          <cell r="H13889">
            <v>0</v>
          </cell>
          <cell r="I13889">
            <v>0</v>
          </cell>
          <cell r="J13889">
            <v>0</v>
          </cell>
          <cell r="K13889">
            <v>0</v>
          </cell>
          <cell r="L13889">
            <v>0</v>
          </cell>
          <cell r="M13889">
            <v>0</v>
          </cell>
          <cell r="N13889">
            <v>1</v>
          </cell>
        </row>
        <row r="13890">
          <cell r="A13890" t="str">
            <v>5151715153991</v>
          </cell>
          <cell r="B13890">
            <v>515171</v>
          </cell>
          <cell r="C13890">
            <v>515399</v>
          </cell>
          <cell r="D13890">
            <v>1</v>
          </cell>
          <cell r="E13890">
            <v>524</v>
          </cell>
          <cell r="F13890">
            <v>100</v>
          </cell>
          <cell r="G13890">
            <v>0</v>
          </cell>
          <cell r="H13890">
            <v>0</v>
          </cell>
          <cell r="I13890">
            <v>0</v>
          </cell>
          <cell r="J13890">
            <v>0</v>
          </cell>
          <cell r="K13890">
            <v>0</v>
          </cell>
          <cell r="L13890">
            <v>0</v>
          </cell>
          <cell r="M13890">
            <v>0</v>
          </cell>
          <cell r="N13890">
            <v>1</v>
          </cell>
        </row>
        <row r="13891">
          <cell r="A13891" t="str">
            <v>5151775154001</v>
          </cell>
          <cell r="B13891">
            <v>515177</v>
          </cell>
          <cell r="C13891">
            <v>515400</v>
          </cell>
          <cell r="D13891">
            <v>1</v>
          </cell>
          <cell r="E13891">
            <v>524</v>
          </cell>
          <cell r="F13891">
            <v>100</v>
          </cell>
          <cell r="G13891">
            <v>0</v>
          </cell>
          <cell r="H13891">
            <v>0</v>
          </cell>
          <cell r="I13891">
            <v>0</v>
          </cell>
          <cell r="J13891">
            <v>0</v>
          </cell>
          <cell r="K13891">
            <v>0</v>
          </cell>
          <cell r="L13891">
            <v>0</v>
          </cell>
          <cell r="M13891">
            <v>0</v>
          </cell>
          <cell r="N13891">
            <v>1</v>
          </cell>
        </row>
        <row r="13892">
          <cell r="A13892" t="str">
            <v>5151775154011</v>
          </cell>
          <cell r="B13892">
            <v>515177</v>
          </cell>
          <cell r="C13892">
            <v>515401</v>
          </cell>
          <cell r="D13892">
            <v>1</v>
          </cell>
          <cell r="E13892">
            <v>524</v>
          </cell>
          <cell r="F13892">
            <v>100</v>
          </cell>
          <cell r="G13892">
            <v>0</v>
          </cell>
          <cell r="H13892">
            <v>0</v>
          </cell>
          <cell r="I13892">
            <v>0</v>
          </cell>
          <cell r="J13892">
            <v>0</v>
          </cell>
          <cell r="K13892">
            <v>0</v>
          </cell>
          <cell r="L13892">
            <v>0</v>
          </cell>
          <cell r="M13892">
            <v>0</v>
          </cell>
          <cell r="N13892">
            <v>1</v>
          </cell>
        </row>
        <row r="13893">
          <cell r="A13893" t="str">
            <v>5151785154001</v>
          </cell>
          <cell r="B13893">
            <v>515178</v>
          </cell>
          <cell r="C13893">
            <v>515400</v>
          </cell>
          <cell r="D13893">
            <v>1</v>
          </cell>
          <cell r="E13893">
            <v>524</v>
          </cell>
          <cell r="F13893">
            <v>100</v>
          </cell>
          <cell r="G13893">
            <v>0</v>
          </cell>
          <cell r="H13893">
            <v>0</v>
          </cell>
          <cell r="I13893">
            <v>0</v>
          </cell>
          <cell r="J13893">
            <v>0</v>
          </cell>
          <cell r="K13893">
            <v>0</v>
          </cell>
          <cell r="L13893">
            <v>0</v>
          </cell>
          <cell r="M13893">
            <v>0</v>
          </cell>
          <cell r="N13893">
            <v>1</v>
          </cell>
        </row>
        <row r="13894">
          <cell r="A13894" t="str">
            <v>5151785154011</v>
          </cell>
          <cell r="B13894">
            <v>515178</v>
          </cell>
          <cell r="C13894">
            <v>515401</v>
          </cell>
          <cell r="D13894">
            <v>1</v>
          </cell>
          <cell r="E13894">
            <v>524</v>
          </cell>
          <cell r="F13894">
            <v>100</v>
          </cell>
          <cell r="G13894">
            <v>0</v>
          </cell>
          <cell r="H13894">
            <v>0</v>
          </cell>
          <cell r="I13894">
            <v>0</v>
          </cell>
          <cell r="J13894">
            <v>0</v>
          </cell>
          <cell r="K13894">
            <v>0</v>
          </cell>
          <cell r="L13894">
            <v>0</v>
          </cell>
          <cell r="M13894">
            <v>0</v>
          </cell>
          <cell r="N13894">
            <v>1</v>
          </cell>
        </row>
        <row r="13895">
          <cell r="A13895" t="str">
            <v>5151915154021</v>
          </cell>
          <cell r="B13895">
            <v>515191</v>
          </cell>
          <cell r="C13895">
            <v>515402</v>
          </cell>
          <cell r="D13895">
            <v>1</v>
          </cell>
          <cell r="E13895">
            <v>524</v>
          </cell>
          <cell r="F13895">
            <v>100</v>
          </cell>
          <cell r="G13895">
            <v>0</v>
          </cell>
          <cell r="H13895">
            <v>0</v>
          </cell>
          <cell r="I13895">
            <v>0</v>
          </cell>
          <cell r="J13895">
            <v>0</v>
          </cell>
          <cell r="K13895">
            <v>0</v>
          </cell>
          <cell r="L13895">
            <v>0</v>
          </cell>
          <cell r="M13895">
            <v>0</v>
          </cell>
          <cell r="N13895">
            <v>1</v>
          </cell>
        </row>
        <row r="13896">
          <cell r="A13896" t="str">
            <v>5151925154021</v>
          </cell>
          <cell r="B13896">
            <v>515192</v>
          </cell>
          <cell r="C13896">
            <v>515402</v>
          </cell>
          <cell r="D13896">
            <v>1</v>
          </cell>
          <cell r="E13896">
            <v>524</v>
          </cell>
          <cell r="F13896">
            <v>100</v>
          </cell>
          <cell r="G13896">
            <v>0</v>
          </cell>
          <cell r="H13896">
            <v>0</v>
          </cell>
          <cell r="I13896">
            <v>0</v>
          </cell>
          <cell r="J13896">
            <v>0</v>
          </cell>
          <cell r="K13896">
            <v>0</v>
          </cell>
          <cell r="L13896">
            <v>0</v>
          </cell>
          <cell r="M13896">
            <v>0</v>
          </cell>
          <cell r="N13896">
            <v>1</v>
          </cell>
        </row>
        <row r="13897">
          <cell r="A13897" t="str">
            <v>5152215154031</v>
          </cell>
          <cell r="B13897">
            <v>515221</v>
          </cell>
          <cell r="C13897">
            <v>515403</v>
          </cell>
          <cell r="D13897">
            <v>1</v>
          </cell>
          <cell r="E13897">
            <v>524</v>
          </cell>
          <cell r="F13897">
            <v>100</v>
          </cell>
          <cell r="G13897">
            <v>0</v>
          </cell>
          <cell r="H13897">
            <v>0</v>
          </cell>
          <cell r="I13897">
            <v>0</v>
          </cell>
          <cell r="J13897">
            <v>0</v>
          </cell>
          <cell r="K13897">
            <v>0</v>
          </cell>
          <cell r="L13897">
            <v>0</v>
          </cell>
          <cell r="M13897">
            <v>0</v>
          </cell>
          <cell r="N13897">
            <v>1</v>
          </cell>
        </row>
        <row r="13898">
          <cell r="A13898" t="str">
            <v>5152215154041</v>
          </cell>
          <cell r="B13898">
            <v>515221</v>
          </cell>
          <cell r="C13898">
            <v>515404</v>
          </cell>
          <cell r="D13898">
            <v>1</v>
          </cell>
          <cell r="E13898">
            <v>524</v>
          </cell>
          <cell r="F13898">
            <v>100</v>
          </cell>
          <cell r="G13898">
            <v>0</v>
          </cell>
          <cell r="H13898">
            <v>0</v>
          </cell>
          <cell r="I13898">
            <v>0</v>
          </cell>
          <cell r="J13898">
            <v>0</v>
          </cell>
          <cell r="K13898">
            <v>0</v>
          </cell>
          <cell r="L13898">
            <v>0</v>
          </cell>
          <cell r="M13898">
            <v>0</v>
          </cell>
          <cell r="N13898">
            <v>1</v>
          </cell>
        </row>
        <row r="13899">
          <cell r="A13899" t="str">
            <v>5152225154031</v>
          </cell>
          <cell r="B13899">
            <v>515222</v>
          </cell>
          <cell r="C13899">
            <v>515403</v>
          </cell>
          <cell r="D13899">
            <v>1</v>
          </cell>
          <cell r="E13899">
            <v>524</v>
          </cell>
          <cell r="F13899">
            <v>100</v>
          </cell>
          <cell r="G13899">
            <v>0</v>
          </cell>
          <cell r="H13899">
            <v>0</v>
          </cell>
          <cell r="I13899">
            <v>0</v>
          </cell>
          <cell r="J13899">
            <v>0</v>
          </cell>
          <cell r="K13899">
            <v>0</v>
          </cell>
          <cell r="L13899">
            <v>0</v>
          </cell>
          <cell r="M13899">
            <v>0</v>
          </cell>
          <cell r="N13899">
            <v>1</v>
          </cell>
        </row>
        <row r="13900">
          <cell r="A13900" t="str">
            <v>5152225154041</v>
          </cell>
          <cell r="B13900">
            <v>515222</v>
          </cell>
          <cell r="C13900">
            <v>515404</v>
          </cell>
          <cell r="D13900">
            <v>1</v>
          </cell>
          <cell r="E13900">
            <v>524</v>
          </cell>
          <cell r="F13900">
            <v>100</v>
          </cell>
          <cell r="G13900">
            <v>0</v>
          </cell>
          <cell r="H13900">
            <v>0</v>
          </cell>
          <cell r="I13900">
            <v>0</v>
          </cell>
          <cell r="J13900">
            <v>0</v>
          </cell>
          <cell r="K13900">
            <v>0</v>
          </cell>
          <cell r="L13900">
            <v>0</v>
          </cell>
          <cell r="M13900">
            <v>0</v>
          </cell>
          <cell r="N13900">
            <v>1</v>
          </cell>
        </row>
        <row r="13901">
          <cell r="A13901" t="str">
            <v>5152275154051</v>
          </cell>
          <cell r="B13901">
            <v>515227</v>
          </cell>
          <cell r="C13901">
            <v>515405</v>
          </cell>
          <cell r="D13901">
            <v>1</v>
          </cell>
          <cell r="E13901">
            <v>524</v>
          </cell>
          <cell r="F13901">
            <v>100</v>
          </cell>
          <cell r="G13901">
            <v>0</v>
          </cell>
          <cell r="H13901">
            <v>0</v>
          </cell>
          <cell r="I13901">
            <v>0</v>
          </cell>
          <cell r="J13901">
            <v>0</v>
          </cell>
          <cell r="K13901">
            <v>0</v>
          </cell>
          <cell r="L13901">
            <v>0</v>
          </cell>
          <cell r="M13901">
            <v>0</v>
          </cell>
          <cell r="N13901">
            <v>1</v>
          </cell>
        </row>
        <row r="13902">
          <cell r="A13902" t="str">
            <v>5152285154051</v>
          </cell>
          <cell r="B13902">
            <v>515228</v>
          </cell>
          <cell r="C13902">
            <v>515405</v>
          </cell>
          <cell r="D13902">
            <v>1</v>
          </cell>
          <cell r="E13902">
            <v>524</v>
          </cell>
          <cell r="F13902">
            <v>100</v>
          </cell>
          <cell r="G13902">
            <v>0</v>
          </cell>
          <cell r="H13902">
            <v>0</v>
          </cell>
          <cell r="I13902">
            <v>0</v>
          </cell>
          <cell r="J13902">
            <v>0</v>
          </cell>
          <cell r="K13902">
            <v>0</v>
          </cell>
          <cell r="L13902">
            <v>0</v>
          </cell>
          <cell r="M13902">
            <v>0</v>
          </cell>
          <cell r="N13902">
            <v>1</v>
          </cell>
        </row>
        <row r="13903">
          <cell r="A13903" t="str">
            <v>5152295154061</v>
          </cell>
          <cell r="B13903">
            <v>515229</v>
          </cell>
          <cell r="C13903">
            <v>515406</v>
          </cell>
          <cell r="D13903">
            <v>1</v>
          </cell>
          <cell r="E13903">
            <v>524</v>
          </cell>
          <cell r="F13903">
            <v>100</v>
          </cell>
          <cell r="G13903">
            <v>0</v>
          </cell>
          <cell r="H13903">
            <v>0</v>
          </cell>
          <cell r="I13903">
            <v>0</v>
          </cell>
          <cell r="J13903">
            <v>0</v>
          </cell>
          <cell r="K13903">
            <v>0</v>
          </cell>
          <cell r="L13903">
            <v>0</v>
          </cell>
          <cell r="M13903">
            <v>0</v>
          </cell>
          <cell r="N13903">
            <v>1</v>
          </cell>
        </row>
        <row r="13904">
          <cell r="A13904" t="str">
            <v>5152305154061</v>
          </cell>
          <cell r="B13904">
            <v>515230</v>
          </cell>
          <cell r="C13904">
            <v>515406</v>
          </cell>
          <cell r="D13904">
            <v>1</v>
          </cell>
          <cell r="E13904">
            <v>524</v>
          </cell>
          <cell r="F13904">
            <v>100</v>
          </cell>
          <cell r="G13904">
            <v>0</v>
          </cell>
          <cell r="H13904">
            <v>0</v>
          </cell>
          <cell r="I13904">
            <v>0</v>
          </cell>
          <cell r="J13904">
            <v>0</v>
          </cell>
          <cell r="K13904">
            <v>0</v>
          </cell>
          <cell r="L13904">
            <v>0</v>
          </cell>
          <cell r="M13904">
            <v>0</v>
          </cell>
          <cell r="N13904">
            <v>1</v>
          </cell>
        </row>
        <row r="13905">
          <cell r="A13905" t="str">
            <v>5152335154071</v>
          </cell>
          <cell r="B13905">
            <v>515233</v>
          </cell>
          <cell r="C13905">
            <v>515407</v>
          </cell>
          <cell r="D13905">
            <v>1</v>
          </cell>
          <cell r="E13905">
            <v>524</v>
          </cell>
          <cell r="F13905">
            <v>100</v>
          </cell>
          <cell r="G13905">
            <v>0</v>
          </cell>
          <cell r="H13905">
            <v>0</v>
          </cell>
          <cell r="I13905">
            <v>0</v>
          </cell>
          <cell r="J13905">
            <v>0</v>
          </cell>
          <cell r="K13905">
            <v>0</v>
          </cell>
          <cell r="L13905">
            <v>0</v>
          </cell>
          <cell r="M13905">
            <v>0</v>
          </cell>
          <cell r="N13905">
            <v>1</v>
          </cell>
        </row>
        <row r="13906">
          <cell r="A13906" t="str">
            <v>5152345154071</v>
          </cell>
          <cell r="B13906">
            <v>515234</v>
          </cell>
          <cell r="C13906">
            <v>515407</v>
          </cell>
          <cell r="D13906">
            <v>1</v>
          </cell>
          <cell r="E13906">
            <v>524</v>
          </cell>
          <cell r="F13906">
            <v>100</v>
          </cell>
          <cell r="G13906">
            <v>0</v>
          </cell>
          <cell r="H13906">
            <v>0</v>
          </cell>
          <cell r="I13906">
            <v>0</v>
          </cell>
          <cell r="J13906">
            <v>0</v>
          </cell>
          <cell r="K13906">
            <v>0</v>
          </cell>
          <cell r="L13906">
            <v>0</v>
          </cell>
          <cell r="M13906">
            <v>0</v>
          </cell>
          <cell r="N13906">
            <v>1</v>
          </cell>
        </row>
        <row r="13907">
          <cell r="A13907" t="str">
            <v>5152345154081</v>
          </cell>
          <cell r="B13907">
            <v>515234</v>
          </cell>
          <cell r="C13907">
            <v>515408</v>
          </cell>
          <cell r="D13907">
            <v>1</v>
          </cell>
          <cell r="E13907">
            <v>524</v>
          </cell>
          <cell r="F13907">
            <v>100</v>
          </cell>
          <cell r="G13907">
            <v>0</v>
          </cell>
          <cell r="H13907">
            <v>0</v>
          </cell>
          <cell r="I13907">
            <v>0</v>
          </cell>
          <cell r="J13907">
            <v>0</v>
          </cell>
          <cell r="K13907">
            <v>0</v>
          </cell>
          <cell r="L13907">
            <v>0</v>
          </cell>
          <cell r="M13907">
            <v>0</v>
          </cell>
          <cell r="N13907">
            <v>1</v>
          </cell>
        </row>
        <row r="13908">
          <cell r="A13908" t="str">
            <v>5152345154092</v>
          </cell>
          <cell r="B13908">
            <v>515234</v>
          </cell>
          <cell r="C13908">
            <v>515409</v>
          </cell>
          <cell r="D13908">
            <v>2</v>
          </cell>
          <cell r="E13908">
            <v>524</v>
          </cell>
          <cell r="F13908">
            <v>100</v>
          </cell>
          <cell r="G13908">
            <v>0</v>
          </cell>
          <cell r="H13908">
            <v>0</v>
          </cell>
          <cell r="I13908">
            <v>0</v>
          </cell>
          <cell r="J13908">
            <v>0</v>
          </cell>
          <cell r="K13908">
            <v>0</v>
          </cell>
          <cell r="L13908">
            <v>0</v>
          </cell>
          <cell r="M13908">
            <v>0</v>
          </cell>
          <cell r="N13908">
            <v>1</v>
          </cell>
        </row>
        <row r="13909">
          <cell r="A13909" t="str">
            <v>5152355154081</v>
          </cell>
          <cell r="B13909">
            <v>515235</v>
          </cell>
          <cell r="C13909">
            <v>515408</v>
          </cell>
          <cell r="D13909">
            <v>1</v>
          </cell>
          <cell r="E13909">
            <v>524</v>
          </cell>
          <cell r="F13909">
            <v>100</v>
          </cell>
          <cell r="G13909">
            <v>0</v>
          </cell>
          <cell r="H13909">
            <v>0</v>
          </cell>
          <cell r="I13909">
            <v>0</v>
          </cell>
          <cell r="J13909">
            <v>0</v>
          </cell>
          <cell r="K13909">
            <v>0</v>
          </cell>
          <cell r="L13909">
            <v>0</v>
          </cell>
          <cell r="M13909">
            <v>0</v>
          </cell>
          <cell r="N13909">
            <v>1</v>
          </cell>
        </row>
        <row r="13910">
          <cell r="A13910" t="str">
            <v>5152355154092</v>
          </cell>
          <cell r="B13910">
            <v>515235</v>
          </cell>
          <cell r="C13910">
            <v>515409</v>
          </cell>
          <cell r="D13910">
            <v>2</v>
          </cell>
          <cell r="E13910">
            <v>524</v>
          </cell>
          <cell r="F13910">
            <v>100</v>
          </cell>
          <cell r="G13910">
            <v>0</v>
          </cell>
          <cell r="H13910">
            <v>0</v>
          </cell>
          <cell r="I13910">
            <v>0</v>
          </cell>
          <cell r="J13910">
            <v>0</v>
          </cell>
          <cell r="K13910">
            <v>0</v>
          </cell>
          <cell r="L13910">
            <v>0</v>
          </cell>
          <cell r="M13910">
            <v>0</v>
          </cell>
          <cell r="N13910">
            <v>1</v>
          </cell>
        </row>
        <row r="13911">
          <cell r="A13911" t="str">
            <v>5152415154101</v>
          </cell>
          <cell r="B13911">
            <v>515241</v>
          </cell>
          <cell r="C13911">
            <v>515410</v>
          </cell>
          <cell r="D13911">
            <v>1</v>
          </cell>
          <cell r="E13911">
            <v>524</v>
          </cell>
          <cell r="F13911">
            <v>100</v>
          </cell>
          <cell r="G13911">
            <v>0</v>
          </cell>
          <cell r="H13911">
            <v>0</v>
          </cell>
          <cell r="I13911">
            <v>0</v>
          </cell>
          <cell r="J13911">
            <v>0</v>
          </cell>
          <cell r="K13911">
            <v>0</v>
          </cell>
          <cell r="L13911">
            <v>0</v>
          </cell>
          <cell r="M13911">
            <v>0</v>
          </cell>
          <cell r="N13911">
            <v>1</v>
          </cell>
        </row>
        <row r="13912">
          <cell r="A13912" t="str">
            <v>5152425154101</v>
          </cell>
          <cell r="B13912">
            <v>515242</v>
          </cell>
          <cell r="C13912">
            <v>515410</v>
          </cell>
          <cell r="D13912">
            <v>1</v>
          </cell>
          <cell r="E13912">
            <v>524</v>
          </cell>
          <cell r="F13912">
            <v>100</v>
          </cell>
          <cell r="G13912">
            <v>0</v>
          </cell>
          <cell r="H13912">
            <v>0</v>
          </cell>
          <cell r="I13912">
            <v>0</v>
          </cell>
          <cell r="J13912">
            <v>0</v>
          </cell>
          <cell r="K13912">
            <v>0</v>
          </cell>
          <cell r="L13912">
            <v>0</v>
          </cell>
          <cell r="M13912">
            <v>0</v>
          </cell>
          <cell r="N13912">
            <v>1</v>
          </cell>
        </row>
        <row r="13913">
          <cell r="A13913" t="str">
            <v>5152465154111</v>
          </cell>
          <cell r="B13913">
            <v>515246</v>
          </cell>
          <cell r="C13913">
            <v>515411</v>
          </cell>
          <cell r="D13913">
            <v>1</v>
          </cell>
          <cell r="E13913">
            <v>524</v>
          </cell>
          <cell r="F13913">
            <v>100</v>
          </cell>
          <cell r="G13913">
            <v>0</v>
          </cell>
          <cell r="H13913">
            <v>0</v>
          </cell>
          <cell r="I13913">
            <v>0</v>
          </cell>
          <cell r="J13913">
            <v>0</v>
          </cell>
          <cell r="K13913">
            <v>0</v>
          </cell>
          <cell r="L13913">
            <v>0</v>
          </cell>
          <cell r="M13913">
            <v>0</v>
          </cell>
          <cell r="N13913">
            <v>1</v>
          </cell>
        </row>
        <row r="13914">
          <cell r="A13914" t="str">
            <v>5152475154111</v>
          </cell>
          <cell r="B13914">
            <v>515247</v>
          </cell>
          <cell r="C13914">
            <v>515411</v>
          </cell>
          <cell r="D13914">
            <v>1</v>
          </cell>
          <cell r="E13914">
            <v>524</v>
          </cell>
          <cell r="F13914">
            <v>100</v>
          </cell>
          <cell r="G13914">
            <v>0</v>
          </cell>
          <cell r="H13914">
            <v>0</v>
          </cell>
          <cell r="I13914">
            <v>0</v>
          </cell>
          <cell r="J13914">
            <v>0</v>
          </cell>
          <cell r="K13914">
            <v>0</v>
          </cell>
          <cell r="L13914">
            <v>0</v>
          </cell>
          <cell r="M13914">
            <v>0</v>
          </cell>
          <cell r="N13914">
            <v>1</v>
          </cell>
        </row>
        <row r="13915">
          <cell r="A13915" t="str">
            <v>5152635154121</v>
          </cell>
          <cell r="B13915">
            <v>515263</v>
          </cell>
          <cell r="C13915">
            <v>515412</v>
          </cell>
          <cell r="D13915">
            <v>1</v>
          </cell>
          <cell r="E13915">
            <v>524</v>
          </cell>
          <cell r="F13915">
            <v>100</v>
          </cell>
          <cell r="G13915">
            <v>0</v>
          </cell>
          <cell r="H13915">
            <v>0</v>
          </cell>
          <cell r="I13915">
            <v>0</v>
          </cell>
          <cell r="J13915">
            <v>0</v>
          </cell>
          <cell r="K13915">
            <v>0</v>
          </cell>
          <cell r="L13915">
            <v>0</v>
          </cell>
          <cell r="M13915">
            <v>0</v>
          </cell>
          <cell r="N13915">
            <v>1</v>
          </cell>
        </row>
        <row r="13916">
          <cell r="A13916" t="str">
            <v>5152635154131</v>
          </cell>
          <cell r="B13916">
            <v>515263</v>
          </cell>
          <cell r="C13916">
            <v>515413</v>
          </cell>
          <cell r="D13916">
            <v>1</v>
          </cell>
          <cell r="E13916">
            <v>524</v>
          </cell>
          <cell r="F13916">
            <v>100</v>
          </cell>
          <cell r="G13916">
            <v>0</v>
          </cell>
          <cell r="H13916">
            <v>0</v>
          </cell>
          <cell r="I13916">
            <v>0</v>
          </cell>
          <cell r="J13916">
            <v>0</v>
          </cell>
          <cell r="K13916">
            <v>0</v>
          </cell>
          <cell r="L13916">
            <v>0</v>
          </cell>
          <cell r="M13916">
            <v>0</v>
          </cell>
          <cell r="N13916">
            <v>1</v>
          </cell>
        </row>
        <row r="13917">
          <cell r="A13917" t="str">
            <v>5152645154121</v>
          </cell>
          <cell r="B13917">
            <v>515264</v>
          </cell>
          <cell r="C13917">
            <v>515412</v>
          </cell>
          <cell r="D13917">
            <v>1</v>
          </cell>
          <cell r="E13917">
            <v>524</v>
          </cell>
          <cell r="F13917">
            <v>100</v>
          </cell>
          <cell r="G13917">
            <v>0</v>
          </cell>
          <cell r="H13917">
            <v>0</v>
          </cell>
          <cell r="I13917">
            <v>0</v>
          </cell>
          <cell r="J13917">
            <v>0</v>
          </cell>
          <cell r="K13917">
            <v>0</v>
          </cell>
          <cell r="L13917">
            <v>0</v>
          </cell>
          <cell r="M13917">
            <v>0</v>
          </cell>
          <cell r="N13917">
            <v>1</v>
          </cell>
        </row>
        <row r="13918">
          <cell r="A13918" t="str">
            <v>5152645154131</v>
          </cell>
          <cell r="B13918">
            <v>515264</v>
          </cell>
          <cell r="C13918">
            <v>515413</v>
          </cell>
          <cell r="D13918">
            <v>1</v>
          </cell>
          <cell r="E13918">
            <v>524</v>
          </cell>
          <cell r="F13918">
            <v>100</v>
          </cell>
          <cell r="G13918">
            <v>0</v>
          </cell>
          <cell r="H13918">
            <v>0</v>
          </cell>
          <cell r="I13918">
            <v>0</v>
          </cell>
          <cell r="J13918">
            <v>0</v>
          </cell>
          <cell r="K13918">
            <v>0</v>
          </cell>
          <cell r="L13918">
            <v>0</v>
          </cell>
          <cell r="M13918">
            <v>0</v>
          </cell>
          <cell r="N13918">
            <v>1</v>
          </cell>
        </row>
        <row r="13919">
          <cell r="A13919" t="str">
            <v>5153005154143</v>
          </cell>
          <cell r="B13919">
            <v>515300</v>
          </cell>
          <cell r="C13919">
            <v>515414</v>
          </cell>
          <cell r="D13919">
            <v>3</v>
          </cell>
          <cell r="E13919">
            <v>524</v>
          </cell>
          <cell r="F13919">
            <v>100</v>
          </cell>
          <cell r="G13919">
            <v>0</v>
          </cell>
          <cell r="H13919">
            <v>0</v>
          </cell>
          <cell r="I13919">
            <v>0</v>
          </cell>
          <cell r="J13919">
            <v>0</v>
          </cell>
          <cell r="K13919">
            <v>0</v>
          </cell>
          <cell r="L13919">
            <v>0</v>
          </cell>
          <cell r="M13919">
            <v>0</v>
          </cell>
          <cell r="N13919">
            <v>1</v>
          </cell>
        </row>
        <row r="13920">
          <cell r="A13920" t="str">
            <v>5153015154154</v>
          </cell>
          <cell r="B13920">
            <v>515301</v>
          </cell>
          <cell r="C13920">
            <v>515415</v>
          </cell>
          <cell r="D13920">
            <v>4</v>
          </cell>
          <cell r="E13920">
            <v>524</v>
          </cell>
          <cell r="F13920">
            <v>100</v>
          </cell>
          <cell r="G13920">
            <v>0</v>
          </cell>
          <cell r="H13920">
            <v>0</v>
          </cell>
          <cell r="I13920">
            <v>0</v>
          </cell>
          <cell r="J13920">
            <v>0</v>
          </cell>
          <cell r="K13920">
            <v>0</v>
          </cell>
          <cell r="L13920">
            <v>0</v>
          </cell>
          <cell r="M13920">
            <v>0</v>
          </cell>
          <cell r="N13920">
            <v>1</v>
          </cell>
        </row>
        <row r="13921">
          <cell r="A13921" t="str">
            <v>5153015154165</v>
          </cell>
          <cell r="B13921">
            <v>515301</v>
          </cell>
          <cell r="C13921">
            <v>515416</v>
          </cell>
          <cell r="D13921">
            <v>5</v>
          </cell>
          <cell r="E13921">
            <v>524</v>
          </cell>
          <cell r="F13921">
            <v>100</v>
          </cell>
          <cell r="G13921">
            <v>0</v>
          </cell>
          <cell r="H13921">
            <v>0</v>
          </cell>
          <cell r="I13921">
            <v>0</v>
          </cell>
          <cell r="J13921">
            <v>0</v>
          </cell>
          <cell r="K13921">
            <v>0</v>
          </cell>
          <cell r="L13921">
            <v>0</v>
          </cell>
          <cell r="M13921">
            <v>0</v>
          </cell>
          <cell r="N13921">
            <v>1</v>
          </cell>
        </row>
        <row r="13922">
          <cell r="A13922" t="str">
            <v>5153025154165</v>
          </cell>
          <cell r="B13922">
            <v>515302</v>
          </cell>
          <cell r="C13922">
            <v>515416</v>
          </cell>
          <cell r="D13922">
            <v>5</v>
          </cell>
          <cell r="E13922">
            <v>524</v>
          </cell>
          <cell r="F13922">
            <v>100</v>
          </cell>
          <cell r="G13922">
            <v>0</v>
          </cell>
          <cell r="H13922">
            <v>0</v>
          </cell>
          <cell r="I13922">
            <v>0</v>
          </cell>
          <cell r="J13922">
            <v>0</v>
          </cell>
          <cell r="K13922">
            <v>0</v>
          </cell>
          <cell r="L13922">
            <v>0</v>
          </cell>
          <cell r="M13922">
            <v>0</v>
          </cell>
          <cell r="N13922">
            <v>1</v>
          </cell>
        </row>
        <row r="13923">
          <cell r="A13923" t="str">
            <v>5153025154171</v>
          </cell>
          <cell r="B13923">
            <v>515302</v>
          </cell>
          <cell r="C13923">
            <v>515417</v>
          </cell>
          <cell r="D13923">
            <v>1</v>
          </cell>
          <cell r="E13923">
            <v>524</v>
          </cell>
          <cell r="F13923">
            <v>100</v>
          </cell>
          <cell r="G13923">
            <v>0</v>
          </cell>
          <cell r="H13923">
            <v>0</v>
          </cell>
          <cell r="I13923">
            <v>0</v>
          </cell>
          <cell r="J13923">
            <v>0</v>
          </cell>
          <cell r="K13923">
            <v>0</v>
          </cell>
          <cell r="L13923">
            <v>0</v>
          </cell>
          <cell r="M13923">
            <v>0</v>
          </cell>
          <cell r="N13923">
            <v>1</v>
          </cell>
        </row>
        <row r="13924">
          <cell r="A13924" t="str">
            <v>5153035153952</v>
          </cell>
          <cell r="B13924">
            <v>515303</v>
          </cell>
          <cell r="C13924">
            <v>515395</v>
          </cell>
          <cell r="D13924">
            <v>2</v>
          </cell>
          <cell r="E13924">
            <v>524</v>
          </cell>
          <cell r="F13924">
            <v>100</v>
          </cell>
          <cell r="G13924">
            <v>0</v>
          </cell>
          <cell r="H13924">
            <v>0</v>
          </cell>
          <cell r="I13924">
            <v>0</v>
          </cell>
          <cell r="J13924">
            <v>0</v>
          </cell>
          <cell r="K13924">
            <v>0</v>
          </cell>
          <cell r="L13924">
            <v>0</v>
          </cell>
          <cell r="M13924">
            <v>0</v>
          </cell>
          <cell r="N13924">
            <v>1</v>
          </cell>
        </row>
        <row r="13925">
          <cell r="A13925" t="str">
            <v>5153045157221</v>
          </cell>
          <cell r="B13925">
            <v>515304</v>
          </cell>
          <cell r="C13925">
            <v>515722</v>
          </cell>
          <cell r="D13925">
            <v>1</v>
          </cell>
          <cell r="E13925">
            <v>524</v>
          </cell>
          <cell r="F13925">
            <v>100</v>
          </cell>
          <cell r="G13925">
            <v>0</v>
          </cell>
          <cell r="H13925">
            <v>0</v>
          </cell>
          <cell r="I13925">
            <v>0</v>
          </cell>
          <cell r="J13925">
            <v>0</v>
          </cell>
          <cell r="K13925">
            <v>0</v>
          </cell>
          <cell r="L13925">
            <v>0</v>
          </cell>
          <cell r="M13925">
            <v>0</v>
          </cell>
          <cell r="N13925">
            <v>1</v>
          </cell>
        </row>
        <row r="13926">
          <cell r="A13926" t="str">
            <v>5153055154143</v>
          </cell>
          <cell r="B13926">
            <v>515305</v>
          </cell>
          <cell r="C13926">
            <v>515414</v>
          </cell>
          <cell r="D13926">
            <v>3</v>
          </cell>
          <cell r="E13926">
            <v>524</v>
          </cell>
          <cell r="F13926">
            <v>100</v>
          </cell>
          <cell r="G13926">
            <v>0</v>
          </cell>
          <cell r="H13926">
            <v>0</v>
          </cell>
          <cell r="I13926">
            <v>0</v>
          </cell>
          <cell r="J13926">
            <v>0</v>
          </cell>
          <cell r="K13926">
            <v>0</v>
          </cell>
          <cell r="L13926">
            <v>0</v>
          </cell>
          <cell r="M13926">
            <v>0</v>
          </cell>
          <cell r="N13926">
            <v>1</v>
          </cell>
        </row>
        <row r="13927">
          <cell r="A13927" t="str">
            <v>5153055154154</v>
          </cell>
          <cell r="B13927">
            <v>515305</v>
          </cell>
          <cell r="C13927">
            <v>515415</v>
          </cell>
          <cell r="D13927">
            <v>4</v>
          </cell>
          <cell r="E13927">
            <v>524</v>
          </cell>
          <cell r="F13927">
            <v>100</v>
          </cell>
          <cell r="G13927">
            <v>0</v>
          </cell>
          <cell r="H13927">
            <v>0</v>
          </cell>
          <cell r="I13927">
            <v>0</v>
          </cell>
          <cell r="J13927">
            <v>0</v>
          </cell>
          <cell r="K13927">
            <v>0</v>
          </cell>
          <cell r="L13927">
            <v>0</v>
          </cell>
          <cell r="M13927">
            <v>0</v>
          </cell>
          <cell r="N13927">
            <v>1</v>
          </cell>
        </row>
        <row r="13928">
          <cell r="A13928" t="str">
            <v>5153055154171</v>
          </cell>
          <cell r="B13928">
            <v>515305</v>
          </cell>
          <cell r="C13928">
            <v>515417</v>
          </cell>
          <cell r="D13928">
            <v>1</v>
          </cell>
          <cell r="E13928">
            <v>524</v>
          </cell>
          <cell r="F13928">
            <v>100</v>
          </cell>
          <cell r="G13928">
            <v>0</v>
          </cell>
          <cell r="H13928">
            <v>0</v>
          </cell>
          <cell r="I13928">
            <v>0</v>
          </cell>
          <cell r="J13928">
            <v>0</v>
          </cell>
          <cell r="K13928">
            <v>0</v>
          </cell>
          <cell r="L13928">
            <v>0</v>
          </cell>
          <cell r="M13928">
            <v>0</v>
          </cell>
          <cell r="N13928">
            <v>1</v>
          </cell>
        </row>
        <row r="13929">
          <cell r="A13929" t="str">
            <v>5153075154181</v>
          </cell>
          <cell r="B13929">
            <v>515307</v>
          </cell>
          <cell r="C13929">
            <v>515418</v>
          </cell>
          <cell r="D13929">
            <v>1</v>
          </cell>
          <cell r="E13929">
            <v>524</v>
          </cell>
          <cell r="F13929">
            <v>100</v>
          </cell>
          <cell r="G13929">
            <v>0</v>
          </cell>
          <cell r="H13929">
            <v>0</v>
          </cell>
          <cell r="I13929">
            <v>0</v>
          </cell>
          <cell r="J13929">
            <v>0</v>
          </cell>
          <cell r="K13929">
            <v>0</v>
          </cell>
          <cell r="L13929">
            <v>0</v>
          </cell>
          <cell r="M13929">
            <v>0</v>
          </cell>
          <cell r="N13929">
            <v>1</v>
          </cell>
        </row>
        <row r="13930">
          <cell r="A13930" t="str">
            <v>5153075154191</v>
          </cell>
          <cell r="B13930">
            <v>515307</v>
          </cell>
          <cell r="C13930">
            <v>515419</v>
          </cell>
          <cell r="D13930">
            <v>1</v>
          </cell>
          <cell r="E13930">
            <v>524</v>
          </cell>
          <cell r="F13930">
            <v>100</v>
          </cell>
          <cell r="G13930">
            <v>0</v>
          </cell>
          <cell r="H13930">
            <v>0</v>
          </cell>
          <cell r="I13930">
            <v>0</v>
          </cell>
          <cell r="J13930">
            <v>0</v>
          </cell>
          <cell r="K13930">
            <v>0</v>
          </cell>
          <cell r="L13930">
            <v>0</v>
          </cell>
          <cell r="M13930">
            <v>0</v>
          </cell>
          <cell r="N13930">
            <v>1</v>
          </cell>
        </row>
        <row r="13931">
          <cell r="A13931" t="str">
            <v>5153085154181</v>
          </cell>
          <cell r="B13931">
            <v>515308</v>
          </cell>
          <cell r="C13931">
            <v>515418</v>
          </cell>
          <cell r="D13931">
            <v>1</v>
          </cell>
          <cell r="E13931">
            <v>524</v>
          </cell>
          <cell r="F13931">
            <v>100</v>
          </cell>
          <cell r="G13931">
            <v>0</v>
          </cell>
          <cell r="H13931">
            <v>0</v>
          </cell>
          <cell r="I13931">
            <v>0</v>
          </cell>
          <cell r="J13931">
            <v>0</v>
          </cell>
          <cell r="K13931">
            <v>0</v>
          </cell>
          <cell r="L13931">
            <v>0</v>
          </cell>
          <cell r="M13931">
            <v>0</v>
          </cell>
          <cell r="N13931">
            <v>1</v>
          </cell>
        </row>
        <row r="13932">
          <cell r="A13932" t="str">
            <v>5153085154191</v>
          </cell>
          <cell r="B13932">
            <v>515308</v>
          </cell>
          <cell r="C13932">
            <v>515419</v>
          </cell>
          <cell r="D13932">
            <v>1</v>
          </cell>
          <cell r="E13932">
            <v>524</v>
          </cell>
          <cell r="F13932">
            <v>100</v>
          </cell>
          <cell r="G13932">
            <v>0</v>
          </cell>
          <cell r="H13932">
            <v>0</v>
          </cell>
          <cell r="I13932">
            <v>0</v>
          </cell>
          <cell r="J13932">
            <v>0</v>
          </cell>
          <cell r="K13932">
            <v>0</v>
          </cell>
          <cell r="L13932">
            <v>0</v>
          </cell>
          <cell r="M13932">
            <v>0</v>
          </cell>
          <cell r="N13932">
            <v>1</v>
          </cell>
        </row>
        <row r="13933">
          <cell r="A13933" t="str">
            <v>5153125157191</v>
          </cell>
          <cell r="B13933">
            <v>515312</v>
          </cell>
          <cell r="C13933">
            <v>515719</v>
          </cell>
          <cell r="D13933">
            <v>1</v>
          </cell>
          <cell r="E13933">
            <v>524</v>
          </cell>
          <cell r="F13933">
            <v>100</v>
          </cell>
          <cell r="G13933">
            <v>0</v>
          </cell>
          <cell r="H13933">
            <v>0</v>
          </cell>
          <cell r="I13933">
            <v>0</v>
          </cell>
          <cell r="J13933">
            <v>0</v>
          </cell>
          <cell r="K13933">
            <v>0</v>
          </cell>
          <cell r="L13933">
            <v>0</v>
          </cell>
          <cell r="M13933">
            <v>0</v>
          </cell>
          <cell r="N13933">
            <v>1</v>
          </cell>
        </row>
        <row r="13934">
          <cell r="A13934" t="str">
            <v>5153135154201</v>
          </cell>
          <cell r="B13934">
            <v>515313</v>
          </cell>
          <cell r="C13934">
            <v>515420</v>
          </cell>
          <cell r="D13934">
            <v>1</v>
          </cell>
          <cell r="E13934">
            <v>524</v>
          </cell>
          <cell r="F13934">
            <v>100</v>
          </cell>
          <cell r="G13934">
            <v>0</v>
          </cell>
          <cell r="H13934">
            <v>0</v>
          </cell>
          <cell r="I13934">
            <v>0</v>
          </cell>
          <cell r="J13934">
            <v>0</v>
          </cell>
          <cell r="K13934">
            <v>0</v>
          </cell>
          <cell r="L13934">
            <v>0</v>
          </cell>
          <cell r="M13934">
            <v>0</v>
          </cell>
          <cell r="N13934">
            <v>1</v>
          </cell>
        </row>
        <row r="13935">
          <cell r="A13935" t="str">
            <v>5153135154211</v>
          </cell>
          <cell r="B13935">
            <v>515313</v>
          </cell>
          <cell r="C13935">
            <v>515421</v>
          </cell>
          <cell r="D13935">
            <v>1</v>
          </cell>
          <cell r="E13935">
            <v>524</v>
          </cell>
          <cell r="F13935">
            <v>100</v>
          </cell>
          <cell r="G13935">
            <v>0</v>
          </cell>
          <cell r="H13935">
            <v>0</v>
          </cell>
          <cell r="I13935">
            <v>0</v>
          </cell>
          <cell r="J13935">
            <v>0</v>
          </cell>
          <cell r="K13935">
            <v>0</v>
          </cell>
          <cell r="L13935">
            <v>0</v>
          </cell>
          <cell r="M13935">
            <v>0</v>
          </cell>
          <cell r="N13935">
            <v>1</v>
          </cell>
        </row>
        <row r="13936">
          <cell r="A13936" t="str">
            <v>5153165154201</v>
          </cell>
          <cell r="B13936">
            <v>515316</v>
          </cell>
          <cell r="C13936">
            <v>515420</v>
          </cell>
          <cell r="D13936">
            <v>1</v>
          </cell>
          <cell r="E13936">
            <v>524</v>
          </cell>
          <cell r="F13936">
            <v>100</v>
          </cell>
          <cell r="G13936">
            <v>0</v>
          </cell>
          <cell r="H13936">
            <v>0</v>
          </cell>
          <cell r="I13936">
            <v>0</v>
          </cell>
          <cell r="J13936">
            <v>0</v>
          </cell>
          <cell r="K13936">
            <v>0</v>
          </cell>
          <cell r="L13936">
            <v>0</v>
          </cell>
          <cell r="M13936">
            <v>0</v>
          </cell>
          <cell r="N13936">
            <v>1</v>
          </cell>
        </row>
        <row r="13937">
          <cell r="A13937" t="str">
            <v>5153165154211</v>
          </cell>
          <cell r="B13937">
            <v>515316</v>
          </cell>
          <cell r="C13937">
            <v>515421</v>
          </cell>
          <cell r="D13937">
            <v>1</v>
          </cell>
          <cell r="E13937">
            <v>524</v>
          </cell>
          <cell r="F13937">
            <v>100</v>
          </cell>
          <cell r="G13937">
            <v>0</v>
          </cell>
          <cell r="H13937">
            <v>0</v>
          </cell>
          <cell r="I13937">
            <v>0</v>
          </cell>
          <cell r="J13937">
            <v>0</v>
          </cell>
          <cell r="K13937">
            <v>0</v>
          </cell>
          <cell r="L13937">
            <v>0</v>
          </cell>
          <cell r="M13937">
            <v>0</v>
          </cell>
          <cell r="N13937">
            <v>1</v>
          </cell>
        </row>
        <row r="13938">
          <cell r="A13938" t="str">
            <v>5153195154221</v>
          </cell>
          <cell r="B13938">
            <v>515319</v>
          </cell>
          <cell r="C13938">
            <v>515422</v>
          </cell>
          <cell r="D13938">
            <v>1</v>
          </cell>
          <cell r="E13938">
            <v>524</v>
          </cell>
          <cell r="F13938">
            <v>100</v>
          </cell>
          <cell r="G13938">
            <v>0</v>
          </cell>
          <cell r="H13938">
            <v>0</v>
          </cell>
          <cell r="I13938">
            <v>0</v>
          </cell>
          <cell r="J13938">
            <v>0</v>
          </cell>
          <cell r="K13938">
            <v>0</v>
          </cell>
          <cell r="L13938">
            <v>0</v>
          </cell>
          <cell r="M13938">
            <v>0</v>
          </cell>
          <cell r="N13938">
            <v>1</v>
          </cell>
        </row>
        <row r="13939">
          <cell r="A13939" t="str">
            <v>5153205154221</v>
          </cell>
          <cell r="B13939">
            <v>515320</v>
          </cell>
          <cell r="C13939">
            <v>515422</v>
          </cell>
          <cell r="D13939">
            <v>1</v>
          </cell>
          <cell r="E13939">
            <v>524</v>
          </cell>
          <cell r="F13939">
            <v>100</v>
          </cell>
          <cell r="G13939">
            <v>0</v>
          </cell>
          <cell r="H13939">
            <v>0</v>
          </cell>
          <cell r="I13939">
            <v>0</v>
          </cell>
          <cell r="J13939">
            <v>0</v>
          </cell>
          <cell r="K13939">
            <v>0</v>
          </cell>
          <cell r="L13939">
            <v>0</v>
          </cell>
          <cell r="M13939">
            <v>0</v>
          </cell>
          <cell r="N13939">
            <v>1</v>
          </cell>
        </row>
        <row r="13940">
          <cell r="A13940" t="str">
            <v>5153215157681</v>
          </cell>
          <cell r="B13940">
            <v>515321</v>
          </cell>
          <cell r="C13940">
            <v>515768</v>
          </cell>
          <cell r="D13940">
            <v>1</v>
          </cell>
          <cell r="E13940">
            <v>524</v>
          </cell>
          <cell r="F13940">
            <v>100</v>
          </cell>
          <cell r="G13940">
            <v>0</v>
          </cell>
          <cell r="H13940">
            <v>0</v>
          </cell>
          <cell r="I13940">
            <v>0</v>
          </cell>
          <cell r="J13940">
            <v>0</v>
          </cell>
          <cell r="K13940">
            <v>0</v>
          </cell>
          <cell r="L13940">
            <v>0</v>
          </cell>
          <cell r="M13940">
            <v>0</v>
          </cell>
          <cell r="N13940">
            <v>1</v>
          </cell>
        </row>
        <row r="13941">
          <cell r="A13941" t="str">
            <v>5153235157401</v>
          </cell>
          <cell r="B13941">
            <v>515323</v>
          </cell>
          <cell r="C13941">
            <v>515740</v>
          </cell>
          <cell r="D13941">
            <v>1</v>
          </cell>
          <cell r="E13941">
            <v>524</v>
          </cell>
          <cell r="F13941">
            <v>100</v>
          </cell>
          <cell r="G13941">
            <v>0</v>
          </cell>
          <cell r="H13941">
            <v>0</v>
          </cell>
          <cell r="I13941">
            <v>0</v>
          </cell>
          <cell r="J13941">
            <v>0</v>
          </cell>
          <cell r="K13941">
            <v>0</v>
          </cell>
          <cell r="L13941">
            <v>0</v>
          </cell>
          <cell r="M13941">
            <v>0</v>
          </cell>
          <cell r="N13941">
            <v>1</v>
          </cell>
        </row>
        <row r="13942">
          <cell r="A13942" t="str">
            <v>5153255154231</v>
          </cell>
          <cell r="B13942">
            <v>515325</v>
          </cell>
          <cell r="C13942">
            <v>515423</v>
          </cell>
          <cell r="D13942">
            <v>1</v>
          </cell>
          <cell r="E13942">
            <v>524</v>
          </cell>
          <cell r="F13942">
            <v>100</v>
          </cell>
          <cell r="G13942">
            <v>0</v>
          </cell>
          <cell r="H13942">
            <v>0</v>
          </cell>
          <cell r="I13942">
            <v>0</v>
          </cell>
          <cell r="J13942">
            <v>0</v>
          </cell>
          <cell r="K13942">
            <v>0</v>
          </cell>
          <cell r="L13942">
            <v>0</v>
          </cell>
          <cell r="M13942">
            <v>0</v>
          </cell>
          <cell r="N13942">
            <v>1</v>
          </cell>
        </row>
        <row r="13943">
          <cell r="A13943" t="str">
            <v>5153275154231</v>
          </cell>
          <cell r="B13943">
            <v>515327</v>
          </cell>
          <cell r="C13943">
            <v>515423</v>
          </cell>
          <cell r="D13943">
            <v>1</v>
          </cell>
          <cell r="E13943">
            <v>524</v>
          </cell>
          <cell r="F13943">
            <v>100</v>
          </cell>
          <cell r="G13943">
            <v>0</v>
          </cell>
          <cell r="H13943">
            <v>0</v>
          </cell>
          <cell r="I13943">
            <v>0</v>
          </cell>
          <cell r="J13943">
            <v>0</v>
          </cell>
          <cell r="K13943">
            <v>0</v>
          </cell>
          <cell r="L13943">
            <v>0</v>
          </cell>
          <cell r="M13943">
            <v>0</v>
          </cell>
          <cell r="N13943">
            <v>1</v>
          </cell>
        </row>
        <row r="13944">
          <cell r="A13944" t="str">
            <v>5153285157421</v>
          </cell>
          <cell r="B13944">
            <v>515328</v>
          </cell>
          <cell r="C13944">
            <v>515742</v>
          </cell>
          <cell r="D13944">
            <v>1</v>
          </cell>
          <cell r="E13944">
            <v>524</v>
          </cell>
          <cell r="F13944">
            <v>100</v>
          </cell>
          <cell r="G13944">
            <v>0</v>
          </cell>
          <cell r="H13944">
            <v>0</v>
          </cell>
          <cell r="I13944">
            <v>0</v>
          </cell>
          <cell r="J13944">
            <v>0</v>
          </cell>
          <cell r="K13944">
            <v>0</v>
          </cell>
          <cell r="L13944">
            <v>0</v>
          </cell>
          <cell r="M13944">
            <v>0</v>
          </cell>
          <cell r="N13944">
            <v>1</v>
          </cell>
        </row>
        <row r="13945">
          <cell r="A13945" t="str">
            <v>5153305157431</v>
          </cell>
          <cell r="B13945">
            <v>515330</v>
          </cell>
          <cell r="C13945">
            <v>515743</v>
          </cell>
          <cell r="D13945">
            <v>1</v>
          </cell>
          <cell r="E13945">
            <v>524</v>
          </cell>
          <cell r="F13945">
            <v>100</v>
          </cell>
          <cell r="G13945">
            <v>0</v>
          </cell>
          <cell r="H13945">
            <v>0</v>
          </cell>
          <cell r="I13945">
            <v>0</v>
          </cell>
          <cell r="J13945">
            <v>0</v>
          </cell>
          <cell r="K13945">
            <v>0</v>
          </cell>
          <cell r="L13945">
            <v>0</v>
          </cell>
          <cell r="M13945">
            <v>0</v>
          </cell>
          <cell r="N13945">
            <v>1</v>
          </cell>
        </row>
        <row r="13946">
          <cell r="A13946" t="str">
            <v>5153365154241</v>
          </cell>
          <cell r="B13946">
            <v>515336</v>
          </cell>
          <cell r="C13946">
            <v>515424</v>
          </cell>
          <cell r="D13946">
            <v>1</v>
          </cell>
          <cell r="E13946">
            <v>524</v>
          </cell>
          <cell r="F13946">
            <v>100</v>
          </cell>
          <cell r="G13946">
            <v>0</v>
          </cell>
          <cell r="H13946">
            <v>0</v>
          </cell>
          <cell r="I13946">
            <v>0</v>
          </cell>
          <cell r="J13946">
            <v>0</v>
          </cell>
          <cell r="K13946">
            <v>0</v>
          </cell>
          <cell r="L13946">
            <v>0</v>
          </cell>
          <cell r="M13946">
            <v>0</v>
          </cell>
          <cell r="N13946">
            <v>1</v>
          </cell>
        </row>
        <row r="13947">
          <cell r="A13947" t="str">
            <v>5153385157141</v>
          </cell>
          <cell r="B13947">
            <v>515338</v>
          </cell>
          <cell r="C13947">
            <v>515714</v>
          </cell>
          <cell r="D13947">
            <v>1</v>
          </cell>
          <cell r="E13947">
            <v>524</v>
          </cell>
          <cell r="F13947">
            <v>100</v>
          </cell>
          <cell r="G13947">
            <v>0</v>
          </cell>
          <cell r="H13947">
            <v>0</v>
          </cell>
          <cell r="I13947">
            <v>0</v>
          </cell>
          <cell r="J13947">
            <v>0</v>
          </cell>
          <cell r="K13947">
            <v>0</v>
          </cell>
          <cell r="L13947">
            <v>0</v>
          </cell>
          <cell r="M13947">
            <v>0</v>
          </cell>
          <cell r="N13947">
            <v>1</v>
          </cell>
        </row>
        <row r="13948">
          <cell r="A13948" t="str">
            <v>5153395154241</v>
          </cell>
          <cell r="B13948">
            <v>515339</v>
          </cell>
          <cell r="C13948">
            <v>515424</v>
          </cell>
          <cell r="D13948">
            <v>1</v>
          </cell>
          <cell r="E13948">
            <v>524</v>
          </cell>
          <cell r="F13948">
            <v>100</v>
          </cell>
          <cell r="G13948">
            <v>0</v>
          </cell>
          <cell r="H13948">
            <v>0</v>
          </cell>
          <cell r="I13948">
            <v>0</v>
          </cell>
          <cell r="J13948">
            <v>0</v>
          </cell>
          <cell r="K13948">
            <v>0</v>
          </cell>
          <cell r="L13948">
            <v>0</v>
          </cell>
          <cell r="M13948">
            <v>0</v>
          </cell>
          <cell r="N13948">
            <v>1</v>
          </cell>
        </row>
        <row r="13949">
          <cell r="A13949" t="str">
            <v>5153425154251</v>
          </cell>
          <cell r="B13949">
            <v>515342</v>
          </cell>
          <cell r="C13949">
            <v>515425</v>
          </cell>
          <cell r="D13949">
            <v>1</v>
          </cell>
          <cell r="E13949">
            <v>524</v>
          </cell>
          <cell r="F13949">
            <v>100</v>
          </cell>
          <cell r="G13949">
            <v>0</v>
          </cell>
          <cell r="H13949">
            <v>0</v>
          </cell>
          <cell r="I13949">
            <v>0</v>
          </cell>
          <cell r="J13949">
            <v>0</v>
          </cell>
          <cell r="K13949">
            <v>0</v>
          </cell>
          <cell r="L13949">
            <v>0</v>
          </cell>
          <cell r="M13949">
            <v>0</v>
          </cell>
          <cell r="N13949">
            <v>1</v>
          </cell>
        </row>
        <row r="13950">
          <cell r="A13950" t="str">
            <v>5153435154251</v>
          </cell>
          <cell r="B13950">
            <v>515343</v>
          </cell>
          <cell r="C13950">
            <v>515425</v>
          </cell>
          <cell r="D13950">
            <v>1</v>
          </cell>
          <cell r="E13950">
            <v>524</v>
          </cell>
          <cell r="F13950">
            <v>100</v>
          </cell>
          <cell r="G13950">
            <v>0</v>
          </cell>
          <cell r="H13950">
            <v>0</v>
          </cell>
          <cell r="I13950">
            <v>0</v>
          </cell>
          <cell r="J13950">
            <v>0</v>
          </cell>
          <cell r="K13950">
            <v>0</v>
          </cell>
          <cell r="L13950">
            <v>0</v>
          </cell>
          <cell r="M13950">
            <v>0</v>
          </cell>
          <cell r="N13950">
            <v>1</v>
          </cell>
        </row>
        <row r="13951">
          <cell r="A13951" t="str">
            <v>5153615157151</v>
          </cell>
          <cell r="B13951">
            <v>515361</v>
          </cell>
          <cell r="C13951">
            <v>515715</v>
          </cell>
          <cell r="D13951">
            <v>1</v>
          </cell>
          <cell r="E13951">
            <v>524</v>
          </cell>
          <cell r="F13951">
            <v>100</v>
          </cell>
          <cell r="G13951">
            <v>0</v>
          </cell>
          <cell r="H13951">
            <v>0</v>
          </cell>
          <cell r="I13951">
            <v>0</v>
          </cell>
          <cell r="J13951">
            <v>0</v>
          </cell>
          <cell r="K13951">
            <v>0</v>
          </cell>
          <cell r="L13951">
            <v>0</v>
          </cell>
          <cell r="M13951">
            <v>0</v>
          </cell>
          <cell r="N13951">
            <v>1</v>
          </cell>
        </row>
        <row r="13952">
          <cell r="A13952" t="str">
            <v>5153675157031</v>
          </cell>
          <cell r="B13952">
            <v>515367</v>
          </cell>
          <cell r="C13952">
            <v>515703</v>
          </cell>
          <cell r="D13952">
            <v>1</v>
          </cell>
          <cell r="E13952">
            <v>524</v>
          </cell>
          <cell r="F13952">
            <v>100</v>
          </cell>
          <cell r="G13952">
            <v>0</v>
          </cell>
          <cell r="H13952">
            <v>0</v>
          </cell>
          <cell r="I13952">
            <v>0</v>
          </cell>
          <cell r="J13952">
            <v>0</v>
          </cell>
          <cell r="K13952">
            <v>0</v>
          </cell>
          <cell r="L13952">
            <v>0</v>
          </cell>
          <cell r="M13952">
            <v>0</v>
          </cell>
          <cell r="N13952">
            <v>1</v>
          </cell>
        </row>
        <row r="13953">
          <cell r="A13953" t="str">
            <v>5153695157041</v>
          </cell>
          <cell r="B13953">
            <v>515369</v>
          </cell>
          <cell r="C13953">
            <v>515704</v>
          </cell>
          <cell r="D13953">
            <v>1</v>
          </cell>
          <cell r="E13953">
            <v>524</v>
          </cell>
          <cell r="F13953">
            <v>100</v>
          </cell>
          <cell r="G13953">
            <v>0</v>
          </cell>
          <cell r="H13953">
            <v>0</v>
          </cell>
          <cell r="I13953">
            <v>0</v>
          </cell>
          <cell r="J13953">
            <v>0</v>
          </cell>
          <cell r="K13953">
            <v>0</v>
          </cell>
          <cell r="L13953">
            <v>0</v>
          </cell>
          <cell r="M13953">
            <v>0</v>
          </cell>
          <cell r="N13953">
            <v>1</v>
          </cell>
        </row>
        <row r="13954">
          <cell r="A13954" t="str">
            <v>5153745157631</v>
          </cell>
          <cell r="B13954">
            <v>515374</v>
          </cell>
          <cell r="C13954">
            <v>515763</v>
          </cell>
          <cell r="D13954">
            <v>1</v>
          </cell>
          <cell r="E13954">
            <v>524</v>
          </cell>
          <cell r="F13954">
            <v>100</v>
          </cell>
          <cell r="G13954">
            <v>0</v>
          </cell>
          <cell r="H13954">
            <v>0</v>
          </cell>
          <cell r="I13954">
            <v>0</v>
          </cell>
          <cell r="J13954">
            <v>0</v>
          </cell>
          <cell r="K13954">
            <v>0</v>
          </cell>
          <cell r="L13954">
            <v>0</v>
          </cell>
          <cell r="M13954">
            <v>0</v>
          </cell>
          <cell r="N13954">
            <v>1</v>
          </cell>
        </row>
        <row r="13955">
          <cell r="A13955" t="str">
            <v>5153755157511</v>
          </cell>
          <cell r="B13955">
            <v>515375</v>
          </cell>
          <cell r="C13955">
            <v>515751</v>
          </cell>
          <cell r="D13955">
            <v>1</v>
          </cell>
          <cell r="E13955">
            <v>524</v>
          </cell>
          <cell r="F13955">
            <v>100</v>
          </cell>
          <cell r="G13955">
            <v>0</v>
          </cell>
          <cell r="H13955">
            <v>0</v>
          </cell>
          <cell r="I13955">
            <v>0</v>
          </cell>
          <cell r="J13955">
            <v>0</v>
          </cell>
          <cell r="K13955">
            <v>0</v>
          </cell>
          <cell r="L13955">
            <v>0</v>
          </cell>
          <cell r="M13955">
            <v>0</v>
          </cell>
          <cell r="N13955">
            <v>1</v>
          </cell>
        </row>
        <row r="13956">
          <cell r="A13956" t="str">
            <v>5153765157921</v>
          </cell>
          <cell r="B13956">
            <v>515376</v>
          </cell>
          <cell r="C13956">
            <v>515792</v>
          </cell>
          <cell r="D13956">
            <v>1</v>
          </cell>
          <cell r="E13956">
            <v>524</v>
          </cell>
          <cell r="F13956">
            <v>100</v>
          </cell>
          <cell r="G13956">
            <v>0</v>
          </cell>
          <cell r="H13956">
            <v>0</v>
          </cell>
          <cell r="I13956">
            <v>0</v>
          </cell>
          <cell r="J13956">
            <v>0</v>
          </cell>
          <cell r="K13956">
            <v>0</v>
          </cell>
          <cell r="L13956">
            <v>0</v>
          </cell>
          <cell r="M13956">
            <v>0</v>
          </cell>
          <cell r="N13956">
            <v>1</v>
          </cell>
        </row>
        <row r="13957">
          <cell r="A13957" t="str">
            <v>5153775157201</v>
          </cell>
          <cell r="B13957">
            <v>515377</v>
          </cell>
          <cell r="C13957">
            <v>515720</v>
          </cell>
          <cell r="D13957">
            <v>1</v>
          </cell>
          <cell r="E13957">
            <v>524</v>
          </cell>
          <cell r="F13957">
            <v>100</v>
          </cell>
          <cell r="G13957">
            <v>0</v>
          </cell>
          <cell r="H13957">
            <v>0</v>
          </cell>
          <cell r="I13957">
            <v>0</v>
          </cell>
          <cell r="J13957">
            <v>0</v>
          </cell>
          <cell r="K13957">
            <v>0</v>
          </cell>
          <cell r="L13957">
            <v>0</v>
          </cell>
          <cell r="M13957">
            <v>0</v>
          </cell>
          <cell r="N13957">
            <v>1</v>
          </cell>
        </row>
        <row r="13958">
          <cell r="A13958" t="str">
            <v>5153785157211</v>
          </cell>
          <cell r="B13958">
            <v>515378</v>
          </cell>
          <cell r="C13958">
            <v>515721</v>
          </cell>
          <cell r="D13958">
            <v>1</v>
          </cell>
          <cell r="E13958">
            <v>524</v>
          </cell>
          <cell r="F13958">
            <v>100</v>
          </cell>
          <cell r="G13958">
            <v>0</v>
          </cell>
          <cell r="H13958">
            <v>0</v>
          </cell>
          <cell r="I13958">
            <v>0</v>
          </cell>
          <cell r="J13958">
            <v>0</v>
          </cell>
          <cell r="K13958">
            <v>0</v>
          </cell>
          <cell r="L13958">
            <v>0</v>
          </cell>
          <cell r="M13958">
            <v>0</v>
          </cell>
          <cell r="N13958">
            <v>1</v>
          </cell>
        </row>
        <row r="13959">
          <cell r="A13959" t="str">
            <v>5153795157311</v>
          </cell>
          <cell r="B13959">
            <v>515379</v>
          </cell>
          <cell r="C13959">
            <v>515731</v>
          </cell>
          <cell r="D13959">
            <v>1</v>
          </cell>
          <cell r="E13959">
            <v>524</v>
          </cell>
          <cell r="F13959">
            <v>100</v>
          </cell>
          <cell r="G13959">
            <v>0</v>
          </cell>
          <cell r="H13959">
            <v>0</v>
          </cell>
          <cell r="I13959">
            <v>0</v>
          </cell>
          <cell r="J13959">
            <v>0</v>
          </cell>
          <cell r="K13959">
            <v>0</v>
          </cell>
          <cell r="L13959">
            <v>0</v>
          </cell>
          <cell r="M13959">
            <v>0</v>
          </cell>
          <cell r="N13959">
            <v>1</v>
          </cell>
        </row>
        <row r="13960">
          <cell r="A13960" t="str">
            <v>5153805157531</v>
          </cell>
          <cell r="B13960">
            <v>515380</v>
          </cell>
          <cell r="C13960">
            <v>515753</v>
          </cell>
          <cell r="D13960">
            <v>1</v>
          </cell>
          <cell r="E13960">
            <v>524</v>
          </cell>
          <cell r="F13960">
            <v>100</v>
          </cell>
          <cell r="G13960">
            <v>0</v>
          </cell>
          <cell r="H13960">
            <v>0</v>
          </cell>
          <cell r="I13960">
            <v>0</v>
          </cell>
          <cell r="J13960">
            <v>0</v>
          </cell>
          <cell r="K13960">
            <v>0</v>
          </cell>
          <cell r="L13960">
            <v>0</v>
          </cell>
          <cell r="M13960">
            <v>0</v>
          </cell>
          <cell r="N13960">
            <v>1</v>
          </cell>
        </row>
        <row r="13961">
          <cell r="A13961" t="str">
            <v>5153815157611</v>
          </cell>
          <cell r="B13961">
            <v>515381</v>
          </cell>
          <cell r="C13961">
            <v>515761</v>
          </cell>
          <cell r="D13961">
            <v>1</v>
          </cell>
          <cell r="E13961">
            <v>524</v>
          </cell>
          <cell r="F13961">
            <v>100</v>
          </cell>
          <cell r="G13961">
            <v>0</v>
          </cell>
          <cell r="H13961">
            <v>0</v>
          </cell>
          <cell r="I13961">
            <v>0</v>
          </cell>
          <cell r="J13961">
            <v>0</v>
          </cell>
          <cell r="K13961">
            <v>0</v>
          </cell>
          <cell r="L13961">
            <v>0</v>
          </cell>
          <cell r="M13961">
            <v>0</v>
          </cell>
          <cell r="N13961">
            <v>1</v>
          </cell>
        </row>
        <row r="13962">
          <cell r="A13962" t="str">
            <v>5153825157181</v>
          </cell>
          <cell r="B13962">
            <v>515382</v>
          </cell>
          <cell r="C13962">
            <v>515718</v>
          </cell>
          <cell r="D13962">
            <v>1</v>
          </cell>
          <cell r="E13962">
            <v>524</v>
          </cell>
          <cell r="F13962">
            <v>100</v>
          </cell>
          <cell r="G13962">
            <v>0</v>
          </cell>
          <cell r="H13962">
            <v>0</v>
          </cell>
          <cell r="I13962">
            <v>0</v>
          </cell>
          <cell r="J13962">
            <v>0</v>
          </cell>
          <cell r="K13962">
            <v>0</v>
          </cell>
          <cell r="L13962">
            <v>0</v>
          </cell>
          <cell r="M13962">
            <v>0</v>
          </cell>
          <cell r="N13962">
            <v>1</v>
          </cell>
        </row>
        <row r="13963">
          <cell r="A13963" t="str">
            <v>5153835157091</v>
          </cell>
          <cell r="B13963">
            <v>515383</v>
          </cell>
          <cell r="C13963">
            <v>515709</v>
          </cell>
          <cell r="D13963">
            <v>1</v>
          </cell>
          <cell r="E13963">
            <v>524</v>
          </cell>
          <cell r="F13963">
            <v>100</v>
          </cell>
          <cell r="G13963">
            <v>0</v>
          </cell>
          <cell r="H13963">
            <v>0</v>
          </cell>
          <cell r="I13963">
            <v>0</v>
          </cell>
          <cell r="J13963">
            <v>0</v>
          </cell>
          <cell r="K13963">
            <v>0</v>
          </cell>
          <cell r="L13963">
            <v>0</v>
          </cell>
          <cell r="M13963">
            <v>0</v>
          </cell>
          <cell r="N13963">
            <v>1</v>
          </cell>
        </row>
        <row r="13964">
          <cell r="A13964" t="str">
            <v>5153845157561</v>
          </cell>
          <cell r="B13964">
            <v>515384</v>
          </cell>
          <cell r="C13964">
            <v>515756</v>
          </cell>
          <cell r="D13964">
            <v>1</v>
          </cell>
          <cell r="E13964">
            <v>524</v>
          </cell>
          <cell r="F13964">
            <v>100</v>
          </cell>
          <cell r="G13964">
            <v>0</v>
          </cell>
          <cell r="H13964">
            <v>0</v>
          </cell>
          <cell r="I13964">
            <v>0</v>
          </cell>
          <cell r="J13964">
            <v>0</v>
          </cell>
          <cell r="K13964">
            <v>0</v>
          </cell>
          <cell r="L13964">
            <v>0</v>
          </cell>
          <cell r="M13964">
            <v>0</v>
          </cell>
          <cell r="N13964">
            <v>1</v>
          </cell>
        </row>
        <row r="13965">
          <cell r="A13965" t="str">
            <v>5153855157571</v>
          </cell>
          <cell r="B13965">
            <v>515385</v>
          </cell>
          <cell r="C13965">
            <v>515757</v>
          </cell>
          <cell r="D13965">
            <v>1</v>
          </cell>
          <cell r="E13965">
            <v>524</v>
          </cell>
          <cell r="F13965">
            <v>100</v>
          </cell>
          <cell r="G13965">
            <v>0</v>
          </cell>
          <cell r="H13965">
            <v>0</v>
          </cell>
          <cell r="I13965">
            <v>0</v>
          </cell>
          <cell r="J13965">
            <v>0</v>
          </cell>
          <cell r="K13965">
            <v>0</v>
          </cell>
          <cell r="L13965">
            <v>0</v>
          </cell>
          <cell r="M13965">
            <v>0</v>
          </cell>
          <cell r="N13965">
            <v>1</v>
          </cell>
        </row>
        <row r="13966">
          <cell r="A13966" t="str">
            <v>5153865157361</v>
          </cell>
          <cell r="B13966">
            <v>515386</v>
          </cell>
          <cell r="C13966">
            <v>515736</v>
          </cell>
          <cell r="D13966">
            <v>1</v>
          </cell>
          <cell r="E13966">
            <v>524</v>
          </cell>
          <cell r="F13966">
            <v>100</v>
          </cell>
          <cell r="G13966">
            <v>0</v>
          </cell>
          <cell r="H13966">
            <v>0</v>
          </cell>
          <cell r="I13966">
            <v>0</v>
          </cell>
          <cell r="J13966">
            <v>0</v>
          </cell>
          <cell r="K13966">
            <v>0</v>
          </cell>
          <cell r="L13966">
            <v>0</v>
          </cell>
          <cell r="M13966">
            <v>0</v>
          </cell>
          <cell r="N13966">
            <v>1</v>
          </cell>
        </row>
        <row r="13967">
          <cell r="A13967" t="str">
            <v>5153875157551</v>
          </cell>
          <cell r="B13967">
            <v>515387</v>
          </cell>
          <cell r="C13967">
            <v>515755</v>
          </cell>
          <cell r="D13967">
            <v>1</v>
          </cell>
          <cell r="E13967">
            <v>524</v>
          </cell>
          <cell r="F13967">
            <v>100</v>
          </cell>
          <cell r="G13967">
            <v>0</v>
          </cell>
          <cell r="H13967">
            <v>0</v>
          </cell>
          <cell r="I13967">
            <v>0</v>
          </cell>
          <cell r="J13967">
            <v>0</v>
          </cell>
          <cell r="K13967">
            <v>0</v>
          </cell>
          <cell r="L13967">
            <v>0</v>
          </cell>
          <cell r="M13967">
            <v>0</v>
          </cell>
          <cell r="N13967">
            <v>1</v>
          </cell>
        </row>
        <row r="13968">
          <cell r="A13968" t="str">
            <v>5153885157251</v>
          </cell>
          <cell r="B13968">
            <v>515388</v>
          </cell>
          <cell r="C13968">
            <v>515725</v>
          </cell>
          <cell r="D13968">
            <v>1</v>
          </cell>
          <cell r="E13968">
            <v>524</v>
          </cell>
          <cell r="F13968">
            <v>100</v>
          </cell>
          <cell r="G13968">
            <v>0</v>
          </cell>
          <cell r="H13968">
            <v>0</v>
          </cell>
          <cell r="I13968">
            <v>0</v>
          </cell>
          <cell r="J13968">
            <v>0</v>
          </cell>
          <cell r="K13968">
            <v>0</v>
          </cell>
          <cell r="L13968">
            <v>0</v>
          </cell>
          <cell r="M13968">
            <v>0</v>
          </cell>
          <cell r="N13968">
            <v>1</v>
          </cell>
        </row>
        <row r="13969">
          <cell r="A13969" t="str">
            <v>5153895157241</v>
          </cell>
          <cell r="B13969">
            <v>515389</v>
          </cell>
          <cell r="C13969">
            <v>515724</v>
          </cell>
          <cell r="D13969">
            <v>1</v>
          </cell>
          <cell r="E13969">
            <v>524</v>
          </cell>
          <cell r="F13969">
            <v>100</v>
          </cell>
          <cell r="G13969">
            <v>0</v>
          </cell>
          <cell r="H13969">
            <v>0</v>
          </cell>
          <cell r="I13969">
            <v>0</v>
          </cell>
          <cell r="J13969">
            <v>0</v>
          </cell>
          <cell r="K13969">
            <v>0</v>
          </cell>
          <cell r="L13969">
            <v>0</v>
          </cell>
          <cell r="M13969">
            <v>0</v>
          </cell>
          <cell r="N13969">
            <v>1</v>
          </cell>
        </row>
        <row r="13970">
          <cell r="A13970" t="str">
            <v>5153905157461</v>
          </cell>
          <cell r="B13970">
            <v>515390</v>
          </cell>
          <cell r="C13970">
            <v>515746</v>
          </cell>
          <cell r="D13970">
            <v>1</v>
          </cell>
          <cell r="E13970">
            <v>524</v>
          </cell>
          <cell r="F13970">
            <v>100</v>
          </cell>
          <cell r="G13970">
            <v>0</v>
          </cell>
          <cell r="H13970">
            <v>0</v>
          </cell>
          <cell r="I13970">
            <v>0</v>
          </cell>
          <cell r="J13970">
            <v>0</v>
          </cell>
          <cell r="K13970">
            <v>0</v>
          </cell>
          <cell r="L13970">
            <v>0</v>
          </cell>
          <cell r="M13970">
            <v>0</v>
          </cell>
          <cell r="N13970">
            <v>1</v>
          </cell>
        </row>
        <row r="13971">
          <cell r="A13971" t="str">
            <v>5153915157121</v>
          </cell>
          <cell r="B13971">
            <v>515391</v>
          </cell>
          <cell r="C13971">
            <v>515712</v>
          </cell>
          <cell r="D13971">
            <v>1</v>
          </cell>
          <cell r="E13971">
            <v>524</v>
          </cell>
          <cell r="F13971">
            <v>100</v>
          </cell>
          <cell r="G13971">
            <v>0</v>
          </cell>
          <cell r="H13971">
            <v>0</v>
          </cell>
          <cell r="I13971">
            <v>0</v>
          </cell>
          <cell r="J13971">
            <v>0</v>
          </cell>
          <cell r="K13971">
            <v>0</v>
          </cell>
          <cell r="L13971">
            <v>0</v>
          </cell>
          <cell r="M13971">
            <v>0</v>
          </cell>
          <cell r="N13971">
            <v>1</v>
          </cell>
        </row>
        <row r="13972">
          <cell r="A13972" t="str">
            <v>5153925157021</v>
          </cell>
          <cell r="B13972">
            <v>515392</v>
          </cell>
          <cell r="C13972">
            <v>515702</v>
          </cell>
          <cell r="D13972">
            <v>1</v>
          </cell>
          <cell r="E13972">
            <v>524</v>
          </cell>
          <cell r="F13972">
            <v>100</v>
          </cell>
          <cell r="G13972">
            <v>0</v>
          </cell>
          <cell r="H13972">
            <v>0</v>
          </cell>
          <cell r="I13972">
            <v>0</v>
          </cell>
          <cell r="J13972">
            <v>0</v>
          </cell>
          <cell r="K13972">
            <v>0</v>
          </cell>
          <cell r="L13972">
            <v>0</v>
          </cell>
          <cell r="M13972">
            <v>0</v>
          </cell>
          <cell r="N13972">
            <v>1</v>
          </cell>
        </row>
        <row r="13973">
          <cell r="A13973" t="str">
            <v>5153935157521</v>
          </cell>
          <cell r="B13973">
            <v>515393</v>
          </cell>
          <cell r="C13973">
            <v>515752</v>
          </cell>
          <cell r="D13973">
            <v>1</v>
          </cell>
          <cell r="E13973">
            <v>524</v>
          </cell>
          <cell r="F13973">
            <v>100</v>
          </cell>
          <cell r="G13973">
            <v>0</v>
          </cell>
          <cell r="H13973">
            <v>0</v>
          </cell>
          <cell r="I13973">
            <v>0</v>
          </cell>
          <cell r="J13973">
            <v>0</v>
          </cell>
          <cell r="K13973">
            <v>0</v>
          </cell>
          <cell r="L13973">
            <v>0</v>
          </cell>
          <cell r="M13973">
            <v>0</v>
          </cell>
          <cell r="N13973">
            <v>1</v>
          </cell>
        </row>
        <row r="13974">
          <cell r="A13974" t="str">
            <v>5153945157621</v>
          </cell>
          <cell r="B13974">
            <v>515394</v>
          </cell>
          <cell r="C13974">
            <v>515762</v>
          </cell>
          <cell r="D13974">
            <v>1</v>
          </cell>
          <cell r="E13974">
            <v>524</v>
          </cell>
          <cell r="F13974">
            <v>100</v>
          </cell>
          <cell r="G13974">
            <v>0</v>
          </cell>
          <cell r="H13974">
            <v>0</v>
          </cell>
          <cell r="I13974">
            <v>0</v>
          </cell>
          <cell r="J13974">
            <v>0</v>
          </cell>
          <cell r="K13974">
            <v>0</v>
          </cell>
          <cell r="L13974">
            <v>0</v>
          </cell>
          <cell r="M13974">
            <v>0</v>
          </cell>
          <cell r="N13974">
            <v>1</v>
          </cell>
        </row>
        <row r="13975">
          <cell r="A13975" t="str">
            <v>5153965157291</v>
          </cell>
          <cell r="B13975">
            <v>515396</v>
          </cell>
          <cell r="C13975">
            <v>515729</v>
          </cell>
          <cell r="D13975">
            <v>1</v>
          </cell>
          <cell r="E13975">
            <v>524</v>
          </cell>
          <cell r="F13975">
            <v>100</v>
          </cell>
          <cell r="G13975">
            <v>0</v>
          </cell>
          <cell r="H13975">
            <v>0</v>
          </cell>
          <cell r="I13975">
            <v>0</v>
          </cell>
          <cell r="J13975">
            <v>0</v>
          </cell>
          <cell r="K13975">
            <v>0</v>
          </cell>
          <cell r="L13975">
            <v>0</v>
          </cell>
          <cell r="M13975">
            <v>0</v>
          </cell>
          <cell r="N13975">
            <v>1</v>
          </cell>
        </row>
        <row r="13976">
          <cell r="A13976" t="str">
            <v>5153975157541</v>
          </cell>
          <cell r="B13976">
            <v>515397</v>
          </cell>
          <cell r="C13976">
            <v>515754</v>
          </cell>
          <cell r="D13976">
            <v>1</v>
          </cell>
          <cell r="E13976">
            <v>524</v>
          </cell>
          <cell r="F13976">
            <v>100</v>
          </cell>
          <cell r="G13976">
            <v>0</v>
          </cell>
          <cell r="H13976">
            <v>0</v>
          </cell>
          <cell r="I13976">
            <v>0</v>
          </cell>
          <cell r="J13976">
            <v>0</v>
          </cell>
          <cell r="K13976">
            <v>0</v>
          </cell>
          <cell r="L13976">
            <v>0</v>
          </cell>
          <cell r="M13976">
            <v>0</v>
          </cell>
          <cell r="N13976">
            <v>1</v>
          </cell>
        </row>
        <row r="13977">
          <cell r="A13977" t="str">
            <v>5153985157101</v>
          </cell>
          <cell r="B13977">
            <v>515398</v>
          </cell>
          <cell r="C13977">
            <v>515710</v>
          </cell>
          <cell r="D13977">
            <v>1</v>
          </cell>
          <cell r="E13977">
            <v>524</v>
          </cell>
          <cell r="F13977">
            <v>100</v>
          </cell>
          <cell r="G13977">
            <v>0</v>
          </cell>
          <cell r="H13977">
            <v>0</v>
          </cell>
          <cell r="I13977">
            <v>0</v>
          </cell>
          <cell r="J13977">
            <v>0</v>
          </cell>
          <cell r="K13977">
            <v>0</v>
          </cell>
          <cell r="L13977">
            <v>0</v>
          </cell>
          <cell r="M13977">
            <v>0</v>
          </cell>
          <cell r="N13977">
            <v>1</v>
          </cell>
        </row>
        <row r="13978">
          <cell r="A13978" t="str">
            <v>5153995157111</v>
          </cell>
          <cell r="B13978">
            <v>515399</v>
          </cell>
          <cell r="C13978">
            <v>515711</v>
          </cell>
          <cell r="D13978">
            <v>1</v>
          </cell>
          <cell r="E13978">
            <v>524</v>
          </cell>
          <cell r="F13978">
            <v>100</v>
          </cell>
          <cell r="G13978">
            <v>0</v>
          </cell>
          <cell r="H13978">
            <v>0</v>
          </cell>
          <cell r="I13978">
            <v>0</v>
          </cell>
          <cell r="J13978">
            <v>0</v>
          </cell>
          <cell r="K13978">
            <v>0</v>
          </cell>
          <cell r="L13978">
            <v>0</v>
          </cell>
          <cell r="M13978">
            <v>0</v>
          </cell>
          <cell r="N13978">
            <v>1</v>
          </cell>
        </row>
        <row r="13979">
          <cell r="A13979" t="str">
            <v>5154005157471</v>
          </cell>
          <cell r="B13979">
            <v>515400</v>
          </cell>
          <cell r="C13979">
            <v>515747</v>
          </cell>
          <cell r="D13979">
            <v>1</v>
          </cell>
          <cell r="E13979">
            <v>524</v>
          </cell>
          <cell r="F13979">
            <v>100</v>
          </cell>
          <cell r="G13979">
            <v>0</v>
          </cell>
          <cell r="H13979">
            <v>0</v>
          </cell>
          <cell r="I13979">
            <v>0</v>
          </cell>
          <cell r="J13979">
            <v>0</v>
          </cell>
          <cell r="K13979">
            <v>0</v>
          </cell>
          <cell r="L13979">
            <v>0</v>
          </cell>
          <cell r="M13979">
            <v>0</v>
          </cell>
          <cell r="N13979">
            <v>1</v>
          </cell>
        </row>
        <row r="13980">
          <cell r="A13980" t="str">
            <v>5154015157481</v>
          </cell>
          <cell r="B13980">
            <v>515401</v>
          </cell>
          <cell r="C13980">
            <v>515748</v>
          </cell>
          <cell r="D13980">
            <v>1</v>
          </cell>
          <cell r="E13980">
            <v>524</v>
          </cell>
          <cell r="F13980">
            <v>100</v>
          </cell>
          <cell r="G13980">
            <v>0</v>
          </cell>
          <cell r="H13980">
            <v>0</v>
          </cell>
          <cell r="I13980">
            <v>0</v>
          </cell>
          <cell r="J13980">
            <v>0</v>
          </cell>
          <cell r="K13980">
            <v>0</v>
          </cell>
          <cell r="L13980">
            <v>0</v>
          </cell>
          <cell r="M13980">
            <v>0</v>
          </cell>
          <cell r="N13980">
            <v>1</v>
          </cell>
        </row>
        <row r="13981">
          <cell r="A13981" t="str">
            <v>5154025157341</v>
          </cell>
          <cell r="B13981">
            <v>515402</v>
          </cell>
          <cell r="C13981">
            <v>515734</v>
          </cell>
          <cell r="D13981">
            <v>1</v>
          </cell>
          <cell r="E13981">
            <v>524</v>
          </cell>
          <cell r="F13981">
            <v>100</v>
          </cell>
          <cell r="G13981">
            <v>0</v>
          </cell>
          <cell r="H13981">
            <v>0</v>
          </cell>
          <cell r="I13981">
            <v>0</v>
          </cell>
          <cell r="J13981">
            <v>0</v>
          </cell>
          <cell r="K13981">
            <v>0</v>
          </cell>
          <cell r="L13981">
            <v>0</v>
          </cell>
          <cell r="M13981">
            <v>0</v>
          </cell>
          <cell r="N13981">
            <v>1</v>
          </cell>
        </row>
        <row r="13982">
          <cell r="A13982" t="str">
            <v>5154035157391</v>
          </cell>
          <cell r="B13982">
            <v>515403</v>
          </cell>
          <cell r="C13982">
            <v>515739</v>
          </cell>
          <cell r="D13982">
            <v>1</v>
          </cell>
          <cell r="E13982">
            <v>524</v>
          </cell>
          <cell r="F13982">
            <v>100</v>
          </cell>
          <cell r="G13982">
            <v>0</v>
          </cell>
          <cell r="H13982">
            <v>0</v>
          </cell>
          <cell r="I13982">
            <v>0</v>
          </cell>
          <cell r="J13982">
            <v>0</v>
          </cell>
          <cell r="K13982">
            <v>0</v>
          </cell>
          <cell r="L13982">
            <v>0</v>
          </cell>
          <cell r="M13982">
            <v>0</v>
          </cell>
          <cell r="N13982">
            <v>1</v>
          </cell>
        </row>
        <row r="13983">
          <cell r="A13983" t="str">
            <v>5154045157971</v>
          </cell>
          <cell r="B13983">
            <v>515404</v>
          </cell>
          <cell r="C13983">
            <v>515797</v>
          </cell>
          <cell r="D13983">
            <v>1</v>
          </cell>
          <cell r="E13983">
            <v>524</v>
          </cell>
          <cell r="F13983">
            <v>100</v>
          </cell>
          <cell r="G13983">
            <v>0</v>
          </cell>
          <cell r="H13983">
            <v>0</v>
          </cell>
          <cell r="I13983">
            <v>0</v>
          </cell>
          <cell r="J13983">
            <v>0</v>
          </cell>
          <cell r="K13983">
            <v>0</v>
          </cell>
          <cell r="L13983">
            <v>0</v>
          </cell>
          <cell r="M13983">
            <v>0</v>
          </cell>
          <cell r="N13983">
            <v>1</v>
          </cell>
        </row>
        <row r="13984">
          <cell r="A13984" t="str">
            <v>5154055157231</v>
          </cell>
          <cell r="B13984">
            <v>515405</v>
          </cell>
          <cell r="C13984">
            <v>515723</v>
          </cell>
          <cell r="D13984">
            <v>1</v>
          </cell>
          <cell r="E13984">
            <v>524</v>
          </cell>
          <cell r="F13984">
            <v>100</v>
          </cell>
          <cell r="G13984">
            <v>0</v>
          </cell>
          <cell r="H13984">
            <v>0</v>
          </cell>
          <cell r="I13984">
            <v>0</v>
          </cell>
          <cell r="J13984">
            <v>0</v>
          </cell>
          <cell r="K13984">
            <v>0</v>
          </cell>
          <cell r="L13984">
            <v>0</v>
          </cell>
          <cell r="M13984">
            <v>0</v>
          </cell>
          <cell r="N13984">
            <v>1</v>
          </cell>
        </row>
        <row r="13985">
          <cell r="A13985" t="str">
            <v>5154065157011</v>
          </cell>
          <cell r="B13985">
            <v>515406</v>
          </cell>
          <cell r="C13985">
            <v>515701</v>
          </cell>
          <cell r="D13985">
            <v>1</v>
          </cell>
          <cell r="E13985">
            <v>524</v>
          </cell>
          <cell r="F13985">
            <v>100</v>
          </cell>
          <cell r="G13985">
            <v>0</v>
          </cell>
          <cell r="H13985">
            <v>0</v>
          </cell>
          <cell r="I13985">
            <v>0</v>
          </cell>
          <cell r="J13985">
            <v>0</v>
          </cell>
          <cell r="K13985">
            <v>0</v>
          </cell>
          <cell r="L13985">
            <v>0</v>
          </cell>
          <cell r="M13985">
            <v>0</v>
          </cell>
          <cell r="N13985">
            <v>1</v>
          </cell>
        </row>
        <row r="13986">
          <cell r="A13986" t="str">
            <v>5154075157501</v>
          </cell>
          <cell r="B13986">
            <v>515407</v>
          </cell>
          <cell r="C13986">
            <v>515750</v>
          </cell>
          <cell r="D13986">
            <v>1</v>
          </cell>
          <cell r="E13986">
            <v>524</v>
          </cell>
          <cell r="F13986">
            <v>100</v>
          </cell>
          <cell r="G13986">
            <v>0</v>
          </cell>
          <cell r="H13986">
            <v>0</v>
          </cell>
          <cell r="I13986">
            <v>0</v>
          </cell>
          <cell r="J13986">
            <v>0</v>
          </cell>
          <cell r="K13986">
            <v>0</v>
          </cell>
          <cell r="L13986">
            <v>0</v>
          </cell>
          <cell r="M13986">
            <v>0</v>
          </cell>
          <cell r="N13986">
            <v>1</v>
          </cell>
        </row>
        <row r="13987">
          <cell r="A13987" t="str">
            <v>5154085157491</v>
          </cell>
          <cell r="B13987">
            <v>515408</v>
          </cell>
          <cell r="C13987">
            <v>515749</v>
          </cell>
          <cell r="D13987">
            <v>1</v>
          </cell>
          <cell r="E13987">
            <v>524</v>
          </cell>
          <cell r="F13987">
            <v>100</v>
          </cell>
          <cell r="G13987">
            <v>0</v>
          </cell>
          <cell r="H13987">
            <v>0</v>
          </cell>
          <cell r="I13987">
            <v>0</v>
          </cell>
          <cell r="J13987">
            <v>0</v>
          </cell>
          <cell r="K13987">
            <v>0</v>
          </cell>
          <cell r="L13987">
            <v>0</v>
          </cell>
          <cell r="M13987">
            <v>0</v>
          </cell>
          <cell r="N13987">
            <v>1</v>
          </cell>
        </row>
        <row r="13988">
          <cell r="A13988" t="str">
            <v>5154095157592</v>
          </cell>
          <cell r="B13988">
            <v>515409</v>
          </cell>
          <cell r="C13988">
            <v>515759</v>
          </cell>
          <cell r="D13988">
            <v>2</v>
          </cell>
          <cell r="E13988">
            <v>524</v>
          </cell>
          <cell r="F13988">
            <v>100</v>
          </cell>
          <cell r="G13988">
            <v>0</v>
          </cell>
          <cell r="H13988">
            <v>0</v>
          </cell>
          <cell r="I13988">
            <v>0</v>
          </cell>
          <cell r="J13988">
            <v>0</v>
          </cell>
          <cell r="K13988">
            <v>0</v>
          </cell>
          <cell r="L13988">
            <v>0</v>
          </cell>
          <cell r="M13988">
            <v>0</v>
          </cell>
          <cell r="N13988">
            <v>1</v>
          </cell>
        </row>
        <row r="13989">
          <cell r="A13989" t="str">
            <v>5154105157061</v>
          </cell>
          <cell r="B13989">
            <v>515410</v>
          </cell>
          <cell r="C13989">
            <v>515706</v>
          </cell>
          <cell r="D13989">
            <v>1</v>
          </cell>
          <cell r="E13989">
            <v>524</v>
          </cell>
          <cell r="F13989">
            <v>100</v>
          </cell>
          <cell r="G13989">
            <v>0</v>
          </cell>
          <cell r="H13989">
            <v>0</v>
          </cell>
          <cell r="I13989">
            <v>0</v>
          </cell>
          <cell r="J13989">
            <v>0</v>
          </cell>
          <cell r="K13989">
            <v>0</v>
          </cell>
          <cell r="L13989">
            <v>0</v>
          </cell>
          <cell r="M13989">
            <v>0</v>
          </cell>
          <cell r="N13989">
            <v>1</v>
          </cell>
        </row>
        <row r="13990">
          <cell r="A13990" t="str">
            <v>5154115157051</v>
          </cell>
          <cell r="B13990">
            <v>515411</v>
          </cell>
          <cell r="C13990">
            <v>515705</v>
          </cell>
          <cell r="D13990">
            <v>1</v>
          </cell>
          <cell r="E13990">
            <v>524</v>
          </cell>
          <cell r="F13990">
            <v>100</v>
          </cell>
          <cell r="G13990">
            <v>0</v>
          </cell>
          <cell r="H13990">
            <v>0</v>
          </cell>
          <cell r="I13990">
            <v>0</v>
          </cell>
          <cell r="J13990">
            <v>0</v>
          </cell>
          <cell r="K13990">
            <v>0</v>
          </cell>
          <cell r="L13990">
            <v>0</v>
          </cell>
          <cell r="M13990">
            <v>0</v>
          </cell>
          <cell r="N13990">
            <v>1</v>
          </cell>
        </row>
        <row r="13991">
          <cell r="A13991" t="str">
            <v>5154125157641</v>
          </cell>
          <cell r="B13991">
            <v>515412</v>
          </cell>
          <cell r="C13991">
            <v>515764</v>
          </cell>
          <cell r="D13991">
            <v>1</v>
          </cell>
          <cell r="E13991">
            <v>524</v>
          </cell>
          <cell r="F13991">
            <v>100</v>
          </cell>
          <cell r="G13991">
            <v>0</v>
          </cell>
          <cell r="H13991">
            <v>0</v>
          </cell>
          <cell r="I13991">
            <v>0</v>
          </cell>
          <cell r="J13991">
            <v>0</v>
          </cell>
          <cell r="K13991">
            <v>0</v>
          </cell>
          <cell r="L13991">
            <v>0</v>
          </cell>
          <cell r="M13991">
            <v>0</v>
          </cell>
          <cell r="N13991">
            <v>1</v>
          </cell>
        </row>
        <row r="13992">
          <cell r="A13992" t="str">
            <v>5154135157651</v>
          </cell>
          <cell r="B13992">
            <v>515413</v>
          </cell>
          <cell r="C13992">
            <v>515765</v>
          </cell>
          <cell r="D13992">
            <v>1</v>
          </cell>
          <cell r="E13992">
            <v>524</v>
          </cell>
          <cell r="F13992">
            <v>100</v>
          </cell>
          <cell r="G13992">
            <v>0</v>
          </cell>
          <cell r="H13992">
            <v>0</v>
          </cell>
          <cell r="I13992">
            <v>0</v>
          </cell>
          <cell r="J13992">
            <v>0</v>
          </cell>
          <cell r="K13992">
            <v>0</v>
          </cell>
          <cell r="L13992">
            <v>0</v>
          </cell>
          <cell r="M13992">
            <v>0</v>
          </cell>
          <cell r="N13992">
            <v>1</v>
          </cell>
        </row>
        <row r="13993">
          <cell r="A13993" t="str">
            <v>5154145157273</v>
          </cell>
          <cell r="B13993">
            <v>515414</v>
          </cell>
          <cell r="C13993">
            <v>515727</v>
          </cell>
          <cell r="D13993">
            <v>3</v>
          </cell>
          <cell r="E13993">
            <v>524</v>
          </cell>
          <cell r="F13993">
            <v>100</v>
          </cell>
          <cell r="G13993">
            <v>0</v>
          </cell>
          <cell r="H13993">
            <v>0</v>
          </cell>
          <cell r="I13993">
            <v>0</v>
          </cell>
          <cell r="J13993">
            <v>0</v>
          </cell>
          <cell r="K13993">
            <v>0</v>
          </cell>
          <cell r="L13993">
            <v>0</v>
          </cell>
          <cell r="M13993">
            <v>0</v>
          </cell>
          <cell r="N13993">
            <v>1</v>
          </cell>
        </row>
        <row r="13994">
          <cell r="A13994" t="str">
            <v>5154155157914</v>
          </cell>
          <cell r="B13994">
            <v>515415</v>
          </cell>
          <cell r="C13994">
            <v>515791</v>
          </cell>
          <cell r="D13994">
            <v>4</v>
          </cell>
          <cell r="E13994">
            <v>524</v>
          </cell>
          <cell r="F13994">
            <v>100</v>
          </cell>
          <cell r="G13994">
            <v>0</v>
          </cell>
          <cell r="H13994">
            <v>0</v>
          </cell>
          <cell r="I13994">
            <v>0</v>
          </cell>
          <cell r="J13994">
            <v>0</v>
          </cell>
          <cell r="K13994">
            <v>0</v>
          </cell>
          <cell r="L13994">
            <v>0</v>
          </cell>
          <cell r="M13994">
            <v>0</v>
          </cell>
          <cell r="N13994">
            <v>1</v>
          </cell>
        </row>
        <row r="13995">
          <cell r="A13995" t="str">
            <v>5154165157285</v>
          </cell>
          <cell r="B13995">
            <v>515416</v>
          </cell>
          <cell r="C13995">
            <v>515728</v>
          </cell>
          <cell r="D13995">
            <v>5</v>
          </cell>
          <cell r="E13995">
            <v>524</v>
          </cell>
          <cell r="F13995">
            <v>100</v>
          </cell>
          <cell r="G13995">
            <v>0</v>
          </cell>
          <cell r="H13995">
            <v>0</v>
          </cell>
          <cell r="I13995">
            <v>0</v>
          </cell>
          <cell r="J13995">
            <v>0</v>
          </cell>
          <cell r="K13995">
            <v>0</v>
          </cell>
          <cell r="L13995">
            <v>0</v>
          </cell>
          <cell r="M13995">
            <v>0</v>
          </cell>
          <cell r="N13995">
            <v>1</v>
          </cell>
        </row>
        <row r="13996">
          <cell r="A13996" t="str">
            <v>5154175157261</v>
          </cell>
          <cell r="B13996">
            <v>515417</v>
          </cell>
          <cell r="C13996">
            <v>515726</v>
          </cell>
          <cell r="D13996">
            <v>1</v>
          </cell>
          <cell r="E13996">
            <v>524</v>
          </cell>
          <cell r="F13996">
            <v>100</v>
          </cell>
          <cell r="G13996">
            <v>0</v>
          </cell>
          <cell r="H13996">
            <v>0</v>
          </cell>
          <cell r="I13996">
            <v>0</v>
          </cell>
          <cell r="J13996">
            <v>0</v>
          </cell>
          <cell r="K13996">
            <v>0</v>
          </cell>
          <cell r="L13996">
            <v>0</v>
          </cell>
          <cell r="M13996">
            <v>0</v>
          </cell>
          <cell r="N13996">
            <v>1</v>
          </cell>
        </row>
        <row r="13997">
          <cell r="A13997" t="str">
            <v>5154185157661</v>
          </cell>
          <cell r="B13997">
            <v>515418</v>
          </cell>
          <cell r="C13997">
            <v>515766</v>
          </cell>
          <cell r="D13997">
            <v>1</v>
          </cell>
          <cell r="E13997">
            <v>524</v>
          </cell>
          <cell r="F13997">
            <v>100</v>
          </cell>
          <cell r="G13997">
            <v>0</v>
          </cell>
          <cell r="H13997">
            <v>0</v>
          </cell>
          <cell r="I13997">
            <v>0</v>
          </cell>
          <cell r="J13997">
            <v>0</v>
          </cell>
          <cell r="K13997">
            <v>0</v>
          </cell>
          <cell r="L13997">
            <v>0</v>
          </cell>
          <cell r="M13997">
            <v>0</v>
          </cell>
          <cell r="N13997">
            <v>1</v>
          </cell>
        </row>
        <row r="13998">
          <cell r="A13998" t="str">
            <v>5154195157671</v>
          </cell>
          <cell r="B13998">
            <v>515419</v>
          </cell>
          <cell r="C13998">
            <v>515767</v>
          </cell>
          <cell r="D13998">
            <v>1</v>
          </cell>
          <cell r="E13998">
            <v>524</v>
          </cell>
          <cell r="F13998">
            <v>100</v>
          </cell>
          <cell r="G13998">
            <v>0</v>
          </cell>
          <cell r="H13998">
            <v>0</v>
          </cell>
          <cell r="I13998">
            <v>0</v>
          </cell>
          <cell r="J13998">
            <v>0</v>
          </cell>
          <cell r="K13998">
            <v>0</v>
          </cell>
          <cell r="L13998">
            <v>0</v>
          </cell>
          <cell r="M13998">
            <v>0</v>
          </cell>
          <cell r="N13998">
            <v>1</v>
          </cell>
        </row>
        <row r="13999">
          <cell r="A13999" t="str">
            <v>5154205157071</v>
          </cell>
          <cell r="B13999">
            <v>515420</v>
          </cell>
          <cell r="C13999">
            <v>515707</v>
          </cell>
          <cell r="D13999">
            <v>1</v>
          </cell>
          <cell r="E13999">
            <v>524</v>
          </cell>
          <cell r="F13999">
            <v>100</v>
          </cell>
          <cell r="G13999">
            <v>0</v>
          </cell>
          <cell r="H13999">
            <v>0</v>
          </cell>
          <cell r="I13999">
            <v>0</v>
          </cell>
          <cell r="J13999">
            <v>0</v>
          </cell>
          <cell r="K13999">
            <v>0</v>
          </cell>
          <cell r="L13999">
            <v>0</v>
          </cell>
          <cell r="M13999">
            <v>0</v>
          </cell>
          <cell r="N13999">
            <v>1</v>
          </cell>
        </row>
        <row r="14000">
          <cell r="A14000" t="str">
            <v>5154215157081</v>
          </cell>
          <cell r="B14000">
            <v>515421</v>
          </cell>
          <cell r="C14000">
            <v>515708</v>
          </cell>
          <cell r="D14000">
            <v>1</v>
          </cell>
          <cell r="E14000">
            <v>524</v>
          </cell>
          <cell r="F14000">
            <v>100</v>
          </cell>
          <cell r="G14000">
            <v>0</v>
          </cell>
          <cell r="H14000">
            <v>0</v>
          </cell>
          <cell r="I14000">
            <v>0</v>
          </cell>
          <cell r="J14000">
            <v>0</v>
          </cell>
          <cell r="K14000">
            <v>0</v>
          </cell>
          <cell r="L14000">
            <v>0</v>
          </cell>
          <cell r="M14000">
            <v>0</v>
          </cell>
          <cell r="N14000">
            <v>1</v>
          </cell>
        </row>
        <row r="14001">
          <cell r="A14001" t="str">
            <v>5154225157331</v>
          </cell>
          <cell r="B14001">
            <v>515422</v>
          </cell>
          <cell r="C14001">
            <v>515733</v>
          </cell>
          <cell r="D14001">
            <v>1</v>
          </cell>
          <cell r="E14001">
            <v>524</v>
          </cell>
          <cell r="F14001">
            <v>100</v>
          </cell>
          <cell r="G14001">
            <v>0</v>
          </cell>
          <cell r="H14001">
            <v>0</v>
          </cell>
          <cell r="I14001">
            <v>0</v>
          </cell>
          <cell r="J14001">
            <v>0</v>
          </cell>
          <cell r="K14001">
            <v>0</v>
          </cell>
          <cell r="L14001">
            <v>0</v>
          </cell>
          <cell r="M14001">
            <v>0</v>
          </cell>
          <cell r="N14001">
            <v>1</v>
          </cell>
        </row>
        <row r="14002">
          <cell r="A14002" t="str">
            <v>5154235157301</v>
          </cell>
          <cell r="B14002">
            <v>515423</v>
          </cell>
          <cell r="C14002">
            <v>515730</v>
          </cell>
          <cell r="D14002">
            <v>1</v>
          </cell>
          <cell r="E14002">
            <v>524</v>
          </cell>
          <cell r="F14002">
            <v>100</v>
          </cell>
          <cell r="G14002">
            <v>0</v>
          </cell>
          <cell r="H14002">
            <v>0</v>
          </cell>
          <cell r="I14002">
            <v>0</v>
          </cell>
          <cell r="J14002">
            <v>0</v>
          </cell>
          <cell r="K14002">
            <v>0</v>
          </cell>
          <cell r="L14002">
            <v>0</v>
          </cell>
          <cell r="M14002">
            <v>0</v>
          </cell>
          <cell r="N14002">
            <v>1</v>
          </cell>
        </row>
        <row r="14003">
          <cell r="A14003" t="str">
            <v>5154245157691</v>
          </cell>
          <cell r="B14003">
            <v>515424</v>
          </cell>
          <cell r="C14003">
            <v>515769</v>
          </cell>
          <cell r="D14003">
            <v>1</v>
          </cell>
          <cell r="E14003">
            <v>524</v>
          </cell>
          <cell r="F14003">
            <v>100</v>
          </cell>
          <cell r="G14003">
            <v>0</v>
          </cell>
          <cell r="H14003">
            <v>0</v>
          </cell>
          <cell r="I14003">
            <v>0</v>
          </cell>
          <cell r="J14003">
            <v>0</v>
          </cell>
          <cell r="K14003">
            <v>0</v>
          </cell>
          <cell r="L14003">
            <v>0</v>
          </cell>
          <cell r="M14003">
            <v>0</v>
          </cell>
          <cell r="N14003">
            <v>1</v>
          </cell>
        </row>
        <row r="14004">
          <cell r="A14004" t="str">
            <v>5154255157351</v>
          </cell>
          <cell r="B14004">
            <v>515425</v>
          </cell>
          <cell r="C14004">
            <v>515735</v>
          </cell>
          <cell r="D14004">
            <v>1</v>
          </cell>
          <cell r="E14004">
            <v>524</v>
          </cell>
          <cell r="F14004">
            <v>100</v>
          </cell>
          <cell r="G14004">
            <v>0</v>
          </cell>
          <cell r="H14004">
            <v>0</v>
          </cell>
          <cell r="I14004">
            <v>0</v>
          </cell>
          <cell r="J14004">
            <v>0</v>
          </cell>
          <cell r="K14004">
            <v>0</v>
          </cell>
          <cell r="L14004">
            <v>0</v>
          </cell>
          <cell r="M14004">
            <v>0</v>
          </cell>
          <cell r="N14004">
            <v>1</v>
          </cell>
        </row>
        <row r="14005">
          <cell r="A14005" t="str">
            <v>5040065069841</v>
          </cell>
          <cell r="B14005">
            <v>504006</v>
          </cell>
          <cell r="C14005">
            <v>506984</v>
          </cell>
          <cell r="D14005">
            <v>1</v>
          </cell>
          <cell r="E14005">
            <v>520</v>
          </cell>
          <cell r="F14005">
            <v>100</v>
          </cell>
          <cell r="G14005">
            <v>0</v>
          </cell>
          <cell r="H14005">
            <v>0</v>
          </cell>
          <cell r="I14005">
            <v>0</v>
          </cell>
          <cell r="J14005">
            <v>0</v>
          </cell>
          <cell r="K14005">
            <v>0</v>
          </cell>
          <cell r="L14005">
            <v>0</v>
          </cell>
          <cell r="M14005">
            <v>0</v>
          </cell>
          <cell r="N14005">
            <v>1</v>
          </cell>
        </row>
        <row r="14006">
          <cell r="A14006" t="str">
            <v>5040075069841</v>
          </cell>
          <cell r="B14006">
            <v>504007</v>
          </cell>
          <cell r="C14006">
            <v>506984</v>
          </cell>
          <cell r="D14006">
            <v>1</v>
          </cell>
          <cell r="E14006">
            <v>520</v>
          </cell>
          <cell r="F14006">
            <v>100</v>
          </cell>
          <cell r="G14006">
            <v>0</v>
          </cell>
          <cell r="H14006">
            <v>0</v>
          </cell>
          <cell r="I14006">
            <v>0</v>
          </cell>
          <cell r="J14006">
            <v>0</v>
          </cell>
          <cell r="K14006">
            <v>0</v>
          </cell>
          <cell r="L14006">
            <v>0</v>
          </cell>
          <cell r="M14006">
            <v>0</v>
          </cell>
          <cell r="N14006">
            <v>1</v>
          </cell>
        </row>
        <row r="14007">
          <cell r="A14007" t="str">
            <v>5040085069851</v>
          </cell>
          <cell r="B14007">
            <v>504008</v>
          </cell>
          <cell r="C14007">
            <v>506985</v>
          </cell>
          <cell r="D14007">
            <v>1</v>
          </cell>
          <cell r="E14007">
            <v>520</v>
          </cell>
          <cell r="F14007">
            <v>100</v>
          </cell>
          <cell r="G14007">
            <v>0</v>
          </cell>
          <cell r="H14007">
            <v>0</v>
          </cell>
          <cell r="I14007">
            <v>0</v>
          </cell>
          <cell r="J14007">
            <v>0</v>
          </cell>
          <cell r="K14007">
            <v>0</v>
          </cell>
          <cell r="L14007">
            <v>0</v>
          </cell>
          <cell r="M14007">
            <v>0</v>
          </cell>
          <cell r="N14007">
            <v>1</v>
          </cell>
        </row>
        <row r="14008">
          <cell r="A14008" t="str">
            <v>5040095069851</v>
          </cell>
          <cell r="B14008">
            <v>504009</v>
          </cell>
          <cell r="C14008">
            <v>506985</v>
          </cell>
          <cell r="D14008">
            <v>1</v>
          </cell>
          <cell r="E14008">
            <v>520</v>
          </cell>
          <cell r="F14008">
            <v>100</v>
          </cell>
          <cell r="G14008">
            <v>0</v>
          </cell>
          <cell r="H14008">
            <v>0</v>
          </cell>
          <cell r="I14008">
            <v>0</v>
          </cell>
          <cell r="J14008">
            <v>0</v>
          </cell>
          <cell r="K14008">
            <v>0</v>
          </cell>
          <cell r="L14008">
            <v>0</v>
          </cell>
          <cell r="M14008">
            <v>0</v>
          </cell>
          <cell r="N14008">
            <v>1</v>
          </cell>
        </row>
        <row r="14009">
          <cell r="A14009" t="str">
            <v>5040135069941</v>
          </cell>
          <cell r="B14009">
            <v>504013</v>
          </cell>
          <cell r="C14009">
            <v>506994</v>
          </cell>
          <cell r="D14009">
            <v>1</v>
          </cell>
          <cell r="E14009">
            <v>520</v>
          </cell>
          <cell r="F14009">
            <v>100</v>
          </cell>
          <cell r="G14009">
            <v>0</v>
          </cell>
          <cell r="H14009">
            <v>0</v>
          </cell>
          <cell r="I14009">
            <v>0</v>
          </cell>
          <cell r="J14009">
            <v>0</v>
          </cell>
          <cell r="K14009">
            <v>0</v>
          </cell>
          <cell r="L14009">
            <v>0</v>
          </cell>
          <cell r="M14009">
            <v>0</v>
          </cell>
          <cell r="N14009">
            <v>1</v>
          </cell>
        </row>
        <row r="14010">
          <cell r="A14010" t="str">
            <v>5040145069941</v>
          </cell>
          <cell r="B14010">
            <v>504014</v>
          </cell>
          <cell r="C14010">
            <v>506994</v>
          </cell>
          <cell r="D14010">
            <v>1</v>
          </cell>
          <cell r="E14010">
            <v>520</v>
          </cell>
          <cell r="F14010">
            <v>100</v>
          </cell>
          <cell r="G14010">
            <v>0</v>
          </cell>
          <cell r="H14010">
            <v>0</v>
          </cell>
          <cell r="I14010">
            <v>0</v>
          </cell>
          <cell r="J14010">
            <v>0</v>
          </cell>
          <cell r="K14010">
            <v>0</v>
          </cell>
          <cell r="L14010">
            <v>0</v>
          </cell>
          <cell r="M14010">
            <v>0</v>
          </cell>
          <cell r="N14010">
            <v>1</v>
          </cell>
        </row>
        <row r="14011">
          <cell r="A14011" t="str">
            <v>5071795072011</v>
          </cell>
          <cell r="B14011">
            <v>507179</v>
          </cell>
          <cell r="C14011">
            <v>507201</v>
          </cell>
          <cell r="D14011">
            <v>1</v>
          </cell>
          <cell r="E14011">
            <v>520</v>
          </cell>
          <cell r="F14011">
            <v>100</v>
          </cell>
          <cell r="G14011">
            <v>0</v>
          </cell>
          <cell r="H14011">
            <v>0</v>
          </cell>
          <cell r="I14011">
            <v>0</v>
          </cell>
          <cell r="J14011">
            <v>0</v>
          </cell>
          <cell r="K14011">
            <v>0</v>
          </cell>
          <cell r="L14011">
            <v>0</v>
          </cell>
          <cell r="M14011">
            <v>0</v>
          </cell>
          <cell r="N14011">
            <v>1</v>
          </cell>
        </row>
        <row r="14012">
          <cell r="A14012" t="str">
            <v>5071805072022</v>
          </cell>
          <cell r="B14012">
            <v>507180</v>
          </cell>
          <cell r="C14012">
            <v>507202</v>
          </cell>
          <cell r="D14012">
            <v>2</v>
          </cell>
          <cell r="E14012">
            <v>520</v>
          </cell>
          <cell r="F14012">
            <v>100</v>
          </cell>
          <cell r="G14012">
            <v>0</v>
          </cell>
          <cell r="H14012">
            <v>0</v>
          </cell>
          <cell r="I14012">
            <v>0</v>
          </cell>
          <cell r="J14012">
            <v>0</v>
          </cell>
          <cell r="K14012">
            <v>0</v>
          </cell>
          <cell r="L14012">
            <v>0</v>
          </cell>
          <cell r="M14012">
            <v>0</v>
          </cell>
          <cell r="N14012">
            <v>1</v>
          </cell>
        </row>
        <row r="14013">
          <cell r="A14013" t="str">
            <v>5071815072031</v>
          </cell>
          <cell r="B14013">
            <v>507181</v>
          </cell>
          <cell r="C14013">
            <v>507203</v>
          </cell>
          <cell r="D14013">
            <v>1</v>
          </cell>
          <cell r="E14013">
            <v>520</v>
          </cell>
          <cell r="F14013">
            <v>100</v>
          </cell>
          <cell r="G14013">
            <v>0</v>
          </cell>
          <cell r="H14013">
            <v>0</v>
          </cell>
          <cell r="I14013">
            <v>0</v>
          </cell>
          <cell r="J14013">
            <v>0</v>
          </cell>
          <cell r="K14013">
            <v>0</v>
          </cell>
          <cell r="L14013">
            <v>0</v>
          </cell>
          <cell r="M14013">
            <v>0</v>
          </cell>
          <cell r="N14013">
            <v>1</v>
          </cell>
        </row>
        <row r="14014">
          <cell r="A14014" t="str">
            <v>5071885072011</v>
          </cell>
          <cell r="B14014">
            <v>507188</v>
          </cell>
          <cell r="C14014">
            <v>507201</v>
          </cell>
          <cell r="D14014">
            <v>1</v>
          </cell>
          <cell r="E14014">
            <v>520</v>
          </cell>
          <cell r="F14014">
            <v>100</v>
          </cell>
          <cell r="G14014">
            <v>0</v>
          </cell>
          <cell r="H14014">
            <v>0</v>
          </cell>
          <cell r="I14014">
            <v>0</v>
          </cell>
          <cell r="J14014">
            <v>0</v>
          </cell>
          <cell r="K14014">
            <v>0</v>
          </cell>
          <cell r="L14014">
            <v>0</v>
          </cell>
          <cell r="M14014">
            <v>0</v>
          </cell>
          <cell r="N14014">
            <v>1</v>
          </cell>
        </row>
        <row r="14015">
          <cell r="A14015" t="str">
            <v>5071885072022</v>
          </cell>
          <cell r="B14015">
            <v>507188</v>
          </cell>
          <cell r="C14015">
            <v>507202</v>
          </cell>
          <cell r="D14015">
            <v>2</v>
          </cell>
          <cell r="E14015">
            <v>520</v>
          </cell>
          <cell r="F14015">
            <v>100</v>
          </cell>
          <cell r="G14015">
            <v>0</v>
          </cell>
          <cell r="H14015">
            <v>0</v>
          </cell>
          <cell r="I14015">
            <v>0</v>
          </cell>
          <cell r="J14015">
            <v>0</v>
          </cell>
          <cell r="K14015">
            <v>0</v>
          </cell>
          <cell r="L14015">
            <v>0</v>
          </cell>
          <cell r="M14015">
            <v>0</v>
          </cell>
          <cell r="N14015">
            <v>1</v>
          </cell>
        </row>
        <row r="14016">
          <cell r="A14016" t="str">
            <v>5071895072022</v>
          </cell>
          <cell r="B14016">
            <v>507189</v>
          </cell>
          <cell r="C14016">
            <v>507202</v>
          </cell>
          <cell r="D14016">
            <v>2</v>
          </cell>
          <cell r="E14016">
            <v>520</v>
          </cell>
          <cell r="F14016">
            <v>100</v>
          </cell>
          <cell r="G14016">
            <v>0</v>
          </cell>
          <cell r="H14016">
            <v>0</v>
          </cell>
          <cell r="I14016">
            <v>0</v>
          </cell>
          <cell r="J14016">
            <v>0</v>
          </cell>
          <cell r="K14016">
            <v>0</v>
          </cell>
          <cell r="L14016">
            <v>0</v>
          </cell>
          <cell r="M14016">
            <v>0</v>
          </cell>
          <cell r="N14016">
            <v>1</v>
          </cell>
        </row>
        <row r="14017">
          <cell r="A14017" t="str">
            <v>5071895072011</v>
          </cell>
          <cell r="B14017">
            <v>507189</v>
          </cell>
          <cell r="C14017">
            <v>507201</v>
          </cell>
          <cell r="D14017">
            <v>1</v>
          </cell>
          <cell r="E14017">
            <v>520</v>
          </cell>
          <cell r="F14017">
            <v>100</v>
          </cell>
          <cell r="G14017">
            <v>0</v>
          </cell>
          <cell r="H14017">
            <v>0</v>
          </cell>
          <cell r="I14017">
            <v>0</v>
          </cell>
          <cell r="J14017">
            <v>0</v>
          </cell>
          <cell r="K14017">
            <v>0</v>
          </cell>
          <cell r="L14017">
            <v>0</v>
          </cell>
          <cell r="M14017">
            <v>0</v>
          </cell>
          <cell r="N14017">
            <v>1</v>
          </cell>
        </row>
        <row r="14018">
          <cell r="A14018" t="str">
            <v>5071925072031</v>
          </cell>
          <cell r="B14018">
            <v>507192</v>
          </cell>
          <cell r="C14018">
            <v>507203</v>
          </cell>
          <cell r="D14018">
            <v>1</v>
          </cell>
          <cell r="E14018">
            <v>520</v>
          </cell>
          <cell r="F14018">
            <v>100</v>
          </cell>
          <cell r="G14018">
            <v>0</v>
          </cell>
          <cell r="H14018">
            <v>0</v>
          </cell>
          <cell r="I14018">
            <v>0</v>
          </cell>
          <cell r="J14018">
            <v>0</v>
          </cell>
          <cell r="K14018">
            <v>0</v>
          </cell>
          <cell r="L14018">
            <v>0</v>
          </cell>
          <cell r="M14018">
            <v>0</v>
          </cell>
          <cell r="N14018">
            <v>1</v>
          </cell>
        </row>
        <row r="14019">
          <cell r="A14019" t="str">
            <v>5071975072041</v>
          </cell>
          <cell r="B14019">
            <v>507197</v>
          </cell>
          <cell r="C14019">
            <v>507204</v>
          </cell>
          <cell r="D14019">
            <v>1</v>
          </cell>
          <cell r="E14019">
            <v>520</v>
          </cell>
          <cell r="F14019">
            <v>100</v>
          </cell>
          <cell r="G14019">
            <v>0</v>
          </cell>
          <cell r="H14019">
            <v>0</v>
          </cell>
          <cell r="I14019">
            <v>0</v>
          </cell>
          <cell r="J14019">
            <v>0</v>
          </cell>
          <cell r="K14019">
            <v>0</v>
          </cell>
          <cell r="L14019">
            <v>0</v>
          </cell>
          <cell r="M14019">
            <v>0</v>
          </cell>
          <cell r="N14019">
            <v>1</v>
          </cell>
        </row>
        <row r="14020">
          <cell r="A14020" t="str">
            <v>5071985072031</v>
          </cell>
          <cell r="B14020">
            <v>507198</v>
          </cell>
          <cell r="C14020">
            <v>507203</v>
          </cell>
          <cell r="D14020">
            <v>1</v>
          </cell>
          <cell r="E14020">
            <v>520</v>
          </cell>
          <cell r="F14020">
            <v>100</v>
          </cell>
          <cell r="G14020">
            <v>0</v>
          </cell>
          <cell r="H14020">
            <v>0</v>
          </cell>
          <cell r="I14020">
            <v>0</v>
          </cell>
          <cell r="J14020">
            <v>0</v>
          </cell>
          <cell r="K14020">
            <v>0</v>
          </cell>
          <cell r="L14020">
            <v>0</v>
          </cell>
          <cell r="M14020">
            <v>0</v>
          </cell>
          <cell r="N14020">
            <v>1</v>
          </cell>
        </row>
        <row r="14021">
          <cell r="A14021" t="str">
            <v>5071995072041</v>
          </cell>
          <cell r="B14021">
            <v>507199</v>
          </cell>
          <cell r="C14021">
            <v>507204</v>
          </cell>
          <cell r="D14021">
            <v>1</v>
          </cell>
          <cell r="E14021">
            <v>520</v>
          </cell>
          <cell r="F14021">
            <v>100</v>
          </cell>
          <cell r="G14021">
            <v>0</v>
          </cell>
          <cell r="H14021">
            <v>0</v>
          </cell>
          <cell r="I14021">
            <v>0</v>
          </cell>
          <cell r="J14021">
            <v>0</v>
          </cell>
          <cell r="K14021">
            <v>0</v>
          </cell>
          <cell r="L14021">
            <v>0</v>
          </cell>
          <cell r="M14021">
            <v>0</v>
          </cell>
          <cell r="N14021">
            <v>1</v>
          </cell>
        </row>
        <row r="14022">
          <cell r="A14022" t="str">
            <v>5072005072041</v>
          </cell>
          <cell r="B14022">
            <v>507200</v>
          </cell>
          <cell r="C14022">
            <v>507204</v>
          </cell>
          <cell r="D14022">
            <v>1</v>
          </cell>
          <cell r="E14022">
            <v>520</v>
          </cell>
          <cell r="F14022">
            <v>100</v>
          </cell>
          <cell r="G14022">
            <v>0</v>
          </cell>
          <cell r="H14022">
            <v>0</v>
          </cell>
          <cell r="I14022">
            <v>0</v>
          </cell>
          <cell r="J14022">
            <v>0</v>
          </cell>
          <cell r="K14022">
            <v>0</v>
          </cell>
          <cell r="L14022">
            <v>0</v>
          </cell>
          <cell r="M14022">
            <v>0</v>
          </cell>
          <cell r="N14022">
            <v>1</v>
          </cell>
        </row>
        <row r="14023">
          <cell r="A14023" t="str">
            <v>5077105077891</v>
          </cell>
          <cell r="B14023">
            <v>507710</v>
          </cell>
          <cell r="C14023">
            <v>507789</v>
          </cell>
          <cell r="D14023">
            <v>1</v>
          </cell>
          <cell r="E14023">
            <v>520</v>
          </cell>
          <cell r="F14023">
            <v>100</v>
          </cell>
          <cell r="G14023">
            <v>0</v>
          </cell>
          <cell r="H14023">
            <v>0</v>
          </cell>
          <cell r="I14023">
            <v>0</v>
          </cell>
          <cell r="J14023">
            <v>0</v>
          </cell>
          <cell r="K14023">
            <v>0</v>
          </cell>
          <cell r="L14023">
            <v>0</v>
          </cell>
          <cell r="M14023">
            <v>0</v>
          </cell>
          <cell r="N14023">
            <v>1</v>
          </cell>
        </row>
        <row r="14024">
          <cell r="A14024" t="str">
            <v>5077105077902</v>
          </cell>
          <cell r="B14024">
            <v>507710</v>
          </cell>
          <cell r="C14024">
            <v>507790</v>
          </cell>
          <cell r="D14024">
            <v>2</v>
          </cell>
          <cell r="E14024">
            <v>520</v>
          </cell>
          <cell r="F14024">
            <v>100</v>
          </cell>
          <cell r="G14024">
            <v>0</v>
          </cell>
          <cell r="H14024">
            <v>0</v>
          </cell>
          <cell r="I14024">
            <v>0</v>
          </cell>
          <cell r="J14024">
            <v>0</v>
          </cell>
          <cell r="K14024">
            <v>0</v>
          </cell>
          <cell r="L14024">
            <v>0</v>
          </cell>
          <cell r="M14024">
            <v>0</v>
          </cell>
          <cell r="N14024">
            <v>1</v>
          </cell>
        </row>
        <row r="14025">
          <cell r="A14025" t="str">
            <v>5077115077902</v>
          </cell>
          <cell r="B14025">
            <v>507711</v>
          </cell>
          <cell r="C14025">
            <v>507790</v>
          </cell>
          <cell r="D14025">
            <v>2</v>
          </cell>
          <cell r="E14025">
            <v>520</v>
          </cell>
          <cell r="F14025">
            <v>100</v>
          </cell>
          <cell r="G14025">
            <v>0</v>
          </cell>
          <cell r="H14025">
            <v>0</v>
          </cell>
          <cell r="I14025">
            <v>0</v>
          </cell>
          <cell r="J14025">
            <v>0</v>
          </cell>
          <cell r="K14025">
            <v>0</v>
          </cell>
          <cell r="L14025">
            <v>0</v>
          </cell>
          <cell r="M14025">
            <v>0</v>
          </cell>
          <cell r="N14025">
            <v>1</v>
          </cell>
        </row>
        <row r="14026">
          <cell r="A14026" t="str">
            <v>5077125077891</v>
          </cell>
          <cell r="B14026">
            <v>507712</v>
          </cell>
          <cell r="C14026">
            <v>507789</v>
          </cell>
          <cell r="D14026">
            <v>1</v>
          </cell>
          <cell r="E14026">
            <v>520</v>
          </cell>
          <cell r="F14026">
            <v>100</v>
          </cell>
          <cell r="G14026">
            <v>0</v>
          </cell>
          <cell r="H14026">
            <v>0</v>
          </cell>
          <cell r="I14026">
            <v>0</v>
          </cell>
          <cell r="J14026">
            <v>0</v>
          </cell>
          <cell r="K14026">
            <v>0</v>
          </cell>
          <cell r="L14026">
            <v>0</v>
          </cell>
          <cell r="M14026">
            <v>0</v>
          </cell>
          <cell r="N14026">
            <v>1</v>
          </cell>
        </row>
        <row r="14027">
          <cell r="A14027" t="str">
            <v>5077145077902</v>
          </cell>
          <cell r="B14027">
            <v>507714</v>
          </cell>
          <cell r="C14027">
            <v>507790</v>
          </cell>
          <cell r="D14027">
            <v>2</v>
          </cell>
          <cell r="E14027">
            <v>520</v>
          </cell>
          <cell r="F14027">
            <v>100</v>
          </cell>
          <cell r="G14027">
            <v>0</v>
          </cell>
          <cell r="H14027">
            <v>0</v>
          </cell>
          <cell r="I14027">
            <v>0</v>
          </cell>
          <cell r="J14027">
            <v>0</v>
          </cell>
          <cell r="K14027">
            <v>0</v>
          </cell>
          <cell r="L14027">
            <v>0</v>
          </cell>
          <cell r="M14027">
            <v>0</v>
          </cell>
          <cell r="N14027">
            <v>1</v>
          </cell>
        </row>
        <row r="14028">
          <cell r="A14028" t="str">
            <v>5077265077911</v>
          </cell>
          <cell r="B14028">
            <v>507726</v>
          </cell>
          <cell r="C14028">
            <v>507791</v>
          </cell>
          <cell r="D14028">
            <v>1</v>
          </cell>
          <cell r="E14028">
            <v>520</v>
          </cell>
          <cell r="F14028">
            <v>100</v>
          </cell>
          <cell r="G14028">
            <v>0</v>
          </cell>
          <cell r="H14028">
            <v>0</v>
          </cell>
          <cell r="I14028">
            <v>0</v>
          </cell>
          <cell r="J14028">
            <v>0</v>
          </cell>
          <cell r="K14028">
            <v>0</v>
          </cell>
          <cell r="L14028">
            <v>0</v>
          </cell>
          <cell r="M14028">
            <v>0</v>
          </cell>
          <cell r="N14028">
            <v>1</v>
          </cell>
        </row>
        <row r="14029">
          <cell r="A14029" t="str">
            <v>5077275077911</v>
          </cell>
          <cell r="B14029">
            <v>507727</v>
          </cell>
          <cell r="C14029">
            <v>507791</v>
          </cell>
          <cell r="D14029">
            <v>1</v>
          </cell>
          <cell r="E14029">
            <v>520</v>
          </cell>
          <cell r="F14029">
            <v>100</v>
          </cell>
          <cell r="G14029">
            <v>0</v>
          </cell>
          <cell r="H14029">
            <v>0</v>
          </cell>
          <cell r="I14029">
            <v>0</v>
          </cell>
          <cell r="J14029">
            <v>0</v>
          </cell>
          <cell r="K14029">
            <v>0</v>
          </cell>
          <cell r="L14029">
            <v>0</v>
          </cell>
          <cell r="M14029">
            <v>0</v>
          </cell>
          <cell r="N14029">
            <v>1</v>
          </cell>
        </row>
        <row r="14030">
          <cell r="A14030" t="str">
            <v>5077305077921</v>
          </cell>
          <cell r="B14030">
            <v>507730</v>
          </cell>
          <cell r="C14030">
            <v>507792</v>
          </cell>
          <cell r="D14030">
            <v>1</v>
          </cell>
          <cell r="E14030">
            <v>520</v>
          </cell>
          <cell r="F14030">
            <v>100</v>
          </cell>
          <cell r="G14030">
            <v>0</v>
          </cell>
          <cell r="H14030">
            <v>0</v>
          </cell>
          <cell r="I14030">
            <v>0</v>
          </cell>
          <cell r="J14030">
            <v>0</v>
          </cell>
          <cell r="K14030">
            <v>0</v>
          </cell>
          <cell r="L14030">
            <v>0</v>
          </cell>
          <cell r="M14030">
            <v>0</v>
          </cell>
          <cell r="N14030">
            <v>1</v>
          </cell>
        </row>
        <row r="14031">
          <cell r="A14031" t="str">
            <v>5077315077921</v>
          </cell>
          <cell r="B14031">
            <v>507731</v>
          </cell>
          <cell r="C14031">
            <v>507792</v>
          </cell>
          <cell r="D14031">
            <v>1</v>
          </cell>
          <cell r="E14031">
            <v>520</v>
          </cell>
          <cell r="F14031">
            <v>100</v>
          </cell>
          <cell r="G14031">
            <v>0</v>
          </cell>
          <cell r="H14031">
            <v>0</v>
          </cell>
          <cell r="I14031">
            <v>0</v>
          </cell>
          <cell r="J14031">
            <v>0</v>
          </cell>
          <cell r="K14031">
            <v>0</v>
          </cell>
          <cell r="L14031">
            <v>0</v>
          </cell>
          <cell r="M14031">
            <v>0</v>
          </cell>
          <cell r="N14031">
            <v>1</v>
          </cell>
        </row>
        <row r="14032">
          <cell r="A14032" t="str">
            <v>5077405077911</v>
          </cell>
          <cell r="B14032">
            <v>507740</v>
          </cell>
          <cell r="C14032">
            <v>507791</v>
          </cell>
          <cell r="D14032">
            <v>1</v>
          </cell>
          <cell r="E14032">
            <v>520</v>
          </cell>
          <cell r="F14032">
            <v>100</v>
          </cell>
          <cell r="G14032">
            <v>0</v>
          </cell>
          <cell r="H14032">
            <v>0</v>
          </cell>
          <cell r="I14032">
            <v>0</v>
          </cell>
          <cell r="J14032">
            <v>0</v>
          </cell>
          <cell r="K14032">
            <v>0</v>
          </cell>
          <cell r="L14032">
            <v>0</v>
          </cell>
          <cell r="M14032">
            <v>0</v>
          </cell>
          <cell r="N14032">
            <v>1</v>
          </cell>
        </row>
        <row r="14033">
          <cell r="A14033" t="str">
            <v>5077505077931</v>
          </cell>
          <cell r="B14033">
            <v>507750</v>
          </cell>
          <cell r="C14033">
            <v>507793</v>
          </cell>
          <cell r="D14033">
            <v>1</v>
          </cell>
          <cell r="E14033">
            <v>520</v>
          </cell>
          <cell r="F14033">
            <v>100</v>
          </cell>
          <cell r="G14033">
            <v>0</v>
          </cell>
          <cell r="H14033">
            <v>0</v>
          </cell>
          <cell r="I14033">
            <v>0</v>
          </cell>
          <cell r="J14033">
            <v>0</v>
          </cell>
          <cell r="K14033">
            <v>0</v>
          </cell>
          <cell r="L14033">
            <v>0</v>
          </cell>
          <cell r="M14033">
            <v>0</v>
          </cell>
          <cell r="N14033">
            <v>1</v>
          </cell>
        </row>
        <row r="14034">
          <cell r="A14034" t="str">
            <v>5077505077942</v>
          </cell>
          <cell r="B14034">
            <v>507750</v>
          </cell>
          <cell r="C14034">
            <v>507794</v>
          </cell>
          <cell r="D14034">
            <v>2</v>
          </cell>
          <cell r="E14034">
            <v>520</v>
          </cell>
          <cell r="F14034">
            <v>100</v>
          </cell>
          <cell r="G14034">
            <v>0</v>
          </cell>
          <cell r="H14034">
            <v>0</v>
          </cell>
          <cell r="I14034">
            <v>0</v>
          </cell>
          <cell r="J14034">
            <v>0</v>
          </cell>
          <cell r="K14034">
            <v>0</v>
          </cell>
          <cell r="L14034">
            <v>0</v>
          </cell>
          <cell r="M14034">
            <v>0</v>
          </cell>
          <cell r="N14034">
            <v>1</v>
          </cell>
        </row>
        <row r="14035">
          <cell r="A14035" t="str">
            <v>5077515077942</v>
          </cell>
          <cell r="B14035">
            <v>507751</v>
          </cell>
          <cell r="C14035">
            <v>507794</v>
          </cell>
          <cell r="D14035">
            <v>2</v>
          </cell>
          <cell r="E14035">
            <v>520</v>
          </cell>
          <cell r="F14035">
            <v>100</v>
          </cell>
          <cell r="G14035">
            <v>0</v>
          </cell>
          <cell r="H14035">
            <v>0</v>
          </cell>
          <cell r="I14035">
            <v>0</v>
          </cell>
          <cell r="J14035">
            <v>0</v>
          </cell>
          <cell r="K14035">
            <v>0</v>
          </cell>
          <cell r="L14035">
            <v>0</v>
          </cell>
          <cell r="M14035">
            <v>0</v>
          </cell>
          <cell r="N14035">
            <v>1</v>
          </cell>
        </row>
        <row r="14036">
          <cell r="A14036" t="str">
            <v>5077515077931</v>
          </cell>
          <cell r="B14036">
            <v>507751</v>
          </cell>
          <cell r="C14036">
            <v>507793</v>
          </cell>
          <cell r="D14036">
            <v>1</v>
          </cell>
          <cell r="E14036">
            <v>520</v>
          </cell>
          <cell r="F14036">
            <v>100</v>
          </cell>
          <cell r="G14036">
            <v>0</v>
          </cell>
          <cell r="H14036">
            <v>0</v>
          </cell>
          <cell r="I14036">
            <v>0</v>
          </cell>
          <cell r="J14036">
            <v>0</v>
          </cell>
          <cell r="K14036">
            <v>0</v>
          </cell>
          <cell r="L14036">
            <v>0</v>
          </cell>
          <cell r="M14036">
            <v>0</v>
          </cell>
          <cell r="N14036">
            <v>1</v>
          </cell>
        </row>
        <row r="14037">
          <cell r="A14037" t="str">
            <v>5077535077921</v>
          </cell>
          <cell r="B14037">
            <v>507753</v>
          </cell>
          <cell r="C14037">
            <v>507792</v>
          </cell>
          <cell r="D14037">
            <v>1</v>
          </cell>
          <cell r="E14037">
            <v>520</v>
          </cell>
          <cell r="F14037">
            <v>100</v>
          </cell>
          <cell r="G14037">
            <v>0</v>
          </cell>
          <cell r="H14037">
            <v>0</v>
          </cell>
          <cell r="I14037">
            <v>0</v>
          </cell>
          <cell r="J14037">
            <v>0</v>
          </cell>
          <cell r="K14037">
            <v>0</v>
          </cell>
          <cell r="L14037">
            <v>0</v>
          </cell>
          <cell r="M14037">
            <v>0</v>
          </cell>
          <cell r="N14037">
            <v>1</v>
          </cell>
        </row>
        <row r="14038">
          <cell r="A14038" t="str">
            <v>5077545077962</v>
          </cell>
          <cell r="B14038">
            <v>507754</v>
          </cell>
          <cell r="C14038">
            <v>507796</v>
          </cell>
          <cell r="D14038">
            <v>2</v>
          </cell>
          <cell r="E14038">
            <v>520</v>
          </cell>
          <cell r="F14038">
            <v>100</v>
          </cell>
          <cell r="G14038">
            <v>0</v>
          </cell>
          <cell r="H14038">
            <v>0</v>
          </cell>
          <cell r="I14038">
            <v>0</v>
          </cell>
          <cell r="J14038">
            <v>0</v>
          </cell>
          <cell r="K14038">
            <v>0</v>
          </cell>
          <cell r="L14038">
            <v>0</v>
          </cell>
          <cell r="M14038">
            <v>0</v>
          </cell>
          <cell r="N14038">
            <v>1</v>
          </cell>
        </row>
        <row r="14039">
          <cell r="A14039" t="str">
            <v>5077545077951</v>
          </cell>
          <cell r="B14039">
            <v>507754</v>
          </cell>
          <cell r="C14039">
            <v>507795</v>
          </cell>
          <cell r="D14039">
            <v>1</v>
          </cell>
          <cell r="E14039">
            <v>520</v>
          </cell>
          <cell r="F14039">
            <v>100</v>
          </cell>
          <cell r="G14039">
            <v>0</v>
          </cell>
          <cell r="H14039">
            <v>0</v>
          </cell>
          <cell r="I14039">
            <v>0</v>
          </cell>
          <cell r="J14039">
            <v>0</v>
          </cell>
          <cell r="K14039">
            <v>0</v>
          </cell>
          <cell r="L14039">
            <v>0</v>
          </cell>
          <cell r="M14039">
            <v>0</v>
          </cell>
          <cell r="N14039">
            <v>1</v>
          </cell>
        </row>
        <row r="14040">
          <cell r="A14040" t="str">
            <v>5077555077962</v>
          </cell>
          <cell r="B14040">
            <v>507755</v>
          </cell>
          <cell r="C14040">
            <v>507796</v>
          </cell>
          <cell r="D14040">
            <v>2</v>
          </cell>
          <cell r="E14040">
            <v>520</v>
          </cell>
          <cell r="F14040">
            <v>100</v>
          </cell>
          <cell r="G14040">
            <v>0</v>
          </cell>
          <cell r="H14040">
            <v>0</v>
          </cell>
          <cell r="I14040">
            <v>0</v>
          </cell>
          <cell r="J14040">
            <v>0</v>
          </cell>
          <cell r="K14040">
            <v>0</v>
          </cell>
          <cell r="L14040">
            <v>0</v>
          </cell>
          <cell r="M14040">
            <v>0</v>
          </cell>
          <cell r="N14040">
            <v>1</v>
          </cell>
        </row>
        <row r="14041">
          <cell r="A14041" t="str">
            <v>5077555077951</v>
          </cell>
          <cell r="B14041">
            <v>507755</v>
          </cell>
          <cell r="C14041">
            <v>507795</v>
          </cell>
          <cell r="D14041">
            <v>1</v>
          </cell>
          <cell r="E14041">
            <v>520</v>
          </cell>
          <cell r="F14041">
            <v>100</v>
          </cell>
          <cell r="G14041">
            <v>0</v>
          </cell>
          <cell r="H14041">
            <v>0</v>
          </cell>
          <cell r="I14041">
            <v>0</v>
          </cell>
          <cell r="J14041">
            <v>0</v>
          </cell>
          <cell r="K14041">
            <v>0</v>
          </cell>
          <cell r="L14041">
            <v>0</v>
          </cell>
          <cell r="M14041">
            <v>0</v>
          </cell>
          <cell r="N14041">
            <v>1</v>
          </cell>
        </row>
        <row r="14042">
          <cell r="A14042" t="str">
            <v>5077595077971</v>
          </cell>
          <cell r="B14042">
            <v>507759</v>
          </cell>
          <cell r="C14042">
            <v>507797</v>
          </cell>
          <cell r="D14042">
            <v>1</v>
          </cell>
          <cell r="E14042">
            <v>520</v>
          </cell>
          <cell r="F14042">
            <v>100</v>
          </cell>
          <cell r="G14042">
            <v>0</v>
          </cell>
          <cell r="H14042">
            <v>0</v>
          </cell>
          <cell r="I14042">
            <v>0</v>
          </cell>
          <cell r="J14042">
            <v>0</v>
          </cell>
          <cell r="K14042">
            <v>0</v>
          </cell>
          <cell r="L14042">
            <v>0</v>
          </cell>
          <cell r="M14042">
            <v>0</v>
          </cell>
          <cell r="N14042">
            <v>1</v>
          </cell>
        </row>
        <row r="14043">
          <cell r="A14043" t="str">
            <v>5077595077982</v>
          </cell>
          <cell r="B14043">
            <v>507759</v>
          </cell>
          <cell r="C14043">
            <v>507798</v>
          </cell>
          <cell r="D14043">
            <v>2</v>
          </cell>
          <cell r="E14043">
            <v>520</v>
          </cell>
          <cell r="F14043">
            <v>100</v>
          </cell>
          <cell r="G14043">
            <v>0</v>
          </cell>
          <cell r="H14043">
            <v>0</v>
          </cell>
          <cell r="I14043">
            <v>0</v>
          </cell>
          <cell r="J14043">
            <v>0</v>
          </cell>
          <cell r="K14043">
            <v>0</v>
          </cell>
          <cell r="L14043">
            <v>0</v>
          </cell>
          <cell r="M14043">
            <v>0</v>
          </cell>
          <cell r="N14043">
            <v>1</v>
          </cell>
        </row>
        <row r="14044">
          <cell r="A14044" t="str">
            <v>5077605077982</v>
          </cell>
          <cell r="B14044">
            <v>507760</v>
          </cell>
          <cell r="C14044">
            <v>507798</v>
          </cell>
          <cell r="D14044">
            <v>2</v>
          </cell>
          <cell r="E14044">
            <v>520</v>
          </cell>
          <cell r="F14044">
            <v>100</v>
          </cell>
          <cell r="G14044">
            <v>0</v>
          </cell>
          <cell r="H14044">
            <v>0</v>
          </cell>
          <cell r="I14044">
            <v>0</v>
          </cell>
          <cell r="J14044">
            <v>0</v>
          </cell>
          <cell r="K14044">
            <v>0</v>
          </cell>
          <cell r="L14044">
            <v>0</v>
          </cell>
          <cell r="M14044">
            <v>0</v>
          </cell>
          <cell r="N14044">
            <v>1</v>
          </cell>
        </row>
        <row r="14045">
          <cell r="A14045" t="str">
            <v>5077605077971</v>
          </cell>
          <cell r="B14045">
            <v>507760</v>
          </cell>
          <cell r="C14045">
            <v>507797</v>
          </cell>
          <cell r="D14045">
            <v>1</v>
          </cell>
          <cell r="E14045">
            <v>520</v>
          </cell>
          <cell r="F14045">
            <v>100</v>
          </cell>
          <cell r="G14045">
            <v>0</v>
          </cell>
          <cell r="H14045">
            <v>0</v>
          </cell>
          <cell r="I14045">
            <v>0</v>
          </cell>
          <cell r="J14045">
            <v>0</v>
          </cell>
          <cell r="K14045">
            <v>0</v>
          </cell>
          <cell r="L14045">
            <v>0</v>
          </cell>
          <cell r="M14045">
            <v>0</v>
          </cell>
          <cell r="N14045">
            <v>1</v>
          </cell>
        </row>
        <row r="14046">
          <cell r="A14046" t="str">
            <v>5077645077991</v>
          </cell>
          <cell r="B14046">
            <v>507764</v>
          </cell>
          <cell r="C14046">
            <v>507799</v>
          </cell>
          <cell r="D14046">
            <v>1</v>
          </cell>
          <cell r="E14046">
            <v>520</v>
          </cell>
          <cell r="F14046">
            <v>100</v>
          </cell>
          <cell r="G14046">
            <v>0</v>
          </cell>
          <cell r="H14046">
            <v>0</v>
          </cell>
          <cell r="I14046">
            <v>0</v>
          </cell>
          <cell r="J14046">
            <v>0</v>
          </cell>
          <cell r="K14046">
            <v>0</v>
          </cell>
          <cell r="L14046">
            <v>0</v>
          </cell>
          <cell r="M14046">
            <v>0</v>
          </cell>
          <cell r="N14046">
            <v>1</v>
          </cell>
        </row>
        <row r="14047">
          <cell r="A14047" t="str">
            <v>5077655077991</v>
          </cell>
          <cell r="B14047">
            <v>507765</v>
          </cell>
          <cell r="C14047">
            <v>507799</v>
          </cell>
          <cell r="D14047">
            <v>1</v>
          </cell>
          <cell r="E14047">
            <v>520</v>
          </cell>
          <cell r="F14047">
            <v>100</v>
          </cell>
          <cell r="G14047">
            <v>0</v>
          </cell>
          <cell r="H14047">
            <v>0</v>
          </cell>
          <cell r="I14047">
            <v>0</v>
          </cell>
          <cell r="J14047">
            <v>0</v>
          </cell>
          <cell r="K14047">
            <v>0</v>
          </cell>
          <cell r="L14047">
            <v>0</v>
          </cell>
          <cell r="M14047">
            <v>0</v>
          </cell>
          <cell r="N14047">
            <v>1</v>
          </cell>
        </row>
        <row r="14048">
          <cell r="A14048" t="str">
            <v>5077755077951</v>
          </cell>
          <cell r="B14048">
            <v>507775</v>
          </cell>
          <cell r="C14048">
            <v>507795</v>
          </cell>
          <cell r="D14048">
            <v>1</v>
          </cell>
          <cell r="E14048">
            <v>520</v>
          </cell>
          <cell r="F14048">
            <v>100</v>
          </cell>
          <cell r="G14048">
            <v>0</v>
          </cell>
          <cell r="H14048">
            <v>0</v>
          </cell>
          <cell r="I14048">
            <v>0</v>
          </cell>
          <cell r="J14048">
            <v>0</v>
          </cell>
          <cell r="K14048">
            <v>0</v>
          </cell>
          <cell r="L14048">
            <v>0</v>
          </cell>
          <cell r="M14048">
            <v>0</v>
          </cell>
          <cell r="N14048">
            <v>1</v>
          </cell>
        </row>
        <row r="14049">
          <cell r="A14049" t="str">
            <v>5077765077962</v>
          </cell>
          <cell r="B14049">
            <v>507776</v>
          </cell>
          <cell r="C14049">
            <v>507796</v>
          </cell>
          <cell r="D14049">
            <v>2</v>
          </cell>
          <cell r="E14049">
            <v>520</v>
          </cell>
          <cell r="F14049">
            <v>100</v>
          </cell>
          <cell r="G14049">
            <v>0</v>
          </cell>
          <cell r="H14049">
            <v>0</v>
          </cell>
          <cell r="I14049">
            <v>0</v>
          </cell>
          <cell r="J14049">
            <v>0</v>
          </cell>
          <cell r="K14049">
            <v>0</v>
          </cell>
          <cell r="L14049">
            <v>0</v>
          </cell>
          <cell r="M14049">
            <v>0</v>
          </cell>
          <cell r="N14049">
            <v>1</v>
          </cell>
        </row>
        <row r="14050">
          <cell r="A14050" t="str">
            <v>5077775077982</v>
          </cell>
          <cell r="B14050">
            <v>507777</v>
          </cell>
          <cell r="C14050">
            <v>507798</v>
          </cell>
          <cell r="D14050">
            <v>2</v>
          </cell>
          <cell r="E14050">
            <v>520</v>
          </cell>
          <cell r="F14050">
            <v>100</v>
          </cell>
          <cell r="G14050">
            <v>0</v>
          </cell>
          <cell r="H14050">
            <v>0</v>
          </cell>
          <cell r="I14050">
            <v>0</v>
          </cell>
          <cell r="J14050">
            <v>0</v>
          </cell>
          <cell r="K14050">
            <v>0</v>
          </cell>
          <cell r="L14050">
            <v>0</v>
          </cell>
          <cell r="M14050">
            <v>0</v>
          </cell>
          <cell r="N14050">
            <v>1</v>
          </cell>
        </row>
        <row r="14051">
          <cell r="A14051" t="str">
            <v>5077785077971</v>
          </cell>
          <cell r="B14051">
            <v>507778</v>
          </cell>
          <cell r="C14051">
            <v>507797</v>
          </cell>
          <cell r="D14051">
            <v>1</v>
          </cell>
          <cell r="E14051">
            <v>520</v>
          </cell>
          <cell r="F14051">
            <v>100</v>
          </cell>
          <cell r="G14051">
            <v>0</v>
          </cell>
          <cell r="H14051">
            <v>0</v>
          </cell>
          <cell r="I14051">
            <v>0</v>
          </cell>
          <cell r="J14051">
            <v>0</v>
          </cell>
          <cell r="K14051">
            <v>0</v>
          </cell>
          <cell r="L14051">
            <v>0</v>
          </cell>
          <cell r="M14051">
            <v>0</v>
          </cell>
          <cell r="N14051">
            <v>1</v>
          </cell>
        </row>
        <row r="14052">
          <cell r="A14052" t="str">
            <v>5077795077991</v>
          </cell>
          <cell r="B14052">
            <v>507779</v>
          </cell>
          <cell r="C14052">
            <v>507799</v>
          </cell>
          <cell r="D14052">
            <v>1</v>
          </cell>
          <cell r="E14052">
            <v>520</v>
          </cell>
          <cell r="F14052">
            <v>100</v>
          </cell>
          <cell r="G14052">
            <v>0</v>
          </cell>
          <cell r="H14052">
            <v>0</v>
          </cell>
          <cell r="I14052">
            <v>0</v>
          </cell>
          <cell r="J14052">
            <v>0</v>
          </cell>
          <cell r="K14052">
            <v>0</v>
          </cell>
          <cell r="L14052">
            <v>0</v>
          </cell>
          <cell r="M14052">
            <v>0</v>
          </cell>
          <cell r="N14052">
            <v>1</v>
          </cell>
        </row>
        <row r="14053">
          <cell r="A14053" t="str">
            <v>5077805077931</v>
          </cell>
          <cell r="B14053">
            <v>507780</v>
          </cell>
          <cell r="C14053">
            <v>507793</v>
          </cell>
          <cell r="D14053">
            <v>1</v>
          </cell>
          <cell r="E14053">
            <v>520</v>
          </cell>
          <cell r="F14053">
            <v>100</v>
          </cell>
          <cell r="G14053">
            <v>0</v>
          </cell>
          <cell r="H14053">
            <v>0</v>
          </cell>
          <cell r="I14053">
            <v>0</v>
          </cell>
          <cell r="J14053">
            <v>0</v>
          </cell>
          <cell r="K14053">
            <v>0</v>
          </cell>
          <cell r="L14053">
            <v>0</v>
          </cell>
          <cell r="M14053">
            <v>0</v>
          </cell>
          <cell r="N14053">
            <v>1</v>
          </cell>
        </row>
        <row r="14054">
          <cell r="A14054" t="str">
            <v>5077815077942</v>
          </cell>
          <cell r="B14054">
            <v>507781</v>
          </cell>
          <cell r="C14054">
            <v>507794</v>
          </cell>
          <cell r="D14054">
            <v>2</v>
          </cell>
          <cell r="E14054">
            <v>520</v>
          </cell>
          <cell r="F14054">
            <v>100</v>
          </cell>
          <cell r="G14054">
            <v>0</v>
          </cell>
          <cell r="H14054">
            <v>0</v>
          </cell>
          <cell r="I14054">
            <v>0</v>
          </cell>
          <cell r="J14054">
            <v>0</v>
          </cell>
          <cell r="K14054">
            <v>0</v>
          </cell>
          <cell r="L14054">
            <v>0</v>
          </cell>
          <cell r="M14054">
            <v>0</v>
          </cell>
          <cell r="N14054">
            <v>1</v>
          </cell>
        </row>
        <row r="14055">
          <cell r="A14055" t="str">
            <v>5103695104341</v>
          </cell>
          <cell r="B14055">
            <v>510369</v>
          </cell>
          <cell r="C14055">
            <v>510434</v>
          </cell>
          <cell r="D14055">
            <v>1</v>
          </cell>
          <cell r="E14055">
            <v>520</v>
          </cell>
          <cell r="F14055">
            <v>100</v>
          </cell>
          <cell r="G14055">
            <v>0</v>
          </cell>
          <cell r="H14055">
            <v>0</v>
          </cell>
          <cell r="I14055">
            <v>0</v>
          </cell>
          <cell r="J14055">
            <v>0</v>
          </cell>
          <cell r="K14055">
            <v>0</v>
          </cell>
          <cell r="L14055">
            <v>0</v>
          </cell>
          <cell r="M14055">
            <v>0</v>
          </cell>
          <cell r="N14055">
            <v>1</v>
          </cell>
        </row>
        <row r="14056">
          <cell r="A14056" t="str">
            <v>5103715104351</v>
          </cell>
          <cell r="B14056">
            <v>510371</v>
          </cell>
          <cell r="C14056">
            <v>510435</v>
          </cell>
          <cell r="D14056">
            <v>1</v>
          </cell>
          <cell r="E14056">
            <v>520</v>
          </cell>
          <cell r="F14056">
            <v>100</v>
          </cell>
          <cell r="G14056">
            <v>0</v>
          </cell>
          <cell r="H14056">
            <v>0</v>
          </cell>
          <cell r="I14056">
            <v>0</v>
          </cell>
          <cell r="J14056">
            <v>0</v>
          </cell>
          <cell r="K14056">
            <v>0</v>
          </cell>
          <cell r="L14056">
            <v>0</v>
          </cell>
          <cell r="M14056">
            <v>0</v>
          </cell>
          <cell r="N14056">
            <v>1</v>
          </cell>
        </row>
        <row r="14057">
          <cell r="A14057" t="str">
            <v>5104075104351</v>
          </cell>
          <cell r="B14057">
            <v>510407</v>
          </cell>
          <cell r="C14057">
            <v>510435</v>
          </cell>
          <cell r="D14057">
            <v>1</v>
          </cell>
          <cell r="E14057">
            <v>520</v>
          </cell>
          <cell r="F14057">
            <v>100</v>
          </cell>
          <cell r="G14057">
            <v>0</v>
          </cell>
          <cell r="H14057">
            <v>0</v>
          </cell>
          <cell r="I14057">
            <v>0</v>
          </cell>
          <cell r="J14057">
            <v>0</v>
          </cell>
          <cell r="K14057">
            <v>0</v>
          </cell>
          <cell r="L14057">
            <v>0</v>
          </cell>
          <cell r="M14057">
            <v>0</v>
          </cell>
          <cell r="N14057">
            <v>1</v>
          </cell>
        </row>
        <row r="14058">
          <cell r="A14058" t="str">
            <v>5104195104341</v>
          </cell>
          <cell r="B14058">
            <v>510419</v>
          </cell>
          <cell r="C14058">
            <v>510434</v>
          </cell>
          <cell r="D14058">
            <v>1</v>
          </cell>
          <cell r="E14058">
            <v>520</v>
          </cell>
          <cell r="F14058">
            <v>100</v>
          </cell>
          <cell r="G14058">
            <v>0</v>
          </cell>
          <cell r="H14058">
            <v>0</v>
          </cell>
          <cell r="I14058">
            <v>0</v>
          </cell>
          <cell r="J14058">
            <v>0</v>
          </cell>
          <cell r="K14058">
            <v>0</v>
          </cell>
          <cell r="L14058">
            <v>0</v>
          </cell>
          <cell r="M14058">
            <v>0</v>
          </cell>
          <cell r="N14058">
            <v>1</v>
          </cell>
        </row>
        <row r="14059">
          <cell r="A14059" t="str">
            <v>5147565148081</v>
          </cell>
          <cell r="B14059">
            <v>514756</v>
          </cell>
          <cell r="C14059">
            <v>514808</v>
          </cell>
          <cell r="D14059">
            <v>1</v>
          </cell>
          <cell r="E14059">
            <v>524</v>
          </cell>
          <cell r="F14059">
            <v>100</v>
          </cell>
          <cell r="G14059">
            <v>0</v>
          </cell>
          <cell r="H14059">
            <v>0</v>
          </cell>
          <cell r="I14059">
            <v>0</v>
          </cell>
          <cell r="J14059">
            <v>0</v>
          </cell>
          <cell r="K14059">
            <v>0</v>
          </cell>
          <cell r="L14059">
            <v>0</v>
          </cell>
          <cell r="M14059">
            <v>0</v>
          </cell>
          <cell r="N14059">
            <v>1</v>
          </cell>
        </row>
        <row r="14060">
          <cell r="A14060" t="str">
            <v>5147575148081</v>
          </cell>
          <cell r="B14060">
            <v>514757</v>
          </cell>
          <cell r="C14060">
            <v>514808</v>
          </cell>
          <cell r="D14060">
            <v>1</v>
          </cell>
          <cell r="E14060">
            <v>524</v>
          </cell>
          <cell r="F14060">
            <v>100</v>
          </cell>
          <cell r="G14060">
            <v>0</v>
          </cell>
          <cell r="H14060">
            <v>0</v>
          </cell>
          <cell r="I14060">
            <v>0</v>
          </cell>
          <cell r="J14060">
            <v>0</v>
          </cell>
          <cell r="K14060">
            <v>0</v>
          </cell>
          <cell r="L14060">
            <v>0</v>
          </cell>
          <cell r="M14060">
            <v>0</v>
          </cell>
          <cell r="N14060">
            <v>1</v>
          </cell>
        </row>
        <row r="14061">
          <cell r="A14061" t="str">
            <v>5147775148091</v>
          </cell>
          <cell r="B14061">
            <v>514777</v>
          </cell>
          <cell r="C14061">
            <v>514809</v>
          </cell>
          <cell r="D14061">
            <v>1</v>
          </cell>
          <cell r="E14061">
            <v>524</v>
          </cell>
          <cell r="F14061">
            <v>100</v>
          </cell>
          <cell r="G14061">
            <v>0</v>
          </cell>
          <cell r="H14061">
            <v>0</v>
          </cell>
          <cell r="I14061">
            <v>0</v>
          </cell>
          <cell r="J14061">
            <v>0</v>
          </cell>
          <cell r="K14061">
            <v>0</v>
          </cell>
          <cell r="L14061">
            <v>0</v>
          </cell>
          <cell r="M14061">
            <v>0</v>
          </cell>
          <cell r="N14061">
            <v>1</v>
          </cell>
        </row>
        <row r="14062">
          <cell r="A14062" t="str">
            <v>5147785148091</v>
          </cell>
          <cell r="B14062">
            <v>514778</v>
          </cell>
          <cell r="C14062">
            <v>514809</v>
          </cell>
          <cell r="D14062">
            <v>1</v>
          </cell>
          <cell r="E14062">
            <v>524</v>
          </cell>
          <cell r="F14062">
            <v>100</v>
          </cell>
          <cell r="G14062">
            <v>0</v>
          </cell>
          <cell r="H14062">
            <v>0</v>
          </cell>
          <cell r="I14062">
            <v>0</v>
          </cell>
          <cell r="J14062">
            <v>0</v>
          </cell>
          <cell r="K14062">
            <v>0</v>
          </cell>
          <cell r="L14062">
            <v>0</v>
          </cell>
          <cell r="M14062">
            <v>0</v>
          </cell>
          <cell r="N14062">
            <v>1</v>
          </cell>
        </row>
        <row r="14063">
          <cell r="A14063" t="str">
            <v>5147825148101</v>
          </cell>
          <cell r="B14063">
            <v>514782</v>
          </cell>
          <cell r="C14063">
            <v>514810</v>
          </cell>
          <cell r="D14063">
            <v>1</v>
          </cell>
          <cell r="E14063">
            <v>524</v>
          </cell>
          <cell r="F14063">
            <v>100</v>
          </cell>
          <cell r="G14063">
            <v>0</v>
          </cell>
          <cell r="H14063">
            <v>0</v>
          </cell>
          <cell r="I14063">
            <v>0</v>
          </cell>
          <cell r="J14063">
            <v>0</v>
          </cell>
          <cell r="K14063">
            <v>0</v>
          </cell>
          <cell r="L14063">
            <v>0</v>
          </cell>
          <cell r="M14063">
            <v>0</v>
          </cell>
          <cell r="N14063">
            <v>1</v>
          </cell>
        </row>
        <row r="14064">
          <cell r="A14064" t="str">
            <v>5147855148101</v>
          </cell>
          <cell r="B14064">
            <v>514785</v>
          </cell>
          <cell r="C14064">
            <v>514810</v>
          </cell>
          <cell r="D14064">
            <v>1</v>
          </cell>
          <cell r="E14064">
            <v>524</v>
          </cell>
          <cell r="F14064">
            <v>100</v>
          </cell>
          <cell r="G14064">
            <v>0</v>
          </cell>
          <cell r="H14064">
            <v>0</v>
          </cell>
          <cell r="I14064">
            <v>0</v>
          </cell>
          <cell r="J14064">
            <v>0</v>
          </cell>
          <cell r="K14064">
            <v>0</v>
          </cell>
          <cell r="L14064">
            <v>0</v>
          </cell>
          <cell r="M14064">
            <v>0</v>
          </cell>
          <cell r="N14064">
            <v>1</v>
          </cell>
        </row>
        <row r="14065">
          <cell r="A14065" t="str">
            <v>5147945148811</v>
          </cell>
          <cell r="B14065">
            <v>514794</v>
          </cell>
          <cell r="C14065">
            <v>514881</v>
          </cell>
          <cell r="D14065">
            <v>1</v>
          </cell>
          <cell r="E14065">
            <v>524</v>
          </cell>
          <cell r="F14065">
            <v>100</v>
          </cell>
          <cell r="G14065">
            <v>0</v>
          </cell>
          <cell r="H14065">
            <v>0</v>
          </cell>
          <cell r="I14065">
            <v>0</v>
          </cell>
          <cell r="J14065">
            <v>0</v>
          </cell>
          <cell r="K14065">
            <v>0</v>
          </cell>
          <cell r="L14065">
            <v>0</v>
          </cell>
          <cell r="M14065">
            <v>0</v>
          </cell>
          <cell r="N14065">
            <v>1</v>
          </cell>
        </row>
        <row r="14066">
          <cell r="A14066" t="str">
            <v>5147955148811</v>
          </cell>
          <cell r="B14066">
            <v>514795</v>
          </cell>
          <cell r="C14066">
            <v>514881</v>
          </cell>
          <cell r="D14066">
            <v>1</v>
          </cell>
          <cell r="E14066">
            <v>524</v>
          </cell>
          <cell r="F14066">
            <v>100</v>
          </cell>
          <cell r="G14066">
            <v>0</v>
          </cell>
          <cell r="H14066">
            <v>0</v>
          </cell>
          <cell r="I14066">
            <v>0</v>
          </cell>
          <cell r="J14066">
            <v>0</v>
          </cell>
          <cell r="K14066">
            <v>0</v>
          </cell>
          <cell r="L14066">
            <v>0</v>
          </cell>
          <cell r="M14066">
            <v>0</v>
          </cell>
          <cell r="N14066">
            <v>1</v>
          </cell>
        </row>
        <row r="14067">
          <cell r="A14067" t="str">
            <v>5148025148821</v>
          </cell>
          <cell r="B14067">
            <v>514802</v>
          </cell>
          <cell r="C14067">
            <v>514882</v>
          </cell>
          <cell r="D14067">
            <v>1</v>
          </cell>
          <cell r="E14067">
            <v>524</v>
          </cell>
          <cell r="F14067">
            <v>100</v>
          </cell>
          <cell r="G14067">
            <v>0</v>
          </cell>
          <cell r="H14067">
            <v>0</v>
          </cell>
          <cell r="I14067">
            <v>0</v>
          </cell>
          <cell r="J14067">
            <v>0</v>
          </cell>
          <cell r="K14067">
            <v>0</v>
          </cell>
          <cell r="L14067">
            <v>0</v>
          </cell>
          <cell r="M14067">
            <v>0</v>
          </cell>
          <cell r="N14067">
            <v>1</v>
          </cell>
        </row>
        <row r="14068">
          <cell r="A14068" t="str">
            <v>5148035148821</v>
          </cell>
          <cell r="B14068">
            <v>514803</v>
          </cell>
          <cell r="C14068">
            <v>514882</v>
          </cell>
          <cell r="D14068">
            <v>1</v>
          </cell>
          <cell r="E14068">
            <v>524</v>
          </cell>
          <cell r="F14068">
            <v>100</v>
          </cell>
          <cell r="G14068">
            <v>0</v>
          </cell>
          <cell r="H14068">
            <v>0</v>
          </cell>
          <cell r="I14068">
            <v>0</v>
          </cell>
          <cell r="J14068">
            <v>0</v>
          </cell>
          <cell r="K14068">
            <v>0</v>
          </cell>
          <cell r="L14068">
            <v>0</v>
          </cell>
          <cell r="M14068">
            <v>0</v>
          </cell>
          <cell r="N14068">
            <v>1</v>
          </cell>
        </row>
        <row r="14069">
          <cell r="A14069" t="str">
            <v>5148185148831</v>
          </cell>
          <cell r="B14069">
            <v>514818</v>
          </cell>
          <cell r="C14069">
            <v>514883</v>
          </cell>
          <cell r="D14069">
            <v>1</v>
          </cell>
          <cell r="E14069">
            <v>524</v>
          </cell>
          <cell r="F14069">
            <v>100</v>
          </cell>
          <cell r="G14069">
            <v>0</v>
          </cell>
          <cell r="H14069">
            <v>0</v>
          </cell>
          <cell r="I14069">
            <v>0</v>
          </cell>
          <cell r="J14069">
            <v>0</v>
          </cell>
          <cell r="K14069">
            <v>0</v>
          </cell>
          <cell r="L14069">
            <v>0</v>
          </cell>
          <cell r="M14069">
            <v>0</v>
          </cell>
          <cell r="N14069">
            <v>1</v>
          </cell>
        </row>
        <row r="14070">
          <cell r="A14070" t="str">
            <v>5148195148831</v>
          </cell>
          <cell r="B14070">
            <v>514819</v>
          </cell>
          <cell r="C14070">
            <v>514883</v>
          </cell>
          <cell r="D14070">
            <v>1</v>
          </cell>
          <cell r="E14070">
            <v>524</v>
          </cell>
          <cell r="F14070">
            <v>100</v>
          </cell>
          <cell r="G14070">
            <v>0</v>
          </cell>
          <cell r="H14070">
            <v>0</v>
          </cell>
          <cell r="I14070">
            <v>0</v>
          </cell>
          <cell r="J14070">
            <v>0</v>
          </cell>
          <cell r="K14070">
            <v>0</v>
          </cell>
          <cell r="L14070">
            <v>0</v>
          </cell>
          <cell r="M14070">
            <v>0</v>
          </cell>
          <cell r="N14070">
            <v>1</v>
          </cell>
        </row>
        <row r="14071">
          <cell r="A14071" t="str">
            <v>5148265148861</v>
          </cell>
          <cell r="B14071">
            <v>514826</v>
          </cell>
          <cell r="C14071">
            <v>514886</v>
          </cell>
          <cell r="D14071">
            <v>1</v>
          </cell>
          <cell r="E14071">
            <v>524</v>
          </cell>
          <cell r="F14071">
            <v>100</v>
          </cell>
          <cell r="G14071">
            <v>0</v>
          </cell>
          <cell r="H14071">
            <v>0</v>
          </cell>
          <cell r="I14071">
            <v>0</v>
          </cell>
          <cell r="J14071">
            <v>0</v>
          </cell>
          <cell r="K14071">
            <v>0</v>
          </cell>
          <cell r="L14071">
            <v>0</v>
          </cell>
          <cell r="M14071">
            <v>0</v>
          </cell>
          <cell r="N14071">
            <v>1</v>
          </cell>
        </row>
        <row r="14072">
          <cell r="A14072" t="str">
            <v>5148275148861</v>
          </cell>
          <cell r="B14072">
            <v>514827</v>
          </cell>
          <cell r="C14072">
            <v>514886</v>
          </cell>
          <cell r="D14072">
            <v>1</v>
          </cell>
          <cell r="E14072">
            <v>524</v>
          </cell>
          <cell r="F14072">
            <v>100</v>
          </cell>
          <cell r="G14072">
            <v>0</v>
          </cell>
          <cell r="H14072">
            <v>0</v>
          </cell>
          <cell r="I14072">
            <v>0</v>
          </cell>
          <cell r="J14072">
            <v>0</v>
          </cell>
          <cell r="K14072">
            <v>0</v>
          </cell>
          <cell r="L14072">
            <v>0</v>
          </cell>
          <cell r="M14072">
            <v>0</v>
          </cell>
          <cell r="N14072">
            <v>1</v>
          </cell>
        </row>
        <row r="14073">
          <cell r="A14073" t="str">
            <v>5148455150021</v>
          </cell>
          <cell r="B14073">
            <v>514845</v>
          </cell>
          <cell r="C14073">
            <v>515002</v>
          </cell>
          <cell r="D14073">
            <v>1</v>
          </cell>
          <cell r="E14073">
            <v>524</v>
          </cell>
          <cell r="F14073">
            <v>100</v>
          </cell>
          <cell r="G14073">
            <v>0</v>
          </cell>
          <cell r="H14073">
            <v>0</v>
          </cell>
          <cell r="I14073">
            <v>0</v>
          </cell>
          <cell r="J14073">
            <v>0</v>
          </cell>
          <cell r="K14073">
            <v>0</v>
          </cell>
          <cell r="L14073">
            <v>0</v>
          </cell>
          <cell r="M14073">
            <v>0</v>
          </cell>
          <cell r="N14073">
            <v>1</v>
          </cell>
        </row>
        <row r="14074">
          <cell r="A14074" t="str">
            <v>5148465150021</v>
          </cell>
          <cell r="B14074">
            <v>514846</v>
          </cell>
          <cell r="C14074">
            <v>515002</v>
          </cell>
          <cell r="D14074">
            <v>1</v>
          </cell>
          <cell r="E14074">
            <v>524</v>
          </cell>
          <cell r="F14074">
            <v>100</v>
          </cell>
          <cell r="G14074">
            <v>0</v>
          </cell>
          <cell r="H14074">
            <v>0</v>
          </cell>
          <cell r="I14074">
            <v>0</v>
          </cell>
          <cell r="J14074">
            <v>0</v>
          </cell>
          <cell r="K14074">
            <v>0</v>
          </cell>
          <cell r="L14074">
            <v>0</v>
          </cell>
          <cell r="M14074">
            <v>0</v>
          </cell>
          <cell r="N14074">
            <v>1</v>
          </cell>
        </row>
        <row r="14075">
          <cell r="A14075" t="str">
            <v>5148605150031</v>
          </cell>
          <cell r="B14075">
            <v>514860</v>
          </cell>
          <cell r="C14075">
            <v>515003</v>
          </cell>
          <cell r="D14075">
            <v>1</v>
          </cell>
          <cell r="E14075">
            <v>524</v>
          </cell>
          <cell r="F14075">
            <v>100</v>
          </cell>
          <cell r="G14075">
            <v>0</v>
          </cell>
          <cell r="H14075">
            <v>0</v>
          </cell>
          <cell r="I14075">
            <v>0</v>
          </cell>
          <cell r="J14075">
            <v>0</v>
          </cell>
          <cell r="K14075">
            <v>0</v>
          </cell>
          <cell r="L14075">
            <v>0</v>
          </cell>
          <cell r="M14075">
            <v>0</v>
          </cell>
          <cell r="N14075">
            <v>1</v>
          </cell>
        </row>
        <row r="14076">
          <cell r="A14076" t="str">
            <v>5148615150031</v>
          </cell>
          <cell r="B14076">
            <v>514861</v>
          </cell>
          <cell r="C14076">
            <v>515003</v>
          </cell>
          <cell r="D14076">
            <v>1</v>
          </cell>
          <cell r="E14076">
            <v>524</v>
          </cell>
          <cell r="F14076">
            <v>100</v>
          </cell>
          <cell r="G14076">
            <v>0</v>
          </cell>
          <cell r="H14076">
            <v>0</v>
          </cell>
          <cell r="I14076">
            <v>0</v>
          </cell>
          <cell r="J14076">
            <v>0</v>
          </cell>
          <cell r="K14076">
            <v>0</v>
          </cell>
          <cell r="L14076">
            <v>0</v>
          </cell>
          <cell r="M14076">
            <v>0</v>
          </cell>
          <cell r="N14076">
            <v>1</v>
          </cell>
        </row>
        <row r="14077">
          <cell r="A14077" t="str">
            <v>5148795150841</v>
          </cell>
          <cell r="B14077">
            <v>514879</v>
          </cell>
          <cell r="C14077">
            <v>515084</v>
          </cell>
          <cell r="D14077">
            <v>1</v>
          </cell>
          <cell r="E14077">
            <v>524</v>
          </cell>
          <cell r="F14077">
            <v>100</v>
          </cell>
          <cell r="G14077">
            <v>0</v>
          </cell>
          <cell r="H14077">
            <v>0</v>
          </cell>
          <cell r="I14077">
            <v>0</v>
          </cell>
          <cell r="J14077">
            <v>0</v>
          </cell>
          <cell r="K14077">
            <v>0</v>
          </cell>
          <cell r="L14077">
            <v>0</v>
          </cell>
          <cell r="M14077">
            <v>0</v>
          </cell>
          <cell r="N14077">
            <v>1</v>
          </cell>
        </row>
        <row r="14078">
          <cell r="A14078" t="str">
            <v>5148805150841</v>
          </cell>
          <cell r="B14078">
            <v>514880</v>
          </cell>
          <cell r="C14078">
            <v>515084</v>
          </cell>
          <cell r="D14078">
            <v>1</v>
          </cell>
          <cell r="E14078">
            <v>524</v>
          </cell>
          <cell r="F14078">
            <v>100</v>
          </cell>
          <cell r="G14078">
            <v>0</v>
          </cell>
          <cell r="H14078">
            <v>0</v>
          </cell>
          <cell r="I14078">
            <v>0</v>
          </cell>
          <cell r="J14078">
            <v>0</v>
          </cell>
          <cell r="K14078">
            <v>0</v>
          </cell>
          <cell r="L14078">
            <v>0</v>
          </cell>
          <cell r="M14078">
            <v>0</v>
          </cell>
          <cell r="N14078">
            <v>1</v>
          </cell>
        </row>
        <row r="14079">
          <cell r="A14079" t="str">
            <v>5148905153041</v>
          </cell>
          <cell r="B14079">
            <v>514890</v>
          </cell>
          <cell r="C14079">
            <v>515304</v>
          </cell>
          <cell r="D14079">
            <v>1</v>
          </cell>
          <cell r="E14079">
            <v>524</v>
          </cell>
          <cell r="F14079">
            <v>100</v>
          </cell>
          <cell r="G14079">
            <v>0</v>
          </cell>
          <cell r="H14079">
            <v>0</v>
          </cell>
          <cell r="I14079">
            <v>0</v>
          </cell>
          <cell r="J14079">
            <v>0</v>
          </cell>
          <cell r="K14079">
            <v>0</v>
          </cell>
          <cell r="L14079">
            <v>0</v>
          </cell>
          <cell r="M14079">
            <v>0</v>
          </cell>
          <cell r="N14079">
            <v>1</v>
          </cell>
        </row>
        <row r="14080">
          <cell r="A14080" t="str">
            <v>5148915153041</v>
          </cell>
          <cell r="B14080">
            <v>514891</v>
          </cell>
          <cell r="C14080">
            <v>515304</v>
          </cell>
          <cell r="D14080">
            <v>1</v>
          </cell>
          <cell r="E14080">
            <v>524</v>
          </cell>
          <cell r="F14080">
            <v>100</v>
          </cell>
          <cell r="G14080">
            <v>0</v>
          </cell>
          <cell r="H14080">
            <v>0</v>
          </cell>
          <cell r="I14080">
            <v>0</v>
          </cell>
          <cell r="J14080">
            <v>0</v>
          </cell>
          <cell r="K14080">
            <v>0</v>
          </cell>
          <cell r="L14080">
            <v>0</v>
          </cell>
          <cell r="M14080">
            <v>0</v>
          </cell>
          <cell r="N14080">
            <v>1</v>
          </cell>
        </row>
        <row r="14081">
          <cell r="A14081" t="str">
            <v>5148975153041</v>
          </cell>
          <cell r="B14081">
            <v>514897</v>
          </cell>
          <cell r="C14081">
            <v>515304</v>
          </cell>
          <cell r="D14081">
            <v>1</v>
          </cell>
          <cell r="E14081">
            <v>524</v>
          </cell>
          <cell r="F14081">
            <v>100</v>
          </cell>
          <cell r="G14081">
            <v>0</v>
          </cell>
          <cell r="H14081">
            <v>0</v>
          </cell>
          <cell r="I14081">
            <v>0</v>
          </cell>
          <cell r="J14081">
            <v>0</v>
          </cell>
          <cell r="K14081">
            <v>0</v>
          </cell>
          <cell r="L14081">
            <v>0</v>
          </cell>
          <cell r="M14081">
            <v>0</v>
          </cell>
          <cell r="N14081">
            <v>1</v>
          </cell>
        </row>
        <row r="14082">
          <cell r="A14082" t="str">
            <v>5148985153521</v>
          </cell>
          <cell r="B14082">
            <v>514898</v>
          </cell>
          <cell r="C14082">
            <v>515352</v>
          </cell>
          <cell r="D14082">
            <v>1</v>
          </cell>
          <cell r="E14082">
            <v>524</v>
          </cell>
          <cell r="F14082">
            <v>100</v>
          </cell>
          <cell r="G14082">
            <v>0</v>
          </cell>
          <cell r="H14082">
            <v>0</v>
          </cell>
          <cell r="I14082">
            <v>0</v>
          </cell>
          <cell r="J14082">
            <v>0</v>
          </cell>
          <cell r="K14082">
            <v>0</v>
          </cell>
          <cell r="L14082">
            <v>0</v>
          </cell>
          <cell r="M14082">
            <v>0</v>
          </cell>
          <cell r="N14082">
            <v>1</v>
          </cell>
        </row>
        <row r="14083">
          <cell r="A14083" t="str">
            <v>5148995153551</v>
          </cell>
          <cell r="B14083">
            <v>514899</v>
          </cell>
          <cell r="C14083">
            <v>515355</v>
          </cell>
          <cell r="D14083">
            <v>1</v>
          </cell>
          <cell r="E14083">
            <v>524</v>
          </cell>
          <cell r="F14083">
            <v>100</v>
          </cell>
          <cell r="G14083">
            <v>0</v>
          </cell>
          <cell r="H14083">
            <v>0</v>
          </cell>
          <cell r="I14083">
            <v>0</v>
          </cell>
          <cell r="J14083">
            <v>0</v>
          </cell>
          <cell r="K14083">
            <v>0</v>
          </cell>
          <cell r="L14083">
            <v>0</v>
          </cell>
          <cell r="M14083">
            <v>0</v>
          </cell>
          <cell r="N14083">
            <v>1</v>
          </cell>
        </row>
        <row r="14084">
          <cell r="A14084" t="str">
            <v>5149005153571</v>
          </cell>
          <cell r="B14084">
            <v>514900</v>
          </cell>
          <cell r="C14084">
            <v>515357</v>
          </cell>
          <cell r="D14084">
            <v>1</v>
          </cell>
          <cell r="E14084">
            <v>524</v>
          </cell>
          <cell r="F14084">
            <v>100</v>
          </cell>
          <cell r="G14084">
            <v>0</v>
          </cell>
          <cell r="H14084">
            <v>0</v>
          </cell>
          <cell r="I14084">
            <v>0</v>
          </cell>
          <cell r="J14084">
            <v>0</v>
          </cell>
          <cell r="K14084">
            <v>0</v>
          </cell>
          <cell r="L14084">
            <v>0</v>
          </cell>
          <cell r="M14084">
            <v>0</v>
          </cell>
          <cell r="N14084">
            <v>1</v>
          </cell>
        </row>
        <row r="14085">
          <cell r="A14085" t="str">
            <v>5149015153521</v>
          </cell>
          <cell r="B14085">
            <v>514901</v>
          </cell>
          <cell r="C14085">
            <v>515352</v>
          </cell>
          <cell r="D14085">
            <v>1</v>
          </cell>
          <cell r="E14085">
            <v>524</v>
          </cell>
          <cell r="F14085">
            <v>100</v>
          </cell>
          <cell r="G14085">
            <v>0</v>
          </cell>
          <cell r="H14085">
            <v>0</v>
          </cell>
          <cell r="I14085">
            <v>0</v>
          </cell>
          <cell r="J14085">
            <v>0</v>
          </cell>
          <cell r="K14085">
            <v>0</v>
          </cell>
          <cell r="L14085">
            <v>0</v>
          </cell>
          <cell r="M14085">
            <v>0</v>
          </cell>
          <cell r="N14085">
            <v>1</v>
          </cell>
        </row>
        <row r="14086">
          <cell r="A14086" t="str">
            <v>5149055153581</v>
          </cell>
          <cell r="B14086">
            <v>514905</v>
          </cell>
          <cell r="C14086">
            <v>515358</v>
          </cell>
          <cell r="D14086">
            <v>1</v>
          </cell>
          <cell r="E14086">
            <v>524</v>
          </cell>
          <cell r="F14086">
            <v>100</v>
          </cell>
          <cell r="G14086">
            <v>0</v>
          </cell>
          <cell r="H14086">
            <v>0</v>
          </cell>
          <cell r="I14086">
            <v>0</v>
          </cell>
          <cell r="J14086">
            <v>0</v>
          </cell>
          <cell r="K14086">
            <v>0</v>
          </cell>
          <cell r="L14086">
            <v>0</v>
          </cell>
          <cell r="M14086">
            <v>0</v>
          </cell>
          <cell r="N14086">
            <v>1</v>
          </cell>
        </row>
        <row r="14087">
          <cell r="A14087" t="str">
            <v>5149075153531</v>
          </cell>
          <cell r="B14087">
            <v>514907</v>
          </cell>
          <cell r="C14087">
            <v>515353</v>
          </cell>
          <cell r="D14087">
            <v>1</v>
          </cell>
          <cell r="E14087">
            <v>524</v>
          </cell>
          <cell r="F14087">
            <v>100</v>
          </cell>
          <cell r="G14087">
            <v>0</v>
          </cell>
          <cell r="H14087">
            <v>0</v>
          </cell>
          <cell r="I14087">
            <v>0</v>
          </cell>
          <cell r="J14087">
            <v>0</v>
          </cell>
          <cell r="K14087">
            <v>0</v>
          </cell>
          <cell r="L14087">
            <v>0</v>
          </cell>
          <cell r="M14087">
            <v>0</v>
          </cell>
          <cell r="N14087">
            <v>1</v>
          </cell>
        </row>
        <row r="14088">
          <cell r="A14088" t="str">
            <v>5149075153541</v>
          </cell>
          <cell r="B14088">
            <v>514907</v>
          </cell>
          <cell r="C14088">
            <v>515354</v>
          </cell>
          <cell r="D14088">
            <v>1</v>
          </cell>
          <cell r="E14088">
            <v>524</v>
          </cell>
          <cell r="F14088">
            <v>100</v>
          </cell>
          <cell r="G14088">
            <v>0</v>
          </cell>
          <cell r="H14088">
            <v>0</v>
          </cell>
          <cell r="I14088">
            <v>0</v>
          </cell>
          <cell r="J14088">
            <v>0</v>
          </cell>
          <cell r="K14088">
            <v>0</v>
          </cell>
          <cell r="L14088">
            <v>0</v>
          </cell>
          <cell r="M14088">
            <v>0</v>
          </cell>
          <cell r="N14088">
            <v>1</v>
          </cell>
        </row>
        <row r="14089">
          <cell r="A14089" t="str">
            <v>5149085153541</v>
          </cell>
          <cell r="B14089">
            <v>514908</v>
          </cell>
          <cell r="C14089">
            <v>515354</v>
          </cell>
          <cell r="D14089">
            <v>1</v>
          </cell>
          <cell r="E14089">
            <v>524</v>
          </cell>
          <cell r="F14089">
            <v>100</v>
          </cell>
          <cell r="G14089">
            <v>0</v>
          </cell>
          <cell r="H14089">
            <v>0</v>
          </cell>
          <cell r="I14089">
            <v>0</v>
          </cell>
          <cell r="J14089">
            <v>0</v>
          </cell>
          <cell r="K14089">
            <v>0</v>
          </cell>
          <cell r="L14089">
            <v>0</v>
          </cell>
          <cell r="M14089">
            <v>0</v>
          </cell>
          <cell r="N14089">
            <v>1</v>
          </cell>
        </row>
        <row r="14090">
          <cell r="A14090" t="str">
            <v>5149085153531</v>
          </cell>
          <cell r="B14090">
            <v>514908</v>
          </cell>
          <cell r="C14090">
            <v>515353</v>
          </cell>
          <cell r="D14090">
            <v>1</v>
          </cell>
          <cell r="E14090">
            <v>524</v>
          </cell>
          <cell r="F14090">
            <v>100</v>
          </cell>
          <cell r="G14090">
            <v>0</v>
          </cell>
          <cell r="H14090">
            <v>0</v>
          </cell>
          <cell r="I14090">
            <v>0</v>
          </cell>
          <cell r="J14090">
            <v>0</v>
          </cell>
          <cell r="K14090">
            <v>0</v>
          </cell>
          <cell r="L14090">
            <v>0</v>
          </cell>
          <cell r="M14090">
            <v>0</v>
          </cell>
          <cell r="N14090">
            <v>1</v>
          </cell>
        </row>
        <row r="14091">
          <cell r="A14091" t="str">
            <v>5149095153551</v>
          </cell>
          <cell r="B14091">
            <v>514909</v>
          </cell>
          <cell r="C14091">
            <v>515355</v>
          </cell>
          <cell r="D14091">
            <v>1</v>
          </cell>
          <cell r="E14091">
            <v>524</v>
          </cell>
          <cell r="F14091">
            <v>100</v>
          </cell>
          <cell r="G14091">
            <v>0</v>
          </cell>
          <cell r="H14091">
            <v>0</v>
          </cell>
          <cell r="I14091">
            <v>0</v>
          </cell>
          <cell r="J14091">
            <v>0</v>
          </cell>
          <cell r="K14091">
            <v>0</v>
          </cell>
          <cell r="L14091">
            <v>0</v>
          </cell>
          <cell r="M14091">
            <v>0</v>
          </cell>
          <cell r="N14091">
            <v>1</v>
          </cell>
        </row>
        <row r="14092">
          <cell r="A14092" t="str">
            <v>5149095153571</v>
          </cell>
          <cell r="B14092">
            <v>514909</v>
          </cell>
          <cell r="C14092">
            <v>515357</v>
          </cell>
          <cell r="D14092">
            <v>1</v>
          </cell>
          <cell r="E14092">
            <v>524</v>
          </cell>
          <cell r="F14092">
            <v>100</v>
          </cell>
          <cell r="G14092">
            <v>0</v>
          </cell>
          <cell r="H14092">
            <v>0</v>
          </cell>
          <cell r="I14092">
            <v>0</v>
          </cell>
          <cell r="J14092">
            <v>0</v>
          </cell>
          <cell r="K14092">
            <v>0</v>
          </cell>
          <cell r="L14092">
            <v>0</v>
          </cell>
          <cell r="M14092">
            <v>0</v>
          </cell>
          <cell r="N14092">
            <v>1</v>
          </cell>
        </row>
        <row r="14093">
          <cell r="A14093" t="str">
            <v>5149095153581</v>
          </cell>
          <cell r="B14093">
            <v>514909</v>
          </cell>
          <cell r="C14093">
            <v>515358</v>
          </cell>
          <cell r="D14093">
            <v>1</v>
          </cell>
          <cell r="E14093">
            <v>524</v>
          </cell>
          <cell r="F14093">
            <v>100</v>
          </cell>
          <cell r="G14093">
            <v>0</v>
          </cell>
          <cell r="H14093">
            <v>0</v>
          </cell>
          <cell r="I14093">
            <v>0</v>
          </cell>
          <cell r="J14093">
            <v>0</v>
          </cell>
          <cell r="K14093">
            <v>0</v>
          </cell>
          <cell r="L14093">
            <v>0</v>
          </cell>
          <cell r="M14093">
            <v>0</v>
          </cell>
          <cell r="N14093">
            <v>1</v>
          </cell>
        </row>
        <row r="14094">
          <cell r="A14094" t="str">
            <v>5149105153551</v>
          </cell>
          <cell r="B14094">
            <v>514910</v>
          </cell>
          <cell r="C14094">
            <v>515355</v>
          </cell>
          <cell r="D14094">
            <v>1</v>
          </cell>
          <cell r="E14094">
            <v>524</v>
          </cell>
          <cell r="F14094">
            <v>100</v>
          </cell>
          <cell r="G14094">
            <v>0</v>
          </cell>
          <cell r="H14094">
            <v>0</v>
          </cell>
          <cell r="I14094">
            <v>0</v>
          </cell>
          <cell r="J14094">
            <v>0</v>
          </cell>
          <cell r="K14094">
            <v>0</v>
          </cell>
          <cell r="L14094">
            <v>0</v>
          </cell>
          <cell r="M14094">
            <v>0</v>
          </cell>
          <cell r="N14094">
            <v>1</v>
          </cell>
        </row>
        <row r="14095">
          <cell r="A14095" t="str">
            <v>5149115153571</v>
          </cell>
          <cell r="B14095">
            <v>514911</v>
          </cell>
          <cell r="C14095">
            <v>515357</v>
          </cell>
          <cell r="D14095">
            <v>1</v>
          </cell>
          <cell r="E14095">
            <v>524</v>
          </cell>
          <cell r="F14095">
            <v>100</v>
          </cell>
          <cell r="G14095">
            <v>0</v>
          </cell>
          <cell r="H14095">
            <v>0</v>
          </cell>
          <cell r="I14095">
            <v>0</v>
          </cell>
          <cell r="J14095">
            <v>0</v>
          </cell>
          <cell r="K14095">
            <v>0</v>
          </cell>
          <cell r="L14095">
            <v>0</v>
          </cell>
          <cell r="M14095">
            <v>0</v>
          </cell>
          <cell r="N14095">
            <v>1</v>
          </cell>
        </row>
        <row r="14096">
          <cell r="A14096" t="str">
            <v>5149125153581</v>
          </cell>
          <cell r="B14096">
            <v>514912</v>
          </cell>
          <cell r="C14096">
            <v>515358</v>
          </cell>
          <cell r="D14096">
            <v>1</v>
          </cell>
          <cell r="E14096">
            <v>524</v>
          </cell>
          <cell r="F14096">
            <v>100</v>
          </cell>
          <cell r="G14096">
            <v>0</v>
          </cell>
          <cell r="H14096">
            <v>0</v>
          </cell>
          <cell r="I14096">
            <v>0</v>
          </cell>
          <cell r="J14096">
            <v>0</v>
          </cell>
          <cell r="K14096">
            <v>0</v>
          </cell>
          <cell r="L14096">
            <v>0</v>
          </cell>
          <cell r="M14096">
            <v>0</v>
          </cell>
          <cell r="N14096">
            <v>1</v>
          </cell>
        </row>
        <row r="14097">
          <cell r="A14097" t="str">
            <v>5149195153661</v>
          </cell>
          <cell r="B14097">
            <v>514919</v>
          </cell>
          <cell r="C14097">
            <v>515366</v>
          </cell>
          <cell r="D14097">
            <v>1</v>
          </cell>
          <cell r="E14097">
            <v>524</v>
          </cell>
          <cell r="F14097">
            <v>100</v>
          </cell>
          <cell r="G14097">
            <v>0</v>
          </cell>
          <cell r="H14097">
            <v>0</v>
          </cell>
          <cell r="I14097">
            <v>0</v>
          </cell>
          <cell r="J14097">
            <v>0</v>
          </cell>
          <cell r="K14097">
            <v>0</v>
          </cell>
          <cell r="L14097">
            <v>0</v>
          </cell>
          <cell r="M14097">
            <v>0</v>
          </cell>
          <cell r="N14097">
            <v>1</v>
          </cell>
        </row>
        <row r="14098">
          <cell r="A14098" t="str">
            <v>5149205153661</v>
          </cell>
          <cell r="B14098">
            <v>514920</v>
          </cell>
          <cell r="C14098">
            <v>515366</v>
          </cell>
          <cell r="D14098">
            <v>1</v>
          </cell>
          <cell r="E14098">
            <v>524</v>
          </cell>
          <cell r="F14098">
            <v>100</v>
          </cell>
          <cell r="G14098">
            <v>0</v>
          </cell>
          <cell r="H14098">
            <v>0</v>
          </cell>
          <cell r="I14098">
            <v>0</v>
          </cell>
          <cell r="J14098">
            <v>0</v>
          </cell>
          <cell r="K14098">
            <v>0</v>
          </cell>
          <cell r="L14098">
            <v>0</v>
          </cell>
          <cell r="M14098">
            <v>0</v>
          </cell>
          <cell r="N14098">
            <v>1</v>
          </cell>
        </row>
        <row r="14099">
          <cell r="A14099" t="str">
            <v>5149245153671</v>
          </cell>
          <cell r="B14099">
            <v>514924</v>
          </cell>
          <cell r="C14099">
            <v>515367</v>
          </cell>
          <cell r="D14099">
            <v>1</v>
          </cell>
          <cell r="E14099">
            <v>524</v>
          </cell>
          <cell r="F14099">
            <v>100</v>
          </cell>
          <cell r="G14099">
            <v>0</v>
          </cell>
          <cell r="H14099">
            <v>0</v>
          </cell>
          <cell r="I14099">
            <v>0</v>
          </cell>
          <cell r="J14099">
            <v>0</v>
          </cell>
          <cell r="K14099">
            <v>0</v>
          </cell>
          <cell r="L14099">
            <v>0</v>
          </cell>
          <cell r="M14099">
            <v>0</v>
          </cell>
          <cell r="N14099">
            <v>1</v>
          </cell>
        </row>
        <row r="14100">
          <cell r="A14100" t="str">
            <v>5149255153671</v>
          </cell>
          <cell r="B14100">
            <v>514925</v>
          </cell>
          <cell r="C14100">
            <v>515367</v>
          </cell>
          <cell r="D14100">
            <v>1</v>
          </cell>
          <cell r="E14100">
            <v>524</v>
          </cell>
          <cell r="F14100">
            <v>100</v>
          </cell>
          <cell r="G14100">
            <v>0</v>
          </cell>
          <cell r="H14100">
            <v>0</v>
          </cell>
          <cell r="I14100">
            <v>0</v>
          </cell>
          <cell r="J14100">
            <v>0</v>
          </cell>
          <cell r="K14100">
            <v>0</v>
          </cell>
          <cell r="L14100">
            <v>0</v>
          </cell>
          <cell r="M14100">
            <v>0</v>
          </cell>
          <cell r="N14100">
            <v>1</v>
          </cell>
        </row>
        <row r="14101">
          <cell r="A14101" t="str">
            <v>5149335153691</v>
          </cell>
          <cell r="B14101">
            <v>514933</v>
          </cell>
          <cell r="C14101">
            <v>515369</v>
          </cell>
          <cell r="D14101">
            <v>1</v>
          </cell>
          <cell r="E14101">
            <v>524</v>
          </cell>
          <cell r="F14101">
            <v>100</v>
          </cell>
          <cell r="G14101">
            <v>0</v>
          </cell>
          <cell r="H14101">
            <v>0</v>
          </cell>
          <cell r="I14101">
            <v>0</v>
          </cell>
          <cell r="J14101">
            <v>0</v>
          </cell>
          <cell r="K14101">
            <v>0</v>
          </cell>
          <cell r="L14101">
            <v>0</v>
          </cell>
          <cell r="M14101">
            <v>0</v>
          </cell>
          <cell r="N14101">
            <v>1</v>
          </cell>
        </row>
        <row r="14102">
          <cell r="A14102" t="str">
            <v>5149345153691</v>
          </cell>
          <cell r="B14102">
            <v>514934</v>
          </cell>
          <cell r="C14102">
            <v>515369</v>
          </cell>
          <cell r="D14102">
            <v>1</v>
          </cell>
          <cell r="E14102">
            <v>524</v>
          </cell>
          <cell r="F14102">
            <v>100</v>
          </cell>
          <cell r="G14102">
            <v>0</v>
          </cell>
          <cell r="H14102">
            <v>0</v>
          </cell>
          <cell r="I14102">
            <v>0</v>
          </cell>
          <cell r="J14102">
            <v>0</v>
          </cell>
          <cell r="K14102">
            <v>0</v>
          </cell>
          <cell r="L14102">
            <v>0</v>
          </cell>
          <cell r="M14102">
            <v>0</v>
          </cell>
          <cell r="N14102">
            <v>1</v>
          </cell>
        </row>
        <row r="14103">
          <cell r="A14103" t="str">
            <v>5149375153721</v>
          </cell>
          <cell r="B14103">
            <v>514937</v>
          </cell>
          <cell r="C14103">
            <v>515372</v>
          </cell>
          <cell r="D14103">
            <v>1</v>
          </cell>
          <cell r="E14103">
            <v>524</v>
          </cell>
          <cell r="F14103">
            <v>100</v>
          </cell>
          <cell r="G14103">
            <v>0</v>
          </cell>
          <cell r="H14103">
            <v>0</v>
          </cell>
          <cell r="I14103">
            <v>0</v>
          </cell>
          <cell r="J14103">
            <v>0</v>
          </cell>
          <cell r="K14103">
            <v>0</v>
          </cell>
          <cell r="L14103">
            <v>0</v>
          </cell>
          <cell r="M14103">
            <v>0</v>
          </cell>
          <cell r="N14103">
            <v>1</v>
          </cell>
        </row>
        <row r="14104">
          <cell r="A14104" t="str">
            <v>5149405153611</v>
          </cell>
          <cell r="B14104">
            <v>514940</v>
          </cell>
          <cell r="C14104">
            <v>515361</v>
          </cell>
          <cell r="D14104">
            <v>1</v>
          </cell>
          <cell r="E14104">
            <v>524</v>
          </cell>
          <cell r="F14104">
            <v>100</v>
          </cell>
          <cell r="G14104">
            <v>0</v>
          </cell>
          <cell r="H14104">
            <v>0</v>
          </cell>
          <cell r="I14104">
            <v>0</v>
          </cell>
          <cell r="J14104">
            <v>0</v>
          </cell>
          <cell r="K14104">
            <v>0</v>
          </cell>
          <cell r="L14104">
            <v>0</v>
          </cell>
          <cell r="M14104">
            <v>0</v>
          </cell>
          <cell r="N14104">
            <v>1</v>
          </cell>
        </row>
        <row r="14105">
          <cell r="A14105" t="str">
            <v>5149415153721</v>
          </cell>
          <cell r="B14105">
            <v>514941</v>
          </cell>
          <cell r="C14105">
            <v>515372</v>
          </cell>
          <cell r="D14105">
            <v>1</v>
          </cell>
          <cell r="E14105">
            <v>524</v>
          </cell>
          <cell r="F14105">
            <v>100</v>
          </cell>
          <cell r="G14105">
            <v>0</v>
          </cell>
          <cell r="H14105">
            <v>0</v>
          </cell>
          <cell r="I14105">
            <v>0</v>
          </cell>
          <cell r="J14105">
            <v>0</v>
          </cell>
          <cell r="K14105">
            <v>0</v>
          </cell>
          <cell r="L14105">
            <v>0</v>
          </cell>
          <cell r="M14105">
            <v>0</v>
          </cell>
          <cell r="N14105">
            <v>1</v>
          </cell>
        </row>
        <row r="14106">
          <cell r="A14106" t="str">
            <v>5149425153611</v>
          </cell>
          <cell r="B14106">
            <v>514942</v>
          </cell>
          <cell r="C14106">
            <v>515361</v>
          </cell>
          <cell r="D14106">
            <v>1</v>
          </cell>
          <cell r="E14106">
            <v>524</v>
          </cell>
          <cell r="F14106">
            <v>100</v>
          </cell>
          <cell r="G14106">
            <v>0</v>
          </cell>
          <cell r="H14106">
            <v>0</v>
          </cell>
          <cell r="I14106">
            <v>0</v>
          </cell>
          <cell r="J14106">
            <v>0</v>
          </cell>
          <cell r="K14106">
            <v>0</v>
          </cell>
          <cell r="L14106">
            <v>0</v>
          </cell>
          <cell r="M14106">
            <v>0</v>
          </cell>
          <cell r="N14106">
            <v>1</v>
          </cell>
        </row>
        <row r="14107">
          <cell r="A14107" t="str">
            <v>5149725153731</v>
          </cell>
          <cell r="B14107">
            <v>514972</v>
          </cell>
          <cell r="C14107">
            <v>515373</v>
          </cell>
          <cell r="D14107">
            <v>1</v>
          </cell>
          <cell r="E14107">
            <v>524</v>
          </cell>
          <cell r="F14107">
            <v>100</v>
          </cell>
          <cell r="G14107">
            <v>0</v>
          </cell>
          <cell r="H14107">
            <v>0</v>
          </cell>
          <cell r="I14107">
            <v>0</v>
          </cell>
          <cell r="J14107">
            <v>0</v>
          </cell>
          <cell r="K14107">
            <v>0</v>
          </cell>
          <cell r="L14107">
            <v>0</v>
          </cell>
          <cell r="M14107">
            <v>0</v>
          </cell>
          <cell r="N14107">
            <v>1</v>
          </cell>
        </row>
        <row r="14108">
          <cell r="A14108" t="str">
            <v>5149735153731</v>
          </cell>
          <cell r="B14108">
            <v>514973</v>
          </cell>
          <cell r="C14108">
            <v>515373</v>
          </cell>
          <cell r="D14108">
            <v>1</v>
          </cell>
          <cell r="E14108">
            <v>524</v>
          </cell>
          <cell r="F14108">
            <v>100</v>
          </cell>
          <cell r="G14108">
            <v>0</v>
          </cell>
          <cell r="H14108">
            <v>0</v>
          </cell>
          <cell r="I14108">
            <v>0</v>
          </cell>
          <cell r="J14108">
            <v>0</v>
          </cell>
          <cell r="K14108">
            <v>0</v>
          </cell>
          <cell r="L14108">
            <v>0</v>
          </cell>
          <cell r="M14108">
            <v>0</v>
          </cell>
          <cell r="N14108">
            <v>1</v>
          </cell>
        </row>
        <row r="14109">
          <cell r="A14109" t="str">
            <v>5150105153741</v>
          </cell>
          <cell r="B14109">
            <v>515010</v>
          </cell>
          <cell r="C14109">
            <v>515374</v>
          </cell>
          <cell r="D14109">
            <v>1</v>
          </cell>
          <cell r="E14109">
            <v>524</v>
          </cell>
          <cell r="F14109">
            <v>100</v>
          </cell>
          <cell r="G14109">
            <v>0</v>
          </cell>
          <cell r="H14109">
            <v>0</v>
          </cell>
          <cell r="I14109">
            <v>0</v>
          </cell>
          <cell r="J14109">
            <v>0</v>
          </cell>
          <cell r="K14109">
            <v>0</v>
          </cell>
          <cell r="L14109">
            <v>0</v>
          </cell>
          <cell r="M14109">
            <v>0</v>
          </cell>
          <cell r="N14109">
            <v>1</v>
          </cell>
        </row>
        <row r="14110">
          <cell r="A14110" t="str">
            <v>5150115153741</v>
          </cell>
          <cell r="B14110">
            <v>515011</v>
          </cell>
          <cell r="C14110">
            <v>515374</v>
          </cell>
          <cell r="D14110">
            <v>1</v>
          </cell>
          <cell r="E14110">
            <v>524</v>
          </cell>
          <cell r="F14110">
            <v>100</v>
          </cell>
          <cell r="G14110">
            <v>0</v>
          </cell>
          <cell r="H14110">
            <v>0</v>
          </cell>
          <cell r="I14110">
            <v>0</v>
          </cell>
          <cell r="J14110">
            <v>0</v>
          </cell>
          <cell r="K14110">
            <v>0</v>
          </cell>
          <cell r="L14110">
            <v>0</v>
          </cell>
          <cell r="M14110">
            <v>0</v>
          </cell>
          <cell r="N14110">
            <v>1</v>
          </cell>
        </row>
        <row r="14111">
          <cell r="A14111" t="str">
            <v>5150325153751</v>
          </cell>
          <cell r="B14111">
            <v>515032</v>
          </cell>
          <cell r="C14111">
            <v>515375</v>
          </cell>
          <cell r="D14111">
            <v>1</v>
          </cell>
          <cell r="E14111">
            <v>524</v>
          </cell>
          <cell r="F14111">
            <v>100</v>
          </cell>
          <cell r="G14111">
            <v>0</v>
          </cell>
          <cell r="H14111">
            <v>0</v>
          </cell>
          <cell r="I14111">
            <v>0</v>
          </cell>
          <cell r="J14111">
            <v>0</v>
          </cell>
          <cell r="K14111">
            <v>0</v>
          </cell>
          <cell r="L14111">
            <v>0</v>
          </cell>
          <cell r="M14111">
            <v>0</v>
          </cell>
          <cell r="N14111">
            <v>1</v>
          </cell>
        </row>
        <row r="14112">
          <cell r="A14112" t="str">
            <v>5150335153751</v>
          </cell>
          <cell r="B14112">
            <v>515033</v>
          </cell>
          <cell r="C14112">
            <v>515375</v>
          </cell>
          <cell r="D14112">
            <v>1</v>
          </cell>
          <cell r="E14112">
            <v>524</v>
          </cell>
          <cell r="F14112">
            <v>100</v>
          </cell>
          <cell r="G14112">
            <v>0</v>
          </cell>
          <cell r="H14112">
            <v>0</v>
          </cell>
          <cell r="I14112">
            <v>0</v>
          </cell>
          <cell r="J14112">
            <v>0</v>
          </cell>
          <cell r="K14112">
            <v>0</v>
          </cell>
          <cell r="L14112">
            <v>0</v>
          </cell>
          <cell r="M14112">
            <v>0</v>
          </cell>
          <cell r="N14112">
            <v>1</v>
          </cell>
        </row>
        <row r="14113">
          <cell r="A14113" t="str">
            <v>5150345153761</v>
          </cell>
          <cell r="B14113">
            <v>515034</v>
          </cell>
          <cell r="C14113">
            <v>515376</v>
          </cell>
          <cell r="D14113">
            <v>1</v>
          </cell>
          <cell r="E14113">
            <v>524</v>
          </cell>
          <cell r="F14113">
            <v>100</v>
          </cell>
          <cell r="G14113">
            <v>0</v>
          </cell>
          <cell r="H14113">
            <v>0</v>
          </cell>
          <cell r="I14113">
            <v>0</v>
          </cell>
          <cell r="J14113">
            <v>0</v>
          </cell>
          <cell r="K14113">
            <v>0</v>
          </cell>
          <cell r="L14113">
            <v>0</v>
          </cell>
          <cell r="M14113">
            <v>0</v>
          </cell>
          <cell r="N14113">
            <v>1</v>
          </cell>
        </row>
        <row r="14114">
          <cell r="A14114" t="str">
            <v>5150355153761</v>
          </cell>
          <cell r="B14114">
            <v>515035</v>
          </cell>
          <cell r="C14114">
            <v>515376</v>
          </cell>
          <cell r="D14114">
            <v>1</v>
          </cell>
          <cell r="E14114">
            <v>524</v>
          </cell>
          <cell r="F14114">
            <v>100</v>
          </cell>
          <cell r="G14114">
            <v>0</v>
          </cell>
          <cell r="H14114">
            <v>0</v>
          </cell>
          <cell r="I14114">
            <v>0</v>
          </cell>
          <cell r="J14114">
            <v>0</v>
          </cell>
          <cell r="K14114">
            <v>0</v>
          </cell>
          <cell r="L14114">
            <v>0</v>
          </cell>
          <cell r="M14114">
            <v>0</v>
          </cell>
          <cell r="N14114">
            <v>1</v>
          </cell>
        </row>
        <row r="14115">
          <cell r="A14115" t="str">
            <v>5150445153771</v>
          </cell>
          <cell r="B14115">
            <v>515044</v>
          </cell>
          <cell r="C14115">
            <v>515377</v>
          </cell>
          <cell r="D14115">
            <v>1</v>
          </cell>
          <cell r="E14115">
            <v>524</v>
          </cell>
          <cell r="F14115">
            <v>100</v>
          </cell>
          <cell r="G14115">
            <v>0</v>
          </cell>
          <cell r="H14115">
            <v>0</v>
          </cell>
          <cell r="I14115">
            <v>0</v>
          </cell>
          <cell r="J14115">
            <v>0</v>
          </cell>
          <cell r="K14115">
            <v>0</v>
          </cell>
          <cell r="L14115">
            <v>0</v>
          </cell>
          <cell r="M14115">
            <v>0</v>
          </cell>
          <cell r="N14115">
            <v>1</v>
          </cell>
        </row>
        <row r="14116">
          <cell r="A14116" t="str">
            <v>5150455153771</v>
          </cell>
          <cell r="B14116">
            <v>515045</v>
          </cell>
          <cell r="C14116">
            <v>515377</v>
          </cell>
          <cell r="D14116">
            <v>1</v>
          </cell>
          <cell r="E14116">
            <v>524</v>
          </cell>
          <cell r="F14116">
            <v>100</v>
          </cell>
          <cell r="G14116">
            <v>0</v>
          </cell>
          <cell r="H14116">
            <v>0</v>
          </cell>
          <cell r="I14116">
            <v>0</v>
          </cell>
          <cell r="J14116">
            <v>0</v>
          </cell>
          <cell r="K14116">
            <v>0</v>
          </cell>
          <cell r="L14116">
            <v>0</v>
          </cell>
          <cell r="M14116">
            <v>0</v>
          </cell>
          <cell r="N14116">
            <v>1</v>
          </cell>
        </row>
        <row r="14117">
          <cell r="A14117" t="str">
            <v>5150545153791</v>
          </cell>
          <cell r="B14117">
            <v>515054</v>
          </cell>
          <cell r="C14117">
            <v>515379</v>
          </cell>
          <cell r="D14117">
            <v>1</v>
          </cell>
          <cell r="E14117">
            <v>524</v>
          </cell>
          <cell r="F14117">
            <v>100</v>
          </cell>
          <cell r="G14117">
            <v>0</v>
          </cell>
          <cell r="H14117">
            <v>0</v>
          </cell>
          <cell r="I14117">
            <v>0</v>
          </cell>
          <cell r="J14117">
            <v>0</v>
          </cell>
          <cell r="K14117">
            <v>0</v>
          </cell>
          <cell r="L14117">
            <v>0</v>
          </cell>
          <cell r="M14117">
            <v>0</v>
          </cell>
          <cell r="N14117">
            <v>1</v>
          </cell>
        </row>
        <row r="14118">
          <cell r="A14118" t="str">
            <v>5150555153791</v>
          </cell>
          <cell r="B14118">
            <v>515055</v>
          </cell>
          <cell r="C14118">
            <v>515379</v>
          </cell>
          <cell r="D14118">
            <v>1</v>
          </cell>
          <cell r="E14118">
            <v>524</v>
          </cell>
          <cell r="F14118">
            <v>100</v>
          </cell>
          <cell r="G14118">
            <v>0</v>
          </cell>
          <cell r="H14118">
            <v>0</v>
          </cell>
          <cell r="I14118">
            <v>0</v>
          </cell>
          <cell r="J14118">
            <v>0</v>
          </cell>
          <cell r="K14118">
            <v>0</v>
          </cell>
          <cell r="L14118">
            <v>0</v>
          </cell>
          <cell r="M14118">
            <v>0</v>
          </cell>
          <cell r="N14118">
            <v>1</v>
          </cell>
        </row>
        <row r="14119">
          <cell r="A14119" t="str">
            <v>5150635153801</v>
          </cell>
          <cell r="B14119">
            <v>515063</v>
          </cell>
          <cell r="C14119">
            <v>515380</v>
          </cell>
          <cell r="D14119">
            <v>1</v>
          </cell>
          <cell r="E14119">
            <v>524</v>
          </cell>
          <cell r="F14119">
            <v>100</v>
          </cell>
          <cell r="G14119">
            <v>0</v>
          </cell>
          <cell r="H14119">
            <v>0</v>
          </cell>
          <cell r="I14119">
            <v>0</v>
          </cell>
          <cell r="J14119">
            <v>0</v>
          </cell>
          <cell r="K14119">
            <v>0</v>
          </cell>
          <cell r="L14119">
            <v>0</v>
          </cell>
          <cell r="M14119">
            <v>0</v>
          </cell>
          <cell r="N14119">
            <v>1</v>
          </cell>
        </row>
        <row r="14120">
          <cell r="A14120" t="str">
            <v>5150645153801</v>
          </cell>
          <cell r="B14120">
            <v>515064</v>
          </cell>
          <cell r="C14120">
            <v>515380</v>
          </cell>
          <cell r="D14120">
            <v>1</v>
          </cell>
          <cell r="E14120">
            <v>524</v>
          </cell>
          <cell r="F14120">
            <v>100</v>
          </cell>
          <cell r="G14120">
            <v>0</v>
          </cell>
          <cell r="H14120">
            <v>0</v>
          </cell>
          <cell r="I14120">
            <v>0</v>
          </cell>
          <cell r="J14120">
            <v>0</v>
          </cell>
          <cell r="K14120">
            <v>0</v>
          </cell>
          <cell r="L14120">
            <v>0</v>
          </cell>
          <cell r="M14120">
            <v>0</v>
          </cell>
          <cell r="N14120">
            <v>1</v>
          </cell>
        </row>
        <row r="14121">
          <cell r="A14121" t="str">
            <v>5150745153811</v>
          </cell>
          <cell r="B14121">
            <v>515074</v>
          </cell>
          <cell r="C14121">
            <v>515381</v>
          </cell>
          <cell r="D14121">
            <v>1</v>
          </cell>
          <cell r="E14121">
            <v>524</v>
          </cell>
          <cell r="F14121">
            <v>100</v>
          </cell>
          <cell r="G14121">
            <v>0</v>
          </cell>
          <cell r="H14121">
            <v>0</v>
          </cell>
          <cell r="I14121">
            <v>0</v>
          </cell>
          <cell r="J14121">
            <v>0</v>
          </cell>
          <cell r="K14121">
            <v>0</v>
          </cell>
          <cell r="L14121">
            <v>0</v>
          </cell>
          <cell r="M14121">
            <v>0</v>
          </cell>
          <cell r="N14121">
            <v>1</v>
          </cell>
        </row>
        <row r="14122">
          <cell r="A14122" t="str">
            <v>5150755153811</v>
          </cell>
          <cell r="B14122">
            <v>515075</v>
          </cell>
          <cell r="C14122">
            <v>515381</v>
          </cell>
          <cell r="D14122">
            <v>1</v>
          </cell>
          <cell r="E14122">
            <v>524</v>
          </cell>
          <cell r="F14122">
            <v>100</v>
          </cell>
          <cell r="G14122">
            <v>0</v>
          </cell>
          <cell r="H14122">
            <v>0</v>
          </cell>
          <cell r="I14122">
            <v>0</v>
          </cell>
          <cell r="J14122">
            <v>0</v>
          </cell>
          <cell r="K14122">
            <v>0</v>
          </cell>
          <cell r="L14122">
            <v>0</v>
          </cell>
          <cell r="M14122">
            <v>0</v>
          </cell>
          <cell r="N14122">
            <v>1</v>
          </cell>
        </row>
        <row r="14123">
          <cell r="A14123" t="str">
            <v>5150775153821</v>
          </cell>
          <cell r="B14123">
            <v>515077</v>
          </cell>
          <cell r="C14123">
            <v>515382</v>
          </cell>
          <cell r="D14123">
            <v>1</v>
          </cell>
          <cell r="E14123">
            <v>524</v>
          </cell>
          <cell r="F14123">
            <v>100</v>
          </cell>
          <cell r="G14123">
            <v>0</v>
          </cell>
          <cell r="H14123">
            <v>0</v>
          </cell>
          <cell r="I14123">
            <v>0</v>
          </cell>
          <cell r="J14123">
            <v>0</v>
          </cell>
          <cell r="K14123">
            <v>0</v>
          </cell>
          <cell r="L14123">
            <v>0</v>
          </cell>
          <cell r="M14123">
            <v>0</v>
          </cell>
          <cell r="N14123">
            <v>1</v>
          </cell>
        </row>
        <row r="14124">
          <cell r="A14124" t="str">
            <v>5150785153821</v>
          </cell>
          <cell r="B14124">
            <v>515078</v>
          </cell>
          <cell r="C14124">
            <v>515382</v>
          </cell>
          <cell r="D14124">
            <v>1</v>
          </cell>
          <cell r="E14124">
            <v>524</v>
          </cell>
          <cell r="F14124">
            <v>100</v>
          </cell>
          <cell r="G14124">
            <v>0</v>
          </cell>
          <cell r="H14124">
            <v>0</v>
          </cell>
          <cell r="I14124">
            <v>0</v>
          </cell>
          <cell r="J14124">
            <v>0</v>
          </cell>
          <cell r="K14124">
            <v>0</v>
          </cell>
          <cell r="L14124">
            <v>0</v>
          </cell>
          <cell r="M14124">
            <v>0</v>
          </cell>
          <cell r="N14124">
            <v>1</v>
          </cell>
        </row>
        <row r="14125">
          <cell r="A14125" t="str">
            <v>5150995153831</v>
          </cell>
          <cell r="B14125">
            <v>515099</v>
          </cell>
          <cell r="C14125">
            <v>515383</v>
          </cell>
          <cell r="D14125">
            <v>1</v>
          </cell>
          <cell r="E14125">
            <v>524</v>
          </cell>
          <cell r="F14125">
            <v>100</v>
          </cell>
          <cell r="G14125">
            <v>0</v>
          </cell>
          <cell r="H14125">
            <v>0</v>
          </cell>
          <cell r="I14125">
            <v>0</v>
          </cell>
          <cell r="J14125">
            <v>0</v>
          </cell>
          <cell r="K14125">
            <v>0</v>
          </cell>
          <cell r="L14125">
            <v>0</v>
          </cell>
          <cell r="M14125">
            <v>0</v>
          </cell>
          <cell r="N14125">
            <v>1</v>
          </cell>
        </row>
        <row r="14126">
          <cell r="A14126" t="str">
            <v>5151005153831</v>
          </cell>
          <cell r="B14126">
            <v>515100</v>
          </cell>
          <cell r="C14126">
            <v>515383</v>
          </cell>
          <cell r="D14126">
            <v>1</v>
          </cell>
          <cell r="E14126">
            <v>524</v>
          </cell>
          <cell r="F14126">
            <v>100</v>
          </cell>
          <cell r="G14126">
            <v>0</v>
          </cell>
          <cell r="H14126">
            <v>0</v>
          </cell>
          <cell r="I14126">
            <v>0</v>
          </cell>
          <cell r="J14126">
            <v>0</v>
          </cell>
          <cell r="K14126">
            <v>0</v>
          </cell>
          <cell r="L14126">
            <v>0</v>
          </cell>
          <cell r="M14126">
            <v>0</v>
          </cell>
          <cell r="N14126">
            <v>1</v>
          </cell>
        </row>
        <row r="14127">
          <cell r="A14127" t="str">
            <v>5151135153841</v>
          </cell>
          <cell r="B14127">
            <v>515113</v>
          </cell>
          <cell r="C14127">
            <v>515384</v>
          </cell>
          <cell r="D14127">
            <v>1</v>
          </cell>
          <cell r="E14127">
            <v>524</v>
          </cell>
          <cell r="F14127">
            <v>100</v>
          </cell>
          <cell r="G14127">
            <v>0</v>
          </cell>
          <cell r="H14127">
            <v>0</v>
          </cell>
          <cell r="I14127">
            <v>0</v>
          </cell>
          <cell r="J14127">
            <v>0</v>
          </cell>
          <cell r="K14127">
            <v>0</v>
          </cell>
          <cell r="L14127">
            <v>0</v>
          </cell>
          <cell r="M14127">
            <v>0</v>
          </cell>
          <cell r="N14127">
            <v>1</v>
          </cell>
        </row>
        <row r="14128">
          <cell r="A14128" t="str">
            <v>5151145153841</v>
          </cell>
          <cell r="B14128">
            <v>515114</v>
          </cell>
          <cell r="C14128">
            <v>515384</v>
          </cell>
          <cell r="D14128">
            <v>1</v>
          </cell>
          <cell r="E14128">
            <v>524</v>
          </cell>
          <cell r="F14128">
            <v>100</v>
          </cell>
          <cell r="G14128">
            <v>0</v>
          </cell>
          <cell r="H14128">
            <v>0</v>
          </cell>
          <cell r="I14128">
            <v>0</v>
          </cell>
          <cell r="J14128">
            <v>0</v>
          </cell>
          <cell r="K14128">
            <v>0</v>
          </cell>
          <cell r="L14128">
            <v>0</v>
          </cell>
          <cell r="M14128">
            <v>0</v>
          </cell>
          <cell r="N14128">
            <v>1</v>
          </cell>
        </row>
        <row r="14129">
          <cell r="A14129" t="str">
            <v>5151165153851</v>
          </cell>
          <cell r="B14129">
            <v>515116</v>
          </cell>
          <cell r="C14129">
            <v>515385</v>
          </cell>
          <cell r="D14129">
            <v>1</v>
          </cell>
          <cell r="E14129">
            <v>524</v>
          </cell>
          <cell r="F14129">
            <v>100</v>
          </cell>
          <cell r="G14129">
            <v>0</v>
          </cell>
          <cell r="H14129">
            <v>0</v>
          </cell>
          <cell r="I14129">
            <v>0</v>
          </cell>
          <cell r="J14129">
            <v>0</v>
          </cell>
          <cell r="K14129">
            <v>0</v>
          </cell>
          <cell r="L14129">
            <v>0</v>
          </cell>
          <cell r="M14129">
            <v>0</v>
          </cell>
          <cell r="N14129">
            <v>1</v>
          </cell>
        </row>
        <row r="14130">
          <cell r="A14130" t="str">
            <v>5151175153851</v>
          </cell>
          <cell r="B14130">
            <v>515117</v>
          </cell>
          <cell r="C14130">
            <v>515385</v>
          </cell>
          <cell r="D14130">
            <v>1</v>
          </cell>
          <cell r="E14130">
            <v>524</v>
          </cell>
          <cell r="F14130">
            <v>100</v>
          </cell>
          <cell r="G14130">
            <v>0</v>
          </cell>
          <cell r="H14130">
            <v>0</v>
          </cell>
          <cell r="I14130">
            <v>0</v>
          </cell>
          <cell r="J14130">
            <v>0</v>
          </cell>
          <cell r="K14130">
            <v>0</v>
          </cell>
          <cell r="L14130">
            <v>0</v>
          </cell>
          <cell r="M14130">
            <v>0</v>
          </cell>
          <cell r="N14130">
            <v>1</v>
          </cell>
        </row>
        <row r="14131">
          <cell r="A14131" t="str">
            <v>5151285153861</v>
          </cell>
          <cell r="B14131">
            <v>515128</v>
          </cell>
          <cell r="C14131">
            <v>515386</v>
          </cell>
          <cell r="D14131">
            <v>1</v>
          </cell>
          <cell r="E14131">
            <v>524</v>
          </cell>
          <cell r="F14131">
            <v>100</v>
          </cell>
          <cell r="G14131">
            <v>0</v>
          </cell>
          <cell r="H14131">
            <v>0</v>
          </cell>
          <cell r="I14131">
            <v>0</v>
          </cell>
          <cell r="J14131">
            <v>0</v>
          </cell>
          <cell r="K14131">
            <v>0</v>
          </cell>
          <cell r="L14131">
            <v>0</v>
          </cell>
          <cell r="M14131">
            <v>0</v>
          </cell>
          <cell r="N14131">
            <v>1</v>
          </cell>
        </row>
        <row r="14132">
          <cell r="A14132" t="str">
            <v>5151295153861</v>
          </cell>
          <cell r="B14132">
            <v>515129</v>
          </cell>
          <cell r="C14132">
            <v>515386</v>
          </cell>
          <cell r="D14132">
            <v>1</v>
          </cell>
          <cell r="E14132">
            <v>524</v>
          </cell>
          <cell r="F14132">
            <v>100</v>
          </cell>
          <cell r="G14132">
            <v>0</v>
          </cell>
          <cell r="H14132">
            <v>0</v>
          </cell>
          <cell r="I14132">
            <v>0</v>
          </cell>
          <cell r="J14132">
            <v>0</v>
          </cell>
          <cell r="K14132">
            <v>0</v>
          </cell>
          <cell r="L14132">
            <v>0</v>
          </cell>
          <cell r="M14132">
            <v>0</v>
          </cell>
          <cell r="N14132">
            <v>1</v>
          </cell>
        </row>
        <row r="14133">
          <cell r="A14133" t="str">
            <v>5151355153871</v>
          </cell>
          <cell r="B14133">
            <v>515135</v>
          </cell>
          <cell r="C14133">
            <v>515387</v>
          </cell>
          <cell r="D14133">
            <v>1</v>
          </cell>
          <cell r="E14133">
            <v>524</v>
          </cell>
          <cell r="F14133">
            <v>100</v>
          </cell>
          <cell r="G14133">
            <v>0</v>
          </cell>
          <cell r="H14133">
            <v>0</v>
          </cell>
          <cell r="I14133">
            <v>0</v>
          </cell>
          <cell r="J14133">
            <v>0</v>
          </cell>
          <cell r="K14133">
            <v>0</v>
          </cell>
          <cell r="L14133">
            <v>0</v>
          </cell>
          <cell r="M14133">
            <v>0</v>
          </cell>
          <cell r="N14133">
            <v>1</v>
          </cell>
        </row>
        <row r="14134">
          <cell r="A14134" t="str">
            <v>5151365153871</v>
          </cell>
          <cell r="B14134">
            <v>515136</v>
          </cell>
          <cell r="C14134">
            <v>515387</v>
          </cell>
          <cell r="D14134">
            <v>1</v>
          </cell>
          <cell r="E14134">
            <v>524</v>
          </cell>
          <cell r="F14134">
            <v>100</v>
          </cell>
          <cell r="G14134">
            <v>0</v>
          </cell>
          <cell r="H14134">
            <v>0</v>
          </cell>
          <cell r="I14134">
            <v>0</v>
          </cell>
          <cell r="J14134">
            <v>0</v>
          </cell>
          <cell r="K14134">
            <v>0</v>
          </cell>
          <cell r="L14134">
            <v>0</v>
          </cell>
          <cell r="M14134">
            <v>0</v>
          </cell>
          <cell r="N14134">
            <v>1</v>
          </cell>
        </row>
        <row r="14135">
          <cell r="A14135" t="str">
            <v>5151405153881</v>
          </cell>
          <cell r="B14135">
            <v>515140</v>
          </cell>
          <cell r="C14135">
            <v>515388</v>
          </cell>
          <cell r="D14135">
            <v>1</v>
          </cell>
          <cell r="E14135">
            <v>524</v>
          </cell>
          <cell r="F14135">
            <v>100</v>
          </cell>
          <cell r="G14135">
            <v>0</v>
          </cell>
          <cell r="H14135">
            <v>0</v>
          </cell>
          <cell r="I14135">
            <v>0</v>
          </cell>
          <cell r="J14135">
            <v>0</v>
          </cell>
          <cell r="K14135">
            <v>0</v>
          </cell>
          <cell r="L14135">
            <v>0</v>
          </cell>
          <cell r="M14135">
            <v>0</v>
          </cell>
          <cell r="N14135">
            <v>1</v>
          </cell>
        </row>
        <row r="14136">
          <cell r="A14136" t="str">
            <v>5151415153881</v>
          </cell>
          <cell r="B14136">
            <v>515141</v>
          </cell>
          <cell r="C14136">
            <v>515388</v>
          </cell>
          <cell r="D14136">
            <v>1</v>
          </cell>
          <cell r="E14136">
            <v>524</v>
          </cell>
          <cell r="F14136">
            <v>100</v>
          </cell>
          <cell r="G14136">
            <v>0</v>
          </cell>
          <cell r="H14136">
            <v>0</v>
          </cell>
          <cell r="I14136">
            <v>0</v>
          </cell>
          <cell r="J14136">
            <v>0</v>
          </cell>
          <cell r="K14136">
            <v>0</v>
          </cell>
          <cell r="L14136">
            <v>0</v>
          </cell>
          <cell r="M14136">
            <v>0</v>
          </cell>
          <cell r="N14136">
            <v>1</v>
          </cell>
        </row>
        <row r="14137">
          <cell r="A14137" t="str">
            <v>5151635153891</v>
          </cell>
          <cell r="B14137">
            <v>515163</v>
          </cell>
          <cell r="C14137">
            <v>515389</v>
          </cell>
          <cell r="D14137">
            <v>1</v>
          </cell>
          <cell r="E14137">
            <v>524</v>
          </cell>
          <cell r="F14137">
            <v>100</v>
          </cell>
          <cell r="G14137">
            <v>0</v>
          </cell>
          <cell r="H14137">
            <v>0</v>
          </cell>
          <cell r="I14137">
            <v>0</v>
          </cell>
          <cell r="J14137">
            <v>0</v>
          </cell>
          <cell r="K14137">
            <v>0</v>
          </cell>
          <cell r="L14137">
            <v>0</v>
          </cell>
          <cell r="M14137">
            <v>0</v>
          </cell>
          <cell r="N14137">
            <v>1</v>
          </cell>
        </row>
        <row r="14138">
          <cell r="A14138" t="str">
            <v>5151645153891</v>
          </cell>
          <cell r="B14138">
            <v>515164</v>
          </cell>
          <cell r="C14138">
            <v>515389</v>
          </cell>
          <cell r="D14138">
            <v>1</v>
          </cell>
          <cell r="E14138">
            <v>524</v>
          </cell>
          <cell r="F14138">
            <v>100</v>
          </cell>
          <cell r="G14138">
            <v>0</v>
          </cell>
          <cell r="H14138">
            <v>0</v>
          </cell>
          <cell r="I14138">
            <v>0</v>
          </cell>
          <cell r="J14138">
            <v>0</v>
          </cell>
          <cell r="K14138">
            <v>0</v>
          </cell>
          <cell r="L14138">
            <v>0</v>
          </cell>
          <cell r="M14138">
            <v>0</v>
          </cell>
          <cell r="N14138">
            <v>1</v>
          </cell>
        </row>
        <row r="14139">
          <cell r="A14139" t="str">
            <v>5151705153901</v>
          </cell>
          <cell r="B14139">
            <v>515170</v>
          </cell>
          <cell r="C14139">
            <v>515390</v>
          </cell>
          <cell r="D14139">
            <v>1</v>
          </cell>
          <cell r="E14139">
            <v>524</v>
          </cell>
          <cell r="F14139">
            <v>100</v>
          </cell>
          <cell r="G14139">
            <v>0</v>
          </cell>
          <cell r="H14139">
            <v>0</v>
          </cell>
          <cell r="I14139">
            <v>0</v>
          </cell>
          <cell r="J14139">
            <v>0</v>
          </cell>
          <cell r="K14139">
            <v>0</v>
          </cell>
          <cell r="L14139">
            <v>0</v>
          </cell>
          <cell r="M14139">
            <v>0</v>
          </cell>
          <cell r="N14139">
            <v>1</v>
          </cell>
        </row>
        <row r="14140">
          <cell r="A14140" t="str">
            <v>5151715153901</v>
          </cell>
          <cell r="B14140">
            <v>515171</v>
          </cell>
          <cell r="C14140">
            <v>515390</v>
          </cell>
          <cell r="D14140">
            <v>1</v>
          </cell>
          <cell r="E14140">
            <v>524</v>
          </cell>
          <cell r="F14140">
            <v>100</v>
          </cell>
          <cell r="G14140">
            <v>0</v>
          </cell>
          <cell r="H14140">
            <v>0</v>
          </cell>
          <cell r="I14140">
            <v>0</v>
          </cell>
          <cell r="J14140">
            <v>0</v>
          </cell>
          <cell r="K14140">
            <v>0</v>
          </cell>
          <cell r="L14140">
            <v>0</v>
          </cell>
          <cell r="M14140">
            <v>0</v>
          </cell>
          <cell r="N14140">
            <v>1</v>
          </cell>
        </row>
        <row r="14141">
          <cell r="A14141" t="str">
            <v>5151775153921</v>
          </cell>
          <cell r="B14141">
            <v>515177</v>
          </cell>
          <cell r="C14141">
            <v>515392</v>
          </cell>
          <cell r="D14141">
            <v>1</v>
          </cell>
          <cell r="E14141">
            <v>524</v>
          </cell>
          <cell r="F14141">
            <v>100</v>
          </cell>
          <cell r="G14141">
            <v>0</v>
          </cell>
          <cell r="H14141">
            <v>0</v>
          </cell>
          <cell r="I14141">
            <v>0</v>
          </cell>
          <cell r="J14141">
            <v>0</v>
          </cell>
          <cell r="K14141">
            <v>0</v>
          </cell>
          <cell r="L14141">
            <v>0</v>
          </cell>
          <cell r="M14141">
            <v>0</v>
          </cell>
          <cell r="N14141">
            <v>1</v>
          </cell>
        </row>
        <row r="14142">
          <cell r="A14142" t="str">
            <v>5151785153921</v>
          </cell>
          <cell r="B14142">
            <v>515178</v>
          </cell>
          <cell r="C14142">
            <v>515392</v>
          </cell>
          <cell r="D14142">
            <v>1</v>
          </cell>
          <cell r="E14142">
            <v>524</v>
          </cell>
          <cell r="F14142">
            <v>100</v>
          </cell>
          <cell r="G14142">
            <v>0</v>
          </cell>
          <cell r="H14142">
            <v>0</v>
          </cell>
          <cell r="I14142">
            <v>0</v>
          </cell>
          <cell r="J14142">
            <v>0</v>
          </cell>
          <cell r="K14142">
            <v>0</v>
          </cell>
          <cell r="L14142">
            <v>0</v>
          </cell>
          <cell r="M14142">
            <v>0</v>
          </cell>
          <cell r="N14142">
            <v>1</v>
          </cell>
        </row>
        <row r="14143">
          <cell r="A14143" t="str">
            <v>5151915153941</v>
          </cell>
          <cell r="B14143">
            <v>515191</v>
          </cell>
          <cell r="C14143">
            <v>515394</v>
          </cell>
          <cell r="D14143">
            <v>1</v>
          </cell>
          <cell r="E14143">
            <v>524</v>
          </cell>
          <cell r="F14143">
            <v>100</v>
          </cell>
          <cell r="G14143">
            <v>0</v>
          </cell>
          <cell r="H14143">
            <v>0</v>
          </cell>
          <cell r="I14143">
            <v>0</v>
          </cell>
          <cell r="J14143">
            <v>0</v>
          </cell>
          <cell r="K14143">
            <v>0</v>
          </cell>
          <cell r="L14143">
            <v>0</v>
          </cell>
          <cell r="M14143">
            <v>0</v>
          </cell>
          <cell r="N14143">
            <v>1</v>
          </cell>
        </row>
        <row r="14144">
          <cell r="A14144" t="str">
            <v>5151925153941</v>
          </cell>
          <cell r="B14144">
            <v>515192</v>
          </cell>
          <cell r="C14144">
            <v>515394</v>
          </cell>
          <cell r="D14144">
            <v>1</v>
          </cell>
          <cell r="E14144">
            <v>524</v>
          </cell>
          <cell r="F14144">
            <v>100</v>
          </cell>
          <cell r="G14144">
            <v>0</v>
          </cell>
          <cell r="H14144">
            <v>0</v>
          </cell>
          <cell r="I14144">
            <v>0</v>
          </cell>
          <cell r="J14144">
            <v>0</v>
          </cell>
          <cell r="K14144">
            <v>0</v>
          </cell>
          <cell r="L14144">
            <v>0</v>
          </cell>
          <cell r="M14144">
            <v>0</v>
          </cell>
          <cell r="N14144">
            <v>1</v>
          </cell>
        </row>
        <row r="14145">
          <cell r="A14145" t="str">
            <v>5152215153951</v>
          </cell>
          <cell r="B14145">
            <v>515221</v>
          </cell>
          <cell r="C14145">
            <v>515395</v>
          </cell>
          <cell r="D14145">
            <v>1</v>
          </cell>
          <cell r="E14145">
            <v>524</v>
          </cell>
          <cell r="F14145">
            <v>100</v>
          </cell>
          <cell r="G14145">
            <v>0</v>
          </cell>
          <cell r="H14145">
            <v>0</v>
          </cell>
          <cell r="I14145">
            <v>0</v>
          </cell>
          <cell r="J14145">
            <v>0</v>
          </cell>
          <cell r="K14145">
            <v>0</v>
          </cell>
          <cell r="L14145">
            <v>0</v>
          </cell>
          <cell r="M14145">
            <v>0</v>
          </cell>
          <cell r="N14145">
            <v>1</v>
          </cell>
        </row>
        <row r="14146">
          <cell r="A14146" t="str">
            <v>5152225153951</v>
          </cell>
          <cell r="B14146">
            <v>515222</v>
          </cell>
          <cell r="C14146">
            <v>515395</v>
          </cell>
          <cell r="D14146">
            <v>1</v>
          </cell>
          <cell r="E14146">
            <v>524</v>
          </cell>
          <cell r="F14146">
            <v>100</v>
          </cell>
          <cell r="G14146">
            <v>0</v>
          </cell>
          <cell r="H14146">
            <v>0</v>
          </cell>
          <cell r="I14146">
            <v>0</v>
          </cell>
          <cell r="J14146">
            <v>0</v>
          </cell>
          <cell r="K14146">
            <v>0</v>
          </cell>
          <cell r="L14146">
            <v>0</v>
          </cell>
          <cell r="M14146">
            <v>0</v>
          </cell>
          <cell r="N14146">
            <v>1</v>
          </cell>
        </row>
        <row r="14147">
          <cell r="A14147" t="str">
            <v>5152275153971</v>
          </cell>
          <cell r="B14147">
            <v>515227</v>
          </cell>
          <cell r="C14147">
            <v>515397</v>
          </cell>
          <cell r="D14147">
            <v>1</v>
          </cell>
          <cell r="E14147">
            <v>524</v>
          </cell>
          <cell r="F14147">
            <v>100</v>
          </cell>
          <cell r="G14147">
            <v>0</v>
          </cell>
          <cell r="H14147">
            <v>0</v>
          </cell>
          <cell r="I14147">
            <v>0</v>
          </cell>
          <cell r="J14147">
            <v>0</v>
          </cell>
          <cell r="K14147">
            <v>0</v>
          </cell>
          <cell r="L14147">
            <v>0</v>
          </cell>
          <cell r="M14147">
            <v>0</v>
          </cell>
          <cell r="N14147">
            <v>1</v>
          </cell>
        </row>
        <row r="14148">
          <cell r="A14148" t="str">
            <v>5152285153971</v>
          </cell>
          <cell r="B14148">
            <v>515228</v>
          </cell>
          <cell r="C14148">
            <v>515397</v>
          </cell>
          <cell r="D14148">
            <v>1</v>
          </cell>
          <cell r="E14148">
            <v>524</v>
          </cell>
          <cell r="F14148">
            <v>100</v>
          </cell>
          <cell r="G14148">
            <v>0</v>
          </cell>
          <cell r="H14148">
            <v>0</v>
          </cell>
          <cell r="I14148">
            <v>0</v>
          </cell>
          <cell r="J14148">
            <v>0</v>
          </cell>
          <cell r="K14148">
            <v>0</v>
          </cell>
          <cell r="L14148">
            <v>0</v>
          </cell>
          <cell r="M14148">
            <v>0</v>
          </cell>
          <cell r="N14148">
            <v>1</v>
          </cell>
        </row>
        <row r="14149">
          <cell r="A14149" t="str">
            <v>5152295153981</v>
          </cell>
          <cell r="B14149">
            <v>515229</v>
          </cell>
          <cell r="C14149">
            <v>515398</v>
          </cell>
          <cell r="D14149">
            <v>1</v>
          </cell>
          <cell r="E14149">
            <v>524</v>
          </cell>
          <cell r="F14149">
            <v>100</v>
          </cell>
          <cell r="G14149">
            <v>0</v>
          </cell>
          <cell r="H14149">
            <v>0</v>
          </cell>
          <cell r="I14149">
            <v>0</v>
          </cell>
          <cell r="J14149">
            <v>0</v>
          </cell>
          <cell r="K14149">
            <v>0</v>
          </cell>
          <cell r="L14149">
            <v>0</v>
          </cell>
          <cell r="M14149">
            <v>0</v>
          </cell>
          <cell r="N14149">
            <v>1</v>
          </cell>
        </row>
        <row r="14150">
          <cell r="A14150" t="str">
            <v>5152305153981</v>
          </cell>
          <cell r="B14150">
            <v>515230</v>
          </cell>
          <cell r="C14150">
            <v>515398</v>
          </cell>
          <cell r="D14150">
            <v>1</v>
          </cell>
          <cell r="E14150">
            <v>524</v>
          </cell>
          <cell r="F14150">
            <v>100</v>
          </cell>
          <cell r="G14150">
            <v>0</v>
          </cell>
          <cell r="H14150">
            <v>0</v>
          </cell>
          <cell r="I14150">
            <v>0</v>
          </cell>
          <cell r="J14150">
            <v>0</v>
          </cell>
          <cell r="K14150">
            <v>0</v>
          </cell>
          <cell r="L14150">
            <v>0</v>
          </cell>
          <cell r="M14150">
            <v>0</v>
          </cell>
          <cell r="N14150">
            <v>1</v>
          </cell>
        </row>
        <row r="14151">
          <cell r="A14151" t="str">
            <v>5152335153991</v>
          </cell>
          <cell r="B14151">
            <v>515233</v>
          </cell>
          <cell r="C14151">
            <v>515399</v>
          </cell>
          <cell r="D14151">
            <v>1</v>
          </cell>
          <cell r="E14151">
            <v>524</v>
          </cell>
          <cell r="F14151">
            <v>100</v>
          </cell>
          <cell r="G14151">
            <v>0</v>
          </cell>
          <cell r="H14151">
            <v>0</v>
          </cell>
          <cell r="I14151">
            <v>0</v>
          </cell>
          <cell r="J14151">
            <v>0</v>
          </cell>
          <cell r="K14151">
            <v>0</v>
          </cell>
          <cell r="L14151">
            <v>0</v>
          </cell>
          <cell r="M14151">
            <v>0</v>
          </cell>
          <cell r="N14151">
            <v>1</v>
          </cell>
        </row>
        <row r="14152">
          <cell r="A14152" t="str">
            <v>5152345153991</v>
          </cell>
          <cell r="B14152">
            <v>515234</v>
          </cell>
          <cell r="C14152">
            <v>515399</v>
          </cell>
          <cell r="D14152">
            <v>1</v>
          </cell>
          <cell r="E14152">
            <v>524</v>
          </cell>
          <cell r="F14152">
            <v>100</v>
          </cell>
          <cell r="G14152">
            <v>0</v>
          </cell>
          <cell r="H14152">
            <v>0</v>
          </cell>
          <cell r="I14152">
            <v>0</v>
          </cell>
          <cell r="J14152">
            <v>0</v>
          </cell>
          <cell r="K14152">
            <v>0</v>
          </cell>
          <cell r="L14152">
            <v>0</v>
          </cell>
          <cell r="M14152">
            <v>0</v>
          </cell>
          <cell r="N14152">
            <v>1</v>
          </cell>
        </row>
        <row r="14153">
          <cell r="A14153" t="str">
            <v>5152355154001</v>
          </cell>
          <cell r="B14153">
            <v>515235</v>
          </cell>
          <cell r="C14153">
            <v>515400</v>
          </cell>
          <cell r="D14153">
            <v>1</v>
          </cell>
          <cell r="E14153">
            <v>524</v>
          </cell>
          <cell r="F14153">
            <v>100</v>
          </cell>
          <cell r="G14153">
            <v>0</v>
          </cell>
          <cell r="H14153">
            <v>0</v>
          </cell>
          <cell r="I14153">
            <v>0</v>
          </cell>
          <cell r="J14153">
            <v>0</v>
          </cell>
          <cell r="K14153">
            <v>0</v>
          </cell>
          <cell r="L14153">
            <v>0</v>
          </cell>
          <cell r="M14153">
            <v>0</v>
          </cell>
          <cell r="N14153">
            <v>1</v>
          </cell>
        </row>
        <row r="14154">
          <cell r="A14154" t="str">
            <v>5152415154011</v>
          </cell>
          <cell r="B14154">
            <v>515241</v>
          </cell>
          <cell r="C14154">
            <v>515401</v>
          </cell>
          <cell r="D14154">
            <v>1</v>
          </cell>
          <cell r="E14154">
            <v>524</v>
          </cell>
          <cell r="F14154">
            <v>100</v>
          </cell>
          <cell r="G14154">
            <v>0</v>
          </cell>
          <cell r="H14154">
            <v>0</v>
          </cell>
          <cell r="I14154">
            <v>0</v>
          </cell>
          <cell r="J14154">
            <v>0</v>
          </cell>
          <cell r="K14154">
            <v>0</v>
          </cell>
          <cell r="L14154">
            <v>0</v>
          </cell>
          <cell r="M14154">
            <v>0</v>
          </cell>
          <cell r="N14154">
            <v>1</v>
          </cell>
        </row>
        <row r="14155">
          <cell r="A14155" t="str">
            <v>5152425154011</v>
          </cell>
          <cell r="B14155">
            <v>515242</v>
          </cell>
          <cell r="C14155">
            <v>515401</v>
          </cell>
          <cell r="D14155">
            <v>1</v>
          </cell>
          <cell r="E14155">
            <v>524</v>
          </cell>
          <cell r="F14155">
            <v>100</v>
          </cell>
          <cell r="G14155">
            <v>0</v>
          </cell>
          <cell r="H14155">
            <v>0</v>
          </cell>
          <cell r="I14155">
            <v>0</v>
          </cell>
          <cell r="J14155">
            <v>0</v>
          </cell>
          <cell r="K14155">
            <v>0</v>
          </cell>
          <cell r="L14155">
            <v>0</v>
          </cell>
          <cell r="M14155">
            <v>0</v>
          </cell>
          <cell r="N14155">
            <v>1</v>
          </cell>
        </row>
        <row r="14156">
          <cell r="A14156" t="str">
            <v>5152465154021</v>
          </cell>
          <cell r="B14156">
            <v>515246</v>
          </cell>
          <cell r="C14156">
            <v>515402</v>
          </cell>
          <cell r="D14156">
            <v>1</v>
          </cell>
          <cell r="E14156">
            <v>524</v>
          </cell>
          <cell r="F14156">
            <v>100</v>
          </cell>
          <cell r="G14156">
            <v>0</v>
          </cell>
          <cell r="H14156">
            <v>0</v>
          </cell>
          <cell r="I14156">
            <v>0</v>
          </cell>
          <cell r="J14156">
            <v>0</v>
          </cell>
          <cell r="K14156">
            <v>0</v>
          </cell>
          <cell r="L14156">
            <v>0</v>
          </cell>
          <cell r="M14156">
            <v>0</v>
          </cell>
          <cell r="N14156">
            <v>1</v>
          </cell>
        </row>
        <row r="14157">
          <cell r="A14157" t="str">
            <v>5152475154021</v>
          </cell>
          <cell r="B14157">
            <v>515247</v>
          </cell>
          <cell r="C14157">
            <v>515402</v>
          </cell>
          <cell r="D14157">
            <v>1</v>
          </cell>
          <cell r="E14157">
            <v>524</v>
          </cell>
          <cell r="F14157">
            <v>100</v>
          </cell>
          <cell r="G14157">
            <v>0</v>
          </cell>
          <cell r="H14157">
            <v>0</v>
          </cell>
          <cell r="I14157">
            <v>0</v>
          </cell>
          <cell r="J14157">
            <v>0</v>
          </cell>
          <cell r="K14157">
            <v>0</v>
          </cell>
          <cell r="L14157">
            <v>0</v>
          </cell>
          <cell r="M14157">
            <v>0</v>
          </cell>
          <cell r="N14157">
            <v>1</v>
          </cell>
        </row>
        <row r="14158">
          <cell r="A14158" t="str">
            <v>5152635154031</v>
          </cell>
          <cell r="B14158">
            <v>515263</v>
          </cell>
          <cell r="C14158">
            <v>515403</v>
          </cell>
          <cell r="D14158">
            <v>1</v>
          </cell>
          <cell r="E14158">
            <v>524</v>
          </cell>
          <cell r="F14158">
            <v>100</v>
          </cell>
          <cell r="G14158">
            <v>0</v>
          </cell>
          <cell r="H14158">
            <v>0</v>
          </cell>
          <cell r="I14158">
            <v>0</v>
          </cell>
          <cell r="J14158">
            <v>0</v>
          </cell>
          <cell r="K14158">
            <v>0</v>
          </cell>
          <cell r="L14158">
            <v>0</v>
          </cell>
          <cell r="M14158">
            <v>0</v>
          </cell>
          <cell r="N14158">
            <v>1</v>
          </cell>
        </row>
        <row r="14159">
          <cell r="A14159" t="str">
            <v>5152645154031</v>
          </cell>
          <cell r="B14159">
            <v>515264</v>
          </cell>
          <cell r="C14159">
            <v>515403</v>
          </cell>
          <cell r="D14159">
            <v>1</v>
          </cell>
          <cell r="E14159">
            <v>524</v>
          </cell>
          <cell r="F14159">
            <v>100</v>
          </cell>
          <cell r="G14159">
            <v>0</v>
          </cell>
          <cell r="H14159">
            <v>0</v>
          </cell>
          <cell r="I14159">
            <v>0</v>
          </cell>
          <cell r="J14159">
            <v>0</v>
          </cell>
          <cell r="K14159">
            <v>0</v>
          </cell>
          <cell r="L14159">
            <v>0</v>
          </cell>
          <cell r="M14159">
            <v>0</v>
          </cell>
          <cell r="N14159">
            <v>1</v>
          </cell>
        </row>
        <row r="14160">
          <cell r="A14160" t="str">
            <v>5153005154053</v>
          </cell>
          <cell r="B14160">
            <v>515300</v>
          </cell>
          <cell r="C14160">
            <v>515405</v>
          </cell>
          <cell r="D14160">
            <v>3</v>
          </cell>
          <cell r="E14160">
            <v>524</v>
          </cell>
          <cell r="F14160">
            <v>100</v>
          </cell>
          <cell r="G14160">
            <v>0</v>
          </cell>
          <cell r="H14160">
            <v>0</v>
          </cell>
          <cell r="I14160">
            <v>0</v>
          </cell>
          <cell r="J14160">
            <v>0</v>
          </cell>
          <cell r="K14160">
            <v>0</v>
          </cell>
          <cell r="L14160">
            <v>0</v>
          </cell>
          <cell r="M14160">
            <v>0</v>
          </cell>
          <cell r="N14160">
            <v>1</v>
          </cell>
        </row>
        <row r="14161">
          <cell r="A14161" t="str">
            <v>5153015154064</v>
          </cell>
          <cell r="B14161">
            <v>515301</v>
          </cell>
          <cell r="C14161">
            <v>515406</v>
          </cell>
          <cell r="D14161">
            <v>4</v>
          </cell>
          <cell r="E14161">
            <v>524</v>
          </cell>
          <cell r="F14161">
            <v>100</v>
          </cell>
          <cell r="G14161">
            <v>0</v>
          </cell>
          <cell r="H14161">
            <v>0</v>
          </cell>
          <cell r="I14161">
            <v>0</v>
          </cell>
          <cell r="J14161">
            <v>0</v>
          </cell>
          <cell r="K14161">
            <v>0</v>
          </cell>
          <cell r="L14161">
            <v>0</v>
          </cell>
          <cell r="M14161">
            <v>0</v>
          </cell>
          <cell r="N14161">
            <v>1</v>
          </cell>
        </row>
        <row r="14162">
          <cell r="A14162" t="str">
            <v>5153015154075</v>
          </cell>
          <cell r="B14162">
            <v>515301</v>
          </cell>
          <cell r="C14162">
            <v>515407</v>
          </cell>
          <cell r="D14162">
            <v>5</v>
          </cell>
          <cell r="E14162">
            <v>524</v>
          </cell>
          <cell r="F14162">
            <v>100</v>
          </cell>
          <cell r="G14162">
            <v>0</v>
          </cell>
          <cell r="H14162">
            <v>0</v>
          </cell>
          <cell r="I14162">
            <v>0</v>
          </cell>
          <cell r="J14162">
            <v>0</v>
          </cell>
          <cell r="K14162">
            <v>0</v>
          </cell>
          <cell r="L14162">
            <v>0</v>
          </cell>
          <cell r="M14162">
            <v>0</v>
          </cell>
          <cell r="N14162">
            <v>1</v>
          </cell>
        </row>
        <row r="14163">
          <cell r="A14163" t="str">
            <v>5153025154075</v>
          </cell>
          <cell r="B14163">
            <v>515302</v>
          </cell>
          <cell r="C14163">
            <v>515407</v>
          </cell>
          <cell r="D14163">
            <v>5</v>
          </cell>
          <cell r="E14163">
            <v>524</v>
          </cell>
          <cell r="F14163">
            <v>100</v>
          </cell>
          <cell r="G14163">
            <v>0</v>
          </cell>
          <cell r="H14163">
            <v>0</v>
          </cell>
          <cell r="I14163">
            <v>0</v>
          </cell>
          <cell r="J14163">
            <v>0</v>
          </cell>
          <cell r="K14163">
            <v>0</v>
          </cell>
          <cell r="L14163">
            <v>0</v>
          </cell>
          <cell r="M14163">
            <v>0</v>
          </cell>
          <cell r="N14163">
            <v>1</v>
          </cell>
        </row>
        <row r="14164">
          <cell r="A14164" t="str">
            <v>5153025154081</v>
          </cell>
          <cell r="B14164">
            <v>515302</v>
          </cell>
          <cell r="C14164">
            <v>515408</v>
          </cell>
          <cell r="D14164">
            <v>1</v>
          </cell>
          <cell r="E14164">
            <v>524</v>
          </cell>
          <cell r="F14164">
            <v>100</v>
          </cell>
          <cell r="G14164">
            <v>0</v>
          </cell>
          <cell r="H14164">
            <v>0</v>
          </cell>
          <cell r="I14164">
            <v>0</v>
          </cell>
          <cell r="J14164">
            <v>0</v>
          </cell>
          <cell r="K14164">
            <v>0</v>
          </cell>
          <cell r="L14164">
            <v>0</v>
          </cell>
          <cell r="M14164">
            <v>0</v>
          </cell>
          <cell r="N14164">
            <v>1</v>
          </cell>
        </row>
        <row r="14165">
          <cell r="A14165" t="str">
            <v>5153055154053</v>
          </cell>
          <cell r="B14165">
            <v>515305</v>
          </cell>
          <cell r="C14165">
            <v>515405</v>
          </cell>
          <cell r="D14165">
            <v>3</v>
          </cell>
          <cell r="E14165">
            <v>524</v>
          </cell>
          <cell r="F14165">
            <v>100</v>
          </cell>
          <cell r="G14165">
            <v>0</v>
          </cell>
          <cell r="H14165">
            <v>0</v>
          </cell>
          <cell r="I14165">
            <v>0</v>
          </cell>
          <cell r="J14165">
            <v>0</v>
          </cell>
          <cell r="K14165">
            <v>0</v>
          </cell>
          <cell r="L14165">
            <v>0</v>
          </cell>
          <cell r="M14165">
            <v>0</v>
          </cell>
          <cell r="N14165">
            <v>1</v>
          </cell>
        </row>
        <row r="14166">
          <cell r="A14166" t="str">
            <v>5153055154081</v>
          </cell>
          <cell r="B14166">
            <v>515305</v>
          </cell>
          <cell r="C14166">
            <v>515408</v>
          </cell>
          <cell r="D14166">
            <v>1</v>
          </cell>
          <cell r="E14166">
            <v>524</v>
          </cell>
          <cell r="F14166">
            <v>100</v>
          </cell>
          <cell r="G14166">
            <v>0</v>
          </cell>
          <cell r="H14166">
            <v>0</v>
          </cell>
          <cell r="I14166">
            <v>0</v>
          </cell>
          <cell r="J14166">
            <v>0</v>
          </cell>
          <cell r="K14166">
            <v>0</v>
          </cell>
          <cell r="L14166">
            <v>0</v>
          </cell>
          <cell r="M14166">
            <v>0</v>
          </cell>
          <cell r="N14166">
            <v>1</v>
          </cell>
        </row>
        <row r="14167">
          <cell r="A14167" t="str">
            <v>5153055154064</v>
          </cell>
          <cell r="B14167">
            <v>515305</v>
          </cell>
          <cell r="C14167">
            <v>515406</v>
          </cell>
          <cell r="D14167">
            <v>4</v>
          </cell>
          <cell r="E14167">
            <v>524</v>
          </cell>
          <cell r="F14167">
            <v>100</v>
          </cell>
          <cell r="G14167">
            <v>0</v>
          </cell>
          <cell r="H14167">
            <v>0</v>
          </cell>
          <cell r="I14167">
            <v>0</v>
          </cell>
          <cell r="J14167">
            <v>0</v>
          </cell>
          <cell r="K14167">
            <v>0</v>
          </cell>
          <cell r="L14167">
            <v>0</v>
          </cell>
          <cell r="M14167">
            <v>0</v>
          </cell>
          <cell r="N14167">
            <v>1</v>
          </cell>
        </row>
        <row r="14168">
          <cell r="A14168" t="str">
            <v>5153075154091</v>
          </cell>
          <cell r="B14168">
            <v>515307</v>
          </cell>
          <cell r="C14168">
            <v>515409</v>
          </cell>
          <cell r="D14168">
            <v>1</v>
          </cell>
          <cell r="E14168">
            <v>524</v>
          </cell>
          <cell r="F14168">
            <v>100</v>
          </cell>
          <cell r="G14168">
            <v>0</v>
          </cell>
          <cell r="H14168">
            <v>0</v>
          </cell>
          <cell r="I14168">
            <v>0</v>
          </cell>
          <cell r="J14168">
            <v>0</v>
          </cell>
          <cell r="K14168">
            <v>0</v>
          </cell>
          <cell r="L14168">
            <v>0</v>
          </cell>
          <cell r="M14168">
            <v>0</v>
          </cell>
          <cell r="N14168">
            <v>1</v>
          </cell>
        </row>
        <row r="14169">
          <cell r="A14169" t="str">
            <v>5153085154091</v>
          </cell>
          <cell r="B14169">
            <v>515308</v>
          </cell>
          <cell r="C14169">
            <v>515409</v>
          </cell>
          <cell r="D14169">
            <v>1</v>
          </cell>
          <cell r="E14169">
            <v>524</v>
          </cell>
          <cell r="F14169">
            <v>100</v>
          </cell>
          <cell r="G14169">
            <v>0</v>
          </cell>
          <cell r="H14169">
            <v>0</v>
          </cell>
          <cell r="I14169">
            <v>0</v>
          </cell>
          <cell r="J14169">
            <v>0</v>
          </cell>
          <cell r="K14169">
            <v>0</v>
          </cell>
          <cell r="L14169">
            <v>0</v>
          </cell>
          <cell r="M14169">
            <v>0</v>
          </cell>
          <cell r="N14169">
            <v>1</v>
          </cell>
        </row>
        <row r="14170">
          <cell r="A14170" t="str">
            <v>5153125157991</v>
          </cell>
          <cell r="B14170">
            <v>515312</v>
          </cell>
          <cell r="C14170">
            <v>515799</v>
          </cell>
          <cell r="D14170">
            <v>1</v>
          </cell>
          <cell r="E14170">
            <v>524</v>
          </cell>
          <cell r="F14170">
            <v>100</v>
          </cell>
          <cell r="G14170">
            <v>0</v>
          </cell>
          <cell r="H14170">
            <v>0</v>
          </cell>
          <cell r="I14170">
            <v>0</v>
          </cell>
          <cell r="J14170">
            <v>0</v>
          </cell>
          <cell r="K14170">
            <v>0</v>
          </cell>
          <cell r="L14170">
            <v>0</v>
          </cell>
          <cell r="M14170">
            <v>0</v>
          </cell>
          <cell r="N14170">
            <v>1</v>
          </cell>
        </row>
        <row r="14171">
          <cell r="A14171" t="str">
            <v>5153135154111</v>
          </cell>
          <cell r="B14171">
            <v>515313</v>
          </cell>
          <cell r="C14171">
            <v>515411</v>
          </cell>
          <cell r="D14171">
            <v>1</v>
          </cell>
          <cell r="E14171">
            <v>524</v>
          </cell>
          <cell r="F14171">
            <v>100</v>
          </cell>
          <cell r="G14171">
            <v>0</v>
          </cell>
          <cell r="H14171">
            <v>0</v>
          </cell>
          <cell r="I14171">
            <v>0</v>
          </cell>
          <cell r="J14171">
            <v>0</v>
          </cell>
          <cell r="K14171">
            <v>0</v>
          </cell>
          <cell r="L14171">
            <v>0</v>
          </cell>
          <cell r="M14171">
            <v>0</v>
          </cell>
          <cell r="N14171">
            <v>1</v>
          </cell>
        </row>
        <row r="14172">
          <cell r="A14172" t="str">
            <v>5153165154111</v>
          </cell>
          <cell r="B14172">
            <v>515316</v>
          </cell>
          <cell r="C14172">
            <v>515411</v>
          </cell>
          <cell r="D14172">
            <v>1</v>
          </cell>
          <cell r="E14172">
            <v>524</v>
          </cell>
          <cell r="F14172">
            <v>100</v>
          </cell>
          <cell r="G14172">
            <v>0</v>
          </cell>
          <cell r="H14172">
            <v>0</v>
          </cell>
          <cell r="I14172">
            <v>0</v>
          </cell>
          <cell r="J14172">
            <v>0</v>
          </cell>
          <cell r="K14172">
            <v>0</v>
          </cell>
          <cell r="L14172">
            <v>0</v>
          </cell>
          <cell r="M14172">
            <v>0</v>
          </cell>
          <cell r="N14172">
            <v>1</v>
          </cell>
        </row>
        <row r="14173">
          <cell r="A14173" t="str">
            <v>5153195154131</v>
          </cell>
          <cell r="B14173">
            <v>515319</v>
          </cell>
          <cell r="C14173">
            <v>515413</v>
          </cell>
          <cell r="D14173">
            <v>1</v>
          </cell>
          <cell r="E14173">
            <v>524</v>
          </cell>
          <cell r="F14173">
            <v>100</v>
          </cell>
          <cell r="G14173">
            <v>0</v>
          </cell>
          <cell r="H14173">
            <v>0</v>
          </cell>
          <cell r="I14173">
            <v>0</v>
          </cell>
          <cell r="J14173">
            <v>0</v>
          </cell>
          <cell r="K14173">
            <v>0</v>
          </cell>
          <cell r="L14173">
            <v>0</v>
          </cell>
          <cell r="M14173">
            <v>0</v>
          </cell>
          <cell r="N14173">
            <v>1</v>
          </cell>
        </row>
        <row r="14174">
          <cell r="A14174" t="str">
            <v>5153205154131</v>
          </cell>
          <cell r="B14174">
            <v>515320</v>
          </cell>
          <cell r="C14174">
            <v>515413</v>
          </cell>
          <cell r="D14174">
            <v>1</v>
          </cell>
          <cell r="E14174">
            <v>524</v>
          </cell>
          <cell r="F14174">
            <v>100</v>
          </cell>
          <cell r="G14174">
            <v>0</v>
          </cell>
          <cell r="H14174">
            <v>0</v>
          </cell>
          <cell r="I14174">
            <v>0</v>
          </cell>
          <cell r="J14174">
            <v>0</v>
          </cell>
          <cell r="K14174">
            <v>0</v>
          </cell>
          <cell r="L14174">
            <v>0</v>
          </cell>
          <cell r="M14174">
            <v>0</v>
          </cell>
          <cell r="N14174">
            <v>1</v>
          </cell>
        </row>
        <row r="14175">
          <cell r="A14175" t="str">
            <v>5153255154141</v>
          </cell>
          <cell r="B14175">
            <v>515325</v>
          </cell>
          <cell r="C14175">
            <v>515414</v>
          </cell>
          <cell r="D14175">
            <v>1</v>
          </cell>
          <cell r="E14175">
            <v>524</v>
          </cell>
          <cell r="F14175">
            <v>100</v>
          </cell>
          <cell r="G14175">
            <v>0</v>
          </cell>
          <cell r="H14175">
            <v>0</v>
          </cell>
          <cell r="I14175">
            <v>0</v>
          </cell>
          <cell r="J14175">
            <v>0</v>
          </cell>
          <cell r="K14175">
            <v>0</v>
          </cell>
          <cell r="L14175">
            <v>0</v>
          </cell>
          <cell r="M14175">
            <v>0</v>
          </cell>
          <cell r="N14175">
            <v>1</v>
          </cell>
        </row>
        <row r="14176">
          <cell r="A14176" t="str">
            <v>5153275154141</v>
          </cell>
          <cell r="B14176">
            <v>515327</v>
          </cell>
          <cell r="C14176">
            <v>515414</v>
          </cell>
          <cell r="D14176">
            <v>1</v>
          </cell>
          <cell r="E14176">
            <v>524</v>
          </cell>
          <cell r="F14176">
            <v>100</v>
          </cell>
          <cell r="G14176">
            <v>0</v>
          </cell>
          <cell r="H14176">
            <v>0</v>
          </cell>
          <cell r="I14176">
            <v>0</v>
          </cell>
          <cell r="J14176">
            <v>0</v>
          </cell>
          <cell r="K14176">
            <v>0</v>
          </cell>
          <cell r="L14176">
            <v>0</v>
          </cell>
          <cell r="M14176">
            <v>0</v>
          </cell>
          <cell r="N14176">
            <v>1</v>
          </cell>
        </row>
        <row r="14177">
          <cell r="A14177" t="str">
            <v>5153365154151</v>
          </cell>
          <cell r="B14177">
            <v>515336</v>
          </cell>
          <cell r="C14177">
            <v>515415</v>
          </cell>
          <cell r="D14177">
            <v>1</v>
          </cell>
          <cell r="E14177">
            <v>524</v>
          </cell>
          <cell r="F14177">
            <v>100</v>
          </cell>
          <cell r="G14177">
            <v>0</v>
          </cell>
          <cell r="H14177">
            <v>0</v>
          </cell>
          <cell r="I14177">
            <v>0</v>
          </cell>
          <cell r="J14177">
            <v>0</v>
          </cell>
          <cell r="K14177">
            <v>0</v>
          </cell>
          <cell r="L14177">
            <v>0</v>
          </cell>
          <cell r="M14177">
            <v>0</v>
          </cell>
          <cell r="N14177">
            <v>1</v>
          </cell>
        </row>
        <row r="14178">
          <cell r="A14178" t="str">
            <v>5153395154151</v>
          </cell>
          <cell r="B14178">
            <v>515339</v>
          </cell>
          <cell r="C14178">
            <v>515415</v>
          </cell>
          <cell r="D14178">
            <v>1</v>
          </cell>
          <cell r="E14178">
            <v>524</v>
          </cell>
          <cell r="F14178">
            <v>100</v>
          </cell>
          <cell r="G14178">
            <v>0</v>
          </cell>
          <cell r="H14178">
            <v>0</v>
          </cell>
          <cell r="I14178">
            <v>0</v>
          </cell>
          <cell r="J14178">
            <v>0</v>
          </cell>
          <cell r="K14178">
            <v>0</v>
          </cell>
          <cell r="L14178">
            <v>0</v>
          </cell>
          <cell r="M14178">
            <v>0</v>
          </cell>
          <cell r="N14178">
            <v>1</v>
          </cell>
        </row>
        <row r="14179">
          <cell r="A14179" t="str">
            <v>5153425154161</v>
          </cell>
          <cell r="B14179">
            <v>515342</v>
          </cell>
          <cell r="C14179">
            <v>515416</v>
          </cell>
          <cell r="D14179">
            <v>1</v>
          </cell>
          <cell r="E14179">
            <v>524</v>
          </cell>
          <cell r="F14179">
            <v>100</v>
          </cell>
          <cell r="G14179">
            <v>0</v>
          </cell>
          <cell r="H14179">
            <v>0</v>
          </cell>
          <cell r="I14179">
            <v>0</v>
          </cell>
          <cell r="J14179">
            <v>0</v>
          </cell>
          <cell r="K14179">
            <v>0</v>
          </cell>
          <cell r="L14179">
            <v>0</v>
          </cell>
          <cell r="M14179">
            <v>0</v>
          </cell>
          <cell r="N14179">
            <v>1</v>
          </cell>
        </row>
        <row r="14180">
          <cell r="A14180" t="str">
            <v>5153435154161</v>
          </cell>
          <cell r="B14180">
            <v>515343</v>
          </cell>
          <cell r="C14180">
            <v>515416</v>
          </cell>
          <cell r="D14180">
            <v>1</v>
          </cell>
          <cell r="E14180">
            <v>524</v>
          </cell>
          <cell r="F14180">
            <v>100</v>
          </cell>
          <cell r="G14180">
            <v>0</v>
          </cell>
          <cell r="H14180">
            <v>0</v>
          </cell>
          <cell r="I14180">
            <v>0</v>
          </cell>
          <cell r="J14180">
            <v>0</v>
          </cell>
          <cell r="K14180">
            <v>0</v>
          </cell>
          <cell r="L14180">
            <v>0</v>
          </cell>
          <cell r="M14180">
            <v>0</v>
          </cell>
          <cell r="N14180">
            <v>1</v>
          </cell>
        </row>
        <row r="14181">
          <cell r="A14181" t="str">
            <v>5153985157011</v>
          </cell>
          <cell r="B14181">
            <v>515398</v>
          </cell>
          <cell r="C14181">
            <v>515701</v>
          </cell>
          <cell r="D14181">
            <v>1</v>
          </cell>
          <cell r="E14181">
            <v>524</v>
          </cell>
          <cell r="F14181">
            <v>100</v>
          </cell>
          <cell r="G14181">
            <v>0</v>
          </cell>
          <cell r="H14181">
            <v>0</v>
          </cell>
          <cell r="I14181">
            <v>0</v>
          </cell>
          <cell r="J14181">
            <v>0</v>
          </cell>
          <cell r="K14181">
            <v>0</v>
          </cell>
          <cell r="L14181">
            <v>0</v>
          </cell>
          <cell r="M14181">
            <v>0</v>
          </cell>
          <cell r="N14181">
            <v>1</v>
          </cell>
        </row>
        <row r="14182">
          <cell r="A14182" t="str">
            <v>5153855157021</v>
          </cell>
          <cell r="B14182">
            <v>515385</v>
          </cell>
          <cell r="C14182">
            <v>515702</v>
          </cell>
          <cell r="D14182">
            <v>1</v>
          </cell>
          <cell r="E14182">
            <v>524</v>
          </cell>
          <cell r="F14182">
            <v>100</v>
          </cell>
          <cell r="G14182">
            <v>0</v>
          </cell>
          <cell r="H14182">
            <v>0</v>
          </cell>
          <cell r="I14182">
            <v>0</v>
          </cell>
          <cell r="J14182">
            <v>0</v>
          </cell>
          <cell r="K14182">
            <v>0</v>
          </cell>
          <cell r="L14182">
            <v>0</v>
          </cell>
          <cell r="M14182">
            <v>0</v>
          </cell>
          <cell r="N14182">
            <v>1</v>
          </cell>
        </row>
        <row r="14183">
          <cell r="A14183" t="str">
            <v>5153535157031</v>
          </cell>
          <cell r="B14183">
            <v>515353</v>
          </cell>
          <cell r="C14183">
            <v>515703</v>
          </cell>
          <cell r="D14183">
            <v>1</v>
          </cell>
          <cell r="E14183">
            <v>524</v>
          </cell>
          <cell r="F14183">
            <v>100</v>
          </cell>
          <cell r="G14183">
            <v>0</v>
          </cell>
          <cell r="H14183">
            <v>0</v>
          </cell>
          <cell r="I14183">
            <v>0</v>
          </cell>
          <cell r="J14183">
            <v>0</v>
          </cell>
          <cell r="K14183">
            <v>0</v>
          </cell>
          <cell r="L14183">
            <v>0</v>
          </cell>
          <cell r="M14183">
            <v>0</v>
          </cell>
          <cell r="N14183">
            <v>1</v>
          </cell>
        </row>
        <row r="14184">
          <cell r="A14184" t="str">
            <v>5153545157041</v>
          </cell>
          <cell r="B14184">
            <v>515354</v>
          </cell>
          <cell r="C14184">
            <v>515704</v>
          </cell>
          <cell r="D14184">
            <v>1</v>
          </cell>
          <cell r="E14184">
            <v>524</v>
          </cell>
          <cell r="F14184">
            <v>100</v>
          </cell>
          <cell r="G14184">
            <v>0</v>
          </cell>
          <cell r="H14184">
            <v>0</v>
          </cell>
          <cell r="I14184">
            <v>0</v>
          </cell>
          <cell r="J14184">
            <v>0</v>
          </cell>
          <cell r="K14184">
            <v>0</v>
          </cell>
          <cell r="L14184">
            <v>0</v>
          </cell>
          <cell r="M14184">
            <v>0</v>
          </cell>
          <cell r="N14184">
            <v>1</v>
          </cell>
        </row>
        <row r="14185">
          <cell r="A14185" t="str">
            <v>5154025157051</v>
          </cell>
          <cell r="B14185">
            <v>515402</v>
          </cell>
          <cell r="C14185">
            <v>515705</v>
          </cell>
          <cell r="D14185">
            <v>1</v>
          </cell>
          <cell r="E14185">
            <v>524</v>
          </cell>
          <cell r="F14185">
            <v>100</v>
          </cell>
          <cell r="G14185">
            <v>0</v>
          </cell>
          <cell r="H14185">
            <v>0</v>
          </cell>
          <cell r="I14185">
            <v>0</v>
          </cell>
          <cell r="J14185">
            <v>0</v>
          </cell>
          <cell r="K14185">
            <v>0</v>
          </cell>
          <cell r="L14185">
            <v>0</v>
          </cell>
          <cell r="M14185">
            <v>0</v>
          </cell>
          <cell r="N14185">
            <v>1</v>
          </cell>
        </row>
        <row r="14186">
          <cell r="A14186" t="str">
            <v>5154015157061</v>
          </cell>
          <cell r="B14186">
            <v>515401</v>
          </cell>
          <cell r="C14186">
            <v>515706</v>
          </cell>
          <cell r="D14186">
            <v>1</v>
          </cell>
          <cell r="E14186">
            <v>524</v>
          </cell>
          <cell r="F14186">
            <v>100</v>
          </cell>
          <cell r="G14186">
            <v>0</v>
          </cell>
          <cell r="H14186">
            <v>0</v>
          </cell>
          <cell r="I14186">
            <v>0</v>
          </cell>
          <cell r="J14186">
            <v>0</v>
          </cell>
          <cell r="K14186">
            <v>0</v>
          </cell>
          <cell r="L14186">
            <v>0</v>
          </cell>
          <cell r="M14186">
            <v>0</v>
          </cell>
          <cell r="N14186">
            <v>1</v>
          </cell>
        </row>
        <row r="14187">
          <cell r="A14187" t="str">
            <v>5154115157071</v>
          </cell>
          <cell r="B14187">
            <v>515411</v>
          </cell>
          <cell r="C14187">
            <v>515707</v>
          </cell>
          <cell r="D14187">
            <v>1</v>
          </cell>
          <cell r="E14187">
            <v>524</v>
          </cell>
          <cell r="F14187">
            <v>100</v>
          </cell>
          <cell r="G14187">
            <v>0</v>
          </cell>
          <cell r="H14187">
            <v>0</v>
          </cell>
          <cell r="I14187">
            <v>0</v>
          </cell>
          <cell r="J14187">
            <v>0</v>
          </cell>
          <cell r="K14187">
            <v>0</v>
          </cell>
          <cell r="L14187">
            <v>0</v>
          </cell>
          <cell r="M14187">
            <v>0</v>
          </cell>
          <cell r="N14187">
            <v>1</v>
          </cell>
        </row>
        <row r="14188">
          <cell r="A14188" t="str">
            <v>5154125157081</v>
          </cell>
          <cell r="B14188">
            <v>515412</v>
          </cell>
          <cell r="C14188">
            <v>515708</v>
          </cell>
          <cell r="D14188">
            <v>1</v>
          </cell>
          <cell r="E14188">
            <v>524</v>
          </cell>
          <cell r="F14188">
            <v>100</v>
          </cell>
          <cell r="G14188">
            <v>0</v>
          </cell>
          <cell r="H14188">
            <v>0</v>
          </cell>
          <cell r="I14188">
            <v>0</v>
          </cell>
          <cell r="J14188">
            <v>0</v>
          </cell>
          <cell r="K14188">
            <v>0</v>
          </cell>
          <cell r="L14188">
            <v>0</v>
          </cell>
          <cell r="M14188">
            <v>0</v>
          </cell>
          <cell r="N14188">
            <v>1</v>
          </cell>
        </row>
        <row r="14189">
          <cell r="A14189" t="str">
            <v>5153765157091</v>
          </cell>
          <cell r="B14189">
            <v>515376</v>
          </cell>
          <cell r="C14189">
            <v>515709</v>
          </cell>
          <cell r="D14189">
            <v>1</v>
          </cell>
          <cell r="E14189">
            <v>524</v>
          </cell>
          <cell r="F14189">
            <v>100</v>
          </cell>
          <cell r="G14189">
            <v>0</v>
          </cell>
          <cell r="H14189">
            <v>0</v>
          </cell>
          <cell r="I14189">
            <v>0</v>
          </cell>
          <cell r="J14189">
            <v>0</v>
          </cell>
          <cell r="K14189">
            <v>0</v>
          </cell>
          <cell r="L14189">
            <v>0</v>
          </cell>
          <cell r="M14189">
            <v>0</v>
          </cell>
          <cell r="N14189">
            <v>1</v>
          </cell>
        </row>
        <row r="14190">
          <cell r="A14190" t="str">
            <v>5153905157101</v>
          </cell>
          <cell r="B14190">
            <v>515390</v>
          </cell>
          <cell r="C14190">
            <v>515710</v>
          </cell>
          <cell r="D14190">
            <v>1</v>
          </cell>
          <cell r="E14190">
            <v>524</v>
          </cell>
          <cell r="F14190">
            <v>100</v>
          </cell>
          <cell r="G14190">
            <v>0</v>
          </cell>
          <cell r="H14190">
            <v>0</v>
          </cell>
          <cell r="I14190">
            <v>0</v>
          </cell>
          <cell r="J14190">
            <v>0</v>
          </cell>
          <cell r="K14190">
            <v>0</v>
          </cell>
          <cell r="L14190">
            <v>0</v>
          </cell>
          <cell r="M14190">
            <v>0</v>
          </cell>
          <cell r="N14190">
            <v>1</v>
          </cell>
        </row>
        <row r="14191">
          <cell r="A14191" t="str">
            <v>5153915157111</v>
          </cell>
          <cell r="B14191">
            <v>515391</v>
          </cell>
          <cell r="C14191">
            <v>515711</v>
          </cell>
          <cell r="D14191">
            <v>1</v>
          </cell>
          <cell r="E14191">
            <v>524</v>
          </cell>
          <cell r="F14191">
            <v>100</v>
          </cell>
          <cell r="G14191">
            <v>0</v>
          </cell>
          <cell r="H14191">
            <v>0</v>
          </cell>
          <cell r="I14191">
            <v>0</v>
          </cell>
          <cell r="J14191">
            <v>0</v>
          </cell>
          <cell r="K14191">
            <v>0</v>
          </cell>
          <cell r="L14191">
            <v>0</v>
          </cell>
          <cell r="M14191">
            <v>0</v>
          </cell>
          <cell r="N14191">
            <v>1</v>
          </cell>
        </row>
        <row r="14192">
          <cell r="A14192" t="str">
            <v>5153845157121</v>
          </cell>
          <cell r="B14192">
            <v>515384</v>
          </cell>
          <cell r="C14192">
            <v>515712</v>
          </cell>
          <cell r="D14192">
            <v>1</v>
          </cell>
          <cell r="E14192">
            <v>524</v>
          </cell>
          <cell r="F14192">
            <v>100</v>
          </cell>
          <cell r="G14192">
            <v>0</v>
          </cell>
          <cell r="H14192">
            <v>0</v>
          </cell>
          <cell r="I14192">
            <v>0</v>
          </cell>
          <cell r="J14192">
            <v>0</v>
          </cell>
          <cell r="K14192">
            <v>0</v>
          </cell>
          <cell r="L14192">
            <v>0</v>
          </cell>
          <cell r="M14192">
            <v>0</v>
          </cell>
          <cell r="N14192">
            <v>1</v>
          </cell>
        </row>
        <row r="14193">
          <cell r="A14193" t="str">
            <v>5148085157131</v>
          </cell>
          <cell r="B14193">
            <v>514808</v>
          </cell>
          <cell r="C14193">
            <v>515713</v>
          </cell>
          <cell r="D14193">
            <v>1</v>
          </cell>
          <cell r="E14193">
            <v>524</v>
          </cell>
          <cell r="F14193">
            <v>100</v>
          </cell>
          <cell r="G14193">
            <v>0</v>
          </cell>
          <cell r="H14193">
            <v>0</v>
          </cell>
          <cell r="I14193">
            <v>0</v>
          </cell>
          <cell r="J14193">
            <v>0</v>
          </cell>
          <cell r="K14193">
            <v>0</v>
          </cell>
          <cell r="L14193">
            <v>0</v>
          </cell>
          <cell r="M14193">
            <v>0</v>
          </cell>
          <cell r="N14193">
            <v>1</v>
          </cell>
        </row>
        <row r="14194">
          <cell r="A14194" t="str">
            <v>5153525157151</v>
          </cell>
          <cell r="B14194">
            <v>515352</v>
          </cell>
          <cell r="C14194">
            <v>515715</v>
          </cell>
          <cell r="D14194">
            <v>1</v>
          </cell>
          <cell r="E14194">
            <v>524</v>
          </cell>
          <cell r="F14194">
            <v>100</v>
          </cell>
          <cell r="G14194">
            <v>0</v>
          </cell>
          <cell r="H14194">
            <v>0</v>
          </cell>
          <cell r="I14194">
            <v>0</v>
          </cell>
          <cell r="J14194">
            <v>0</v>
          </cell>
          <cell r="K14194">
            <v>0</v>
          </cell>
          <cell r="L14194">
            <v>0</v>
          </cell>
          <cell r="M14194">
            <v>0</v>
          </cell>
          <cell r="N14194">
            <v>1</v>
          </cell>
        </row>
        <row r="14195">
          <cell r="A14195" t="str">
            <v>5148095157161</v>
          </cell>
          <cell r="B14195">
            <v>514809</v>
          </cell>
          <cell r="C14195">
            <v>515716</v>
          </cell>
          <cell r="D14195">
            <v>1</v>
          </cell>
          <cell r="E14195">
            <v>524</v>
          </cell>
          <cell r="F14195">
            <v>100</v>
          </cell>
          <cell r="G14195">
            <v>0</v>
          </cell>
          <cell r="H14195">
            <v>0</v>
          </cell>
          <cell r="I14195">
            <v>0</v>
          </cell>
          <cell r="J14195">
            <v>0</v>
          </cell>
          <cell r="K14195">
            <v>0</v>
          </cell>
          <cell r="L14195">
            <v>0</v>
          </cell>
          <cell r="M14195">
            <v>0</v>
          </cell>
          <cell r="N14195">
            <v>1</v>
          </cell>
        </row>
        <row r="14196">
          <cell r="A14196" t="str">
            <v>5153755157181</v>
          </cell>
          <cell r="B14196">
            <v>515375</v>
          </cell>
          <cell r="C14196">
            <v>515718</v>
          </cell>
          <cell r="D14196">
            <v>1</v>
          </cell>
          <cell r="E14196">
            <v>524</v>
          </cell>
          <cell r="F14196">
            <v>100</v>
          </cell>
          <cell r="G14196">
            <v>0</v>
          </cell>
          <cell r="H14196">
            <v>0</v>
          </cell>
          <cell r="I14196">
            <v>0</v>
          </cell>
          <cell r="J14196">
            <v>0</v>
          </cell>
          <cell r="K14196">
            <v>0</v>
          </cell>
          <cell r="L14196">
            <v>0</v>
          </cell>
          <cell r="M14196">
            <v>0</v>
          </cell>
          <cell r="N14196">
            <v>1</v>
          </cell>
        </row>
        <row r="14197">
          <cell r="A14197" t="str">
            <v>5148865157191</v>
          </cell>
          <cell r="B14197">
            <v>514886</v>
          </cell>
          <cell r="C14197">
            <v>515719</v>
          </cell>
          <cell r="D14197">
            <v>1</v>
          </cell>
          <cell r="E14197">
            <v>524</v>
          </cell>
          <cell r="F14197">
            <v>100</v>
          </cell>
          <cell r="G14197">
            <v>0</v>
          </cell>
          <cell r="H14197">
            <v>0</v>
          </cell>
          <cell r="I14197">
            <v>0</v>
          </cell>
          <cell r="J14197">
            <v>0</v>
          </cell>
          <cell r="K14197">
            <v>0</v>
          </cell>
          <cell r="L14197">
            <v>0</v>
          </cell>
          <cell r="M14197">
            <v>0</v>
          </cell>
          <cell r="N14197">
            <v>1</v>
          </cell>
        </row>
        <row r="14198">
          <cell r="A14198" t="str">
            <v>5153705157201</v>
          </cell>
          <cell r="B14198">
            <v>515370</v>
          </cell>
          <cell r="C14198">
            <v>515720</v>
          </cell>
          <cell r="D14198">
            <v>1</v>
          </cell>
          <cell r="E14198">
            <v>524</v>
          </cell>
          <cell r="F14198">
            <v>100</v>
          </cell>
          <cell r="G14198">
            <v>0</v>
          </cell>
          <cell r="H14198">
            <v>0</v>
          </cell>
          <cell r="I14198">
            <v>0</v>
          </cell>
          <cell r="J14198">
            <v>0</v>
          </cell>
          <cell r="K14198">
            <v>0</v>
          </cell>
          <cell r="L14198">
            <v>0</v>
          </cell>
          <cell r="M14198">
            <v>0</v>
          </cell>
          <cell r="N14198">
            <v>1</v>
          </cell>
        </row>
        <row r="14199">
          <cell r="A14199" t="str">
            <v>5153715157211</v>
          </cell>
          <cell r="B14199">
            <v>515371</v>
          </cell>
          <cell r="C14199">
            <v>515721</v>
          </cell>
          <cell r="D14199">
            <v>1</v>
          </cell>
          <cell r="E14199">
            <v>524</v>
          </cell>
          <cell r="F14199">
            <v>100</v>
          </cell>
          <cell r="G14199">
            <v>0</v>
          </cell>
          <cell r="H14199">
            <v>0</v>
          </cell>
          <cell r="I14199">
            <v>0</v>
          </cell>
          <cell r="J14199">
            <v>0</v>
          </cell>
          <cell r="K14199">
            <v>0</v>
          </cell>
          <cell r="L14199">
            <v>0</v>
          </cell>
          <cell r="M14199">
            <v>0</v>
          </cell>
          <cell r="N14199">
            <v>1</v>
          </cell>
        </row>
        <row r="14200">
          <cell r="A14200" t="str">
            <v>5148835157221</v>
          </cell>
          <cell r="B14200">
            <v>514883</v>
          </cell>
          <cell r="C14200">
            <v>515722</v>
          </cell>
          <cell r="D14200">
            <v>1</v>
          </cell>
          <cell r="E14200">
            <v>524</v>
          </cell>
          <cell r="F14200">
            <v>100</v>
          </cell>
          <cell r="G14200">
            <v>0</v>
          </cell>
          <cell r="H14200">
            <v>0</v>
          </cell>
          <cell r="I14200">
            <v>0</v>
          </cell>
          <cell r="J14200">
            <v>0</v>
          </cell>
          <cell r="K14200">
            <v>0</v>
          </cell>
          <cell r="L14200">
            <v>0</v>
          </cell>
          <cell r="M14200">
            <v>0</v>
          </cell>
          <cell r="N14200">
            <v>1</v>
          </cell>
        </row>
        <row r="14201">
          <cell r="A14201" t="str">
            <v>5153975157231</v>
          </cell>
          <cell r="B14201">
            <v>515397</v>
          </cell>
          <cell r="C14201">
            <v>515723</v>
          </cell>
          <cell r="D14201">
            <v>1</v>
          </cell>
          <cell r="E14201">
            <v>524</v>
          </cell>
          <cell r="F14201">
            <v>100</v>
          </cell>
          <cell r="G14201">
            <v>0</v>
          </cell>
          <cell r="H14201">
            <v>0</v>
          </cell>
          <cell r="I14201">
            <v>0</v>
          </cell>
          <cell r="J14201">
            <v>0</v>
          </cell>
          <cell r="K14201">
            <v>0</v>
          </cell>
          <cell r="L14201">
            <v>0</v>
          </cell>
          <cell r="M14201">
            <v>0</v>
          </cell>
          <cell r="N14201">
            <v>1</v>
          </cell>
        </row>
        <row r="14202">
          <cell r="A14202" t="str">
            <v>5153825157241</v>
          </cell>
          <cell r="B14202">
            <v>515382</v>
          </cell>
          <cell r="C14202">
            <v>515724</v>
          </cell>
          <cell r="D14202">
            <v>1</v>
          </cell>
          <cell r="E14202">
            <v>524</v>
          </cell>
          <cell r="F14202">
            <v>100</v>
          </cell>
          <cell r="G14202">
            <v>0</v>
          </cell>
          <cell r="H14202">
            <v>0</v>
          </cell>
          <cell r="I14202">
            <v>0</v>
          </cell>
          <cell r="J14202">
            <v>0</v>
          </cell>
          <cell r="K14202">
            <v>0</v>
          </cell>
          <cell r="L14202">
            <v>0</v>
          </cell>
          <cell r="M14202">
            <v>0</v>
          </cell>
          <cell r="N14202">
            <v>1</v>
          </cell>
        </row>
        <row r="14203">
          <cell r="A14203" t="str">
            <v>5153815157251</v>
          </cell>
          <cell r="B14203">
            <v>515381</v>
          </cell>
          <cell r="C14203">
            <v>515725</v>
          </cell>
          <cell r="D14203">
            <v>1</v>
          </cell>
          <cell r="E14203">
            <v>524</v>
          </cell>
          <cell r="F14203">
            <v>100</v>
          </cell>
          <cell r="G14203">
            <v>0</v>
          </cell>
          <cell r="H14203">
            <v>0</v>
          </cell>
          <cell r="I14203">
            <v>0</v>
          </cell>
          <cell r="J14203">
            <v>0</v>
          </cell>
          <cell r="K14203">
            <v>0</v>
          </cell>
          <cell r="L14203">
            <v>0</v>
          </cell>
          <cell r="M14203">
            <v>0</v>
          </cell>
          <cell r="N14203">
            <v>1</v>
          </cell>
        </row>
        <row r="14204">
          <cell r="A14204" t="str">
            <v>5154085157261</v>
          </cell>
          <cell r="B14204">
            <v>515408</v>
          </cell>
          <cell r="C14204">
            <v>515726</v>
          </cell>
          <cell r="D14204">
            <v>1</v>
          </cell>
          <cell r="E14204">
            <v>524</v>
          </cell>
          <cell r="F14204">
            <v>100</v>
          </cell>
          <cell r="G14204">
            <v>0</v>
          </cell>
          <cell r="H14204">
            <v>0</v>
          </cell>
          <cell r="I14204">
            <v>0</v>
          </cell>
          <cell r="J14204">
            <v>0</v>
          </cell>
          <cell r="K14204">
            <v>0</v>
          </cell>
          <cell r="L14204">
            <v>0</v>
          </cell>
          <cell r="M14204">
            <v>0</v>
          </cell>
          <cell r="N14204">
            <v>1</v>
          </cell>
        </row>
        <row r="14205">
          <cell r="A14205" t="str">
            <v>5154055157273</v>
          </cell>
          <cell r="B14205">
            <v>515405</v>
          </cell>
          <cell r="C14205">
            <v>515727</v>
          </cell>
          <cell r="D14205">
            <v>3</v>
          </cell>
          <cell r="E14205">
            <v>524</v>
          </cell>
          <cell r="F14205">
            <v>100</v>
          </cell>
          <cell r="G14205">
            <v>0</v>
          </cell>
          <cell r="H14205">
            <v>0</v>
          </cell>
          <cell r="I14205">
            <v>0</v>
          </cell>
          <cell r="J14205">
            <v>0</v>
          </cell>
          <cell r="K14205">
            <v>0</v>
          </cell>
          <cell r="L14205">
            <v>0</v>
          </cell>
          <cell r="M14205">
            <v>0</v>
          </cell>
          <cell r="N14205">
            <v>1</v>
          </cell>
        </row>
        <row r="14206">
          <cell r="A14206" t="str">
            <v>5154075157285</v>
          </cell>
          <cell r="B14206">
            <v>515407</v>
          </cell>
          <cell r="C14206">
            <v>515728</v>
          </cell>
          <cell r="D14206">
            <v>5</v>
          </cell>
          <cell r="E14206">
            <v>524</v>
          </cell>
          <cell r="F14206">
            <v>100</v>
          </cell>
          <cell r="G14206">
            <v>0</v>
          </cell>
          <cell r="H14206">
            <v>0</v>
          </cell>
          <cell r="I14206">
            <v>0</v>
          </cell>
          <cell r="J14206">
            <v>0</v>
          </cell>
          <cell r="K14206">
            <v>0</v>
          </cell>
          <cell r="L14206">
            <v>0</v>
          </cell>
          <cell r="M14206">
            <v>0</v>
          </cell>
          <cell r="N14206">
            <v>1</v>
          </cell>
        </row>
        <row r="14207">
          <cell r="A14207" t="str">
            <v>5153885157291</v>
          </cell>
          <cell r="B14207">
            <v>515388</v>
          </cell>
          <cell r="C14207">
            <v>515729</v>
          </cell>
          <cell r="D14207">
            <v>1</v>
          </cell>
          <cell r="E14207">
            <v>524</v>
          </cell>
          <cell r="F14207">
            <v>100</v>
          </cell>
          <cell r="G14207">
            <v>0</v>
          </cell>
          <cell r="H14207">
            <v>0</v>
          </cell>
          <cell r="I14207">
            <v>0</v>
          </cell>
          <cell r="J14207">
            <v>0</v>
          </cell>
          <cell r="K14207">
            <v>0</v>
          </cell>
          <cell r="L14207">
            <v>0</v>
          </cell>
          <cell r="M14207">
            <v>0</v>
          </cell>
          <cell r="N14207">
            <v>1</v>
          </cell>
        </row>
        <row r="14208">
          <cell r="A14208" t="str">
            <v>5154145157301</v>
          </cell>
          <cell r="B14208">
            <v>515414</v>
          </cell>
          <cell r="C14208">
            <v>515730</v>
          </cell>
          <cell r="D14208">
            <v>1</v>
          </cell>
          <cell r="E14208">
            <v>524</v>
          </cell>
          <cell r="F14208">
            <v>100</v>
          </cell>
          <cell r="G14208">
            <v>0</v>
          </cell>
          <cell r="H14208">
            <v>0</v>
          </cell>
          <cell r="I14208">
            <v>0</v>
          </cell>
          <cell r="J14208">
            <v>0</v>
          </cell>
          <cell r="K14208">
            <v>0</v>
          </cell>
          <cell r="L14208">
            <v>0</v>
          </cell>
          <cell r="M14208">
            <v>0</v>
          </cell>
          <cell r="N14208">
            <v>1</v>
          </cell>
        </row>
        <row r="14209">
          <cell r="A14209" t="str">
            <v>5153725157311</v>
          </cell>
          <cell r="B14209">
            <v>515372</v>
          </cell>
          <cell r="C14209">
            <v>515731</v>
          </cell>
          <cell r="D14209">
            <v>1</v>
          </cell>
          <cell r="E14209">
            <v>524</v>
          </cell>
          <cell r="F14209">
            <v>100</v>
          </cell>
          <cell r="G14209">
            <v>0</v>
          </cell>
          <cell r="H14209">
            <v>0</v>
          </cell>
          <cell r="I14209">
            <v>0</v>
          </cell>
          <cell r="J14209">
            <v>0</v>
          </cell>
          <cell r="K14209">
            <v>0</v>
          </cell>
          <cell r="L14209">
            <v>0</v>
          </cell>
          <cell r="M14209">
            <v>0</v>
          </cell>
          <cell r="N14209">
            <v>1</v>
          </cell>
        </row>
        <row r="14210">
          <cell r="A14210" t="str">
            <v>5148815157321</v>
          </cell>
          <cell r="B14210">
            <v>514881</v>
          </cell>
          <cell r="C14210">
            <v>515732</v>
          </cell>
          <cell r="D14210">
            <v>1</v>
          </cell>
          <cell r="E14210">
            <v>524</v>
          </cell>
          <cell r="F14210">
            <v>100</v>
          </cell>
          <cell r="G14210">
            <v>0</v>
          </cell>
          <cell r="H14210">
            <v>0</v>
          </cell>
          <cell r="I14210">
            <v>0</v>
          </cell>
          <cell r="J14210">
            <v>0</v>
          </cell>
          <cell r="K14210">
            <v>0</v>
          </cell>
          <cell r="L14210">
            <v>0</v>
          </cell>
          <cell r="M14210">
            <v>0</v>
          </cell>
          <cell r="N14210">
            <v>1</v>
          </cell>
        </row>
        <row r="14211">
          <cell r="A14211" t="str">
            <v>5154135157331</v>
          </cell>
          <cell r="B14211">
            <v>515413</v>
          </cell>
          <cell r="C14211">
            <v>515733</v>
          </cell>
          <cell r="D14211">
            <v>1</v>
          </cell>
          <cell r="E14211">
            <v>524</v>
          </cell>
          <cell r="F14211">
            <v>100</v>
          </cell>
          <cell r="G14211">
            <v>0</v>
          </cell>
          <cell r="H14211">
            <v>0</v>
          </cell>
          <cell r="I14211">
            <v>0</v>
          </cell>
          <cell r="J14211">
            <v>0</v>
          </cell>
          <cell r="K14211">
            <v>0</v>
          </cell>
          <cell r="L14211">
            <v>0</v>
          </cell>
          <cell r="M14211">
            <v>0</v>
          </cell>
          <cell r="N14211">
            <v>1</v>
          </cell>
        </row>
        <row r="14212">
          <cell r="A14212" t="str">
            <v>5153945157341</v>
          </cell>
          <cell r="B14212">
            <v>515394</v>
          </cell>
          <cell r="C14212">
            <v>515734</v>
          </cell>
          <cell r="D14212">
            <v>1</v>
          </cell>
          <cell r="E14212">
            <v>524</v>
          </cell>
          <cell r="F14212">
            <v>100</v>
          </cell>
          <cell r="G14212">
            <v>0</v>
          </cell>
          <cell r="H14212">
            <v>0</v>
          </cell>
          <cell r="I14212">
            <v>0</v>
          </cell>
          <cell r="J14212">
            <v>0</v>
          </cell>
          <cell r="K14212">
            <v>0</v>
          </cell>
          <cell r="L14212">
            <v>0</v>
          </cell>
          <cell r="M14212">
            <v>0</v>
          </cell>
          <cell r="N14212">
            <v>1</v>
          </cell>
        </row>
        <row r="14213">
          <cell r="A14213" t="str">
            <v>5154165157351</v>
          </cell>
          <cell r="B14213">
            <v>515416</v>
          </cell>
          <cell r="C14213">
            <v>515735</v>
          </cell>
          <cell r="D14213">
            <v>1</v>
          </cell>
          <cell r="E14213">
            <v>524</v>
          </cell>
          <cell r="F14213">
            <v>100</v>
          </cell>
          <cell r="G14213">
            <v>0</v>
          </cell>
          <cell r="H14213">
            <v>0</v>
          </cell>
          <cell r="I14213">
            <v>0</v>
          </cell>
          <cell r="J14213">
            <v>0</v>
          </cell>
          <cell r="K14213">
            <v>0</v>
          </cell>
          <cell r="L14213">
            <v>0</v>
          </cell>
          <cell r="M14213">
            <v>0</v>
          </cell>
          <cell r="N14213">
            <v>1</v>
          </cell>
        </row>
        <row r="14214">
          <cell r="A14214" t="str">
            <v>5153795157361</v>
          </cell>
          <cell r="B14214">
            <v>515379</v>
          </cell>
          <cell r="C14214">
            <v>515736</v>
          </cell>
          <cell r="D14214">
            <v>1</v>
          </cell>
          <cell r="E14214">
            <v>524</v>
          </cell>
          <cell r="F14214">
            <v>100</v>
          </cell>
          <cell r="G14214">
            <v>0</v>
          </cell>
          <cell r="H14214">
            <v>0</v>
          </cell>
          <cell r="I14214">
            <v>0</v>
          </cell>
          <cell r="J14214">
            <v>0</v>
          </cell>
          <cell r="K14214">
            <v>0</v>
          </cell>
          <cell r="L14214">
            <v>0</v>
          </cell>
          <cell r="M14214">
            <v>0</v>
          </cell>
          <cell r="N14214">
            <v>1</v>
          </cell>
        </row>
        <row r="14215">
          <cell r="A14215" t="str">
            <v>5153955157391</v>
          </cell>
          <cell r="B14215">
            <v>515395</v>
          </cell>
          <cell r="C14215">
            <v>515739</v>
          </cell>
          <cell r="D14215">
            <v>1</v>
          </cell>
          <cell r="E14215">
            <v>524</v>
          </cell>
          <cell r="F14215">
            <v>100</v>
          </cell>
          <cell r="G14215">
            <v>0</v>
          </cell>
          <cell r="H14215">
            <v>0</v>
          </cell>
          <cell r="I14215">
            <v>0</v>
          </cell>
          <cell r="J14215">
            <v>0</v>
          </cell>
          <cell r="K14215">
            <v>0</v>
          </cell>
          <cell r="L14215">
            <v>0</v>
          </cell>
          <cell r="M14215">
            <v>0</v>
          </cell>
          <cell r="N14215">
            <v>1</v>
          </cell>
        </row>
        <row r="14216">
          <cell r="A14216" t="str">
            <v>5150035157401</v>
          </cell>
          <cell r="B14216">
            <v>515003</v>
          </cell>
          <cell r="C14216">
            <v>515740</v>
          </cell>
          <cell r="D14216">
            <v>1</v>
          </cell>
          <cell r="E14216">
            <v>524</v>
          </cell>
          <cell r="F14216">
            <v>100</v>
          </cell>
          <cell r="G14216">
            <v>0</v>
          </cell>
          <cell r="H14216">
            <v>0</v>
          </cell>
          <cell r="I14216">
            <v>0</v>
          </cell>
          <cell r="J14216">
            <v>0</v>
          </cell>
          <cell r="K14216">
            <v>0</v>
          </cell>
          <cell r="L14216">
            <v>0</v>
          </cell>
          <cell r="M14216">
            <v>0</v>
          </cell>
          <cell r="N14216">
            <v>1</v>
          </cell>
        </row>
        <row r="14217">
          <cell r="A14217" t="str">
            <v>5150845157421</v>
          </cell>
          <cell r="B14217">
            <v>515084</v>
          </cell>
          <cell r="C14217">
            <v>515742</v>
          </cell>
          <cell r="D14217">
            <v>1</v>
          </cell>
          <cell r="E14217">
            <v>524</v>
          </cell>
          <cell r="F14217">
            <v>100</v>
          </cell>
          <cell r="G14217">
            <v>0</v>
          </cell>
          <cell r="H14217">
            <v>0</v>
          </cell>
          <cell r="I14217">
            <v>0</v>
          </cell>
          <cell r="J14217">
            <v>0</v>
          </cell>
          <cell r="K14217">
            <v>0</v>
          </cell>
          <cell r="L14217">
            <v>0</v>
          </cell>
          <cell r="M14217">
            <v>0</v>
          </cell>
          <cell r="N14217">
            <v>1</v>
          </cell>
        </row>
        <row r="14218">
          <cell r="A14218" t="str">
            <v>5153035157431</v>
          </cell>
          <cell r="B14218">
            <v>515303</v>
          </cell>
          <cell r="C14218">
            <v>515743</v>
          </cell>
          <cell r="D14218">
            <v>1</v>
          </cell>
          <cell r="E14218">
            <v>524</v>
          </cell>
          <cell r="F14218">
            <v>100</v>
          </cell>
          <cell r="G14218">
            <v>0</v>
          </cell>
          <cell r="H14218">
            <v>0</v>
          </cell>
          <cell r="I14218">
            <v>0</v>
          </cell>
          <cell r="J14218">
            <v>0</v>
          </cell>
          <cell r="K14218">
            <v>0</v>
          </cell>
          <cell r="L14218">
            <v>0</v>
          </cell>
          <cell r="M14218">
            <v>0</v>
          </cell>
          <cell r="N14218">
            <v>1</v>
          </cell>
        </row>
        <row r="14219">
          <cell r="A14219" t="str">
            <v>5153835157461</v>
          </cell>
          <cell r="B14219">
            <v>515383</v>
          </cell>
          <cell r="C14219">
            <v>515746</v>
          </cell>
          <cell r="D14219">
            <v>1</v>
          </cell>
          <cell r="E14219">
            <v>524</v>
          </cell>
          <cell r="F14219">
            <v>100</v>
          </cell>
          <cell r="G14219">
            <v>0</v>
          </cell>
          <cell r="H14219">
            <v>0</v>
          </cell>
          <cell r="I14219">
            <v>0</v>
          </cell>
          <cell r="J14219">
            <v>0</v>
          </cell>
          <cell r="K14219">
            <v>0</v>
          </cell>
          <cell r="L14219">
            <v>0</v>
          </cell>
          <cell r="M14219">
            <v>0</v>
          </cell>
          <cell r="N14219">
            <v>1</v>
          </cell>
        </row>
        <row r="14220">
          <cell r="A14220" t="str">
            <v>5153925157471</v>
          </cell>
          <cell r="B14220">
            <v>515392</v>
          </cell>
          <cell r="C14220">
            <v>515747</v>
          </cell>
          <cell r="D14220">
            <v>1</v>
          </cell>
          <cell r="E14220">
            <v>524</v>
          </cell>
          <cell r="F14220">
            <v>100</v>
          </cell>
          <cell r="G14220">
            <v>0</v>
          </cell>
          <cell r="H14220">
            <v>0</v>
          </cell>
          <cell r="I14220">
            <v>0</v>
          </cell>
          <cell r="J14220">
            <v>0</v>
          </cell>
          <cell r="K14220">
            <v>0</v>
          </cell>
          <cell r="L14220">
            <v>0</v>
          </cell>
          <cell r="M14220">
            <v>0</v>
          </cell>
          <cell r="N14220">
            <v>1</v>
          </cell>
        </row>
        <row r="14221">
          <cell r="A14221" t="str">
            <v>5153935157481</v>
          </cell>
          <cell r="B14221">
            <v>515393</v>
          </cell>
          <cell r="C14221">
            <v>515748</v>
          </cell>
          <cell r="D14221">
            <v>1</v>
          </cell>
          <cell r="E14221">
            <v>524</v>
          </cell>
          <cell r="F14221">
            <v>100</v>
          </cell>
          <cell r="G14221">
            <v>0</v>
          </cell>
          <cell r="H14221">
            <v>0</v>
          </cell>
          <cell r="I14221">
            <v>0</v>
          </cell>
          <cell r="J14221">
            <v>0</v>
          </cell>
          <cell r="K14221">
            <v>0</v>
          </cell>
          <cell r="L14221">
            <v>0</v>
          </cell>
          <cell r="M14221">
            <v>0</v>
          </cell>
          <cell r="N14221">
            <v>1</v>
          </cell>
        </row>
        <row r="14222">
          <cell r="A14222" t="str">
            <v>5154005157491</v>
          </cell>
          <cell r="B14222">
            <v>515400</v>
          </cell>
          <cell r="C14222">
            <v>515749</v>
          </cell>
          <cell r="D14222">
            <v>1</v>
          </cell>
          <cell r="E14222">
            <v>524</v>
          </cell>
          <cell r="F14222">
            <v>100</v>
          </cell>
          <cell r="G14222">
            <v>0</v>
          </cell>
          <cell r="H14222">
            <v>0</v>
          </cell>
          <cell r="I14222">
            <v>0</v>
          </cell>
          <cell r="J14222">
            <v>0</v>
          </cell>
          <cell r="K14222">
            <v>0</v>
          </cell>
          <cell r="L14222">
            <v>0</v>
          </cell>
          <cell r="M14222">
            <v>0</v>
          </cell>
          <cell r="N14222">
            <v>1</v>
          </cell>
        </row>
        <row r="14223">
          <cell r="A14223" t="str">
            <v>5153995157501</v>
          </cell>
          <cell r="B14223">
            <v>515399</v>
          </cell>
          <cell r="C14223">
            <v>515750</v>
          </cell>
          <cell r="D14223">
            <v>1</v>
          </cell>
          <cell r="E14223">
            <v>524</v>
          </cell>
          <cell r="F14223">
            <v>100</v>
          </cell>
          <cell r="G14223">
            <v>0</v>
          </cell>
          <cell r="H14223">
            <v>0</v>
          </cell>
          <cell r="I14223">
            <v>0</v>
          </cell>
          <cell r="J14223">
            <v>0</v>
          </cell>
          <cell r="K14223">
            <v>0</v>
          </cell>
          <cell r="L14223">
            <v>0</v>
          </cell>
          <cell r="M14223">
            <v>0</v>
          </cell>
          <cell r="N14223">
            <v>1</v>
          </cell>
        </row>
        <row r="14224">
          <cell r="A14224" t="str">
            <v>5153675157511</v>
          </cell>
          <cell r="B14224">
            <v>515367</v>
          </cell>
          <cell r="C14224">
            <v>515751</v>
          </cell>
          <cell r="D14224">
            <v>1</v>
          </cell>
          <cell r="E14224">
            <v>524</v>
          </cell>
          <cell r="F14224">
            <v>100</v>
          </cell>
          <cell r="G14224">
            <v>0</v>
          </cell>
          <cell r="H14224">
            <v>0</v>
          </cell>
          <cell r="I14224">
            <v>0</v>
          </cell>
          <cell r="J14224">
            <v>0</v>
          </cell>
          <cell r="K14224">
            <v>0</v>
          </cell>
          <cell r="L14224">
            <v>0</v>
          </cell>
          <cell r="M14224">
            <v>0</v>
          </cell>
          <cell r="N14224">
            <v>1</v>
          </cell>
        </row>
        <row r="14225">
          <cell r="A14225" t="str">
            <v>5153865157521</v>
          </cell>
          <cell r="B14225">
            <v>515386</v>
          </cell>
          <cell r="C14225">
            <v>515752</v>
          </cell>
          <cell r="D14225">
            <v>1</v>
          </cell>
          <cell r="E14225">
            <v>524</v>
          </cell>
          <cell r="F14225">
            <v>100</v>
          </cell>
          <cell r="G14225">
            <v>0</v>
          </cell>
          <cell r="H14225">
            <v>0</v>
          </cell>
          <cell r="I14225">
            <v>0</v>
          </cell>
          <cell r="J14225">
            <v>0</v>
          </cell>
          <cell r="K14225">
            <v>0</v>
          </cell>
          <cell r="L14225">
            <v>0</v>
          </cell>
          <cell r="M14225">
            <v>0</v>
          </cell>
          <cell r="N14225">
            <v>1</v>
          </cell>
        </row>
        <row r="14226">
          <cell r="A14226" t="str">
            <v>5153735157531</v>
          </cell>
          <cell r="B14226">
            <v>515373</v>
          </cell>
          <cell r="C14226">
            <v>515753</v>
          </cell>
          <cell r="D14226">
            <v>1</v>
          </cell>
          <cell r="E14226">
            <v>524</v>
          </cell>
          <cell r="F14226">
            <v>100</v>
          </cell>
          <cell r="G14226">
            <v>0</v>
          </cell>
          <cell r="H14226">
            <v>0</v>
          </cell>
          <cell r="I14226">
            <v>0</v>
          </cell>
          <cell r="J14226">
            <v>0</v>
          </cell>
          <cell r="K14226">
            <v>0</v>
          </cell>
          <cell r="L14226">
            <v>0</v>
          </cell>
          <cell r="M14226">
            <v>0</v>
          </cell>
          <cell r="N14226">
            <v>1</v>
          </cell>
        </row>
        <row r="14227">
          <cell r="A14227" t="str">
            <v>5153895157541</v>
          </cell>
          <cell r="B14227">
            <v>515389</v>
          </cell>
          <cell r="C14227">
            <v>515754</v>
          </cell>
          <cell r="D14227">
            <v>1</v>
          </cell>
          <cell r="E14227">
            <v>524</v>
          </cell>
          <cell r="F14227">
            <v>100</v>
          </cell>
          <cell r="G14227">
            <v>0</v>
          </cell>
          <cell r="H14227">
            <v>0</v>
          </cell>
          <cell r="I14227">
            <v>0</v>
          </cell>
          <cell r="J14227">
            <v>0</v>
          </cell>
          <cell r="K14227">
            <v>0</v>
          </cell>
          <cell r="L14227">
            <v>0</v>
          </cell>
          <cell r="M14227">
            <v>0</v>
          </cell>
          <cell r="N14227">
            <v>1</v>
          </cell>
        </row>
        <row r="14228">
          <cell r="A14228" t="str">
            <v>5153805157551</v>
          </cell>
          <cell r="B14228">
            <v>515380</v>
          </cell>
          <cell r="C14228">
            <v>515755</v>
          </cell>
          <cell r="D14228">
            <v>1</v>
          </cell>
          <cell r="E14228">
            <v>524</v>
          </cell>
          <cell r="F14228">
            <v>100</v>
          </cell>
          <cell r="G14228">
            <v>0</v>
          </cell>
          <cell r="H14228">
            <v>0</v>
          </cell>
          <cell r="I14228">
            <v>0</v>
          </cell>
          <cell r="J14228">
            <v>0</v>
          </cell>
          <cell r="K14228">
            <v>0</v>
          </cell>
          <cell r="L14228">
            <v>0</v>
          </cell>
          <cell r="M14228">
            <v>0</v>
          </cell>
          <cell r="N14228">
            <v>1</v>
          </cell>
        </row>
        <row r="14229">
          <cell r="A14229" t="str">
            <v>5153775157561</v>
          </cell>
          <cell r="B14229">
            <v>515377</v>
          </cell>
          <cell r="C14229">
            <v>515756</v>
          </cell>
          <cell r="D14229">
            <v>1</v>
          </cell>
          <cell r="E14229">
            <v>524</v>
          </cell>
          <cell r="F14229">
            <v>100</v>
          </cell>
          <cell r="G14229">
            <v>0</v>
          </cell>
          <cell r="H14229">
            <v>0</v>
          </cell>
          <cell r="I14229">
            <v>0</v>
          </cell>
          <cell r="J14229">
            <v>0</v>
          </cell>
          <cell r="K14229">
            <v>0</v>
          </cell>
          <cell r="L14229">
            <v>0</v>
          </cell>
          <cell r="M14229">
            <v>0</v>
          </cell>
          <cell r="N14229">
            <v>1</v>
          </cell>
        </row>
        <row r="14230">
          <cell r="A14230" t="str">
            <v>5153785157571</v>
          </cell>
          <cell r="B14230">
            <v>515378</v>
          </cell>
          <cell r="C14230">
            <v>515757</v>
          </cell>
          <cell r="D14230">
            <v>1</v>
          </cell>
          <cell r="E14230">
            <v>524</v>
          </cell>
          <cell r="F14230">
            <v>100</v>
          </cell>
          <cell r="G14230">
            <v>0</v>
          </cell>
          <cell r="H14230">
            <v>0</v>
          </cell>
          <cell r="I14230">
            <v>0</v>
          </cell>
          <cell r="J14230">
            <v>0</v>
          </cell>
          <cell r="K14230">
            <v>0</v>
          </cell>
          <cell r="L14230">
            <v>0</v>
          </cell>
          <cell r="M14230">
            <v>0</v>
          </cell>
          <cell r="N14230">
            <v>1</v>
          </cell>
        </row>
        <row r="14231">
          <cell r="A14231" t="str">
            <v>5148825157601</v>
          </cell>
          <cell r="B14231">
            <v>514882</v>
          </cell>
          <cell r="C14231">
            <v>515760</v>
          </cell>
          <cell r="D14231">
            <v>1</v>
          </cell>
          <cell r="E14231">
            <v>524</v>
          </cell>
          <cell r="F14231">
            <v>100</v>
          </cell>
          <cell r="G14231">
            <v>0</v>
          </cell>
          <cell r="H14231">
            <v>0</v>
          </cell>
          <cell r="I14231">
            <v>0</v>
          </cell>
          <cell r="J14231">
            <v>0</v>
          </cell>
          <cell r="K14231">
            <v>0</v>
          </cell>
          <cell r="L14231">
            <v>0</v>
          </cell>
          <cell r="M14231">
            <v>0</v>
          </cell>
          <cell r="N14231">
            <v>1</v>
          </cell>
        </row>
        <row r="14232">
          <cell r="A14232" t="str">
            <v>5153745157611</v>
          </cell>
          <cell r="B14232">
            <v>515374</v>
          </cell>
          <cell r="C14232">
            <v>515761</v>
          </cell>
          <cell r="D14232">
            <v>1</v>
          </cell>
          <cell r="E14232">
            <v>524</v>
          </cell>
          <cell r="F14232">
            <v>100</v>
          </cell>
          <cell r="G14232">
            <v>0</v>
          </cell>
          <cell r="H14232">
            <v>0</v>
          </cell>
          <cell r="I14232">
            <v>0</v>
          </cell>
          <cell r="J14232">
            <v>0</v>
          </cell>
          <cell r="K14232">
            <v>0</v>
          </cell>
          <cell r="L14232">
            <v>0</v>
          </cell>
          <cell r="M14232">
            <v>0</v>
          </cell>
          <cell r="N14232">
            <v>1</v>
          </cell>
        </row>
        <row r="14233">
          <cell r="A14233" t="str">
            <v>5153875157621</v>
          </cell>
          <cell r="B14233">
            <v>515387</v>
          </cell>
          <cell r="C14233">
            <v>515762</v>
          </cell>
          <cell r="D14233">
            <v>1</v>
          </cell>
          <cell r="E14233">
            <v>524</v>
          </cell>
          <cell r="F14233">
            <v>100</v>
          </cell>
          <cell r="G14233">
            <v>0</v>
          </cell>
          <cell r="H14233">
            <v>0</v>
          </cell>
          <cell r="I14233">
            <v>0</v>
          </cell>
          <cell r="J14233">
            <v>0</v>
          </cell>
          <cell r="K14233">
            <v>0</v>
          </cell>
          <cell r="L14233">
            <v>0</v>
          </cell>
          <cell r="M14233">
            <v>0</v>
          </cell>
          <cell r="N14233">
            <v>1</v>
          </cell>
        </row>
        <row r="14234">
          <cell r="A14234" t="str">
            <v>5153665157631</v>
          </cell>
          <cell r="B14234">
            <v>515366</v>
          </cell>
          <cell r="C14234">
            <v>515763</v>
          </cell>
          <cell r="D14234">
            <v>1</v>
          </cell>
          <cell r="E14234">
            <v>524</v>
          </cell>
          <cell r="F14234">
            <v>100</v>
          </cell>
          <cell r="G14234">
            <v>0</v>
          </cell>
          <cell r="H14234">
            <v>0</v>
          </cell>
          <cell r="I14234">
            <v>0</v>
          </cell>
          <cell r="J14234">
            <v>0</v>
          </cell>
          <cell r="K14234">
            <v>0</v>
          </cell>
          <cell r="L14234">
            <v>0</v>
          </cell>
          <cell r="M14234">
            <v>0</v>
          </cell>
          <cell r="N14234">
            <v>1</v>
          </cell>
        </row>
        <row r="14235">
          <cell r="A14235" t="str">
            <v>5154035157641</v>
          </cell>
          <cell r="B14235">
            <v>515403</v>
          </cell>
          <cell r="C14235">
            <v>515764</v>
          </cell>
          <cell r="D14235">
            <v>1</v>
          </cell>
          <cell r="E14235">
            <v>524</v>
          </cell>
          <cell r="F14235">
            <v>100</v>
          </cell>
          <cell r="G14235">
            <v>0</v>
          </cell>
          <cell r="H14235">
            <v>0</v>
          </cell>
          <cell r="I14235">
            <v>0</v>
          </cell>
          <cell r="J14235">
            <v>0</v>
          </cell>
          <cell r="K14235">
            <v>0</v>
          </cell>
          <cell r="L14235">
            <v>0</v>
          </cell>
          <cell r="M14235">
            <v>0</v>
          </cell>
          <cell r="N14235">
            <v>1</v>
          </cell>
        </row>
        <row r="14236">
          <cell r="A14236" t="str">
            <v>5154045157651</v>
          </cell>
          <cell r="B14236">
            <v>515404</v>
          </cell>
          <cell r="C14236">
            <v>515765</v>
          </cell>
          <cell r="D14236">
            <v>1</v>
          </cell>
          <cell r="E14236">
            <v>524</v>
          </cell>
          <cell r="F14236">
            <v>100</v>
          </cell>
          <cell r="G14236">
            <v>0</v>
          </cell>
          <cell r="H14236">
            <v>0</v>
          </cell>
          <cell r="I14236">
            <v>0</v>
          </cell>
          <cell r="J14236">
            <v>0</v>
          </cell>
          <cell r="K14236">
            <v>0</v>
          </cell>
          <cell r="L14236">
            <v>0</v>
          </cell>
          <cell r="M14236">
            <v>0</v>
          </cell>
          <cell r="N14236">
            <v>1</v>
          </cell>
        </row>
        <row r="14237">
          <cell r="A14237" t="str">
            <v>5154095157661</v>
          </cell>
          <cell r="B14237">
            <v>515409</v>
          </cell>
          <cell r="C14237">
            <v>515766</v>
          </cell>
          <cell r="D14237">
            <v>1</v>
          </cell>
          <cell r="E14237">
            <v>524</v>
          </cell>
          <cell r="F14237">
            <v>100</v>
          </cell>
          <cell r="G14237">
            <v>0</v>
          </cell>
          <cell r="H14237">
            <v>0</v>
          </cell>
          <cell r="I14237">
            <v>0</v>
          </cell>
          <cell r="J14237">
            <v>0</v>
          </cell>
          <cell r="K14237">
            <v>0</v>
          </cell>
          <cell r="L14237">
            <v>0</v>
          </cell>
          <cell r="M14237">
            <v>0</v>
          </cell>
          <cell r="N14237">
            <v>1</v>
          </cell>
        </row>
        <row r="14238">
          <cell r="A14238" t="str">
            <v>5154105157671</v>
          </cell>
          <cell r="B14238">
            <v>515410</v>
          </cell>
          <cell r="C14238">
            <v>515767</v>
          </cell>
          <cell r="D14238">
            <v>1</v>
          </cell>
          <cell r="E14238">
            <v>524</v>
          </cell>
          <cell r="F14238">
            <v>100</v>
          </cell>
          <cell r="G14238">
            <v>0</v>
          </cell>
          <cell r="H14238">
            <v>0</v>
          </cell>
          <cell r="I14238">
            <v>0</v>
          </cell>
          <cell r="J14238">
            <v>0</v>
          </cell>
          <cell r="K14238">
            <v>0</v>
          </cell>
          <cell r="L14238">
            <v>0</v>
          </cell>
          <cell r="M14238">
            <v>0</v>
          </cell>
          <cell r="N14238">
            <v>1</v>
          </cell>
        </row>
        <row r="14239">
          <cell r="A14239" t="str">
            <v>5150025157681</v>
          </cell>
          <cell r="B14239">
            <v>515002</v>
          </cell>
          <cell r="C14239">
            <v>515768</v>
          </cell>
          <cell r="D14239">
            <v>1</v>
          </cell>
          <cell r="E14239">
            <v>524</v>
          </cell>
          <cell r="F14239">
            <v>100</v>
          </cell>
          <cell r="G14239">
            <v>0</v>
          </cell>
          <cell r="H14239">
            <v>0</v>
          </cell>
          <cell r="I14239">
            <v>0</v>
          </cell>
          <cell r="J14239">
            <v>0</v>
          </cell>
          <cell r="K14239">
            <v>0</v>
          </cell>
          <cell r="L14239">
            <v>0</v>
          </cell>
          <cell r="M14239">
            <v>0</v>
          </cell>
          <cell r="N14239">
            <v>1</v>
          </cell>
        </row>
        <row r="14240">
          <cell r="A14240" t="str">
            <v>5154155157691</v>
          </cell>
          <cell r="B14240">
            <v>515415</v>
          </cell>
          <cell r="C14240">
            <v>515769</v>
          </cell>
          <cell r="D14240">
            <v>1</v>
          </cell>
          <cell r="E14240">
            <v>524</v>
          </cell>
          <cell r="F14240">
            <v>100</v>
          </cell>
          <cell r="G14240">
            <v>0</v>
          </cell>
          <cell r="H14240">
            <v>0</v>
          </cell>
          <cell r="I14240">
            <v>0</v>
          </cell>
          <cell r="J14240">
            <v>0</v>
          </cell>
          <cell r="K14240">
            <v>0</v>
          </cell>
          <cell r="L14240">
            <v>0</v>
          </cell>
          <cell r="M14240">
            <v>0</v>
          </cell>
          <cell r="N14240">
            <v>1</v>
          </cell>
        </row>
        <row r="14241">
          <cell r="A14241" t="str">
            <v>5148105157711</v>
          </cell>
          <cell r="B14241">
            <v>514810</v>
          </cell>
          <cell r="C14241">
            <v>515771</v>
          </cell>
          <cell r="D14241">
            <v>1</v>
          </cell>
          <cell r="E14241">
            <v>524</v>
          </cell>
          <cell r="F14241">
            <v>100</v>
          </cell>
          <cell r="G14241">
            <v>0</v>
          </cell>
          <cell r="H14241">
            <v>0</v>
          </cell>
          <cell r="I14241">
            <v>0</v>
          </cell>
          <cell r="J14241">
            <v>0</v>
          </cell>
          <cell r="K14241">
            <v>0</v>
          </cell>
          <cell r="L14241">
            <v>0</v>
          </cell>
          <cell r="M14241">
            <v>0</v>
          </cell>
          <cell r="N14241">
            <v>1</v>
          </cell>
        </row>
        <row r="14242">
          <cell r="A14242" t="str">
            <v>5154065157914</v>
          </cell>
          <cell r="B14242">
            <v>515406</v>
          </cell>
          <cell r="C14242">
            <v>515791</v>
          </cell>
          <cell r="D14242">
            <v>4</v>
          </cell>
          <cell r="E14242">
            <v>524</v>
          </cell>
          <cell r="F14242">
            <v>100</v>
          </cell>
          <cell r="G14242">
            <v>0</v>
          </cell>
          <cell r="H14242">
            <v>0</v>
          </cell>
          <cell r="I14242">
            <v>0</v>
          </cell>
          <cell r="J14242">
            <v>0</v>
          </cell>
          <cell r="K14242">
            <v>0</v>
          </cell>
          <cell r="L14242">
            <v>0</v>
          </cell>
          <cell r="M14242">
            <v>0</v>
          </cell>
          <cell r="N14242">
            <v>1</v>
          </cell>
        </row>
        <row r="14243">
          <cell r="A14243" t="str">
            <v>5153695157921</v>
          </cell>
          <cell r="B14243">
            <v>515369</v>
          </cell>
          <cell r="C14243">
            <v>515792</v>
          </cell>
          <cell r="D14243">
            <v>1</v>
          </cell>
          <cell r="E14243">
            <v>524</v>
          </cell>
          <cell r="F14243">
            <v>100</v>
          </cell>
          <cell r="G14243">
            <v>0</v>
          </cell>
          <cell r="H14243">
            <v>0</v>
          </cell>
          <cell r="I14243">
            <v>0</v>
          </cell>
          <cell r="J14243">
            <v>0</v>
          </cell>
          <cell r="K14243">
            <v>0</v>
          </cell>
          <cell r="L14243">
            <v>0</v>
          </cell>
          <cell r="M14243">
            <v>0</v>
          </cell>
          <cell r="N14243">
            <v>1</v>
          </cell>
        </row>
        <row r="14244">
          <cell r="A14244" t="str">
            <v>5153965157971</v>
          </cell>
          <cell r="B14244">
            <v>515396</v>
          </cell>
          <cell r="C14244">
            <v>515797</v>
          </cell>
          <cell r="D14244">
            <v>1</v>
          </cell>
          <cell r="E14244">
            <v>524</v>
          </cell>
          <cell r="F14244">
            <v>100</v>
          </cell>
          <cell r="G14244">
            <v>0</v>
          </cell>
          <cell r="H14244">
            <v>0</v>
          </cell>
          <cell r="I14244">
            <v>0</v>
          </cell>
          <cell r="J14244">
            <v>0</v>
          </cell>
          <cell r="K14244">
            <v>0</v>
          </cell>
          <cell r="L14244">
            <v>0</v>
          </cell>
          <cell r="M14244">
            <v>0</v>
          </cell>
          <cell r="N14244">
            <v>1</v>
          </cell>
        </row>
        <row r="14245">
          <cell r="A14245" t="str">
            <v>5312525314821</v>
          </cell>
          <cell r="B14245">
            <v>531252</v>
          </cell>
          <cell r="C14245">
            <v>531482</v>
          </cell>
          <cell r="D14245">
            <v>1</v>
          </cell>
          <cell r="E14245">
            <v>534</v>
          </cell>
          <cell r="F14245">
            <v>100</v>
          </cell>
          <cell r="G14245">
            <v>0</v>
          </cell>
          <cell r="H14245">
            <v>0</v>
          </cell>
          <cell r="I14245">
            <v>0</v>
          </cell>
          <cell r="J14245">
            <v>0</v>
          </cell>
          <cell r="K14245">
            <v>0</v>
          </cell>
          <cell r="L14245">
            <v>0</v>
          </cell>
          <cell r="M14245">
            <v>0</v>
          </cell>
          <cell r="N14245">
            <v>1</v>
          </cell>
        </row>
        <row r="14246">
          <cell r="A14246" t="str">
            <v>5312535314851</v>
          </cell>
          <cell r="B14246">
            <v>531253</v>
          </cell>
          <cell r="C14246">
            <v>531485</v>
          </cell>
          <cell r="D14246">
            <v>1</v>
          </cell>
          <cell r="E14246">
            <v>534</v>
          </cell>
          <cell r="F14246">
            <v>100</v>
          </cell>
          <cell r="G14246">
            <v>0</v>
          </cell>
          <cell r="H14246">
            <v>0</v>
          </cell>
          <cell r="I14246">
            <v>0</v>
          </cell>
          <cell r="J14246">
            <v>0</v>
          </cell>
          <cell r="K14246">
            <v>0</v>
          </cell>
          <cell r="L14246">
            <v>0</v>
          </cell>
          <cell r="M14246">
            <v>0</v>
          </cell>
          <cell r="N14246">
            <v>1</v>
          </cell>
        </row>
        <row r="14247">
          <cell r="A14247" t="str">
            <v>5312545314861</v>
          </cell>
          <cell r="B14247">
            <v>531254</v>
          </cell>
          <cell r="C14247">
            <v>531486</v>
          </cell>
          <cell r="D14247">
            <v>1</v>
          </cell>
          <cell r="E14247">
            <v>534</v>
          </cell>
          <cell r="F14247">
            <v>100</v>
          </cell>
          <cell r="G14247">
            <v>0</v>
          </cell>
          <cell r="H14247">
            <v>0</v>
          </cell>
          <cell r="I14247">
            <v>0</v>
          </cell>
          <cell r="J14247">
            <v>0</v>
          </cell>
          <cell r="K14247">
            <v>0</v>
          </cell>
          <cell r="L14247">
            <v>0</v>
          </cell>
          <cell r="M14247">
            <v>0</v>
          </cell>
          <cell r="N14247">
            <v>1</v>
          </cell>
        </row>
        <row r="14248">
          <cell r="A14248" t="str">
            <v>5312555314871</v>
          </cell>
          <cell r="B14248">
            <v>531255</v>
          </cell>
          <cell r="C14248">
            <v>531487</v>
          </cell>
          <cell r="D14248">
            <v>1</v>
          </cell>
          <cell r="E14248">
            <v>534</v>
          </cell>
          <cell r="F14248">
            <v>100</v>
          </cell>
          <cell r="G14248">
            <v>0</v>
          </cell>
          <cell r="H14248">
            <v>0</v>
          </cell>
          <cell r="I14248">
            <v>0</v>
          </cell>
          <cell r="J14248">
            <v>0</v>
          </cell>
          <cell r="K14248">
            <v>0</v>
          </cell>
          <cell r="L14248">
            <v>0</v>
          </cell>
          <cell r="M14248">
            <v>0</v>
          </cell>
          <cell r="N14248">
            <v>1</v>
          </cell>
        </row>
        <row r="14249">
          <cell r="A14249" t="str">
            <v>5312565314891</v>
          </cell>
          <cell r="B14249">
            <v>531256</v>
          </cell>
          <cell r="C14249">
            <v>531489</v>
          </cell>
          <cell r="D14249">
            <v>1</v>
          </cell>
          <cell r="E14249">
            <v>534</v>
          </cell>
          <cell r="F14249">
            <v>100</v>
          </cell>
          <cell r="G14249">
            <v>0</v>
          </cell>
          <cell r="H14249">
            <v>0</v>
          </cell>
          <cell r="I14249">
            <v>0</v>
          </cell>
          <cell r="J14249">
            <v>0</v>
          </cell>
          <cell r="K14249">
            <v>0</v>
          </cell>
          <cell r="L14249">
            <v>0</v>
          </cell>
          <cell r="M14249">
            <v>0</v>
          </cell>
          <cell r="N14249">
            <v>1</v>
          </cell>
        </row>
        <row r="14250">
          <cell r="A14250" t="str">
            <v>5312585314881</v>
          </cell>
          <cell r="B14250">
            <v>531258</v>
          </cell>
          <cell r="C14250">
            <v>531488</v>
          </cell>
          <cell r="D14250">
            <v>1</v>
          </cell>
          <cell r="E14250">
            <v>534</v>
          </cell>
          <cell r="F14250">
            <v>100</v>
          </cell>
          <cell r="G14250">
            <v>0</v>
          </cell>
          <cell r="H14250">
            <v>0</v>
          </cell>
          <cell r="I14250">
            <v>0</v>
          </cell>
          <cell r="J14250">
            <v>0</v>
          </cell>
          <cell r="K14250">
            <v>0</v>
          </cell>
          <cell r="L14250">
            <v>0</v>
          </cell>
          <cell r="M14250">
            <v>0</v>
          </cell>
          <cell r="N14250">
            <v>1</v>
          </cell>
        </row>
        <row r="14251">
          <cell r="A14251" t="str">
            <v>5312595314921</v>
          </cell>
          <cell r="B14251">
            <v>531259</v>
          </cell>
          <cell r="C14251">
            <v>531492</v>
          </cell>
          <cell r="D14251">
            <v>1</v>
          </cell>
          <cell r="E14251">
            <v>534</v>
          </cell>
          <cell r="F14251">
            <v>100</v>
          </cell>
          <cell r="G14251">
            <v>0</v>
          </cell>
          <cell r="H14251">
            <v>0</v>
          </cell>
          <cell r="I14251">
            <v>0</v>
          </cell>
          <cell r="J14251">
            <v>0</v>
          </cell>
          <cell r="K14251">
            <v>0</v>
          </cell>
          <cell r="L14251">
            <v>0</v>
          </cell>
          <cell r="M14251">
            <v>0</v>
          </cell>
          <cell r="N14251">
            <v>1</v>
          </cell>
        </row>
        <row r="14252">
          <cell r="A14252" t="str">
            <v>5312605314931</v>
          </cell>
          <cell r="B14252">
            <v>531260</v>
          </cell>
          <cell r="C14252">
            <v>531493</v>
          </cell>
          <cell r="D14252">
            <v>1</v>
          </cell>
          <cell r="E14252">
            <v>534</v>
          </cell>
          <cell r="F14252">
            <v>100</v>
          </cell>
          <cell r="G14252">
            <v>0</v>
          </cell>
          <cell r="H14252">
            <v>0</v>
          </cell>
          <cell r="I14252">
            <v>0</v>
          </cell>
          <cell r="J14252">
            <v>0</v>
          </cell>
          <cell r="K14252">
            <v>0</v>
          </cell>
          <cell r="L14252">
            <v>0</v>
          </cell>
          <cell r="M14252">
            <v>0</v>
          </cell>
          <cell r="N14252">
            <v>1</v>
          </cell>
        </row>
        <row r="14253">
          <cell r="A14253" t="str">
            <v>5314045314821</v>
          </cell>
          <cell r="B14253">
            <v>531404</v>
          </cell>
          <cell r="C14253">
            <v>531482</v>
          </cell>
          <cell r="D14253">
            <v>1</v>
          </cell>
          <cell r="E14253">
            <v>534</v>
          </cell>
          <cell r="F14253">
            <v>100</v>
          </cell>
          <cell r="G14253">
            <v>0</v>
          </cell>
          <cell r="H14253">
            <v>0</v>
          </cell>
          <cell r="I14253">
            <v>0</v>
          </cell>
          <cell r="J14253">
            <v>0</v>
          </cell>
          <cell r="K14253">
            <v>0</v>
          </cell>
          <cell r="L14253">
            <v>0</v>
          </cell>
          <cell r="M14253">
            <v>0</v>
          </cell>
          <cell r="N14253">
            <v>1</v>
          </cell>
        </row>
        <row r="14254">
          <cell r="A14254" t="str">
            <v>5314055314821</v>
          </cell>
          <cell r="B14254">
            <v>531405</v>
          </cell>
          <cell r="C14254">
            <v>531482</v>
          </cell>
          <cell r="D14254">
            <v>1</v>
          </cell>
          <cell r="E14254">
            <v>534</v>
          </cell>
          <cell r="F14254">
            <v>100</v>
          </cell>
          <cell r="G14254">
            <v>0</v>
          </cell>
          <cell r="H14254">
            <v>0</v>
          </cell>
          <cell r="I14254">
            <v>0</v>
          </cell>
          <cell r="J14254">
            <v>0</v>
          </cell>
          <cell r="K14254">
            <v>0</v>
          </cell>
          <cell r="L14254">
            <v>0</v>
          </cell>
          <cell r="M14254">
            <v>0</v>
          </cell>
          <cell r="N14254">
            <v>1</v>
          </cell>
        </row>
        <row r="14255">
          <cell r="A14255" t="str">
            <v>5314135314851</v>
          </cell>
          <cell r="B14255">
            <v>531413</v>
          </cell>
          <cell r="C14255">
            <v>531485</v>
          </cell>
          <cell r="D14255">
            <v>1</v>
          </cell>
          <cell r="E14255">
            <v>534</v>
          </cell>
          <cell r="F14255">
            <v>100</v>
          </cell>
          <cell r="G14255">
            <v>0</v>
          </cell>
          <cell r="H14255">
            <v>0</v>
          </cell>
          <cell r="I14255">
            <v>0</v>
          </cell>
          <cell r="J14255">
            <v>0</v>
          </cell>
          <cell r="K14255">
            <v>0</v>
          </cell>
          <cell r="L14255">
            <v>0</v>
          </cell>
          <cell r="M14255">
            <v>0</v>
          </cell>
          <cell r="N14255">
            <v>1</v>
          </cell>
        </row>
        <row r="14256">
          <cell r="A14256" t="str">
            <v>5314145314851</v>
          </cell>
          <cell r="B14256">
            <v>531414</v>
          </cell>
          <cell r="C14256">
            <v>531485</v>
          </cell>
          <cell r="D14256">
            <v>1</v>
          </cell>
          <cell r="E14256">
            <v>534</v>
          </cell>
          <cell r="F14256">
            <v>100</v>
          </cell>
          <cell r="G14256">
            <v>0</v>
          </cell>
          <cell r="H14256">
            <v>0</v>
          </cell>
          <cell r="I14256">
            <v>0</v>
          </cell>
          <cell r="J14256">
            <v>0</v>
          </cell>
          <cell r="K14256">
            <v>0</v>
          </cell>
          <cell r="L14256">
            <v>0</v>
          </cell>
          <cell r="M14256">
            <v>0</v>
          </cell>
          <cell r="N14256">
            <v>1</v>
          </cell>
        </row>
        <row r="14257">
          <cell r="A14257" t="str">
            <v>5314215314861</v>
          </cell>
          <cell r="B14257">
            <v>531421</v>
          </cell>
          <cell r="C14257">
            <v>531486</v>
          </cell>
          <cell r="D14257">
            <v>1</v>
          </cell>
          <cell r="E14257">
            <v>534</v>
          </cell>
          <cell r="F14257">
            <v>100</v>
          </cell>
          <cell r="G14257">
            <v>0</v>
          </cell>
          <cell r="H14257">
            <v>0</v>
          </cell>
          <cell r="I14257">
            <v>0</v>
          </cell>
          <cell r="J14257">
            <v>0</v>
          </cell>
          <cell r="K14257">
            <v>0</v>
          </cell>
          <cell r="L14257">
            <v>0</v>
          </cell>
          <cell r="M14257">
            <v>0</v>
          </cell>
          <cell r="N14257">
            <v>1</v>
          </cell>
        </row>
        <row r="14258">
          <cell r="A14258" t="str">
            <v>5314225314871</v>
          </cell>
          <cell r="B14258">
            <v>531422</v>
          </cell>
          <cell r="C14258">
            <v>531487</v>
          </cell>
          <cell r="D14258">
            <v>1</v>
          </cell>
          <cell r="E14258">
            <v>534</v>
          </cell>
          <cell r="F14258">
            <v>100</v>
          </cell>
          <cell r="G14258">
            <v>0</v>
          </cell>
          <cell r="H14258">
            <v>0</v>
          </cell>
          <cell r="I14258">
            <v>0</v>
          </cell>
          <cell r="J14258">
            <v>0</v>
          </cell>
          <cell r="K14258">
            <v>0</v>
          </cell>
          <cell r="L14258">
            <v>0</v>
          </cell>
          <cell r="M14258">
            <v>0</v>
          </cell>
          <cell r="N14258">
            <v>1</v>
          </cell>
        </row>
        <row r="14259">
          <cell r="A14259" t="str">
            <v>5314235314871</v>
          </cell>
          <cell r="B14259">
            <v>531423</v>
          </cell>
          <cell r="C14259">
            <v>531487</v>
          </cell>
          <cell r="D14259">
            <v>1</v>
          </cell>
          <cell r="E14259">
            <v>534</v>
          </cell>
          <cell r="F14259">
            <v>100</v>
          </cell>
          <cell r="G14259">
            <v>0</v>
          </cell>
          <cell r="H14259">
            <v>0</v>
          </cell>
          <cell r="I14259">
            <v>0</v>
          </cell>
          <cell r="J14259">
            <v>0</v>
          </cell>
          <cell r="K14259">
            <v>0</v>
          </cell>
          <cell r="L14259">
            <v>0</v>
          </cell>
          <cell r="M14259">
            <v>0</v>
          </cell>
          <cell r="N14259">
            <v>1</v>
          </cell>
        </row>
        <row r="14260">
          <cell r="A14260" t="str">
            <v>5314275314891</v>
          </cell>
          <cell r="B14260">
            <v>531427</v>
          </cell>
          <cell r="C14260">
            <v>531489</v>
          </cell>
          <cell r="D14260">
            <v>1</v>
          </cell>
          <cell r="E14260">
            <v>534</v>
          </cell>
          <cell r="F14260">
            <v>100</v>
          </cell>
          <cell r="G14260">
            <v>0</v>
          </cell>
          <cell r="H14260">
            <v>0</v>
          </cell>
          <cell r="I14260">
            <v>0</v>
          </cell>
          <cell r="J14260">
            <v>0</v>
          </cell>
          <cell r="K14260">
            <v>0</v>
          </cell>
          <cell r="L14260">
            <v>0</v>
          </cell>
          <cell r="M14260">
            <v>0</v>
          </cell>
          <cell r="N14260">
            <v>1</v>
          </cell>
        </row>
        <row r="14261">
          <cell r="A14261" t="str">
            <v>5314295314901</v>
          </cell>
          <cell r="B14261">
            <v>531429</v>
          </cell>
          <cell r="C14261">
            <v>531490</v>
          </cell>
          <cell r="D14261">
            <v>1</v>
          </cell>
          <cell r="E14261">
            <v>534</v>
          </cell>
          <cell r="F14261">
            <v>100</v>
          </cell>
          <cell r="G14261">
            <v>0</v>
          </cell>
          <cell r="H14261">
            <v>0</v>
          </cell>
          <cell r="I14261">
            <v>0</v>
          </cell>
          <cell r="J14261">
            <v>0</v>
          </cell>
          <cell r="K14261">
            <v>0</v>
          </cell>
          <cell r="L14261">
            <v>0</v>
          </cell>
          <cell r="M14261">
            <v>0</v>
          </cell>
          <cell r="N14261">
            <v>1</v>
          </cell>
        </row>
        <row r="14262">
          <cell r="A14262" t="str">
            <v>5314335314891</v>
          </cell>
          <cell r="B14262">
            <v>531433</v>
          </cell>
          <cell r="C14262">
            <v>531489</v>
          </cell>
          <cell r="D14262">
            <v>1</v>
          </cell>
          <cell r="E14262">
            <v>534</v>
          </cell>
          <cell r="F14262">
            <v>100</v>
          </cell>
          <cell r="G14262">
            <v>0</v>
          </cell>
          <cell r="H14262">
            <v>0</v>
          </cell>
          <cell r="I14262">
            <v>0</v>
          </cell>
          <cell r="J14262">
            <v>0</v>
          </cell>
          <cell r="K14262">
            <v>0</v>
          </cell>
          <cell r="L14262">
            <v>0</v>
          </cell>
          <cell r="M14262">
            <v>0</v>
          </cell>
          <cell r="N14262">
            <v>1</v>
          </cell>
        </row>
        <row r="14263">
          <cell r="A14263" t="str">
            <v>5314455314881</v>
          </cell>
          <cell r="B14263">
            <v>531445</v>
          </cell>
          <cell r="C14263">
            <v>531488</v>
          </cell>
          <cell r="D14263">
            <v>1</v>
          </cell>
          <cell r="E14263">
            <v>534</v>
          </cell>
          <cell r="F14263">
            <v>100</v>
          </cell>
          <cell r="G14263">
            <v>0</v>
          </cell>
          <cell r="H14263">
            <v>0</v>
          </cell>
          <cell r="I14263">
            <v>0</v>
          </cell>
          <cell r="J14263">
            <v>0</v>
          </cell>
          <cell r="K14263">
            <v>0</v>
          </cell>
          <cell r="L14263">
            <v>0</v>
          </cell>
          <cell r="M14263">
            <v>0</v>
          </cell>
          <cell r="N14263">
            <v>1</v>
          </cell>
        </row>
        <row r="14264">
          <cell r="A14264" t="str">
            <v>5314455314861</v>
          </cell>
          <cell r="B14264">
            <v>531445</v>
          </cell>
          <cell r="C14264">
            <v>531486</v>
          </cell>
          <cell r="D14264">
            <v>1</v>
          </cell>
          <cell r="E14264">
            <v>534</v>
          </cell>
          <cell r="F14264">
            <v>100</v>
          </cell>
          <cell r="G14264">
            <v>0</v>
          </cell>
          <cell r="H14264">
            <v>0</v>
          </cell>
          <cell r="I14264">
            <v>0</v>
          </cell>
          <cell r="J14264">
            <v>0</v>
          </cell>
          <cell r="K14264">
            <v>0</v>
          </cell>
          <cell r="L14264">
            <v>0</v>
          </cell>
          <cell r="M14264">
            <v>0</v>
          </cell>
          <cell r="N14264">
            <v>1</v>
          </cell>
        </row>
        <row r="14265">
          <cell r="A14265" t="str">
            <v>5314485314911</v>
          </cell>
          <cell r="B14265">
            <v>531448</v>
          </cell>
          <cell r="C14265">
            <v>531491</v>
          </cell>
          <cell r="D14265">
            <v>1</v>
          </cell>
          <cell r="E14265">
            <v>534</v>
          </cell>
          <cell r="F14265">
            <v>100</v>
          </cell>
          <cell r="G14265">
            <v>0</v>
          </cell>
          <cell r="H14265">
            <v>0</v>
          </cell>
          <cell r="I14265">
            <v>0</v>
          </cell>
          <cell r="J14265">
            <v>0</v>
          </cell>
          <cell r="K14265">
            <v>0</v>
          </cell>
          <cell r="L14265">
            <v>0</v>
          </cell>
          <cell r="M14265">
            <v>0</v>
          </cell>
          <cell r="N14265">
            <v>1</v>
          </cell>
        </row>
        <row r="14266">
          <cell r="A14266" t="str">
            <v>5314495314911</v>
          </cell>
          <cell r="B14266">
            <v>531449</v>
          </cell>
          <cell r="C14266">
            <v>531491</v>
          </cell>
          <cell r="D14266">
            <v>1</v>
          </cell>
          <cell r="E14266">
            <v>534</v>
          </cell>
          <cell r="F14266">
            <v>100</v>
          </cell>
          <cell r="G14266">
            <v>0</v>
          </cell>
          <cell r="H14266">
            <v>0</v>
          </cell>
          <cell r="I14266">
            <v>0</v>
          </cell>
          <cell r="J14266">
            <v>0</v>
          </cell>
          <cell r="K14266">
            <v>0</v>
          </cell>
          <cell r="L14266">
            <v>0</v>
          </cell>
          <cell r="M14266">
            <v>0</v>
          </cell>
          <cell r="N14266">
            <v>1</v>
          </cell>
        </row>
        <row r="14267">
          <cell r="A14267" t="str">
            <v>5314505314911</v>
          </cell>
          <cell r="B14267">
            <v>531450</v>
          </cell>
          <cell r="C14267">
            <v>531491</v>
          </cell>
          <cell r="D14267">
            <v>1</v>
          </cell>
          <cell r="E14267">
            <v>534</v>
          </cell>
          <cell r="F14267">
            <v>100</v>
          </cell>
          <cell r="G14267">
            <v>0</v>
          </cell>
          <cell r="H14267">
            <v>0</v>
          </cell>
          <cell r="I14267">
            <v>0</v>
          </cell>
          <cell r="J14267">
            <v>0</v>
          </cell>
          <cell r="K14267">
            <v>0</v>
          </cell>
          <cell r="L14267">
            <v>0</v>
          </cell>
          <cell r="M14267">
            <v>0</v>
          </cell>
          <cell r="N14267">
            <v>1</v>
          </cell>
        </row>
        <row r="14268">
          <cell r="A14268" t="str">
            <v>5314515314901</v>
          </cell>
          <cell r="B14268">
            <v>531451</v>
          </cell>
          <cell r="C14268">
            <v>531490</v>
          </cell>
          <cell r="D14268">
            <v>1</v>
          </cell>
          <cell r="E14268">
            <v>534</v>
          </cell>
          <cell r="F14268">
            <v>100</v>
          </cell>
          <cell r="G14268">
            <v>0</v>
          </cell>
          <cell r="H14268">
            <v>0</v>
          </cell>
          <cell r="I14268">
            <v>0</v>
          </cell>
          <cell r="J14268">
            <v>0</v>
          </cell>
          <cell r="K14268">
            <v>0</v>
          </cell>
          <cell r="L14268">
            <v>0</v>
          </cell>
          <cell r="M14268">
            <v>0</v>
          </cell>
          <cell r="N14268">
            <v>1</v>
          </cell>
        </row>
        <row r="14269">
          <cell r="A14269" t="str">
            <v>5314525314901</v>
          </cell>
          <cell r="B14269">
            <v>531452</v>
          </cell>
          <cell r="C14269">
            <v>531490</v>
          </cell>
          <cell r="D14269">
            <v>1</v>
          </cell>
          <cell r="E14269">
            <v>534</v>
          </cell>
          <cell r="F14269">
            <v>100</v>
          </cell>
          <cell r="G14269">
            <v>0</v>
          </cell>
          <cell r="H14269">
            <v>0</v>
          </cell>
          <cell r="I14269">
            <v>0</v>
          </cell>
          <cell r="J14269">
            <v>0</v>
          </cell>
          <cell r="K14269">
            <v>0</v>
          </cell>
          <cell r="L14269">
            <v>0</v>
          </cell>
          <cell r="M14269">
            <v>0</v>
          </cell>
          <cell r="N14269">
            <v>1</v>
          </cell>
        </row>
        <row r="14270">
          <cell r="A14270" t="str">
            <v>5314645314921</v>
          </cell>
          <cell r="B14270">
            <v>531464</v>
          </cell>
          <cell r="C14270">
            <v>531492</v>
          </cell>
          <cell r="D14270">
            <v>1</v>
          </cell>
          <cell r="E14270">
            <v>534</v>
          </cell>
          <cell r="F14270">
            <v>100</v>
          </cell>
          <cell r="G14270">
            <v>0</v>
          </cell>
          <cell r="H14270">
            <v>0</v>
          </cell>
          <cell r="I14270">
            <v>0</v>
          </cell>
          <cell r="J14270">
            <v>0</v>
          </cell>
          <cell r="K14270">
            <v>0</v>
          </cell>
          <cell r="L14270">
            <v>0</v>
          </cell>
          <cell r="M14270">
            <v>0</v>
          </cell>
          <cell r="N14270">
            <v>1</v>
          </cell>
        </row>
        <row r="14271">
          <cell r="A14271" t="str">
            <v>5314655314921</v>
          </cell>
          <cell r="B14271">
            <v>531465</v>
          </cell>
          <cell r="C14271">
            <v>531492</v>
          </cell>
          <cell r="D14271">
            <v>1</v>
          </cell>
          <cell r="E14271">
            <v>534</v>
          </cell>
          <cell r="F14271">
            <v>100</v>
          </cell>
          <cell r="G14271">
            <v>0</v>
          </cell>
          <cell r="H14271">
            <v>0</v>
          </cell>
          <cell r="I14271">
            <v>0</v>
          </cell>
          <cell r="J14271">
            <v>0</v>
          </cell>
          <cell r="K14271">
            <v>0</v>
          </cell>
          <cell r="L14271">
            <v>0</v>
          </cell>
          <cell r="M14271">
            <v>0</v>
          </cell>
          <cell r="N14271">
            <v>1</v>
          </cell>
        </row>
        <row r="14272">
          <cell r="A14272" t="str">
            <v>5314665314931</v>
          </cell>
          <cell r="B14272">
            <v>531466</v>
          </cell>
          <cell r="C14272">
            <v>531493</v>
          </cell>
          <cell r="D14272">
            <v>1</v>
          </cell>
          <cell r="E14272">
            <v>534</v>
          </cell>
          <cell r="F14272">
            <v>100</v>
          </cell>
          <cell r="G14272">
            <v>0</v>
          </cell>
          <cell r="H14272">
            <v>0</v>
          </cell>
          <cell r="I14272">
            <v>0</v>
          </cell>
          <cell r="J14272">
            <v>0</v>
          </cell>
          <cell r="K14272">
            <v>0</v>
          </cell>
          <cell r="L14272">
            <v>0</v>
          </cell>
          <cell r="M14272">
            <v>0</v>
          </cell>
          <cell r="N14272">
            <v>1</v>
          </cell>
        </row>
        <row r="14273">
          <cell r="A14273" t="str">
            <v>5314675314931</v>
          </cell>
          <cell r="B14273">
            <v>531467</v>
          </cell>
          <cell r="C14273">
            <v>531493</v>
          </cell>
          <cell r="D14273">
            <v>1</v>
          </cell>
          <cell r="E14273">
            <v>534</v>
          </cell>
          <cell r="F14273">
            <v>100</v>
          </cell>
          <cell r="G14273">
            <v>0</v>
          </cell>
          <cell r="H14273">
            <v>0</v>
          </cell>
          <cell r="I14273">
            <v>0</v>
          </cell>
          <cell r="J14273">
            <v>0</v>
          </cell>
          <cell r="K14273">
            <v>0</v>
          </cell>
          <cell r="L14273">
            <v>0</v>
          </cell>
          <cell r="M14273">
            <v>0</v>
          </cell>
          <cell r="N14273">
            <v>1</v>
          </cell>
        </row>
        <row r="14274">
          <cell r="A14274" t="str">
            <v>5327665327711</v>
          </cell>
          <cell r="B14274">
            <v>532766</v>
          </cell>
          <cell r="C14274">
            <v>532771</v>
          </cell>
          <cell r="D14274">
            <v>1</v>
          </cell>
          <cell r="E14274">
            <v>536</v>
          </cell>
          <cell r="F14274">
            <v>100</v>
          </cell>
          <cell r="G14274">
            <v>0</v>
          </cell>
          <cell r="H14274">
            <v>0</v>
          </cell>
          <cell r="I14274">
            <v>0</v>
          </cell>
          <cell r="J14274">
            <v>0</v>
          </cell>
          <cell r="K14274">
            <v>0</v>
          </cell>
          <cell r="L14274">
            <v>0</v>
          </cell>
          <cell r="M14274">
            <v>0</v>
          </cell>
          <cell r="N14274">
            <v>1</v>
          </cell>
        </row>
        <row r="14275">
          <cell r="A14275" t="str">
            <v>5327695327751</v>
          </cell>
          <cell r="B14275">
            <v>532769</v>
          </cell>
          <cell r="C14275">
            <v>532775</v>
          </cell>
          <cell r="D14275">
            <v>1</v>
          </cell>
          <cell r="E14275">
            <v>536</v>
          </cell>
          <cell r="F14275">
            <v>100</v>
          </cell>
          <cell r="G14275">
            <v>0</v>
          </cell>
          <cell r="H14275">
            <v>0</v>
          </cell>
          <cell r="I14275">
            <v>0</v>
          </cell>
          <cell r="J14275">
            <v>0</v>
          </cell>
          <cell r="K14275">
            <v>0</v>
          </cell>
          <cell r="L14275">
            <v>0</v>
          </cell>
          <cell r="M14275">
            <v>0</v>
          </cell>
          <cell r="N14275">
            <v>1</v>
          </cell>
        </row>
        <row r="14276">
          <cell r="A14276" t="str">
            <v>5327705327761</v>
          </cell>
          <cell r="B14276">
            <v>532770</v>
          </cell>
          <cell r="C14276">
            <v>532776</v>
          </cell>
          <cell r="D14276">
            <v>1</v>
          </cell>
          <cell r="E14276">
            <v>536</v>
          </cell>
          <cell r="F14276">
            <v>100</v>
          </cell>
          <cell r="G14276">
            <v>0</v>
          </cell>
          <cell r="H14276">
            <v>0</v>
          </cell>
          <cell r="I14276">
            <v>0</v>
          </cell>
          <cell r="J14276">
            <v>0</v>
          </cell>
          <cell r="K14276">
            <v>0</v>
          </cell>
          <cell r="L14276">
            <v>0</v>
          </cell>
          <cell r="M14276">
            <v>0</v>
          </cell>
          <cell r="N14276">
            <v>1</v>
          </cell>
        </row>
        <row r="14277">
          <cell r="A14277" t="str">
            <v>5327725327781</v>
          </cell>
          <cell r="B14277">
            <v>532772</v>
          </cell>
          <cell r="C14277">
            <v>532778</v>
          </cell>
          <cell r="D14277">
            <v>1</v>
          </cell>
          <cell r="E14277">
            <v>536</v>
          </cell>
          <cell r="F14277">
            <v>100</v>
          </cell>
          <cell r="G14277">
            <v>0</v>
          </cell>
          <cell r="H14277">
            <v>0</v>
          </cell>
          <cell r="I14277">
            <v>0</v>
          </cell>
          <cell r="J14277">
            <v>0</v>
          </cell>
          <cell r="K14277">
            <v>0</v>
          </cell>
          <cell r="L14277">
            <v>0</v>
          </cell>
          <cell r="M14277">
            <v>0</v>
          </cell>
          <cell r="N14277">
            <v>1</v>
          </cell>
        </row>
        <row r="14278">
          <cell r="A14278" t="str">
            <v>5327725327771</v>
          </cell>
          <cell r="B14278">
            <v>532772</v>
          </cell>
          <cell r="C14278">
            <v>532777</v>
          </cell>
          <cell r="D14278">
            <v>1</v>
          </cell>
          <cell r="E14278">
            <v>536</v>
          </cell>
          <cell r="F14278">
            <v>100</v>
          </cell>
          <cell r="G14278">
            <v>0</v>
          </cell>
          <cell r="H14278">
            <v>0</v>
          </cell>
          <cell r="I14278">
            <v>0</v>
          </cell>
          <cell r="J14278">
            <v>0</v>
          </cell>
          <cell r="K14278">
            <v>0</v>
          </cell>
          <cell r="L14278">
            <v>0</v>
          </cell>
          <cell r="M14278">
            <v>0</v>
          </cell>
          <cell r="N14278">
            <v>1</v>
          </cell>
        </row>
        <row r="14279">
          <cell r="A14279" t="str">
            <v>5327735327791</v>
          </cell>
          <cell r="B14279">
            <v>532773</v>
          </cell>
          <cell r="C14279">
            <v>532779</v>
          </cell>
          <cell r="D14279">
            <v>1</v>
          </cell>
          <cell r="E14279">
            <v>536</v>
          </cell>
          <cell r="F14279">
            <v>100</v>
          </cell>
          <cell r="G14279">
            <v>0</v>
          </cell>
          <cell r="H14279">
            <v>0</v>
          </cell>
          <cell r="I14279">
            <v>0</v>
          </cell>
          <cell r="J14279">
            <v>0</v>
          </cell>
          <cell r="K14279">
            <v>0</v>
          </cell>
          <cell r="L14279">
            <v>0</v>
          </cell>
          <cell r="M14279">
            <v>0</v>
          </cell>
          <cell r="N14279">
            <v>1</v>
          </cell>
        </row>
        <row r="14280">
          <cell r="A14280" t="str">
            <v>5327745327812</v>
          </cell>
          <cell r="B14280">
            <v>532774</v>
          </cell>
          <cell r="C14280">
            <v>532781</v>
          </cell>
          <cell r="D14280">
            <v>2</v>
          </cell>
          <cell r="E14280">
            <v>536</v>
          </cell>
          <cell r="F14280">
            <v>100</v>
          </cell>
          <cell r="G14280">
            <v>0</v>
          </cell>
          <cell r="H14280">
            <v>0</v>
          </cell>
          <cell r="I14280">
            <v>0</v>
          </cell>
          <cell r="J14280">
            <v>0</v>
          </cell>
          <cell r="K14280">
            <v>0</v>
          </cell>
          <cell r="L14280">
            <v>0</v>
          </cell>
          <cell r="M14280">
            <v>0</v>
          </cell>
          <cell r="N14280">
            <v>1</v>
          </cell>
        </row>
        <row r="14281">
          <cell r="A14281" t="str">
            <v>5327745327801</v>
          </cell>
          <cell r="B14281">
            <v>532774</v>
          </cell>
          <cell r="C14281">
            <v>532780</v>
          </cell>
          <cell r="D14281">
            <v>1</v>
          </cell>
          <cell r="E14281">
            <v>536</v>
          </cell>
          <cell r="F14281">
            <v>100</v>
          </cell>
          <cell r="G14281">
            <v>0</v>
          </cell>
          <cell r="H14281">
            <v>0</v>
          </cell>
          <cell r="I14281">
            <v>0</v>
          </cell>
          <cell r="J14281">
            <v>0</v>
          </cell>
          <cell r="K14281">
            <v>0</v>
          </cell>
          <cell r="L14281">
            <v>0</v>
          </cell>
          <cell r="M14281">
            <v>0</v>
          </cell>
          <cell r="N14281">
            <v>1</v>
          </cell>
        </row>
        <row r="14282">
          <cell r="A14282" t="str">
            <v>5327715328061</v>
          </cell>
          <cell r="B14282">
            <v>532771</v>
          </cell>
          <cell r="C14282">
            <v>532806</v>
          </cell>
          <cell r="D14282">
            <v>1</v>
          </cell>
          <cell r="E14282">
            <v>536</v>
          </cell>
          <cell r="F14282">
            <v>100</v>
          </cell>
          <cell r="G14282">
            <v>0</v>
          </cell>
          <cell r="H14282">
            <v>0</v>
          </cell>
          <cell r="I14282">
            <v>0</v>
          </cell>
          <cell r="J14282">
            <v>0</v>
          </cell>
          <cell r="K14282">
            <v>0</v>
          </cell>
          <cell r="L14282">
            <v>0</v>
          </cell>
          <cell r="M14282">
            <v>0</v>
          </cell>
          <cell r="N14282">
            <v>1</v>
          </cell>
        </row>
        <row r="14283">
          <cell r="A14283" t="str">
            <v>5327755328081</v>
          </cell>
          <cell r="B14283">
            <v>532775</v>
          </cell>
          <cell r="C14283">
            <v>532808</v>
          </cell>
          <cell r="D14283">
            <v>1</v>
          </cell>
          <cell r="E14283">
            <v>536</v>
          </cell>
          <cell r="F14283">
            <v>100</v>
          </cell>
          <cell r="G14283">
            <v>0</v>
          </cell>
          <cell r="H14283">
            <v>0</v>
          </cell>
          <cell r="I14283">
            <v>0</v>
          </cell>
          <cell r="J14283">
            <v>0</v>
          </cell>
          <cell r="K14283">
            <v>0</v>
          </cell>
          <cell r="L14283">
            <v>0</v>
          </cell>
          <cell r="M14283">
            <v>0</v>
          </cell>
          <cell r="N14283">
            <v>1</v>
          </cell>
        </row>
        <row r="14284">
          <cell r="A14284" t="str">
            <v>5327765328091</v>
          </cell>
          <cell r="B14284">
            <v>532776</v>
          </cell>
          <cell r="C14284">
            <v>532809</v>
          </cell>
          <cell r="D14284">
            <v>1</v>
          </cell>
          <cell r="E14284">
            <v>536</v>
          </cell>
          <cell r="F14284">
            <v>100</v>
          </cell>
          <cell r="G14284">
            <v>0</v>
          </cell>
          <cell r="H14284">
            <v>0</v>
          </cell>
          <cell r="I14284">
            <v>0</v>
          </cell>
          <cell r="J14284">
            <v>0</v>
          </cell>
          <cell r="K14284">
            <v>0</v>
          </cell>
          <cell r="L14284">
            <v>0</v>
          </cell>
          <cell r="M14284">
            <v>0</v>
          </cell>
          <cell r="N14284">
            <v>1</v>
          </cell>
        </row>
        <row r="14285">
          <cell r="A14285" t="str">
            <v>5327775328111</v>
          </cell>
          <cell r="B14285">
            <v>532777</v>
          </cell>
          <cell r="C14285">
            <v>532811</v>
          </cell>
          <cell r="D14285">
            <v>1</v>
          </cell>
          <cell r="E14285">
            <v>536</v>
          </cell>
          <cell r="F14285">
            <v>100</v>
          </cell>
          <cell r="G14285">
            <v>0</v>
          </cell>
          <cell r="H14285">
            <v>0</v>
          </cell>
          <cell r="I14285">
            <v>0</v>
          </cell>
          <cell r="J14285">
            <v>0</v>
          </cell>
          <cell r="K14285">
            <v>0</v>
          </cell>
          <cell r="L14285">
            <v>0</v>
          </cell>
          <cell r="M14285">
            <v>0</v>
          </cell>
          <cell r="N14285">
            <v>1</v>
          </cell>
        </row>
        <row r="14286">
          <cell r="A14286" t="str">
            <v>5327785328121</v>
          </cell>
          <cell r="B14286">
            <v>532778</v>
          </cell>
          <cell r="C14286">
            <v>532812</v>
          </cell>
          <cell r="D14286">
            <v>1</v>
          </cell>
          <cell r="E14286">
            <v>536</v>
          </cell>
          <cell r="F14286">
            <v>100</v>
          </cell>
          <cell r="G14286">
            <v>0</v>
          </cell>
          <cell r="H14286">
            <v>0</v>
          </cell>
          <cell r="I14286">
            <v>0</v>
          </cell>
          <cell r="J14286">
            <v>0</v>
          </cell>
          <cell r="K14286">
            <v>0</v>
          </cell>
          <cell r="L14286">
            <v>0</v>
          </cell>
          <cell r="M14286">
            <v>0</v>
          </cell>
          <cell r="N14286">
            <v>1</v>
          </cell>
        </row>
        <row r="14287">
          <cell r="A14287" t="str">
            <v>5327795328131</v>
          </cell>
          <cell r="B14287">
            <v>532779</v>
          </cell>
          <cell r="C14287">
            <v>532813</v>
          </cell>
          <cell r="D14287">
            <v>1</v>
          </cell>
          <cell r="E14287">
            <v>536</v>
          </cell>
          <cell r="F14287">
            <v>100</v>
          </cell>
          <cell r="G14287">
            <v>0</v>
          </cell>
          <cell r="H14287">
            <v>0</v>
          </cell>
          <cell r="I14287">
            <v>0</v>
          </cell>
          <cell r="J14287">
            <v>0</v>
          </cell>
          <cell r="K14287">
            <v>0</v>
          </cell>
          <cell r="L14287">
            <v>0</v>
          </cell>
          <cell r="M14287">
            <v>0</v>
          </cell>
          <cell r="N14287">
            <v>1</v>
          </cell>
        </row>
        <row r="14288">
          <cell r="A14288" t="str">
            <v>5327805328151</v>
          </cell>
          <cell r="B14288">
            <v>532780</v>
          </cell>
          <cell r="C14288">
            <v>532815</v>
          </cell>
          <cell r="D14288">
            <v>1</v>
          </cell>
          <cell r="E14288">
            <v>536</v>
          </cell>
          <cell r="F14288">
            <v>100</v>
          </cell>
          <cell r="G14288">
            <v>0</v>
          </cell>
          <cell r="H14288">
            <v>0</v>
          </cell>
          <cell r="I14288">
            <v>0</v>
          </cell>
          <cell r="J14288">
            <v>0</v>
          </cell>
          <cell r="K14288">
            <v>0</v>
          </cell>
          <cell r="L14288">
            <v>0</v>
          </cell>
          <cell r="M14288">
            <v>0</v>
          </cell>
          <cell r="N14288">
            <v>1</v>
          </cell>
        </row>
        <row r="14289">
          <cell r="A14289" t="str">
            <v>5327815328172</v>
          </cell>
          <cell r="B14289">
            <v>532781</v>
          </cell>
          <cell r="C14289">
            <v>532817</v>
          </cell>
          <cell r="D14289">
            <v>2</v>
          </cell>
          <cell r="E14289">
            <v>536</v>
          </cell>
          <cell r="F14289">
            <v>100</v>
          </cell>
          <cell r="G14289">
            <v>0</v>
          </cell>
          <cell r="H14289">
            <v>0</v>
          </cell>
          <cell r="I14289">
            <v>0</v>
          </cell>
          <cell r="J14289">
            <v>0</v>
          </cell>
          <cell r="K14289">
            <v>0</v>
          </cell>
          <cell r="L14289">
            <v>0</v>
          </cell>
          <cell r="M14289">
            <v>0</v>
          </cell>
          <cell r="N14289">
            <v>1</v>
          </cell>
        </row>
        <row r="14290">
          <cell r="A14290" t="str">
            <v>5327715328521</v>
          </cell>
          <cell r="B14290">
            <v>532771</v>
          </cell>
          <cell r="C14290">
            <v>532852</v>
          </cell>
          <cell r="D14290">
            <v>1</v>
          </cell>
          <cell r="E14290">
            <v>536</v>
          </cell>
          <cell r="F14290">
            <v>100</v>
          </cell>
          <cell r="G14290">
            <v>0</v>
          </cell>
          <cell r="H14290">
            <v>0</v>
          </cell>
          <cell r="I14290">
            <v>0</v>
          </cell>
          <cell r="J14290">
            <v>0</v>
          </cell>
          <cell r="K14290">
            <v>0</v>
          </cell>
          <cell r="L14290">
            <v>0</v>
          </cell>
          <cell r="M14290">
            <v>0</v>
          </cell>
          <cell r="N14290">
            <v>1</v>
          </cell>
        </row>
        <row r="14291">
          <cell r="A14291" t="str">
            <v>5327815328562</v>
          </cell>
          <cell r="B14291">
            <v>532781</v>
          </cell>
          <cell r="C14291">
            <v>532856</v>
          </cell>
          <cell r="D14291">
            <v>2</v>
          </cell>
          <cell r="E14291">
            <v>536</v>
          </cell>
          <cell r="F14291">
            <v>100</v>
          </cell>
          <cell r="G14291">
            <v>0</v>
          </cell>
          <cell r="H14291">
            <v>0</v>
          </cell>
          <cell r="I14291">
            <v>0</v>
          </cell>
          <cell r="J14291">
            <v>0</v>
          </cell>
          <cell r="K14291">
            <v>0</v>
          </cell>
          <cell r="L14291">
            <v>0</v>
          </cell>
          <cell r="M14291">
            <v>0</v>
          </cell>
          <cell r="N14291">
            <v>1</v>
          </cell>
        </row>
        <row r="14292">
          <cell r="A14292" t="str">
            <v>5327805328561</v>
          </cell>
          <cell r="B14292">
            <v>532780</v>
          </cell>
          <cell r="C14292">
            <v>532856</v>
          </cell>
          <cell r="D14292">
            <v>1</v>
          </cell>
          <cell r="E14292">
            <v>536</v>
          </cell>
          <cell r="F14292">
            <v>100</v>
          </cell>
          <cell r="G14292">
            <v>0</v>
          </cell>
          <cell r="H14292">
            <v>0</v>
          </cell>
          <cell r="I14292">
            <v>0</v>
          </cell>
          <cell r="J14292">
            <v>0</v>
          </cell>
          <cell r="K14292">
            <v>0</v>
          </cell>
          <cell r="L14292">
            <v>0</v>
          </cell>
          <cell r="M14292">
            <v>0</v>
          </cell>
          <cell r="N14292">
            <v>1</v>
          </cell>
        </row>
        <row r="14293">
          <cell r="A14293" t="str">
            <v>5327765328631</v>
          </cell>
          <cell r="B14293">
            <v>532776</v>
          </cell>
          <cell r="C14293">
            <v>532863</v>
          </cell>
          <cell r="D14293">
            <v>1</v>
          </cell>
          <cell r="E14293">
            <v>536</v>
          </cell>
          <cell r="F14293">
            <v>100</v>
          </cell>
          <cell r="G14293">
            <v>0</v>
          </cell>
          <cell r="H14293">
            <v>0</v>
          </cell>
          <cell r="I14293">
            <v>0</v>
          </cell>
          <cell r="J14293">
            <v>0</v>
          </cell>
          <cell r="K14293">
            <v>0</v>
          </cell>
          <cell r="L14293">
            <v>0</v>
          </cell>
          <cell r="M14293">
            <v>0</v>
          </cell>
          <cell r="N14293">
            <v>1</v>
          </cell>
        </row>
        <row r="14294">
          <cell r="A14294" t="str">
            <v>5327795328731</v>
          </cell>
          <cell r="B14294">
            <v>532779</v>
          </cell>
          <cell r="C14294">
            <v>532873</v>
          </cell>
          <cell r="D14294">
            <v>1</v>
          </cell>
          <cell r="E14294">
            <v>536</v>
          </cell>
          <cell r="F14294">
            <v>100</v>
          </cell>
          <cell r="G14294">
            <v>0</v>
          </cell>
          <cell r="H14294">
            <v>0</v>
          </cell>
          <cell r="I14294">
            <v>0</v>
          </cell>
          <cell r="J14294">
            <v>0</v>
          </cell>
          <cell r="K14294">
            <v>0</v>
          </cell>
          <cell r="L14294">
            <v>0</v>
          </cell>
          <cell r="M14294">
            <v>0</v>
          </cell>
          <cell r="N14294">
            <v>1</v>
          </cell>
        </row>
        <row r="14295">
          <cell r="A14295" t="str">
            <v>5329485431191</v>
          </cell>
          <cell r="B14295">
            <v>532948</v>
          </cell>
          <cell r="C14295">
            <v>543119</v>
          </cell>
          <cell r="D14295">
            <v>1</v>
          </cell>
          <cell r="E14295">
            <v>536</v>
          </cell>
          <cell r="F14295">
            <v>100</v>
          </cell>
          <cell r="G14295">
            <v>0</v>
          </cell>
          <cell r="H14295">
            <v>0</v>
          </cell>
          <cell r="I14295">
            <v>0</v>
          </cell>
          <cell r="J14295">
            <v>0</v>
          </cell>
          <cell r="K14295">
            <v>0</v>
          </cell>
          <cell r="L14295">
            <v>0</v>
          </cell>
          <cell r="M14295">
            <v>0</v>
          </cell>
          <cell r="N14295">
            <v>1</v>
          </cell>
        </row>
        <row r="14296">
          <cell r="A14296" t="str">
            <v>5330735331121</v>
          </cell>
          <cell r="B14296">
            <v>533073</v>
          </cell>
          <cell r="C14296">
            <v>533112</v>
          </cell>
          <cell r="D14296">
            <v>1</v>
          </cell>
          <cell r="E14296">
            <v>536</v>
          </cell>
          <cell r="F14296">
            <v>100</v>
          </cell>
          <cell r="G14296">
            <v>0</v>
          </cell>
          <cell r="H14296">
            <v>0</v>
          </cell>
          <cell r="I14296">
            <v>0</v>
          </cell>
          <cell r="J14296">
            <v>0</v>
          </cell>
          <cell r="K14296">
            <v>0</v>
          </cell>
          <cell r="L14296">
            <v>0</v>
          </cell>
          <cell r="M14296">
            <v>0</v>
          </cell>
          <cell r="N14296">
            <v>1</v>
          </cell>
        </row>
        <row r="14297">
          <cell r="A14297" t="str">
            <v>5332675431191</v>
          </cell>
          <cell r="B14297">
            <v>533267</v>
          </cell>
          <cell r="C14297">
            <v>543119</v>
          </cell>
          <cell r="D14297">
            <v>1</v>
          </cell>
          <cell r="E14297">
            <v>536</v>
          </cell>
          <cell r="F14297">
            <v>100</v>
          </cell>
          <cell r="G14297">
            <v>0</v>
          </cell>
          <cell r="H14297">
            <v>0</v>
          </cell>
          <cell r="I14297">
            <v>0</v>
          </cell>
          <cell r="J14297">
            <v>0</v>
          </cell>
          <cell r="K14297">
            <v>0</v>
          </cell>
          <cell r="L14297">
            <v>0</v>
          </cell>
          <cell r="M14297">
            <v>0</v>
          </cell>
          <cell r="N14297">
            <v>1</v>
          </cell>
        </row>
        <row r="14298">
          <cell r="A14298" t="str">
            <v>5327775332681</v>
          </cell>
          <cell r="B14298">
            <v>532777</v>
          </cell>
          <cell r="C14298">
            <v>533268</v>
          </cell>
          <cell r="D14298">
            <v>1</v>
          </cell>
          <cell r="E14298">
            <v>536</v>
          </cell>
          <cell r="F14298">
            <v>100</v>
          </cell>
          <cell r="G14298">
            <v>0</v>
          </cell>
          <cell r="H14298">
            <v>0</v>
          </cell>
          <cell r="I14298">
            <v>0</v>
          </cell>
          <cell r="J14298">
            <v>0</v>
          </cell>
          <cell r="K14298">
            <v>0</v>
          </cell>
          <cell r="L14298">
            <v>0</v>
          </cell>
          <cell r="M14298">
            <v>0</v>
          </cell>
          <cell r="N14298">
            <v>1</v>
          </cell>
        </row>
        <row r="14299">
          <cell r="A14299" t="str">
            <v>5327755333041</v>
          </cell>
          <cell r="B14299">
            <v>532775</v>
          </cell>
          <cell r="C14299">
            <v>533304</v>
          </cell>
          <cell r="D14299">
            <v>1</v>
          </cell>
          <cell r="E14299">
            <v>536</v>
          </cell>
          <cell r="F14299">
            <v>100</v>
          </cell>
          <cell r="G14299">
            <v>0</v>
          </cell>
          <cell r="H14299">
            <v>0</v>
          </cell>
          <cell r="I14299">
            <v>0</v>
          </cell>
          <cell r="J14299">
            <v>0</v>
          </cell>
          <cell r="K14299">
            <v>0</v>
          </cell>
          <cell r="L14299">
            <v>0</v>
          </cell>
          <cell r="M14299">
            <v>0</v>
          </cell>
          <cell r="N14299">
            <v>1</v>
          </cell>
        </row>
        <row r="14300">
          <cell r="A14300" t="str">
            <v>5334145334161</v>
          </cell>
          <cell r="B14300">
            <v>533414</v>
          </cell>
          <cell r="C14300">
            <v>533416</v>
          </cell>
          <cell r="D14300">
            <v>1</v>
          </cell>
          <cell r="E14300">
            <v>536</v>
          </cell>
          <cell r="F14300">
            <v>100</v>
          </cell>
          <cell r="G14300">
            <v>0</v>
          </cell>
          <cell r="H14300">
            <v>0</v>
          </cell>
          <cell r="I14300">
            <v>0</v>
          </cell>
          <cell r="J14300">
            <v>0</v>
          </cell>
          <cell r="K14300">
            <v>0</v>
          </cell>
          <cell r="L14300">
            <v>0</v>
          </cell>
          <cell r="M14300">
            <v>0</v>
          </cell>
          <cell r="N14300">
            <v>1</v>
          </cell>
        </row>
        <row r="14301">
          <cell r="A14301" t="str">
            <v>5334155334181</v>
          </cell>
          <cell r="B14301">
            <v>533415</v>
          </cell>
          <cell r="C14301">
            <v>533418</v>
          </cell>
          <cell r="D14301">
            <v>1</v>
          </cell>
          <cell r="E14301">
            <v>536</v>
          </cell>
          <cell r="F14301">
            <v>100</v>
          </cell>
          <cell r="G14301">
            <v>0</v>
          </cell>
          <cell r="H14301">
            <v>0</v>
          </cell>
          <cell r="I14301">
            <v>0</v>
          </cell>
          <cell r="J14301">
            <v>0</v>
          </cell>
          <cell r="K14301">
            <v>0</v>
          </cell>
          <cell r="L14301">
            <v>0</v>
          </cell>
          <cell r="M14301">
            <v>0</v>
          </cell>
          <cell r="N14301">
            <v>1</v>
          </cell>
        </row>
        <row r="14302">
          <cell r="A14302" t="str">
            <v>5334195334201</v>
          </cell>
          <cell r="B14302">
            <v>533419</v>
          </cell>
          <cell r="C14302">
            <v>533420</v>
          </cell>
          <cell r="D14302">
            <v>1</v>
          </cell>
          <cell r="E14302">
            <v>536</v>
          </cell>
          <cell r="F14302">
            <v>100</v>
          </cell>
          <cell r="G14302">
            <v>0</v>
          </cell>
          <cell r="H14302">
            <v>0</v>
          </cell>
          <cell r="I14302">
            <v>0</v>
          </cell>
          <cell r="J14302">
            <v>0</v>
          </cell>
          <cell r="K14302">
            <v>0</v>
          </cell>
          <cell r="L14302">
            <v>0</v>
          </cell>
          <cell r="M14302">
            <v>0</v>
          </cell>
          <cell r="N14302">
            <v>1</v>
          </cell>
        </row>
        <row r="14303">
          <cell r="A14303" t="str">
            <v>5334185334441</v>
          </cell>
          <cell r="B14303">
            <v>533418</v>
          </cell>
          <cell r="C14303">
            <v>533444</v>
          </cell>
          <cell r="D14303">
            <v>1</v>
          </cell>
          <cell r="E14303">
            <v>536</v>
          </cell>
          <cell r="F14303">
            <v>100</v>
          </cell>
          <cell r="G14303">
            <v>0</v>
          </cell>
          <cell r="H14303">
            <v>0</v>
          </cell>
          <cell r="I14303">
            <v>0</v>
          </cell>
          <cell r="J14303">
            <v>0</v>
          </cell>
          <cell r="K14303">
            <v>0</v>
          </cell>
          <cell r="L14303">
            <v>0</v>
          </cell>
          <cell r="M14303">
            <v>0</v>
          </cell>
          <cell r="N14303">
            <v>1</v>
          </cell>
        </row>
        <row r="14304">
          <cell r="A14304" t="str">
            <v>5334205334451</v>
          </cell>
          <cell r="B14304">
            <v>533420</v>
          </cell>
          <cell r="C14304">
            <v>533445</v>
          </cell>
          <cell r="D14304">
            <v>1</v>
          </cell>
          <cell r="E14304">
            <v>536</v>
          </cell>
          <cell r="F14304">
            <v>100</v>
          </cell>
          <cell r="G14304">
            <v>0</v>
          </cell>
          <cell r="H14304">
            <v>0</v>
          </cell>
          <cell r="I14304">
            <v>0</v>
          </cell>
          <cell r="J14304">
            <v>0</v>
          </cell>
          <cell r="K14304">
            <v>0</v>
          </cell>
          <cell r="L14304">
            <v>0</v>
          </cell>
          <cell r="M14304">
            <v>0</v>
          </cell>
          <cell r="N14304">
            <v>1</v>
          </cell>
        </row>
        <row r="14305">
          <cell r="A14305" t="str">
            <v>5334165334531</v>
          </cell>
          <cell r="B14305">
            <v>533416</v>
          </cell>
          <cell r="C14305">
            <v>533453</v>
          </cell>
          <cell r="D14305">
            <v>1</v>
          </cell>
          <cell r="E14305">
            <v>536</v>
          </cell>
          <cell r="F14305">
            <v>100</v>
          </cell>
          <cell r="G14305">
            <v>0</v>
          </cell>
          <cell r="H14305">
            <v>0</v>
          </cell>
          <cell r="I14305">
            <v>0</v>
          </cell>
          <cell r="J14305">
            <v>0</v>
          </cell>
          <cell r="K14305">
            <v>0</v>
          </cell>
          <cell r="L14305">
            <v>0</v>
          </cell>
          <cell r="M14305">
            <v>0</v>
          </cell>
          <cell r="N14305">
            <v>1</v>
          </cell>
        </row>
        <row r="14306">
          <cell r="A14306" t="str">
            <v>5334165335051</v>
          </cell>
          <cell r="B14306">
            <v>533416</v>
          </cell>
          <cell r="C14306">
            <v>533505</v>
          </cell>
          <cell r="D14306">
            <v>1</v>
          </cell>
          <cell r="E14306">
            <v>536</v>
          </cell>
          <cell r="F14306">
            <v>100</v>
          </cell>
          <cell r="G14306">
            <v>0</v>
          </cell>
          <cell r="H14306">
            <v>0</v>
          </cell>
          <cell r="I14306">
            <v>0</v>
          </cell>
          <cell r="J14306">
            <v>0</v>
          </cell>
          <cell r="K14306">
            <v>0</v>
          </cell>
          <cell r="L14306">
            <v>0</v>
          </cell>
          <cell r="M14306">
            <v>0</v>
          </cell>
          <cell r="N14306">
            <v>1</v>
          </cell>
        </row>
        <row r="14307">
          <cell r="A14307" t="str">
            <v>5334185335061</v>
          </cell>
          <cell r="B14307">
            <v>533418</v>
          </cell>
          <cell r="C14307">
            <v>533506</v>
          </cell>
          <cell r="D14307">
            <v>1</v>
          </cell>
          <cell r="E14307">
            <v>536</v>
          </cell>
          <cell r="F14307">
            <v>100</v>
          </cell>
          <cell r="G14307">
            <v>0</v>
          </cell>
          <cell r="H14307">
            <v>0</v>
          </cell>
          <cell r="I14307">
            <v>0</v>
          </cell>
          <cell r="J14307">
            <v>0</v>
          </cell>
          <cell r="K14307">
            <v>0</v>
          </cell>
          <cell r="L14307">
            <v>0</v>
          </cell>
          <cell r="M14307">
            <v>0</v>
          </cell>
          <cell r="N14307">
            <v>1</v>
          </cell>
        </row>
        <row r="14308">
          <cell r="A14308" t="str">
            <v>5334205335131</v>
          </cell>
          <cell r="B14308">
            <v>533420</v>
          </cell>
          <cell r="C14308">
            <v>533513</v>
          </cell>
          <cell r="D14308">
            <v>1</v>
          </cell>
          <cell r="E14308">
            <v>536</v>
          </cell>
          <cell r="F14308">
            <v>100</v>
          </cell>
          <cell r="G14308">
            <v>0</v>
          </cell>
          <cell r="H14308">
            <v>0</v>
          </cell>
          <cell r="I14308">
            <v>0</v>
          </cell>
          <cell r="J14308">
            <v>0</v>
          </cell>
          <cell r="K14308">
            <v>0</v>
          </cell>
          <cell r="L14308">
            <v>0</v>
          </cell>
          <cell r="M14308">
            <v>0</v>
          </cell>
          <cell r="N14308">
            <v>1</v>
          </cell>
        </row>
        <row r="14309">
          <cell r="A14309" t="str">
            <v>5326965335141</v>
          </cell>
          <cell r="B14309">
            <v>532696</v>
          </cell>
          <cell r="C14309">
            <v>533514</v>
          </cell>
          <cell r="D14309">
            <v>1</v>
          </cell>
          <cell r="E14309">
            <v>536</v>
          </cell>
          <cell r="F14309">
            <v>100</v>
          </cell>
          <cell r="G14309">
            <v>0</v>
          </cell>
          <cell r="H14309">
            <v>0</v>
          </cell>
          <cell r="I14309">
            <v>0</v>
          </cell>
          <cell r="J14309">
            <v>0</v>
          </cell>
          <cell r="K14309">
            <v>0</v>
          </cell>
          <cell r="L14309">
            <v>0</v>
          </cell>
          <cell r="M14309">
            <v>0</v>
          </cell>
          <cell r="N14309">
            <v>1</v>
          </cell>
        </row>
        <row r="14310">
          <cell r="A14310" t="str">
            <v>5326955335141</v>
          </cell>
          <cell r="B14310">
            <v>532695</v>
          </cell>
          <cell r="C14310">
            <v>533514</v>
          </cell>
          <cell r="D14310">
            <v>1</v>
          </cell>
          <cell r="E14310">
            <v>536</v>
          </cell>
          <cell r="F14310">
            <v>100</v>
          </cell>
          <cell r="G14310">
            <v>0</v>
          </cell>
          <cell r="H14310">
            <v>0</v>
          </cell>
          <cell r="I14310">
            <v>0</v>
          </cell>
          <cell r="J14310">
            <v>0</v>
          </cell>
          <cell r="K14310">
            <v>0</v>
          </cell>
          <cell r="L14310">
            <v>0</v>
          </cell>
          <cell r="M14310">
            <v>0</v>
          </cell>
          <cell r="N14310">
            <v>1</v>
          </cell>
        </row>
        <row r="14311">
          <cell r="A14311" t="str">
            <v>5330735338401</v>
          </cell>
          <cell r="B14311">
            <v>533073</v>
          </cell>
          <cell r="C14311">
            <v>533840</v>
          </cell>
          <cell r="D14311">
            <v>1</v>
          </cell>
          <cell r="E14311">
            <v>536</v>
          </cell>
          <cell r="F14311">
            <v>100</v>
          </cell>
          <cell r="G14311">
            <v>0</v>
          </cell>
          <cell r="H14311">
            <v>0</v>
          </cell>
          <cell r="I14311">
            <v>0</v>
          </cell>
          <cell r="J14311">
            <v>0</v>
          </cell>
          <cell r="K14311">
            <v>0</v>
          </cell>
          <cell r="L14311">
            <v>0</v>
          </cell>
          <cell r="M14311">
            <v>0</v>
          </cell>
          <cell r="N14311">
            <v>1</v>
          </cell>
        </row>
        <row r="14312">
          <cell r="A14312" t="str">
            <v>5397705399251</v>
          </cell>
          <cell r="B14312">
            <v>539770</v>
          </cell>
          <cell r="C14312">
            <v>539925</v>
          </cell>
          <cell r="D14312">
            <v>1</v>
          </cell>
          <cell r="E14312">
            <v>539</v>
          </cell>
          <cell r="F14312">
            <v>100</v>
          </cell>
          <cell r="G14312">
            <v>0</v>
          </cell>
          <cell r="H14312">
            <v>0</v>
          </cell>
          <cell r="I14312">
            <v>0</v>
          </cell>
          <cell r="J14312">
            <v>0</v>
          </cell>
          <cell r="K14312">
            <v>0</v>
          </cell>
          <cell r="L14312">
            <v>0</v>
          </cell>
          <cell r="M14312">
            <v>0</v>
          </cell>
          <cell r="N14312">
            <v>1</v>
          </cell>
        </row>
        <row r="14313">
          <cell r="A14313" t="str">
            <v>5397725399262</v>
          </cell>
          <cell r="B14313">
            <v>539772</v>
          </cell>
          <cell r="C14313">
            <v>539926</v>
          </cell>
          <cell r="D14313">
            <v>2</v>
          </cell>
          <cell r="E14313">
            <v>539</v>
          </cell>
          <cell r="F14313">
            <v>100</v>
          </cell>
          <cell r="G14313">
            <v>0</v>
          </cell>
          <cell r="H14313">
            <v>0</v>
          </cell>
          <cell r="I14313">
            <v>0</v>
          </cell>
          <cell r="J14313">
            <v>0</v>
          </cell>
          <cell r="K14313">
            <v>0</v>
          </cell>
          <cell r="L14313">
            <v>0</v>
          </cell>
          <cell r="M14313">
            <v>0</v>
          </cell>
          <cell r="N14313">
            <v>1</v>
          </cell>
        </row>
        <row r="14314">
          <cell r="A14314" t="str">
            <v>5327785412311</v>
          </cell>
          <cell r="B14314">
            <v>532778</v>
          </cell>
          <cell r="C14314">
            <v>541231</v>
          </cell>
          <cell r="D14314">
            <v>1</v>
          </cell>
          <cell r="E14314">
            <v>540</v>
          </cell>
          <cell r="F14314">
            <v>100</v>
          </cell>
          <cell r="G14314">
            <v>0</v>
          </cell>
          <cell r="H14314">
            <v>0</v>
          </cell>
          <cell r="I14314">
            <v>0</v>
          </cell>
          <cell r="J14314">
            <v>0</v>
          </cell>
          <cell r="K14314">
            <v>0</v>
          </cell>
          <cell r="L14314">
            <v>0</v>
          </cell>
          <cell r="M14314">
            <v>0</v>
          </cell>
          <cell r="N14314">
            <v>1</v>
          </cell>
        </row>
        <row r="14315">
          <cell r="A14315" t="str">
            <v>967565412392</v>
          </cell>
          <cell r="B14315">
            <v>96756</v>
          </cell>
          <cell r="C14315">
            <v>541239</v>
          </cell>
          <cell r="D14315">
            <v>2</v>
          </cell>
          <cell r="E14315">
            <v>540</v>
          </cell>
          <cell r="F14315">
            <v>100</v>
          </cell>
          <cell r="G14315">
            <v>0</v>
          </cell>
          <cell r="H14315">
            <v>0</v>
          </cell>
          <cell r="I14315">
            <v>0</v>
          </cell>
          <cell r="J14315">
            <v>0</v>
          </cell>
          <cell r="K14315">
            <v>0</v>
          </cell>
          <cell r="L14315">
            <v>0</v>
          </cell>
          <cell r="M14315">
            <v>0</v>
          </cell>
          <cell r="N14315">
            <v>1</v>
          </cell>
        </row>
        <row r="14316">
          <cell r="A14316" t="str">
            <v>5413185413611</v>
          </cell>
          <cell r="B14316">
            <v>541318</v>
          </cell>
          <cell r="C14316">
            <v>541361</v>
          </cell>
          <cell r="D14316">
            <v>1</v>
          </cell>
          <cell r="E14316">
            <v>540</v>
          </cell>
          <cell r="F14316">
            <v>100</v>
          </cell>
          <cell r="G14316">
            <v>0</v>
          </cell>
          <cell r="H14316">
            <v>0</v>
          </cell>
          <cell r="I14316">
            <v>0</v>
          </cell>
          <cell r="J14316">
            <v>0</v>
          </cell>
          <cell r="K14316">
            <v>0</v>
          </cell>
          <cell r="L14316">
            <v>0</v>
          </cell>
          <cell r="M14316">
            <v>0</v>
          </cell>
          <cell r="N14316">
            <v>1</v>
          </cell>
        </row>
        <row r="14317">
          <cell r="A14317" t="str">
            <v>5413205413701</v>
          </cell>
          <cell r="B14317">
            <v>541320</v>
          </cell>
          <cell r="C14317">
            <v>541370</v>
          </cell>
          <cell r="D14317">
            <v>1</v>
          </cell>
          <cell r="E14317">
            <v>540</v>
          </cell>
          <cell r="F14317">
            <v>100</v>
          </cell>
          <cell r="G14317">
            <v>0</v>
          </cell>
          <cell r="H14317">
            <v>0</v>
          </cell>
          <cell r="I14317">
            <v>0</v>
          </cell>
          <cell r="J14317">
            <v>0</v>
          </cell>
          <cell r="K14317">
            <v>0</v>
          </cell>
          <cell r="L14317">
            <v>0</v>
          </cell>
          <cell r="M14317">
            <v>0</v>
          </cell>
          <cell r="N14317">
            <v>1</v>
          </cell>
        </row>
        <row r="14318">
          <cell r="A14318" t="str">
            <v>5413195413712</v>
          </cell>
          <cell r="B14318">
            <v>541319</v>
          </cell>
          <cell r="C14318">
            <v>541371</v>
          </cell>
          <cell r="D14318">
            <v>2</v>
          </cell>
          <cell r="E14318">
            <v>540</v>
          </cell>
          <cell r="F14318">
            <v>100</v>
          </cell>
          <cell r="G14318">
            <v>0</v>
          </cell>
          <cell r="H14318">
            <v>0</v>
          </cell>
          <cell r="I14318">
            <v>0</v>
          </cell>
          <cell r="J14318">
            <v>0</v>
          </cell>
          <cell r="K14318">
            <v>0</v>
          </cell>
          <cell r="L14318">
            <v>0</v>
          </cell>
          <cell r="M14318">
            <v>0</v>
          </cell>
          <cell r="N14318">
            <v>1</v>
          </cell>
        </row>
        <row r="14319">
          <cell r="A14319" t="str">
            <v>5429585429621</v>
          </cell>
          <cell r="B14319">
            <v>542958</v>
          </cell>
          <cell r="C14319">
            <v>542962</v>
          </cell>
          <cell r="D14319">
            <v>1</v>
          </cell>
          <cell r="E14319">
            <v>541</v>
          </cell>
          <cell r="F14319">
            <v>100</v>
          </cell>
          <cell r="G14319">
            <v>0</v>
          </cell>
          <cell r="H14319">
            <v>0</v>
          </cell>
          <cell r="I14319">
            <v>0</v>
          </cell>
          <cell r="J14319">
            <v>0</v>
          </cell>
          <cell r="K14319">
            <v>0</v>
          </cell>
          <cell r="L14319">
            <v>0</v>
          </cell>
          <cell r="M14319">
            <v>0</v>
          </cell>
          <cell r="N14319">
            <v>1</v>
          </cell>
        </row>
        <row r="14320">
          <cell r="A14320" t="str">
            <v>5429595429621</v>
          </cell>
          <cell r="B14320">
            <v>542959</v>
          </cell>
          <cell r="C14320">
            <v>542962</v>
          </cell>
          <cell r="D14320">
            <v>1</v>
          </cell>
          <cell r="E14320">
            <v>541</v>
          </cell>
          <cell r="F14320">
            <v>100</v>
          </cell>
          <cell r="G14320">
            <v>0</v>
          </cell>
          <cell r="H14320">
            <v>0</v>
          </cell>
          <cell r="I14320">
            <v>0</v>
          </cell>
          <cell r="J14320">
            <v>0</v>
          </cell>
          <cell r="K14320">
            <v>0</v>
          </cell>
          <cell r="L14320">
            <v>0</v>
          </cell>
          <cell r="M14320">
            <v>0</v>
          </cell>
          <cell r="N14320">
            <v>1</v>
          </cell>
        </row>
        <row r="14321">
          <cell r="A14321" t="str">
            <v>54296554298611</v>
          </cell>
          <cell r="B14321">
            <v>542965</v>
          </cell>
          <cell r="C14321">
            <v>542986</v>
          </cell>
          <cell r="D14321">
            <v>11</v>
          </cell>
          <cell r="E14321">
            <v>541</v>
          </cell>
          <cell r="F14321">
            <v>100</v>
          </cell>
          <cell r="G14321">
            <v>0</v>
          </cell>
          <cell r="H14321">
            <v>0</v>
          </cell>
          <cell r="I14321">
            <v>0</v>
          </cell>
          <cell r="J14321">
            <v>0</v>
          </cell>
          <cell r="K14321">
            <v>0</v>
          </cell>
          <cell r="L14321">
            <v>0</v>
          </cell>
          <cell r="M14321">
            <v>0</v>
          </cell>
          <cell r="N14321">
            <v>1</v>
          </cell>
        </row>
        <row r="14322">
          <cell r="A14322" t="str">
            <v>54296654298611</v>
          </cell>
          <cell r="B14322">
            <v>542966</v>
          </cell>
          <cell r="C14322">
            <v>542986</v>
          </cell>
          <cell r="D14322">
            <v>11</v>
          </cell>
          <cell r="E14322">
            <v>541</v>
          </cell>
          <cell r="F14322">
            <v>100</v>
          </cell>
          <cell r="G14322">
            <v>0</v>
          </cell>
          <cell r="H14322">
            <v>0</v>
          </cell>
          <cell r="I14322">
            <v>0</v>
          </cell>
          <cell r="J14322">
            <v>0</v>
          </cell>
          <cell r="K14322">
            <v>0</v>
          </cell>
          <cell r="L14322">
            <v>0</v>
          </cell>
          <cell r="M14322">
            <v>0</v>
          </cell>
          <cell r="N14322">
            <v>1</v>
          </cell>
        </row>
        <row r="14323">
          <cell r="A14323" t="str">
            <v>54296854301222</v>
          </cell>
          <cell r="B14323">
            <v>542968</v>
          </cell>
          <cell r="C14323">
            <v>543012</v>
          </cell>
          <cell r="D14323">
            <v>22</v>
          </cell>
          <cell r="E14323">
            <v>541</v>
          </cell>
          <cell r="F14323">
            <v>100</v>
          </cell>
          <cell r="G14323">
            <v>0</v>
          </cell>
          <cell r="H14323">
            <v>0</v>
          </cell>
          <cell r="I14323">
            <v>0</v>
          </cell>
          <cell r="J14323">
            <v>0</v>
          </cell>
          <cell r="K14323">
            <v>0</v>
          </cell>
          <cell r="L14323">
            <v>0</v>
          </cell>
          <cell r="M14323">
            <v>0</v>
          </cell>
          <cell r="N14323">
            <v>1</v>
          </cell>
        </row>
        <row r="14324">
          <cell r="A14324" t="str">
            <v>54296854300511</v>
          </cell>
          <cell r="B14324">
            <v>542968</v>
          </cell>
          <cell r="C14324">
            <v>543005</v>
          </cell>
          <cell r="D14324">
            <v>11</v>
          </cell>
          <cell r="E14324">
            <v>541</v>
          </cell>
          <cell r="F14324">
            <v>100</v>
          </cell>
          <cell r="G14324">
            <v>0</v>
          </cell>
          <cell r="H14324">
            <v>0</v>
          </cell>
          <cell r="I14324">
            <v>0</v>
          </cell>
          <cell r="J14324">
            <v>0</v>
          </cell>
          <cell r="K14324">
            <v>0</v>
          </cell>
          <cell r="L14324">
            <v>0</v>
          </cell>
          <cell r="M14324">
            <v>0</v>
          </cell>
          <cell r="N14324">
            <v>1</v>
          </cell>
        </row>
        <row r="14325">
          <cell r="A14325" t="str">
            <v>54296954301222</v>
          </cell>
          <cell r="B14325">
            <v>542969</v>
          </cell>
          <cell r="C14325">
            <v>543012</v>
          </cell>
          <cell r="D14325">
            <v>22</v>
          </cell>
          <cell r="E14325">
            <v>541</v>
          </cell>
          <cell r="F14325">
            <v>100</v>
          </cell>
          <cell r="G14325">
            <v>0</v>
          </cell>
          <cell r="H14325">
            <v>0</v>
          </cell>
          <cell r="I14325">
            <v>0</v>
          </cell>
          <cell r="J14325">
            <v>0</v>
          </cell>
          <cell r="K14325">
            <v>0</v>
          </cell>
          <cell r="L14325">
            <v>0</v>
          </cell>
          <cell r="M14325">
            <v>0</v>
          </cell>
          <cell r="N14325">
            <v>1</v>
          </cell>
        </row>
        <row r="14326">
          <cell r="A14326" t="str">
            <v>54296954300511</v>
          </cell>
          <cell r="B14326">
            <v>542969</v>
          </cell>
          <cell r="C14326">
            <v>543005</v>
          </cell>
          <cell r="D14326">
            <v>11</v>
          </cell>
          <cell r="E14326">
            <v>541</v>
          </cell>
          <cell r="F14326">
            <v>100</v>
          </cell>
          <cell r="G14326">
            <v>0</v>
          </cell>
          <cell r="H14326">
            <v>0</v>
          </cell>
          <cell r="I14326">
            <v>0</v>
          </cell>
          <cell r="J14326">
            <v>0</v>
          </cell>
          <cell r="K14326">
            <v>0</v>
          </cell>
          <cell r="L14326">
            <v>0</v>
          </cell>
          <cell r="M14326">
            <v>0</v>
          </cell>
          <cell r="N14326">
            <v>1</v>
          </cell>
        </row>
        <row r="14327">
          <cell r="A14327" t="str">
            <v>5429705430131</v>
          </cell>
          <cell r="B14327">
            <v>542970</v>
          </cell>
          <cell r="C14327">
            <v>543013</v>
          </cell>
          <cell r="D14327">
            <v>1</v>
          </cell>
          <cell r="E14327">
            <v>541</v>
          </cell>
          <cell r="F14327">
            <v>100</v>
          </cell>
          <cell r="G14327">
            <v>0</v>
          </cell>
          <cell r="H14327">
            <v>0</v>
          </cell>
          <cell r="I14327">
            <v>0</v>
          </cell>
          <cell r="J14327">
            <v>0</v>
          </cell>
          <cell r="K14327">
            <v>0</v>
          </cell>
          <cell r="L14327">
            <v>0</v>
          </cell>
          <cell r="M14327">
            <v>0</v>
          </cell>
          <cell r="N14327">
            <v>1</v>
          </cell>
        </row>
        <row r="14328">
          <cell r="A14328" t="str">
            <v>5429715430131</v>
          </cell>
          <cell r="B14328">
            <v>542971</v>
          </cell>
          <cell r="C14328">
            <v>543013</v>
          </cell>
          <cell r="D14328">
            <v>1</v>
          </cell>
          <cell r="E14328">
            <v>541</v>
          </cell>
          <cell r="F14328">
            <v>100</v>
          </cell>
          <cell r="G14328">
            <v>0</v>
          </cell>
          <cell r="H14328">
            <v>0</v>
          </cell>
          <cell r="I14328">
            <v>0</v>
          </cell>
          <cell r="J14328">
            <v>0</v>
          </cell>
          <cell r="K14328">
            <v>0</v>
          </cell>
          <cell r="L14328">
            <v>0</v>
          </cell>
          <cell r="M14328">
            <v>0</v>
          </cell>
          <cell r="N14328">
            <v>1</v>
          </cell>
        </row>
        <row r="14329">
          <cell r="A14329" t="str">
            <v>54297254303033</v>
          </cell>
          <cell r="B14329">
            <v>542972</v>
          </cell>
          <cell r="C14329">
            <v>543030</v>
          </cell>
          <cell r="D14329">
            <v>33</v>
          </cell>
          <cell r="E14329">
            <v>541</v>
          </cell>
          <cell r="F14329">
            <v>100</v>
          </cell>
          <cell r="G14329">
            <v>0</v>
          </cell>
          <cell r="H14329">
            <v>0</v>
          </cell>
          <cell r="I14329">
            <v>0</v>
          </cell>
          <cell r="J14329">
            <v>0</v>
          </cell>
          <cell r="K14329">
            <v>0</v>
          </cell>
          <cell r="L14329">
            <v>0</v>
          </cell>
          <cell r="M14329">
            <v>0</v>
          </cell>
          <cell r="N14329">
            <v>1</v>
          </cell>
        </row>
        <row r="14330">
          <cell r="A14330" t="str">
            <v>54297254302422</v>
          </cell>
          <cell r="B14330">
            <v>542972</v>
          </cell>
          <cell r="C14330">
            <v>543024</v>
          </cell>
          <cell r="D14330">
            <v>22</v>
          </cell>
          <cell r="E14330">
            <v>541</v>
          </cell>
          <cell r="F14330">
            <v>100</v>
          </cell>
          <cell r="G14330">
            <v>0</v>
          </cell>
          <cell r="H14330">
            <v>0</v>
          </cell>
          <cell r="I14330">
            <v>0</v>
          </cell>
          <cell r="J14330">
            <v>0</v>
          </cell>
          <cell r="K14330">
            <v>0</v>
          </cell>
          <cell r="L14330">
            <v>0</v>
          </cell>
          <cell r="M14330">
            <v>0</v>
          </cell>
          <cell r="N14330">
            <v>1</v>
          </cell>
        </row>
        <row r="14331">
          <cell r="A14331" t="str">
            <v>54297254301420</v>
          </cell>
          <cell r="B14331">
            <v>542972</v>
          </cell>
          <cell r="C14331">
            <v>543014</v>
          </cell>
          <cell r="D14331">
            <v>20</v>
          </cell>
          <cell r="E14331">
            <v>541</v>
          </cell>
          <cell r="F14331">
            <v>100</v>
          </cell>
          <cell r="G14331">
            <v>0</v>
          </cell>
          <cell r="H14331">
            <v>0</v>
          </cell>
          <cell r="I14331">
            <v>0</v>
          </cell>
          <cell r="J14331">
            <v>0</v>
          </cell>
          <cell r="K14331">
            <v>0</v>
          </cell>
          <cell r="L14331">
            <v>0</v>
          </cell>
          <cell r="M14331">
            <v>0</v>
          </cell>
          <cell r="N14331">
            <v>1</v>
          </cell>
        </row>
        <row r="14332">
          <cell r="A14332" t="str">
            <v>54297354302422</v>
          </cell>
          <cell r="B14332">
            <v>542973</v>
          </cell>
          <cell r="C14332">
            <v>543024</v>
          </cell>
          <cell r="D14332">
            <v>22</v>
          </cell>
          <cell r="E14332">
            <v>541</v>
          </cell>
          <cell r="F14332">
            <v>100</v>
          </cell>
          <cell r="G14332">
            <v>0</v>
          </cell>
          <cell r="H14332">
            <v>0</v>
          </cell>
          <cell r="I14332">
            <v>0</v>
          </cell>
          <cell r="J14332">
            <v>0</v>
          </cell>
          <cell r="K14332">
            <v>0</v>
          </cell>
          <cell r="L14332">
            <v>0</v>
          </cell>
          <cell r="M14332">
            <v>0</v>
          </cell>
          <cell r="N14332">
            <v>1</v>
          </cell>
        </row>
        <row r="14333">
          <cell r="A14333" t="str">
            <v>54297354303033</v>
          </cell>
          <cell r="B14333">
            <v>542973</v>
          </cell>
          <cell r="C14333">
            <v>543030</v>
          </cell>
          <cell r="D14333">
            <v>33</v>
          </cell>
          <cell r="E14333">
            <v>541</v>
          </cell>
          <cell r="F14333">
            <v>100</v>
          </cell>
          <cell r="G14333">
            <v>0</v>
          </cell>
          <cell r="H14333">
            <v>0</v>
          </cell>
          <cell r="I14333">
            <v>0</v>
          </cell>
          <cell r="J14333">
            <v>0</v>
          </cell>
          <cell r="K14333">
            <v>0</v>
          </cell>
          <cell r="L14333">
            <v>0</v>
          </cell>
          <cell r="M14333">
            <v>0</v>
          </cell>
          <cell r="N14333">
            <v>1</v>
          </cell>
        </row>
        <row r="14334">
          <cell r="A14334" t="str">
            <v>54297354301420</v>
          </cell>
          <cell r="B14334">
            <v>542973</v>
          </cell>
          <cell r="C14334">
            <v>543014</v>
          </cell>
          <cell r="D14334">
            <v>20</v>
          </cell>
          <cell r="E14334">
            <v>541</v>
          </cell>
          <cell r="F14334">
            <v>100</v>
          </cell>
          <cell r="G14334">
            <v>0</v>
          </cell>
          <cell r="H14334">
            <v>0</v>
          </cell>
          <cell r="I14334">
            <v>0</v>
          </cell>
          <cell r="J14334">
            <v>0</v>
          </cell>
          <cell r="K14334">
            <v>0</v>
          </cell>
          <cell r="L14334">
            <v>0</v>
          </cell>
          <cell r="M14334">
            <v>0</v>
          </cell>
          <cell r="N14334">
            <v>1</v>
          </cell>
        </row>
        <row r="14335">
          <cell r="A14335" t="str">
            <v>5429745431131</v>
          </cell>
          <cell r="B14335">
            <v>542974</v>
          </cell>
          <cell r="C14335">
            <v>543113</v>
          </cell>
          <cell r="D14335">
            <v>1</v>
          </cell>
          <cell r="E14335">
            <v>541</v>
          </cell>
          <cell r="F14335">
            <v>100</v>
          </cell>
          <cell r="G14335">
            <v>0</v>
          </cell>
          <cell r="H14335">
            <v>0</v>
          </cell>
          <cell r="I14335">
            <v>0</v>
          </cell>
          <cell r="J14335">
            <v>0</v>
          </cell>
          <cell r="K14335">
            <v>0</v>
          </cell>
          <cell r="L14335">
            <v>0</v>
          </cell>
          <cell r="M14335">
            <v>0</v>
          </cell>
          <cell r="N14335">
            <v>1</v>
          </cell>
        </row>
        <row r="14336">
          <cell r="A14336" t="str">
            <v>5429755431131</v>
          </cell>
          <cell r="B14336">
            <v>542975</v>
          </cell>
          <cell r="C14336">
            <v>543113</v>
          </cell>
          <cell r="D14336">
            <v>1</v>
          </cell>
          <cell r="E14336">
            <v>541</v>
          </cell>
          <cell r="F14336">
            <v>100</v>
          </cell>
          <cell r="G14336">
            <v>0</v>
          </cell>
          <cell r="H14336">
            <v>0</v>
          </cell>
          <cell r="I14336">
            <v>0</v>
          </cell>
          <cell r="J14336">
            <v>0</v>
          </cell>
          <cell r="K14336">
            <v>0</v>
          </cell>
          <cell r="L14336">
            <v>0</v>
          </cell>
          <cell r="M14336">
            <v>0</v>
          </cell>
          <cell r="N14336">
            <v>1</v>
          </cell>
        </row>
        <row r="14337">
          <cell r="A14337" t="str">
            <v>54297754311733</v>
          </cell>
          <cell r="B14337">
            <v>542977</v>
          </cell>
          <cell r="C14337">
            <v>543117</v>
          </cell>
          <cell r="D14337">
            <v>33</v>
          </cell>
          <cell r="E14337">
            <v>541</v>
          </cell>
          <cell r="F14337">
            <v>100</v>
          </cell>
          <cell r="G14337">
            <v>0</v>
          </cell>
          <cell r="H14337">
            <v>0</v>
          </cell>
          <cell r="I14337">
            <v>0</v>
          </cell>
          <cell r="J14337">
            <v>0</v>
          </cell>
          <cell r="K14337">
            <v>0</v>
          </cell>
          <cell r="L14337">
            <v>0</v>
          </cell>
          <cell r="M14337">
            <v>0</v>
          </cell>
          <cell r="N14337">
            <v>1</v>
          </cell>
        </row>
        <row r="14338">
          <cell r="A14338" t="str">
            <v>54297754311622</v>
          </cell>
          <cell r="B14338">
            <v>542977</v>
          </cell>
          <cell r="C14338">
            <v>543116</v>
          </cell>
          <cell r="D14338">
            <v>22</v>
          </cell>
          <cell r="E14338">
            <v>541</v>
          </cell>
          <cell r="F14338">
            <v>100</v>
          </cell>
          <cell r="G14338">
            <v>0</v>
          </cell>
          <cell r="H14338">
            <v>0</v>
          </cell>
          <cell r="I14338">
            <v>0</v>
          </cell>
          <cell r="J14338">
            <v>0</v>
          </cell>
          <cell r="K14338">
            <v>0</v>
          </cell>
          <cell r="L14338">
            <v>0</v>
          </cell>
          <cell r="M14338">
            <v>0</v>
          </cell>
          <cell r="N14338">
            <v>1</v>
          </cell>
        </row>
        <row r="14339">
          <cell r="A14339" t="str">
            <v>54297754311411</v>
          </cell>
          <cell r="B14339">
            <v>542977</v>
          </cell>
          <cell r="C14339">
            <v>543114</v>
          </cell>
          <cell r="D14339">
            <v>11</v>
          </cell>
          <cell r="E14339">
            <v>541</v>
          </cell>
          <cell r="F14339">
            <v>100</v>
          </cell>
          <cell r="G14339">
            <v>0</v>
          </cell>
          <cell r="H14339">
            <v>0</v>
          </cell>
          <cell r="I14339">
            <v>0</v>
          </cell>
          <cell r="J14339">
            <v>0</v>
          </cell>
          <cell r="K14339">
            <v>0</v>
          </cell>
          <cell r="L14339">
            <v>0</v>
          </cell>
          <cell r="M14339">
            <v>0</v>
          </cell>
          <cell r="N14339">
            <v>1</v>
          </cell>
        </row>
        <row r="14340">
          <cell r="A14340" t="str">
            <v>54297854311733</v>
          </cell>
          <cell r="B14340">
            <v>542978</v>
          </cell>
          <cell r="C14340">
            <v>543117</v>
          </cell>
          <cell r="D14340">
            <v>33</v>
          </cell>
          <cell r="E14340">
            <v>541</v>
          </cell>
          <cell r="F14340">
            <v>100</v>
          </cell>
          <cell r="G14340">
            <v>0</v>
          </cell>
          <cell r="H14340">
            <v>0</v>
          </cell>
          <cell r="I14340">
            <v>0</v>
          </cell>
          <cell r="J14340">
            <v>0</v>
          </cell>
          <cell r="K14340">
            <v>0</v>
          </cell>
          <cell r="L14340">
            <v>0</v>
          </cell>
          <cell r="M14340">
            <v>0</v>
          </cell>
          <cell r="N14340">
            <v>1</v>
          </cell>
        </row>
        <row r="14341">
          <cell r="A14341" t="str">
            <v>54297854311622</v>
          </cell>
          <cell r="B14341">
            <v>542978</v>
          </cell>
          <cell r="C14341">
            <v>543116</v>
          </cell>
          <cell r="D14341">
            <v>22</v>
          </cell>
          <cell r="E14341">
            <v>541</v>
          </cell>
          <cell r="F14341">
            <v>100</v>
          </cell>
          <cell r="G14341">
            <v>0</v>
          </cell>
          <cell r="H14341">
            <v>0</v>
          </cell>
          <cell r="I14341">
            <v>0</v>
          </cell>
          <cell r="J14341">
            <v>0</v>
          </cell>
          <cell r="K14341">
            <v>0</v>
          </cell>
          <cell r="L14341">
            <v>0</v>
          </cell>
          <cell r="M14341">
            <v>0</v>
          </cell>
          <cell r="N14341">
            <v>1</v>
          </cell>
        </row>
        <row r="14342">
          <cell r="A14342" t="str">
            <v>54297854311411</v>
          </cell>
          <cell r="B14342">
            <v>542978</v>
          </cell>
          <cell r="C14342">
            <v>543114</v>
          </cell>
          <cell r="D14342">
            <v>11</v>
          </cell>
          <cell r="E14342">
            <v>541</v>
          </cell>
          <cell r="F14342">
            <v>100</v>
          </cell>
          <cell r="G14342">
            <v>0</v>
          </cell>
          <cell r="H14342">
            <v>0</v>
          </cell>
          <cell r="I14342">
            <v>0</v>
          </cell>
          <cell r="J14342">
            <v>0</v>
          </cell>
          <cell r="K14342">
            <v>0</v>
          </cell>
          <cell r="L14342">
            <v>0</v>
          </cell>
          <cell r="M14342">
            <v>0</v>
          </cell>
          <cell r="N14342">
            <v>1</v>
          </cell>
        </row>
        <row r="14343">
          <cell r="A14343" t="str">
            <v>54135054298211</v>
          </cell>
          <cell r="B14343">
            <v>541350</v>
          </cell>
          <cell r="C14343">
            <v>542982</v>
          </cell>
          <cell r="D14343">
            <v>11</v>
          </cell>
          <cell r="E14343">
            <v>541</v>
          </cell>
          <cell r="F14343">
            <v>100</v>
          </cell>
          <cell r="G14343">
            <v>0</v>
          </cell>
          <cell r="H14343">
            <v>0</v>
          </cell>
          <cell r="I14343">
            <v>0</v>
          </cell>
          <cell r="J14343">
            <v>0</v>
          </cell>
          <cell r="K14343">
            <v>0</v>
          </cell>
          <cell r="L14343">
            <v>0</v>
          </cell>
          <cell r="M14343">
            <v>0</v>
          </cell>
          <cell r="N14343">
            <v>1</v>
          </cell>
        </row>
        <row r="14344">
          <cell r="A14344" t="str">
            <v>5429835431181</v>
          </cell>
          <cell r="B14344">
            <v>542983</v>
          </cell>
          <cell r="C14344">
            <v>543118</v>
          </cell>
          <cell r="D14344">
            <v>1</v>
          </cell>
          <cell r="E14344">
            <v>541</v>
          </cell>
          <cell r="F14344">
            <v>100</v>
          </cell>
          <cell r="G14344">
            <v>0</v>
          </cell>
          <cell r="H14344">
            <v>0</v>
          </cell>
          <cell r="I14344">
            <v>0</v>
          </cell>
          <cell r="J14344">
            <v>0</v>
          </cell>
          <cell r="K14344">
            <v>0</v>
          </cell>
          <cell r="L14344">
            <v>0</v>
          </cell>
          <cell r="M14344">
            <v>0</v>
          </cell>
          <cell r="N14344">
            <v>1</v>
          </cell>
        </row>
        <row r="14345">
          <cell r="A14345" t="str">
            <v>5429845431181</v>
          </cell>
          <cell r="B14345">
            <v>542984</v>
          </cell>
          <cell r="C14345">
            <v>543118</v>
          </cell>
          <cell r="D14345">
            <v>1</v>
          </cell>
          <cell r="E14345">
            <v>541</v>
          </cell>
          <cell r="F14345">
            <v>100</v>
          </cell>
          <cell r="G14345">
            <v>0</v>
          </cell>
          <cell r="H14345">
            <v>0</v>
          </cell>
          <cell r="I14345">
            <v>0</v>
          </cell>
          <cell r="J14345">
            <v>0</v>
          </cell>
          <cell r="K14345">
            <v>0</v>
          </cell>
          <cell r="L14345">
            <v>0</v>
          </cell>
          <cell r="M14345">
            <v>0</v>
          </cell>
          <cell r="N14345">
            <v>1</v>
          </cell>
        </row>
        <row r="14346">
          <cell r="A14346" t="str">
            <v>5429855431181</v>
          </cell>
          <cell r="B14346">
            <v>542985</v>
          </cell>
          <cell r="C14346">
            <v>543118</v>
          </cell>
          <cell r="D14346">
            <v>1</v>
          </cell>
          <cell r="E14346">
            <v>541</v>
          </cell>
          <cell r="F14346">
            <v>100</v>
          </cell>
          <cell r="G14346">
            <v>0</v>
          </cell>
          <cell r="H14346">
            <v>0</v>
          </cell>
          <cell r="I14346">
            <v>0</v>
          </cell>
          <cell r="J14346">
            <v>0</v>
          </cell>
          <cell r="K14346">
            <v>0</v>
          </cell>
          <cell r="L14346">
            <v>0</v>
          </cell>
          <cell r="M14346">
            <v>0</v>
          </cell>
          <cell r="N14346">
            <v>1</v>
          </cell>
        </row>
        <row r="14347">
          <cell r="A14347" t="str">
            <v>5429855431131</v>
          </cell>
          <cell r="B14347">
            <v>542985</v>
          </cell>
          <cell r="C14347">
            <v>543113</v>
          </cell>
          <cell r="D14347">
            <v>1</v>
          </cell>
          <cell r="E14347">
            <v>541</v>
          </cell>
          <cell r="F14347">
            <v>100</v>
          </cell>
          <cell r="G14347">
            <v>0</v>
          </cell>
          <cell r="H14347">
            <v>0</v>
          </cell>
          <cell r="I14347">
            <v>0</v>
          </cell>
          <cell r="J14347">
            <v>0</v>
          </cell>
          <cell r="K14347">
            <v>0</v>
          </cell>
          <cell r="L14347">
            <v>0</v>
          </cell>
          <cell r="M14347">
            <v>0</v>
          </cell>
          <cell r="N14347">
            <v>1</v>
          </cell>
        </row>
        <row r="14348">
          <cell r="A14348" t="str">
            <v>5429855430131</v>
          </cell>
          <cell r="B14348">
            <v>542985</v>
          </cell>
          <cell r="C14348">
            <v>543013</v>
          </cell>
          <cell r="D14348">
            <v>1</v>
          </cell>
          <cell r="E14348">
            <v>541</v>
          </cell>
          <cell r="F14348">
            <v>100</v>
          </cell>
          <cell r="G14348">
            <v>0</v>
          </cell>
          <cell r="H14348">
            <v>0</v>
          </cell>
          <cell r="I14348">
            <v>0</v>
          </cell>
          <cell r="J14348">
            <v>0</v>
          </cell>
          <cell r="K14348">
            <v>0</v>
          </cell>
          <cell r="L14348">
            <v>0</v>
          </cell>
          <cell r="M14348">
            <v>0</v>
          </cell>
          <cell r="N14348">
            <v>1</v>
          </cell>
        </row>
        <row r="14349">
          <cell r="A14349" t="str">
            <v>5429625429851</v>
          </cell>
          <cell r="B14349">
            <v>542962</v>
          </cell>
          <cell r="C14349">
            <v>542985</v>
          </cell>
          <cell r="D14349">
            <v>1</v>
          </cell>
          <cell r="E14349">
            <v>541</v>
          </cell>
          <cell r="F14349">
            <v>100</v>
          </cell>
          <cell r="G14349">
            <v>0</v>
          </cell>
          <cell r="H14349">
            <v>0</v>
          </cell>
          <cell r="I14349">
            <v>0</v>
          </cell>
          <cell r="J14349">
            <v>0</v>
          </cell>
          <cell r="K14349">
            <v>0</v>
          </cell>
          <cell r="L14349">
            <v>0</v>
          </cell>
          <cell r="M14349">
            <v>0</v>
          </cell>
          <cell r="N14349">
            <v>1</v>
          </cell>
        </row>
        <row r="14350">
          <cell r="A14350" t="str">
            <v>5430425431191</v>
          </cell>
          <cell r="B14350">
            <v>543042</v>
          </cell>
          <cell r="C14350">
            <v>543119</v>
          </cell>
          <cell r="D14350">
            <v>1</v>
          </cell>
          <cell r="E14350">
            <v>541</v>
          </cell>
          <cell r="F14350">
            <v>100</v>
          </cell>
          <cell r="G14350">
            <v>0</v>
          </cell>
          <cell r="H14350">
            <v>0</v>
          </cell>
          <cell r="I14350">
            <v>0</v>
          </cell>
          <cell r="J14350">
            <v>0</v>
          </cell>
          <cell r="K14350">
            <v>0</v>
          </cell>
          <cell r="L14350">
            <v>0</v>
          </cell>
          <cell r="M14350">
            <v>0</v>
          </cell>
          <cell r="N14350">
            <v>1</v>
          </cell>
        </row>
        <row r="14351">
          <cell r="A14351" t="str">
            <v>54311454364111</v>
          </cell>
          <cell r="B14351">
            <v>543114</v>
          </cell>
          <cell r="C14351">
            <v>543641</v>
          </cell>
          <cell r="D14351">
            <v>11</v>
          </cell>
          <cell r="E14351">
            <v>541</v>
          </cell>
          <cell r="F14351">
            <v>100</v>
          </cell>
          <cell r="G14351">
            <v>0</v>
          </cell>
          <cell r="H14351">
            <v>0</v>
          </cell>
          <cell r="I14351">
            <v>0</v>
          </cell>
          <cell r="J14351">
            <v>0</v>
          </cell>
          <cell r="K14351">
            <v>0</v>
          </cell>
          <cell r="L14351">
            <v>0</v>
          </cell>
          <cell r="M14351">
            <v>0</v>
          </cell>
          <cell r="N14351">
            <v>1</v>
          </cell>
        </row>
        <row r="14352">
          <cell r="A14352" t="str">
            <v>54311654364222</v>
          </cell>
          <cell r="B14352">
            <v>543116</v>
          </cell>
          <cell r="C14352">
            <v>543642</v>
          </cell>
          <cell r="D14352">
            <v>22</v>
          </cell>
          <cell r="E14352">
            <v>541</v>
          </cell>
          <cell r="F14352">
            <v>100</v>
          </cell>
          <cell r="G14352">
            <v>0</v>
          </cell>
          <cell r="H14352">
            <v>0</v>
          </cell>
          <cell r="I14352">
            <v>0</v>
          </cell>
          <cell r="J14352">
            <v>0</v>
          </cell>
          <cell r="K14352">
            <v>0</v>
          </cell>
          <cell r="L14352">
            <v>0</v>
          </cell>
          <cell r="M14352">
            <v>0</v>
          </cell>
          <cell r="N14352">
            <v>1</v>
          </cell>
        </row>
        <row r="14353">
          <cell r="A14353" t="str">
            <v>54311754364333</v>
          </cell>
          <cell r="B14353">
            <v>543117</v>
          </cell>
          <cell r="C14353">
            <v>543643</v>
          </cell>
          <cell r="D14353">
            <v>33</v>
          </cell>
          <cell r="E14353">
            <v>541</v>
          </cell>
          <cell r="F14353">
            <v>100</v>
          </cell>
          <cell r="G14353">
            <v>0</v>
          </cell>
          <cell r="H14353">
            <v>0</v>
          </cell>
          <cell r="I14353">
            <v>0</v>
          </cell>
          <cell r="J14353">
            <v>0</v>
          </cell>
          <cell r="K14353">
            <v>0</v>
          </cell>
          <cell r="L14353">
            <v>0</v>
          </cell>
          <cell r="M14353">
            <v>0</v>
          </cell>
          <cell r="N14353">
            <v>1</v>
          </cell>
        </row>
        <row r="14354">
          <cell r="A14354" t="str">
            <v>54301454364420</v>
          </cell>
          <cell r="B14354">
            <v>543014</v>
          </cell>
          <cell r="C14354">
            <v>543644</v>
          </cell>
          <cell r="D14354">
            <v>20</v>
          </cell>
          <cell r="E14354">
            <v>541</v>
          </cell>
          <cell r="F14354">
            <v>100</v>
          </cell>
          <cell r="G14354">
            <v>0</v>
          </cell>
          <cell r="H14354">
            <v>0</v>
          </cell>
          <cell r="I14354">
            <v>0</v>
          </cell>
          <cell r="J14354">
            <v>0</v>
          </cell>
          <cell r="K14354">
            <v>0</v>
          </cell>
          <cell r="L14354">
            <v>0</v>
          </cell>
          <cell r="M14354">
            <v>0</v>
          </cell>
          <cell r="N14354">
            <v>1</v>
          </cell>
        </row>
        <row r="14355">
          <cell r="A14355" t="str">
            <v>54302454364522</v>
          </cell>
          <cell r="B14355">
            <v>543024</v>
          </cell>
          <cell r="C14355">
            <v>543645</v>
          </cell>
          <cell r="D14355">
            <v>22</v>
          </cell>
          <cell r="E14355">
            <v>541</v>
          </cell>
          <cell r="F14355">
            <v>100</v>
          </cell>
          <cell r="G14355">
            <v>0</v>
          </cell>
          <cell r="H14355">
            <v>0</v>
          </cell>
          <cell r="I14355">
            <v>0</v>
          </cell>
          <cell r="J14355">
            <v>0</v>
          </cell>
          <cell r="K14355">
            <v>0</v>
          </cell>
          <cell r="L14355">
            <v>0</v>
          </cell>
          <cell r="M14355">
            <v>0</v>
          </cell>
          <cell r="N14355">
            <v>1</v>
          </cell>
        </row>
        <row r="14356">
          <cell r="A14356" t="str">
            <v>54303054364633</v>
          </cell>
          <cell r="B14356">
            <v>543030</v>
          </cell>
          <cell r="C14356">
            <v>543646</v>
          </cell>
          <cell r="D14356">
            <v>33</v>
          </cell>
          <cell r="E14356">
            <v>541</v>
          </cell>
          <cell r="F14356">
            <v>100</v>
          </cell>
          <cell r="G14356">
            <v>0</v>
          </cell>
          <cell r="H14356">
            <v>0</v>
          </cell>
          <cell r="I14356">
            <v>0</v>
          </cell>
          <cell r="J14356">
            <v>0</v>
          </cell>
          <cell r="K14356">
            <v>0</v>
          </cell>
          <cell r="L14356">
            <v>0</v>
          </cell>
          <cell r="M14356">
            <v>0</v>
          </cell>
          <cell r="N14356">
            <v>1</v>
          </cell>
        </row>
        <row r="14357">
          <cell r="A14357" t="str">
            <v>54300554364711</v>
          </cell>
          <cell r="B14357">
            <v>543005</v>
          </cell>
          <cell r="C14357">
            <v>543647</v>
          </cell>
          <cell r="D14357">
            <v>11</v>
          </cell>
          <cell r="E14357">
            <v>541</v>
          </cell>
          <cell r="F14357">
            <v>100</v>
          </cell>
          <cell r="G14357">
            <v>0</v>
          </cell>
          <cell r="H14357">
            <v>0</v>
          </cell>
          <cell r="I14357">
            <v>0</v>
          </cell>
          <cell r="J14357">
            <v>0</v>
          </cell>
          <cell r="K14357">
            <v>0</v>
          </cell>
          <cell r="L14357">
            <v>0</v>
          </cell>
          <cell r="M14357">
            <v>0</v>
          </cell>
          <cell r="N14357">
            <v>1</v>
          </cell>
        </row>
        <row r="14358">
          <cell r="A14358" t="str">
            <v>54301254364822</v>
          </cell>
          <cell r="B14358">
            <v>543012</v>
          </cell>
          <cell r="C14358">
            <v>543648</v>
          </cell>
          <cell r="D14358">
            <v>22</v>
          </cell>
          <cell r="E14358">
            <v>541</v>
          </cell>
          <cell r="F14358">
            <v>100</v>
          </cell>
          <cell r="G14358">
            <v>0</v>
          </cell>
          <cell r="H14358">
            <v>0</v>
          </cell>
          <cell r="I14358">
            <v>0</v>
          </cell>
          <cell r="J14358">
            <v>0</v>
          </cell>
          <cell r="K14358">
            <v>0</v>
          </cell>
          <cell r="L14358">
            <v>0</v>
          </cell>
          <cell r="M14358">
            <v>0</v>
          </cell>
          <cell r="N14358">
            <v>1</v>
          </cell>
        </row>
        <row r="14359">
          <cell r="A14359" t="str">
            <v>54298654364911</v>
          </cell>
          <cell r="B14359">
            <v>542986</v>
          </cell>
          <cell r="C14359">
            <v>543649</v>
          </cell>
          <cell r="D14359">
            <v>11</v>
          </cell>
          <cell r="E14359">
            <v>541</v>
          </cell>
          <cell r="F14359">
            <v>100</v>
          </cell>
          <cell r="G14359">
            <v>0</v>
          </cell>
          <cell r="H14359">
            <v>0</v>
          </cell>
          <cell r="I14359">
            <v>0</v>
          </cell>
          <cell r="J14359">
            <v>0</v>
          </cell>
          <cell r="K14359">
            <v>0</v>
          </cell>
          <cell r="L14359">
            <v>0</v>
          </cell>
          <cell r="M14359">
            <v>0</v>
          </cell>
          <cell r="N14359">
            <v>1</v>
          </cell>
        </row>
        <row r="14360">
          <cell r="A14360" t="str">
            <v>967655474711</v>
          </cell>
          <cell r="B14360">
            <v>96765</v>
          </cell>
          <cell r="C14360">
            <v>547471</v>
          </cell>
          <cell r="D14360">
            <v>1</v>
          </cell>
          <cell r="E14360">
            <v>544</v>
          </cell>
          <cell r="F14360">
            <v>100</v>
          </cell>
          <cell r="G14360">
            <v>0</v>
          </cell>
          <cell r="H14360">
            <v>0</v>
          </cell>
          <cell r="I14360">
            <v>0</v>
          </cell>
          <cell r="J14360">
            <v>0</v>
          </cell>
          <cell r="K14360">
            <v>0</v>
          </cell>
          <cell r="L14360">
            <v>0</v>
          </cell>
          <cell r="M14360">
            <v>0</v>
          </cell>
          <cell r="N14360">
            <v>1</v>
          </cell>
        </row>
        <row r="14361">
          <cell r="A14361" t="str">
            <v>962185476051</v>
          </cell>
          <cell r="B14361">
            <v>96218</v>
          </cell>
          <cell r="C14361">
            <v>547605</v>
          </cell>
          <cell r="D14361">
            <v>1</v>
          </cell>
          <cell r="E14361">
            <v>544</v>
          </cell>
          <cell r="F14361">
            <v>100</v>
          </cell>
          <cell r="G14361">
            <v>0</v>
          </cell>
          <cell r="H14361">
            <v>0</v>
          </cell>
          <cell r="I14361">
            <v>0</v>
          </cell>
          <cell r="J14361">
            <v>0</v>
          </cell>
          <cell r="K14361">
            <v>0</v>
          </cell>
          <cell r="L14361">
            <v>0</v>
          </cell>
          <cell r="M14361">
            <v>0</v>
          </cell>
          <cell r="N14361">
            <v>1</v>
          </cell>
        </row>
        <row r="14362">
          <cell r="A14362" t="str">
            <v>962185477191</v>
          </cell>
          <cell r="B14362">
            <v>96218</v>
          </cell>
          <cell r="C14362">
            <v>547719</v>
          </cell>
          <cell r="D14362">
            <v>1</v>
          </cell>
          <cell r="E14362">
            <v>544</v>
          </cell>
          <cell r="F14362">
            <v>100</v>
          </cell>
          <cell r="G14362">
            <v>0</v>
          </cell>
          <cell r="H14362">
            <v>0</v>
          </cell>
          <cell r="I14362">
            <v>0</v>
          </cell>
          <cell r="J14362">
            <v>0</v>
          </cell>
          <cell r="K14362">
            <v>0</v>
          </cell>
          <cell r="L14362">
            <v>0</v>
          </cell>
          <cell r="M14362">
            <v>0</v>
          </cell>
          <cell r="N14362">
            <v>1</v>
          </cell>
        </row>
        <row r="14363">
          <cell r="A14363" t="str">
            <v>963525488231</v>
          </cell>
          <cell r="B14363">
            <v>96352</v>
          </cell>
          <cell r="C14363">
            <v>548823</v>
          </cell>
          <cell r="D14363">
            <v>1</v>
          </cell>
          <cell r="E14363">
            <v>545</v>
          </cell>
          <cell r="F14363">
            <v>100</v>
          </cell>
          <cell r="G14363">
            <v>0</v>
          </cell>
          <cell r="H14363">
            <v>0</v>
          </cell>
          <cell r="I14363">
            <v>0</v>
          </cell>
          <cell r="J14363">
            <v>0</v>
          </cell>
          <cell r="K14363">
            <v>0</v>
          </cell>
          <cell r="L14363">
            <v>0</v>
          </cell>
          <cell r="M14363">
            <v>0</v>
          </cell>
          <cell r="N14363">
            <v>1</v>
          </cell>
        </row>
        <row r="14364">
          <cell r="A14364" t="str">
            <v>963545488242</v>
          </cell>
          <cell r="B14364">
            <v>96354</v>
          </cell>
          <cell r="C14364">
            <v>548824</v>
          </cell>
          <cell r="D14364">
            <v>2</v>
          </cell>
          <cell r="E14364">
            <v>545</v>
          </cell>
          <cell r="F14364">
            <v>100</v>
          </cell>
          <cell r="G14364">
            <v>0</v>
          </cell>
          <cell r="H14364">
            <v>0</v>
          </cell>
          <cell r="I14364">
            <v>0</v>
          </cell>
          <cell r="J14364">
            <v>0</v>
          </cell>
          <cell r="K14364">
            <v>0</v>
          </cell>
          <cell r="L14364">
            <v>0</v>
          </cell>
          <cell r="M14364">
            <v>0</v>
          </cell>
          <cell r="N14364">
            <v>1</v>
          </cell>
        </row>
        <row r="14365">
          <cell r="A14365" t="str">
            <v>5900015900031</v>
          </cell>
          <cell r="B14365">
            <v>590001</v>
          </cell>
          <cell r="C14365">
            <v>590003</v>
          </cell>
          <cell r="D14365">
            <v>1</v>
          </cell>
          <cell r="E14365">
            <v>998</v>
          </cell>
          <cell r="F14365">
            <v>100</v>
          </cell>
          <cell r="G14365">
            <v>0</v>
          </cell>
          <cell r="H14365">
            <v>0</v>
          </cell>
          <cell r="I14365">
            <v>0</v>
          </cell>
          <cell r="J14365">
            <v>0</v>
          </cell>
          <cell r="K14365">
            <v>0</v>
          </cell>
          <cell r="L14365">
            <v>0</v>
          </cell>
          <cell r="M14365">
            <v>0</v>
          </cell>
          <cell r="N14365">
            <v>1</v>
          </cell>
        </row>
        <row r="14366">
          <cell r="A14366" t="str">
            <v>5900025998911</v>
          </cell>
          <cell r="B14366">
            <v>590002</v>
          </cell>
          <cell r="C14366">
            <v>599891</v>
          </cell>
          <cell r="D14366">
            <v>1</v>
          </cell>
          <cell r="E14366">
            <v>998</v>
          </cell>
          <cell r="F14366">
            <v>100</v>
          </cell>
          <cell r="G14366">
            <v>0</v>
          </cell>
          <cell r="H14366">
            <v>0</v>
          </cell>
          <cell r="I14366">
            <v>0</v>
          </cell>
          <cell r="J14366">
            <v>0</v>
          </cell>
          <cell r="K14366">
            <v>0</v>
          </cell>
          <cell r="L14366">
            <v>0</v>
          </cell>
          <cell r="M14366">
            <v>0</v>
          </cell>
          <cell r="N14366">
            <v>1</v>
          </cell>
        </row>
        <row r="14367">
          <cell r="A14367" t="str">
            <v>5900035998931</v>
          </cell>
          <cell r="B14367">
            <v>590003</v>
          </cell>
          <cell r="C14367">
            <v>599893</v>
          </cell>
          <cell r="D14367">
            <v>1</v>
          </cell>
          <cell r="E14367">
            <v>998</v>
          </cell>
          <cell r="F14367">
            <v>100</v>
          </cell>
          <cell r="G14367">
            <v>0</v>
          </cell>
          <cell r="H14367">
            <v>0</v>
          </cell>
          <cell r="I14367">
            <v>0</v>
          </cell>
          <cell r="J14367">
            <v>0</v>
          </cell>
          <cell r="K14367">
            <v>0</v>
          </cell>
          <cell r="L14367">
            <v>0</v>
          </cell>
          <cell r="M14367">
            <v>0</v>
          </cell>
          <cell r="N14367">
            <v>1</v>
          </cell>
        </row>
        <row r="14368">
          <cell r="A14368" t="str">
            <v>5900045998931</v>
          </cell>
          <cell r="B14368">
            <v>590004</v>
          </cell>
          <cell r="C14368">
            <v>599893</v>
          </cell>
          <cell r="D14368">
            <v>1</v>
          </cell>
          <cell r="E14368">
            <v>998</v>
          </cell>
          <cell r="F14368">
            <v>100</v>
          </cell>
          <cell r="G14368">
            <v>0</v>
          </cell>
          <cell r="H14368">
            <v>0</v>
          </cell>
          <cell r="I14368">
            <v>0</v>
          </cell>
          <cell r="J14368">
            <v>0</v>
          </cell>
          <cell r="K14368">
            <v>0</v>
          </cell>
          <cell r="L14368">
            <v>0</v>
          </cell>
          <cell r="M14368">
            <v>0</v>
          </cell>
          <cell r="N14368">
            <v>1</v>
          </cell>
        </row>
        <row r="14369">
          <cell r="A14369" t="str">
            <v>5900055998921</v>
          </cell>
          <cell r="B14369">
            <v>590005</v>
          </cell>
          <cell r="C14369">
            <v>599892</v>
          </cell>
          <cell r="D14369">
            <v>1</v>
          </cell>
          <cell r="E14369">
            <v>998</v>
          </cell>
          <cell r="F14369">
            <v>100</v>
          </cell>
          <cell r="G14369">
            <v>0</v>
          </cell>
          <cell r="H14369">
            <v>0</v>
          </cell>
          <cell r="I14369">
            <v>0</v>
          </cell>
          <cell r="J14369">
            <v>0</v>
          </cell>
          <cell r="K14369">
            <v>0</v>
          </cell>
          <cell r="L14369">
            <v>0</v>
          </cell>
          <cell r="M14369">
            <v>0</v>
          </cell>
          <cell r="N14369">
            <v>1</v>
          </cell>
        </row>
        <row r="14370">
          <cell r="A14370" t="str">
            <v>5900055900121</v>
          </cell>
          <cell r="B14370">
            <v>590005</v>
          </cell>
          <cell r="C14370">
            <v>590012</v>
          </cell>
          <cell r="D14370">
            <v>1</v>
          </cell>
          <cell r="E14370">
            <v>998</v>
          </cell>
          <cell r="F14370">
            <v>100</v>
          </cell>
          <cell r="G14370">
            <v>0</v>
          </cell>
          <cell r="H14370">
            <v>0</v>
          </cell>
          <cell r="I14370">
            <v>0</v>
          </cell>
          <cell r="J14370">
            <v>0</v>
          </cell>
          <cell r="K14370">
            <v>0</v>
          </cell>
          <cell r="L14370">
            <v>0</v>
          </cell>
          <cell r="M14370">
            <v>0</v>
          </cell>
          <cell r="N14370">
            <v>1</v>
          </cell>
        </row>
        <row r="14371">
          <cell r="A14371" t="str">
            <v>5900055900111</v>
          </cell>
          <cell r="B14371">
            <v>590005</v>
          </cell>
          <cell r="C14371">
            <v>590011</v>
          </cell>
          <cell r="D14371">
            <v>1</v>
          </cell>
          <cell r="E14371">
            <v>998</v>
          </cell>
          <cell r="F14371">
            <v>100</v>
          </cell>
          <cell r="G14371">
            <v>0</v>
          </cell>
          <cell r="H14371">
            <v>0</v>
          </cell>
          <cell r="I14371">
            <v>0</v>
          </cell>
          <cell r="J14371">
            <v>0</v>
          </cell>
          <cell r="K14371">
            <v>0</v>
          </cell>
          <cell r="L14371">
            <v>0</v>
          </cell>
          <cell r="M14371">
            <v>0</v>
          </cell>
          <cell r="N14371">
            <v>1</v>
          </cell>
        </row>
        <row r="14372">
          <cell r="A14372" t="str">
            <v>5900055900101</v>
          </cell>
          <cell r="B14372">
            <v>590005</v>
          </cell>
          <cell r="C14372">
            <v>590010</v>
          </cell>
          <cell r="D14372">
            <v>1</v>
          </cell>
          <cell r="E14372">
            <v>998</v>
          </cell>
          <cell r="F14372">
            <v>100</v>
          </cell>
          <cell r="G14372">
            <v>0</v>
          </cell>
          <cell r="H14372">
            <v>0</v>
          </cell>
          <cell r="I14372">
            <v>0</v>
          </cell>
          <cell r="J14372">
            <v>0</v>
          </cell>
          <cell r="K14372">
            <v>0</v>
          </cell>
          <cell r="L14372">
            <v>0</v>
          </cell>
          <cell r="M14372">
            <v>0</v>
          </cell>
          <cell r="N14372">
            <v>1</v>
          </cell>
        </row>
        <row r="14373">
          <cell r="A14373" t="str">
            <v>5900055900091</v>
          </cell>
          <cell r="B14373">
            <v>590005</v>
          </cell>
          <cell r="C14373">
            <v>590009</v>
          </cell>
          <cell r="D14373">
            <v>1</v>
          </cell>
          <cell r="E14373">
            <v>998</v>
          </cell>
          <cell r="F14373">
            <v>100</v>
          </cell>
          <cell r="G14373">
            <v>0</v>
          </cell>
          <cell r="H14373">
            <v>0</v>
          </cell>
          <cell r="I14373">
            <v>0</v>
          </cell>
          <cell r="J14373">
            <v>0</v>
          </cell>
          <cell r="K14373">
            <v>0</v>
          </cell>
          <cell r="L14373">
            <v>0</v>
          </cell>
          <cell r="M14373">
            <v>0</v>
          </cell>
          <cell r="N14373">
            <v>1</v>
          </cell>
        </row>
        <row r="14374">
          <cell r="A14374" t="str">
            <v>5900055900081</v>
          </cell>
          <cell r="B14374">
            <v>590005</v>
          </cell>
          <cell r="C14374">
            <v>590008</v>
          </cell>
          <cell r="D14374">
            <v>1</v>
          </cell>
          <cell r="E14374">
            <v>998</v>
          </cell>
          <cell r="F14374">
            <v>100</v>
          </cell>
          <cell r="G14374">
            <v>0</v>
          </cell>
          <cell r="H14374">
            <v>0</v>
          </cell>
          <cell r="I14374">
            <v>0</v>
          </cell>
          <cell r="J14374">
            <v>0</v>
          </cell>
          <cell r="K14374">
            <v>0</v>
          </cell>
          <cell r="L14374">
            <v>0</v>
          </cell>
          <cell r="M14374">
            <v>0</v>
          </cell>
          <cell r="N14374">
            <v>1</v>
          </cell>
        </row>
        <row r="14375">
          <cell r="A14375" t="str">
            <v>5900055900071</v>
          </cell>
          <cell r="B14375">
            <v>590005</v>
          </cell>
          <cell r="C14375">
            <v>590007</v>
          </cell>
          <cell r="D14375">
            <v>1</v>
          </cell>
          <cell r="E14375">
            <v>998</v>
          </cell>
          <cell r="F14375">
            <v>100</v>
          </cell>
          <cell r="G14375">
            <v>0</v>
          </cell>
          <cell r="H14375">
            <v>0</v>
          </cell>
          <cell r="I14375">
            <v>0</v>
          </cell>
          <cell r="J14375">
            <v>0</v>
          </cell>
          <cell r="K14375">
            <v>0</v>
          </cell>
          <cell r="L14375">
            <v>0</v>
          </cell>
          <cell r="M14375">
            <v>0</v>
          </cell>
          <cell r="N14375">
            <v>1</v>
          </cell>
        </row>
        <row r="14376">
          <cell r="A14376" t="str">
            <v>5900055900062</v>
          </cell>
          <cell r="B14376">
            <v>590005</v>
          </cell>
          <cell r="C14376">
            <v>590006</v>
          </cell>
          <cell r="D14376">
            <v>2</v>
          </cell>
          <cell r="E14376">
            <v>998</v>
          </cell>
          <cell r="F14376">
            <v>100</v>
          </cell>
          <cell r="G14376">
            <v>0</v>
          </cell>
          <cell r="H14376">
            <v>0</v>
          </cell>
          <cell r="I14376">
            <v>0</v>
          </cell>
          <cell r="J14376">
            <v>0</v>
          </cell>
          <cell r="K14376">
            <v>0</v>
          </cell>
          <cell r="L14376">
            <v>0</v>
          </cell>
          <cell r="M14376">
            <v>0</v>
          </cell>
          <cell r="N14376">
            <v>1</v>
          </cell>
        </row>
        <row r="14377">
          <cell r="A14377" t="str">
            <v>5900055900061</v>
          </cell>
          <cell r="B14377">
            <v>590005</v>
          </cell>
          <cell r="C14377">
            <v>590006</v>
          </cell>
          <cell r="D14377">
            <v>1</v>
          </cell>
          <cell r="E14377">
            <v>998</v>
          </cell>
          <cell r="F14377">
            <v>100</v>
          </cell>
          <cell r="G14377">
            <v>0</v>
          </cell>
          <cell r="H14377">
            <v>0</v>
          </cell>
          <cell r="I14377">
            <v>0</v>
          </cell>
          <cell r="J14377">
            <v>0</v>
          </cell>
          <cell r="K14377">
            <v>0</v>
          </cell>
          <cell r="L14377">
            <v>0</v>
          </cell>
          <cell r="M14377">
            <v>0</v>
          </cell>
          <cell r="N14377">
            <v>1</v>
          </cell>
        </row>
        <row r="14378">
          <cell r="A14378" t="str">
            <v>5998915998931</v>
          </cell>
          <cell r="B14378">
            <v>599891</v>
          </cell>
          <cell r="C14378">
            <v>599893</v>
          </cell>
          <cell r="D14378">
            <v>1</v>
          </cell>
          <cell r="E14378">
            <v>998</v>
          </cell>
          <cell r="F14378">
            <v>100</v>
          </cell>
          <cell r="G14378">
            <v>0</v>
          </cell>
          <cell r="H14378">
            <v>0</v>
          </cell>
          <cell r="I14378">
            <v>0</v>
          </cell>
          <cell r="J14378">
            <v>0</v>
          </cell>
          <cell r="K14378">
            <v>0</v>
          </cell>
          <cell r="L14378">
            <v>0</v>
          </cell>
          <cell r="M14378">
            <v>0</v>
          </cell>
          <cell r="N14378">
            <v>1</v>
          </cell>
        </row>
        <row r="14379">
          <cell r="A14379" t="str">
            <v>5900015998911</v>
          </cell>
          <cell r="B14379">
            <v>590001</v>
          </cell>
          <cell r="C14379">
            <v>599891</v>
          </cell>
          <cell r="D14379">
            <v>1</v>
          </cell>
          <cell r="E14379">
            <v>998</v>
          </cell>
          <cell r="F14379">
            <v>100</v>
          </cell>
          <cell r="G14379">
            <v>0</v>
          </cell>
          <cell r="H14379">
            <v>0</v>
          </cell>
          <cell r="I14379">
            <v>0</v>
          </cell>
          <cell r="J14379">
            <v>0</v>
          </cell>
          <cell r="K14379">
            <v>0</v>
          </cell>
          <cell r="L14379">
            <v>0</v>
          </cell>
          <cell r="M14379">
            <v>0</v>
          </cell>
          <cell r="N14379">
            <v>1</v>
          </cell>
        </row>
        <row r="14380">
          <cell r="A14380" t="str">
            <v>5999515999561</v>
          </cell>
          <cell r="B14380">
            <v>599951</v>
          </cell>
          <cell r="C14380">
            <v>599956</v>
          </cell>
          <cell r="D14380">
            <v>1</v>
          </cell>
          <cell r="E14380">
            <v>999</v>
          </cell>
          <cell r="F14380">
            <v>100</v>
          </cell>
          <cell r="G14380">
            <v>0</v>
          </cell>
          <cell r="H14380">
            <v>0</v>
          </cell>
          <cell r="I14380">
            <v>0</v>
          </cell>
          <cell r="J14380">
            <v>0</v>
          </cell>
          <cell r="K14380">
            <v>0</v>
          </cell>
          <cell r="L14380">
            <v>0</v>
          </cell>
          <cell r="M14380">
            <v>0</v>
          </cell>
          <cell r="N14380">
            <v>1</v>
          </cell>
        </row>
        <row r="14381">
          <cell r="A14381" t="str">
            <v>5999565999611</v>
          </cell>
          <cell r="B14381">
            <v>599956</v>
          </cell>
          <cell r="C14381">
            <v>599961</v>
          </cell>
          <cell r="D14381">
            <v>1</v>
          </cell>
          <cell r="E14381">
            <v>999</v>
          </cell>
          <cell r="F14381">
            <v>100</v>
          </cell>
          <cell r="G14381">
            <v>0</v>
          </cell>
          <cell r="H14381">
            <v>0</v>
          </cell>
          <cell r="I14381">
            <v>0</v>
          </cell>
          <cell r="J14381">
            <v>0</v>
          </cell>
          <cell r="K14381">
            <v>0</v>
          </cell>
          <cell r="L14381">
            <v>0</v>
          </cell>
          <cell r="M14381">
            <v>0</v>
          </cell>
          <cell r="N14381">
            <v>1</v>
          </cell>
        </row>
        <row r="14382">
          <cell r="A14382" t="str">
            <v>3000455499841</v>
          </cell>
          <cell r="B14382">
            <v>300045</v>
          </cell>
          <cell r="C14382">
            <v>549984</v>
          </cell>
          <cell r="D14382">
            <v>1</v>
          </cell>
          <cell r="E14382">
            <v>330</v>
          </cell>
          <cell r="F14382">
            <v>100</v>
          </cell>
          <cell r="G14382">
            <v>0</v>
          </cell>
          <cell r="H14382">
            <v>0</v>
          </cell>
          <cell r="I14382">
            <v>0</v>
          </cell>
          <cell r="J14382">
            <v>0</v>
          </cell>
          <cell r="K14382">
            <v>0</v>
          </cell>
          <cell r="L14382">
            <v>0</v>
          </cell>
          <cell r="M14382">
            <v>0</v>
          </cell>
          <cell r="N14382">
            <v>1</v>
          </cell>
        </row>
        <row r="14383">
          <cell r="A14383" t="str">
            <v>3000565054341</v>
          </cell>
          <cell r="B14383">
            <v>300056</v>
          </cell>
          <cell r="C14383">
            <v>505434</v>
          </cell>
          <cell r="D14383">
            <v>1</v>
          </cell>
          <cell r="E14383">
            <v>330</v>
          </cell>
          <cell r="F14383">
            <v>100</v>
          </cell>
          <cell r="G14383">
            <v>0</v>
          </cell>
          <cell r="H14383">
            <v>0</v>
          </cell>
          <cell r="I14383">
            <v>0</v>
          </cell>
          <cell r="J14383">
            <v>0</v>
          </cell>
          <cell r="K14383">
            <v>0</v>
          </cell>
          <cell r="L14383">
            <v>0</v>
          </cell>
          <cell r="M14383">
            <v>0</v>
          </cell>
          <cell r="N14383">
            <v>1</v>
          </cell>
        </row>
        <row r="14384">
          <cell r="A14384" t="str">
            <v>3000565054381</v>
          </cell>
          <cell r="B14384">
            <v>300056</v>
          </cell>
          <cell r="C14384">
            <v>505438</v>
          </cell>
          <cell r="D14384">
            <v>1</v>
          </cell>
          <cell r="E14384">
            <v>330</v>
          </cell>
          <cell r="F14384">
            <v>100</v>
          </cell>
          <cell r="G14384">
            <v>0</v>
          </cell>
          <cell r="H14384">
            <v>0</v>
          </cell>
          <cell r="I14384">
            <v>0</v>
          </cell>
          <cell r="J14384">
            <v>0</v>
          </cell>
          <cell r="K14384">
            <v>0</v>
          </cell>
          <cell r="L14384">
            <v>0</v>
          </cell>
          <cell r="M14384">
            <v>0</v>
          </cell>
          <cell r="N14384">
            <v>1</v>
          </cell>
        </row>
        <row r="14385">
          <cell r="A14385" t="str">
            <v>3000695126481</v>
          </cell>
          <cell r="B14385">
            <v>300069</v>
          </cell>
          <cell r="C14385">
            <v>512648</v>
          </cell>
          <cell r="D14385">
            <v>1</v>
          </cell>
          <cell r="E14385">
            <v>330</v>
          </cell>
          <cell r="F14385">
            <v>100</v>
          </cell>
          <cell r="G14385">
            <v>0</v>
          </cell>
          <cell r="H14385">
            <v>0</v>
          </cell>
          <cell r="I14385">
            <v>0</v>
          </cell>
          <cell r="J14385">
            <v>0</v>
          </cell>
          <cell r="K14385">
            <v>0</v>
          </cell>
          <cell r="L14385">
            <v>0</v>
          </cell>
          <cell r="M14385">
            <v>0</v>
          </cell>
          <cell r="N14385">
            <v>1</v>
          </cell>
        </row>
        <row r="14386">
          <cell r="A14386" t="str">
            <v>3000715055021</v>
          </cell>
          <cell r="B14386">
            <v>300071</v>
          </cell>
          <cell r="C14386">
            <v>505502</v>
          </cell>
          <cell r="D14386">
            <v>1</v>
          </cell>
          <cell r="E14386">
            <v>330</v>
          </cell>
          <cell r="F14386">
            <v>100</v>
          </cell>
          <cell r="G14386">
            <v>0</v>
          </cell>
          <cell r="H14386">
            <v>0</v>
          </cell>
          <cell r="I14386">
            <v>0</v>
          </cell>
          <cell r="J14386">
            <v>0</v>
          </cell>
          <cell r="K14386">
            <v>0</v>
          </cell>
          <cell r="L14386">
            <v>0</v>
          </cell>
          <cell r="M14386">
            <v>0</v>
          </cell>
          <cell r="N14386">
            <v>1</v>
          </cell>
        </row>
        <row r="14387">
          <cell r="A14387" t="str">
            <v>3000715412421</v>
          </cell>
          <cell r="B14387">
            <v>300071</v>
          </cell>
          <cell r="C14387">
            <v>541242</v>
          </cell>
          <cell r="D14387">
            <v>1</v>
          </cell>
          <cell r="E14387">
            <v>330</v>
          </cell>
          <cell r="F14387">
            <v>100</v>
          </cell>
          <cell r="G14387">
            <v>0</v>
          </cell>
          <cell r="H14387">
            <v>0</v>
          </cell>
          <cell r="I14387">
            <v>0</v>
          </cell>
          <cell r="J14387">
            <v>0</v>
          </cell>
          <cell r="K14387">
            <v>0</v>
          </cell>
          <cell r="L14387">
            <v>0</v>
          </cell>
          <cell r="M14387">
            <v>0</v>
          </cell>
          <cell r="N14387">
            <v>1</v>
          </cell>
        </row>
        <row r="14388">
          <cell r="A14388" t="str">
            <v>3000715429951</v>
          </cell>
          <cell r="B14388">
            <v>300071</v>
          </cell>
          <cell r="C14388">
            <v>542995</v>
          </cell>
          <cell r="D14388">
            <v>1</v>
          </cell>
          <cell r="E14388">
            <v>330</v>
          </cell>
          <cell r="F14388">
            <v>100</v>
          </cell>
          <cell r="G14388">
            <v>0</v>
          </cell>
          <cell r="H14388">
            <v>0</v>
          </cell>
          <cell r="I14388">
            <v>0</v>
          </cell>
          <cell r="J14388">
            <v>0</v>
          </cell>
          <cell r="K14388">
            <v>0</v>
          </cell>
          <cell r="L14388">
            <v>0</v>
          </cell>
          <cell r="M14388">
            <v>0</v>
          </cell>
          <cell r="N14388">
            <v>1</v>
          </cell>
        </row>
        <row r="14389">
          <cell r="A14389" t="str">
            <v>3000755054341</v>
          </cell>
          <cell r="B14389">
            <v>300075</v>
          </cell>
          <cell r="C14389">
            <v>505434</v>
          </cell>
          <cell r="D14389">
            <v>1</v>
          </cell>
          <cell r="E14389">
            <v>330</v>
          </cell>
          <cell r="F14389">
            <v>100</v>
          </cell>
          <cell r="G14389">
            <v>0</v>
          </cell>
          <cell r="H14389">
            <v>0</v>
          </cell>
          <cell r="I14389">
            <v>0</v>
          </cell>
          <cell r="J14389">
            <v>0</v>
          </cell>
          <cell r="K14389">
            <v>0</v>
          </cell>
          <cell r="L14389">
            <v>0</v>
          </cell>
          <cell r="M14389">
            <v>0</v>
          </cell>
          <cell r="N14389">
            <v>1</v>
          </cell>
        </row>
        <row r="14390">
          <cell r="A14390" t="str">
            <v>3000815054601</v>
          </cell>
          <cell r="B14390">
            <v>300081</v>
          </cell>
          <cell r="C14390">
            <v>505460</v>
          </cell>
          <cell r="D14390">
            <v>1</v>
          </cell>
          <cell r="E14390">
            <v>330</v>
          </cell>
          <cell r="F14390">
            <v>100</v>
          </cell>
          <cell r="G14390">
            <v>0</v>
          </cell>
          <cell r="H14390">
            <v>0</v>
          </cell>
          <cell r="I14390">
            <v>0</v>
          </cell>
          <cell r="J14390">
            <v>0</v>
          </cell>
          <cell r="K14390">
            <v>0</v>
          </cell>
          <cell r="L14390">
            <v>0</v>
          </cell>
          <cell r="M14390">
            <v>0</v>
          </cell>
          <cell r="N14390">
            <v>1</v>
          </cell>
        </row>
        <row r="14391">
          <cell r="A14391" t="str">
            <v>3000845054381</v>
          </cell>
          <cell r="B14391">
            <v>300084</v>
          </cell>
          <cell r="C14391">
            <v>505438</v>
          </cell>
          <cell r="D14391">
            <v>1</v>
          </cell>
          <cell r="E14391">
            <v>330</v>
          </cell>
          <cell r="F14391">
            <v>100</v>
          </cell>
          <cell r="G14391">
            <v>0</v>
          </cell>
          <cell r="H14391">
            <v>0</v>
          </cell>
          <cell r="I14391">
            <v>0</v>
          </cell>
          <cell r="J14391">
            <v>0</v>
          </cell>
          <cell r="K14391">
            <v>0</v>
          </cell>
          <cell r="L14391">
            <v>0</v>
          </cell>
          <cell r="M14391">
            <v>0</v>
          </cell>
          <cell r="N14391">
            <v>1</v>
          </cell>
        </row>
        <row r="14392">
          <cell r="A14392" t="str">
            <v>3000845054401</v>
          </cell>
          <cell r="B14392">
            <v>300084</v>
          </cell>
          <cell r="C14392">
            <v>505440</v>
          </cell>
          <cell r="D14392">
            <v>1</v>
          </cell>
          <cell r="E14392">
            <v>330</v>
          </cell>
          <cell r="F14392">
            <v>100</v>
          </cell>
          <cell r="G14392">
            <v>0</v>
          </cell>
          <cell r="H14392">
            <v>0</v>
          </cell>
          <cell r="I14392">
            <v>0</v>
          </cell>
          <cell r="J14392">
            <v>0</v>
          </cell>
          <cell r="K14392">
            <v>0</v>
          </cell>
          <cell r="L14392">
            <v>0</v>
          </cell>
          <cell r="M14392">
            <v>0</v>
          </cell>
          <cell r="N14392">
            <v>1</v>
          </cell>
        </row>
        <row r="14393">
          <cell r="A14393" t="str">
            <v>3000985488081</v>
          </cell>
          <cell r="B14393">
            <v>300098</v>
          </cell>
          <cell r="C14393">
            <v>548808</v>
          </cell>
          <cell r="D14393">
            <v>1</v>
          </cell>
          <cell r="E14393">
            <v>330</v>
          </cell>
          <cell r="F14393">
            <v>100</v>
          </cell>
          <cell r="G14393">
            <v>0</v>
          </cell>
          <cell r="H14393">
            <v>0</v>
          </cell>
          <cell r="I14393">
            <v>0</v>
          </cell>
          <cell r="J14393">
            <v>0</v>
          </cell>
          <cell r="K14393">
            <v>0</v>
          </cell>
          <cell r="L14393">
            <v>0</v>
          </cell>
          <cell r="M14393">
            <v>0</v>
          </cell>
          <cell r="N14393">
            <v>1</v>
          </cell>
        </row>
        <row r="14394">
          <cell r="A14394" t="str">
            <v>3001015054981</v>
          </cell>
          <cell r="B14394">
            <v>300101</v>
          </cell>
          <cell r="C14394">
            <v>505498</v>
          </cell>
          <cell r="D14394">
            <v>1</v>
          </cell>
          <cell r="E14394">
            <v>330</v>
          </cell>
          <cell r="F14394">
            <v>100</v>
          </cell>
          <cell r="G14394">
            <v>0</v>
          </cell>
          <cell r="H14394">
            <v>0</v>
          </cell>
          <cell r="I14394">
            <v>0</v>
          </cell>
          <cell r="J14394">
            <v>0</v>
          </cell>
          <cell r="K14394">
            <v>0</v>
          </cell>
          <cell r="L14394">
            <v>0</v>
          </cell>
          <cell r="M14394">
            <v>0</v>
          </cell>
          <cell r="N14394">
            <v>1</v>
          </cell>
        </row>
        <row r="14395">
          <cell r="A14395" t="str">
            <v>3001015474781</v>
          </cell>
          <cell r="B14395">
            <v>300101</v>
          </cell>
          <cell r="C14395">
            <v>547478</v>
          </cell>
          <cell r="D14395">
            <v>1</v>
          </cell>
          <cell r="E14395">
            <v>330</v>
          </cell>
          <cell r="F14395">
            <v>100</v>
          </cell>
          <cell r="G14395">
            <v>0</v>
          </cell>
          <cell r="H14395">
            <v>0</v>
          </cell>
          <cell r="I14395">
            <v>0</v>
          </cell>
          <cell r="J14395">
            <v>0</v>
          </cell>
          <cell r="K14395">
            <v>0</v>
          </cell>
          <cell r="L14395">
            <v>0</v>
          </cell>
          <cell r="M14395">
            <v>0</v>
          </cell>
          <cell r="N14395">
            <v>1</v>
          </cell>
        </row>
        <row r="14396">
          <cell r="A14396" t="str">
            <v>3001015499691</v>
          </cell>
          <cell r="B14396">
            <v>300101</v>
          </cell>
          <cell r="C14396">
            <v>549969</v>
          </cell>
          <cell r="D14396">
            <v>1</v>
          </cell>
          <cell r="E14396">
            <v>330</v>
          </cell>
          <cell r="F14396">
            <v>100</v>
          </cell>
          <cell r="G14396">
            <v>0</v>
          </cell>
          <cell r="H14396">
            <v>0</v>
          </cell>
          <cell r="I14396">
            <v>0</v>
          </cell>
          <cell r="J14396">
            <v>0</v>
          </cell>
          <cell r="K14396">
            <v>0</v>
          </cell>
          <cell r="L14396">
            <v>0</v>
          </cell>
          <cell r="M14396">
            <v>0</v>
          </cell>
          <cell r="N14396">
            <v>1</v>
          </cell>
        </row>
        <row r="14397">
          <cell r="A14397" t="str">
            <v>3001035054281</v>
          </cell>
          <cell r="B14397">
            <v>300103</v>
          </cell>
          <cell r="C14397">
            <v>505428</v>
          </cell>
          <cell r="D14397">
            <v>1</v>
          </cell>
          <cell r="E14397">
            <v>330</v>
          </cell>
          <cell r="F14397">
            <v>100</v>
          </cell>
          <cell r="G14397">
            <v>0</v>
          </cell>
          <cell r="H14397">
            <v>0</v>
          </cell>
          <cell r="I14397">
            <v>0</v>
          </cell>
          <cell r="J14397">
            <v>0</v>
          </cell>
          <cell r="K14397">
            <v>0</v>
          </cell>
          <cell r="L14397">
            <v>0</v>
          </cell>
          <cell r="M14397">
            <v>0</v>
          </cell>
          <cell r="N14397">
            <v>1</v>
          </cell>
        </row>
        <row r="14398">
          <cell r="A14398" t="str">
            <v>3001035054001</v>
          </cell>
          <cell r="B14398">
            <v>300103</v>
          </cell>
          <cell r="C14398">
            <v>505400</v>
          </cell>
          <cell r="D14398">
            <v>1</v>
          </cell>
          <cell r="E14398">
            <v>330</v>
          </cell>
          <cell r="F14398">
            <v>100</v>
          </cell>
          <cell r="G14398">
            <v>0</v>
          </cell>
          <cell r="H14398">
            <v>0</v>
          </cell>
          <cell r="I14398">
            <v>0</v>
          </cell>
          <cell r="J14398">
            <v>0</v>
          </cell>
          <cell r="K14398">
            <v>0</v>
          </cell>
          <cell r="L14398">
            <v>0</v>
          </cell>
          <cell r="M14398">
            <v>0</v>
          </cell>
          <cell r="N14398">
            <v>1</v>
          </cell>
        </row>
        <row r="14399">
          <cell r="A14399" t="str">
            <v>3001055430641</v>
          </cell>
          <cell r="B14399">
            <v>300105</v>
          </cell>
          <cell r="C14399">
            <v>543064</v>
          </cell>
          <cell r="D14399">
            <v>1</v>
          </cell>
          <cell r="E14399">
            <v>330</v>
          </cell>
          <cell r="F14399">
            <v>100</v>
          </cell>
          <cell r="G14399">
            <v>0</v>
          </cell>
          <cell r="H14399">
            <v>0</v>
          </cell>
          <cell r="I14399">
            <v>0</v>
          </cell>
          <cell r="J14399">
            <v>0</v>
          </cell>
          <cell r="K14399">
            <v>0</v>
          </cell>
          <cell r="L14399">
            <v>0</v>
          </cell>
          <cell r="M14399">
            <v>0</v>
          </cell>
          <cell r="N14399">
            <v>1</v>
          </cell>
        </row>
        <row r="14400">
          <cell r="A14400" t="str">
            <v>3001185054981</v>
          </cell>
          <cell r="B14400">
            <v>300118</v>
          </cell>
          <cell r="C14400">
            <v>505498</v>
          </cell>
          <cell r="D14400">
            <v>1</v>
          </cell>
          <cell r="E14400">
            <v>330</v>
          </cell>
          <cell r="F14400">
            <v>100</v>
          </cell>
          <cell r="G14400">
            <v>0</v>
          </cell>
          <cell r="H14400">
            <v>0</v>
          </cell>
          <cell r="I14400">
            <v>0</v>
          </cell>
          <cell r="J14400">
            <v>0</v>
          </cell>
          <cell r="K14400">
            <v>0</v>
          </cell>
          <cell r="L14400">
            <v>0</v>
          </cell>
          <cell r="M14400">
            <v>0</v>
          </cell>
          <cell r="N14400">
            <v>1</v>
          </cell>
        </row>
        <row r="14401">
          <cell r="A14401" t="str">
            <v>3001205430621</v>
          </cell>
          <cell r="B14401">
            <v>300120</v>
          </cell>
          <cell r="C14401">
            <v>543062</v>
          </cell>
          <cell r="D14401">
            <v>1</v>
          </cell>
          <cell r="E14401">
            <v>330</v>
          </cell>
          <cell r="F14401">
            <v>100</v>
          </cell>
          <cell r="G14401">
            <v>0</v>
          </cell>
          <cell r="H14401">
            <v>0</v>
          </cell>
          <cell r="I14401">
            <v>0</v>
          </cell>
          <cell r="J14401">
            <v>0</v>
          </cell>
          <cell r="K14401">
            <v>0</v>
          </cell>
          <cell r="L14401">
            <v>0</v>
          </cell>
          <cell r="M14401">
            <v>0</v>
          </cell>
          <cell r="N14401">
            <v>1</v>
          </cell>
        </row>
        <row r="14402">
          <cell r="A14402" t="str">
            <v>3001235054481</v>
          </cell>
          <cell r="B14402">
            <v>300123</v>
          </cell>
          <cell r="C14402">
            <v>505448</v>
          </cell>
          <cell r="D14402">
            <v>1</v>
          </cell>
          <cell r="E14402">
            <v>330</v>
          </cell>
          <cell r="F14402">
            <v>100</v>
          </cell>
          <cell r="G14402">
            <v>0</v>
          </cell>
          <cell r="H14402">
            <v>0</v>
          </cell>
          <cell r="I14402">
            <v>0</v>
          </cell>
          <cell r="J14402">
            <v>0</v>
          </cell>
          <cell r="K14402">
            <v>0</v>
          </cell>
          <cell r="L14402">
            <v>0</v>
          </cell>
          <cell r="M14402">
            <v>0</v>
          </cell>
          <cell r="N14402">
            <v>1</v>
          </cell>
        </row>
        <row r="14403">
          <cell r="A14403" t="str">
            <v>3001295054861</v>
          </cell>
          <cell r="B14403">
            <v>300129</v>
          </cell>
          <cell r="C14403">
            <v>505486</v>
          </cell>
          <cell r="D14403">
            <v>1</v>
          </cell>
          <cell r="E14403">
            <v>330</v>
          </cell>
          <cell r="F14403">
            <v>100</v>
          </cell>
          <cell r="G14403">
            <v>0</v>
          </cell>
          <cell r="H14403">
            <v>0</v>
          </cell>
          <cell r="I14403">
            <v>0</v>
          </cell>
          <cell r="J14403">
            <v>0</v>
          </cell>
          <cell r="K14403">
            <v>0</v>
          </cell>
          <cell r="L14403">
            <v>0</v>
          </cell>
          <cell r="M14403">
            <v>0</v>
          </cell>
          <cell r="N14403">
            <v>1</v>
          </cell>
        </row>
        <row r="14404">
          <cell r="A14404" t="str">
            <v>3001295054801</v>
          </cell>
          <cell r="B14404">
            <v>300129</v>
          </cell>
          <cell r="C14404">
            <v>505480</v>
          </cell>
          <cell r="D14404">
            <v>1</v>
          </cell>
          <cell r="E14404">
            <v>330</v>
          </cell>
          <cell r="F14404">
            <v>100</v>
          </cell>
          <cell r="G14404">
            <v>0</v>
          </cell>
          <cell r="H14404">
            <v>0</v>
          </cell>
          <cell r="I14404">
            <v>0</v>
          </cell>
          <cell r="J14404">
            <v>0</v>
          </cell>
          <cell r="K14404">
            <v>0</v>
          </cell>
          <cell r="L14404">
            <v>0</v>
          </cell>
          <cell r="M14404">
            <v>0</v>
          </cell>
          <cell r="N14404">
            <v>1</v>
          </cell>
        </row>
        <row r="14405">
          <cell r="A14405" t="str">
            <v>3001315056101</v>
          </cell>
          <cell r="B14405">
            <v>300131</v>
          </cell>
          <cell r="C14405">
            <v>505610</v>
          </cell>
          <cell r="D14405">
            <v>1</v>
          </cell>
          <cell r="E14405">
            <v>330</v>
          </cell>
          <cell r="F14405">
            <v>100</v>
          </cell>
          <cell r="G14405">
            <v>0</v>
          </cell>
          <cell r="H14405">
            <v>0</v>
          </cell>
          <cell r="I14405">
            <v>0</v>
          </cell>
          <cell r="J14405">
            <v>0</v>
          </cell>
          <cell r="K14405">
            <v>0</v>
          </cell>
          <cell r="L14405">
            <v>0</v>
          </cell>
          <cell r="M14405">
            <v>0</v>
          </cell>
          <cell r="N14405">
            <v>1</v>
          </cell>
        </row>
        <row r="14406">
          <cell r="A14406" t="str">
            <v>3001365149061</v>
          </cell>
          <cell r="B14406">
            <v>300136</v>
          </cell>
          <cell r="C14406">
            <v>514906</v>
          </cell>
          <cell r="D14406">
            <v>1</v>
          </cell>
          <cell r="E14406">
            <v>330</v>
          </cell>
          <cell r="F14406">
            <v>100</v>
          </cell>
          <cell r="G14406">
            <v>0</v>
          </cell>
          <cell r="H14406">
            <v>0</v>
          </cell>
          <cell r="I14406">
            <v>0</v>
          </cell>
          <cell r="J14406">
            <v>0</v>
          </cell>
          <cell r="K14406">
            <v>0</v>
          </cell>
          <cell r="L14406">
            <v>0</v>
          </cell>
          <cell r="M14406">
            <v>0</v>
          </cell>
          <cell r="N14406">
            <v>1</v>
          </cell>
        </row>
        <row r="14407">
          <cell r="A14407" t="str">
            <v>3001375210261</v>
          </cell>
          <cell r="B14407">
            <v>300137</v>
          </cell>
          <cell r="C14407">
            <v>521026</v>
          </cell>
          <cell r="D14407">
            <v>1</v>
          </cell>
          <cell r="E14407">
            <v>330</v>
          </cell>
          <cell r="F14407">
            <v>100</v>
          </cell>
          <cell r="G14407">
            <v>0</v>
          </cell>
          <cell r="H14407">
            <v>0</v>
          </cell>
          <cell r="I14407">
            <v>0</v>
          </cell>
          <cell r="J14407">
            <v>0</v>
          </cell>
          <cell r="K14407">
            <v>0</v>
          </cell>
          <cell r="L14407">
            <v>0</v>
          </cell>
          <cell r="M14407">
            <v>0</v>
          </cell>
          <cell r="N14407">
            <v>1</v>
          </cell>
        </row>
        <row r="14408">
          <cell r="A14408" t="str">
            <v>3001395103771</v>
          </cell>
          <cell r="B14408">
            <v>300139</v>
          </cell>
          <cell r="C14408">
            <v>510377</v>
          </cell>
          <cell r="D14408">
            <v>1</v>
          </cell>
          <cell r="E14408">
            <v>330</v>
          </cell>
          <cell r="F14408">
            <v>100</v>
          </cell>
          <cell r="G14408">
            <v>0</v>
          </cell>
          <cell r="H14408">
            <v>0</v>
          </cell>
          <cell r="I14408">
            <v>0</v>
          </cell>
          <cell r="J14408">
            <v>0</v>
          </cell>
          <cell r="K14408">
            <v>0</v>
          </cell>
          <cell r="L14408">
            <v>0</v>
          </cell>
          <cell r="M14408">
            <v>0</v>
          </cell>
          <cell r="N14408">
            <v>1</v>
          </cell>
        </row>
        <row r="14409">
          <cell r="A14409" t="str">
            <v>3001405097571</v>
          </cell>
          <cell r="B14409">
            <v>300140</v>
          </cell>
          <cell r="C14409">
            <v>509757</v>
          </cell>
          <cell r="D14409">
            <v>1</v>
          </cell>
          <cell r="E14409">
            <v>330</v>
          </cell>
          <cell r="F14409">
            <v>100</v>
          </cell>
          <cell r="G14409">
            <v>0</v>
          </cell>
          <cell r="H14409">
            <v>0</v>
          </cell>
          <cell r="I14409">
            <v>0</v>
          </cell>
          <cell r="J14409">
            <v>0</v>
          </cell>
          <cell r="K14409">
            <v>0</v>
          </cell>
          <cell r="L14409">
            <v>0</v>
          </cell>
          <cell r="M14409">
            <v>0</v>
          </cell>
          <cell r="N14409">
            <v>1</v>
          </cell>
        </row>
        <row r="14410">
          <cell r="A14410" t="str">
            <v>3001415127311</v>
          </cell>
          <cell r="B14410">
            <v>300141</v>
          </cell>
          <cell r="C14410">
            <v>512731</v>
          </cell>
          <cell r="D14410">
            <v>1</v>
          </cell>
          <cell r="E14410">
            <v>330</v>
          </cell>
          <cell r="F14410">
            <v>100</v>
          </cell>
          <cell r="G14410">
            <v>0</v>
          </cell>
          <cell r="H14410">
            <v>0</v>
          </cell>
          <cell r="I14410">
            <v>0</v>
          </cell>
          <cell r="J14410">
            <v>0</v>
          </cell>
          <cell r="K14410">
            <v>0</v>
          </cell>
          <cell r="L14410">
            <v>0</v>
          </cell>
          <cell r="M14410">
            <v>0</v>
          </cell>
          <cell r="N14410">
            <v>1</v>
          </cell>
        </row>
        <row r="14411">
          <cell r="A14411" t="str">
            <v>3001465127051</v>
          </cell>
          <cell r="B14411">
            <v>300146</v>
          </cell>
          <cell r="C14411">
            <v>512705</v>
          </cell>
          <cell r="D14411">
            <v>1</v>
          </cell>
          <cell r="E14411">
            <v>330</v>
          </cell>
          <cell r="F14411">
            <v>100</v>
          </cell>
          <cell r="G14411">
            <v>0</v>
          </cell>
          <cell r="H14411">
            <v>0</v>
          </cell>
          <cell r="I14411">
            <v>0</v>
          </cell>
          <cell r="J14411">
            <v>0</v>
          </cell>
          <cell r="K14411">
            <v>0</v>
          </cell>
          <cell r="L14411">
            <v>0</v>
          </cell>
          <cell r="M14411">
            <v>0</v>
          </cell>
          <cell r="N14411">
            <v>1</v>
          </cell>
        </row>
        <row r="14412">
          <cell r="A14412" t="str">
            <v>3001465126491</v>
          </cell>
          <cell r="B14412">
            <v>300146</v>
          </cell>
          <cell r="C14412">
            <v>512649</v>
          </cell>
          <cell r="D14412">
            <v>1</v>
          </cell>
          <cell r="E14412">
            <v>330</v>
          </cell>
          <cell r="F14412">
            <v>100</v>
          </cell>
          <cell r="G14412">
            <v>0</v>
          </cell>
          <cell r="H14412">
            <v>0</v>
          </cell>
          <cell r="I14412">
            <v>0</v>
          </cell>
          <cell r="J14412">
            <v>0</v>
          </cell>
          <cell r="K14412">
            <v>0</v>
          </cell>
          <cell r="L14412">
            <v>0</v>
          </cell>
          <cell r="M14412">
            <v>0</v>
          </cell>
          <cell r="N14412">
            <v>1</v>
          </cell>
        </row>
        <row r="14413">
          <cell r="A14413" t="str">
            <v>3001705054021</v>
          </cell>
          <cell r="B14413">
            <v>300170</v>
          </cell>
          <cell r="C14413">
            <v>505402</v>
          </cell>
          <cell r="D14413">
            <v>1</v>
          </cell>
          <cell r="E14413">
            <v>330</v>
          </cell>
          <cell r="F14413">
            <v>100</v>
          </cell>
          <cell r="G14413">
            <v>0</v>
          </cell>
          <cell r="H14413">
            <v>0</v>
          </cell>
          <cell r="I14413">
            <v>0</v>
          </cell>
          <cell r="J14413">
            <v>0</v>
          </cell>
          <cell r="K14413">
            <v>0</v>
          </cell>
          <cell r="L14413">
            <v>0</v>
          </cell>
          <cell r="M14413">
            <v>0</v>
          </cell>
          <cell r="N14413">
            <v>1</v>
          </cell>
        </row>
        <row r="14414">
          <cell r="A14414" t="str">
            <v>3002745126481</v>
          </cell>
          <cell r="B14414">
            <v>300274</v>
          </cell>
          <cell r="C14414">
            <v>512648</v>
          </cell>
          <cell r="D14414">
            <v>1</v>
          </cell>
          <cell r="E14414">
            <v>330</v>
          </cell>
          <cell r="F14414">
            <v>100</v>
          </cell>
          <cell r="G14414">
            <v>0</v>
          </cell>
          <cell r="H14414">
            <v>0</v>
          </cell>
          <cell r="I14414">
            <v>0</v>
          </cell>
          <cell r="J14414">
            <v>0</v>
          </cell>
          <cell r="K14414">
            <v>0</v>
          </cell>
          <cell r="L14414">
            <v>0</v>
          </cell>
          <cell r="M14414">
            <v>0</v>
          </cell>
          <cell r="N14414">
            <v>1</v>
          </cell>
        </row>
        <row r="14415">
          <cell r="A14415" t="str">
            <v>3002745126551</v>
          </cell>
          <cell r="B14415">
            <v>300274</v>
          </cell>
          <cell r="C14415">
            <v>512655</v>
          </cell>
          <cell r="D14415">
            <v>1</v>
          </cell>
          <cell r="E14415">
            <v>330</v>
          </cell>
          <cell r="F14415">
            <v>100</v>
          </cell>
          <cell r="G14415">
            <v>0</v>
          </cell>
          <cell r="H14415">
            <v>0</v>
          </cell>
          <cell r="I14415">
            <v>0</v>
          </cell>
          <cell r="J14415">
            <v>0</v>
          </cell>
          <cell r="K14415">
            <v>0</v>
          </cell>
          <cell r="L14415">
            <v>0</v>
          </cell>
          <cell r="M14415">
            <v>0</v>
          </cell>
          <cell r="N14415">
            <v>1</v>
          </cell>
        </row>
        <row r="14416">
          <cell r="A14416" t="str">
            <v>3003205488081</v>
          </cell>
          <cell r="B14416">
            <v>300320</v>
          </cell>
          <cell r="C14416">
            <v>548808</v>
          </cell>
          <cell r="D14416">
            <v>1</v>
          </cell>
          <cell r="E14416">
            <v>330</v>
          </cell>
          <cell r="F14416">
            <v>100</v>
          </cell>
          <cell r="G14416">
            <v>0</v>
          </cell>
          <cell r="H14416">
            <v>0</v>
          </cell>
          <cell r="I14416">
            <v>0</v>
          </cell>
          <cell r="J14416">
            <v>0</v>
          </cell>
          <cell r="K14416">
            <v>0</v>
          </cell>
          <cell r="L14416">
            <v>0</v>
          </cell>
          <cell r="M14416">
            <v>0</v>
          </cell>
          <cell r="N14416">
            <v>1</v>
          </cell>
        </row>
        <row r="14417">
          <cell r="A14417" t="str">
            <v>3003485499541</v>
          </cell>
          <cell r="B14417">
            <v>300348</v>
          </cell>
          <cell r="C14417">
            <v>549954</v>
          </cell>
          <cell r="D14417">
            <v>1</v>
          </cell>
          <cell r="E14417">
            <v>330</v>
          </cell>
          <cell r="F14417">
            <v>100</v>
          </cell>
          <cell r="G14417">
            <v>0</v>
          </cell>
          <cell r="H14417">
            <v>0</v>
          </cell>
          <cell r="I14417">
            <v>0</v>
          </cell>
          <cell r="J14417">
            <v>0</v>
          </cell>
          <cell r="K14417">
            <v>0</v>
          </cell>
          <cell r="L14417">
            <v>0</v>
          </cell>
          <cell r="M14417">
            <v>0</v>
          </cell>
          <cell r="N14417">
            <v>1</v>
          </cell>
        </row>
        <row r="14418">
          <cell r="A14418" t="str">
            <v>3006495054901</v>
          </cell>
          <cell r="B14418">
            <v>300649</v>
          </cell>
          <cell r="C14418">
            <v>505490</v>
          </cell>
          <cell r="D14418">
            <v>1</v>
          </cell>
          <cell r="E14418">
            <v>330</v>
          </cell>
          <cell r="F14418">
            <v>100</v>
          </cell>
          <cell r="G14418">
            <v>0</v>
          </cell>
          <cell r="H14418">
            <v>0</v>
          </cell>
          <cell r="I14418">
            <v>0</v>
          </cell>
          <cell r="J14418">
            <v>0</v>
          </cell>
          <cell r="K14418">
            <v>0</v>
          </cell>
          <cell r="L14418">
            <v>0</v>
          </cell>
          <cell r="M14418">
            <v>0</v>
          </cell>
          <cell r="N14418">
            <v>1</v>
          </cell>
        </row>
        <row r="14419">
          <cell r="A14419" t="str">
            <v>3006585475461</v>
          </cell>
          <cell r="B14419">
            <v>300658</v>
          </cell>
          <cell r="C14419">
            <v>547546</v>
          </cell>
          <cell r="D14419">
            <v>1</v>
          </cell>
          <cell r="E14419">
            <v>330</v>
          </cell>
          <cell r="F14419">
            <v>100</v>
          </cell>
          <cell r="G14419">
            <v>0</v>
          </cell>
          <cell r="H14419">
            <v>0</v>
          </cell>
          <cell r="I14419">
            <v>0</v>
          </cell>
          <cell r="J14419">
            <v>0</v>
          </cell>
          <cell r="K14419">
            <v>0</v>
          </cell>
          <cell r="L14419">
            <v>0</v>
          </cell>
          <cell r="M14419">
            <v>0</v>
          </cell>
          <cell r="N14419">
            <v>1</v>
          </cell>
        </row>
        <row r="14420">
          <cell r="A14420" t="str">
            <v>3006585476181</v>
          </cell>
          <cell r="B14420">
            <v>300658</v>
          </cell>
          <cell r="C14420">
            <v>547618</v>
          </cell>
          <cell r="D14420">
            <v>1</v>
          </cell>
          <cell r="E14420">
            <v>330</v>
          </cell>
          <cell r="F14420">
            <v>100</v>
          </cell>
          <cell r="G14420">
            <v>0</v>
          </cell>
          <cell r="H14420">
            <v>0</v>
          </cell>
          <cell r="I14420">
            <v>0</v>
          </cell>
          <cell r="J14420">
            <v>0</v>
          </cell>
          <cell r="K14420">
            <v>0</v>
          </cell>
          <cell r="L14420">
            <v>0</v>
          </cell>
          <cell r="M14420">
            <v>0</v>
          </cell>
          <cell r="N14420">
            <v>1</v>
          </cell>
        </row>
        <row r="14421">
          <cell r="A14421" t="str">
            <v>3006595475531</v>
          </cell>
          <cell r="B14421">
            <v>300659</v>
          </cell>
          <cell r="C14421">
            <v>547553</v>
          </cell>
          <cell r="D14421">
            <v>1</v>
          </cell>
          <cell r="E14421">
            <v>330</v>
          </cell>
          <cell r="F14421">
            <v>100</v>
          </cell>
          <cell r="G14421">
            <v>0</v>
          </cell>
          <cell r="H14421">
            <v>0</v>
          </cell>
          <cell r="I14421">
            <v>0</v>
          </cell>
          <cell r="J14421">
            <v>0</v>
          </cell>
          <cell r="K14421">
            <v>0</v>
          </cell>
          <cell r="L14421">
            <v>0</v>
          </cell>
          <cell r="M14421">
            <v>0</v>
          </cell>
          <cell r="N14421">
            <v>1</v>
          </cell>
        </row>
        <row r="14422">
          <cell r="A14422" t="str">
            <v>3006655475461</v>
          </cell>
          <cell r="B14422">
            <v>300665</v>
          </cell>
          <cell r="C14422">
            <v>547546</v>
          </cell>
          <cell r="D14422">
            <v>1</v>
          </cell>
          <cell r="E14422">
            <v>330</v>
          </cell>
          <cell r="F14422">
            <v>100</v>
          </cell>
          <cell r="G14422">
            <v>0</v>
          </cell>
          <cell r="H14422">
            <v>0</v>
          </cell>
          <cell r="I14422">
            <v>0</v>
          </cell>
          <cell r="J14422">
            <v>0</v>
          </cell>
          <cell r="K14422">
            <v>0</v>
          </cell>
          <cell r="L14422">
            <v>0</v>
          </cell>
          <cell r="M14422">
            <v>0</v>
          </cell>
          <cell r="N14422">
            <v>1</v>
          </cell>
        </row>
        <row r="14423">
          <cell r="A14423" t="str">
            <v>3006695054941</v>
          </cell>
          <cell r="B14423">
            <v>300669</v>
          </cell>
          <cell r="C14423">
            <v>505494</v>
          </cell>
          <cell r="D14423">
            <v>1</v>
          </cell>
          <cell r="E14423">
            <v>330</v>
          </cell>
          <cell r="F14423">
            <v>100</v>
          </cell>
          <cell r="G14423">
            <v>0</v>
          </cell>
          <cell r="H14423">
            <v>0</v>
          </cell>
          <cell r="I14423">
            <v>0</v>
          </cell>
          <cell r="J14423">
            <v>0</v>
          </cell>
          <cell r="K14423">
            <v>0</v>
          </cell>
          <cell r="L14423">
            <v>0</v>
          </cell>
          <cell r="M14423">
            <v>0</v>
          </cell>
          <cell r="N14423">
            <v>1</v>
          </cell>
        </row>
        <row r="14424">
          <cell r="A14424" t="str">
            <v>3006735476041</v>
          </cell>
          <cell r="B14424">
            <v>300673</v>
          </cell>
          <cell r="C14424">
            <v>547604</v>
          </cell>
          <cell r="D14424">
            <v>1</v>
          </cell>
          <cell r="E14424">
            <v>330</v>
          </cell>
          <cell r="F14424">
            <v>100</v>
          </cell>
          <cell r="G14424">
            <v>0</v>
          </cell>
          <cell r="H14424">
            <v>0</v>
          </cell>
          <cell r="I14424">
            <v>0</v>
          </cell>
          <cell r="J14424">
            <v>0</v>
          </cell>
          <cell r="K14424">
            <v>0</v>
          </cell>
          <cell r="L14424">
            <v>0</v>
          </cell>
          <cell r="M14424">
            <v>0</v>
          </cell>
          <cell r="N14424">
            <v>1</v>
          </cell>
        </row>
        <row r="14425">
          <cell r="A14425" t="str">
            <v>3006775476181</v>
          </cell>
          <cell r="B14425">
            <v>300677</v>
          </cell>
          <cell r="C14425">
            <v>547618</v>
          </cell>
          <cell r="D14425">
            <v>1</v>
          </cell>
          <cell r="E14425">
            <v>330</v>
          </cell>
          <cell r="F14425">
            <v>100</v>
          </cell>
          <cell r="G14425">
            <v>0</v>
          </cell>
          <cell r="H14425">
            <v>0</v>
          </cell>
          <cell r="I14425">
            <v>0</v>
          </cell>
          <cell r="J14425">
            <v>0</v>
          </cell>
          <cell r="K14425">
            <v>0</v>
          </cell>
          <cell r="L14425">
            <v>0</v>
          </cell>
          <cell r="M14425">
            <v>0</v>
          </cell>
          <cell r="N14425">
            <v>1</v>
          </cell>
        </row>
        <row r="14426">
          <cell r="A14426" t="str">
            <v>3006785054921</v>
          </cell>
          <cell r="B14426">
            <v>300678</v>
          </cell>
          <cell r="C14426">
            <v>505492</v>
          </cell>
          <cell r="D14426">
            <v>1</v>
          </cell>
          <cell r="E14426">
            <v>330</v>
          </cell>
          <cell r="F14426">
            <v>100</v>
          </cell>
          <cell r="G14426">
            <v>0</v>
          </cell>
          <cell r="H14426">
            <v>0</v>
          </cell>
          <cell r="I14426">
            <v>0</v>
          </cell>
          <cell r="J14426">
            <v>0</v>
          </cell>
          <cell r="K14426">
            <v>0</v>
          </cell>
          <cell r="L14426">
            <v>0</v>
          </cell>
          <cell r="M14426">
            <v>0</v>
          </cell>
          <cell r="N14426">
            <v>1</v>
          </cell>
        </row>
        <row r="14427">
          <cell r="A14427" t="str">
            <v>3006805475911</v>
          </cell>
          <cell r="B14427">
            <v>300680</v>
          </cell>
          <cell r="C14427">
            <v>547591</v>
          </cell>
          <cell r="D14427">
            <v>1</v>
          </cell>
          <cell r="E14427">
            <v>330</v>
          </cell>
          <cell r="F14427">
            <v>100</v>
          </cell>
          <cell r="G14427">
            <v>0</v>
          </cell>
          <cell r="H14427">
            <v>0</v>
          </cell>
          <cell r="I14427">
            <v>0</v>
          </cell>
          <cell r="J14427">
            <v>0</v>
          </cell>
          <cell r="K14427">
            <v>0</v>
          </cell>
          <cell r="L14427">
            <v>0</v>
          </cell>
          <cell r="M14427">
            <v>0</v>
          </cell>
          <cell r="N14427">
            <v>1</v>
          </cell>
        </row>
        <row r="14428">
          <cell r="A14428" t="str">
            <v>3006845475531</v>
          </cell>
          <cell r="B14428">
            <v>300684</v>
          </cell>
          <cell r="C14428">
            <v>547553</v>
          </cell>
          <cell r="D14428">
            <v>1</v>
          </cell>
          <cell r="E14428">
            <v>330</v>
          </cell>
          <cell r="F14428">
            <v>100</v>
          </cell>
          <cell r="G14428">
            <v>0</v>
          </cell>
          <cell r="H14428">
            <v>0</v>
          </cell>
          <cell r="I14428">
            <v>0</v>
          </cell>
          <cell r="J14428">
            <v>0</v>
          </cell>
          <cell r="K14428">
            <v>0</v>
          </cell>
          <cell r="L14428">
            <v>0</v>
          </cell>
          <cell r="M14428">
            <v>0</v>
          </cell>
          <cell r="N14428">
            <v>1</v>
          </cell>
        </row>
        <row r="14429">
          <cell r="A14429" t="str">
            <v>3007125475481</v>
          </cell>
          <cell r="B14429">
            <v>300712</v>
          </cell>
          <cell r="C14429">
            <v>547548</v>
          </cell>
          <cell r="D14429">
            <v>1</v>
          </cell>
          <cell r="E14429">
            <v>330</v>
          </cell>
          <cell r="F14429">
            <v>100</v>
          </cell>
          <cell r="G14429">
            <v>0</v>
          </cell>
          <cell r="H14429">
            <v>0</v>
          </cell>
          <cell r="I14429">
            <v>0</v>
          </cell>
          <cell r="J14429">
            <v>0</v>
          </cell>
          <cell r="K14429">
            <v>0</v>
          </cell>
          <cell r="L14429">
            <v>0</v>
          </cell>
          <cell r="M14429">
            <v>0</v>
          </cell>
          <cell r="N14429">
            <v>1</v>
          </cell>
        </row>
        <row r="14430">
          <cell r="A14430" t="str">
            <v>3007185054721</v>
          </cell>
          <cell r="B14430">
            <v>300718</v>
          </cell>
          <cell r="C14430">
            <v>505472</v>
          </cell>
          <cell r="D14430">
            <v>1</v>
          </cell>
          <cell r="E14430">
            <v>330</v>
          </cell>
          <cell r="F14430">
            <v>100</v>
          </cell>
          <cell r="G14430">
            <v>0</v>
          </cell>
          <cell r="H14430">
            <v>0</v>
          </cell>
          <cell r="I14430">
            <v>0</v>
          </cell>
          <cell r="J14430">
            <v>0</v>
          </cell>
          <cell r="K14430">
            <v>0</v>
          </cell>
          <cell r="L14430">
            <v>0</v>
          </cell>
          <cell r="M14430">
            <v>0</v>
          </cell>
          <cell r="N14430">
            <v>1</v>
          </cell>
        </row>
        <row r="14431">
          <cell r="A14431" t="str">
            <v>3007195054721</v>
          </cell>
          <cell r="B14431">
            <v>300719</v>
          </cell>
          <cell r="C14431">
            <v>505472</v>
          </cell>
          <cell r="D14431">
            <v>1</v>
          </cell>
          <cell r="E14431">
            <v>330</v>
          </cell>
          <cell r="F14431">
            <v>100</v>
          </cell>
          <cell r="G14431">
            <v>0</v>
          </cell>
          <cell r="H14431">
            <v>0</v>
          </cell>
          <cell r="I14431">
            <v>0</v>
          </cell>
          <cell r="J14431">
            <v>0</v>
          </cell>
          <cell r="K14431">
            <v>0</v>
          </cell>
          <cell r="L14431">
            <v>0</v>
          </cell>
          <cell r="M14431">
            <v>0</v>
          </cell>
          <cell r="N14431">
            <v>1</v>
          </cell>
        </row>
        <row r="14432">
          <cell r="A14432" t="str">
            <v>3007235054741</v>
          </cell>
          <cell r="B14432">
            <v>300723</v>
          </cell>
          <cell r="C14432">
            <v>505474</v>
          </cell>
          <cell r="D14432">
            <v>1</v>
          </cell>
          <cell r="E14432">
            <v>330</v>
          </cell>
          <cell r="F14432">
            <v>100</v>
          </cell>
          <cell r="G14432">
            <v>0</v>
          </cell>
          <cell r="H14432">
            <v>0</v>
          </cell>
          <cell r="I14432">
            <v>0</v>
          </cell>
          <cell r="J14432">
            <v>0</v>
          </cell>
          <cell r="K14432">
            <v>0</v>
          </cell>
          <cell r="L14432">
            <v>0</v>
          </cell>
          <cell r="M14432">
            <v>0</v>
          </cell>
          <cell r="N14432">
            <v>1</v>
          </cell>
        </row>
        <row r="14433">
          <cell r="A14433" t="str">
            <v>3007265476211</v>
          </cell>
          <cell r="B14433">
            <v>300726</v>
          </cell>
          <cell r="C14433">
            <v>547621</v>
          </cell>
          <cell r="D14433">
            <v>1</v>
          </cell>
          <cell r="E14433">
            <v>330</v>
          </cell>
          <cell r="F14433">
            <v>100</v>
          </cell>
          <cell r="G14433">
            <v>0</v>
          </cell>
          <cell r="H14433">
            <v>0</v>
          </cell>
          <cell r="I14433">
            <v>0</v>
          </cell>
          <cell r="J14433">
            <v>0</v>
          </cell>
          <cell r="K14433">
            <v>0</v>
          </cell>
          <cell r="L14433">
            <v>0</v>
          </cell>
          <cell r="M14433">
            <v>0</v>
          </cell>
          <cell r="N14433">
            <v>1</v>
          </cell>
        </row>
        <row r="14434">
          <cell r="A14434" t="str">
            <v>3007305054741</v>
          </cell>
          <cell r="B14434">
            <v>300730</v>
          </cell>
          <cell r="C14434">
            <v>505474</v>
          </cell>
          <cell r="D14434">
            <v>1</v>
          </cell>
          <cell r="E14434">
            <v>330</v>
          </cell>
          <cell r="F14434">
            <v>100</v>
          </cell>
          <cell r="G14434">
            <v>0</v>
          </cell>
          <cell r="H14434">
            <v>0</v>
          </cell>
          <cell r="I14434">
            <v>0</v>
          </cell>
          <cell r="J14434">
            <v>0</v>
          </cell>
          <cell r="K14434">
            <v>0</v>
          </cell>
          <cell r="L14434">
            <v>0</v>
          </cell>
          <cell r="M14434">
            <v>0</v>
          </cell>
          <cell r="N14434">
            <v>1</v>
          </cell>
        </row>
        <row r="14435">
          <cell r="A14435" t="str">
            <v>3007355054741</v>
          </cell>
          <cell r="B14435">
            <v>300735</v>
          </cell>
          <cell r="C14435">
            <v>505474</v>
          </cell>
          <cell r="D14435">
            <v>1</v>
          </cell>
          <cell r="E14435">
            <v>330</v>
          </cell>
          <cell r="F14435">
            <v>100</v>
          </cell>
          <cell r="G14435">
            <v>0</v>
          </cell>
          <cell r="H14435">
            <v>0</v>
          </cell>
          <cell r="I14435">
            <v>0</v>
          </cell>
          <cell r="J14435">
            <v>0</v>
          </cell>
          <cell r="K14435">
            <v>0</v>
          </cell>
          <cell r="L14435">
            <v>0</v>
          </cell>
          <cell r="M14435">
            <v>0</v>
          </cell>
          <cell r="N14435">
            <v>1</v>
          </cell>
        </row>
        <row r="14436">
          <cell r="A14436" t="str">
            <v>3007455054901</v>
          </cell>
          <cell r="B14436">
            <v>300745</v>
          </cell>
          <cell r="C14436">
            <v>505490</v>
          </cell>
          <cell r="D14436">
            <v>1</v>
          </cell>
          <cell r="E14436">
            <v>330</v>
          </cell>
          <cell r="F14436">
            <v>100</v>
          </cell>
          <cell r="G14436">
            <v>0</v>
          </cell>
          <cell r="H14436">
            <v>0</v>
          </cell>
          <cell r="I14436">
            <v>0</v>
          </cell>
          <cell r="J14436">
            <v>0</v>
          </cell>
          <cell r="K14436">
            <v>0</v>
          </cell>
          <cell r="L14436">
            <v>0</v>
          </cell>
          <cell r="M14436">
            <v>0</v>
          </cell>
          <cell r="N14436">
            <v>1</v>
          </cell>
        </row>
        <row r="14437">
          <cell r="A14437" t="str">
            <v>3007515054901</v>
          </cell>
          <cell r="B14437">
            <v>300751</v>
          </cell>
          <cell r="C14437">
            <v>505490</v>
          </cell>
          <cell r="D14437">
            <v>1</v>
          </cell>
          <cell r="E14437">
            <v>330</v>
          </cell>
          <cell r="F14437">
            <v>100</v>
          </cell>
          <cell r="G14437">
            <v>0</v>
          </cell>
          <cell r="H14437">
            <v>0</v>
          </cell>
          <cell r="I14437">
            <v>0</v>
          </cell>
          <cell r="J14437">
            <v>0</v>
          </cell>
          <cell r="K14437">
            <v>0</v>
          </cell>
          <cell r="L14437">
            <v>0</v>
          </cell>
          <cell r="M14437">
            <v>0</v>
          </cell>
          <cell r="N14437">
            <v>1</v>
          </cell>
        </row>
        <row r="14438">
          <cell r="A14438" t="str">
            <v>3007575127201</v>
          </cell>
          <cell r="B14438">
            <v>300757</v>
          </cell>
          <cell r="C14438">
            <v>512720</v>
          </cell>
          <cell r="D14438">
            <v>1</v>
          </cell>
          <cell r="E14438">
            <v>330</v>
          </cell>
          <cell r="F14438">
            <v>100</v>
          </cell>
          <cell r="G14438">
            <v>0</v>
          </cell>
          <cell r="H14438">
            <v>0</v>
          </cell>
          <cell r="I14438">
            <v>0</v>
          </cell>
          <cell r="J14438">
            <v>0</v>
          </cell>
          <cell r="K14438">
            <v>0</v>
          </cell>
          <cell r="L14438">
            <v>0</v>
          </cell>
          <cell r="M14438">
            <v>0</v>
          </cell>
          <cell r="N14438">
            <v>1</v>
          </cell>
        </row>
        <row r="14439">
          <cell r="A14439" t="str">
            <v>3008165054981</v>
          </cell>
          <cell r="B14439">
            <v>300816</v>
          </cell>
          <cell r="C14439">
            <v>505498</v>
          </cell>
          <cell r="D14439">
            <v>1</v>
          </cell>
          <cell r="E14439">
            <v>330</v>
          </cell>
          <cell r="F14439">
            <v>100</v>
          </cell>
          <cell r="G14439">
            <v>0</v>
          </cell>
          <cell r="H14439">
            <v>0</v>
          </cell>
          <cell r="I14439">
            <v>0</v>
          </cell>
          <cell r="J14439">
            <v>0</v>
          </cell>
          <cell r="K14439">
            <v>0</v>
          </cell>
          <cell r="L14439">
            <v>0</v>
          </cell>
          <cell r="M14439">
            <v>0</v>
          </cell>
          <cell r="N14439">
            <v>1</v>
          </cell>
        </row>
        <row r="14440">
          <cell r="A14440" t="str">
            <v>3008295126721</v>
          </cell>
          <cell r="B14440">
            <v>300829</v>
          </cell>
          <cell r="C14440">
            <v>512672</v>
          </cell>
          <cell r="D14440">
            <v>1</v>
          </cell>
          <cell r="E14440">
            <v>330</v>
          </cell>
          <cell r="F14440">
            <v>100</v>
          </cell>
          <cell r="G14440">
            <v>0</v>
          </cell>
          <cell r="H14440">
            <v>0</v>
          </cell>
          <cell r="I14440">
            <v>0</v>
          </cell>
          <cell r="J14440">
            <v>0</v>
          </cell>
          <cell r="K14440">
            <v>0</v>
          </cell>
          <cell r="L14440">
            <v>0</v>
          </cell>
          <cell r="M14440">
            <v>0</v>
          </cell>
          <cell r="N14440">
            <v>1</v>
          </cell>
        </row>
        <row r="14441">
          <cell r="A14441" t="str">
            <v>3008295126731</v>
          </cell>
          <cell r="B14441">
            <v>300829</v>
          </cell>
          <cell r="C14441">
            <v>512673</v>
          </cell>
          <cell r="D14441">
            <v>1</v>
          </cell>
          <cell r="E14441">
            <v>330</v>
          </cell>
          <cell r="F14441">
            <v>100</v>
          </cell>
          <cell r="G14441">
            <v>0</v>
          </cell>
          <cell r="H14441">
            <v>0</v>
          </cell>
          <cell r="I14441">
            <v>0</v>
          </cell>
          <cell r="J14441">
            <v>0</v>
          </cell>
          <cell r="K14441">
            <v>0</v>
          </cell>
          <cell r="L14441">
            <v>0</v>
          </cell>
          <cell r="M14441">
            <v>0</v>
          </cell>
          <cell r="N14441">
            <v>1</v>
          </cell>
        </row>
        <row r="14442">
          <cell r="A14442" t="str">
            <v>3008305126361</v>
          </cell>
          <cell r="B14442">
            <v>300830</v>
          </cell>
          <cell r="C14442">
            <v>512636</v>
          </cell>
          <cell r="D14442">
            <v>1</v>
          </cell>
          <cell r="E14442">
            <v>330</v>
          </cell>
          <cell r="F14442">
            <v>100</v>
          </cell>
          <cell r="G14442">
            <v>0</v>
          </cell>
          <cell r="H14442">
            <v>0</v>
          </cell>
          <cell r="I14442">
            <v>0</v>
          </cell>
          <cell r="J14442">
            <v>0</v>
          </cell>
          <cell r="K14442">
            <v>0</v>
          </cell>
          <cell r="L14442">
            <v>0</v>
          </cell>
          <cell r="M14442">
            <v>0</v>
          </cell>
          <cell r="N14442">
            <v>1</v>
          </cell>
        </row>
        <row r="14443">
          <cell r="A14443" t="str">
            <v>3008365126741</v>
          </cell>
          <cell r="B14443">
            <v>300836</v>
          </cell>
          <cell r="C14443">
            <v>512674</v>
          </cell>
          <cell r="D14443">
            <v>1</v>
          </cell>
          <cell r="E14443">
            <v>330</v>
          </cell>
          <cell r="F14443">
            <v>100</v>
          </cell>
          <cell r="G14443">
            <v>0</v>
          </cell>
          <cell r="H14443">
            <v>0</v>
          </cell>
          <cell r="I14443">
            <v>0</v>
          </cell>
          <cell r="J14443">
            <v>0</v>
          </cell>
          <cell r="K14443">
            <v>0</v>
          </cell>
          <cell r="L14443">
            <v>0</v>
          </cell>
          <cell r="M14443">
            <v>0</v>
          </cell>
          <cell r="N14443">
            <v>1</v>
          </cell>
        </row>
        <row r="14444">
          <cell r="A14444" t="str">
            <v>3008445127121</v>
          </cell>
          <cell r="B14444">
            <v>300844</v>
          </cell>
          <cell r="C14444">
            <v>512712</v>
          </cell>
          <cell r="D14444">
            <v>1</v>
          </cell>
          <cell r="E14444">
            <v>330</v>
          </cell>
          <cell r="F14444">
            <v>100</v>
          </cell>
          <cell r="G14444">
            <v>0</v>
          </cell>
          <cell r="H14444">
            <v>0</v>
          </cell>
          <cell r="I14444">
            <v>0</v>
          </cell>
          <cell r="J14444">
            <v>0</v>
          </cell>
          <cell r="K14444">
            <v>0</v>
          </cell>
          <cell r="L14444">
            <v>0</v>
          </cell>
          <cell r="M14444">
            <v>0</v>
          </cell>
          <cell r="N14444">
            <v>1</v>
          </cell>
        </row>
        <row r="14445">
          <cell r="A14445" t="str">
            <v>3008455126531</v>
          </cell>
          <cell r="B14445">
            <v>300845</v>
          </cell>
          <cell r="C14445">
            <v>512653</v>
          </cell>
          <cell r="D14445">
            <v>1</v>
          </cell>
          <cell r="E14445">
            <v>330</v>
          </cell>
          <cell r="F14445">
            <v>100</v>
          </cell>
          <cell r="G14445">
            <v>0</v>
          </cell>
          <cell r="H14445">
            <v>0</v>
          </cell>
          <cell r="I14445">
            <v>0</v>
          </cell>
          <cell r="J14445">
            <v>0</v>
          </cell>
          <cell r="K14445">
            <v>0</v>
          </cell>
          <cell r="L14445">
            <v>0</v>
          </cell>
          <cell r="M14445">
            <v>0</v>
          </cell>
          <cell r="N14445">
            <v>1</v>
          </cell>
        </row>
        <row r="14446">
          <cell r="A14446" t="str">
            <v>3008475127061</v>
          </cell>
          <cell r="B14446">
            <v>300847</v>
          </cell>
          <cell r="C14446">
            <v>512706</v>
          </cell>
          <cell r="D14446">
            <v>1</v>
          </cell>
          <cell r="E14446">
            <v>330</v>
          </cell>
          <cell r="F14446">
            <v>100</v>
          </cell>
          <cell r="G14446">
            <v>0</v>
          </cell>
          <cell r="H14446">
            <v>0</v>
          </cell>
          <cell r="I14446">
            <v>0</v>
          </cell>
          <cell r="J14446">
            <v>0</v>
          </cell>
          <cell r="K14446">
            <v>0</v>
          </cell>
          <cell r="L14446">
            <v>0</v>
          </cell>
          <cell r="M14446">
            <v>0</v>
          </cell>
          <cell r="N14446">
            <v>1</v>
          </cell>
        </row>
        <row r="14447">
          <cell r="A14447" t="str">
            <v>3008595126521</v>
          </cell>
          <cell r="B14447">
            <v>300859</v>
          </cell>
          <cell r="C14447">
            <v>512652</v>
          </cell>
          <cell r="D14447">
            <v>1</v>
          </cell>
          <cell r="E14447">
            <v>330</v>
          </cell>
          <cell r="F14447">
            <v>100</v>
          </cell>
          <cell r="G14447">
            <v>0</v>
          </cell>
          <cell r="H14447">
            <v>0</v>
          </cell>
          <cell r="I14447">
            <v>0</v>
          </cell>
          <cell r="J14447">
            <v>0</v>
          </cell>
          <cell r="K14447">
            <v>0</v>
          </cell>
          <cell r="L14447">
            <v>0</v>
          </cell>
          <cell r="M14447">
            <v>0</v>
          </cell>
          <cell r="N14447">
            <v>1</v>
          </cell>
        </row>
        <row r="14448">
          <cell r="A14448" t="str">
            <v>3008645126441</v>
          </cell>
          <cell r="B14448">
            <v>300864</v>
          </cell>
          <cell r="C14448">
            <v>512644</v>
          </cell>
          <cell r="D14448">
            <v>1</v>
          </cell>
          <cell r="E14448">
            <v>330</v>
          </cell>
          <cell r="F14448">
            <v>100</v>
          </cell>
          <cell r="G14448">
            <v>0</v>
          </cell>
          <cell r="H14448">
            <v>0</v>
          </cell>
          <cell r="I14448">
            <v>0</v>
          </cell>
          <cell r="J14448">
            <v>0</v>
          </cell>
          <cell r="K14448">
            <v>0</v>
          </cell>
          <cell r="L14448">
            <v>0</v>
          </cell>
          <cell r="M14448">
            <v>0</v>
          </cell>
          <cell r="N14448">
            <v>1</v>
          </cell>
        </row>
        <row r="14449">
          <cell r="A14449" t="str">
            <v>3008675055221</v>
          </cell>
          <cell r="B14449">
            <v>300867</v>
          </cell>
          <cell r="C14449">
            <v>505522</v>
          </cell>
          <cell r="D14449">
            <v>1</v>
          </cell>
          <cell r="E14449">
            <v>330</v>
          </cell>
          <cell r="F14449">
            <v>100</v>
          </cell>
          <cell r="G14449">
            <v>0</v>
          </cell>
          <cell r="H14449">
            <v>0</v>
          </cell>
          <cell r="I14449">
            <v>0</v>
          </cell>
          <cell r="J14449">
            <v>0</v>
          </cell>
          <cell r="K14449">
            <v>0</v>
          </cell>
          <cell r="L14449">
            <v>0</v>
          </cell>
          <cell r="M14449">
            <v>0</v>
          </cell>
          <cell r="N14449">
            <v>1</v>
          </cell>
        </row>
        <row r="14450">
          <cell r="A14450" t="str">
            <v>3008675055501</v>
          </cell>
          <cell r="B14450">
            <v>300867</v>
          </cell>
          <cell r="C14450">
            <v>505550</v>
          </cell>
          <cell r="D14450">
            <v>1</v>
          </cell>
          <cell r="E14450">
            <v>330</v>
          </cell>
          <cell r="F14450">
            <v>100</v>
          </cell>
          <cell r="G14450">
            <v>0</v>
          </cell>
          <cell r="H14450">
            <v>0</v>
          </cell>
          <cell r="I14450">
            <v>0</v>
          </cell>
          <cell r="J14450">
            <v>0</v>
          </cell>
          <cell r="K14450">
            <v>0</v>
          </cell>
          <cell r="L14450">
            <v>0</v>
          </cell>
          <cell r="M14450">
            <v>0</v>
          </cell>
          <cell r="N14450">
            <v>1</v>
          </cell>
        </row>
        <row r="14451">
          <cell r="A14451" t="str">
            <v>3008745126581</v>
          </cell>
          <cell r="B14451">
            <v>300874</v>
          </cell>
          <cell r="C14451">
            <v>512658</v>
          </cell>
          <cell r="D14451">
            <v>1</v>
          </cell>
          <cell r="E14451">
            <v>330</v>
          </cell>
          <cell r="F14451">
            <v>100</v>
          </cell>
          <cell r="G14451">
            <v>0</v>
          </cell>
          <cell r="H14451">
            <v>0</v>
          </cell>
          <cell r="I14451">
            <v>0</v>
          </cell>
          <cell r="J14451">
            <v>0</v>
          </cell>
          <cell r="K14451">
            <v>0</v>
          </cell>
          <cell r="L14451">
            <v>0</v>
          </cell>
          <cell r="M14451">
            <v>0</v>
          </cell>
          <cell r="N14451">
            <v>1</v>
          </cell>
        </row>
        <row r="14452">
          <cell r="A14452" t="str">
            <v>3008745126571</v>
          </cell>
          <cell r="B14452">
            <v>300874</v>
          </cell>
          <cell r="C14452">
            <v>512657</v>
          </cell>
          <cell r="D14452">
            <v>1</v>
          </cell>
          <cell r="E14452">
            <v>330</v>
          </cell>
          <cell r="F14452">
            <v>100</v>
          </cell>
          <cell r="G14452">
            <v>0</v>
          </cell>
          <cell r="H14452">
            <v>0</v>
          </cell>
          <cell r="I14452">
            <v>0</v>
          </cell>
          <cell r="J14452">
            <v>0</v>
          </cell>
          <cell r="K14452">
            <v>0</v>
          </cell>
          <cell r="L14452">
            <v>0</v>
          </cell>
          <cell r="M14452">
            <v>0</v>
          </cell>
          <cell r="N14452">
            <v>1</v>
          </cell>
        </row>
        <row r="14453">
          <cell r="A14453" t="str">
            <v>3008795126521</v>
          </cell>
          <cell r="B14453">
            <v>300879</v>
          </cell>
          <cell r="C14453">
            <v>512652</v>
          </cell>
          <cell r="D14453">
            <v>1</v>
          </cell>
          <cell r="E14453">
            <v>330</v>
          </cell>
          <cell r="F14453">
            <v>100</v>
          </cell>
          <cell r="G14453">
            <v>0</v>
          </cell>
          <cell r="H14453">
            <v>0</v>
          </cell>
          <cell r="I14453">
            <v>0</v>
          </cell>
          <cell r="J14453">
            <v>0</v>
          </cell>
          <cell r="K14453">
            <v>0</v>
          </cell>
          <cell r="L14453">
            <v>0</v>
          </cell>
          <cell r="M14453">
            <v>0</v>
          </cell>
          <cell r="N14453">
            <v>1</v>
          </cell>
        </row>
        <row r="14454">
          <cell r="A14454" t="str">
            <v>3008795126441</v>
          </cell>
          <cell r="B14454">
            <v>300879</v>
          </cell>
          <cell r="C14454">
            <v>512644</v>
          </cell>
          <cell r="D14454">
            <v>1</v>
          </cell>
          <cell r="E14454">
            <v>330</v>
          </cell>
          <cell r="F14454">
            <v>100</v>
          </cell>
          <cell r="G14454">
            <v>0</v>
          </cell>
          <cell r="H14454">
            <v>0</v>
          </cell>
          <cell r="I14454">
            <v>0</v>
          </cell>
          <cell r="J14454">
            <v>0</v>
          </cell>
          <cell r="K14454">
            <v>0</v>
          </cell>
          <cell r="L14454">
            <v>0</v>
          </cell>
          <cell r="M14454">
            <v>0</v>
          </cell>
          <cell r="N14454">
            <v>1</v>
          </cell>
        </row>
        <row r="14455">
          <cell r="A14455" t="str">
            <v>3008805126441</v>
          </cell>
          <cell r="B14455">
            <v>300880</v>
          </cell>
          <cell r="C14455">
            <v>512644</v>
          </cell>
          <cell r="D14455">
            <v>1</v>
          </cell>
          <cell r="E14455">
            <v>330</v>
          </cell>
          <cell r="F14455">
            <v>100</v>
          </cell>
          <cell r="G14455">
            <v>0</v>
          </cell>
          <cell r="H14455">
            <v>0</v>
          </cell>
          <cell r="I14455">
            <v>0</v>
          </cell>
          <cell r="J14455">
            <v>0</v>
          </cell>
          <cell r="K14455">
            <v>0</v>
          </cell>
          <cell r="L14455">
            <v>0</v>
          </cell>
          <cell r="M14455">
            <v>0</v>
          </cell>
          <cell r="N14455">
            <v>1</v>
          </cell>
        </row>
        <row r="14456">
          <cell r="A14456" t="str">
            <v>3009055126461</v>
          </cell>
          <cell r="B14456">
            <v>300905</v>
          </cell>
          <cell r="C14456">
            <v>512646</v>
          </cell>
          <cell r="D14456">
            <v>1</v>
          </cell>
          <cell r="E14456">
            <v>330</v>
          </cell>
          <cell r="F14456">
            <v>100</v>
          </cell>
          <cell r="G14456">
            <v>0</v>
          </cell>
          <cell r="H14456">
            <v>0</v>
          </cell>
          <cell r="I14456">
            <v>0</v>
          </cell>
          <cell r="J14456">
            <v>0</v>
          </cell>
          <cell r="K14456">
            <v>0</v>
          </cell>
          <cell r="L14456">
            <v>0</v>
          </cell>
          <cell r="M14456">
            <v>0</v>
          </cell>
          <cell r="N14456">
            <v>1</v>
          </cell>
        </row>
        <row r="14457">
          <cell r="A14457" t="str">
            <v>3009235126411</v>
          </cell>
          <cell r="B14457">
            <v>300923</v>
          </cell>
          <cell r="C14457">
            <v>512641</v>
          </cell>
          <cell r="D14457">
            <v>1</v>
          </cell>
          <cell r="E14457">
            <v>330</v>
          </cell>
          <cell r="F14457">
            <v>100</v>
          </cell>
          <cell r="G14457">
            <v>0</v>
          </cell>
          <cell r="H14457">
            <v>0</v>
          </cell>
          <cell r="I14457">
            <v>0</v>
          </cell>
          <cell r="J14457">
            <v>0</v>
          </cell>
          <cell r="K14457">
            <v>0</v>
          </cell>
          <cell r="L14457">
            <v>0</v>
          </cell>
          <cell r="M14457">
            <v>0</v>
          </cell>
          <cell r="N14457">
            <v>1</v>
          </cell>
        </row>
        <row r="14458">
          <cell r="A14458" t="str">
            <v>3009365126411</v>
          </cell>
          <cell r="B14458">
            <v>300936</v>
          </cell>
          <cell r="C14458">
            <v>512641</v>
          </cell>
          <cell r="D14458">
            <v>1</v>
          </cell>
          <cell r="E14458">
            <v>330</v>
          </cell>
          <cell r="F14458">
            <v>100</v>
          </cell>
          <cell r="G14458">
            <v>0</v>
          </cell>
          <cell r="H14458">
            <v>0</v>
          </cell>
          <cell r="I14458">
            <v>0</v>
          </cell>
          <cell r="J14458">
            <v>0</v>
          </cell>
          <cell r="K14458">
            <v>0</v>
          </cell>
          <cell r="L14458">
            <v>0</v>
          </cell>
          <cell r="M14458">
            <v>0</v>
          </cell>
          <cell r="N14458">
            <v>1</v>
          </cell>
        </row>
        <row r="14459">
          <cell r="A14459" t="str">
            <v>3009395126751</v>
          </cell>
          <cell r="B14459">
            <v>300939</v>
          </cell>
          <cell r="C14459">
            <v>512675</v>
          </cell>
          <cell r="D14459">
            <v>1</v>
          </cell>
          <cell r="E14459">
            <v>330</v>
          </cell>
          <cell r="F14459">
            <v>100</v>
          </cell>
          <cell r="G14459">
            <v>0</v>
          </cell>
          <cell r="H14459">
            <v>0</v>
          </cell>
          <cell r="I14459">
            <v>0</v>
          </cell>
          <cell r="J14459">
            <v>0</v>
          </cell>
          <cell r="K14459">
            <v>0</v>
          </cell>
          <cell r="L14459">
            <v>0</v>
          </cell>
          <cell r="M14459">
            <v>0</v>
          </cell>
          <cell r="N14459">
            <v>1</v>
          </cell>
        </row>
        <row r="14460">
          <cell r="A14460" t="str">
            <v>3009485103921</v>
          </cell>
          <cell r="B14460">
            <v>300948</v>
          </cell>
          <cell r="C14460">
            <v>510392</v>
          </cell>
          <cell r="D14460">
            <v>1</v>
          </cell>
          <cell r="E14460">
            <v>330</v>
          </cell>
          <cell r="F14460">
            <v>100</v>
          </cell>
          <cell r="G14460">
            <v>0</v>
          </cell>
          <cell r="H14460">
            <v>0</v>
          </cell>
          <cell r="I14460">
            <v>0</v>
          </cell>
          <cell r="J14460">
            <v>0</v>
          </cell>
          <cell r="K14460">
            <v>0</v>
          </cell>
          <cell r="L14460">
            <v>0</v>
          </cell>
          <cell r="M14460">
            <v>0</v>
          </cell>
          <cell r="N14460">
            <v>1</v>
          </cell>
        </row>
        <row r="14461">
          <cell r="A14461" t="str">
            <v>3009565126461</v>
          </cell>
          <cell r="B14461">
            <v>300956</v>
          </cell>
          <cell r="C14461">
            <v>512646</v>
          </cell>
          <cell r="D14461">
            <v>1</v>
          </cell>
          <cell r="E14461">
            <v>330</v>
          </cell>
          <cell r="F14461">
            <v>100</v>
          </cell>
          <cell r="G14461">
            <v>0</v>
          </cell>
          <cell r="H14461">
            <v>0</v>
          </cell>
          <cell r="I14461">
            <v>0</v>
          </cell>
          <cell r="J14461">
            <v>0</v>
          </cell>
          <cell r="K14461">
            <v>0</v>
          </cell>
          <cell r="L14461">
            <v>0</v>
          </cell>
          <cell r="M14461">
            <v>0</v>
          </cell>
          <cell r="N14461">
            <v>1</v>
          </cell>
        </row>
        <row r="14462">
          <cell r="A14462" t="str">
            <v>3009675126471</v>
          </cell>
          <cell r="B14462">
            <v>300967</v>
          </cell>
          <cell r="C14462">
            <v>512647</v>
          </cell>
          <cell r="D14462">
            <v>1</v>
          </cell>
          <cell r="E14462">
            <v>330</v>
          </cell>
          <cell r="F14462">
            <v>100</v>
          </cell>
          <cell r="G14462">
            <v>0</v>
          </cell>
          <cell r="H14462">
            <v>0</v>
          </cell>
          <cell r="I14462">
            <v>0</v>
          </cell>
          <cell r="J14462">
            <v>0</v>
          </cell>
          <cell r="K14462">
            <v>0</v>
          </cell>
          <cell r="L14462">
            <v>0</v>
          </cell>
          <cell r="M14462">
            <v>0</v>
          </cell>
          <cell r="N14462">
            <v>1</v>
          </cell>
        </row>
        <row r="14463">
          <cell r="A14463" t="str">
            <v>3009705126901</v>
          </cell>
          <cell r="B14463">
            <v>300970</v>
          </cell>
          <cell r="C14463">
            <v>512690</v>
          </cell>
          <cell r="D14463">
            <v>1</v>
          </cell>
          <cell r="E14463">
            <v>330</v>
          </cell>
          <cell r="F14463">
            <v>100</v>
          </cell>
          <cell r="G14463">
            <v>0</v>
          </cell>
          <cell r="H14463">
            <v>0</v>
          </cell>
          <cell r="I14463">
            <v>0</v>
          </cell>
          <cell r="J14463">
            <v>0</v>
          </cell>
          <cell r="K14463">
            <v>0</v>
          </cell>
          <cell r="L14463">
            <v>0</v>
          </cell>
          <cell r="M14463">
            <v>0</v>
          </cell>
          <cell r="N14463">
            <v>1</v>
          </cell>
        </row>
        <row r="14464">
          <cell r="A14464" t="str">
            <v>3009705128281</v>
          </cell>
          <cell r="B14464">
            <v>300970</v>
          </cell>
          <cell r="C14464">
            <v>512828</v>
          </cell>
          <cell r="D14464">
            <v>1</v>
          </cell>
          <cell r="E14464">
            <v>330</v>
          </cell>
          <cell r="F14464">
            <v>100</v>
          </cell>
          <cell r="G14464">
            <v>0</v>
          </cell>
          <cell r="H14464">
            <v>0</v>
          </cell>
          <cell r="I14464">
            <v>0</v>
          </cell>
          <cell r="J14464">
            <v>0</v>
          </cell>
          <cell r="K14464">
            <v>0</v>
          </cell>
          <cell r="L14464">
            <v>0</v>
          </cell>
          <cell r="M14464">
            <v>0</v>
          </cell>
          <cell r="N14464">
            <v>1</v>
          </cell>
        </row>
        <row r="14465">
          <cell r="A14465" t="str">
            <v>3009715128241</v>
          </cell>
          <cell r="B14465">
            <v>300971</v>
          </cell>
          <cell r="C14465">
            <v>512824</v>
          </cell>
          <cell r="D14465">
            <v>1</v>
          </cell>
          <cell r="E14465">
            <v>330</v>
          </cell>
          <cell r="F14465">
            <v>100</v>
          </cell>
          <cell r="G14465">
            <v>0</v>
          </cell>
          <cell r="H14465">
            <v>0</v>
          </cell>
          <cell r="I14465">
            <v>0</v>
          </cell>
          <cell r="J14465">
            <v>0</v>
          </cell>
          <cell r="K14465">
            <v>0</v>
          </cell>
          <cell r="L14465">
            <v>0</v>
          </cell>
          <cell r="M14465">
            <v>0</v>
          </cell>
          <cell r="N14465">
            <v>1</v>
          </cell>
        </row>
        <row r="14466">
          <cell r="A14466" t="str">
            <v>3009725126971</v>
          </cell>
          <cell r="B14466">
            <v>300972</v>
          </cell>
          <cell r="C14466">
            <v>512697</v>
          </cell>
          <cell r="D14466">
            <v>1</v>
          </cell>
          <cell r="E14466">
            <v>330</v>
          </cell>
          <cell r="F14466">
            <v>100</v>
          </cell>
          <cell r="G14466">
            <v>0</v>
          </cell>
          <cell r="H14466">
            <v>0</v>
          </cell>
          <cell r="I14466">
            <v>0</v>
          </cell>
          <cell r="J14466">
            <v>0</v>
          </cell>
          <cell r="K14466">
            <v>0</v>
          </cell>
          <cell r="L14466">
            <v>0</v>
          </cell>
          <cell r="M14466">
            <v>0</v>
          </cell>
          <cell r="N14466">
            <v>1</v>
          </cell>
        </row>
        <row r="14467">
          <cell r="A14467" t="str">
            <v>3009735126901</v>
          </cell>
          <cell r="B14467">
            <v>300973</v>
          </cell>
          <cell r="C14467">
            <v>512690</v>
          </cell>
          <cell r="D14467">
            <v>1</v>
          </cell>
          <cell r="E14467">
            <v>330</v>
          </cell>
          <cell r="F14467">
            <v>100</v>
          </cell>
          <cell r="G14467">
            <v>0</v>
          </cell>
          <cell r="H14467">
            <v>0</v>
          </cell>
          <cell r="I14467">
            <v>0</v>
          </cell>
          <cell r="J14467">
            <v>0</v>
          </cell>
          <cell r="K14467">
            <v>0</v>
          </cell>
          <cell r="L14467">
            <v>0</v>
          </cell>
          <cell r="M14467">
            <v>0</v>
          </cell>
          <cell r="N14467">
            <v>1</v>
          </cell>
        </row>
        <row r="14468">
          <cell r="A14468" t="str">
            <v>3009835127211</v>
          </cell>
          <cell r="B14468">
            <v>300983</v>
          </cell>
          <cell r="C14468">
            <v>512721</v>
          </cell>
          <cell r="D14468">
            <v>1</v>
          </cell>
          <cell r="E14468">
            <v>330</v>
          </cell>
          <cell r="F14468">
            <v>100</v>
          </cell>
          <cell r="G14468">
            <v>0</v>
          </cell>
          <cell r="H14468">
            <v>0</v>
          </cell>
          <cell r="I14468">
            <v>0</v>
          </cell>
          <cell r="J14468">
            <v>0</v>
          </cell>
          <cell r="K14468">
            <v>0</v>
          </cell>
          <cell r="L14468">
            <v>0</v>
          </cell>
          <cell r="M14468">
            <v>0</v>
          </cell>
          <cell r="N14468">
            <v>1</v>
          </cell>
        </row>
        <row r="14469">
          <cell r="A14469" t="str">
            <v>3009865126471</v>
          </cell>
          <cell r="B14469">
            <v>300986</v>
          </cell>
          <cell r="C14469">
            <v>512647</v>
          </cell>
          <cell r="D14469">
            <v>1</v>
          </cell>
          <cell r="E14469">
            <v>330</v>
          </cell>
          <cell r="F14469">
            <v>100</v>
          </cell>
          <cell r="G14469">
            <v>0</v>
          </cell>
          <cell r="H14469">
            <v>0</v>
          </cell>
          <cell r="I14469">
            <v>0</v>
          </cell>
          <cell r="J14469">
            <v>0</v>
          </cell>
          <cell r="K14469">
            <v>0</v>
          </cell>
          <cell r="L14469">
            <v>0</v>
          </cell>
          <cell r="M14469">
            <v>0</v>
          </cell>
          <cell r="N14469">
            <v>1</v>
          </cell>
        </row>
        <row r="14470">
          <cell r="A14470" t="str">
            <v>3009875127151</v>
          </cell>
          <cell r="B14470">
            <v>300987</v>
          </cell>
          <cell r="C14470">
            <v>512715</v>
          </cell>
          <cell r="D14470">
            <v>1</v>
          </cell>
          <cell r="E14470">
            <v>330</v>
          </cell>
          <cell r="F14470">
            <v>100</v>
          </cell>
          <cell r="G14470">
            <v>0</v>
          </cell>
          <cell r="H14470">
            <v>0</v>
          </cell>
          <cell r="I14470">
            <v>0</v>
          </cell>
          <cell r="J14470">
            <v>0</v>
          </cell>
          <cell r="K14470">
            <v>0</v>
          </cell>
          <cell r="L14470">
            <v>0</v>
          </cell>
          <cell r="M14470">
            <v>0</v>
          </cell>
          <cell r="N14470">
            <v>1</v>
          </cell>
        </row>
        <row r="14471">
          <cell r="A14471" t="str">
            <v>3009915127231</v>
          </cell>
          <cell r="B14471">
            <v>300991</v>
          </cell>
          <cell r="C14471">
            <v>512723</v>
          </cell>
          <cell r="D14471">
            <v>1</v>
          </cell>
          <cell r="E14471">
            <v>330</v>
          </cell>
          <cell r="F14471">
            <v>100</v>
          </cell>
          <cell r="G14471">
            <v>0</v>
          </cell>
          <cell r="H14471">
            <v>0</v>
          </cell>
          <cell r="I14471">
            <v>0</v>
          </cell>
          <cell r="J14471">
            <v>0</v>
          </cell>
          <cell r="K14471">
            <v>0</v>
          </cell>
          <cell r="L14471">
            <v>0</v>
          </cell>
          <cell r="M14471">
            <v>0</v>
          </cell>
          <cell r="N14471">
            <v>1</v>
          </cell>
        </row>
        <row r="14472">
          <cell r="A14472" t="str">
            <v>3009925126761</v>
          </cell>
          <cell r="B14472">
            <v>300992</v>
          </cell>
          <cell r="C14472">
            <v>512676</v>
          </cell>
          <cell r="D14472">
            <v>1</v>
          </cell>
          <cell r="E14472">
            <v>330</v>
          </cell>
          <cell r="F14472">
            <v>100</v>
          </cell>
          <cell r="G14472">
            <v>0</v>
          </cell>
          <cell r="H14472">
            <v>0</v>
          </cell>
          <cell r="I14472">
            <v>0</v>
          </cell>
          <cell r="J14472">
            <v>0</v>
          </cell>
          <cell r="K14472">
            <v>0</v>
          </cell>
          <cell r="L14472">
            <v>0</v>
          </cell>
          <cell r="M14472">
            <v>0</v>
          </cell>
          <cell r="N14472">
            <v>1</v>
          </cell>
        </row>
        <row r="14473">
          <cell r="A14473" t="str">
            <v>3009935126271</v>
          </cell>
          <cell r="B14473">
            <v>300993</v>
          </cell>
          <cell r="C14473">
            <v>512627</v>
          </cell>
          <cell r="D14473">
            <v>1</v>
          </cell>
          <cell r="E14473">
            <v>330</v>
          </cell>
          <cell r="F14473">
            <v>100</v>
          </cell>
          <cell r="G14473">
            <v>0</v>
          </cell>
          <cell r="H14473">
            <v>0</v>
          </cell>
          <cell r="I14473">
            <v>0</v>
          </cell>
          <cell r="J14473">
            <v>0</v>
          </cell>
          <cell r="K14473">
            <v>0</v>
          </cell>
          <cell r="L14473">
            <v>0</v>
          </cell>
          <cell r="M14473">
            <v>0</v>
          </cell>
          <cell r="N14473">
            <v>1</v>
          </cell>
        </row>
        <row r="14474">
          <cell r="A14474" t="str">
            <v>3009935126381</v>
          </cell>
          <cell r="B14474">
            <v>300993</v>
          </cell>
          <cell r="C14474">
            <v>512638</v>
          </cell>
          <cell r="D14474">
            <v>1</v>
          </cell>
          <cell r="E14474">
            <v>330</v>
          </cell>
          <cell r="F14474">
            <v>100</v>
          </cell>
          <cell r="G14474">
            <v>0</v>
          </cell>
          <cell r="H14474">
            <v>0</v>
          </cell>
          <cell r="I14474">
            <v>0</v>
          </cell>
          <cell r="J14474">
            <v>0</v>
          </cell>
          <cell r="K14474">
            <v>0</v>
          </cell>
          <cell r="L14474">
            <v>0</v>
          </cell>
          <cell r="M14474">
            <v>0</v>
          </cell>
          <cell r="N14474">
            <v>1</v>
          </cell>
        </row>
        <row r="14475">
          <cell r="A14475" t="str">
            <v>3009975126511</v>
          </cell>
          <cell r="B14475">
            <v>300997</v>
          </cell>
          <cell r="C14475">
            <v>512651</v>
          </cell>
          <cell r="D14475">
            <v>1</v>
          </cell>
          <cell r="E14475">
            <v>330</v>
          </cell>
          <cell r="F14475">
            <v>100</v>
          </cell>
          <cell r="G14475">
            <v>0</v>
          </cell>
          <cell r="H14475">
            <v>0</v>
          </cell>
          <cell r="I14475">
            <v>0</v>
          </cell>
          <cell r="J14475">
            <v>0</v>
          </cell>
          <cell r="K14475">
            <v>0</v>
          </cell>
          <cell r="L14475">
            <v>0</v>
          </cell>
          <cell r="M14475">
            <v>0</v>
          </cell>
          <cell r="N14475">
            <v>1</v>
          </cell>
        </row>
        <row r="14476">
          <cell r="A14476" t="str">
            <v>3009975126271</v>
          </cell>
          <cell r="B14476">
            <v>300997</v>
          </cell>
          <cell r="C14476">
            <v>512627</v>
          </cell>
          <cell r="D14476">
            <v>1</v>
          </cell>
          <cell r="E14476">
            <v>330</v>
          </cell>
          <cell r="F14476">
            <v>100</v>
          </cell>
          <cell r="G14476">
            <v>0</v>
          </cell>
          <cell r="H14476">
            <v>0</v>
          </cell>
          <cell r="I14476">
            <v>0</v>
          </cell>
          <cell r="J14476">
            <v>0</v>
          </cell>
          <cell r="K14476">
            <v>0</v>
          </cell>
          <cell r="L14476">
            <v>0</v>
          </cell>
          <cell r="M14476">
            <v>0</v>
          </cell>
          <cell r="N14476">
            <v>1</v>
          </cell>
        </row>
        <row r="14477">
          <cell r="A14477" t="str">
            <v>3009985097911</v>
          </cell>
          <cell r="B14477">
            <v>300998</v>
          </cell>
          <cell r="C14477">
            <v>509791</v>
          </cell>
          <cell r="D14477">
            <v>1</v>
          </cell>
          <cell r="E14477">
            <v>330</v>
          </cell>
          <cell r="F14477">
            <v>100</v>
          </cell>
          <cell r="G14477">
            <v>0</v>
          </cell>
          <cell r="H14477">
            <v>0</v>
          </cell>
          <cell r="I14477">
            <v>0</v>
          </cell>
          <cell r="J14477">
            <v>0</v>
          </cell>
          <cell r="K14477">
            <v>0</v>
          </cell>
          <cell r="L14477">
            <v>0</v>
          </cell>
          <cell r="M14477">
            <v>0</v>
          </cell>
          <cell r="N14477">
            <v>1</v>
          </cell>
        </row>
        <row r="14478">
          <cell r="A14478" t="str">
            <v>3009985126761</v>
          </cell>
          <cell r="B14478">
            <v>300998</v>
          </cell>
          <cell r="C14478">
            <v>512676</v>
          </cell>
          <cell r="D14478">
            <v>1</v>
          </cell>
          <cell r="E14478">
            <v>330</v>
          </cell>
          <cell r="F14478">
            <v>100</v>
          </cell>
          <cell r="G14478">
            <v>0</v>
          </cell>
          <cell r="H14478">
            <v>0</v>
          </cell>
          <cell r="I14478">
            <v>0</v>
          </cell>
          <cell r="J14478">
            <v>0</v>
          </cell>
          <cell r="K14478">
            <v>0</v>
          </cell>
          <cell r="L14478">
            <v>0</v>
          </cell>
          <cell r="M14478">
            <v>0</v>
          </cell>
          <cell r="N14478">
            <v>1</v>
          </cell>
        </row>
        <row r="14479">
          <cell r="A14479" t="str">
            <v>3010005126701</v>
          </cell>
          <cell r="B14479">
            <v>301000</v>
          </cell>
          <cell r="C14479">
            <v>512670</v>
          </cell>
          <cell r="D14479">
            <v>1</v>
          </cell>
          <cell r="E14479">
            <v>330</v>
          </cell>
          <cell r="F14479">
            <v>100</v>
          </cell>
          <cell r="G14479">
            <v>0</v>
          </cell>
          <cell r="H14479">
            <v>0</v>
          </cell>
          <cell r="I14479">
            <v>0</v>
          </cell>
          <cell r="J14479">
            <v>0</v>
          </cell>
          <cell r="K14479">
            <v>0</v>
          </cell>
          <cell r="L14479">
            <v>0</v>
          </cell>
          <cell r="M14479">
            <v>0</v>
          </cell>
          <cell r="N14479">
            <v>1</v>
          </cell>
        </row>
        <row r="14480">
          <cell r="A14480" t="str">
            <v>3010015127231</v>
          </cell>
          <cell r="B14480">
            <v>301001</v>
          </cell>
          <cell r="C14480">
            <v>512723</v>
          </cell>
          <cell r="D14480">
            <v>1</v>
          </cell>
          <cell r="E14480">
            <v>330</v>
          </cell>
          <cell r="F14480">
            <v>100</v>
          </cell>
          <cell r="G14480">
            <v>0</v>
          </cell>
          <cell r="H14480">
            <v>0</v>
          </cell>
          <cell r="I14480">
            <v>0</v>
          </cell>
          <cell r="J14480">
            <v>0</v>
          </cell>
          <cell r="K14480">
            <v>0</v>
          </cell>
          <cell r="L14480">
            <v>0</v>
          </cell>
          <cell r="M14480">
            <v>0</v>
          </cell>
          <cell r="N14480">
            <v>1</v>
          </cell>
        </row>
        <row r="14481">
          <cell r="A14481" t="str">
            <v>3010025126791</v>
          </cell>
          <cell r="B14481">
            <v>301002</v>
          </cell>
          <cell r="C14481">
            <v>512679</v>
          </cell>
          <cell r="D14481">
            <v>1</v>
          </cell>
          <cell r="E14481">
            <v>330</v>
          </cell>
          <cell r="F14481">
            <v>100</v>
          </cell>
          <cell r="G14481">
            <v>0</v>
          </cell>
          <cell r="H14481">
            <v>0</v>
          </cell>
          <cell r="I14481">
            <v>0</v>
          </cell>
          <cell r="J14481">
            <v>0</v>
          </cell>
          <cell r="K14481">
            <v>0</v>
          </cell>
          <cell r="L14481">
            <v>0</v>
          </cell>
          <cell r="M14481">
            <v>0</v>
          </cell>
          <cell r="N14481">
            <v>1</v>
          </cell>
        </row>
        <row r="14482">
          <cell r="A14482" t="str">
            <v>3010025127251</v>
          </cell>
          <cell r="B14482">
            <v>301002</v>
          </cell>
          <cell r="C14482">
            <v>512725</v>
          </cell>
          <cell r="D14482">
            <v>1</v>
          </cell>
          <cell r="E14482">
            <v>330</v>
          </cell>
          <cell r="F14482">
            <v>100</v>
          </cell>
          <cell r="G14482">
            <v>0</v>
          </cell>
          <cell r="H14482">
            <v>0</v>
          </cell>
          <cell r="I14482">
            <v>0</v>
          </cell>
          <cell r="J14482">
            <v>0</v>
          </cell>
          <cell r="K14482">
            <v>0</v>
          </cell>
          <cell r="L14482">
            <v>0</v>
          </cell>
          <cell r="M14482">
            <v>0</v>
          </cell>
          <cell r="N14482">
            <v>1</v>
          </cell>
        </row>
        <row r="14483">
          <cell r="A14483" t="str">
            <v>3010035127021</v>
          </cell>
          <cell r="B14483">
            <v>301003</v>
          </cell>
          <cell r="C14483">
            <v>512702</v>
          </cell>
          <cell r="D14483">
            <v>1</v>
          </cell>
          <cell r="E14483">
            <v>330</v>
          </cell>
          <cell r="F14483">
            <v>100</v>
          </cell>
          <cell r="G14483">
            <v>0</v>
          </cell>
          <cell r="H14483">
            <v>0</v>
          </cell>
          <cell r="I14483">
            <v>0</v>
          </cell>
          <cell r="J14483">
            <v>0</v>
          </cell>
          <cell r="K14483">
            <v>0</v>
          </cell>
          <cell r="L14483">
            <v>0</v>
          </cell>
          <cell r="M14483">
            <v>0</v>
          </cell>
          <cell r="N14483">
            <v>1</v>
          </cell>
        </row>
        <row r="14484">
          <cell r="A14484" t="str">
            <v>3010045126761</v>
          </cell>
          <cell r="B14484">
            <v>301004</v>
          </cell>
          <cell r="C14484">
            <v>512676</v>
          </cell>
          <cell r="D14484">
            <v>1</v>
          </cell>
          <cell r="E14484">
            <v>330</v>
          </cell>
          <cell r="F14484">
            <v>100</v>
          </cell>
          <cell r="G14484">
            <v>0</v>
          </cell>
          <cell r="H14484">
            <v>0</v>
          </cell>
          <cell r="I14484">
            <v>0</v>
          </cell>
          <cell r="J14484">
            <v>0</v>
          </cell>
          <cell r="K14484">
            <v>0</v>
          </cell>
          <cell r="L14484">
            <v>0</v>
          </cell>
          <cell r="M14484">
            <v>0</v>
          </cell>
          <cell r="N14484">
            <v>1</v>
          </cell>
        </row>
        <row r="14485">
          <cell r="A14485" t="str">
            <v>3010065126761</v>
          </cell>
          <cell r="B14485">
            <v>301006</v>
          </cell>
          <cell r="C14485">
            <v>512676</v>
          </cell>
          <cell r="D14485">
            <v>1</v>
          </cell>
          <cell r="E14485">
            <v>330</v>
          </cell>
          <cell r="F14485">
            <v>100</v>
          </cell>
          <cell r="G14485">
            <v>0</v>
          </cell>
          <cell r="H14485">
            <v>0</v>
          </cell>
          <cell r="I14485">
            <v>0</v>
          </cell>
          <cell r="J14485">
            <v>0</v>
          </cell>
          <cell r="K14485">
            <v>0</v>
          </cell>
          <cell r="L14485">
            <v>0</v>
          </cell>
          <cell r="M14485">
            <v>0</v>
          </cell>
          <cell r="N14485">
            <v>1</v>
          </cell>
        </row>
        <row r="14486">
          <cell r="A14486" t="str">
            <v>3011215054581</v>
          </cell>
          <cell r="B14486">
            <v>301121</v>
          </cell>
          <cell r="C14486">
            <v>505458</v>
          </cell>
          <cell r="D14486">
            <v>1</v>
          </cell>
          <cell r="E14486">
            <v>330</v>
          </cell>
          <cell r="F14486">
            <v>100</v>
          </cell>
          <cell r="G14486">
            <v>0</v>
          </cell>
          <cell r="H14486">
            <v>0</v>
          </cell>
          <cell r="I14486">
            <v>0</v>
          </cell>
          <cell r="J14486">
            <v>0</v>
          </cell>
          <cell r="K14486">
            <v>0</v>
          </cell>
          <cell r="L14486">
            <v>0</v>
          </cell>
          <cell r="M14486">
            <v>0</v>
          </cell>
          <cell r="N14486">
            <v>1</v>
          </cell>
        </row>
        <row r="14487">
          <cell r="A14487" t="str">
            <v>3011595499681</v>
          </cell>
          <cell r="B14487">
            <v>301159</v>
          </cell>
          <cell r="C14487">
            <v>549968</v>
          </cell>
          <cell r="D14487">
            <v>1</v>
          </cell>
          <cell r="E14487">
            <v>330</v>
          </cell>
          <cell r="F14487">
            <v>100</v>
          </cell>
          <cell r="G14487">
            <v>0</v>
          </cell>
          <cell r="H14487">
            <v>0</v>
          </cell>
          <cell r="I14487">
            <v>0</v>
          </cell>
          <cell r="J14487">
            <v>0</v>
          </cell>
          <cell r="K14487">
            <v>0</v>
          </cell>
          <cell r="L14487">
            <v>0</v>
          </cell>
          <cell r="M14487">
            <v>0</v>
          </cell>
          <cell r="N14487">
            <v>1</v>
          </cell>
        </row>
        <row r="14488">
          <cell r="A14488" t="str">
            <v>3011615499701</v>
          </cell>
          <cell r="B14488">
            <v>301161</v>
          </cell>
          <cell r="C14488">
            <v>549970</v>
          </cell>
          <cell r="D14488">
            <v>1</v>
          </cell>
          <cell r="E14488">
            <v>330</v>
          </cell>
          <cell r="F14488">
            <v>100</v>
          </cell>
          <cell r="G14488">
            <v>0</v>
          </cell>
          <cell r="H14488">
            <v>0</v>
          </cell>
          <cell r="I14488">
            <v>0</v>
          </cell>
          <cell r="J14488">
            <v>0</v>
          </cell>
          <cell r="K14488">
            <v>0</v>
          </cell>
          <cell r="L14488">
            <v>0</v>
          </cell>
          <cell r="M14488">
            <v>0</v>
          </cell>
          <cell r="N14488">
            <v>1</v>
          </cell>
        </row>
        <row r="14489">
          <cell r="A14489" t="str">
            <v>3012465054021</v>
          </cell>
          <cell r="B14489">
            <v>301246</v>
          </cell>
          <cell r="C14489">
            <v>505402</v>
          </cell>
          <cell r="D14489">
            <v>1</v>
          </cell>
          <cell r="E14489">
            <v>330</v>
          </cell>
          <cell r="F14489">
            <v>100</v>
          </cell>
          <cell r="G14489">
            <v>0</v>
          </cell>
          <cell r="H14489">
            <v>0</v>
          </cell>
          <cell r="I14489">
            <v>0</v>
          </cell>
          <cell r="J14489">
            <v>0</v>
          </cell>
          <cell r="K14489">
            <v>0</v>
          </cell>
          <cell r="L14489">
            <v>0</v>
          </cell>
          <cell r="M14489">
            <v>0</v>
          </cell>
          <cell r="N14489">
            <v>1</v>
          </cell>
        </row>
        <row r="14490">
          <cell r="A14490" t="str">
            <v>3013075126551</v>
          </cell>
          <cell r="B14490">
            <v>301307</v>
          </cell>
          <cell r="C14490">
            <v>512655</v>
          </cell>
          <cell r="D14490">
            <v>1</v>
          </cell>
          <cell r="E14490">
            <v>330</v>
          </cell>
          <cell r="F14490">
            <v>100</v>
          </cell>
          <cell r="G14490">
            <v>0</v>
          </cell>
          <cell r="H14490">
            <v>0</v>
          </cell>
          <cell r="I14490">
            <v>0</v>
          </cell>
          <cell r="J14490">
            <v>0</v>
          </cell>
          <cell r="K14490">
            <v>0</v>
          </cell>
          <cell r="L14490">
            <v>0</v>
          </cell>
          <cell r="M14490">
            <v>0</v>
          </cell>
          <cell r="N14490">
            <v>1</v>
          </cell>
        </row>
        <row r="14491">
          <cell r="A14491" t="str">
            <v>3031005002401</v>
          </cell>
          <cell r="B14491">
            <v>303100</v>
          </cell>
          <cell r="C14491">
            <v>500240</v>
          </cell>
          <cell r="D14491">
            <v>1</v>
          </cell>
          <cell r="E14491">
            <v>332</v>
          </cell>
          <cell r="F14491">
            <v>100</v>
          </cell>
          <cell r="G14491">
            <v>0</v>
          </cell>
          <cell r="H14491">
            <v>0</v>
          </cell>
          <cell r="I14491">
            <v>0</v>
          </cell>
          <cell r="J14491">
            <v>0</v>
          </cell>
          <cell r="K14491">
            <v>0</v>
          </cell>
          <cell r="L14491">
            <v>0</v>
          </cell>
          <cell r="M14491">
            <v>0</v>
          </cell>
          <cell r="N14491">
            <v>1</v>
          </cell>
        </row>
        <row r="14492">
          <cell r="A14492" t="str">
            <v>3031355007201</v>
          </cell>
          <cell r="B14492">
            <v>303135</v>
          </cell>
          <cell r="C14492">
            <v>500720</v>
          </cell>
          <cell r="D14492">
            <v>1</v>
          </cell>
          <cell r="E14492">
            <v>332</v>
          </cell>
          <cell r="F14492">
            <v>100</v>
          </cell>
          <cell r="G14492">
            <v>0</v>
          </cell>
          <cell r="H14492">
            <v>0</v>
          </cell>
          <cell r="I14492">
            <v>0</v>
          </cell>
          <cell r="J14492">
            <v>0</v>
          </cell>
          <cell r="K14492">
            <v>0</v>
          </cell>
          <cell r="L14492">
            <v>0</v>
          </cell>
          <cell r="M14492">
            <v>0</v>
          </cell>
          <cell r="N14492">
            <v>1</v>
          </cell>
        </row>
        <row r="14493">
          <cell r="A14493" t="str">
            <v>3031355003801</v>
          </cell>
          <cell r="B14493">
            <v>303135</v>
          </cell>
          <cell r="C14493">
            <v>500380</v>
          </cell>
          <cell r="D14493">
            <v>1</v>
          </cell>
          <cell r="E14493">
            <v>332</v>
          </cell>
          <cell r="F14493">
            <v>100</v>
          </cell>
          <cell r="G14493">
            <v>0</v>
          </cell>
          <cell r="H14493">
            <v>0</v>
          </cell>
          <cell r="I14493">
            <v>0</v>
          </cell>
          <cell r="J14493">
            <v>0</v>
          </cell>
          <cell r="K14493">
            <v>0</v>
          </cell>
          <cell r="L14493">
            <v>0</v>
          </cell>
          <cell r="M14493">
            <v>0</v>
          </cell>
          <cell r="N14493">
            <v>1</v>
          </cell>
        </row>
        <row r="14494">
          <cell r="A14494" t="str">
            <v>3031365007201</v>
          </cell>
          <cell r="B14494">
            <v>303136</v>
          </cell>
          <cell r="C14494">
            <v>500720</v>
          </cell>
          <cell r="D14494">
            <v>1</v>
          </cell>
          <cell r="E14494">
            <v>332</v>
          </cell>
          <cell r="F14494">
            <v>100</v>
          </cell>
          <cell r="G14494">
            <v>0</v>
          </cell>
          <cell r="H14494">
            <v>0</v>
          </cell>
          <cell r="I14494">
            <v>0</v>
          </cell>
          <cell r="J14494">
            <v>0</v>
          </cell>
          <cell r="K14494">
            <v>0</v>
          </cell>
          <cell r="L14494">
            <v>0</v>
          </cell>
          <cell r="M14494">
            <v>0</v>
          </cell>
          <cell r="N14494">
            <v>1</v>
          </cell>
        </row>
        <row r="14495">
          <cell r="A14495" t="str">
            <v>3031375002301</v>
          </cell>
          <cell r="B14495">
            <v>303137</v>
          </cell>
          <cell r="C14495">
            <v>500230</v>
          </cell>
          <cell r="D14495">
            <v>1</v>
          </cell>
          <cell r="E14495">
            <v>332</v>
          </cell>
          <cell r="F14495">
            <v>100</v>
          </cell>
          <cell r="G14495">
            <v>0</v>
          </cell>
          <cell r="H14495">
            <v>0</v>
          </cell>
          <cell r="I14495">
            <v>0</v>
          </cell>
          <cell r="J14495">
            <v>0</v>
          </cell>
          <cell r="K14495">
            <v>0</v>
          </cell>
          <cell r="L14495">
            <v>0</v>
          </cell>
          <cell r="M14495">
            <v>0</v>
          </cell>
          <cell r="N14495">
            <v>1</v>
          </cell>
        </row>
        <row r="14496">
          <cell r="A14496" t="str">
            <v>3031375006501</v>
          </cell>
          <cell r="B14496">
            <v>303137</v>
          </cell>
          <cell r="C14496">
            <v>500650</v>
          </cell>
          <cell r="D14496">
            <v>1</v>
          </cell>
          <cell r="E14496">
            <v>332</v>
          </cell>
          <cell r="F14496">
            <v>100</v>
          </cell>
          <cell r="G14496">
            <v>0</v>
          </cell>
          <cell r="H14496">
            <v>0</v>
          </cell>
          <cell r="I14496">
            <v>0</v>
          </cell>
          <cell r="J14496">
            <v>0</v>
          </cell>
          <cell r="K14496">
            <v>0</v>
          </cell>
          <cell r="L14496">
            <v>0</v>
          </cell>
          <cell r="M14496">
            <v>0</v>
          </cell>
          <cell r="N14496">
            <v>1</v>
          </cell>
        </row>
        <row r="14497">
          <cell r="A14497" t="str">
            <v>3031515006201</v>
          </cell>
          <cell r="B14497">
            <v>303151</v>
          </cell>
          <cell r="C14497">
            <v>500620</v>
          </cell>
          <cell r="D14497">
            <v>1</v>
          </cell>
          <cell r="E14497">
            <v>332</v>
          </cell>
          <cell r="F14497">
            <v>100</v>
          </cell>
          <cell r="G14497">
            <v>0</v>
          </cell>
          <cell r="H14497">
            <v>0</v>
          </cell>
          <cell r="I14497">
            <v>0</v>
          </cell>
          <cell r="J14497">
            <v>0</v>
          </cell>
          <cell r="K14497">
            <v>0</v>
          </cell>
          <cell r="L14497">
            <v>0</v>
          </cell>
          <cell r="M14497">
            <v>0</v>
          </cell>
          <cell r="N14497">
            <v>1</v>
          </cell>
        </row>
        <row r="14498">
          <cell r="A14498" t="str">
            <v>3032015007401</v>
          </cell>
          <cell r="B14498">
            <v>303201</v>
          </cell>
          <cell r="C14498">
            <v>500740</v>
          </cell>
          <cell r="D14498">
            <v>1</v>
          </cell>
          <cell r="E14498">
            <v>332</v>
          </cell>
          <cell r="F14498">
            <v>100</v>
          </cell>
          <cell r="G14498">
            <v>0</v>
          </cell>
          <cell r="H14498">
            <v>0</v>
          </cell>
          <cell r="I14498">
            <v>0</v>
          </cell>
          <cell r="J14498">
            <v>0</v>
          </cell>
          <cell r="K14498">
            <v>0</v>
          </cell>
          <cell r="L14498">
            <v>0</v>
          </cell>
          <cell r="M14498">
            <v>0</v>
          </cell>
          <cell r="N14498">
            <v>1</v>
          </cell>
        </row>
        <row r="14499">
          <cell r="A14499" t="str">
            <v>3032215006401</v>
          </cell>
          <cell r="B14499">
            <v>303221</v>
          </cell>
          <cell r="C14499">
            <v>500640</v>
          </cell>
          <cell r="D14499">
            <v>1</v>
          </cell>
          <cell r="E14499">
            <v>332</v>
          </cell>
          <cell r="F14499">
            <v>100</v>
          </cell>
          <cell r="G14499">
            <v>0</v>
          </cell>
          <cell r="H14499">
            <v>0</v>
          </cell>
          <cell r="I14499">
            <v>0</v>
          </cell>
          <cell r="J14499">
            <v>0</v>
          </cell>
          <cell r="K14499">
            <v>0</v>
          </cell>
          <cell r="L14499">
            <v>0</v>
          </cell>
          <cell r="M14499">
            <v>0</v>
          </cell>
          <cell r="N14499">
            <v>1</v>
          </cell>
        </row>
        <row r="14500">
          <cell r="A14500" t="str">
            <v>3033005005501</v>
          </cell>
          <cell r="B14500">
            <v>303300</v>
          </cell>
          <cell r="C14500">
            <v>500550</v>
          </cell>
          <cell r="D14500">
            <v>1</v>
          </cell>
          <cell r="E14500">
            <v>332</v>
          </cell>
          <cell r="F14500">
            <v>100</v>
          </cell>
          <cell r="G14500">
            <v>0</v>
          </cell>
          <cell r="H14500">
            <v>0</v>
          </cell>
          <cell r="I14500">
            <v>0</v>
          </cell>
          <cell r="J14500">
            <v>0</v>
          </cell>
          <cell r="K14500">
            <v>0</v>
          </cell>
          <cell r="L14500">
            <v>0</v>
          </cell>
          <cell r="M14500">
            <v>0</v>
          </cell>
          <cell r="N14500">
            <v>1</v>
          </cell>
        </row>
        <row r="14501">
          <cell r="A14501" t="str">
            <v>3033015002801</v>
          </cell>
          <cell r="B14501">
            <v>303301</v>
          </cell>
          <cell r="C14501">
            <v>500280</v>
          </cell>
          <cell r="D14501">
            <v>1</v>
          </cell>
          <cell r="E14501">
            <v>332</v>
          </cell>
          <cell r="F14501">
            <v>100</v>
          </cell>
          <cell r="G14501">
            <v>0</v>
          </cell>
          <cell r="H14501">
            <v>0</v>
          </cell>
          <cell r="I14501">
            <v>0</v>
          </cell>
          <cell r="J14501">
            <v>0</v>
          </cell>
          <cell r="K14501">
            <v>0</v>
          </cell>
          <cell r="L14501">
            <v>0</v>
          </cell>
          <cell r="M14501">
            <v>0</v>
          </cell>
          <cell r="N14501">
            <v>1</v>
          </cell>
        </row>
        <row r="14502">
          <cell r="A14502" t="str">
            <v>3340285092411</v>
          </cell>
          <cell r="B14502">
            <v>334028</v>
          </cell>
          <cell r="C14502">
            <v>509241</v>
          </cell>
          <cell r="D14502">
            <v>1</v>
          </cell>
          <cell r="E14502">
            <v>351</v>
          </cell>
          <cell r="F14502">
            <v>100</v>
          </cell>
          <cell r="G14502">
            <v>0</v>
          </cell>
          <cell r="H14502">
            <v>0</v>
          </cell>
          <cell r="I14502">
            <v>0</v>
          </cell>
          <cell r="J14502">
            <v>0</v>
          </cell>
          <cell r="K14502">
            <v>0</v>
          </cell>
          <cell r="L14502">
            <v>0</v>
          </cell>
          <cell r="M14502">
            <v>0</v>
          </cell>
          <cell r="N14502">
            <v>1</v>
          </cell>
        </row>
        <row r="14503">
          <cell r="A14503" t="str">
            <v>3343355008601</v>
          </cell>
          <cell r="B14503">
            <v>334335</v>
          </cell>
          <cell r="C14503">
            <v>500860</v>
          </cell>
          <cell r="D14503">
            <v>1</v>
          </cell>
          <cell r="E14503">
            <v>351</v>
          </cell>
          <cell r="F14503">
            <v>100</v>
          </cell>
          <cell r="G14503">
            <v>0</v>
          </cell>
          <cell r="H14503">
            <v>0</v>
          </cell>
          <cell r="I14503">
            <v>0</v>
          </cell>
          <cell r="J14503">
            <v>0</v>
          </cell>
          <cell r="K14503">
            <v>0</v>
          </cell>
          <cell r="L14503">
            <v>0</v>
          </cell>
          <cell r="M14503">
            <v>0</v>
          </cell>
          <cell r="N14503">
            <v>1</v>
          </cell>
        </row>
        <row r="14504">
          <cell r="A14504" t="str">
            <v>3343355004801</v>
          </cell>
          <cell r="B14504">
            <v>334335</v>
          </cell>
          <cell r="C14504">
            <v>500480</v>
          </cell>
          <cell r="D14504">
            <v>1</v>
          </cell>
          <cell r="E14504">
            <v>351</v>
          </cell>
          <cell r="F14504">
            <v>100</v>
          </cell>
          <cell r="G14504">
            <v>0</v>
          </cell>
          <cell r="H14504">
            <v>0</v>
          </cell>
          <cell r="I14504">
            <v>0</v>
          </cell>
          <cell r="J14504">
            <v>0</v>
          </cell>
          <cell r="K14504">
            <v>0</v>
          </cell>
          <cell r="L14504">
            <v>0</v>
          </cell>
          <cell r="M14504">
            <v>0</v>
          </cell>
          <cell r="N14504">
            <v>1</v>
          </cell>
        </row>
        <row r="14505">
          <cell r="A14505" t="str">
            <v>3343405002201</v>
          </cell>
          <cell r="B14505">
            <v>334340</v>
          </cell>
          <cell r="C14505">
            <v>500220</v>
          </cell>
          <cell r="D14505">
            <v>1</v>
          </cell>
          <cell r="E14505">
            <v>351</v>
          </cell>
          <cell r="F14505">
            <v>100</v>
          </cell>
          <cell r="G14505">
            <v>0</v>
          </cell>
          <cell r="H14505">
            <v>0</v>
          </cell>
          <cell r="I14505">
            <v>0</v>
          </cell>
          <cell r="J14505">
            <v>0</v>
          </cell>
          <cell r="K14505">
            <v>0</v>
          </cell>
          <cell r="L14505">
            <v>0</v>
          </cell>
          <cell r="M14505">
            <v>0</v>
          </cell>
          <cell r="N14505">
            <v>1</v>
          </cell>
        </row>
        <row r="14506">
          <cell r="A14506" t="str">
            <v>3351905006701</v>
          </cell>
          <cell r="B14506">
            <v>335190</v>
          </cell>
          <cell r="C14506">
            <v>500670</v>
          </cell>
          <cell r="D14506">
            <v>1</v>
          </cell>
          <cell r="E14506">
            <v>351</v>
          </cell>
          <cell r="F14506">
            <v>100</v>
          </cell>
          <cell r="G14506">
            <v>0</v>
          </cell>
          <cell r="H14506">
            <v>0</v>
          </cell>
          <cell r="I14506">
            <v>0</v>
          </cell>
          <cell r="J14506">
            <v>0</v>
          </cell>
          <cell r="K14506">
            <v>0</v>
          </cell>
          <cell r="L14506">
            <v>0</v>
          </cell>
          <cell r="M14506">
            <v>0</v>
          </cell>
          <cell r="N14506">
            <v>1</v>
          </cell>
        </row>
        <row r="14507">
          <cell r="A14507" t="str">
            <v>3352005002401</v>
          </cell>
          <cell r="B14507">
            <v>335200</v>
          </cell>
          <cell r="C14507">
            <v>500240</v>
          </cell>
          <cell r="D14507">
            <v>1</v>
          </cell>
          <cell r="E14507">
            <v>351</v>
          </cell>
          <cell r="F14507">
            <v>100</v>
          </cell>
          <cell r="G14507">
            <v>0</v>
          </cell>
          <cell r="H14507">
            <v>0</v>
          </cell>
          <cell r="I14507">
            <v>0</v>
          </cell>
          <cell r="J14507">
            <v>0</v>
          </cell>
          <cell r="K14507">
            <v>0</v>
          </cell>
          <cell r="L14507">
            <v>0</v>
          </cell>
          <cell r="M14507">
            <v>0</v>
          </cell>
          <cell r="N14507">
            <v>1</v>
          </cell>
        </row>
        <row r="14508">
          <cell r="A14508" t="str">
            <v>3352525033071</v>
          </cell>
          <cell r="B14508">
            <v>335252</v>
          </cell>
          <cell r="C14508">
            <v>503307</v>
          </cell>
          <cell r="D14508">
            <v>1</v>
          </cell>
          <cell r="E14508">
            <v>351</v>
          </cell>
          <cell r="F14508">
            <v>100</v>
          </cell>
          <cell r="G14508">
            <v>0</v>
          </cell>
          <cell r="H14508">
            <v>0</v>
          </cell>
          <cell r="I14508">
            <v>0</v>
          </cell>
          <cell r="J14508">
            <v>0</v>
          </cell>
          <cell r="K14508">
            <v>0</v>
          </cell>
          <cell r="L14508">
            <v>0</v>
          </cell>
          <cell r="M14508">
            <v>0</v>
          </cell>
          <cell r="N14508">
            <v>1</v>
          </cell>
        </row>
        <row r="14509">
          <cell r="A14509" t="str">
            <v>3353465033041</v>
          </cell>
          <cell r="B14509">
            <v>335346</v>
          </cell>
          <cell r="C14509">
            <v>503304</v>
          </cell>
          <cell r="D14509">
            <v>1</v>
          </cell>
          <cell r="E14509">
            <v>351</v>
          </cell>
          <cell r="F14509">
            <v>100</v>
          </cell>
          <cell r="G14509">
            <v>0</v>
          </cell>
          <cell r="H14509">
            <v>0</v>
          </cell>
          <cell r="I14509">
            <v>0</v>
          </cell>
          <cell r="J14509">
            <v>0</v>
          </cell>
          <cell r="K14509">
            <v>0</v>
          </cell>
          <cell r="L14509">
            <v>0</v>
          </cell>
          <cell r="M14509">
            <v>0</v>
          </cell>
          <cell r="N14509">
            <v>1</v>
          </cell>
        </row>
        <row r="14510">
          <cell r="A14510" t="str">
            <v>3353665004001</v>
          </cell>
          <cell r="B14510">
            <v>335366</v>
          </cell>
          <cell r="C14510">
            <v>500400</v>
          </cell>
          <cell r="D14510">
            <v>1</v>
          </cell>
          <cell r="E14510">
            <v>351</v>
          </cell>
          <cell r="F14510">
            <v>100</v>
          </cell>
          <cell r="G14510">
            <v>0</v>
          </cell>
          <cell r="H14510">
            <v>0</v>
          </cell>
          <cell r="I14510">
            <v>0</v>
          </cell>
          <cell r="J14510">
            <v>0</v>
          </cell>
          <cell r="K14510">
            <v>0</v>
          </cell>
          <cell r="L14510">
            <v>0</v>
          </cell>
          <cell r="M14510">
            <v>0</v>
          </cell>
          <cell r="N14510">
            <v>1</v>
          </cell>
        </row>
        <row r="14511">
          <cell r="A14511" t="str">
            <v>3353665003001</v>
          </cell>
          <cell r="B14511">
            <v>335366</v>
          </cell>
          <cell r="C14511">
            <v>500300</v>
          </cell>
          <cell r="D14511">
            <v>1</v>
          </cell>
          <cell r="E14511">
            <v>351</v>
          </cell>
          <cell r="F14511">
            <v>100</v>
          </cell>
          <cell r="G14511">
            <v>0</v>
          </cell>
          <cell r="H14511">
            <v>0</v>
          </cell>
          <cell r="I14511">
            <v>0</v>
          </cell>
          <cell r="J14511">
            <v>0</v>
          </cell>
          <cell r="K14511">
            <v>0</v>
          </cell>
          <cell r="L14511">
            <v>0</v>
          </cell>
          <cell r="M14511">
            <v>0</v>
          </cell>
          <cell r="N14511">
            <v>1</v>
          </cell>
        </row>
        <row r="14512">
          <cell r="A14512" t="str">
            <v>3353665000204</v>
          </cell>
          <cell r="B14512">
            <v>335366</v>
          </cell>
          <cell r="C14512">
            <v>500020</v>
          </cell>
          <cell r="D14512">
            <v>4</v>
          </cell>
          <cell r="E14512">
            <v>351</v>
          </cell>
          <cell r="F14512">
            <v>100</v>
          </cell>
          <cell r="G14512">
            <v>0</v>
          </cell>
          <cell r="H14512">
            <v>0</v>
          </cell>
          <cell r="I14512">
            <v>0</v>
          </cell>
          <cell r="J14512">
            <v>0</v>
          </cell>
          <cell r="K14512">
            <v>0</v>
          </cell>
          <cell r="L14512">
            <v>0</v>
          </cell>
          <cell r="M14512">
            <v>0</v>
          </cell>
          <cell r="N14512">
            <v>1</v>
          </cell>
        </row>
        <row r="14513">
          <cell r="A14513" t="str">
            <v>3353665000203</v>
          </cell>
          <cell r="B14513">
            <v>335366</v>
          </cell>
          <cell r="C14513">
            <v>500020</v>
          </cell>
          <cell r="D14513">
            <v>3</v>
          </cell>
          <cell r="E14513">
            <v>351</v>
          </cell>
          <cell r="F14513">
            <v>100</v>
          </cell>
          <cell r="G14513">
            <v>0</v>
          </cell>
          <cell r="H14513">
            <v>0</v>
          </cell>
          <cell r="I14513">
            <v>0</v>
          </cell>
          <cell r="J14513">
            <v>0</v>
          </cell>
          <cell r="K14513">
            <v>0</v>
          </cell>
          <cell r="L14513">
            <v>0</v>
          </cell>
          <cell r="M14513">
            <v>0</v>
          </cell>
          <cell r="N14513">
            <v>1</v>
          </cell>
        </row>
        <row r="14514">
          <cell r="A14514" t="str">
            <v>3353665000201</v>
          </cell>
          <cell r="B14514">
            <v>335366</v>
          </cell>
          <cell r="C14514">
            <v>500020</v>
          </cell>
          <cell r="D14514">
            <v>1</v>
          </cell>
          <cell r="E14514">
            <v>351</v>
          </cell>
          <cell r="F14514">
            <v>100</v>
          </cell>
          <cell r="G14514">
            <v>0</v>
          </cell>
          <cell r="H14514">
            <v>0</v>
          </cell>
          <cell r="I14514">
            <v>0</v>
          </cell>
          <cell r="J14514">
            <v>0</v>
          </cell>
          <cell r="K14514">
            <v>0</v>
          </cell>
          <cell r="L14514">
            <v>0</v>
          </cell>
          <cell r="M14514">
            <v>0</v>
          </cell>
          <cell r="N14514">
            <v>1</v>
          </cell>
        </row>
        <row r="14515">
          <cell r="A14515" t="str">
            <v>3353665000202</v>
          </cell>
          <cell r="B14515">
            <v>335366</v>
          </cell>
          <cell r="C14515">
            <v>500020</v>
          </cell>
          <cell r="D14515">
            <v>2</v>
          </cell>
          <cell r="E14515">
            <v>351</v>
          </cell>
          <cell r="F14515">
            <v>100</v>
          </cell>
          <cell r="G14515">
            <v>0</v>
          </cell>
          <cell r="H14515">
            <v>0</v>
          </cell>
          <cell r="I14515">
            <v>0</v>
          </cell>
          <cell r="J14515">
            <v>0</v>
          </cell>
          <cell r="K14515">
            <v>0</v>
          </cell>
          <cell r="L14515">
            <v>0</v>
          </cell>
          <cell r="M14515">
            <v>0</v>
          </cell>
          <cell r="N14515">
            <v>1</v>
          </cell>
        </row>
        <row r="14516">
          <cell r="A14516" t="str">
            <v>3353795024041</v>
          </cell>
          <cell r="B14516">
            <v>335379</v>
          </cell>
          <cell r="C14516">
            <v>502404</v>
          </cell>
          <cell r="D14516">
            <v>1</v>
          </cell>
          <cell r="E14516">
            <v>351</v>
          </cell>
          <cell r="F14516">
            <v>100</v>
          </cell>
          <cell r="G14516">
            <v>0</v>
          </cell>
          <cell r="H14516">
            <v>0</v>
          </cell>
          <cell r="I14516">
            <v>0</v>
          </cell>
          <cell r="J14516">
            <v>0</v>
          </cell>
          <cell r="K14516">
            <v>0</v>
          </cell>
          <cell r="L14516">
            <v>0</v>
          </cell>
          <cell r="M14516">
            <v>0</v>
          </cell>
          <cell r="N14516">
            <v>1</v>
          </cell>
        </row>
        <row r="14517">
          <cell r="A14517" t="str">
            <v>3353865000101</v>
          </cell>
          <cell r="B14517">
            <v>335386</v>
          </cell>
          <cell r="C14517">
            <v>500010</v>
          </cell>
          <cell r="D14517">
            <v>1</v>
          </cell>
          <cell r="E14517">
            <v>351</v>
          </cell>
          <cell r="F14517">
            <v>100</v>
          </cell>
          <cell r="G14517">
            <v>0</v>
          </cell>
          <cell r="H14517">
            <v>0</v>
          </cell>
          <cell r="I14517">
            <v>0</v>
          </cell>
          <cell r="J14517">
            <v>0</v>
          </cell>
          <cell r="K14517">
            <v>0</v>
          </cell>
          <cell r="L14517">
            <v>0</v>
          </cell>
          <cell r="M14517">
            <v>0</v>
          </cell>
          <cell r="N14517">
            <v>1</v>
          </cell>
        </row>
        <row r="14518">
          <cell r="A14518" t="str">
            <v>3353865033061</v>
          </cell>
          <cell r="B14518">
            <v>335386</v>
          </cell>
          <cell r="C14518">
            <v>503306</v>
          </cell>
          <cell r="D14518">
            <v>1</v>
          </cell>
          <cell r="E14518">
            <v>351</v>
          </cell>
          <cell r="F14518">
            <v>100</v>
          </cell>
          <cell r="G14518">
            <v>0</v>
          </cell>
          <cell r="H14518">
            <v>0</v>
          </cell>
          <cell r="I14518">
            <v>0</v>
          </cell>
          <cell r="J14518">
            <v>0</v>
          </cell>
          <cell r="K14518">
            <v>0</v>
          </cell>
          <cell r="L14518">
            <v>0</v>
          </cell>
          <cell r="M14518">
            <v>0</v>
          </cell>
          <cell r="N14518">
            <v>1</v>
          </cell>
        </row>
        <row r="14519">
          <cell r="A14519" t="str">
            <v>3353885004101</v>
          </cell>
          <cell r="B14519">
            <v>335388</v>
          </cell>
          <cell r="C14519">
            <v>500410</v>
          </cell>
          <cell r="D14519">
            <v>1</v>
          </cell>
          <cell r="E14519">
            <v>351</v>
          </cell>
          <cell r="F14519">
            <v>100</v>
          </cell>
          <cell r="G14519">
            <v>0</v>
          </cell>
          <cell r="H14519">
            <v>0</v>
          </cell>
          <cell r="I14519">
            <v>0</v>
          </cell>
          <cell r="J14519">
            <v>0</v>
          </cell>
          <cell r="K14519">
            <v>0</v>
          </cell>
          <cell r="L14519">
            <v>0</v>
          </cell>
          <cell r="M14519">
            <v>0</v>
          </cell>
          <cell r="N14519">
            <v>1</v>
          </cell>
        </row>
        <row r="14520">
          <cell r="A14520" t="str">
            <v>3353895002701</v>
          </cell>
          <cell r="B14520">
            <v>335389</v>
          </cell>
          <cell r="C14520">
            <v>500270</v>
          </cell>
          <cell r="D14520">
            <v>1</v>
          </cell>
          <cell r="E14520">
            <v>351</v>
          </cell>
          <cell r="F14520">
            <v>100</v>
          </cell>
          <cell r="G14520">
            <v>0</v>
          </cell>
          <cell r="H14520">
            <v>0</v>
          </cell>
          <cell r="I14520">
            <v>0</v>
          </cell>
          <cell r="J14520">
            <v>0</v>
          </cell>
          <cell r="K14520">
            <v>0</v>
          </cell>
          <cell r="L14520">
            <v>0</v>
          </cell>
          <cell r="M14520">
            <v>0</v>
          </cell>
          <cell r="N14520">
            <v>1</v>
          </cell>
        </row>
        <row r="14521">
          <cell r="A14521" t="str">
            <v>3353905004401</v>
          </cell>
          <cell r="B14521">
            <v>335390</v>
          </cell>
          <cell r="C14521">
            <v>500440</v>
          </cell>
          <cell r="D14521">
            <v>1</v>
          </cell>
          <cell r="E14521">
            <v>351</v>
          </cell>
          <cell r="F14521">
            <v>100</v>
          </cell>
          <cell r="G14521">
            <v>0</v>
          </cell>
          <cell r="H14521">
            <v>0</v>
          </cell>
          <cell r="I14521">
            <v>0</v>
          </cell>
          <cell r="J14521">
            <v>0</v>
          </cell>
          <cell r="K14521">
            <v>0</v>
          </cell>
          <cell r="L14521">
            <v>0</v>
          </cell>
          <cell r="M14521">
            <v>0</v>
          </cell>
          <cell r="N14521">
            <v>1</v>
          </cell>
        </row>
        <row r="14522">
          <cell r="A14522" t="str">
            <v>3353915024041</v>
          </cell>
          <cell r="B14522">
            <v>335391</v>
          </cell>
          <cell r="C14522">
            <v>502404</v>
          </cell>
          <cell r="D14522">
            <v>1</v>
          </cell>
          <cell r="E14522">
            <v>351</v>
          </cell>
          <cell r="F14522">
            <v>100</v>
          </cell>
          <cell r="G14522">
            <v>0</v>
          </cell>
          <cell r="H14522">
            <v>0</v>
          </cell>
          <cell r="I14522">
            <v>0</v>
          </cell>
          <cell r="J14522">
            <v>0</v>
          </cell>
          <cell r="K14522">
            <v>0</v>
          </cell>
          <cell r="L14522">
            <v>0</v>
          </cell>
          <cell r="M14522">
            <v>0</v>
          </cell>
          <cell r="N14522">
            <v>1</v>
          </cell>
        </row>
        <row r="14523">
          <cell r="A14523" t="str">
            <v>3354215001201</v>
          </cell>
          <cell r="B14523">
            <v>335421</v>
          </cell>
          <cell r="C14523">
            <v>500120</v>
          </cell>
          <cell r="D14523">
            <v>1</v>
          </cell>
          <cell r="E14523">
            <v>351</v>
          </cell>
          <cell r="F14523">
            <v>100</v>
          </cell>
          <cell r="G14523">
            <v>0</v>
          </cell>
          <cell r="H14523">
            <v>0</v>
          </cell>
          <cell r="I14523">
            <v>0</v>
          </cell>
          <cell r="J14523">
            <v>0</v>
          </cell>
          <cell r="K14523">
            <v>0</v>
          </cell>
          <cell r="L14523">
            <v>0</v>
          </cell>
          <cell r="M14523">
            <v>0</v>
          </cell>
          <cell r="N14523">
            <v>1</v>
          </cell>
        </row>
        <row r="14524">
          <cell r="A14524" t="str">
            <v>3354285004901</v>
          </cell>
          <cell r="B14524">
            <v>335428</v>
          </cell>
          <cell r="C14524">
            <v>500490</v>
          </cell>
          <cell r="D14524">
            <v>1</v>
          </cell>
          <cell r="E14524">
            <v>351</v>
          </cell>
          <cell r="F14524">
            <v>100</v>
          </cell>
          <cell r="G14524">
            <v>0</v>
          </cell>
          <cell r="H14524">
            <v>0</v>
          </cell>
          <cell r="I14524">
            <v>0</v>
          </cell>
          <cell r="J14524">
            <v>0</v>
          </cell>
          <cell r="K14524">
            <v>0</v>
          </cell>
          <cell r="L14524">
            <v>0</v>
          </cell>
          <cell r="M14524">
            <v>0</v>
          </cell>
          <cell r="N14524">
            <v>1</v>
          </cell>
        </row>
        <row r="14525">
          <cell r="A14525" t="str">
            <v>3354295004901</v>
          </cell>
          <cell r="B14525">
            <v>335429</v>
          </cell>
          <cell r="C14525">
            <v>500490</v>
          </cell>
          <cell r="D14525">
            <v>1</v>
          </cell>
          <cell r="E14525">
            <v>351</v>
          </cell>
          <cell r="F14525">
            <v>100</v>
          </cell>
          <cell r="G14525">
            <v>0</v>
          </cell>
          <cell r="H14525">
            <v>0</v>
          </cell>
          <cell r="I14525">
            <v>0</v>
          </cell>
          <cell r="J14525">
            <v>0</v>
          </cell>
          <cell r="K14525">
            <v>0</v>
          </cell>
          <cell r="L14525">
            <v>0</v>
          </cell>
          <cell r="M14525">
            <v>0</v>
          </cell>
          <cell r="N14525">
            <v>1</v>
          </cell>
        </row>
        <row r="14526">
          <cell r="A14526" t="str">
            <v>3354555007201</v>
          </cell>
          <cell r="B14526">
            <v>335455</v>
          </cell>
          <cell r="C14526">
            <v>500720</v>
          </cell>
          <cell r="D14526">
            <v>1</v>
          </cell>
          <cell r="E14526">
            <v>351</v>
          </cell>
          <cell r="F14526">
            <v>100</v>
          </cell>
          <cell r="G14526">
            <v>0</v>
          </cell>
          <cell r="H14526">
            <v>0</v>
          </cell>
          <cell r="I14526">
            <v>0</v>
          </cell>
          <cell r="J14526">
            <v>0</v>
          </cell>
          <cell r="K14526">
            <v>0</v>
          </cell>
          <cell r="L14526">
            <v>0</v>
          </cell>
          <cell r="M14526">
            <v>0</v>
          </cell>
          <cell r="N14526">
            <v>1</v>
          </cell>
        </row>
        <row r="14527">
          <cell r="A14527" t="str">
            <v>3355225033021</v>
          </cell>
          <cell r="B14527">
            <v>335522</v>
          </cell>
          <cell r="C14527">
            <v>503302</v>
          </cell>
          <cell r="D14527">
            <v>1</v>
          </cell>
          <cell r="E14527">
            <v>351</v>
          </cell>
          <cell r="F14527">
            <v>100</v>
          </cell>
          <cell r="G14527">
            <v>0</v>
          </cell>
          <cell r="H14527">
            <v>0</v>
          </cell>
          <cell r="I14527">
            <v>0</v>
          </cell>
          <cell r="J14527">
            <v>0</v>
          </cell>
          <cell r="K14527">
            <v>0</v>
          </cell>
          <cell r="L14527">
            <v>0</v>
          </cell>
          <cell r="M14527">
            <v>0</v>
          </cell>
          <cell r="N14527">
            <v>1</v>
          </cell>
        </row>
        <row r="14528">
          <cell r="A14528" t="str">
            <v>3358295033031</v>
          </cell>
          <cell r="B14528">
            <v>335829</v>
          </cell>
          <cell r="C14528">
            <v>503303</v>
          </cell>
          <cell r="D14528">
            <v>1</v>
          </cell>
          <cell r="E14528">
            <v>351</v>
          </cell>
          <cell r="F14528">
            <v>100</v>
          </cell>
          <cell r="G14528">
            <v>0</v>
          </cell>
          <cell r="H14528">
            <v>0</v>
          </cell>
          <cell r="I14528">
            <v>0</v>
          </cell>
          <cell r="J14528">
            <v>0</v>
          </cell>
          <cell r="K14528">
            <v>0</v>
          </cell>
          <cell r="L14528">
            <v>0</v>
          </cell>
          <cell r="M14528">
            <v>0</v>
          </cell>
          <cell r="N14528">
            <v>1</v>
          </cell>
        </row>
        <row r="14529">
          <cell r="A14529" t="str">
            <v>3360305007401</v>
          </cell>
          <cell r="B14529">
            <v>336030</v>
          </cell>
          <cell r="C14529">
            <v>500740</v>
          </cell>
          <cell r="D14529">
            <v>1</v>
          </cell>
          <cell r="E14529">
            <v>351</v>
          </cell>
          <cell r="F14529">
            <v>100</v>
          </cell>
          <cell r="G14529">
            <v>0</v>
          </cell>
          <cell r="H14529">
            <v>0</v>
          </cell>
          <cell r="I14529">
            <v>0</v>
          </cell>
          <cell r="J14529">
            <v>0</v>
          </cell>
          <cell r="K14529">
            <v>0</v>
          </cell>
          <cell r="L14529">
            <v>0</v>
          </cell>
          <cell r="M14529">
            <v>0</v>
          </cell>
          <cell r="N14529">
            <v>1</v>
          </cell>
        </row>
        <row r="14530">
          <cell r="A14530" t="str">
            <v>3360355033051</v>
          </cell>
          <cell r="B14530">
            <v>336035</v>
          </cell>
          <cell r="C14530">
            <v>503305</v>
          </cell>
          <cell r="D14530">
            <v>1</v>
          </cell>
          <cell r="E14530">
            <v>351</v>
          </cell>
          <cell r="F14530">
            <v>100</v>
          </cell>
          <cell r="G14530">
            <v>0</v>
          </cell>
          <cell r="H14530">
            <v>0</v>
          </cell>
          <cell r="I14530">
            <v>0</v>
          </cell>
          <cell r="J14530">
            <v>0</v>
          </cell>
          <cell r="K14530">
            <v>0</v>
          </cell>
          <cell r="L14530">
            <v>0</v>
          </cell>
          <cell r="M14530">
            <v>0</v>
          </cell>
          <cell r="N14530">
            <v>1</v>
          </cell>
        </row>
        <row r="14531">
          <cell r="A14531" t="str">
            <v>3361215003501</v>
          </cell>
          <cell r="B14531">
            <v>336121</v>
          </cell>
          <cell r="C14531">
            <v>500350</v>
          </cell>
          <cell r="D14531">
            <v>1</v>
          </cell>
          <cell r="E14531">
            <v>351</v>
          </cell>
          <cell r="F14531">
            <v>100</v>
          </cell>
          <cell r="G14531">
            <v>0</v>
          </cell>
          <cell r="H14531">
            <v>0</v>
          </cell>
          <cell r="I14531">
            <v>0</v>
          </cell>
          <cell r="J14531">
            <v>0</v>
          </cell>
          <cell r="K14531">
            <v>0</v>
          </cell>
          <cell r="L14531">
            <v>0</v>
          </cell>
          <cell r="M14531">
            <v>0</v>
          </cell>
          <cell r="N14531">
            <v>1</v>
          </cell>
        </row>
        <row r="14532">
          <cell r="A14532" t="str">
            <v>3361365007501</v>
          </cell>
          <cell r="B14532">
            <v>336136</v>
          </cell>
          <cell r="C14532">
            <v>500750</v>
          </cell>
          <cell r="D14532">
            <v>1</v>
          </cell>
          <cell r="E14532">
            <v>351</v>
          </cell>
          <cell r="F14532">
            <v>100</v>
          </cell>
          <cell r="G14532">
            <v>0</v>
          </cell>
          <cell r="H14532">
            <v>0</v>
          </cell>
          <cell r="I14532">
            <v>0</v>
          </cell>
          <cell r="J14532">
            <v>0</v>
          </cell>
          <cell r="K14532">
            <v>0</v>
          </cell>
          <cell r="L14532">
            <v>0</v>
          </cell>
          <cell r="M14532">
            <v>0</v>
          </cell>
          <cell r="N14532">
            <v>1</v>
          </cell>
        </row>
        <row r="14533">
          <cell r="A14533" t="str">
            <v>3361375006401</v>
          </cell>
          <cell r="B14533">
            <v>336137</v>
          </cell>
          <cell r="C14533">
            <v>500640</v>
          </cell>
          <cell r="D14533">
            <v>1</v>
          </cell>
          <cell r="E14533">
            <v>351</v>
          </cell>
          <cell r="F14533">
            <v>100</v>
          </cell>
          <cell r="G14533">
            <v>0</v>
          </cell>
          <cell r="H14533">
            <v>0</v>
          </cell>
          <cell r="I14533">
            <v>0</v>
          </cell>
          <cell r="J14533">
            <v>0</v>
          </cell>
          <cell r="K14533">
            <v>0</v>
          </cell>
          <cell r="L14533">
            <v>0</v>
          </cell>
          <cell r="M14533">
            <v>0</v>
          </cell>
          <cell r="N14533">
            <v>1</v>
          </cell>
        </row>
        <row r="14534">
          <cell r="A14534" t="str">
            <v>3361375008001</v>
          </cell>
          <cell r="B14534">
            <v>336137</v>
          </cell>
          <cell r="C14534">
            <v>500800</v>
          </cell>
          <cell r="D14534">
            <v>1</v>
          </cell>
          <cell r="E14534">
            <v>351</v>
          </cell>
          <cell r="F14534">
            <v>100</v>
          </cell>
          <cell r="G14534">
            <v>0</v>
          </cell>
          <cell r="H14534">
            <v>0</v>
          </cell>
          <cell r="I14534">
            <v>0</v>
          </cell>
          <cell r="J14534">
            <v>0</v>
          </cell>
          <cell r="K14534">
            <v>0</v>
          </cell>
          <cell r="L14534">
            <v>0</v>
          </cell>
          <cell r="M14534">
            <v>0</v>
          </cell>
          <cell r="N14534">
            <v>1</v>
          </cell>
        </row>
        <row r="14535">
          <cell r="A14535" t="str">
            <v>3361375003601</v>
          </cell>
          <cell r="B14535">
            <v>336137</v>
          </cell>
          <cell r="C14535">
            <v>500360</v>
          </cell>
          <cell r="D14535">
            <v>1</v>
          </cell>
          <cell r="E14535">
            <v>351</v>
          </cell>
          <cell r="F14535">
            <v>100</v>
          </cell>
          <cell r="G14535">
            <v>0</v>
          </cell>
          <cell r="H14535">
            <v>0</v>
          </cell>
          <cell r="I14535">
            <v>0</v>
          </cell>
          <cell r="J14535">
            <v>0</v>
          </cell>
          <cell r="K14535">
            <v>0</v>
          </cell>
          <cell r="L14535">
            <v>0</v>
          </cell>
          <cell r="M14535">
            <v>0</v>
          </cell>
          <cell r="N14535">
            <v>1</v>
          </cell>
        </row>
        <row r="14536">
          <cell r="A14536" t="str">
            <v>3361385005101</v>
          </cell>
          <cell r="B14536">
            <v>336138</v>
          </cell>
          <cell r="C14536">
            <v>500510</v>
          </cell>
          <cell r="D14536">
            <v>1</v>
          </cell>
          <cell r="E14536">
            <v>351</v>
          </cell>
          <cell r="F14536">
            <v>100</v>
          </cell>
          <cell r="G14536">
            <v>0</v>
          </cell>
          <cell r="H14536">
            <v>0</v>
          </cell>
          <cell r="I14536">
            <v>0</v>
          </cell>
          <cell r="J14536">
            <v>0</v>
          </cell>
          <cell r="K14536">
            <v>0</v>
          </cell>
          <cell r="L14536">
            <v>0</v>
          </cell>
          <cell r="M14536">
            <v>0</v>
          </cell>
          <cell r="N14536">
            <v>1</v>
          </cell>
        </row>
        <row r="14537">
          <cell r="A14537" t="str">
            <v>3361385005102</v>
          </cell>
          <cell r="B14537">
            <v>336138</v>
          </cell>
          <cell r="C14537">
            <v>500510</v>
          </cell>
          <cell r="D14537">
            <v>2</v>
          </cell>
          <cell r="E14537">
            <v>351</v>
          </cell>
          <cell r="F14537">
            <v>100</v>
          </cell>
          <cell r="G14537">
            <v>0</v>
          </cell>
          <cell r="H14537">
            <v>0</v>
          </cell>
          <cell r="I14537">
            <v>0</v>
          </cell>
          <cell r="J14537">
            <v>0</v>
          </cell>
          <cell r="K14537">
            <v>0</v>
          </cell>
          <cell r="L14537">
            <v>0</v>
          </cell>
          <cell r="M14537">
            <v>0</v>
          </cell>
          <cell r="N14537">
            <v>1</v>
          </cell>
        </row>
        <row r="14538">
          <cell r="A14538" t="str">
            <v>3361395005101</v>
          </cell>
          <cell r="B14538">
            <v>336139</v>
          </cell>
          <cell r="C14538">
            <v>500510</v>
          </cell>
          <cell r="D14538">
            <v>1</v>
          </cell>
          <cell r="E14538">
            <v>351</v>
          </cell>
          <cell r="F14538">
            <v>100</v>
          </cell>
          <cell r="G14538">
            <v>0</v>
          </cell>
          <cell r="H14538">
            <v>0</v>
          </cell>
          <cell r="I14538">
            <v>0</v>
          </cell>
          <cell r="J14538">
            <v>0</v>
          </cell>
          <cell r="K14538">
            <v>0</v>
          </cell>
          <cell r="L14538">
            <v>0</v>
          </cell>
          <cell r="M14538">
            <v>0</v>
          </cell>
          <cell r="N14538">
            <v>1</v>
          </cell>
        </row>
        <row r="14539">
          <cell r="A14539" t="str">
            <v>3364625003601</v>
          </cell>
          <cell r="B14539">
            <v>336462</v>
          </cell>
          <cell r="C14539">
            <v>500360</v>
          </cell>
          <cell r="D14539">
            <v>1</v>
          </cell>
          <cell r="E14539">
            <v>351</v>
          </cell>
          <cell r="F14539">
            <v>100</v>
          </cell>
          <cell r="G14539">
            <v>0</v>
          </cell>
          <cell r="H14539">
            <v>0</v>
          </cell>
          <cell r="I14539">
            <v>0</v>
          </cell>
          <cell r="J14539">
            <v>0</v>
          </cell>
          <cell r="K14539">
            <v>0</v>
          </cell>
          <cell r="L14539">
            <v>0</v>
          </cell>
          <cell r="M14539">
            <v>0</v>
          </cell>
          <cell r="N14539">
            <v>1</v>
          </cell>
        </row>
        <row r="14540">
          <cell r="A14540" t="str">
            <v>3373045002001</v>
          </cell>
          <cell r="B14540">
            <v>337304</v>
          </cell>
          <cell r="C14540">
            <v>500200</v>
          </cell>
          <cell r="D14540">
            <v>1</v>
          </cell>
          <cell r="E14540">
            <v>351</v>
          </cell>
          <cell r="F14540">
            <v>100</v>
          </cell>
          <cell r="G14540">
            <v>0</v>
          </cell>
          <cell r="H14540">
            <v>0</v>
          </cell>
          <cell r="I14540">
            <v>0</v>
          </cell>
          <cell r="J14540">
            <v>0</v>
          </cell>
          <cell r="K14540">
            <v>0</v>
          </cell>
          <cell r="L14540">
            <v>0</v>
          </cell>
          <cell r="M14540">
            <v>0</v>
          </cell>
          <cell r="N14540">
            <v>1</v>
          </cell>
        </row>
        <row r="14541">
          <cell r="A14541" t="str">
            <v>3373045001701</v>
          </cell>
          <cell r="B14541">
            <v>337304</v>
          </cell>
          <cell r="C14541">
            <v>500170</v>
          </cell>
          <cell r="D14541">
            <v>1</v>
          </cell>
          <cell r="E14541">
            <v>351</v>
          </cell>
          <cell r="F14541">
            <v>100</v>
          </cell>
          <cell r="G14541">
            <v>0</v>
          </cell>
          <cell r="H14541">
            <v>0</v>
          </cell>
          <cell r="I14541">
            <v>0</v>
          </cell>
          <cell r="J14541">
            <v>0</v>
          </cell>
          <cell r="K14541">
            <v>0</v>
          </cell>
          <cell r="L14541">
            <v>0</v>
          </cell>
          <cell r="M14541">
            <v>0</v>
          </cell>
          <cell r="N14541">
            <v>1</v>
          </cell>
        </row>
        <row r="14542">
          <cell r="A14542" t="str">
            <v>3373185033081</v>
          </cell>
          <cell r="B14542">
            <v>337318</v>
          </cell>
          <cell r="C14542">
            <v>503308</v>
          </cell>
          <cell r="D14542">
            <v>1</v>
          </cell>
          <cell r="E14542">
            <v>351</v>
          </cell>
          <cell r="F14542">
            <v>100</v>
          </cell>
          <cell r="G14542">
            <v>0</v>
          </cell>
          <cell r="H14542">
            <v>0</v>
          </cell>
          <cell r="I14542">
            <v>0</v>
          </cell>
          <cell r="J14542">
            <v>0</v>
          </cell>
          <cell r="K14542">
            <v>0</v>
          </cell>
          <cell r="L14542">
            <v>0</v>
          </cell>
          <cell r="M14542">
            <v>0</v>
          </cell>
          <cell r="N14542">
            <v>1</v>
          </cell>
        </row>
        <row r="14543">
          <cell r="A14543" t="str">
            <v>3373215033091</v>
          </cell>
          <cell r="B14543">
            <v>337321</v>
          </cell>
          <cell r="C14543">
            <v>503309</v>
          </cell>
          <cell r="D14543">
            <v>1</v>
          </cell>
          <cell r="E14543">
            <v>351</v>
          </cell>
          <cell r="F14543">
            <v>100</v>
          </cell>
          <cell r="G14543">
            <v>0</v>
          </cell>
          <cell r="H14543">
            <v>0</v>
          </cell>
          <cell r="I14543">
            <v>0</v>
          </cell>
          <cell r="J14543">
            <v>0</v>
          </cell>
          <cell r="K14543">
            <v>0</v>
          </cell>
          <cell r="L14543">
            <v>0</v>
          </cell>
          <cell r="M14543">
            <v>0</v>
          </cell>
          <cell r="N14543">
            <v>1</v>
          </cell>
        </row>
        <row r="14544">
          <cell r="A14544" t="str">
            <v>3373435033101</v>
          </cell>
          <cell r="B14544">
            <v>337343</v>
          </cell>
          <cell r="C14544">
            <v>503310</v>
          </cell>
          <cell r="D14544">
            <v>1</v>
          </cell>
          <cell r="E14544">
            <v>351</v>
          </cell>
          <cell r="F14544">
            <v>100</v>
          </cell>
          <cell r="G14544">
            <v>0</v>
          </cell>
          <cell r="H14544">
            <v>0</v>
          </cell>
          <cell r="I14544">
            <v>0</v>
          </cell>
          <cell r="J14544">
            <v>0</v>
          </cell>
          <cell r="K14544">
            <v>0</v>
          </cell>
          <cell r="L14544">
            <v>0</v>
          </cell>
          <cell r="M14544">
            <v>0</v>
          </cell>
          <cell r="N14544">
            <v>1</v>
          </cell>
        </row>
        <row r="14545">
          <cell r="A14545" t="str">
            <v>3373535001501</v>
          </cell>
          <cell r="B14545">
            <v>337353</v>
          </cell>
          <cell r="C14545">
            <v>500150</v>
          </cell>
          <cell r="D14545">
            <v>1</v>
          </cell>
          <cell r="E14545">
            <v>351</v>
          </cell>
          <cell r="F14545">
            <v>100</v>
          </cell>
          <cell r="G14545">
            <v>0</v>
          </cell>
          <cell r="H14545">
            <v>0</v>
          </cell>
          <cell r="I14545">
            <v>0</v>
          </cell>
          <cell r="J14545">
            <v>0</v>
          </cell>
          <cell r="K14545">
            <v>0</v>
          </cell>
          <cell r="L14545">
            <v>0</v>
          </cell>
          <cell r="M14545">
            <v>0</v>
          </cell>
          <cell r="N14545">
            <v>1</v>
          </cell>
        </row>
        <row r="14546">
          <cell r="A14546" t="str">
            <v>3373615077881</v>
          </cell>
          <cell r="B14546">
            <v>337361</v>
          </cell>
          <cell r="C14546">
            <v>507788</v>
          </cell>
          <cell r="D14546">
            <v>1</v>
          </cell>
          <cell r="E14546">
            <v>351</v>
          </cell>
          <cell r="F14546">
            <v>100</v>
          </cell>
          <cell r="G14546">
            <v>0</v>
          </cell>
          <cell r="H14546">
            <v>0</v>
          </cell>
          <cell r="I14546">
            <v>0</v>
          </cell>
          <cell r="J14546">
            <v>0</v>
          </cell>
          <cell r="K14546">
            <v>0</v>
          </cell>
          <cell r="L14546">
            <v>0</v>
          </cell>
          <cell r="M14546">
            <v>0</v>
          </cell>
          <cell r="N14546">
            <v>1</v>
          </cell>
        </row>
        <row r="14547">
          <cell r="A14547" t="str">
            <v>3375625088091</v>
          </cell>
          <cell r="B14547">
            <v>337562</v>
          </cell>
          <cell r="C14547">
            <v>508809</v>
          </cell>
          <cell r="D14547">
            <v>1</v>
          </cell>
          <cell r="E14547">
            <v>351</v>
          </cell>
          <cell r="F14547">
            <v>100</v>
          </cell>
          <cell r="G14547">
            <v>0</v>
          </cell>
          <cell r="H14547">
            <v>0</v>
          </cell>
          <cell r="I14547">
            <v>0</v>
          </cell>
          <cell r="J14547">
            <v>0</v>
          </cell>
          <cell r="K14547">
            <v>0</v>
          </cell>
          <cell r="L14547">
            <v>0</v>
          </cell>
          <cell r="M14547">
            <v>0</v>
          </cell>
          <cell r="N14547">
            <v>1</v>
          </cell>
        </row>
        <row r="14548">
          <cell r="A14548" t="str">
            <v>3376725074341</v>
          </cell>
          <cell r="B14548">
            <v>337672</v>
          </cell>
          <cell r="C14548">
            <v>507434</v>
          </cell>
          <cell r="D14548">
            <v>1</v>
          </cell>
          <cell r="E14548">
            <v>351</v>
          </cell>
          <cell r="F14548">
            <v>100</v>
          </cell>
          <cell r="G14548">
            <v>0</v>
          </cell>
          <cell r="H14548">
            <v>0</v>
          </cell>
          <cell r="I14548">
            <v>0</v>
          </cell>
          <cell r="J14548">
            <v>0</v>
          </cell>
          <cell r="K14548">
            <v>0</v>
          </cell>
          <cell r="L14548">
            <v>0</v>
          </cell>
          <cell r="M14548">
            <v>0</v>
          </cell>
          <cell r="N14548">
            <v>1</v>
          </cell>
        </row>
        <row r="14549">
          <cell r="A14549" t="str">
            <v>3379025071951</v>
          </cell>
          <cell r="B14549">
            <v>337902</v>
          </cell>
          <cell r="C14549">
            <v>507195</v>
          </cell>
          <cell r="D14549">
            <v>1</v>
          </cell>
          <cell r="E14549">
            <v>351</v>
          </cell>
          <cell r="F14549">
            <v>100</v>
          </cell>
          <cell r="G14549">
            <v>0</v>
          </cell>
          <cell r="H14549">
            <v>0</v>
          </cell>
          <cell r="I14549">
            <v>0</v>
          </cell>
          <cell r="J14549">
            <v>0</v>
          </cell>
          <cell r="K14549">
            <v>0</v>
          </cell>
          <cell r="L14549">
            <v>0</v>
          </cell>
          <cell r="M14549">
            <v>0</v>
          </cell>
          <cell r="N14549">
            <v>1</v>
          </cell>
        </row>
        <row r="14550">
          <cell r="A14550" t="str">
            <v>3379035055081</v>
          </cell>
          <cell r="B14550">
            <v>337903</v>
          </cell>
          <cell r="C14550">
            <v>505508</v>
          </cell>
          <cell r="D14550">
            <v>1</v>
          </cell>
          <cell r="E14550">
            <v>351</v>
          </cell>
          <cell r="F14550">
            <v>100</v>
          </cell>
          <cell r="G14550">
            <v>0</v>
          </cell>
          <cell r="H14550">
            <v>0</v>
          </cell>
          <cell r="I14550">
            <v>0</v>
          </cell>
          <cell r="J14550">
            <v>0</v>
          </cell>
          <cell r="K14550">
            <v>0</v>
          </cell>
          <cell r="L14550">
            <v>0</v>
          </cell>
          <cell r="M14550">
            <v>0</v>
          </cell>
          <cell r="N14550">
            <v>1</v>
          </cell>
        </row>
        <row r="14551">
          <cell r="A14551" t="str">
            <v>3379045055081</v>
          </cell>
          <cell r="B14551">
            <v>337904</v>
          </cell>
          <cell r="C14551">
            <v>505508</v>
          </cell>
          <cell r="D14551">
            <v>1</v>
          </cell>
          <cell r="E14551">
            <v>351</v>
          </cell>
          <cell r="F14551">
            <v>100</v>
          </cell>
          <cell r="G14551">
            <v>0</v>
          </cell>
          <cell r="H14551">
            <v>0</v>
          </cell>
          <cell r="I14551">
            <v>0</v>
          </cell>
          <cell r="J14551">
            <v>0</v>
          </cell>
          <cell r="K14551">
            <v>0</v>
          </cell>
          <cell r="L14551">
            <v>0</v>
          </cell>
          <cell r="M14551">
            <v>0</v>
          </cell>
          <cell r="N14551">
            <v>1</v>
          </cell>
        </row>
        <row r="14552">
          <cell r="A14552" t="str">
            <v>3379095153051</v>
          </cell>
          <cell r="B14552">
            <v>337909</v>
          </cell>
          <cell r="C14552">
            <v>515305</v>
          </cell>
          <cell r="D14552">
            <v>1</v>
          </cell>
          <cell r="E14552">
            <v>351</v>
          </cell>
          <cell r="F14552">
            <v>100</v>
          </cell>
          <cell r="G14552">
            <v>0</v>
          </cell>
          <cell r="H14552">
            <v>0</v>
          </cell>
          <cell r="I14552">
            <v>0</v>
          </cell>
          <cell r="J14552">
            <v>0</v>
          </cell>
          <cell r="K14552">
            <v>0</v>
          </cell>
          <cell r="L14552">
            <v>0</v>
          </cell>
          <cell r="M14552">
            <v>0</v>
          </cell>
          <cell r="N14552">
            <v>1</v>
          </cell>
        </row>
        <row r="14553">
          <cell r="A14553" t="str">
            <v>3381055474741</v>
          </cell>
          <cell r="B14553">
            <v>338105</v>
          </cell>
          <cell r="C14553">
            <v>547474</v>
          </cell>
          <cell r="D14553">
            <v>1</v>
          </cell>
          <cell r="E14553">
            <v>351</v>
          </cell>
          <cell r="F14553">
            <v>100</v>
          </cell>
          <cell r="G14553">
            <v>0</v>
          </cell>
          <cell r="H14553">
            <v>0</v>
          </cell>
          <cell r="I14553">
            <v>0</v>
          </cell>
          <cell r="J14553">
            <v>0</v>
          </cell>
          <cell r="K14553">
            <v>0</v>
          </cell>
          <cell r="L14553">
            <v>0</v>
          </cell>
          <cell r="M14553">
            <v>0</v>
          </cell>
          <cell r="N14553">
            <v>1</v>
          </cell>
        </row>
        <row r="14554">
          <cell r="A14554" t="str">
            <v>3381205054601</v>
          </cell>
          <cell r="B14554">
            <v>338120</v>
          </cell>
          <cell r="C14554">
            <v>505460</v>
          </cell>
          <cell r="D14554">
            <v>1</v>
          </cell>
          <cell r="E14554">
            <v>351</v>
          </cell>
          <cell r="F14554">
            <v>100</v>
          </cell>
          <cell r="G14554">
            <v>0</v>
          </cell>
          <cell r="H14554">
            <v>0</v>
          </cell>
          <cell r="I14554">
            <v>0</v>
          </cell>
          <cell r="J14554">
            <v>0</v>
          </cell>
          <cell r="K14554">
            <v>0</v>
          </cell>
          <cell r="L14554">
            <v>0</v>
          </cell>
          <cell r="M14554">
            <v>0</v>
          </cell>
          <cell r="N14554">
            <v>1</v>
          </cell>
        </row>
        <row r="14555">
          <cell r="A14555" t="str">
            <v>3381235054601</v>
          </cell>
          <cell r="B14555">
            <v>338123</v>
          </cell>
          <cell r="C14555">
            <v>505460</v>
          </cell>
          <cell r="D14555">
            <v>1</v>
          </cell>
          <cell r="E14555">
            <v>351</v>
          </cell>
          <cell r="F14555">
            <v>100</v>
          </cell>
          <cell r="G14555">
            <v>0</v>
          </cell>
          <cell r="H14555">
            <v>0</v>
          </cell>
          <cell r="I14555">
            <v>0</v>
          </cell>
          <cell r="J14555">
            <v>0</v>
          </cell>
          <cell r="K14555">
            <v>0</v>
          </cell>
          <cell r="L14555">
            <v>0</v>
          </cell>
          <cell r="M14555">
            <v>0</v>
          </cell>
          <cell r="N14555">
            <v>1</v>
          </cell>
        </row>
        <row r="14556">
          <cell r="A14556" t="str">
            <v>3381305054481</v>
          </cell>
          <cell r="B14556">
            <v>338130</v>
          </cell>
          <cell r="C14556">
            <v>505448</v>
          </cell>
          <cell r="D14556">
            <v>1</v>
          </cell>
          <cell r="E14556">
            <v>351</v>
          </cell>
          <cell r="F14556">
            <v>100</v>
          </cell>
          <cell r="G14556">
            <v>0</v>
          </cell>
          <cell r="H14556">
            <v>0</v>
          </cell>
          <cell r="I14556">
            <v>0</v>
          </cell>
          <cell r="J14556">
            <v>0</v>
          </cell>
          <cell r="K14556">
            <v>0</v>
          </cell>
          <cell r="L14556">
            <v>0</v>
          </cell>
          <cell r="M14556">
            <v>0</v>
          </cell>
          <cell r="N14556">
            <v>1</v>
          </cell>
        </row>
        <row r="14557">
          <cell r="A14557" t="str">
            <v>3381705054201</v>
          </cell>
          <cell r="B14557">
            <v>338170</v>
          </cell>
          <cell r="C14557">
            <v>505420</v>
          </cell>
          <cell r="D14557">
            <v>1</v>
          </cell>
          <cell r="E14557">
            <v>351</v>
          </cell>
          <cell r="F14557">
            <v>100</v>
          </cell>
          <cell r="G14557">
            <v>0</v>
          </cell>
          <cell r="H14557">
            <v>0</v>
          </cell>
          <cell r="I14557">
            <v>0</v>
          </cell>
          <cell r="J14557">
            <v>0</v>
          </cell>
          <cell r="K14557">
            <v>0</v>
          </cell>
          <cell r="L14557">
            <v>0</v>
          </cell>
          <cell r="M14557">
            <v>0</v>
          </cell>
          <cell r="N14557">
            <v>1</v>
          </cell>
        </row>
        <row r="14558">
          <cell r="A14558" t="str">
            <v>3381705054181</v>
          </cell>
          <cell r="B14558">
            <v>338170</v>
          </cell>
          <cell r="C14558">
            <v>505418</v>
          </cell>
          <cell r="D14558">
            <v>1</v>
          </cell>
          <cell r="E14558">
            <v>351</v>
          </cell>
          <cell r="F14558">
            <v>100</v>
          </cell>
          <cell r="G14558">
            <v>0</v>
          </cell>
          <cell r="H14558">
            <v>0</v>
          </cell>
          <cell r="I14558">
            <v>0</v>
          </cell>
          <cell r="J14558">
            <v>0</v>
          </cell>
          <cell r="K14558">
            <v>0</v>
          </cell>
          <cell r="L14558">
            <v>0</v>
          </cell>
          <cell r="M14558">
            <v>0</v>
          </cell>
          <cell r="N14558">
            <v>1</v>
          </cell>
        </row>
        <row r="14559">
          <cell r="A14559" t="str">
            <v>3382205040801</v>
          </cell>
          <cell r="B14559">
            <v>338220</v>
          </cell>
          <cell r="C14559">
            <v>504080</v>
          </cell>
          <cell r="D14559">
            <v>1</v>
          </cell>
          <cell r="E14559">
            <v>351</v>
          </cell>
          <cell r="F14559">
            <v>100</v>
          </cell>
          <cell r="G14559">
            <v>0</v>
          </cell>
          <cell r="H14559">
            <v>0</v>
          </cell>
          <cell r="I14559">
            <v>0</v>
          </cell>
          <cell r="J14559">
            <v>0</v>
          </cell>
          <cell r="K14559">
            <v>0</v>
          </cell>
          <cell r="L14559">
            <v>0</v>
          </cell>
          <cell r="M14559">
            <v>0</v>
          </cell>
          <cell r="N14559">
            <v>1</v>
          </cell>
        </row>
        <row r="14560">
          <cell r="A14560" t="str">
            <v>3382205054421</v>
          </cell>
          <cell r="B14560">
            <v>338220</v>
          </cell>
          <cell r="C14560">
            <v>505442</v>
          </cell>
          <cell r="D14560">
            <v>1</v>
          </cell>
          <cell r="E14560">
            <v>351</v>
          </cell>
          <cell r="F14560">
            <v>100</v>
          </cell>
          <cell r="G14560">
            <v>0</v>
          </cell>
          <cell r="H14560">
            <v>0</v>
          </cell>
          <cell r="I14560">
            <v>0</v>
          </cell>
          <cell r="J14560">
            <v>0</v>
          </cell>
          <cell r="K14560">
            <v>0</v>
          </cell>
          <cell r="L14560">
            <v>0</v>
          </cell>
          <cell r="M14560">
            <v>0</v>
          </cell>
          <cell r="N14560">
            <v>1</v>
          </cell>
        </row>
        <row r="14561">
          <cell r="A14561" t="str">
            <v>3382235054421</v>
          </cell>
          <cell r="B14561">
            <v>338223</v>
          </cell>
          <cell r="C14561">
            <v>505442</v>
          </cell>
          <cell r="D14561">
            <v>1</v>
          </cell>
          <cell r="E14561">
            <v>351</v>
          </cell>
          <cell r="F14561">
            <v>100</v>
          </cell>
          <cell r="G14561">
            <v>0</v>
          </cell>
          <cell r="H14561">
            <v>0</v>
          </cell>
          <cell r="I14561">
            <v>0</v>
          </cell>
          <cell r="J14561">
            <v>0</v>
          </cell>
          <cell r="K14561">
            <v>0</v>
          </cell>
          <cell r="L14561">
            <v>0</v>
          </cell>
          <cell r="M14561">
            <v>0</v>
          </cell>
          <cell r="N14561">
            <v>1</v>
          </cell>
        </row>
        <row r="14562">
          <cell r="A14562" t="str">
            <v>3386825069321</v>
          </cell>
          <cell r="B14562">
            <v>338682</v>
          </cell>
          <cell r="C14562">
            <v>506932</v>
          </cell>
          <cell r="D14562">
            <v>1</v>
          </cell>
          <cell r="E14562">
            <v>351</v>
          </cell>
          <cell r="F14562">
            <v>100</v>
          </cell>
          <cell r="G14562">
            <v>0</v>
          </cell>
          <cell r="H14562">
            <v>0</v>
          </cell>
          <cell r="I14562">
            <v>0</v>
          </cell>
          <cell r="J14562">
            <v>0</v>
          </cell>
          <cell r="K14562">
            <v>0</v>
          </cell>
          <cell r="L14562">
            <v>0</v>
          </cell>
          <cell r="M14562">
            <v>0</v>
          </cell>
          <cell r="N14562">
            <v>1</v>
          </cell>
        </row>
        <row r="14563">
          <cell r="A14563" t="str">
            <v>3387075054201</v>
          </cell>
          <cell r="B14563">
            <v>338707</v>
          </cell>
          <cell r="C14563">
            <v>505420</v>
          </cell>
          <cell r="D14563">
            <v>1</v>
          </cell>
          <cell r="E14563">
            <v>351</v>
          </cell>
          <cell r="F14563">
            <v>100</v>
          </cell>
          <cell r="G14563">
            <v>0</v>
          </cell>
          <cell r="H14563">
            <v>0</v>
          </cell>
          <cell r="I14563">
            <v>0</v>
          </cell>
          <cell r="J14563">
            <v>0</v>
          </cell>
          <cell r="K14563">
            <v>0</v>
          </cell>
          <cell r="L14563">
            <v>0</v>
          </cell>
          <cell r="M14563">
            <v>0</v>
          </cell>
          <cell r="N14563">
            <v>1</v>
          </cell>
        </row>
        <row r="14564">
          <cell r="A14564" t="str">
            <v>3387585054221</v>
          </cell>
          <cell r="B14564">
            <v>338758</v>
          </cell>
          <cell r="C14564">
            <v>505422</v>
          </cell>
          <cell r="D14564">
            <v>1</v>
          </cell>
          <cell r="E14564">
            <v>351</v>
          </cell>
          <cell r="F14564">
            <v>100</v>
          </cell>
          <cell r="G14564">
            <v>0</v>
          </cell>
          <cell r="H14564">
            <v>0</v>
          </cell>
          <cell r="I14564">
            <v>0</v>
          </cell>
          <cell r="J14564">
            <v>0</v>
          </cell>
          <cell r="K14564">
            <v>0</v>
          </cell>
          <cell r="L14564">
            <v>0</v>
          </cell>
          <cell r="M14564">
            <v>0</v>
          </cell>
          <cell r="N14564">
            <v>1</v>
          </cell>
        </row>
        <row r="14565">
          <cell r="A14565" t="str">
            <v>3388135054601</v>
          </cell>
          <cell r="B14565">
            <v>338813</v>
          </cell>
          <cell r="C14565">
            <v>505460</v>
          </cell>
          <cell r="D14565">
            <v>1</v>
          </cell>
          <cell r="E14565">
            <v>351</v>
          </cell>
          <cell r="F14565">
            <v>100</v>
          </cell>
          <cell r="G14565">
            <v>0</v>
          </cell>
          <cell r="H14565">
            <v>0</v>
          </cell>
          <cell r="I14565">
            <v>0</v>
          </cell>
          <cell r="J14565">
            <v>0</v>
          </cell>
          <cell r="K14565">
            <v>0</v>
          </cell>
          <cell r="L14565">
            <v>0</v>
          </cell>
          <cell r="M14565">
            <v>0</v>
          </cell>
          <cell r="N14565">
            <v>1</v>
          </cell>
        </row>
        <row r="14566">
          <cell r="A14566" t="str">
            <v>3388145054481</v>
          </cell>
          <cell r="B14566">
            <v>338814</v>
          </cell>
          <cell r="C14566">
            <v>505448</v>
          </cell>
          <cell r="D14566">
            <v>1</v>
          </cell>
          <cell r="E14566">
            <v>351</v>
          </cell>
          <cell r="F14566">
            <v>100</v>
          </cell>
          <cell r="G14566">
            <v>0</v>
          </cell>
          <cell r="H14566">
            <v>0</v>
          </cell>
          <cell r="I14566">
            <v>0</v>
          </cell>
          <cell r="J14566">
            <v>0</v>
          </cell>
          <cell r="K14566">
            <v>0</v>
          </cell>
          <cell r="L14566">
            <v>0</v>
          </cell>
          <cell r="M14566">
            <v>0</v>
          </cell>
          <cell r="N14566">
            <v>1</v>
          </cell>
        </row>
        <row r="14567">
          <cell r="A14567" t="str">
            <v>3388755039121</v>
          </cell>
          <cell r="B14567">
            <v>338875</v>
          </cell>
          <cell r="C14567">
            <v>503912</v>
          </cell>
          <cell r="D14567">
            <v>1</v>
          </cell>
          <cell r="E14567">
            <v>351</v>
          </cell>
          <cell r="F14567">
            <v>100</v>
          </cell>
          <cell r="G14567">
            <v>0</v>
          </cell>
          <cell r="H14567">
            <v>0</v>
          </cell>
          <cell r="I14567">
            <v>0</v>
          </cell>
          <cell r="J14567">
            <v>0</v>
          </cell>
          <cell r="K14567">
            <v>0</v>
          </cell>
          <cell r="L14567">
            <v>0</v>
          </cell>
          <cell r="M14567">
            <v>0</v>
          </cell>
          <cell r="N14567">
            <v>1</v>
          </cell>
        </row>
        <row r="14568">
          <cell r="A14568" t="str">
            <v>3445585430601</v>
          </cell>
          <cell r="B14568">
            <v>344558</v>
          </cell>
          <cell r="C14568">
            <v>543060</v>
          </cell>
          <cell r="D14568">
            <v>1</v>
          </cell>
          <cell r="E14568">
            <v>356</v>
          </cell>
          <cell r="F14568">
            <v>100</v>
          </cell>
          <cell r="G14568">
            <v>0</v>
          </cell>
          <cell r="H14568">
            <v>0</v>
          </cell>
          <cell r="I14568">
            <v>0</v>
          </cell>
          <cell r="J14568">
            <v>0</v>
          </cell>
          <cell r="K14568">
            <v>0</v>
          </cell>
          <cell r="L14568">
            <v>0</v>
          </cell>
          <cell r="M14568">
            <v>0</v>
          </cell>
          <cell r="N14568">
            <v>1</v>
          </cell>
        </row>
        <row r="14569">
          <cell r="A14569" t="str">
            <v>3452035054281</v>
          </cell>
          <cell r="B14569">
            <v>345203</v>
          </cell>
          <cell r="C14569">
            <v>505428</v>
          </cell>
          <cell r="D14569">
            <v>1</v>
          </cell>
          <cell r="E14569">
            <v>356</v>
          </cell>
          <cell r="F14569">
            <v>100</v>
          </cell>
          <cell r="G14569">
            <v>0</v>
          </cell>
          <cell r="H14569">
            <v>0</v>
          </cell>
          <cell r="I14569">
            <v>0</v>
          </cell>
          <cell r="J14569">
            <v>0</v>
          </cell>
          <cell r="K14569">
            <v>0</v>
          </cell>
          <cell r="L14569">
            <v>0</v>
          </cell>
          <cell r="M14569">
            <v>0</v>
          </cell>
          <cell r="N14569">
            <v>1</v>
          </cell>
        </row>
        <row r="14570">
          <cell r="A14570" t="str">
            <v>3452215430621</v>
          </cell>
          <cell r="B14570">
            <v>345221</v>
          </cell>
          <cell r="C14570">
            <v>543062</v>
          </cell>
          <cell r="D14570">
            <v>1</v>
          </cell>
          <cell r="E14570">
            <v>356</v>
          </cell>
          <cell r="F14570">
            <v>100</v>
          </cell>
          <cell r="G14570">
            <v>0</v>
          </cell>
          <cell r="H14570">
            <v>0</v>
          </cell>
          <cell r="I14570">
            <v>0</v>
          </cell>
          <cell r="J14570">
            <v>0</v>
          </cell>
          <cell r="K14570">
            <v>0</v>
          </cell>
          <cell r="L14570">
            <v>0</v>
          </cell>
          <cell r="M14570">
            <v>0</v>
          </cell>
          <cell r="N14570">
            <v>1</v>
          </cell>
        </row>
        <row r="14571">
          <cell r="A14571" t="str">
            <v>5000405008161</v>
          </cell>
          <cell r="B14571">
            <v>500040</v>
          </cell>
          <cell r="C14571">
            <v>500816</v>
          </cell>
          <cell r="D14571">
            <v>1</v>
          </cell>
          <cell r="E14571">
            <v>502</v>
          </cell>
          <cell r="F14571">
            <v>100</v>
          </cell>
          <cell r="G14571">
            <v>0</v>
          </cell>
          <cell r="H14571">
            <v>0</v>
          </cell>
          <cell r="I14571">
            <v>0</v>
          </cell>
          <cell r="J14571">
            <v>0</v>
          </cell>
          <cell r="K14571">
            <v>0</v>
          </cell>
          <cell r="L14571">
            <v>0</v>
          </cell>
          <cell r="M14571">
            <v>0</v>
          </cell>
          <cell r="N14571">
            <v>1</v>
          </cell>
        </row>
        <row r="14572">
          <cell r="A14572" t="str">
            <v>5039025055161</v>
          </cell>
          <cell r="B14572">
            <v>503902</v>
          </cell>
          <cell r="C14572">
            <v>505516</v>
          </cell>
          <cell r="D14572">
            <v>1</v>
          </cell>
          <cell r="E14572">
            <v>520</v>
          </cell>
          <cell r="F14572">
            <v>100</v>
          </cell>
          <cell r="G14572">
            <v>0</v>
          </cell>
          <cell r="H14572">
            <v>0</v>
          </cell>
          <cell r="I14572">
            <v>0</v>
          </cell>
          <cell r="J14572">
            <v>0</v>
          </cell>
          <cell r="K14572">
            <v>0</v>
          </cell>
          <cell r="L14572">
            <v>0</v>
          </cell>
          <cell r="M14572">
            <v>0</v>
          </cell>
          <cell r="N14572">
            <v>1</v>
          </cell>
        </row>
        <row r="14573">
          <cell r="A14573" t="str">
            <v>5039085040321</v>
          </cell>
          <cell r="B14573">
            <v>503908</v>
          </cell>
          <cell r="C14573">
            <v>504032</v>
          </cell>
          <cell r="D14573">
            <v>1</v>
          </cell>
          <cell r="E14573">
            <v>520</v>
          </cell>
          <cell r="F14573">
            <v>100</v>
          </cell>
          <cell r="G14573">
            <v>0</v>
          </cell>
          <cell r="H14573">
            <v>0</v>
          </cell>
          <cell r="I14573">
            <v>0</v>
          </cell>
          <cell r="J14573">
            <v>0</v>
          </cell>
          <cell r="K14573">
            <v>0</v>
          </cell>
          <cell r="L14573">
            <v>0</v>
          </cell>
          <cell r="M14573">
            <v>0</v>
          </cell>
          <cell r="N14573">
            <v>1</v>
          </cell>
        </row>
        <row r="14574">
          <cell r="A14574" t="str">
            <v>5040325153361</v>
          </cell>
          <cell r="B14574">
            <v>504032</v>
          </cell>
          <cell r="C14574">
            <v>515336</v>
          </cell>
          <cell r="D14574">
            <v>1</v>
          </cell>
          <cell r="E14574">
            <v>520</v>
          </cell>
          <cell r="F14574">
            <v>100</v>
          </cell>
          <cell r="G14574">
            <v>0</v>
          </cell>
          <cell r="H14574">
            <v>0</v>
          </cell>
          <cell r="I14574">
            <v>0</v>
          </cell>
          <cell r="J14574">
            <v>0</v>
          </cell>
          <cell r="K14574">
            <v>0</v>
          </cell>
          <cell r="L14574">
            <v>0</v>
          </cell>
          <cell r="M14574">
            <v>0</v>
          </cell>
          <cell r="N14574">
            <v>1</v>
          </cell>
        </row>
        <row r="14575">
          <cell r="A14575" t="str">
            <v>5041815071851</v>
          </cell>
          <cell r="B14575">
            <v>504181</v>
          </cell>
          <cell r="C14575">
            <v>507185</v>
          </cell>
          <cell r="D14575">
            <v>1</v>
          </cell>
          <cell r="E14575">
            <v>520</v>
          </cell>
          <cell r="F14575">
            <v>100</v>
          </cell>
          <cell r="G14575">
            <v>0</v>
          </cell>
          <cell r="H14575">
            <v>0</v>
          </cell>
          <cell r="I14575">
            <v>0</v>
          </cell>
          <cell r="J14575">
            <v>0</v>
          </cell>
          <cell r="K14575">
            <v>0</v>
          </cell>
          <cell r="L14575">
            <v>0</v>
          </cell>
          <cell r="M14575">
            <v>0</v>
          </cell>
          <cell r="N14575">
            <v>1</v>
          </cell>
        </row>
        <row r="14576">
          <cell r="A14576" t="str">
            <v>5042025069441</v>
          </cell>
          <cell r="B14576">
            <v>504202</v>
          </cell>
          <cell r="C14576">
            <v>506944</v>
          </cell>
          <cell r="D14576">
            <v>1</v>
          </cell>
          <cell r="E14576">
            <v>520</v>
          </cell>
          <cell r="F14576">
            <v>100</v>
          </cell>
          <cell r="G14576">
            <v>0</v>
          </cell>
          <cell r="H14576">
            <v>0</v>
          </cell>
          <cell r="I14576">
            <v>0</v>
          </cell>
          <cell r="J14576">
            <v>0</v>
          </cell>
          <cell r="K14576">
            <v>0</v>
          </cell>
          <cell r="L14576">
            <v>0</v>
          </cell>
          <cell r="M14576">
            <v>0</v>
          </cell>
          <cell r="N14576">
            <v>1</v>
          </cell>
        </row>
        <row r="14577">
          <cell r="A14577" t="str">
            <v>5071855071891</v>
          </cell>
          <cell r="B14577">
            <v>507185</v>
          </cell>
          <cell r="C14577">
            <v>507189</v>
          </cell>
          <cell r="D14577">
            <v>1</v>
          </cell>
          <cell r="E14577">
            <v>520</v>
          </cell>
          <cell r="F14577">
            <v>100</v>
          </cell>
          <cell r="G14577">
            <v>0</v>
          </cell>
          <cell r="H14577">
            <v>0</v>
          </cell>
          <cell r="I14577">
            <v>0</v>
          </cell>
          <cell r="J14577">
            <v>0</v>
          </cell>
          <cell r="K14577">
            <v>0</v>
          </cell>
          <cell r="L14577">
            <v>0</v>
          </cell>
          <cell r="M14577">
            <v>0</v>
          </cell>
          <cell r="N14577">
            <v>1</v>
          </cell>
        </row>
        <row r="14578">
          <cell r="A14578" t="str">
            <v>5071865071911</v>
          </cell>
          <cell r="B14578">
            <v>507186</v>
          </cell>
          <cell r="C14578">
            <v>507191</v>
          </cell>
          <cell r="D14578">
            <v>1</v>
          </cell>
          <cell r="E14578">
            <v>520</v>
          </cell>
          <cell r="F14578">
            <v>100</v>
          </cell>
          <cell r="G14578">
            <v>0</v>
          </cell>
          <cell r="H14578">
            <v>0</v>
          </cell>
          <cell r="I14578">
            <v>0</v>
          </cell>
          <cell r="J14578">
            <v>0</v>
          </cell>
          <cell r="K14578">
            <v>0</v>
          </cell>
          <cell r="L14578">
            <v>0</v>
          </cell>
          <cell r="M14578">
            <v>0</v>
          </cell>
          <cell r="N14578">
            <v>1</v>
          </cell>
        </row>
        <row r="14579">
          <cell r="A14579" t="str">
            <v>5071885071961</v>
          </cell>
          <cell r="B14579">
            <v>507188</v>
          </cell>
          <cell r="C14579">
            <v>507196</v>
          </cell>
          <cell r="D14579">
            <v>1</v>
          </cell>
          <cell r="E14579">
            <v>520</v>
          </cell>
          <cell r="F14579">
            <v>100</v>
          </cell>
          <cell r="G14579">
            <v>0</v>
          </cell>
          <cell r="H14579">
            <v>0</v>
          </cell>
          <cell r="I14579">
            <v>0</v>
          </cell>
          <cell r="J14579">
            <v>0</v>
          </cell>
          <cell r="K14579">
            <v>0</v>
          </cell>
          <cell r="L14579">
            <v>0</v>
          </cell>
          <cell r="M14579">
            <v>0</v>
          </cell>
          <cell r="N14579">
            <v>1</v>
          </cell>
        </row>
        <row r="14580">
          <cell r="A14580" t="str">
            <v>5077365077511</v>
          </cell>
          <cell r="B14580">
            <v>507736</v>
          </cell>
          <cell r="C14580">
            <v>507751</v>
          </cell>
          <cell r="D14580">
            <v>1</v>
          </cell>
          <cell r="E14580">
            <v>520</v>
          </cell>
          <cell r="F14580">
            <v>100</v>
          </cell>
          <cell r="G14580">
            <v>0</v>
          </cell>
          <cell r="H14580">
            <v>0</v>
          </cell>
          <cell r="I14580">
            <v>0</v>
          </cell>
          <cell r="J14580">
            <v>0</v>
          </cell>
          <cell r="K14580">
            <v>0</v>
          </cell>
          <cell r="L14580">
            <v>0</v>
          </cell>
          <cell r="M14580">
            <v>0</v>
          </cell>
          <cell r="N14580">
            <v>1</v>
          </cell>
        </row>
        <row r="14581">
          <cell r="A14581" t="str">
            <v>5077415077911</v>
          </cell>
          <cell r="B14581">
            <v>507741</v>
          </cell>
          <cell r="C14581">
            <v>507791</v>
          </cell>
          <cell r="D14581">
            <v>1</v>
          </cell>
          <cell r="E14581">
            <v>520</v>
          </cell>
          <cell r="F14581">
            <v>100</v>
          </cell>
          <cell r="G14581">
            <v>0</v>
          </cell>
          <cell r="H14581">
            <v>0</v>
          </cell>
          <cell r="I14581">
            <v>0</v>
          </cell>
          <cell r="J14581">
            <v>0</v>
          </cell>
          <cell r="K14581">
            <v>0</v>
          </cell>
          <cell r="L14581">
            <v>0</v>
          </cell>
          <cell r="M14581">
            <v>0</v>
          </cell>
          <cell r="N14581">
            <v>1</v>
          </cell>
        </row>
        <row r="14582">
          <cell r="A14582" t="str">
            <v>5077555077591</v>
          </cell>
          <cell r="B14582">
            <v>507755</v>
          </cell>
          <cell r="C14582">
            <v>507759</v>
          </cell>
          <cell r="D14582">
            <v>1</v>
          </cell>
          <cell r="E14582">
            <v>520</v>
          </cell>
          <cell r="F14582">
            <v>100</v>
          </cell>
          <cell r="G14582">
            <v>0</v>
          </cell>
          <cell r="H14582">
            <v>0</v>
          </cell>
          <cell r="I14582">
            <v>0</v>
          </cell>
          <cell r="J14582">
            <v>0</v>
          </cell>
          <cell r="K14582">
            <v>0</v>
          </cell>
          <cell r="L14582">
            <v>0</v>
          </cell>
          <cell r="M14582">
            <v>0</v>
          </cell>
          <cell r="N14582">
            <v>1</v>
          </cell>
        </row>
        <row r="14583">
          <cell r="A14583" t="str">
            <v>5077575077591</v>
          </cell>
          <cell r="B14583">
            <v>507757</v>
          </cell>
          <cell r="C14583">
            <v>507759</v>
          </cell>
          <cell r="D14583">
            <v>1</v>
          </cell>
          <cell r="E14583">
            <v>520</v>
          </cell>
          <cell r="F14583">
            <v>100</v>
          </cell>
          <cell r="G14583">
            <v>0</v>
          </cell>
          <cell r="H14583">
            <v>0</v>
          </cell>
          <cell r="I14583">
            <v>0</v>
          </cell>
          <cell r="J14583">
            <v>0</v>
          </cell>
          <cell r="K14583">
            <v>0</v>
          </cell>
          <cell r="L14583">
            <v>0</v>
          </cell>
          <cell r="M14583">
            <v>0</v>
          </cell>
          <cell r="N14583">
            <v>1</v>
          </cell>
        </row>
        <row r="14584">
          <cell r="A14584" t="str">
            <v>5077825077901</v>
          </cell>
          <cell r="B14584">
            <v>507782</v>
          </cell>
          <cell r="C14584">
            <v>507790</v>
          </cell>
          <cell r="D14584">
            <v>1</v>
          </cell>
          <cell r="E14584">
            <v>520</v>
          </cell>
          <cell r="F14584">
            <v>100</v>
          </cell>
          <cell r="G14584">
            <v>0</v>
          </cell>
          <cell r="H14584">
            <v>0</v>
          </cell>
          <cell r="I14584">
            <v>0</v>
          </cell>
          <cell r="J14584">
            <v>0</v>
          </cell>
          <cell r="K14584">
            <v>0</v>
          </cell>
          <cell r="L14584">
            <v>0</v>
          </cell>
          <cell r="M14584">
            <v>0</v>
          </cell>
          <cell r="N14584">
            <v>1</v>
          </cell>
        </row>
        <row r="14585">
          <cell r="A14585" t="str">
            <v>5077905077911</v>
          </cell>
          <cell r="B14585">
            <v>507790</v>
          </cell>
          <cell r="C14585">
            <v>507791</v>
          </cell>
          <cell r="D14585">
            <v>1</v>
          </cell>
          <cell r="E14585">
            <v>520</v>
          </cell>
          <cell r="F14585">
            <v>100</v>
          </cell>
          <cell r="G14585">
            <v>0</v>
          </cell>
          <cell r="H14585">
            <v>0</v>
          </cell>
          <cell r="I14585">
            <v>0</v>
          </cell>
          <cell r="J14585">
            <v>0</v>
          </cell>
          <cell r="K14585">
            <v>0</v>
          </cell>
          <cell r="L14585">
            <v>0</v>
          </cell>
          <cell r="M14585">
            <v>0</v>
          </cell>
          <cell r="N14585">
            <v>1</v>
          </cell>
        </row>
        <row r="14586">
          <cell r="A14586" t="str">
            <v>5083575083601</v>
          </cell>
          <cell r="B14586">
            <v>508357</v>
          </cell>
          <cell r="C14586">
            <v>508360</v>
          </cell>
          <cell r="D14586">
            <v>1</v>
          </cell>
          <cell r="E14586">
            <v>520</v>
          </cell>
          <cell r="F14586">
            <v>100</v>
          </cell>
          <cell r="G14586">
            <v>0</v>
          </cell>
          <cell r="H14586">
            <v>0</v>
          </cell>
          <cell r="I14586">
            <v>0</v>
          </cell>
          <cell r="J14586">
            <v>0</v>
          </cell>
          <cell r="K14586">
            <v>0</v>
          </cell>
          <cell r="L14586">
            <v>0</v>
          </cell>
          <cell r="M14586">
            <v>0</v>
          </cell>
          <cell r="N14586">
            <v>1</v>
          </cell>
        </row>
        <row r="14587">
          <cell r="A14587" t="str">
            <v>5083585083661</v>
          </cell>
          <cell r="B14587">
            <v>508358</v>
          </cell>
          <cell r="C14587">
            <v>508366</v>
          </cell>
          <cell r="D14587">
            <v>1</v>
          </cell>
          <cell r="E14587">
            <v>520</v>
          </cell>
          <cell r="F14587">
            <v>100</v>
          </cell>
          <cell r="G14587">
            <v>0</v>
          </cell>
          <cell r="H14587">
            <v>0</v>
          </cell>
          <cell r="I14587">
            <v>0</v>
          </cell>
          <cell r="J14587">
            <v>0</v>
          </cell>
          <cell r="K14587">
            <v>0</v>
          </cell>
          <cell r="L14587">
            <v>0</v>
          </cell>
          <cell r="M14587">
            <v>0</v>
          </cell>
          <cell r="N14587">
            <v>1</v>
          </cell>
        </row>
        <row r="14588">
          <cell r="A14588" t="str">
            <v>5083605083611</v>
          </cell>
          <cell r="B14588">
            <v>508360</v>
          </cell>
          <cell r="C14588">
            <v>508361</v>
          </cell>
          <cell r="D14588">
            <v>1</v>
          </cell>
          <cell r="E14588">
            <v>520</v>
          </cell>
          <cell r="F14588">
            <v>100</v>
          </cell>
          <cell r="G14588">
            <v>0</v>
          </cell>
          <cell r="H14588">
            <v>0</v>
          </cell>
          <cell r="I14588">
            <v>0</v>
          </cell>
          <cell r="J14588">
            <v>0</v>
          </cell>
          <cell r="K14588">
            <v>0</v>
          </cell>
          <cell r="L14588">
            <v>0</v>
          </cell>
          <cell r="M14588">
            <v>0</v>
          </cell>
          <cell r="N14588">
            <v>1</v>
          </cell>
        </row>
        <row r="14589">
          <cell r="A14589" t="str">
            <v>5083615083621</v>
          </cell>
          <cell r="B14589">
            <v>508361</v>
          </cell>
          <cell r="C14589">
            <v>508362</v>
          </cell>
          <cell r="D14589">
            <v>1</v>
          </cell>
          <cell r="E14589">
            <v>520</v>
          </cell>
          <cell r="F14589">
            <v>100</v>
          </cell>
          <cell r="G14589">
            <v>0</v>
          </cell>
          <cell r="H14589">
            <v>0</v>
          </cell>
          <cell r="I14589">
            <v>0</v>
          </cell>
          <cell r="J14589">
            <v>0</v>
          </cell>
          <cell r="K14589">
            <v>0</v>
          </cell>
          <cell r="L14589">
            <v>0</v>
          </cell>
          <cell r="M14589">
            <v>0</v>
          </cell>
          <cell r="N14589">
            <v>1</v>
          </cell>
        </row>
        <row r="14590">
          <cell r="A14590" t="str">
            <v>5083625092461</v>
          </cell>
          <cell r="B14590">
            <v>508362</v>
          </cell>
          <cell r="C14590">
            <v>509246</v>
          </cell>
          <cell r="D14590">
            <v>1</v>
          </cell>
          <cell r="E14590">
            <v>520</v>
          </cell>
          <cell r="F14590">
            <v>100</v>
          </cell>
          <cell r="G14590">
            <v>0</v>
          </cell>
          <cell r="H14590">
            <v>0</v>
          </cell>
          <cell r="I14590">
            <v>0</v>
          </cell>
          <cell r="J14590">
            <v>0</v>
          </cell>
          <cell r="K14590">
            <v>0</v>
          </cell>
          <cell r="L14590">
            <v>0</v>
          </cell>
          <cell r="M14590">
            <v>0</v>
          </cell>
          <cell r="N14590">
            <v>1</v>
          </cell>
        </row>
        <row r="14591">
          <cell r="A14591" t="str">
            <v>5083625083631</v>
          </cell>
          <cell r="B14591">
            <v>508362</v>
          </cell>
          <cell r="C14591">
            <v>508363</v>
          </cell>
          <cell r="D14591">
            <v>1</v>
          </cell>
          <cell r="E14591">
            <v>520</v>
          </cell>
          <cell r="F14591">
            <v>100</v>
          </cell>
          <cell r="G14591">
            <v>0</v>
          </cell>
          <cell r="H14591">
            <v>0</v>
          </cell>
          <cell r="I14591">
            <v>0</v>
          </cell>
          <cell r="J14591">
            <v>0</v>
          </cell>
          <cell r="K14591">
            <v>0</v>
          </cell>
          <cell r="L14591">
            <v>0</v>
          </cell>
          <cell r="M14591">
            <v>0</v>
          </cell>
          <cell r="N14591">
            <v>1</v>
          </cell>
        </row>
        <row r="14592">
          <cell r="A14592" t="str">
            <v>5083635083641</v>
          </cell>
          <cell r="B14592">
            <v>508363</v>
          </cell>
          <cell r="C14592">
            <v>508364</v>
          </cell>
          <cell r="D14592">
            <v>1</v>
          </cell>
          <cell r="E14592">
            <v>520</v>
          </cell>
          <cell r="F14592">
            <v>100</v>
          </cell>
          <cell r="G14592">
            <v>0</v>
          </cell>
          <cell r="H14592">
            <v>0</v>
          </cell>
          <cell r="I14592">
            <v>0</v>
          </cell>
          <cell r="J14592">
            <v>0</v>
          </cell>
          <cell r="K14592">
            <v>0</v>
          </cell>
          <cell r="L14592">
            <v>0</v>
          </cell>
          <cell r="M14592">
            <v>0</v>
          </cell>
          <cell r="N14592">
            <v>1</v>
          </cell>
        </row>
        <row r="14593">
          <cell r="A14593" t="str">
            <v>5083645083651</v>
          </cell>
          <cell r="B14593">
            <v>508364</v>
          </cell>
          <cell r="C14593">
            <v>508365</v>
          </cell>
          <cell r="D14593">
            <v>1</v>
          </cell>
          <cell r="E14593">
            <v>520</v>
          </cell>
          <cell r="F14593">
            <v>100</v>
          </cell>
          <cell r="G14593">
            <v>0</v>
          </cell>
          <cell r="H14593">
            <v>0</v>
          </cell>
          <cell r="I14593">
            <v>0</v>
          </cell>
          <cell r="J14593">
            <v>0</v>
          </cell>
          <cell r="K14593">
            <v>0</v>
          </cell>
          <cell r="L14593">
            <v>0</v>
          </cell>
          <cell r="M14593">
            <v>0</v>
          </cell>
          <cell r="N14593">
            <v>1</v>
          </cell>
        </row>
        <row r="14594">
          <cell r="A14594" t="str">
            <v>5083655083661</v>
          </cell>
          <cell r="B14594">
            <v>508365</v>
          </cell>
          <cell r="C14594">
            <v>508366</v>
          </cell>
          <cell r="D14594">
            <v>1</v>
          </cell>
          <cell r="E14594">
            <v>520</v>
          </cell>
          <cell r="F14594">
            <v>100</v>
          </cell>
          <cell r="G14594">
            <v>0</v>
          </cell>
          <cell r="H14594">
            <v>0</v>
          </cell>
          <cell r="I14594">
            <v>0</v>
          </cell>
          <cell r="J14594">
            <v>0</v>
          </cell>
          <cell r="K14594">
            <v>0</v>
          </cell>
          <cell r="L14594">
            <v>0</v>
          </cell>
          <cell r="M14594">
            <v>0</v>
          </cell>
          <cell r="N14594">
            <v>1</v>
          </cell>
        </row>
        <row r="14595">
          <cell r="A14595" t="str">
            <v>5097805097851</v>
          </cell>
          <cell r="B14595">
            <v>509780</v>
          </cell>
          <cell r="C14595">
            <v>509785</v>
          </cell>
          <cell r="D14595">
            <v>1</v>
          </cell>
          <cell r="E14595">
            <v>520</v>
          </cell>
          <cell r="F14595">
            <v>100</v>
          </cell>
          <cell r="G14595">
            <v>0</v>
          </cell>
          <cell r="H14595">
            <v>0</v>
          </cell>
          <cell r="I14595">
            <v>0</v>
          </cell>
          <cell r="J14595">
            <v>0</v>
          </cell>
          <cell r="K14595">
            <v>0</v>
          </cell>
          <cell r="L14595">
            <v>0</v>
          </cell>
          <cell r="M14595">
            <v>0</v>
          </cell>
          <cell r="N14595">
            <v>1</v>
          </cell>
        </row>
        <row r="14596">
          <cell r="A14596" t="str">
            <v>5108865109181</v>
          </cell>
          <cell r="B14596">
            <v>510886</v>
          </cell>
          <cell r="C14596">
            <v>510918</v>
          </cell>
          <cell r="D14596">
            <v>1</v>
          </cell>
          <cell r="E14596">
            <v>520</v>
          </cell>
          <cell r="F14596">
            <v>100</v>
          </cell>
          <cell r="G14596">
            <v>0</v>
          </cell>
          <cell r="H14596">
            <v>0</v>
          </cell>
          <cell r="I14596">
            <v>0</v>
          </cell>
          <cell r="J14596">
            <v>0</v>
          </cell>
          <cell r="K14596">
            <v>0</v>
          </cell>
          <cell r="L14596">
            <v>0</v>
          </cell>
          <cell r="M14596">
            <v>0</v>
          </cell>
          <cell r="N14596">
            <v>1</v>
          </cell>
        </row>
        <row r="14597">
          <cell r="A14597" t="str">
            <v>5114405293451</v>
          </cell>
          <cell r="B14597">
            <v>511440</v>
          </cell>
          <cell r="C14597">
            <v>529345</v>
          </cell>
          <cell r="D14597">
            <v>1</v>
          </cell>
          <cell r="E14597">
            <v>520</v>
          </cell>
          <cell r="F14597">
            <v>100</v>
          </cell>
          <cell r="G14597">
            <v>0</v>
          </cell>
          <cell r="H14597">
            <v>0</v>
          </cell>
          <cell r="I14597">
            <v>0</v>
          </cell>
          <cell r="J14597">
            <v>0</v>
          </cell>
          <cell r="K14597">
            <v>0</v>
          </cell>
          <cell r="L14597">
            <v>0</v>
          </cell>
          <cell r="M14597">
            <v>0</v>
          </cell>
          <cell r="N14597">
            <v>1</v>
          </cell>
        </row>
        <row r="14598">
          <cell r="A14598" t="str">
            <v>5114725115391</v>
          </cell>
          <cell r="B14598">
            <v>511472</v>
          </cell>
          <cell r="C14598">
            <v>511539</v>
          </cell>
          <cell r="D14598">
            <v>1</v>
          </cell>
          <cell r="E14598">
            <v>520</v>
          </cell>
          <cell r="F14598">
            <v>100</v>
          </cell>
          <cell r="G14598">
            <v>0</v>
          </cell>
          <cell r="H14598">
            <v>0</v>
          </cell>
          <cell r="I14598">
            <v>0</v>
          </cell>
          <cell r="J14598">
            <v>0</v>
          </cell>
          <cell r="K14598">
            <v>0</v>
          </cell>
          <cell r="L14598">
            <v>0</v>
          </cell>
          <cell r="M14598">
            <v>0</v>
          </cell>
          <cell r="N14598">
            <v>1</v>
          </cell>
        </row>
        <row r="14599">
          <cell r="A14599" t="str">
            <v>5115045209031</v>
          </cell>
          <cell r="B14599">
            <v>511504</v>
          </cell>
          <cell r="C14599">
            <v>520903</v>
          </cell>
          <cell r="D14599">
            <v>1</v>
          </cell>
          <cell r="E14599">
            <v>520</v>
          </cell>
          <cell r="F14599">
            <v>100</v>
          </cell>
          <cell r="G14599">
            <v>0</v>
          </cell>
          <cell r="H14599">
            <v>0</v>
          </cell>
          <cell r="I14599">
            <v>0</v>
          </cell>
          <cell r="J14599">
            <v>0</v>
          </cell>
          <cell r="K14599">
            <v>0</v>
          </cell>
          <cell r="L14599">
            <v>0</v>
          </cell>
          <cell r="M14599">
            <v>0</v>
          </cell>
          <cell r="N14599">
            <v>1</v>
          </cell>
        </row>
        <row r="14600">
          <cell r="A14600" t="str">
            <v>5115395293011</v>
          </cell>
          <cell r="B14600">
            <v>511539</v>
          </cell>
          <cell r="C14600">
            <v>529301</v>
          </cell>
          <cell r="D14600">
            <v>1</v>
          </cell>
          <cell r="E14600">
            <v>520</v>
          </cell>
          <cell r="F14600">
            <v>100</v>
          </cell>
          <cell r="G14600">
            <v>0</v>
          </cell>
          <cell r="H14600">
            <v>0</v>
          </cell>
          <cell r="I14600">
            <v>0</v>
          </cell>
          <cell r="J14600">
            <v>0</v>
          </cell>
          <cell r="K14600">
            <v>0</v>
          </cell>
          <cell r="L14600">
            <v>0</v>
          </cell>
          <cell r="M14600">
            <v>0</v>
          </cell>
          <cell r="N14600">
            <v>1</v>
          </cell>
        </row>
        <row r="14601">
          <cell r="A14601" t="str">
            <v>5126465128281</v>
          </cell>
          <cell r="B14601">
            <v>512646</v>
          </cell>
          <cell r="C14601">
            <v>512828</v>
          </cell>
          <cell r="D14601">
            <v>1</v>
          </cell>
          <cell r="E14601">
            <v>523</v>
          </cell>
          <cell r="F14601">
            <v>100</v>
          </cell>
          <cell r="G14601">
            <v>0</v>
          </cell>
          <cell r="H14601">
            <v>0</v>
          </cell>
          <cell r="I14601">
            <v>0</v>
          </cell>
          <cell r="J14601">
            <v>0</v>
          </cell>
          <cell r="K14601">
            <v>0</v>
          </cell>
          <cell r="L14601">
            <v>0</v>
          </cell>
          <cell r="M14601">
            <v>0</v>
          </cell>
          <cell r="N14601">
            <v>1</v>
          </cell>
        </row>
        <row r="14602">
          <cell r="A14602" t="str">
            <v>5147025153821</v>
          </cell>
          <cell r="B14602">
            <v>514702</v>
          </cell>
          <cell r="C14602">
            <v>515382</v>
          </cell>
          <cell r="D14602">
            <v>1</v>
          </cell>
          <cell r="E14602">
            <v>524</v>
          </cell>
          <cell r="F14602">
            <v>100</v>
          </cell>
          <cell r="G14602">
            <v>0</v>
          </cell>
          <cell r="H14602">
            <v>0</v>
          </cell>
          <cell r="I14602">
            <v>0</v>
          </cell>
          <cell r="J14602">
            <v>0</v>
          </cell>
          <cell r="K14602">
            <v>0</v>
          </cell>
          <cell r="L14602">
            <v>0</v>
          </cell>
          <cell r="M14602">
            <v>0</v>
          </cell>
          <cell r="N14602">
            <v>1</v>
          </cell>
        </row>
        <row r="14603">
          <cell r="A14603" t="str">
            <v>5233445234781</v>
          </cell>
          <cell r="B14603">
            <v>523344</v>
          </cell>
          <cell r="C14603">
            <v>523478</v>
          </cell>
          <cell r="D14603">
            <v>1</v>
          </cell>
          <cell r="E14603">
            <v>526</v>
          </cell>
          <cell r="F14603">
            <v>100</v>
          </cell>
          <cell r="G14603">
            <v>0</v>
          </cell>
          <cell r="H14603">
            <v>0</v>
          </cell>
          <cell r="I14603">
            <v>0</v>
          </cell>
          <cell r="J14603">
            <v>0</v>
          </cell>
          <cell r="K14603">
            <v>0</v>
          </cell>
          <cell r="L14603">
            <v>0</v>
          </cell>
          <cell r="M14603">
            <v>0</v>
          </cell>
          <cell r="N14603">
            <v>1</v>
          </cell>
        </row>
        <row r="14604">
          <cell r="A14604" t="str">
            <v>5249095249151</v>
          </cell>
          <cell r="B14604">
            <v>524909</v>
          </cell>
          <cell r="C14604">
            <v>524915</v>
          </cell>
          <cell r="D14604">
            <v>1</v>
          </cell>
          <cell r="E14604">
            <v>526</v>
          </cell>
          <cell r="F14604">
            <v>100</v>
          </cell>
          <cell r="G14604">
            <v>0</v>
          </cell>
          <cell r="H14604">
            <v>0</v>
          </cell>
          <cell r="I14604">
            <v>0</v>
          </cell>
          <cell r="J14604">
            <v>0</v>
          </cell>
          <cell r="K14604">
            <v>0</v>
          </cell>
          <cell r="L14604">
            <v>0</v>
          </cell>
          <cell r="M14604">
            <v>0</v>
          </cell>
          <cell r="N14604">
            <v>1</v>
          </cell>
        </row>
        <row r="14605">
          <cell r="A14605" t="str">
            <v>5249095249111</v>
          </cell>
          <cell r="B14605">
            <v>524909</v>
          </cell>
          <cell r="C14605">
            <v>524911</v>
          </cell>
          <cell r="D14605">
            <v>1</v>
          </cell>
          <cell r="E14605">
            <v>526</v>
          </cell>
          <cell r="F14605">
            <v>100</v>
          </cell>
          <cell r="G14605">
            <v>0</v>
          </cell>
          <cell r="H14605">
            <v>0</v>
          </cell>
          <cell r="I14605">
            <v>0</v>
          </cell>
          <cell r="J14605">
            <v>0</v>
          </cell>
          <cell r="K14605">
            <v>0</v>
          </cell>
          <cell r="L14605">
            <v>0</v>
          </cell>
          <cell r="M14605">
            <v>0</v>
          </cell>
          <cell r="N14605">
            <v>1</v>
          </cell>
        </row>
        <row r="14606">
          <cell r="A14606" t="str">
            <v>5249115999551</v>
          </cell>
          <cell r="B14606">
            <v>524911</v>
          </cell>
          <cell r="C14606">
            <v>599955</v>
          </cell>
          <cell r="D14606">
            <v>1</v>
          </cell>
          <cell r="E14606">
            <v>526</v>
          </cell>
          <cell r="F14606">
            <v>100</v>
          </cell>
          <cell r="G14606">
            <v>0</v>
          </cell>
          <cell r="H14606">
            <v>0</v>
          </cell>
          <cell r="I14606">
            <v>0</v>
          </cell>
          <cell r="J14606">
            <v>0</v>
          </cell>
          <cell r="K14606">
            <v>0</v>
          </cell>
          <cell r="L14606">
            <v>0</v>
          </cell>
          <cell r="M14606">
            <v>0</v>
          </cell>
          <cell r="N14606">
            <v>1</v>
          </cell>
        </row>
        <row r="14607">
          <cell r="A14607" t="str">
            <v>5249115249151</v>
          </cell>
          <cell r="B14607">
            <v>524911</v>
          </cell>
          <cell r="C14607">
            <v>524915</v>
          </cell>
          <cell r="D14607">
            <v>1</v>
          </cell>
          <cell r="E14607">
            <v>526</v>
          </cell>
          <cell r="F14607">
            <v>100</v>
          </cell>
          <cell r="G14607">
            <v>0</v>
          </cell>
          <cell r="H14607">
            <v>0</v>
          </cell>
          <cell r="I14607">
            <v>0</v>
          </cell>
          <cell r="J14607">
            <v>0</v>
          </cell>
          <cell r="K14607">
            <v>0</v>
          </cell>
          <cell r="L14607">
            <v>0</v>
          </cell>
          <cell r="M14607">
            <v>0</v>
          </cell>
          <cell r="N14607">
            <v>1</v>
          </cell>
        </row>
        <row r="14608">
          <cell r="A14608" t="str">
            <v>5249235249291</v>
          </cell>
          <cell r="B14608">
            <v>524923</v>
          </cell>
          <cell r="C14608">
            <v>524929</v>
          </cell>
          <cell r="D14608">
            <v>1</v>
          </cell>
          <cell r="E14608">
            <v>526</v>
          </cell>
          <cell r="F14608">
            <v>100</v>
          </cell>
          <cell r="G14608">
            <v>0</v>
          </cell>
          <cell r="H14608">
            <v>0</v>
          </cell>
          <cell r="I14608">
            <v>0</v>
          </cell>
          <cell r="J14608">
            <v>0</v>
          </cell>
          <cell r="K14608">
            <v>0</v>
          </cell>
          <cell r="L14608">
            <v>0</v>
          </cell>
          <cell r="M14608">
            <v>0</v>
          </cell>
          <cell r="N14608">
            <v>1</v>
          </cell>
        </row>
        <row r="14609">
          <cell r="A14609" t="str">
            <v>5250235250271</v>
          </cell>
          <cell r="B14609">
            <v>525023</v>
          </cell>
          <cell r="C14609">
            <v>525027</v>
          </cell>
          <cell r="D14609">
            <v>1</v>
          </cell>
          <cell r="E14609">
            <v>526</v>
          </cell>
          <cell r="F14609">
            <v>100</v>
          </cell>
          <cell r="G14609">
            <v>0</v>
          </cell>
          <cell r="H14609">
            <v>0</v>
          </cell>
          <cell r="I14609">
            <v>0</v>
          </cell>
          <cell r="J14609">
            <v>0</v>
          </cell>
          <cell r="K14609">
            <v>0</v>
          </cell>
          <cell r="L14609">
            <v>0</v>
          </cell>
          <cell r="M14609">
            <v>0</v>
          </cell>
          <cell r="N14609">
            <v>1</v>
          </cell>
        </row>
        <row r="14610">
          <cell r="A14610" t="str">
            <v>5263375263381</v>
          </cell>
          <cell r="B14610">
            <v>526337</v>
          </cell>
          <cell r="C14610">
            <v>526338</v>
          </cell>
          <cell r="D14610">
            <v>1</v>
          </cell>
          <cell r="E14610">
            <v>526</v>
          </cell>
          <cell r="F14610">
            <v>100</v>
          </cell>
          <cell r="G14610">
            <v>0</v>
          </cell>
          <cell r="H14610">
            <v>0</v>
          </cell>
          <cell r="I14610">
            <v>0</v>
          </cell>
          <cell r="J14610">
            <v>0</v>
          </cell>
          <cell r="K14610">
            <v>0</v>
          </cell>
          <cell r="L14610">
            <v>0</v>
          </cell>
          <cell r="M14610">
            <v>0</v>
          </cell>
          <cell r="N14610">
            <v>1</v>
          </cell>
        </row>
        <row r="14611">
          <cell r="A14611" t="str">
            <v>5292985293451</v>
          </cell>
          <cell r="B14611">
            <v>529298</v>
          </cell>
          <cell r="C14611">
            <v>529345</v>
          </cell>
          <cell r="D14611">
            <v>1</v>
          </cell>
          <cell r="E14611">
            <v>527</v>
          </cell>
          <cell r="F14611">
            <v>100</v>
          </cell>
          <cell r="G14611">
            <v>0</v>
          </cell>
          <cell r="H14611">
            <v>0</v>
          </cell>
          <cell r="I14611">
            <v>0</v>
          </cell>
          <cell r="J14611">
            <v>0</v>
          </cell>
          <cell r="K14611">
            <v>0</v>
          </cell>
          <cell r="L14611">
            <v>0</v>
          </cell>
          <cell r="M14611">
            <v>0</v>
          </cell>
          <cell r="N14611">
            <v>1</v>
          </cell>
        </row>
        <row r="14612">
          <cell r="A14612" t="str">
            <v>5292985293021</v>
          </cell>
          <cell r="B14612">
            <v>529298</v>
          </cell>
          <cell r="C14612">
            <v>529302</v>
          </cell>
          <cell r="D14612">
            <v>1</v>
          </cell>
          <cell r="E14612">
            <v>527</v>
          </cell>
          <cell r="F14612">
            <v>100</v>
          </cell>
          <cell r="G14612">
            <v>0</v>
          </cell>
          <cell r="H14612">
            <v>0</v>
          </cell>
          <cell r="I14612">
            <v>0</v>
          </cell>
          <cell r="J14612">
            <v>0</v>
          </cell>
          <cell r="K14612">
            <v>0</v>
          </cell>
          <cell r="L14612">
            <v>0</v>
          </cell>
          <cell r="M14612">
            <v>0</v>
          </cell>
          <cell r="N14612">
            <v>1</v>
          </cell>
        </row>
        <row r="14613">
          <cell r="A14613" t="str">
            <v>5305685305701</v>
          </cell>
          <cell r="B14613">
            <v>530568</v>
          </cell>
          <cell r="C14613">
            <v>530570</v>
          </cell>
          <cell r="D14613">
            <v>1</v>
          </cell>
          <cell r="E14613">
            <v>531</v>
          </cell>
          <cell r="F14613">
            <v>100</v>
          </cell>
          <cell r="G14613">
            <v>0</v>
          </cell>
          <cell r="H14613">
            <v>0</v>
          </cell>
          <cell r="I14613">
            <v>0</v>
          </cell>
          <cell r="J14613">
            <v>0</v>
          </cell>
          <cell r="K14613">
            <v>0</v>
          </cell>
          <cell r="L14613">
            <v>0</v>
          </cell>
          <cell r="M14613">
            <v>0</v>
          </cell>
          <cell r="N14613">
            <v>1</v>
          </cell>
        </row>
        <row r="14614">
          <cell r="A14614" t="str">
            <v>5314516403251</v>
          </cell>
          <cell r="B14614">
            <v>531451</v>
          </cell>
          <cell r="C14614">
            <v>640325</v>
          </cell>
          <cell r="D14614">
            <v>1</v>
          </cell>
          <cell r="E14614">
            <v>534</v>
          </cell>
          <cell r="F14614">
            <v>100</v>
          </cell>
          <cell r="G14614">
            <v>0</v>
          </cell>
          <cell r="H14614">
            <v>0</v>
          </cell>
          <cell r="I14614">
            <v>0</v>
          </cell>
          <cell r="J14614">
            <v>0</v>
          </cell>
          <cell r="K14614">
            <v>0</v>
          </cell>
          <cell r="L14614">
            <v>0</v>
          </cell>
          <cell r="M14614">
            <v>0</v>
          </cell>
          <cell r="N14614">
            <v>1</v>
          </cell>
        </row>
        <row r="14615">
          <cell r="A14615" t="str">
            <v>5338095338281</v>
          </cell>
          <cell r="B14615">
            <v>533809</v>
          </cell>
          <cell r="C14615">
            <v>533828</v>
          </cell>
          <cell r="D14615">
            <v>1</v>
          </cell>
          <cell r="E14615">
            <v>536</v>
          </cell>
          <cell r="F14615">
            <v>100</v>
          </cell>
          <cell r="G14615">
            <v>0</v>
          </cell>
          <cell r="H14615">
            <v>0</v>
          </cell>
          <cell r="I14615">
            <v>0</v>
          </cell>
          <cell r="J14615">
            <v>0</v>
          </cell>
          <cell r="K14615">
            <v>0</v>
          </cell>
          <cell r="L14615">
            <v>0</v>
          </cell>
          <cell r="M14615">
            <v>0</v>
          </cell>
          <cell r="N14615">
            <v>1</v>
          </cell>
        </row>
        <row r="14616">
          <cell r="A14616" t="str">
            <v>5412525413691</v>
          </cell>
          <cell r="B14616">
            <v>541252</v>
          </cell>
          <cell r="C14616">
            <v>541369</v>
          </cell>
          <cell r="D14616">
            <v>1</v>
          </cell>
          <cell r="E14616">
            <v>540</v>
          </cell>
          <cell r="F14616">
            <v>100</v>
          </cell>
          <cell r="G14616">
            <v>0</v>
          </cell>
          <cell r="H14616">
            <v>0</v>
          </cell>
          <cell r="I14616">
            <v>0</v>
          </cell>
          <cell r="J14616">
            <v>0</v>
          </cell>
          <cell r="K14616">
            <v>0</v>
          </cell>
          <cell r="L14616">
            <v>0</v>
          </cell>
          <cell r="M14616">
            <v>0</v>
          </cell>
          <cell r="N14616">
            <v>1</v>
          </cell>
        </row>
        <row r="14617">
          <cell r="A14617" t="str">
            <v>5413595413781</v>
          </cell>
          <cell r="B14617">
            <v>541359</v>
          </cell>
          <cell r="C14617">
            <v>541378</v>
          </cell>
          <cell r="D14617">
            <v>1</v>
          </cell>
          <cell r="E14617">
            <v>540</v>
          </cell>
          <cell r="F14617">
            <v>100</v>
          </cell>
          <cell r="G14617">
            <v>0</v>
          </cell>
          <cell r="H14617">
            <v>0</v>
          </cell>
          <cell r="I14617">
            <v>0</v>
          </cell>
          <cell r="J14617">
            <v>0</v>
          </cell>
          <cell r="K14617">
            <v>0</v>
          </cell>
          <cell r="L14617">
            <v>0</v>
          </cell>
          <cell r="M14617">
            <v>0</v>
          </cell>
          <cell r="N14617">
            <v>1</v>
          </cell>
        </row>
        <row r="14618">
          <cell r="A14618" t="str">
            <v>5430175466691</v>
          </cell>
          <cell r="B14618">
            <v>543017</v>
          </cell>
          <cell r="C14618">
            <v>546669</v>
          </cell>
          <cell r="D14618">
            <v>1</v>
          </cell>
          <cell r="E14618">
            <v>541</v>
          </cell>
          <cell r="F14618">
            <v>100</v>
          </cell>
          <cell r="G14618">
            <v>0</v>
          </cell>
          <cell r="H14618">
            <v>0</v>
          </cell>
          <cell r="I14618">
            <v>0</v>
          </cell>
          <cell r="J14618">
            <v>0</v>
          </cell>
          <cell r="K14618">
            <v>0</v>
          </cell>
          <cell r="L14618">
            <v>0</v>
          </cell>
          <cell r="M14618">
            <v>0</v>
          </cell>
          <cell r="N14618">
            <v>1</v>
          </cell>
        </row>
        <row r="14619">
          <cell r="A14619" t="str">
            <v>5474695474861</v>
          </cell>
          <cell r="B14619">
            <v>547469</v>
          </cell>
          <cell r="C14619">
            <v>547486</v>
          </cell>
          <cell r="D14619">
            <v>1</v>
          </cell>
          <cell r="E14619">
            <v>544</v>
          </cell>
          <cell r="F14619">
            <v>100</v>
          </cell>
          <cell r="G14619">
            <v>0</v>
          </cell>
          <cell r="H14619">
            <v>0</v>
          </cell>
          <cell r="I14619">
            <v>0</v>
          </cell>
          <cell r="J14619">
            <v>0</v>
          </cell>
          <cell r="K14619">
            <v>0</v>
          </cell>
          <cell r="L14619">
            <v>0</v>
          </cell>
          <cell r="M14619">
            <v>0</v>
          </cell>
          <cell r="N14619">
            <v>1</v>
          </cell>
        </row>
        <row r="14621">
          <cell r="A14621" t="str">
            <v>3000396401391</v>
          </cell>
          <cell r="B14621">
            <v>300039</v>
          </cell>
          <cell r="C14621">
            <v>640139</v>
          </cell>
          <cell r="D14621">
            <v>1</v>
          </cell>
          <cell r="E14621">
            <v>330</v>
          </cell>
          <cell r="F14621">
            <v>100</v>
          </cell>
          <cell r="G14621">
            <v>0</v>
          </cell>
          <cell r="H14621">
            <v>0</v>
          </cell>
          <cell r="I14621">
            <v>0</v>
          </cell>
          <cell r="J14621">
            <v>0</v>
          </cell>
          <cell r="K14621">
            <v>0</v>
          </cell>
          <cell r="L14621">
            <v>0</v>
          </cell>
          <cell r="M14621">
            <v>0</v>
          </cell>
          <cell r="N14621">
            <v>1</v>
          </cell>
        </row>
        <row r="14622">
          <cell r="A14622" t="str">
            <v>5114355210521</v>
          </cell>
          <cell r="B14622">
            <v>511435</v>
          </cell>
          <cell r="C14622">
            <v>521052</v>
          </cell>
          <cell r="D14622">
            <v>1</v>
          </cell>
          <cell r="E14622">
            <v>520</v>
          </cell>
          <cell r="F14622">
            <v>100</v>
          </cell>
          <cell r="G14622">
            <v>0</v>
          </cell>
          <cell r="H14622">
            <v>0</v>
          </cell>
          <cell r="I14622">
            <v>0</v>
          </cell>
          <cell r="J14622">
            <v>0</v>
          </cell>
          <cell r="K14622">
            <v>0</v>
          </cell>
          <cell r="L14622">
            <v>0</v>
          </cell>
          <cell r="M14622">
            <v>0</v>
          </cell>
          <cell r="N14622">
            <v>1</v>
          </cell>
        </row>
        <row r="14623">
          <cell r="A14623" t="str">
            <v>6350016462061</v>
          </cell>
          <cell r="B14623">
            <v>635001</v>
          </cell>
          <cell r="C14623">
            <v>646206</v>
          </cell>
          <cell r="D14623">
            <v>1</v>
          </cell>
          <cell r="E14623">
            <v>635</v>
          </cell>
          <cell r="F14623">
            <v>100</v>
          </cell>
          <cell r="G14623">
            <v>0</v>
          </cell>
          <cell r="H14623">
            <v>0</v>
          </cell>
          <cell r="I14623">
            <v>0</v>
          </cell>
          <cell r="J14623">
            <v>0</v>
          </cell>
          <cell r="K14623">
            <v>0</v>
          </cell>
          <cell r="L14623">
            <v>0</v>
          </cell>
          <cell r="M14623">
            <v>0</v>
          </cell>
          <cell r="N14623">
            <v>1</v>
          </cell>
        </row>
        <row r="14624">
          <cell r="A14624" t="str">
            <v>6350036462111</v>
          </cell>
          <cell r="B14624">
            <v>635003</v>
          </cell>
          <cell r="C14624">
            <v>646211</v>
          </cell>
          <cell r="D14624">
            <v>1</v>
          </cell>
          <cell r="E14624">
            <v>635</v>
          </cell>
          <cell r="F14624">
            <v>100</v>
          </cell>
          <cell r="G14624">
            <v>0</v>
          </cell>
          <cell r="H14624">
            <v>0</v>
          </cell>
          <cell r="I14624">
            <v>0</v>
          </cell>
          <cell r="J14624">
            <v>0</v>
          </cell>
          <cell r="K14624">
            <v>0</v>
          </cell>
          <cell r="L14624">
            <v>0</v>
          </cell>
          <cell r="M14624">
            <v>0</v>
          </cell>
          <cell r="N14624">
            <v>1</v>
          </cell>
        </row>
        <row r="14625">
          <cell r="A14625" t="str">
            <v>6400626471011</v>
          </cell>
          <cell r="B14625">
            <v>640062</v>
          </cell>
          <cell r="C14625">
            <v>647101</v>
          </cell>
          <cell r="D14625">
            <v>1</v>
          </cell>
          <cell r="E14625">
            <v>645</v>
          </cell>
          <cell r="F14625">
            <v>100</v>
          </cell>
          <cell r="G14625">
            <v>0</v>
          </cell>
          <cell r="H14625">
            <v>0</v>
          </cell>
          <cell r="I14625">
            <v>0</v>
          </cell>
          <cell r="J14625">
            <v>0</v>
          </cell>
          <cell r="K14625">
            <v>0</v>
          </cell>
          <cell r="L14625">
            <v>0</v>
          </cell>
          <cell r="M14625">
            <v>0</v>
          </cell>
          <cell r="N14625">
            <v>1</v>
          </cell>
        </row>
        <row r="14626">
          <cell r="A14626" t="str">
            <v>6400636402011</v>
          </cell>
          <cell r="B14626">
            <v>640063</v>
          </cell>
          <cell r="C14626">
            <v>640201</v>
          </cell>
          <cell r="D14626">
            <v>1</v>
          </cell>
          <cell r="E14626">
            <v>640</v>
          </cell>
          <cell r="F14626">
            <v>100</v>
          </cell>
          <cell r="G14626">
            <v>0</v>
          </cell>
          <cell r="H14626">
            <v>0</v>
          </cell>
          <cell r="I14626">
            <v>0</v>
          </cell>
          <cell r="J14626">
            <v>0</v>
          </cell>
          <cell r="K14626">
            <v>0</v>
          </cell>
          <cell r="L14626">
            <v>0</v>
          </cell>
          <cell r="M14626">
            <v>0</v>
          </cell>
          <cell r="N14626">
            <v>1</v>
          </cell>
        </row>
        <row r="14627">
          <cell r="A14627" t="str">
            <v>6401416401431</v>
          </cell>
          <cell r="B14627">
            <v>640141</v>
          </cell>
          <cell r="C14627">
            <v>640143</v>
          </cell>
          <cell r="D14627">
            <v>1</v>
          </cell>
          <cell r="E14627">
            <v>645</v>
          </cell>
          <cell r="F14627">
            <v>100</v>
          </cell>
          <cell r="G14627">
            <v>0</v>
          </cell>
          <cell r="H14627">
            <v>0</v>
          </cell>
          <cell r="I14627">
            <v>0</v>
          </cell>
          <cell r="J14627">
            <v>0</v>
          </cell>
          <cell r="K14627">
            <v>0</v>
          </cell>
          <cell r="L14627">
            <v>0</v>
          </cell>
          <cell r="M14627">
            <v>0</v>
          </cell>
          <cell r="N14627">
            <v>1</v>
          </cell>
        </row>
        <row r="14628">
          <cell r="A14628" t="str">
            <v>6402126525111</v>
          </cell>
          <cell r="B14628">
            <v>640212</v>
          </cell>
          <cell r="C14628">
            <v>652511</v>
          </cell>
          <cell r="D14628">
            <v>1</v>
          </cell>
          <cell r="E14628">
            <v>640</v>
          </cell>
          <cell r="F14628">
            <v>100</v>
          </cell>
          <cell r="G14628">
            <v>0</v>
          </cell>
          <cell r="H14628">
            <v>0</v>
          </cell>
          <cell r="I14628">
            <v>0</v>
          </cell>
          <cell r="J14628">
            <v>0</v>
          </cell>
          <cell r="K14628">
            <v>0</v>
          </cell>
          <cell r="L14628">
            <v>0</v>
          </cell>
          <cell r="M14628">
            <v>0</v>
          </cell>
          <cell r="N14628">
            <v>1</v>
          </cell>
        </row>
        <row r="14629">
          <cell r="A14629" t="str">
            <v>6402156410881</v>
          </cell>
          <cell r="B14629">
            <v>640215</v>
          </cell>
          <cell r="C14629">
            <v>641088</v>
          </cell>
          <cell r="D14629">
            <v>1</v>
          </cell>
          <cell r="E14629">
            <v>640</v>
          </cell>
          <cell r="F14629">
            <v>100</v>
          </cell>
          <cell r="G14629">
            <v>0</v>
          </cell>
          <cell r="H14629">
            <v>0</v>
          </cell>
          <cell r="I14629">
            <v>0</v>
          </cell>
          <cell r="J14629">
            <v>0</v>
          </cell>
          <cell r="K14629">
            <v>0</v>
          </cell>
          <cell r="L14629">
            <v>0</v>
          </cell>
          <cell r="M14629">
            <v>0</v>
          </cell>
          <cell r="N14629">
            <v>1</v>
          </cell>
        </row>
        <row r="14630">
          <cell r="A14630" t="str">
            <v>6402406402441</v>
          </cell>
          <cell r="B14630">
            <v>640240</v>
          </cell>
          <cell r="C14630">
            <v>640244</v>
          </cell>
          <cell r="D14630">
            <v>1</v>
          </cell>
          <cell r="E14630">
            <v>640</v>
          </cell>
          <cell r="F14630">
            <v>100</v>
          </cell>
          <cell r="G14630">
            <v>0</v>
          </cell>
          <cell r="H14630">
            <v>0</v>
          </cell>
          <cell r="I14630">
            <v>0</v>
          </cell>
          <cell r="J14630">
            <v>0</v>
          </cell>
          <cell r="K14630">
            <v>0</v>
          </cell>
          <cell r="L14630">
            <v>0</v>
          </cell>
          <cell r="M14630">
            <v>0</v>
          </cell>
          <cell r="N14630">
            <v>1</v>
          </cell>
        </row>
        <row r="14631">
          <cell r="A14631" t="str">
            <v>6402776501891</v>
          </cell>
          <cell r="B14631">
            <v>640277</v>
          </cell>
          <cell r="C14631">
            <v>650189</v>
          </cell>
          <cell r="D14631">
            <v>1</v>
          </cell>
          <cell r="E14631">
            <v>640</v>
          </cell>
          <cell r="F14631">
            <v>100</v>
          </cell>
          <cell r="G14631">
            <v>0</v>
          </cell>
          <cell r="H14631">
            <v>0</v>
          </cell>
          <cell r="I14631">
            <v>0</v>
          </cell>
          <cell r="J14631">
            <v>0</v>
          </cell>
          <cell r="K14631">
            <v>0</v>
          </cell>
          <cell r="L14631">
            <v>0</v>
          </cell>
          <cell r="M14631">
            <v>0</v>
          </cell>
          <cell r="N14631">
            <v>1</v>
          </cell>
        </row>
        <row r="14632">
          <cell r="A14632" t="str">
            <v>6402776501141</v>
          </cell>
          <cell r="B14632">
            <v>640277</v>
          </cell>
          <cell r="C14632">
            <v>650114</v>
          </cell>
          <cell r="D14632">
            <v>1</v>
          </cell>
          <cell r="E14632">
            <v>640</v>
          </cell>
          <cell r="F14632">
            <v>100</v>
          </cell>
          <cell r="G14632">
            <v>0</v>
          </cell>
          <cell r="H14632">
            <v>0</v>
          </cell>
          <cell r="I14632">
            <v>0</v>
          </cell>
          <cell r="J14632">
            <v>0</v>
          </cell>
          <cell r="K14632">
            <v>0</v>
          </cell>
          <cell r="L14632">
            <v>0</v>
          </cell>
          <cell r="M14632">
            <v>0</v>
          </cell>
          <cell r="N14632">
            <v>1</v>
          </cell>
        </row>
        <row r="14633">
          <cell r="A14633" t="str">
            <v>6402786502381</v>
          </cell>
          <cell r="B14633">
            <v>640278</v>
          </cell>
          <cell r="C14633">
            <v>650238</v>
          </cell>
          <cell r="D14633">
            <v>1</v>
          </cell>
          <cell r="E14633">
            <v>640</v>
          </cell>
          <cell r="F14633">
            <v>100</v>
          </cell>
          <cell r="G14633">
            <v>0</v>
          </cell>
          <cell r="H14633">
            <v>0</v>
          </cell>
          <cell r="I14633">
            <v>0</v>
          </cell>
          <cell r="J14633">
            <v>0</v>
          </cell>
          <cell r="K14633">
            <v>0</v>
          </cell>
          <cell r="L14633">
            <v>0</v>
          </cell>
          <cell r="M14633">
            <v>0</v>
          </cell>
          <cell r="N14633">
            <v>1</v>
          </cell>
        </row>
        <row r="14634">
          <cell r="A14634" t="str">
            <v>6402786502301</v>
          </cell>
          <cell r="B14634">
            <v>640278</v>
          </cell>
          <cell r="C14634">
            <v>650230</v>
          </cell>
          <cell r="D14634">
            <v>1</v>
          </cell>
          <cell r="E14634">
            <v>640</v>
          </cell>
          <cell r="F14634">
            <v>100</v>
          </cell>
          <cell r="G14634">
            <v>0</v>
          </cell>
          <cell r="H14634">
            <v>0</v>
          </cell>
          <cell r="I14634">
            <v>0</v>
          </cell>
          <cell r="J14634">
            <v>0</v>
          </cell>
          <cell r="K14634">
            <v>0</v>
          </cell>
          <cell r="L14634">
            <v>0</v>
          </cell>
          <cell r="M14634">
            <v>0</v>
          </cell>
          <cell r="N14634">
            <v>1</v>
          </cell>
        </row>
        <row r="14635">
          <cell r="A14635" t="str">
            <v>6403496525101</v>
          </cell>
          <cell r="B14635">
            <v>640349</v>
          </cell>
          <cell r="C14635">
            <v>652510</v>
          </cell>
          <cell r="D14635">
            <v>1</v>
          </cell>
          <cell r="E14635">
            <v>640</v>
          </cell>
          <cell r="F14635">
            <v>100</v>
          </cell>
          <cell r="G14635">
            <v>0</v>
          </cell>
          <cell r="H14635">
            <v>0</v>
          </cell>
          <cell r="I14635">
            <v>0</v>
          </cell>
          <cell r="J14635">
            <v>0</v>
          </cell>
          <cell r="K14635">
            <v>0</v>
          </cell>
          <cell r="L14635">
            <v>0</v>
          </cell>
          <cell r="M14635">
            <v>0</v>
          </cell>
          <cell r="N14635">
            <v>1</v>
          </cell>
        </row>
        <row r="14636">
          <cell r="A14636" t="str">
            <v>6403776462261</v>
          </cell>
          <cell r="B14636">
            <v>640377</v>
          </cell>
          <cell r="C14636">
            <v>646226</v>
          </cell>
          <cell r="D14636">
            <v>1</v>
          </cell>
          <cell r="E14636">
            <v>645</v>
          </cell>
          <cell r="F14636">
            <v>100</v>
          </cell>
          <cell r="G14636">
            <v>0</v>
          </cell>
          <cell r="H14636">
            <v>0</v>
          </cell>
          <cell r="I14636">
            <v>0</v>
          </cell>
          <cell r="J14636">
            <v>0</v>
          </cell>
          <cell r="K14636">
            <v>0</v>
          </cell>
          <cell r="L14636">
            <v>0</v>
          </cell>
          <cell r="M14636">
            <v>0</v>
          </cell>
          <cell r="N14636">
            <v>1</v>
          </cell>
        </row>
        <row r="14637">
          <cell r="A14637" t="str">
            <v>6451006462511</v>
          </cell>
          <cell r="B14637">
            <v>645100</v>
          </cell>
          <cell r="C14637">
            <v>646251</v>
          </cell>
          <cell r="D14637">
            <v>1</v>
          </cell>
          <cell r="E14637">
            <v>645</v>
          </cell>
          <cell r="F14637">
            <v>100</v>
          </cell>
          <cell r="G14637">
            <v>0</v>
          </cell>
          <cell r="H14637">
            <v>0</v>
          </cell>
          <cell r="I14637">
            <v>0</v>
          </cell>
          <cell r="J14637">
            <v>0</v>
          </cell>
          <cell r="K14637">
            <v>0</v>
          </cell>
          <cell r="L14637">
            <v>0</v>
          </cell>
          <cell r="M14637">
            <v>0</v>
          </cell>
          <cell r="N14637">
            <v>1</v>
          </cell>
        </row>
        <row r="14638">
          <cell r="A14638" t="str">
            <v>6454516454591</v>
          </cell>
          <cell r="B14638">
            <v>645451</v>
          </cell>
          <cell r="C14638">
            <v>645459</v>
          </cell>
          <cell r="D14638">
            <v>1</v>
          </cell>
          <cell r="E14638">
            <v>645</v>
          </cell>
          <cell r="F14638">
            <v>100</v>
          </cell>
          <cell r="G14638">
            <v>0</v>
          </cell>
          <cell r="H14638">
            <v>0</v>
          </cell>
          <cell r="I14638">
            <v>0</v>
          </cell>
          <cell r="J14638">
            <v>0</v>
          </cell>
          <cell r="K14638">
            <v>0</v>
          </cell>
          <cell r="L14638">
            <v>0</v>
          </cell>
          <cell r="M14638">
            <v>0</v>
          </cell>
          <cell r="N14638">
            <v>1</v>
          </cell>
        </row>
        <row r="14639">
          <cell r="A14639" t="str">
            <v>6454516454541</v>
          </cell>
          <cell r="B14639">
            <v>645451</v>
          </cell>
          <cell r="C14639">
            <v>645454</v>
          </cell>
          <cell r="D14639">
            <v>1</v>
          </cell>
          <cell r="E14639">
            <v>645</v>
          </cell>
          <cell r="F14639">
            <v>100</v>
          </cell>
          <cell r="G14639">
            <v>0</v>
          </cell>
          <cell r="H14639">
            <v>0</v>
          </cell>
          <cell r="I14639">
            <v>0</v>
          </cell>
          <cell r="J14639">
            <v>0</v>
          </cell>
          <cell r="K14639">
            <v>0</v>
          </cell>
          <cell r="L14639">
            <v>0</v>
          </cell>
          <cell r="M14639">
            <v>0</v>
          </cell>
          <cell r="N14639">
            <v>1</v>
          </cell>
        </row>
        <row r="14640">
          <cell r="A14640" t="str">
            <v>6454546501851</v>
          </cell>
          <cell r="B14640">
            <v>645454</v>
          </cell>
          <cell r="C14640">
            <v>650185</v>
          </cell>
          <cell r="D14640">
            <v>1</v>
          </cell>
          <cell r="E14640">
            <v>645</v>
          </cell>
          <cell r="F14640">
            <v>100</v>
          </cell>
          <cell r="G14640">
            <v>0</v>
          </cell>
          <cell r="H14640">
            <v>0</v>
          </cell>
          <cell r="I14640">
            <v>0</v>
          </cell>
          <cell r="J14640">
            <v>0</v>
          </cell>
          <cell r="K14640">
            <v>0</v>
          </cell>
          <cell r="L14640">
            <v>0</v>
          </cell>
          <cell r="M14640">
            <v>0</v>
          </cell>
          <cell r="N14640">
            <v>1</v>
          </cell>
        </row>
        <row r="14641">
          <cell r="A14641" t="str">
            <v>6454546454551</v>
          </cell>
          <cell r="B14641">
            <v>645454</v>
          </cell>
          <cell r="C14641">
            <v>645455</v>
          </cell>
          <cell r="D14641">
            <v>1</v>
          </cell>
          <cell r="E14641">
            <v>645</v>
          </cell>
          <cell r="F14641">
            <v>100</v>
          </cell>
          <cell r="G14641">
            <v>0</v>
          </cell>
          <cell r="H14641">
            <v>0</v>
          </cell>
          <cell r="I14641">
            <v>0</v>
          </cell>
          <cell r="J14641">
            <v>0</v>
          </cell>
          <cell r="K14641">
            <v>0</v>
          </cell>
          <cell r="L14641">
            <v>0</v>
          </cell>
          <cell r="M14641">
            <v>0</v>
          </cell>
          <cell r="N14641">
            <v>1</v>
          </cell>
        </row>
        <row r="14642">
          <cell r="A14642" t="str">
            <v>6454556457401</v>
          </cell>
          <cell r="B14642">
            <v>645455</v>
          </cell>
          <cell r="C14642">
            <v>645740</v>
          </cell>
          <cell r="D14642">
            <v>1</v>
          </cell>
          <cell r="E14642">
            <v>645</v>
          </cell>
          <cell r="F14642">
            <v>100</v>
          </cell>
          <cell r="G14642">
            <v>0</v>
          </cell>
          <cell r="H14642">
            <v>0</v>
          </cell>
          <cell r="I14642">
            <v>0</v>
          </cell>
          <cell r="J14642">
            <v>0</v>
          </cell>
          <cell r="K14642">
            <v>0</v>
          </cell>
          <cell r="L14642">
            <v>0</v>
          </cell>
          <cell r="M14642">
            <v>0</v>
          </cell>
          <cell r="N14642">
            <v>1</v>
          </cell>
        </row>
        <row r="14643">
          <cell r="A14643" t="str">
            <v>6454556454561</v>
          </cell>
          <cell r="B14643">
            <v>645455</v>
          </cell>
          <cell r="C14643">
            <v>645456</v>
          </cell>
          <cell r="D14643">
            <v>1</v>
          </cell>
          <cell r="E14643">
            <v>645</v>
          </cell>
          <cell r="F14643">
            <v>100</v>
          </cell>
          <cell r="G14643">
            <v>0</v>
          </cell>
          <cell r="H14643">
            <v>0</v>
          </cell>
          <cell r="I14643">
            <v>0</v>
          </cell>
          <cell r="J14643">
            <v>0</v>
          </cell>
          <cell r="K14643">
            <v>0</v>
          </cell>
          <cell r="L14643">
            <v>0</v>
          </cell>
          <cell r="M14643">
            <v>0</v>
          </cell>
          <cell r="N14643">
            <v>1</v>
          </cell>
        </row>
        <row r="14644">
          <cell r="A14644" t="str">
            <v>6454566454591</v>
          </cell>
          <cell r="B14644">
            <v>645456</v>
          </cell>
          <cell r="C14644">
            <v>645459</v>
          </cell>
          <cell r="D14644">
            <v>1</v>
          </cell>
          <cell r="E14644">
            <v>645</v>
          </cell>
          <cell r="F14644">
            <v>100</v>
          </cell>
          <cell r="G14644">
            <v>0</v>
          </cell>
          <cell r="H14644">
            <v>0</v>
          </cell>
          <cell r="I14644">
            <v>0</v>
          </cell>
          <cell r="J14644">
            <v>0</v>
          </cell>
          <cell r="K14644">
            <v>0</v>
          </cell>
          <cell r="L14644">
            <v>0</v>
          </cell>
          <cell r="M14644">
            <v>0</v>
          </cell>
          <cell r="N14644">
            <v>1</v>
          </cell>
        </row>
        <row r="14645">
          <cell r="A14645" t="str">
            <v>6454566454581</v>
          </cell>
          <cell r="B14645">
            <v>645456</v>
          </cell>
          <cell r="C14645">
            <v>645458</v>
          </cell>
          <cell r="D14645">
            <v>1</v>
          </cell>
          <cell r="E14645">
            <v>645</v>
          </cell>
          <cell r="F14645">
            <v>100</v>
          </cell>
          <cell r="G14645">
            <v>0</v>
          </cell>
          <cell r="H14645">
            <v>0</v>
          </cell>
          <cell r="I14645">
            <v>0</v>
          </cell>
          <cell r="J14645">
            <v>0</v>
          </cell>
          <cell r="K14645">
            <v>0</v>
          </cell>
          <cell r="L14645">
            <v>0</v>
          </cell>
          <cell r="M14645">
            <v>0</v>
          </cell>
          <cell r="N14645">
            <v>1</v>
          </cell>
        </row>
        <row r="14646">
          <cell r="A14646" t="str">
            <v>6454586501891</v>
          </cell>
          <cell r="B14646">
            <v>645458</v>
          </cell>
          <cell r="C14646">
            <v>650189</v>
          </cell>
          <cell r="D14646">
            <v>1</v>
          </cell>
          <cell r="E14646">
            <v>645</v>
          </cell>
          <cell r="F14646">
            <v>100</v>
          </cell>
          <cell r="G14646">
            <v>0</v>
          </cell>
          <cell r="H14646">
            <v>0</v>
          </cell>
          <cell r="I14646">
            <v>0</v>
          </cell>
          <cell r="J14646">
            <v>0</v>
          </cell>
          <cell r="K14646">
            <v>0</v>
          </cell>
          <cell r="L14646">
            <v>0</v>
          </cell>
          <cell r="M14646">
            <v>0</v>
          </cell>
          <cell r="N14646">
            <v>1</v>
          </cell>
        </row>
        <row r="14647">
          <cell r="A14647" t="str">
            <v>6454586457401</v>
          </cell>
          <cell r="B14647">
            <v>645458</v>
          </cell>
          <cell r="C14647">
            <v>645740</v>
          </cell>
          <cell r="D14647">
            <v>1</v>
          </cell>
          <cell r="E14647">
            <v>645</v>
          </cell>
          <cell r="F14647">
            <v>100</v>
          </cell>
          <cell r="G14647">
            <v>0</v>
          </cell>
          <cell r="H14647">
            <v>0</v>
          </cell>
          <cell r="I14647">
            <v>0</v>
          </cell>
          <cell r="J14647">
            <v>0</v>
          </cell>
          <cell r="K14647">
            <v>0</v>
          </cell>
          <cell r="L14647">
            <v>0</v>
          </cell>
          <cell r="M14647">
            <v>0</v>
          </cell>
          <cell r="N14647">
            <v>1</v>
          </cell>
        </row>
        <row r="14648">
          <cell r="A14648" t="str">
            <v>6462016462861</v>
          </cell>
          <cell r="B14648">
            <v>646201</v>
          </cell>
          <cell r="C14648">
            <v>646286</v>
          </cell>
          <cell r="D14648">
            <v>1</v>
          </cell>
          <cell r="E14648">
            <v>645</v>
          </cell>
          <cell r="F14648">
            <v>100</v>
          </cell>
          <cell r="G14648">
            <v>0</v>
          </cell>
          <cell r="H14648">
            <v>0</v>
          </cell>
          <cell r="I14648">
            <v>0</v>
          </cell>
          <cell r="J14648">
            <v>0</v>
          </cell>
          <cell r="K14648">
            <v>0</v>
          </cell>
          <cell r="L14648">
            <v>0</v>
          </cell>
          <cell r="M14648">
            <v>0</v>
          </cell>
          <cell r="N14648">
            <v>1</v>
          </cell>
        </row>
        <row r="14649">
          <cell r="A14649" t="str">
            <v>6462016462291</v>
          </cell>
          <cell r="B14649">
            <v>646201</v>
          </cell>
          <cell r="C14649">
            <v>646229</v>
          </cell>
          <cell r="D14649">
            <v>1</v>
          </cell>
          <cell r="E14649">
            <v>645</v>
          </cell>
          <cell r="F14649">
            <v>100</v>
          </cell>
          <cell r="G14649">
            <v>0</v>
          </cell>
          <cell r="H14649">
            <v>0</v>
          </cell>
          <cell r="I14649">
            <v>0</v>
          </cell>
          <cell r="J14649">
            <v>0</v>
          </cell>
          <cell r="K14649">
            <v>0</v>
          </cell>
          <cell r="L14649">
            <v>0</v>
          </cell>
          <cell r="M14649">
            <v>0</v>
          </cell>
          <cell r="N14649">
            <v>1</v>
          </cell>
        </row>
        <row r="14650">
          <cell r="A14650" t="str">
            <v>6462016462201</v>
          </cell>
          <cell r="B14650">
            <v>646201</v>
          </cell>
          <cell r="C14650">
            <v>646220</v>
          </cell>
          <cell r="D14650">
            <v>1</v>
          </cell>
          <cell r="E14650">
            <v>645</v>
          </cell>
          <cell r="F14650">
            <v>100</v>
          </cell>
          <cell r="G14650">
            <v>0</v>
          </cell>
          <cell r="H14650">
            <v>0</v>
          </cell>
          <cell r="I14650">
            <v>0</v>
          </cell>
          <cell r="J14650">
            <v>0</v>
          </cell>
          <cell r="K14650">
            <v>0</v>
          </cell>
          <cell r="L14650">
            <v>0</v>
          </cell>
          <cell r="M14650">
            <v>0</v>
          </cell>
          <cell r="N14650">
            <v>1</v>
          </cell>
        </row>
        <row r="14651">
          <cell r="A14651" t="str">
            <v>6462016462061</v>
          </cell>
          <cell r="B14651">
            <v>646201</v>
          </cell>
          <cell r="C14651">
            <v>646206</v>
          </cell>
          <cell r="D14651">
            <v>1</v>
          </cell>
          <cell r="E14651">
            <v>645</v>
          </cell>
          <cell r="F14651">
            <v>100</v>
          </cell>
          <cell r="G14651">
            <v>0</v>
          </cell>
          <cell r="H14651">
            <v>0</v>
          </cell>
          <cell r="I14651">
            <v>0</v>
          </cell>
          <cell r="J14651">
            <v>0</v>
          </cell>
          <cell r="K14651">
            <v>0</v>
          </cell>
          <cell r="L14651">
            <v>0</v>
          </cell>
          <cell r="M14651">
            <v>0</v>
          </cell>
          <cell r="N14651">
            <v>1</v>
          </cell>
        </row>
        <row r="14652">
          <cell r="A14652" t="str">
            <v>6462066462441</v>
          </cell>
          <cell r="B14652">
            <v>646206</v>
          </cell>
          <cell r="C14652">
            <v>646244</v>
          </cell>
          <cell r="D14652">
            <v>1</v>
          </cell>
          <cell r="E14652">
            <v>645</v>
          </cell>
          <cell r="F14652">
            <v>100</v>
          </cell>
          <cell r="G14652">
            <v>0</v>
          </cell>
          <cell r="H14652">
            <v>0</v>
          </cell>
          <cell r="I14652">
            <v>0</v>
          </cell>
          <cell r="J14652">
            <v>0</v>
          </cell>
          <cell r="K14652">
            <v>0</v>
          </cell>
          <cell r="L14652">
            <v>0</v>
          </cell>
          <cell r="M14652">
            <v>0</v>
          </cell>
          <cell r="N14652">
            <v>1</v>
          </cell>
        </row>
        <row r="14653">
          <cell r="A14653" t="str">
            <v>6462066462321</v>
          </cell>
          <cell r="B14653">
            <v>646206</v>
          </cell>
          <cell r="C14653">
            <v>646232</v>
          </cell>
          <cell r="D14653">
            <v>1</v>
          </cell>
          <cell r="E14653">
            <v>645</v>
          </cell>
          <cell r="F14653">
            <v>100</v>
          </cell>
          <cell r="G14653">
            <v>0</v>
          </cell>
          <cell r="H14653">
            <v>0</v>
          </cell>
          <cell r="I14653">
            <v>0</v>
          </cell>
          <cell r="J14653">
            <v>0</v>
          </cell>
          <cell r="K14653">
            <v>0</v>
          </cell>
          <cell r="L14653">
            <v>0</v>
          </cell>
          <cell r="M14653">
            <v>0</v>
          </cell>
          <cell r="N14653">
            <v>1</v>
          </cell>
        </row>
        <row r="14654">
          <cell r="A14654" t="str">
            <v>6462066462161</v>
          </cell>
          <cell r="B14654">
            <v>646206</v>
          </cell>
          <cell r="C14654">
            <v>646216</v>
          </cell>
          <cell r="D14654">
            <v>1</v>
          </cell>
          <cell r="E14654">
            <v>645</v>
          </cell>
          <cell r="F14654">
            <v>100</v>
          </cell>
          <cell r="G14654">
            <v>0</v>
          </cell>
          <cell r="H14654">
            <v>0</v>
          </cell>
          <cell r="I14654">
            <v>0</v>
          </cell>
          <cell r="J14654">
            <v>0</v>
          </cell>
          <cell r="K14654">
            <v>0</v>
          </cell>
          <cell r="L14654">
            <v>0</v>
          </cell>
          <cell r="M14654">
            <v>0</v>
          </cell>
          <cell r="N14654">
            <v>1</v>
          </cell>
        </row>
        <row r="14655">
          <cell r="A14655" t="str">
            <v>6462096462502</v>
          </cell>
          <cell r="B14655">
            <v>646209</v>
          </cell>
          <cell r="C14655">
            <v>646250</v>
          </cell>
          <cell r="D14655">
            <v>2</v>
          </cell>
          <cell r="E14655">
            <v>645</v>
          </cell>
          <cell r="F14655">
            <v>100</v>
          </cell>
          <cell r="G14655">
            <v>0</v>
          </cell>
          <cell r="H14655">
            <v>0</v>
          </cell>
          <cell r="I14655">
            <v>0</v>
          </cell>
          <cell r="J14655">
            <v>0</v>
          </cell>
          <cell r="K14655">
            <v>0</v>
          </cell>
          <cell r="L14655">
            <v>0</v>
          </cell>
          <cell r="M14655">
            <v>0</v>
          </cell>
          <cell r="N14655">
            <v>1</v>
          </cell>
        </row>
        <row r="14656">
          <cell r="A14656" t="str">
            <v>6462096462521</v>
          </cell>
          <cell r="B14656">
            <v>646209</v>
          </cell>
          <cell r="C14656">
            <v>646252</v>
          </cell>
          <cell r="D14656">
            <v>1</v>
          </cell>
          <cell r="E14656">
            <v>645</v>
          </cell>
          <cell r="F14656">
            <v>100</v>
          </cell>
          <cell r="G14656">
            <v>0</v>
          </cell>
          <cell r="H14656">
            <v>0</v>
          </cell>
          <cell r="I14656">
            <v>0</v>
          </cell>
          <cell r="J14656">
            <v>0</v>
          </cell>
          <cell r="K14656">
            <v>0</v>
          </cell>
          <cell r="L14656">
            <v>0</v>
          </cell>
          <cell r="M14656">
            <v>0</v>
          </cell>
          <cell r="N14656">
            <v>1</v>
          </cell>
        </row>
        <row r="14657">
          <cell r="A14657" t="str">
            <v>6462096462501</v>
          </cell>
          <cell r="B14657">
            <v>646209</v>
          </cell>
          <cell r="C14657">
            <v>646250</v>
          </cell>
          <cell r="D14657">
            <v>1</v>
          </cell>
          <cell r="E14657">
            <v>645</v>
          </cell>
          <cell r="F14657">
            <v>100</v>
          </cell>
          <cell r="G14657">
            <v>0</v>
          </cell>
          <cell r="H14657">
            <v>0</v>
          </cell>
          <cell r="I14657">
            <v>0</v>
          </cell>
          <cell r="J14657">
            <v>0</v>
          </cell>
          <cell r="K14657">
            <v>0</v>
          </cell>
          <cell r="L14657">
            <v>0</v>
          </cell>
          <cell r="M14657">
            <v>0</v>
          </cell>
          <cell r="N14657">
            <v>1</v>
          </cell>
        </row>
        <row r="14658">
          <cell r="A14658" t="str">
            <v>6462096462312</v>
          </cell>
          <cell r="B14658">
            <v>646209</v>
          </cell>
          <cell r="C14658">
            <v>646231</v>
          </cell>
          <cell r="D14658">
            <v>2</v>
          </cell>
          <cell r="E14658">
            <v>645</v>
          </cell>
          <cell r="F14658">
            <v>100</v>
          </cell>
          <cell r="G14658">
            <v>0</v>
          </cell>
          <cell r="H14658">
            <v>0</v>
          </cell>
          <cell r="I14658">
            <v>0</v>
          </cell>
          <cell r="J14658">
            <v>0</v>
          </cell>
          <cell r="K14658">
            <v>0</v>
          </cell>
          <cell r="L14658">
            <v>0</v>
          </cell>
          <cell r="M14658">
            <v>0</v>
          </cell>
          <cell r="N14658">
            <v>1</v>
          </cell>
        </row>
        <row r="14659">
          <cell r="A14659" t="str">
            <v>6462096462311</v>
          </cell>
          <cell r="B14659">
            <v>646209</v>
          </cell>
          <cell r="C14659">
            <v>646231</v>
          </cell>
          <cell r="D14659">
            <v>1</v>
          </cell>
          <cell r="E14659">
            <v>645</v>
          </cell>
          <cell r="F14659">
            <v>100</v>
          </cell>
          <cell r="G14659">
            <v>0</v>
          </cell>
          <cell r="H14659">
            <v>0</v>
          </cell>
          <cell r="I14659">
            <v>0</v>
          </cell>
          <cell r="J14659">
            <v>0</v>
          </cell>
          <cell r="K14659">
            <v>0</v>
          </cell>
          <cell r="L14659">
            <v>0</v>
          </cell>
          <cell r="M14659">
            <v>0</v>
          </cell>
          <cell r="N14659">
            <v>1</v>
          </cell>
        </row>
        <row r="14660">
          <cell r="A14660" t="str">
            <v>6462106462171</v>
          </cell>
          <cell r="B14660">
            <v>646210</v>
          </cell>
          <cell r="C14660">
            <v>646217</v>
          </cell>
          <cell r="D14660">
            <v>1</v>
          </cell>
          <cell r="E14660">
            <v>645</v>
          </cell>
          <cell r="F14660">
            <v>100</v>
          </cell>
          <cell r="G14660">
            <v>0</v>
          </cell>
          <cell r="H14660">
            <v>0</v>
          </cell>
          <cell r="I14660">
            <v>0</v>
          </cell>
          <cell r="J14660">
            <v>0</v>
          </cell>
          <cell r="K14660">
            <v>0</v>
          </cell>
          <cell r="L14660">
            <v>0</v>
          </cell>
          <cell r="M14660">
            <v>0</v>
          </cell>
          <cell r="N14660">
            <v>1</v>
          </cell>
        </row>
        <row r="14661">
          <cell r="A14661" t="str">
            <v>6462116462991</v>
          </cell>
          <cell r="B14661">
            <v>646211</v>
          </cell>
          <cell r="C14661">
            <v>646299</v>
          </cell>
          <cell r="D14661">
            <v>1</v>
          </cell>
          <cell r="E14661">
            <v>645</v>
          </cell>
          <cell r="F14661">
            <v>100</v>
          </cell>
          <cell r="G14661">
            <v>0</v>
          </cell>
          <cell r="H14661">
            <v>0</v>
          </cell>
          <cell r="I14661">
            <v>0</v>
          </cell>
          <cell r="J14661">
            <v>0</v>
          </cell>
          <cell r="K14661">
            <v>0</v>
          </cell>
          <cell r="L14661">
            <v>0</v>
          </cell>
          <cell r="M14661">
            <v>0</v>
          </cell>
          <cell r="N14661">
            <v>1</v>
          </cell>
        </row>
        <row r="14662">
          <cell r="A14662" t="str">
            <v>6462116462502</v>
          </cell>
          <cell r="B14662">
            <v>646211</v>
          </cell>
          <cell r="C14662">
            <v>646250</v>
          </cell>
          <cell r="D14662">
            <v>2</v>
          </cell>
          <cell r="E14662">
            <v>645</v>
          </cell>
          <cell r="F14662">
            <v>100</v>
          </cell>
          <cell r="G14662">
            <v>0</v>
          </cell>
          <cell r="H14662">
            <v>0</v>
          </cell>
          <cell r="I14662">
            <v>0</v>
          </cell>
          <cell r="J14662">
            <v>0</v>
          </cell>
          <cell r="K14662">
            <v>0</v>
          </cell>
          <cell r="L14662">
            <v>0</v>
          </cell>
          <cell r="M14662">
            <v>0</v>
          </cell>
          <cell r="N14662">
            <v>1</v>
          </cell>
        </row>
        <row r="14663">
          <cell r="A14663" t="str">
            <v>6462116462501</v>
          </cell>
          <cell r="B14663">
            <v>646211</v>
          </cell>
          <cell r="C14663">
            <v>646250</v>
          </cell>
          <cell r="D14663">
            <v>1</v>
          </cell>
          <cell r="E14663">
            <v>645</v>
          </cell>
          <cell r="F14663">
            <v>100</v>
          </cell>
          <cell r="G14663">
            <v>0</v>
          </cell>
          <cell r="H14663">
            <v>0</v>
          </cell>
          <cell r="I14663">
            <v>0</v>
          </cell>
          <cell r="J14663">
            <v>0</v>
          </cell>
          <cell r="K14663">
            <v>0</v>
          </cell>
          <cell r="L14663">
            <v>0</v>
          </cell>
          <cell r="M14663">
            <v>0</v>
          </cell>
          <cell r="N14663">
            <v>1</v>
          </cell>
        </row>
        <row r="14664">
          <cell r="A14664" t="str">
            <v>6462116462201</v>
          </cell>
          <cell r="B14664">
            <v>646211</v>
          </cell>
          <cell r="C14664">
            <v>646220</v>
          </cell>
          <cell r="D14664">
            <v>1</v>
          </cell>
          <cell r="E14664">
            <v>645</v>
          </cell>
          <cell r="F14664">
            <v>100</v>
          </cell>
          <cell r="G14664">
            <v>0</v>
          </cell>
          <cell r="H14664">
            <v>0</v>
          </cell>
          <cell r="I14664">
            <v>0</v>
          </cell>
          <cell r="J14664">
            <v>0</v>
          </cell>
          <cell r="K14664">
            <v>0</v>
          </cell>
          <cell r="L14664">
            <v>0</v>
          </cell>
          <cell r="M14664">
            <v>0</v>
          </cell>
          <cell r="N14664">
            <v>1</v>
          </cell>
        </row>
        <row r="14665">
          <cell r="A14665" t="str">
            <v>6462146501691</v>
          </cell>
          <cell r="B14665">
            <v>646214</v>
          </cell>
          <cell r="C14665">
            <v>650169</v>
          </cell>
          <cell r="D14665">
            <v>1</v>
          </cell>
          <cell r="E14665">
            <v>645</v>
          </cell>
          <cell r="F14665">
            <v>100</v>
          </cell>
          <cell r="G14665">
            <v>0</v>
          </cell>
          <cell r="H14665">
            <v>0</v>
          </cell>
          <cell r="I14665">
            <v>0</v>
          </cell>
          <cell r="J14665">
            <v>0</v>
          </cell>
          <cell r="K14665">
            <v>0</v>
          </cell>
          <cell r="L14665">
            <v>0</v>
          </cell>
          <cell r="M14665">
            <v>0</v>
          </cell>
          <cell r="N14665">
            <v>1</v>
          </cell>
        </row>
        <row r="14666">
          <cell r="A14666" t="str">
            <v>6462146462871</v>
          </cell>
          <cell r="B14666">
            <v>646214</v>
          </cell>
          <cell r="C14666">
            <v>646287</v>
          </cell>
          <cell r="D14666">
            <v>1</v>
          </cell>
          <cell r="E14666">
            <v>645</v>
          </cell>
          <cell r="F14666">
            <v>100</v>
          </cell>
          <cell r="G14666">
            <v>0</v>
          </cell>
          <cell r="H14666">
            <v>0</v>
          </cell>
          <cell r="I14666">
            <v>0</v>
          </cell>
          <cell r="J14666">
            <v>0</v>
          </cell>
          <cell r="K14666">
            <v>0</v>
          </cell>
          <cell r="L14666">
            <v>0</v>
          </cell>
          <cell r="M14666">
            <v>0</v>
          </cell>
          <cell r="N14666">
            <v>1</v>
          </cell>
        </row>
        <row r="14667">
          <cell r="A14667" t="str">
            <v>6462166462171</v>
          </cell>
          <cell r="B14667">
            <v>646216</v>
          </cell>
          <cell r="C14667">
            <v>646217</v>
          </cell>
          <cell r="D14667">
            <v>1</v>
          </cell>
          <cell r="E14667">
            <v>645</v>
          </cell>
          <cell r="F14667">
            <v>100</v>
          </cell>
          <cell r="G14667">
            <v>0</v>
          </cell>
          <cell r="H14667">
            <v>0</v>
          </cell>
          <cell r="I14667">
            <v>0</v>
          </cell>
          <cell r="J14667">
            <v>0</v>
          </cell>
          <cell r="K14667">
            <v>0</v>
          </cell>
          <cell r="L14667">
            <v>0</v>
          </cell>
          <cell r="M14667">
            <v>0</v>
          </cell>
          <cell r="N14667">
            <v>1</v>
          </cell>
        </row>
        <row r="14668">
          <cell r="A14668" t="str">
            <v>6462176462271</v>
          </cell>
          <cell r="B14668">
            <v>646217</v>
          </cell>
          <cell r="C14668">
            <v>646227</v>
          </cell>
          <cell r="D14668">
            <v>1</v>
          </cell>
          <cell r="E14668">
            <v>645</v>
          </cell>
          <cell r="F14668">
            <v>100</v>
          </cell>
          <cell r="G14668">
            <v>0</v>
          </cell>
          <cell r="H14668">
            <v>0</v>
          </cell>
          <cell r="I14668">
            <v>0</v>
          </cell>
          <cell r="J14668">
            <v>0</v>
          </cell>
          <cell r="K14668">
            <v>0</v>
          </cell>
          <cell r="L14668">
            <v>0</v>
          </cell>
          <cell r="M14668">
            <v>0</v>
          </cell>
          <cell r="N14668">
            <v>1</v>
          </cell>
        </row>
        <row r="14669">
          <cell r="A14669" t="str">
            <v>6462216462551</v>
          </cell>
          <cell r="B14669">
            <v>646221</v>
          </cell>
          <cell r="C14669">
            <v>646255</v>
          </cell>
          <cell r="D14669">
            <v>1</v>
          </cell>
          <cell r="E14669">
            <v>645</v>
          </cell>
          <cell r="F14669">
            <v>100</v>
          </cell>
          <cell r="G14669">
            <v>0</v>
          </cell>
          <cell r="H14669">
            <v>0</v>
          </cell>
          <cell r="I14669">
            <v>0</v>
          </cell>
          <cell r="J14669">
            <v>0</v>
          </cell>
          <cell r="K14669">
            <v>0</v>
          </cell>
          <cell r="L14669">
            <v>0</v>
          </cell>
          <cell r="M14669">
            <v>0</v>
          </cell>
          <cell r="N14669">
            <v>1</v>
          </cell>
        </row>
        <row r="14670">
          <cell r="A14670" t="str">
            <v>6462216462311</v>
          </cell>
          <cell r="B14670">
            <v>646221</v>
          </cell>
          <cell r="C14670">
            <v>646231</v>
          </cell>
          <cell r="D14670">
            <v>1</v>
          </cell>
          <cell r="E14670">
            <v>645</v>
          </cell>
          <cell r="F14670">
            <v>100</v>
          </cell>
          <cell r="G14670">
            <v>0</v>
          </cell>
          <cell r="H14670">
            <v>0</v>
          </cell>
          <cell r="I14670">
            <v>0</v>
          </cell>
          <cell r="J14670">
            <v>0</v>
          </cell>
          <cell r="K14670">
            <v>0</v>
          </cell>
          <cell r="L14670">
            <v>0</v>
          </cell>
          <cell r="M14670">
            <v>0</v>
          </cell>
          <cell r="N14670">
            <v>1</v>
          </cell>
        </row>
        <row r="14671">
          <cell r="A14671" t="str">
            <v>6462226462291</v>
          </cell>
          <cell r="B14671">
            <v>646222</v>
          </cell>
          <cell r="C14671">
            <v>646229</v>
          </cell>
          <cell r="D14671">
            <v>1</v>
          </cell>
          <cell r="E14671">
            <v>645</v>
          </cell>
          <cell r="F14671">
            <v>100</v>
          </cell>
          <cell r="G14671">
            <v>0</v>
          </cell>
          <cell r="H14671">
            <v>0</v>
          </cell>
          <cell r="I14671">
            <v>0</v>
          </cell>
          <cell r="J14671">
            <v>0</v>
          </cell>
          <cell r="K14671">
            <v>0</v>
          </cell>
          <cell r="L14671">
            <v>0</v>
          </cell>
          <cell r="M14671">
            <v>0</v>
          </cell>
          <cell r="N14671">
            <v>1</v>
          </cell>
        </row>
        <row r="14672">
          <cell r="A14672" t="str">
            <v>6462266462981</v>
          </cell>
          <cell r="B14672">
            <v>646226</v>
          </cell>
          <cell r="C14672">
            <v>646298</v>
          </cell>
          <cell r="D14672">
            <v>1</v>
          </cell>
          <cell r="E14672">
            <v>645</v>
          </cell>
          <cell r="F14672">
            <v>100</v>
          </cell>
          <cell r="G14672">
            <v>0</v>
          </cell>
          <cell r="H14672">
            <v>0</v>
          </cell>
          <cell r="I14672">
            <v>0</v>
          </cell>
          <cell r="J14672">
            <v>0</v>
          </cell>
          <cell r="K14672">
            <v>0</v>
          </cell>
          <cell r="L14672">
            <v>0</v>
          </cell>
          <cell r="M14672">
            <v>0</v>
          </cell>
          <cell r="N14672">
            <v>1</v>
          </cell>
        </row>
        <row r="14673">
          <cell r="A14673" t="str">
            <v>6462266462521</v>
          </cell>
          <cell r="B14673">
            <v>646226</v>
          </cell>
          <cell r="C14673">
            <v>646252</v>
          </cell>
          <cell r="D14673">
            <v>1</v>
          </cell>
          <cell r="E14673">
            <v>645</v>
          </cell>
          <cell r="F14673">
            <v>100</v>
          </cell>
          <cell r="G14673">
            <v>0</v>
          </cell>
          <cell r="H14673">
            <v>0</v>
          </cell>
          <cell r="I14673">
            <v>0</v>
          </cell>
          <cell r="J14673">
            <v>0</v>
          </cell>
          <cell r="K14673">
            <v>0</v>
          </cell>
          <cell r="L14673">
            <v>0</v>
          </cell>
          <cell r="M14673">
            <v>0</v>
          </cell>
          <cell r="N14673">
            <v>1</v>
          </cell>
        </row>
        <row r="14674">
          <cell r="A14674" t="str">
            <v>6462266462511</v>
          </cell>
          <cell r="B14674">
            <v>646226</v>
          </cell>
          <cell r="C14674">
            <v>646251</v>
          </cell>
          <cell r="D14674">
            <v>1</v>
          </cell>
          <cell r="E14674">
            <v>645</v>
          </cell>
          <cell r="F14674">
            <v>100</v>
          </cell>
          <cell r="G14674">
            <v>0</v>
          </cell>
          <cell r="H14674">
            <v>0</v>
          </cell>
          <cell r="I14674">
            <v>0</v>
          </cell>
          <cell r="J14674">
            <v>0</v>
          </cell>
          <cell r="K14674">
            <v>0</v>
          </cell>
          <cell r="L14674">
            <v>0</v>
          </cell>
          <cell r="M14674">
            <v>0</v>
          </cell>
          <cell r="N14674">
            <v>1</v>
          </cell>
        </row>
        <row r="14675">
          <cell r="A14675" t="str">
            <v>6462266462371</v>
          </cell>
          <cell r="B14675">
            <v>646226</v>
          </cell>
          <cell r="C14675">
            <v>646237</v>
          </cell>
          <cell r="D14675">
            <v>1</v>
          </cell>
          <cell r="E14675">
            <v>645</v>
          </cell>
          <cell r="F14675">
            <v>100</v>
          </cell>
          <cell r="G14675">
            <v>0</v>
          </cell>
          <cell r="H14675">
            <v>0</v>
          </cell>
          <cell r="I14675">
            <v>0</v>
          </cell>
          <cell r="J14675">
            <v>0</v>
          </cell>
          <cell r="K14675">
            <v>0</v>
          </cell>
          <cell r="L14675">
            <v>0</v>
          </cell>
          <cell r="M14675">
            <v>0</v>
          </cell>
          <cell r="N14675">
            <v>1</v>
          </cell>
        </row>
        <row r="14676">
          <cell r="A14676" t="str">
            <v>6462276462311</v>
          </cell>
          <cell r="B14676">
            <v>646227</v>
          </cell>
          <cell r="C14676">
            <v>646231</v>
          </cell>
          <cell r="D14676">
            <v>1</v>
          </cell>
          <cell r="E14676">
            <v>645</v>
          </cell>
          <cell r="F14676">
            <v>100</v>
          </cell>
          <cell r="G14676">
            <v>0</v>
          </cell>
          <cell r="H14676">
            <v>0</v>
          </cell>
          <cell r="I14676">
            <v>0</v>
          </cell>
          <cell r="J14676">
            <v>0</v>
          </cell>
          <cell r="K14676">
            <v>0</v>
          </cell>
          <cell r="L14676">
            <v>0</v>
          </cell>
          <cell r="M14676">
            <v>0</v>
          </cell>
          <cell r="N14676">
            <v>1</v>
          </cell>
        </row>
        <row r="14677">
          <cell r="A14677" t="str">
            <v>6462316462351</v>
          </cell>
          <cell r="B14677">
            <v>646231</v>
          </cell>
          <cell r="C14677">
            <v>646235</v>
          </cell>
          <cell r="D14677">
            <v>1</v>
          </cell>
          <cell r="E14677">
            <v>645</v>
          </cell>
          <cell r="F14677">
            <v>100</v>
          </cell>
          <cell r="G14677">
            <v>0</v>
          </cell>
          <cell r="H14677">
            <v>0</v>
          </cell>
          <cell r="I14677">
            <v>0</v>
          </cell>
          <cell r="J14677">
            <v>0</v>
          </cell>
          <cell r="K14677">
            <v>0</v>
          </cell>
          <cell r="L14677">
            <v>0</v>
          </cell>
          <cell r="M14677">
            <v>0</v>
          </cell>
          <cell r="N14677">
            <v>1</v>
          </cell>
        </row>
        <row r="14678">
          <cell r="A14678" t="str">
            <v>6462326462781</v>
          </cell>
          <cell r="B14678">
            <v>646232</v>
          </cell>
          <cell r="C14678">
            <v>646278</v>
          </cell>
          <cell r="D14678">
            <v>1</v>
          </cell>
          <cell r="E14678">
            <v>645</v>
          </cell>
          <cell r="F14678">
            <v>100</v>
          </cell>
          <cell r="G14678">
            <v>0</v>
          </cell>
          <cell r="H14678">
            <v>0</v>
          </cell>
          <cell r="I14678">
            <v>0</v>
          </cell>
          <cell r="J14678">
            <v>0</v>
          </cell>
          <cell r="K14678">
            <v>0</v>
          </cell>
          <cell r="L14678">
            <v>0</v>
          </cell>
          <cell r="M14678">
            <v>0</v>
          </cell>
          <cell r="N14678">
            <v>1</v>
          </cell>
        </row>
        <row r="14679">
          <cell r="A14679" t="str">
            <v>6462336462551</v>
          </cell>
          <cell r="B14679">
            <v>646233</v>
          </cell>
          <cell r="C14679">
            <v>646255</v>
          </cell>
          <cell r="D14679">
            <v>1</v>
          </cell>
          <cell r="E14679">
            <v>645</v>
          </cell>
          <cell r="F14679">
            <v>100</v>
          </cell>
          <cell r="G14679">
            <v>0</v>
          </cell>
          <cell r="H14679">
            <v>0</v>
          </cell>
          <cell r="I14679">
            <v>0</v>
          </cell>
          <cell r="J14679">
            <v>0</v>
          </cell>
          <cell r="K14679">
            <v>0</v>
          </cell>
          <cell r="L14679">
            <v>0</v>
          </cell>
          <cell r="M14679">
            <v>0</v>
          </cell>
          <cell r="N14679">
            <v>1</v>
          </cell>
        </row>
        <row r="14680">
          <cell r="A14680" t="str">
            <v>6462336462341</v>
          </cell>
          <cell r="B14680">
            <v>646233</v>
          </cell>
          <cell r="C14680">
            <v>646234</v>
          </cell>
          <cell r="D14680">
            <v>1</v>
          </cell>
          <cell r="E14680">
            <v>645</v>
          </cell>
          <cell r="F14680">
            <v>100</v>
          </cell>
          <cell r="G14680">
            <v>0</v>
          </cell>
          <cell r="H14680">
            <v>0</v>
          </cell>
          <cell r="I14680">
            <v>0</v>
          </cell>
          <cell r="J14680">
            <v>0</v>
          </cell>
          <cell r="K14680">
            <v>0</v>
          </cell>
          <cell r="L14680">
            <v>0</v>
          </cell>
          <cell r="M14680">
            <v>0</v>
          </cell>
          <cell r="N14680">
            <v>1</v>
          </cell>
        </row>
        <row r="14681">
          <cell r="A14681" t="str">
            <v>6462346462351</v>
          </cell>
          <cell r="B14681">
            <v>646234</v>
          </cell>
          <cell r="C14681">
            <v>646235</v>
          </cell>
          <cell r="D14681">
            <v>1</v>
          </cell>
          <cell r="E14681">
            <v>645</v>
          </cell>
          <cell r="F14681">
            <v>100</v>
          </cell>
          <cell r="G14681">
            <v>0</v>
          </cell>
          <cell r="H14681">
            <v>0</v>
          </cell>
          <cell r="I14681">
            <v>0</v>
          </cell>
          <cell r="J14681">
            <v>0</v>
          </cell>
          <cell r="K14681">
            <v>0</v>
          </cell>
          <cell r="L14681">
            <v>0</v>
          </cell>
          <cell r="M14681">
            <v>0</v>
          </cell>
          <cell r="N14681">
            <v>1</v>
          </cell>
        </row>
        <row r="14682">
          <cell r="A14682" t="str">
            <v>6462356462531</v>
          </cell>
          <cell r="B14682">
            <v>646235</v>
          </cell>
          <cell r="C14682">
            <v>646253</v>
          </cell>
          <cell r="D14682">
            <v>1</v>
          </cell>
          <cell r="E14682">
            <v>645</v>
          </cell>
          <cell r="F14682">
            <v>100</v>
          </cell>
          <cell r="G14682">
            <v>0</v>
          </cell>
          <cell r="H14682">
            <v>0</v>
          </cell>
          <cell r="I14682">
            <v>0</v>
          </cell>
          <cell r="J14682">
            <v>0</v>
          </cell>
          <cell r="K14682">
            <v>0</v>
          </cell>
          <cell r="L14682">
            <v>0</v>
          </cell>
          <cell r="M14682">
            <v>0</v>
          </cell>
          <cell r="N14682">
            <v>1</v>
          </cell>
        </row>
        <row r="14683">
          <cell r="A14683" t="str">
            <v>6462356462361</v>
          </cell>
          <cell r="B14683">
            <v>646235</v>
          </cell>
          <cell r="C14683">
            <v>646236</v>
          </cell>
          <cell r="D14683">
            <v>1</v>
          </cell>
          <cell r="E14683">
            <v>645</v>
          </cell>
          <cell r="F14683">
            <v>100</v>
          </cell>
          <cell r="G14683">
            <v>0</v>
          </cell>
          <cell r="H14683">
            <v>0</v>
          </cell>
          <cell r="I14683">
            <v>0</v>
          </cell>
          <cell r="J14683">
            <v>0</v>
          </cell>
          <cell r="K14683">
            <v>0</v>
          </cell>
          <cell r="L14683">
            <v>0</v>
          </cell>
          <cell r="M14683">
            <v>0</v>
          </cell>
          <cell r="N14683">
            <v>1</v>
          </cell>
        </row>
        <row r="14684">
          <cell r="A14684" t="str">
            <v>6462376462531</v>
          </cell>
          <cell r="B14684">
            <v>646237</v>
          </cell>
          <cell r="C14684">
            <v>646253</v>
          </cell>
          <cell r="D14684">
            <v>1</v>
          </cell>
          <cell r="E14684">
            <v>645</v>
          </cell>
          <cell r="F14684">
            <v>100</v>
          </cell>
          <cell r="G14684">
            <v>0</v>
          </cell>
          <cell r="H14684">
            <v>0</v>
          </cell>
          <cell r="I14684">
            <v>0</v>
          </cell>
          <cell r="J14684">
            <v>0</v>
          </cell>
          <cell r="K14684">
            <v>0</v>
          </cell>
          <cell r="L14684">
            <v>0</v>
          </cell>
          <cell r="M14684">
            <v>0</v>
          </cell>
          <cell r="N14684">
            <v>1</v>
          </cell>
        </row>
        <row r="14685">
          <cell r="A14685" t="str">
            <v>6462446462581</v>
          </cell>
          <cell r="B14685">
            <v>646244</v>
          </cell>
          <cell r="C14685">
            <v>646258</v>
          </cell>
          <cell r="D14685">
            <v>1</v>
          </cell>
          <cell r="E14685">
            <v>645</v>
          </cell>
          <cell r="F14685">
            <v>100</v>
          </cell>
          <cell r="G14685">
            <v>0</v>
          </cell>
          <cell r="H14685">
            <v>0</v>
          </cell>
          <cell r="I14685">
            <v>0</v>
          </cell>
          <cell r="J14685">
            <v>0</v>
          </cell>
          <cell r="K14685">
            <v>0</v>
          </cell>
          <cell r="L14685">
            <v>0</v>
          </cell>
          <cell r="M14685">
            <v>0</v>
          </cell>
          <cell r="N14685">
            <v>1</v>
          </cell>
        </row>
        <row r="14686">
          <cell r="A14686" t="str">
            <v>6462496462561</v>
          </cell>
          <cell r="B14686">
            <v>646249</v>
          </cell>
          <cell r="C14686">
            <v>646256</v>
          </cell>
          <cell r="D14686">
            <v>1</v>
          </cell>
          <cell r="E14686">
            <v>645</v>
          </cell>
          <cell r="F14686">
            <v>100</v>
          </cell>
          <cell r="G14686">
            <v>0</v>
          </cell>
          <cell r="H14686">
            <v>0</v>
          </cell>
          <cell r="I14686">
            <v>0</v>
          </cell>
          <cell r="J14686">
            <v>0</v>
          </cell>
          <cell r="K14686">
            <v>0</v>
          </cell>
          <cell r="L14686">
            <v>0</v>
          </cell>
          <cell r="M14686">
            <v>0</v>
          </cell>
          <cell r="N14686">
            <v>1</v>
          </cell>
        </row>
        <row r="14687">
          <cell r="A14687" t="str">
            <v>6462496462541</v>
          </cell>
          <cell r="B14687">
            <v>646249</v>
          </cell>
          <cell r="C14687">
            <v>646254</v>
          </cell>
          <cell r="D14687">
            <v>1</v>
          </cell>
          <cell r="E14687">
            <v>645</v>
          </cell>
          <cell r="F14687">
            <v>100</v>
          </cell>
          <cell r="G14687">
            <v>0</v>
          </cell>
          <cell r="H14687">
            <v>0</v>
          </cell>
          <cell r="I14687">
            <v>0</v>
          </cell>
          <cell r="J14687">
            <v>0</v>
          </cell>
          <cell r="K14687">
            <v>0</v>
          </cell>
          <cell r="L14687">
            <v>0</v>
          </cell>
          <cell r="M14687">
            <v>0</v>
          </cell>
          <cell r="N14687">
            <v>1</v>
          </cell>
        </row>
        <row r="14688">
          <cell r="A14688" t="str">
            <v>6462506462971</v>
          </cell>
          <cell r="B14688">
            <v>646250</v>
          </cell>
          <cell r="C14688">
            <v>646297</v>
          </cell>
          <cell r="D14688">
            <v>1</v>
          </cell>
          <cell r="E14688">
            <v>645</v>
          </cell>
          <cell r="F14688">
            <v>100</v>
          </cell>
          <cell r="G14688">
            <v>0</v>
          </cell>
          <cell r="H14688">
            <v>0</v>
          </cell>
          <cell r="I14688">
            <v>0</v>
          </cell>
          <cell r="J14688">
            <v>0</v>
          </cell>
          <cell r="K14688">
            <v>0</v>
          </cell>
          <cell r="L14688">
            <v>0</v>
          </cell>
          <cell r="M14688">
            <v>0</v>
          </cell>
          <cell r="N14688">
            <v>1</v>
          </cell>
        </row>
        <row r="14689">
          <cell r="A14689" t="str">
            <v>6462516462981</v>
          </cell>
          <cell r="B14689">
            <v>646251</v>
          </cell>
          <cell r="C14689">
            <v>646298</v>
          </cell>
          <cell r="D14689">
            <v>1</v>
          </cell>
          <cell r="E14689">
            <v>645</v>
          </cell>
          <cell r="F14689">
            <v>100</v>
          </cell>
          <cell r="G14689">
            <v>0</v>
          </cell>
          <cell r="H14689">
            <v>0</v>
          </cell>
          <cell r="I14689">
            <v>0</v>
          </cell>
          <cell r="J14689">
            <v>0</v>
          </cell>
          <cell r="K14689">
            <v>0</v>
          </cell>
          <cell r="L14689">
            <v>0</v>
          </cell>
          <cell r="M14689">
            <v>0</v>
          </cell>
          <cell r="N14689">
            <v>1</v>
          </cell>
        </row>
        <row r="14690">
          <cell r="A14690" t="str">
            <v>6462516462971</v>
          </cell>
          <cell r="B14690">
            <v>646251</v>
          </cell>
          <cell r="C14690">
            <v>646297</v>
          </cell>
          <cell r="D14690">
            <v>1</v>
          </cell>
          <cell r="E14690">
            <v>645</v>
          </cell>
          <cell r="F14690">
            <v>100</v>
          </cell>
          <cell r="G14690">
            <v>0</v>
          </cell>
          <cell r="H14690">
            <v>0</v>
          </cell>
          <cell r="I14690">
            <v>0</v>
          </cell>
          <cell r="J14690">
            <v>0</v>
          </cell>
          <cell r="K14690">
            <v>0</v>
          </cell>
          <cell r="L14690">
            <v>0</v>
          </cell>
          <cell r="M14690">
            <v>0</v>
          </cell>
          <cell r="N14690">
            <v>1</v>
          </cell>
        </row>
        <row r="14691">
          <cell r="A14691" t="str">
            <v>6462536462561</v>
          </cell>
          <cell r="B14691">
            <v>646253</v>
          </cell>
          <cell r="C14691">
            <v>646256</v>
          </cell>
          <cell r="D14691">
            <v>1</v>
          </cell>
          <cell r="E14691">
            <v>645</v>
          </cell>
          <cell r="F14691">
            <v>100</v>
          </cell>
          <cell r="G14691">
            <v>0</v>
          </cell>
          <cell r="H14691">
            <v>0</v>
          </cell>
          <cell r="I14691">
            <v>0</v>
          </cell>
          <cell r="J14691">
            <v>0</v>
          </cell>
          <cell r="K14691">
            <v>0</v>
          </cell>
          <cell r="L14691">
            <v>0</v>
          </cell>
          <cell r="M14691">
            <v>0</v>
          </cell>
          <cell r="N14691">
            <v>1</v>
          </cell>
        </row>
        <row r="14692">
          <cell r="A14692" t="str">
            <v>6462546462811</v>
          </cell>
          <cell r="B14692">
            <v>646254</v>
          </cell>
          <cell r="C14692">
            <v>646281</v>
          </cell>
          <cell r="D14692">
            <v>1</v>
          </cell>
          <cell r="E14692">
            <v>645</v>
          </cell>
          <cell r="F14692">
            <v>100</v>
          </cell>
          <cell r="G14692">
            <v>0</v>
          </cell>
          <cell r="H14692">
            <v>0</v>
          </cell>
          <cell r="I14692">
            <v>0</v>
          </cell>
          <cell r="J14692">
            <v>0</v>
          </cell>
          <cell r="K14692">
            <v>0</v>
          </cell>
          <cell r="L14692">
            <v>0</v>
          </cell>
          <cell r="M14692">
            <v>0</v>
          </cell>
          <cell r="N14692">
            <v>1</v>
          </cell>
        </row>
        <row r="14693">
          <cell r="A14693" t="str">
            <v>6462556462591</v>
          </cell>
          <cell r="B14693">
            <v>646255</v>
          </cell>
          <cell r="C14693">
            <v>646259</v>
          </cell>
          <cell r="D14693">
            <v>1</v>
          </cell>
          <cell r="E14693">
            <v>645</v>
          </cell>
          <cell r="F14693">
            <v>100</v>
          </cell>
          <cell r="G14693">
            <v>0</v>
          </cell>
          <cell r="H14693">
            <v>0</v>
          </cell>
          <cell r="I14693">
            <v>0</v>
          </cell>
          <cell r="J14693">
            <v>0</v>
          </cell>
          <cell r="K14693">
            <v>0</v>
          </cell>
          <cell r="L14693">
            <v>0</v>
          </cell>
          <cell r="M14693">
            <v>0</v>
          </cell>
          <cell r="N14693">
            <v>1</v>
          </cell>
        </row>
        <row r="14694">
          <cell r="A14694" t="str">
            <v>6462586462631</v>
          </cell>
          <cell r="B14694">
            <v>646258</v>
          </cell>
          <cell r="C14694">
            <v>646263</v>
          </cell>
          <cell r="D14694">
            <v>1</v>
          </cell>
          <cell r="E14694">
            <v>645</v>
          </cell>
          <cell r="F14694">
            <v>100</v>
          </cell>
          <cell r="G14694">
            <v>0</v>
          </cell>
          <cell r="H14694">
            <v>0</v>
          </cell>
          <cell r="I14694">
            <v>0</v>
          </cell>
          <cell r="J14694">
            <v>0</v>
          </cell>
          <cell r="K14694">
            <v>0</v>
          </cell>
          <cell r="L14694">
            <v>0</v>
          </cell>
          <cell r="M14694">
            <v>0</v>
          </cell>
          <cell r="N14694">
            <v>1</v>
          </cell>
        </row>
        <row r="14695">
          <cell r="A14695" t="str">
            <v>6462596462811</v>
          </cell>
          <cell r="B14695">
            <v>646259</v>
          </cell>
          <cell r="C14695">
            <v>646281</v>
          </cell>
          <cell r="D14695">
            <v>1</v>
          </cell>
          <cell r="E14695">
            <v>645</v>
          </cell>
          <cell r="F14695">
            <v>100</v>
          </cell>
          <cell r="G14695">
            <v>0</v>
          </cell>
          <cell r="H14695">
            <v>0</v>
          </cell>
          <cell r="I14695">
            <v>0</v>
          </cell>
          <cell r="J14695">
            <v>0</v>
          </cell>
          <cell r="K14695">
            <v>0</v>
          </cell>
          <cell r="L14695">
            <v>0</v>
          </cell>
          <cell r="M14695">
            <v>0</v>
          </cell>
          <cell r="N14695">
            <v>1</v>
          </cell>
        </row>
        <row r="14696">
          <cell r="A14696" t="str">
            <v>6462596462781</v>
          </cell>
          <cell r="B14696">
            <v>646259</v>
          </cell>
          <cell r="C14696">
            <v>646278</v>
          </cell>
          <cell r="D14696">
            <v>1</v>
          </cell>
          <cell r="E14696">
            <v>645</v>
          </cell>
          <cell r="F14696">
            <v>100</v>
          </cell>
          <cell r="G14696">
            <v>0</v>
          </cell>
          <cell r="H14696">
            <v>0</v>
          </cell>
          <cell r="I14696">
            <v>0</v>
          </cell>
          <cell r="J14696">
            <v>0</v>
          </cell>
          <cell r="K14696">
            <v>0</v>
          </cell>
          <cell r="L14696">
            <v>0</v>
          </cell>
          <cell r="M14696">
            <v>0</v>
          </cell>
          <cell r="N14696">
            <v>1</v>
          </cell>
        </row>
        <row r="14697">
          <cell r="A14697" t="str">
            <v>6462636462801</v>
          </cell>
          <cell r="B14697">
            <v>646263</v>
          </cell>
          <cell r="C14697">
            <v>646280</v>
          </cell>
          <cell r="D14697">
            <v>1</v>
          </cell>
          <cell r="E14697">
            <v>645</v>
          </cell>
          <cell r="F14697">
            <v>100</v>
          </cell>
          <cell r="G14697">
            <v>0</v>
          </cell>
          <cell r="H14697">
            <v>0</v>
          </cell>
          <cell r="I14697">
            <v>0</v>
          </cell>
          <cell r="J14697">
            <v>0</v>
          </cell>
          <cell r="K14697">
            <v>0</v>
          </cell>
          <cell r="L14697">
            <v>0</v>
          </cell>
          <cell r="M14697">
            <v>0</v>
          </cell>
          <cell r="N14697">
            <v>1</v>
          </cell>
        </row>
        <row r="14698">
          <cell r="A14698" t="str">
            <v>6462816462871</v>
          </cell>
          <cell r="B14698">
            <v>646281</v>
          </cell>
          <cell r="C14698">
            <v>646287</v>
          </cell>
          <cell r="D14698">
            <v>1</v>
          </cell>
          <cell r="E14698">
            <v>645</v>
          </cell>
          <cell r="F14698">
            <v>100</v>
          </cell>
          <cell r="G14698">
            <v>0</v>
          </cell>
          <cell r="H14698">
            <v>0</v>
          </cell>
          <cell r="I14698">
            <v>0</v>
          </cell>
          <cell r="J14698">
            <v>0</v>
          </cell>
          <cell r="K14698">
            <v>0</v>
          </cell>
          <cell r="L14698">
            <v>0</v>
          </cell>
          <cell r="M14698">
            <v>0</v>
          </cell>
          <cell r="N14698">
            <v>1</v>
          </cell>
        </row>
        <row r="14699">
          <cell r="A14699" t="str">
            <v>6462866462991</v>
          </cell>
          <cell r="B14699">
            <v>646286</v>
          </cell>
          <cell r="C14699">
            <v>646299</v>
          </cell>
          <cell r="D14699">
            <v>1</v>
          </cell>
          <cell r="E14699">
            <v>645</v>
          </cell>
          <cell r="F14699">
            <v>100</v>
          </cell>
          <cell r="G14699">
            <v>0</v>
          </cell>
          <cell r="H14699">
            <v>0</v>
          </cell>
          <cell r="I14699">
            <v>0</v>
          </cell>
          <cell r="J14699">
            <v>0</v>
          </cell>
          <cell r="K14699">
            <v>0</v>
          </cell>
          <cell r="L14699">
            <v>0</v>
          </cell>
          <cell r="M14699">
            <v>0</v>
          </cell>
          <cell r="N14699">
            <v>1</v>
          </cell>
        </row>
        <row r="14700">
          <cell r="A14700" t="str">
            <v>6470066479381</v>
          </cell>
          <cell r="B14700">
            <v>647006</v>
          </cell>
          <cell r="C14700">
            <v>647938</v>
          </cell>
          <cell r="D14700">
            <v>1</v>
          </cell>
          <cell r="E14700">
            <v>645</v>
          </cell>
          <cell r="F14700">
            <v>100</v>
          </cell>
          <cell r="G14700">
            <v>0</v>
          </cell>
          <cell r="H14700">
            <v>0</v>
          </cell>
          <cell r="I14700">
            <v>0</v>
          </cell>
          <cell r="J14700">
            <v>0</v>
          </cell>
          <cell r="K14700">
            <v>0</v>
          </cell>
          <cell r="L14700">
            <v>0</v>
          </cell>
          <cell r="M14700">
            <v>0</v>
          </cell>
          <cell r="N14700">
            <v>1</v>
          </cell>
        </row>
        <row r="14701">
          <cell r="A14701" t="str">
            <v>6470066479281</v>
          </cell>
          <cell r="B14701">
            <v>647006</v>
          </cell>
          <cell r="C14701">
            <v>647928</v>
          </cell>
          <cell r="D14701">
            <v>1</v>
          </cell>
          <cell r="E14701">
            <v>645</v>
          </cell>
          <cell r="F14701">
            <v>100</v>
          </cell>
          <cell r="G14701">
            <v>0</v>
          </cell>
          <cell r="H14701">
            <v>0</v>
          </cell>
          <cell r="I14701">
            <v>0</v>
          </cell>
          <cell r="J14701">
            <v>0</v>
          </cell>
          <cell r="K14701">
            <v>0</v>
          </cell>
          <cell r="L14701">
            <v>0</v>
          </cell>
          <cell r="M14701">
            <v>0</v>
          </cell>
          <cell r="N14701">
            <v>1</v>
          </cell>
        </row>
        <row r="14702">
          <cell r="A14702" t="str">
            <v>6470066479161</v>
          </cell>
          <cell r="B14702">
            <v>647006</v>
          </cell>
          <cell r="C14702">
            <v>647916</v>
          </cell>
          <cell r="D14702">
            <v>1</v>
          </cell>
          <cell r="E14702">
            <v>645</v>
          </cell>
          <cell r="F14702">
            <v>100</v>
          </cell>
          <cell r="G14702">
            <v>0</v>
          </cell>
          <cell r="H14702">
            <v>0</v>
          </cell>
          <cell r="I14702">
            <v>0</v>
          </cell>
          <cell r="J14702">
            <v>0</v>
          </cell>
          <cell r="K14702">
            <v>0</v>
          </cell>
          <cell r="L14702">
            <v>0</v>
          </cell>
          <cell r="M14702">
            <v>0</v>
          </cell>
          <cell r="N14702">
            <v>1</v>
          </cell>
        </row>
        <row r="14703">
          <cell r="A14703" t="str">
            <v>6470066479061</v>
          </cell>
          <cell r="B14703">
            <v>647006</v>
          </cell>
          <cell r="C14703">
            <v>647906</v>
          </cell>
          <cell r="D14703">
            <v>1</v>
          </cell>
          <cell r="E14703">
            <v>645</v>
          </cell>
          <cell r="F14703">
            <v>100</v>
          </cell>
          <cell r="G14703">
            <v>0</v>
          </cell>
          <cell r="H14703">
            <v>0</v>
          </cell>
          <cell r="I14703">
            <v>0</v>
          </cell>
          <cell r="J14703">
            <v>0</v>
          </cell>
          <cell r="K14703">
            <v>0</v>
          </cell>
          <cell r="L14703">
            <v>0</v>
          </cell>
          <cell r="M14703">
            <v>0</v>
          </cell>
          <cell r="N14703">
            <v>1</v>
          </cell>
        </row>
        <row r="14704">
          <cell r="A14704" t="str">
            <v>6470066470791</v>
          </cell>
          <cell r="B14704">
            <v>647006</v>
          </cell>
          <cell r="C14704">
            <v>647079</v>
          </cell>
          <cell r="D14704">
            <v>1</v>
          </cell>
          <cell r="E14704">
            <v>645</v>
          </cell>
          <cell r="F14704">
            <v>100</v>
          </cell>
          <cell r="G14704">
            <v>0</v>
          </cell>
          <cell r="H14704">
            <v>0</v>
          </cell>
          <cell r="I14704">
            <v>0</v>
          </cell>
          <cell r="J14704">
            <v>0</v>
          </cell>
          <cell r="K14704">
            <v>0</v>
          </cell>
          <cell r="L14704">
            <v>0</v>
          </cell>
          <cell r="M14704">
            <v>0</v>
          </cell>
          <cell r="N14704">
            <v>1</v>
          </cell>
        </row>
        <row r="14705">
          <cell r="A14705" t="str">
            <v>6470066470171</v>
          </cell>
          <cell r="B14705">
            <v>647006</v>
          </cell>
          <cell r="C14705">
            <v>647017</v>
          </cell>
          <cell r="D14705">
            <v>1</v>
          </cell>
          <cell r="E14705">
            <v>645</v>
          </cell>
          <cell r="F14705">
            <v>100</v>
          </cell>
          <cell r="G14705">
            <v>0</v>
          </cell>
          <cell r="H14705">
            <v>0</v>
          </cell>
          <cell r="I14705">
            <v>0</v>
          </cell>
          <cell r="J14705">
            <v>0</v>
          </cell>
          <cell r="K14705">
            <v>0</v>
          </cell>
          <cell r="L14705">
            <v>0</v>
          </cell>
          <cell r="M14705">
            <v>0</v>
          </cell>
          <cell r="N14705">
            <v>1</v>
          </cell>
        </row>
        <row r="14706">
          <cell r="A14706" t="str">
            <v>6470146479881</v>
          </cell>
          <cell r="B14706">
            <v>647014</v>
          </cell>
          <cell r="C14706">
            <v>647988</v>
          </cell>
          <cell r="D14706">
            <v>1</v>
          </cell>
          <cell r="E14706">
            <v>645</v>
          </cell>
          <cell r="F14706">
            <v>100</v>
          </cell>
          <cell r="G14706">
            <v>0</v>
          </cell>
          <cell r="H14706">
            <v>0</v>
          </cell>
          <cell r="I14706">
            <v>0</v>
          </cell>
          <cell r="J14706">
            <v>0</v>
          </cell>
          <cell r="K14706">
            <v>0</v>
          </cell>
          <cell r="L14706">
            <v>0</v>
          </cell>
          <cell r="M14706">
            <v>0</v>
          </cell>
          <cell r="N14706">
            <v>1</v>
          </cell>
        </row>
        <row r="14707">
          <cell r="A14707" t="str">
            <v>6470146479141</v>
          </cell>
          <cell r="B14707">
            <v>647014</v>
          </cell>
          <cell r="C14707">
            <v>647914</v>
          </cell>
          <cell r="D14707">
            <v>1</v>
          </cell>
          <cell r="E14707">
            <v>645</v>
          </cell>
          <cell r="F14707">
            <v>100</v>
          </cell>
          <cell r="G14707">
            <v>0</v>
          </cell>
          <cell r="H14707">
            <v>0</v>
          </cell>
          <cell r="I14707">
            <v>0</v>
          </cell>
          <cell r="J14707">
            <v>0</v>
          </cell>
          <cell r="K14707">
            <v>0</v>
          </cell>
          <cell r="L14707">
            <v>0</v>
          </cell>
          <cell r="M14707">
            <v>0</v>
          </cell>
          <cell r="N14707">
            <v>1</v>
          </cell>
        </row>
        <row r="14708">
          <cell r="A14708" t="str">
            <v>6470146478461</v>
          </cell>
          <cell r="B14708">
            <v>647014</v>
          </cell>
          <cell r="C14708">
            <v>647846</v>
          </cell>
          <cell r="D14708">
            <v>1</v>
          </cell>
          <cell r="E14708">
            <v>645</v>
          </cell>
          <cell r="F14708">
            <v>100</v>
          </cell>
          <cell r="G14708">
            <v>0</v>
          </cell>
          <cell r="H14708">
            <v>0</v>
          </cell>
          <cell r="I14708">
            <v>0</v>
          </cell>
          <cell r="J14708">
            <v>0</v>
          </cell>
          <cell r="K14708">
            <v>0</v>
          </cell>
          <cell r="L14708">
            <v>0</v>
          </cell>
          <cell r="M14708">
            <v>0</v>
          </cell>
          <cell r="N14708">
            <v>1</v>
          </cell>
        </row>
        <row r="14709">
          <cell r="A14709" t="str">
            <v>6470156470171</v>
          </cell>
          <cell r="B14709">
            <v>647015</v>
          </cell>
          <cell r="C14709">
            <v>647017</v>
          </cell>
          <cell r="D14709">
            <v>1</v>
          </cell>
          <cell r="E14709">
            <v>645</v>
          </cell>
          <cell r="F14709">
            <v>100</v>
          </cell>
          <cell r="G14709">
            <v>0</v>
          </cell>
          <cell r="H14709">
            <v>0</v>
          </cell>
          <cell r="I14709">
            <v>0</v>
          </cell>
          <cell r="J14709">
            <v>0</v>
          </cell>
          <cell r="K14709">
            <v>0</v>
          </cell>
          <cell r="L14709">
            <v>0</v>
          </cell>
          <cell r="M14709">
            <v>0</v>
          </cell>
          <cell r="N14709">
            <v>1</v>
          </cell>
        </row>
        <row r="14710">
          <cell r="A14710" t="str">
            <v>6470166479151</v>
          </cell>
          <cell r="B14710">
            <v>647016</v>
          </cell>
          <cell r="C14710">
            <v>647915</v>
          </cell>
          <cell r="D14710">
            <v>1</v>
          </cell>
          <cell r="E14710">
            <v>645</v>
          </cell>
          <cell r="F14710">
            <v>100</v>
          </cell>
          <cell r="G14710">
            <v>0</v>
          </cell>
          <cell r="H14710">
            <v>0</v>
          </cell>
          <cell r="I14710">
            <v>0</v>
          </cell>
          <cell r="J14710">
            <v>0</v>
          </cell>
          <cell r="K14710">
            <v>0</v>
          </cell>
          <cell r="L14710">
            <v>0</v>
          </cell>
          <cell r="M14710">
            <v>0</v>
          </cell>
          <cell r="N14710">
            <v>1</v>
          </cell>
        </row>
        <row r="14711">
          <cell r="A14711" t="str">
            <v>6470166479061</v>
          </cell>
          <cell r="B14711">
            <v>647016</v>
          </cell>
          <cell r="C14711">
            <v>647906</v>
          </cell>
          <cell r="D14711">
            <v>1</v>
          </cell>
          <cell r="E14711">
            <v>645</v>
          </cell>
          <cell r="F14711">
            <v>100</v>
          </cell>
          <cell r="G14711">
            <v>0</v>
          </cell>
          <cell r="H14711">
            <v>0</v>
          </cell>
          <cell r="I14711">
            <v>0</v>
          </cell>
          <cell r="J14711">
            <v>0</v>
          </cell>
          <cell r="K14711">
            <v>0</v>
          </cell>
          <cell r="L14711">
            <v>0</v>
          </cell>
          <cell r="M14711">
            <v>0</v>
          </cell>
          <cell r="N14711">
            <v>1</v>
          </cell>
        </row>
        <row r="14712">
          <cell r="A14712" t="str">
            <v>6470166471071</v>
          </cell>
          <cell r="B14712">
            <v>647016</v>
          </cell>
          <cell r="C14712">
            <v>647107</v>
          </cell>
          <cell r="D14712">
            <v>1</v>
          </cell>
          <cell r="E14712">
            <v>645</v>
          </cell>
          <cell r="F14712">
            <v>100</v>
          </cell>
          <cell r="G14712">
            <v>0</v>
          </cell>
          <cell r="H14712">
            <v>0</v>
          </cell>
          <cell r="I14712">
            <v>0</v>
          </cell>
          <cell r="J14712">
            <v>0</v>
          </cell>
          <cell r="K14712">
            <v>0</v>
          </cell>
          <cell r="L14712">
            <v>0</v>
          </cell>
          <cell r="M14712">
            <v>0</v>
          </cell>
          <cell r="N14712">
            <v>1</v>
          </cell>
        </row>
        <row r="14713">
          <cell r="A14713" t="str">
            <v>6470176471081</v>
          </cell>
          <cell r="B14713">
            <v>647017</v>
          </cell>
          <cell r="C14713">
            <v>647108</v>
          </cell>
          <cell r="D14713">
            <v>1</v>
          </cell>
          <cell r="E14713">
            <v>645</v>
          </cell>
          <cell r="F14713">
            <v>100</v>
          </cell>
          <cell r="G14713">
            <v>0</v>
          </cell>
          <cell r="H14713">
            <v>0</v>
          </cell>
          <cell r="I14713">
            <v>0</v>
          </cell>
          <cell r="J14713">
            <v>0</v>
          </cell>
          <cell r="K14713">
            <v>0</v>
          </cell>
          <cell r="L14713">
            <v>0</v>
          </cell>
          <cell r="M14713">
            <v>0</v>
          </cell>
          <cell r="N14713">
            <v>1</v>
          </cell>
        </row>
        <row r="14714">
          <cell r="A14714" t="str">
            <v>6470796479791</v>
          </cell>
          <cell r="B14714">
            <v>647079</v>
          </cell>
          <cell r="C14714">
            <v>647979</v>
          </cell>
          <cell r="D14714">
            <v>1</v>
          </cell>
          <cell r="E14714">
            <v>645</v>
          </cell>
          <cell r="F14714">
            <v>100</v>
          </cell>
          <cell r="G14714">
            <v>0</v>
          </cell>
          <cell r="H14714">
            <v>0</v>
          </cell>
          <cell r="I14714">
            <v>0</v>
          </cell>
          <cell r="J14714">
            <v>0</v>
          </cell>
          <cell r="K14714">
            <v>0</v>
          </cell>
          <cell r="L14714">
            <v>0</v>
          </cell>
          <cell r="M14714">
            <v>0</v>
          </cell>
          <cell r="N14714">
            <v>1</v>
          </cell>
        </row>
        <row r="14715">
          <cell r="A14715" t="str">
            <v>6470796479001</v>
          </cell>
          <cell r="B14715">
            <v>647079</v>
          </cell>
          <cell r="C14715">
            <v>647900</v>
          </cell>
          <cell r="D14715">
            <v>1</v>
          </cell>
          <cell r="E14715">
            <v>645</v>
          </cell>
          <cell r="F14715">
            <v>100</v>
          </cell>
          <cell r="G14715">
            <v>0</v>
          </cell>
          <cell r="H14715">
            <v>0</v>
          </cell>
          <cell r="I14715">
            <v>0</v>
          </cell>
          <cell r="J14715">
            <v>0</v>
          </cell>
          <cell r="K14715">
            <v>0</v>
          </cell>
          <cell r="L14715">
            <v>0</v>
          </cell>
          <cell r="M14715">
            <v>0</v>
          </cell>
          <cell r="N14715">
            <v>1</v>
          </cell>
        </row>
        <row r="14716">
          <cell r="A14716" t="str">
            <v>6470906479901</v>
          </cell>
          <cell r="B14716">
            <v>647090</v>
          </cell>
          <cell r="C14716">
            <v>647990</v>
          </cell>
          <cell r="D14716">
            <v>1</v>
          </cell>
          <cell r="E14716">
            <v>645</v>
          </cell>
          <cell r="F14716">
            <v>100</v>
          </cell>
          <cell r="G14716">
            <v>0</v>
          </cell>
          <cell r="H14716">
            <v>0</v>
          </cell>
          <cell r="I14716">
            <v>0</v>
          </cell>
          <cell r="J14716">
            <v>0</v>
          </cell>
          <cell r="K14716">
            <v>0</v>
          </cell>
          <cell r="L14716">
            <v>0</v>
          </cell>
          <cell r="M14716">
            <v>0</v>
          </cell>
          <cell r="N14716">
            <v>1</v>
          </cell>
        </row>
        <row r="14717">
          <cell r="A14717" t="str">
            <v>6470906479821</v>
          </cell>
          <cell r="B14717">
            <v>647090</v>
          </cell>
          <cell r="C14717">
            <v>647982</v>
          </cell>
          <cell r="D14717">
            <v>1</v>
          </cell>
          <cell r="E14717">
            <v>645</v>
          </cell>
          <cell r="F14717">
            <v>100</v>
          </cell>
          <cell r="G14717">
            <v>0</v>
          </cell>
          <cell r="H14717">
            <v>0</v>
          </cell>
          <cell r="I14717">
            <v>0</v>
          </cell>
          <cell r="J14717">
            <v>0</v>
          </cell>
          <cell r="K14717">
            <v>0</v>
          </cell>
          <cell r="L14717">
            <v>0</v>
          </cell>
          <cell r="M14717">
            <v>0</v>
          </cell>
          <cell r="N14717">
            <v>1</v>
          </cell>
        </row>
        <row r="14718">
          <cell r="A14718" t="str">
            <v>6470906479711</v>
          </cell>
          <cell r="B14718">
            <v>647090</v>
          </cell>
          <cell r="C14718">
            <v>647971</v>
          </cell>
          <cell r="D14718">
            <v>1</v>
          </cell>
          <cell r="E14718">
            <v>645</v>
          </cell>
          <cell r="F14718">
            <v>100</v>
          </cell>
          <cell r="G14718">
            <v>0</v>
          </cell>
          <cell r="H14718">
            <v>0</v>
          </cell>
          <cell r="I14718">
            <v>0</v>
          </cell>
          <cell r="J14718">
            <v>0</v>
          </cell>
          <cell r="K14718">
            <v>0</v>
          </cell>
          <cell r="L14718">
            <v>0</v>
          </cell>
          <cell r="M14718">
            <v>0</v>
          </cell>
          <cell r="N14718">
            <v>1</v>
          </cell>
        </row>
        <row r="14719">
          <cell r="A14719" t="str">
            <v>6470916479911</v>
          </cell>
          <cell r="B14719">
            <v>647091</v>
          </cell>
          <cell r="C14719">
            <v>647991</v>
          </cell>
          <cell r="D14719">
            <v>1</v>
          </cell>
          <cell r="E14719">
            <v>645</v>
          </cell>
          <cell r="F14719">
            <v>100</v>
          </cell>
          <cell r="G14719">
            <v>0</v>
          </cell>
          <cell r="H14719">
            <v>0</v>
          </cell>
          <cell r="I14719">
            <v>0</v>
          </cell>
          <cell r="J14719">
            <v>0</v>
          </cell>
          <cell r="K14719">
            <v>0</v>
          </cell>
          <cell r="L14719">
            <v>0</v>
          </cell>
          <cell r="M14719">
            <v>0</v>
          </cell>
          <cell r="N14719">
            <v>1</v>
          </cell>
        </row>
        <row r="14720">
          <cell r="A14720" t="str">
            <v>6470916479841</v>
          </cell>
          <cell r="B14720">
            <v>647091</v>
          </cell>
          <cell r="C14720">
            <v>647984</v>
          </cell>
          <cell r="D14720">
            <v>1</v>
          </cell>
          <cell r="E14720">
            <v>645</v>
          </cell>
          <cell r="F14720">
            <v>100</v>
          </cell>
          <cell r="G14720">
            <v>0</v>
          </cell>
          <cell r="H14720">
            <v>0</v>
          </cell>
          <cell r="I14720">
            <v>0</v>
          </cell>
          <cell r="J14720">
            <v>0</v>
          </cell>
          <cell r="K14720">
            <v>0</v>
          </cell>
          <cell r="L14720">
            <v>0</v>
          </cell>
          <cell r="M14720">
            <v>0</v>
          </cell>
          <cell r="N14720">
            <v>1</v>
          </cell>
        </row>
        <row r="14721">
          <cell r="A14721" t="str">
            <v>6470916474271</v>
          </cell>
          <cell r="B14721">
            <v>647091</v>
          </cell>
          <cell r="C14721">
            <v>647427</v>
          </cell>
          <cell r="D14721">
            <v>1</v>
          </cell>
          <cell r="E14721">
            <v>645</v>
          </cell>
          <cell r="F14721">
            <v>100</v>
          </cell>
          <cell r="G14721">
            <v>0</v>
          </cell>
          <cell r="H14721">
            <v>0</v>
          </cell>
          <cell r="I14721">
            <v>0</v>
          </cell>
          <cell r="J14721">
            <v>0</v>
          </cell>
          <cell r="K14721">
            <v>0</v>
          </cell>
          <cell r="L14721">
            <v>0</v>
          </cell>
          <cell r="M14721">
            <v>0</v>
          </cell>
          <cell r="N14721">
            <v>1</v>
          </cell>
        </row>
        <row r="14722">
          <cell r="A14722" t="str">
            <v>6471006479001</v>
          </cell>
          <cell r="B14722">
            <v>647100</v>
          </cell>
          <cell r="C14722">
            <v>647900</v>
          </cell>
          <cell r="D14722">
            <v>1</v>
          </cell>
          <cell r="E14722">
            <v>645</v>
          </cell>
          <cell r="F14722">
            <v>100</v>
          </cell>
          <cell r="G14722">
            <v>0</v>
          </cell>
          <cell r="H14722">
            <v>0</v>
          </cell>
          <cell r="I14722">
            <v>0</v>
          </cell>
          <cell r="J14722">
            <v>0</v>
          </cell>
          <cell r="K14722">
            <v>0</v>
          </cell>
          <cell r="L14722">
            <v>0</v>
          </cell>
          <cell r="M14722">
            <v>0</v>
          </cell>
          <cell r="N14722">
            <v>1</v>
          </cell>
        </row>
        <row r="14723">
          <cell r="A14723" t="str">
            <v>6471016479751</v>
          </cell>
          <cell r="B14723">
            <v>647101</v>
          </cell>
          <cell r="C14723">
            <v>647975</v>
          </cell>
          <cell r="D14723">
            <v>1</v>
          </cell>
          <cell r="E14723">
            <v>645</v>
          </cell>
          <cell r="F14723">
            <v>100</v>
          </cell>
          <cell r="G14723">
            <v>0</v>
          </cell>
          <cell r="H14723">
            <v>0</v>
          </cell>
          <cell r="I14723">
            <v>0</v>
          </cell>
          <cell r="J14723">
            <v>0</v>
          </cell>
          <cell r="K14723">
            <v>0</v>
          </cell>
          <cell r="L14723">
            <v>0</v>
          </cell>
          <cell r="M14723">
            <v>0</v>
          </cell>
          <cell r="N14723">
            <v>1</v>
          </cell>
        </row>
        <row r="14724">
          <cell r="A14724" t="str">
            <v>6471016479631</v>
          </cell>
          <cell r="B14724">
            <v>647101</v>
          </cell>
          <cell r="C14724">
            <v>647963</v>
          </cell>
          <cell r="D14724">
            <v>1</v>
          </cell>
          <cell r="E14724">
            <v>645</v>
          </cell>
          <cell r="F14724">
            <v>100</v>
          </cell>
          <cell r="G14724">
            <v>0</v>
          </cell>
          <cell r="H14724">
            <v>0</v>
          </cell>
          <cell r="I14724">
            <v>0</v>
          </cell>
          <cell r="J14724">
            <v>0</v>
          </cell>
          <cell r="K14724">
            <v>0</v>
          </cell>
          <cell r="L14724">
            <v>0</v>
          </cell>
          <cell r="M14724">
            <v>0</v>
          </cell>
          <cell r="N14724">
            <v>1</v>
          </cell>
        </row>
        <row r="14725">
          <cell r="A14725" t="str">
            <v>6471026479741</v>
          </cell>
          <cell r="B14725">
            <v>647102</v>
          </cell>
          <cell r="C14725">
            <v>647974</v>
          </cell>
          <cell r="D14725">
            <v>1</v>
          </cell>
          <cell r="E14725">
            <v>645</v>
          </cell>
          <cell r="F14725">
            <v>100</v>
          </cell>
          <cell r="G14725">
            <v>0</v>
          </cell>
          <cell r="H14725">
            <v>0</v>
          </cell>
          <cell r="I14725">
            <v>0</v>
          </cell>
          <cell r="J14725">
            <v>0</v>
          </cell>
          <cell r="K14725">
            <v>0</v>
          </cell>
          <cell r="L14725">
            <v>0</v>
          </cell>
          <cell r="M14725">
            <v>0</v>
          </cell>
          <cell r="N14725">
            <v>1</v>
          </cell>
        </row>
        <row r="14726">
          <cell r="A14726" t="str">
            <v>6471026479701</v>
          </cell>
          <cell r="B14726">
            <v>647102</v>
          </cell>
          <cell r="C14726">
            <v>647970</v>
          </cell>
          <cell r="D14726">
            <v>1</v>
          </cell>
          <cell r="E14726">
            <v>645</v>
          </cell>
          <cell r="F14726">
            <v>100</v>
          </cell>
          <cell r="G14726">
            <v>0</v>
          </cell>
          <cell r="H14726">
            <v>0</v>
          </cell>
          <cell r="I14726">
            <v>0</v>
          </cell>
          <cell r="J14726">
            <v>0</v>
          </cell>
          <cell r="K14726">
            <v>0</v>
          </cell>
          <cell r="L14726">
            <v>0</v>
          </cell>
          <cell r="M14726">
            <v>0</v>
          </cell>
          <cell r="N14726">
            <v>1</v>
          </cell>
        </row>
        <row r="14727">
          <cell r="A14727" t="str">
            <v>6471026471031</v>
          </cell>
          <cell r="B14727">
            <v>647102</v>
          </cell>
          <cell r="C14727">
            <v>647103</v>
          </cell>
          <cell r="D14727">
            <v>1</v>
          </cell>
          <cell r="E14727">
            <v>645</v>
          </cell>
          <cell r="F14727">
            <v>100</v>
          </cell>
          <cell r="G14727">
            <v>0</v>
          </cell>
          <cell r="H14727">
            <v>0</v>
          </cell>
          <cell r="I14727">
            <v>0</v>
          </cell>
          <cell r="J14727">
            <v>0</v>
          </cell>
          <cell r="K14727">
            <v>0</v>
          </cell>
          <cell r="L14727">
            <v>0</v>
          </cell>
          <cell r="M14727">
            <v>0</v>
          </cell>
          <cell r="N14727">
            <v>1</v>
          </cell>
        </row>
        <row r="14728">
          <cell r="A14728" t="str">
            <v>6471046479391</v>
          </cell>
          <cell r="B14728">
            <v>647104</v>
          </cell>
          <cell r="C14728">
            <v>647939</v>
          </cell>
          <cell r="D14728">
            <v>1</v>
          </cell>
          <cell r="E14728">
            <v>645</v>
          </cell>
          <cell r="F14728">
            <v>100</v>
          </cell>
          <cell r="G14728">
            <v>0</v>
          </cell>
          <cell r="H14728">
            <v>0</v>
          </cell>
          <cell r="I14728">
            <v>0</v>
          </cell>
          <cell r="J14728">
            <v>0</v>
          </cell>
          <cell r="K14728">
            <v>0</v>
          </cell>
          <cell r="L14728">
            <v>0</v>
          </cell>
          <cell r="M14728">
            <v>0</v>
          </cell>
          <cell r="N14728">
            <v>1</v>
          </cell>
        </row>
        <row r="14729">
          <cell r="A14729" t="str">
            <v>6471066479231</v>
          </cell>
          <cell r="B14729">
            <v>647106</v>
          </cell>
          <cell r="C14729">
            <v>647923</v>
          </cell>
          <cell r="D14729">
            <v>1</v>
          </cell>
          <cell r="E14729">
            <v>645</v>
          </cell>
          <cell r="F14729">
            <v>100</v>
          </cell>
          <cell r="G14729">
            <v>0</v>
          </cell>
          <cell r="H14729">
            <v>0</v>
          </cell>
          <cell r="I14729">
            <v>0</v>
          </cell>
          <cell r="J14729">
            <v>0</v>
          </cell>
          <cell r="K14729">
            <v>0</v>
          </cell>
          <cell r="L14729">
            <v>0</v>
          </cell>
          <cell r="M14729">
            <v>0</v>
          </cell>
          <cell r="N14729">
            <v>1</v>
          </cell>
        </row>
        <row r="14730">
          <cell r="A14730" t="str">
            <v>6471076479941</v>
          </cell>
          <cell r="B14730">
            <v>647107</v>
          </cell>
          <cell r="C14730">
            <v>647994</v>
          </cell>
          <cell r="D14730">
            <v>1</v>
          </cell>
          <cell r="E14730">
            <v>645</v>
          </cell>
          <cell r="F14730">
            <v>100</v>
          </cell>
          <cell r="G14730">
            <v>0</v>
          </cell>
          <cell r="H14730">
            <v>0</v>
          </cell>
          <cell r="I14730">
            <v>0</v>
          </cell>
          <cell r="J14730">
            <v>0</v>
          </cell>
          <cell r="K14730">
            <v>0</v>
          </cell>
          <cell r="L14730">
            <v>0</v>
          </cell>
          <cell r="M14730">
            <v>0</v>
          </cell>
          <cell r="N14730">
            <v>1</v>
          </cell>
        </row>
        <row r="14731">
          <cell r="A14731" t="str">
            <v>6471076471091</v>
          </cell>
          <cell r="B14731">
            <v>647107</v>
          </cell>
          <cell r="C14731">
            <v>647109</v>
          </cell>
          <cell r="D14731">
            <v>1</v>
          </cell>
          <cell r="E14731">
            <v>645</v>
          </cell>
          <cell r="F14731">
            <v>100</v>
          </cell>
          <cell r="G14731">
            <v>0</v>
          </cell>
          <cell r="H14731">
            <v>0</v>
          </cell>
          <cell r="I14731">
            <v>0</v>
          </cell>
          <cell r="J14731">
            <v>0</v>
          </cell>
          <cell r="K14731">
            <v>0</v>
          </cell>
          <cell r="L14731">
            <v>0</v>
          </cell>
          <cell r="M14731">
            <v>0</v>
          </cell>
          <cell r="N14731">
            <v>1</v>
          </cell>
        </row>
        <row r="14732">
          <cell r="A14732" t="str">
            <v>6471086479941</v>
          </cell>
          <cell r="B14732">
            <v>647108</v>
          </cell>
          <cell r="C14732">
            <v>647994</v>
          </cell>
          <cell r="D14732">
            <v>1</v>
          </cell>
          <cell r="E14732">
            <v>645</v>
          </cell>
          <cell r="F14732">
            <v>100</v>
          </cell>
          <cell r="G14732">
            <v>0</v>
          </cell>
          <cell r="H14732">
            <v>0</v>
          </cell>
          <cell r="I14732">
            <v>0</v>
          </cell>
          <cell r="J14732">
            <v>0</v>
          </cell>
          <cell r="K14732">
            <v>0</v>
          </cell>
          <cell r="L14732">
            <v>0</v>
          </cell>
          <cell r="M14732">
            <v>0</v>
          </cell>
          <cell r="N14732">
            <v>1</v>
          </cell>
        </row>
        <row r="14733">
          <cell r="A14733" t="str">
            <v>6471086471101</v>
          </cell>
          <cell r="B14733">
            <v>647108</v>
          </cell>
          <cell r="C14733">
            <v>647110</v>
          </cell>
          <cell r="D14733">
            <v>1</v>
          </cell>
          <cell r="E14733">
            <v>645</v>
          </cell>
          <cell r="F14733">
            <v>100</v>
          </cell>
          <cell r="G14733">
            <v>0</v>
          </cell>
          <cell r="H14733">
            <v>0</v>
          </cell>
          <cell r="I14733">
            <v>0</v>
          </cell>
          <cell r="J14733">
            <v>0</v>
          </cell>
          <cell r="K14733">
            <v>0</v>
          </cell>
          <cell r="L14733">
            <v>0</v>
          </cell>
          <cell r="M14733">
            <v>0</v>
          </cell>
          <cell r="N14733">
            <v>1</v>
          </cell>
        </row>
        <row r="14734">
          <cell r="A14734" t="str">
            <v>6471116479671</v>
          </cell>
          <cell r="B14734">
            <v>647111</v>
          </cell>
          <cell r="C14734">
            <v>647967</v>
          </cell>
          <cell r="D14734">
            <v>1</v>
          </cell>
          <cell r="E14734">
            <v>645</v>
          </cell>
          <cell r="F14734">
            <v>100</v>
          </cell>
          <cell r="G14734">
            <v>0</v>
          </cell>
          <cell r="H14734">
            <v>0</v>
          </cell>
          <cell r="I14734">
            <v>0</v>
          </cell>
          <cell r="J14734">
            <v>0</v>
          </cell>
          <cell r="K14734">
            <v>0</v>
          </cell>
          <cell r="L14734">
            <v>0</v>
          </cell>
          <cell r="M14734">
            <v>0</v>
          </cell>
          <cell r="N14734">
            <v>1</v>
          </cell>
        </row>
        <row r="14735">
          <cell r="A14735" t="str">
            <v>6471116479631</v>
          </cell>
          <cell r="B14735">
            <v>647111</v>
          </cell>
          <cell r="C14735">
            <v>647963</v>
          </cell>
          <cell r="D14735">
            <v>1</v>
          </cell>
          <cell r="E14735">
            <v>645</v>
          </cell>
          <cell r="F14735">
            <v>100</v>
          </cell>
          <cell r="G14735">
            <v>0</v>
          </cell>
          <cell r="H14735">
            <v>0</v>
          </cell>
          <cell r="I14735">
            <v>0</v>
          </cell>
          <cell r="J14735">
            <v>0</v>
          </cell>
          <cell r="K14735">
            <v>0</v>
          </cell>
          <cell r="L14735">
            <v>0</v>
          </cell>
          <cell r="M14735">
            <v>0</v>
          </cell>
          <cell r="N14735">
            <v>1</v>
          </cell>
        </row>
        <row r="14736">
          <cell r="A14736" t="str">
            <v>6471126479931</v>
          </cell>
          <cell r="B14736">
            <v>647112</v>
          </cell>
          <cell r="C14736">
            <v>647993</v>
          </cell>
          <cell r="D14736">
            <v>1</v>
          </cell>
          <cell r="E14736">
            <v>645</v>
          </cell>
          <cell r="F14736">
            <v>100</v>
          </cell>
          <cell r="G14736">
            <v>0</v>
          </cell>
          <cell r="H14736">
            <v>0</v>
          </cell>
          <cell r="I14736">
            <v>0</v>
          </cell>
          <cell r="J14736">
            <v>0</v>
          </cell>
          <cell r="K14736">
            <v>0</v>
          </cell>
          <cell r="L14736">
            <v>0</v>
          </cell>
          <cell r="M14736">
            <v>0</v>
          </cell>
          <cell r="N14736">
            <v>1</v>
          </cell>
        </row>
        <row r="14737">
          <cell r="A14737" t="str">
            <v>6471126479641</v>
          </cell>
          <cell r="B14737">
            <v>647112</v>
          </cell>
          <cell r="C14737">
            <v>647964</v>
          </cell>
          <cell r="D14737">
            <v>1</v>
          </cell>
          <cell r="E14737">
            <v>645</v>
          </cell>
          <cell r="F14737">
            <v>100</v>
          </cell>
          <cell r="G14737">
            <v>0</v>
          </cell>
          <cell r="H14737">
            <v>0</v>
          </cell>
          <cell r="I14737">
            <v>0</v>
          </cell>
          <cell r="J14737">
            <v>0</v>
          </cell>
          <cell r="K14737">
            <v>0</v>
          </cell>
          <cell r="L14737">
            <v>0</v>
          </cell>
          <cell r="M14737">
            <v>0</v>
          </cell>
          <cell r="N14737">
            <v>1</v>
          </cell>
        </row>
        <row r="14738">
          <cell r="A14738" t="str">
            <v>6471126471131</v>
          </cell>
          <cell r="B14738">
            <v>647112</v>
          </cell>
          <cell r="C14738">
            <v>647113</v>
          </cell>
          <cell r="D14738">
            <v>1</v>
          </cell>
          <cell r="E14738">
            <v>645</v>
          </cell>
          <cell r="F14738">
            <v>100</v>
          </cell>
          <cell r="G14738">
            <v>0</v>
          </cell>
          <cell r="H14738">
            <v>0</v>
          </cell>
          <cell r="I14738">
            <v>0</v>
          </cell>
          <cell r="J14738">
            <v>0</v>
          </cell>
          <cell r="K14738">
            <v>0</v>
          </cell>
          <cell r="L14738">
            <v>0</v>
          </cell>
          <cell r="M14738">
            <v>0</v>
          </cell>
          <cell r="N14738">
            <v>1</v>
          </cell>
        </row>
        <row r="14739">
          <cell r="A14739" t="str">
            <v>6471146479711</v>
          </cell>
          <cell r="B14739">
            <v>647114</v>
          </cell>
          <cell r="C14739">
            <v>647971</v>
          </cell>
          <cell r="D14739">
            <v>1</v>
          </cell>
          <cell r="E14739">
            <v>645</v>
          </cell>
          <cell r="F14739">
            <v>100</v>
          </cell>
          <cell r="G14739">
            <v>0</v>
          </cell>
          <cell r="H14739">
            <v>0</v>
          </cell>
          <cell r="I14739">
            <v>0</v>
          </cell>
          <cell r="J14739">
            <v>0</v>
          </cell>
          <cell r="K14739">
            <v>0</v>
          </cell>
          <cell r="L14739">
            <v>0</v>
          </cell>
          <cell r="M14739">
            <v>0</v>
          </cell>
          <cell r="N14739">
            <v>1</v>
          </cell>
        </row>
        <row r="14740">
          <cell r="A14740" t="str">
            <v>6471146479621</v>
          </cell>
          <cell r="B14740">
            <v>647114</v>
          </cell>
          <cell r="C14740">
            <v>647962</v>
          </cell>
          <cell r="D14740">
            <v>1</v>
          </cell>
          <cell r="E14740">
            <v>645</v>
          </cell>
          <cell r="F14740">
            <v>100</v>
          </cell>
          <cell r="G14740">
            <v>0</v>
          </cell>
          <cell r="H14740">
            <v>0</v>
          </cell>
          <cell r="I14740">
            <v>0</v>
          </cell>
          <cell r="J14740">
            <v>0</v>
          </cell>
          <cell r="K14740">
            <v>0</v>
          </cell>
          <cell r="L14740">
            <v>0</v>
          </cell>
          <cell r="M14740">
            <v>0</v>
          </cell>
          <cell r="N14740">
            <v>1</v>
          </cell>
        </row>
        <row r="14741">
          <cell r="A14741" t="str">
            <v>6471146471151</v>
          </cell>
          <cell r="B14741">
            <v>647114</v>
          </cell>
          <cell r="C14741">
            <v>647115</v>
          </cell>
          <cell r="D14741">
            <v>1</v>
          </cell>
          <cell r="E14741">
            <v>645</v>
          </cell>
          <cell r="F14741">
            <v>100</v>
          </cell>
          <cell r="G14741">
            <v>0</v>
          </cell>
          <cell r="H14741">
            <v>0</v>
          </cell>
          <cell r="I14741">
            <v>0</v>
          </cell>
          <cell r="J14741">
            <v>0</v>
          </cell>
          <cell r="K14741">
            <v>0</v>
          </cell>
          <cell r="L14741">
            <v>0</v>
          </cell>
          <cell r="M14741">
            <v>0</v>
          </cell>
          <cell r="N14741">
            <v>1</v>
          </cell>
        </row>
        <row r="14742">
          <cell r="A14742" t="str">
            <v>6474006479681</v>
          </cell>
          <cell r="B14742">
            <v>647400</v>
          </cell>
          <cell r="C14742">
            <v>647968</v>
          </cell>
          <cell r="D14742">
            <v>1</v>
          </cell>
          <cell r="E14742">
            <v>645</v>
          </cell>
          <cell r="F14742">
            <v>100</v>
          </cell>
          <cell r="G14742">
            <v>0</v>
          </cell>
          <cell r="H14742">
            <v>0</v>
          </cell>
          <cell r="I14742">
            <v>0</v>
          </cell>
          <cell r="J14742">
            <v>0</v>
          </cell>
          <cell r="K14742">
            <v>0</v>
          </cell>
          <cell r="L14742">
            <v>0</v>
          </cell>
          <cell r="M14742">
            <v>0</v>
          </cell>
          <cell r="N14742">
            <v>1</v>
          </cell>
        </row>
        <row r="14743">
          <cell r="A14743" t="str">
            <v>6474016479771</v>
          </cell>
          <cell r="B14743">
            <v>647401</v>
          </cell>
          <cell r="C14743">
            <v>647977</v>
          </cell>
          <cell r="D14743">
            <v>1</v>
          </cell>
          <cell r="E14743">
            <v>645</v>
          </cell>
          <cell r="F14743">
            <v>100</v>
          </cell>
          <cell r="G14743">
            <v>0</v>
          </cell>
          <cell r="H14743">
            <v>0</v>
          </cell>
          <cell r="I14743">
            <v>0</v>
          </cell>
          <cell r="J14743">
            <v>0</v>
          </cell>
          <cell r="K14743">
            <v>0</v>
          </cell>
          <cell r="L14743">
            <v>0</v>
          </cell>
          <cell r="M14743">
            <v>0</v>
          </cell>
          <cell r="N14743">
            <v>1</v>
          </cell>
        </row>
        <row r="14744">
          <cell r="A14744" t="str">
            <v>6474016479621</v>
          </cell>
          <cell r="B14744">
            <v>647401</v>
          </cell>
          <cell r="C14744">
            <v>647962</v>
          </cell>
          <cell r="D14744">
            <v>1</v>
          </cell>
          <cell r="E14744">
            <v>645</v>
          </cell>
          <cell r="F14744">
            <v>100</v>
          </cell>
          <cell r="G14744">
            <v>0</v>
          </cell>
          <cell r="H14744">
            <v>0</v>
          </cell>
          <cell r="I14744">
            <v>0</v>
          </cell>
          <cell r="J14744">
            <v>0</v>
          </cell>
          <cell r="K14744">
            <v>0</v>
          </cell>
          <cell r="L14744">
            <v>0</v>
          </cell>
          <cell r="M14744">
            <v>0</v>
          </cell>
          <cell r="N14744">
            <v>1</v>
          </cell>
        </row>
        <row r="14745">
          <cell r="A14745" t="str">
            <v>6474026479711</v>
          </cell>
          <cell r="B14745">
            <v>647402</v>
          </cell>
          <cell r="C14745">
            <v>647971</v>
          </cell>
          <cell r="D14745">
            <v>1</v>
          </cell>
          <cell r="E14745">
            <v>645</v>
          </cell>
          <cell r="F14745">
            <v>100</v>
          </cell>
          <cell r="G14745">
            <v>0</v>
          </cell>
          <cell r="H14745">
            <v>0</v>
          </cell>
          <cell r="I14745">
            <v>0</v>
          </cell>
          <cell r="J14745">
            <v>0</v>
          </cell>
          <cell r="K14745">
            <v>0</v>
          </cell>
          <cell r="L14745">
            <v>0</v>
          </cell>
          <cell r="M14745">
            <v>0</v>
          </cell>
          <cell r="N14745">
            <v>1</v>
          </cell>
        </row>
        <row r="14746">
          <cell r="A14746" t="str">
            <v>6474026479701</v>
          </cell>
          <cell r="B14746">
            <v>647402</v>
          </cell>
          <cell r="C14746">
            <v>647970</v>
          </cell>
          <cell r="D14746">
            <v>1</v>
          </cell>
          <cell r="E14746">
            <v>645</v>
          </cell>
          <cell r="F14746">
            <v>100</v>
          </cell>
          <cell r="G14746">
            <v>0</v>
          </cell>
          <cell r="H14746">
            <v>0</v>
          </cell>
          <cell r="I14746">
            <v>0</v>
          </cell>
          <cell r="J14746">
            <v>0</v>
          </cell>
          <cell r="K14746">
            <v>0</v>
          </cell>
          <cell r="L14746">
            <v>0</v>
          </cell>
          <cell r="M14746">
            <v>0</v>
          </cell>
          <cell r="N14746">
            <v>1</v>
          </cell>
        </row>
        <row r="14747">
          <cell r="A14747" t="str">
            <v>6474216474271</v>
          </cell>
          <cell r="B14747">
            <v>647421</v>
          </cell>
          <cell r="C14747">
            <v>647427</v>
          </cell>
          <cell r="D14747">
            <v>1</v>
          </cell>
          <cell r="E14747">
            <v>645</v>
          </cell>
          <cell r="F14747">
            <v>100</v>
          </cell>
          <cell r="G14747">
            <v>0</v>
          </cell>
          <cell r="H14747">
            <v>0</v>
          </cell>
          <cell r="I14747">
            <v>0</v>
          </cell>
          <cell r="J14747">
            <v>0</v>
          </cell>
          <cell r="K14747">
            <v>0</v>
          </cell>
          <cell r="L14747">
            <v>0</v>
          </cell>
          <cell r="M14747">
            <v>0</v>
          </cell>
          <cell r="N14747">
            <v>1</v>
          </cell>
        </row>
        <row r="14748">
          <cell r="A14748" t="str">
            <v>6474216474221</v>
          </cell>
          <cell r="B14748">
            <v>647421</v>
          </cell>
          <cell r="C14748">
            <v>647422</v>
          </cell>
          <cell r="D14748">
            <v>1</v>
          </cell>
          <cell r="E14748">
            <v>645</v>
          </cell>
          <cell r="F14748">
            <v>100</v>
          </cell>
          <cell r="G14748">
            <v>0</v>
          </cell>
          <cell r="H14748">
            <v>0</v>
          </cell>
          <cell r="I14748">
            <v>0</v>
          </cell>
          <cell r="J14748">
            <v>0</v>
          </cell>
          <cell r="K14748">
            <v>0</v>
          </cell>
          <cell r="L14748">
            <v>0</v>
          </cell>
          <cell r="M14748">
            <v>0</v>
          </cell>
          <cell r="N14748">
            <v>1</v>
          </cell>
        </row>
        <row r="14749">
          <cell r="A14749" t="str">
            <v>6474216474261</v>
          </cell>
          <cell r="B14749">
            <v>647421</v>
          </cell>
          <cell r="C14749">
            <v>647426</v>
          </cell>
          <cell r="D14749">
            <v>1</v>
          </cell>
          <cell r="E14749">
            <v>645</v>
          </cell>
          <cell r="F14749">
            <v>100</v>
          </cell>
          <cell r="G14749">
            <v>0</v>
          </cell>
          <cell r="H14749">
            <v>0</v>
          </cell>
          <cell r="I14749">
            <v>0</v>
          </cell>
          <cell r="J14749">
            <v>0</v>
          </cell>
          <cell r="K14749">
            <v>0</v>
          </cell>
          <cell r="L14749">
            <v>0</v>
          </cell>
          <cell r="M14749">
            <v>0</v>
          </cell>
          <cell r="N14749">
            <v>1</v>
          </cell>
        </row>
        <row r="14750">
          <cell r="A14750" t="str">
            <v>6474226474241</v>
          </cell>
          <cell r="B14750">
            <v>647422</v>
          </cell>
          <cell r="C14750">
            <v>647424</v>
          </cell>
          <cell r="D14750">
            <v>1</v>
          </cell>
          <cell r="E14750">
            <v>645</v>
          </cell>
          <cell r="F14750">
            <v>100</v>
          </cell>
          <cell r="G14750">
            <v>0</v>
          </cell>
          <cell r="H14750">
            <v>0</v>
          </cell>
          <cell r="I14750">
            <v>0</v>
          </cell>
          <cell r="J14750">
            <v>0</v>
          </cell>
          <cell r="K14750">
            <v>0</v>
          </cell>
          <cell r="L14750">
            <v>0</v>
          </cell>
          <cell r="M14750">
            <v>0</v>
          </cell>
          <cell r="N14750">
            <v>1</v>
          </cell>
        </row>
        <row r="14751">
          <cell r="A14751" t="str">
            <v>6474236474271</v>
          </cell>
          <cell r="B14751">
            <v>647423</v>
          </cell>
          <cell r="C14751">
            <v>647427</v>
          </cell>
          <cell r="D14751">
            <v>1</v>
          </cell>
          <cell r="E14751">
            <v>645</v>
          </cell>
          <cell r="F14751">
            <v>100</v>
          </cell>
          <cell r="G14751">
            <v>0</v>
          </cell>
          <cell r="H14751">
            <v>0</v>
          </cell>
          <cell r="I14751">
            <v>0</v>
          </cell>
          <cell r="J14751">
            <v>0</v>
          </cell>
          <cell r="K14751">
            <v>0</v>
          </cell>
          <cell r="L14751">
            <v>0</v>
          </cell>
          <cell r="M14751">
            <v>0</v>
          </cell>
          <cell r="N14751">
            <v>1</v>
          </cell>
        </row>
        <row r="14752">
          <cell r="A14752" t="str">
            <v>6474236474241</v>
          </cell>
          <cell r="B14752">
            <v>647423</v>
          </cell>
          <cell r="C14752">
            <v>647424</v>
          </cell>
          <cell r="D14752">
            <v>1</v>
          </cell>
          <cell r="E14752">
            <v>645</v>
          </cell>
          <cell r="F14752">
            <v>100</v>
          </cell>
          <cell r="G14752">
            <v>0</v>
          </cell>
          <cell r="H14752">
            <v>0</v>
          </cell>
          <cell r="I14752">
            <v>0</v>
          </cell>
          <cell r="J14752">
            <v>0</v>
          </cell>
          <cell r="K14752">
            <v>0</v>
          </cell>
          <cell r="L14752">
            <v>0</v>
          </cell>
          <cell r="M14752">
            <v>0</v>
          </cell>
          <cell r="N14752">
            <v>1</v>
          </cell>
        </row>
        <row r="14753">
          <cell r="A14753" t="str">
            <v>6474246479761</v>
          </cell>
          <cell r="B14753">
            <v>647424</v>
          </cell>
          <cell r="C14753">
            <v>647976</v>
          </cell>
          <cell r="D14753">
            <v>1</v>
          </cell>
          <cell r="E14753">
            <v>645</v>
          </cell>
          <cell r="F14753">
            <v>100</v>
          </cell>
          <cell r="G14753">
            <v>0</v>
          </cell>
          <cell r="H14753">
            <v>0</v>
          </cell>
          <cell r="I14753">
            <v>0</v>
          </cell>
          <cell r="J14753">
            <v>0</v>
          </cell>
          <cell r="K14753">
            <v>0</v>
          </cell>
          <cell r="L14753">
            <v>0</v>
          </cell>
          <cell r="M14753">
            <v>0</v>
          </cell>
          <cell r="N14753">
            <v>1</v>
          </cell>
        </row>
        <row r="14754">
          <cell r="A14754" t="str">
            <v>6474246474251</v>
          </cell>
          <cell r="B14754">
            <v>647424</v>
          </cell>
          <cell r="C14754">
            <v>647425</v>
          </cell>
          <cell r="D14754">
            <v>1</v>
          </cell>
          <cell r="E14754">
            <v>645</v>
          </cell>
          <cell r="F14754">
            <v>100</v>
          </cell>
          <cell r="G14754">
            <v>0</v>
          </cell>
          <cell r="H14754">
            <v>0</v>
          </cell>
          <cell r="I14754">
            <v>0</v>
          </cell>
          <cell r="J14754">
            <v>0</v>
          </cell>
          <cell r="K14754">
            <v>0</v>
          </cell>
          <cell r="L14754">
            <v>0</v>
          </cell>
          <cell r="M14754">
            <v>0</v>
          </cell>
          <cell r="N14754">
            <v>1</v>
          </cell>
        </row>
        <row r="14755">
          <cell r="A14755" t="str">
            <v>6474256474261</v>
          </cell>
          <cell r="B14755">
            <v>647425</v>
          </cell>
          <cell r="C14755">
            <v>647426</v>
          </cell>
          <cell r="D14755">
            <v>1</v>
          </cell>
          <cell r="E14755">
            <v>645</v>
          </cell>
          <cell r="F14755">
            <v>100</v>
          </cell>
          <cell r="G14755">
            <v>0</v>
          </cell>
          <cell r="H14755">
            <v>0</v>
          </cell>
          <cell r="I14755">
            <v>0</v>
          </cell>
          <cell r="J14755">
            <v>0</v>
          </cell>
          <cell r="K14755">
            <v>0</v>
          </cell>
          <cell r="L14755">
            <v>0</v>
          </cell>
          <cell r="M14755">
            <v>0</v>
          </cell>
          <cell r="N14755">
            <v>1</v>
          </cell>
        </row>
        <row r="14756">
          <cell r="A14756" t="str">
            <v>6474266479921</v>
          </cell>
          <cell r="B14756">
            <v>647426</v>
          </cell>
          <cell r="C14756">
            <v>647992</v>
          </cell>
          <cell r="D14756">
            <v>1</v>
          </cell>
          <cell r="E14756">
            <v>645</v>
          </cell>
          <cell r="F14756">
            <v>100</v>
          </cell>
          <cell r="G14756">
            <v>0</v>
          </cell>
          <cell r="H14756">
            <v>0</v>
          </cell>
          <cell r="I14756">
            <v>0</v>
          </cell>
          <cell r="J14756">
            <v>0</v>
          </cell>
          <cell r="K14756">
            <v>0</v>
          </cell>
          <cell r="L14756">
            <v>0</v>
          </cell>
          <cell r="M14756">
            <v>0</v>
          </cell>
          <cell r="N14756">
            <v>1</v>
          </cell>
        </row>
        <row r="14757">
          <cell r="A14757" t="str">
            <v>6478466479831</v>
          </cell>
          <cell r="B14757">
            <v>647846</v>
          </cell>
          <cell r="C14757">
            <v>647983</v>
          </cell>
          <cell r="D14757">
            <v>1</v>
          </cell>
          <cell r="E14757">
            <v>645</v>
          </cell>
          <cell r="F14757">
            <v>100</v>
          </cell>
          <cell r="G14757">
            <v>0</v>
          </cell>
          <cell r="H14757">
            <v>0</v>
          </cell>
          <cell r="I14757">
            <v>0</v>
          </cell>
          <cell r="J14757">
            <v>0</v>
          </cell>
          <cell r="K14757">
            <v>0</v>
          </cell>
          <cell r="L14757">
            <v>0</v>
          </cell>
          <cell r="M14757">
            <v>0</v>
          </cell>
          <cell r="N14757">
            <v>1</v>
          </cell>
        </row>
        <row r="14758">
          <cell r="A14758" t="str">
            <v>6479006479851</v>
          </cell>
          <cell r="B14758">
            <v>647900</v>
          </cell>
          <cell r="C14758">
            <v>647985</v>
          </cell>
          <cell r="D14758">
            <v>1</v>
          </cell>
          <cell r="E14758">
            <v>645</v>
          </cell>
          <cell r="F14758">
            <v>100</v>
          </cell>
          <cell r="G14758">
            <v>0</v>
          </cell>
          <cell r="H14758">
            <v>0</v>
          </cell>
          <cell r="I14758">
            <v>0</v>
          </cell>
          <cell r="J14758">
            <v>0</v>
          </cell>
          <cell r="K14758">
            <v>0</v>
          </cell>
          <cell r="L14758">
            <v>0</v>
          </cell>
          <cell r="M14758">
            <v>0</v>
          </cell>
          <cell r="N14758">
            <v>1</v>
          </cell>
        </row>
        <row r="14759">
          <cell r="A14759" t="str">
            <v>6479006479721</v>
          </cell>
          <cell r="B14759">
            <v>647900</v>
          </cell>
          <cell r="C14759">
            <v>647972</v>
          </cell>
          <cell r="D14759">
            <v>1</v>
          </cell>
          <cell r="E14759">
            <v>645</v>
          </cell>
          <cell r="F14759">
            <v>100</v>
          </cell>
          <cell r="G14759">
            <v>0</v>
          </cell>
          <cell r="H14759">
            <v>0</v>
          </cell>
          <cell r="I14759">
            <v>0</v>
          </cell>
          <cell r="J14759">
            <v>0</v>
          </cell>
          <cell r="K14759">
            <v>0</v>
          </cell>
          <cell r="L14759">
            <v>0</v>
          </cell>
          <cell r="M14759">
            <v>0</v>
          </cell>
          <cell r="N14759">
            <v>1</v>
          </cell>
        </row>
        <row r="14760">
          <cell r="A14760" t="str">
            <v>6479006479141</v>
          </cell>
          <cell r="B14760">
            <v>647900</v>
          </cell>
          <cell r="C14760">
            <v>647914</v>
          </cell>
          <cell r="D14760">
            <v>1</v>
          </cell>
          <cell r="E14760">
            <v>645</v>
          </cell>
          <cell r="F14760">
            <v>100</v>
          </cell>
          <cell r="G14760">
            <v>0</v>
          </cell>
          <cell r="H14760">
            <v>0</v>
          </cell>
          <cell r="I14760">
            <v>0</v>
          </cell>
          <cell r="J14760">
            <v>0</v>
          </cell>
          <cell r="K14760">
            <v>0</v>
          </cell>
          <cell r="L14760">
            <v>0</v>
          </cell>
          <cell r="M14760">
            <v>0</v>
          </cell>
          <cell r="N14760">
            <v>1</v>
          </cell>
        </row>
        <row r="14761">
          <cell r="A14761" t="str">
            <v>6479016479121</v>
          </cell>
          <cell r="B14761">
            <v>647901</v>
          </cell>
          <cell r="C14761">
            <v>647912</v>
          </cell>
          <cell r="D14761">
            <v>1</v>
          </cell>
          <cell r="E14761">
            <v>645</v>
          </cell>
          <cell r="F14761">
            <v>100</v>
          </cell>
          <cell r="G14761">
            <v>0</v>
          </cell>
          <cell r="H14761">
            <v>0</v>
          </cell>
          <cell r="I14761">
            <v>0</v>
          </cell>
          <cell r="J14761">
            <v>0</v>
          </cell>
          <cell r="K14761">
            <v>0</v>
          </cell>
          <cell r="L14761">
            <v>0</v>
          </cell>
          <cell r="M14761">
            <v>0</v>
          </cell>
          <cell r="N14761">
            <v>1</v>
          </cell>
        </row>
        <row r="14762">
          <cell r="A14762" t="str">
            <v>6479026479841</v>
          </cell>
          <cell r="B14762">
            <v>647902</v>
          </cell>
          <cell r="C14762">
            <v>647984</v>
          </cell>
          <cell r="D14762">
            <v>1</v>
          </cell>
          <cell r="E14762">
            <v>645</v>
          </cell>
          <cell r="F14762">
            <v>100</v>
          </cell>
          <cell r="G14762">
            <v>0</v>
          </cell>
          <cell r="H14762">
            <v>0</v>
          </cell>
          <cell r="I14762">
            <v>0</v>
          </cell>
          <cell r="J14762">
            <v>0</v>
          </cell>
          <cell r="K14762">
            <v>0</v>
          </cell>
          <cell r="L14762">
            <v>0</v>
          </cell>
          <cell r="M14762">
            <v>0</v>
          </cell>
          <cell r="N14762">
            <v>1</v>
          </cell>
        </row>
        <row r="14763">
          <cell r="A14763" t="str">
            <v>6479026479831</v>
          </cell>
          <cell r="B14763">
            <v>647902</v>
          </cell>
          <cell r="C14763">
            <v>647983</v>
          </cell>
          <cell r="D14763">
            <v>1</v>
          </cell>
          <cell r="E14763">
            <v>645</v>
          </cell>
          <cell r="F14763">
            <v>100</v>
          </cell>
          <cell r="G14763">
            <v>0</v>
          </cell>
          <cell r="H14763">
            <v>0</v>
          </cell>
          <cell r="I14763">
            <v>0</v>
          </cell>
          <cell r="J14763">
            <v>0</v>
          </cell>
          <cell r="K14763">
            <v>0</v>
          </cell>
          <cell r="L14763">
            <v>0</v>
          </cell>
          <cell r="M14763">
            <v>0</v>
          </cell>
          <cell r="N14763">
            <v>1</v>
          </cell>
        </row>
        <row r="14764">
          <cell r="A14764" t="str">
            <v>6479026479371</v>
          </cell>
          <cell r="B14764">
            <v>647902</v>
          </cell>
          <cell r="C14764">
            <v>647937</v>
          </cell>
          <cell r="D14764">
            <v>1</v>
          </cell>
          <cell r="E14764">
            <v>645</v>
          </cell>
          <cell r="F14764">
            <v>100</v>
          </cell>
          <cell r="G14764">
            <v>0</v>
          </cell>
          <cell r="H14764">
            <v>0</v>
          </cell>
          <cell r="I14764">
            <v>0</v>
          </cell>
          <cell r="J14764">
            <v>0</v>
          </cell>
          <cell r="K14764">
            <v>0</v>
          </cell>
          <cell r="L14764">
            <v>0</v>
          </cell>
          <cell r="M14764">
            <v>0</v>
          </cell>
          <cell r="N14764">
            <v>1</v>
          </cell>
        </row>
        <row r="14765">
          <cell r="A14765" t="str">
            <v>6479046479851</v>
          </cell>
          <cell r="B14765">
            <v>647904</v>
          </cell>
          <cell r="C14765">
            <v>647985</v>
          </cell>
          <cell r="D14765">
            <v>1</v>
          </cell>
          <cell r="E14765">
            <v>645</v>
          </cell>
          <cell r="F14765">
            <v>100</v>
          </cell>
          <cell r="G14765">
            <v>0</v>
          </cell>
          <cell r="H14765">
            <v>0</v>
          </cell>
          <cell r="I14765">
            <v>0</v>
          </cell>
          <cell r="J14765">
            <v>0</v>
          </cell>
          <cell r="K14765">
            <v>0</v>
          </cell>
          <cell r="L14765">
            <v>0</v>
          </cell>
          <cell r="M14765">
            <v>0</v>
          </cell>
          <cell r="N14765">
            <v>1</v>
          </cell>
        </row>
        <row r="14766">
          <cell r="A14766" t="str">
            <v>6479046479061</v>
          </cell>
          <cell r="B14766">
            <v>647904</v>
          </cell>
          <cell r="C14766">
            <v>647906</v>
          </cell>
          <cell r="D14766">
            <v>1</v>
          </cell>
          <cell r="E14766">
            <v>645</v>
          </cell>
          <cell r="F14766">
            <v>100</v>
          </cell>
          <cell r="G14766">
            <v>0</v>
          </cell>
          <cell r="H14766">
            <v>0</v>
          </cell>
          <cell r="I14766">
            <v>0</v>
          </cell>
          <cell r="J14766">
            <v>0</v>
          </cell>
          <cell r="K14766">
            <v>0</v>
          </cell>
          <cell r="L14766">
            <v>0</v>
          </cell>
          <cell r="M14766">
            <v>0</v>
          </cell>
          <cell r="N14766">
            <v>1</v>
          </cell>
        </row>
        <row r="14767">
          <cell r="A14767" t="str">
            <v>6479066479241</v>
          </cell>
          <cell r="B14767">
            <v>647906</v>
          </cell>
          <cell r="C14767">
            <v>647924</v>
          </cell>
          <cell r="D14767">
            <v>1</v>
          </cell>
          <cell r="E14767">
            <v>645</v>
          </cell>
          <cell r="F14767">
            <v>100</v>
          </cell>
          <cell r="G14767">
            <v>0</v>
          </cell>
          <cell r="H14767">
            <v>0</v>
          </cell>
          <cell r="I14767">
            <v>0</v>
          </cell>
          <cell r="J14767">
            <v>0</v>
          </cell>
          <cell r="K14767">
            <v>0</v>
          </cell>
          <cell r="L14767">
            <v>0</v>
          </cell>
          <cell r="M14767">
            <v>0</v>
          </cell>
          <cell r="N14767">
            <v>1</v>
          </cell>
        </row>
        <row r="14768">
          <cell r="A14768" t="str">
            <v>6479066479381</v>
          </cell>
          <cell r="B14768">
            <v>647906</v>
          </cell>
          <cell r="C14768">
            <v>647938</v>
          </cell>
          <cell r="D14768">
            <v>1</v>
          </cell>
          <cell r="E14768">
            <v>645</v>
          </cell>
          <cell r="F14768">
            <v>100</v>
          </cell>
          <cell r="G14768">
            <v>0</v>
          </cell>
          <cell r="H14768">
            <v>0</v>
          </cell>
          <cell r="I14768">
            <v>0</v>
          </cell>
          <cell r="J14768">
            <v>0</v>
          </cell>
          <cell r="K14768">
            <v>0</v>
          </cell>
          <cell r="L14768">
            <v>0</v>
          </cell>
          <cell r="M14768">
            <v>0</v>
          </cell>
          <cell r="N14768">
            <v>1</v>
          </cell>
        </row>
        <row r="14769">
          <cell r="A14769" t="str">
            <v>6479076479191</v>
          </cell>
          <cell r="B14769">
            <v>647907</v>
          </cell>
          <cell r="C14769">
            <v>647919</v>
          </cell>
          <cell r="D14769">
            <v>1</v>
          </cell>
          <cell r="E14769">
            <v>645</v>
          </cell>
          <cell r="F14769">
            <v>100</v>
          </cell>
          <cell r="G14769">
            <v>0</v>
          </cell>
          <cell r="H14769">
            <v>0</v>
          </cell>
          <cell r="I14769">
            <v>0</v>
          </cell>
          <cell r="J14769">
            <v>0</v>
          </cell>
          <cell r="K14769">
            <v>0</v>
          </cell>
          <cell r="L14769">
            <v>0</v>
          </cell>
          <cell r="M14769">
            <v>0</v>
          </cell>
          <cell r="N14769">
            <v>1</v>
          </cell>
        </row>
        <row r="14770">
          <cell r="A14770" t="str">
            <v>6479076479111</v>
          </cell>
          <cell r="B14770">
            <v>647907</v>
          </cell>
          <cell r="C14770">
            <v>647911</v>
          </cell>
          <cell r="D14770">
            <v>1</v>
          </cell>
          <cell r="E14770">
            <v>645</v>
          </cell>
          <cell r="F14770">
            <v>100</v>
          </cell>
          <cell r="G14770">
            <v>0</v>
          </cell>
          <cell r="H14770">
            <v>0</v>
          </cell>
          <cell r="I14770">
            <v>0</v>
          </cell>
          <cell r="J14770">
            <v>0</v>
          </cell>
          <cell r="K14770">
            <v>0</v>
          </cell>
          <cell r="L14770">
            <v>0</v>
          </cell>
          <cell r="M14770">
            <v>0</v>
          </cell>
          <cell r="N14770">
            <v>1</v>
          </cell>
        </row>
        <row r="14771">
          <cell r="A14771" t="str">
            <v>6479086479131</v>
          </cell>
          <cell r="B14771">
            <v>647908</v>
          </cell>
          <cell r="C14771">
            <v>647913</v>
          </cell>
          <cell r="D14771">
            <v>1</v>
          </cell>
          <cell r="E14771">
            <v>645</v>
          </cell>
          <cell r="F14771">
            <v>100</v>
          </cell>
          <cell r="G14771">
            <v>0</v>
          </cell>
          <cell r="H14771">
            <v>0</v>
          </cell>
          <cell r="I14771">
            <v>0</v>
          </cell>
          <cell r="J14771">
            <v>0</v>
          </cell>
          <cell r="K14771">
            <v>0</v>
          </cell>
          <cell r="L14771">
            <v>0</v>
          </cell>
          <cell r="M14771">
            <v>0</v>
          </cell>
          <cell r="N14771">
            <v>1</v>
          </cell>
        </row>
        <row r="14772">
          <cell r="A14772" t="str">
            <v>6479086479101</v>
          </cell>
          <cell r="B14772">
            <v>647908</v>
          </cell>
          <cell r="C14772">
            <v>647910</v>
          </cell>
          <cell r="D14772">
            <v>1</v>
          </cell>
          <cell r="E14772">
            <v>645</v>
          </cell>
          <cell r="F14772">
            <v>100</v>
          </cell>
          <cell r="G14772">
            <v>0</v>
          </cell>
          <cell r="H14772">
            <v>0</v>
          </cell>
          <cell r="I14772">
            <v>0</v>
          </cell>
          <cell r="J14772">
            <v>0</v>
          </cell>
          <cell r="K14772">
            <v>0</v>
          </cell>
          <cell r="L14772">
            <v>0</v>
          </cell>
          <cell r="M14772">
            <v>0</v>
          </cell>
          <cell r="N14772">
            <v>1</v>
          </cell>
        </row>
        <row r="14773">
          <cell r="A14773" t="str">
            <v>6479096479391</v>
          </cell>
          <cell r="B14773">
            <v>647909</v>
          </cell>
          <cell r="C14773">
            <v>647939</v>
          </cell>
          <cell r="D14773">
            <v>1</v>
          </cell>
          <cell r="E14773">
            <v>645</v>
          </cell>
          <cell r="F14773">
            <v>100</v>
          </cell>
          <cell r="G14773">
            <v>0</v>
          </cell>
          <cell r="H14773">
            <v>0</v>
          </cell>
          <cell r="I14773">
            <v>0</v>
          </cell>
          <cell r="J14773">
            <v>0</v>
          </cell>
          <cell r="K14773">
            <v>0</v>
          </cell>
          <cell r="L14773">
            <v>0</v>
          </cell>
          <cell r="M14773">
            <v>0</v>
          </cell>
          <cell r="N14773">
            <v>1</v>
          </cell>
        </row>
        <row r="14774">
          <cell r="A14774" t="str">
            <v>6479096479371</v>
          </cell>
          <cell r="B14774">
            <v>647909</v>
          </cell>
          <cell r="C14774">
            <v>647937</v>
          </cell>
          <cell r="D14774">
            <v>1</v>
          </cell>
          <cell r="E14774">
            <v>645</v>
          </cell>
          <cell r="F14774">
            <v>100</v>
          </cell>
          <cell r="G14774">
            <v>0</v>
          </cell>
          <cell r="H14774">
            <v>0</v>
          </cell>
          <cell r="I14774">
            <v>0</v>
          </cell>
          <cell r="J14774">
            <v>0</v>
          </cell>
          <cell r="K14774">
            <v>0</v>
          </cell>
          <cell r="L14774">
            <v>0</v>
          </cell>
          <cell r="M14774">
            <v>0</v>
          </cell>
          <cell r="N14774">
            <v>1</v>
          </cell>
        </row>
        <row r="14775">
          <cell r="A14775" t="str">
            <v>6479096479211</v>
          </cell>
          <cell r="B14775">
            <v>647909</v>
          </cell>
          <cell r="C14775">
            <v>647921</v>
          </cell>
          <cell r="D14775">
            <v>1</v>
          </cell>
          <cell r="E14775">
            <v>645</v>
          </cell>
          <cell r="F14775">
            <v>100</v>
          </cell>
          <cell r="G14775">
            <v>0</v>
          </cell>
          <cell r="H14775">
            <v>0</v>
          </cell>
          <cell r="I14775">
            <v>0</v>
          </cell>
          <cell r="J14775">
            <v>0</v>
          </cell>
          <cell r="K14775">
            <v>0</v>
          </cell>
          <cell r="L14775">
            <v>0</v>
          </cell>
          <cell r="M14775">
            <v>0</v>
          </cell>
          <cell r="N14775">
            <v>1</v>
          </cell>
        </row>
        <row r="14776">
          <cell r="A14776" t="str">
            <v>6479096479181</v>
          </cell>
          <cell r="B14776">
            <v>647909</v>
          </cell>
          <cell r="C14776">
            <v>647918</v>
          </cell>
          <cell r="D14776">
            <v>1</v>
          </cell>
          <cell r="E14776">
            <v>645</v>
          </cell>
          <cell r="F14776">
            <v>100</v>
          </cell>
          <cell r="G14776">
            <v>0</v>
          </cell>
          <cell r="H14776">
            <v>0</v>
          </cell>
          <cell r="I14776">
            <v>0</v>
          </cell>
          <cell r="J14776">
            <v>0</v>
          </cell>
          <cell r="K14776">
            <v>0</v>
          </cell>
          <cell r="L14776">
            <v>0</v>
          </cell>
          <cell r="M14776">
            <v>0</v>
          </cell>
          <cell r="N14776">
            <v>1</v>
          </cell>
        </row>
        <row r="14777">
          <cell r="A14777" t="str">
            <v>6479106479231</v>
          </cell>
          <cell r="B14777">
            <v>647910</v>
          </cell>
          <cell r="C14777">
            <v>647923</v>
          </cell>
          <cell r="D14777">
            <v>1</v>
          </cell>
          <cell r="E14777">
            <v>645</v>
          </cell>
          <cell r="F14777">
            <v>100</v>
          </cell>
          <cell r="G14777">
            <v>0</v>
          </cell>
          <cell r="H14777">
            <v>0</v>
          </cell>
          <cell r="I14777">
            <v>0</v>
          </cell>
          <cell r="J14777">
            <v>0</v>
          </cell>
          <cell r="K14777">
            <v>0</v>
          </cell>
          <cell r="L14777">
            <v>0</v>
          </cell>
          <cell r="M14777">
            <v>0</v>
          </cell>
          <cell r="N14777">
            <v>1</v>
          </cell>
        </row>
        <row r="14778">
          <cell r="A14778" t="str">
            <v>6479116480111</v>
          </cell>
          <cell r="B14778">
            <v>647911</v>
          </cell>
          <cell r="C14778">
            <v>648011</v>
          </cell>
          <cell r="D14778">
            <v>1</v>
          </cell>
          <cell r="E14778">
            <v>645</v>
          </cell>
          <cell r="F14778">
            <v>100</v>
          </cell>
          <cell r="G14778">
            <v>0</v>
          </cell>
          <cell r="H14778">
            <v>0</v>
          </cell>
          <cell r="I14778">
            <v>0</v>
          </cell>
          <cell r="J14778">
            <v>0</v>
          </cell>
          <cell r="K14778">
            <v>0</v>
          </cell>
          <cell r="L14778">
            <v>0</v>
          </cell>
          <cell r="M14778">
            <v>0</v>
          </cell>
          <cell r="N14778">
            <v>1</v>
          </cell>
        </row>
        <row r="14779">
          <cell r="A14779" t="str">
            <v>6479116479131</v>
          </cell>
          <cell r="B14779">
            <v>647911</v>
          </cell>
          <cell r="C14779">
            <v>647913</v>
          </cell>
          <cell r="D14779">
            <v>1</v>
          </cell>
          <cell r="E14779">
            <v>645</v>
          </cell>
          <cell r="F14779">
            <v>100</v>
          </cell>
          <cell r="G14779">
            <v>0</v>
          </cell>
          <cell r="H14779">
            <v>0</v>
          </cell>
          <cell r="I14779">
            <v>0</v>
          </cell>
          <cell r="J14779">
            <v>0</v>
          </cell>
          <cell r="K14779">
            <v>0</v>
          </cell>
          <cell r="L14779">
            <v>0</v>
          </cell>
          <cell r="M14779">
            <v>0</v>
          </cell>
          <cell r="N14779">
            <v>1</v>
          </cell>
        </row>
        <row r="14780">
          <cell r="A14780" t="str">
            <v>6479126479231</v>
          </cell>
          <cell r="B14780">
            <v>647912</v>
          </cell>
          <cell r="C14780">
            <v>647923</v>
          </cell>
          <cell r="D14780">
            <v>1</v>
          </cell>
          <cell r="E14780">
            <v>645</v>
          </cell>
          <cell r="F14780">
            <v>100</v>
          </cell>
          <cell r="G14780">
            <v>0</v>
          </cell>
          <cell r="H14780">
            <v>0</v>
          </cell>
          <cell r="I14780">
            <v>0</v>
          </cell>
          <cell r="J14780">
            <v>0</v>
          </cell>
          <cell r="K14780">
            <v>0</v>
          </cell>
          <cell r="L14780">
            <v>0</v>
          </cell>
          <cell r="M14780">
            <v>0</v>
          </cell>
          <cell r="N14780">
            <v>1</v>
          </cell>
        </row>
        <row r="14781">
          <cell r="A14781" t="str">
            <v>6479126479241</v>
          </cell>
          <cell r="B14781">
            <v>647912</v>
          </cell>
          <cell r="C14781">
            <v>647924</v>
          </cell>
          <cell r="D14781">
            <v>1</v>
          </cell>
          <cell r="E14781">
            <v>645</v>
          </cell>
          <cell r="F14781">
            <v>100</v>
          </cell>
          <cell r="G14781">
            <v>0</v>
          </cell>
          <cell r="H14781">
            <v>0</v>
          </cell>
          <cell r="I14781">
            <v>0</v>
          </cell>
          <cell r="J14781">
            <v>0</v>
          </cell>
          <cell r="K14781">
            <v>0</v>
          </cell>
          <cell r="L14781">
            <v>0</v>
          </cell>
          <cell r="M14781">
            <v>0</v>
          </cell>
          <cell r="N14781">
            <v>1</v>
          </cell>
        </row>
        <row r="14782">
          <cell r="A14782" t="str">
            <v>6479166479401</v>
          </cell>
          <cell r="B14782">
            <v>647916</v>
          </cell>
          <cell r="C14782">
            <v>647940</v>
          </cell>
          <cell r="D14782">
            <v>1</v>
          </cell>
          <cell r="E14782">
            <v>645</v>
          </cell>
          <cell r="F14782">
            <v>100</v>
          </cell>
          <cell r="G14782">
            <v>0</v>
          </cell>
          <cell r="H14782">
            <v>0</v>
          </cell>
          <cell r="I14782">
            <v>0</v>
          </cell>
          <cell r="J14782">
            <v>0</v>
          </cell>
          <cell r="K14782">
            <v>0</v>
          </cell>
          <cell r="L14782">
            <v>0</v>
          </cell>
          <cell r="M14782">
            <v>0</v>
          </cell>
          <cell r="N14782">
            <v>1</v>
          </cell>
        </row>
        <row r="14783">
          <cell r="A14783" t="str">
            <v>6479166479171</v>
          </cell>
          <cell r="B14783">
            <v>647916</v>
          </cell>
          <cell r="C14783">
            <v>647917</v>
          </cell>
          <cell r="D14783">
            <v>1</v>
          </cell>
          <cell r="E14783">
            <v>645</v>
          </cell>
          <cell r="F14783">
            <v>100</v>
          </cell>
          <cell r="G14783">
            <v>0</v>
          </cell>
          <cell r="H14783">
            <v>0</v>
          </cell>
          <cell r="I14783">
            <v>0</v>
          </cell>
          <cell r="J14783">
            <v>0</v>
          </cell>
          <cell r="K14783">
            <v>0</v>
          </cell>
          <cell r="L14783">
            <v>0</v>
          </cell>
          <cell r="M14783">
            <v>0</v>
          </cell>
          <cell r="N14783">
            <v>1</v>
          </cell>
        </row>
        <row r="14784">
          <cell r="A14784" t="str">
            <v>6479176479181</v>
          </cell>
          <cell r="B14784">
            <v>647917</v>
          </cell>
          <cell r="C14784">
            <v>647918</v>
          </cell>
          <cell r="D14784">
            <v>1</v>
          </cell>
          <cell r="E14784">
            <v>645</v>
          </cell>
          <cell r="F14784">
            <v>100</v>
          </cell>
          <cell r="G14784">
            <v>0</v>
          </cell>
          <cell r="H14784">
            <v>0</v>
          </cell>
          <cell r="I14784">
            <v>0</v>
          </cell>
          <cell r="J14784">
            <v>0</v>
          </cell>
          <cell r="K14784">
            <v>0</v>
          </cell>
          <cell r="L14784">
            <v>0</v>
          </cell>
          <cell r="M14784">
            <v>0</v>
          </cell>
          <cell r="N14784">
            <v>1</v>
          </cell>
        </row>
        <row r="14785">
          <cell r="A14785" t="str">
            <v>6479186479301</v>
          </cell>
          <cell r="B14785">
            <v>647918</v>
          </cell>
          <cell r="C14785">
            <v>647930</v>
          </cell>
          <cell r="D14785">
            <v>1</v>
          </cell>
          <cell r="E14785">
            <v>645</v>
          </cell>
          <cell r="F14785">
            <v>100</v>
          </cell>
          <cell r="G14785">
            <v>0</v>
          </cell>
          <cell r="H14785">
            <v>0</v>
          </cell>
          <cell r="I14785">
            <v>0</v>
          </cell>
          <cell r="J14785">
            <v>0</v>
          </cell>
          <cell r="K14785">
            <v>0</v>
          </cell>
          <cell r="L14785">
            <v>0</v>
          </cell>
          <cell r="M14785">
            <v>0</v>
          </cell>
          <cell r="N14785">
            <v>1</v>
          </cell>
        </row>
        <row r="14786">
          <cell r="A14786" t="str">
            <v>6479196479501</v>
          </cell>
          <cell r="B14786">
            <v>647919</v>
          </cell>
          <cell r="C14786">
            <v>647950</v>
          </cell>
          <cell r="D14786">
            <v>1</v>
          </cell>
          <cell r="E14786">
            <v>645</v>
          </cell>
          <cell r="F14786">
            <v>100</v>
          </cell>
          <cell r="G14786">
            <v>0</v>
          </cell>
          <cell r="H14786">
            <v>0</v>
          </cell>
          <cell r="I14786">
            <v>0</v>
          </cell>
          <cell r="J14786">
            <v>0</v>
          </cell>
          <cell r="K14786">
            <v>0</v>
          </cell>
          <cell r="L14786">
            <v>0</v>
          </cell>
          <cell r="M14786">
            <v>0</v>
          </cell>
          <cell r="N14786">
            <v>1</v>
          </cell>
        </row>
        <row r="14787">
          <cell r="A14787" t="str">
            <v>6479196479301</v>
          </cell>
          <cell r="B14787">
            <v>647919</v>
          </cell>
          <cell r="C14787">
            <v>647930</v>
          </cell>
          <cell r="D14787">
            <v>1</v>
          </cell>
          <cell r="E14787">
            <v>645</v>
          </cell>
          <cell r="F14787">
            <v>100</v>
          </cell>
          <cell r="G14787">
            <v>0</v>
          </cell>
          <cell r="H14787">
            <v>0</v>
          </cell>
          <cell r="I14787">
            <v>0</v>
          </cell>
          <cell r="J14787">
            <v>0</v>
          </cell>
          <cell r="K14787">
            <v>0</v>
          </cell>
          <cell r="L14787">
            <v>0</v>
          </cell>
          <cell r="M14787">
            <v>0</v>
          </cell>
          <cell r="N14787">
            <v>1</v>
          </cell>
        </row>
        <row r="14788">
          <cell r="A14788" t="str">
            <v>6479216479421</v>
          </cell>
          <cell r="B14788">
            <v>647921</v>
          </cell>
          <cell r="C14788">
            <v>647942</v>
          </cell>
          <cell r="D14788">
            <v>1</v>
          </cell>
          <cell r="E14788">
            <v>645</v>
          </cell>
          <cell r="F14788">
            <v>100</v>
          </cell>
          <cell r="G14788">
            <v>0</v>
          </cell>
          <cell r="H14788">
            <v>0</v>
          </cell>
          <cell r="I14788">
            <v>0</v>
          </cell>
          <cell r="J14788">
            <v>0</v>
          </cell>
          <cell r="K14788">
            <v>0</v>
          </cell>
          <cell r="L14788">
            <v>0</v>
          </cell>
          <cell r="M14788">
            <v>0</v>
          </cell>
          <cell r="N14788">
            <v>1</v>
          </cell>
        </row>
        <row r="14789">
          <cell r="A14789" t="str">
            <v>6479216479401</v>
          </cell>
          <cell r="B14789">
            <v>647921</v>
          </cell>
          <cell r="C14789">
            <v>647940</v>
          </cell>
          <cell r="D14789">
            <v>1</v>
          </cell>
          <cell r="E14789">
            <v>645</v>
          </cell>
          <cell r="F14789">
            <v>100</v>
          </cell>
          <cell r="G14789">
            <v>0</v>
          </cell>
          <cell r="H14789">
            <v>0</v>
          </cell>
          <cell r="I14789">
            <v>0</v>
          </cell>
          <cell r="J14789">
            <v>0</v>
          </cell>
          <cell r="K14789">
            <v>0</v>
          </cell>
          <cell r="L14789">
            <v>0</v>
          </cell>
          <cell r="M14789">
            <v>0</v>
          </cell>
          <cell r="N14789">
            <v>1</v>
          </cell>
        </row>
        <row r="14790">
          <cell r="A14790" t="str">
            <v>6479286479421</v>
          </cell>
          <cell r="B14790">
            <v>647928</v>
          </cell>
          <cell r="C14790">
            <v>647942</v>
          </cell>
          <cell r="D14790">
            <v>1</v>
          </cell>
          <cell r="E14790">
            <v>645</v>
          </cell>
          <cell r="F14790">
            <v>100</v>
          </cell>
          <cell r="G14790">
            <v>0</v>
          </cell>
          <cell r="H14790">
            <v>0</v>
          </cell>
          <cell r="I14790">
            <v>0</v>
          </cell>
          <cell r="J14790">
            <v>0</v>
          </cell>
          <cell r="K14790">
            <v>0</v>
          </cell>
          <cell r="L14790">
            <v>0</v>
          </cell>
          <cell r="M14790">
            <v>0</v>
          </cell>
          <cell r="N14790">
            <v>1</v>
          </cell>
        </row>
        <row r="14791">
          <cell r="A14791" t="str">
            <v>6479306479391</v>
          </cell>
          <cell r="B14791">
            <v>647930</v>
          </cell>
          <cell r="C14791">
            <v>647939</v>
          </cell>
          <cell r="D14791">
            <v>1</v>
          </cell>
          <cell r="E14791">
            <v>645</v>
          </cell>
          <cell r="F14791">
            <v>100</v>
          </cell>
          <cell r="G14791">
            <v>0</v>
          </cell>
          <cell r="H14791">
            <v>0</v>
          </cell>
          <cell r="I14791">
            <v>0</v>
          </cell>
          <cell r="J14791">
            <v>0</v>
          </cell>
          <cell r="K14791">
            <v>0</v>
          </cell>
          <cell r="L14791">
            <v>0</v>
          </cell>
          <cell r="M14791">
            <v>0</v>
          </cell>
          <cell r="N14791">
            <v>1</v>
          </cell>
        </row>
        <row r="14792">
          <cell r="A14792" t="str">
            <v>6479386479951</v>
          </cell>
          <cell r="B14792">
            <v>647938</v>
          </cell>
          <cell r="C14792">
            <v>647995</v>
          </cell>
          <cell r="D14792">
            <v>1</v>
          </cell>
          <cell r="E14792">
            <v>645</v>
          </cell>
          <cell r="F14792">
            <v>100</v>
          </cell>
          <cell r="G14792">
            <v>0</v>
          </cell>
          <cell r="H14792">
            <v>0</v>
          </cell>
          <cell r="I14792">
            <v>0</v>
          </cell>
          <cell r="J14792">
            <v>0</v>
          </cell>
          <cell r="K14792">
            <v>0</v>
          </cell>
          <cell r="L14792">
            <v>0</v>
          </cell>
          <cell r="M14792">
            <v>0</v>
          </cell>
          <cell r="N14792">
            <v>1</v>
          </cell>
        </row>
        <row r="14793">
          <cell r="A14793" t="str">
            <v>6479636479771</v>
          </cell>
          <cell r="B14793">
            <v>647963</v>
          </cell>
          <cell r="C14793">
            <v>647977</v>
          </cell>
          <cell r="D14793">
            <v>1</v>
          </cell>
          <cell r="E14793">
            <v>645</v>
          </cell>
          <cell r="F14793">
            <v>100</v>
          </cell>
          <cell r="G14793">
            <v>0</v>
          </cell>
          <cell r="H14793">
            <v>0</v>
          </cell>
          <cell r="I14793">
            <v>0</v>
          </cell>
          <cell r="J14793">
            <v>0</v>
          </cell>
          <cell r="K14793">
            <v>0</v>
          </cell>
          <cell r="L14793">
            <v>0</v>
          </cell>
          <cell r="M14793">
            <v>0</v>
          </cell>
          <cell r="N14793">
            <v>1</v>
          </cell>
        </row>
        <row r="14794">
          <cell r="A14794" t="str">
            <v>6479636479731</v>
          </cell>
          <cell r="B14794">
            <v>647963</v>
          </cell>
          <cell r="C14794">
            <v>647973</v>
          </cell>
          <cell r="D14794">
            <v>1</v>
          </cell>
          <cell r="E14794">
            <v>645</v>
          </cell>
          <cell r="F14794">
            <v>100</v>
          </cell>
          <cell r="G14794">
            <v>0</v>
          </cell>
          <cell r="H14794">
            <v>0</v>
          </cell>
          <cell r="I14794">
            <v>0</v>
          </cell>
          <cell r="J14794">
            <v>0</v>
          </cell>
          <cell r="K14794">
            <v>0</v>
          </cell>
          <cell r="L14794">
            <v>0</v>
          </cell>
          <cell r="M14794">
            <v>0</v>
          </cell>
          <cell r="N14794">
            <v>1</v>
          </cell>
        </row>
        <row r="14795">
          <cell r="A14795" t="str">
            <v>6479646479751</v>
          </cell>
          <cell r="B14795">
            <v>647964</v>
          </cell>
          <cell r="C14795">
            <v>647975</v>
          </cell>
          <cell r="D14795">
            <v>1</v>
          </cell>
          <cell r="E14795">
            <v>645</v>
          </cell>
          <cell r="F14795">
            <v>100</v>
          </cell>
          <cell r="G14795">
            <v>0</v>
          </cell>
          <cell r="H14795">
            <v>0</v>
          </cell>
          <cell r="I14795">
            <v>0</v>
          </cell>
          <cell r="J14795">
            <v>0</v>
          </cell>
          <cell r="K14795">
            <v>0</v>
          </cell>
          <cell r="L14795">
            <v>0</v>
          </cell>
          <cell r="M14795">
            <v>0</v>
          </cell>
          <cell r="N14795">
            <v>1</v>
          </cell>
        </row>
        <row r="14796">
          <cell r="A14796" t="str">
            <v>6479656479751</v>
          </cell>
          <cell r="B14796">
            <v>647965</v>
          </cell>
          <cell r="C14796">
            <v>647975</v>
          </cell>
          <cell r="D14796">
            <v>1</v>
          </cell>
          <cell r="E14796">
            <v>645</v>
          </cell>
          <cell r="F14796">
            <v>100</v>
          </cell>
          <cell r="G14796">
            <v>0</v>
          </cell>
          <cell r="H14796">
            <v>0</v>
          </cell>
          <cell r="I14796">
            <v>0</v>
          </cell>
          <cell r="J14796">
            <v>0</v>
          </cell>
          <cell r="K14796">
            <v>0</v>
          </cell>
          <cell r="L14796">
            <v>0</v>
          </cell>
          <cell r="M14796">
            <v>0</v>
          </cell>
          <cell r="N14796">
            <v>1</v>
          </cell>
        </row>
        <row r="14797">
          <cell r="A14797" t="str">
            <v>6479676479681</v>
          </cell>
          <cell r="B14797">
            <v>647967</v>
          </cell>
          <cell r="C14797">
            <v>647968</v>
          </cell>
          <cell r="D14797">
            <v>1</v>
          </cell>
          <cell r="E14797">
            <v>645</v>
          </cell>
          <cell r="F14797">
            <v>100</v>
          </cell>
          <cell r="G14797">
            <v>0</v>
          </cell>
          <cell r="H14797">
            <v>0</v>
          </cell>
          <cell r="I14797">
            <v>0</v>
          </cell>
          <cell r="J14797">
            <v>0</v>
          </cell>
          <cell r="K14797">
            <v>0</v>
          </cell>
          <cell r="L14797">
            <v>0</v>
          </cell>
          <cell r="M14797">
            <v>0</v>
          </cell>
          <cell r="N14797">
            <v>1</v>
          </cell>
        </row>
        <row r="14798">
          <cell r="A14798" t="str">
            <v>6479686479691</v>
          </cell>
          <cell r="B14798">
            <v>647968</v>
          </cell>
          <cell r="C14798">
            <v>647969</v>
          </cell>
          <cell r="D14798">
            <v>1</v>
          </cell>
          <cell r="E14798">
            <v>645</v>
          </cell>
          <cell r="F14798">
            <v>100</v>
          </cell>
          <cell r="G14798">
            <v>0</v>
          </cell>
          <cell r="H14798">
            <v>0</v>
          </cell>
          <cell r="I14798">
            <v>0</v>
          </cell>
          <cell r="J14798">
            <v>0</v>
          </cell>
          <cell r="K14798">
            <v>0</v>
          </cell>
          <cell r="L14798">
            <v>0</v>
          </cell>
          <cell r="M14798">
            <v>0</v>
          </cell>
          <cell r="N14798">
            <v>1</v>
          </cell>
        </row>
        <row r="14799">
          <cell r="A14799" t="str">
            <v>6479696479741</v>
          </cell>
          <cell r="B14799">
            <v>647969</v>
          </cell>
          <cell r="C14799">
            <v>647974</v>
          </cell>
          <cell r="D14799">
            <v>1</v>
          </cell>
          <cell r="E14799">
            <v>645</v>
          </cell>
          <cell r="F14799">
            <v>100</v>
          </cell>
          <cell r="G14799">
            <v>0</v>
          </cell>
          <cell r="H14799">
            <v>0</v>
          </cell>
          <cell r="I14799">
            <v>0</v>
          </cell>
          <cell r="J14799">
            <v>0</v>
          </cell>
          <cell r="K14799">
            <v>0</v>
          </cell>
          <cell r="L14799">
            <v>0</v>
          </cell>
          <cell r="M14799">
            <v>0</v>
          </cell>
          <cell r="N14799">
            <v>1</v>
          </cell>
        </row>
        <row r="14800">
          <cell r="A14800" t="str">
            <v>6479726479821</v>
          </cell>
          <cell r="B14800">
            <v>647972</v>
          </cell>
          <cell r="C14800">
            <v>647982</v>
          </cell>
          <cell r="D14800">
            <v>1</v>
          </cell>
          <cell r="E14800">
            <v>645</v>
          </cell>
          <cell r="F14800">
            <v>100</v>
          </cell>
          <cell r="G14800">
            <v>0</v>
          </cell>
          <cell r="H14800">
            <v>0</v>
          </cell>
          <cell r="I14800">
            <v>0</v>
          </cell>
          <cell r="J14800">
            <v>0</v>
          </cell>
          <cell r="K14800">
            <v>0</v>
          </cell>
          <cell r="L14800">
            <v>0</v>
          </cell>
          <cell r="M14800">
            <v>0</v>
          </cell>
          <cell r="N14800">
            <v>1</v>
          </cell>
        </row>
        <row r="14801">
          <cell r="A14801" t="str">
            <v>6479946479951</v>
          </cell>
          <cell r="B14801">
            <v>647994</v>
          </cell>
          <cell r="C14801">
            <v>647995</v>
          </cell>
          <cell r="D14801">
            <v>1</v>
          </cell>
          <cell r="E14801">
            <v>645</v>
          </cell>
          <cell r="F14801">
            <v>100</v>
          </cell>
          <cell r="G14801">
            <v>0</v>
          </cell>
          <cell r="H14801">
            <v>0</v>
          </cell>
          <cell r="I14801">
            <v>0</v>
          </cell>
          <cell r="J14801">
            <v>0</v>
          </cell>
          <cell r="K14801">
            <v>0</v>
          </cell>
          <cell r="L14801">
            <v>0</v>
          </cell>
          <cell r="M14801">
            <v>0</v>
          </cell>
          <cell r="N14801">
            <v>1</v>
          </cell>
        </row>
        <row r="14802">
          <cell r="A14802" t="str">
            <v>6501146501851</v>
          </cell>
          <cell r="B14802">
            <v>650114</v>
          </cell>
          <cell r="C14802">
            <v>650185</v>
          </cell>
          <cell r="D14802">
            <v>1</v>
          </cell>
          <cell r="E14802">
            <v>650</v>
          </cell>
          <cell r="F14802">
            <v>100</v>
          </cell>
          <cell r="G14802">
            <v>0</v>
          </cell>
          <cell r="H14802">
            <v>0</v>
          </cell>
          <cell r="I14802">
            <v>0</v>
          </cell>
          <cell r="J14802">
            <v>0</v>
          </cell>
          <cell r="K14802">
            <v>0</v>
          </cell>
          <cell r="L14802">
            <v>0</v>
          </cell>
          <cell r="M14802">
            <v>0</v>
          </cell>
          <cell r="N14802">
            <v>1</v>
          </cell>
        </row>
        <row r="14803">
          <cell r="A14803" t="str">
            <v>6501856501891</v>
          </cell>
          <cell r="B14803">
            <v>650185</v>
          </cell>
          <cell r="C14803">
            <v>650189</v>
          </cell>
          <cell r="D14803">
            <v>1</v>
          </cell>
          <cell r="E14803">
            <v>650</v>
          </cell>
          <cell r="F14803">
            <v>100</v>
          </cell>
          <cell r="G14803">
            <v>0</v>
          </cell>
          <cell r="H14803">
            <v>0</v>
          </cell>
          <cell r="I14803">
            <v>0</v>
          </cell>
          <cell r="J14803">
            <v>0</v>
          </cell>
          <cell r="K14803">
            <v>0</v>
          </cell>
          <cell r="L14803">
            <v>0</v>
          </cell>
          <cell r="M14803">
            <v>0</v>
          </cell>
          <cell r="N14803">
            <v>1</v>
          </cell>
        </row>
        <row r="14804">
          <cell r="A14804" t="str">
            <v>6502056502151</v>
          </cell>
          <cell r="B14804">
            <v>650205</v>
          </cell>
          <cell r="C14804">
            <v>650215</v>
          </cell>
          <cell r="D14804">
            <v>1</v>
          </cell>
          <cell r="E14804">
            <v>650</v>
          </cell>
          <cell r="F14804">
            <v>100</v>
          </cell>
          <cell r="G14804">
            <v>0</v>
          </cell>
          <cell r="H14804">
            <v>0</v>
          </cell>
          <cell r="I14804">
            <v>0</v>
          </cell>
          <cell r="J14804">
            <v>0</v>
          </cell>
          <cell r="K14804">
            <v>0</v>
          </cell>
          <cell r="L14804">
            <v>0</v>
          </cell>
          <cell r="M14804">
            <v>0</v>
          </cell>
          <cell r="N14804">
            <v>1</v>
          </cell>
        </row>
        <row r="14805">
          <cell r="A14805" t="str">
            <v>6502056502121</v>
          </cell>
          <cell r="B14805">
            <v>650205</v>
          </cell>
          <cell r="C14805">
            <v>650212</v>
          </cell>
          <cell r="D14805">
            <v>1</v>
          </cell>
          <cell r="E14805">
            <v>650</v>
          </cell>
          <cell r="F14805">
            <v>100</v>
          </cell>
          <cell r="G14805">
            <v>0</v>
          </cell>
          <cell r="H14805">
            <v>0</v>
          </cell>
          <cell r="I14805">
            <v>0</v>
          </cell>
          <cell r="J14805">
            <v>0</v>
          </cell>
          <cell r="K14805">
            <v>0</v>
          </cell>
          <cell r="L14805">
            <v>0</v>
          </cell>
          <cell r="M14805">
            <v>0</v>
          </cell>
          <cell r="N14805">
            <v>1</v>
          </cell>
        </row>
        <row r="14806">
          <cell r="A14806" t="str">
            <v>6502086502301</v>
          </cell>
          <cell r="B14806">
            <v>650208</v>
          </cell>
          <cell r="C14806">
            <v>650230</v>
          </cell>
          <cell r="D14806">
            <v>1</v>
          </cell>
          <cell r="E14806">
            <v>650</v>
          </cell>
          <cell r="F14806">
            <v>100</v>
          </cell>
          <cell r="G14806">
            <v>0</v>
          </cell>
          <cell r="H14806">
            <v>0</v>
          </cell>
          <cell r="I14806">
            <v>0</v>
          </cell>
          <cell r="J14806">
            <v>0</v>
          </cell>
          <cell r="K14806">
            <v>0</v>
          </cell>
          <cell r="L14806">
            <v>0</v>
          </cell>
          <cell r="M14806">
            <v>0</v>
          </cell>
          <cell r="N14806">
            <v>1</v>
          </cell>
        </row>
        <row r="14807">
          <cell r="A14807" t="str">
            <v>6502086502121</v>
          </cell>
          <cell r="B14807">
            <v>650208</v>
          </cell>
          <cell r="C14807">
            <v>650212</v>
          </cell>
          <cell r="D14807">
            <v>1</v>
          </cell>
          <cell r="E14807">
            <v>650</v>
          </cell>
          <cell r="F14807">
            <v>100</v>
          </cell>
          <cell r="G14807">
            <v>0</v>
          </cell>
          <cell r="H14807">
            <v>0</v>
          </cell>
          <cell r="I14807">
            <v>0</v>
          </cell>
          <cell r="J14807">
            <v>0</v>
          </cell>
          <cell r="K14807">
            <v>0</v>
          </cell>
          <cell r="L14807">
            <v>0</v>
          </cell>
          <cell r="M14807">
            <v>0</v>
          </cell>
          <cell r="N14807">
            <v>1</v>
          </cell>
        </row>
        <row r="14808">
          <cell r="A14808" t="str">
            <v>6502146502901</v>
          </cell>
          <cell r="B14808">
            <v>650214</v>
          </cell>
          <cell r="C14808">
            <v>650290</v>
          </cell>
          <cell r="D14808">
            <v>1</v>
          </cell>
          <cell r="E14808">
            <v>650</v>
          </cell>
          <cell r="F14808">
            <v>100</v>
          </cell>
          <cell r="G14808">
            <v>0</v>
          </cell>
          <cell r="H14808">
            <v>0</v>
          </cell>
          <cell r="I14808">
            <v>0</v>
          </cell>
          <cell r="J14808">
            <v>0</v>
          </cell>
          <cell r="K14808">
            <v>0</v>
          </cell>
          <cell r="L14808">
            <v>0</v>
          </cell>
          <cell r="M14808">
            <v>0</v>
          </cell>
          <cell r="N14808">
            <v>1</v>
          </cell>
        </row>
        <row r="14809">
          <cell r="A14809" t="str">
            <v>6502146502261</v>
          </cell>
          <cell r="B14809">
            <v>650214</v>
          </cell>
          <cell r="C14809">
            <v>650226</v>
          </cell>
          <cell r="D14809">
            <v>1</v>
          </cell>
          <cell r="E14809">
            <v>650</v>
          </cell>
          <cell r="F14809">
            <v>100</v>
          </cell>
          <cell r="G14809">
            <v>0</v>
          </cell>
          <cell r="H14809">
            <v>0</v>
          </cell>
          <cell r="I14809">
            <v>0</v>
          </cell>
          <cell r="J14809">
            <v>0</v>
          </cell>
          <cell r="K14809">
            <v>0</v>
          </cell>
          <cell r="L14809">
            <v>0</v>
          </cell>
          <cell r="M14809">
            <v>0</v>
          </cell>
          <cell r="N14809">
            <v>1</v>
          </cell>
        </row>
        <row r="14810">
          <cell r="A14810" t="str">
            <v>6502146502161</v>
          </cell>
          <cell r="B14810">
            <v>650214</v>
          </cell>
          <cell r="C14810">
            <v>650216</v>
          </cell>
          <cell r="D14810">
            <v>1</v>
          </cell>
          <cell r="E14810">
            <v>650</v>
          </cell>
          <cell r="F14810">
            <v>100</v>
          </cell>
          <cell r="G14810">
            <v>0</v>
          </cell>
          <cell r="H14810">
            <v>0</v>
          </cell>
          <cell r="I14810">
            <v>0</v>
          </cell>
          <cell r="J14810">
            <v>0</v>
          </cell>
          <cell r="K14810">
            <v>0</v>
          </cell>
          <cell r="L14810">
            <v>0</v>
          </cell>
          <cell r="M14810">
            <v>0</v>
          </cell>
          <cell r="N14810">
            <v>1</v>
          </cell>
        </row>
        <row r="14811">
          <cell r="A14811" t="str">
            <v>6502156502281</v>
          </cell>
          <cell r="B14811">
            <v>650215</v>
          </cell>
          <cell r="C14811">
            <v>650228</v>
          </cell>
          <cell r="D14811">
            <v>1</v>
          </cell>
          <cell r="E14811">
            <v>650</v>
          </cell>
          <cell r="F14811">
            <v>100</v>
          </cell>
          <cell r="G14811">
            <v>0</v>
          </cell>
          <cell r="H14811">
            <v>0</v>
          </cell>
          <cell r="I14811">
            <v>0</v>
          </cell>
          <cell r="J14811">
            <v>0</v>
          </cell>
          <cell r="K14811">
            <v>0</v>
          </cell>
          <cell r="L14811">
            <v>0</v>
          </cell>
          <cell r="M14811">
            <v>0</v>
          </cell>
          <cell r="N14811">
            <v>1</v>
          </cell>
        </row>
        <row r="14812">
          <cell r="A14812" t="str">
            <v>6502156502611</v>
          </cell>
          <cell r="B14812">
            <v>650215</v>
          </cell>
          <cell r="C14812">
            <v>650261</v>
          </cell>
          <cell r="D14812">
            <v>1</v>
          </cell>
          <cell r="E14812">
            <v>650</v>
          </cell>
          <cell r="F14812">
            <v>100</v>
          </cell>
          <cell r="G14812">
            <v>0</v>
          </cell>
          <cell r="H14812">
            <v>0</v>
          </cell>
          <cell r="I14812">
            <v>0</v>
          </cell>
          <cell r="J14812">
            <v>0</v>
          </cell>
          <cell r="K14812">
            <v>0</v>
          </cell>
          <cell r="L14812">
            <v>0</v>
          </cell>
          <cell r="M14812">
            <v>0</v>
          </cell>
          <cell r="N14812">
            <v>1</v>
          </cell>
        </row>
        <row r="14813">
          <cell r="A14813" t="str">
            <v>6502156502261</v>
          </cell>
          <cell r="B14813">
            <v>650215</v>
          </cell>
          <cell r="C14813">
            <v>650226</v>
          </cell>
          <cell r="D14813">
            <v>1</v>
          </cell>
          <cell r="E14813">
            <v>650</v>
          </cell>
          <cell r="F14813">
            <v>100</v>
          </cell>
          <cell r="G14813">
            <v>0</v>
          </cell>
          <cell r="H14813">
            <v>0</v>
          </cell>
          <cell r="I14813">
            <v>0</v>
          </cell>
          <cell r="J14813">
            <v>0</v>
          </cell>
          <cell r="K14813">
            <v>0</v>
          </cell>
          <cell r="L14813">
            <v>0</v>
          </cell>
          <cell r="M14813">
            <v>0</v>
          </cell>
          <cell r="N14813">
            <v>1</v>
          </cell>
        </row>
        <row r="14814">
          <cell r="A14814" t="str">
            <v>6502166502301</v>
          </cell>
          <cell r="B14814">
            <v>650216</v>
          </cell>
          <cell r="C14814">
            <v>650230</v>
          </cell>
          <cell r="D14814">
            <v>1</v>
          </cell>
          <cell r="E14814">
            <v>650</v>
          </cell>
          <cell r="F14814">
            <v>100</v>
          </cell>
          <cell r="G14814">
            <v>0</v>
          </cell>
          <cell r="H14814">
            <v>0</v>
          </cell>
          <cell r="I14814">
            <v>0</v>
          </cell>
          <cell r="J14814">
            <v>0</v>
          </cell>
          <cell r="K14814">
            <v>0</v>
          </cell>
          <cell r="L14814">
            <v>0</v>
          </cell>
          <cell r="M14814">
            <v>0</v>
          </cell>
          <cell r="N14814">
            <v>1</v>
          </cell>
        </row>
        <row r="14815">
          <cell r="A14815" t="str">
            <v>6502176502301</v>
          </cell>
          <cell r="B14815">
            <v>650217</v>
          </cell>
          <cell r="C14815">
            <v>650230</v>
          </cell>
          <cell r="D14815">
            <v>1</v>
          </cell>
          <cell r="E14815">
            <v>650</v>
          </cell>
          <cell r="F14815">
            <v>100</v>
          </cell>
          <cell r="G14815">
            <v>0</v>
          </cell>
          <cell r="H14815">
            <v>0</v>
          </cell>
          <cell r="I14815">
            <v>0</v>
          </cell>
          <cell r="J14815">
            <v>0</v>
          </cell>
          <cell r="K14815">
            <v>0</v>
          </cell>
          <cell r="L14815">
            <v>0</v>
          </cell>
          <cell r="M14815">
            <v>0</v>
          </cell>
          <cell r="N14815">
            <v>1</v>
          </cell>
        </row>
        <row r="14816">
          <cell r="A14816" t="str">
            <v>6502176502191</v>
          </cell>
          <cell r="B14816">
            <v>650217</v>
          </cell>
          <cell r="C14816">
            <v>650219</v>
          </cell>
          <cell r="D14816">
            <v>1</v>
          </cell>
          <cell r="E14816">
            <v>650</v>
          </cell>
          <cell r="F14816">
            <v>100</v>
          </cell>
          <cell r="G14816">
            <v>0</v>
          </cell>
          <cell r="H14816">
            <v>0</v>
          </cell>
          <cell r="I14816">
            <v>0</v>
          </cell>
          <cell r="J14816">
            <v>0</v>
          </cell>
          <cell r="K14816">
            <v>0</v>
          </cell>
          <cell r="L14816">
            <v>0</v>
          </cell>
          <cell r="M14816">
            <v>0</v>
          </cell>
          <cell r="N14816">
            <v>1</v>
          </cell>
        </row>
        <row r="14817">
          <cell r="A14817" t="str">
            <v>6502186502381</v>
          </cell>
          <cell r="B14817">
            <v>650218</v>
          </cell>
          <cell r="C14817">
            <v>650238</v>
          </cell>
          <cell r="D14817">
            <v>1</v>
          </cell>
          <cell r="E14817">
            <v>650</v>
          </cell>
          <cell r="F14817">
            <v>100</v>
          </cell>
          <cell r="G14817">
            <v>0</v>
          </cell>
          <cell r="H14817">
            <v>0</v>
          </cell>
          <cell r="I14817">
            <v>0</v>
          </cell>
          <cell r="J14817">
            <v>0</v>
          </cell>
          <cell r="K14817">
            <v>0</v>
          </cell>
          <cell r="L14817">
            <v>0</v>
          </cell>
          <cell r="M14817">
            <v>0</v>
          </cell>
          <cell r="N14817">
            <v>1</v>
          </cell>
        </row>
        <row r="14818">
          <cell r="A14818" t="str">
            <v>6502186502301</v>
          </cell>
          <cell r="B14818">
            <v>650218</v>
          </cell>
          <cell r="C14818">
            <v>650230</v>
          </cell>
          <cell r="D14818">
            <v>1</v>
          </cell>
          <cell r="E14818">
            <v>650</v>
          </cell>
          <cell r="F14818">
            <v>100</v>
          </cell>
          <cell r="G14818">
            <v>0</v>
          </cell>
          <cell r="H14818">
            <v>0</v>
          </cell>
          <cell r="I14818">
            <v>0</v>
          </cell>
          <cell r="J14818">
            <v>0</v>
          </cell>
          <cell r="K14818">
            <v>0</v>
          </cell>
          <cell r="L14818">
            <v>0</v>
          </cell>
          <cell r="M14818">
            <v>0</v>
          </cell>
          <cell r="N14818">
            <v>1</v>
          </cell>
        </row>
        <row r="14819">
          <cell r="A14819" t="str">
            <v>6502196502401</v>
          </cell>
          <cell r="B14819">
            <v>650219</v>
          </cell>
          <cell r="C14819">
            <v>650240</v>
          </cell>
          <cell r="D14819">
            <v>1</v>
          </cell>
          <cell r="E14819">
            <v>650</v>
          </cell>
          <cell r="F14819">
            <v>100</v>
          </cell>
          <cell r="G14819">
            <v>0</v>
          </cell>
          <cell r="H14819">
            <v>0</v>
          </cell>
          <cell r="I14819">
            <v>0</v>
          </cell>
          <cell r="J14819">
            <v>0</v>
          </cell>
          <cell r="K14819">
            <v>0</v>
          </cell>
          <cell r="L14819">
            <v>0</v>
          </cell>
          <cell r="M14819">
            <v>0</v>
          </cell>
          <cell r="N14819">
            <v>1</v>
          </cell>
        </row>
        <row r="14820">
          <cell r="A14820" t="str">
            <v>6502286502331</v>
          </cell>
          <cell r="B14820">
            <v>650228</v>
          </cell>
          <cell r="C14820">
            <v>650233</v>
          </cell>
          <cell r="D14820">
            <v>1</v>
          </cell>
          <cell r="E14820">
            <v>650</v>
          </cell>
          <cell r="F14820">
            <v>100</v>
          </cell>
          <cell r="G14820">
            <v>0</v>
          </cell>
          <cell r="H14820">
            <v>0</v>
          </cell>
          <cell r="I14820">
            <v>0</v>
          </cell>
          <cell r="J14820">
            <v>0</v>
          </cell>
          <cell r="K14820">
            <v>0</v>
          </cell>
          <cell r="L14820">
            <v>0</v>
          </cell>
          <cell r="M14820">
            <v>0</v>
          </cell>
          <cell r="N14820">
            <v>1</v>
          </cell>
        </row>
        <row r="14821">
          <cell r="A14821" t="str">
            <v>6502296502901</v>
          </cell>
          <cell r="B14821">
            <v>650229</v>
          </cell>
          <cell r="C14821">
            <v>650290</v>
          </cell>
          <cell r="D14821">
            <v>1</v>
          </cell>
          <cell r="E14821">
            <v>650</v>
          </cell>
          <cell r="F14821">
            <v>100</v>
          </cell>
          <cell r="G14821">
            <v>0</v>
          </cell>
          <cell r="H14821">
            <v>0</v>
          </cell>
          <cell r="I14821">
            <v>0</v>
          </cell>
          <cell r="J14821">
            <v>0</v>
          </cell>
          <cell r="K14821">
            <v>0</v>
          </cell>
          <cell r="L14821">
            <v>0</v>
          </cell>
          <cell r="M14821">
            <v>0</v>
          </cell>
          <cell r="N14821">
            <v>1</v>
          </cell>
        </row>
        <row r="14822">
          <cell r="A14822" t="str">
            <v>6502296502501</v>
          </cell>
          <cell r="B14822">
            <v>650229</v>
          </cell>
          <cell r="C14822">
            <v>650250</v>
          </cell>
          <cell r="D14822">
            <v>1</v>
          </cell>
          <cell r="E14822">
            <v>650</v>
          </cell>
          <cell r="F14822">
            <v>100</v>
          </cell>
          <cell r="G14822">
            <v>0</v>
          </cell>
          <cell r="H14822">
            <v>0</v>
          </cell>
          <cell r="I14822">
            <v>0</v>
          </cell>
          <cell r="J14822">
            <v>0</v>
          </cell>
          <cell r="K14822">
            <v>0</v>
          </cell>
          <cell r="L14822">
            <v>0</v>
          </cell>
          <cell r="M14822">
            <v>0</v>
          </cell>
          <cell r="N14822">
            <v>1</v>
          </cell>
        </row>
        <row r="14823">
          <cell r="A14823" t="str">
            <v>6502336502591</v>
          </cell>
          <cell r="B14823">
            <v>650233</v>
          </cell>
          <cell r="C14823">
            <v>650259</v>
          </cell>
          <cell r="D14823">
            <v>1</v>
          </cell>
          <cell r="E14823">
            <v>650</v>
          </cell>
          <cell r="F14823">
            <v>100</v>
          </cell>
          <cell r="G14823">
            <v>0</v>
          </cell>
          <cell r="H14823">
            <v>0</v>
          </cell>
          <cell r="I14823">
            <v>0</v>
          </cell>
          <cell r="J14823">
            <v>0</v>
          </cell>
          <cell r="K14823">
            <v>0</v>
          </cell>
          <cell r="L14823">
            <v>0</v>
          </cell>
          <cell r="M14823">
            <v>0</v>
          </cell>
          <cell r="N14823">
            <v>1</v>
          </cell>
        </row>
        <row r="14824">
          <cell r="A14824" t="str">
            <v>6502336502401</v>
          </cell>
          <cell r="B14824">
            <v>650233</v>
          </cell>
          <cell r="C14824">
            <v>650240</v>
          </cell>
          <cell r="D14824">
            <v>1</v>
          </cell>
          <cell r="E14824">
            <v>650</v>
          </cell>
          <cell r="F14824">
            <v>100</v>
          </cell>
          <cell r="G14824">
            <v>0</v>
          </cell>
          <cell r="H14824">
            <v>0</v>
          </cell>
          <cell r="I14824">
            <v>0</v>
          </cell>
          <cell r="J14824">
            <v>0</v>
          </cell>
          <cell r="K14824">
            <v>0</v>
          </cell>
          <cell r="L14824">
            <v>0</v>
          </cell>
          <cell r="M14824">
            <v>0</v>
          </cell>
          <cell r="N14824">
            <v>1</v>
          </cell>
        </row>
        <row r="14825">
          <cell r="A14825" t="str">
            <v>6502386502901</v>
          </cell>
          <cell r="B14825">
            <v>650238</v>
          </cell>
          <cell r="C14825">
            <v>650290</v>
          </cell>
          <cell r="D14825">
            <v>1</v>
          </cell>
          <cell r="E14825">
            <v>650</v>
          </cell>
          <cell r="F14825">
            <v>100</v>
          </cell>
          <cell r="G14825">
            <v>0</v>
          </cell>
          <cell r="H14825">
            <v>0</v>
          </cell>
          <cell r="I14825">
            <v>0</v>
          </cell>
          <cell r="J14825">
            <v>0</v>
          </cell>
          <cell r="K14825">
            <v>0</v>
          </cell>
          <cell r="L14825">
            <v>0</v>
          </cell>
          <cell r="M14825">
            <v>0</v>
          </cell>
          <cell r="N14825">
            <v>1</v>
          </cell>
        </row>
        <row r="14826">
          <cell r="A14826" t="str">
            <v>6502386502701</v>
          </cell>
          <cell r="B14826">
            <v>650238</v>
          </cell>
          <cell r="C14826">
            <v>650270</v>
          </cell>
          <cell r="D14826">
            <v>1</v>
          </cell>
          <cell r="E14826">
            <v>650</v>
          </cell>
          <cell r="F14826">
            <v>100</v>
          </cell>
          <cell r="G14826">
            <v>0</v>
          </cell>
          <cell r="H14826">
            <v>0</v>
          </cell>
          <cell r="I14826">
            <v>0</v>
          </cell>
          <cell r="J14826">
            <v>0</v>
          </cell>
          <cell r="K14826">
            <v>0</v>
          </cell>
          <cell r="L14826">
            <v>0</v>
          </cell>
          <cell r="M14826">
            <v>0</v>
          </cell>
          <cell r="N14826">
            <v>1</v>
          </cell>
        </row>
        <row r="14827">
          <cell r="A14827" t="str">
            <v>6502386502581</v>
          </cell>
          <cell r="B14827">
            <v>650238</v>
          </cell>
          <cell r="C14827">
            <v>650258</v>
          </cell>
          <cell r="D14827">
            <v>1</v>
          </cell>
          <cell r="E14827">
            <v>650</v>
          </cell>
          <cell r="F14827">
            <v>100</v>
          </cell>
          <cell r="G14827">
            <v>0</v>
          </cell>
          <cell r="H14827">
            <v>0</v>
          </cell>
          <cell r="I14827">
            <v>0</v>
          </cell>
          <cell r="J14827">
            <v>0</v>
          </cell>
          <cell r="K14827">
            <v>0</v>
          </cell>
          <cell r="L14827">
            <v>0</v>
          </cell>
          <cell r="M14827">
            <v>0</v>
          </cell>
          <cell r="N14827">
            <v>1</v>
          </cell>
        </row>
        <row r="14828">
          <cell r="A14828" t="str">
            <v>6502386502511</v>
          </cell>
          <cell r="B14828">
            <v>650238</v>
          </cell>
          <cell r="C14828">
            <v>650251</v>
          </cell>
          <cell r="D14828">
            <v>1</v>
          </cell>
          <cell r="E14828">
            <v>650</v>
          </cell>
          <cell r="F14828">
            <v>100</v>
          </cell>
          <cell r="G14828">
            <v>0</v>
          </cell>
          <cell r="H14828">
            <v>0</v>
          </cell>
          <cell r="I14828">
            <v>0</v>
          </cell>
          <cell r="J14828">
            <v>0</v>
          </cell>
          <cell r="K14828">
            <v>0</v>
          </cell>
          <cell r="L14828">
            <v>0</v>
          </cell>
          <cell r="M14828">
            <v>0</v>
          </cell>
          <cell r="N14828">
            <v>1</v>
          </cell>
        </row>
        <row r="14829">
          <cell r="A14829" t="str">
            <v>6502406502521</v>
          </cell>
          <cell r="B14829">
            <v>650240</v>
          </cell>
          <cell r="C14829">
            <v>650252</v>
          </cell>
          <cell r="D14829">
            <v>1</v>
          </cell>
          <cell r="E14829">
            <v>650</v>
          </cell>
          <cell r="F14829">
            <v>100</v>
          </cell>
          <cell r="G14829">
            <v>0</v>
          </cell>
          <cell r="H14829">
            <v>0</v>
          </cell>
          <cell r="I14829">
            <v>0</v>
          </cell>
          <cell r="J14829">
            <v>0</v>
          </cell>
          <cell r="K14829">
            <v>0</v>
          </cell>
          <cell r="L14829">
            <v>0</v>
          </cell>
          <cell r="M14829">
            <v>0</v>
          </cell>
          <cell r="N14829">
            <v>1</v>
          </cell>
        </row>
        <row r="14830">
          <cell r="A14830" t="str">
            <v>6502506502551</v>
          </cell>
          <cell r="B14830">
            <v>650250</v>
          </cell>
          <cell r="C14830">
            <v>650255</v>
          </cell>
          <cell r="D14830">
            <v>1</v>
          </cell>
          <cell r="E14830">
            <v>650</v>
          </cell>
          <cell r="F14830">
            <v>100</v>
          </cell>
          <cell r="G14830">
            <v>0</v>
          </cell>
          <cell r="H14830">
            <v>0</v>
          </cell>
          <cell r="I14830">
            <v>0</v>
          </cell>
          <cell r="J14830">
            <v>0</v>
          </cell>
          <cell r="K14830">
            <v>0</v>
          </cell>
          <cell r="L14830">
            <v>0</v>
          </cell>
          <cell r="M14830">
            <v>0</v>
          </cell>
          <cell r="N14830">
            <v>1</v>
          </cell>
        </row>
        <row r="14831">
          <cell r="A14831" t="str">
            <v>6502556502741</v>
          </cell>
          <cell r="B14831">
            <v>650255</v>
          </cell>
          <cell r="C14831">
            <v>650274</v>
          </cell>
          <cell r="D14831">
            <v>1</v>
          </cell>
          <cell r="E14831">
            <v>650</v>
          </cell>
          <cell r="F14831">
            <v>100</v>
          </cell>
          <cell r="G14831">
            <v>0</v>
          </cell>
          <cell r="H14831">
            <v>0</v>
          </cell>
          <cell r="I14831">
            <v>0</v>
          </cell>
          <cell r="J14831">
            <v>0</v>
          </cell>
          <cell r="K14831">
            <v>0</v>
          </cell>
          <cell r="L14831">
            <v>0</v>
          </cell>
          <cell r="M14831">
            <v>0</v>
          </cell>
          <cell r="N14831">
            <v>1</v>
          </cell>
        </row>
        <row r="14832">
          <cell r="A14832" t="str">
            <v>6502566502601</v>
          </cell>
          <cell r="B14832">
            <v>650256</v>
          </cell>
          <cell r="C14832">
            <v>650260</v>
          </cell>
          <cell r="D14832">
            <v>1</v>
          </cell>
          <cell r="E14832">
            <v>650</v>
          </cell>
          <cell r="F14832">
            <v>100</v>
          </cell>
          <cell r="G14832">
            <v>0</v>
          </cell>
          <cell r="H14832">
            <v>0</v>
          </cell>
          <cell r="I14832">
            <v>0</v>
          </cell>
          <cell r="J14832">
            <v>0</v>
          </cell>
          <cell r="K14832">
            <v>0</v>
          </cell>
          <cell r="L14832">
            <v>0</v>
          </cell>
          <cell r="M14832">
            <v>0</v>
          </cell>
          <cell r="N14832">
            <v>1</v>
          </cell>
        </row>
        <row r="14833">
          <cell r="A14833" t="str">
            <v>6502566502571</v>
          </cell>
          <cell r="B14833">
            <v>650256</v>
          </cell>
          <cell r="C14833">
            <v>650257</v>
          </cell>
          <cell r="D14833">
            <v>1</v>
          </cell>
          <cell r="E14833">
            <v>650</v>
          </cell>
          <cell r="F14833">
            <v>100</v>
          </cell>
          <cell r="G14833">
            <v>0</v>
          </cell>
          <cell r="H14833">
            <v>0</v>
          </cell>
          <cell r="I14833">
            <v>0</v>
          </cell>
          <cell r="J14833">
            <v>0</v>
          </cell>
          <cell r="K14833">
            <v>0</v>
          </cell>
          <cell r="L14833">
            <v>0</v>
          </cell>
          <cell r="M14833">
            <v>0</v>
          </cell>
          <cell r="N14833">
            <v>1</v>
          </cell>
        </row>
        <row r="14834">
          <cell r="A14834" t="str">
            <v>6502576502701</v>
          </cell>
          <cell r="B14834">
            <v>650257</v>
          </cell>
          <cell r="C14834">
            <v>650270</v>
          </cell>
          <cell r="D14834">
            <v>1</v>
          </cell>
          <cell r="E14834">
            <v>650</v>
          </cell>
          <cell r="F14834">
            <v>100</v>
          </cell>
          <cell r="G14834">
            <v>0</v>
          </cell>
          <cell r="H14834">
            <v>0</v>
          </cell>
          <cell r="I14834">
            <v>0</v>
          </cell>
          <cell r="J14834">
            <v>0</v>
          </cell>
          <cell r="K14834">
            <v>0</v>
          </cell>
          <cell r="L14834">
            <v>0</v>
          </cell>
          <cell r="M14834">
            <v>0</v>
          </cell>
          <cell r="N14834">
            <v>1</v>
          </cell>
        </row>
        <row r="14835">
          <cell r="A14835" t="str">
            <v>6502576502581</v>
          </cell>
          <cell r="B14835">
            <v>650257</v>
          </cell>
          <cell r="C14835">
            <v>650258</v>
          </cell>
          <cell r="D14835">
            <v>1</v>
          </cell>
          <cell r="E14835">
            <v>650</v>
          </cell>
          <cell r="F14835">
            <v>100</v>
          </cell>
          <cell r="G14835">
            <v>0</v>
          </cell>
          <cell r="H14835">
            <v>0</v>
          </cell>
          <cell r="I14835">
            <v>0</v>
          </cell>
          <cell r="J14835">
            <v>0</v>
          </cell>
          <cell r="K14835">
            <v>0</v>
          </cell>
          <cell r="L14835">
            <v>0</v>
          </cell>
          <cell r="M14835">
            <v>0</v>
          </cell>
          <cell r="N14835">
            <v>1</v>
          </cell>
        </row>
        <row r="14836">
          <cell r="A14836" t="str">
            <v>6502596502621</v>
          </cell>
          <cell r="B14836">
            <v>650259</v>
          </cell>
          <cell r="C14836">
            <v>650262</v>
          </cell>
          <cell r="D14836">
            <v>1</v>
          </cell>
          <cell r="E14836">
            <v>650</v>
          </cell>
          <cell r="F14836">
            <v>100</v>
          </cell>
          <cell r="G14836">
            <v>0</v>
          </cell>
          <cell r="H14836">
            <v>0</v>
          </cell>
          <cell r="I14836">
            <v>0</v>
          </cell>
          <cell r="J14836">
            <v>0</v>
          </cell>
          <cell r="K14836">
            <v>0</v>
          </cell>
          <cell r="L14836">
            <v>0</v>
          </cell>
          <cell r="M14836">
            <v>0</v>
          </cell>
          <cell r="N14836">
            <v>1</v>
          </cell>
        </row>
        <row r="14837">
          <cell r="A14837" t="str">
            <v>6502606502621</v>
          </cell>
          <cell r="B14837">
            <v>650260</v>
          </cell>
          <cell r="C14837">
            <v>650262</v>
          </cell>
          <cell r="D14837">
            <v>1</v>
          </cell>
          <cell r="E14837">
            <v>650</v>
          </cell>
          <cell r="F14837">
            <v>100</v>
          </cell>
          <cell r="G14837">
            <v>0</v>
          </cell>
          <cell r="H14837">
            <v>0</v>
          </cell>
          <cell r="I14837">
            <v>0</v>
          </cell>
          <cell r="J14837">
            <v>0</v>
          </cell>
          <cell r="K14837">
            <v>0</v>
          </cell>
          <cell r="L14837">
            <v>0</v>
          </cell>
          <cell r="M14837">
            <v>0</v>
          </cell>
          <cell r="N14837">
            <v>1</v>
          </cell>
        </row>
        <row r="14838">
          <cell r="A14838" t="str">
            <v>6502616502691</v>
          </cell>
          <cell r="B14838">
            <v>650261</v>
          </cell>
          <cell r="C14838">
            <v>650269</v>
          </cell>
          <cell r="D14838">
            <v>1</v>
          </cell>
          <cell r="E14838">
            <v>650</v>
          </cell>
          <cell r="F14838">
            <v>100</v>
          </cell>
          <cell r="G14838">
            <v>0</v>
          </cell>
          <cell r="H14838">
            <v>0</v>
          </cell>
          <cell r="I14838">
            <v>0</v>
          </cell>
          <cell r="J14838">
            <v>0</v>
          </cell>
          <cell r="K14838">
            <v>0</v>
          </cell>
          <cell r="L14838">
            <v>0</v>
          </cell>
          <cell r="M14838">
            <v>0</v>
          </cell>
          <cell r="N14838">
            <v>1</v>
          </cell>
        </row>
        <row r="14839">
          <cell r="A14839" t="str">
            <v>6502626502671</v>
          </cell>
          <cell r="B14839">
            <v>650262</v>
          </cell>
          <cell r="C14839">
            <v>650267</v>
          </cell>
          <cell r="D14839">
            <v>1</v>
          </cell>
          <cell r="E14839">
            <v>650</v>
          </cell>
          <cell r="F14839">
            <v>100</v>
          </cell>
          <cell r="G14839">
            <v>0</v>
          </cell>
          <cell r="H14839">
            <v>0</v>
          </cell>
          <cell r="I14839">
            <v>0</v>
          </cell>
          <cell r="J14839">
            <v>0</v>
          </cell>
          <cell r="K14839">
            <v>0</v>
          </cell>
          <cell r="L14839">
            <v>0</v>
          </cell>
          <cell r="M14839">
            <v>0</v>
          </cell>
          <cell r="N14839">
            <v>1</v>
          </cell>
        </row>
        <row r="14840">
          <cell r="A14840" t="str">
            <v>6502676502851</v>
          </cell>
          <cell r="B14840">
            <v>650267</v>
          </cell>
          <cell r="C14840">
            <v>650285</v>
          </cell>
          <cell r="D14840">
            <v>1</v>
          </cell>
          <cell r="E14840">
            <v>650</v>
          </cell>
          <cell r="F14840">
            <v>100</v>
          </cell>
          <cell r="G14840">
            <v>0</v>
          </cell>
          <cell r="H14840">
            <v>0</v>
          </cell>
          <cell r="I14840">
            <v>0</v>
          </cell>
          <cell r="J14840">
            <v>0</v>
          </cell>
          <cell r="K14840">
            <v>0</v>
          </cell>
          <cell r="L14840">
            <v>0</v>
          </cell>
          <cell r="M14840">
            <v>0</v>
          </cell>
          <cell r="N14840">
            <v>1</v>
          </cell>
        </row>
        <row r="14841">
          <cell r="A14841" t="str">
            <v>6502676502841</v>
          </cell>
          <cell r="B14841">
            <v>650267</v>
          </cell>
          <cell r="C14841">
            <v>650284</v>
          </cell>
          <cell r="D14841">
            <v>1</v>
          </cell>
          <cell r="E14841">
            <v>650</v>
          </cell>
          <cell r="F14841">
            <v>100</v>
          </cell>
          <cell r="G14841">
            <v>0</v>
          </cell>
          <cell r="H14841">
            <v>0</v>
          </cell>
          <cell r="I14841">
            <v>0</v>
          </cell>
          <cell r="J14841">
            <v>0</v>
          </cell>
          <cell r="K14841">
            <v>0</v>
          </cell>
          <cell r="L14841">
            <v>0</v>
          </cell>
          <cell r="M14841">
            <v>0</v>
          </cell>
          <cell r="N14841">
            <v>1</v>
          </cell>
        </row>
        <row r="14842">
          <cell r="A14842" t="str">
            <v>6502676502731</v>
          </cell>
          <cell r="B14842">
            <v>650267</v>
          </cell>
          <cell r="C14842">
            <v>650273</v>
          </cell>
          <cell r="D14842">
            <v>1</v>
          </cell>
          <cell r="E14842">
            <v>650</v>
          </cell>
          <cell r="F14842">
            <v>100</v>
          </cell>
          <cell r="G14842">
            <v>0</v>
          </cell>
          <cell r="H14842">
            <v>0</v>
          </cell>
          <cell r="I14842">
            <v>0</v>
          </cell>
          <cell r="J14842">
            <v>0</v>
          </cell>
          <cell r="K14842">
            <v>0</v>
          </cell>
          <cell r="L14842">
            <v>0</v>
          </cell>
          <cell r="M14842">
            <v>0</v>
          </cell>
          <cell r="N14842">
            <v>1</v>
          </cell>
        </row>
        <row r="14843">
          <cell r="A14843" t="str">
            <v>6502676502721</v>
          </cell>
          <cell r="B14843">
            <v>650267</v>
          </cell>
          <cell r="C14843">
            <v>650272</v>
          </cell>
          <cell r="D14843">
            <v>1</v>
          </cell>
          <cell r="E14843">
            <v>650</v>
          </cell>
          <cell r="F14843">
            <v>100</v>
          </cell>
          <cell r="G14843">
            <v>0</v>
          </cell>
          <cell r="H14843">
            <v>0</v>
          </cell>
          <cell r="I14843">
            <v>0</v>
          </cell>
          <cell r="J14843">
            <v>0</v>
          </cell>
          <cell r="K14843">
            <v>0</v>
          </cell>
          <cell r="L14843">
            <v>0</v>
          </cell>
          <cell r="M14843">
            <v>0</v>
          </cell>
          <cell r="N14843">
            <v>1</v>
          </cell>
        </row>
        <row r="14844">
          <cell r="A14844" t="str">
            <v>6502696502751</v>
          </cell>
          <cell r="B14844">
            <v>650269</v>
          </cell>
          <cell r="C14844">
            <v>650275</v>
          </cell>
          <cell r="D14844">
            <v>1</v>
          </cell>
          <cell r="E14844">
            <v>650</v>
          </cell>
          <cell r="F14844">
            <v>100</v>
          </cell>
          <cell r="G14844">
            <v>0</v>
          </cell>
          <cell r="H14844">
            <v>0</v>
          </cell>
          <cell r="I14844">
            <v>0</v>
          </cell>
          <cell r="J14844">
            <v>0</v>
          </cell>
          <cell r="K14844">
            <v>0</v>
          </cell>
          <cell r="L14844">
            <v>0</v>
          </cell>
          <cell r="M14844">
            <v>0</v>
          </cell>
          <cell r="N14844">
            <v>1</v>
          </cell>
        </row>
        <row r="14845">
          <cell r="A14845" t="str">
            <v>6502706502731</v>
          </cell>
          <cell r="B14845">
            <v>650270</v>
          </cell>
          <cell r="C14845">
            <v>650273</v>
          </cell>
          <cell r="D14845">
            <v>1</v>
          </cell>
          <cell r="E14845">
            <v>650</v>
          </cell>
          <cell r="F14845">
            <v>100</v>
          </cell>
          <cell r="G14845">
            <v>0</v>
          </cell>
          <cell r="H14845">
            <v>0</v>
          </cell>
          <cell r="I14845">
            <v>0</v>
          </cell>
          <cell r="J14845">
            <v>0</v>
          </cell>
          <cell r="K14845">
            <v>0</v>
          </cell>
          <cell r="L14845">
            <v>0</v>
          </cell>
          <cell r="M14845">
            <v>0</v>
          </cell>
          <cell r="N14845">
            <v>1</v>
          </cell>
        </row>
        <row r="14846">
          <cell r="A14846" t="str">
            <v>6502706502721</v>
          </cell>
          <cell r="B14846">
            <v>650270</v>
          </cell>
          <cell r="C14846">
            <v>650272</v>
          </cell>
          <cell r="D14846">
            <v>1</v>
          </cell>
          <cell r="E14846">
            <v>650</v>
          </cell>
          <cell r="F14846">
            <v>100</v>
          </cell>
          <cell r="G14846">
            <v>0</v>
          </cell>
          <cell r="H14846">
            <v>0</v>
          </cell>
          <cell r="I14846">
            <v>0</v>
          </cell>
          <cell r="J14846">
            <v>0</v>
          </cell>
          <cell r="K14846">
            <v>0</v>
          </cell>
          <cell r="L14846">
            <v>0</v>
          </cell>
          <cell r="M14846">
            <v>0</v>
          </cell>
          <cell r="N14846">
            <v>1</v>
          </cell>
        </row>
        <row r="14847">
          <cell r="A14847" t="str">
            <v>6502706502711</v>
          </cell>
          <cell r="B14847">
            <v>650270</v>
          </cell>
          <cell r="C14847">
            <v>650271</v>
          </cell>
          <cell r="D14847">
            <v>1</v>
          </cell>
          <cell r="E14847">
            <v>650</v>
          </cell>
          <cell r="F14847">
            <v>100</v>
          </cell>
          <cell r="G14847">
            <v>0</v>
          </cell>
          <cell r="H14847">
            <v>0</v>
          </cell>
          <cell r="I14847">
            <v>0</v>
          </cell>
          <cell r="J14847">
            <v>0</v>
          </cell>
          <cell r="K14847">
            <v>0</v>
          </cell>
          <cell r="L14847">
            <v>0</v>
          </cell>
          <cell r="M14847">
            <v>0</v>
          </cell>
          <cell r="N14847">
            <v>1</v>
          </cell>
        </row>
        <row r="14848">
          <cell r="A14848" t="str">
            <v>6502716502851</v>
          </cell>
          <cell r="B14848">
            <v>650271</v>
          </cell>
          <cell r="C14848">
            <v>650285</v>
          </cell>
          <cell r="D14848">
            <v>1</v>
          </cell>
          <cell r="E14848">
            <v>650</v>
          </cell>
          <cell r="F14848">
            <v>100</v>
          </cell>
          <cell r="G14848">
            <v>0</v>
          </cell>
          <cell r="H14848">
            <v>0</v>
          </cell>
          <cell r="I14848">
            <v>0</v>
          </cell>
          <cell r="J14848">
            <v>0</v>
          </cell>
          <cell r="K14848">
            <v>0</v>
          </cell>
          <cell r="L14848">
            <v>0</v>
          </cell>
          <cell r="M14848">
            <v>0</v>
          </cell>
          <cell r="N14848">
            <v>1</v>
          </cell>
        </row>
        <row r="14849">
          <cell r="A14849" t="str">
            <v>6502716502741</v>
          </cell>
          <cell r="B14849">
            <v>650271</v>
          </cell>
          <cell r="C14849">
            <v>650274</v>
          </cell>
          <cell r="D14849">
            <v>1</v>
          </cell>
          <cell r="E14849">
            <v>650</v>
          </cell>
          <cell r="F14849">
            <v>100</v>
          </cell>
          <cell r="G14849">
            <v>0</v>
          </cell>
          <cell r="H14849">
            <v>0</v>
          </cell>
          <cell r="I14849">
            <v>0</v>
          </cell>
          <cell r="J14849">
            <v>0</v>
          </cell>
          <cell r="K14849">
            <v>0</v>
          </cell>
          <cell r="L14849">
            <v>0</v>
          </cell>
          <cell r="M14849">
            <v>0</v>
          </cell>
          <cell r="N14849">
            <v>1</v>
          </cell>
        </row>
        <row r="14850">
          <cell r="A14850" t="str">
            <v>6502756502831</v>
          </cell>
          <cell r="B14850">
            <v>650275</v>
          </cell>
          <cell r="C14850">
            <v>650283</v>
          </cell>
          <cell r="D14850">
            <v>1</v>
          </cell>
          <cell r="E14850">
            <v>650</v>
          </cell>
          <cell r="F14850">
            <v>100</v>
          </cell>
          <cell r="G14850">
            <v>0</v>
          </cell>
          <cell r="H14850">
            <v>0</v>
          </cell>
          <cell r="I14850">
            <v>0</v>
          </cell>
          <cell r="J14850">
            <v>0</v>
          </cell>
          <cell r="K14850">
            <v>0</v>
          </cell>
          <cell r="L14850">
            <v>0</v>
          </cell>
          <cell r="M14850">
            <v>0</v>
          </cell>
          <cell r="N14850">
            <v>1</v>
          </cell>
        </row>
        <row r="14851">
          <cell r="A14851" t="str">
            <v>6502756502841</v>
          </cell>
          <cell r="B14851">
            <v>650275</v>
          </cell>
          <cell r="C14851">
            <v>650284</v>
          </cell>
          <cell r="D14851">
            <v>1</v>
          </cell>
          <cell r="E14851">
            <v>650</v>
          </cell>
          <cell r="F14851">
            <v>100</v>
          </cell>
          <cell r="G14851">
            <v>0</v>
          </cell>
          <cell r="H14851">
            <v>0</v>
          </cell>
          <cell r="I14851">
            <v>0</v>
          </cell>
          <cell r="J14851">
            <v>0</v>
          </cell>
          <cell r="K14851">
            <v>0</v>
          </cell>
          <cell r="L14851">
            <v>0</v>
          </cell>
          <cell r="M14851">
            <v>0</v>
          </cell>
          <cell r="N14851">
            <v>1</v>
          </cell>
        </row>
        <row r="14852">
          <cell r="A14852" t="str">
            <v>6502836502851</v>
          </cell>
          <cell r="B14852">
            <v>650283</v>
          </cell>
          <cell r="C14852">
            <v>650285</v>
          </cell>
          <cell r="D14852">
            <v>1</v>
          </cell>
          <cell r="E14852">
            <v>650</v>
          </cell>
          <cell r="F14852">
            <v>100</v>
          </cell>
          <cell r="G14852">
            <v>0</v>
          </cell>
          <cell r="H14852">
            <v>0</v>
          </cell>
          <cell r="I14852">
            <v>0</v>
          </cell>
          <cell r="J14852">
            <v>0</v>
          </cell>
          <cell r="K14852">
            <v>0</v>
          </cell>
          <cell r="L14852">
            <v>0</v>
          </cell>
          <cell r="M14852">
            <v>0</v>
          </cell>
          <cell r="N14852">
            <v>1</v>
          </cell>
        </row>
        <row r="14853">
          <cell r="A14853" t="str">
            <v>6523006592381</v>
          </cell>
          <cell r="B14853">
            <v>652300</v>
          </cell>
          <cell r="C14853">
            <v>659238</v>
          </cell>
          <cell r="D14853">
            <v>1</v>
          </cell>
          <cell r="E14853">
            <v>640</v>
          </cell>
          <cell r="F14853">
            <v>100</v>
          </cell>
          <cell r="G14853">
            <v>0</v>
          </cell>
          <cell r="H14853">
            <v>0</v>
          </cell>
          <cell r="I14853">
            <v>0</v>
          </cell>
          <cell r="J14853">
            <v>0</v>
          </cell>
          <cell r="K14853">
            <v>0</v>
          </cell>
          <cell r="L14853">
            <v>0</v>
          </cell>
          <cell r="M14853">
            <v>0</v>
          </cell>
          <cell r="N14853">
            <v>1</v>
          </cell>
        </row>
        <row r="14854">
          <cell r="A14854" t="str">
            <v>6523026592401</v>
          </cell>
          <cell r="B14854">
            <v>652302</v>
          </cell>
          <cell r="C14854">
            <v>659240</v>
          </cell>
          <cell r="D14854">
            <v>1</v>
          </cell>
          <cell r="E14854">
            <v>640</v>
          </cell>
          <cell r="F14854">
            <v>100</v>
          </cell>
          <cell r="G14854">
            <v>0</v>
          </cell>
          <cell r="H14854">
            <v>0</v>
          </cell>
          <cell r="I14854">
            <v>0</v>
          </cell>
          <cell r="J14854">
            <v>0</v>
          </cell>
          <cell r="K14854">
            <v>0</v>
          </cell>
          <cell r="L14854">
            <v>0</v>
          </cell>
          <cell r="M14854">
            <v>0</v>
          </cell>
          <cell r="N14854">
            <v>1</v>
          </cell>
        </row>
        <row r="14855">
          <cell r="A14855" t="str">
            <v>6523116592361</v>
          </cell>
          <cell r="B14855">
            <v>652311</v>
          </cell>
          <cell r="C14855">
            <v>659236</v>
          </cell>
          <cell r="D14855">
            <v>1</v>
          </cell>
          <cell r="E14855">
            <v>652</v>
          </cell>
          <cell r="F14855">
            <v>100</v>
          </cell>
          <cell r="G14855">
            <v>0</v>
          </cell>
          <cell r="H14855">
            <v>0</v>
          </cell>
          <cell r="I14855">
            <v>0</v>
          </cell>
          <cell r="J14855">
            <v>0</v>
          </cell>
          <cell r="K14855">
            <v>0</v>
          </cell>
          <cell r="L14855">
            <v>0</v>
          </cell>
          <cell r="M14855">
            <v>0</v>
          </cell>
          <cell r="N14855">
            <v>1</v>
          </cell>
        </row>
        <row r="14856">
          <cell r="A14856" t="str">
            <v>6523126592421</v>
          </cell>
          <cell r="B14856">
            <v>652312</v>
          </cell>
          <cell r="C14856">
            <v>659242</v>
          </cell>
          <cell r="D14856">
            <v>1</v>
          </cell>
          <cell r="E14856">
            <v>652</v>
          </cell>
          <cell r="F14856">
            <v>100</v>
          </cell>
          <cell r="G14856">
            <v>0</v>
          </cell>
          <cell r="H14856">
            <v>0</v>
          </cell>
          <cell r="I14856">
            <v>0</v>
          </cell>
          <cell r="J14856">
            <v>0</v>
          </cell>
          <cell r="K14856">
            <v>0</v>
          </cell>
          <cell r="L14856">
            <v>0</v>
          </cell>
          <cell r="M14856">
            <v>0</v>
          </cell>
          <cell r="N14856">
            <v>1</v>
          </cell>
        </row>
        <row r="14857">
          <cell r="A14857" t="str">
            <v>6523126591971</v>
          </cell>
          <cell r="B14857">
            <v>652312</v>
          </cell>
          <cell r="C14857">
            <v>659197</v>
          </cell>
          <cell r="D14857">
            <v>1</v>
          </cell>
          <cell r="E14857">
            <v>652</v>
          </cell>
          <cell r="F14857">
            <v>100</v>
          </cell>
          <cell r="G14857">
            <v>0</v>
          </cell>
          <cell r="H14857">
            <v>0</v>
          </cell>
          <cell r="I14857">
            <v>0</v>
          </cell>
          <cell r="J14857">
            <v>0</v>
          </cell>
          <cell r="K14857">
            <v>0</v>
          </cell>
          <cell r="L14857">
            <v>0</v>
          </cell>
          <cell r="M14857">
            <v>0</v>
          </cell>
          <cell r="N14857">
            <v>1</v>
          </cell>
        </row>
        <row r="14858">
          <cell r="A14858" t="str">
            <v>6525066525711</v>
          </cell>
          <cell r="B14858">
            <v>652506</v>
          </cell>
          <cell r="C14858">
            <v>652571</v>
          </cell>
          <cell r="D14858">
            <v>1</v>
          </cell>
          <cell r="E14858">
            <v>652</v>
          </cell>
          <cell r="F14858">
            <v>100</v>
          </cell>
          <cell r="G14858">
            <v>0</v>
          </cell>
          <cell r="H14858">
            <v>0</v>
          </cell>
          <cell r="I14858">
            <v>0</v>
          </cell>
          <cell r="J14858">
            <v>0</v>
          </cell>
          <cell r="K14858">
            <v>0</v>
          </cell>
          <cell r="L14858">
            <v>0</v>
          </cell>
          <cell r="M14858">
            <v>0</v>
          </cell>
          <cell r="N14858">
            <v>1</v>
          </cell>
        </row>
        <row r="14859">
          <cell r="A14859" t="str">
            <v>6525706592361</v>
          </cell>
          <cell r="B14859">
            <v>652570</v>
          </cell>
          <cell r="C14859">
            <v>659236</v>
          </cell>
          <cell r="D14859">
            <v>1</v>
          </cell>
          <cell r="E14859">
            <v>640</v>
          </cell>
          <cell r="F14859">
            <v>100</v>
          </cell>
          <cell r="G14859">
            <v>0</v>
          </cell>
          <cell r="H14859">
            <v>0</v>
          </cell>
          <cell r="I14859">
            <v>0</v>
          </cell>
          <cell r="J14859">
            <v>0</v>
          </cell>
          <cell r="K14859">
            <v>0</v>
          </cell>
          <cell r="L14859">
            <v>0</v>
          </cell>
          <cell r="M14859">
            <v>0</v>
          </cell>
          <cell r="N14859">
            <v>1</v>
          </cell>
        </row>
        <row r="14860">
          <cell r="A14860" t="str">
            <v>6525706591971</v>
          </cell>
          <cell r="B14860">
            <v>652570</v>
          </cell>
          <cell r="C14860">
            <v>659197</v>
          </cell>
          <cell r="D14860">
            <v>1</v>
          </cell>
          <cell r="E14860">
            <v>640</v>
          </cell>
          <cell r="F14860">
            <v>100</v>
          </cell>
          <cell r="G14860">
            <v>0</v>
          </cell>
          <cell r="H14860">
            <v>0</v>
          </cell>
          <cell r="I14860">
            <v>0</v>
          </cell>
          <cell r="J14860">
            <v>0</v>
          </cell>
          <cell r="K14860">
            <v>0</v>
          </cell>
          <cell r="L14860">
            <v>0</v>
          </cell>
          <cell r="M14860">
            <v>0</v>
          </cell>
          <cell r="N14860">
            <v>1</v>
          </cell>
        </row>
        <row r="14861">
          <cell r="A14861" t="str">
            <v>6525726592381</v>
          </cell>
          <cell r="B14861">
            <v>652572</v>
          </cell>
          <cell r="C14861">
            <v>659238</v>
          </cell>
          <cell r="D14861">
            <v>1</v>
          </cell>
          <cell r="E14861">
            <v>640</v>
          </cell>
          <cell r="F14861">
            <v>100</v>
          </cell>
          <cell r="G14861">
            <v>0</v>
          </cell>
          <cell r="H14861">
            <v>0</v>
          </cell>
          <cell r="I14861">
            <v>0</v>
          </cell>
          <cell r="J14861">
            <v>0</v>
          </cell>
          <cell r="K14861">
            <v>0</v>
          </cell>
          <cell r="L14861">
            <v>0</v>
          </cell>
          <cell r="M14861">
            <v>0</v>
          </cell>
          <cell r="N14861">
            <v>1</v>
          </cell>
        </row>
        <row r="14862">
          <cell r="A14862" t="str">
            <v>6591346592101</v>
          </cell>
          <cell r="B14862">
            <v>659134</v>
          </cell>
          <cell r="C14862">
            <v>659210</v>
          </cell>
          <cell r="D14862">
            <v>1</v>
          </cell>
          <cell r="E14862">
            <v>640</v>
          </cell>
          <cell r="F14862">
            <v>100</v>
          </cell>
          <cell r="G14862">
            <v>0</v>
          </cell>
          <cell r="H14862">
            <v>0</v>
          </cell>
          <cell r="I14862">
            <v>0</v>
          </cell>
          <cell r="J14862">
            <v>0</v>
          </cell>
          <cell r="K14862">
            <v>0</v>
          </cell>
          <cell r="L14862">
            <v>0</v>
          </cell>
          <cell r="M14862">
            <v>0</v>
          </cell>
          <cell r="N14862">
            <v>1</v>
          </cell>
        </row>
        <row r="14864">
          <cell r="A14864" t="str">
            <v>3000345413141</v>
          </cell>
          <cell r="B14864">
            <v>300034</v>
          </cell>
          <cell r="C14864">
            <v>541314</v>
          </cell>
          <cell r="D14864">
            <v>1</v>
          </cell>
          <cell r="E14864">
            <v>330</v>
          </cell>
          <cell r="F14864">
            <v>100</v>
          </cell>
          <cell r="G14864">
            <v>0</v>
          </cell>
          <cell r="H14864">
            <v>0</v>
          </cell>
          <cell r="I14864">
            <v>0</v>
          </cell>
          <cell r="J14864">
            <v>0</v>
          </cell>
          <cell r="K14864">
            <v>0</v>
          </cell>
          <cell r="L14864">
            <v>0</v>
          </cell>
          <cell r="M14864">
            <v>0</v>
          </cell>
          <cell r="N14864">
            <v>6.5</v>
          </cell>
        </row>
        <row r="14865">
          <cell r="A14865" t="str">
            <v>3000395411991</v>
          </cell>
          <cell r="B14865">
            <v>300039</v>
          </cell>
          <cell r="C14865">
            <v>541199</v>
          </cell>
          <cell r="D14865">
            <v>1</v>
          </cell>
          <cell r="E14865">
            <v>330</v>
          </cell>
          <cell r="F14865">
            <v>100</v>
          </cell>
          <cell r="G14865">
            <v>0</v>
          </cell>
          <cell r="H14865">
            <v>0</v>
          </cell>
          <cell r="I14865">
            <v>0</v>
          </cell>
          <cell r="J14865">
            <v>0</v>
          </cell>
          <cell r="K14865">
            <v>0</v>
          </cell>
          <cell r="L14865">
            <v>0</v>
          </cell>
          <cell r="M14865">
            <v>0</v>
          </cell>
          <cell r="N14865">
            <v>27.8</v>
          </cell>
        </row>
        <row r="14866">
          <cell r="A14866" t="str">
            <v>3000455327931</v>
          </cell>
          <cell r="B14866">
            <v>300045</v>
          </cell>
          <cell r="C14866">
            <v>532793</v>
          </cell>
          <cell r="D14866">
            <v>1</v>
          </cell>
          <cell r="E14866">
            <v>330</v>
          </cell>
          <cell r="F14866">
            <v>100</v>
          </cell>
          <cell r="G14866">
            <v>0</v>
          </cell>
          <cell r="H14866">
            <v>0</v>
          </cell>
          <cell r="I14866">
            <v>0</v>
          </cell>
          <cell r="J14866">
            <v>0</v>
          </cell>
          <cell r="K14866">
            <v>0</v>
          </cell>
          <cell r="L14866">
            <v>0</v>
          </cell>
          <cell r="M14866">
            <v>0</v>
          </cell>
          <cell r="N14866">
            <v>91.5</v>
          </cell>
        </row>
        <row r="14867">
          <cell r="A14867" t="str">
            <v>3000705412081</v>
          </cell>
          <cell r="B14867">
            <v>300070</v>
          </cell>
          <cell r="C14867">
            <v>541208</v>
          </cell>
          <cell r="D14867">
            <v>1</v>
          </cell>
          <cell r="E14867">
            <v>330</v>
          </cell>
          <cell r="F14867">
            <v>100</v>
          </cell>
          <cell r="G14867">
            <v>0</v>
          </cell>
          <cell r="H14867">
            <v>0</v>
          </cell>
          <cell r="I14867">
            <v>0</v>
          </cell>
          <cell r="J14867">
            <v>0</v>
          </cell>
          <cell r="K14867">
            <v>0</v>
          </cell>
          <cell r="L14867">
            <v>0</v>
          </cell>
          <cell r="M14867">
            <v>0</v>
          </cell>
          <cell r="N14867">
            <v>3</v>
          </cell>
        </row>
        <row r="14868">
          <cell r="A14868" t="str">
            <v>3000715412171</v>
          </cell>
          <cell r="B14868">
            <v>300071</v>
          </cell>
          <cell r="C14868">
            <v>541217</v>
          </cell>
          <cell r="D14868">
            <v>1</v>
          </cell>
          <cell r="E14868">
            <v>330</v>
          </cell>
          <cell r="F14868">
            <v>100</v>
          </cell>
          <cell r="G14868">
            <v>0</v>
          </cell>
          <cell r="H14868">
            <v>0</v>
          </cell>
          <cell r="I14868">
            <v>0</v>
          </cell>
          <cell r="J14868">
            <v>0</v>
          </cell>
          <cell r="K14868">
            <v>0</v>
          </cell>
          <cell r="L14868">
            <v>0</v>
          </cell>
          <cell r="M14868">
            <v>0</v>
          </cell>
          <cell r="N14868">
            <v>16.399999999999999</v>
          </cell>
        </row>
        <row r="14869">
          <cell r="A14869" t="str">
            <v>3000825412091</v>
          </cell>
          <cell r="B14869">
            <v>300082</v>
          </cell>
          <cell r="C14869">
            <v>541209</v>
          </cell>
          <cell r="D14869">
            <v>1</v>
          </cell>
          <cell r="E14869">
            <v>330</v>
          </cell>
          <cell r="F14869">
            <v>100</v>
          </cell>
          <cell r="G14869">
            <v>0</v>
          </cell>
          <cell r="H14869">
            <v>0</v>
          </cell>
          <cell r="I14869">
            <v>0</v>
          </cell>
          <cell r="J14869">
            <v>0</v>
          </cell>
          <cell r="K14869">
            <v>0</v>
          </cell>
          <cell r="L14869">
            <v>0</v>
          </cell>
          <cell r="M14869">
            <v>0</v>
          </cell>
          <cell r="N14869">
            <v>3.2</v>
          </cell>
        </row>
        <row r="14870">
          <cell r="A14870" t="str">
            <v>3000975412511</v>
          </cell>
          <cell r="B14870">
            <v>300097</v>
          </cell>
          <cell r="C14870">
            <v>541251</v>
          </cell>
          <cell r="D14870">
            <v>1</v>
          </cell>
          <cell r="E14870">
            <v>330</v>
          </cell>
          <cell r="F14870">
            <v>100</v>
          </cell>
          <cell r="G14870">
            <v>0</v>
          </cell>
          <cell r="H14870">
            <v>0</v>
          </cell>
          <cell r="I14870">
            <v>0</v>
          </cell>
          <cell r="J14870">
            <v>0</v>
          </cell>
          <cell r="K14870">
            <v>0</v>
          </cell>
          <cell r="L14870">
            <v>0</v>
          </cell>
          <cell r="M14870">
            <v>0</v>
          </cell>
          <cell r="N14870">
            <v>0.5</v>
          </cell>
        </row>
        <row r="14871">
          <cell r="A14871" t="str">
            <v>3000985412481</v>
          </cell>
          <cell r="B14871">
            <v>300098</v>
          </cell>
          <cell r="C14871">
            <v>541248</v>
          </cell>
          <cell r="D14871">
            <v>1</v>
          </cell>
          <cell r="E14871">
            <v>330</v>
          </cell>
          <cell r="F14871">
            <v>100</v>
          </cell>
          <cell r="G14871">
            <v>0</v>
          </cell>
          <cell r="H14871">
            <v>0</v>
          </cell>
          <cell r="I14871">
            <v>0</v>
          </cell>
          <cell r="J14871">
            <v>0</v>
          </cell>
          <cell r="K14871">
            <v>0</v>
          </cell>
          <cell r="L14871">
            <v>0</v>
          </cell>
          <cell r="M14871">
            <v>0</v>
          </cell>
          <cell r="N14871">
            <v>8.8000000000000007</v>
          </cell>
        </row>
        <row r="14872">
          <cell r="A14872" t="str">
            <v>3001385127571</v>
          </cell>
          <cell r="B14872">
            <v>300138</v>
          </cell>
          <cell r="C14872">
            <v>512757</v>
          </cell>
          <cell r="D14872">
            <v>1</v>
          </cell>
          <cell r="E14872">
            <v>330</v>
          </cell>
          <cell r="F14872">
            <v>100</v>
          </cell>
          <cell r="G14872">
            <v>0</v>
          </cell>
          <cell r="H14872">
            <v>0</v>
          </cell>
          <cell r="I14872">
            <v>0</v>
          </cell>
          <cell r="J14872">
            <v>0</v>
          </cell>
          <cell r="K14872">
            <v>0</v>
          </cell>
          <cell r="L14872">
            <v>0</v>
          </cell>
          <cell r="M14872">
            <v>0</v>
          </cell>
          <cell r="N14872">
            <v>1</v>
          </cell>
        </row>
        <row r="14873">
          <cell r="A14873" t="str">
            <v>3001785413651</v>
          </cell>
          <cell r="B14873">
            <v>300178</v>
          </cell>
          <cell r="C14873">
            <v>541365</v>
          </cell>
          <cell r="D14873">
            <v>1</v>
          </cell>
          <cell r="E14873">
            <v>330</v>
          </cell>
          <cell r="F14873">
            <v>100</v>
          </cell>
          <cell r="G14873">
            <v>0</v>
          </cell>
          <cell r="H14873">
            <v>0</v>
          </cell>
          <cell r="I14873">
            <v>0</v>
          </cell>
          <cell r="J14873">
            <v>0</v>
          </cell>
          <cell r="K14873">
            <v>0</v>
          </cell>
          <cell r="L14873">
            <v>0</v>
          </cell>
          <cell r="M14873">
            <v>0</v>
          </cell>
          <cell r="N14873">
            <v>0.1</v>
          </cell>
        </row>
        <row r="14874">
          <cell r="A14874" t="str">
            <v>3003075412211</v>
          </cell>
          <cell r="B14874">
            <v>300307</v>
          </cell>
          <cell r="C14874">
            <v>541221</v>
          </cell>
          <cell r="D14874">
            <v>1</v>
          </cell>
          <cell r="E14874">
            <v>330</v>
          </cell>
          <cell r="F14874">
            <v>100</v>
          </cell>
          <cell r="G14874">
            <v>0</v>
          </cell>
          <cell r="H14874">
            <v>0</v>
          </cell>
          <cell r="I14874">
            <v>0</v>
          </cell>
          <cell r="J14874">
            <v>0</v>
          </cell>
          <cell r="K14874">
            <v>0</v>
          </cell>
          <cell r="L14874">
            <v>0</v>
          </cell>
          <cell r="M14874">
            <v>0</v>
          </cell>
          <cell r="N14874">
            <v>1</v>
          </cell>
        </row>
        <row r="14875">
          <cell r="A14875" t="str">
            <v>3003725055401</v>
          </cell>
          <cell r="B14875">
            <v>300372</v>
          </cell>
          <cell r="C14875">
            <v>505540</v>
          </cell>
          <cell r="D14875">
            <v>1</v>
          </cell>
          <cell r="E14875">
            <v>330</v>
          </cell>
          <cell r="F14875">
            <v>100</v>
          </cell>
          <cell r="G14875">
            <v>0</v>
          </cell>
          <cell r="H14875">
            <v>0</v>
          </cell>
          <cell r="I14875">
            <v>0</v>
          </cell>
          <cell r="J14875">
            <v>0</v>
          </cell>
          <cell r="K14875">
            <v>0</v>
          </cell>
          <cell r="L14875">
            <v>0</v>
          </cell>
          <cell r="M14875">
            <v>0</v>
          </cell>
          <cell r="N14875">
            <v>1</v>
          </cell>
        </row>
        <row r="14876">
          <cell r="A14876" t="str">
            <v>3006895412161</v>
          </cell>
          <cell r="B14876">
            <v>300689</v>
          </cell>
          <cell r="C14876">
            <v>541216</v>
          </cell>
          <cell r="D14876">
            <v>1</v>
          </cell>
          <cell r="E14876">
            <v>330</v>
          </cell>
          <cell r="F14876">
            <v>100</v>
          </cell>
          <cell r="G14876">
            <v>0</v>
          </cell>
          <cell r="H14876">
            <v>0</v>
          </cell>
          <cell r="I14876">
            <v>0</v>
          </cell>
          <cell r="J14876">
            <v>0</v>
          </cell>
          <cell r="K14876">
            <v>0</v>
          </cell>
          <cell r="L14876">
            <v>0</v>
          </cell>
          <cell r="M14876">
            <v>0</v>
          </cell>
          <cell r="N14876">
            <v>1</v>
          </cell>
        </row>
        <row r="14877">
          <cell r="A14877" t="str">
            <v>3007255474921</v>
          </cell>
          <cell r="B14877">
            <v>300725</v>
          </cell>
          <cell r="C14877">
            <v>547492</v>
          </cell>
          <cell r="D14877">
            <v>1</v>
          </cell>
          <cell r="E14877">
            <v>330</v>
          </cell>
          <cell r="F14877">
            <v>100</v>
          </cell>
          <cell r="G14877">
            <v>0</v>
          </cell>
          <cell r="H14877">
            <v>0</v>
          </cell>
          <cell r="I14877">
            <v>0</v>
          </cell>
          <cell r="J14877">
            <v>0</v>
          </cell>
          <cell r="K14877">
            <v>0</v>
          </cell>
          <cell r="L14877">
            <v>0</v>
          </cell>
          <cell r="M14877">
            <v>0</v>
          </cell>
          <cell r="N14877">
            <v>1</v>
          </cell>
        </row>
        <row r="14878">
          <cell r="A14878" t="str">
            <v>3008775055881</v>
          </cell>
          <cell r="B14878">
            <v>300877</v>
          </cell>
          <cell r="C14878">
            <v>505588</v>
          </cell>
          <cell r="D14878">
            <v>1</v>
          </cell>
          <cell r="E14878">
            <v>330</v>
          </cell>
          <cell r="F14878">
            <v>100</v>
          </cell>
          <cell r="G14878">
            <v>0</v>
          </cell>
          <cell r="H14878">
            <v>0</v>
          </cell>
          <cell r="I14878">
            <v>0</v>
          </cell>
          <cell r="J14878">
            <v>0</v>
          </cell>
          <cell r="K14878">
            <v>0</v>
          </cell>
          <cell r="L14878">
            <v>0</v>
          </cell>
          <cell r="M14878">
            <v>0</v>
          </cell>
          <cell r="N14878">
            <v>1</v>
          </cell>
        </row>
        <row r="14879">
          <cell r="A14879" t="str">
            <v>3008955055941</v>
          </cell>
          <cell r="B14879">
            <v>300895</v>
          </cell>
          <cell r="C14879">
            <v>505594</v>
          </cell>
          <cell r="D14879">
            <v>1</v>
          </cell>
          <cell r="E14879">
            <v>330</v>
          </cell>
          <cell r="F14879">
            <v>100</v>
          </cell>
          <cell r="G14879">
            <v>0</v>
          </cell>
          <cell r="H14879">
            <v>0</v>
          </cell>
          <cell r="I14879">
            <v>0</v>
          </cell>
          <cell r="J14879">
            <v>0</v>
          </cell>
          <cell r="K14879">
            <v>0</v>
          </cell>
          <cell r="L14879">
            <v>0</v>
          </cell>
          <cell r="M14879">
            <v>0</v>
          </cell>
          <cell r="N14879">
            <v>1</v>
          </cell>
        </row>
        <row r="14880">
          <cell r="A14880" t="str">
            <v>3009833009891</v>
          </cell>
          <cell r="B14880">
            <v>300983</v>
          </cell>
          <cell r="C14880">
            <v>300989</v>
          </cell>
          <cell r="D14880">
            <v>1</v>
          </cell>
          <cell r="E14880">
            <v>330</v>
          </cell>
          <cell r="F14880">
            <v>100</v>
          </cell>
          <cell r="G14880">
            <v>0</v>
          </cell>
          <cell r="H14880">
            <v>0</v>
          </cell>
          <cell r="I14880">
            <v>0</v>
          </cell>
          <cell r="J14880">
            <v>0</v>
          </cell>
          <cell r="K14880">
            <v>0</v>
          </cell>
          <cell r="L14880">
            <v>0</v>
          </cell>
          <cell r="M14880">
            <v>0</v>
          </cell>
          <cell r="N14880">
            <v>1</v>
          </cell>
        </row>
        <row r="14881">
          <cell r="A14881" t="str">
            <v>3012015054402</v>
          </cell>
          <cell r="B14881">
            <v>301201</v>
          </cell>
          <cell r="C14881">
            <v>505440</v>
          </cell>
          <cell r="D14881">
            <v>2</v>
          </cell>
          <cell r="E14881">
            <v>330</v>
          </cell>
          <cell r="F14881">
            <v>100</v>
          </cell>
          <cell r="G14881">
            <v>0</v>
          </cell>
          <cell r="H14881">
            <v>0</v>
          </cell>
          <cell r="I14881">
            <v>0</v>
          </cell>
          <cell r="J14881">
            <v>0</v>
          </cell>
          <cell r="K14881">
            <v>0</v>
          </cell>
          <cell r="L14881">
            <v>0</v>
          </cell>
          <cell r="M14881">
            <v>0</v>
          </cell>
          <cell r="N14881">
            <v>1</v>
          </cell>
        </row>
        <row r="14882">
          <cell r="A14882" t="str">
            <v>3012015054401</v>
          </cell>
          <cell r="B14882">
            <v>301201</v>
          </cell>
          <cell r="C14882">
            <v>505440</v>
          </cell>
          <cell r="D14882">
            <v>1</v>
          </cell>
          <cell r="E14882">
            <v>330</v>
          </cell>
          <cell r="F14882">
            <v>100</v>
          </cell>
          <cell r="G14882">
            <v>0</v>
          </cell>
          <cell r="H14882">
            <v>0</v>
          </cell>
          <cell r="I14882">
            <v>0</v>
          </cell>
          <cell r="J14882">
            <v>0</v>
          </cell>
          <cell r="K14882">
            <v>0</v>
          </cell>
          <cell r="L14882">
            <v>0</v>
          </cell>
          <cell r="M14882">
            <v>0</v>
          </cell>
          <cell r="N14882">
            <v>1</v>
          </cell>
        </row>
        <row r="14883">
          <cell r="A14883" t="str">
            <v>3012435054341</v>
          </cell>
          <cell r="B14883">
            <v>301243</v>
          </cell>
          <cell r="C14883">
            <v>505434</v>
          </cell>
          <cell r="D14883">
            <v>1</v>
          </cell>
          <cell r="E14883">
            <v>330</v>
          </cell>
          <cell r="F14883">
            <v>100</v>
          </cell>
          <cell r="G14883">
            <v>0</v>
          </cell>
          <cell r="H14883">
            <v>0</v>
          </cell>
          <cell r="I14883">
            <v>0</v>
          </cell>
          <cell r="J14883">
            <v>0</v>
          </cell>
          <cell r="K14883">
            <v>0</v>
          </cell>
          <cell r="L14883">
            <v>0</v>
          </cell>
          <cell r="M14883">
            <v>0</v>
          </cell>
          <cell r="N14883">
            <v>1</v>
          </cell>
        </row>
        <row r="14884">
          <cell r="A14884" t="str">
            <v>3012435054342</v>
          </cell>
          <cell r="B14884">
            <v>301243</v>
          </cell>
          <cell r="C14884">
            <v>505434</v>
          </cell>
          <cell r="D14884">
            <v>2</v>
          </cell>
          <cell r="E14884">
            <v>330</v>
          </cell>
          <cell r="F14884">
            <v>100</v>
          </cell>
          <cell r="G14884">
            <v>0</v>
          </cell>
          <cell r="H14884">
            <v>0</v>
          </cell>
          <cell r="I14884">
            <v>0</v>
          </cell>
          <cell r="J14884">
            <v>0</v>
          </cell>
          <cell r="K14884">
            <v>0</v>
          </cell>
          <cell r="L14884">
            <v>0</v>
          </cell>
          <cell r="M14884">
            <v>0</v>
          </cell>
          <cell r="N14884">
            <v>1</v>
          </cell>
        </row>
        <row r="14885">
          <cell r="A14885" t="str">
            <v>3353685009501</v>
          </cell>
          <cell r="B14885">
            <v>335368</v>
          </cell>
          <cell r="C14885">
            <v>500950</v>
          </cell>
          <cell r="D14885">
            <v>1</v>
          </cell>
          <cell r="E14885">
            <v>351</v>
          </cell>
          <cell r="F14885">
            <v>100</v>
          </cell>
          <cell r="G14885">
            <v>0</v>
          </cell>
          <cell r="H14885">
            <v>0</v>
          </cell>
          <cell r="I14885">
            <v>0</v>
          </cell>
          <cell r="J14885">
            <v>0</v>
          </cell>
          <cell r="K14885">
            <v>0</v>
          </cell>
          <cell r="L14885">
            <v>0</v>
          </cell>
          <cell r="M14885">
            <v>0</v>
          </cell>
          <cell r="N14885">
            <v>1</v>
          </cell>
        </row>
        <row r="14886">
          <cell r="A14886" t="str">
            <v>3373005004801</v>
          </cell>
          <cell r="B14886">
            <v>337300</v>
          </cell>
          <cell r="C14886">
            <v>500480</v>
          </cell>
          <cell r="D14886">
            <v>1</v>
          </cell>
          <cell r="E14886">
            <v>351</v>
          </cell>
          <cell r="F14886">
            <v>100</v>
          </cell>
          <cell r="G14886">
            <v>0</v>
          </cell>
          <cell r="H14886">
            <v>0</v>
          </cell>
          <cell r="I14886">
            <v>0</v>
          </cell>
          <cell r="J14886">
            <v>0</v>
          </cell>
          <cell r="K14886">
            <v>0</v>
          </cell>
          <cell r="L14886">
            <v>0</v>
          </cell>
          <cell r="M14886">
            <v>0</v>
          </cell>
          <cell r="N14886">
            <v>1</v>
          </cell>
        </row>
        <row r="14887">
          <cell r="A14887" t="str">
            <v>3373015003201</v>
          </cell>
          <cell r="B14887">
            <v>337301</v>
          </cell>
          <cell r="C14887">
            <v>500320</v>
          </cell>
          <cell r="D14887">
            <v>1</v>
          </cell>
          <cell r="E14887">
            <v>351</v>
          </cell>
          <cell r="F14887">
            <v>100</v>
          </cell>
          <cell r="G14887">
            <v>0</v>
          </cell>
          <cell r="H14887">
            <v>0</v>
          </cell>
          <cell r="I14887">
            <v>0</v>
          </cell>
          <cell r="J14887">
            <v>0</v>
          </cell>
          <cell r="K14887">
            <v>0</v>
          </cell>
          <cell r="L14887">
            <v>0</v>
          </cell>
          <cell r="M14887">
            <v>0</v>
          </cell>
          <cell r="N14887">
            <v>1</v>
          </cell>
        </row>
        <row r="14888">
          <cell r="A14888" t="str">
            <v>3373105000701</v>
          </cell>
          <cell r="B14888">
            <v>337310</v>
          </cell>
          <cell r="C14888">
            <v>500070</v>
          </cell>
          <cell r="D14888">
            <v>1</v>
          </cell>
          <cell r="E14888">
            <v>351</v>
          </cell>
          <cell r="F14888">
            <v>100</v>
          </cell>
          <cell r="G14888">
            <v>0</v>
          </cell>
          <cell r="H14888">
            <v>0</v>
          </cell>
          <cell r="I14888">
            <v>0</v>
          </cell>
          <cell r="J14888">
            <v>0</v>
          </cell>
          <cell r="K14888">
            <v>0</v>
          </cell>
          <cell r="L14888">
            <v>0</v>
          </cell>
          <cell r="M14888">
            <v>0</v>
          </cell>
          <cell r="N14888">
            <v>1</v>
          </cell>
        </row>
        <row r="14889">
          <cell r="A14889" t="str">
            <v>3373115005601</v>
          </cell>
          <cell r="B14889">
            <v>337311</v>
          </cell>
          <cell r="C14889">
            <v>500560</v>
          </cell>
          <cell r="D14889">
            <v>1</v>
          </cell>
          <cell r="E14889">
            <v>351</v>
          </cell>
          <cell r="F14889">
            <v>100</v>
          </cell>
          <cell r="G14889">
            <v>0</v>
          </cell>
          <cell r="H14889">
            <v>0</v>
          </cell>
          <cell r="I14889">
            <v>0</v>
          </cell>
          <cell r="J14889">
            <v>0</v>
          </cell>
          <cell r="K14889">
            <v>0</v>
          </cell>
          <cell r="L14889">
            <v>0</v>
          </cell>
          <cell r="M14889">
            <v>0</v>
          </cell>
          <cell r="N14889">
            <v>1</v>
          </cell>
        </row>
        <row r="14890">
          <cell r="A14890" t="str">
            <v>3381105055081</v>
          </cell>
          <cell r="B14890">
            <v>338110</v>
          </cell>
          <cell r="C14890">
            <v>505508</v>
          </cell>
          <cell r="D14890">
            <v>1</v>
          </cell>
          <cell r="E14890">
            <v>351</v>
          </cell>
          <cell r="F14890">
            <v>100</v>
          </cell>
          <cell r="G14890">
            <v>0</v>
          </cell>
          <cell r="H14890">
            <v>0</v>
          </cell>
          <cell r="I14890">
            <v>0</v>
          </cell>
          <cell r="J14890">
            <v>0</v>
          </cell>
          <cell r="K14890">
            <v>0</v>
          </cell>
          <cell r="L14890">
            <v>0</v>
          </cell>
          <cell r="M14890">
            <v>0</v>
          </cell>
          <cell r="N14890">
            <v>61.9</v>
          </cell>
        </row>
        <row r="14891">
          <cell r="A14891" t="str">
            <v>3381105054601</v>
          </cell>
          <cell r="B14891">
            <v>338110</v>
          </cell>
          <cell r="C14891">
            <v>505460</v>
          </cell>
          <cell r="D14891">
            <v>1</v>
          </cell>
          <cell r="E14891">
            <v>351</v>
          </cell>
          <cell r="F14891">
            <v>100</v>
          </cell>
          <cell r="G14891">
            <v>0</v>
          </cell>
          <cell r="H14891">
            <v>0</v>
          </cell>
          <cell r="I14891">
            <v>0</v>
          </cell>
          <cell r="J14891">
            <v>0</v>
          </cell>
          <cell r="K14891">
            <v>0</v>
          </cell>
          <cell r="L14891">
            <v>0</v>
          </cell>
          <cell r="M14891">
            <v>0</v>
          </cell>
          <cell r="N14891">
            <v>35.6</v>
          </cell>
        </row>
        <row r="14892">
          <cell r="A14892" t="str">
            <v>3454085412011</v>
          </cell>
          <cell r="B14892">
            <v>345408</v>
          </cell>
          <cell r="C14892">
            <v>541201</v>
          </cell>
          <cell r="D14892">
            <v>1</v>
          </cell>
          <cell r="E14892">
            <v>356</v>
          </cell>
          <cell r="F14892">
            <v>100</v>
          </cell>
          <cell r="G14892">
            <v>0</v>
          </cell>
          <cell r="H14892">
            <v>0</v>
          </cell>
          <cell r="I14892">
            <v>0</v>
          </cell>
          <cell r="J14892">
            <v>0</v>
          </cell>
          <cell r="K14892">
            <v>0</v>
          </cell>
          <cell r="L14892">
            <v>0</v>
          </cell>
          <cell r="M14892">
            <v>0</v>
          </cell>
          <cell r="N14892">
            <v>89.2</v>
          </cell>
        </row>
        <row r="14893">
          <cell r="A14893" t="str">
            <v>3454095412411</v>
          </cell>
          <cell r="B14893">
            <v>345409</v>
          </cell>
          <cell r="C14893">
            <v>541241</v>
          </cell>
          <cell r="D14893">
            <v>1</v>
          </cell>
          <cell r="E14893">
            <v>356</v>
          </cell>
          <cell r="F14893">
            <v>100</v>
          </cell>
          <cell r="G14893">
            <v>0</v>
          </cell>
          <cell r="H14893">
            <v>0</v>
          </cell>
          <cell r="I14893">
            <v>0</v>
          </cell>
          <cell r="J14893">
            <v>0</v>
          </cell>
          <cell r="K14893">
            <v>0</v>
          </cell>
          <cell r="L14893">
            <v>0</v>
          </cell>
          <cell r="M14893">
            <v>0</v>
          </cell>
          <cell r="N14893">
            <v>38.200000000000003</v>
          </cell>
        </row>
        <row r="14894">
          <cell r="A14894" t="str">
            <v>5002655009161</v>
          </cell>
          <cell r="B14894">
            <v>500265</v>
          </cell>
          <cell r="C14894">
            <v>500916</v>
          </cell>
          <cell r="D14894">
            <v>1</v>
          </cell>
          <cell r="E14894">
            <v>502</v>
          </cell>
          <cell r="F14894">
            <v>100</v>
          </cell>
          <cell r="G14894">
            <v>0</v>
          </cell>
          <cell r="H14894">
            <v>0</v>
          </cell>
          <cell r="I14894">
            <v>0</v>
          </cell>
          <cell r="J14894">
            <v>0</v>
          </cell>
          <cell r="K14894">
            <v>0</v>
          </cell>
          <cell r="L14894">
            <v>0</v>
          </cell>
          <cell r="M14894">
            <v>0</v>
          </cell>
          <cell r="N14894">
            <v>4.9000000000000004</v>
          </cell>
        </row>
        <row r="14895">
          <cell r="A14895" t="str">
            <v>5002655004201</v>
          </cell>
          <cell r="B14895">
            <v>500265</v>
          </cell>
          <cell r="C14895">
            <v>500420</v>
          </cell>
          <cell r="D14895">
            <v>1</v>
          </cell>
          <cell r="E14895">
            <v>502</v>
          </cell>
          <cell r="F14895">
            <v>100</v>
          </cell>
          <cell r="G14895">
            <v>0</v>
          </cell>
          <cell r="H14895">
            <v>0</v>
          </cell>
          <cell r="I14895">
            <v>0</v>
          </cell>
          <cell r="J14895">
            <v>0</v>
          </cell>
          <cell r="K14895">
            <v>0</v>
          </cell>
          <cell r="L14895">
            <v>0</v>
          </cell>
          <cell r="M14895">
            <v>0</v>
          </cell>
          <cell r="N14895">
            <v>0.9</v>
          </cell>
        </row>
        <row r="14896">
          <cell r="A14896" t="str">
            <v>5002055006301</v>
          </cell>
          <cell r="B14896">
            <v>500205</v>
          </cell>
          <cell r="C14896">
            <v>500630</v>
          </cell>
          <cell r="D14896">
            <v>1</v>
          </cell>
          <cell r="E14896">
            <v>502</v>
          </cell>
          <cell r="F14896">
            <v>100</v>
          </cell>
          <cell r="G14896">
            <v>0</v>
          </cell>
          <cell r="H14896">
            <v>0</v>
          </cell>
          <cell r="I14896">
            <v>0</v>
          </cell>
          <cell r="J14896">
            <v>0</v>
          </cell>
          <cell r="K14896">
            <v>0</v>
          </cell>
          <cell r="L14896">
            <v>0</v>
          </cell>
          <cell r="M14896">
            <v>0</v>
          </cell>
          <cell r="N14896">
            <v>1</v>
          </cell>
        </row>
        <row r="14897">
          <cell r="A14897" t="str">
            <v>5007355008161</v>
          </cell>
          <cell r="B14897">
            <v>500735</v>
          </cell>
          <cell r="C14897">
            <v>500816</v>
          </cell>
          <cell r="D14897">
            <v>1</v>
          </cell>
          <cell r="E14897">
            <v>502</v>
          </cell>
          <cell r="F14897">
            <v>100</v>
          </cell>
          <cell r="G14897">
            <v>0</v>
          </cell>
          <cell r="H14897">
            <v>0</v>
          </cell>
          <cell r="I14897">
            <v>0</v>
          </cell>
          <cell r="J14897">
            <v>0</v>
          </cell>
          <cell r="K14897">
            <v>0</v>
          </cell>
          <cell r="L14897">
            <v>0</v>
          </cell>
          <cell r="M14897">
            <v>0</v>
          </cell>
          <cell r="N14897">
            <v>3</v>
          </cell>
        </row>
        <row r="14898">
          <cell r="A14898" t="str">
            <v>5007355008151</v>
          </cell>
          <cell r="B14898">
            <v>500735</v>
          </cell>
          <cell r="C14898">
            <v>500815</v>
          </cell>
          <cell r="D14898">
            <v>1</v>
          </cell>
          <cell r="E14898">
            <v>502</v>
          </cell>
          <cell r="F14898">
            <v>100</v>
          </cell>
          <cell r="G14898">
            <v>0</v>
          </cell>
          <cell r="H14898">
            <v>0</v>
          </cell>
          <cell r="I14898">
            <v>0</v>
          </cell>
          <cell r="J14898">
            <v>0</v>
          </cell>
          <cell r="K14898">
            <v>0</v>
          </cell>
          <cell r="L14898">
            <v>0</v>
          </cell>
          <cell r="M14898">
            <v>0</v>
          </cell>
          <cell r="N14898">
            <v>1.3</v>
          </cell>
        </row>
        <row r="14899">
          <cell r="A14899" t="str">
            <v>5008155009161</v>
          </cell>
          <cell r="B14899">
            <v>500815</v>
          </cell>
          <cell r="C14899">
            <v>500916</v>
          </cell>
          <cell r="D14899">
            <v>1</v>
          </cell>
          <cell r="E14899">
            <v>502</v>
          </cell>
          <cell r="F14899">
            <v>100</v>
          </cell>
          <cell r="G14899">
            <v>0</v>
          </cell>
          <cell r="H14899">
            <v>0</v>
          </cell>
          <cell r="I14899">
            <v>0</v>
          </cell>
          <cell r="J14899">
            <v>0</v>
          </cell>
          <cell r="K14899">
            <v>0</v>
          </cell>
          <cell r="L14899">
            <v>0</v>
          </cell>
          <cell r="M14899">
            <v>0</v>
          </cell>
          <cell r="N14899">
            <v>1.1000000000000001</v>
          </cell>
        </row>
        <row r="14900">
          <cell r="A14900" t="str">
            <v>5008165008501</v>
          </cell>
          <cell r="B14900">
            <v>500816</v>
          </cell>
          <cell r="C14900">
            <v>500850</v>
          </cell>
          <cell r="D14900">
            <v>1</v>
          </cell>
          <cell r="E14900">
            <v>502</v>
          </cell>
          <cell r="F14900">
            <v>100</v>
          </cell>
          <cell r="G14900">
            <v>0</v>
          </cell>
          <cell r="H14900">
            <v>0</v>
          </cell>
          <cell r="I14900">
            <v>0</v>
          </cell>
          <cell r="J14900">
            <v>0</v>
          </cell>
          <cell r="K14900">
            <v>0</v>
          </cell>
          <cell r="L14900">
            <v>0</v>
          </cell>
          <cell r="M14900">
            <v>0</v>
          </cell>
          <cell r="N14900">
            <v>4.0999999999999996</v>
          </cell>
        </row>
        <row r="14901">
          <cell r="A14901" t="str">
            <v>5009105009151</v>
          </cell>
          <cell r="B14901">
            <v>500910</v>
          </cell>
          <cell r="C14901">
            <v>500915</v>
          </cell>
          <cell r="D14901">
            <v>1</v>
          </cell>
          <cell r="E14901">
            <v>502</v>
          </cell>
          <cell r="F14901">
            <v>100</v>
          </cell>
          <cell r="G14901">
            <v>0</v>
          </cell>
          <cell r="H14901">
            <v>0</v>
          </cell>
          <cell r="I14901">
            <v>0</v>
          </cell>
          <cell r="J14901">
            <v>0</v>
          </cell>
          <cell r="K14901">
            <v>0</v>
          </cell>
          <cell r="L14901">
            <v>0</v>
          </cell>
          <cell r="M14901">
            <v>0</v>
          </cell>
          <cell r="N14901">
            <v>1</v>
          </cell>
        </row>
        <row r="14902">
          <cell r="A14902" t="str">
            <v>5009105009152</v>
          </cell>
          <cell r="B14902">
            <v>500910</v>
          </cell>
          <cell r="C14902">
            <v>500915</v>
          </cell>
          <cell r="D14902">
            <v>2</v>
          </cell>
          <cell r="E14902">
            <v>502</v>
          </cell>
          <cell r="F14902">
            <v>100</v>
          </cell>
          <cell r="G14902">
            <v>0</v>
          </cell>
          <cell r="H14902">
            <v>0</v>
          </cell>
          <cell r="I14902">
            <v>0</v>
          </cell>
          <cell r="J14902">
            <v>0</v>
          </cell>
          <cell r="K14902">
            <v>0</v>
          </cell>
          <cell r="L14902">
            <v>0</v>
          </cell>
          <cell r="M14902">
            <v>0</v>
          </cell>
          <cell r="N14902">
            <v>1</v>
          </cell>
        </row>
        <row r="14903">
          <cell r="A14903" t="str">
            <v>5002305019601</v>
          </cell>
          <cell r="B14903">
            <v>500230</v>
          </cell>
          <cell r="C14903">
            <v>501960</v>
          </cell>
          <cell r="D14903">
            <v>1</v>
          </cell>
          <cell r="E14903">
            <v>502</v>
          </cell>
          <cell r="F14903">
            <v>100</v>
          </cell>
          <cell r="G14903">
            <v>0</v>
          </cell>
          <cell r="H14903">
            <v>0</v>
          </cell>
          <cell r="I14903">
            <v>0</v>
          </cell>
          <cell r="J14903">
            <v>0</v>
          </cell>
          <cell r="K14903">
            <v>0</v>
          </cell>
          <cell r="L14903">
            <v>0</v>
          </cell>
          <cell r="M14903">
            <v>0</v>
          </cell>
          <cell r="N14903">
            <v>1</v>
          </cell>
        </row>
        <row r="14904">
          <cell r="A14904" t="str">
            <v>5002305019701</v>
          </cell>
          <cell r="B14904">
            <v>500230</v>
          </cell>
          <cell r="C14904">
            <v>501970</v>
          </cell>
          <cell r="D14904">
            <v>1</v>
          </cell>
          <cell r="E14904">
            <v>502</v>
          </cell>
          <cell r="F14904">
            <v>100</v>
          </cell>
          <cell r="G14904">
            <v>0</v>
          </cell>
          <cell r="H14904">
            <v>0</v>
          </cell>
          <cell r="I14904">
            <v>0</v>
          </cell>
          <cell r="J14904">
            <v>0</v>
          </cell>
          <cell r="K14904">
            <v>0</v>
          </cell>
          <cell r="L14904">
            <v>0</v>
          </cell>
          <cell r="M14904">
            <v>0</v>
          </cell>
          <cell r="N14904">
            <v>1</v>
          </cell>
        </row>
        <row r="14905">
          <cell r="A14905" t="str">
            <v>5039025039101</v>
          </cell>
          <cell r="B14905">
            <v>503902</v>
          </cell>
          <cell r="C14905">
            <v>503910</v>
          </cell>
          <cell r="D14905">
            <v>1</v>
          </cell>
          <cell r="E14905">
            <v>520</v>
          </cell>
          <cell r="F14905">
            <v>100</v>
          </cell>
          <cell r="G14905">
            <v>0</v>
          </cell>
          <cell r="H14905">
            <v>0</v>
          </cell>
          <cell r="I14905">
            <v>0</v>
          </cell>
          <cell r="J14905">
            <v>0</v>
          </cell>
          <cell r="K14905">
            <v>0</v>
          </cell>
          <cell r="L14905">
            <v>0</v>
          </cell>
          <cell r="M14905">
            <v>0</v>
          </cell>
          <cell r="N14905">
            <v>1</v>
          </cell>
        </row>
        <row r="14906">
          <cell r="A14906" t="str">
            <v>5039015039021</v>
          </cell>
          <cell r="B14906">
            <v>503901</v>
          </cell>
          <cell r="C14906">
            <v>503902</v>
          </cell>
          <cell r="D14906">
            <v>1</v>
          </cell>
          <cell r="E14906">
            <v>520</v>
          </cell>
          <cell r="F14906">
            <v>100</v>
          </cell>
          <cell r="G14906">
            <v>0</v>
          </cell>
          <cell r="H14906">
            <v>0</v>
          </cell>
          <cell r="I14906">
            <v>0</v>
          </cell>
          <cell r="J14906">
            <v>0</v>
          </cell>
          <cell r="K14906">
            <v>0</v>
          </cell>
          <cell r="L14906">
            <v>0</v>
          </cell>
          <cell r="M14906">
            <v>0</v>
          </cell>
          <cell r="N14906">
            <v>1</v>
          </cell>
        </row>
        <row r="14907">
          <cell r="A14907" t="str">
            <v>5039005039021</v>
          </cell>
          <cell r="B14907">
            <v>503900</v>
          </cell>
          <cell r="C14907">
            <v>503902</v>
          </cell>
          <cell r="D14907">
            <v>1</v>
          </cell>
          <cell r="E14907">
            <v>520</v>
          </cell>
          <cell r="F14907">
            <v>100</v>
          </cell>
          <cell r="G14907">
            <v>0</v>
          </cell>
          <cell r="H14907">
            <v>0</v>
          </cell>
          <cell r="I14907">
            <v>0</v>
          </cell>
          <cell r="J14907">
            <v>0</v>
          </cell>
          <cell r="K14907">
            <v>0</v>
          </cell>
          <cell r="L14907">
            <v>0</v>
          </cell>
          <cell r="M14907">
            <v>0</v>
          </cell>
          <cell r="N14907">
            <v>1</v>
          </cell>
        </row>
        <row r="14908">
          <cell r="A14908" t="str">
            <v>5039035153252</v>
          </cell>
          <cell r="B14908">
            <v>503903</v>
          </cell>
          <cell r="C14908">
            <v>515325</v>
          </cell>
          <cell r="D14908">
            <v>2</v>
          </cell>
          <cell r="E14908">
            <v>520</v>
          </cell>
          <cell r="F14908">
            <v>100</v>
          </cell>
          <cell r="G14908">
            <v>0</v>
          </cell>
          <cell r="H14908">
            <v>0</v>
          </cell>
          <cell r="I14908">
            <v>0</v>
          </cell>
          <cell r="J14908">
            <v>0</v>
          </cell>
          <cell r="K14908">
            <v>0</v>
          </cell>
          <cell r="L14908">
            <v>0</v>
          </cell>
          <cell r="M14908">
            <v>0</v>
          </cell>
          <cell r="N14908">
            <v>4.8</v>
          </cell>
        </row>
        <row r="14909">
          <cell r="A14909" t="str">
            <v>5039035153301</v>
          </cell>
          <cell r="B14909">
            <v>503903</v>
          </cell>
          <cell r="C14909">
            <v>515330</v>
          </cell>
          <cell r="D14909">
            <v>1</v>
          </cell>
          <cell r="E14909">
            <v>520</v>
          </cell>
          <cell r="F14909">
            <v>100</v>
          </cell>
          <cell r="G14909">
            <v>0</v>
          </cell>
          <cell r="H14909">
            <v>0</v>
          </cell>
          <cell r="I14909">
            <v>0</v>
          </cell>
          <cell r="J14909">
            <v>0</v>
          </cell>
          <cell r="K14909">
            <v>0</v>
          </cell>
          <cell r="L14909">
            <v>0</v>
          </cell>
          <cell r="M14909">
            <v>0</v>
          </cell>
          <cell r="N14909">
            <v>2.2000000000000002</v>
          </cell>
        </row>
        <row r="14910">
          <cell r="A14910" t="str">
            <v>5039035153251</v>
          </cell>
          <cell r="B14910">
            <v>503903</v>
          </cell>
          <cell r="C14910">
            <v>515325</v>
          </cell>
          <cell r="D14910">
            <v>1</v>
          </cell>
          <cell r="E14910">
            <v>520</v>
          </cell>
          <cell r="F14910">
            <v>100</v>
          </cell>
          <cell r="G14910">
            <v>0</v>
          </cell>
          <cell r="H14910">
            <v>0</v>
          </cell>
          <cell r="I14910">
            <v>0</v>
          </cell>
          <cell r="J14910">
            <v>0</v>
          </cell>
          <cell r="K14910">
            <v>0</v>
          </cell>
          <cell r="L14910">
            <v>0</v>
          </cell>
          <cell r="M14910">
            <v>0</v>
          </cell>
          <cell r="N14910">
            <v>5.6</v>
          </cell>
        </row>
        <row r="14911">
          <cell r="A14911" t="str">
            <v>5039035039101</v>
          </cell>
          <cell r="B14911">
            <v>503903</v>
          </cell>
          <cell r="C14911">
            <v>503910</v>
          </cell>
          <cell r="D14911">
            <v>1</v>
          </cell>
          <cell r="E14911">
            <v>520</v>
          </cell>
          <cell r="F14911">
            <v>100</v>
          </cell>
          <cell r="G14911">
            <v>0</v>
          </cell>
          <cell r="H14911">
            <v>0</v>
          </cell>
          <cell r="I14911">
            <v>0</v>
          </cell>
          <cell r="J14911">
            <v>0</v>
          </cell>
          <cell r="K14911">
            <v>0</v>
          </cell>
          <cell r="L14911">
            <v>0</v>
          </cell>
          <cell r="M14911">
            <v>0</v>
          </cell>
          <cell r="N14911">
            <v>1</v>
          </cell>
        </row>
        <row r="14912">
          <cell r="A14912" t="str">
            <v>5039045039101</v>
          </cell>
          <cell r="B14912">
            <v>503904</v>
          </cell>
          <cell r="C14912">
            <v>503910</v>
          </cell>
          <cell r="D14912">
            <v>1</v>
          </cell>
          <cell r="E14912">
            <v>520</v>
          </cell>
          <cell r="F14912">
            <v>100</v>
          </cell>
          <cell r="G14912">
            <v>0</v>
          </cell>
          <cell r="H14912">
            <v>0</v>
          </cell>
          <cell r="I14912">
            <v>0</v>
          </cell>
          <cell r="J14912">
            <v>0</v>
          </cell>
          <cell r="K14912">
            <v>0</v>
          </cell>
          <cell r="L14912">
            <v>0</v>
          </cell>
          <cell r="M14912">
            <v>0</v>
          </cell>
          <cell r="N14912">
            <v>1</v>
          </cell>
        </row>
        <row r="14913">
          <cell r="A14913" t="str">
            <v>5039065039081</v>
          </cell>
          <cell r="B14913">
            <v>503906</v>
          </cell>
          <cell r="C14913">
            <v>503908</v>
          </cell>
          <cell r="D14913">
            <v>1</v>
          </cell>
          <cell r="E14913">
            <v>520</v>
          </cell>
          <cell r="F14913">
            <v>100</v>
          </cell>
          <cell r="G14913">
            <v>0</v>
          </cell>
          <cell r="H14913">
            <v>0</v>
          </cell>
          <cell r="I14913">
            <v>0</v>
          </cell>
          <cell r="J14913">
            <v>0</v>
          </cell>
          <cell r="K14913">
            <v>0</v>
          </cell>
          <cell r="L14913">
            <v>0</v>
          </cell>
          <cell r="M14913">
            <v>0</v>
          </cell>
          <cell r="N14913">
            <v>1</v>
          </cell>
        </row>
        <row r="14914">
          <cell r="A14914" t="str">
            <v>5039075039081</v>
          </cell>
          <cell r="B14914">
            <v>503907</v>
          </cell>
          <cell r="C14914">
            <v>503908</v>
          </cell>
          <cell r="D14914">
            <v>1</v>
          </cell>
          <cell r="E14914">
            <v>520</v>
          </cell>
          <cell r="F14914">
            <v>100</v>
          </cell>
          <cell r="G14914">
            <v>0</v>
          </cell>
          <cell r="H14914">
            <v>0</v>
          </cell>
          <cell r="I14914">
            <v>0</v>
          </cell>
          <cell r="J14914">
            <v>0</v>
          </cell>
          <cell r="K14914">
            <v>0</v>
          </cell>
          <cell r="L14914">
            <v>0</v>
          </cell>
          <cell r="M14914">
            <v>0</v>
          </cell>
          <cell r="N14914">
            <v>1</v>
          </cell>
        </row>
        <row r="14915">
          <cell r="A14915" t="str">
            <v>5039055039081</v>
          </cell>
          <cell r="B14915">
            <v>503905</v>
          </cell>
          <cell r="C14915">
            <v>503908</v>
          </cell>
          <cell r="D14915">
            <v>1</v>
          </cell>
          <cell r="E14915">
            <v>520</v>
          </cell>
          <cell r="F14915">
            <v>100</v>
          </cell>
          <cell r="G14915">
            <v>0</v>
          </cell>
          <cell r="H14915">
            <v>0</v>
          </cell>
          <cell r="I14915">
            <v>0</v>
          </cell>
          <cell r="J14915">
            <v>0</v>
          </cell>
          <cell r="K14915">
            <v>0</v>
          </cell>
          <cell r="L14915">
            <v>0</v>
          </cell>
          <cell r="M14915">
            <v>0</v>
          </cell>
          <cell r="N14915">
            <v>1</v>
          </cell>
        </row>
        <row r="14916">
          <cell r="A14916" t="str">
            <v>5039095039121</v>
          </cell>
          <cell r="B14916">
            <v>503909</v>
          </cell>
          <cell r="C14916">
            <v>503912</v>
          </cell>
          <cell r="D14916">
            <v>1</v>
          </cell>
          <cell r="E14916">
            <v>520</v>
          </cell>
          <cell r="F14916">
            <v>100</v>
          </cell>
          <cell r="G14916">
            <v>0</v>
          </cell>
          <cell r="H14916">
            <v>0</v>
          </cell>
          <cell r="I14916">
            <v>0</v>
          </cell>
          <cell r="J14916">
            <v>0</v>
          </cell>
          <cell r="K14916">
            <v>0</v>
          </cell>
          <cell r="L14916">
            <v>0</v>
          </cell>
          <cell r="M14916">
            <v>0</v>
          </cell>
          <cell r="N14916">
            <v>1</v>
          </cell>
        </row>
        <row r="14917">
          <cell r="A14917" t="str">
            <v>5039125074531</v>
          </cell>
          <cell r="B14917">
            <v>503912</v>
          </cell>
          <cell r="C14917">
            <v>507453</v>
          </cell>
          <cell r="D14917">
            <v>1</v>
          </cell>
          <cell r="E14917">
            <v>520</v>
          </cell>
          <cell r="F14917">
            <v>100</v>
          </cell>
          <cell r="G14917">
            <v>0</v>
          </cell>
          <cell r="H14917">
            <v>0</v>
          </cell>
          <cell r="I14917">
            <v>0</v>
          </cell>
          <cell r="J14917">
            <v>0</v>
          </cell>
          <cell r="K14917">
            <v>0</v>
          </cell>
          <cell r="L14917">
            <v>0</v>
          </cell>
          <cell r="M14917">
            <v>0</v>
          </cell>
          <cell r="N14917">
            <v>3.6</v>
          </cell>
        </row>
        <row r="14918">
          <cell r="A14918" t="str">
            <v>5040005040031</v>
          </cell>
          <cell r="B14918">
            <v>504000</v>
          </cell>
          <cell r="C14918">
            <v>504003</v>
          </cell>
          <cell r="D14918">
            <v>1</v>
          </cell>
          <cell r="E14918">
            <v>520</v>
          </cell>
          <cell r="F14918">
            <v>100</v>
          </cell>
          <cell r="G14918">
            <v>0</v>
          </cell>
          <cell r="H14918">
            <v>0</v>
          </cell>
          <cell r="I14918">
            <v>0</v>
          </cell>
          <cell r="J14918">
            <v>0</v>
          </cell>
          <cell r="K14918">
            <v>0</v>
          </cell>
          <cell r="L14918">
            <v>0</v>
          </cell>
          <cell r="M14918">
            <v>0</v>
          </cell>
          <cell r="N14918">
            <v>1</v>
          </cell>
        </row>
        <row r="14919">
          <cell r="A14919" t="str">
            <v>5040005069311</v>
          </cell>
          <cell r="B14919">
            <v>504000</v>
          </cell>
          <cell r="C14919">
            <v>506931</v>
          </cell>
          <cell r="D14919">
            <v>1</v>
          </cell>
          <cell r="E14919">
            <v>520</v>
          </cell>
          <cell r="F14919">
            <v>100</v>
          </cell>
          <cell r="G14919">
            <v>0</v>
          </cell>
          <cell r="H14919">
            <v>0</v>
          </cell>
          <cell r="I14919">
            <v>0</v>
          </cell>
          <cell r="J14919">
            <v>0</v>
          </cell>
          <cell r="K14919">
            <v>0</v>
          </cell>
          <cell r="L14919">
            <v>0</v>
          </cell>
          <cell r="M14919">
            <v>0</v>
          </cell>
          <cell r="N14919">
            <v>5.8</v>
          </cell>
        </row>
        <row r="14920">
          <cell r="A14920" t="str">
            <v>5040005054801</v>
          </cell>
          <cell r="B14920">
            <v>504000</v>
          </cell>
          <cell r="C14920">
            <v>505480</v>
          </cell>
          <cell r="D14920">
            <v>1</v>
          </cell>
          <cell r="E14920">
            <v>520</v>
          </cell>
          <cell r="F14920">
            <v>100</v>
          </cell>
          <cell r="G14920">
            <v>0</v>
          </cell>
          <cell r="H14920">
            <v>0</v>
          </cell>
          <cell r="I14920">
            <v>0</v>
          </cell>
          <cell r="J14920">
            <v>0</v>
          </cell>
          <cell r="K14920">
            <v>0</v>
          </cell>
          <cell r="L14920">
            <v>0</v>
          </cell>
          <cell r="M14920">
            <v>0</v>
          </cell>
          <cell r="N14920">
            <v>11</v>
          </cell>
        </row>
        <row r="14921">
          <cell r="A14921" t="str">
            <v>5040015040031</v>
          </cell>
          <cell r="B14921">
            <v>504001</v>
          </cell>
          <cell r="C14921">
            <v>504003</v>
          </cell>
          <cell r="D14921">
            <v>1</v>
          </cell>
          <cell r="E14921">
            <v>520</v>
          </cell>
          <cell r="F14921">
            <v>100</v>
          </cell>
          <cell r="G14921">
            <v>0</v>
          </cell>
          <cell r="H14921">
            <v>0</v>
          </cell>
          <cell r="I14921">
            <v>0</v>
          </cell>
          <cell r="J14921">
            <v>0</v>
          </cell>
          <cell r="K14921">
            <v>0</v>
          </cell>
          <cell r="L14921">
            <v>0</v>
          </cell>
          <cell r="M14921">
            <v>0</v>
          </cell>
          <cell r="N14921">
            <v>1</v>
          </cell>
        </row>
        <row r="14922">
          <cell r="A14922" t="str">
            <v>5040025040031</v>
          </cell>
          <cell r="B14922">
            <v>504002</v>
          </cell>
          <cell r="C14922">
            <v>504003</v>
          </cell>
          <cell r="D14922">
            <v>1</v>
          </cell>
          <cell r="E14922">
            <v>520</v>
          </cell>
          <cell r="F14922">
            <v>100</v>
          </cell>
          <cell r="G14922">
            <v>0</v>
          </cell>
          <cell r="H14922">
            <v>0</v>
          </cell>
          <cell r="I14922">
            <v>0</v>
          </cell>
          <cell r="J14922">
            <v>0</v>
          </cell>
          <cell r="K14922">
            <v>0</v>
          </cell>
          <cell r="L14922">
            <v>0</v>
          </cell>
          <cell r="M14922">
            <v>0</v>
          </cell>
          <cell r="N14922">
            <v>1</v>
          </cell>
        </row>
        <row r="14923">
          <cell r="A14923" t="str">
            <v>5040065069681</v>
          </cell>
          <cell r="B14923">
            <v>504006</v>
          </cell>
          <cell r="C14923">
            <v>506968</v>
          </cell>
          <cell r="D14923">
            <v>1</v>
          </cell>
          <cell r="E14923">
            <v>520</v>
          </cell>
          <cell r="F14923">
            <v>100</v>
          </cell>
          <cell r="G14923">
            <v>0</v>
          </cell>
          <cell r="H14923">
            <v>0</v>
          </cell>
          <cell r="I14923">
            <v>0</v>
          </cell>
          <cell r="J14923">
            <v>0</v>
          </cell>
          <cell r="K14923">
            <v>0</v>
          </cell>
          <cell r="L14923">
            <v>0</v>
          </cell>
          <cell r="M14923">
            <v>0</v>
          </cell>
          <cell r="N14923">
            <v>1</v>
          </cell>
        </row>
        <row r="14924">
          <cell r="A14924" t="str">
            <v>5040075069681</v>
          </cell>
          <cell r="B14924">
            <v>504007</v>
          </cell>
          <cell r="C14924">
            <v>506968</v>
          </cell>
          <cell r="D14924">
            <v>1</v>
          </cell>
          <cell r="E14924">
            <v>520</v>
          </cell>
          <cell r="F14924">
            <v>100</v>
          </cell>
          <cell r="G14924">
            <v>0</v>
          </cell>
          <cell r="H14924">
            <v>0</v>
          </cell>
          <cell r="I14924">
            <v>0</v>
          </cell>
          <cell r="J14924">
            <v>0</v>
          </cell>
          <cell r="K14924">
            <v>0</v>
          </cell>
          <cell r="L14924">
            <v>0</v>
          </cell>
          <cell r="M14924">
            <v>0</v>
          </cell>
          <cell r="N14924">
            <v>1</v>
          </cell>
        </row>
        <row r="14925">
          <cell r="A14925" t="str">
            <v>5040085069691</v>
          </cell>
          <cell r="B14925">
            <v>504008</v>
          </cell>
          <cell r="C14925">
            <v>506969</v>
          </cell>
          <cell r="D14925">
            <v>1</v>
          </cell>
          <cell r="E14925">
            <v>520</v>
          </cell>
          <cell r="F14925">
            <v>100</v>
          </cell>
          <cell r="G14925">
            <v>0</v>
          </cell>
          <cell r="H14925">
            <v>0</v>
          </cell>
          <cell r="I14925">
            <v>0</v>
          </cell>
          <cell r="J14925">
            <v>0</v>
          </cell>
          <cell r="K14925">
            <v>0</v>
          </cell>
          <cell r="L14925">
            <v>0</v>
          </cell>
          <cell r="M14925">
            <v>0</v>
          </cell>
          <cell r="N14925">
            <v>1</v>
          </cell>
        </row>
        <row r="14926">
          <cell r="A14926" t="str">
            <v>5040095069691</v>
          </cell>
          <cell r="B14926">
            <v>504009</v>
          </cell>
          <cell r="C14926">
            <v>506969</v>
          </cell>
          <cell r="D14926">
            <v>1</v>
          </cell>
          <cell r="E14926">
            <v>520</v>
          </cell>
          <cell r="F14926">
            <v>100</v>
          </cell>
          <cell r="G14926">
            <v>0</v>
          </cell>
          <cell r="H14926">
            <v>0</v>
          </cell>
          <cell r="I14926">
            <v>0</v>
          </cell>
          <cell r="J14926">
            <v>0</v>
          </cell>
          <cell r="K14926">
            <v>0</v>
          </cell>
          <cell r="L14926">
            <v>0</v>
          </cell>
          <cell r="M14926">
            <v>0</v>
          </cell>
          <cell r="N14926">
            <v>1</v>
          </cell>
        </row>
        <row r="14927">
          <cell r="A14927" t="str">
            <v>5040105069571</v>
          </cell>
          <cell r="B14927">
            <v>504010</v>
          </cell>
          <cell r="C14927">
            <v>506957</v>
          </cell>
          <cell r="D14927">
            <v>1</v>
          </cell>
          <cell r="E14927">
            <v>520</v>
          </cell>
          <cell r="F14927">
            <v>100</v>
          </cell>
          <cell r="G14927">
            <v>0</v>
          </cell>
          <cell r="H14927">
            <v>0</v>
          </cell>
          <cell r="I14927">
            <v>0</v>
          </cell>
          <cell r="J14927">
            <v>0</v>
          </cell>
          <cell r="K14927">
            <v>0</v>
          </cell>
          <cell r="L14927">
            <v>0</v>
          </cell>
          <cell r="M14927">
            <v>0</v>
          </cell>
          <cell r="N14927">
            <v>2</v>
          </cell>
        </row>
        <row r="14928">
          <cell r="A14928" t="str">
            <v>5040105040231</v>
          </cell>
          <cell r="B14928">
            <v>504010</v>
          </cell>
          <cell r="C14928">
            <v>504023</v>
          </cell>
          <cell r="D14928">
            <v>1</v>
          </cell>
          <cell r="E14928">
            <v>520</v>
          </cell>
          <cell r="F14928">
            <v>100</v>
          </cell>
          <cell r="G14928">
            <v>0</v>
          </cell>
          <cell r="H14928">
            <v>0</v>
          </cell>
          <cell r="I14928">
            <v>0</v>
          </cell>
          <cell r="J14928">
            <v>0</v>
          </cell>
          <cell r="K14928">
            <v>0</v>
          </cell>
          <cell r="L14928">
            <v>0</v>
          </cell>
          <cell r="M14928">
            <v>0</v>
          </cell>
          <cell r="N14928">
            <v>1</v>
          </cell>
        </row>
        <row r="14929">
          <cell r="A14929" t="str">
            <v>5040105069271</v>
          </cell>
          <cell r="B14929">
            <v>504010</v>
          </cell>
          <cell r="C14929">
            <v>506927</v>
          </cell>
          <cell r="D14929">
            <v>1</v>
          </cell>
          <cell r="E14929">
            <v>520</v>
          </cell>
          <cell r="F14929">
            <v>100</v>
          </cell>
          <cell r="G14929">
            <v>0</v>
          </cell>
          <cell r="H14929">
            <v>0</v>
          </cell>
          <cell r="I14929">
            <v>0</v>
          </cell>
          <cell r="J14929">
            <v>0</v>
          </cell>
          <cell r="K14929">
            <v>0</v>
          </cell>
          <cell r="L14929">
            <v>0</v>
          </cell>
          <cell r="M14929">
            <v>0</v>
          </cell>
          <cell r="N14929">
            <v>5.2</v>
          </cell>
        </row>
        <row r="14930">
          <cell r="A14930" t="str">
            <v>5040105040241</v>
          </cell>
          <cell r="B14930">
            <v>504010</v>
          </cell>
          <cell r="C14930">
            <v>504024</v>
          </cell>
          <cell r="D14930">
            <v>1</v>
          </cell>
          <cell r="E14930">
            <v>520</v>
          </cell>
          <cell r="F14930">
            <v>100</v>
          </cell>
          <cell r="G14930">
            <v>0</v>
          </cell>
          <cell r="H14930">
            <v>0</v>
          </cell>
          <cell r="I14930">
            <v>0</v>
          </cell>
          <cell r="J14930">
            <v>0</v>
          </cell>
          <cell r="K14930">
            <v>0</v>
          </cell>
          <cell r="L14930">
            <v>0</v>
          </cell>
          <cell r="M14930">
            <v>0</v>
          </cell>
          <cell r="N14930">
            <v>1</v>
          </cell>
        </row>
        <row r="14931">
          <cell r="A14931" t="str">
            <v>5040115040231</v>
          </cell>
          <cell r="B14931">
            <v>504011</v>
          </cell>
          <cell r="C14931">
            <v>504023</v>
          </cell>
          <cell r="D14931">
            <v>1</v>
          </cell>
          <cell r="E14931">
            <v>520</v>
          </cell>
          <cell r="F14931">
            <v>100</v>
          </cell>
          <cell r="G14931">
            <v>0</v>
          </cell>
          <cell r="H14931">
            <v>0</v>
          </cell>
          <cell r="I14931">
            <v>0</v>
          </cell>
          <cell r="J14931">
            <v>0</v>
          </cell>
          <cell r="K14931">
            <v>0</v>
          </cell>
          <cell r="L14931">
            <v>0</v>
          </cell>
          <cell r="M14931">
            <v>0</v>
          </cell>
          <cell r="N14931">
            <v>1</v>
          </cell>
        </row>
        <row r="14932">
          <cell r="A14932" t="str">
            <v>5040125040231</v>
          </cell>
          <cell r="B14932">
            <v>504012</v>
          </cell>
          <cell r="C14932">
            <v>504023</v>
          </cell>
          <cell r="D14932">
            <v>1</v>
          </cell>
          <cell r="E14932">
            <v>520</v>
          </cell>
          <cell r="F14932">
            <v>100</v>
          </cell>
          <cell r="G14932">
            <v>0</v>
          </cell>
          <cell r="H14932">
            <v>0</v>
          </cell>
          <cell r="I14932">
            <v>0</v>
          </cell>
          <cell r="J14932">
            <v>0</v>
          </cell>
          <cell r="K14932">
            <v>0</v>
          </cell>
          <cell r="L14932">
            <v>0</v>
          </cell>
          <cell r="M14932">
            <v>0</v>
          </cell>
          <cell r="N14932">
            <v>1</v>
          </cell>
        </row>
        <row r="14933">
          <cell r="A14933" t="str">
            <v>5040135040241</v>
          </cell>
          <cell r="B14933">
            <v>504013</v>
          </cell>
          <cell r="C14933">
            <v>504024</v>
          </cell>
          <cell r="D14933">
            <v>1</v>
          </cell>
          <cell r="E14933">
            <v>520</v>
          </cell>
          <cell r="F14933">
            <v>100</v>
          </cell>
          <cell r="G14933">
            <v>0</v>
          </cell>
          <cell r="H14933">
            <v>0</v>
          </cell>
          <cell r="I14933">
            <v>0</v>
          </cell>
          <cell r="J14933">
            <v>0</v>
          </cell>
          <cell r="K14933">
            <v>0</v>
          </cell>
          <cell r="L14933">
            <v>0</v>
          </cell>
          <cell r="M14933">
            <v>0</v>
          </cell>
          <cell r="N14933">
            <v>1</v>
          </cell>
        </row>
        <row r="14934">
          <cell r="A14934" t="str">
            <v>5040145040241</v>
          </cell>
          <cell r="B14934">
            <v>504014</v>
          </cell>
          <cell r="C14934">
            <v>504024</v>
          </cell>
          <cell r="D14934">
            <v>1</v>
          </cell>
          <cell r="E14934">
            <v>520</v>
          </cell>
          <cell r="F14934">
            <v>100</v>
          </cell>
          <cell r="G14934">
            <v>0</v>
          </cell>
          <cell r="H14934">
            <v>0</v>
          </cell>
          <cell r="I14934">
            <v>0</v>
          </cell>
          <cell r="J14934">
            <v>0</v>
          </cell>
          <cell r="K14934">
            <v>0</v>
          </cell>
          <cell r="L14934">
            <v>0</v>
          </cell>
          <cell r="M14934">
            <v>0</v>
          </cell>
          <cell r="N14934">
            <v>1</v>
          </cell>
        </row>
        <row r="14935">
          <cell r="A14935" t="str">
            <v>5040155069371</v>
          </cell>
          <cell r="B14935">
            <v>504015</v>
          </cell>
          <cell r="C14935">
            <v>506937</v>
          </cell>
          <cell r="D14935">
            <v>1</v>
          </cell>
          <cell r="E14935">
            <v>520</v>
          </cell>
          <cell r="F14935">
            <v>100</v>
          </cell>
          <cell r="G14935">
            <v>0</v>
          </cell>
          <cell r="H14935">
            <v>0</v>
          </cell>
          <cell r="I14935">
            <v>0</v>
          </cell>
          <cell r="J14935">
            <v>0</v>
          </cell>
          <cell r="K14935">
            <v>0</v>
          </cell>
          <cell r="L14935">
            <v>0</v>
          </cell>
          <cell r="M14935">
            <v>0</v>
          </cell>
          <cell r="N14935">
            <v>6.2</v>
          </cell>
        </row>
        <row r="14936">
          <cell r="A14936" t="str">
            <v>5040155040261</v>
          </cell>
          <cell r="B14936">
            <v>504015</v>
          </cell>
          <cell r="C14936">
            <v>504026</v>
          </cell>
          <cell r="D14936">
            <v>1</v>
          </cell>
          <cell r="E14936">
            <v>520</v>
          </cell>
          <cell r="F14936">
            <v>100</v>
          </cell>
          <cell r="G14936">
            <v>0</v>
          </cell>
          <cell r="H14936">
            <v>0</v>
          </cell>
          <cell r="I14936">
            <v>0</v>
          </cell>
          <cell r="J14936">
            <v>0</v>
          </cell>
          <cell r="K14936">
            <v>0</v>
          </cell>
          <cell r="L14936">
            <v>0</v>
          </cell>
          <cell r="M14936">
            <v>0</v>
          </cell>
          <cell r="N14936">
            <v>1</v>
          </cell>
        </row>
        <row r="14937">
          <cell r="A14937" t="str">
            <v>5040155040251</v>
          </cell>
          <cell r="B14937">
            <v>504015</v>
          </cell>
          <cell r="C14937">
            <v>504025</v>
          </cell>
          <cell r="D14937">
            <v>1</v>
          </cell>
          <cell r="E14937">
            <v>520</v>
          </cell>
          <cell r="F14937">
            <v>100</v>
          </cell>
          <cell r="G14937">
            <v>0</v>
          </cell>
          <cell r="H14937">
            <v>0</v>
          </cell>
          <cell r="I14937">
            <v>0</v>
          </cell>
          <cell r="J14937">
            <v>0</v>
          </cell>
          <cell r="K14937">
            <v>0</v>
          </cell>
          <cell r="L14937">
            <v>0</v>
          </cell>
          <cell r="M14937">
            <v>0</v>
          </cell>
          <cell r="N14937">
            <v>1</v>
          </cell>
        </row>
        <row r="14938">
          <cell r="A14938" t="str">
            <v>5040155069491</v>
          </cell>
          <cell r="B14938">
            <v>504015</v>
          </cell>
          <cell r="C14938">
            <v>506949</v>
          </cell>
          <cell r="D14938">
            <v>1</v>
          </cell>
          <cell r="E14938">
            <v>520</v>
          </cell>
          <cell r="F14938">
            <v>100</v>
          </cell>
          <cell r="G14938">
            <v>0</v>
          </cell>
          <cell r="H14938">
            <v>0</v>
          </cell>
          <cell r="I14938">
            <v>0</v>
          </cell>
          <cell r="J14938">
            <v>0</v>
          </cell>
          <cell r="K14938">
            <v>0</v>
          </cell>
          <cell r="L14938">
            <v>0</v>
          </cell>
          <cell r="M14938">
            <v>0</v>
          </cell>
          <cell r="N14938">
            <v>3.9</v>
          </cell>
        </row>
        <row r="14939">
          <cell r="A14939" t="str">
            <v>5040165040251</v>
          </cell>
          <cell r="B14939">
            <v>504016</v>
          </cell>
          <cell r="C14939">
            <v>504025</v>
          </cell>
          <cell r="D14939">
            <v>1</v>
          </cell>
          <cell r="E14939">
            <v>520</v>
          </cell>
          <cell r="F14939">
            <v>100</v>
          </cell>
          <cell r="G14939">
            <v>0</v>
          </cell>
          <cell r="H14939">
            <v>0</v>
          </cell>
          <cell r="I14939">
            <v>0</v>
          </cell>
          <cell r="J14939">
            <v>0</v>
          </cell>
          <cell r="K14939">
            <v>0</v>
          </cell>
          <cell r="L14939">
            <v>0</v>
          </cell>
          <cell r="M14939">
            <v>0</v>
          </cell>
          <cell r="N14939">
            <v>1</v>
          </cell>
        </row>
        <row r="14940">
          <cell r="A14940" t="str">
            <v>5040175040251</v>
          </cell>
          <cell r="B14940">
            <v>504017</v>
          </cell>
          <cell r="C14940">
            <v>504025</v>
          </cell>
          <cell r="D14940">
            <v>1</v>
          </cell>
          <cell r="E14940">
            <v>520</v>
          </cell>
          <cell r="F14940">
            <v>100</v>
          </cell>
          <cell r="G14940">
            <v>0</v>
          </cell>
          <cell r="H14940">
            <v>0</v>
          </cell>
          <cell r="I14940">
            <v>0</v>
          </cell>
          <cell r="J14940">
            <v>0</v>
          </cell>
          <cell r="K14940">
            <v>0</v>
          </cell>
          <cell r="L14940">
            <v>0</v>
          </cell>
          <cell r="M14940">
            <v>0</v>
          </cell>
          <cell r="N14940">
            <v>1</v>
          </cell>
        </row>
        <row r="14941">
          <cell r="A14941" t="str">
            <v>5040185040261</v>
          </cell>
          <cell r="B14941">
            <v>504018</v>
          </cell>
          <cell r="C14941">
            <v>504026</v>
          </cell>
          <cell r="D14941">
            <v>1</v>
          </cell>
          <cell r="E14941">
            <v>520</v>
          </cell>
          <cell r="F14941">
            <v>100</v>
          </cell>
          <cell r="G14941">
            <v>0</v>
          </cell>
          <cell r="H14941">
            <v>0</v>
          </cell>
          <cell r="I14941">
            <v>0</v>
          </cell>
          <cell r="J14941">
            <v>0</v>
          </cell>
          <cell r="K14941">
            <v>0</v>
          </cell>
          <cell r="L14941">
            <v>0</v>
          </cell>
          <cell r="M14941">
            <v>0</v>
          </cell>
          <cell r="N14941">
            <v>1</v>
          </cell>
        </row>
        <row r="14942">
          <cell r="A14942" t="str">
            <v>5040195040261</v>
          </cell>
          <cell r="B14942">
            <v>504019</v>
          </cell>
          <cell r="C14942">
            <v>504026</v>
          </cell>
          <cell r="D14942">
            <v>1</v>
          </cell>
          <cell r="E14942">
            <v>520</v>
          </cell>
          <cell r="F14942">
            <v>100</v>
          </cell>
          <cell r="G14942">
            <v>0</v>
          </cell>
          <cell r="H14942">
            <v>0</v>
          </cell>
          <cell r="I14942">
            <v>0</v>
          </cell>
          <cell r="J14942">
            <v>0</v>
          </cell>
          <cell r="K14942">
            <v>0</v>
          </cell>
          <cell r="L14942">
            <v>0</v>
          </cell>
          <cell r="M14942">
            <v>0</v>
          </cell>
          <cell r="N14942">
            <v>1</v>
          </cell>
        </row>
        <row r="14943">
          <cell r="A14943" t="str">
            <v>5040205040271</v>
          </cell>
          <cell r="B14943">
            <v>504020</v>
          </cell>
          <cell r="C14943">
            <v>504027</v>
          </cell>
          <cell r="D14943">
            <v>1</v>
          </cell>
          <cell r="E14943">
            <v>520</v>
          </cell>
          <cell r="F14943">
            <v>100</v>
          </cell>
          <cell r="G14943">
            <v>0</v>
          </cell>
          <cell r="H14943">
            <v>0</v>
          </cell>
          <cell r="I14943">
            <v>0</v>
          </cell>
          <cell r="J14943">
            <v>0</v>
          </cell>
          <cell r="K14943">
            <v>0</v>
          </cell>
          <cell r="L14943">
            <v>0</v>
          </cell>
          <cell r="M14943">
            <v>0</v>
          </cell>
          <cell r="N14943">
            <v>1</v>
          </cell>
        </row>
        <row r="14944">
          <cell r="A14944" t="str">
            <v>5040205069561</v>
          </cell>
          <cell r="B14944">
            <v>504020</v>
          </cell>
          <cell r="C14944">
            <v>506956</v>
          </cell>
          <cell r="D14944">
            <v>1</v>
          </cell>
          <cell r="E14944">
            <v>520</v>
          </cell>
          <cell r="F14944">
            <v>100</v>
          </cell>
          <cell r="G14944">
            <v>0</v>
          </cell>
          <cell r="H14944">
            <v>0</v>
          </cell>
          <cell r="I14944">
            <v>0</v>
          </cell>
          <cell r="J14944">
            <v>0</v>
          </cell>
          <cell r="K14944">
            <v>0</v>
          </cell>
          <cell r="L14944">
            <v>0</v>
          </cell>
          <cell r="M14944">
            <v>0</v>
          </cell>
          <cell r="N14944">
            <v>2.2999999999999998</v>
          </cell>
        </row>
        <row r="14945">
          <cell r="A14945" t="str">
            <v>5040205069441</v>
          </cell>
          <cell r="B14945">
            <v>504020</v>
          </cell>
          <cell r="C14945">
            <v>506944</v>
          </cell>
          <cell r="D14945">
            <v>1</v>
          </cell>
          <cell r="E14945">
            <v>520</v>
          </cell>
          <cell r="F14945">
            <v>100</v>
          </cell>
          <cell r="G14945">
            <v>0</v>
          </cell>
          <cell r="H14945">
            <v>0</v>
          </cell>
          <cell r="I14945">
            <v>0</v>
          </cell>
          <cell r="J14945">
            <v>0</v>
          </cell>
          <cell r="K14945">
            <v>0</v>
          </cell>
          <cell r="L14945">
            <v>0</v>
          </cell>
          <cell r="M14945">
            <v>0</v>
          </cell>
          <cell r="N14945">
            <v>10.199999999999999</v>
          </cell>
        </row>
        <row r="14946">
          <cell r="A14946" t="str">
            <v>5040215040271</v>
          </cell>
          <cell r="B14946">
            <v>504021</v>
          </cell>
          <cell r="C14946">
            <v>504027</v>
          </cell>
          <cell r="D14946">
            <v>1</v>
          </cell>
          <cell r="E14946">
            <v>520</v>
          </cell>
          <cell r="F14946">
            <v>100</v>
          </cell>
          <cell r="G14946">
            <v>0</v>
          </cell>
          <cell r="H14946">
            <v>0</v>
          </cell>
          <cell r="I14946">
            <v>0</v>
          </cell>
          <cell r="J14946">
            <v>0</v>
          </cell>
          <cell r="K14946">
            <v>0</v>
          </cell>
          <cell r="L14946">
            <v>0</v>
          </cell>
          <cell r="M14946">
            <v>0</v>
          </cell>
          <cell r="N14946">
            <v>1</v>
          </cell>
        </row>
        <row r="14947">
          <cell r="A14947" t="str">
            <v>5039165040211</v>
          </cell>
          <cell r="B14947">
            <v>503916</v>
          </cell>
          <cell r="C14947">
            <v>504021</v>
          </cell>
          <cell r="D14947">
            <v>1</v>
          </cell>
          <cell r="E14947">
            <v>520</v>
          </cell>
          <cell r="F14947">
            <v>100</v>
          </cell>
          <cell r="G14947">
            <v>0</v>
          </cell>
          <cell r="H14947">
            <v>0</v>
          </cell>
          <cell r="I14947">
            <v>0</v>
          </cell>
          <cell r="J14947">
            <v>0</v>
          </cell>
          <cell r="K14947">
            <v>0</v>
          </cell>
          <cell r="L14947">
            <v>0</v>
          </cell>
          <cell r="M14947">
            <v>0</v>
          </cell>
          <cell r="N14947">
            <v>1</v>
          </cell>
        </row>
        <row r="14948">
          <cell r="A14948" t="str">
            <v>5040225040271</v>
          </cell>
          <cell r="B14948">
            <v>504022</v>
          </cell>
          <cell r="C14948">
            <v>504027</v>
          </cell>
          <cell r="D14948">
            <v>1</v>
          </cell>
          <cell r="E14948">
            <v>520</v>
          </cell>
          <cell r="F14948">
            <v>100</v>
          </cell>
          <cell r="G14948">
            <v>0</v>
          </cell>
          <cell r="H14948">
            <v>0</v>
          </cell>
          <cell r="I14948">
            <v>0</v>
          </cell>
          <cell r="J14948">
            <v>0</v>
          </cell>
          <cell r="K14948">
            <v>0</v>
          </cell>
          <cell r="L14948">
            <v>0</v>
          </cell>
          <cell r="M14948">
            <v>0</v>
          </cell>
          <cell r="N14948">
            <v>1</v>
          </cell>
        </row>
        <row r="14949">
          <cell r="A14949" t="str">
            <v>5040295080691</v>
          </cell>
          <cell r="B14949">
            <v>504029</v>
          </cell>
          <cell r="C14949">
            <v>508069</v>
          </cell>
          <cell r="D14949">
            <v>1</v>
          </cell>
          <cell r="E14949">
            <v>520</v>
          </cell>
          <cell r="F14949">
            <v>100</v>
          </cell>
          <cell r="G14949">
            <v>0</v>
          </cell>
          <cell r="H14949">
            <v>0</v>
          </cell>
          <cell r="I14949">
            <v>0</v>
          </cell>
          <cell r="J14949">
            <v>0</v>
          </cell>
          <cell r="K14949">
            <v>0</v>
          </cell>
          <cell r="L14949">
            <v>0</v>
          </cell>
          <cell r="M14949">
            <v>0</v>
          </cell>
          <cell r="N14949">
            <v>9.9</v>
          </cell>
        </row>
        <row r="14950">
          <cell r="A14950" t="str">
            <v>5040295040331</v>
          </cell>
          <cell r="B14950">
            <v>504029</v>
          </cell>
          <cell r="C14950">
            <v>504033</v>
          </cell>
          <cell r="D14950">
            <v>1</v>
          </cell>
          <cell r="E14950">
            <v>520</v>
          </cell>
          <cell r="F14950">
            <v>100</v>
          </cell>
          <cell r="G14950">
            <v>0</v>
          </cell>
          <cell r="H14950">
            <v>0</v>
          </cell>
          <cell r="I14950">
            <v>0</v>
          </cell>
          <cell r="J14950">
            <v>0</v>
          </cell>
          <cell r="K14950">
            <v>0</v>
          </cell>
          <cell r="L14950">
            <v>0</v>
          </cell>
          <cell r="M14950">
            <v>0</v>
          </cell>
          <cell r="N14950">
            <v>1</v>
          </cell>
        </row>
        <row r="14951">
          <cell r="A14951" t="str">
            <v>5040295074311</v>
          </cell>
          <cell r="B14951">
            <v>504029</v>
          </cell>
          <cell r="C14951">
            <v>507431</v>
          </cell>
          <cell r="D14951">
            <v>1</v>
          </cell>
          <cell r="E14951">
            <v>520</v>
          </cell>
          <cell r="F14951">
            <v>100</v>
          </cell>
          <cell r="G14951">
            <v>0</v>
          </cell>
          <cell r="H14951">
            <v>0</v>
          </cell>
          <cell r="I14951">
            <v>0</v>
          </cell>
          <cell r="J14951">
            <v>0</v>
          </cell>
          <cell r="K14951">
            <v>0</v>
          </cell>
          <cell r="L14951">
            <v>0</v>
          </cell>
          <cell r="M14951">
            <v>0</v>
          </cell>
          <cell r="N14951">
            <v>14</v>
          </cell>
        </row>
        <row r="14952">
          <cell r="A14952" t="str">
            <v>5040305040331</v>
          </cell>
          <cell r="B14952">
            <v>504030</v>
          </cell>
          <cell r="C14952">
            <v>504033</v>
          </cell>
          <cell r="D14952">
            <v>1</v>
          </cell>
          <cell r="E14952">
            <v>520</v>
          </cell>
          <cell r="F14952">
            <v>100</v>
          </cell>
          <cell r="G14952">
            <v>0</v>
          </cell>
          <cell r="H14952">
            <v>0</v>
          </cell>
          <cell r="I14952">
            <v>0</v>
          </cell>
          <cell r="J14952">
            <v>0</v>
          </cell>
          <cell r="K14952">
            <v>0</v>
          </cell>
          <cell r="L14952">
            <v>0</v>
          </cell>
          <cell r="M14952">
            <v>0</v>
          </cell>
          <cell r="N14952">
            <v>1</v>
          </cell>
        </row>
        <row r="14953">
          <cell r="A14953" t="str">
            <v>5040315040331</v>
          </cell>
          <cell r="B14953">
            <v>504031</v>
          </cell>
          <cell r="C14953">
            <v>504033</v>
          </cell>
          <cell r="D14953">
            <v>1</v>
          </cell>
          <cell r="E14953">
            <v>520</v>
          </cell>
          <cell r="F14953">
            <v>100</v>
          </cell>
          <cell r="G14953">
            <v>0</v>
          </cell>
          <cell r="H14953">
            <v>0</v>
          </cell>
          <cell r="I14953">
            <v>0</v>
          </cell>
          <cell r="J14953">
            <v>0</v>
          </cell>
          <cell r="K14953">
            <v>0</v>
          </cell>
          <cell r="L14953">
            <v>0</v>
          </cell>
          <cell r="M14953">
            <v>0</v>
          </cell>
          <cell r="N14953">
            <v>1</v>
          </cell>
        </row>
        <row r="14954">
          <cell r="A14954" t="str">
            <v>5040325041851</v>
          </cell>
          <cell r="B14954">
            <v>504032</v>
          </cell>
          <cell r="C14954">
            <v>504185</v>
          </cell>
          <cell r="D14954">
            <v>1</v>
          </cell>
          <cell r="E14954">
            <v>520</v>
          </cell>
          <cell r="F14954">
            <v>100</v>
          </cell>
          <cell r="G14954">
            <v>0</v>
          </cell>
          <cell r="H14954">
            <v>0</v>
          </cell>
          <cell r="I14954">
            <v>0</v>
          </cell>
          <cell r="J14954">
            <v>0</v>
          </cell>
          <cell r="K14954">
            <v>0</v>
          </cell>
          <cell r="L14954">
            <v>0</v>
          </cell>
          <cell r="M14954">
            <v>0</v>
          </cell>
          <cell r="N14954">
            <v>2.8</v>
          </cell>
        </row>
        <row r="14955">
          <cell r="A14955" t="str">
            <v>5041095080761</v>
          </cell>
          <cell r="B14955">
            <v>504109</v>
          </cell>
          <cell r="C14955">
            <v>508076</v>
          </cell>
          <cell r="D14955">
            <v>1</v>
          </cell>
          <cell r="E14955">
            <v>520</v>
          </cell>
          <cell r="F14955">
            <v>100</v>
          </cell>
          <cell r="G14955">
            <v>0</v>
          </cell>
          <cell r="H14955">
            <v>0</v>
          </cell>
          <cell r="I14955">
            <v>0</v>
          </cell>
          <cell r="J14955">
            <v>0</v>
          </cell>
          <cell r="K14955">
            <v>0</v>
          </cell>
          <cell r="L14955">
            <v>0</v>
          </cell>
          <cell r="M14955">
            <v>0</v>
          </cell>
          <cell r="N14955">
            <v>1.1000000000000001</v>
          </cell>
        </row>
        <row r="14956">
          <cell r="A14956" t="str">
            <v>5041095080821</v>
          </cell>
          <cell r="B14956">
            <v>504109</v>
          </cell>
          <cell r="C14956">
            <v>508082</v>
          </cell>
          <cell r="D14956">
            <v>1</v>
          </cell>
          <cell r="E14956">
            <v>520</v>
          </cell>
          <cell r="F14956">
            <v>100</v>
          </cell>
          <cell r="G14956">
            <v>0</v>
          </cell>
          <cell r="H14956">
            <v>0</v>
          </cell>
          <cell r="I14956">
            <v>0</v>
          </cell>
          <cell r="J14956">
            <v>0</v>
          </cell>
          <cell r="K14956">
            <v>0</v>
          </cell>
          <cell r="L14956">
            <v>0</v>
          </cell>
          <cell r="M14956">
            <v>0</v>
          </cell>
          <cell r="N14956">
            <v>2.5</v>
          </cell>
        </row>
        <row r="14957">
          <cell r="A14957" t="str">
            <v>5041175080481</v>
          </cell>
          <cell r="B14957">
            <v>504117</v>
          </cell>
          <cell r="C14957">
            <v>508048</v>
          </cell>
          <cell r="D14957">
            <v>1</v>
          </cell>
          <cell r="E14957">
            <v>520</v>
          </cell>
          <cell r="F14957">
            <v>100</v>
          </cell>
          <cell r="G14957">
            <v>0</v>
          </cell>
          <cell r="H14957">
            <v>0</v>
          </cell>
          <cell r="I14957">
            <v>0</v>
          </cell>
          <cell r="J14957">
            <v>0</v>
          </cell>
          <cell r="K14957">
            <v>0</v>
          </cell>
          <cell r="L14957">
            <v>0</v>
          </cell>
          <cell r="M14957">
            <v>0</v>
          </cell>
          <cell r="N14957">
            <v>0.4</v>
          </cell>
        </row>
        <row r="14958">
          <cell r="A14958" t="str">
            <v>5041175080861</v>
          </cell>
          <cell r="B14958">
            <v>504117</v>
          </cell>
          <cell r="C14958">
            <v>508086</v>
          </cell>
          <cell r="D14958">
            <v>1</v>
          </cell>
          <cell r="E14958">
            <v>520</v>
          </cell>
          <cell r="F14958">
            <v>100</v>
          </cell>
          <cell r="G14958">
            <v>0</v>
          </cell>
          <cell r="H14958">
            <v>0</v>
          </cell>
          <cell r="I14958">
            <v>0</v>
          </cell>
          <cell r="J14958">
            <v>0</v>
          </cell>
          <cell r="K14958">
            <v>0</v>
          </cell>
          <cell r="L14958">
            <v>0</v>
          </cell>
          <cell r="M14958">
            <v>0</v>
          </cell>
          <cell r="N14958">
            <v>5.9</v>
          </cell>
        </row>
        <row r="14959">
          <cell r="A14959" t="str">
            <v>5041205074181</v>
          </cell>
          <cell r="B14959">
            <v>504120</v>
          </cell>
          <cell r="C14959">
            <v>507418</v>
          </cell>
          <cell r="D14959">
            <v>1</v>
          </cell>
          <cell r="E14959">
            <v>520</v>
          </cell>
          <cell r="F14959">
            <v>100</v>
          </cell>
          <cell r="G14959">
            <v>0</v>
          </cell>
          <cell r="H14959">
            <v>0</v>
          </cell>
          <cell r="I14959">
            <v>0</v>
          </cell>
          <cell r="J14959">
            <v>0</v>
          </cell>
          <cell r="K14959">
            <v>0</v>
          </cell>
          <cell r="L14959">
            <v>0</v>
          </cell>
          <cell r="M14959">
            <v>0</v>
          </cell>
          <cell r="N14959">
            <v>3.3</v>
          </cell>
        </row>
        <row r="14960">
          <cell r="A14960" t="str">
            <v>5041205074071</v>
          </cell>
          <cell r="B14960">
            <v>504120</v>
          </cell>
          <cell r="C14960">
            <v>507407</v>
          </cell>
          <cell r="D14960">
            <v>1</v>
          </cell>
          <cell r="E14960">
            <v>520</v>
          </cell>
          <cell r="F14960">
            <v>100</v>
          </cell>
          <cell r="G14960">
            <v>0</v>
          </cell>
          <cell r="H14960">
            <v>0</v>
          </cell>
          <cell r="I14960">
            <v>0</v>
          </cell>
          <cell r="J14960">
            <v>0</v>
          </cell>
          <cell r="K14960">
            <v>0</v>
          </cell>
          <cell r="L14960">
            <v>0</v>
          </cell>
          <cell r="M14960">
            <v>0</v>
          </cell>
          <cell r="N14960">
            <v>17</v>
          </cell>
        </row>
        <row r="14961">
          <cell r="A14961" t="str">
            <v>5041225074531</v>
          </cell>
          <cell r="B14961">
            <v>504122</v>
          </cell>
          <cell r="C14961">
            <v>507453</v>
          </cell>
          <cell r="D14961">
            <v>1</v>
          </cell>
          <cell r="E14961">
            <v>520</v>
          </cell>
          <cell r="F14961">
            <v>100</v>
          </cell>
          <cell r="G14961">
            <v>0</v>
          </cell>
          <cell r="H14961">
            <v>0</v>
          </cell>
          <cell r="I14961">
            <v>0</v>
          </cell>
          <cell r="J14961">
            <v>0</v>
          </cell>
          <cell r="K14961">
            <v>0</v>
          </cell>
          <cell r="L14961">
            <v>0</v>
          </cell>
          <cell r="M14961">
            <v>0</v>
          </cell>
          <cell r="N14961">
            <v>3.5</v>
          </cell>
        </row>
        <row r="14962">
          <cell r="A14962" t="str">
            <v>5041225074281</v>
          </cell>
          <cell r="B14962">
            <v>504122</v>
          </cell>
          <cell r="C14962">
            <v>507428</v>
          </cell>
          <cell r="D14962">
            <v>1</v>
          </cell>
          <cell r="E14962">
            <v>520</v>
          </cell>
          <cell r="F14962">
            <v>100</v>
          </cell>
          <cell r="G14962">
            <v>0</v>
          </cell>
          <cell r="H14962">
            <v>0</v>
          </cell>
          <cell r="I14962">
            <v>0</v>
          </cell>
          <cell r="J14962">
            <v>0</v>
          </cell>
          <cell r="K14962">
            <v>0</v>
          </cell>
          <cell r="L14962">
            <v>0</v>
          </cell>
          <cell r="M14962">
            <v>0</v>
          </cell>
          <cell r="N14962">
            <v>11.9</v>
          </cell>
        </row>
        <row r="14963">
          <cell r="A14963" t="str">
            <v>5041235074331</v>
          </cell>
          <cell r="B14963">
            <v>504123</v>
          </cell>
          <cell r="C14963">
            <v>507433</v>
          </cell>
          <cell r="D14963">
            <v>1</v>
          </cell>
          <cell r="E14963">
            <v>520</v>
          </cell>
          <cell r="F14963">
            <v>100</v>
          </cell>
          <cell r="G14963">
            <v>0</v>
          </cell>
          <cell r="H14963">
            <v>0</v>
          </cell>
          <cell r="I14963">
            <v>0</v>
          </cell>
          <cell r="J14963">
            <v>0</v>
          </cell>
          <cell r="K14963">
            <v>0</v>
          </cell>
          <cell r="L14963">
            <v>0</v>
          </cell>
          <cell r="M14963">
            <v>0</v>
          </cell>
          <cell r="N14963">
            <v>17.399999999999999</v>
          </cell>
        </row>
        <row r="14964">
          <cell r="A14964" t="str">
            <v>5041235074311</v>
          </cell>
          <cell r="B14964">
            <v>504123</v>
          </cell>
          <cell r="C14964">
            <v>507431</v>
          </cell>
          <cell r="D14964">
            <v>1</v>
          </cell>
          <cell r="E14964">
            <v>520</v>
          </cell>
          <cell r="F14964">
            <v>100</v>
          </cell>
          <cell r="G14964">
            <v>0</v>
          </cell>
          <cell r="H14964">
            <v>0</v>
          </cell>
          <cell r="I14964">
            <v>0</v>
          </cell>
          <cell r="J14964">
            <v>0</v>
          </cell>
          <cell r="K14964">
            <v>0</v>
          </cell>
          <cell r="L14964">
            <v>0</v>
          </cell>
          <cell r="M14964">
            <v>0</v>
          </cell>
          <cell r="N14964">
            <v>14.9</v>
          </cell>
        </row>
        <row r="14965">
          <cell r="A14965" t="str">
            <v>5041245074311</v>
          </cell>
          <cell r="B14965">
            <v>504124</v>
          </cell>
          <cell r="C14965">
            <v>507431</v>
          </cell>
          <cell r="D14965">
            <v>1</v>
          </cell>
          <cell r="E14965">
            <v>520</v>
          </cell>
          <cell r="F14965">
            <v>100</v>
          </cell>
          <cell r="G14965">
            <v>0</v>
          </cell>
          <cell r="H14965">
            <v>0</v>
          </cell>
          <cell r="I14965">
            <v>0</v>
          </cell>
          <cell r="J14965">
            <v>0</v>
          </cell>
          <cell r="K14965">
            <v>0</v>
          </cell>
          <cell r="L14965">
            <v>0</v>
          </cell>
          <cell r="M14965">
            <v>0</v>
          </cell>
          <cell r="N14965">
            <v>4.0999999999999996</v>
          </cell>
        </row>
        <row r="14966">
          <cell r="A14966" t="str">
            <v>5041245108901</v>
          </cell>
          <cell r="B14966">
            <v>504124</v>
          </cell>
          <cell r="C14966">
            <v>510890</v>
          </cell>
          <cell r="D14966">
            <v>1</v>
          </cell>
          <cell r="E14966">
            <v>520</v>
          </cell>
          <cell r="F14966">
            <v>100</v>
          </cell>
          <cell r="G14966">
            <v>0</v>
          </cell>
          <cell r="H14966">
            <v>0</v>
          </cell>
          <cell r="I14966">
            <v>0</v>
          </cell>
          <cell r="J14966">
            <v>0</v>
          </cell>
          <cell r="K14966">
            <v>0</v>
          </cell>
          <cell r="L14966">
            <v>0</v>
          </cell>
          <cell r="M14966">
            <v>0</v>
          </cell>
          <cell r="N14966">
            <v>35.299999999999997</v>
          </cell>
        </row>
        <row r="14967">
          <cell r="A14967" t="str">
            <v>5041295074171</v>
          </cell>
          <cell r="B14967">
            <v>504129</v>
          </cell>
          <cell r="C14967">
            <v>507417</v>
          </cell>
          <cell r="D14967">
            <v>1</v>
          </cell>
          <cell r="E14967">
            <v>520</v>
          </cell>
          <cell r="F14967">
            <v>100</v>
          </cell>
          <cell r="G14967">
            <v>0</v>
          </cell>
          <cell r="H14967">
            <v>0</v>
          </cell>
          <cell r="I14967">
            <v>0</v>
          </cell>
          <cell r="J14967">
            <v>0</v>
          </cell>
          <cell r="K14967">
            <v>0</v>
          </cell>
          <cell r="L14967">
            <v>0</v>
          </cell>
          <cell r="M14967">
            <v>0</v>
          </cell>
          <cell r="N14967">
            <v>3.3</v>
          </cell>
        </row>
        <row r="14968">
          <cell r="A14968" t="str">
            <v>5041295074181</v>
          </cell>
          <cell r="B14968">
            <v>504129</v>
          </cell>
          <cell r="C14968">
            <v>507418</v>
          </cell>
          <cell r="D14968">
            <v>1</v>
          </cell>
          <cell r="E14968">
            <v>520</v>
          </cell>
          <cell r="F14968">
            <v>100</v>
          </cell>
          <cell r="G14968">
            <v>0</v>
          </cell>
          <cell r="H14968">
            <v>0</v>
          </cell>
          <cell r="I14968">
            <v>0</v>
          </cell>
          <cell r="J14968">
            <v>0</v>
          </cell>
          <cell r="K14968">
            <v>0</v>
          </cell>
          <cell r="L14968">
            <v>0</v>
          </cell>
          <cell r="M14968">
            <v>0</v>
          </cell>
          <cell r="N14968">
            <v>17.100000000000001</v>
          </cell>
        </row>
        <row r="14969">
          <cell r="A14969" t="str">
            <v>5041725071831</v>
          </cell>
          <cell r="B14969">
            <v>504172</v>
          </cell>
          <cell r="C14969">
            <v>507183</v>
          </cell>
          <cell r="D14969">
            <v>1</v>
          </cell>
          <cell r="E14969">
            <v>520</v>
          </cell>
          <cell r="F14969">
            <v>100</v>
          </cell>
          <cell r="G14969">
            <v>0</v>
          </cell>
          <cell r="H14969">
            <v>0</v>
          </cell>
          <cell r="I14969">
            <v>0</v>
          </cell>
          <cell r="J14969">
            <v>0</v>
          </cell>
          <cell r="K14969">
            <v>0</v>
          </cell>
          <cell r="L14969">
            <v>0</v>
          </cell>
          <cell r="M14969">
            <v>0</v>
          </cell>
          <cell r="N14969">
            <v>2.1</v>
          </cell>
        </row>
        <row r="14970">
          <cell r="A14970" t="str">
            <v>5041725071981</v>
          </cell>
          <cell r="B14970">
            <v>504172</v>
          </cell>
          <cell r="C14970">
            <v>507198</v>
          </cell>
          <cell r="D14970">
            <v>1</v>
          </cell>
          <cell r="E14970">
            <v>520</v>
          </cell>
          <cell r="F14970">
            <v>100</v>
          </cell>
          <cell r="G14970">
            <v>0</v>
          </cell>
          <cell r="H14970">
            <v>0</v>
          </cell>
          <cell r="I14970">
            <v>0</v>
          </cell>
          <cell r="J14970">
            <v>0</v>
          </cell>
          <cell r="K14970">
            <v>0</v>
          </cell>
          <cell r="L14970">
            <v>0</v>
          </cell>
          <cell r="M14970">
            <v>0</v>
          </cell>
          <cell r="N14970">
            <v>0.6</v>
          </cell>
        </row>
        <row r="14971">
          <cell r="A14971" t="str">
            <v>5041815071821</v>
          </cell>
          <cell r="B14971">
            <v>504181</v>
          </cell>
          <cell r="C14971">
            <v>507182</v>
          </cell>
          <cell r="D14971">
            <v>1</v>
          </cell>
          <cell r="E14971">
            <v>520</v>
          </cell>
          <cell r="F14971">
            <v>100</v>
          </cell>
          <cell r="G14971">
            <v>0</v>
          </cell>
          <cell r="H14971">
            <v>0</v>
          </cell>
          <cell r="I14971">
            <v>0</v>
          </cell>
          <cell r="J14971">
            <v>0</v>
          </cell>
          <cell r="K14971">
            <v>0</v>
          </cell>
          <cell r="L14971">
            <v>0</v>
          </cell>
          <cell r="M14971">
            <v>0</v>
          </cell>
          <cell r="N14971">
            <v>2.4</v>
          </cell>
        </row>
        <row r="14972">
          <cell r="A14972" t="str">
            <v>5041855069671</v>
          </cell>
          <cell r="B14972">
            <v>504185</v>
          </cell>
          <cell r="C14972">
            <v>506967</v>
          </cell>
          <cell r="D14972">
            <v>1</v>
          </cell>
          <cell r="E14972">
            <v>520</v>
          </cell>
          <cell r="F14972">
            <v>100</v>
          </cell>
          <cell r="G14972">
            <v>0</v>
          </cell>
          <cell r="H14972">
            <v>0</v>
          </cell>
          <cell r="I14972">
            <v>0</v>
          </cell>
          <cell r="J14972">
            <v>0</v>
          </cell>
          <cell r="K14972">
            <v>0</v>
          </cell>
          <cell r="L14972">
            <v>0</v>
          </cell>
          <cell r="M14972">
            <v>0</v>
          </cell>
          <cell r="N14972">
            <v>6.5</v>
          </cell>
        </row>
        <row r="14973">
          <cell r="A14973" t="str">
            <v>5042005069551</v>
          </cell>
          <cell r="B14973">
            <v>504200</v>
          </cell>
          <cell r="C14973">
            <v>506955</v>
          </cell>
          <cell r="D14973">
            <v>1</v>
          </cell>
          <cell r="E14973">
            <v>520</v>
          </cell>
          <cell r="F14973">
            <v>100</v>
          </cell>
          <cell r="G14973">
            <v>0</v>
          </cell>
          <cell r="H14973">
            <v>0</v>
          </cell>
          <cell r="I14973">
            <v>0</v>
          </cell>
          <cell r="J14973">
            <v>0</v>
          </cell>
          <cell r="K14973">
            <v>0</v>
          </cell>
          <cell r="L14973">
            <v>0</v>
          </cell>
          <cell r="M14973">
            <v>0</v>
          </cell>
          <cell r="N14973">
            <v>1.8</v>
          </cell>
        </row>
        <row r="14974">
          <cell r="A14974" t="str">
            <v>5042005069311</v>
          </cell>
          <cell r="B14974">
            <v>504200</v>
          </cell>
          <cell r="C14974">
            <v>506931</v>
          </cell>
          <cell r="D14974">
            <v>1</v>
          </cell>
          <cell r="E14974">
            <v>520</v>
          </cell>
          <cell r="F14974">
            <v>100</v>
          </cell>
          <cell r="G14974">
            <v>0</v>
          </cell>
          <cell r="H14974">
            <v>0</v>
          </cell>
          <cell r="I14974">
            <v>0</v>
          </cell>
          <cell r="J14974">
            <v>0</v>
          </cell>
          <cell r="K14974">
            <v>0</v>
          </cell>
          <cell r="L14974">
            <v>0</v>
          </cell>
          <cell r="M14974">
            <v>0</v>
          </cell>
          <cell r="N14974">
            <v>3.9</v>
          </cell>
        </row>
        <row r="14975">
          <cell r="A14975" t="str">
            <v>5042015069601</v>
          </cell>
          <cell r="B14975">
            <v>504201</v>
          </cell>
          <cell r="C14975">
            <v>506960</v>
          </cell>
          <cell r="D14975">
            <v>1</v>
          </cell>
          <cell r="E14975">
            <v>520</v>
          </cell>
          <cell r="F14975">
            <v>100</v>
          </cell>
          <cell r="G14975">
            <v>0</v>
          </cell>
          <cell r="H14975">
            <v>0</v>
          </cell>
          <cell r="I14975">
            <v>0</v>
          </cell>
          <cell r="J14975">
            <v>0</v>
          </cell>
          <cell r="K14975">
            <v>0</v>
          </cell>
          <cell r="L14975">
            <v>0</v>
          </cell>
          <cell r="M14975">
            <v>0</v>
          </cell>
          <cell r="N14975">
            <v>14</v>
          </cell>
        </row>
        <row r="14976">
          <cell r="A14976" t="str">
            <v>5042015069341</v>
          </cell>
          <cell r="B14976">
            <v>504201</v>
          </cell>
          <cell r="C14976">
            <v>506934</v>
          </cell>
          <cell r="D14976">
            <v>1</v>
          </cell>
          <cell r="E14976">
            <v>520</v>
          </cell>
          <cell r="F14976">
            <v>100</v>
          </cell>
          <cell r="G14976">
            <v>0</v>
          </cell>
          <cell r="H14976">
            <v>0</v>
          </cell>
          <cell r="I14976">
            <v>0</v>
          </cell>
          <cell r="J14976">
            <v>0</v>
          </cell>
          <cell r="K14976">
            <v>0</v>
          </cell>
          <cell r="L14976">
            <v>0</v>
          </cell>
          <cell r="M14976">
            <v>0</v>
          </cell>
          <cell r="N14976">
            <v>1.1000000000000001</v>
          </cell>
        </row>
        <row r="14977">
          <cell r="A14977" t="str">
            <v>5042025069341</v>
          </cell>
          <cell r="B14977">
            <v>504202</v>
          </cell>
          <cell r="C14977">
            <v>506934</v>
          </cell>
          <cell r="D14977">
            <v>1</v>
          </cell>
          <cell r="E14977">
            <v>520</v>
          </cell>
          <cell r="F14977">
            <v>100</v>
          </cell>
          <cell r="G14977">
            <v>0</v>
          </cell>
          <cell r="H14977">
            <v>0</v>
          </cell>
          <cell r="I14977">
            <v>0</v>
          </cell>
          <cell r="J14977">
            <v>0</v>
          </cell>
          <cell r="K14977">
            <v>0</v>
          </cell>
          <cell r="L14977">
            <v>0</v>
          </cell>
          <cell r="M14977">
            <v>0</v>
          </cell>
          <cell r="N14977">
            <v>7.2</v>
          </cell>
        </row>
        <row r="14978">
          <cell r="A14978" t="str">
            <v>5042745069271</v>
          </cell>
          <cell r="B14978">
            <v>504274</v>
          </cell>
          <cell r="C14978">
            <v>506927</v>
          </cell>
          <cell r="D14978">
            <v>1</v>
          </cell>
          <cell r="E14978">
            <v>520</v>
          </cell>
          <cell r="F14978">
            <v>100</v>
          </cell>
          <cell r="G14978">
            <v>0</v>
          </cell>
          <cell r="H14978">
            <v>0</v>
          </cell>
          <cell r="I14978">
            <v>0</v>
          </cell>
          <cell r="J14978">
            <v>0</v>
          </cell>
          <cell r="K14978">
            <v>0</v>
          </cell>
          <cell r="L14978">
            <v>0</v>
          </cell>
          <cell r="M14978">
            <v>0</v>
          </cell>
          <cell r="N14978">
            <v>4.5</v>
          </cell>
        </row>
        <row r="14979">
          <cell r="A14979" t="str">
            <v>5042745069391</v>
          </cell>
          <cell r="B14979">
            <v>504274</v>
          </cell>
          <cell r="C14979">
            <v>506939</v>
          </cell>
          <cell r="D14979">
            <v>1</v>
          </cell>
          <cell r="E14979">
            <v>520</v>
          </cell>
          <cell r="F14979">
            <v>100</v>
          </cell>
          <cell r="G14979">
            <v>0</v>
          </cell>
          <cell r="H14979">
            <v>0</v>
          </cell>
          <cell r="I14979">
            <v>0</v>
          </cell>
          <cell r="J14979">
            <v>0</v>
          </cell>
          <cell r="K14979">
            <v>0</v>
          </cell>
          <cell r="L14979">
            <v>0</v>
          </cell>
          <cell r="M14979">
            <v>0</v>
          </cell>
          <cell r="N14979">
            <v>1.5</v>
          </cell>
        </row>
        <row r="14980">
          <cell r="A14980" t="str">
            <v>5043625074231</v>
          </cell>
          <cell r="B14980">
            <v>504362</v>
          </cell>
          <cell r="C14980">
            <v>507423</v>
          </cell>
          <cell r="D14980">
            <v>1</v>
          </cell>
          <cell r="E14980">
            <v>520</v>
          </cell>
          <cell r="F14980">
            <v>100</v>
          </cell>
          <cell r="G14980">
            <v>0</v>
          </cell>
          <cell r="H14980">
            <v>0</v>
          </cell>
          <cell r="I14980">
            <v>0</v>
          </cell>
          <cell r="J14980">
            <v>0</v>
          </cell>
          <cell r="K14980">
            <v>0</v>
          </cell>
          <cell r="L14980">
            <v>0</v>
          </cell>
          <cell r="M14980">
            <v>0</v>
          </cell>
          <cell r="N14980">
            <v>7.3</v>
          </cell>
        </row>
        <row r="14981">
          <cell r="A14981" t="str">
            <v>5043625074241</v>
          </cell>
          <cell r="B14981">
            <v>504362</v>
          </cell>
          <cell r="C14981">
            <v>507424</v>
          </cell>
          <cell r="D14981">
            <v>1</v>
          </cell>
          <cell r="E14981">
            <v>520</v>
          </cell>
          <cell r="F14981">
            <v>100</v>
          </cell>
          <cell r="G14981">
            <v>0</v>
          </cell>
          <cell r="H14981">
            <v>0</v>
          </cell>
          <cell r="I14981">
            <v>0</v>
          </cell>
          <cell r="J14981">
            <v>0</v>
          </cell>
          <cell r="K14981">
            <v>0</v>
          </cell>
          <cell r="L14981">
            <v>0</v>
          </cell>
          <cell r="M14981">
            <v>0</v>
          </cell>
          <cell r="N14981">
            <v>10.1</v>
          </cell>
        </row>
        <row r="14982">
          <cell r="A14982" t="str">
            <v>5043805083011</v>
          </cell>
          <cell r="B14982">
            <v>504380</v>
          </cell>
          <cell r="C14982">
            <v>508301</v>
          </cell>
          <cell r="D14982">
            <v>1</v>
          </cell>
          <cell r="E14982">
            <v>520</v>
          </cell>
          <cell r="F14982">
            <v>100</v>
          </cell>
          <cell r="G14982">
            <v>0</v>
          </cell>
          <cell r="H14982">
            <v>0</v>
          </cell>
          <cell r="I14982">
            <v>0</v>
          </cell>
          <cell r="J14982">
            <v>0</v>
          </cell>
          <cell r="K14982">
            <v>0</v>
          </cell>
          <cell r="L14982">
            <v>0</v>
          </cell>
          <cell r="M14982">
            <v>0</v>
          </cell>
          <cell r="N14982">
            <v>0.1</v>
          </cell>
        </row>
        <row r="14983">
          <cell r="A14983" t="str">
            <v>5043805074041</v>
          </cell>
          <cell r="B14983">
            <v>504380</v>
          </cell>
          <cell r="C14983">
            <v>507404</v>
          </cell>
          <cell r="D14983">
            <v>1</v>
          </cell>
          <cell r="E14983">
            <v>520</v>
          </cell>
          <cell r="F14983">
            <v>100</v>
          </cell>
          <cell r="G14983">
            <v>0</v>
          </cell>
          <cell r="H14983">
            <v>0</v>
          </cell>
          <cell r="I14983">
            <v>0</v>
          </cell>
          <cell r="J14983">
            <v>0</v>
          </cell>
          <cell r="K14983">
            <v>0</v>
          </cell>
          <cell r="L14983">
            <v>0</v>
          </cell>
          <cell r="M14983">
            <v>0</v>
          </cell>
          <cell r="N14983">
            <v>10.1</v>
          </cell>
        </row>
        <row r="14984">
          <cell r="A14984" t="str">
            <v>5043815074161</v>
          </cell>
          <cell r="B14984">
            <v>504381</v>
          </cell>
          <cell r="C14984">
            <v>507416</v>
          </cell>
          <cell r="D14984">
            <v>1</v>
          </cell>
          <cell r="E14984">
            <v>520</v>
          </cell>
          <cell r="F14984">
            <v>100</v>
          </cell>
          <cell r="G14984">
            <v>0</v>
          </cell>
          <cell r="H14984">
            <v>0</v>
          </cell>
          <cell r="I14984">
            <v>0</v>
          </cell>
          <cell r="J14984">
            <v>0</v>
          </cell>
          <cell r="K14984">
            <v>0</v>
          </cell>
          <cell r="L14984">
            <v>0</v>
          </cell>
          <cell r="M14984">
            <v>0</v>
          </cell>
          <cell r="N14984">
            <v>23.4</v>
          </cell>
        </row>
        <row r="14985">
          <cell r="A14985" t="str">
            <v>5043815074351</v>
          </cell>
          <cell r="B14985">
            <v>504381</v>
          </cell>
          <cell r="C14985">
            <v>507435</v>
          </cell>
          <cell r="D14985">
            <v>1</v>
          </cell>
          <cell r="E14985">
            <v>520</v>
          </cell>
          <cell r="F14985">
            <v>100</v>
          </cell>
          <cell r="G14985">
            <v>0</v>
          </cell>
          <cell r="H14985">
            <v>0</v>
          </cell>
          <cell r="I14985">
            <v>0</v>
          </cell>
          <cell r="J14985">
            <v>0</v>
          </cell>
          <cell r="K14985">
            <v>0</v>
          </cell>
          <cell r="L14985">
            <v>0</v>
          </cell>
          <cell r="M14985">
            <v>0</v>
          </cell>
          <cell r="N14985">
            <v>1.6</v>
          </cell>
        </row>
        <row r="14986">
          <cell r="A14986" t="str">
            <v>5055505127501</v>
          </cell>
          <cell r="B14986">
            <v>505550</v>
          </cell>
          <cell r="C14986">
            <v>512750</v>
          </cell>
          <cell r="D14986">
            <v>1</v>
          </cell>
          <cell r="E14986">
            <v>515</v>
          </cell>
          <cell r="F14986">
            <v>100</v>
          </cell>
          <cell r="G14986">
            <v>0</v>
          </cell>
          <cell r="H14986">
            <v>0</v>
          </cell>
          <cell r="I14986">
            <v>0</v>
          </cell>
          <cell r="J14986">
            <v>0</v>
          </cell>
          <cell r="K14986">
            <v>0</v>
          </cell>
          <cell r="L14986">
            <v>0</v>
          </cell>
          <cell r="M14986">
            <v>0</v>
          </cell>
          <cell r="N14986">
            <v>1</v>
          </cell>
        </row>
        <row r="14987">
          <cell r="A14987" t="str">
            <v>5055525127461</v>
          </cell>
          <cell r="B14987">
            <v>505552</v>
          </cell>
          <cell r="C14987">
            <v>512746</v>
          </cell>
          <cell r="D14987">
            <v>1</v>
          </cell>
          <cell r="E14987">
            <v>515</v>
          </cell>
          <cell r="F14987">
            <v>100</v>
          </cell>
          <cell r="G14987">
            <v>0</v>
          </cell>
          <cell r="H14987">
            <v>0</v>
          </cell>
          <cell r="I14987">
            <v>0</v>
          </cell>
          <cell r="J14987">
            <v>0</v>
          </cell>
          <cell r="K14987">
            <v>0</v>
          </cell>
          <cell r="L14987">
            <v>0</v>
          </cell>
          <cell r="M14987">
            <v>0</v>
          </cell>
          <cell r="N14987">
            <v>1</v>
          </cell>
        </row>
        <row r="14988">
          <cell r="A14988" t="str">
            <v>5056005211881</v>
          </cell>
          <cell r="B14988">
            <v>505600</v>
          </cell>
          <cell r="C14988">
            <v>521188</v>
          </cell>
          <cell r="D14988">
            <v>1</v>
          </cell>
          <cell r="E14988">
            <v>515</v>
          </cell>
          <cell r="F14988">
            <v>100</v>
          </cell>
          <cell r="G14988">
            <v>0</v>
          </cell>
          <cell r="H14988">
            <v>0</v>
          </cell>
          <cell r="I14988">
            <v>0</v>
          </cell>
          <cell r="J14988">
            <v>0</v>
          </cell>
          <cell r="K14988">
            <v>0</v>
          </cell>
          <cell r="L14988">
            <v>0</v>
          </cell>
          <cell r="M14988">
            <v>0</v>
          </cell>
          <cell r="N14988">
            <v>34</v>
          </cell>
        </row>
        <row r="14989">
          <cell r="A14989" t="str">
            <v>5056025211091</v>
          </cell>
          <cell r="B14989">
            <v>505602</v>
          </cell>
          <cell r="C14989">
            <v>521109</v>
          </cell>
          <cell r="D14989">
            <v>1</v>
          </cell>
          <cell r="E14989">
            <v>515</v>
          </cell>
          <cell r="F14989">
            <v>100</v>
          </cell>
          <cell r="G14989">
            <v>0</v>
          </cell>
          <cell r="H14989">
            <v>0</v>
          </cell>
          <cell r="I14989">
            <v>0</v>
          </cell>
          <cell r="J14989">
            <v>0</v>
          </cell>
          <cell r="K14989">
            <v>0</v>
          </cell>
          <cell r="L14989">
            <v>0</v>
          </cell>
          <cell r="M14989">
            <v>0</v>
          </cell>
          <cell r="N14989">
            <v>1</v>
          </cell>
        </row>
        <row r="14990">
          <cell r="A14990" t="str">
            <v>5056025211081</v>
          </cell>
          <cell r="B14990">
            <v>505602</v>
          </cell>
          <cell r="C14990">
            <v>521108</v>
          </cell>
          <cell r="D14990">
            <v>1</v>
          </cell>
          <cell r="E14990">
            <v>515</v>
          </cell>
          <cell r="F14990">
            <v>100</v>
          </cell>
          <cell r="G14990">
            <v>0</v>
          </cell>
          <cell r="H14990">
            <v>0</v>
          </cell>
          <cell r="I14990">
            <v>0</v>
          </cell>
          <cell r="J14990">
            <v>0</v>
          </cell>
          <cell r="K14990">
            <v>0</v>
          </cell>
          <cell r="L14990">
            <v>0</v>
          </cell>
          <cell r="M14990">
            <v>0</v>
          </cell>
          <cell r="N14990">
            <v>1</v>
          </cell>
        </row>
        <row r="14991">
          <cell r="A14991" t="str">
            <v>5069145069531</v>
          </cell>
          <cell r="B14991">
            <v>506914</v>
          </cell>
          <cell r="C14991">
            <v>506953</v>
          </cell>
          <cell r="D14991">
            <v>1</v>
          </cell>
          <cell r="E14991">
            <v>520</v>
          </cell>
          <cell r="F14991">
            <v>100</v>
          </cell>
          <cell r="G14991">
            <v>0</v>
          </cell>
          <cell r="H14991">
            <v>0</v>
          </cell>
          <cell r="I14991">
            <v>0</v>
          </cell>
          <cell r="J14991">
            <v>0</v>
          </cell>
          <cell r="K14991">
            <v>0</v>
          </cell>
          <cell r="L14991">
            <v>0</v>
          </cell>
          <cell r="M14991">
            <v>0</v>
          </cell>
          <cell r="N14991">
            <v>1</v>
          </cell>
        </row>
        <row r="14992">
          <cell r="A14992" t="str">
            <v>5069155069542</v>
          </cell>
          <cell r="B14992">
            <v>506915</v>
          </cell>
          <cell r="C14992">
            <v>506954</v>
          </cell>
          <cell r="D14992">
            <v>2</v>
          </cell>
          <cell r="E14992">
            <v>520</v>
          </cell>
          <cell r="F14992">
            <v>100</v>
          </cell>
          <cell r="G14992">
            <v>0</v>
          </cell>
          <cell r="H14992">
            <v>0</v>
          </cell>
          <cell r="I14992">
            <v>0</v>
          </cell>
          <cell r="J14992">
            <v>0</v>
          </cell>
          <cell r="K14992">
            <v>0</v>
          </cell>
          <cell r="L14992">
            <v>0</v>
          </cell>
          <cell r="M14992">
            <v>0</v>
          </cell>
          <cell r="N14992">
            <v>1</v>
          </cell>
        </row>
        <row r="14993">
          <cell r="A14993" t="str">
            <v>5069165069613</v>
          </cell>
          <cell r="B14993">
            <v>506916</v>
          </cell>
          <cell r="C14993">
            <v>506961</v>
          </cell>
          <cell r="D14993">
            <v>3</v>
          </cell>
          <cell r="E14993">
            <v>520</v>
          </cell>
          <cell r="F14993">
            <v>100</v>
          </cell>
          <cell r="G14993">
            <v>0</v>
          </cell>
          <cell r="H14993">
            <v>0</v>
          </cell>
          <cell r="I14993">
            <v>0</v>
          </cell>
          <cell r="J14993">
            <v>0</v>
          </cell>
          <cell r="K14993">
            <v>0</v>
          </cell>
          <cell r="L14993">
            <v>0</v>
          </cell>
          <cell r="M14993">
            <v>0</v>
          </cell>
          <cell r="N14993">
            <v>1</v>
          </cell>
        </row>
        <row r="14994">
          <cell r="A14994" t="str">
            <v>5069175069811</v>
          </cell>
          <cell r="B14994">
            <v>506917</v>
          </cell>
          <cell r="C14994">
            <v>506981</v>
          </cell>
          <cell r="D14994">
            <v>1</v>
          </cell>
          <cell r="E14994">
            <v>520</v>
          </cell>
          <cell r="F14994">
            <v>100</v>
          </cell>
          <cell r="G14994">
            <v>0</v>
          </cell>
          <cell r="H14994">
            <v>0</v>
          </cell>
          <cell r="I14994">
            <v>0</v>
          </cell>
          <cell r="J14994">
            <v>0</v>
          </cell>
          <cell r="K14994">
            <v>0</v>
          </cell>
          <cell r="L14994">
            <v>0</v>
          </cell>
          <cell r="M14994">
            <v>0</v>
          </cell>
          <cell r="N14994">
            <v>1</v>
          </cell>
        </row>
        <row r="14995">
          <cell r="A14995" t="str">
            <v>5069185069791</v>
          </cell>
          <cell r="B14995">
            <v>506918</v>
          </cell>
          <cell r="C14995">
            <v>506979</v>
          </cell>
          <cell r="D14995">
            <v>1</v>
          </cell>
          <cell r="E14995">
            <v>520</v>
          </cell>
          <cell r="F14995">
            <v>100</v>
          </cell>
          <cell r="G14995">
            <v>0</v>
          </cell>
          <cell r="H14995">
            <v>0</v>
          </cell>
          <cell r="I14995">
            <v>0</v>
          </cell>
          <cell r="J14995">
            <v>0</v>
          </cell>
          <cell r="K14995">
            <v>0</v>
          </cell>
          <cell r="L14995">
            <v>0</v>
          </cell>
          <cell r="M14995">
            <v>0</v>
          </cell>
          <cell r="N14995">
            <v>1</v>
          </cell>
        </row>
        <row r="14996">
          <cell r="A14996" t="str">
            <v>5069195069771</v>
          </cell>
          <cell r="B14996">
            <v>506919</v>
          </cell>
          <cell r="C14996">
            <v>506977</v>
          </cell>
          <cell r="D14996">
            <v>1</v>
          </cell>
          <cell r="E14996">
            <v>520</v>
          </cell>
          <cell r="F14996">
            <v>100</v>
          </cell>
          <cell r="G14996">
            <v>0</v>
          </cell>
          <cell r="H14996">
            <v>0</v>
          </cell>
          <cell r="I14996">
            <v>0</v>
          </cell>
          <cell r="J14996">
            <v>0</v>
          </cell>
          <cell r="K14996">
            <v>0</v>
          </cell>
          <cell r="L14996">
            <v>0</v>
          </cell>
          <cell r="M14996">
            <v>0</v>
          </cell>
          <cell r="N14996">
            <v>1</v>
          </cell>
        </row>
        <row r="14997">
          <cell r="A14997" t="str">
            <v>5069205069752</v>
          </cell>
          <cell r="B14997">
            <v>506920</v>
          </cell>
          <cell r="C14997">
            <v>506975</v>
          </cell>
          <cell r="D14997">
            <v>2</v>
          </cell>
          <cell r="E14997">
            <v>520</v>
          </cell>
          <cell r="F14997">
            <v>100</v>
          </cell>
          <cell r="G14997">
            <v>0</v>
          </cell>
          <cell r="H14997">
            <v>0</v>
          </cell>
          <cell r="I14997">
            <v>0</v>
          </cell>
          <cell r="J14997">
            <v>0</v>
          </cell>
          <cell r="K14997">
            <v>0</v>
          </cell>
          <cell r="L14997">
            <v>0</v>
          </cell>
          <cell r="M14997">
            <v>0</v>
          </cell>
          <cell r="N14997">
            <v>1</v>
          </cell>
        </row>
        <row r="14998">
          <cell r="A14998" t="str">
            <v>5069215069711</v>
          </cell>
          <cell r="B14998">
            <v>506921</v>
          </cell>
          <cell r="C14998">
            <v>506971</v>
          </cell>
          <cell r="D14998">
            <v>1</v>
          </cell>
          <cell r="E14998">
            <v>520</v>
          </cell>
          <cell r="F14998">
            <v>100</v>
          </cell>
          <cell r="G14998">
            <v>0</v>
          </cell>
          <cell r="H14998">
            <v>0</v>
          </cell>
          <cell r="I14998">
            <v>0</v>
          </cell>
          <cell r="J14998">
            <v>0</v>
          </cell>
          <cell r="K14998">
            <v>0</v>
          </cell>
          <cell r="L14998">
            <v>0</v>
          </cell>
          <cell r="M14998">
            <v>0</v>
          </cell>
          <cell r="N14998">
            <v>1</v>
          </cell>
        </row>
        <row r="14999">
          <cell r="A14999" t="str">
            <v>5069225069701</v>
          </cell>
          <cell r="B14999">
            <v>506922</v>
          </cell>
          <cell r="C14999">
            <v>506970</v>
          </cell>
          <cell r="D14999">
            <v>1</v>
          </cell>
          <cell r="E14999">
            <v>520</v>
          </cell>
          <cell r="F14999">
            <v>100</v>
          </cell>
          <cell r="G14999">
            <v>0</v>
          </cell>
          <cell r="H14999">
            <v>0</v>
          </cell>
          <cell r="I14999">
            <v>0</v>
          </cell>
          <cell r="J14999">
            <v>0</v>
          </cell>
          <cell r="K14999">
            <v>0</v>
          </cell>
          <cell r="L14999">
            <v>0</v>
          </cell>
          <cell r="M14999">
            <v>0</v>
          </cell>
          <cell r="N14999">
            <v>1</v>
          </cell>
        </row>
        <row r="15000">
          <cell r="A15000" t="str">
            <v>5069235069641</v>
          </cell>
          <cell r="B15000">
            <v>506923</v>
          </cell>
          <cell r="C15000">
            <v>506964</v>
          </cell>
          <cell r="D15000">
            <v>1</v>
          </cell>
          <cell r="E15000">
            <v>520</v>
          </cell>
          <cell r="F15000">
            <v>100</v>
          </cell>
          <cell r="G15000">
            <v>0</v>
          </cell>
          <cell r="H15000">
            <v>0</v>
          </cell>
          <cell r="I15000">
            <v>0</v>
          </cell>
          <cell r="J15000">
            <v>0</v>
          </cell>
          <cell r="K15000">
            <v>0</v>
          </cell>
          <cell r="L15000">
            <v>0</v>
          </cell>
          <cell r="M15000">
            <v>0</v>
          </cell>
          <cell r="N15000">
            <v>1</v>
          </cell>
        </row>
        <row r="15001">
          <cell r="A15001" t="str">
            <v>5069245069662</v>
          </cell>
          <cell r="B15001">
            <v>506924</v>
          </cell>
          <cell r="C15001">
            <v>506966</v>
          </cell>
          <cell r="D15001">
            <v>2</v>
          </cell>
          <cell r="E15001">
            <v>520</v>
          </cell>
          <cell r="F15001">
            <v>100</v>
          </cell>
          <cell r="G15001">
            <v>0</v>
          </cell>
          <cell r="H15001">
            <v>0</v>
          </cell>
          <cell r="I15001">
            <v>0</v>
          </cell>
          <cell r="J15001">
            <v>0</v>
          </cell>
          <cell r="K15001">
            <v>0</v>
          </cell>
          <cell r="L15001">
            <v>0</v>
          </cell>
          <cell r="M15001">
            <v>0</v>
          </cell>
          <cell r="N15001">
            <v>1</v>
          </cell>
        </row>
        <row r="15002">
          <cell r="A15002" t="str">
            <v>5069265069613</v>
          </cell>
          <cell r="B15002">
            <v>506926</v>
          </cell>
          <cell r="C15002">
            <v>506961</v>
          </cell>
          <cell r="D15002">
            <v>3</v>
          </cell>
          <cell r="E15002">
            <v>520</v>
          </cell>
          <cell r="F15002">
            <v>100</v>
          </cell>
          <cell r="G15002">
            <v>0</v>
          </cell>
          <cell r="H15002">
            <v>0</v>
          </cell>
          <cell r="I15002">
            <v>0</v>
          </cell>
          <cell r="J15002">
            <v>0</v>
          </cell>
          <cell r="K15002">
            <v>0</v>
          </cell>
          <cell r="L15002">
            <v>0</v>
          </cell>
          <cell r="M15002">
            <v>0</v>
          </cell>
          <cell r="N15002">
            <v>1</v>
          </cell>
        </row>
        <row r="15003">
          <cell r="A15003" t="str">
            <v>5069265069542</v>
          </cell>
          <cell r="B15003">
            <v>506926</v>
          </cell>
          <cell r="C15003">
            <v>506954</v>
          </cell>
          <cell r="D15003">
            <v>2</v>
          </cell>
          <cell r="E15003">
            <v>520</v>
          </cell>
          <cell r="F15003">
            <v>100</v>
          </cell>
          <cell r="G15003">
            <v>0</v>
          </cell>
          <cell r="H15003">
            <v>0</v>
          </cell>
          <cell r="I15003">
            <v>0</v>
          </cell>
          <cell r="J15003">
            <v>0</v>
          </cell>
          <cell r="K15003">
            <v>0</v>
          </cell>
          <cell r="L15003">
            <v>0</v>
          </cell>
          <cell r="M15003">
            <v>0</v>
          </cell>
          <cell r="N15003">
            <v>1</v>
          </cell>
        </row>
        <row r="15004">
          <cell r="A15004" t="str">
            <v>5069275069542</v>
          </cell>
          <cell r="B15004">
            <v>506927</v>
          </cell>
          <cell r="C15004">
            <v>506954</v>
          </cell>
          <cell r="D15004">
            <v>2</v>
          </cell>
          <cell r="E15004">
            <v>520</v>
          </cell>
          <cell r="F15004">
            <v>100</v>
          </cell>
          <cell r="G15004">
            <v>0</v>
          </cell>
          <cell r="H15004">
            <v>0</v>
          </cell>
          <cell r="I15004">
            <v>0</v>
          </cell>
          <cell r="J15004">
            <v>0</v>
          </cell>
          <cell r="K15004">
            <v>0</v>
          </cell>
          <cell r="L15004">
            <v>0</v>
          </cell>
          <cell r="M15004">
            <v>0</v>
          </cell>
          <cell r="N15004">
            <v>1</v>
          </cell>
        </row>
        <row r="15005">
          <cell r="A15005" t="str">
            <v>5069275069613</v>
          </cell>
          <cell r="B15005">
            <v>506927</v>
          </cell>
          <cell r="C15005">
            <v>506961</v>
          </cell>
          <cell r="D15005">
            <v>3</v>
          </cell>
          <cell r="E15005">
            <v>520</v>
          </cell>
          <cell r="F15005">
            <v>100</v>
          </cell>
          <cell r="G15005">
            <v>0</v>
          </cell>
          <cell r="H15005">
            <v>0</v>
          </cell>
          <cell r="I15005">
            <v>0</v>
          </cell>
          <cell r="J15005">
            <v>0</v>
          </cell>
          <cell r="K15005">
            <v>0</v>
          </cell>
          <cell r="L15005">
            <v>0</v>
          </cell>
          <cell r="M15005">
            <v>0</v>
          </cell>
          <cell r="N15005">
            <v>1</v>
          </cell>
        </row>
        <row r="15006">
          <cell r="A15006" t="str">
            <v>5069285069662</v>
          </cell>
          <cell r="B15006">
            <v>506928</v>
          </cell>
          <cell r="C15006">
            <v>506966</v>
          </cell>
          <cell r="D15006">
            <v>2</v>
          </cell>
          <cell r="E15006">
            <v>520</v>
          </cell>
          <cell r="F15006">
            <v>100</v>
          </cell>
          <cell r="G15006">
            <v>0</v>
          </cell>
          <cell r="H15006">
            <v>0</v>
          </cell>
          <cell r="I15006">
            <v>0</v>
          </cell>
          <cell r="J15006">
            <v>0</v>
          </cell>
          <cell r="K15006">
            <v>0</v>
          </cell>
          <cell r="L15006">
            <v>0</v>
          </cell>
          <cell r="M15006">
            <v>0</v>
          </cell>
          <cell r="N15006">
            <v>1</v>
          </cell>
        </row>
        <row r="15007">
          <cell r="A15007" t="str">
            <v>5069285069641</v>
          </cell>
          <cell r="B15007">
            <v>506928</v>
          </cell>
          <cell r="C15007">
            <v>506964</v>
          </cell>
          <cell r="D15007">
            <v>1</v>
          </cell>
          <cell r="E15007">
            <v>520</v>
          </cell>
          <cell r="F15007">
            <v>100</v>
          </cell>
          <cell r="G15007">
            <v>0</v>
          </cell>
          <cell r="H15007">
            <v>0</v>
          </cell>
          <cell r="I15007">
            <v>0</v>
          </cell>
          <cell r="J15007">
            <v>0</v>
          </cell>
          <cell r="K15007">
            <v>0</v>
          </cell>
          <cell r="L15007">
            <v>0</v>
          </cell>
          <cell r="M15007">
            <v>0</v>
          </cell>
          <cell r="N15007">
            <v>1</v>
          </cell>
        </row>
        <row r="15008">
          <cell r="A15008" t="str">
            <v>5069295069662</v>
          </cell>
          <cell r="B15008">
            <v>506929</v>
          </cell>
          <cell r="C15008">
            <v>506966</v>
          </cell>
          <cell r="D15008">
            <v>2</v>
          </cell>
          <cell r="E15008">
            <v>520</v>
          </cell>
          <cell r="F15008">
            <v>100</v>
          </cell>
          <cell r="G15008">
            <v>0</v>
          </cell>
          <cell r="H15008">
            <v>0</v>
          </cell>
          <cell r="I15008">
            <v>0</v>
          </cell>
          <cell r="J15008">
            <v>0</v>
          </cell>
          <cell r="K15008">
            <v>0</v>
          </cell>
          <cell r="L15008">
            <v>0</v>
          </cell>
          <cell r="M15008">
            <v>0</v>
          </cell>
          <cell r="N15008">
            <v>1</v>
          </cell>
        </row>
        <row r="15009">
          <cell r="A15009" t="str">
            <v>5069295069691</v>
          </cell>
          <cell r="B15009">
            <v>506929</v>
          </cell>
          <cell r="C15009">
            <v>506969</v>
          </cell>
          <cell r="D15009">
            <v>1</v>
          </cell>
          <cell r="E15009">
            <v>520</v>
          </cell>
          <cell r="F15009">
            <v>100</v>
          </cell>
          <cell r="G15009">
            <v>0</v>
          </cell>
          <cell r="H15009">
            <v>0</v>
          </cell>
          <cell r="I15009">
            <v>0</v>
          </cell>
          <cell r="J15009">
            <v>0</v>
          </cell>
          <cell r="K15009">
            <v>0</v>
          </cell>
          <cell r="L15009">
            <v>0</v>
          </cell>
          <cell r="M15009">
            <v>0</v>
          </cell>
          <cell r="N15009">
            <v>1</v>
          </cell>
        </row>
        <row r="15010">
          <cell r="A15010" t="str">
            <v>5069295069681</v>
          </cell>
          <cell r="B15010">
            <v>506929</v>
          </cell>
          <cell r="C15010">
            <v>506968</v>
          </cell>
          <cell r="D15010">
            <v>1</v>
          </cell>
          <cell r="E15010">
            <v>520</v>
          </cell>
          <cell r="F15010">
            <v>100</v>
          </cell>
          <cell r="G15010">
            <v>0</v>
          </cell>
          <cell r="H15010">
            <v>0</v>
          </cell>
          <cell r="I15010">
            <v>0</v>
          </cell>
          <cell r="J15010">
            <v>0</v>
          </cell>
          <cell r="K15010">
            <v>0</v>
          </cell>
          <cell r="L15010">
            <v>0</v>
          </cell>
          <cell r="M15010">
            <v>0</v>
          </cell>
          <cell r="N15010">
            <v>1</v>
          </cell>
        </row>
        <row r="15011">
          <cell r="A15011" t="str">
            <v>5069295069641</v>
          </cell>
          <cell r="B15011">
            <v>506929</v>
          </cell>
          <cell r="C15011">
            <v>506964</v>
          </cell>
          <cell r="D15011">
            <v>1</v>
          </cell>
          <cell r="E15011">
            <v>520</v>
          </cell>
          <cell r="F15011">
            <v>100</v>
          </cell>
          <cell r="G15011">
            <v>0</v>
          </cell>
          <cell r="H15011">
            <v>0</v>
          </cell>
          <cell r="I15011">
            <v>0</v>
          </cell>
          <cell r="J15011">
            <v>0</v>
          </cell>
          <cell r="K15011">
            <v>0</v>
          </cell>
          <cell r="L15011">
            <v>0</v>
          </cell>
          <cell r="M15011">
            <v>0</v>
          </cell>
          <cell r="N15011">
            <v>1</v>
          </cell>
        </row>
        <row r="15012">
          <cell r="A15012" t="str">
            <v>5069305069701</v>
          </cell>
          <cell r="B15012">
            <v>506930</v>
          </cell>
          <cell r="C15012">
            <v>506970</v>
          </cell>
          <cell r="D15012">
            <v>1</v>
          </cell>
          <cell r="E15012">
            <v>520</v>
          </cell>
          <cell r="F15012">
            <v>100</v>
          </cell>
          <cell r="G15012">
            <v>0</v>
          </cell>
          <cell r="H15012">
            <v>0</v>
          </cell>
          <cell r="I15012">
            <v>0</v>
          </cell>
          <cell r="J15012">
            <v>0</v>
          </cell>
          <cell r="K15012">
            <v>0</v>
          </cell>
          <cell r="L15012">
            <v>0</v>
          </cell>
          <cell r="M15012">
            <v>0</v>
          </cell>
          <cell r="N15012">
            <v>1</v>
          </cell>
        </row>
        <row r="15013">
          <cell r="A15013" t="str">
            <v>5069315069701</v>
          </cell>
          <cell r="B15013">
            <v>506931</v>
          </cell>
          <cell r="C15013">
            <v>506970</v>
          </cell>
          <cell r="D15013">
            <v>1</v>
          </cell>
          <cell r="E15013">
            <v>520</v>
          </cell>
          <cell r="F15013">
            <v>100</v>
          </cell>
          <cell r="G15013">
            <v>0</v>
          </cell>
          <cell r="H15013">
            <v>0</v>
          </cell>
          <cell r="I15013">
            <v>0</v>
          </cell>
          <cell r="J15013">
            <v>0</v>
          </cell>
          <cell r="K15013">
            <v>0</v>
          </cell>
          <cell r="L15013">
            <v>0</v>
          </cell>
          <cell r="M15013">
            <v>0</v>
          </cell>
          <cell r="N15013">
            <v>1</v>
          </cell>
        </row>
        <row r="15014">
          <cell r="A15014" t="str">
            <v>5069345069752</v>
          </cell>
          <cell r="B15014">
            <v>506934</v>
          </cell>
          <cell r="C15014">
            <v>506975</v>
          </cell>
          <cell r="D15014">
            <v>2</v>
          </cell>
          <cell r="E15014">
            <v>520</v>
          </cell>
          <cell r="F15014">
            <v>100</v>
          </cell>
          <cell r="G15014">
            <v>0</v>
          </cell>
          <cell r="H15014">
            <v>0</v>
          </cell>
          <cell r="I15014">
            <v>0</v>
          </cell>
          <cell r="J15014">
            <v>0</v>
          </cell>
          <cell r="K15014">
            <v>0</v>
          </cell>
          <cell r="L15014">
            <v>0</v>
          </cell>
          <cell r="M15014">
            <v>0</v>
          </cell>
          <cell r="N15014">
            <v>1</v>
          </cell>
        </row>
        <row r="15015">
          <cell r="A15015" t="str">
            <v>5069345069711</v>
          </cell>
          <cell r="B15015">
            <v>506934</v>
          </cell>
          <cell r="C15015">
            <v>506971</v>
          </cell>
          <cell r="D15015">
            <v>1</v>
          </cell>
          <cell r="E15015">
            <v>520</v>
          </cell>
          <cell r="F15015">
            <v>100</v>
          </cell>
          <cell r="G15015">
            <v>0</v>
          </cell>
          <cell r="H15015">
            <v>0</v>
          </cell>
          <cell r="I15015">
            <v>0</v>
          </cell>
          <cell r="J15015">
            <v>0</v>
          </cell>
          <cell r="K15015">
            <v>0</v>
          </cell>
          <cell r="L15015">
            <v>0</v>
          </cell>
          <cell r="M15015">
            <v>0</v>
          </cell>
          <cell r="N15015">
            <v>1</v>
          </cell>
        </row>
        <row r="15016">
          <cell r="A15016" t="str">
            <v>5069355069752</v>
          </cell>
          <cell r="B15016">
            <v>506935</v>
          </cell>
          <cell r="C15016">
            <v>506975</v>
          </cell>
          <cell r="D15016">
            <v>2</v>
          </cell>
          <cell r="E15016">
            <v>520</v>
          </cell>
          <cell r="F15016">
            <v>100</v>
          </cell>
          <cell r="G15016">
            <v>0</v>
          </cell>
          <cell r="H15016">
            <v>0</v>
          </cell>
          <cell r="I15016">
            <v>0</v>
          </cell>
          <cell r="J15016">
            <v>0</v>
          </cell>
          <cell r="K15016">
            <v>0</v>
          </cell>
          <cell r="L15016">
            <v>0</v>
          </cell>
          <cell r="M15016">
            <v>0</v>
          </cell>
          <cell r="N15016">
            <v>1</v>
          </cell>
        </row>
        <row r="15017">
          <cell r="A15017" t="str">
            <v>5069355069711</v>
          </cell>
          <cell r="B15017">
            <v>506935</v>
          </cell>
          <cell r="C15017">
            <v>506971</v>
          </cell>
          <cell r="D15017">
            <v>1</v>
          </cell>
          <cell r="E15017">
            <v>520</v>
          </cell>
          <cell r="F15017">
            <v>100</v>
          </cell>
          <cell r="G15017">
            <v>0</v>
          </cell>
          <cell r="H15017">
            <v>0</v>
          </cell>
          <cell r="I15017">
            <v>0</v>
          </cell>
          <cell r="J15017">
            <v>0</v>
          </cell>
          <cell r="K15017">
            <v>0</v>
          </cell>
          <cell r="L15017">
            <v>0</v>
          </cell>
          <cell r="M15017">
            <v>0</v>
          </cell>
          <cell r="N15017">
            <v>1</v>
          </cell>
        </row>
        <row r="15018">
          <cell r="A15018" t="str">
            <v>5069445069771</v>
          </cell>
          <cell r="B15018">
            <v>506944</v>
          </cell>
          <cell r="C15018">
            <v>506977</v>
          </cell>
          <cell r="D15018">
            <v>1</v>
          </cell>
          <cell r="E15018">
            <v>520</v>
          </cell>
          <cell r="F15018">
            <v>100</v>
          </cell>
          <cell r="G15018">
            <v>0</v>
          </cell>
          <cell r="H15018">
            <v>0</v>
          </cell>
          <cell r="I15018">
            <v>0</v>
          </cell>
          <cell r="J15018">
            <v>0</v>
          </cell>
          <cell r="K15018">
            <v>0</v>
          </cell>
          <cell r="L15018">
            <v>0</v>
          </cell>
          <cell r="M15018">
            <v>0</v>
          </cell>
          <cell r="N15018">
            <v>1</v>
          </cell>
        </row>
        <row r="15019">
          <cell r="A15019" t="str">
            <v>5069455069771</v>
          </cell>
          <cell r="B15019">
            <v>506945</v>
          </cell>
          <cell r="C15019">
            <v>506977</v>
          </cell>
          <cell r="D15019">
            <v>1</v>
          </cell>
          <cell r="E15019">
            <v>520</v>
          </cell>
          <cell r="F15019">
            <v>100</v>
          </cell>
          <cell r="G15019">
            <v>0</v>
          </cell>
          <cell r="H15019">
            <v>0</v>
          </cell>
          <cell r="I15019">
            <v>0</v>
          </cell>
          <cell r="J15019">
            <v>0</v>
          </cell>
          <cell r="K15019">
            <v>0</v>
          </cell>
          <cell r="L15019">
            <v>0</v>
          </cell>
          <cell r="M15019">
            <v>0</v>
          </cell>
          <cell r="N15019">
            <v>1</v>
          </cell>
        </row>
        <row r="15020">
          <cell r="A15020" t="str">
            <v>5069465069791</v>
          </cell>
          <cell r="B15020">
            <v>506946</v>
          </cell>
          <cell r="C15020">
            <v>506979</v>
          </cell>
          <cell r="D15020">
            <v>1</v>
          </cell>
          <cell r="E15020">
            <v>520</v>
          </cell>
          <cell r="F15020">
            <v>100</v>
          </cell>
          <cell r="G15020">
            <v>0</v>
          </cell>
          <cell r="H15020">
            <v>0</v>
          </cell>
          <cell r="I15020">
            <v>0</v>
          </cell>
          <cell r="J15020">
            <v>0</v>
          </cell>
          <cell r="K15020">
            <v>0</v>
          </cell>
          <cell r="L15020">
            <v>0</v>
          </cell>
          <cell r="M15020">
            <v>0</v>
          </cell>
          <cell r="N15020">
            <v>1</v>
          </cell>
        </row>
        <row r="15021">
          <cell r="A15021" t="str">
            <v>5069475069791</v>
          </cell>
          <cell r="B15021">
            <v>506947</v>
          </cell>
          <cell r="C15021">
            <v>506979</v>
          </cell>
          <cell r="D15021">
            <v>1</v>
          </cell>
          <cell r="E15021">
            <v>520</v>
          </cell>
          <cell r="F15021">
            <v>100</v>
          </cell>
          <cell r="G15021">
            <v>0</v>
          </cell>
          <cell r="H15021">
            <v>0</v>
          </cell>
          <cell r="I15021">
            <v>0</v>
          </cell>
          <cell r="J15021">
            <v>0</v>
          </cell>
          <cell r="K15021">
            <v>0</v>
          </cell>
          <cell r="L15021">
            <v>0</v>
          </cell>
          <cell r="M15021">
            <v>0</v>
          </cell>
          <cell r="N15021">
            <v>1</v>
          </cell>
        </row>
        <row r="15022">
          <cell r="A15022" t="str">
            <v>5069485069811</v>
          </cell>
          <cell r="B15022">
            <v>506948</v>
          </cell>
          <cell r="C15022">
            <v>506981</v>
          </cell>
          <cell r="D15022">
            <v>1</v>
          </cell>
          <cell r="E15022">
            <v>520</v>
          </cell>
          <cell r="F15022">
            <v>100</v>
          </cell>
          <cell r="G15022">
            <v>0</v>
          </cell>
          <cell r="H15022">
            <v>0</v>
          </cell>
          <cell r="I15022">
            <v>0</v>
          </cell>
          <cell r="J15022">
            <v>0</v>
          </cell>
          <cell r="K15022">
            <v>0</v>
          </cell>
          <cell r="L15022">
            <v>0</v>
          </cell>
          <cell r="M15022">
            <v>0</v>
          </cell>
          <cell r="N15022">
            <v>1</v>
          </cell>
        </row>
        <row r="15023">
          <cell r="A15023" t="str">
            <v>5069575069801</v>
          </cell>
          <cell r="B15023">
            <v>506957</v>
          </cell>
          <cell r="C15023">
            <v>506980</v>
          </cell>
          <cell r="D15023">
            <v>1</v>
          </cell>
          <cell r="E15023">
            <v>520</v>
          </cell>
          <cell r="F15023">
            <v>100</v>
          </cell>
          <cell r="G15023">
            <v>0</v>
          </cell>
          <cell r="H15023">
            <v>0</v>
          </cell>
          <cell r="I15023">
            <v>0</v>
          </cell>
          <cell r="J15023">
            <v>0</v>
          </cell>
          <cell r="K15023">
            <v>0</v>
          </cell>
          <cell r="L15023">
            <v>0</v>
          </cell>
          <cell r="M15023">
            <v>0</v>
          </cell>
          <cell r="N15023">
            <v>1</v>
          </cell>
        </row>
        <row r="15024">
          <cell r="A15024" t="str">
            <v>5069585069801</v>
          </cell>
          <cell r="B15024">
            <v>506958</v>
          </cell>
          <cell r="C15024">
            <v>506980</v>
          </cell>
          <cell r="D15024">
            <v>1</v>
          </cell>
          <cell r="E15024">
            <v>520</v>
          </cell>
          <cell r="F15024">
            <v>100</v>
          </cell>
          <cell r="G15024">
            <v>0</v>
          </cell>
          <cell r="H15024">
            <v>0</v>
          </cell>
          <cell r="I15024">
            <v>0</v>
          </cell>
          <cell r="J15024">
            <v>0</v>
          </cell>
          <cell r="K15024">
            <v>0</v>
          </cell>
          <cell r="L15024">
            <v>0</v>
          </cell>
          <cell r="M15024">
            <v>0</v>
          </cell>
          <cell r="N15024">
            <v>1</v>
          </cell>
        </row>
        <row r="15025">
          <cell r="A15025" t="str">
            <v>5069595069801</v>
          </cell>
          <cell r="B15025">
            <v>506959</v>
          </cell>
          <cell r="C15025">
            <v>506980</v>
          </cell>
          <cell r="D15025">
            <v>1</v>
          </cell>
          <cell r="E15025">
            <v>520</v>
          </cell>
          <cell r="F15025">
            <v>100</v>
          </cell>
          <cell r="G15025">
            <v>0</v>
          </cell>
          <cell r="H15025">
            <v>0</v>
          </cell>
          <cell r="I15025">
            <v>0</v>
          </cell>
          <cell r="J15025">
            <v>0</v>
          </cell>
          <cell r="K15025">
            <v>0</v>
          </cell>
          <cell r="L15025">
            <v>0</v>
          </cell>
          <cell r="M15025">
            <v>0</v>
          </cell>
          <cell r="N15025">
            <v>1</v>
          </cell>
        </row>
        <row r="15026">
          <cell r="A15026" t="str">
            <v>5069735069811</v>
          </cell>
          <cell r="B15026">
            <v>506973</v>
          </cell>
          <cell r="C15026">
            <v>506981</v>
          </cell>
          <cell r="D15026">
            <v>1</v>
          </cell>
          <cell r="E15026">
            <v>520</v>
          </cell>
          <cell r="F15026">
            <v>100</v>
          </cell>
          <cell r="G15026">
            <v>0</v>
          </cell>
          <cell r="H15026">
            <v>0</v>
          </cell>
          <cell r="I15026">
            <v>0</v>
          </cell>
          <cell r="J15026">
            <v>0</v>
          </cell>
          <cell r="K15026">
            <v>0</v>
          </cell>
          <cell r="L15026">
            <v>0</v>
          </cell>
          <cell r="M15026">
            <v>0</v>
          </cell>
          <cell r="N15026">
            <v>1</v>
          </cell>
        </row>
        <row r="15027">
          <cell r="A15027" t="str">
            <v>5071795071931</v>
          </cell>
          <cell r="B15027">
            <v>507179</v>
          </cell>
          <cell r="C15027">
            <v>507193</v>
          </cell>
          <cell r="D15027">
            <v>1</v>
          </cell>
          <cell r="E15027">
            <v>520</v>
          </cell>
          <cell r="F15027">
            <v>100</v>
          </cell>
          <cell r="G15027">
            <v>0</v>
          </cell>
          <cell r="H15027">
            <v>0</v>
          </cell>
          <cell r="I15027">
            <v>0</v>
          </cell>
          <cell r="J15027">
            <v>0</v>
          </cell>
          <cell r="K15027">
            <v>0</v>
          </cell>
          <cell r="L15027">
            <v>0</v>
          </cell>
          <cell r="M15027">
            <v>0</v>
          </cell>
          <cell r="N15027">
            <v>1</v>
          </cell>
        </row>
        <row r="15028">
          <cell r="A15028" t="str">
            <v>5071805071972</v>
          </cell>
          <cell r="B15028">
            <v>507180</v>
          </cell>
          <cell r="C15028">
            <v>507197</v>
          </cell>
          <cell r="D15028">
            <v>2</v>
          </cell>
          <cell r="E15028">
            <v>520</v>
          </cell>
          <cell r="F15028">
            <v>100</v>
          </cell>
          <cell r="G15028">
            <v>0</v>
          </cell>
          <cell r="H15028">
            <v>0</v>
          </cell>
          <cell r="I15028">
            <v>0</v>
          </cell>
          <cell r="J15028">
            <v>0</v>
          </cell>
          <cell r="K15028">
            <v>0</v>
          </cell>
          <cell r="L15028">
            <v>0</v>
          </cell>
          <cell r="M15028">
            <v>0</v>
          </cell>
          <cell r="N15028">
            <v>1</v>
          </cell>
        </row>
        <row r="15029">
          <cell r="A15029" t="str">
            <v>5071815071991</v>
          </cell>
          <cell r="B15029">
            <v>507181</v>
          </cell>
          <cell r="C15029">
            <v>507199</v>
          </cell>
          <cell r="D15029">
            <v>1</v>
          </cell>
          <cell r="E15029">
            <v>520</v>
          </cell>
          <cell r="F15029">
            <v>100</v>
          </cell>
          <cell r="G15029">
            <v>0</v>
          </cell>
          <cell r="H15029">
            <v>0</v>
          </cell>
          <cell r="I15029">
            <v>0</v>
          </cell>
          <cell r="J15029">
            <v>0</v>
          </cell>
          <cell r="K15029">
            <v>0</v>
          </cell>
          <cell r="L15029">
            <v>0</v>
          </cell>
          <cell r="M15029">
            <v>0</v>
          </cell>
          <cell r="N15029">
            <v>1</v>
          </cell>
        </row>
        <row r="15030">
          <cell r="A15030" t="str">
            <v>5071885071972</v>
          </cell>
          <cell r="B15030">
            <v>507188</v>
          </cell>
          <cell r="C15030">
            <v>507197</v>
          </cell>
          <cell r="D15030">
            <v>2</v>
          </cell>
          <cell r="E15030">
            <v>520</v>
          </cell>
          <cell r="F15030">
            <v>100</v>
          </cell>
          <cell r="G15030">
            <v>0</v>
          </cell>
          <cell r="H15030">
            <v>0</v>
          </cell>
          <cell r="I15030">
            <v>0</v>
          </cell>
          <cell r="J15030">
            <v>0</v>
          </cell>
          <cell r="K15030">
            <v>0</v>
          </cell>
          <cell r="L15030">
            <v>0</v>
          </cell>
          <cell r="M15030">
            <v>0</v>
          </cell>
          <cell r="N15030">
            <v>1</v>
          </cell>
        </row>
        <row r="15031">
          <cell r="A15031" t="str">
            <v>5071885071931</v>
          </cell>
          <cell r="B15031">
            <v>507188</v>
          </cell>
          <cell r="C15031">
            <v>507193</v>
          </cell>
          <cell r="D15031">
            <v>1</v>
          </cell>
          <cell r="E15031">
            <v>520</v>
          </cell>
          <cell r="F15031">
            <v>100</v>
          </cell>
          <cell r="G15031">
            <v>0</v>
          </cell>
          <cell r="H15031">
            <v>0</v>
          </cell>
          <cell r="I15031">
            <v>0</v>
          </cell>
          <cell r="J15031">
            <v>0</v>
          </cell>
          <cell r="K15031">
            <v>0</v>
          </cell>
          <cell r="L15031">
            <v>0</v>
          </cell>
          <cell r="M15031">
            <v>0</v>
          </cell>
          <cell r="N15031">
            <v>1</v>
          </cell>
        </row>
        <row r="15032">
          <cell r="A15032" t="str">
            <v>5071895071972</v>
          </cell>
          <cell r="B15032">
            <v>507189</v>
          </cell>
          <cell r="C15032">
            <v>507197</v>
          </cell>
          <cell r="D15032">
            <v>2</v>
          </cell>
          <cell r="E15032">
            <v>520</v>
          </cell>
          <cell r="F15032">
            <v>100</v>
          </cell>
          <cell r="G15032">
            <v>0</v>
          </cell>
          <cell r="H15032">
            <v>0</v>
          </cell>
          <cell r="I15032">
            <v>0</v>
          </cell>
          <cell r="J15032">
            <v>0</v>
          </cell>
          <cell r="K15032">
            <v>0</v>
          </cell>
          <cell r="L15032">
            <v>0</v>
          </cell>
          <cell r="M15032">
            <v>0</v>
          </cell>
          <cell r="N15032">
            <v>1</v>
          </cell>
        </row>
        <row r="15033">
          <cell r="A15033" t="str">
            <v>5071925071991</v>
          </cell>
          <cell r="B15033">
            <v>507192</v>
          </cell>
          <cell r="C15033">
            <v>507199</v>
          </cell>
          <cell r="D15033">
            <v>1</v>
          </cell>
          <cell r="E15033">
            <v>520</v>
          </cell>
          <cell r="F15033">
            <v>100</v>
          </cell>
          <cell r="G15033">
            <v>0</v>
          </cell>
          <cell r="H15033">
            <v>0</v>
          </cell>
          <cell r="I15033">
            <v>0</v>
          </cell>
          <cell r="J15033">
            <v>0</v>
          </cell>
          <cell r="K15033">
            <v>0</v>
          </cell>
          <cell r="L15033">
            <v>0</v>
          </cell>
          <cell r="M15033">
            <v>0</v>
          </cell>
          <cell r="N15033">
            <v>1</v>
          </cell>
        </row>
        <row r="15034">
          <cell r="A15034" t="str">
            <v>5071985071991</v>
          </cell>
          <cell r="B15034">
            <v>507198</v>
          </cell>
          <cell r="C15034">
            <v>507199</v>
          </cell>
          <cell r="D15034">
            <v>1</v>
          </cell>
          <cell r="E15034">
            <v>520</v>
          </cell>
          <cell r="F15034">
            <v>100</v>
          </cell>
          <cell r="G15034">
            <v>0</v>
          </cell>
          <cell r="H15034">
            <v>0</v>
          </cell>
          <cell r="I15034">
            <v>0</v>
          </cell>
          <cell r="J15034">
            <v>0</v>
          </cell>
          <cell r="K15034">
            <v>0</v>
          </cell>
          <cell r="L15034">
            <v>0</v>
          </cell>
          <cell r="M15034">
            <v>0</v>
          </cell>
          <cell r="N15034">
            <v>1</v>
          </cell>
        </row>
        <row r="15035">
          <cell r="A15035" t="str">
            <v>5074185074471</v>
          </cell>
          <cell r="B15035">
            <v>507418</v>
          </cell>
          <cell r="C15035">
            <v>507447</v>
          </cell>
          <cell r="D15035">
            <v>1</v>
          </cell>
          <cell r="E15035">
            <v>520</v>
          </cell>
          <cell r="F15035">
            <v>100</v>
          </cell>
          <cell r="G15035">
            <v>0</v>
          </cell>
          <cell r="H15035">
            <v>0</v>
          </cell>
          <cell r="I15035">
            <v>0</v>
          </cell>
          <cell r="J15035">
            <v>0</v>
          </cell>
          <cell r="K15035">
            <v>0</v>
          </cell>
          <cell r="L15035">
            <v>0</v>
          </cell>
          <cell r="M15035">
            <v>0</v>
          </cell>
          <cell r="N15035">
            <v>1</v>
          </cell>
        </row>
        <row r="15036">
          <cell r="A15036" t="str">
            <v>5074195074471</v>
          </cell>
          <cell r="B15036">
            <v>507419</v>
          </cell>
          <cell r="C15036">
            <v>507447</v>
          </cell>
          <cell r="D15036">
            <v>1</v>
          </cell>
          <cell r="E15036">
            <v>520</v>
          </cell>
          <cell r="F15036">
            <v>100</v>
          </cell>
          <cell r="G15036">
            <v>0</v>
          </cell>
          <cell r="H15036">
            <v>0</v>
          </cell>
          <cell r="I15036">
            <v>0</v>
          </cell>
          <cell r="J15036">
            <v>0</v>
          </cell>
          <cell r="K15036">
            <v>0</v>
          </cell>
          <cell r="L15036">
            <v>0</v>
          </cell>
          <cell r="M15036">
            <v>0</v>
          </cell>
          <cell r="N15036">
            <v>1</v>
          </cell>
        </row>
        <row r="15037">
          <cell r="A15037" t="str">
            <v>5074275074541</v>
          </cell>
          <cell r="B15037">
            <v>507427</v>
          </cell>
          <cell r="C15037">
            <v>507454</v>
          </cell>
          <cell r="D15037">
            <v>1</v>
          </cell>
          <cell r="E15037">
            <v>520</v>
          </cell>
          <cell r="F15037">
            <v>100</v>
          </cell>
          <cell r="G15037">
            <v>0</v>
          </cell>
          <cell r="H15037">
            <v>0</v>
          </cell>
          <cell r="I15037">
            <v>0</v>
          </cell>
          <cell r="J15037">
            <v>0</v>
          </cell>
          <cell r="K15037">
            <v>0</v>
          </cell>
          <cell r="L15037">
            <v>0</v>
          </cell>
          <cell r="M15037">
            <v>0</v>
          </cell>
          <cell r="N15037">
            <v>1</v>
          </cell>
        </row>
        <row r="15038">
          <cell r="A15038" t="str">
            <v>5074295074562</v>
          </cell>
          <cell r="B15038">
            <v>507429</v>
          </cell>
          <cell r="C15038">
            <v>507456</v>
          </cell>
          <cell r="D15038">
            <v>2</v>
          </cell>
          <cell r="E15038">
            <v>520</v>
          </cell>
          <cell r="F15038">
            <v>100</v>
          </cell>
          <cell r="G15038">
            <v>0</v>
          </cell>
          <cell r="H15038">
            <v>0</v>
          </cell>
          <cell r="I15038">
            <v>0</v>
          </cell>
          <cell r="J15038">
            <v>0</v>
          </cell>
          <cell r="K15038">
            <v>0</v>
          </cell>
          <cell r="L15038">
            <v>0</v>
          </cell>
          <cell r="M15038">
            <v>0</v>
          </cell>
          <cell r="N15038">
            <v>1</v>
          </cell>
        </row>
        <row r="15039">
          <cell r="A15039" t="str">
            <v>5074295074551</v>
          </cell>
          <cell r="B15039">
            <v>507429</v>
          </cell>
          <cell r="C15039">
            <v>507455</v>
          </cell>
          <cell r="D15039">
            <v>1</v>
          </cell>
          <cell r="E15039">
            <v>520</v>
          </cell>
          <cell r="F15039">
            <v>100</v>
          </cell>
          <cell r="G15039">
            <v>0</v>
          </cell>
          <cell r="H15039">
            <v>0</v>
          </cell>
          <cell r="I15039">
            <v>0</v>
          </cell>
          <cell r="J15039">
            <v>0</v>
          </cell>
          <cell r="K15039">
            <v>0</v>
          </cell>
          <cell r="L15039">
            <v>0</v>
          </cell>
          <cell r="M15039">
            <v>0</v>
          </cell>
          <cell r="N15039">
            <v>1</v>
          </cell>
        </row>
        <row r="15040">
          <cell r="A15040" t="str">
            <v>5074305074571</v>
          </cell>
          <cell r="B15040">
            <v>507430</v>
          </cell>
          <cell r="C15040">
            <v>507457</v>
          </cell>
          <cell r="D15040">
            <v>1</v>
          </cell>
          <cell r="E15040">
            <v>520</v>
          </cell>
          <cell r="F15040">
            <v>100</v>
          </cell>
          <cell r="G15040">
            <v>0</v>
          </cell>
          <cell r="H15040">
            <v>0</v>
          </cell>
          <cell r="I15040">
            <v>0</v>
          </cell>
          <cell r="J15040">
            <v>0</v>
          </cell>
          <cell r="K15040">
            <v>0</v>
          </cell>
          <cell r="L15040">
            <v>0</v>
          </cell>
          <cell r="M15040">
            <v>0</v>
          </cell>
          <cell r="N15040">
            <v>1</v>
          </cell>
        </row>
        <row r="15041">
          <cell r="A15041" t="str">
            <v>5074315074551</v>
          </cell>
          <cell r="B15041">
            <v>507431</v>
          </cell>
          <cell r="C15041">
            <v>507455</v>
          </cell>
          <cell r="D15041">
            <v>1</v>
          </cell>
          <cell r="E15041">
            <v>520</v>
          </cell>
          <cell r="F15041">
            <v>100</v>
          </cell>
          <cell r="G15041">
            <v>0</v>
          </cell>
          <cell r="H15041">
            <v>0</v>
          </cell>
          <cell r="I15041">
            <v>0</v>
          </cell>
          <cell r="J15041">
            <v>0</v>
          </cell>
          <cell r="K15041">
            <v>0</v>
          </cell>
          <cell r="L15041">
            <v>0</v>
          </cell>
          <cell r="M15041">
            <v>0</v>
          </cell>
          <cell r="N15041">
            <v>1</v>
          </cell>
        </row>
        <row r="15042">
          <cell r="A15042" t="str">
            <v>5074315074562</v>
          </cell>
          <cell r="B15042">
            <v>507431</v>
          </cell>
          <cell r="C15042">
            <v>507456</v>
          </cell>
          <cell r="D15042">
            <v>2</v>
          </cell>
          <cell r="E15042">
            <v>520</v>
          </cell>
          <cell r="F15042">
            <v>100</v>
          </cell>
          <cell r="G15042">
            <v>0</v>
          </cell>
          <cell r="H15042">
            <v>0</v>
          </cell>
          <cell r="I15042">
            <v>0</v>
          </cell>
          <cell r="J15042">
            <v>0</v>
          </cell>
          <cell r="K15042">
            <v>0</v>
          </cell>
          <cell r="L15042">
            <v>0</v>
          </cell>
          <cell r="M15042">
            <v>0</v>
          </cell>
          <cell r="N15042">
            <v>1</v>
          </cell>
        </row>
        <row r="15043">
          <cell r="A15043" t="str">
            <v>5074325074581</v>
          </cell>
          <cell r="B15043">
            <v>507432</v>
          </cell>
          <cell r="C15043">
            <v>507458</v>
          </cell>
          <cell r="D15043">
            <v>1</v>
          </cell>
          <cell r="E15043">
            <v>520</v>
          </cell>
          <cell r="F15043">
            <v>100</v>
          </cell>
          <cell r="G15043">
            <v>0</v>
          </cell>
          <cell r="H15043">
            <v>0</v>
          </cell>
          <cell r="I15043">
            <v>0</v>
          </cell>
          <cell r="J15043">
            <v>0</v>
          </cell>
          <cell r="K15043">
            <v>0</v>
          </cell>
          <cell r="L15043">
            <v>0</v>
          </cell>
          <cell r="M15043">
            <v>0</v>
          </cell>
          <cell r="N15043">
            <v>1</v>
          </cell>
        </row>
        <row r="15044">
          <cell r="A15044" t="str">
            <v>5074335074581</v>
          </cell>
          <cell r="B15044">
            <v>507433</v>
          </cell>
          <cell r="C15044">
            <v>507458</v>
          </cell>
          <cell r="D15044">
            <v>1</v>
          </cell>
          <cell r="E15044">
            <v>520</v>
          </cell>
          <cell r="F15044">
            <v>100</v>
          </cell>
          <cell r="G15044">
            <v>0</v>
          </cell>
          <cell r="H15044">
            <v>0</v>
          </cell>
          <cell r="I15044">
            <v>0</v>
          </cell>
          <cell r="J15044">
            <v>0</v>
          </cell>
          <cell r="K15044">
            <v>0</v>
          </cell>
          <cell r="L15044">
            <v>0</v>
          </cell>
          <cell r="M15044">
            <v>0</v>
          </cell>
          <cell r="N15044">
            <v>1</v>
          </cell>
        </row>
        <row r="15045">
          <cell r="A15045" t="str">
            <v>5074415074471</v>
          </cell>
          <cell r="B15045">
            <v>507441</v>
          </cell>
          <cell r="C15045">
            <v>507447</v>
          </cell>
          <cell r="D15045">
            <v>1</v>
          </cell>
          <cell r="E15045">
            <v>520</v>
          </cell>
          <cell r="F15045">
            <v>100</v>
          </cell>
          <cell r="G15045">
            <v>0</v>
          </cell>
          <cell r="H15045">
            <v>0</v>
          </cell>
          <cell r="I15045">
            <v>0</v>
          </cell>
          <cell r="J15045">
            <v>0</v>
          </cell>
          <cell r="K15045">
            <v>0</v>
          </cell>
          <cell r="L15045">
            <v>0</v>
          </cell>
          <cell r="M15045">
            <v>0</v>
          </cell>
          <cell r="N15045">
            <v>1</v>
          </cell>
        </row>
        <row r="15046">
          <cell r="A15046" t="str">
            <v>5074425074541</v>
          </cell>
          <cell r="B15046">
            <v>507442</v>
          </cell>
          <cell r="C15046">
            <v>507454</v>
          </cell>
          <cell r="D15046">
            <v>1</v>
          </cell>
          <cell r="E15046">
            <v>520</v>
          </cell>
          <cell r="F15046">
            <v>100</v>
          </cell>
          <cell r="G15046">
            <v>0</v>
          </cell>
          <cell r="H15046">
            <v>0</v>
          </cell>
          <cell r="I15046">
            <v>0</v>
          </cell>
          <cell r="J15046">
            <v>0</v>
          </cell>
          <cell r="K15046">
            <v>0</v>
          </cell>
          <cell r="L15046">
            <v>0</v>
          </cell>
          <cell r="M15046">
            <v>0</v>
          </cell>
          <cell r="N15046">
            <v>1</v>
          </cell>
        </row>
        <row r="15047">
          <cell r="A15047" t="str">
            <v>5074435074551</v>
          </cell>
          <cell r="B15047">
            <v>507443</v>
          </cell>
          <cell r="C15047">
            <v>507455</v>
          </cell>
          <cell r="D15047">
            <v>1</v>
          </cell>
          <cell r="E15047">
            <v>520</v>
          </cell>
          <cell r="F15047">
            <v>100</v>
          </cell>
          <cell r="G15047">
            <v>0</v>
          </cell>
          <cell r="H15047">
            <v>0</v>
          </cell>
          <cell r="I15047">
            <v>0</v>
          </cell>
          <cell r="J15047">
            <v>0</v>
          </cell>
          <cell r="K15047">
            <v>0</v>
          </cell>
          <cell r="L15047">
            <v>0</v>
          </cell>
          <cell r="M15047">
            <v>0</v>
          </cell>
          <cell r="N15047">
            <v>1</v>
          </cell>
        </row>
        <row r="15048">
          <cell r="A15048" t="str">
            <v>5074445074562</v>
          </cell>
          <cell r="B15048">
            <v>507444</v>
          </cell>
          <cell r="C15048">
            <v>507456</v>
          </cell>
          <cell r="D15048">
            <v>2</v>
          </cell>
          <cell r="E15048">
            <v>520</v>
          </cell>
          <cell r="F15048">
            <v>100</v>
          </cell>
          <cell r="G15048">
            <v>0</v>
          </cell>
          <cell r="H15048">
            <v>0</v>
          </cell>
          <cell r="I15048">
            <v>0</v>
          </cell>
          <cell r="J15048">
            <v>0</v>
          </cell>
          <cell r="K15048">
            <v>0</v>
          </cell>
          <cell r="L15048">
            <v>0</v>
          </cell>
          <cell r="M15048">
            <v>0</v>
          </cell>
          <cell r="N15048">
            <v>1</v>
          </cell>
        </row>
        <row r="15049">
          <cell r="A15049" t="str">
            <v>5074455074571</v>
          </cell>
          <cell r="B15049">
            <v>507445</v>
          </cell>
          <cell r="C15049">
            <v>507457</v>
          </cell>
          <cell r="D15049">
            <v>1</v>
          </cell>
          <cell r="E15049">
            <v>520</v>
          </cell>
          <cell r="F15049">
            <v>100</v>
          </cell>
          <cell r="G15049">
            <v>0</v>
          </cell>
          <cell r="H15049">
            <v>0</v>
          </cell>
          <cell r="I15049">
            <v>0</v>
          </cell>
          <cell r="J15049">
            <v>0</v>
          </cell>
          <cell r="K15049">
            <v>0</v>
          </cell>
          <cell r="L15049">
            <v>0</v>
          </cell>
          <cell r="M15049">
            <v>0</v>
          </cell>
          <cell r="N15049">
            <v>1</v>
          </cell>
        </row>
        <row r="15050">
          <cell r="A15050" t="str">
            <v>5074465074581</v>
          </cell>
          <cell r="B15050">
            <v>507446</v>
          </cell>
          <cell r="C15050">
            <v>507458</v>
          </cell>
          <cell r="D15050">
            <v>1</v>
          </cell>
          <cell r="E15050">
            <v>520</v>
          </cell>
          <cell r="F15050">
            <v>100</v>
          </cell>
          <cell r="G15050">
            <v>0</v>
          </cell>
          <cell r="H15050">
            <v>0</v>
          </cell>
          <cell r="I15050">
            <v>0</v>
          </cell>
          <cell r="J15050">
            <v>0</v>
          </cell>
          <cell r="K15050">
            <v>0</v>
          </cell>
          <cell r="L15050">
            <v>0</v>
          </cell>
          <cell r="M15050">
            <v>0</v>
          </cell>
          <cell r="N15050">
            <v>1</v>
          </cell>
        </row>
        <row r="15051">
          <cell r="A15051" t="str">
            <v>5077105077892</v>
          </cell>
          <cell r="B15051">
            <v>507710</v>
          </cell>
          <cell r="C15051">
            <v>507789</v>
          </cell>
          <cell r="D15051">
            <v>2</v>
          </cell>
          <cell r="E15051">
            <v>520</v>
          </cell>
          <cell r="F15051">
            <v>100</v>
          </cell>
          <cell r="G15051">
            <v>0</v>
          </cell>
          <cell r="H15051">
            <v>0</v>
          </cell>
          <cell r="I15051">
            <v>0</v>
          </cell>
          <cell r="J15051">
            <v>0</v>
          </cell>
          <cell r="K15051">
            <v>0</v>
          </cell>
          <cell r="L15051">
            <v>0</v>
          </cell>
          <cell r="M15051">
            <v>0</v>
          </cell>
          <cell r="N15051">
            <v>1</v>
          </cell>
        </row>
        <row r="15052">
          <cell r="A15052" t="str">
            <v>5077105077611</v>
          </cell>
          <cell r="B15052">
            <v>507710</v>
          </cell>
          <cell r="C15052">
            <v>507761</v>
          </cell>
          <cell r="D15052">
            <v>1</v>
          </cell>
          <cell r="E15052">
            <v>520</v>
          </cell>
          <cell r="F15052">
            <v>100</v>
          </cell>
          <cell r="G15052">
            <v>0</v>
          </cell>
          <cell r="H15052">
            <v>0</v>
          </cell>
          <cell r="I15052">
            <v>0</v>
          </cell>
          <cell r="J15052">
            <v>0</v>
          </cell>
          <cell r="K15052">
            <v>0</v>
          </cell>
          <cell r="L15052">
            <v>0</v>
          </cell>
          <cell r="M15052">
            <v>0</v>
          </cell>
          <cell r="N15052">
            <v>1</v>
          </cell>
        </row>
        <row r="15053">
          <cell r="A15053" t="str">
            <v>5077115077892</v>
          </cell>
          <cell r="B15053">
            <v>507711</v>
          </cell>
          <cell r="C15053">
            <v>507789</v>
          </cell>
          <cell r="D15053">
            <v>2</v>
          </cell>
          <cell r="E15053">
            <v>520</v>
          </cell>
          <cell r="F15053">
            <v>100</v>
          </cell>
          <cell r="G15053">
            <v>0</v>
          </cell>
          <cell r="H15053">
            <v>0</v>
          </cell>
          <cell r="I15053">
            <v>0</v>
          </cell>
          <cell r="J15053">
            <v>0</v>
          </cell>
          <cell r="K15053">
            <v>0</v>
          </cell>
          <cell r="L15053">
            <v>0</v>
          </cell>
          <cell r="M15053">
            <v>0</v>
          </cell>
          <cell r="N15053">
            <v>1</v>
          </cell>
        </row>
        <row r="15054">
          <cell r="A15054" t="str">
            <v>5077115077611</v>
          </cell>
          <cell r="B15054">
            <v>507711</v>
          </cell>
          <cell r="C15054">
            <v>507761</v>
          </cell>
          <cell r="D15054">
            <v>1</v>
          </cell>
          <cell r="E15054">
            <v>520</v>
          </cell>
          <cell r="F15054">
            <v>100</v>
          </cell>
          <cell r="G15054">
            <v>0</v>
          </cell>
          <cell r="H15054">
            <v>0</v>
          </cell>
          <cell r="I15054">
            <v>0</v>
          </cell>
          <cell r="J15054">
            <v>0</v>
          </cell>
          <cell r="K15054">
            <v>0</v>
          </cell>
          <cell r="L15054">
            <v>0</v>
          </cell>
          <cell r="M15054">
            <v>0</v>
          </cell>
          <cell r="N15054">
            <v>1</v>
          </cell>
        </row>
        <row r="15055">
          <cell r="A15055" t="str">
            <v>5077125077611</v>
          </cell>
          <cell r="B15055">
            <v>507712</v>
          </cell>
          <cell r="C15055">
            <v>507761</v>
          </cell>
          <cell r="D15055">
            <v>1</v>
          </cell>
          <cell r="E15055">
            <v>520</v>
          </cell>
          <cell r="F15055">
            <v>100</v>
          </cell>
          <cell r="G15055">
            <v>0</v>
          </cell>
          <cell r="H15055">
            <v>0</v>
          </cell>
          <cell r="I15055">
            <v>0</v>
          </cell>
          <cell r="J15055">
            <v>0</v>
          </cell>
          <cell r="K15055">
            <v>0</v>
          </cell>
          <cell r="L15055">
            <v>0</v>
          </cell>
          <cell r="M15055">
            <v>0</v>
          </cell>
          <cell r="N15055">
            <v>1</v>
          </cell>
        </row>
        <row r="15056">
          <cell r="A15056" t="str">
            <v>5077145077892</v>
          </cell>
          <cell r="B15056">
            <v>507714</v>
          </cell>
          <cell r="C15056">
            <v>507789</v>
          </cell>
          <cell r="D15056">
            <v>2</v>
          </cell>
          <cell r="E15056">
            <v>520</v>
          </cell>
          <cell r="F15056">
            <v>100</v>
          </cell>
          <cell r="G15056">
            <v>0</v>
          </cell>
          <cell r="H15056">
            <v>0</v>
          </cell>
          <cell r="I15056">
            <v>0</v>
          </cell>
          <cell r="J15056">
            <v>0</v>
          </cell>
          <cell r="K15056">
            <v>0</v>
          </cell>
          <cell r="L15056">
            <v>0</v>
          </cell>
          <cell r="M15056">
            <v>0</v>
          </cell>
          <cell r="N15056">
            <v>1</v>
          </cell>
        </row>
        <row r="15057">
          <cell r="A15057" t="str">
            <v>5077655077821</v>
          </cell>
          <cell r="B15057">
            <v>507765</v>
          </cell>
          <cell r="C15057">
            <v>507782</v>
          </cell>
          <cell r="D15057">
            <v>1</v>
          </cell>
          <cell r="E15057">
            <v>520</v>
          </cell>
          <cell r="F15057">
            <v>100</v>
          </cell>
          <cell r="G15057">
            <v>0</v>
          </cell>
          <cell r="H15057">
            <v>0</v>
          </cell>
          <cell r="I15057">
            <v>0</v>
          </cell>
          <cell r="J15057">
            <v>0</v>
          </cell>
          <cell r="K15057">
            <v>0</v>
          </cell>
          <cell r="L15057">
            <v>0</v>
          </cell>
          <cell r="M15057">
            <v>0</v>
          </cell>
          <cell r="N15057">
            <v>6.2</v>
          </cell>
        </row>
        <row r="15058">
          <cell r="A15058" t="str">
            <v>5097335098611</v>
          </cell>
          <cell r="B15058">
            <v>509733</v>
          </cell>
          <cell r="C15058">
            <v>509861</v>
          </cell>
          <cell r="D15058">
            <v>1</v>
          </cell>
          <cell r="E15058">
            <v>520</v>
          </cell>
          <cell r="F15058">
            <v>100</v>
          </cell>
          <cell r="G15058">
            <v>0</v>
          </cell>
          <cell r="H15058">
            <v>0</v>
          </cell>
          <cell r="I15058">
            <v>0</v>
          </cell>
          <cell r="J15058">
            <v>0</v>
          </cell>
          <cell r="K15058">
            <v>0</v>
          </cell>
          <cell r="L15058">
            <v>0</v>
          </cell>
          <cell r="M15058">
            <v>0</v>
          </cell>
          <cell r="N15058">
            <v>2.7</v>
          </cell>
        </row>
        <row r="15059">
          <cell r="A15059" t="str">
            <v>5097715098861</v>
          </cell>
          <cell r="B15059">
            <v>509771</v>
          </cell>
          <cell r="C15059">
            <v>509886</v>
          </cell>
          <cell r="D15059">
            <v>1</v>
          </cell>
          <cell r="E15059">
            <v>520</v>
          </cell>
          <cell r="F15059">
            <v>100</v>
          </cell>
          <cell r="G15059">
            <v>0</v>
          </cell>
          <cell r="H15059">
            <v>0</v>
          </cell>
          <cell r="I15059">
            <v>0</v>
          </cell>
          <cell r="J15059">
            <v>0</v>
          </cell>
          <cell r="K15059">
            <v>0</v>
          </cell>
          <cell r="L15059">
            <v>0</v>
          </cell>
          <cell r="M15059">
            <v>0</v>
          </cell>
          <cell r="N15059">
            <v>3</v>
          </cell>
        </row>
        <row r="15060">
          <cell r="A15060" t="str">
            <v>5097735098881</v>
          </cell>
          <cell r="B15060">
            <v>509773</v>
          </cell>
          <cell r="C15060">
            <v>509888</v>
          </cell>
          <cell r="D15060">
            <v>1</v>
          </cell>
          <cell r="E15060">
            <v>520</v>
          </cell>
          <cell r="F15060">
            <v>100</v>
          </cell>
          <cell r="G15060">
            <v>0</v>
          </cell>
          <cell r="H15060">
            <v>0</v>
          </cell>
          <cell r="I15060">
            <v>0</v>
          </cell>
          <cell r="J15060">
            <v>0</v>
          </cell>
          <cell r="K15060">
            <v>0</v>
          </cell>
          <cell r="L15060">
            <v>0</v>
          </cell>
          <cell r="M15060">
            <v>0</v>
          </cell>
          <cell r="N15060">
            <v>1</v>
          </cell>
        </row>
        <row r="15061">
          <cell r="A15061" t="str">
            <v>5097795098861</v>
          </cell>
          <cell r="B15061">
            <v>509779</v>
          </cell>
          <cell r="C15061">
            <v>509886</v>
          </cell>
          <cell r="D15061">
            <v>1</v>
          </cell>
          <cell r="E15061">
            <v>520</v>
          </cell>
          <cell r="F15061">
            <v>100</v>
          </cell>
          <cell r="G15061">
            <v>0</v>
          </cell>
          <cell r="H15061">
            <v>0</v>
          </cell>
          <cell r="I15061">
            <v>0</v>
          </cell>
          <cell r="J15061">
            <v>0</v>
          </cell>
          <cell r="K15061">
            <v>0</v>
          </cell>
          <cell r="L15061">
            <v>0</v>
          </cell>
          <cell r="M15061">
            <v>0</v>
          </cell>
          <cell r="N15061">
            <v>3</v>
          </cell>
        </row>
        <row r="15062">
          <cell r="A15062" t="str">
            <v>5097825098881</v>
          </cell>
          <cell r="B15062">
            <v>509782</v>
          </cell>
          <cell r="C15062">
            <v>509888</v>
          </cell>
          <cell r="D15062">
            <v>1</v>
          </cell>
          <cell r="E15062">
            <v>520</v>
          </cell>
          <cell r="F15062">
            <v>100</v>
          </cell>
          <cell r="G15062">
            <v>0</v>
          </cell>
          <cell r="H15062">
            <v>0</v>
          </cell>
          <cell r="I15062">
            <v>0</v>
          </cell>
          <cell r="J15062">
            <v>0</v>
          </cell>
          <cell r="K15062">
            <v>0</v>
          </cell>
          <cell r="L15062">
            <v>0</v>
          </cell>
          <cell r="M15062">
            <v>0</v>
          </cell>
          <cell r="N15062">
            <v>1</v>
          </cell>
        </row>
        <row r="15063">
          <cell r="A15063" t="str">
            <v>5097825099031</v>
          </cell>
          <cell r="B15063">
            <v>509782</v>
          </cell>
          <cell r="C15063">
            <v>509903</v>
          </cell>
          <cell r="D15063">
            <v>1</v>
          </cell>
          <cell r="E15063">
            <v>520</v>
          </cell>
          <cell r="F15063">
            <v>100</v>
          </cell>
          <cell r="G15063">
            <v>0</v>
          </cell>
          <cell r="H15063">
            <v>0</v>
          </cell>
          <cell r="I15063">
            <v>0</v>
          </cell>
          <cell r="J15063">
            <v>0</v>
          </cell>
          <cell r="K15063">
            <v>0</v>
          </cell>
          <cell r="L15063">
            <v>0</v>
          </cell>
          <cell r="M15063">
            <v>0</v>
          </cell>
          <cell r="N15063">
            <v>1</v>
          </cell>
        </row>
        <row r="15064">
          <cell r="A15064" t="str">
            <v>5097835098891</v>
          </cell>
          <cell r="B15064">
            <v>509783</v>
          </cell>
          <cell r="C15064">
            <v>509889</v>
          </cell>
          <cell r="D15064">
            <v>1</v>
          </cell>
          <cell r="E15064">
            <v>520</v>
          </cell>
          <cell r="F15064">
            <v>100</v>
          </cell>
          <cell r="G15064">
            <v>0</v>
          </cell>
          <cell r="H15064">
            <v>0</v>
          </cell>
          <cell r="I15064">
            <v>0</v>
          </cell>
          <cell r="J15064">
            <v>0</v>
          </cell>
          <cell r="K15064">
            <v>0</v>
          </cell>
          <cell r="L15064">
            <v>0</v>
          </cell>
          <cell r="M15064">
            <v>0</v>
          </cell>
          <cell r="N15064">
            <v>1</v>
          </cell>
        </row>
        <row r="15065">
          <cell r="A15065" t="str">
            <v>5097885098901</v>
          </cell>
          <cell r="B15065">
            <v>509788</v>
          </cell>
          <cell r="C15065">
            <v>509890</v>
          </cell>
          <cell r="D15065">
            <v>1</v>
          </cell>
          <cell r="E15065">
            <v>520</v>
          </cell>
          <cell r="F15065">
            <v>100</v>
          </cell>
          <cell r="G15065">
            <v>0</v>
          </cell>
          <cell r="H15065">
            <v>0</v>
          </cell>
          <cell r="I15065">
            <v>0</v>
          </cell>
          <cell r="J15065">
            <v>0</v>
          </cell>
          <cell r="K15065">
            <v>0</v>
          </cell>
          <cell r="L15065">
            <v>0</v>
          </cell>
          <cell r="M15065">
            <v>0</v>
          </cell>
          <cell r="N15065">
            <v>1</v>
          </cell>
        </row>
        <row r="15066">
          <cell r="A15066" t="str">
            <v>5097895098901</v>
          </cell>
          <cell r="B15066">
            <v>509789</v>
          </cell>
          <cell r="C15066">
            <v>509890</v>
          </cell>
          <cell r="D15066">
            <v>1</v>
          </cell>
          <cell r="E15066">
            <v>520</v>
          </cell>
          <cell r="F15066">
            <v>100</v>
          </cell>
          <cell r="G15066">
            <v>0</v>
          </cell>
          <cell r="H15066">
            <v>0</v>
          </cell>
          <cell r="I15066">
            <v>0</v>
          </cell>
          <cell r="J15066">
            <v>0</v>
          </cell>
          <cell r="K15066">
            <v>0</v>
          </cell>
          <cell r="L15066">
            <v>0</v>
          </cell>
          <cell r="M15066">
            <v>0</v>
          </cell>
          <cell r="N15066">
            <v>1</v>
          </cell>
        </row>
        <row r="15067">
          <cell r="A15067" t="str">
            <v>5097905098951</v>
          </cell>
          <cell r="B15067">
            <v>509790</v>
          </cell>
          <cell r="C15067">
            <v>509895</v>
          </cell>
          <cell r="D15067">
            <v>1</v>
          </cell>
          <cell r="E15067">
            <v>520</v>
          </cell>
          <cell r="F15067">
            <v>100</v>
          </cell>
          <cell r="G15067">
            <v>0</v>
          </cell>
          <cell r="H15067">
            <v>0</v>
          </cell>
          <cell r="I15067">
            <v>0</v>
          </cell>
          <cell r="J15067">
            <v>0</v>
          </cell>
          <cell r="K15067">
            <v>0</v>
          </cell>
          <cell r="L15067">
            <v>0</v>
          </cell>
          <cell r="M15067">
            <v>0</v>
          </cell>
          <cell r="N15067">
            <v>1</v>
          </cell>
        </row>
        <row r="15068">
          <cell r="A15068" t="str">
            <v>5097905098922</v>
          </cell>
          <cell r="B15068">
            <v>509790</v>
          </cell>
          <cell r="C15068">
            <v>509892</v>
          </cell>
          <cell r="D15068">
            <v>2</v>
          </cell>
          <cell r="E15068">
            <v>520</v>
          </cell>
          <cell r="F15068">
            <v>100</v>
          </cell>
          <cell r="G15068">
            <v>0</v>
          </cell>
          <cell r="H15068">
            <v>0</v>
          </cell>
          <cell r="I15068">
            <v>0</v>
          </cell>
          <cell r="J15068">
            <v>0</v>
          </cell>
          <cell r="K15068">
            <v>0</v>
          </cell>
          <cell r="L15068">
            <v>0</v>
          </cell>
          <cell r="M15068">
            <v>0</v>
          </cell>
          <cell r="N15068">
            <v>1</v>
          </cell>
        </row>
        <row r="15069">
          <cell r="A15069" t="str">
            <v>5097905098911</v>
          </cell>
          <cell r="B15069">
            <v>509790</v>
          </cell>
          <cell r="C15069">
            <v>509891</v>
          </cell>
          <cell r="D15069">
            <v>1</v>
          </cell>
          <cell r="E15069">
            <v>520</v>
          </cell>
          <cell r="F15069">
            <v>100</v>
          </cell>
          <cell r="G15069">
            <v>0</v>
          </cell>
          <cell r="H15069">
            <v>0</v>
          </cell>
          <cell r="I15069">
            <v>0</v>
          </cell>
          <cell r="J15069">
            <v>0</v>
          </cell>
          <cell r="K15069">
            <v>0</v>
          </cell>
          <cell r="L15069">
            <v>0</v>
          </cell>
          <cell r="M15069">
            <v>0</v>
          </cell>
          <cell r="N15069">
            <v>1</v>
          </cell>
        </row>
        <row r="15070">
          <cell r="A15070" t="str">
            <v>5097905098933</v>
          </cell>
          <cell r="B15070">
            <v>509790</v>
          </cell>
          <cell r="C15070">
            <v>509893</v>
          </cell>
          <cell r="D15070">
            <v>3</v>
          </cell>
          <cell r="E15070">
            <v>520</v>
          </cell>
          <cell r="F15070">
            <v>100</v>
          </cell>
          <cell r="G15070">
            <v>0</v>
          </cell>
          <cell r="H15070">
            <v>0</v>
          </cell>
          <cell r="I15070">
            <v>0</v>
          </cell>
          <cell r="J15070">
            <v>0</v>
          </cell>
          <cell r="K15070">
            <v>0</v>
          </cell>
          <cell r="L15070">
            <v>0</v>
          </cell>
          <cell r="M15070">
            <v>0</v>
          </cell>
          <cell r="N15070">
            <v>1</v>
          </cell>
        </row>
        <row r="15071">
          <cell r="A15071" t="str">
            <v>5097905098871</v>
          </cell>
          <cell r="B15071">
            <v>509790</v>
          </cell>
          <cell r="C15071">
            <v>509887</v>
          </cell>
          <cell r="D15071">
            <v>1</v>
          </cell>
          <cell r="E15071">
            <v>520</v>
          </cell>
          <cell r="F15071">
            <v>100</v>
          </cell>
          <cell r="G15071">
            <v>0</v>
          </cell>
          <cell r="H15071">
            <v>0</v>
          </cell>
          <cell r="I15071">
            <v>0</v>
          </cell>
          <cell r="J15071">
            <v>0</v>
          </cell>
          <cell r="K15071">
            <v>0</v>
          </cell>
          <cell r="L15071">
            <v>0</v>
          </cell>
          <cell r="M15071">
            <v>0</v>
          </cell>
          <cell r="N15071">
            <v>10.1</v>
          </cell>
        </row>
        <row r="15072">
          <cell r="A15072" t="str">
            <v>5097915098941</v>
          </cell>
          <cell r="B15072">
            <v>509791</v>
          </cell>
          <cell r="C15072">
            <v>509894</v>
          </cell>
          <cell r="D15072">
            <v>1</v>
          </cell>
          <cell r="E15072">
            <v>520</v>
          </cell>
          <cell r="F15072">
            <v>100</v>
          </cell>
          <cell r="G15072">
            <v>0</v>
          </cell>
          <cell r="H15072">
            <v>0</v>
          </cell>
          <cell r="I15072">
            <v>0</v>
          </cell>
          <cell r="J15072">
            <v>0</v>
          </cell>
          <cell r="K15072">
            <v>0</v>
          </cell>
          <cell r="L15072">
            <v>0</v>
          </cell>
          <cell r="M15072">
            <v>0</v>
          </cell>
          <cell r="N15072">
            <v>1</v>
          </cell>
        </row>
        <row r="15073">
          <cell r="A15073" t="str">
            <v>5097925098941</v>
          </cell>
          <cell r="B15073">
            <v>509792</v>
          </cell>
          <cell r="C15073">
            <v>509894</v>
          </cell>
          <cell r="D15073">
            <v>1</v>
          </cell>
          <cell r="E15073">
            <v>520</v>
          </cell>
          <cell r="F15073">
            <v>100</v>
          </cell>
          <cell r="G15073">
            <v>0</v>
          </cell>
          <cell r="H15073">
            <v>0</v>
          </cell>
          <cell r="I15073">
            <v>0</v>
          </cell>
          <cell r="J15073">
            <v>0</v>
          </cell>
          <cell r="K15073">
            <v>0</v>
          </cell>
          <cell r="L15073">
            <v>0</v>
          </cell>
          <cell r="M15073">
            <v>0</v>
          </cell>
          <cell r="N15073">
            <v>1</v>
          </cell>
        </row>
        <row r="15074">
          <cell r="A15074" t="str">
            <v>5097995098951</v>
          </cell>
          <cell r="B15074">
            <v>509799</v>
          </cell>
          <cell r="C15074">
            <v>509895</v>
          </cell>
          <cell r="D15074">
            <v>1</v>
          </cell>
          <cell r="E15074">
            <v>520</v>
          </cell>
          <cell r="F15074">
            <v>100</v>
          </cell>
          <cell r="G15074">
            <v>0</v>
          </cell>
          <cell r="H15074">
            <v>0</v>
          </cell>
          <cell r="I15074">
            <v>0</v>
          </cell>
          <cell r="J15074">
            <v>0</v>
          </cell>
          <cell r="K15074">
            <v>0</v>
          </cell>
          <cell r="L15074">
            <v>0</v>
          </cell>
          <cell r="M15074">
            <v>0</v>
          </cell>
          <cell r="N15074">
            <v>1</v>
          </cell>
        </row>
        <row r="15075">
          <cell r="A15075" t="str">
            <v>5098065098972</v>
          </cell>
          <cell r="B15075">
            <v>509806</v>
          </cell>
          <cell r="C15075">
            <v>509897</v>
          </cell>
          <cell r="D15075">
            <v>2</v>
          </cell>
          <cell r="E15075">
            <v>520</v>
          </cell>
          <cell r="F15075">
            <v>100</v>
          </cell>
          <cell r="G15075">
            <v>0</v>
          </cell>
          <cell r="H15075">
            <v>0</v>
          </cell>
          <cell r="I15075">
            <v>0</v>
          </cell>
          <cell r="J15075">
            <v>0</v>
          </cell>
          <cell r="K15075">
            <v>0</v>
          </cell>
          <cell r="L15075">
            <v>0</v>
          </cell>
          <cell r="M15075">
            <v>0</v>
          </cell>
          <cell r="N15075">
            <v>1</v>
          </cell>
        </row>
        <row r="15076">
          <cell r="A15076" t="str">
            <v>5098065098983</v>
          </cell>
          <cell r="B15076">
            <v>509806</v>
          </cell>
          <cell r="C15076">
            <v>509898</v>
          </cell>
          <cell r="D15076">
            <v>3</v>
          </cell>
          <cell r="E15076">
            <v>520</v>
          </cell>
          <cell r="F15076">
            <v>100</v>
          </cell>
          <cell r="G15076">
            <v>0</v>
          </cell>
          <cell r="H15076">
            <v>0</v>
          </cell>
          <cell r="I15076">
            <v>0</v>
          </cell>
          <cell r="J15076">
            <v>0</v>
          </cell>
          <cell r="K15076">
            <v>0</v>
          </cell>
          <cell r="L15076">
            <v>0</v>
          </cell>
          <cell r="M15076">
            <v>0</v>
          </cell>
          <cell r="N15076">
            <v>1</v>
          </cell>
        </row>
        <row r="15077">
          <cell r="A15077" t="str">
            <v>5098065098961</v>
          </cell>
          <cell r="B15077">
            <v>509806</v>
          </cell>
          <cell r="C15077">
            <v>509896</v>
          </cell>
          <cell r="D15077">
            <v>1</v>
          </cell>
          <cell r="E15077">
            <v>520</v>
          </cell>
          <cell r="F15077">
            <v>100</v>
          </cell>
          <cell r="G15077">
            <v>0</v>
          </cell>
          <cell r="H15077">
            <v>0</v>
          </cell>
          <cell r="I15077">
            <v>0</v>
          </cell>
          <cell r="J15077">
            <v>0</v>
          </cell>
          <cell r="K15077">
            <v>0</v>
          </cell>
          <cell r="L15077">
            <v>0</v>
          </cell>
          <cell r="M15077">
            <v>0</v>
          </cell>
          <cell r="N15077">
            <v>1</v>
          </cell>
        </row>
        <row r="15078">
          <cell r="A15078" t="str">
            <v>5098075098972</v>
          </cell>
          <cell r="B15078">
            <v>509807</v>
          </cell>
          <cell r="C15078">
            <v>509897</v>
          </cell>
          <cell r="D15078">
            <v>2</v>
          </cell>
          <cell r="E15078">
            <v>520</v>
          </cell>
          <cell r="F15078">
            <v>100</v>
          </cell>
          <cell r="G15078">
            <v>0</v>
          </cell>
          <cell r="H15078">
            <v>0</v>
          </cell>
          <cell r="I15078">
            <v>0</v>
          </cell>
          <cell r="J15078">
            <v>0</v>
          </cell>
          <cell r="K15078">
            <v>0</v>
          </cell>
          <cell r="L15078">
            <v>0</v>
          </cell>
          <cell r="M15078">
            <v>0</v>
          </cell>
          <cell r="N15078">
            <v>1</v>
          </cell>
        </row>
        <row r="15079">
          <cell r="A15079" t="str">
            <v>5098075098961</v>
          </cell>
          <cell r="B15079">
            <v>509807</v>
          </cell>
          <cell r="C15079">
            <v>509896</v>
          </cell>
          <cell r="D15079">
            <v>1</v>
          </cell>
          <cell r="E15079">
            <v>520</v>
          </cell>
          <cell r="F15079">
            <v>100</v>
          </cell>
          <cell r="G15079">
            <v>0</v>
          </cell>
          <cell r="H15079">
            <v>0</v>
          </cell>
          <cell r="I15079">
            <v>0</v>
          </cell>
          <cell r="J15079">
            <v>0</v>
          </cell>
          <cell r="K15079">
            <v>0</v>
          </cell>
          <cell r="L15079">
            <v>0</v>
          </cell>
          <cell r="M15079">
            <v>0</v>
          </cell>
          <cell r="N15079">
            <v>1</v>
          </cell>
        </row>
        <row r="15080">
          <cell r="A15080" t="str">
            <v>5098075098983</v>
          </cell>
          <cell r="B15080">
            <v>509807</v>
          </cell>
          <cell r="C15080">
            <v>509898</v>
          </cell>
          <cell r="D15080">
            <v>3</v>
          </cell>
          <cell r="E15080">
            <v>520</v>
          </cell>
          <cell r="F15080">
            <v>100</v>
          </cell>
          <cell r="G15080">
            <v>0</v>
          </cell>
          <cell r="H15080">
            <v>0</v>
          </cell>
          <cell r="I15080">
            <v>0</v>
          </cell>
          <cell r="J15080">
            <v>0</v>
          </cell>
          <cell r="K15080">
            <v>0</v>
          </cell>
          <cell r="L15080">
            <v>0</v>
          </cell>
          <cell r="M15080">
            <v>0</v>
          </cell>
          <cell r="N15080">
            <v>1</v>
          </cell>
        </row>
        <row r="15081">
          <cell r="A15081" t="str">
            <v>5098115099011</v>
          </cell>
          <cell r="B15081">
            <v>509811</v>
          </cell>
          <cell r="C15081">
            <v>509901</v>
          </cell>
          <cell r="D15081">
            <v>1</v>
          </cell>
          <cell r="E15081">
            <v>520</v>
          </cell>
          <cell r="F15081">
            <v>100</v>
          </cell>
          <cell r="G15081">
            <v>0</v>
          </cell>
          <cell r="H15081">
            <v>0</v>
          </cell>
          <cell r="I15081">
            <v>0</v>
          </cell>
          <cell r="J15081">
            <v>0</v>
          </cell>
          <cell r="K15081">
            <v>0</v>
          </cell>
          <cell r="L15081">
            <v>0</v>
          </cell>
          <cell r="M15081">
            <v>0</v>
          </cell>
          <cell r="N15081">
            <v>1</v>
          </cell>
        </row>
        <row r="15082">
          <cell r="A15082" t="str">
            <v>5098155098991</v>
          </cell>
          <cell r="B15082">
            <v>509815</v>
          </cell>
          <cell r="C15082">
            <v>509899</v>
          </cell>
          <cell r="D15082">
            <v>1</v>
          </cell>
          <cell r="E15082">
            <v>520</v>
          </cell>
          <cell r="F15082">
            <v>100</v>
          </cell>
          <cell r="G15082">
            <v>0</v>
          </cell>
          <cell r="H15082">
            <v>0</v>
          </cell>
          <cell r="I15082">
            <v>0</v>
          </cell>
          <cell r="J15082">
            <v>0</v>
          </cell>
          <cell r="K15082">
            <v>0</v>
          </cell>
          <cell r="L15082">
            <v>0</v>
          </cell>
          <cell r="M15082">
            <v>0</v>
          </cell>
          <cell r="N15082">
            <v>1</v>
          </cell>
        </row>
        <row r="15083">
          <cell r="A15083" t="str">
            <v>5098165098991</v>
          </cell>
          <cell r="B15083">
            <v>509816</v>
          </cell>
          <cell r="C15083">
            <v>509899</v>
          </cell>
          <cell r="D15083">
            <v>1</v>
          </cell>
          <cell r="E15083">
            <v>520</v>
          </cell>
          <cell r="F15083">
            <v>100</v>
          </cell>
          <cell r="G15083">
            <v>0</v>
          </cell>
          <cell r="H15083">
            <v>0</v>
          </cell>
          <cell r="I15083">
            <v>0</v>
          </cell>
          <cell r="J15083">
            <v>0</v>
          </cell>
          <cell r="K15083">
            <v>0</v>
          </cell>
          <cell r="L15083">
            <v>0</v>
          </cell>
          <cell r="M15083">
            <v>0</v>
          </cell>
          <cell r="N15083">
            <v>1</v>
          </cell>
        </row>
        <row r="15084">
          <cell r="A15084" t="str">
            <v>5098175099001</v>
          </cell>
          <cell r="B15084">
            <v>509817</v>
          </cell>
          <cell r="C15084">
            <v>509900</v>
          </cell>
          <cell r="D15084">
            <v>1</v>
          </cell>
          <cell r="E15084">
            <v>520</v>
          </cell>
          <cell r="F15084">
            <v>100</v>
          </cell>
          <cell r="G15084">
            <v>0</v>
          </cell>
          <cell r="H15084">
            <v>0</v>
          </cell>
          <cell r="I15084">
            <v>0</v>
          </cell>
          <cell r="J15084">
            <v>0</v>
          </cell>
          <cell r="K15084">
            <v>0</v>
          </cell>
          <cell r="L15084">
            <v>0</v>
          </cell>
          <cell r="M15084">
            <v>0</v>
          </cell>
          <cell r="N15084">
            <v>1</v>
          </cell>
        </row>
        <row r="15085">
          <cell r="A15085" t="str">
            <v>5098205099011</v>
          </cell>
          <cell r="B15085">
            <v>509820</v>
          </cell>
          <cell r="C15085">
            <v>509901</v>
          </cell>
          <cell r="D15085">
            <v>1</v>
          </cell>
          <cell r="E15085">
            <v>520</v>
          </cell>
          <cell r="F15085">
            <v>100</v>
          </cell>
          <cell r="G15085">
            <v>0</v>
          </cell>
          <cell r="H15085">
            <v>0</v>
          </cell>
          <cell r="I15085">
            <v>0</v>
          </cell>
          <cell r="J15085">
            <v>0</v>
          </cell>
          <cell r="K15085">
            <v>0</v>
          </cell>
          <cell r="L15085">
            <v>0</v>
          </cell>
          <cell r="M15085">
            <v>0</v>
          </cell>
          <cell r="N15085">
            <v>1</v>
          </cell>
        </row>
        <row r="15086">
          <cell r="A15086" t="str">
            <v>5098395098871</v>
          </cell>
          <cell r="B15086">
            <v>509839</v>
          </cell>
          <cell r="C15086">
            <v>509887</v>
          </cell>
          <cell r="D15086">
            <v>1</v>
          </cell>
          <cell r="E15086">
            <v>520</v>
          </cell>
          <cell r="F15086">
            <v>100</v>
          </cell>
          <cell r="G15086">
            <v>0</v>
          </cell>
          <cell r="H15086">
            <v>0</v>
          </cell>
          <cell r="I15086">
            <v>0</v>
          </cell>
          <cell r="J15086">
            <v>0</v>
          </cell>
          <cell r="K15086">
            <v>0</v>
          </cell>
          <cell r="L15086">
            <v>0</v>
          </cell>
          <cell r="M15086">
            <v>0</v>
          </cell>
          <cell r="N15086">
            <v>2.5</v>
          </cell>
        </row>
        <row r="15087">
          <cell r="A15087" t="str">
            <v>5098525099001</v>
          </cell>
          <cell r="B15087">
            <v>509852</v>
          </cell>
          <cell r="C15087">
            <v>509900</v>
          </cell>
          <cell r="D15087">
            <v>1</v>
          </cell>
          <cell r="E15087">
            <v>520</v>
          </cell>
          <cell r="F15087">
            <v>100</v>
          </cell>
          <cell r="G15087">
            <v>0</v>
          </cell>
          <cell r="H15087">
            <v>0</v>
          </cell>
          <cell r="I15087">
            <v>0</v>
          </cell>
          <cell r="J15087">
            <v>0</v>
          </cell>
          <cell r="K15087">
            <v>0</v>
          </cell>
          <cell r="L15087">
            <v>0</v>
          </cell>
          <cell r="M15087">
            <v>0</v>
          </cell>
          <cell r="N15087">
            <v>1</v>
          </cell>
        </row>
        <row r="15088">
          <cell r="A15088" t="str">
            <v>5098675098951</v>
          </cell>
          <cell r="B15088">
            <v>509867</v>
          </cell>
          <cell r="C15088">
            <v>509895</v>
          </cell>
          <cell r="D15088">
            <v>1</v>
          </cell>
          <cell r="E15088">
            <v>520</v>
          </cell>
          <cell r="F15088">
            <v>100</v>
          </cell>
          <cell r="G15088">
            <v>0</v>
          </cell>
          <cell r="H15088">
            <v>0</v>
          </cell>
          <cell r="I15088">
            <v>0</v>
          </cell>
          <cell r="J15088">
            <v>0</v>
          </cell>
          <cell r="K15088">
            <v>0</v>
          </cell>
          <cell r="L15088">
            <v>0</v>
          </cell>
          <cell r="M15088">
            <v>0</v>
          </cell>
          <cell r="N15088">
            <v>1</v>
          </cell>
        </row>
        <row r="15089">
          <cell r="A15089" t="str">
            <v>5098685098972</v>
          </cell>
          <cell r="B15089">
            <v>509868</v>
          </cell>
          <cell r="C15089">
            <v>509897</v>
          </cell>
          <cell r="D15089">
            <v>2</v>
          </cell>
          <cell r="E15089">
            <v>520</v>
          </cell>
          <cell r="F15089">
            <v>100</v>
          </cell>
          <cell r="G15089">
            <v>0</v>
          </cell>
          <cell r="H15089">
            <v>0</v>
          </cell>
          <cell r="I15089">
            <v>0</v>
          </cell>
          <cell r="J15089">
            <v>0</v>
          </cell>
          <cell r="K15089">
            <v>0</v>
          </cell>
          <cell r="L15089">
            <v>0</v>
          </cell>
          <cell r="M15089">
            <v>0</v>
          </cell>
          <cell r="N15089">
            <v>1</v>
          </cell>
        </row>
        <row r="15090">
          <cell r="A15090" t="str">
            <v>5098705099021</v>
          </cell>
          <cell r="B15090">
            <v>509870</v>
          </cell>
          <cell r="C15090">
            <v>509902</v>
          </cell>
          <cell r="D15090">
            <v>1</v>
          </cell>
          <cell r="E15090">
            <v>520</v>
          </cell>
          <cell r="F15090">
            <v>100</v>
          </cell>
          <cell r="G15090">
            <v>0</v>
          </cell>
          <cell r="H15090">
            <v>0</v>
          </cell>
          <cell r="I15090">
            <v>0</v>
          </cell>
          <cell r="J15090">
            <v>0</v>
          </cell>
          <cell r="K15090">
            <v>0</v>
          </cell>
          <cell r="L15090">
            <v>0</v>
          </cell>
          <cell r="M15090">
            <v>0</v>
          </cell>
          <cell r="N15090">
            <v>1</v>
          </cell>
        </row>
        <row r="15091">
          <cell r="A15091" t="str">
            <v>5098715099021</v>
          </cell>
          <cell r="B15091">
            <v>509871</v>
          </cell>
          <cell r="C15091">
            <v>509902</v>
          </cell>
          <cell r="D15091">
            <v>1</v>
          </cell>
          <cell r="E15091">
            <v>520</v>
          </cell>
          <cell r="F15091">
            <v>100</v>
          </cell>
          <cell r="G15091">
            <v>0</v>
          </cell>
          <cell r="H15091">
            <v>0</v>
          </cell>
          <cell r="I15091">
            <v>0</v>
          </cell>
          <cell r="J15091">
            <v>0</v>
          </cell>
          <cell r="K15091">
            <v>0</v>
          </cell>
          <cell r="L15091">
            <v>0</v>
          </cell>
          <cell r="M15091">
            <v>0</v>
          </cell>
          <cell r="N15091">
            <v>1</v>
          </cell>
        </row>
        <row r="15092">
          <cell r="A15092" t="str">
            <v>5098725099021</v>
          </cell>
          <cell r="B15092">
            <v>509872</v>
          </cell>
          <cell r="C15092">
            <v>509902</v>
          </cell>
          <cell r="D15092">
            <v>1</v>
          </cell>
          <cell r="E15092">
            <v>520</v>
          </cell>
          <cell r="F15092">
            <v>100</v>
          </cell>
          <cell r="G15092">
            <v>0</v>
          </cell>
          <cell r="H15092">
            <v>0</v>
          </cell>
          <cell r="I15092">
            <v>0</v>
          </cell>
          <cell r="J15092">
            <v>0</v>
          </cell>
          <cell r="K15092">
            <v>0</v>
          </cell>
          <cell r="L15092">
            <v>0</v>
          </cell>
          <cell r="M15092">
            <v>0</v>
          </cell>
          <cell r="N15092">
            <v>1</v>
          </cell>
        </row>
        <row r="15093">
          <cell r="A15093" t="str">
            <v>5098735099011</v>
          </cell>
          <cell r="B15093">
            <v>509873</v>
          </cell>
          <cell r="C15093">
            <v>509901</v>
          </cell>
          <cell r="D15093">
            <v>1</v>
          </cell>
          <cell r="E15093">
            <v>520</v>
          </cell>
          <cell r="F15093">
            <v>100</v>
          </cell>
          <cell r="G15093">
            <v>0</v>
          </cell>
          <cell r="H15093">
            <v>0</v>
          </cell>
          <cell r="I15093">
            <v>0</v>
          </cell>
          <cell r="J15093">
            <v>0</v>
          </cell>
          <cell r="K15093">
            <v>0</v>
          </cell>
          <cell r="L15093">
            <v>0</v>
          </cell>
          <cell r="M15093">
            <v>0</v>
          </cell>
          <cell r="N15093">
            <v>1</v>
          </cell>
        </row>
        <row r="15094">
          <cell r="A15094" t="str">
            <v>5098745098983</v>
          </cell>
          <cell r="B15094">
            <v>509874</v>
          </cell>
          <cell r="C15094">
            <v>509898</v>
          </cell>
          <cell r="D15094">
            <v>3</v>
          </cell>
          <cell r="E15094">
            <v>520</v>
          </cell>
          <cell r="F15094">
            <v>100</v>
          </cell>
          <cell r="G15094">
            <v>0</v>
          </cell>
          <cell r="H15094">
            <v>0</v>
          </cell>
          <cell r="I15094">
            <v>0</v>
          </cell>
          <cell r="J15094">
            <v>0</v>
          </cell>
          <cell r="K15094">
            <v>0</v>
          </cell>
          <cell r="L15094">
            <v>0</v>
          </cell>
          <cell r="M15094">
            <v>0</v>
          </cell>
          <cell r="N15094">
            <v>1</v>
          </cell>
        </row>
        <row r="15095">
          <cell r="A15095" t="str">
            <v>5098755099031</v>
          </cell>
          <cell r="B15095">
            <v>509875</v>
          </cell>
          <cell r="C15095">
            <v>509903</v>
          </cell>
          <cell r="D15095">
            <v>1</v>
          </cell>
          <cell r="E15095">
            <v>520</v>
          </cell>
          <cell r="F15095">
            <v>100</v>
          </cell>
          <cell r="G15095">
            <v>0</v>
          </cell>
          <cell r="H15095">
            <v>0</v>
          </cell>
          <cell r="I15095">
            <v>0</v>
          </cell>
          <cell r="J15095">
            <v>0</v>
          </cell>
          <cell r="K15095">
            <v>0</v>
          </cell>
          <cell r="L15095">
            <v>0</v>
          </cell>
          <cell r="M15095">
            <v>0</v>
          </cell>
          <cell r="N15095">
            <v>1</v>
          </cell>
        </row>
        <row r="15096">
          <cell r="A15096" t="str">
            <v>5098765099031</v>
          </cell>
          <cell r="B15096">
            <v>509876</v>
          </cell>
          <cell r="C15096">
            <v>509903</v>
          </cell>
          <cell r="D15096">
            <v>1</v>
          </cell>
          <cell r="E15096">
            <v>520</v>
          </cell>
          <cell r="F15096">
            <v>100</v>
          </cell>
          <cell r="G15096">
            <v>0</v>
          </cell>
          <cell r="H15096">
            <v>0</v>
          </cell>
          <cell r="I15096">
            <v>0</v>
          </cell>
          <cell r="J15096">
            <v>0</v>
          </cell>
          <cell r="K15096">
            <v>0</v>
          </cell>
          <cell r="L15096">
            <v>0</v>
          </cell>
          <cell r="M15096">
            <v>0</v>
          </cell>
          <cell r="N15096">
            <v>1</v>
          </cell>
        </row>
        <row r="15097">
          <cell r="A15097" t="str">
            <v>5098775098941</v>
          </cell>
          <cell r="B15097">
            <v>509877</v>
          </cell>
          <cell r="C15097">
            <v>509894</v>
          </cell>
          <cell r="D15097">
            <v>1</v>
          </cell>
          <cell r="E15097">
            <v>520</v>
          </cell>
          <cell r="F15097">
            <v>100</v>
          </cell>
          <cell r="G15097">
            <v>0</v>
          </cell>
          <cell r="H15097">
            <v>0</v>
          </cell>
          <cell r="I15097">
            <v>0</v>
          </cell>
          <cell r="J15097">
            <v>0</v>
          </cell>
          <cell r="K15097">
            <v>0</v>
          </cell>
          <cell r="L15097">
            <v>0</v>
          </cell>
          <cell r="M15097">
            <v>0</v>
          </cell>
          <cell r="N15097">
            <v>1</v>
          </cell>
        </row>
        <row r="15098">
          <cell r="A15098" t="str">
            <v>5098785098991</v>
          </cell>
          <cell r="B15098">
            <v>509878</v>
          </cell>
          <cell r="C15098">
            <v>509899</v>
          </cell>
          <cell r="D15098">
            <v>1</v>
          </cell>
          <cell r="E15098">
            <v>520</v>
          </cell>
          <cell r="F15098">
            <v>100</v>
          </cell>
          <cell r="G15098">
            <v>0</v>
          </cell>
          <cell r="H15098">
            <v>0</v>
          </cell>
          <cell r="I15098">
            <v>0</v>
          </cell>
          <cell r="J15098">
            <v>0</v>
          </cell>
          <cell r="K15098">
            <v>0</v>
          </cell>
          <cell r="L15098">
            <v>0</v>
          </cell>
          <cell r="M15098">
            <v>0</v>
          </cell>
          <cell r="N15098">
            <v>1</v>
          </cell>
        </row>
        <row r="15099">
          <cell r="A15099" t="str">
            <v>5098805098901</v>
          </cell>
          <cell r="B15099">
            <v>509880</v>
          </cell>
          <cell r="C15099">
            <v>509890</v>
          </cell>
          <cell r="D15099">
            <v>1</v>
          </cell>
          <cell r="E15099">
            <v>520</v>
          </cell>
          <cell r="F15099">
            <v>100</v>
          </cell>
          <cell r="G15099">
            <v>0</v>
          </cell>
          <cell r="H15099">
            <v>0</v>
          </cell>
          <cell r="I15099">
            <v>0</v>
          </cell>
          <cell r="J15099">
            <v>0</v>
          </cell>
          <cell r="K15099">
            <v>0</v>
          </cell>
          <cell r="L15099">
            <v>0</v>
          </cell>
          <cell r="M15099">
            <v>0</v>
          </cell>
          <cell r="N15099">
            <v>1</v>
          </cell>
        </row>
        <row r="15100">
          <cell r="A15100" t="str">
            <v>5098815098961</v>
          </cell>
          <cell r="B15100">
            <v>509881</v>
          </cell>
          <cell r="C15100">
            <v>509896</v>
          </cell>
          <cell r="D15100">
            <v>1</v>
          </cell>
          <cell r="E15100">
            <v>520</v>
          </cell>
          <cell r="F15100">
            <v>100</v>
          </cell>
          <cell r="G15100">
            <v>0</v>
          </cell>
          <cell r="H15100">
            <v>0</v>
          </cell>
          <cell r="I15100">
            <v>0</v>
          </cell>
          <cell r="J15100">
            <v>0</v>
          </cell>
          <cell r="K15100">
            <v>0</v>
          </cell>
          <cell r="L15100">
            <v>0</v>
          </cell>
          <cell r="M15100">
            <v>0</v>
          </cell>
          <cell r="N15100">
            <v>1</v>
          </cell>
        </row>
        <row r="15101">
          <cell r="A15101" t="str">
            <v>5098825098881</v>
          </cell>
          <cell r="B15101">
            <v>509882</v>
          </cell>
          <cell r="C15101">
            <v>509888</v>
          </cell>
          <cell r="D15101">
            <v>1</v>
          </cell>
          <cell r="E15101">
            <v>520</v>
          </cell>
          <cell r="F15101">
            <v>100</v>
          </cell>
          <cell r="G15101">
            <v>0</v>
          </cell>
          <cell r="H15101">
            <v>0</v>
          </cell>
          <cell r="I15101">
            <v>0</v>
          </cell>
          <cell r="J15101">
            <v>0</v>
          </cell>
          <cell r="K15101">
            <v>0</v>
          </cell>
          <cell r="L15101">
            <v>0</v>
          </cell>
          <cell r="M15101">
            <v>0</v>
          </cell>
          <cell r="N15101">
            <v>1</v>
          </cell>
        </row>
        <row r="15102">
          <cell r="A15102" t="str">
            <v>5098835099001</v>
          </cell>
          <cell r="B15102">
            <v>509883</v>
          </cell>
          <cell r="C15102">
            <v>509900</v>
          </cell>
          <cell r="D15102">
            <v>1</v>
          </cell>
          <cell r="E15102">
            <v>520</v>
          </cell>
          <cell r="F15102">
            <v>100</v>
          </cell>
          <cell r="G15102">
            <v>0</v>
          </cell>
          <cell r="H15102">
            <v>0</v>
          </cell>
          <cell r="I15102">
            <v>0</v>
          </cell>
          <cell r="J15102">
            <v>0</v>
          </cell>
          <cell r="K15102">
            <v>0</v>
          </cell>
          <cell r="L15102">
            <v>0</v>
          </cell>
          <cell r="M15102">
            <v>0</v>
          </cell>
          <cell r="N15102">
            <v>1</v>
          </cell>
        </row>
        <row r="15103">
          <cell r="A15103" t="str">
            <v>5108875211881</v>
          </cell>
          <cell r="B15103">
            <v>510887</v>
          </cell>
          <cell r="C15103">
            <v>521188</v>
          </cell>
          <cell r="D15103">
            <v>1</v>
          </cell>
          <cell r="E15103">
            <v>520</v>
          </cell>
          <cell r="F15103">
            <v>100</v>
          </cell>
          <cell r="G15103">
            <v>0</v>
          </cell>
          <cell r="H15103">
            <v>0</v>
          </cell>
          <cell r="I15103">
            <v>0</v>
          </cell>
          <cell r="J15103">
            <v>0</v>
          </cell>
          <cell r="K15103">
            <v>0</v>
          </cell>
          <cell r="L15103">
            <v>0</v>
          </cell>
          <cell r="M15103">
            <v>0</v>
          </cell>
          <cell r="N15103">
            <v>6.5</v>
          </cell>
        </row>
        <row r="15104">
          <cell r="A15104" t="str">
            <v>5108875211871</v>
          </cell>
          <cell r="B15104">
            <v>510887</v>
          </cell>
          <cell r="C15104">
            <v>521187</v>
          </cell>
          <cell r="D15104">
            <v>1</v>
          </cell>
          <cell r="E15104">
            <v>520</v>
          </cell>
          <cell r="F15104">
            <v>100</v>
          </cell>
          <cell r="G15104">
            <v>0</v>
          </cell>
          <cell r="H15104">
            <v>0</v>
          </cell>
          <cell r="I15104">
            <v>0</v>
          </cell>
          <cell r="J15104">
            <v>0</v>
          </cell>
          <cell r="K15104">
            <v>0</v>
          </cell>
          <cell r="L15104">
            <v>0</v>
          </cell>
          <cell r="M15104">
            <v>0</v>
          </cell>
          <cell r="N15104">
            <v>6.5</v>
          </cell>
        </row>
        <row r="15105">
          <cell r="A15105" t="str">
            <v>5114105115431</v>
          </cell>
          <cell r="B15105">
            <v>511410</v>
          </cell>
          <cell r="C15105">
            <v>511543</v>
          </cell>
          <cell r="D15105">
            <v>1</v>
          </cell>
          <cell r="E15105">
            <v>520</v>
          </cell>
          <cell r="F15105">
            <v>100</v>
          </cell>
          <cell r="G15105">
            <v>0</v>
          </cell>
          <cell r="H15105">
            <v>0</v>
          </cell>
          <cell r="I15105">
            <v>0</v>
          </cell>
          <cell r="J15105">
            <v>0</v>
          </cell>
          <cell r="K15105">
            <v>0</v>
          </cell>
          <cell r="L15105">
            <v>0</v>
          </cell>
          <cell r="M15105">
            <v>0</v>
          </cell>
          <cell r="N15105">
            <v>1</v>
          </cell>
        </row>
        <row r="15106">
          <cell r="A15106" t="str">
            <v>5114115115502</v>
          </cell>
          <cell r="B15106">
            <v>511411</v>
          </cell>
          <cell r="C15106">
            <v>511550</v>
          </cell>
          <cell r="D15106">
            <v>2</v>
          </cell>
          <cell r="E15106">
            <v>520</v>
          </cell>
          <cell r="F15106">
            <v>100</v>
          </cell>
          <cell r="G15106">
            <v>0</v>
          </cell>
          <cell r="H15106">
            <v>0</v>
          </cell>
          <cell r="I15106">
            <v>0</v>
          </cell>
          <cell r="J15106">
            <v>0</v>
          </cell>
          <cell r="K15106">
            <v>0</v>
          </cell>
          <cell r="L15106">
            <v>0</v>
          </cell>
          <cell r="M15106">
            <v>0</v>
          </cell>
          <cell r="N15106">
            <v>1</v>
          </cell>
        </row>
        <row r="15107">
          <cell r="A15107" t="str">
            <v>5114125115551</v>
          </cell>
          <cell r="B15107">
            <v>511412</v>
          </cell>
          <cell r="C15107">
            <v>511555</v>
          </cell>
          <cell r="D15107">
            <v>1</v>
          </cell>
          <cell r="E15107">
            <v>520</v>
          </cell>
          <cell r="F15107">
            <v>100</v>
          </cell>
          <cell r="G15107">
            <v>0</v>
          </cell>
          <cell r="H15107">
            <v>0</v>
          </cell>
          <cell r="I15107">
            <v>0</v>
          </cell>
          <cell r="J15107">
            <v>0</v>
          </cell>
          <cell r="K15107">
            <v>0</v>
          </cell>
          <cell r="L15107">
            <v>0</v>
          </cell>
          <cell r="M15107">
            <v>0</v>
          </cell>
          <cell r="N15107">
            <v>1</v>
          </cell>
        </row>
        <row r="15108">
          <cell r="A15108" t="str">
            <v>5114135115521</v>
          </cell>
          <cell r="B15108">
            <v>511413</v>
          </cell>
          <cell r="C15108">
            <v>511552</v>
          </cell>
          <cell r="D15108">
            <v>1</v>
          </cell>
          <cell r="E15108">
            <v>520</v>
          </cell>
          <cell r="F15108">
            <v>100</v>
          </cell>
          <cell r="G15108">
            <v>0</v>
          </cell>
          <cell r="H15108">
            <v>0</v>
          </cell>
          <cell r="I15108">
            <v>0</v>
          </cell>
          <cell r="J15108">
            <v>0</v>
          </cell>
          <cell r="K15108">
            <v>0</v>
          </cell>
          <cell r="L15108">
            <v>0</v>
          </cell>
          <cell r="M15108">
            <v>0</v>
          </cell>
          <cell r="N15108">
            <v>1</v>
          </cell>
        </row>
        <row r="15109">
          <cell r="A15109" t="str">
            <v>5114145115491</v>
          </cell>
          <cell r="B15109">
            <v>511414</v>
          </cell>
          <cell r="C15109">
            <v>511549</v>
          </cell>
          <cell r="D15109">
            <v>1</v>
          </cell>
          <cell r="E15109">
            <v>520</v>
          </cell>
          <cell r="F15109">
            <v>100</v>
          </cell>
          <cell r="G15109">
            <v>0</v>
          </cell>
          <cell r="H15109">
            <v>0</v>
          </cell>
          <cell r="I15109">
            <v>0</v>
          </cell>
          <cell r="J15109">
            <v>0</v>
          </cell>
          <cell r="K15109">
            <v>0</v>
          </cell>
          <cell r="L15109">
            <v>0</v>
          </cell>
          <cell r="M15109">
            <v>0</v>
          </cell>
          <cell r="N15109">
            <v>1</v>
          </cell>
        </row>
        <row r="15110">
          <cell r="A15110" t="str">
            <v>5114155115482</v>
          </cell>
          <cell r="B15110">
            <v>511415</v>
          </cell>
          <cell r="C15110">
            <v>511548</v>
          </cell>
          <cell r="D15110">
            <v>2</v>
          </cell>
          <cell r="E15110">
            <v>520</v>
          </cell>
          <cell r="F15110">
            <v>100</v>
          </cell>
          <cell r="G15110">
            <v>0</v>
          </cell>
          <cell r="H15110">
            <v>0</v>
          </cell>
          <cell r="I15110">
            <v>0</v>
          </cell>
          <cell r="J15110">
            <v>0</v>
          </cell>
          <cell r="K15110">
            <v>0</v>
          </cell>
          <cell r="L15110">
            <v>0</v>
          </cell>
          <cell r="M15110">
            <v>0</v>
          </cell>
          <cell r="N15110">
            <v>1</v>
          </cell>
        </row>
        <row r="15111">
          <cell r="A15111" t="str">
            <v>5114165115471</v>
          </cell>
          <cell r="B15111">
            <v>511416</v>
          </cell>
          <cell r="C15111">
            <v>511547</v>
          </cell>
          <cell r="D15111">
            <v>1</v>
          </cell>
          <cell r="E15111">
            <v>520</v>
          </cell>
          <cell r="F15111">
            <v>100</v>
          </cell>
          <cell r="G15111">
            <v>0</v>
          </cell>
          <cell r="H15111">
            <v>0</v>
          </cell>
          <cell r="I15111">
            <v>0</v>
          </cell>
          <cell r="J15111">
            <v>0</v>
          </cell>
          <cell r="K15111">
            <v>0</v>
          </cell>
          <cell r="L15111">
            <v>0</v>
          </cell>
          <cell r="M15111">
            <v>0</v>
          </cell>
          <cell r="N15111">
            <v>1</v>
          </cell>
        </row>
        <row r="15112">
          <cell r="A15112" t="str">
            <v>5114175115461</v>
          </cell>
          <cell r="B15112">
            <v>511417</v>
          </cell>
          <cell r="C15112">
            <v>511546</v>
          </cell>
          <cell r="D15112">
            <v>1</v>
          </cell>
          <cell r="E15112">
            <v>520</v>
          </cell>
          <cell r="F15112">
            <v>100</v>
          </cell>
          <cell r="G15112">
            <v>0</v>
          </cell>
          <cell r="H15112">
            <v>0</v>
          </cell>
          <cell r="I15112">
            <v>0</v>
          </cell>
          <cell r="J15112">
            <v>0</v>
          </cell>
          <cell r="K15112">
            <v>0</v>
          </cell>
          <cell r="L15112">
            <v>0</v>
          </cell>
          <cell r="M15112">
            <v>0</v>
          </cell>
          <cell r="N15112">
            <v>1</v>
          </cell>
        </row>
        <row r="15113">
          <cell r="A15113" t="str">
            <v>5114185115421</v>
          </cell>
          <cell r="B15113">
            <v>511418</v>
          </cell>
          <cell r="C15113">
            <v>511542</v>
          </cell>
          <cell r="D15113">
            <v>1</v>
          </cell>
          <cell r="E15113">
            <v>520</v>
          </cell>
          <cell r="F15113">
            <v>100</v>
          </cell>
          <cell r="G15113">
            <v>0</v>
          </cell>
          <cell r="H15113">
            <v>0</v>
          </cell>
          <cell r="I15113">
            <v>0</v>
          </cell>
          <cell r="J15113">
            <v>0</v>
          </cell>
          <cell r="K15113">
            <v>0</v>
          </cell>
          <cell r="L15113">
            <v>0</v>
          </cell>
          <cell r="M15113">
            <v>0</v>
          </cell>
          <cell r="N15113">
            <v>1</v>
          </cell>
        </row>
        <row r="15114">
          <cell r="A15114" t="str">
            <v>5114195115511</v>
          </cell>
          <cell r="B15114">
            <v>511419</v>
          </cell>
          <cell r="C15114">
            <v>511551</v>
          </cell>
          <cell r="D15114">
            <v>1</v>
          </cell>
          <cell r="E15114">
            <v>520</v>
          </cell>
          <cell r="F15114">
            <v>100</v>
          </cell>
          <cell r="G15114">
            <v>0</v>
          </cell>
          <cell r="H15114">
            <v>0</v>
          </cell>
          <cell r="I15114">
            <v>0</v>
          </cell>
          <cell r="J15114">
            <v>0</v>
          </cell>
          <cell r="K15114">
            <v>0</v>
          </cell>
          <cell r="L15114">
            <v>0</v>
          </cell>
          <cell r="M15114">
            <v>0</v>
          </cell>
          <cell r="N15114">
            <v>1</v>
          </cell>
        </row>
        <row r="15115">
          <cell r="A15115" t="str">
            <v>5114205115411</v>
          </cell>
          <cell r="B15115">
            <v>511420</v>
          </cell>
          <cell r="C15115">
            <v>511541</v>
          </cell>
          <cell r="D15115">
            <v>1</v>
          </cell>
          <cell r="E15115">
            <v>520</v>
          </cell>
          <cell r="F15115">
            <v>100</v>
          </cell>
          <cell r="G15115">
            <v>0</v>
          </cell>
          <cell r="H15115">
            <v>0</v>
          </cell>
          <cell r="I15115">
            <v>0</v>
          </cell>
          <cell r="J15115">
            <v>0</v>
          </cell>
          <cell r="K15115">
            <v>0</v>
          </cell>
          <cell r="L15115">
            <v>0</v>
          </cell>
          <cell r="M15115">
            <v>0</v>
          </cell>
          <cell r="N15115">
            <v>1</v>
          </cell>
        </row>
        <row r="15116">
          <cell r="A15116" t="str">
            <v>5114335115401</v>
          </cell>
          <cell r="B15116">
            <v>511433</v>
          </cell>
          <cell r="C15116">
            <v>511540</v>
          </cell>
          <cell r="D15116">
            <v>1</v>
          </cell>
          <cell r="E15116">
            <v>520</v>
          </cell>
          <cell r="F15116">
            <v>100</v>
          </cell>
          <cell r="G15116">
            <v>0</v>
          </cell>
          <cell r="H15116">
            <v>0</v>
          </cell>
          <cell r="I15116">
            <v>0</v>
          </cell>
          <cell r="J15116">
            <v>0</v>
          </cell>
          <cell r="K15116">
            <v>0</v>
          </cell>
          <cell r="L15116">
            <v>0</v>
          </cell>
          <cell r="M15116">
            <v>0</v>
          </cell>
          <cell r="N15116">
            <v>10.9</v>
          </cell>
        </row>
        <row r="15117">
          <cell r="A15117" t="str">
            <v>5114355115511</v>
          </cell>
          <cell r="B15117">
            <v>511435</v>
          </cell>
          <cell r="C15117">
            <v>511551</v>
          </cell>
          <cell r="D15117">
            <v>1</v>
          </cell>
          <cell r="E15117">
            <v>520</v>
          </cell>
          <cell r="F15117">
            <v>100</v>
          </cell>
          <cell r="G15117">
            <v>0</v>
          </cell>
          <cell r="H15117">
            <v>0</v>
          </cell>
          <cell r="I15117">
            <v>0</v>
          </cell>
          <cell r="J15117">
            <v>0</v>
          </cell>
          <cell r="K15117">
            <v>0</v>
          </cell>
          <cell r="L15117">
            <v>0</v>
          </cell>
          <cell r="M15117">
            <v>0</v>
          </cell>
          <cell r="N15117">
            <v>1</v>
          </cell>
        </row>
        <row r="15118">
          <cell r="A15118" t="str">
            <v>5114405115411</v>
          </cell>
          <cell r="B15118">
            <v>511440</v>
          </cell>
          <cell r="C15118">
            <v>511541</v>
          </cell>
          <cell r="D15118">
            <v>1</v>
          </cell>
          <cell r="E15118">
            <v>520</v>
          </cell>
          <cell r="F15118">
            <v>100</v>
          </cell>
          <cell r="G15118">
            <v>0</v>
          </cell>
          <cell r="H15118">
            <v>0</v>
          </cell>
          <cell r="I15118">
            <v>0</v>
          </cell>
          <cell r="J15118">
            <v>0</v>
          </cell>
          <cell r="K15118">
            <v>0</v>
          </cell>
          <cell r="L15118">
            <v>0</v>
          </cell>
          <cell r="M15118">
            <v>0</v>
          </cell>
          <cell r="N15118">
            <v>1</v>
          </cell>
        </row>
        <row r="15119">
          <cell r="A15119" t="str">
            <v>5114415115411</v>
          </cell>
          <cell r="B15119">
            <v>511441</v>
          </cell>
          <cell r="C15119">
            <v>511541</v>
          </cell>
          <cell r="D15119">
            <v>1</v>
          </cell>
          <cell r="E15119">
            <v>520</v>
          </cell>
          <cell r="F15119">
            <v>100</v>
          </cell>
          <cell r="G15119">
            <v>0</v>
          </cell>
          <cell r="H15119">
            <v>0</v>
          </cell>
          <cell r="I15119">
            <v>0</v>
          </cell>
          <cell r="J15119">
            <v>0</v>
          </cell>
          <cell r="K15119">
            <v>0</v>
          </cell>
          <cell r="L15119">
            <v>0</v>
          </cell>
          <cell r="M15119">
            <v>0</v>
          </cell>
          <cell r="N15119">
            <v>1</v>
          </cell>
        </row>
        <row r="15120">
          <cell r="A15120" t="str">
            <v>5114495115421</v>
          </cell>
          <cell r="B15120">
            <v>511449</v>
          </cell>
          <cell r="C15120">
            <v>511542</v>
          </cell>
          <cell r="D15120">
            <v>1</v>
          </cell>
          <cell r="E15120">
            <v>520</v>
          </cell>
          <cell r="F15120">
            <v>100</v>
          </cell>
          <cell r="G15120">
            <v>0</v>
          </cell>
          <cell r="H15120">
            <v>0</v>
          </cell>
          <cell r="I15120">
            <v>0</v>
          </cell>
          <cell r="J15120">
            <v>0</v>
          </cell>
          <cell r="K15120">
            <v>0</v>
          </cell>
          <cell r="L15120">
            <v>0</v>
          </cell>
          <cell r="M15120">
            <v>0</v>
          </cell>
          <cell r="N15120">
            <v>1</v>
          </cell>
        </row>
        <row r="15121">
          <cell r="A15121" t="str">
            <v>5114505115421</v>
          </cell>
          <cell r="B15121">
            <v>511450</v>
          </cell>
          <cell r="C15121">
            <v>511542</v>
          </cell>
          <cell r="D15121">
            <v>1</v>
          </cell>
          <cell r="E15121">
            <v>520</v>
          </cell>
          <cell r="F15121">
            <v>100</v>
          </cell>
          <cell r="G15121">
            <v>0</v>
          </cell>
          <cell r="H15121">
            <v>0</v>
          </cell>
          <cell r="I15121">
            <v>0</v>
          </cell>
          <cell r="J15121">
            <v>0</v>
          </cell>
          <cell r="K15121">
            <v>0</v>
          </cell>
          <cell r="L15121">
            <v>0</v>
          </cell>
          <cell r="M15121">
            <v>0</v>
          </cell>
          <cell r="N15121">
            <v>1</v>
          </cell>
        </row>
        <row r="15122">
          <cell r="A15122" t="str">
            <v>5114525115431</v>
          </cell>
          <cell r="B15122">
            <v>511452</v>
          </cell>
          <cell r="C15122">
            <v>511543</v>
          </cell>
          <cell r="D15122">
            <v>1</v>
          </cell>
          <cell r="E15122">
            <v>520</v>
          </cell>
          <cell r="F15122">
            <v>100</v>
          </cell>
          <cell r="G15122">
            <v>0</v>
          </cell>
          <cell r="H15122">
            <v>0</v>
          </cell>
          <cell r="I15122">
            <v>0</v>
          </cell>
          <cell r="J15122">
            <v>0</v>
          </cell>
          <cell r="K15122">
            <v>0</v>
          </cell>
          <cell r="L15122">
            <v>0</v>
          </cell>
          <cell r="M15122">
            <v>0</v>
          </cell>
          <cell r="N15122">
            <v>1</v>
          </cell>
        </row>
        <row r="15123">
          <cell r="A15123" t="str">
            <v>5114535115431</v>
          </cell>
          <cell r="B15123">
            <v>511453</v>
          </cell>
          <cell r="C15123">
            <v>511543</v>
          </cell>
          <cell r="D15123">
            <v>1</v>
          </cell>
          <cell r="E15123">
            <v>520</v>
          </cell>
          <cell r="F15123">
            <v>100</v>
          </cell>
          <cell r="G15123">
            <v>0</v>
          </cell>
          <cell r="H15123">
            <v>0</v>
          </cell>
          <cell r="I15123">
            <v>0</v>
          </cell>
          <cell r="J15123">
            <v>0</v>
          </cell>
          <cell r="K15123">
            <v>0</v>
          </cell>
          <cell r="L15123">
            <v>0</v>
          </cell>
          <cell r="M15123">
            <v>0</v>
          </cell>
          <cell r="N15123">
            <v>1</v>
          </cell>
        </row>
        <row r="15124">
          <cell r="A15124" t="str">
            <v>5114585115451</v>
          </cell>
          <cell r="B15124">
            <v>511458</v>
          </cell>
          <cell r="C15124">
            <v>511545</v>
          </cell>
          <cell r="D15124">
            <v>1</v>
          </cell>
          <cell r="E15124">
            <v>520</v>
          </cell>
          <cell r="F15124">
            <v>100</v>
          </cell>
          <cell r="G15124">
            <v>0</v>
          </cell>
          <cell r="H15124">
            <v>0</v>
          </cell>
          <cell r="I15124">
            <v>0</v>
          </cell>
          <cell r="J15124">
            <v>0</v>
          </cell>
          <cell r="K15124">
            <v>0</v>
          </cell>
          <cell r="L15124">
            <v>0</v>
          </cell>
          <cell r="M15124">
            <v>0</v>
          </cell>
          <cell r="N15124">
            <v>1</v>
          </cell>
        </row>
        <row r="15125">
          <cell r="A15125" t="str">
            <v>5114585115441</v>
          </cell>
          <cell r="B15125">
            <v>511458</v>
          </cell>
          <cell r="C15125">
            <v>511544</v>
          </cell>
          <cell r="D15125">
            <v>1</v>
          </cell>
          <cell r="E15125">
            <v>520</v>
          </cell>
          <cell r="F15125">
            <v>100</v>
          </cell>
          <cell r="G15125">
            <v>0</v>
          </cell>
          <cell r="H15125">
            <v>0</v>
          </cell>
          <cell r="I15125">
            <v>0</v>
          </cell>
          <cell r="J15125">
            <v>0</v>
          </cell>
          <cell r="K15125">
            <v>0</v>
          </cell>
          <cell r="L15125">
            <v>0</v>
          </cell>
          <cell r="M15125">
            <v>0</v>
          </cell>
          <cell r="N15125">
            <v>1</v>
          </cell>
        </row>
        <row r="15126">
          <cell r="A15126" t="str">
            <v>5114595115451</v>
          </cell>
          <cell r="B15126">
            <v>511459</v>
          </cell>
          <cell r="C15126">
            <v>511545</v>
          </cell>
          <cell r="D15126">
            <v>1</v>
          </cell>
          <cell r="E15126">
            <v>520</v>
          </cell>
          <cell r="F15126">
            <v>100</v>
          </cell>
          <cell r="G15126">
            <v>0</v>
          </cell>
          <cell r="H15126">
            <v>0</v>
          </cell>
          <cell r="I15126">
            <v>0</v>
          </cell>
          <cell r="J15126">
            <v>0</v>
          </cell>
          <cell r="K15126">
            <v>0</v>
          </cell>
          <cell r="L15126">
            <v>0</v>
          </cell>
          <cell r="M15126">
            <v>0</v>
          </cell>
          <cell r="N15126">
            <v>1</v>
          </cell>
        </row>
        <row r="15127">
          <cell r="A15127" t="str">
            <v>5114635115461</v>
          </cell>
          <cell r="B15127">
            <v>511463</v>
          </cell>
          <cell r="C15127">
            <v>511546</v>
          </cell>
          <cell r="D15127">
            <v>1</v>
          </cell>
          <cell r="E15127">
            <v>520</v>
          </cell>
          <cell r="F15127">
            <v>100</v>
          </cell>
          <cell r="G15127">
            <v>0</v>
          </cell>
          <cell r="H15127">
            <v>0</v>
          </cell>
          <cell r="I15127">
            <v>0</v>
          </cell>
          <cell r="J15127">
            <v>0</v>
          </cell>
          <cell r="K15127">
            <v>0</v>
          </cell>
          <cell r="L15127">
            <v>0</v>
          </cell>
          <cell r="M15127">
            <v>0</v>
          </cell>
          <cell r="N15127">
            <v>1</v>
          </cell>
        </row>
        <row r="15128">
          <cell r="A15128" t="str">
            <v>5114645115461</v>
          </cell>
          <cell r="B15128">
            <v>511464</v>
          </cell>
          <cell r="C15128">
            <v>511546</v>
          </cell>
          <cell r="D15128">
            <v>1</v>
          </cell>
          <cell r="E15128">
            <v>520</v>
          </cell>
          <cell r="F15128">
            <v>100</v>
          </cell>
          <cell r="G15128">
            <v>0</v>
          </cell>
          <cell r="H15128">
            <v>0</v>
          </cell>
          <cell r="I15128">
            <v>0</v>
          </cell>
          <cell r="J15128">
            <v>0</v>
          </cell>
          <cell r="K15128">
            <v>0</v>
          </cell>
          <cell r="L15128">
            <v>0</v>
          </cell>
          <cell r="M15128">
            <v>0</v>
          </cell>
          <cell r="N15128">
            <v>1</v>
          </cell>
        </row>
        <row r="15129">
          <cell r="A15129" t="str">
            <v>5114665115471</v>
          </cell>
          <cell r="B15129">
            <v>511466</v>
          </cell>
          <cell r="C15129">
            <v>511547</v>
          </cell>
          <cell r="D15129">
            <v>1</v>
          </cell>
          <cell r="E15129">
            <v>520</v>
          </cell>
          <cell r="F15129">
            <v>100</v>
          </cell>
          <cell r="G15129">
            <v>0</v>
          </cell>
          <cell r="H15129">
            <v>0</v>
          </cell>
          <cell r="I15129">
            <v>0</v>
          </cell>
          <cell r="J15129">
            <v>0</v>
          </cell>
          <cell r="K15129">
            <v>0</v>
          </cell>
          <cell r="L15129">
            <v>0</v>
          </cell>
          <cell r="M15129">
            <v>0</v>
          </cell>
          <cell r="N15129">
            <v>1</v>
          </cell>
        </row>
        <row r="15130">
          <cell r="A15130" t="str">
            <v>5114665115482</v>
          </cell>
          <cell r="B15130">
            <v>511466</v>
          </cell>
          <cell r="C15130">
            <v>511548</v>
          </cell>
          <cell r="D15130">
            <v>2</v>
          </cell>
          <cell r="E15130">
            <v>520</v>
          </cell>
          <cell r="F15130">
            <v>100</v>
          </cell>
          <cell r="G15130">
            <v>0</v>
          </cell>
          <cell r="H15130">
            <v>0</v>
          </cell>
          <cell r="I15130">
            <v>0</v>
          </cell>
          <cell r="J15130">
            <v>0</v>
          </cell>
          <cell r="K15130">
            <v>0</v>
          </cell>
          <cell r="L15130">
            <v>0</v>
          </cell>
          <cell r="M15130">
            <v>0</v>
          </cell>
          <cell r="N15130">
            <v>1</v>
          </cell>
        </row>
        <row r="15131">
          <cell r="A15131" t="str">
            <v>5114675115491</v>
          </cell>
          <cell r="B15131">
            <v>511467</v>
          </cell>
          <cell r="C15131">
            <v>511549</v>
          </cell>
          <cell r="D15131">
            <v>1</v>
          </cell>
          <cell r="E15131">
            <v>520</v>
          </cell>
          <cell r="F15131">
            <v>100</v>
          </cell>
          <cell r="G15131">
            <v>0</v>
          </cell>
          <cell r="H15131">
            <v>0</v>
          </cell>
          <cell r="I15131">
            <v>0</v>
          </cell>
          <cell r="J15131">
            <v>0</v>
          </cell>
          <cell r="K15131">
            <v>0</v>
          </cell>
          <cell r="L15131">
            <v>0</v>
          </cell>
          <cell r="M15131">
            <v>0</v>
          </cell>
          <cell r="N15131">
            <v>1</v>
          </cell>
        </row>
        <row r="15132">
          <cell r="A15132" t="str">
            <v>5114675115502</v>
          </cell>
          <cell r="B15132">
            <v>511467</v>
          </cell>
          <cell r="C15132">
            <v>511550</v>
          </cell>
          <cell r="D15132">
            <v>2</v>
          </cell>
          <cell r="E15132">
            <v>520</v>
          </cell>
          <cell r="F15132">
            <v>100</v>
          </cell>
          <cell r="G15132">
            <v>0</v>
          </cell>
          <cell r="H15132">
            <v>0</v>
          </cell>
          <cell r="I15132">
            <v>0</v>
          </cell>
          <cell r="J15132">
            <v>0</v>
          </cell>
          <cell r="K15132">
            <v>0</v>
          </cell>
          <cell r="L15132">
            <v>0</v>
          </cell>
          <cell r="M15132">
            <v>0</v>
          </cell>
          <cell r="N15132">
            <v>1</v>
          </cell>
        </row>
        <row r="15133">
          <cell r="A15133" t="str">
            <v>5114685115502</v>
          </cell>
          <cell r="B15133">
            <v>511468</v>
          </cell>
          <cell r="C15133">
            <v>511550</v>
          </cell>
          <cell r="D15133">
            <v>2</v>
          </cell>
          <cell r="E15133">
            <v>520</v>
          </cell>
          <cell r="F15133">
            <v>100</v>
          </cell>
          <cell r="G15133">
            <v>0</v>
          </cell>
          <cell r="H15133">
            <v>0</v>
          </cell>
          <cell r="I15133">
            <v>0</v>
          </cell>
          <cell r="J15133">
            <v>0</v>
          </cell>
          <cell r="K15133">
            <v>0</v>
          </cell>
          <cell r="L15133">
            <v>0</v>
          </cell>
          <cell r="M15133">
            <v>0</v>
          </cell>
          <cell r="N15133">
            <v>1</v>
          </cell>
        </row>
        <row r="15134">
          <cell r="A15134" t="str">
            <v>5114685115491</v>
          </cell>
          <cell r="B15134">
            <v>511468</v>
          </cell>
          <cell r="C15134">
            <v>511549</v>
          </cell>
          <cell r="D15134">
            <v>1</v>
          </cell>
          <cell r="E15134">
            <v>520</v>
          </cell>
          <cell r="F15134">
            <v>100</v>
          </cell>
          <cell r="G15134">
            <v>0</v>
          </cell>
          <cell r="H15134">
            <v>0</v>
          </cell>
          <cell r="I15134">
            <v>0</v>
          </cell>
          <cell r="J15134">
            <v>0</v>
          </cell>
          <cell r="K15134">
            <v>0</v>
          </cell>
          <cell r="L15134">
            <v>0</v>
          </cell>
          <cell r="M15134">
            <v>0</v>
          </cell>
          <cell r="N15134">
            <v>1</v>
          </cell>
        </row>
        <row r="15135">
          <cell r="A15135" t="str">
            <v>5114755115511</v>
          </cell>
          <cell r="B15135">
            <v>511475</v>
          </cell>
          <cell r="C15135">
            <v>511551</v>
          </cell>
          <cell r="D15135">
            <v>1</v>
          </cell>
          <cell r="E15135">
            <v>520</v>
          </cell>
          <cell r="F15135">
            <v>100</v>
          </cell>
          <cell r="G15135">
            <v>0</v>
          </cell>
          <cell r="H15135">
            <v>0</v>
          </cell>
          <cell r="I15135">
            <v>0</v>
          </cell>
          <cell r="J15135">
            <v>0</v>
          </cell>
          <cell r="K15135">
            <v>0</v>
          </cell>
          <cell r="L15135">
            <v>0</v>
          </cell>
          <cell r="M15135">
            <v>0</v>
          </cell>
          <cell r="N15135">
            <v>1</v>
          </cell>
        </row>
        <row r="15136">
          <cell r="A15136" t="str">
            <v>5114765115521</v>
          </cell>
          <cell r="B15136">
            <v>511476</v>
          </cell>
          <cell r="C15136">
            <v>511552</v>
          </cell>
          <cell r="D15136">
            <v>1</v>
          </cell>
          <cell r="E15136">
            <v>520</v>
          </cell>
          <cell r="F15136">
            <v>100</v>
          </cell>
          <cell r="G15136">
            <v>0</v>
          </cell>
          <cell r="H15136">
            <v>0</v>
          </cell>
          <cell r="I15136">
            <v>0</v>
          </cell>
          <cell r="J15136">
            <v>0</v>
          </cell>
          <cell r="K15136">
            <v>0</v>
          </cell>
          <cell r="L15136">
            <v>0</v>
          </cell>
          <cell r="M15136">
            <v>0</v>
          </cell>
          <cell r="N15136">
            <v>1</v>
          </cell>
        </row>
        <row r="15137">
          <cell r="A15137" t="str">
            <v>5114775115531</v>
          </cell>
          <cell r="B15137">
            <v>511477</v>
          </cell>
          <cell r="C15137">
            <v>511553</v>
          </cell>
          <cell r="D15137">
            <v>1</v>
          </cell>
          <cell r="E15137">
            <v>520</v>
          </cell>
          <cell r="F15137">
            <v>100</v>
          </cell>
          <cell r="G15137">
            <v>0</v>
          </cell>
          <cell r="H15137">
            <v>0</v>
          </cell>
          <cell r="I15137">
            <v>0</v>
          </cell>
          <cell r="J15137">
            <v>0</v>
          </cell>
          <cell r="K15137">
            <v>0</v>
          </cell>
          <cell r="L15137">
            <v>0</v>
          </cell>
          <cell r="M15137">
            <v>0</v>
          </cell>
          <cell r="N15137">
            <v>1</v>
          </cell>
        </row>
        <row r="15138">
          <cell r="A15138" t="str">
            <v>5114775115521</v>
          </cell>
          <cell r="B15138">
            <v>511477</v>
          </cell>
          <cell r="C15138">
            <v>511552</v>
          </cell>
          <cell r="D15138">
            <v>1</v>
          </cell>
          <cell r="E15138">
            <v>520</v>
          </cell>
          <cell r="F15138">
            <v>100</v>
          </cell>
          <cell r="G15138">
            <v>0</v>
          </cell>
          <cell r="H15138">
            <v>0</v>
          </cell>
          <cell r="I15138">
            <v>0</v>
          </cell>
          <cell r="J15138">
            <v>0</v>
          </cell>
          <cell r="K15138">
            <v>0</v>
          </cell>
          <cell r="L15138">
            <v>0</v>
          </cell>
          <cell r="M15138">
            <v>0</v>
          </cell>
          <cell r="N15138">
            <v>1</v>
          </cell>
        </row>
        <row r="15139">
          <cell r="A15139" t="str">
            <v>5114825115441</v>
          </cell>
          <cell r="B15139">
            <v>511482</v>
          </cell>
          <cell r="C15139">
            <v>511544</v>
          </cell>
          <cell r="D15139">
            <v>1</v>
          </cell>
          <cell r="E15139">
            <v>520</v>
          </cell>
          <cell r="F15139">
            <v>100</v>
          </cell>
          <cell r="G15139">
            <v>0</v>
          </cell>
          <cell r="H15139">
            <v>0</v>
          </cell>
          <cell r="I15139">
            <v>0</v>
          </cell>
          <cell r="J15139">
            <v>0</v>
          </cell>
          <cell r="K15139">
            <v>0</v>
          </cell>
          <cell r="L15139">
            <v>0</v>
          </cell>
          <cell r="M15139">
            <v>0</v>
          </cell>
          <cell r="N15139">
            <v>1</v>
          </cell>
        </row>
        <row r="15140">
          <cell r="A15140" t="str">
            <v>5114845115541</v>
          </cell>
          <cell r="B15140">
            <v>511484</v>
          </cell>
          <cell r="C15140">
            <v>511554</v>
          </cell>
          <cell r="D15140">
            <v>1</v>
          </cell>
          <cell r="E15140">
            <v>520</v>
          </cell>
          <cell r="F15140">
            <v>100</v>
          </cell>
          <cell r="G15140">
            <v>0</v>
          </cell>
          <cell r="H15140">
            <v>0</v>
          </cell>
          <cell r="I15140">
            <v>0</v>
          </cell>
          <cell r="J15140">
            <v>0</v>
          </cell>
          <cell r="K15140">
            <v>0</v>
          </cell>
          <cell r="L15140">
            <v>0</v>
          </cell>
          <cell r="M15140">
            <v>0</v>
          </cell>
          <cell r="N15140">
            <v>1</v>
          </cell>
        </row>
        <row r="15141">
          <cell r="A15141" t="str">
            <v>5114855115541</v>
          </cell>
          <cell r="B15141">
            <v>511485</v>
          </cell>
          <cell r="C15141">
            <v>511554</v>
          </cell>
          <cell r="D15141">
            <v>1</v>
          </cell>
          <cell r="E15141">
            <v>520</v>
          </cell>
          <cell r="F15141">
            <v>100</v>
          </cell>
          <cell r="G15141">
            <v>0</v>
          </cell>
          <cell r="H15141">
            <v>0</v>
          </cell>
          <cell r="I15141">
            <v>0</v>
          </cell>
          <cell r="J15141">
            <v>0</v>
          </cell>
          <cell r="K15141">
            <v>0</v>
          </cell>
          <cell r="L15141">
            <v>0</v>
          </cell>
          <cell r="M15141">
            <v>0</v>
          </cell>
          <cell r="N15141">
            <v>1</v>
          </cell>
        </row>
        <row r="15142">
          <cell r="A15142" t="str">
            <v>5114865115551</v>
          </cell>
          <cell r="B15142">
            <v>511486</v>
          </cell>
          <cell r="C15142">
            <v>511555</v>
          </cell>
          <cell r="D15142">
            <v>1</v>
          </cell>
          <cell r="E15142">
            <v>520</v>
          </cell>
          <cell r="F15142">
            <v>100</v>
          </cell>
          <cell r="G15142">
            <v>0</v>
          </cell>
          <cell r="H15142">
            <v>0</v>
          </cell>
          <cell r="I15142">
            <v>0</v>
          </cell>
          <cell r="J15142">
            <v>0</v>
          </cell>
          <cell r="K15142">
            <v>0</v>
          </cell>
          <cell r="L15142">
            <v>0</v>
          </cell>
          <cell r="M15142">
            <v>0</v>
          </cell>
          <cell r="N15142">
            <v>1</v>
          </cell>
        </row>
        <row r="15143">
          <cell r="A15143" t="str">
            <v>5114875115551</v>
          </cell>
          <cell r="B15143">
            <v>511487</v>
          </cell>
          <cell r="C15143">
            <v>511555</v>
          </cell>
          <cell r="D15143">
            <v>1</v>
          </cell>
          <cell r="E15143">
            <v>520</v>
          </cell>
          <cell r="F15143">
            <v>100</v>
          </cell>
          <cell r="G15143">
            <v>0</v>
          </cell>
          <cell r="H15143">
            <v>0</v>
          </cell>
          <cell r="I15143">
            <v>0</v>
          </cell>
          <cell r="J15143">
            <v>0</v>
          </cell>
          <cell r="K15143">
            <v>0</v>
          </cell>
          <cell r="L15143">
            <v>0</v>
          </cell>
          <cell r="M15143">
            <v>0</v>
          </cell>
          <cell r="N15143">
            <v>1</v>
          </cell>
        </row>
        <row r="15144">
          <cell r="A15144" t="str">
            <v>5114905115441</v>
          </cell>
          <cell r="B15144">
            <v>511490</v>
          </cell>
          <cell r="C15144">
            <v>511544</v>
          </cell>
          <cell r="D15144">
            <v>1</v>
          </cell>
          <cell r="E15144">
            <v>520</v>
          </cell>
          <cell r="F15144">
            <v>100</v>
          </cell>
          <cell r="G15144">
            <v>0</v>
          </cell>
          <cell r="H15144">
            <v>0</v>
          </cell>
          <cell r="I15144">
            <v>0</v>
          </cell>
          <cell r="J15144">
            <v>0</v>
          </cell>
          <cell r="K15144">
            <v>0</v>
          </cell>
          <cell r="L15144">
            <v>0</v>
          </cell>
          <cell r="M15144">
            <v>0</v>
          </cell>
          <cell r="N15144">
            <v>1</v>
          </cell>
        </row>
        <row r="15145">
          <cell r="A15145" t="str">
            <v>5114935115451</v>
          </cell>
          <cell r="B15145">
            <v>511493</v>
          </cell>
          <cell r="C15145">
            <v>511545</v>
          </cell>
          <cell r="D15145">
            <v>1</v>
          </cell>
          <cell r="E15145">
            <v>520</v>
          </cell>
          <cell r="F15145">
            <v>100</v>
          </cell>
          <cell r="G15145">
            <v>0</v>
          </cell>
          <cell r="H15145">
            <v>0</v>
          </cell>
          <cell r="I15145">
            <v>0</v>
          </cell>
          <cell r="J15145">
            <v>0</v>
          </cell>
          <cell r="K15145">
            <v>0</v>
          </cell>
          <cell r="L15145">
            <v>0</v>
          </cell>
          <cell r="M15145">
            <v>0</v>
          </cell>
          <cell r="N15145">
            <v>1</v>
          </cell>
        </row>
        <row r="15146">
          <cell r="A15146" t="str">
            <v>5114965115561</v>
          </cell>
          <cell r="B15146">
            <v>511496</v>
          </cell>
          <cell r="C15146">
            <v>511556</v>
          </cell>
          <cell r="D15146">
            <v>1</v>
          </cell>
          <cell r="E15146">
            <v>520</v>
          </cell>
          <cell r="F15146">
            <v>100</v>
          </cell>
          <cell r="G15146">
            <v>0</v>
          </cell>
          <cell r="H15146">
            <v>0</v>
          </cell>
          <cell r="I15146">
            <v>0</v>
          </cell>
          <cell r="J15146">
            <v>0</v>
          </cell>
          <cell r="K15146">
            <v>0</v>
          </cell>
          <cell r="L15146">
            <v>0</v>
          </cell>
          <cell r="M15146">
            <v>0</v>
          </cell>
          <cell r="N15146">
            <v>1</v>
          </cell>
        </row>
        <row r="15147">
          <cell r="A15147" t="str">
            <v>5114975115561</v>
          </cell>
          <cell r="B15147">
            <v>511497</v>
          </cell>
          <cell r="C15147">
            <v>511556</v>
          </cell>
          <cell r="D15147">
            <v>1</v>
          </cell>
          <cell r="E15147">
            <v>520</v>
          </cell>
          <cell r="F15147">
            <v>100</v>
          </cell>
          <cell r="G15147">
            <v>0</v>
          </cell>
          <cell r="H15147">
            <v>0</v>
          </cell>
          <cell r="I15147">
            <v>0</v>
          </cell>
          <cell r="J15147">
            <v>0</v>
          </cell>
          <cell r="K15147">
            <v>0</v>
          </cell>
          <cell r="L15147">
            <v>0</v>
          </cell>
          <cell r="M15147">
            <v>0</v>
          </cell>
          <cell r="N15147">
            <v>1</v>
          </cell>
        </row>
        <row r="15148">
          <cell r="A15148" t="str">
            <v>5114995115541</v>
          </cell>
          <cell r="B15148">
            <v>511499</v>
          </cell>
          <cell r="C15148">
            <v>511554</v>
          </cell>
          <cell r="D15148">
            <v>1</v>
          </cell>
          <cell r="E15148">
            <v>520</v>
          </cell>
          <cell r="F15148">
            <v>100</v>
          </cell>
          <cell r="G15148">
            <v>0</v>
          </cell>
          <cell r="H15148">
            <v>0</v>
          </cell>
          <cell r="I15148">
            <v>0</v>
          </cell>
          <cell r="J15148">
            <v>0</v>
          </cell>
          <cell r="K15148">
            <v>0</v>
          </cell>
          <cell r="L15148">
            <v>0</v>
          </cell>
          <cell r="M15148">
            <v>0</v>
          </cell>
          <cell r="N15148">
            <v>1</v>
          </cell>
        </row>
        <row r="15149">
          <cell r="A15149" t="str">
            <v>5115055115561</v>
          </cell>
          <cell r="B15149">
            <v>511505</v>
          </cell>
          <cell r="C15149">
            <v>511556</v>
          </cell>
          <cell r="D15149">
            <v>1</v>
          </cell>
          <cell r="E15149">
            <v>520</v>
          </cell>
          <cell r="F15149">
            <v>100</v>
          </cell>
          <cell r="G15149">
            <v>0</v>
          </cell>
          <cell r="H15149">
            <v>0</v>
          </cell>
          <cell r="I15149">
            <v>0</v>
          </cell>
          <cell r="J15149">
            <v>0</v>
          </cell>
          <cell r="K15149">
            <v>0</v>
          </cell>
          <cell r="L15149">
            <v>0</v>
          </cell>
          <cell r="M15149">
            <v>0</v>
          </cell>
          <cell r="N15149">
            <v>1</v>
          </cell>
        </row>
        <row r="15150">
          <cell r="A15150" t="str">
            <v>5115405148211</v>
          </cell>
          <cell r="B15150">
            <v>511540</v>
          </cell>
          <cell r="C15150">
            <v>514821</v>
          </cell>
          <cell r="D15150">
            <v>1</v>
          </cell>
          <cell r="E15150">
            <v>520</v>
          </cell>
          <cell r="F15150">
            <v>100</v>
          </cell>
          <cell r="G15150">
            <v>0</v>
          </cell>
          <cell r="H15150">
            <v>0</v>
          </cell>
          <cell r="I15150">
            <v>0</v>
          </cell>
          <cell r="J15150">
            <v>0</v>
          </cell>
          <cell r="K15150">
            <v>0</v>
          </cell>
          <cell r="L15150">
            <v>0</v>
          </cell>
          <cell r="M15150">
            <v>0</v>
          </cell>
          <cell r="N15150">
            <v>10.9</v>
          </cell>
        </row>
        <row r="15151">
          <cell r="A15151" t="str">
            <v>5098895118441</v>
          </cell>
          <cell r="B15151">
            <v>509889</v>
          </cell>
          <cell r="C15151">
            <v>511844</v>
          </cell>
          <cell r="D15151">
            <v>1</v>
          </cell>
          <cell r="E15151">
            <v>520</v>
          </cell>
          <cell r="F15151">
            <v>100</v>
          </cell>
          <cell r="G15151">
            <v>0</v>
          </cell>
          <cell r="H15151">
            <v>0</v>
          </cell>
          <cell r="I15151">
            <v>0</v>
          </cell>
          <cell r="J15151">
            <v>0</v>
          </cell>
          <cell r="K15151">
            <v>0</v>
          </cell>
          <cell r="L15151">
            <v>0</v>
          </cell>
          <cell r="M15151">
            <v>0</v>
          </cell>
          <cell r="N15151">
            <v>1</v>
          </cell>
        </row>
        <row r="15152">
          <cell r="A15152" t="str">
            <v>5098895118451</v>
          </cell>
          <cell r="B15152">
            <v>509889</v>
          </cell>
          <cell r="C15152">
            <v>511845</v>
          </cell>
          <cell r="D15152">
            <v>1</v>
          </cell>
          <cell r="E15152">
            <v>520</v>
          </cell>
          <cell r="F15152">
            <v>100</v>
          </cell>
          <cell r="G15152">
            <v>0</v>
          </cell>
          <cell r="H15152">
            <v>0</v>
          </cell>
          <cell r="I15152">
            <v>0</v>
          </cell>
          <cell r="J15152">
            <v>0</v>
          </cell>
          <cell r="K15152">
            <v>0</v>
          </cell>
          <cell r="L15152">
            <v>0</v>
          </cell>
          <cell r="M15152">
            <v>0</v>
          </cell>
          <cell r="N15152">
            <v>1</v>
          </cell>
        </row>
        <row r="15153">
          <cell r="A15153" t="str">
            <v>5115535118491</v>
          </cell>
          <cell r="B15153">
            <v>511553</v>
          </cell>
          <cell r="C15153">
            <v>511849</v>
          </cell>
          <cell r="D15153">
            <v>1</v>
          </cell>
          <cell r="E15153">
            <v>520</v>
          </cell>
          <cell r="F15153">
            <v>100</v>
          </cell>
          <cell r="G15153">
            <v>0</v>
          </cell>
          <cell r="H15153">
            <v>0</v>
          </cell>
          <cell r="I15153">
            <v>0</v>
          </cell>
          <cell r="J15153">
            <v>0</v>
          </cell>
          <cell r="K15153">
            <v>0</v>
          </cell>
          <cell r="L15153">
            <v>0</v>
          </cell>
          <cell r="M15153">
            <v>0</v>
          </cell>
          <cell r="N15153">
            <v>1</v>
          </cell>
        </row>
        <row r="15154">
          <cell r="A15154" t="str">
            <v>5115535118501</v>
          </cell>
          <cell r="B15154">
            <v>511553</v>
          </cell>
          <cell r="C15154">
            <v>511850</v>
          </cell>
          <cell r="D15154">
            <v>1</v>
          </cell>
          <cell r="E15154">
            <v>520</v>
          </cell>
          <cell r="F15154">
            <v>100</v>
          </cell>
          <cell r="G15154">
            <v>0</v>
          </cell>
          <cell r="H15154">
            <v>0</v>
          </cell>
          <cell r="I15154">
            <v>0</v>
          </cell>
          <cell r="J15154">
            <v>0</v>
          </cell>
          <cell r="K15154">
            <v>0</v>
          </cell>
          <cell r="L15154">
            <v>0</v>
          </cell>
          <cell r="M15154">
            <v>0</v>
          </cell>
          <cell r="N15154">
            <v>1</v>
          </cell>
        </row>
        <row r="15155">
          <cell r="A15155" t="str">
            <v>5120865121151</v>
          </cell>
          <cell r="B15155">
            <v>512086</v>
          </cell>
          <cell r="C15155">
            <v>512115</v>
          </cell>
          <cell r="D15155">
            <v>1</v>
          </cell>
          <cell r="E15155">
            <v>520</v>
          </cell>
          <cell r="F15155">
            <v>100</v>
          </cell>
          <cell r="G15155">
            <v>0</v>
          </cell>
          <cell r="H15155">
            <v>0</v>
          </cell>
          <cell r="I15155">
            <v>0</v>
          </cell>
          <cell r="J15155">
            <v>0</v>
          </cell>
          <cell r="K15155">
            <v>0</v>
          </cell>
          <cell r="L15155">
            <v>0</v>
          </cell>
          <cell r="M15155">
            <v>0</v>
          </cell>
          <cell r="N15155">
            <v>1</v>
          </cell>
        </row>
        <row r="15156">
          <cell r="A15156" t="str">
            <v>5120875121151</v>
          </cell>
          <cell r="B15156">
            <v>512087</v>
          </cell>
          <cell r="C15156">
            <v>512115</v>
          </cell>
          <cell r="D15156">
            <v>1</v>
          </cell>
          <cell r="E15156">
            <v>520</v>
          </cell>
          <cell r="F15156">
            <v>100</v>
          </cell>
          <cell r="G15156">
            <v>0</v>
          </cell>
          <cell r="H15156">
            <v>0</v>
          </cell>
          <cell r="I15156">
            <v>0</v>
          </cell>
          <cell r="J15156">
            <v>0</v>
          </cell>
          <cell r="K15156">
            <v>0</v>
          </cell>
          <cell r="L15156">
            <v>0</v>
          </cell>
          <cell r="M15156">
            <v>0</v>
          </cell>
          <cell r="N15156">
            <v>1</v>
          </cell>
        </row>
        <row r="15157">
          <cell r="A15157" t="str">
            <v>5120885121151</v>
          </cell>
          <cell r="B15157">
            <v>512088</v>
          </cell>
          <cell r="C15157">
            <v>512115</v>
          </cell>
          <cell r="D15157">
            <v>1</v>
          </cell>
          <cell r="E15157">
            <v>520</v>
          </cell>
          <cell r="F15157">
            <v>100</v>
          </cell>
          <cell r="G15157">
            <v>0</v>
          </cell>
          <cell r="H15157">
            <v>0</v>
          </cell>
          <cell r="I15157">
            <v>0</v>
          </cell>
          <cell r="J15157">
            <v>0</v>
          </cell>
          <cell r="K15157">
            <v>0</v>
          </cell>
          <cell r="L15157">
            <v>0</v>
          </cell>
          <cell r="M15157">
            <v>0</v>
          </cell>
          <cell r="N15157">
            <v>1</v>
          </cell>
        </row>
        <row r="15158">
          <cell r="A15158" t="str">
            <v>5121005121161</v>
          </cell>
          <cell r="B15158">
            <v>512100</v>
          </cell>
          <cell r="C15158">
            <v>512116</v>
          </cell>
          <cell r="D15158">
            <v>1</v>
          </cell>
          <cell r="E15158">
            <v>520</v>
          </cell>
          <cell r="F15158">
            <v>100</v>
          </cell>
          <cell r="G15158">
            <v>0</v>
          </cell>
          <cell r="H15158">
            <v>0</v>
          </cell>
          <cell r="I15158">
            <v>0</v>
          </cell>
          <cell r="J15158">
            <v>0</v>
          </cell>
          <cell r="K15158">
            <v>0</v>
          </cell>
          <cell r="L15158">
            <v>0</v>
          </cell>
          <cell r="M15158">
            <v>0</v>
          </cell>
          <cell r="N15158">
            <v>1</v>
          </cell>
        </row>
        <row r="15159">
          <cell r="A15159" t="str">
            <v>5121015121161</v>
          </cell>
          <cell r="B15159">
            <v>512101</v>
          </cell>
          <cell r="C15159">
            <v>512116</v>
          </cell>
          <cell r="D15159">
            <v>1</v>
          </cell>
          <cell r="E15159">
            <v>520</v>
          </cell>
          <cell r="F15159">
            <v>100</v>
          </cell>
          <cell r="G15159">
            <v>0</v>
          </cell>
          <cell r="H15159">
            <v>0</v>
          </cell>
          <cell r="I15159">
            <v>0</v>
          </cell>
          <cell r="J15159">
            <v>0</v>
          </cell>
          <cell r="K15159">
            <v>0</v>
          </cell>
          <cell r="L15159">
            <v>0</v>
          </cell>
          <cell r="M15159">
            <v>0</v>
          </cell>
          <cell r="N15159">
            <v>1</v>
          </cell>
        </row>
        <row r="15160">
          <cell r="A15160" t="str">
            <v>5121025121161</v>
          </cell>
          <cell r="B15160">
            <v>512102</v>
          </cell>
          <cell r="C15160">
            <v>512116</v>
          </cell>
          <cell r="D15160">
            <v>1</v>
          </cell>
          <cell r="E15160">
            <v>520</v>
          </cell>
          <cell r="F15160">
            <v>100</v>
          </cell>
          <cell r="G15160">
            <v>0</v>
          </cell>
          <cell r="H15160">
            <v>0</v>
          </cell>
          <cell r="I15160">
            <v>0</v>
          </cell>
          <cell r="J15160">
            <v>0</v>
          </cell>
          <cell r="K15160">
            <v>0</v>
          </cell>
          <cell r="L15160">
            <v>0</v>
          </cell>
          <cell r="M15160">
            <v>0</v>
          </cell>
          <cell r="N15160">
            <v>1</v>
          </cell>
        </row>
        <row r="15161">
          <cell r="A15161" t="str">
            <v>5121055121181</v>
          </cell>
          <cell r="B15161">
            <v>512105</v>
          </cell>
          <cell r="C15161">
            <v>512118</v>
          </cell>
          <cell r="D15161">
            <v>1</v>
          </cell>
          <cell r="E15161">
            <v>520</v>
          </cell>
          <cell r="F15161">
            <v>100</v>
          </cell>
          <cell r="G15161">
            <v>0</v>
          </cell>
          <cell r="H15161">
            <v>0</v>
          </cell>
          <cell r="I15161">
            <v>0</v>
          </cell>
          <cell r="J15161">
            <v>0</v>
          </cell>
          <cell r="K15161">
            <v>0</v>
          </cell>
          <cell r="L15161">
            <v>0</v>
          </cell>
          <cell r="M15161">
            <v>0</v>
          </cell>
          <cell r="N15161">
            <v>1</v>
          </cell>
        </row>
        <row r="15162">
          <cell r="A15162" t="str">
            <v>5121065121171</v>
          </cell>
          <cell r="B15162">
            <v>512106</v>
          </cell>
          <cell r="C15162">
            <v>512117</v>
          </cell>
          <cell r="D15162">
            <v>1</v>
          </cell>
          <cell r="E15162">
            <v>520</v>
          </cell>
          <cell r="F15162">
            <v>100</v>
          </cell>
          <cell r="G15162">
            <v>0</v>
          </cell>
          <cell r="H15162">
            <v>0</v>
          </cell>
          <cell r="I15162">
            <v>0</v>
          </cell>
          <cell r="J15162">
            <v>0</v>
          </cell>
          <cell r="K15162">
            <v>0</v>
          </cell>
          <cell r="L15162">
            <v>0</v>
          </cell>
          <cell r="M15162">
            <v>0</v>
          </cell>
          <cell r="N15162">
            <v>1</v>
          </cell>
        </row>
        <row r="15163">
          <cell r="A15163" t="str">
            <v>5121075121171</v>
          </cell>
          <cell r="B15163">
            <v>512107</v>
          </cell>
          <cell r="C15163">
            <v>512117</v>
          </cell>
          <cell r="D15163">
            <v>1</v>
          </cell>
          <cell r="E15163">
            <v>520</v>
          </cell>
          <cell r="F15163">
            <v>100</v>
          </cell>
          <cell r="G15163">
            <v>0</v>
          </cell>
          <cell r="H15163">
            <v>0</v>
          </cell>
          <cell r="I15163">
            <v>0</v>
          </cell>
          <cell r="J15163">
            <v>0</v>
          </cell>
          <cell r="K15163">
            <v>0</v>
          </cell>
          <cell r="L15163">
            <v>0</v>
          </cell>
          <cell r="M15163">
            <v>0</v>
          </cell>
          <cell r="N15163">
            <v>1</v>
          </cell>
        </row>
        <row r="15164">
          <cell r="A15164" t="str">
            <v>5121085121181</v>
          </cell>
          <cell r="B15164">
            <v>512108</v>
          </cell>
          <cell r="C15164">
            <v>512118</v>
          </cell>
          <cell r="D15164">
            <v>1</v>
          </cell>
          <cell r="E15164">
            <v>520</v>
          </cell>
          <cell r="F15164">
            <v>100</v>
          </cell>
          <cell r="G15164">
            <v>0</v>
          </cell>
          <cell r="H15164">
            <v>0</v>
          </cell>
          <cell r="I15164">
            <v>0</v>
          </cell>
          <cell r="J15164">
            <v>0</v>
          </cell>
          <cell r="K15164">
            <v>0</v>
          </cell>
          <cell r="L15164">
            <v>0</v>
          </cell>
          <cell r="M15164">
            <v>0</v>
          </cell>
          <cell r="N15164">
            <v>1</v>
          </cell>
        </row>
        <row r="15165">
          <cell r="A15165" t="str">
            <v>5121095121171</v>
          </cell>
          <cell r="B15165">
            <v>512109</v>
          </cell>
          <cell r="C15165">
            <v>512117</v>
          </cell>
          <cell r="D15165">
            <v>1</v>
          </cell>
          <cell r="E15165">
            <v>520</v>
          </cell>
          <cell r="F15165">
            <v>100</v>
          </cell>
          <cell r="G15165">
            <v>0</v>
          </cell>
          <cell r="H15165">
            <v>0</v>
          </cell>
          <cell r="I15165">
            <v>0</v>
          </cell>
          <cell r="J15165">
            <v>0</v>
          </cell>
          <cell r="K15165">
            <v>0</v>
          </cell>
          <cell r="L15165">
            <v>0</v>
          </cell>
          <cell r="M15165">
            <v>0</v>
          </cell>
          <cell r="N15165">
            <v>1</v>
          </cell>
        </row>
        <row r="15166">
          <cell r="A15166" t="str">
            <v>5121105121191</v>
          </cell>
          <cell r="B15166">
            <v>512110</v>
          </cell>
          <cell r="C15166">
            <v>512119</v>
          </cell>
          <cell r="D15166">
            <v>1</v>
          </cell>
          <cell r="E15166">
            <v>520</v>
          </cell>
          <cell r="F15166">
            <v>100</v>
          </cell>
          <cell r="G15166">
            <v>0</v>
          </cell>
          <cell r="H15166">
            <v>0</v>
          </cell>
          <cell r="I15166">
            <v>0</v>
          </cell>
          <cell r="J15166">
            <v>0</v>
          </cell>
          <cell r="K15166">
            <v>0</v>
          </cell>
          <cell r="L15166">
            <v>0</v>
          </cell>
          <cell r="M15166">
            <v>0</v>
          </cell>
          <cell r="N15166">
            <v>1</v>
          </cell>
        </row>
        <row r="15167">
          <cell r="A15167" t="str">
            <v>5121115121191</v>
          </cell>
          <cell r="B15167">
            <v>512111</v>
          </cell>
          <cell r="C15167">
            <v>512119</v>
          </cell>
          <cell r="D15167">
            <v>1</v>
          </cell>
          <cell r="E15167">
            <v>520</v>
          </cell>
          <cell r="F15167">
            <v>100</v>
          </cell>
          <cell r="G15167">
            <v>0</v>
          </cell>
          <cell r="H15167">
            <v>0</v>
          </cell>
          <cell r="I15167">
            <v>0</v>
          </cell>
          <cell r="J15167">
            <v>0</v>
          </cell>
          <cell r="K15167">
            <v>0</v>
          </cell>
          <cell r="L15167">
            <v>0</v>
          </cell>
          <cell r="M15167">
            <v>0</v>
          </cell>
          <cell r="N15167">
            <v>1</v>
          </cell>
        </row>
        <row r="15168">
          <cell r="A15168" t="str">
            <v>5121125121191</v>
          </cell>
          <cell r="B15168">
            <v>512112</v>
          </cell>
          <cell r="C15168">
            <v>512119</v>
          </cell>
          <cell r="D15168">
            <v>1</v>
          </cell>
          <cell r="E15168">
            <v>520</v>
          </cell>
          <cell r="F15168">
            <v>100</v>
          </cell>
          <cell r="G15168">
            <v>0</v>
          </cell>
          <cell r="H15168">
            <v>0</v>
          </cell>
          <cell r="I15168">
            <v>0</v>
          </cell>
          <cell r="J15168">
            <v>0</v>
          </cell>
          <cell r="K15168">
            <v>0</v>
          </cell>
          <cell r="L15168">
            <v>0</v>
          </cell>
          <cell r="M15168">
            <v>0</v>
          </cell>
          <cell r="N15168">
            <v>1</v>
          </cell>
        </row>
        <row r="15169">
          <cell r="A15169" t="str">
            <v>5126275127591</v>
          </cell>
          <cell r="B15169">
            <v>512627</v>
          </cell>
          <cell r="C15169">
            <v>512759</v>
          </cell>
          <cell r="D15169">
            <v>1</v>
          </cell>
          <cell r="E15169">
            <v>523</v>
          </cell>
          <cell r="F15169">
            <v>100</v>
          </cell>
          <cell r="G15169">
            <v>0</v>
          </cell>
          <cell r="H15169">
            <v>0</v>
          </cell>
          <cell r="I15169">
            <v>0</v>
          </cell>
          <cell r="J15169">
            <v>0</v>
          </cell>
          <cell r="K15169">
            <v>0</v>
          </cell>
          <cell r="L15169">
            <v>0</v>
          </cell>
          <cell r="M15169">
            <v>0</v>
          </cell>
          <cell r="N15169">
            <v>1</v>
          </cell>
        </row>
        <row r="15170">
          <cell r="A15170" t="str">
            <v>5126275127542</v>
          </cell>
          <cell r="B15170">
            <v>512627</v>
          </cell>
          <cell r="C15170">
            <v>512754</v>
          </cell>
          <cell r="D15170">
            <v>2</v>
          </cell>
          <cell r="E15170">
            <v>523</v>
          </cell>
          <cell r="F15170">
            <v>100</v>
          </cell>
          <cell r="G15170">
            <v>0</v>
          </cell>
          <cell r="H15170">
            <v>0</v>
          </cell>
          <cell r="I15170">
            <v>0</v>
          </cell>
          <cell r="J15170">
            <v>0</v>
          </cell>
          <cell r="K15170">
            <v>0</v>
          </cell>
          <cell r="L15170">
            <v>0</v>
          </cell>
          <cell r="M15170">
            <v>0</v>
          </cell>
          <cell r="N15170">
            <v>1</v>
          </cell>
        </row>
        <row r="15171">
          <cell r="A15171" t="str">
            <v>5126275127531</v>
          </cell>
          <cell r="B15171">
            <v>512627</v>
          </cell>
          <cell r="C15171">
            <v>512753</v>
          </cell>
          <cell r="D15171">
            <v>1</v>
          </cell>
          <cell r="E15171">
            <v>523</v>
          </cell>
          <cell r="F15171">
            <v>100</v>
          </cell>
          <cell r="G15171">
            <v>0</v>
          </cell>
          <cell r="H15171">
            <v>0</v>
          </cell>
          <cell r="I15171">
            <v>0</v>
          </cell>
          <cell r="J15171">
            <v>0</v>
          </cell>
          <cell r="K15171">
            <v>0</v>
          </cell>
          <cell r="L15171">
            <v>0</v>
          </cell>
          <cell r="M15171">
            <v>0</v>
          </cell>
          <cell r="N15171">
            <v>1</v>
          </cell>
        </row>
        <row r="15172">
          <cell r="A15172" t="str">
            <v>5126345127452</v>
          </cell>
          <cell r="B15172">
            <v>512634</v>
          </cell>
          <cell r="C15172">
            <v>512745</v>
          </cell>
          <cell r="D15172">
            <v>2</v>
          </cell>
          <cell r="E15172">
            <v>523</v>
          </cell>
          <cell r="F15172">
            <v>100</v>
          </cell>
          <cell r="G15172">
            <v>0</v>
          </cell>
          <cell r="H15172">
            <v>0</v>
          </cell>
          <cell r="I15172">
            <v>0</v>
          </cell>
          <cell r="J15172">
            <v>0</v>
          </cell>
          <cell r="K15172">
            <v>0</v>
          </cell>
          <cell r="L15172">
            <v>0</v>
          </cell>
          <cell r="M15172">
            <v>0</v>
          </cell>
          <cell r="N15172">
            <v>1</v>
          </cell>
        </row>
        <row r="15173">
          <cell r="A15173" t="str">
            <v>5126345127441</v>
          </cell>
          <cell r="B15173">
            <v>512634</v>
          </cell>
          <cell r="C15173">
            <v>512744</v>
          </cell>
          <cell r="D15173">
            <v>1</v>
          </cell>
          <cell r="E15173">
            <v>523</v>
          </cell>
          <cell r="F15173">
            <v>100</v>
          </cell>
          <cell r="G15173">
            <v>0</v>
          </cell>
          <cell r="H15173">
            <v>0</v>
          </cell>
          <cell r="I15173">
            <v>0</v>
          </cell>
          <cell r="J15173">
            <v>0</v>
          </cell>
          <cell r="K15173">
            <v>0</v>
          </cell>
          <cell r="L15173">
            <v>0</v>
          </cell>
          <cell r="M15173">
            <v>0</v>
          </cell>
          <cell r="N15173">
            <v>1</v>
          </cell>
        </row>
        <row r="15174">
          <cell r="A15174" t="str">
            <v>5126355127441</v>
          </cell>
          <cell r="B15174">
            <v>512635</v>
          </cell>
          <cell r="C15174">
            <v>512744</v>
          </cell>
          <cell r="D15174">
            <v>1</v>
          </cell>
          <cell r="E15174">
            <v>523</v>
          </cell>
          <cell r="F15174">
            <v>100</v>
          </cell>
          <cell r="G15174">
            <v>0</v>
          </cell>
          <cell r="H15174">
            <v>0</v>
          </cell>
          <cell r="I15174">
            <v>0</v>
          </cell>
          <cell r="J15174">
            <v>0</v>
          </cell>
          <cell r="K15174">
            <v>0</v>
          </cell>
          <cell r="L15174">
            <v>0</v>
          </cell>
          <cell r="M15174">
            <v>0</v>
          </cell>
          <cell r="N15174">
            <v>1</v>
          </cell>
        </row>
        <row r="15175">
          <cell r="A15175" t="str">
            <v>5126355127452</v>
          </cell>
          <cell r="B15175">
            <v>512635</v>
          </cell>
          <cell r="C15175">
            <v>512745</v>
          </cell>
          <cell r="D15175">
            <v>2</v>
          </cell>
          <cell r="E15175">
            <v>523</v>
          </cell>
          <cell r="F15175">
            <v>100</v>
          </cell>
          <cell r="G15175">
            <v>0</v>
          </cell>
          <cell r="H15175">
            <v>0</v>
          </cell>
          <cell r="I15175">
            <v>0</v>
          </cell>
          <cell r="J15175">
            <v>0</v>
          </cell>
          <cell r="K15175">
            <v>0</v>
          </cell>
          <cell r="L15175">
            <v>0</v>
          </cell>
          <cell r="M15175">
            <v>0</v>
          </cell>
          <cell r="N15175">
            <v>1</v>
          </cell>
        </row>
        <row r="15176">
          <cell r="A15176" t="str">
            <v>5098935126383</v>
          </cell>
          <cell r="B15176">
            <v>509893</v>
          </cell>
          <cell r="C15176">
            <v>512638</v>
          </cell>
          <cell r="D15176">
            <v>3</v>
          </cell>
          <cell r="E15176">
            <v>523</v>
          </cell>
          <cell r="F15176">
            <v>100</v>
          </cell>
          <cell r="G15176">
            <v>0</v>
          </cell>
          <cell r="H15176">
            <v>0</v>
          </cell>
          <cell r="I15176">
            <v>0</v>
          </cell>
          <cell r="J15176">
            <v>0</v>
          </cell>
          <cell r="K15176">
            <v>0</v>
          </cell>
          <cell r="L15176">
            <v>0</v>
          </cell>
          <cell r="M15176">
            <v>0</v>
          </cell>
          <cell r="N15176">
            <v>1</v>
          </cell>
        </row>
        <row r="15177">
          <cell r="A15177" t="str">
            <v>5098925126382</v>
          </cell>
          <cell r="B15177">
            <v>509892</v>
          </cell>
          <cell r="C15177">
            <v>512638</v>
          </cell>
          <cell r="D15177">
            <v>2</v>
          </cell>
          <cell r="E15177">
            <v>523</v>
          </cell>
          <cell r="F15177">
            <v>100</v>
          </cell>
          <cell r="G15177">
            <v>0</v>
          </cell>
          <cell r="H15177">
            <v>0</v>
          </cell>
          <cell r="I15177">
            <v>0</v>
          </cell>
          <cell r="J15177">
            <v>0</v>
          </cell>
          <cell r="K15177">
            <v>0</v>
          </cell>
          <cell r="L15177">
            <v>0</v>
          </cell>
          <cell r="M15177">
            <v>0</v>
          </cell>
          <cell r="N15177">
            <v>1</v>
          </cell>
        </row>
        <row r="15178">
          <cell r="A15178" t="str">
            <v>5098915126381</v>
          </cell>
          <cell r="B15178">
            <v>509891</v>
          </cell>
          <cell r="C15178">
            <v>512638</v>
          </cell>
          <cell r="D15178">
            <v>1</v>
          </cell>
          <cell r="E15178">
            <v>523</v>
          </cell>
          <cell r="F15178">
            <v>100</v>
          </cell>
          <cell r="G15178">
            <v>0</v>
          </cell>
          <cell r="H15178">
            <v>0</v>
          </cell>
          <cell r="I15178">
            <v>0</v>
          </cell>
          <cell r="J15178">
            <v>0</v>
          </cell>
          <cell r="K15178">
            <v>0</v>
          </cell>
          <cell r="L15178">
            <v>0</v>
          </cell>
          <cell r="M15178">
            <v>0</v>
          </cell>
          <cell r="N15178">
            <v>1</v>
          </cell>
        </row>
        <row r="15179">
          <cell r="A15179" t="str">
            <v>5126405127471</v>
          </cell>
          <cell r="B15179">
            <v>512640</v>
          </cell>
          <cell r="C15179">
            <v>512747</v>
          </cell>
          <cell r="D15179">
            <v>1</v>
          </cell>
          <cell r="E15179">
            <v>523</v>
          </cell>
          <cell r="F15179">
            <v>100</v>
          </cell>
          <cell r="G15179">
            <v>0</v>
          </cell>
          <cell r="H15179">
            <v>0</v>
          </cell>
          <cell r="I15179">
            <v>0</v>
          </cell>
          <cell r="J15179">
            <v>0</v>
          </cell>
          <cell r="K15179">
            <v>0</v>
          </cell>
          <cell r="L15179">
            <v>0</v>
          </cell>
          <cell r="M15179">
            <v>0</v>
          </cell>
          <cell r="N15179">
            <v>1</v>
          </cell>
        </row>
        <row r="15180">
          <cell r="A15180" t="str">
            <v>5126435128532</v>
          </cell>
          <cell r="B15180">
            <v>512643</v>
          </cell>
          <cell r="C15180">
            <v>512853</v>
          </cell>
          <cell r="D15180">
            <v>2</v>
          </cell>
          <cell r="E15180">
            <v>523</v>
          </cell>
          <cell r="F15180">
            <v>100</v>
          </cell>
          <cell r="G15180">
            <v>0</v>
          </cell>
          <cell r="H15180">
            <v>0</v>
          </cell>
          <cell r="I15180">
            <v>0</v>
          </cell>
          <cell r="J15180">
            <v>0</v>
          </cell>
          <cell r="K15180">
            <v>0</v>
          </cell>
          <cell r="L15180">
            <v>0</v>
          </cell>
          <cell r="M15180">
            <v>0</v>
          </cell>
          <cell r="N15180">
            <v>1</v>
          </cell>
        </row>
        <row r="15181">
          <cell r="A15181" t="str">
            <v>5126435128521</v>
          </cell>
          <cell r="B15181">
            <v>512643</v>
          </cell>
          <cell r="C15181">
            <v>512852</v>
          </cell>
          <cell r="D15181">
            <v>1</v>
          </cell>
          <cell r="E15181">
            <v>523</v>
          </cell>
          <cell r="F15181">
            <v>100</v>
          </cell>
          <cell r="G15181">
            <v>0</v>
          </cell>
          <cell r="H15181">
            <v>0</v>
          </cell>
          <cell r="I15181">
            <v>0</v>
          </cell>
          <cell r="J15181">
            <v>0</v>
          </cell>
          <cell r="K15181">
            <v>0</v>
          </cell>
          <cell r="L15181">
            <v>0</v>
          </cell>
          <cell r="M15181">
            <v>0</v>
          </cell>
          <cell r="N15181">
            <v>1</v>
          </cell>
        </row>
        <row r="15182">
          <cell r="A15182" t="str">
            <v>5126445127461</v>
          </cell>
          <cell r="B15182">
            <v>512644</v>
          </cell>
          <cell r="C15182">
            <v>512746</v>
          </cell>
          <cell r="D15182">
            <v>1</v>
          </cell>
          <cell r="E15182">
            <v>523</v>
          </cell>
          <cell r="F15182">
            <v>100</v>
          </cell>
          <cell r="G15182">
            <v>0</v>
          </cell>
          <cell r="H15182">
            <v>0</v>
          </cell>
          <cell r="I15182">
            <v>0</v>
          </cell>
          <cell r="J15182">
            <v>0</v>
          </cell>
          <cell r="K15182">
            <v>0</v>
          </cell>
          <cell r="L15182">
            <v>0</v>
          </cell>
          <cell r="M15182">
            <v>0</v>
          </cell>
          <cell r="N15182">
            <v>1</v>
          </cell>
        </row>
        <row r="15183">
          <cell r="A15183" t="str">
            <v>5126465127471</v>
          </cell>
          <cell r="B15183">
            <v>512646</v>
          </cell>
          <cell r="C15183">
            <v>512747</v>
          </cell>
          <cell r="D15183">
            <v>1</v>
          </cell>
          <cell r="E15183">
            <v>523</v>
          </cell>
          <cell r="F15183">
            <v>100</v>
          </cell>
          <cell r="G15183">
            <v>0</v>
          </cell>
          <cell r="H15183">
            <v>0</v>
          </cell>
          <cell r="I15183">
            <v>0</v>
          </cell>
          <cell r="J15183">
            <v>0</v>
          </cell>
          <cell r="K15183">
            <v>0</v>
          </cell>
          <cell r="L15183">
            <v>0</v>
          </cell>
          <cell r="M15183">
            <v>0</v>
          </cell>
          <cell r="N15183">
            <v>1</v>
          </cell>
        </row>
        <row r="15184">
          <cell r="A15184" t="str">
            <v>5126475127492</v>
          </cell>
          <cell r="B15184">
            <v>512647</v>
          </cell>
          <cell r="C15184">
            <v>512749</v>
          </cell>
          <cell r="D15184">
            <v>2</v>
          </cell>
          <cell r="E15184">
            <v>523</v>
          </cell>
          <cell r="F15184">
            <v>100</v>
          </cell>
          <cell r="G15184">
            <v>0</v>
          </cell>
          <cell r="H15184">
            <v>0</v>
          </cell>
          <cell r="I15184">
            <v>0</v>
          </cell>
          <cell r="J15184">
            <v>0</v>
          </cell>
          <cell r="K15184">
            <v>0</v>
          </cell>
          <cell r="L15184">
            <v>0</v>
          </cell>
          <cell r="M15184">
            <v>0</v>
          </cell>
          <cell r="N15184">
            <v>1</v>
          </cell>
        </row>
        <row r="15185">
          <cell r="A15185" t="str">
            <v>5126475127481</v>
          </cell>
          <cell r="B15185">
            <v>512647</v>
          </cell>
          <cell r="C15185">
            <v>512748</v>
          </cell>
          <cell r="D15185">
            <v>1</v>
          </cell>
          <cell r="E15185">
            <v>523</v>
          </cell>
          <cell r="F15185">
            <v>100</v>
          </cell>
          <cell r="G15185">
            <v>0</v>
          </cell>
          <cell r="H15185">
            <v>0</v>
          </cell>
          <cell r="I15185">
            <v>0</v>
          </cell>
          <cell r="J15185">
            <v>0</v>
          </cell>
          <cell r="K15185">
            <v>0</v>
          </cell>
          <cell r="L15185">
            <v>0</v>
          </cell>
          <cell r="M15185">
            <v>0</v>
          </cell>
          <cell r="N15185">
            <v>1</v>
          </cell>
        </row>
        <row r="15186">
          <cell r="A15186" t="str">
            <v>5126485127422</v>
          </cell>
          <cell r="B15186">
            <v>512648</v>
          </cell>
          <cell r="C15186">
            <v>512742</v>
          </cell>
          <cell r="D15186">
            <v>2</v>
          </cell>
          <cell r="E15186">
            <v>523</v>
          </cell>
          <cell r="F15186">
            <v>100</v>
          </cell>
          <cell r="G15186">
            <v>0</v>
          </cell>
          <cell r="H15186">
            <v>0</v>
          </cell>
          <cell r="I15186">
            <v>0</v>
          </cell>
          <cell r="J15186">
            <v>0</v>
          </cell>
          <cell r="K15186">
            <v>0</v>
          </cell>
          <cell r="L15186">
            <v>0</v>
          </cell>
          <cell r="M15186">
            <v>0</v>
          </cell>
          <cell r="N15186">
            <v>5</v>
          </cell>
        </row>
        <row r="15187">
          <cell r="A15187" t="str">
            <v>5126505127522</v>
          </cell>
          <cell r="B15187">
            <v>512650</v>
          </cell>
          <cell r="C15187">
            <v>512752</v>
          </cell>
          <cell r="D15187">
            <v>2</v>
          </cell>
          <cell r="E15187">
            <v>523</v>
          </cell>
          <cell r="F15187">
            <v>100</v>
          </cell>
          <cell r="G15187">
            <v>0</v>
          </cell>
          <cell r="H15187">
            <v>0</v>
          </cell>
          <cell r="I15187">
            <v>0</v>
          </cell>
          <cell r="J15187">
            <v>0</v>
          </cell>
          <cell r="K15187">
            <v>0</v>
          </cell>
          <cell r="L15187">
            <v>0</v>
          </cell>
          <cell r="M15187">
            <v>0</v>
          </cell>
          <cell r="N15187">
            <v>1</v>
          </cell>
        </row>
        <row r="15188">
          <cell r="A15188" t="str">
            <v>5126505127511</v>
          </cell>
          <cell r="B15188">
            <v>512650</v>
          </cell>
          <cell r="C15188">
            <v>512751</v>
          </cell>
          <cell r="D15188">
            <v>1</v>
          </cell>
          <cell r="E15188">
            <v>523</v>
          </cell>
          <cell r="F15188">
            <v>100</v>
          </cell>
          <cell r="G15188">
            <v>0</v>
          </cell>
          <cell r="H15188">
            <v>0</v>
          </cell>
          <cell r="I15188">
            <v>0</v>
          </cell>
          <cell r="J15188">
            <v>0</v>
          </cell>
          <cell r="K15188">
            <v>0</v>
          </cell>
          <cell r="L15188">
            <v>0</v>
          </cell>
          <cell r="M15188">
            <v>0</v>
          </cell>
          <cell r="N15188">
            <v>1</v>
          </cell>
        </row>
        <row r="15189">
          <cell r="A15189" t="str">
            <v>5126515127601</v>
          </cell>
          <cell r="B15189">
            <v>512651</v>
          </cell>
          <cell r="C15189">
            <v>512760</v>
          </cell>
          <cell r="D15189">
            <v>1</v>
          </cell>
          <cell r="E15189">
            <v>523</v>
          </cell>
          <cell r="F15189">
            <v>100</v>
          </cell>
          <cell r="G15189">
            <v>0</v>
          </cell>
          <cell r="H15189">
            <v>0</v>
          </cell>
          <cell r="I15189">
            <v>0</v>
          </cell>
          <cell r="J15189">
            <v>0</v>
          </cell>
          <cell r="K15189">
            <v>0</v>
          </cell>
          <cell r="L15189">
            <v>0</v>
          </cell>
          <cell r="M15189">
            <v>0</v>
          </cell>
          <cell r="N15189">
            <v>1</v>
          </cell>
        </row>
        <row r="15190">
          <cell r="A15190" t="str">
            <v>5126515127562</v>
          </cell>
          <cell r="B15190">
            <v>512651</v>
          </cell>
          <cell r="C15190">
            <v>512756</v>
          </cell>
          <cell r="D15190">
            <v>2</v>
          </cell>
          <cell r="E15190">
            <v>523</v>
          </cell>
          <cell r="F15190">
            <v>100</v>
          </cell>
          <cell r="G15190">
            <v>0</v>
          </cell>
          <cell r="H15190">
            <v>0</v>
          </cell>
          <cell r="I15190">
            <v>0</v>
          </cell>
          <cell r="J15190">
            <v>0</v>
          </cell>
          <cell r="K15190">
            <v>0</v>
          </cell>
          <cell r="L15190">
            <v>0</v>
          </cell>
          <cell r="M15190">
            <v>0</v>
          </cell>
          <cell r="N15190">
            <v>1</v>
          </cell>
        </row>
        <row r="15191">
          <cell r="A15191" t="str">
            <v>5126515127551</v>
          </cell>
          <cell r="B15191">
            <v>512651</v>
          </cell>
          <cell r="C15191">
            <v>512755</v>
          </cell>
          <cell r="D15191">
            <v>1</v>
          </cell>
          <cell r="E15191">
            <v>523</v>
          </cell>
          <cell r="F15191">
            <v>100</v>
          </cell>
          <cell r="G15191">
            <v>0</v>
          </cell>
          <cell r="H15191">
            <v>0</v>
          </cell>
          <cell r="I15191">
            <v>0</v>
          </cell>
          <cell r="J15191">
            <v>0</v>
          </cell>
          <cell r="K15191">
            <v>0</v>
          </cell>
          <cell r="L15191">
            <v>0</v>
          </cell>
          <cell r="M15191">
            <v>0</v>
          </cell>
          <cell r="N15191">
            <v>1</v>
          </cell>
        </row>
        <row r="15192">
          <cell r="A15192" t="str">
            <v>5126525127501</v>
          </cell>
          <cell r="B15192">
            <v>512652</v>
          </cell>
          <cell r="C15192">
            <v>512750</v>
          </cell>
          <cell r="D15192">
            <v>1</v>
          </cell>
          <cell r="E15192">
            <v>523</v>
          </cell>
          <cell r="F15192">
            <v>100</v>
          </cell>
          <cell r="G15192">
            <v>0</v>
          </cell>
          <cell r="H15192">
            <v>0</v>
          </cell>
          <cell r="I15192">
            <v>0</v>
          </cell>
          <cell r="J15192">
            <v>0</v>
          </cell>
          <cell r="K15192">
            <v>0</v>
          </cell>
          <cell r="L15192">
            <v>0</v>
          </cell>
          <cell r="M15192">
            <v>0</v>
          </cell>
          <cell r="N15192">
            <v>1</v>
          </cell>
        </row>
        <row r="15193">
          <cell r="A15193" t="str">
            <v>5126555127492</v>
          </cell>
          <cell r="B15193">
            <v>512655</v>
          </cell>
          <cell r="C15193">
            <v>512749</v>
          </cell>
          <cell r="D15193">
            <v>2</v>
          </cell>
          <cell r="E15193">
            <v>523</v>
          </cell>
          <cell r="F15193">
            <v>100</v>
          </cell>
          <cell r="G15193">
            <v>0</v>
          </cell>
          <cell r="H15193">
            <v>0</v>
          </cell>
          <cell r="I15193">
            <v>0</v>
          </cell>
          <cell r="J15193">
            <v>0</v>
          </cell>
          <cell r="K15193">
            <v>0</v>
          </cell>
          <cell r="L15193">
            <v>0</v>
          </cell>
          <cell r="M15193">
            <v>0</v>
          </cell>
          <cell r="N15193">
            <v>1</v>
          </cell>
        </row>
        <row r="15194">
          <cell r="A15194" t="str">
            <v>5126555127481</v>
          </cell>
          <cell r="B15194">
            <v>512655</v>
          </cell>
          <cell r="C15194">
            <v>512748</v>
          </cell>
          <cell r="D15194">
            <v>1</v>
          </cell>
          <cell r="E15194">
            <v>523</v>
          </cell>
          <cell r="F15194">
            <v>100</v>
          </cell>
          <cell r="G15194">
            <v>0</v>
          </cell>
          <cell r="H15194">
            <v>0</v>
          </cell>
          <cell r="I15194">
            <v>0</v>
          </cell>
          <cell r="J15194">
            <v>0</v>
          </cell>
          <cell r="K15194">
            <v>0</v>
          </cell>
          <cell r="L15194">
            <v>0</v>
          </cell>
          <cell r="M15194">
            <v>0</v>
          </cell>
          <cell r="N15194">
            <v>1</v>
          </cell>
        </row>
        <row r="15195">
          <cell r="A15195" t="str">
            <v>5126565127641</v>
          </cell>
          <cell r="B15195">
            <v>512656</v>
          </cell>
          <cell r="C15195">
            <v>512764</v>
          </cell>
          <cell r="D15195">
            <v>1</v>
          </cell>
          <cell r="E15195">
            <v>523</v>
          </cell>
          <cell r="F15195">
            <v>100</v>
          </cell>
          <cell r="G15195">
            <v>0</v>
          </cell>
          <cell r="H15195">
            <v>0</v>
          </cell>
          <cell r="I15195">
            <v>0</v>
          </cell>
          <cell r="J15195">
            <v>0</v>
          </cell>
          <cell r="K15195">
            <v>0</v>
          </cell>
          <cell r="L15195">
            <v>0</v>
          </cell>
          <cell r="M15195">
            <v>0</v>
          </cell>
          <cell r="N15195">
            <v>1</v>
          </cell>
        </row>
        <row r="15196">
          <cell r="A15196" t="str">
            <v>5126565127522</v>
          </cell>
          <cell r="B15196">
            <v>512656</v>
          </cell>
          <cell r="C15196">
            <v>512752</v>
          </cell>
          <cell r="D15196">
            <v>2</v>
          </cell>
          <cell r="E15196">
            <v>523</v>
          </cell>
          <cell r="F15196">
            <v>100</v>
          </cell>
          <cell r="G15196">
            <v>0</v>
          </cell>
          <cell r="H15196">
            <v>0</v>
          </cell>
          <cell r="I15196">
            <v>0</v>
          </cell>
          <cell r="J15196">
            <v>0</v>
          </cell>
          <cell r="K15196">
            <v>0</v>
          </cell>
          <cell r="L15196">
            <v>0</v>
          </cell>
          <cell r="M15196">
            <v>0</v>
          </cell>
          <cell r="N15196">
            <v>1</v>
          </cell>
        </row>
        <row r="15197">
          <cell r="A15197" t="str">
            <v>5126565127511</v>
          </cell>
          <cell r="B15197">
            <v>512656</v>
          </cell>
          <cell r="C15197">
            <v>512751</v>
          </cell>
          <cell r="D15197">
            <v>1</v>
          </cell>
          <cell r="E15197">
            <v>523</v>
          </cell>
          <cell r="F15197">
            <v>100</v>
          </cell>
          <cell r="G15197">
            <v>0</v>
          </cell>
          <cell r="H15197">
            <v>0</v>
          </cell>
          <cell r="I15197">
            <v>0</v>
          </cell>
          <cell r="J15197">
            <v>0</v>
          </cell>
          <cell r="K15197">
            <v>0</v>
          </cell>
          <cell r="L15197">
            <v>0</v>
          </cell>
          <cell r="M15197">
            <v>0</v>
          </cell>
          <cell r="N15197">
            <v>1</v>
          </cell>
        </row>
        <row r="15198">
          <cell r="A15198" t="str">
            <v>5126565127421</v>
          </cell>
          <cell r="B15198">
            <v>512656</v>
          </cell>
          <cell r="C15198">
            <v>512742</v>
          </cell>
          <cell r="D15198">
            <v>1</v>
          </cell>
          <cell r="E15198">
            <v>523</v>
          </cell>
          <cell r="F15198">
            <v>100</v>
          </cell>
          <cell r="G15198">
            <v>0</v>
          </cell>
          <cell r="H15198">
            <v>0</v>
          </cell>
          <cell r="I15198">
            <v>0</v>
          </cell>
          <cell r="J15198">
            <v>0</v>
          </cell>
          <cell r="K15198">
            <v>0</v>
          </cell>
          <cell r="L15198">
            <v>0</v>
          </cell>
          <cell r="M15198">
            <v>0</v>
          </cell>
          <cell r="N15198">
            <v>1.6</v>
          </cell>
        </row>
        <row r="15199">
          <cell r="A15199" t="str">
            <v>5126765127542</v>
          </cell>
          <cell r="B15199">
            <v>512676</v>
          </cell>
          <cell r="C15199">
            <v>512754</v>
          </cell>
          <cell r="D15199">
            <v>2</v>
          </cell>
          <cell r="E15199">
            <v>523</v>
          </cell>
          <cell r="F15199">
            <v>100</v>
          </cell>
          <cell r="G15199">
            <v>0</v>
          </cell>
          <cell r="H15199">
            <v>0</v>
          </cell>
          <cell r="I15199">
            <v>0</v>
          </cell>
          <cell r="J15199">
            <v>0</v>
          </cell>
          <cell r="K15199">
            <v>0</v>
          </cell>
          <cell r="L15199">
            <v>0</v>
          </cell>
          <cell r="M15199">
            <v>0</v>
          </cell>
          <cell r="N15199">
            <v>1</v>
          </cell>
        </row>
        <row r="15200">
          <cell r="A15200" t="str">
            <v>5126765127531</v>
          </cell>
          <cell r="B15200">
            <v>512676</v>
          </cell>
          <cell r="C15200">
            <v>512753</v>
          </cell>
          <cell r="D15200">
            <v>1</v>
          </cell>
          <cell r="E15200">
            <v>523</v>
          </cell>
          <cell r="F15200">
            <v>100</v>
          </cell>
          <cell r="G15200">
            <v>0</v>
          </cell>
          <cell r="H15200">
            <v>0</v>
          </cell>
          <cell r="I15200">
            <v>0</v>
          </cell>
          <cell r="J15200">
            <v>0</v>
          </cell>
          <cell r="K15200">
            <v>0</v>
          </cell>
          <cell r="L15200">
            <v>0</v>
          </cell>
          <cell r="M15200">
            <v>0</v>
          </cell>
          <cell r="N15200">
            <v>1</v>
          </cell>
        </row>
        <row r="15201">
          <cell r="A15201" t="str">
            <v>5126795127562</v>
          </cell>
          <cell r="B15201">
            <v>512679</v>
          </cell>
          <cell r="C15201">
            <v>512756</v>
          </cell>
          <cell r="D15201">
            <v>2</v>
          </cell>
          <cell r="E15201">
            <v>523</v>
          </cell>
          <cell r="F15201">
            <v>100</v>
          </cell>
          <cell r="G15201">
            <v>0</v>
          </cell>
          <cell r="H15201">
            <v>0</v>
          </cell>
          <cell r="I15201">
            <v>0</v>
          </cell>
          <cell r="J15201">
            <v>0</v>
          </cell>
          <cell r="K15201">
            <v>0</v>
          </cell>
          <cell r="L15201">
            <v>0</v>
          </cell>
          <cell r="M15201">
            <v>0</v>
          </cell>
          <cell r="N15201">
            <v>1</v>
          </cell>
        </row>
        <row r="15202">
          <cell r="A15202" t="str">
            <v>5126795127551</v>
          </cell>
          <cell r="B15202">
            <v>512679</v>
          </cell>
          <cell r="C15202">
            <v>512755</v>
          </cell>
          <cell r="D15202">
            <v>1</v>
          </cell>
          <cell r="E15202">
            <v>523</v>
          </cell>
          <cell r="F15202">
            <v>100</v>
          </cell>
          <cell r="G15202">
            <v>0</v>
          </cell>
          <cell r="H15202">
            <v>0</v>
          </cell>
          <cell r="I15202">
            <v>0</v>
          </cell>
          <cell r="J15202">
            <v>0</v>
          </cell>
          <cell r="K15202">
            <v>0</v>
          </cell>
          <cell r="L15202">
            <v>0</v>
          </cell>
          <cell r="M15202">
            <v>0</v>
          </cell>
          <cell r="N15202">
            <v>1</v>
          </cell>
        </row>
        <row r="15203">
          <cell r="A15203" t="str">
            <v>5126945127571</v>
          </cell>
          <cell r="B15203">
            <v>512694</v>
          </cell>
          <cell r="C15203">
            <v>512757</v>
          </cell>
          <cell r="D15203">
            <v>1</v>
          </cell>
          <cell r="E15203">
            <v>523</v>
          </cell>
          <cell r="F15203">
            <v>100</v>
          </cell>
          <cell r="G15203">
            <v>0</v>
          </cell>
          <cell r="H15203">
            <v>0</v>
          </cell>
          <cell r="I15203">
            <v>0</v>
          </cell>
          <cell r="J15203">
            <v>0</v>
          </cell>
          <cell r="K15203">
            <v>0</v>
          </cell>
          <cell r="L15203">
            <v>0</v>
          </cell>
          <cell r="M15203">
            <v>0</v>
          </cell>
          <cell r="N15203">
            <v>1</v>
          </cell>
        </row>
        <row r="15204">
          <cell r="A15204" t="str">
            <v>5126975127581</v>
          </cell>
          <cell r="B15204">
            <v>512697</v>
          </cell>
          <cell r="C15204">
            <v>512758</v>
          </cell>
          <cell r="D15204">
            <v>1</v>
          </cell>
          <cell r="E15204">
            <v>523</v>
          </cell>
          <cell r="F15204">
            <v>100</v>
          </cell>
          <cell r="G15204">
            <v>0</v>
          </cell>
          <cell r="H15204">
            <v>0</v>
          </cell>
          <cell r="I15204">
            <v>0</v>
          </cell>
          <cell r="J15204">
            <v>0</v>
          </cell>
          <cell r="K15204">
            <v>0</v>
          </cell>
          <cell r="L15204">
            <v>0</v>
          </cell>
          <cell r="M15204">
            <v>0</v>
          </cell>
          <cell r="N15204">
            <v>1</v>
          </cell>
        </row>
        <row r="15205">
          <cell r="A15205" t="str">
            <v>5127005127581</v>
          </cell>
          <cell r="B15205">
            <v>512700</v>
          </cell>
          <cell r="C15205">
            <v>512758</v>
          </cell>
          <cell r="D15205">
            <v>1</v>
          </cell>
          <cell r="E15205">
            <v>523</v>
          </cell>
          <cell r="F15205">
            <v>100</v>
          </cell>
          <cell r="G15205">
            <v>0</v>
          </cell>
          <cell r="H15205">
            <v>0</v>
          </cell>
          <cell r="I15205">
            <v>0</v>
          </cell>
          <cell r="J15205">
            <v>0</v>
          </cell>
          <cell r="K15205">
            <v>0</v>
          </cell>
          <cell r="L15205">
            <v>0</v>
          </cell>
          <cell r="M15205">
            <v>0</v>
          </cell>
          <cell r="N15205">
            <v>1</v>
          </cell>
        </row>
        <row r="15206">
          <cell r="A15206" t="str">
            <v>3009895127041</v>
          </cell>
          <cell r="B15206">
            <v>300989</v>
          </cell>
          <cell r="C15206">
            <v>512704</v>
          </cell>
          <cell r="D15206">
            <v>1</v>
          </cell>
          <cell r="E15206">
            <v>523</v>
          </cell>
          <cell r="F15206">
            <v>100</v>
          </cell>
          <cell r="G15206">
            <v>0</v>
          </cell>
          <cell r="H15206">
            <v>0</v>
          </cell>
          <cell r="I15206">
            <v>0</v>
          </cell>
          <cell r="J15206">
            <v>0</v>
          </cell>
          <cell r="K15206">
            <v>0</v>
          </cell>
          <cell r="L15206">
            <v>0</v>
          </cell>
          <cell r="M15206">
            <v>0</v>
          </cell>
          <cell r="N15206">
            <v>1</v>
          </cell>
        </row>
        <row r="15207">
          <cell r="A15207" t="str">
            <v>5127055127591</v>
          </cell>
          <cell r="B15207">
            <v>512705</v>
          </cell>
          <cell r="C15207">
            <v>512759</v>
          </cell>
          <cell r="D15207">
            <v>1</v>
          </cell>
          <cell r="E15207">
            <v>523</v>
          </cell>
          <cell r="F15207">
            <v>100</v>
          </cell>
          <cell r="G15207">
            <v>0</v>
          </cell>
          <cell r="H15207">
            <v>0</v>
          </cell>
          <cell r="I15207">
            <v>0</v>
          </cell>
          <cell r="J15207">
            <v>0</v>
          </cell>
          <cell r="K15207">
            <v>0</v>
          </cell>
          <cell r="L15207">
            <v>0</v>
          </cell>
          <cell r="M15207">
            <v>0</v>
          </cell>
          <cell r="N15207">
            <v>1</v>
          </cell>
        </row>
        <row r="15208">
          <cell r="A15208" t="str">
            <v>5127075127601</v>
          </cell>
          <cell r="B15208">
            <v>512707</v>
          </cell>
          <cell r="C15208">
            <v>512760</v>
          </cell>
          <cell r="D15208">
            <v>1</v>
          </cell>
          <cell r="E15208">
            <v>523</v>
          </cell>
          <cell r="F15208">
            <v>100</v>
          </cell>
          <cell r="G15208">
            <v>0</v>
          </cell>
          <cell r="H15208">
            <v>0</v>
          </cell>
          <cell r="I15208">
            <v>0</v>
          </cell>
          <cell r="J15208">
            <v>0</v>
          </cell>
          <cell r="K15208">
            <v>0</v>
          </cell>
          <cell r="L15208">
            <v>0</v>
          </cell>
          <cell r="M15208">
            <v>0</v>
          </cell>
          <cell r="N15208">
            <v>1</v>
          </cell>
        </row>
        <row r="15209">
          <cell r="A15209" t="str">
            <v>5127105127611</v>
          </cell>
          <cell r="B15209">
            <v>512710</v>
          </cell>
          <cell r="C15209">
            <v>512761</v>
          </cell>
          <cell r="D15209">
            <v>1</v>
          </cell>
          <cell r="E15209">
            <v>523</v>
          </cell>
          <cell r="F15209">
            <v>100</v>
          </cell>
          <cell r="G15209">
            <v>0</v>
          </cell>
          <cell r="H15209">
            <v>0</v>
          </cell>
          <cell r="I15209">
            <v>0</v>
          </cell>
          <cell r="J15209">
            <v>0</v>
          </cell>
          <cell r="K15209">
            <v>0</v>
          </cell>
          <cell r="L15209">
            <v>0</v>
          </cell>
          <cell r="M15209">
            <v>0</v>
          </cell>
          <cell r="N15209">
            <v>1</v>
          </cell>
        </row>
        <row r="15210">
          <cell r="A15210" t="str">
            <v>5127135127611</v>
          </cell>
          <cell r="B15210">
            <v>512713</v>
          </cell>
          <cell r="C15210">
            <v>512761</v>
          </cell>
          <cell r="D15210">
            <v>1</v>
          </cell>
          <cell r="E15210">
            <v>523</v>
          </cell>
          <cell r="F15210">
            <v>100</v>
          </cell>
          <cell r="G15210">
            <v>0</v>
          </cell>
          <cell r="H15210">
            <v>0</v>
          </cell>
          <cell r="I15210">
            <v>0</v>
          </cell>
          <cell r="J15210">
            <v>0</v>
          </cell>
          <cell r="K15210">
            <v>0</v>
          </cell>
          <cell r="L15210">
            <v>0</v>
          </cell>
          <cell r="M15210">
            <v>0</v>
          </cell>
          <cell r="N15210">
            <v>1</v>
          </cell>
        </row>
        <row r="15211">
          <cell r="A15211" t="str">
            <v>5127155127621</v>
          </cell>
          <cell r="B15211">
            <v>512715</v>
          </cell>
          <cell r="C15211">
            <v>512762</v>
          </cell>
          <cell r="D15211">
            <v>1</v>
          </cell>
          <cell r="E15211">
            <v>523</v>
          </cell>
          <cell r="F15211">
            <v>100</v>
          </cell>
          <cell r="G15211">
            <v>0</v>
          </cell>
          <cell r="H15211">
            <v>0</v>
          </cell>
          <cell r="I15211">
            <v>0</v>
          </cell>
          <cell r="J15211">
            <v>0</v>
          </cell>
          <cell r="K15211">
            <v>0</v>
          </cell>
          <cell r="L15211">
            <v>0</v>
          </cell>
          <cell r="M15211">
            <v>0</v>
          </cell>
          <cell r="N15211">
            <v>1</v>
          </cell>
        </row>
        <row r="15212">
          <cell r="A15212" t="str">
            <v>5127165127621</v>
          </cell>
          <cell r="B15212">
            <v>512716</v>
          </cell>
          <cell r="C15212">
            <v>512762</v>
          </cell>
          <cell r="D15212">
            <v>1</v>
          </cell>
          <cell r="E15212">
            <v>523</v>
          </cell>
          <cell r="F15212">
            <v>100</v>
          </cell>
          <cell r="G15212">
            <v>0</v>
          </cell>
          <cell r="H15212">
            <v>0</v>
          </cell>
          <cell r="I15212">
            <v>0</v>
          </cell>
          <cell r="J15212">
            <v>0</v>
          </cell>
          <cell r="K15212">
            <v>0</v>
          </cell>
          <cell r="L15212">
            <v>0</v>
          </cell>
          <cell r="M15212">
            <v>0</v>
          </cell>
          <cell r="N15212">
            <v>1</v>
          </cell>
        </row>
        <row r="15213">
          <cell r="A15213" t="str">
            <v>5127175127631</v>
          </cell>
          <cell r="B15213">
            <v>512717</v>
          </cell>
          <cell r="C15213">
            <v>512763</v>
          </cell>
          <cell r="D15213">
            <v>1</v>
          </cell>
          <cell r="E15213">
            <v>523</v>
          </cell>
          <cell r="F15213">
            <v>100</v>
          </cell>
          <cell r="G15213">
            <v>0</v>
          </cell>
          <cell r="H15213">
            <v>0</v>
          </cell>
          <cell r="I15213">
            <v>0</v>
          </cell>
          <cell r="J15213">
            <v>0</v>
          </cell>
          <cell r="K15213">
            <v>0</v>
          </cell>
          <cell r="L15213">
            <v>0</v>
          </cell>
          <cell r="M15213">
            <v>0</v>
          </cell>
          <cell r="N15213">
            <v>1</v>
          </cell>
        </row>
        <row r="15214">
          <cell r="A15214" t="str">
            <v>5127185127431</v>
          </cell>
          <cell r="B15214">
            <v>512718</v>
          </cell>
          <cell r="C15214">
            <v>512743</v>
          </cell>
          <cell r="D15214">
            <v>1</v>
          </cell>
          <cell r="E15214">
            <v>523</v>
          </cell>
          <cell r="F15214">
            <v>100</v>
          </cell>
          <cell r="G15214">
            <v>0</v>
          </cell>
          <cell r="H15214">
            <v>0</v>
          </cell>
          <cell r="I15214">
            <v>0</v>
          </cell>
          <cell r="J15214">
            <v>0</v>
          </cell>
          <cell r="K15214">
            <v>0</v>
          </cell>
          <cell r="L15214">
            <v>0</v>
          </cell>
          <cell r="M15214">
            <v>0</v>
          </cell>
          <cell r="N15214">
            <v>2</v>
          </cell>
        </row>
        <row r="15215">
          <cell r="A15215" t="str">
            <v>5127195127631</v>
          </cell>
          <cell r="B15215">
            <v>512719</v>
          </cell>
          <cell r="C15215">
            <v>512763</v>
          </cell>
          <cell r="D15215">
            <v>1</v>
          </cell>
          <cell r="E15215">
            <v>523</v>
          </cell>
          <cell r="F15215">
            <v>100</v>
          </cell>
          <cell r="G15215">
            <v>0</v>
          </cell>
          <cell r="H15215">
            <v>0</v>
          </cell>
          <cell r="I15215">
            <v>0</v>
          </cell>
          <cell r="J15215">
            <v>0</v>
          </cell>
          <cell r="K15215">
            <v>0</v>
          </cell>
          <cell r="L15215">
            <v>0</v>
          </cell>
          <cell r="M15215">
            <v>0</v>
          </cell>
          <cell r="N15215">
            <v>1</v>
          </cell>
        </row>
        <row r="15216">
          <cell r="A15216" t="str">
            <v>5127205127431</v>
          </cell>
          <cell r="B15216">
            <v>512720</v>
          </cell>
          <cell r="C15216">
            <v>512743</v>
          </cell>
          <cell r="D15216">
            <v>1</v>
          </cell>
          <cell r="E15216">
            <v>523</v>
          </cell>
          <cell r="F15216">
            <v>100</v>
          </cell>
          <cell r="G15216">
            <v>0</v>
          </cell>
          <cell r="H15216">
            <v>0</v>
          </cell>
          <cell r="I15216">
            <v>0</v>
          </cell>
          <cell r="J15216">
            <v>0</v>
          </cell>
          <cell r="K15216">
            <v>0</v>
          </cell>
          <cell r="L15216">
            <v>0</v>
          </cell>
          <cell r="M15216">
            <v>0</v>
          </cell>
          <cell r="N15216">
            <v>9</v>
          </cell>
        </row>
        <row r="15217">
          <cell r="A15217" t="str">
            <v>5127275127641</v>
          </cell>
          <cell r="B15217">
            <v>512727</v>
          </cell>
          <cell r="C15217">
            <v>512764</v>
          </cell>
          <cell r="D15217">
            <v>1</v>
          </cell>
          <cell r="E15217">
            <v>523</v>
          </cell>
          <cell r="F15217">
            <v>100</v>
          </cell>
          <cell r="G15217">
            <v>0</v>
          </cell>
          <cell r="H15217">
            <v>0</v>
          </cell>
          <cell r="I15217">
            <v>0</v>
          </cell>
          <cell r="J15217">
            <v>0</v>
          </cell>
          <cell r="K15217">
            <v>0</v>
          </cell>
          <cell r="L15217">
            <v>0</v>
          </cell>
          <cell r="M15217">
            <v>0</v>
          </cell>
          <cell r="N15217">
            <v>1</v>
          </cell>
        </row>
        <row r="15218">
          <cell r="A15218" t="str">
            <v>5127315127651</v>
          </cell>
          <cell r="B15218">
            <v>512731</v>
          </cell>
          <cell r="C15218">
            <v>512765</v>
          </cell>
          <cell r="D15218">
            <v>1</v>
          </cell>
          <cell r="E15218">
            <v>523</v>
          </cell>
          <cell r="F15218">
            <v>100</v>
          </cell>
          <cell r="G15218">
            <v>0</v>
          </cell>
          <cell r="H15218">
            <v>0</v>
          </cell>
          <cell r="I15218">
            <v>0</v>
          </cell>
          <cell r="J15218">
            <v>0</v>
          </cell>
          <cell r="K15218">
            <v>0</v>
          </cell>
          <cell r="L15218">
            <v>0</v>
          </cell>
          <cell r="M15218">
            <v>0</v>
          </cell>
          <cell r="N15218">
            <v>1</v>
          </cell>
        </row>
        <row r="15219">
          <cell r="A15219" t="str">
            <v>5127325127651</v>
          </cell>
          <cell r="B15219">
            <v>512732</v>
          </cell>
          <cell r="C15219">
            <v>512765</v>
          </cell>
          <cell r="D15219">
            <v>1</v>
          </cell>
          <cell r="E15219">
            <v>523</v>
          </cell>
          <cell r="F15219">
            <v>100</v>
          </cell>
          <cell r="G15219">
            <v>0</v>
          </cell>
          <cell r="H15219">
            <v>0</v>
          </cell>
          <cell r="I15219">
            <v>0</v>
          </cell>
          <cell r="J15219">
            <v>0</v>
          </cell>
          <cell r="K15219">
            <v>0</v>
          </cell>
          <cell r="L15219">
            <v>0</v>
          </cell>
          <cell r="M15219">
            <v>0</v>
          </cell>
          <cell r="N15219">
            <v>1</v>
          </cell>
        </row>
        <row r="15220">
          <cell r="A15220" t="str">
            <v>5127345127672</v>
          </cell>
          <cell r="B15220">
            <v>512734</v>
          </cell>
          <cell r="C15220">
            <v>512767</v>
          </cell>
          <cell r="D15220">
            <v>2</v>
          </cell>
          <cell r="E15220">
            <v>523</v>
          </cell>
          <cell r="F15220">
            <v>100</v>
          </cell>
          <cell r="G15220">
            <v>0</v>
          </cell>
          <cell r="H15220">
            <v>0</v>
          </cell>
          <cell r="I15220">
            <v>0</v>
          </cell>
          <cell r="J15220">
            <v>0</v>
          </cell>
          <cell r="K15220">
            <v>0</v>
          </cell>
          <cell r="L15220">
            <v>0</v>
          </cell>
          <cell r="M15220">
            <v>0</v>
          </cell>
          <cell r="N15220">
            <v>1</v>
          </cell>
        </row>
        <row r="15221">
          <cell r="A15221" t="str">
            <v>5127345127661</v>
          </cell>
          <cell r="B15221">
            <v>512734</v>
          </cell>
          <cell r="C15221">
            <v>512766</v>
          </cell>
          <cell r="D15221">
            <v>1</v>
          </cell>
          <cell r="E15221">
            <v>523</v>
          </cell>
          <cell r="F15221">
            <v>100</v>
          </cell>
          <cell r="G15221">
            <v>0</v>
          </cell>
          <cell r="H15221">
            <v>0</v>
          </cell>
          <cell r="I15221">
            <v>0</v>
          </cell>
          <cell r="J15221">
            <v>0</v>
          </cell>
          <cell r="K15221">
            <v>0</v>
          </cell>
          <cell r="L15221">
            <v>0</v>
          </cell>
          <cell r="M15221">
            <v>0</v>
          </cell>
          <cell r="N15221">
            <v>1</v>
          </cell>
        </row>
        <row r="15222">
          <cell r="A15222" t="str">
            <v>5127355127672</v>
          </cell>
          <cell r="B15222">
            <v>512735</v>
          </cell>
          <cell r="C15222">
            <v>512767</v>
          </cell>
          <cell r="D15222">
            <v>2</v>
          </cell>
          <cell r="E15222">
            <v>523</v>
          </cell>
          <cell r="F15222">
            <v>100</v>
          </cell>
          <cell r="G15222">
            <v>0</v>
          </cell>
          <cell r="H15222">
            <v>0</v>
          </cell>
          <cell r="I15222">
            <v>0</v>
          </cell>
          <cell r="J15222">
            <v>0</v>
          </cell>
          <cell r="K15222">
            <v>0</v>
          </cell>
          <cell r="L15222">
            <v>0</v>
          </cell>
          <cell r="M15222">
            <v>0</v>
          </cell>
          <cell r="N15222">
            <v>1</v>
          </cell>
        </row>
        <row r="15223">
          <cell r="A15223" t="str">
            <v>5127355127661</v>
          </cell>
          <cell r="B15223">
            <v>512735</v>
          </cell>
          <cell r="C15223">
            <v>512766</v>
          </cell>
          <cell r="D15223">
            <v>1</v>
          </cell>
          <cell r="E15223">
            <v>523</v>
          </cell>
          <cell r="F15223">
            <v>100</v>
          </cell>
          <cell r="G15223">
            <v>0</v>
          </cell>
          <cell r="H15223">
            <v>0</v>
          </cell>
          <cell r="I15223">
            <v>0</v>
          </cell>
          <cell r="J15223">
            <v>0</v>
          </cell>
          <cell r="K15223">
            <v>0</v>
          </cell>
          <cell r="L15223">
            <v>0</v>
          </cell>
          <cell r="M15223">
            <v>0</v>
          </cell>
          <cell r="N15223">
            <v>1</v>
          </cell>
        </row>
        <row r="15224">
          <cell r="A15224" t="str">
            <v>5127365127621</v>
          </cell>
          <cell r="B15224">
            <v>512736</v>
          </cell>
          <cell r="C15224">
            <v>512762</v>
          </cell>
          <cell r="D15224">
            <v>1</v>
          </cell>
          <cell r="E15224">
            <v>523</v>
          </cell>
          <cell r="F15224">
            <v>100</v>
          </cell>
          <cell r="G15224">
            <v>0</v>
          </cell>
          <cell r="H15224">
            <v>0</v>
          </cell>
          <cell r="I15224">
            <v>0</v>
          </cell>
          <cell r="J15224">
            <v>0</v>
          </cell>
          <cell r="K15224">
            <v>0</v>
          </cell>
          <cell r="L15224">
            <v>0</v>
          </cell>
          <cell r="M15224">
            <v>0</v>
          </cell>
          <cell r="N15224">
            <v>1</v>
          </cell>
        </row>
        <row r="15225">
          <cell r="A15225" t="str">
            <v>5127385127631</v>
          </cell>
          <cell r="B15225">
            <v>512738</v>
          </cell>
          <cell r="C15225">
            <v>512763</v>
          </cell>
          <cell r="D15225">
            <v>1</v>
          </cell>
          <cell r="E15225">
            <v>523</v>
          </cell>
          <cell r="F15225">
            <v>100</v>
          </cell>
          <cell r="G15225">
            <v>0</v>
          </cell>
          <cell r="H15225">
            <v>0</v>
          </cell>
          <cell r="I15225">
            <v>0</v>
          </cell>
          <cell r="J15225">
            <v>0</v>
          </cell>
          <cell r="K15225">
            <v>0</v>
          </cell>
          <cell r="L15225">
            <v>0</v>
          </cell>
          <cell r="M15225">
            <v>0</v>
          </cell>
          <cell r="N15225">
            <v>1</v>
          </cell>
        </row>
        <row r="15226">
          <cell r="A15226" t="str">
            <v>5127395127651</v>
          </cell>
          <cell r="B15226">
            <v>512739</v>
          </cell>
          <cell r="C15226">
            <v>512765</v>
          </cell>
          <cell r="D15226">
            <v>1</v>
          </cell>
          <cell r="E15226">
            <v>523</v>
          </cell>
          <cell r="F15226">
            <v>100</v>
          </cell>
          <cell r="G15226">
            <v>0</v>
          </cell>
          <cell r="H15226">
            <v>0</v>
          </cell>
          <cell r="I15226">
            <v>0</v>
          </cell>
          <cell r="J15226">
            <v>0</v>
          </cell>
          <cell r="K15226">
            <v>0</v>
          </cell>
          <cell r="L15226">
            <v>0</v>
          </cell>
          <cell r="M15226">
            <v>0</v>
          </cell>
          <cell r="N15226">
            <v>1</v>
          </cell>
        </row>
        <row r="15227">
          <cell r="A15227" t="str">
            <v>5127405127661</v>
          </cell>
          <cell r="B15227">
            <v>512740</v>
          </cell>
          <cell r="C15227">
            <v>512766</v>
          </cell>
          <cell r="D15227">
            <v>1</v>
          </cell>
          <cell r="E15227">
            <v>523</v>
          </cell>
          <cell r="F15227">
            <v>100</v>
          </cell>
          <cell r="G15227">
            <v>0</v>
          </cell>
          <cell r="H15227">
            <v>0</v>
          </cell>
          <cell r="I15227">
            <v>0</v>
          </cell>
          <cell r="J15227">
            <v>0</v>
          </cell>
          <cell r="K15227">
            <v>0</v>
          </cell>
          <cell r="L15227">
            <v>0</v>
          </cell>
          <cell r="M15227">
            <v>0</v>
          </cell>
          <cell r="N15227">
            <v>1</v>
          </cell>
        </row>
        <row r="15228">
          <cell r="A15228" t="str">
            <v>5127415127672</v>
          </cell>
          <cell r="B15228">
            <v>512741</v>
          </cell>
          <cell r="C15228">
            <v>512767</v>
          </cell>
          <cell r="D15228">
            <v>2</v>
          </cell>
          <cell r="E15228">
            <v>523</v>
          </cell>
          <cell r="F15228">
            <v>100</v>
          </cell>
          <cell r="G15228">
            <v>0</v>
          </cell>
          <cell r="H15228">
            <v>0</v>
          </cell>
          <cell r="I15228">
            <v>0</v>
          </cell>
          <cell r="J15228">
            <v>0</v>
          </cell>
          <cell r="K15228">
            <v>0</v>
          </cell>
          <cell r="L15228">
            <v>0</v>
          </cell>
          <cell r="M15228">
            <v>0</v>
          </cell>
          <cell r="N15228">
            <v>1</v>
          </cell>
        </row>
        <row r="15229">
          <cell r="A15229" t="str">
            <v>5127615128111</v>
          </cell>
          <cell r="B15229">
            <v>512761</v>
          </cell>
          <cell r="C15229">
            <v>512811</v>
          </cell>
          <cell r="D15229">
            <v>1</v>
          </cell>
          <cell r="E15229">
            <v>523</v>
          </cell>
          <cell r="F15229">
            <v>100</v>
          </cell>
          <cell r="G15229">
            <v>0</v>
          </cell>
          <cell r="H15229">
            <v>0</v>
          </cell>
          <cell r="I15229">
            <v>0</v>
          </cell>
          <cell r="J15229">
            <v>0</v>
          </cell>
          <cell r="K15229">
            <v>0</v>
          </cell>
          <cell r="L15229">
            <v>0</v>
          </cell>
          <cell r="M15229">
            <v>0</v>
          </cell>
          <cell r="N15229">
            <v>1</v>
          </cell>
        </row>
        <row r="15230">
          <cell r="A15230" t="str">
            <v>5127605128131</v>
          </cell>
          <cell r="B15230">
            <v>512760</v>
          </cell>
          <cell r="C15230">
            <v>512813</v>
          </cell>
          <cell r="D15230">
            <v>1</v>
          </cell>
          <cell r="E15230">
            <v>523</v>
          </cell>
          <cell r="F15230">
            <v>100</v>
          </cell>
          <cell r="G15230">
            <v>0</v>
          </cell>
          <cell r="H15230">
            <v>0</v>
          </cell>
          <cell r="I15230">
            <v>0</v>
          </cell>
          <cell r="J15230">
            <v>0</v>
          </cell>
          <cell r="K15230">
            <v>0</v>
          </cell>
          <cell r="L15230">
            <v>0</v>
          </cell>
          <cell r="M15230">
            <v>0</v>
          </cell>
          <cell r="N15230">
            <v>1</v>
          </cell>
        </row>
        <row r="15231">
          <cell r="A15231" t="str">
            <v>5127555128141</v>
          </cell>
          <cell r="B15231">
            <v>512755</v>
          </cell>
          <cell r="C15231">
            <v>512814</v>
          </cell>
          <cell r="D15231">
            <v>1</v>
          </cell>
          <cell r="E15231">
            <v>523</v>
          </cell>
          <cell r="F15231">
            <v>100</v>
          </cell>
          <cell r="G15231">
            <v>0</v>
          </cell>
          <cell r="H15231">
            <v>0</v>
          </cell>
          <cell r="I15231">
            <v>0</v>
          </cell>
          <cell r="J15231">
            <v>0</v>
          </cell>
          <cell r="K15231">
            <v>0</v>
          </cell>
          <cell r="L15231">
            <v>0</v>
          </cell>
          <cell r="M15231">
            <v>0</v>
          </cell>
          <cell r="N15231">
            <v>1</v>
          </cell>
        </row>
        <row r="15232">
          <cell r="A15232" t="str">
            <v>5127565128152</v>
          </cell>
          <cell r="B15232">
            <v>512756</v>
          </cell>
          <cell r="C15232">
            <v>512815</v>
          </cell>
          <cell r="D15232">
            <v>2</v>
          </cell>
          <cell r="E15232">
            <v>523</v>
          </cell>
          <cell r="F15232">
            <v>100</v>
          </cell>
          <cell r="G15232">
            <v>0</v>
          </cell>
          <cell r="H15232">
            <v>0</v>
          </cell>
          <cell r="I15232">
            <v>0</v>
          </cell>
          <cell r="J15232">
            <v>0</v>
          </cell>
          <cell r="K15232">
            <v>0</v>
          </cell>
          <cell r="L15232">
            <v>0</v>
          </cell>
          <cell r="M15232">
            <v>0</v>
          </cell>
          <cell r="N15232">
            <v>1</v>
          </cell>
        </row>
        <row r="15233">
          <cell r="A15233" t="str">
            <v>5127645128161</v>
          </cell>
          <cell r="B15233">
            <v>512764</v>
          </cell>
          <cell r="C15233">
            <v>512816</v>
          </cell>
          <cell r="D15233">
            <v>1</v>
          </cell>
          <cell r="E15233">
            <v>523</v>
          </cell>
          <cell r="F15233">
            <v>100</v>
          </cell>
          <cell r="G15233">
            <v>0</v>
          </cell>
          <cell r="H15233">
            <v>0</v>
          </cell>
          <cell r="I15233">
            <v>0</v>
          </cell>
          <cell r="J15233">
            <v>0</v>
          </cell>
          <cell r="K15233">
            <v>0</v>
          </cell>
          <cell r="L15233">
            <v>0</v>
          </cell>
          <cell r="M15233">
            <v>0</v>
          </cell>
          <cell r="N15233">
            <v>1</v>
          </cell>
        </row>
        <row r="15234">
          <cell r="A15234" t="str">
            <v>5127575128171</v>
          </cell>
          <cell r="B15234">
            <v>512757</v>
          </cell>
          <cell r="C15234">
            <v>512817</v>
          </cell>
          <cell r="D15234">
            <v>1</v>
          </cell>
          <cell r="E15234">
            <v>523</v>
          </cell>
          <cell r="F15234">
            <v>100</v>
          </cell>
          <cell r="G15234">
            <v>0</v>
          </cell>
          <cell r="H15234">
            <v>0</v>
          </cell>
          <cell r="I15234">
            <v>0</v>
          </cell>
          <cell r="J15234">
            <v>0</v>
          </cell>
          <cell r="K15234">
            <v>0</v>
          </cell>
          <cell r="L15234">
            <v>0</v>
          </cell>
          <cell r="M15234">
            <v>0</v>
          </cell>
          <cell r="N15234">
            <v>1</v>
          </cell>
        </row>
        <row r="15235">
          <cell r="A15235" t="str">
            <v>5127585128181</v>
          </cell>
          <cell r="B15235">
            <v>512758</v>
          </cell>
          <cell r="C15235">
            <v>512818</v>
          </cell>
          <cell r="D15235">
            <v>1</v>
          </cell>
          <cell r="E15235">
            <v>523</v>
          </cell>
          <cell r="F15235">
            <v>100</v>
          </cell>
          <cell r="G15235">
            <v>0</v>
          </cell>
          <cell r="H15235">
            <v>0</v>
          </cell>
          <cell r="I15235">
            <v>0</v>
          </cell>
          <cell r="J15235">
            <v>0</v>
          </cell>
          <cell r="K15235">
            <v>0</v>
          </cell>
          <cell r="L15235">
            <v>0</v>
          </cell>
          <cell r="M15235">
            <v>0</v>
          </cell>
          <cell r="N15235">
            <v>1</v>
          </cell>
        </row>
        <row r="15236">
          <cell r="A15236" t="str">
            <v>3009895128191</v>
          </cell>
          <cell r="B15236">
            <v>300989</v>
          </cell>
          <cell r="C15236">
            <v>512819</v>
          </cell>
          <cell r="D15236">
            <v>1</v>
          </cell>
          <cell r="E15236">
            <v>523</v>
          </cell>
          <cell r="F15236">
            <v>100</v>
          </cell>
          <cell r="G15236">
            <v>0</v>
          </cell>
          <cell r="H15236">
            <v>0</v>
          </cell>
          <cell r="I15236">
            <v>0</v>
          </cell>
          <cell r="J15236">
            <v>0</v>
          </cell>
          <cell r="K15236">
            <v>0</v>
          </cell>
          <cell r="L15236">
            <v>0</v>
          </cell>
          <cell r="M15236">
            <v>0</v>
          </cell>
          <cell r="N15236">
            <v>1</v>
          </cell>
        </row>
        <row r="15237">
          <cell r="A15237" t="str">
            <v>5128205128521</v>
          </cell>
          <cell r="B15237">
            <v>512820</v>
          </cell>
          <cell r="C15237">
            <v>512852</v>
          </cell>
          <cell r="D15237">
            <v>1</v>
          </cell>
          <cell r="E15237">
            <v>523</v>
          </cell>
          <cell r="F15237">
            <v>100</v>
          </cell>
          <cell r="G15237">
            <v>0</v>
          </cell>
          <cell r="H15237">
            <v>0</v>
          </cell>
          <cell r="I15237">
            <v>0</v>
          </cell>
          <cell r="J15237">
            <v>0</v>
          </cell>
          <cell r="K15237">
            <v>0</v>
          </cell>
          <cell r="L15237">
            <v>0</v>
          </cell>
          <cell r="M15237">
            <v>0</v>
          </cell>
          <cell r="N15237">
            <v>1</v>
          </cell>
        </row>
        <row r="15238">
          <cell r="A15238" t="str">
            <v>5128205128532</v>
          </cell>
          <cell r="B15238">
            <v>512820</v>
          </cell>
          <cell r="C15238">
            <v>512853</v>
          </cell>
          <cell r="D15238">
            <v>2</v>
          </cell>
          <cell r="E15238">
            <v>523</v>
          </cell>
          <cell r="F15238">
            <v>100</v>
          </cell>
          <cell r="G15238">
            <v>0</v>
          </cell>
          <cell r="H15238">
            <v>0</v>
          </cell>
          <cell r="I15238">
            <v>0</v>
          </cell>
          <cell r="J15238">
            <v>0</v>
          </cell>
          <cell r="K15238">
            <v>0</v>
          </cell>
          <cell r="L15238">
            <v>0</v>
          </cell>
          <cell r="M15238">
            <v>0</v>
          </cell>
          <cell r="N15238">
            <v>1</v>
          </cell>
        </row>
        <row r="15239">
          <cell r="A15239" t="str">
            <v>5127515128211</v>
          </cell>
          <cell r="B15239">
            <v>512751</v>
          </cell>
          <cell r="C15239">
            <v>512821</v>
          </cell>
          <cell r="D15239">
            <v>1</v>
          </cell>
          <cell r="E15239">
            <v>523</v>
          </cell>
          <cell r="F15239">
            <v>100</v>
          </cell>
          <cell r="G15239">
            <v>0</v>
          </cell>
          <cell r="H15239">
            <v>0</v>
          </cell>
          <cell r="I15239">
            <v>0</v>
          </cell>
          <cell r="J15239">
            <v>0</v>
          </cell>
          <cell r="K15239">
            <v>0</v>
          </cell>
          <cell r="L15239">
            <v>0</v>
          </cell>
          <cell r="M15239">
            <v>0</v>
          </cell>
          <cell r="N15239">
            <v>1</v>
          </cell>
        </row>
        <row r="15240">
          <cell r="A15240" t="str">
            <v>5127495128252</v>
          </cell>
          <cell r="B15240">
            <v>512749</v>
          </cell>
          <cell r="C15240">
            <v>512825</v>
          </cell>
          <cell r="D15240">
            <v>2</v>
          </cell>
          <cell r="E15240">
            <v>523</v>
          </cell>
          <cell r="F15240">
            <v>100</v>
          </cell>
          <cell r="G15240">
            <v>0</v>
          </cell>
          <cell r="H15240">
            <v>0</v>
          </cell>
          <cell r="I15240">
            <v>0</v>
          </cell>
          <cell r="J15240">
            <v>0</v>
          </cell>
          <cell r="K15240">
            <v>0</v>
          </cell>
          <cell r="L15240">
            <v>0</v>
          </cell>
          <cell r="M15240">
            <v>0</v>
          </cell>
          <cell r="N15240">
            <v>1</v>
          </cell>
        </row>
        <row r="15241">
          <cell r="A15241" t="str">
            <v>5127525128262</v>
          </cell>
          <cell r="B15241">
            <v>512752</v>
          </cell>
          <cell r="C15241">
            <v>512826</v>
          </cell>
          <cell r="D15241">
            <v>2</v>
          </cell>
          <cell r="E15241">
            <v>523</v>
          </cell>
          <cell r="F15241">
            <v>100</v>
          </cell>
          <cell r="G15241">
            <v>0</v>
          </cell>
          <cell r="H15241">
            <v>0</v>
          </cell>
          <cell r="I15241">
            <v>0</v>
          </cell>
          <cell r="J15241">
            <v>0</v>
          </cell>
          <cell r="K15241">
            <v>0</v>
          </cell>
          <cell r="L15241">
            <v>0</v>
          </cell>
          <cell r="M15241">
            <v>0</v>
          </cell>
          <cell r="N15241">
            <v>1</v>
          </cell>
        </row>
        <row r="15242">
          <cell r="A15242" t="str">
            <v>5127505128311</v>
          </cell>
          <cell r="B15242">
            <v>512750</v>
          </cell>
          <cell r="C15242">
            <v>512831</v>
          </cell>
          <cell r="D15242">
            <v>1</v>
          </cell>
          <cell r="E15242">
            <v>523</v>
          </cell>
          <cell r="F15242">
            <v>100</v>
          </cell>
          <cell r="G15242">
            <v>0</v>
          </cell>
          <cell r="H15242">
            <v>0</v>
          </cell>
          <cell r="I15242">
            <v>0</v>
          </cell>
          <cell r="J15242">
            <v>0</v>
          </cell>
          <cell r="K15242">
            <v>0</v>
          </cell>
          <cell r="L15242">
            <v>0</v>
          </cell>
          <cell r="M15242">
            <v>0</v>
          </cell>
          <cell r="N15242">
            <v>1</v>
          </cell>
        </row>
        <row r="15243">
          <cell r="A15243" t="str">
            <v>5127465128321</v>
          </cell>
          <cell r="B15243">
            <v>512746</v>
          </cell>
          <cell r="C15243">
            <v>512832</v>
          </cell>
          <cell r="D15243">
            <v>1</v>
          </cell>
          <cell r="E15243">
            <v>523</v>
          </cell>
          <cell r="F15243">
            <v>100</v>
          </cell>
          <cell r="G15243">
            <v>0</v>
          </cell>
          <cell r="H15243">
            <v>0</v>
          </cell>
          <cell r="I15243">
            <v>0</v>
          </cell>
          <cell r="J15243">
            <v>0</v>
          </cell>
          <cell r="K15243">
            <v>0</v>
          </cell>
          <cell r="L15243">
            <v>0</v>
          </cell>
          <cell r="M15243">
            <v>0</v>
          </cell>
          <cell r="N15243">
            <v>1</v>
          </cell>
        </row>
        <row r="15244">
          <cell r="A15244" t="str">
            <v>5098915128331</v>
          </cell>
          <cell r="B15244">
            <v>509891</v>
          </cell>
          <cell r="C15244">
            <v>512833</v>
          </cell>
          <cell r="D15244">
            <v>1</v>
          </cell>
          <cell r="E15244">
            <v>523</v>
          </cell>
          <cell r="F15244">
            <v>100</v>
          </cell>
          <cell r="G15244">
            <v>0</v>
          </cell>
          <cell r="H15244">
            <v>0</v>
          </cell>
          <cell r="I15244">
            <v>0</v>
          </cell>
          <cell r="J15244">
            <v>0</v>
          </cell>
          <cell r="K15244">
            <v>0</v>
          </cell>
          <cell r="L15244">
            <v>0</v>
          </cell>
          <cell r="M15244">
            <v>0</v>
          </cell>
          <cell r="N15244">
            <v>1</v>
          </cell>
        </row>
        <row r="15245">
          <cell r="A15245" t="str">
            <v>5098925128342</v>
          </cell>
          <cell r="B15245">
            <v>509892</v>
          </cell>
          <cell r="C15245">
            <v>512834</v>
          </cell>
          <cell r="D15245">
            <v>2</v>
          </cell>
          <cell r="E15245">
            <v>523</v>
          </cell>
          <cell r="F15245">
            <v>100</v>
          </cell>
          <cell r="G15245">
            <v>0</v>
          </cell>
          <cell r="H15245">
            <v>0</v>
          </cell>
          <cell r="I15245">
            <v>0</v>
          </cell>
          <cell r="J15245">
            <v>0</v>
          </cell>
          <cell r="K15245">
            <v>0</v>
          </cell>
          <cell r="L15245">
            <v>0</v>
          </cell>
          <cell r="M15245">
            <v>0</v>
          </cell>
          <cell r="N15245">
            <v>1</v>
          </cell>
        </row>
        <row r="15246">
          <cell r="A15246" t="str">
            <v>5098935128353</v>
          </cell>
          <cell r="B15246">
            <v>509893</v>
          </cell>
          <cell r="C15246">
            <v>512835</v>
          </cell>
          <cell r="D15246">
            <v>3</v>
          </cell>
          <cell r="E15246">
            <v>523</v>
          </cell>
          <cell r="F15246">
            <v>100</v>
          </cell>
          <cell r="G15246">
            <v>0</v>
          </cell>
          <cell r="H15246">
            <v>0</v>
          </cell>
          <cell r="I15246">
            <v>0</v>
          </cell>
          <cell r="J15246">
            <v>0</v>
          </cell>
          <cell r="K15246">
            <v>0</v>
          </cell>
          <cell r="L15246">
            <v>0</v>
          </cell>
          <cell r="M15246">
            <v>0</v>
          </cell>
          <cell r="N15246">
            <v>1</v>
          </cell>
        </row>
        <row r="15247">
          <cell r="A15247" t="str">
            <v>5127595128381</v>
          </cell>
          <cell r="B15247">
            <v>512759</v>
          </cell>
          <cell r="C15247">
            <v>512838</v>
          </cell>
          <cell r="D15247">
            <v>1</v>
          </cell>
          <cell r="E15247">
            <v>523</v>
          </cell>
          <cell r="F15247">
            <v>100</v>
          </cell>
          <cell r="G15247">
            <v>0</v>
          </cell>
          <cell r="H15247">
            <v>0</v>
          </cell>
          <cell r="I15247">
            <v>0</v>
          </cell>
          <cell r="J15247">
            <v>0</v>
          </cell>
          <cell r="K15247">
            <v>0</v>
          </cell>
          <cell r="L15247">
            <v>0</v>
          </cell>
          <cell r="M15247">
            <v>0</v>
          </cell>
          <cell r="N15247">
            <v>1</v>
          </cell>
        </row>
        <row r="15248">
          <cell r="A15248" t="str">
            <v>5127535128391</v>
          </cell>
          <cell r="B15248">
            <v>512753</v>
          </cell>
          <cell r="C15248">
            <v>512839</v>
          </cell>
          <cell r="D15248">
            <v>1</v>
          </cell>
          <cell r="E15248">
            <v>523</v>
          </cell>
          <cell r="F15248">
            <v>100</v>
          </cell>
          <cell r="G15248">
            <v>0</v>
          </cell>
          <cell r="H15248">
            <v>0</v>
          </cell>
          <cell r="I15248">
            <v>0</v>
          </cell>
          <cell r="J15248">
            <v>0</v>
          </cell>
          <cell r="K15248">
            <v>0</v>
          </cell>
          <cell r="L15248">
            <v>0</v>
          </cell>
          <cell r="M15248">
            <v>0</v>
          </cell>
          <cell r="N15248">
            <v>1</v>
          </cell>
        </row>
        <row r="15249">
          <cell r="A15249" t="str">
            <v>5127545128402</v>
          </cell>
          <cell r="B15249">
            <v>512754</v>
          </cell>
          <cell r="C15249">
            <v>512840</v>
          </cell>
          <cell r="D15249">
            <v>2</v>
          </cell>
          <cell r="E15249">
            <v>523</v>
          </cell>
          <cell r="F15249">
            <v>100</v>
          </cell>
          <cell r="G15249">
            <v>0</v>
          </cell>
          <cell r="H15249">
            <v>0</v>
          </cell>
          <cell r="I15249">
            <v>0</v>
          </cell>
          <cell r="J15249">
            <v>0</v>
          </cell>
          <cell r="K15249">
            <v>0</v>
          </cell>
          <cell r="L15249">
            <v>0</v>
          </cell>
          <cell r="M15249">
            <v>0</v>
          </cell>
          <cell r="N15249">
            <v>1</v>
          </cell>
        </row>
        <row r="15250">
          <cell r="A15250" t="str">
            <v>5127445128461</v>
          </cell>
          <cell r="B15250">
            <v>512744</v>
          </cell>
          <cell r="C15250">
            <v>512846</v>
          </cell>
          <cell r="D15250">
            <v>1</v>
          </cell>
          <cell r="E15250">
            <v>523</v>
          </cell>
          <cell r="F15250">
            <v>100</v>
          </cell>
          <cell r="G15250">
            <v>0</v>
          </cell>
          <cell r="H15250">
            <v>0</v>
          </cell>
          <cell r="I15250">
            <v>0</v>
          </cell>
          <cell r="J15250">
            <v>0</v>
          </cell>
          <cell r="K15250">
            <v>0</v>
          </cell>
          <cell r="L15250">
            <v>0</v>
          </cell>
          <cell r="M15250">
            <v>0</v>
          </cell>
          <cell r="N15250">
            <v>1</v>
          </cell>
        </row>
        <row r="15251">
          <cell r="A15251" t="str">
            <v>5127455128472</v>
          </cell>
          <cell r="B15251">
            <v>512745</v>
          </cell>
          <cell r="C15251">
            <v>512847</v>
          </cell>
          <cell r="D15251">
            <v>2</v>
          </cell>
          <cell r="E15251">
            <v>523</v>
          </cell>
          <cell r="F15251">
            <v>100</v>
          </cell>
          <cell r="G15251">
            <v>0</v>
          </cell>
          <cell r="H15251">
            <v>0</v>
          </cell>
          <cell r="I15251">
            <v>0</v>
          </cell>
          <cell r="J15251">
            <v>0</v>
          </cell>
          <cell r="K15251">
            <v>0</v>
          </cell>
          <cell r="L15251">
            <v>0</v>
          </cell>
          <cell r="M15251">
            <v>0</v>
          </cell>
          <cell r="N15251">
            <v>1</v>
          </cell>
        </row>
        <row r="15252">
          <cell r="A15252" t="str">
            <v>5127475128481</v>
          </cell>
          <cell r="B15252">
            <v>512747</v>
          </cell>
          <cell r="C15252">
            <v>512848</v>
          </cell>
          <cell r="D15252">
            <v>1</v>
          </cell>
          <cell r="E15252">
            <v>523</v>
          </cell>
          <cell r="F15252">
            <v>100</v>
          </cell>
          <cell r="G15252">
            <v>0</v>
          </cell>
          <cell r="H15252">
            <v>0</v>
          </cell>
          <cell r="I15252">
            <v>0</v>
          </cell>
          <cell r="J15252">
            <v>0</v>
          </cell>
          <cell r="K15252">
            <v>0</v>
          </cell>
          <cell r="L15252">
            <v>0</v>
          </cell>
          <cell r="M15252">
            <v>0</v>
          </cell>
          <cell r="N15252">
            <v>1</v>
          </cell>
        </row>
        <row r="15253">
          <cell r="A15253" t="str">
            <v>5128495128521</v>
          </cell>
          <cell r="B15253">
            <v>512849</v>
          </cell>
          <cell r="C15253">
            <v>512852</v>
          </cell>
          <cell r="D15253">
            <v>1</v>
          </cell>
          <cell r="E15253">
            <v>523</v>
          </cell>
          <cell r="F15253">
            <v>100</v>
          </cell>
          <cell r="G15253">
            <v>0</v>
          </cell>
          <cell r="H15253">
            <v>0</v>
          </cell>
          <cell r="I15253">
            <v>0</v>
          </cell>
          <cell r="J15253">
            <v>0</v>
          </cell>
          <cell r="K15253">
            <v>0</v>
          </cell>
          <cell r="L15253">
            <v>0</v>
          </cell>
          <cell r="M15253">
            <v>0</v>
          </cell>
          <cell r="N15253">
            <v>1</v>
          </cell>
        </row>
        <row r="15254">
          <cell r="A15254" t="str">
            <v>5128505128532</v>
          </cell>
          <cell r="B15254">
            <v>512850</v>
          </cell>
          <cell r="C15254">
            <v>512853</v>
          </cell>
          <cell r="D15254">
            <v>2</v>
          </cell>
          <cell r="E15254">
            <v>523</v>
          </cell>
          <cell r="F15254">
            <v>100</v>
          </cell>
          <cell r="G15254">
            <v>0</v>
          </cell>
          <cell r="H15254">
            <v>0</v>
          </cell>
          <cell r="I15254">
            <v>0</v>
          </cell>
          <cell r="J15254">
            <v>0</v>
          </cell>
          <cell r="K15254">
            <v>0</v>
          </cell>
          <cell r="L15254">
            <v>0</v>
          </cell>
          <cell r="M15254">
            <v>0</v>
          </cell>
          <cell r="N15254">
            <v>1</v>
          </cell>
        </row>
        <row r="15255">
          <cell r="A15255" t="str">
            <v>5127485128511</v>
          </cell>
          <cell r="B15255">
            <v>512748</v>
          </cell>
          <cell r="C15255">
            <v>512851</v>
          </cell>
          <cell r="D15255">
            <v>1</v>
          </cell>
          <cell r="E15255">
            <v>523</v>
          </cell>
          <cell r="F15255">
            <v>100</v>
          </cell>
          <cell r="G15255">
            <v>0</v>
          </cell>
          <cell r="H15255">
            <v>0</v>
          </cell>
          <cell r="I15255">
            <v>0</v>
          </cell>
          <cell r="J15255">
            <v>0</v>
          </cell>
          <cell r="K15255">
            <v>0</v>
          </cell>
          <cell r="L15255">
            <v>0</v>
          </cell>
          <cell r="M15255">
            <v>0</v>
          </cell>
          <cell r="N15255">
            <v>1</v>
          </cell>
        </row>
        <row r="15256">
          <cell r="A15256" t="str">
            <v>5147015153821</v>
          </cell>
          <cell r="B15256">
            <v>514701</v>
          </cell>
          <cell r="C15256">
            <v>515382</v>
          </cell>
          <cell r="D15256">
            <v>1</v>
          </cell>
          <cell r="E15256">
            <v>524</v>
          </cell>
          <cell r="F15256">
            <v>100</v>
          </cell>
          <cell r="G15256">
            <v>0</v>
          </cell>
          <cell r="H15256">
            <v>0</v>
          </cell>
          <cell r="I15256">
            <v>0</v>
          </cell>
          <cell r="J15256">
            <v>0</v>
          </cell>
          <cell r="K15256">
            <v>0</v>
          </cell>
          <cell r="L15256">
            <v>0</v>
          </cell>
          <cell r="M15256">
            <v>0</v>
          </cell>
          <cell r="N15256">
            <v>19.5</v>
          </cell>
        </row>
        <row r="15257">
          <cell r="A15257" t="str">
            <v>5147215148011</v>
          </cell>
          <cell r="B15257">
            <v>514721</v>
          </cell>
          <cell r="C15257">
            <v>514801</v>
          </cell>
          <cell r="D15257">
            <v>1</v>
          </cell>
          <cell r="E15257">
            <v>524</v>
          </cell>
          <cell r="F15257">
            <v>100</v>
          </cell>
          <cell r="G15257">
            <v>0</v>
          </cell>
          <cell r="H15257">
            <v>0</v>
          </cell>
          <cell r="I15257">
            <v>0</v>
          </cell>
          <cell r="J15257">
            <v>0</v>
          </cell>
          <cell r="K15257">
            <v>0</v>
          </cell>
          <cell r="L15257">
            <v>0</v>
          </cell>
          <cell r="M15257">
            <v>0</v>
          </cell>
          <cell r="N15257">
            <v>1</v>
          </cell>
        </row>
        <row r="15258">
          <cell r="A15258" t="str">
            <v>5147305148041</v>
          </cell>
          <cell r="B15258">
            <v>514730</v>
          </cell>
          <cell r="C15258">
            <v>514804</v>
          </cell>
          <cell r="D15258">
            <v>1</v>
          </cell>
          <cell r="E15258">
            <v>524</v>
          </cell>
          <cell r="F15258">
            <v>100</v>
          </cell>
          <cell r="G15258">
            <v>0</v>
          </cell>
          <cell r="H15258">
            <v>0</v>
          </cell>
          <cell r="I15258">
            <v>0</v>
          </cell>
          <cell r="J15258">
            <v>0</v>
          </cell>
          <cell r="K15258">
            <v>0</v>
          </cell>
          <cell r="L15258">
            <v>0</v>
          </cell>
          <cell r="M15258">
            <v>0</v>
          </cell>
          <cell r="N15258">
            <v>1</v>
          </cell>
        </row>
        <row r="15259">
          <cell r="A15259" t="str">
            <v>5147315148041</v>
          </cell>
          <cell r="B15259">
            <v>514731</v>
          </cell>
          <cell r="C15259">
            <v>514804</v>
          </cell>
          <cell r="D15259">
            <v>1</v>
          </cell>
          <cell r="E15259">
            <v>524</v>
          </cell>
          <cell r="F15259">
            <v>100</v>
          </cell>
          <cell r="G15259">
            <v>0</v>
          </cell>
          <cell r="H15259">
            <v>0</v>
          </cell>
          <cell r="I15259">
            <v>0</v>
          </cell>
          <cell r="J15259">
            <v>0</v>
          </cell>
          <cell r="K15259">
            <v>0</v>
          </cell>
          <cell r="L15259">
            <v>0</v>
          </cell>
          <cell r="M15259">
            <v>0</v>
          </cell>
          <cell r="N15259">
            <v>1</v>
          </cell>
        </row>
        <row r="15260">
          <cell r="A15260" t="str">
            <v>5147325148071</v>
          </cell>
          <cell r="B15260">
            <v>514732</v>
          </cell>
          <cell r="C15260">
            <v>514807</v>
          </cell>
          <cell r="D15260">
            <v>1</v>
          </cell>
          <cell r="E15260">
            <v>524</v>
          </cell>
          <cell r="F15260">
            <v>100</v>
          </cell>
          <cell r="G15260">
            <v>0</v>
          </cell>
          <cell r="H15260">
            <v>0</v>
          </cell>
          <cell r="I15260">
            <v>0</v>
          </cell>
          <cell r="J15260">
            <v>0</v>
          </cell>
          <cell r="K15260">
            <v>0</v>
          </cell>
          <cell r="L15260">
            <v>0</v>
          </cell>
          <cell r="M15260">
            <v>0</v>
          </cell>
          <cell r="N15260">
            <v>1</v>
          </cell>
        </row>
        <row r="15261">
          <cell r="A15261" t="str">
            <v>5147425148081</v>
          </cell>
          <cell r="B15261">
            <v>514742</v>
          </cell>
          <cell r="C15261">
            <v>514808</v>
          </cell>
          <cell r="D15261">
            <v>1</v>
          </cell>
          <cell r="E15261">
            <v>524</v>
          </cell>
          <cell r="F15261">
            <v>100</v>
          </cell>
          <cell r="G15261">
            <v>0</v>
          </cell>
          <cell r="H15261">
            <v>0</v>
          </cell>
          <cell r="I15261">
            <v>0</v>
          </cell>
          <cell r="J15261">
            <v>0</v>
          </cell>
          <cell r="K15261">
            <v>0</v>
          </cell>
          <cell r="L15261">
            <v>0</v>
          </cell>
          <cell r="M15261">
            <v>0</v>
          </cell>
          <cell r="N15261">
            <v>1</v>
          </cell>
        </row>
        <row r="15262">
          <cell r="A15262" t="str">
            <v>5147435148081</v>
          </cell>
          <cell r="B15262">
            <v>514743</v>
          </cell>
          <cell r="C15262">
            <v>514808</v>
          </cell>
          <cell r="D15262">
            <v>1</v>
          </cell>
          <cell r="E15262">
            <v>524</v>
          </cell>
          <cell r="F15262">
            <v>100</v>
          </cell>
          <cell r="G15262">
            <v>0</v>
          </cell>
          <cell r="H15262">
            <v>0</v>
          </cell>
          <cell r="I15262">
            <v>0</v>
          </cell>
          <cell r="J15262">
            <v>0</v>
          </cell>
          <cell r="K15262">
            <v>0</v>
          </cell>
          <cell r="L15262">
            <v>0</v>
          </cell>
          <cell r="M15262">
            <v>0</v>
          </cell>
          <cell r="N15262">
            <v>1</v>
          </cell>
        </row>
        <row r="15263">
          <cell r="A15263" t="str">
            <v>5147595153811</v>
          </cell>
          <cell r="B15263">
            <v>514759</v>
          </cell>
          <cell r="C15263">
            <v>515381</v>
          </cell>
          <cell r="D15263">
            <v>1</v>
          </cell>
          <cell r="E15263">
            <v>524</v>
          </cell>
          <cell r="F15263">
            <v>100</v>
          </cell>
          <cell r="G15263">
            <v>0</v>
          </cell>
          <cell r="H15263">
            <v>0</v>
          </cell>
          <cell r="I15263">
            <v>0</v>
          </cell>
          <cell r="J15263">
            <v>0</v>
          </cell>
          <cell r="K15263">
            <v>0</v>
          </cell>
          <cell r="L15263">
            <v>0</v>
          </cell>
          <cell r="M15263">
            <v>0</v>
          </cell>
          <cell r="N15263">
            <v>6</v>
          </cell>
        </row>
        <row r="15264">
          <cell r="A15264" t="str">
            <v>5147665148001</v>
          </cell>
          <cell r="B15264">
            <v>514766</v>
          </cell>
          <cell r="C15264">
            <v>514800</v>
          </cell>
          <cell r="D15264">
            <v>1</v>
          </cell>
          <cell r="E15264">
            <v>524</v>
          </cell>
          <cell r="F15264">
            <v>100</v>
          </cell>
          <cell r="G15264">
            <v>0</v>
          </cell>
          <cell r="H15264">
            <v>0</v>
          </cell>
          <cell r="I15264">
            <v>0</v>
          </cell>
          <cell r="J15264">
            <v>0</v>
          </cell>
          <cell r="K15264">
            <v>0</v>
          </cell>
          <cell r="L15264">
            <v>0</v>
          </cell>
          <cell r="M15264">
            <v>0</v>
          </cell>
          <cell r="N15264">
            <v>1.7</v>
          </cell>
        </row>
        <row r="15265">
          <cell r="A15265" t="str">
            <v>5147675148001</v>
          </cell>
          <cell r="B15265">
            <v>514767</v>
          </cell>
          <cell r="C15265">
            <v>514800</v>
          </cell>
          <cell r="D15265">
            <v>1</v>
          </cell>
          <cell r="E15265">
            <v>524</v>
          </cell>
          <cell r="F15265">
            <v>100</v>
          </cell>
          <cell r="G15265">
            <v>0</v>
          </cell>
          <cell r="H15265">
            <v>0</v>
          </cell>
          <cell r="I15265">
            <v>0</v>
          </cell>
          <cell r="J15265">
            <v>0</v>
          </cell>
          <cell r="K15265">
            <v>0</v>
          </cell>
          <cell r="L15265">
            <v>0</v>
          </cell>
          <cell r="M15265">
            <v>0</v>
          </cell>
          <cell r="N15265">
            <v>7</v>
          </cell>
        </row>
        <row r="15266">
          <cell r="A15266" t="str">
            <v>5147695153831</v>
          </cell>
          <cell r="B15266">
            <v>514769</v>
          </cell>
          <cell r="C15266">
            <v>515383</v>
          </cell>
          <cell r="D15266">
            <v>1</v>
          </cell>
          <cell r="E15266">
            <v>524</v>
          </cell>
          <cell r="F15266">
            <v>100</v>
          </cell>
          <cell r="G15266">
            <v>0</v>
          </cell>
          <cell r="H15266">
            <v>0</v>
          </cell>
          <cell r="I15266">
            <v>0</v>
          </cell>
          <cell r="J15266">
            <v>0</v>
          </cell>
          <cell r="K15266">
            <v>0</v>
          </cell>
          <cell r="L15266">
            <v>0</v>
          </cell>
          <cell r="M15266">
            <v>0</v>
          </cell>
          <cell r="N15266">
            <v>6</v>
          </cell>
        </row>
        <row r="15267">
          <cell r="A15267" t="str">
            <v>5147695148071</v>
          </cell>
          <cell r="B15267">
            <v>514769</v>
          </cell>
          <cell r="C15267">
            <v>514807</v>
          </cell>
          <cell r="D15267">
            <v>1</v>
          </cell>
          <cell r="E15267">
            <v>524</v>
          </cell>
          <cell r="F15267">
            <v>100</v>
          </cell>
          <cell r="G15267">
            <v>0</v>
          </cell>
          <cell r="H15267">
            <v>0</v>
          </cell>
          <cell r="I15267">
            <v>0</v>
          </cell>
          <cell r="J15267">
            <v>0</v>
          </cell>
          <cell r="K15267">
            <v>0</v>
          </cell>
          <cell r="L15267">
            <v>0</v>
          </cell>
          <cell r="M15267">
            <v>0</v>
          </cell>
          <cell r="N15267">
            <v>1</v>
          </cell>
        </row>
        <row r="15268">
          <cell r="A15268" t="str">
            <v>5147825148761</v>
          </cell>
          <cell r="B15268">
            <v>514782</v>
          </cell>
          <cell r="C15268">
            <v>514876</v>
          </cell>
          <cell r="D15268">
            <v>1</v>
          </cell>
          <cell r="E15268">
            <v>524</v>
          </cell>
          <cell r="F15268">
            <v>100</v>
          </cell>
          <cell r="G15268">
            <v>0</v>
          </cell>
          <cell r="H15268">
            <v>0</v>
          </cell>
          <cell r="I15268">
            <v>0</v>
          </cell>
          <cell r="J15268">
            <v>0</v>
          </cell>
          <cell r="K15268">
            <v>0</v>
          </cell>
          <cell r="L15268">
            <v>0</v>
          </cell>
          <cell r="M15268">
            <v>0</v>
          </cell>
          <cell r="N15268">
            <v>1</v>
          </cell>
        </row>
        <row r="15269">
          <cell r="A15269" t="str">
            <v>5147855148761</v>
          </cell>
          <cell r="B15269">
            <v>514785</v>
          </cell>
          <cell r="C15269">
            <v>514876</v>
          </cell>
          <cell r="D15269">
            <v>1</v>
          </cell>
          <cell r="E15269">
            <v>524</v>
          </cell>
          <cell r="F15269">
            <v>100</v>
          </cell>
          <cell r="G15269">
            <v>0</v>
          </cell>
          <cell r="H15269">
            <v>0</v>
          </cell>
          <cell r="I15269">
            <v>0</v>
          </cell>
          <cell r="J15269">
            <v>0</v>
          </cell>
          <cell r="K15269">
            <v>0</v>
          </cell>
          <cell r="L15269">
            <v>0</v>
          </cell>
          <cell r="M15269">
            <v>0</v>
          </cell>
          <cell r="N15269">
            <v>1</v>
          </cell>
        </row>
        <row r="15270">
          <cell r="A15270" t="str">
            <v>5147905148011</v>
          </cell>
          <cell r="B15270">
            <v>514790</v>
          </cell>
          <cell r="C15270">
            <v>514801</v>
          </cell>
          <cell r="D15270">
            <v>1</v>
          </cell>
          <cell r="E15270">
            <v>524</v>
          </cell>
          <cell r="F15270">
            <v>100</v>
          </cell>
          <cell r="G15270">
            <v>0</v>
          </cell>
          <cell r="H15270">
            <v>0</v>
          </cell>
          <cell r="I15270">
            <v>0</v>
          </cell>
          <cell r="J15270">
            <v>0</v>
          </cell>
          <cell r="K15270">
            <v>0</v>
          </cell>
          <cell r="L15270">
            <v>0</v>
          </cell>
          <cell r="M15270">
            <v>0</v>
          </cell>
          <cell r="N15270">
            <v>1</v>
          </cell>
        </row>
        <row r="15271">
          <cell r="A15271" t="str">
            <v>5147945148771</v>
          </cell>
          <cell r="B15271">
            <v>514794</v>
          </cell>
          <cell r="C15271">
            <v>514877</v>
          </cell>
          <cell r="D15271">
            <v>1</v>
          </cell>
          <cell r="E15271">
            <v>524</v>
          </cell>
          <cell r="F15271">
            <v>100</v>
          </cell>
          <cell r="G15271">
            <v>0</v>
          </cell>
          <cell r="H15271">
            <v>0</v>
          </cell>
          <cell r="I15271">
            <v>0</v>
          </cell>
          <cell r="J15271">
            <v>0</v>
          </cell>
          <cell r="K15271">
            <v>0</v>
          </cell>
          <cell r="L15271">
            <v>0</v>
          </cell>
          <cell r="M15271">
            <v>0</v>
          </cell>
          <cell r="N15271">
            <v>1</v>
          </cell>
        </row>
        <row r="15272">
          <cell r="A15272" t="str">
            <v>5147955148771</v>
          </cell>
          <cell r="B15272">
            <v>514795</v>
          </cell>
          <cell r="C15272">
            <v>514877</v>
          </cell>
          <cell r="D15272">
            <v>1</v>
          </cell>
          <cell r="E15272">
            <v>524</v>
          </cell>
          <cell r="F15272">
            <v>100</v>
          </cell>
          <cell r="G15272">
            <v>0</v>
          </cell>
          <cell r="H15272">
            <v>0</v>
          </cell>
          <cell r="I15272">
            <v>0</v>
          </cell>
          <cell r="J15272">
            <v>0</v>
          </cell>
          <cell r="K15272">
            <v>0</v>
          </cell>
          <cell r="L15272">
            <v>0</v>
          </cell>
          <cell r="M15272">
            <v>0</v>
          </cell>
          <cell r="N15272">
            <v>1</v>
          </cell>
        </row>
        <row r="15273">
          <cell r="A15273" t="str">
            <v>5147975148001</v>
          </cell>
          <cell r="B15273">
            <v>514797</v>
          </cell>
          <cell r="C15273">
            <v>514800</v>
          </cell>
          <cell r="D15273">
            <v>1</v>
          </cell>
          <cell r="E15273">
            <v>524</v>
          </cell>
          <cell r="F15273">
            <v>100</v>
          </cell>
          <cell r="G15273">
            <v>0</v>
          </cell>
          <cell r="H15273">
            <v>0</v>
          </cell>
          <cell r="I15273">
            <v>0</v>
          </cell>
          <cell r="J15273">
            <v>0</v>
          </cell>
          <cell r="K15273">
            <v>0</v>
          </cell>
          <cell r="L15273">
            <v>0</v>
          </cell>
          <cell r="M15273">
            <v>0</v>
          </cell>
          <cell r="N15273">
            <v>3.7</v>
          </cell>
        </row>
        <row r="15274">
          <cell r="A15274" t="str">
            <v>5148025148861</v>
          </cell>
          <cell r="B15274">
            <v>514802</v>
          </cell>
          <cell r="C15274">
            <v>514886</v>
          </cell>
          <cell r="D15274">
            <v>1</v>
          </cell>
          <cell r="E15274">
            <v>524</v>
          </cell>
          <cell r="F15274">
            <v>100</v>
          </cell>
          <cell r="G15274">
            <v>0</v>
          </cell>
          <cell r="H15274">
            <v>0</v>
          </cell>
          <cell r="I15274">
            <v>0</v>
          </cell>
          <cell r="J15274">
            <v>0</v>
          </cell>
          <cell r="K15274">
            <v>0</v>
          </cell>
          <cell r="L15274">
            <v>0</v>
          </cell>
          <cell r="M15274">
            <v>0</v>
          </cell>
          <cell r="N15274">
            <v>1</v>
          </cell>
        </row>
        <row r="15275">
          <cell r="A15275" t="str">
            <v>5148035148861</v>
          </cell>
          <cell r="B15275">
            <v>514803</v>
          </cell>
          <cell r="C15275">
            <v>514886</v>
          </cell>
          <cell r="D15275">
            <v>1</v>
          </cell>
          <cell r="E15275">
            <v>524</v>
          </cell>
          <cell r="F15275">
            <v>100</v>
          </cell>
          <cell r="G15275">
            <v>0</v>
          </cell>
          <cell r="H15275">
            <v>0</v>
          </cell>
          <cell r="I15275">
            <v>0</v>
          </cell>
          <cell r="J15275">
            <v>0</v>
          </cell>
          <cell r="K15275">
            <v>0</v>
          </cell>
          <cell r="L15275">
            <v>0</v>
          </cell>
          <cell r="M15275">
            <v>0</v>
          </cell>
          <cell r="N15275">
            <v>1</v>
          </cell>
        </row>
        <row r="15276">
          <cell r="A15276" t="str">
            <v>5148185148891</v>
          </cell>
          <cell r="B15276">
            <v>514818</v>
          </cell>
          <cell r="C15276">
            <v>514889</v>
          </cell>
          <cell r="D15276">
            <v>1</v>
          </cell>
          <cell r="E15276">
            <v>524</v>
          </cell>
          <cell r="F15276">
            <v>100</v>
          </cell>
          <cell r="G15276">
            <v>0</v>
          </cell>
          <cell r="H15276">
            <v>0</v>
          </cell>
          <cell r="I15276">
            <v>0</v>
          </cell>
          <cell r="J15276">
            <v>0</v>
          </cell>
          <cell r="K15276">
            <v>0</v>
          </cell>
          <cell r="L15276">
            <v>0</v>
          </cell>
          <cell r="M15276">
            <v>0</v>
          </cell>
          <cell r="N15276">
            <v>1</v>
          </cell>
        </row>
        <row r="15277">
          <cell r="A15277" t="str">
            <v>5148195148891</v>
          </cell>
          <cell r="B15277">
            <v>514819</v>
          </cell>
          <cell r="C15277">
            <v>514889</v>
          </cell>
          <cell r="D15277">
            <v>1</v>
          </cell>
          <cell r="E15277">
            <v>524</v>
          </cell>
          <cell r="F15277">
            <v>100</v>
          </cell>
          <cell r="G15277">
            <v>0</v>
          </cell>
          <cell r="H15277">
            <v>0</v>
          </cell>
          <cell r="I15277">
            <v>0</v>
          </cell>
          <cell r="J15277">
            <v>0</v>
          </cell>
          <cell r="K15277">
            <v>0</v>
          </cell>
          <cell r="L15277">
            <v>0</v>
          </cell>
          <cell r="M15277">
            <v>0</v>
          </cell>
          <cell r="N15277">
            <v>1</v>
          </cell>
        </row>
        <row r="15278">
          <cell r="A15278" t="str">
            <v>5148265149651</v>
          </cell>
          <cell r="B15278">
            <v>514826</v>
          </cell>
          <cell r="C15278">
            <v>514965</v>
          </cell>
          <cell r="D15278">
            <v>1</v>
          </cell>
          <cell r="E15278">
            <v>524</v>
          </cell>
          <cell r="F15278">
            <v>100</v>
          </cell>
          <cell r="G15278">
            <v>0</v>
          </cell>
          <cell r="H15278">
            <v>0</v>
          </cell>
          <cell r="I15278">
            <v>0</v>
          </cell>
          <cell r="J15278">
            <v>0</v>
          </cell>
          <cell r="K15278">
            <v>0</v>
          </cell>
          <cell r="L15278">
            <v>0</v>
          </cell>
          <cell r="M15278">
            <v>0</v>
          </cell>
          <cell r="N15278">
            <v>1</v>
          </cell>
        </row>
        <row r="15279">
          <cell r="A15279" t="str">
            <v>5148275149651</v>
          </cell>
          <cell r="B15279">
            <v>514827</v>
          </cell>
          <cell r="C15279">
            <v>514965</v>
          </cell>
          <cell r="D15279">
            <v>1</v>
          </cell>
          <cell r="E15279">
            <v>524</v>
          </cell>
          <cell r="F15279">
            <v>100</v>
          </cell>
          <cell r="G15279">
            <v>0</v>
          </cell>
          <cell r="H15279">
            <v>0</v>
          </cell>
          <cell r="I15279">
            <v>0</v>
          </cell>
          <cell r="J15279">
            <v>0</v>
          </cell>
          <cell r="K15279">
            <v>0</v>
          </cell>
          <cell r="L15279">
            <v>0</v>
          </cell>
          <cell r="M15279">
            <v>0</v>
          </cell>
          <cell r="N15279">
            <v>1</v>
          </cell>
        </row>
        <row r="15280">
          <cell r="A15280" t="str">
            <v>5148275149071</v>
          </cell>
          <cell r="B15280">
            <v>514827</v>
          </cell>
          <cell r="C15280">
            <v>514907</v>
          </cell>
          <cell r="D15280">
            <v>1</v>
          </cell>
          <cell r="E15280">
            <v>524</v>
          </cell>
          <cell r="F15280">
            <v>100</v>
          </cell>
          <cell r="G15280">
            <v>0</v>
          </cell>
          <cell r="H15280">
            <v>0</v>
          </cell>
          <cell r="I15280">
            <v>0</v>
          </cell>
          <cell r="J15280">
            <v>0</v>
          </cell>
          <cell r="K15280">
            <v>0</v>
          </cell>
          <cell r="L15280">
            <v>0</v>
          </cell>
          <cell r="M15280">
            <v>0</v>
          </cell>
          <cell r="N15280">
            <v>13.7</v>
          </cell>
        </row>
        <row r="15281">
          <cell r="A15281" t="str">
            <v>5148415150161</v>
          </cell>
          <cell r="B15281">
            <v>514841</v>
          </cell>
          <cell r="C15281">
            <v>515016</v>
          </cell>
          <cell r="D15281">
            <v>1</v>
          </cell>
          <cell r="E15281">
            <v>524</v>
          </cell>
          <cell r="F15281">
            <v>100</v>
          </cell>
          <cell r="G15281">
            <v>0</v>
          </cell>
          <cell r="H15281">
            <v>0</v>
          </cell>
          <cell r="I15281">
            <v>0</v>
          </cell>
          <cell r="J15281">
            <v>0</v>
          </cell>
          <cell r="K15281">
            <v>0</v>
          </cell>
          <cell r="L15281">
            <v>0</v>
          </cell>
          <cell r="M15281">
            <v>0</v>
          </cell>
          <cell r="N15281">
            <v>33.6</v>
          </cell>
        </row>
        <row r="15282">
          <cell r="A15282" t="str">
            <v>5148425292721</v>
          </cell>
          <cell r="B15282">
            <v>514842</v>
          </cell>
          <cell r="C15282">
            <v>529272</v>
          </cell>
          <cell r="D15282">
            <v>1</v>
          </cell>
          <cell r="E15282">
            <v>524</v>
          </cell>
          <cell r="F15282">
            <v>100</v>
          </cell>
          <cell r="G15282">
            <v>0</v>
          </cell>
          <cell r="H15282">
            <v>0</v>
          </cell>
          <cell r="I15282">
            <v>0</v>
          </cell>
          <cell r="J15282">
            <v>0</v>
          </cell>
          <cell r="K15282">
            <v>0</v>
          </cell>
          <cell r="L15282">
            <v>0</v>
          </cell>
          <cell r="M15282">
            <v>0</v>
          </cell>
          <cell r="N15282">
            <v>5.5</v>
          </cell>
        </row>
        <row r="15283">
          <cell r="A15283" t="str">
            <v>5148885153381</v>
          </cell>
          <cell r="B15283">
            <v>514888</v>
          </cell>
          <cell r="C15283">
            <v>515338</v>
          </cell>
          <cell r="D15283">
            <v>1</v>
          </cell>
          <cell r="E15283">
            <v>524</v>
          </cell>
          <cell r="F15283">
            <v>100</v>
          </cell>
          <cell r="G15283">
            <v>0</v>
          </cell>
          <cell r="H15283">
            <v>0</v>
          </cell>
          <cell r="I15283">
            <v>0</v>
          </cell>
          <cell r="J15283">
            <v>0</v>
          </cell>
          <cell r="K15283">
            <v>0</v>
          </cell>
          <cell r="L15283">
            <v>0</v>
          </cell>
          <cell r="M15283">
            <v>0</v>
          </cell>
          <cell r="N15283">
            <v>1.9</v>
          </cell>
        </row>
        <row r="15284">
          <cell r="A15284" t="str">
            <v>5148905153521</v>
          </cell>
          <cell r="B15284">
            <v>514890</v>
          </cell>
          <cell r="C15284">
            <v>515352</v>
          </cell>
          <cell r="D15284">
            <v>1</v>
          </cell>
          <cell r="E15284">
            <v>524</v>
          </cell>
          <cell r="F15284">
            <v>100</v>
          </cell>
          <cell r="G15284">
            <v>0</v>
          </cell>
          <cell r="H15284">
            <v>0</v>
          </cell>
          <cell r="I15284">
            <v>0</v>
          </cell>
          <cell r="J15284">
            <v>0</v>
          </cell>
          <cell r="K15284">
            <v>0</v>
          </cell>
          <cell r="L15284">
            <v>0</v>
          </cell>
          <cell r="M15284">
            <v>0</v>
          </cell>
          <cell r="N15284">
            <v>1</v>
          </cell>
        </row>
        <row r="15285">
          <cell r="A15285" t="str">
            <v>5148915153521</v>
          </cell>
          <cell r="B15285">
            <v>514891</v>
          </cell>
          <cell r="C15285">
            <v>515352</v>
          </cell>
          <cell r="D15285">
            <v>1</v>
          </cell>
          <cell r="E15285">
            <v>524</v>
          </cell>
          <cell r="F15285">
            <v>100</v>
          </cell>
          <cell r="G15285">
            <v>0</v>
          </cell>
          <cell r="H15285">
            <v>0</v>
          </cell>
          <cell r="I15285">
            <v>0</v>
          </cell>
          <cell r="J15285">
            <v>0</v>
          </cell>
          <cell r="K15285">
            <v>0</v>
          </cell>
          <cell r="L15285">
            <v>0</v>
          </cell>
          <cell r="M15285">
            <v>0</v>
          </cell>
          <cell r="N15285">
            <v>1</v>
          </cell>
        </row>
        <row r="15286">
          <cell r="A15286" t="str">
            <v>5148925153381</v>
          </cell>
          <cell r="B15286">
            <v>514892</v>
          </cell>
          <cell r="C15286">
            <v>515338</v>
          </cell>
          <cell r="D15286">
            <v>1</v>
          </cell>
          <cell r="E15286">
            <v>524</v>
          </cell>
          <cell r="F15286">
            <v>100</v>
          </cell>
          <cell r="G15286">
            <v>0</v>
          </cell>
          <cell r="H15286">
            <v>0</v>
          </cell>
          <cell r="I15286">
            <v>0</v>
          </cell>
          <cell r="J15286">
            <v>0</v>
          </cell>
          <cell r="K15286">
            <v>0</v>
          </cell>
          <cell r="L15286">
            <v>0</v>
          </cell>
          <cell r="M15286">
            <v>0</v>
          </cell>
          <cell r="N15286">
            <v>1.1000000000000001</v>
          </cell>
        </row>
        <row r="15287">
          <cell r="A15287" t="str">
            <v>5148975153521</v>
          </cell>
          <cell r="B15287">
            <v>514897</v>
          </cell>
          <cell r="C15287">
            <v>515352</v>
          </cell>
          <cell r="D15287">
            <v>1</v>
          </cell>
          <cell r="E15287">
            <v>524</v>
          </cell>
          <cell r="F15287">
            <v>100</v>
          </cell>
          <cell r="G15287">
            <v>0</v>
          </cell>
          <cell r="H15287">
            <v>0</v>
          </cell>
          <cell r="I15287">
            <v>0</v>
          </cell>
          <cell r="J15287">
            <v>0</v>
          </cell>
          <cell r="K15287">
            <v>0</v>
          </cell>
          <cell r="L15287">
            <v>0</v>
          </cell>
          <cell r="M15287">
            <v>0</v>
          </cell>
          <cell r="N15287">
            <v>1</v>
          </cell>
        </row>
        <row r="15288">
          <cell r="A15288" t="str">
            <v>5148985153541</v>
          </cell>
          <cell r="B15288">
            <v>514898</v>
          </cell>
          <cell r="C15288">
            <v>515354</v>
          </cell>
          <cell r="D15288">
            <v>1</v>
          </cell>
          <cell r="E15288">
            <v>524</v>
          </cell>
          <cell r="F15288">
            <v>100</v>
          </cell>
          <cell r="G15288">
            <v>0</v>
          </cell>
          <cell r="H15288">
            <v>0</v>
          </cell>
          <cell r="I15288">
            <v>0</v>
          </cell>
          <cell r="J15288">
            <v>0</v>
          </cell>
          <cell r="K15288">
            <v>0</v>
          </cell>
          <cell r="L15288">
            <v>0</v>
          </cell>
          <cell r="M15288">
            <v>0</v>
          </cell>
          <cell r="N15288">
            <v>1</v>
          </cell>
        </row>
        <row r="15289">
          <cell r="A15289" t="str">
            <v>5148985153531</v>
          </cell>
          <cell r="B15289">
            <v>514898</v>
          </cell>
          <cell r="C15289">
            <v>515353</v>
          </cell>
          <cell r="D15289">
            <v>1</v>
          </cell>
          <cell r="E15289">
            <v>524</v>
          </cell>
          <cell r="F15289">
            <v>100</v>
          </cell>
          <cell r="G15289">
            <v>0</v>
          </cell>
          <cell r="H15289">
            <v>0</v>
          </cell>
          <cell r="I15289">
            <v>0</v>
          </cell>
          <cell r="J15289">
            <v>0</v>
          </cell>
          <cell r="K15289">
            <v>0</v>
          </cell>
          <cell r="L15289">
            <v>0</v>
          </cell>
          <cell r="M15289">
            <v>0</v>
          </cell>
          <cell r="N15289">
            <v>1</v>
          </cell>
        </row>
        <row r="15290">
          <cell r="A15290" t="str">
            <v>5148995153581</v>
          </cell>
          <cell r="B15290">
            <v>514899</v>
          </cell>
          <cell r="C15290">
            <v>515358</v>
          </cell>
          <cell r="D15290">
            <v>1</v>
          </cell>
          <cell r="E15290">
            <v>524</v>
          </cell>
          <cell r="F15290">
            <v>100</v>
          </cell>
          <cell r="G15290">
            <v>0</v>
          </cell>
          <cell r="H15290">
            <v>0</v>
          </cell>
          <cell r="I15290">
            <v>0</v>
          </cell>
          <cell r="J15290">
            <v>0</v>
          </cell>
          <cell r="K15290">
            <v>0</v>
          </cell>
          <cell r="L15290">
            <v>0</v>
          </cell>
          <cell r="M15290">
            <v>0</v>
          </cell>
          <cell r="N15290">
            <v>1</v>
          </cell>
        </row>
        <row r="15291">
          <cell r="A15291" t="str">
            <v>5149005153611</v>
          </cell>
          <cell r="B15291">
            <v>514900</v>
          </cell>
          <cell r="C15291">
            <v>515361</v>
          </cell>
          <cell r="D15291">
            <v>1</v>
          </cell>
          <cell r="E15291">
            <v>524</v>
          </cell>
          <cell r="F15291">
            <v>100</v>
          </cell>
          <cell r="G15291">
            <v>0</v>
          </cell>
          <cell r="H15291">
            <v>0</v>
          </cell>
          <cell r="I15291">
            <v>0</v>
          </cell>
          <cell r="J15291">
            <v>0</v>
          </cell>
          <cell r="K15291">
            <v>0</v>
          </cell>
          <cell r="L15291">
            <v>0</v>
          </cell>
          <cell r="M15291">
            <v>0</v>
          </cell>
          <cell r="N15291">
            <v>1</v>
          </cell>
        </row>
        <row r="15292">
          <cell r="A15292" t="str">
            <v>5149015153531</v>
          </cell>
          <cell r="B15292">
            <v>514901</v>
          </cell>
          <cell r="C15292">
            <v>515353</v>
          </cell>
          <cell r="D15292">
            <v>1</v>
          </cell>
          <cell r="E15292">
            <v>524</v>
          </cell>
          <cell r="F15292">
            <v>100</v>
          </cell>
          <cell r="G15292">
            <v>0</v>
          </cell>
          <cell r="H15292">
            <v>0</v>
          </cell>
          <cell r="I15292">
            <v>0</v>
          </cell>
          <cell r="J15292">
            <v>0</v>
          </cell>
          <cell r="K15292">
            <v>0</v>
          </cell>
          <cell r="L15292">
            <v>0</v>
          </cell>
          <cell r="M15292">
            <v>0</v>
          </cell>
          <cell r="N15292">
            <v>1</v>
          </cell>
        </row>
        <row r="15293">
          <cell r="A15293" t="str">
            <v>5149015153541</v>
          </cell>
          <cell r="B15293">
            <v>514901</v>
          </cell>
          <cell r="C15293">
            <v>515354</v>
          </cell>
          <cell r="D15293">
            <v>1</v>
          </cell>
          <cell r="E15293">
            <v>524</v>
          </cell>
          <cell r="F15293">
            <v>100</v>
          </cell>
          <cell r="G15293">
            <v>0</v>
          </cell>
          <cell r="H15293">
            <v>0</v>
          </cell>
          <cell r="I15293">
            <v>0</v>
          </cell>
          <cell r="J15293">
            <v>0</v>
          </cell>
          <cell r="K15293">
            <v>0</v>
          </cell>
          <cell r="L15293">
            <v>0</v>
          </cell>
          <cell r="M15293">
            <v>0</v>
          </cell>
          <cell r="N15293">
            <v>1</v>
          </cell>
        </row>
        <row r="15294">
          <cell r="A15294" t="str">
            <v>5149055153711</v>
          </cell>
          <cell r="B15294">
            <v>514905</v>
          </cell>
          <cell r="C15294">
            <v>515371</v>
          </cell>
          <cell r="D15294">
            <v>1</v>
          </cell>
          <cell r="E15294">
            <v>524</v>
          </cell>
          <cell r="F15294">
            <v>100</v>
          </cell>
          <cell r="G15294">
            <v>0</v>
          </cell>
          <cell r="H15294">
            <v>0</v>
          </cell>
          <cell r="I15294">
            <v>0</v>
          </cell>
          <cell r="J15294">
            <v>0</v>
          </cell>
          <cell r="K15294">
            <v>0</v>
          </cell>
          <cell r="L15294">
            <v>0</v>
          </cell>
          <cell r="M15294">
            <v>0</v>
          </cell>
          <cell r="N15294">
            <v>1</v>
          </cell>
        </row>
        <row r="15295">
          <cell r="A15295" t="str">
            <v>5149075153571</v>
          </cell>
          <cell r="B15295">
            <v>514907</v>
          </cell>
          <cell r="C15295">
            <v>515357</v>
          </cell>
          <cell r="D15295">
            <v>1</v>
          </cell>
          <cell r="E15295">
            <v>524</v>
          </cell>
          <cell r="F15295">
            <v>100</v>
          </cell>
          <cell r="G15295">
            <v>0</v>
          </cell>
          <cell r="H15295">
            <v>0</v>
          </cell>
          <cell r="I15295">
            <v>0</v>
          </cell>
          <cell r="J15295">
            <v>0</v>
          </cell>
          <cell r="K15295">
            <v>0</v>
          </cell>
          <cell r="L15295">
            <v>0</v>
          </cell>
          <cell r="M15295">
            <v>0</v>
          </cell>
          <cell r="N15295">
            <v>1</v>
          </cell>
        </row>
        <row r="15296">
          <cell r="A15296" t="str">
            <v>5149075153551</v>
          </cell>
          <cell r="B15296">
            <v>514907</v>
          </cell>
          <cell r="C15296">
            <v>515355</v>
          </cell>
          <cell r="D15296">
            <v>1</v>
          </cell>
          <cell r="E15296">
            <v>524</v>
          </cell>
          <cell r="F15296">
            <v>100</v>
          </cell>
          <cell r="G15296">
            <v>0</v>
          </cell>
          <cell r="H15296">
            <v>0</v>
          </cell>
          <cell r="I15296">
            <v>0</v>
          </cell>
          <cell r="J15296">
            <v>0</v>
          </cell>
          <cell r="K15296">
            <v>0</v>
          </cell>
          <cell r="L15296">
            <v>0</v>
          </cell>
          <cell r="M15296">
            <v>0</v>
          </cell>
          <cell r="N15296">
            <v>1</v>
          </cell>
        </row>
        <row r="15297">
          <cell r="A15297" t="str">
            <v>5149085153571</v>
          </cell>
          <cell r="B15297">
            <v>514908</v>
          </cell>
          <cell r="C15297">
            <v>515357</v>
          </cell>
          <cell r="D15297">
            <v>1</v>
          </cell>
          <cell r="E15297">
            <v>524</v>
          </cell>
          <cell r="F15297">
            <v>100</v>
          </cell>
          <cell r="G15297">
            <v>0</v>
          </cell>
          <cell r="H15297">
            <v>0</v>
          </cell>
          <cell r="I15297">
            <v>0</v>
          </cell>
          <cell r="J15297">
            <v>0</v>
          </cell>
          <cell r="K15297">
            <v>0</v>
          </cell>
          <cell r="L15297">
            <v>0</v>
          </cell>
          <cell r="M15297">
            <v>0</v>
          </cell>
          <cell r="N15297">
            <v>1</v>
          </cell>
        </row>
        <row r="15298">
          <cell r="A15298" t="str">
            <v>5149085153551</v>
          </cell>
          <cell r="B15298">
            <v>514908</v>
          </cell>
          <cell r="C15298">
            <v>515355</v>
          </cell>
          <cell r="D15298">
            <v>1</v>
          </cell>
          <cell r="E15298">
            <v>524</v>
          </cell>
          <cell r="F15298">
            <v>100</v>
          </cell>
          <cell r="G15298">
            <v>0</v>
          </cell>
          <cell r="H15298">
            <v>0</v>
          </cell>
          <cell r="I15298">
            <v>0</v>
          </cell>
          <cell r="J15298">
            <v>0</v>
          </cell>
          <cell r="K15298">
            <v>0</v>
          </cell>
          <cell r="L15298">
            <v>0</v>
          </cell>
          <cell r="M15298">
            <v>0</v>
          </cell>
          <cell r="N15298">
            <v>1</v>
          </cell>
        </row>
        <row r="15299">
          <cell r="A15299" t="str">
            <v>5149105153581</v>
          </cell>
          <cell r="B15299">
            <v>514910</v>
          </cell>
          <cell r="C15299">
            <v>515358</v>
          </cell>
          <cell r="D15299">
            <v>1</v>
          </cell>
          <cell r="E15299">
            <v>524</v>
          </cell>
          <cell r="F15299">
            <v>100</v>
          </cell>
          <cell r="G15299">
            <v>0</v>
          </cell>
          <cell r="H15299">
            <v>0</v>
          </cell>
          <cell r="I15299">
            <v>0</v>
          </cell>
          <cell r="J15299">
            <v>0</v>
          </cell>
          <cell r="K15299">
            <v>0</v>
          </cell>
          <cell r="L15299">
            <v>0</v>
          </cell>
          <cell r="M15299">
            <v>0</v>
          </cell>
          <cell r="N15299">
            <v>1</v>
          </cell>
        </row>
        <row r="15300">
          <cell r="A15300" t="str">
            <v>5149115153611</v>
          </cell>
          <cell r="B15300">
            <v>514911</v>
          </cell>
          <cell r="C15300">
            <v>515361</v>
          </cell>
          <cell r="D15300">
            <v>1</v>
          </cell>
          <cell r="E15300">
            <v>524</v>
          </cell>
          <cell r="F15300">
            <v>100</v>
          </cell>
          <cell r="G15300">
            <v>0</v>
          </cell>
          <cell r="H15300">
            <v>0</v>
          </cell>
          <cell r="I15300">
            <v>0</v>
          </cell>
          <cell r="J15300">
            <v>0</v>
          </cell>
          <cell r="K15300">
            <v>0</v>
          </cell>
          <cell r="L15300">
            <v>0</v>
          </cell>
          <cell r="M15300">
            <v>0</v>
          </cell>
          <cell r="N15300">
            <v>1</v>
          </cell>
        </row>
        <row r="15301">
          <cell r="A15301" t="str">
            <v>5149125153711</v>
          </cell>
          <cell r="B15301">
            <v>514912</v>
          </cell>
          <cell r="C15301">
            <v>515371</v>
          </cell>
          <cell r="D15301">
            <v>1</v>
          </cell>
          <cell r="E15301">
            <v>524</v>
          </cell>
          <cell r="F15301">
            <v>100</v>
          </cell>
          <cell r="G15301">
            <v>0</v>
          </cell>
          <cell r="H15301">
            <v>0</v>
          </cell>
          <cell r="I15301">
            <v>0</v>
          </cell>
          <cell r="J15301">
            <v>0</v>
          </cell>
          <cell r="K15301">
            <v>0</v>
          </cell>
          <cell r="L15301">
            <v>0</v>
          </cell>
          <cell r="M15301">
            <v>0</v>
          </cell>
          <cell r="N15301">
            <v>1</v>
          </cell>
        </row>
        <row r="15302">
          <cell r="A15302" t="str">
            <v>5149195153731</v>
          </cell>
          <cell r="B15302">
            <v>514919</v>
          </cell>
          <cell r="C15302">
            <v>515373</v>
          </cell>
          <cell r="D15302">
            <v>1</v>
          </cell>
          <cell r="E15302">
            <v>524</v>
          </cell>
          <cell r="F15302">
            <v>100</v>
          </cell>
          <cell r="G15302">
            <v>0</v>
          </cell>
          <cell r="H15302">
            <v>0</v>
          </cell>
          <cell r="I15302">
            <v>0</v>
          </cell>
          <cell r="J15302">
            <v>0</v>
          </cell>
          <cell r="K15302">
            <v>0</v>
          </cell>
          <cell r="L15302">
            <v>0</v>
          </cell>
          <cell r="M15302">
            <v>0</v>
          </cell>
          <cell r="N15302">
            <v>1</v>
          </cell>
        </row>
        <row r="15303">
          <cell r="A15303" t="str">
            <v>5149205153731</v>
          </cell>
          <cell r="B15303">
            <v>514920</v>
          </cell>
          <cell r="C15303">
            <v>515373</v>
          </cell>
          <cell r="D15303">
            <v>1</v>
          </cell>
          <cell r="E15303">
            <v>524</v>
          </cell>
          <cell r="F15303">
            <v>100</v>
          </cell>
          <cell r="G15303">
            <v>0</v>
          </cell>
          <cell r="H15303">
            <v>0</v>
          </cell>
          <cell r="I15303">
            <v>0</v>
          </cell>
          <cell r="J15303">
            <v>0</v>
          </cell>
          <cell r="K15303">
            <v>0</v>
          </cell>
          <cell r="L15303">
            <v>0</v>
          </cell>
          <cell r="M15303">
            <v>0</v>
          </cell>
          <cell r="N15303">
            <v>1</v>
          </cell>
        </row>
        <row r="15304">
          <cell r="A15304" t="str">
            <v>5149245153741</v>
          </cell>
          <cell r="B15304">
            <v>514924</v>
          </cell>
          <cell r="C15304">
            <v>515374</v>
          </cell>
          <cell r="D15304">
            <v>1</v>
          </cell>
          <cell r="E15304">
            <v>524</v>
          </cell>
          <cell r="F15304">
            <v>100</v>
          </cell>
          <cell r="G15304">
            <v>0</v>
          </cell>
          <cell r="H15304">
            <v>0</v>
          </cell>
          <cell r="I15304">
            <v>0</v>
          </cell>
          <cell r="J15304">
            <v>0</v>
          </cell>
          <cell r="K15304">
            <v>0</v>
          </cell>
          <cell r="L15304">
            <v>0</v>
          </cell>
          <cell r="M15304">
            <v>0</v>
          </cell>
          <cell r="N15304">
            <v>1</v>
          </cell>
        </row>
        <row r="15305">
          <cell r="A15305" t="str">
            <v>5149255153741</v>
          </cell>
          <cell r="B15305">
            <v>514925</v>
          </cell>
          <cell r="C15305">
            <v>515374</v>
          </cell>
          <cell r="D15305">
            <v>1</v>
          </cell>
          <cell r="E15305">
            <v>524</v>
          </cell>
          <cell r="F15305">
            <v>100</v>
          </cell>
          <cell r="G15305">
            <v>0</v>
          </cell>
          <cell r="H15305">
            <v>0</v>
          </cell>
          <cell r="I15305">
            <v>0</v>
          </cell>
          <cell r="J15305">
            <v>0</v>
          </cell>
          <cell r="K15305">
            <v>0</v>
          </cell>
          <cell r="L15305">
            <v>0</v>
          </cell>
          <cell r="M15305">
            <v>0</v>
          </cell>
          <cell r="N15305">
            <v>1</v>
          </cell>
        </row>
        <row r="15306">
          <cell r="A15306" t="str">
            <v>5149335150031</v>
          </cell>
          <cell r="B15306">
            <v>514933</v>
          </cell>
          <cell r="C15306">
            <v>515003</v>
          </cell>
          <cell r="D15306">
            <v>1</v>
          </cell>
          <cell r="E15306">
            <v>524</v>
          </cell>
          <cell r="F15306">
            <v>100</v>
          </cell>
          <cell r="G15306">
            <v>0</v>
          </cell>
          <cell r="H15306">
            <v>0</v>
          </cell>
          <cell r="I15306">
            <v>0</v>
          </cell>
          <cell r="J15306">
            <v>0</v>
          </cell>
          <cell r="K15306">
            <v>0</v>
          </cell>
          <cell r="L15306">
            <v>0</v>
          </cell>
          <cell r="M15306">
            <v>0</v>
          </cell>
          <cell r="N15306">
            <v>7.7</v>
          </cell>
        </row>
        <row r="15307">
          <cell r="A15307" t="str">
            <v>5149375153781</v>
          </cell>
          <cell r="B15307">
            <v>514937</v>
          </cell>
          <cell r="C15307">
            <v>515378</v>
          </cell>
          <cell r="D15307">
            <v>1</v>
          </cell>
          <cell r="E15307">
            <v>524</v>
          </cell>
          <cell r="F15307">
            <v>100</v>
          </cell>
          <cell r="G15307">
            <v>0</v>
          </cell>
          <cell r="H15307">
            <v>0</v>
          </cell>
          <cell r="I15307">
            <v>0</v>
          </cell>
          <cell r="J15307">
            <v>0</v>
          </cell>
          <cell r="K15307">
            <v>0</v>
          </cell>
          <cell r="L15307">
            <v>0</v>
          </cell>
          <cell r="M15307">
            <v>0</v>
          </cell>
          <cell r="N15307">
            <v>1</v>
          </cell>
        </row>
        <row r="15308">
          <cell r="A15308" t="str">
            <v>5149405153721</v>
          </cell>
          <cell r="B15308">
            <v>514940</v>
          </cell>
          <cell r="C15308">
            <v>515372</v>
          </cell>
          <cell r="D15308">
            <v>1</v>
          </cell>
          <cell r="E15308">
            <v>524</v>
          </cell>
          <cell r="F15308">
            <v>100</v>
          </cell>
          <cell r="G15308">
            <v>0</v>
          </cell>
          <cell r="H15308">
            <v>0</v>
          </cell>
          <cell r="I15308">
            <v>0</v>
          </cell>
          <cell r="J15308">
            <v>0</v>
          </cell>
          <cell r="K15308">
            <v>0</v>
          </cell>
          <cell r="L15308">
            <v>0</v>
          </cell>
          <cell r="M15308">
            <v>0</v>
          </cell>
          <cell r="N15308">
            <v>1</v>
          </cell>
        </row>
        <row r="15309">
          <cell r="A15309" t="str">
            <v>5149415153781</v>
          </cell>
          <cell r="B15309">
            <v>514941</v>
          </cell>
          <cell r="C15309">
            <v>515378</v>
          </cell>
          <cell r="D15309">
            <v>1</v>
          </cell>
          <cell r="E15309">
            <v>524</v>
          </cell>
          <cell r="F15309">
            <v>100</v>
          </cell>
          <cell r="G15309">
            <v>0</v>
          </cell>
          <cell r="H15309">
            <v>0</v>
          </cell>
          <cell r="I15309">
            <v>0</v>
          </cell>
          <cell r="J15309">
            <v>0</v>
          </cell>
          <cell r="K15309">
            <v>0</v>
          </cell>
          <cell r="L15309">
            <v>0</v>
          </cell>
          <cell r="M15309">
            <v>0</v>
          </cell>
          <cell r="N15309">
            <v>1</v>
          </cell>
        </row>
        <row r="15310">
          <cell r="A15310" t="str">
            <v>5149425153721</v>
          </cell>
          <cell r="B15310">
            <v>514942</v>
          </cell>
          <cell r="C15310">
            <v>515372</v>
          </cell>
          <cell r="D15310">
            <v>1</v>
          </cell>
          <cell r="E15310">
            <v>524</v>
          </cell>
          <cell r="F15310">
            <v>100</v>
          </cell>
          <cell r="G15310">
            <v>0</v>
          </cell>
          <cell r="H15310">
            <v>0</v>
          </cell>
          <cell r="I15310">
            <v>0</v>
          </cell>
          <cell r="J15310">
            <v>0</v>
          </cell>
          <cell r="K15310">
            <v>0</v>
          </cell>
          <cell r="L15310">
            <v>0</v>
          </cell>
          <cell r="M15310">
            <v>0</v>
          </cell>
          <cell r="N15310">
            <v>1</v>
          </cell>
        </row>
        <row r="15311">
          <cell r="A15311" t="str">
            <v>5149545153801</v>
          </cell>
          <cell r="B15311">
            <v>514954</v>
          </cell>
          <cell r="C15311">
            <v>515380</v>
          </cell>
          <cell r="D15311">
            <v>1</v>
          </cell>
          <cell r="E15311">
            <v>524</v>
          </cell>
          <cell r="F15311">
            <v>100</v>
          </cell>
          <cell r="G15311">
            <v>0</v>
          </cell>
          <cell r="H15311">
            <v>0</v>
          </cell>
          <cell r="I15311">
            <v>0</v>
          </cell>
          <cell r="J15311">
            <v>0</v>
          </cell>
          <cell r="K15311">
            <v>0</v>
          </cell>
          <cell r="L15311">
            <v>0</v>
          </cell>
          <cell r="M15311">
            <v>0</v>
          </cell>
          <cell r="N15311">
            <v>0.1</v>
          </cell>
        </row>
        <row r="15312">
          <cell r="A15312" t="str">
            <v>5149555153801</v>
          </cell>
          <cell r="B15312">
            <v>514955</v>
          </cell>
          <cell r="C15312">
            <v>515380</v>
          </cell>
          <cell r="D15312">
            <v>1</v>
          </cell>
          <cell r="E15312">
            <v>524</v>
          </cell>
          <cell r="F15312">
            <v>100</v>
          </cell>
          <cell r="G15312">
            <v>0</v>
          </cell>
          <cell r="H15312">
            <v>0</v>
          </cell>
          <cell r="I15312">
            <v>0</v>
          </cell>
          <cell r="J15312">
            <v>0</v>
          </cell>
          <cell r="K15312">
            <v>0</v>
          </cell>
          <cell r="L15312">
            <v>0</v>
          </cell>
          <cell r="M15312">
            <v>0</v>
          </cell>
          <cell r="N15312">
            <v>4</v>
          </cell>
        </row>
        <row r="15313">
          <cell r="A15313" t="str">
            <v>5149725153791</v>
          </cell>
          <cell r="B15313">
            <v>514972</v>
          </cell>
          <cell r="C15313">
            <v>515379</v>
          </cell>
          <cell r="D15313">
            <v>1</v>
          </cell>
          <cell r="E15313">
            <v>524</v>
          </cell>
          <cell r="F15313">
            <v>100</v>
          </cell>
          <cell r="G15313">
            <v>0</v>
          </cell>
          <cell r="H15313">
            <v>0</v>
          </cell>
          <cell r="I15313">
            <v>0</v>
          </cell>
          <cell r="J15313">
            <v>0</v>
          </cell>
          <cell r="K15313">
            <v>0</v>
          </cell>
          <cell r="L15313">
            <v>0</v>
          </cell>
          <cell r="M15313">
            <v>0</v>
          </cell>
          <cell r="N15313">
            <v>1</v>
          </cell>
        </row>
        <row r="15314">
          <cell r="A15314" t="str">
            <v>5149735153791</v>
          </cell>
          <cell r="B15314">
            <v>514973</v>
          </cell>
          <cell r="C15314">
            <v>515379</v>
          </cell>
          <cell r="D15314">
            <v>1</v>
          </cell>
          <cell r="E15314">
            <v>524</v>
          </cell>
          <cell r="F15314">
            <v>100</v>
          </cell>
          <cell r="G15314">
            <v>0</v>
          </cell>
          <cell r="H15314">
            <v>0</v>
          </cell>
          <cell r="I15314">
            <v>0</v>
          </cell>
          <cell r="J15314">
            <v>0</v>
          </cell>
          <cell r="K15314">
            <v>0</v>
          </cell>
          <cell r="L15314">
            <v>0</v>
          </cell>
          <cell r="M15314">
            <v>0</v>
          </cell>
          <cell r="N15314">
            <v>1</v>
          </cell>
        </row>
        <row r="15315">
          <cell r="A15315" t="str">
            <v>5149935150031</v>
          </cell>
          <cell r="B15315">
            <v>514993</v>
          </cell>
          <cell r="C15315">
            <v>515003</v>
          </cell>
          <cell r="D15315">
            <v>1</v>
          </cell>
          <cell r="E15315">
            <v>524</v>
          </cell>
          <cell r="F15315">
            <v>100</v>
          </cell>
          <cell r="G15315">
            <v>0</v>
          </cell>
          <cell r="H15315">
            <v>0</v>
          </cell>
          <cell r="I15315">
            <v>0</v>
          </cell>
          <cell r="J15315">
            <v>0</v>
          </cell>
          <cell r="K15315">
            <v>0</v>
          </cell>
          <cell r="L15315">
            <v>0</v>
          </cell>
          <cell r="M15315">
            <v>0</v>
          </cell>
          <cell r="N15315">
            <v>2.2000000000000002</v>
          </cell>
        </row>
        <row r="15316">
          <cell r="A15316" t="str">
            <v>5149945150031</v>
          </cell>
          <cell r="B15316">
            <v>514994</v>
          </cell>
          <cell r="C15316">
            <v>515003</v>
          </cell>
          <cell r="D15316">
            <v>1</v>
          </cell>
          <cell r="E15316">
            <v>524</v>
          </cell>
          <cell r="F15316">
            <v>100</v>
          </cell>
          <cell r="G15316">
            <v>0</v>
          </cell>
          <cell r="H15316">
            <v>0</v>
          </cell>
          <cell r="I15316">
            <v>0</v>
          </cell>
          <cell r="J15316">
            <v>0</v>
          </cell>
          <cell r="K15316">
            <v>0</v>
          </cell>
          <cell r="L15316">
            <v>0</v>
          </cell>
          <cell r="M15316">
            <v>0</v>
          </cell>
          <cell r="N15316">
            <v>1.5</v>
          </cell>
        </row>
        <row r="15317">
          <cell r="A15317" t="str">
            <v>5150105153841</v>
          </cell>
          <cell r="B15317">
            <v>515010</v>
          </cell>
          <cell r="C15317">
            <v>515384</v>
          </cell>
          <cell r="D15317">
            <v>1</v>
          </cell>
          <cell r="E15317">
            <v>524</v>
          </cell>
          <cell r="F15317">
            <v>100</v>
          </cell>
          <cell r="G15317">
            <v>0</v>
          </cell>
          <cell r="H15317">
            <v>0</v>
          </cell>
          <cell r="I15317">
            <v>0</v>
          </cell>
          <cell r="J15317">
            <v>0</v>
          </cell>
          <cell r="K15317">
            <v>0</v>
          </cell>
          <cell r="L15317">
            <v>0</v>
          </cell>
          <cell r="M15317">
            <v>0</v>
          </cell>
          <cell r="N15317">
            <v>1</v>
          </cell>
        </row>
        <row r="15318">
          <cell r="A15318" t="str">
            <v>5150115153841</v>
          </cell>
          <cell r="B15318">
            <v>515011</v>
          </cell>
          <cell r="C15318">
            <v>515384</v>
          </cell>
          <cell r="D15318">
            <v>1</v>
          </cell>
          <cell r="E15318">
            <v>524</v>
          </cell>
          <cell r="F15318">
            <v>100</v>
          </cell>
          <cell r="G15318">
            <v>0</v>
          </cell>
          <cell r="H15318">
            <v>0</v>
          </cell>
          <cell r="I15318">
            <v>0</v>
          </cell>
          <cell r="J15318">
            <v>0</v>
          </cell>
          <cell r="K15318">
            <v>0</v>
          </cell>
          <cell r="L15318">
            <v>0</v>
          </cell>
          <cell r="M15318">
            <v>0</v>
          </cell>
          <cell r="N15318">
            <v>1</v>
          </cell>
        </row>
        <row r="15319">
          <cell r="A15319" t="str">
            <v>5150325153851</v>
          </cell>
          <cell r="B15319">
            <v>515032</v>
          </cell>
          <cell r="C15319">
            <v>515385</v>
          </cell>
          <cell r="D15319">
            <v>1</v>
          </cell>
          <cell r="E15319">
            <v>524</v>
          </cell>
          <cell r="F15319">
            <v>100</v>
          </cell>
          <cell r="G15319">
            <v>0</v>
          </cell>
          <cell r="H15319">
            <v>0</v>
          </cell>
          <cell r="I15319">
            <v>0</v>
          </cell>
          <cell r="J15319">
            <v>0</v>
          </cell>
          <cell r="K15319">
            <v>0</v>
          </cell>
          <cell r="L15319">
            <v>0</v>
          </cell>
          <cell r="M15319">
            <v>0</v>
          </cell>
          <cell r="N15319">
            <v>1</v>
          </cell>
        </row>
        <row r="15320">
          <cell r="A15320" t="str">
            <v>5150335153851</v>
          </cell>
          <cell r="B15320">
            <v>515033</v>
          </cell>
          <cell r="C15320">
            <v>515385</v>
          </cell>
          <cell r="D15320">
            <v>1</v>
          </cell>
          <cell r="E15320">
            <v>524</v>
          </cell>
          <cell r="F15320">
            <v>100</v>
          </cell>
          <cell r="G15320">
            <v>0</v>
          </cell>
          <cell r="H15320">
            <v>0</v>
          </cell>
          <cell r="I15320">
            <v>0</v>
          </cell>
          <cell r="J15320">
            <v>0</v>
          </cell>
          <cell r="K15320">
            <v>0</v>
          </cell>
          <cell r="L15320">
            <v>0</v>
          </cell>
          <cell r="M15320">
            <v>0</v>
          </cell>
          <cell r="N15320">
            <v>1</v>
          </cell>
        </row>
        <row r="15321">
          <cell r="A15321" t="str">
            <v>5150345153861</v>
          </cell>
          <cell r="B15321">
            <v>515034</v>
          </cell>
          <cell r="C15321">
            <v>515386</v>
          </cell>
          <cell r="D15321">
            <v>1</v>
          </cell>
          <cell r="E15321">
            <v>524</v>
          </cell>
          <cell r="F15321">
            <v>100</v>
          </cell>
          <cell r="G15321">
            <v>0</v>
          </cell>
          <cell r="H15321">
            <v>0</v>
          </cell>
          <cell r="I15321">
            <v>0</v>
          </cell>
          <cell r="J15321">
            <v>0</v>
          </cell>
          <cell r="K15321">
            <v>0</v>
          </cell>
          <cell r="L15321">
            <v>0</v>
          </cell>
          <cell r="M15321">
            <v>0</v>
          </cell>
          <cell r="N15321">
            <v>1</v>
          </cell>
        </row>
        <row r="15322">
          <cell r="A15322" t="str">
            <v>5150355153861</v>
          </cell>
          <cell r="B15322">
            <v>515035</v>
          </cell>
          <cell r="C15322">
            <v>515386</v>
          </cell>
          <cell r="D15322">
            <v>1</v>
          </cell>
          <cell r="E15322">
            <v>524</v>
          </cell>
          <cell r="F15322">
            <v>100</v>
          </cell>
          <cell r="G15322">
            <v>0</v>
          </cell>
          <cell r="H15322">
            <v>0</v>
          </cell>
          <cell r="I15322">
            <v>0</v>
          </cell>
          <cell r="J15322">
            <v>0</v>
          </cell>
          <cell r="K15322">
            <v>0</v>
          </cell>
          <cell r="L15322">
            <v>0</v>
          </cell>
          <cell r="M15322">
            <v>0</v>
          </cell>
          <cell r="N15322">
            <v>1</v>
          </cell>
        </row>
        <row r="15323">
          <cell r="A15323" t="str">
            <v>5150445153881</v>
          </cell>
          <cell r="B15323">
            <v>515044</v>
          </cell>
          <cell r="C15323">
            <v>515388</v>
          </cell>
          <cell r="D15323">
            <v>1</v>
          </cell>
          <cell r="E15323">
            <v>524</v>
          </cell>
          <cell r="F15323">
            <v>100</v>
          </cell>
          <cell r="G15323">
            <v>0</v>
          </cell>
          <cell r="H15323">
            <v>0</v>
          </cell>
          <cell r="I15323">
            <v>0</v>
          </cell>
          <cell r="J15323">
            <v>0</v>
          </cell>
          <cell r="K15323">
            <v>0</v>
          </cell>
          <cell r="L15323">
            <v>0</v>
          </cell>
          <cell r="M15323">
            <v>0</v>
          </cell>
          <cell r="N15323">
            <v>1</v>
          </cell>
        </row>
        <row r="15324">
          <cell r="A15324" t="str">
            <v>5150445153871</v>
          </cell>
          <cell r="B15324">
            <v>515044</v>
          </cell>
          <cell r="C15324">
            <v>515387</v>
          </cell>
          <cell r="D15324">
            <v>1</v>
          </cell>
          <cell r="E15324">
            <v>524</v>
          </cell>
          <cell r="F15324">
            <v>100</v>
          </cell>
          <cell r="G15324">
            <v>0</v>
          </cell>
          <cell r="H15324">
            <v>0</v>
          </cell>
          <cell r="I15324">
            <v>0</v>
          </cell>
          <cell r="J15324">
            <v>0</v>
          </cell>
          <cell r="K15324">
            <v>0</v>
          </cell>
          <cell r="L15324">
            <v>0</v>
          </cell>
          <cell r="M15324">
            <v>0</v>
          </cell>
          <cell r="N15324">
            <v>1</v>
          </cell>
        </row>
        <row r="15325">
          <cell r="A15325" t="str">
            <v>5150455153871</v>
          </cell>
          <cell r="B15325">
            <v>515045</v>
          </cell>
          <cell r="C15325">
            <v>515387</v>
          </cell>
          <cell r="D15325">
            <v>1</v>
          </cell>
          <cell r="E15325">
            <v>524</v>
          </cell>
          <cell r="F15325">
            <v>100</v>
          </cell>
          <cell r="G15325">
            <v>0</v>
          </cell>
          <cell r="H15325">
            <v>0</v>
          </cell>
          <cell r="I15325">
            <v>0</v>
          </cell>
          <cell r="J15325">
            <v>0</v>
          </cell>
          <cell r="K15325">
            <v>0</v>
          </cell>
          <cell r="L15325">
            <v>0</v>
          </cell>
          <cell r="M15325">
            <v>0</v>
          </cell>
          <cell r="N15325">
            <v>1</v>
          </cell>
        </row>
        <row r="15326">
          <cell r="A15326" t="str">
            <v>5150455153881</v>
          </cell>
          <cell r="B15326">
            <v>515045</v>
          </cell>
          <cell r="C15326">
            <v>515388</v>
          </cell>
          <cell r="D15326">
            <v>1</v>
          </cell>
          <cell r="E15326">
            <v>524</v>
          </cell>
          <cell r="F15326">
            <v>100</v>
          </cell>
          <cell r="G15326">
            <v>0</v>
          </cell>
          <cell r="H15326">
            <v>0</v>
          </cell>
          <cell r="I15326">
            <v>0</v>
          </cell>
          <cell r="J15326">
            <v>0</v>
          </cell>
          <cell r="K15326">
            <v>0</v>
          </cell>
          <cell r="L15326">
            <v>0</v>
          </cell>
          <cell r="M15326">
            <v>0</v>
          </cell>
          <cell r="N15326">
            <v>1</v>
          </cell>
        </row>
        <row r="15327">
          <cell r="A15327" t="str">
            <v>5150485153691</v>
          </cell>
          <cell r="B15327">
            <v>515048</v>
          </cell>
          <cell r="C15327">
            <v>515369</v>
          </cell>
          <cell r="D15327">
            <v>1</v>
          </cell>
          <cell r="E15327">
            <v>524</v>
          </cell>
          <cell r="F15327">
            <v>100</v>
          </cell>
          <cell r="G15327">
            <v>0</v>
          </cell>
          <cell r="H15327">
            <v>0</v>
          </cell>
          <cell r="I15327">
            <v>0</v>
          </cell>
          <cell r="J15327">
            <v>0</v>
          </cell>
          <cell r="K15327">
            <v>0</v>
          </cell>
          <cell r="L15327">
            <v>0</v>
          </cell>
          <cell r="M15327">
            <v>0</v>
          </cell>
          <cell r="N15327">
            <v>13.7</v>
          </cell>
        </row>
        <row r="15328">
          <cell r="A15328" t="str">
            <v>5150495153691</v>
          </cell>
          <cell r="B15328">
            <v>515049</v>
          </cell>
          <cell r="C15328">
            <v>515369</v>
          </cell>
          <cell r="D15328">
            <v>1</v>
          </cell>
          <cell r="E15328">
            <v>524</v>
          </cell>
          <cell r="F15328">
            <v>100</v>
          </cell>
          <cell r="G15328">
            <v>0</v>
          </cell>
          <cell r="H15328">
            <v>0</v>
          </cell>
          <cell r="I15328">
            <v>0</v>
          </cell>
          <cell r="J15328">
            <v>0</v>
          </cell>
          <cell r="K15328">
            <v>0</v>
          </cell>
          <cell r="L15328">
            <v>0</v>
          </cell>
          <cell r="M15328">
            <v>0</v>
          </cell>
          <cell r="N15328">
            <v>9.5</v>
          </cell>
        </row>
        <row r="15329">
          <cell r="A15329" t="str">
            <v>5150545153891</v>
          </cell>
          <cell r="B15329">
            <v>515054</v>
          </cell>
          <cell r="C15329">
            <v>515389</v>
          </cell>
          <cell r="D15329">
            <v>1</v>
          </cell>
          <cell r="E15329">
            <v>524</v>
          </cell>
          <cell r="F15329">
            <v>100</v>
          </cell>
          <cell r="G15329">
            <v>0</v>
          </cell>
          <cell r="H15329">
            <v>0</v>
          </cell>
          <cell r="I15329">
            <v>0</v>
          </cell>
          <cell r="J15329">
            <v>0</v>
          </cell>
          <cell r="K15329">
            <v>0</v>
          </cell>
          <cell r="L15329">
            <v>0</v>
          </cell>
          <cell r="M15329">
            <v>0</v>
          </cell>
          <cell r="N15329">
            <v>1</v>
          </cell>
        </row>
        <row r="15330">
          <cell r="A15330" t="str">
            <v>5150555153891</v>
          </cell>
          <cell r="B15330">
            <v>515055</v>
          </cell>
          <cell r="C15330">
            <v>515389</v>
          </cell>
          <cell r="D15330">
            <v>1</v>
          </cell>
          <cell r="E15330">
            <v>524</v>
          </cell>
          <cell r="F15330">
            <v>100</v>
          </cell>
          <cell r="G15330">
            <v>0</v>
          </cell>
          <cell r="H15330">
            <v>0</v>
          </cell>
          <cell r="I15330">
            <v>0</v>
          </cell>
          <cell r="J15330">
            <v>0</v>
          </cell>
          <cell r="K15330">
            <v>0</v>
          </cell>
          <cell r="L15330">
            <v>0</v>
          </cell>
          <cell r="M15330">
            <v>0</v>
          </cell>
          <cell r="N15330">
            <v>1</v>
          </cell>
        </row>
        <row r="15331">
          <cell r="A15331" t="str">
            <v>5150635153901</v>
          </cell>
          <cell r="B15331">
            <v>515063</v>
          </cell>
          <cell r="C15331">
            <v>515390</v>
          </cell>
          <cell r="D15331">
            <v>1</v>
          </cell>
          <cell r="E15331">
            <v>524</v>
          </cell>
          <cell r="F15331">
            <v>100</v>
          </cell>
          <cell r="G15331">
            <v>0</v>
          </cell>
          <cell r="H15331">
            <v>0</v>
          </cell>
          <cell r="I15331">
            <v>0</v>
          </cell>
          <cell r="J15331">
            <v>0</v>
          </cell>
          <cell r="K15331">
            <v>0</v>
          </cell>
          <cell r="L15331">
            <v>0</v>
          </cell>
          <cell r="M15331">
            <v>0</v>
          </cell>
          <cell r="N15331">
            <v>1</v>
          </cell>
        </row>
        <row r="15332">
          <cell r="A15332" t="str">
            <v>5150645153901</v>
          </cell>
          <cell r="B15332">
            <v>515064</v>
          </cell>
          <cell r="C15332">
            <v>515390</v>
          </cell>
          <cell r="D15332">
            <v>1</v>
          </cell>
          <cell r="E15332">
            <v>524</v>
          </cell>
          <cell r="F15332">
            <v>100</v>
          </cell>
          <cell r="G15332">
            <v>0</v>
          </cell>
          <cell r="H15332">
            <v>0</v>
          </cell>
          <cell r="I15332">
            <v>0</v>
          </cell>
          <cell r="J15332">
            <v>0</v>
          </cell>
          <cell r="K15332">
            <v>0</v>
          </cell>
          <cell r="L15332">
            <v>0</v>
          </cell>
          <cell r="M15332">
            <v>0</v>
          </cell>
          <cell r="N15332">
            <v>1</v>
          </cell>
        </row>
        <row r="15333">
          <cell r="A15333" t="str">
            <v>5150745153911</v>
          </cell>
          <cell r="B15333">
            <v>515074</v>
          </cell>
          <cell r="C15333">
            <v>515391</v>
          </cell>
          <cell r="D15333">
            <v>1</v>
          </cell>
          <cell r="E15333">
            <v>524</v>
          </cell>
          <cell r="F15333">
            <v>100</v>
          </cell>
          <cell r="G15333">
            <v>0</v>
          </cell>
          <cell r="H15333">
            <v>0</v>
          </cell>
          <cell r="I15333">
            <v>0</v>
          </cell>
          <cell r="J15333">
            <v>0</v>
          </cell>
          <cell r="K15333">
            <v>0</v>
          </cell>
          <cell r="L15333">
            <v>0</v>
          </cell>
          <cell r="M15333">
            <v>0</v>
          </cell>
          <cell r="N15333">
            <v>1</v>
          </cell>
        </row>
        <row r="15334">
          <cell r="A15334" t="str">
            <v>5150755153911</v>
          </cell>
          <cell r="B15334">
            <v>515075</v>
          </cell>
          <cell r="C15334">
            <v>515391</v>
          </cell>
          <cell r="D15334">
            <v>1</v>
          </cell>
          <cell r="E15334">
            <v>524</v>
          </cell>
          <cell r="F15334">
            <v>100</v>
          </cell>
          <cell r="G15334">
            <v>0</v>
          </cell>
          <cell r="H15334">
            <v>0</v>
          </cell>
          <cell r="I15334">
            <v>0</v>
          </cell>
          <cell r="J15334">
            <v>0</v>
          </cell>
          <cell r="K15334">
            <v>0</v>
          </cell>
          <cell r="L15334">
            <v>0</v>
          </cell>
          <cell r="M15334">
            <v>0</v>
          </cell>
          <cell r="N15334">
            <v>1</v>
          </cell>
        </row>
        <row r="15335">
          <cell r="A15335" t="str">
            <v>5150775153921</v>
          </cell>
          <cell r="B15335">
            <v>515077</v>
          </cell>
          <cell r="C15335">
            <v>515392</v>
          </cell>
          <cell r="D15335">
            <v>1</v>
          </cell>
          <cell r="E15335">
            <v>524</v>
          </cell>
          <cell r="F15335">
            <v>100</v>
          </cell>
          <cell r="G15335">
            <v>0</v>
          </cell>
          <cell r="H15335">
            <v>0</v>
          </cell>
          <cell r="I15335">
            <v>0</v>
          </cell>
          <cell r="J15335">
            <v>0</v>
          </cell>
          <cell r="K15335">
            <v>0</v>
          </cell>
          <cell r="L15335">
            <v>0</v>
          </cell>
          <cell r="M15335">
            <v>0</v>
          </cell>
          <cell r="N15335">
            <v>1</v>
          </cell>
        </row>
        <row r="15336">
          <cell r="A15336" t="str">
            <v>5150785153921</v>
          </cell>
          <cell r="B15336">
            <v>515078</v>
          </cell>
          <cell r="C15336">
            <v>515392</v>
          </cell>
          <cell r="D15336">
            <v>1</v>
          </cell>
          <cell r="E15336">
            <v>524</v>
          </cell>
          <cell r="F15336">
            <v>100</v>
          </cell>
          <cell r="G15336">
            <v>0</v>
          </cell>
          <cell r="H15336">
            <v>0</v>
          </cell>
          <cell r="I15336">
            <v>0</v>
          </cell>
          <cell r="J15336">
            <v>0</v>
          </cell>
          <cell r="K15336">
            <v>0</v>
          </cell>
          <cell r="L15336">
            <v>0</v>
          </cell>
          <cell r="M15336">
            <v>0</v>
          </cell>
          <cell r="N15336">
            <v>1</v>
          </cell>
        </row>
        <row r="15337">
          <cell r="A15337" t="str">
            <v>5150995153931</v>
          </cell>
          <cell r="B15337">
            <v>515099</v>
          </cell>
          <cell r="C15337">
            <v>515393</v>
          </cell>
          <cell r="D15337">
            <v>1</v>
          </cell>
          <cell r="E15337">
            <v>524</v>
          </cell>
          <cell r="F15337">
            <v>100</v>
          </cell>
          <cell r="G15337">
            <v>0</v>
          </cell>
          <cell r="H15337">
            <v>0</v>
          </cell>
          <cell r="I15337">
            <v>0</v>
          </cell>
          <cell r="J15337">
            <v>0</v>
          </cell>
          <cell r="K15337">
            <v>0</v>
          </cell>
          <cell r="L15337">
            <v>0</v>
          </cell>
          <cell r="M15337">
            <v>0</v>
          </cell>
          <cell r="N15337">
            <v>1</v>
          </cell>
        </row>
        <row r="15338">
          <cell r="A15338" t="str">
            <v>5151005153931</v>
          </cell>
          <cell r="B15338">
            <v>515100</v>
          </cell>
          <cell r="C15338">
            <v>515393</v>
          </cell>
          <cell r="D15338">
            <v>1</v>
          </cell>
          <cell r="E15338">
            <v>524</v>
          </cell>
          <cell r="F15338">
            <v>100</v>
          </cell>
          <cell r="G15338">
            <v>0</v>
          </cell>
          <cell r="H15338">
            <v>0</v>
          </cell>
          <cell r="I15338">
            <v>0</v>
          </cell>
          <cell r="J15338">
            <v>0</v>
          </cell>
          <cell r="K15338">
            <v>0</v>
          </cell>
          <cell r="L15338">
            <v>0</v>
          </cell>
          <cell r="M15338">
            <v>0</v>
          </cell>
          <cell r="N15338">
            <v>1</v>
          </cell>
        </row>
        <row r="15339">
          <cell r="A15339" t="str">
            <v>5151135153941</v>
          </cell>
          <cell r="B15339">
            <v>515113</v>
          </cell>
          <cell r="C15339">
            <v>515394</v>
          </cell>
          <cell r="D15339">
            <v>1</v>
          </cell>
          <cell r="E15339">
            <v>524</v>
          </cell>
          <cell r="F15339">
            <v>100</v>
          </cell>
          <cell r="G15339">
            <v>0</v>
          </cell>
          <cell r="H15339">
            <v>0</v>
          </cell>
          <cell r="I15339">
            <v>0</v>
          </cell>
          <cell r="J15339">
            <v>0</v>
          </cell>
          <cell r="K15339">
            <v>0</v>
          </cell>
          <cell r="L15339">
            <v>0</v>
          </cell>
          <cell r="M15339">
            <v>0</v>
          </cell>
          <cell r="N15339">
            <v>1</v>
          </cell>
        </row>
        <row r="15340">
          <cell r="A15340" t="str">
            <v>5151145153941</v>
          </cell>
          <cell r="B15340">
            <v>515114</v>
          </cell>
          <cell r="C15340">
            <v>515394</v>
          </cell>
          <cell r="D15340">
            <v>1</v>
          </cell>
          <cell r="E15340">
            <v>524</v>
          </cell>
          <cell r="F15340">
            <v>100</v>
          </cell>
          <cell r="G15340">
            <v>0</v>
          </cell>
          <cell r="H15340">
            <v>0</v>
          </cell>
          <cell r="I15340">
            <v>0</v>
          </cell>
          <cell r="J15340">
            <v>0</v>
          </cell>
          <cell r="K15340">
            <v>0</v>
          </cell>
          <cell r="L15340">
            <v>0</v>
          </cell>
          <cell r="M15340">
            <v>0</v>
          </cell>
          <cell r="N15340">
            <v>1</v>
          </cell>
        </row>
        <row r="15341">
          <cell r="A15341" t="str">
            <v>5151165153951</v>
          </cell>
          <cell r="B15341">
            <v>515116</v>
          </cell>
          <cell r="C15341">
            <v>515395</v>
          </cell>
          <cell r="D15341">
            <v>1</v>
          </cell>
          <cell r="E15341">
            <v>524</v>
          </cell>
          <cell r="F15341">
            <v>100</v>
          </cell>
          <cell r="G15341">
            <v>0</v>
          </cell>
          <cell r="H15341">
            <v>0</v>
          </cell>
          <cell r="I15341">
            <v>0</v>
          </cell>
          <cell r="J15341">
            <v>0</v>
          </cell>
          <cell r="K15341">
            <v>0</v>
          </cell>
          <cell r="L15341">
            <v>0</v>
          </cell>
          <cell r="M15341">
            <v>0</v>
          </cell>
          <cell r="N15341">
            <v>1</v>
          </cell>
        </row>
        <row r="15342">
          <cell r="A15342" t="str">
            <v>5151175153951</v>
          </cell>
          <cell r="B15342">
            <v>515117</v>
          </cell>
          <cell r="C15342">
            <v>515395</v>
          </cell>
          <cell r="D15342">
            <v>1</v>
          </cell>
          <cell r="E15342">
            <v>524</v>
          </cell>
          <cell r="F15342">
            <v>100</v>
          </cell>
          <cell r="G15342">
            <v>0</v>
          </cell>
          <cell r="H15342">
            <v>0</v>
          </cell>
          <cell r="I15342">
            <v>0</v>
          </cell>
          <cell r="J15342">
            <v>0</v>
          </cell>
          <cell r="K15342">
            <v>0</v>
          </cell>
          <cell r="L15342">
            <v>0</v>
          </cell>
          <cell r="M15342">
            <v>0</v>
          </cell>
          <cell r="N15342">
            <v>1</v>
          </cell>
        </row>
        <row r="15343">
          <cell r="A15343" t="str">
            <v>5151285153961</v>
          </cell>
          <cell r="B15343">
            <v>515128</v>
          </cell>
          <cell r="C15343">
            <v>515396</v>
          </cell>
          <cell r="D15343">
            <v>1</v>
          </cell>
          <cell r="E15343">
            <v>524</v>
          </cell>
          <cell r="F15343">
            <v>100</v>
          </cell>
          <cell r="G15343">
            <v>0</v>
          </cell>
          <cell r="H15343">
            <v>0</v>
          </cell>
          <cell r="I15343">
            <v>0</v>
          </cell>
          <cell r="J15343">
            <v>0</v>
          </cell>
          <cell r="K15343">
            <v>0</v>
          </cell>
          <cell r="L15343">
            <v>0</v>
          </cell>
          <cell r="M15343">
            <v>0</v>
          </cell>
          <cell r="N15343">
            <v>1</v>
          </cell>
        </row>
        <row r="15344">
          <cell r="A15344" t="str">
            <v>5151295153961</v>
          </cell>
          <cell r="B15344">
            <v>515129</v>
          </cell>
          <cell r="C15344">
            <v>515396</v>
          </cell>
          <cell r="D15344">
            <v>1</v>
          </cell>
          <cell r="E15344">
            <v>524</v>
          </cell>
          <cell r="F15344">
            <v>100</v>
          </cell>
          <cell r="G15344">
            <v>0</v>
          </cell>
          <cell r="H15344">
            <v>0</v>
          </cell>
          <cell r="I15344">
            <v>0</v>
          </cell>
          <cell r="J15344">
            <v>0</v>
          </cell>
          <cell r="K15344">
            <v>0</v>
          </cell>
          <cell r="L15344">
            <v>0</v>
          </cell>
          <cell r="M15344">
            <v>0</v>
          </cell>
          <cell r="N15344">
            <v>1</v>
          </cell>
        </row>
        <row r="15345">
          <cell r="A15345" t="str">
            <v>5151355153971</v>
          </cell>
          <cell r="B15345">
            <v>515135</v>
          </cell>
          <cell r="C15345">
            <v>515397</v>
          </cell>
          <cell r="D15345">
            <v>1</v>
          </cell>
          <cell r="E15345">
            <v>524</v>
          </cell>
          <cell r="F15345">
            <v>100</v>
          </cell>
          <cell r="G15345">
            <v>0</v>
          </cell>
          <cell r="H15345">
            <v>0</v>
          </cell>
          <cell r="I15345">
            <v>0</v>
          </cell>
          <cell r="J15345">
            <v>0</v>
          </cell>
          <cell r="K15345">
            <v>0</v>
          </cell>
          <cell r="L15345">
            <v>0</v>
          </cell>
          <cell r="M15345">
            <v>0</v>
          </cell>
          <cell r="N15345">
            <v>1</v>
          </cell>
        </row>
        <row r="15346">
          <cell r="A15346" t="str">
            <v>5151365153971</v>
          </cell>
          <cell r="B15346">
            <v>515136</v>
          </cell>
          <cell r="C15346">
            <v>515397</v>
          </cell>
          <cell r="D15346">
            <v>1</v>
          </cell>
          <cell r="E15346">
            <v>524</v>
          </cell>
          <cell r="F15346">
            <v>100</v>
          </cell>
          <cell r="G15346">
            <v>0</v>
          </cell>
          <cell r="H15346">
            <v>0</v>
          </cell>
          <cell r="I15346">
            <v>0</v>
          </cell>
          <cell r="J15346">
            <v>0</v>
          </cell>
          <cell r="K15346">
            <v>0</v>
          </cell>
          <cell r="L15346">
            <v>0</v>
          </cell>
          <cell r="M15346">
            <v>0</v>
          </cell>
          <cell r="N15346">
            <v>1</v>
          </cell>
        </row>
        <row r="15347">
          <cell r="A15347" t="str">
            <v>5151405153981</v>
          </cell>
          <cell r="B15347">
            <v>515140</v>
          </cell>
          <cell r="C15347">
            <v>515398</v>
          </cell>
          <cell r="D15347">
            <v>1</v>
          </cell>
          <cell r="E15347">
            <v>524</v>
          </cell>
          <cell r="F15347">
            <v>100</v>
          </cell>
          <cell r="G15347">
            <v>0</v>
          </cell>
          <cell r="H15347">
            <v>0</v>
          </cell>
          <cell r="I15347">
            <v>0</v>
          </cell>
          <cell r="J15347">
            <v>0</v>
          </cell>
          <cell r="K15347">
            <v>0</v>
          </cell>
          <cell r="L15347">
            <v>0</v>
          </cell>
          <cell r="M15347">
            <v>0</v>
          </cell>
          <cell r="N15347">
            <v>1</v>
          </cell>
        </row>
        <row r="15348">
          <cell r="A15348" t="str">
            <v>5151415153981</v>
          </cell>
          <cell r="B15348">
            <v>515141</v>
          </cell>
          <cell r="C15348">
            <v>515398</v>
          </cell>
          <cell r="D15348">
            <v>1</v>
          </cell>
          <cell r="E15348">
            <v>524</v>
          </cell>
          <cell r="F15348">
            <v>100</v>
          </cell>
          <cell r="G15348">
            <v>0</v>
          </cell>
          <cell r="H15348">
            <v>0</v>
          </cell>
          <cell r="I15348">
            <v>0</v>
          </cell>
          <cell r="J15348">
            <v>0</v>
          </cell>
          <cell r="K15348">
            <v>0</v>
          </cell>
          <cell r="L15348">
            <v>0</v>
          </cell>
          <cell r="M15348">
            <v>0</v>
          </cell>
          <cell r="N15348">
            <v>1</v>
          </cell>
        </row>
        <row r="15349">
          <cell r="A15349" t="str">
            <v>5151635153991</v>
          </cell>
          <cell r="B15349">
            <v>515163</v>
          </cell>
          <cell r="C15349">
            <v>515399</v>
          </cell>
          <cell r="D15349">
            <v>1</v>
          </cell>
          <cell r="E15349">
            <v>524</v>
          </cell>
          <cell r="F15349">
            <v>100</v>
          </cell>
          <cell r="G15349">
            <v>0</v>
          </cell>
          <cell r="H15349">
            <v>0</v>
          </cell>
          <cell r="I15349">
            <v>0</v>
          </cell>
          <cell r="J15349">
            <v>0</v>
          </cell>
          <cell r="K15349">
            <v>0</v>
          </cell>
          <cell r="L15349">
            <v>0</v>
          </cell>
          <cell r="M15349">
            <v>0</v>
          </cell>
          <cell r="N15349">
            <v>1</v>
          </cell>
        </row>
        <row r="15350">
          <cell r="A15350" t="str">
            <v>5151645153991</v>
          </cell>
          <cell r="B15350">
            <v>515164</v>
          </cell>
          <cell r="C15350">
            <v>515399</v>
          </cell>
          <cell r="D15350">
            <v>1</v>
          </cell>
          <cell r="E15350">
            <v>524</v>
          </cell>
          <cell r="F15350">
            <v>100</v>
          </cell>
          <cell r="G15350">
            <v>0</v>
          </cell>
          <cell r="H15350">
            <v>0</v>
          </cell>
          <cell r="I15350">
            <v>0</v>
          </cell>
          <cell r="J15350">
            <v>0</v>
          </cell>
          <cell r="K15350">
            <v>0</v>
          </cell>
          <cell r="L15350">
            <v>0</v>
          </cell>
          <cell r="M15350">
            <v>0</v>
          </cell>
          <cell r="N15350">
            <v>1</v>
          </cell>
        </row>
        <row r="15351">
          <cell r="A15351" t="str">
            <v>5151705154011</v>
          </cell>
          <cell r="B15351">
            <v>515170</v>
          </cell>
          <cell r="C15351">
            <v>515401</v>
          </cell>
          <cell r="D15351">
            <v>1</v>
          </cell>
          <cell r="E15351">
            <v>524</v>
          </cell>
          <cell r="F15351">
            <v>100</v>
          </cell>
          <cell r="G15351">
            <v>0</v>
          </cell>
          <cell r="H15351">
            <v>0</v>
          </cell>
          <cell r="I15351">
            <v>0</v>
          </cell>
          <cell r="J15351">
            <v>0</v>
          </cell>
          <cell r="K15351">
            <v>0</v>
          </cell>
          <cell r="L15351">
            <v>0</v>
          </cell>
          <cell r="M15351">
            <v>0</v>
          </cell>
          <cell r="N15351">
            <v>1</v>
          </cell>
        </row>
        <row r="15352">
          <cell r="A15352" t="str">
            <v>5151705154001</v>
          </cell>
          <cell r="B15352">
            <v>515170</v>
          </cell>
          <cell r="C15352">
            <v>515400</v>
          </cell>
          <cell r="D15352">
            <v>1</v>
          </cell>
          <cell r="E15352">
            <v>524</v>
          </cell>
          <cell r="F15352">
            <v>100</v>
          </cell>
          <cell r="G15352">
            <v>0</v>
          </cell>
          <cell r="H15352">
            <v>0</v>
          </cell>
          <cell r="I15352">
            <v>0</v>
          </cell>
          <cell r="J15352">
            <v>0</v>
          </cell>
          <cell r="K15352">
            <v>0</v>
          </cell>
          <cell r="L15352">
            <v>0</v>
          </cell>
          <cell r="M15352">
            <v>0</v>
          </cell>
          <cell r="N15352">
            <v>1</v>
          </cell>
        </row>
        <row r="15353">
          <cell r="A15353" t="str">
            <v>5151715154011</v>
          </cell>
          <cell r="B15353">
            <v>515171</v>
          </cell>
          <cell r="C15353">
            <v>515401</v>
          </cell>
          <cell r="D15353">
            <v>1</v>
          </cell>
          <cell r="E15353">
            <v>524</v>
          </cell>
          <cell r="F15353">
            <v>100</v>
          </cell>
          <cell r="G15353">
            <v>0</v>
          </cell>
          <cell r="H15353">
            <v>0</v>
          </cell>
          <cell r="I15353">
            <v>0</v>
          </cell>
          <cell r="J15353">
            <v>0</v>
          </cell>
          <cell r="K15353">
            <v>0</v>
          </cell>
          <cell r="L15353">
            <v>0</v>
          </cell>
          <cell r="M15353">
            <v>0</v>
          </cell>
          <cell r="N15353">
            <v>1</v>
          </cell>
        </row>
        <row r="15354">
          <cell r="A15354" t="str">
            <v>5151715154001</v>
          </cell>
          <cell r="B15354">
            <v>515171</v>
          </cell>
          <cell r="C15354">
            <v>515400</v>
          </cell>
          <cell r="D15354">
            <v>1</v>
          </cell>
          <cell r="E15354">
            <v>524</v>
          </cell>
          <cell r="F15354">
            <v>100</v>
          </cell>
          <cell r="G15354">
            <v>0</v>
          </cell>
          <cell r="H15354">
            <v>0</v>
          </cell>
          <cell r="I15354">
            <v>0</v>
          </cell>
          <cell r="J15354">
            <v>0</v>
          </cell>
          <cell r="K15354">
            <v>0</v>
          </cell>
          <cell r="L15354">
            <v>0</v>
          </cell>
          <cell r="M15354">
            <v>0</v>
          </cell>
          <cell r="N15354">
            <v>1</v>
          </cell>
        </row>
        <row r="15355">
          <cell r="A15355" t="str">
            <v>5151775154031</v>
          </cell>
          <cell r="B15355">
            <v>515177</v>
          </cell>
          <cell r="C15355">
            <v>515403</v>
          </cell>
          <cell r="D15355">
            <v>1</v>
          </cell>
          <cell r="E15355">
            <v>524</v>
          </cell>
          <cell r="F15355">
            <v>100</v>
          </cell>
          <cell r="G15355">
            <v>0</v>
          </cell>
          <cell r="H15355">
            <v>0</v>
          </cell>
          <cell r="I15355">
            <v>0</v>
          </cell>
          <cell r="J15355">
            <v>0</v>
          </cell>
          <cell r="K15355">
            <v>0</v>
          </cell>
          <cell r="L15355">
            <v>0</v>
          </cell>
          <cell r="M15355">
            <v>0</v>
          </cell>
          <cell r="N15355">
            <v>1</v>
          </cell>
        </row>
        <row r="15356">
          <cell r="A15356" t="str">
            <v>5151775154021</v>
          </cell>
          <cell r="B15356">
            <v>515177</v>
          </cell>
          <cell r="C15356">
            <v>515402</v>
          </cell>
          <cell r="D15356">
            <v>1</v>
          </cell>
          <cell r="E15356">
            <v>524</v>
          </cell>
          <cell r="F15356">
            <v>100</v>
          </cell>
          <cell r="G15356">
            <v>0</v>
          </cell>
          <cell r="H15356">
            <v>0</v>
          </cell>
          <cell r="I15356">
            <v>0</v>
          </cell>
          <cell r="J15356">
            <v>0</v>
          </cell>
          <cell r="K15356">
            <v>0</v>
          </cell>
          <cell r="L15356">
            <v>0</v>
          </cell>
          <cell r="M15356">
            <v>0</v>
          </cell>
          <cell r="N15356">
            <v>1</v>
          </cell>
        </row>
        <row r="15357">
          <cell r="A15357" t="str">
            <v>5151785154031</v>
          </cell>
          <cell r="B15357">
            <v>515178</v>
          </cell>
          <cell r="C15357">
            <v>515403</v>
          </cell>
          <cell r="D15357">
            <v>1</v>
          </cell>
          <cell r="E15357">
            <v>524</v>
          </cell>
          <cell r="F15357">
            <v>100</v>
          </cell>
          <cell r="G15357">
            <v>0</v>
          </cell>
          <cell r="H15357">
            <v>0</v>
          </cell>
          <cell r="I15357">
            <v>0</v>
          </cell>
          <cell r="J15357">
            <v>0</v>
          </cell>
          <cell r="K15357">
            <v>0</v>
          </cell>
          <cell r="L15357">
            <v>0</v>
          </cell>
          <cell r="M15357">
            <v>0</v>
          </cell>
          <cell r="N15357">
            <v>1</v>
          </cell>
        </row>
        <row r="15358">
          <cell r="A15358" t="str">
            <v>5151785154021</v>
          </cell>
          <cell r="B15358">
            <v>515178</v>
          </cell>
          <cell r="C15358">
            <v>515402</v>
          </cell>
          <cell r="D15358">
            <v>1</v>
          </cell>
          <cell r="E15358">
            <v>524</v>
          </cell>
          <cell r="F15358">
            <v>100</v>
          </cell>
          <cell r="G15358">
            <v>0</v>
          </cell>
          <cell r="H15358">
            <v>0</v>
          </cell>
          <cell r="I15358">
            <v>0</v>
          </cell>
          <cell r="J15358">
            <v>0</v>
          </cell>
          <cell r="K15358">
            <v>0</v>
          </cell>
          <cell r="L15358">
            <v>0</v>
          </cell>
          <cell r="M15358">
            <v>0</v>
          </cell>
          <cell r="N15358">
            <v>1</v>
          </cell>
        </row>
        <row r="15359">
          <cell r="A15359" t="str">
            <v>5151915154041</v>
          </cell>
          <cell r="B15359">
            <v>515191</v>
          </cell>
          <cell r="C15359">
            <v>515404</v>
          </cell>
          <cell r="D15359">
            <v>1</v>
          </cell>
          <cell r="E15359">
            <v>524</v>
          </cell>
          <cell r="F15359">
            <v>100</v>
          </cell>
          <cell r="G15359">
            <v>0</v>
          </cell>
          <cell r="H15359">
            <v>0</v>
          </cell>
          <cell r="I15359">
            <v>0</v>
          </cell>
          <cell r="J15359">
            <v>0</v>
          </cell>
          <cell r="K15359">
            <v>0</v>
          </cell>
          <cell r="L15359">
            <v>0</v>
          </cell>
          <cell r="M15359">
            <v>0</v>
          </cell>
          <cell r="N15359">
            <v>1</v>
          </cell>
        </row>
        <row r="15360">
          <cell r="A15360" t="str">
            <v>5151925154041</v>
          </cell>
          <cell r="B15360">
            <v>515192</v>
          </cell>
          <cell r="C15360">
            <v>515404</v>
          </cell>
          <cell r="D15360">
            <v>1</v>
          </cell>
          <cell r="E15360">
            <v>524</v>
          </cell>
          <cell r="F15360">
            <v>100</v>
          </cell>
          <cell r="G15360">
            <v>0</v>
          </cell>
          <cell r="H15360">
            <v>0</v>
          </cell>
          <cell r="I15360">
            <v>0</v>
          </cell>
          <cell r="J15360">
            <v>0</v>
          </cell>
          <cell r="K15360">
            <v>0</v>
          </cell>
          <cell r="L15360">
            <v>0</v>
          </cell>
          <cell r="M15360">
            <v>0</v>
          </cell>
          <cell r="N15360">
            <v>1</v>
          </cell>
        </row>
        <row r="15361">
          <cell r="A15361" t="str">
            <v>5152215154061</v>
          </cell>
          <cell r="B15361">
            <v>515221</v>
          </cell>
          <cell r="C15361">
            <v>515406</v>
          </cell>
          <cell r="D15361">
            <v>1</v>
          </cell>
          <cell r="E15361">
            <v>524</v>
          </cell>
          <cell r="F15361">
            <v>100</v>
          </cell>
          <cell r="G15361">
            <v>0</v>
          </cell>
          <cell r="H15361">
            <v>0</v>
          </cell>
          <cell r="I15361">
            <v>0</v>
          </cell>
          <cell r="J15361">
            <v>0</v>
          </cell>
          <cell r="K15361">
            <v>0</v>
          </cell>
          <cell r="L15361">
            <v>0</v>
          </cell>
          <cell r="M15361">
            <v>0</v>
          </cell>
          <cell r="N15361">
            <v>1</v>
          </cell>
        </row>
        <row r="15362">
          <cell r="A15362" t="str">
            <v>5152215154051</v>
          </cell>
          <cell r="B15362">
            <v>515221</v>
          </cell>
          <cell r="C15362">
            <v>515405</v>
          </cell>
          <cell r="D15362">
            <v>1</v>
          </cell>
          <cell r="E15362">
            <v>524</v>
          </cell>
          <cell r="F15362">
            <v>100</v>
          </cell>
          <cell r="G15362">
            <v>0</v>
          </cell>
          <cell r="H15362">
            <v>0</v>
          </cell>
          <cell r="I15362">
            <v>0</v>
          </cell>
          <cell r="J15362">
            <v>0</v>
          </cell>
          <cell r="K15362">
            <v>0</v>
          </cell>
          <cell r="L15362">
            <v>0</v>
          </cell>
          <cell r="M15362">
            <v>0</v>
          </cell>
          <cell r="N15362">
            <v>1</v>
          </cell>
        </row>
        <row r="15363">
          <cell r="A15363" t="str">
            <v>5152225154061</v>
          </cell>
          <cell r="B15363">
            <v>515222</v>
          </cell>
          <cell r="C15363">
            <v>515406</v>
          </cell>
          <cell r="D15363">
            <v>1</v>
          </cell>
          <cell r="E15363">
            <v>524</v>
          </cell>
          <cell r="F15363">
            <v>100</v>
          </cell>
          <cell r="G15363">
            <v>0</v>
          </cell>
          <cell r="H15363">
            <v>0</v>
          </cell>
          <cell r="I15363">
            <v>0</v>
          </cell>
          <cell r="J15363">
            <v>0</v>
          </cell>
          <cell r="K15363">
            <v>0</v>
          </cell>
          <cell r="L15363">
            <v>0</v>
          </cell>
          <cell r="M15363">
            <v>0</v>
          </cell>
          <cell r="N15363">
            <v>1</v>
          </cell>
        </row>
        <row r="15364">
          <cell r="A15364" t="str">
            <v>5152225154051</v>
          </cell>
          <cell r="B15364">
            <v>515222</v>
          </cell>
          <cell r="C15364">
            <v>515405</v>
          </cell>
          <cell r="D15364">
            <v>1</v>
          </cell>
          <cell r="E15364">
            <v>524</v>
          </cell>
          <cell r="F15364">
            <v>100</v>
          </cell>
          <cell r="G15364">
            <v>0</v>
          </cell>
          <cell r="H15364">
            <v>0</v>
          </cell>
          <cell r="I15364">
            <v>0</v>
          </cell>
          <cell r="J15364">
            <v>0</v>
          </cell>
          <cell r="K15364">
            <v>0</v>
          </cell>
          <cell r="L15364">
            <v>0</v>
          </cell>
          <cell r="M15364">
            <v>0</v>
          </cell>
          <cell r="N15364">
            <v>1</v>
          </cell>
        </row>
        <row r="15365">
          <cell r="A15365" t="str">
            <v>5152275154071</v>
          </cell>
          <cell r="B15365">
            <v>515227</v>
          </cell>
          <cell r="C15365">
            <v>515407</v>
          </cell>
          <cell r="D15365">
            <v>1</v>
          </cell>
          <cell r="E15365">
            <v>524</v>
          </cell>
          <cell r="F15365">
            <v>100</v>
          </cell>
          <cell r="G15365">
            <v>0</v>
          </cell>
          <cell r="H15365">
            <v>0</v>
          </cell>
          <cell r="I15365">
            <v>0</v>
          </cell>
          <cell r="J15365">
            <v>0</v>
          </cell>
          <cell r="K15365">
            <v>0</v>
          </cell>
          <cell r="L15365">
            <v>0</v>
          </cell>
          <cell r="M15365">
            <v>0</v>
          </cell>
          <cell r="N15365">
            <v>1</v>
          </cell>
        </row>
        <row r="15366">
          <cell r="A15366" t="str">
            <v>5152285154071</v>
          </cell>
          <cell r="B15366">
            <v>515228</v>
          </cell>
          <cell r="C15366">
            <v>515407</v>
          </cell>
          <cell r="D15366">
            <v>1</v>
          </cell>
          <cell r="E15366">
            <v>524</v>
          </cell>
          <cell r="F15366">
            <v>100</v>
          </cell>
          <cell r="G15366">
            <v>0</v>
          </cell>
          <cell r="H15366">
            <v>0</v>
          </cell>
          <cell r="I15366">
            <v>0</v>
          </cell>
          <cell r="J15366">
            <v>0</v>
          </cell>
          <cell r="K15366">
            <v>0</v>
          </cell>
          <cell r="L15366">
            <v>0</v>
          </cell>
          <cell r="M15366">
            <v>0</v>
          </cell>
          <cell r="N15366">
            <v>1</v>
          </cell>
        </row>
        <row r="15367">
          <cell r="A15367" t="str">
            <v>5152295154081</v>
          </cell>
          <cell r="B15367">
            <v>515229</v>
          </cell>
          <cell r="C15367">
            <v>515408</v>
          </cell>
          <cell r="D15367">
            <v>1</v>
          </cell>
          <cell r="E15367">
            <v>524</v>
          </cell>
          <cell r="F15367">
            <v>100</v>
          </cell>
          <cell r="G15367">
            <v>0</v>
          </cell>
          <cell r="H15367">
            <v>0</v>
          </cell>
          <cell r="I15367">
            <v>0</v>
          </cell>
          <cell r="J15367">
            <v>0</v>
          </cell>
          <cell r="K15367">
            <v>0</v>
          </cell>
          <cell r="L15367">
            <v>0</v>
          </cell>
          <cell r="M15367">
            <v>0</v>
          </cell>
          <cell r="N15367">
            <v>1</v>
          </cell>
        </row>
        <row r="15368">
          <cell r="A15368" t="str">
            <v>5152305154081</v>
          </cell>
          <cell r="B15368">
            <v>515230</v>
          </cell>
          <cell r="C15368">
            <v>515408</v>
          </cell>
          <cell r="D15368">
            <v>1</v>
          </cell>
          <cell r="E15368">
            <v>524</v>
          </cell>
          <cell r="F15368">
            <v>100</v>
          </cell>
          <cell r="G15368">
            <v>0</v>
          </cell>
          <cell r="H15368">
            <v>0</v>
          </cell>
          <cell r="I15368">
            <v>0</v>
          </cell>
          <cell r="J15368">
            <v>0</v>
          </cell>
          <cell r="K15368">
            <v>0</v>
          </cell>
          <cell r="L15368">
            <v>0</v>
          </cell>
          <cell r="M15368">
            <v>0</v>
          </cell>
          <cell r="N15368">
            <v>1</v>
          </cell>
        </row>
        <row r="15369">
          <cell r="A15369" t="str">
            <v>5152335154091</v>
          </cell>
          <cell r="B15369">
            <v>515233</v>
          </cell>
          <cell r="C15369">
            <v>515409</v>
          </cell>
          <cell r="D15369">
            <v>1</v>
          </cell>
          <cell r="E15369">
            <v>524</v>
          </cell>
          <cell r="F15369">
            <v>100</v>
          </cell>
          <cell r="G15369">
            <v>0</v>
          </cell>
          <cell r="H15369">
            <v>0</v>
          </cell>
          <cell r="I15369">
            <v>0</v>
          </cell>
          <cell r="J15369">
            <v>0</v>
          </cell>
          <cell r="K15369">
            <v>0</v>
          </cell>
          <cell r="L15369">
            <v>0</v>
          </cell>
          <cell r="M15369">
            <v>0</v>
          </cell>
          <cell r="N15369">
            <v>1</v>
          </cell>
        </row>
        <row r="15370">
          <cell r="A15370" t="str">
            <v>5152345154091</v>
          </cell>
          <cell r="B15370">
            <v>515234</v>
          </cell>
          <cell r="C15370">
            <v>515409</v>
          </cell>
          <cell r="D15370">
            <v>1</v>
          </cell>
          <cell r="E15370">
            <v>524</v>
          </cell>
          <cell r="F15370">
            <v>100</v>
          </cell>
          <cell r="G15370">
            <v>0</v>
          </cell>
          <cell r="H15370">
            <v>0</v>
          </cell>
          <cell r="I15370">
            <v>0</v>
          </cell>
          <cell r="J15370">
            <v>0</v>
          </cell>
          <cell r="K15370">
            <v>0</v>
          </cell>
          <cell r="L15370">
            <v>0</v>
          </cell>
          <cell r="M15370">
            <v>0</v>
          </cell>
          <cell r="N15370">
            <v>1</v>
          </cell>
        </row>
        <row r="15371">
          <cell r="A15371" t="str">
            <v>5152345154101</v>
          </cell>
          <cell r="B15371">
            <v>515234</v>
          </cell>
          <cell r="C15371">
            <v>515410</v>
          </cell>
          <cell r="D15371">
            <v>1</v>
          </cell>
          <cell r="E15371">
            <v>524</v>
          </cell>
          <cell r="F15371">
            <v>100</v>
          </cell>
          <cell r="G15371">
            <v>0</v>
          </cell>
          <cell r="H15371">
            <v>0</v>
          </cell>
          <cell r="I15371">
            <v>0</v>
          </cell>
          <cell r="J15371">
            <v>0</v>
          </cell>
          <cell r="K15371">
            <v>0</v>
          </cell>
          <cell r="L15371">
            <v>0</v>
          </cell>
          <cell r="M15371">
            <v>0</v>
          </cell>
          <cell r="N15371">
            <v>1</v>
          </cell>
        </row>
        <row r="15372">
          <cell r="A15372" t="str">
            <v>5152345154112</v>
          </cell>
          <cell r="B15372">
            <v>515234</v>
          </cell>
          <cell r="C15372">
            <v>515411</v>
          </cell>
          <cell r="D15372">
            <v>2</v>
          </cell>
          <cell r="E15372">
            <v>524</v>
          </cell>
          <cell r="F15372">
            <v>100</v>
          </cell>
          <cell r="G15372">
            <v>0</v>
          </cell>
          <cell r="H15372">
            <v>0</v>
          </cell>
          <cell r="I15372">
            <v>0</v>
          </cell>
          <cell r="J15372">
            <v>0</v>
          </cell>
          <cell r="K15372">
            <v>0</v>
          </cell>
          <cell r="L15372">
            <v>0</v>
          </cell>
          <cell r="M15372">
            <v>0</v>
          </cell>
          <cell r="N15372">
            <v>1</v>
          </cell>
        </row>
        <row r="15373">
          <cell r="A15373" t="str">
            <v>5152355154101</v>
          </cell>
          <cell r="B15373">
            <v>515235</v>
          </cell>
          <cell r="C15373">
            <v>515410</v>
          </cell>
          <cell r="D15373">
            <v>1</v>
          </cell>
          <cell r="E15373">
            <v>524</v>
          </cell>
          <cell r="F15373">
            <v>100</v>
          </cell>
          <cell r="G15373">
            <v>0</v>
          </cell>
          <cell r="H15373">
            <v>0</v>
          </cell>
          <cell r="I15373">
            <v>0</v>
          </cell>
          <cell r="J15373">
            <v>0</v>
          </cell>
          <cell r="K15373">
            <v>0</v>
          </cell>
          <cell r="L15373">
            <v>0</v>
          </cell>
          <cell r="M15373">
            <v>0</v>
          </cell>
          <cell r="N15373">
            <v>1</v>
          </cell>
        </row>
        <row r="15374">
          <cell r="A15374" t="str">
            <v>5152355154112</v>
          </cell>
          <cell r="B15374">
            <v>515235</v>
          </cell>
          <cell r="C15374">
            <v>515411</v>
          </cell>
          <cell r="D15374">
            <v>2</v>
          </cell>
          <cell r="E15374">
            <v>524</v>
          </cell>
          <cell r="F15374">
            <v>100</v>
          </cell>
          <cell r="G15374">
            <v>0</v>
          </cell>
          <cell r="H15374">
            <v>0</v>
          </cell>
          <cell r="I15374">
            <v>0</v>
          </cell>
          <cell r="J15374">
            <v>0</v>
          </cell>
          <cell r="K15374">
            <v>0</v>
          </cell>
          <cell r="L15374">
            <v>0</v>
          </cell>
          <cell r="M15374">
            <v>0</v>
          </cell>
          <cell r="N15374">
            <v>1</v>
          </cell>
        </row>
        <row r="15375">
          <cell r="A15375" t="str">
            <v>5152415154121</v>
          </cell>
          <cell r="B15375">
            <v>515241</v>
          </cell>
          <cell r="C15375">
            <v>515412</v>
          </cell>
          <cell r="D15375">
            <v>1</v>
          </cell>
          <cell r="E15375">
            <v>524</v>
          </cell>
          <cell r="F15375">
            <v>100</v>
          </cell>
          <cell r="G15375">
            <v>0</v>
          </cell>
          <cell r="H15375">
            <v>0</v>
          </cell>
          <cell r="I15375">
            <v>0</v>
          </cell>
          <cell r="J15375">
            <v>0</v>
          </cell>
          <cell r="K15375">
            <v>0</v>
          </cell>
          <cell r="L15375">
            <v>0</v>
          </cell>
          <cell r="M15375">
            <v>0</v>
          </cell>
          <cell r="N15375">
            <v>1</v>
          </cell>
        </row>
        <row r="15376">
          <cell r="A15376" t="str">
            <v>5152425154121</v>
          </cell>
          <cell r="B15376">
            <v>515242</v>
          </cell>
          <cell r="C15376">
            <v>515412</v>
          </cell>
          <cell r="D15376">
            <v>1</v>
          </cell>
          <cell r="E15376">
            <v>524</v>
          </cell>
          <cell r="F15376">
            <v>100</v>
          </cell>
          <cell r="G15376">
            <v>0</v>
          </cell>
          <cell r="H15376">
            <v>0</v>
          </cell>
          <cell r="I15376">
            <v>0</v>
          </cell>
          <cell r="J15376">
            <v>0</v>
          </cell>
          <cell r="K15376">
            <v>0</v>
          </cell>
          <cell r="L15376">
            <v>0</v>
          </cell>
          <cell r="M15376">
            <v>0</v>
          </cell>
          <cell r="N15376">
            <v>1</v>
          </cell>
        </row>
        <row r="15377">
          <cell r="A15377" t="str">
            <v>5152465154131</v>
          </cell>
          <cell r="B15377">
            <v>515246</v>
          </cell>
          <cell r="C15377">
            <v>515413</v>
          </cell>
          <cell r="D15377">
            <v>1</v>
          </cell>
          <cell r="E15377">
            <v>524</v>
          </cell>
          <cell r="F15377">
            <v>100</v>
          </cell>
          <cell r="G15377">
            <v>0</v>
          </cell>
          <cell r="H15377">
            <v>0</v>
          </cell>
          <cell r="I15377">
            <v>0</v>
          </cell>
          <cell r="J15377">
            <v>0</v>
          </cell>
          <cell r="K15377">
            <v>0</v>
          </cell>
          <cell r="L15377">
            <v>0</v>
          </cell>
          <cell r="M15377">
            <v>0</v>
          </cell>
          <cell r="N15377">
            <v>1</v>
          </cell>
        </row>
        <row r="15378">
          <cell r="A15378" t="str">
            <v>5152475154131</v>
          </cell>
          <cell r="B15378">
            <v>515247</v>
          </cell>
          <cell r="C15378">
            <v>515413</v>
          </cell>
          <cell r="D15378">
            <v>1</v>
          </cell>
          <cell r="E15378">
            <v>524</v>
          </cell>
          <cell r="F15378">
            <v>100</v>
          </cell>
          <cell r="G15378">
            <v>0</v>
          </cell>
          <cell r="H15378">
            <v>0</v>
          </cell>
          <cell r="I15378">
            <v>0</v>
          </cell>
          <cell r="J15378">
            <v>0</v>
          </cell>
          <cell r="K15378">
            <v>0</v>
          </cell>
          <cell r="L15378">
            <v>0</v>
          </cell>
          <cell r="M15378">
            <v>0</v>
          </cell>
          <cell r="N15378">
            <v>1</v>
          </cell>
        </row>
        <row r="15379">
          <cell r="A15379" t="str">
            <v>5152635154141</v>
          </cell>
          <cell r="B15379">
            <v>515263</v>
          </cell>
          <cell r="C15379">
            <v>515414</v>
          </cell>
          <cell r="D15379">
            <v>1</v>
          </cell>
          <cell r="E15379">
            <v>524</v>
          </cell>
          <cell r="F15379">
            <v>100</v>
          </cell>
          <cell r="G15379">
            <v>0</v>
          </cell>
          <cell r="H15379">
            <v>0</v>
          </cell>
          <cell r="I15379">
            <v>0</v>
          </cell>
          <cell r="J15379">
            <v>0</v>
          </cell>
          <cell r="K15379">
            <v>0</v>
          </cell>
          <cell r="L15379">
            <v>0</v>
          </cell>
          <cell r="M15379">
            <v>0</v>
          </cell>
          <cell r="N15379">
            <v>1</v>
          </cell>
        </row>
        <row r="15380">
          <cell r="A15380" t="str">
            <v>5152635154151</v>
          </cell>
          <cell r="B15380">
            <v>515263</v>
          </cell>
          <cell r="C15380">
            <v>515415</v>
          </cell>
          <cell r="D15380">
            <v>1</v>
          </cell>
          <cell r="E15380">
            <v>524</v>
          </cell>
          <cell r="F15380">
            <v>100</v>
          </cell>
          <cell r="G15380">
            <v>0</v>
          </cell>
          <cell r="H15380">
            <v>0</v>
          </cell>
          <cell r="I15380">
            <v>0</v>
          </cell>
          <cell r="J15380">
            <v>0</v>
          </cell>
          <cell r="K15380">
            <v>0</v>
          </cell>
          <cell r="L15380">
            <v>0</v>
          </cell>
          <cell r="M15380">
            <v>0</v>
          </cell>
          <cell r="N15380">
            <v>1</v>
          </cell>
        </row>
        <row r="15381">
          <cell r="A15381" t="str">
            <v>5152645154151</v>
          </cell>
          <cell r="B15381">
            <v>515264</v>
          </cell>
          <cell r="C15381">
            <v>515415</v>
          </cell>
          <cell r="D15381">
            <v>1</v>
          </cell>
          <cell r="E15381">
            <v>524</v>
          </cell>
          <cell r="F15381">
            <v>100</v>
          </cell>
          <cell r="G15381">
            <v>0</v>
          </cell>
          <cell r="H15381">
            <v>0</v>
          </cell>
          <cell r="I15381">
            <v>0</v>
          </cell>
          <cell r="J15381">
            <v>0</v>
          </cell>
          <cell r="K15381">
            <v>0</v>
          </cell>
          <cell r="L15381">
            <v>0</v>
          </cell>
          <cell r="M15381">
            <v>0</v>
          </cell>
          <cell r="N15381">
            <v>1</v>
          </cell>
        </row>
        <row r="15382">
          <cell r="A15382" t="str">
            <v>5152645154141</v>
          </cell>
          <cell r="B15382">
            <v>515264</v>
          </cell>
          <cell r="C15382">
            <v>515414</v>
          </cell>
          <cell r="D15382">
            <v>1</v>
          </cell>
          <cell r="E15382">
            <v>524</v>
          </cell>
          <cell r="F15382">
            <v>100</v>
          </cell>
          <cell r="G15382">
            <v>0</v>
          </cell>
          <cell r="H15382">
            <v>0</v>
          </cell>
          <cell r="I15382">
            <v>0</v>
          </cell>
          <cell r="J15382">
            <v>0</v>
          </cell>
          <cell r="K15382">
            <v>0</v>
          </cell>
          <cell r="L15382">
            <v>0</v>
          </cell>
          <cell r="M15382">
            <v>0</v>
          </cell>
          <cell r="N15382">
            <v>1</v>
          </cell>
        </row>
        <row r="15383">
          <cell r="A15383" t="str">
            <v>5153005154163</v>
          </cell>
          <cell r="B15383">
            <v>515300</v>
          </cell>
          <cell r="C15383">
            <v>515416</v>
          </cell>
          <cell r="D15383">
            <v>3</v>
          </cell>
          <cell r="E15383">
            <v>524</v>
          </cell>
          <cell r="F15383">
            <v>100</v>
          </cell>
          <cell r="G15383">
            <v>0</v>
          </cell>
          <cell r="H15383">
            <v>0</v>
          </cell>
          <cell r="I15383">
            <v>0</v>
          </cell>
          <cell r="J15383">
            <v>0</v>
          </cell>
          <cell r="K15383">
            <v>0</v>
          </cell>
          <cell r="L15383">
            <v>0</v>
          </cell>
          <cell r="M15383">
            <v>0</v>
          </cell>
          <cell r="N15383">
            <v>1</v>
          </cell>
        </row>
        <row r="15384">
          <cell r="A15384" t="str">
            <v>5153015154185</v>
          </cell>
          <cell r="B15384">
            <v>515301</v>
          </cell>
          <cell r="C15384">
            <v>515418</v>
          </cell>
          <cell r="D15384">
            <v>5</v>
          </cell>
          <cell r="E15384">
            <v>524</v>
          </cell>
          <cell r="F15384">
            <v>100</v>
          </cell>
          <cell r="G15384">
            <v>0</v>
          </cell>
          <cell r="H15384">
            <v>0</v>
          </cell>
          <cell r="I15384">
            <v>0</v>
          </cell>
          <cell r="J15384">
            <v>0</v>
          </cell>
          <cell r="K15384">
            <v>0</v>
          </cell>
          <cell r="L15384">
            <v>0</v>
          </cell>
          <cell r="M15384">
            <v>0</v>
          </cell>
          <cell r="N15384">
            <v>1</v>
          </cell>
        </row>
        <row r="15385">
          <cell r="A15385" t="str">
            <v>5153015154174</v>
          </cell>
          <cell r="B15385">
            <v>515301</v>
          </cell>
          <cell r="C15385">
            <v>515417</v>
          </cell>
          <cell r="D15385">
            <v>4</v>
          </cell>
          <cell r="E15385">
            <v>524</v>
          </cell>
          <cell r="F15385">
            <v>100</v>
          </cell>
          <cell r="G15385">
            <v>0</v>
          </cell>
          <cell r="H15385">
            <v>0</v>
          </cell>
          <cell r="I15385">
            <v>0</v>
          </cell>
          <cell r="J15385">
            <v>0</v>
          </cell>
          <cell r="K15385">
            <v>0</v>
          </cell>
          <cell r="L15385">
            <v>0</v>
          </cell>
          <cell r="M15385">
            <v>0</v>
          </cell>
          <cell r="N15385">
            <v>1</v>
          </cell>
        </row>
        <row r="15386">
          <cell r="A15386" t="str">
            <v>5153025154191</v>
          </cell>
          <cell r="B15386">
            <v>515302</v>
          </cell>
          <cell r="C15386">
            <v>515419</v>
          </cell>
          <cell r="D15386">
            <v>1</v>
          </cell>
          <cell r="E15386">
            <v>524</v>
          </cell>
          <cell r="F15386">
            <v>100</v>
          </cell>
          <cell r="G15386">
            <v>0</v>
          </cell>
          <cell r="H15386">
            <v>0</v>
          </cell>
          <cell r="I15386">
            <v>0</v>
          </cell>
          <cell r="J15386">
            <v>0</v>
          </cell>
          <cell r="K15386">
            <v>0</v>
          </cell>
          <cell r="L15386">
            <v>0</v>
          </cell>
          <cell r="M15386">
            <v>0</v>
          </cell>
          <cell r="N15386">
            <v>1</v>
          </cell>
        </row>
        <row r="15387">
          <cell r="A15387" t="str">
            <v>5153025154185</v>
          </cell>
          <cell r="B15387">
            <v>515302</v>
          </cell>
          <cell r="C15387">
            <v>515418</v>
          </cell>
          <cell r="D15387">
            <v>5</v>
          </cell>
          <cell r="E15387">
            <v>524</v>
          </cell>
          <cell r="F15387">
            <v>100</v>
          </cell>
          <cell r="G15387">
            <v>0</v>
          </cell>
          <cell r="H15387">
            <v>0</v>
          </cell>
          <cell r="I15387">
            <v>0</v>
          </cell>
          <cell r="J15387">
            <v>0</v>
          </cell>
          <cell r="K15387">
            <v>0</v>
          </cell>
          <cell r="L15387">
            <v>0</v>
          </cell>
          <cell r="M15387">
            <v>0</v>
          </cell>
          <cell r="N15387">
            <v>1</v>
          </cell>
        </row>
        <row r="15388">
          <cell r="A15388" t="str">
            <v>5153055154191</v>
          </cell>
          <cell r="B15388">
            <v>515305</v>
          </cell>
          <cell r="C15388">
            <v>515419</v>
          </cell>
          <cell r="D15388">
            <v>1</v>
          </cell>
          <cell r="E15388">
            <v>524</v>
          </cell>
          <cell r="F15388">
            <v>100</v>
          </cell>
          <cell r="G15388">
            <v>0</v>
          </cell>
          <cell r="H15388">
            <v>0</v>
          </cell>
          <cell r="I15388">
            <v>0</v>
          </cell>
          <cell r="J15388">
            <v>0</v>
          </cell>
          <cell r="K15388">
            <v>0</v>
          </cell>
          <cell r="L15388">
            <v>0</v>
          </cell>
          <cell r="M15388">
            <v>0</v>
          </cell>
          <cell r="N15388">
            <v>1</v>
          </cell>
        </row>
        <row r="15389">
          <cell r="A15389" t="str">
            <v>5153055154174</v>
          </cell>
          <cell r="B15389">
            <v>515305</v>
          </cell>
          <cell r="C15389">
            <v>515417</v>
          </cell>
          <cell r="D15389">
            <v>4</v>
          </cell>
          <cell r="E15389">
            <v>524</v>
          </cell>
          <cell r="F15389">
            <v>100</v>
          </cell>
          <cell r="G15389">
            <v>0</v>
          </cell>
          <cell r="H15389">
            <v>0</v>
          </cell>
          <cell r="I15389">
            <v>0</v>
          </cell>
          <cell r="J15389">
            <v>0</v>
          </cell>
          <cell r="K15389">
            <v>0</v>
          </cell>
          <cell r="L15389">
            <v>0</v>
          </cell>
          <cell r="M15389">
            <v>0</v>
          </cell>
          <cell r="N15389">
            <v>1</v>
          </cell>
        </row>
        <row r="15390">
          <cell r="A15390" t="str">
            <v>5153055154163</v>
          </cell>
          <cell r="B15390">
            <v>515305</v>
          </cell>
          <cell r="C15390">
            <v>515416</v>
          </cell>
          <cell r="D15390">
            <v>3</v>
          </cell>
          <cell r="E15390">
            <v>524</v>
          </cell>
          <cell r="F15390">
            <v>100</v>
          </cell>
          <cell r="G15390">
            <v>0</v>
          </cell>
          <cell r="H15390">
            <v>0</v>
          </cell>
          <cell r="I15390">
            <v>0</v>
          </cell>
          <cell r="J15390">
            <v>0</v>
          </cell>
          <cell r="K15390">
            <v>0</v>
          </cell>
          <cell r="L15390">
            <v>0</v>
          </cell>
          <cell r="M15390">
            <v>0</v>
          </cell>
          <cell r="N15390">
            <v>1</v>
          </cell>
        </row>
        <row r="15391">
          <cell r="A15391" t="str">
            <v>5153075154211</v>
          </cell>
          <cell r="B15391">
            <v>515307</v>
          </cell>
          <cell r="C15391">
            <v>515421</v>
          </cell>
          <cell r="D15391">
            <v>1</v>
          </cell>
          <cell r="E15391">
            <v>524</v>
          </cell>
          <cell r="F15391">
            <v>100</v>
          </cell>
          <cell r="G15391">
            <v>0</v>
          </cell>
          <cell r="H15391">
            <v>0</v>
          </cell>
          <cell r="I15391">
            <v>0</v>
          </cell>
          <cell r="J15391">
            <v>0</v>
          </cell>
          <cell r="K15391">
            <v>0</v>
          </cell>
          <cell r="L15391">
            <v>0</v>
          </cell>
          <cell r="M15391">
            <v>0</v>
          </cell>
          <cell r="N15391">
            <v>1</v>
          </cell>
        </row>
        <row r="15392">
          <cell r="A15392" t="str">
            <v>5153075154201</v>
          </cell>
          <cell r="B15392">
            <v>515307</v>
          </cell>
          <cell r="C15392">
            <v>515420</v>
          </cell>
          <cell r="D15392">
            <v>1</v>
          </cell>
          <cell r="E15392">
            <v>524</v>
          </cell>
          <cell r="F15392">
            <v>100</v>
          </cell>
          <cell r="G15392">
            <v>0</v>
          </cell>
          <cell r="H15392">
            <v>0</v>
          </cell>
          <cell r="I15392">
            <v>0</v>
          </cell>
          <cell r="J15392">
            <v>0</v>
          </cell>
          <cell r="K15392">
            <v>0</v>
          </cell>
          <cell r="L15392">
            <v>0</v>
          </cell>
          <cell r="M15392">
            <v>0</v>
          </cell>
          <cell r="N15392">
            <v>1</v>
          </cell>
        </row>
        <row r="15393">
          <cell r="A15393" t="str">
            <v>5153085154201</v>
          </cell>
          <cell r="B15393">
            <v>515308</v>
          </cell>
          <cell r="C15393">
            <v>515420</v>
          </cell>
          <cell r="D15393">
            <v>1</v>
          </cell>
          <cell r="E15393">
            <v>524</v>
          </cell>
          <cell r="F15393">
            <v>100</v>
          </cell>
          <cell r="G15393">
            <v>0</v>
          </cell>
          <cell r="H15393">
            <v>0</v>
          </cell>
          <cell r="I15393">
            <v>0</v>
          </cell>
          <cell r="J15393">
            <v>0</v>
          </cell>
          <cell r="K15393">
            <v>0</v>
          </cell>
          <cell r="L15393">
            <v>0</v>
          </cell>
          <cell r="M15393">
            <v>0</v>
          </cell>
          <cell r="N15393">
            <v>1</v>
          </cell>
        </row>
        <row r="15394">
          <cell r="A15394" t="str">
            <v>5153085154211</v>
          </cell>
          <cell r="B15394">
            <v>515308</v>
          </cell>
          <cell r="C15394">
            <v>515421</v>
          </cell>
          <cell r="D15394">
            <v>1</v>
          </cell>
          <cell r="E15394">
            <v>524</v>
          </cell>
          <cell r="F15394">
            <v>100</v>
          </cell>
          <cell r="G15394">
            <v>0</v>
          </cell>
          <cell r="H15394">
            <v>0</v>
          </cell>
          <cell r="I15394">
            <v>0</v>
          </cell>
          <cell r="J15394">
            <v>0</v>
          </cell>
          <cell r="K15394">
            <v>0</v>
          </cell>
          <cell r="L15394">
            <v>0</v>
          </cell>
          <cell r="M15394">
            <v>0</v>
          </cell>
          <cell r="N15394">
            <v>1</v>
          </cell>
        </row>
        <row r="15395">
          <cell r="A15395" t="str">
            <v>5153135154231</v>
          </cell>
          <cell r="B15395">
            <v>515313</v>
          </cell>
          <cell r="C15395">
            <v>515423</v>
          </cell>
          <cell r="D15395">
            <v>1</v>
          </cell>
          <cell r="E15395">
            <v>524</v>
          </cell>
          <cell r="F15395">
            <v>100</v>
          </cell>
          <cell r="G15395">
            <v>0</v>
          </cell>
          <cell r="H15395">
            <v>0</v>
          </cell>
          <cell r="I15395">
            <v>0</v>
          </cell>
          <cell r="J15395">
            <v>0</v>
          </cell>
          <cell r="K15395">
            <v>0</v>
          </cell>
          <cell r="L15395">
            <v>0</v>
          </cell>
          <cell r="M15395">
            <v>0</v>
          </cell>
          <cell r="N15395">
            <v>1</v>
          </cell>
        </row>
        <row r="15396">
          <cell r="A15396" t="str">
            <v>5153135154221</v>
          </cell>
          <cell r="B15396">
            <v>515313</v>
          </cell>
          <cell r="C15396">
            <v>515422</v>
          </cell>
          <cell r="D15396">
            <v>1</v>
          </cell>
          <cell r="E15396">
            <v>524</v>
          </cell>
          <cell r="F15396">
            <v>100</v>
          </cell>
          <cell r="G15396">
            <v>0</v>
          </cell>
          <cell r="H15396">
            <v>0</v>
          </cell>
          <cell r="I15396">
            <v>0</v>
          </cell>
          <cell r="J15396">
            <v>0</v>
          </cell>
          <cell r="K15396">
            <v>0</v>
          </cell>
          <cell r="L15396">
            <v>0</v>
          </cell>
          <cell r="M15396">
            <v>0</v>
          </cell>
          <cell r="N15396">
            <v>1</v>
          </cell>
        </row>
        <row r="15397">
          <cell r="A15397" t="str">
            <v>5153165154231</v>
          </cell>
          <cell r="B15397">
            <v>515316</v>
          </cell>
          <cell r="C15397">
            <v>515423</v>
          </cell>
          <cell r="D15397">
            <v>1</v>
          </cell>
          <cell r="E15397">
            <v>524</v>
          </cell>
          <cell r="F15397">
            <v>100</v>
          </cell>
          <cell r="G15397">
            <v>0</v>
          </cell>
          <cell r="H15397">
            <v>0</v>
          </cell>
          <cell r="I15397">
            <v>0</v>
          </cell>
          <cell r="J15397">
            <v>0</v>
          </cell>
          <cell r="K15397">
            <v>0</v>
          </cell>
          <cell r="L15397">
            <v>0</v>
          </cell>
          <cell r="M15397">
            <v>0</v>
          </cell>
          <cell r="N15397">
            <v>1</v>
          </cell>
        </row>
        <row r="15398">
          <cell r="A15398" t="str">
            <v>5153165154221</v>
          </cell>
          <cell r="B15398">
            <v>515316</v>
          </cell>
          <cell r="C15398">
            <v>515422</v>
          </cell>
          <cell r="D15398">
            <v>1</v>
          </cell>
          <cell r="E15398">
            <v>524</v>
          </cell>
          <cell r="F15398">
            <v>100</v>
          </cell>
          <cell r="G15398">
            <v>0</v>
          </cell>
          <cell r="H15398">
            <v>0</v>
          </cell>
          <cell r="I15398">
            <v>0</v>
          </cell>
          <cell r="J15398">
            <v>0</v>
          </cell>
          <cell r="K15398">
            <v>0</v>
          </cell>
          <cell r="L15398">
            <v>0</v>
          </cell>
          <cell r="M15398">
            <v>0</v>
          </cell>
          <cell r="N15398">
            <v>1</v>
          </cell>
        </row>
        <row r="15399">
          <cell r="A15399" t="str">
            <v>5153195154241</v>
          </cell>
          <cell r="B15399">
            <v>515319</v>
          </cell>
          <cell r="C15399">
            <v>515424</v>
          </cell>
          <cell r="D15399">
            <v>1</v>
          </cell>
          <cell r="E15399">
            <v>524</v>
          </cell>
          <cell r="F15399">
            <v>100</v>
          </cell>
          <cell r="G15399">
            <v>0</v>
          </cell>
          <cell r="H15399">
            <v>0</v>
          </cell>
          <cell r="I15399">
            <v>0</v>
          </cell>
          <cell r="J15399">
            <v>0</v>
          </cell>
          <cell r="K15399">
            <v>0</v>
          </cell>
          <cell r="L15399">
            <v>0</v>
          </cell>
          <cell r="M15399">
            <v>0</v>
          </cell>
          <cell r="N15399">
            <v>1</v>
          </cell>
        </row>
        <row r="15400">
          <cell r="A15400" t="str">
            <v>5153205154241</v>
          </cell>
          <cell r="B15400">
            <v>515320</v>
          </cell>
          <cell r="C15400">
            <v>515424</v>
          </cell>
          <cell r="D15400">
            <v>1</v>
          </cell>
          <cell r="E15400">
            <v>524</v>
          </cell>
          <cell r="F15400">
            <v>100</v>
          </cell>
          <cell r="G15400">
            <v>0</v>
          </cell>
          <cell r="H15400">
            <v>0</v>
          </cell>
          <cell r="I15400">
            <v>0</v>
          </cell>
          <cell r="J15400">
            <v>0</v>
          </cell>
          <cell r="K15400">
            <v>0</v>
          </cell>
          <cell r="L15400">
            <v>0</v>
          </cell>
          <cell r="M15400">
            <v>0</v>
          </cell>
          <cell r="N15400">
            <v>1</v>
          </cell>
        </row>
        <row r="15401">
          <cell r="A15401" t="str">
            <v>5153255154251</v>
          </cell>
          <cell r="B15401">
            <v>515325</v>
          </cell>
          <cell r="C15401">
            <v>515425</v>
          </cell>
          <cell r="D15401">
            <v>1</v>
          </cell>
          <cell r="E15401">
            <v>524</v>
          </cell>
          <cell r="F15401">
            <v>100</v>
          </cell>
          <cell r="G15401">
            <v>0</v>
          </cell>
          <cell r="H15401">
            <v>0</v>
          </cell>
          <cell r="I15401">
            <v>0</v>
          </cell>
          <cell r="J15401">
            <v>0</v>
          </cell>
          <cell r="K15401">
            <v>0</v>
          </cell>
          <cell r="L15401">
            <v>0</v>
          </cell>
          <cell r="M15401">
            <v>0</v>
          </cell>
          <cell r="N15401">
            <v>1</v>
          </cell>
        </row>
        <row r="15402">
          <cell r="A15402" t="str">
            <v>5153275154251</v>
          </cell>
          <cell r="B15402">
            <v>515327</v>
          </cell>
          <cell r="C15402">
            <v>515425</v>
          </cell>
          <cell r="D15402">
            <v>1</v>
          </cell>
          <cell r="E15402">
            <v>524</v>
          </cell>
          <cell r="F15402">
            <v>100</v>
          </cell>
          <cell r="G15402">
            <v>0</v>
          </cell>
          <cell r="H15402">
            <v>0</v>
          </cell>
          <cell r="I15402">
            <v>0</v>
          </cell>
          <cell r="J15402">
            <v>0</v>
          </cell>
          <cell r="K15402">
            <v>0</v>
          </cell>
          <cell r="L15402">
            <v>0</v>
          </cell>
          <cell r="M15402">
            <v>0</v>
          </cell>
          <cell r="N15402">
            <v>1</v>
          </cell>
        </row>
        <row r="15403">
          <cell r="A15403" t="str">
            <v>5153365154261</v>
          </cell>
          <cell r="B15403">
            <v>515336</v>
          </cell>
          <cell r="C15403">
            <v>515426</v>
          </cell>
          <cell r="D15403">
            <v>1</v>
          </cell>
          <cell r="E15403">
            <v>524</v>
          </cell>
          <cell r="F15403">
            <v>100</v>
          </cell>
          <cell r="G15403">
            <v>0</v>
          </cell>
          <cell r="H15403">
            <v>0</v>
          </cell>
          <cell r="I15403">
            <v>0</v>
          </cell>
          <cell r="J15403">
            <v>0</v>
          </cell>
          <cell r="K15403">
            <v>0</v>
          </cell>
          <cell r="L15403">
            <v>0</v>
          </cell>
          <cell r="M15403">
            <v>0</v>
          </cell>
          <cell r="N15403">
            <v>1</v>
          </cell>
        </row>
        <row r="15404">
          <cell r="A15404" t="str">
            <v>5153385153671</v>
          </cell>
          <cell r="B15404">
            <v>515338</v>
          </cell>
          <cell r="C15404">
            <v>515367</v>
          </cell>
          <cell r="D15404">
            <v>1</v>
          </cell>
          <cell r="E15404">
            <v>524</v>
          </cell>
          <cell r="F15404">
            <v>100</v>
          </cell>
          <cell r="G15404">
            <v>0</v>
          </cell>
          <cell r="H15404">
            <v>0</v>
          </cell>
          <cell r="I15404">
            <v>0</v>
          </cell>
          <cell r="J15404">
            <v>0</v>
          </cell>
          <cell r="K15404">
            <v>0</v>
          </cell>
          <cell r="L15404">
            <v>0</v>
          </cell>
          <cell r="M15404">
            <v>0</v>
          </cell>
          <cell r="N15404">
            <v>0.7</v>
          </cell>
        </row>
        <row r="15405">
          <cell r="A15405" t="str">
            <v>5153395154261</v>
          </cell>
          <cell r="B15405">
            <v>515339</v>
          </cell>
          <cell r="C15405">
            <v>515426</v>
          </cell>
          <cell r="D15405">
            <v>1</v>
          </cell>
          <cell r="E15405">
            <v>524</v>
          </cell>
          <cell r="F15405">
            <v>100</v>
          </cell>
          <cell r="G15405">
            <v>0</v>
          </cell>
          <cell r="H15405">
            <v>0</v>
          </cell>
          <cell r="I15405">
            <v>0</v>
          </cell>
          <cell r="J15405">
            <v>0</v>
          </cell>
          <cell r="K15405">
            <v>0</v>
          </cell>
          <cell r="L15405">
            <v>0</v>
          </cell>
          <cell r="M15405">
            <v>0</v>
          </cell>
          <cell r="N15405">
            <v>1</v>
          </cell>
        </row>
        <row r="15406">
          <cell r="A15406" t="str">
            <v>5153425154271</v>
          </cell>
          <cell r="B15406">
            <v>515342</v>
          </cell>
          <cell r="C15406">
            <v>515427</v>
          </cell>
          <cell r="D15406">
            <v>1</v>
          </cell>
          <cell r="E15406">
            <v>524</v>
          </cell>
          <cell r="F15406">
            <v>100</v>
          </cell>
          <cell r="G15406">
            <v>0</v>
          </cell>
          <cell r="H15406">
            <v>0</v>
          </cell>
          <cell r="I15406">
            <v>0</v>
          </cell>
          <cell r="J15406">
            <v>0</v>
          </cell>
          <cell r="K15406">
            <v>0</v>
          </cell>
          <cell r="L15406">
            <v>0</v>
          </cell>
          <cell r="M15406">
            <v>0</v>
          </cell>
          <cell r="N15406">
            <v>1</v>
          </cell>
        </row>
        <row r="15407">
          <cell r="A15407" t="str">
            <v>5153435154271</v>
          </cell>
          <cell r="B15407">
            <v>515343</v>
          </cell>
          <cell r="C15407">
            <v>515427</v>
          </cell>
          <cell r="D15407">
            <v>1</v>
          </cell>
          <cell r="E15407">
            <v>524</v>
          </cell>
          <cell r="F15407">
            <v>100</v>
          </cell>
          <cell r="G15407">
            <v>0</v>
          </cell>
          <cell r="H15407">
            <v>0</v>
          </cell>
          <cell r="I15407">
            <v>0</v>
          </cell>
          <cell r="J15407">
            <v>0</v>
          </cell>
          <cell r="K15407">
            <v>0</v>
          </cell>
          <cell r="L15407">
            <v>0</v>
          </cell>
          <cell r="M15407">
            <v>0</v>
          </cell>
          <cell r="N15407">
            <v>1</v>
          </cell>
        </row>
        <row r="15408">
          <cell r="A15408" t="str">
            <v>5153665211071</v>
          </cell>
          <cell r="B15408">
            <v>515366</v>
          </cell>
          <cell r="C15408">
            <v>521107</v>
          </cell>
          <cell r="D15408">
            <v>1</v>
          </cell>
          <cell r="E15408">
            <v>524</v>
          </cell>
          <cell r="F15408">
            <v>100</v>
          </cell>
          <cell r="G15408">
            <v>0</v>
          </cell>
          <cell r="H15408">
            <v>0</v>
          </cell>
          <cell r="I15408">
            <v>0</v>
          </cell>
          <cell r="J15408">
            <v>0</v>
          </cell>
          <cell r="K15408">
            <v>0</v>
          </cell>
          <cell r="L15408">
            <v>0</v>
          </cell>
          <cell r="M15408">
            <v>0</v>
          </cell>
          <cell r="N15408">
            <v>0.2</v>
          </cell>
        </row>
        <row r="15409">
          <cell r="A15409" t="str">
            <v>5153705211151</v>
          </cell>
          <cell r="B15409">
            <v>515370</v>
          </cell>
          <cell r="C15409">
            <v>521115</v>
          </cell>
          <cell r="D15409">
            <v>1</v>
          </cell>
          <cell r="E15409">
            <v>524</v>
          </cell>
          <cell r="F15409">
            <v>100</v>
          </cell>
          <cell r="G15409">
            <v>0</v>
          </cell>
          <cell r="H15409">
            <v>0</v>
          </cell>
          <cell r="I15409">
            <v>0</v>
          </cell>
          <cell r="J15409">
            <v>0</v>
          </cell>
          <cell r="K15409">
            <v>0</v>
          </cell>
          <cell r="L15409">
            <v>0</v>
          </cell>
          <cell r="M15409">
            <v>0</v>
          </cell>
          <cell r="N15409">
            <v>4.3</v>
          </cell>
        </row>
        <row r="15410">
          <cell r="A15410" t="str">
            <v>5153815329811</v>
          </cell>
          <cell r="B15410">
            <v>515381</v>
          </cell>
          <cell r="C15410">
            <v>532981</v>
          </cell>
          <cell r="D15410">
            <v>1</v>
          </cell>
          <cell r="E15410">
            <v>524</v>
          </cell>
          <cell r="F15410">
            <v>100</v>
          </cell>
          <cell r="G15410">
            <v>0</v>
          </cell>
          <cell r="H15410">
            <v>0</v>
          </cell>
          <cell r="I15410">
            <v>0</v>
          </cell>
          <cell r="J15410">
            <v>0</v>
          </cell>
          <cell r="K15410">
            <v>0</v>
          </cell>
          <cell r="L15410">
            <v>0</v>
          </cell>
          <cell r="M15410">
            <v>0</v>
          </cell>
          <cell r="N15410">
            <v>2.7</v>
          </cell>
        </row>
        <row r="15411">
          <cell r="A15411" t="str">
            <v>5153825153831</v>
          </cell>
          <cell r="B15411">
            <v>515382</v>
          </cell>
          <cell r="C15411">
            <v>515383</v>
          </cell>
          <cell r="D15411">
            <v>1</v>
          </cell>
          <cell r="E15411">
            <v>524</v>
          </cell>
          <cell r="F15411">
            <v>100</v>
          </cell>
          <cell r="G15411">
            <v>0</v>
          </cell>
          <cell r="H15411">
            <v>0</v>
          </cell>
          <cell r="I15411">
            <v>0</v>
          </cell>
          <cell r="J15411">
            <v>0</v>
          </cell>
          <cell r="K15411">
            <v>0</v>
          </cell>
          <cell r="L15411">
            <v>0</v>
          </cell>
          <cell r="M15411">
            <v>0</v>
          </cell>
          <cell r="N15411">
            <v>0.7</v>
          </cell>
        </row>
        <row r="15412">
          <cell r="A15412" t="str">
            <v>5153835157371</v>
          </cell>
          <cell r="B15412">
            <v>515383</v>
          </cell>
          <cell r="C15412">
            <v>515737</v>
          </cell>
          <cell r="D15412">
            <v>1</v>
          </cell>
          <cell r="E15412">
            <v>524</v>
          </cell>
          <cell r="F15412">
            <v>100</v>
          </cell>
          <cell r="G15412">
            <v>0</v>
          </cell>
          <cell r="H15412">
            <v>0</v>
          </cell>
          <cell r="I15412">
            <v>0</v>
          </cell>
          <cell r="J15412">
            <v>0</v>
          </cell>
          <cell r="K15412">
            <v>0</v>
          </cell>
          <cell r="L15412">
            <v>0</v>
          </cell>
          <cell r="M15412">
            <v>0</v>
          </cell>
          <cell r="N15412">
            <v>3.3</v>
          </cell>
        </row>
        <row r="15413">
          <cell r="A15413" t="str">
            <v>5154085157011</v>
          </cell>
          <cell r="B15413">
            <v>515408</v>
          </cell>
          <cell r="C15413">
            <v>515701</v>
          </cell>
          <cell r="D15413">
            <v>1</v>
          </cell>
          <cell r="E15413">
            <v>524</v>
          </cell>
          <cell r="F15413">
            <v>100</v>
          </cell>
          <cell r="G15413">
            <v>0</v>
          </cell>
          <cell r="H15413">
            <v>0</v>
          </cell>
          <cell r="I15413">
            <v>0</v>
          </cell>
          <cell r="J15413">
            <v>0</v>
          </cell>
          <cell r="K15413">
            <v>0</v>
          </cell>
          <cell r="L15413">
            <v>0</v>
          </cell>
          <cell r="M15413">
            <v>0</v>
          </cell>
          <cell r="N15413">
            <v>1</v>
          </cell>
        </row>
        <row r="15414">
          <cell r="A15414" t="str">
            <v>5153955157021</v>
          </cell>
          <cell r="B15414">
            <v>515395</v>
          </cell>
          <cell r="C15414">
            <v>515702</v>
          </cell>
          <cell r="D15414">
            <v>1</v>
          </cell>
          <cell r="E15414">
            <v>524</v>
          </cell>
          <cell r="F15414">
            <v>100</v>
          </cell>
          <cell r="G15414">
            <v>0</v>
          </cell>
          <cell r="H15414">
            <v>0</v>
          </cell>
          <cell r="I15414">
            <v>0</v>
          </cell>
          <cell r="J15414">
            <v>0</v>
          </cell>
          <cell r="K15414">
            <v>0</v>
          </cell>
          <cell r="L15414">
            <v>0</v>
          </cell>
          <cell r="M15414">
            <v>0</v>
          </cell>
          <cell r="N15414">
            <v>1</v>
          </cell>
        </row>
        <row r="15415">
          <cell r="A15415" t="str">
            <v>5153555157031</v>
          </cell>
          <cell r="B15415">
            <v>515355</v>
          </cell>
          <cell r="C15415">
            <v>515703</v>
          </cell>
          <cell r="D15415">
            <v>1</v>
          </cell>
          <cell r="E15415">
            <v>524</v>
          </cell>
          <cell r="F15415">
            <v>100</v>
          </cell>
          <cell r="G15415">
            <v>0</v>
          </cell>
          <cell r="H15415">
            <v>0</v>
          </cell>
          <cell r="I15415">
            <v>0</v>
          </cell>
          <cell r="J15415">
            <v>0</v>
          </cell>
          <cell r="K15415">
            <v>0</v>
          </cell>
          <cell r="L15415">
            <v>0</v>
          </cell>
          <cell r="M15415">
            <v>0</v>
          </cell>
          <cell r="N15415">
            <v>1</v>
          </cell>
        </row>
        <row r="15416">
          <cell r="A15416" t="str">
            <v>5153575157041</v>
          </cell>
          <cell r="B15416">
            <v>515357</v>
          </cell>
          <cell r="C15416">
            <v>515704</v>
          </cell>
          <cell r="D15416">
            <v>1</v>
          </cell>
          <cell r="E15416">
            <v>524</v>
          </cell>
          <cell r="F15416">
            <v>100</v>
          </cell>
          <cell r="G15416">
            <v>0</v>
          </cell>
          <cell r="H15416">
            <v>0</v>
          </cell>
          <cell r="I15416">
            <v>0</v>
          </cell>
          <cell r="J15416">
            <v>0</v>
          </cell>
          <cell r="K15416">
            <v>0</v>
          </cell>
          <cell r="L15416">
            <v>0</v>
          </cell>
          <cell r="M15416">
            <v>0</v>
          </cell>
          <cell r="N15416">
            <v>1</v>
          </cell>
        </row>
        <row r="15417">
          <cell r="A15417" t="str">
            <v>5154135157051</v>
          </cell>
          <cell r="B15417">
            <v>515413</v>
          </cell>
          <cell r="C15417">
            <v>515705</v>
          </cell>
          <cell r="D15417">
            <v>1</v>
          </cell>
          <cell r="E15417">
            <v>524</v>
          </cell>
          <cell r="F15417">
            <v>100</v>
          </cell>
          <cell r="G15417">
            <v>0</v>
          </cell>
          <cell r="H15417">
            <v>0</v>
          </cell>
          <cell r="I15417">
            <v>0</v>
          </cell>
          <cell r="J15417">
            <v>0</v>
          </cell>
          <cell r="K15417">
            <v>0</v>
          </cell>
          <cell r="L15417">
            <v>0</v>
          </cell>
          <cell r="M15417">
            <v>0</v>
          </cell>
          <cell r="N15417">
            <v>1</v>
          </cell>
        </row>
        <row r="15418">
          <cell r="A15418" t="str">
            <v>5154125157061</v>
          </cell>
          <cell r="B15418">
            <v>515412</v>
          </cell>
          <cell r="C15418">
            <v>515706</v>
          </cell>
          <cell r="D15418">
            <v>1</v>
          </cell>
          <cell r="E15418">
            <v>524</v>
          </cell>
          <cell r="F15418">
            <v>100</v>
          </cell>
          <cell r="G15418">
            <v>0</v>
          </cell>
          <cell r="H15418">
            <v>0</v>
          </cell>
          <cell r="I15418">
            <v>0</v>
          </cell>
          <cell r="J15418">
            <v>0</v>
          </cell>
          <cell r="K15418">
            <v>0</v>
          </cell>
          <cell r="L15418">
            <v>0</v>
          </cell>
          <cell r="M15418">
            <v>0</v>
          </cell>
          <cell r="N15418">
            <v>1</v>
          </cell>
        </row>
        <row r="15419">
          <cell r="A15419" t="str">
            <v>5154225157071</v>
          </cell>
          <cell r="B15419">
            <v>515422</v>
          </cell>
          <cell r="C15419">
            <v>515707</v>
          </cell>
          <cell r="D15419">
            <v>1</v>
          </cell>
          <cell r="E15419">
            <v>524</v>
          </cell>
          <cell r="F15419">
            <v>100</v>
          </cell>
          <cell r="G15419">
            <v>0</v>
          </cell>
          <cell r="H15419">
            <v>0</v>
          </cell>
          <cell r="I15419">
            <v>0</v>
          </cell>
          <cell r="J15419">
            <v>0</v>
          </cell>
          <cell r="K15419">
            <v>0</v>
          </cell>
          <cell r="L15419">
            <v>0</v>
          </cell>
          <cell r="M15419">
            <v>0</v>
          </cell>
          <cell r="N15419">
            <v>1</v>
          </cell>
        </row>
        <row r="15420">
          <cell r="A15420" t="str">
            <v>5154235157081</v>
          </cell>
          <cell r="B15420">
            <v>515423</v>
          </cell>
          <cell r="C15420">
            <v>515708</v>
          </cell>
          <cell r="D15420">
            <v>1</v>
          </cell>
          <cell r="E15420">
            <v>524</v>
          </cell>
          <cell r="F15420">
            <v>100</v>
          </cell>
          <cell r="G15420">
            <v>0</v>
          </cell>
          <cell r="H15420">
            <v>0</v>
          </cell>
          <cell r="I15420">
            <v>0</v>
          </cell>
          <cell r="J15420">
            <v>0</v>
          </cell>
          <cell r="K15420">
            <v>0</v>
          </cell>
          <cell r="L15420">
            <v>0</v>
          </cell>
          <cell r="M15420">
            <v>0</v>
          </cell>
          <cell r="N15420">
            <v>1</v>
          </cell>
        </row>
        <row r="15421">
          <cell r="A15421" t="str">
            <v>5153865157091</v>
          </cell>
          <cell r="B15421">
            <v>515386</v>
          </cell>
          <cell r="C15421">
            <v>515709</v>
          </cell>
          <cell r="D15421">
            <v>1</v>
          </cell>
          <cell r="E15421">
            <v>524</v>
          </cell>
          <cell r="F15421">
            <v>100</v>
          </cell>
          <cell r="G15421">
            <v>0</v>
          </cell>
          <cell r="H15421">
            <v>0</v>
          </cell>
          <cell r="I15421">
            <v>0</v>
          </cell>
          <cell r="J15421">
            <v>0</v>
          </cell>
          <cell r="K15421">
            <v>0</v>
          </cell>
          <cell r="L15421">
            <v>0</v>
          </cell>
          <cell r="M15421">
            <v>0</v>
          </cell>
          <cell r="N15421">
            <v>1</v>
          </cell>
        </row>
        <row r="15422">
          <cell r="A15422" t="str">
            <v>5154005157101</v>
          </cell>
          <cell r="B15422">
            <v>515400</v>
          </cell>
          <cell r="C15422">
            <v>515710</v>
          </cell>
          <cell r="D15422">
            <v>1</v>
          </cell>
          <cell r="E15422">
            <v>524</v>
          </cell>
          <cell r="F15422">
            <v>100</v>
          </cell>
          <cell r="G15422">
            <v>0</v>
          </cell>
          <cell r="H15422">
            <v>0</v>
          </cell>
          <cell r="I15422">
            <v>0</v>
          </cell>
          <cell r="J15422">
            <v>0</v>
          </cell>
          <cell r="K15422">
            <v>0</v>
          </cell>
          <cell r="L15422">
            <v>0</v>
          </cell>
          <cell r="M15422">
            <v>0</v>
          </cell>
          <cell r="N15422">
            <v>1</v>
          </cell>
        </row>
        <row r="15423">
          <cell r="A15423" t="str">
            <v>5154015157111</v>
          </cell>
          <cell r="B15423">
            <v>515401</v>
          </cell>
          <cell r="C15423">
            <v>515711</v>
          </cell>
          <cell r="D15423">
            <v>1</v>
          </cell>
          <cell r="E15423">
            <v>524</v>
          </cell>
          <cell r="F15423">
            <v>100</v>
          </cell>
          <cell r="G15423">
            <v>0</v>
          </cell>
          <cell r="H15423">
            <v>0</v>
          </cell>
          <cell r="I15423">
            <v>0</v>
          </cell>
          <cell r="J15423">
            <v>0</v>
          </cell>
          <cell r="K15423">
            <v>0</v>
          </cell>
          <cell r="L15423">
            <v>0</v>
          </cell>
          <cell r="M15423">
            <v>0</v>
          </cell>
          <cell r="N15423">
            <v>1</v>
          </cell>
        </row>
        <row r="15424">
          <cell r="A15424" t="str">
            <v>5153945157121</v>
          </cell>
          <cell r="B15424">
            <v>515394</v>
          </cell>
          <cell r="C15424">
            <v>515712</v>
          </cell>
          <cell r="D15424">
            <v>1</v>
          </cell>
          <cell r="E15424">
            <v>524</v>
          </cell>
          <cell r="F15424">
            <v>100</v>
          </cell>
          <cell r="G15424">
            <v>0</v>
          </cell>
          <cell r="H15424">
            <v>0</v>
          </cell>
          <cell r="I15424">
            <v>0</v>
          </cell>
          <cell r="J15424">
            <v>0</v>
          </cell>
          <cell r="K15424">
            <v>0</v>
          </cell>
          <cell r="L15424">
            <v>0</v>
          </cell>
          <cell r="M15424">
            <v>0</v>
          </cell>
          <cell r="N15424">
            <v>1</v>
          </cell>
        </row>
        <row r="15425">
          <cell r="A15425" t="str">
            <v>5153535157141</v>
          </cell>
          <cell r="B15425">
            <v>515353</v>
          </cell>
          <cell r="C15425">
            <v>515714</v>
          </cell>
          <cell r="D15425">
            <v>1</v>
          </cell>
          <cell r="E15425">
            <v>524</v>
          </cell>
          <cell r="F15425">
            <v>100</v>
          </cell>
          <cell r="G15425">
            <v>0</v>
          </cell>
          <cell r="H15425">
            <v>0</v>
          </cell>
          <cell r="I15425">
            <v>0</v>
          </cell>
          <cell r="J15425">
            <v>0</v>
          </cell>
          <cell r="K15425">
            <v>0</v>
          </cell>
          <cell r="L15425">
            <v>0</v>
          </cell>
          <cell r="M15425">
            <v>0</v>
          </cell>
          <cell r="N15425">
            <v>1</v>
          </cell>
        </row>
        <row r="15426">
          <cell r="A15426" t="str">
            <v>5153545157151</v>
          </cell>
          <cell r="B15426">
            <v>515354</v>
          </cell>
          <cell r="C15426">
            <v>515715</v>
          </cell>
          <cell r="D15426">
            <v>1</v>
          </cell>
          <cell r="E15426">
            <v>524</v>
          </cell>
          <cell r="F15426">
            <v>100</v>
          </cell>
          <cell r="G15426">
            <v>0</v>
          </cell>
          <cell r="H15426">
            <v>0</v>
          </cell>
          <cell r="I15426">
            <v>0</v>
          </cell>
          <cell r="J15426">
            <v>0</v>
          </cell>
          <cell r="K15426">
            <v>0</v>
          </cell>
          <cell r="L15426">
            <v>0</v>
          </cell>
          <cell r="M15426">
            <v>0</v>
          </cell>
          <cell r="N15426">
            <v>1</v>
          </cell>
        </row>
        <row r="15427">
          <cell r="A15427" t="str">
            <v>5153855157181</v>
          </cell>
          <cell r="B15427">
            <v>515385</v>
          </cell>
          <cell r="C15427">
            <v>515718</v>
          </cell>
          <cell r="D15427">
            <v>1</v>
          </cell>
          <cell r="E15427">
            <v>524</v>
          </cell>
          <cell r="F15427">
            <v>100</v>
          </cell>
          <cell r="G15427">
            <v>0</v>
          </cell>
          <cell r="H15427">
            <v>0</v>
          </cell>
          <cell r="I15427">
            <v>0</v>
          </cell>
          <cell r="J15427">
            <v>0</v>
          </cell>
          <cell r="K15427">
            <v>0</v>
          </cell>
          <cell r="L15427">
            <v>0</v>
          </cell>
          <cell r="M15427">
            <v>0</v>
          </cell>
          <cell r="N15427">
            <v>1</v>
          </cell>
        </row>
        <row r="15428">
          <cell r="A15428" t="str">
            <v>5149655157191</v>
          </cell>
          <cell r="B15428">
            <v>514965</v>
          </cell>
          <cell r="C15428">
            <v>515719</v>
          </cell>
          <cell r="D15428">
            <v>1</v>
          </cell>
          <cell r="E15428">
            <v>524</v>
          </cell>
          <cell r="F15428">
            <v>100</v>
          </cell>
          <cell r="G15428">
            <v>0</v>
          </cell>
          <cell r="H15428">
            <v>0</v>
          </cell>
          <cell r="I15428">
            <v>0</v>
          </cell>
          <cell r="J15428">
            <v>0</v>
          </cell>
          <cell r="K15428">
            <v>0</v>
          </cell>
          <cell r="L15428">
            <v>0</v>
          </cell>
          <cell r="M15428">
            <v>0</v>
          </cell>
          <cell r="N15428">
            <v>1</v>
          </cell>
        </row>
        <row r="15429">
          <cell r="A15429" t="str">
            <v>5153765157201</v>
          </cell>
          <cell r="B15429">
            <v>515376</v>
          </cell>
          <cell r="C15429">
            <v>515720</v>
          </cell>
          <cell r="D15429">
            <v>1</v>
          </cell>
          <cell r="E15429">
            <v>524</v>
          </cell>
          <cell r="F15429">
            <v>100</v>
          </cell>
          <cell r="G15429">
            <v>0</v>
          </cell>
          <cell r="H15429">
            <v>0</v>
          </cell>
          <cell r="I15429">
            <v>0</v>
          </cell>
          <cell r="J15429">
            <v>0</v>
          </cell>
          <cell r="K15429">
            <v>0</v>
          </cell>
          <cell r="L15429">
            <v>0</v>
          </cell>
          <cell r="M15429">
            <v>0</v>
          </cell>
          <cell r="N15429">
            <v>1</v>
          </cell>
        </row>
        <row r="15430">
          <cell r="A15430" t="str">
            <v>5153775157211</v>
          </cell>
          <cell r="B15430">
            <v>515377</v>
          </cell>
          <cell r="C15430">
            <v>515721</v>
          </cell>
          <cell r="D15430">
            <v>1</v>
          </cell>
          <cell r="E15430">
            <v>524</v>
          </cell>
          <cell r="F15430">
            <v>100</v>
          </cell>
          <cell r="G15430">
            <v>0</v>
          </cell>
          <cell r="H15430">
            <v>0</v>
          </cell>
          <cell r="I15430">
            <v>0</v>
          </cell>
          <cell r="J15430">
            <v>0</v>
          </cell>
          <cell r="K15430">
            <v>0</v>
          </cell>
          <cell r="L15430">
            <v>0</v>
          </cell>
          <cell r="M15430">
            <v>0</v>
          </cell>
          <cell r="N15430">
            <v>1</v>
          </cell>
        </row>
        <row r="15431">
          <cell r="A15431" t="str">
            <v>5148895157221</v>
          </cell>
          <cell r="B15431">
            <v>514889</v>
          </cell>
          <cell r="C15431">
            <v>515722</v>
          </cell>
          <cell r="D15431">
            <v>1</v>
          </cell>
          <cell r="E15431">
            <v>524</v>
          </cell>
          <cell r="F15431">
            <v>100</v>
          </cell>
          <cell r="G15431">
            <v>0</v>
          </cell>
          <cell r="H15431">
            <v>0</v>
          </cell>
          <cell r="I15431">
            <v>0</v>
          </cell>
          <cell r="J15431">
            <v>0</v>
          </cell>
          <cell r="K15431">
            <v>0</v>
          </cell>
          <cell r="L15431">
            <v>0</v>
          </cell>
          <cell r="M15431">
            <v>0</v>
          </cell>
          <cell r="N15431">
            <v>1</v>
          </cell>
        </row>
        <row r="15432">
          <cell r="A15432" t="str">
            <v>5154075157231</v>
          </cell>
          <cell r="B15432">
            <v>515407</v>
          </cell>
          <cell r="C15432">
            <v>515723</v>
          </cell>
          <cell r="D15432">
            <v>1</v>
          </cell>
          <cell r="E15432">
            <v>524</v>
          </cell>
          <cell r="F15432">
            <v>100</v>
          </cell>
          <cell r="G15432">
            <v>0</v>
          </cell>
          <cell r="H15432">
            <v>0</v>
          </cell>
          <cell r="I15432">
            <v>0</v>
          </cell>
          <cell r="J15432">
            <v>0</v>
          </cell>
          <cell r="K15432">
            <v>0</v>
          </cell>
          <cell r="L15432">
            <v>0</v>
          </cell>
          <cell r="M15432">
            <v>0</v>
          </cell>
          <cell r="N15432">
            <v>1</v>
          </cell>
        </row>
        <row r="15433">
          <cell r="A15433" t="str">
            <v>5153925157241</v>
          </cell>
          <cell r="B15433">
            <v>515392</v>
          </cell>
          <cell r="C15433">
            <v>515724</v>
          </cell>
          <cell r="D15433">
            <v>1</v>
          </cell>
          <cell r="E15433">
            <v>524</v>
          </cell>
          <cell r="F15433">
            <v>100</v>
          </cell>
          <cell r="G15433">
            <v>0</v>
          </cell>
          <cell r="H15433">
            <v>0</v>
          </cell>
          <cell r="I15433">
            <v>0</v>
          </cell>
          <cell r="J15433">
            <v>0</v>
          </cell>
          <cell r="K15433">
            <v>0</v>
          </cell>
          <cell r="L15433">
            <v>0</v>
          </cell>
          <cell r="M15433">
            <v>0</v>
          </cell>
          <cell r="N15433">
            <v>1</v>
          </cell>
        </row>
        <row r="15434">
          <cell r="A15434" t="str">
            <v>5153915157251</v>
          </cell>
          <cell r="B15434">
            <v>515391</v>
          </cell>
          <cell r="C15434">
            <v>515725</v>
          </cell>
          <cell r="D15434">
            <v>1</v>
          </cell>
          <cell r="E15434">
            <v>524</v>
          </cell>
          <cell r="F15434">
            <v>100</v>
          </cell>
          <cell r="G15434">
            <v>0</v>
          </cell>
          <cell r="H15434">
            <v>0</v>
          </cell>
          <cell r="I15434">
            <v>0</v>
          </cell>
          <cell r="J15434">
            <v>0</v>
          </cell>
          <cell r="K15434">
            <v>0</v>
          </cell>
          <cell r="L15434">
            <v>0</v>
          </cell>
          <cell r="M15434">
            <v>0</v>
          </cell>
          <cell r="N15434">
            <v>1</v>
          </cell>
        </row>
        <row r="15435">
          <cell r="A15435" t="str">
            <v>5154195157261</v>
          </cell>
          <cell r="B15435">
            <v>515419</v>
          </cell>
          <cell r="C15435">
            <v>515726</v>
          </cell>
          <cell r="D15435">
            <v>1</v>
          </cell>
          <cell r="E15435">
            <v>524</v>
          </cell>
          <cell r="F15435">
            <v>100</v>
          </cell>
          <cell r="G15435">
            <v>0</v>
          </cell>
          <cell r="H15435">
            <v>0</v>
          </cell>
          <cell r="I15435">
            <v>0</v>
          </cell>
          <cell r="J15435">
            <v>0</v>
          </cell>
          <cell r="K15435">
            <v>0</v>
          </cell>
          <cell r="L15435">
            <v>0</v>
          </cell>
          <cell r="M15435">
            <v>0</v>
          </cell>
          <cell r="N15435">
            <v>1</v>
          </cell>
        </row>
        <row r="15436">
          <cell r="A15436" t="str">
            <v>5154165157273</v>
          </cell>
          <cell r="B15436">
            <v>515416</v>
          </cell>
          <cell r="C15436">
            <v>515727</v>
          </cell>
          <cell r="D15436">
            <v>3</v>
          </cell>
          <cell r="E15436">
            <v>524</v>
          </cell>
          <cell r="F15436">
            <v>100</v>
          </cell>
          <cell r="G15436">
            <v>0</v>
          </cell>
          <cell r="H15436">
            <v>0</v>
          </cell>
          <cell r="I15436">
            <v>0</v>
          </cell>
          <cell r="J15436">
            <v>0</v>
          </cell>
          <cell r="K15436">
            <v>0</v>
          </cell>
          <cell r="L15436">
            <v>0</v>
          </cell>
          <cell r="M15436">
            <v>0</v>
          </cell>
          <cell r="N15436">
            <v>1</v>
          </cell>
        </row>
        <row r="15437">
          <cell r="A15437" t="str">
            <v>5154185157285</v>
          </cell>
          <cell r="B15437">
            <v>515418</v>
          </cell>
          <cell r="C15437">
            <v>515728</v>
          </cell>
          <cell r="D15437">
            <v>5</v>
          </cell>
          <cell r="E15437">
            <v>524</v>
          </cell>
          <cell r="F15437">
            <v>100</v>
          </cell>
          <cell r="G15437">
            <v>0</v>
          </cell>
          <cell r="H15437">
            <v>0</v>
          </cell>
          <cell r="I15437">
            <v>0</v>
          </cell>
          <cell r="J15437">
            <v>0</v>
          </cell>
          <cell r="K15437">
            <v>0</v>
          </cell>
          <cell r="L15437">
            <v>0</v>
          </cell>
          <cell r="M15437">
            <v>0</v>
          </cell>
          <cell r="N15437">
            <v>1</v>
          </cell>
        </row>
        <row r="15438">
          <cell r="A15438" t="str">
            <v>5153985157291</v>
          </cell>
          <cell r="B15438">
            <v>515398</v>
          </cell>
          <cell r="C15438">
            <v>515729</v>
          </cell>
          <cell r="D15438">
            <v>1</v>
          </cell>
          <cell r="E15438">
            <v>524</v>
          </cell>
          <cell r="F15438">
            <v>100</v>
          </cell>
          <cell r="G15438">
            <v>0</v>
          </cell>
          <cell r="H15438">
            <v>0</v>
          </cell>
          <cell r="I15438">
            <v>0</v>
          </cell>
          <cell r="J15438">
            <v>0</v>
          </cell>
          <cell r="K15438">
            <v>0</v>
          </cell>
          <cell r="L15438">
            <v>0</v>
          </cell>
          <cell r="M15438">
            <v>0</v>
          </cell>
          <cell r="N15438">
            <v>1</v>
          </cell>
        </row>
        <row r="15439">
          <cell r="A15439" t="str">
            <v>5154255157301</v>
          </cell>
          <cell r="B15439">
            <v>515425</v>
          </cell>
          <cell r="C15439">
            <v>515730</v>
          </cell>
          <cell r="D15439">
            <v>1</v>
          </cell>
          <cell r="E15439">
            <v>524</v>
          </cell>
          <cell r="F15439">
            <v>100</v>
          </cell>
          <cell r="G15439">
            <v>0</v>
          </cell>
          <cell r="H15439">
            <v>0</v>
          </cell>
          <cell r="I15439">
            <v>0</v>
          </cell>
          <cell r="J15439">
            <v>0</v>
          </cell>
          <cell r="K15439">
            <v>0</v>
          </cell>
          <cell r="L15439">
            <v>0</v>
          </cell>
          <cell r="M15439">
            <v>0</v>
          </cell>
          <cell r="N15439">
            <v>1</v>
          </cell>
        </row>
        <row r="15440">
          <cell r="A15440" t="str">
            <v>5153785157311</v>
          </cell>
          <cell r="B15440">
            <v>515378</v>
          </cell>
          <cell r="C15440">
            <v>515731</v>
          </cell>
          <cell r="D15440">
            <v>1</v>
          </cell>
          <cell r="E15440">
            <v>524</v>
          </cell>
          <cell r="F15440">
            <v>100</v>
          </cell>
          <cell r="G15440">
            <v>0</v>
          </cell>
          <cell r="H15440">
            <v>0</v>
          </cell>
          <cell r="I15440">
            <v>0</v>
          </cell>
          <cell r="J15440">
            <v>0</v>
          </cell>
          <cell r="K15440">
            <v>0</v>
          </cell>
          <cell r="L15440">
            <v>0</v>
          </cell>
          <cell r="M15440">
            <v>0</v>
          </cell>
          <cell r="N15440">
            <v>1</v>
          </cell>
        </row>
        <row r="15441">
          <cell r="A15441" t="str">
            <v>5148775157321</v>
          </cell>
          <cell r="B15441">
            <v>514877</v>
          </cell>
          <cell r="C15441">
            <v>515732</v>
          </cell>
          <cell r="D15441">
            <v>1</v>
          </cell>
          <cell r="E15441">
            <v>524</v>
          </cell>
          <cell r="F15441">
            <v>100</v>
          </cell>
          <cell r="G15441">
            <v>0</v>
          </cell>
          <cell r="H15441">
            <v>0</v>
          </cell>
          <cell r="I15441">
            <v>0</v>
          </cell>
          <cell r="J15441">
            <v>0</v>
          </cell>
          <cell r="K15441">
            <v>0</v>
          </cell>
          <cell r="L15441">
            <v>0</v>
          </cell>
          <cell r="M15441">
            <v>0</v>
          </cell>
          <cell r="N15441">
            <v>1</v>
          </cell>
        </row>
        <row r="15442">
          <cell r="A15442" t="str">
            <v>5154245157331</v>
          </cell>
          <cell r="B15442">
            <v>515424</v>
          </cell>
          <cell r="C15442">
            <v>515733</v>
          </cell>
          <cell r="D15442">
            <v>1</v>
          </cell>
          <cell r="E15442">
            <v>524</v>
          </cell>
          <cell r="F15442">
            <v>100</v>
          </cell>
          <cell r="G15442">
            <v>0</v>
          </cell>
          <cell r="H15442">
            <v>0</v>
          </cell>
          <cell r="I15442">
            <v>0</v>
          </cell>
          <cell r="J15442">
            <v>0</v>
          </cell>
          <cell r="K15442">
            <v>0</v>
          </cell>
          <cell r="L15442">
            <v>0</v>
          </cell>
          <cell r="M15442">
            <v>0</v>
          </cell>
          <cell r="N15442">
            <v>1</v>
          </cell>
        </row>
        <row r="15443">
          <cell r="A15443" t="str">
            <v>5154045157341</v>
          </cell>
          <cell r="B15443">
            <v>515404</v>
          </cell>
          <cell r="C15443">
            <v>515734</v>
          </cell>
          <cell r="D15443">
            <v>1</v>
          </cell>
          <cell r="E15443">
            <v>524</v>
          </cell>
          <cell r="F15443">
            <v>100</v>
          </cell>
          <cell r="G15443">
            <v>0</v>
          </cell>
          <cell r="H15443">
            <v>0</v>
          </cell>
          <cell r="I15443">
            <v>0</v>
          </cell>
          <cell r="J15443">
            <v>0</v>
          </cell>
          <cell r="K15443">
            <v>0</v>
          </cell>
          <cell r="L15443">
            <v>0</v>
          </cell>
          <cell r="M15443">
            <v>0</v>
          </cell>
          <cell r="N15443">
            <v>1</v>
          </cell>
        </row>
        <row r="15444">
          <cell r="A15444" t="str">
            <v>5154275157351</v>
          </cell>
          <cell r="B15444">
            <v>515427</v>
          </cell>
          <cell r="C15444">
            <v>515735</v>
          </cell>
          <cell r="D15444">
            <v>1</v>
          </cell>
          <cell r="E15444">
            <v>524</v>
          </cell>
          <cell r="F15444">
            <v>100</v>
          </cell>
          <cell r="G15444">
            <v>0</v>
          </cell>
          <cell r="H15444">
            <v>0</v>
          </cell>
          <cell r="I15444">
            <v>0</v>
          </cell>
          <cell r="J15444">
            <v>0</v>
          </cell>
          <cell r="K15444">
            <v>0</v>
          </cell>
          <cell r="L15444">
            <v>0</v>
          </cell>
          <cell r="M15444">
            <v>0</v>
          </cell>
          <cell r="N15444">
            <v>1</v>
          </cell>
        </row>
        <row r="15445">
          <cell r="A15445" t="str">
            <v>5153895157361</v>
          </cell>
          <cell r="B15445">
            <v>515389</v>
          </cell>
          <cell r="C15445">
            <v>515736</v>
          </cell>
          <cell r="D15445">
            <v>1</v>
          </cell>
          <cell r="E15445">
            <v>524</v>
          </cell>
          <cell r="F15445">
            <v>100</v>
          </cell>
          <cell r="G15445">
            <v>0</v>
          </cell>
          <cell r="H15445">
            <v>0</v>
          </cell>
          <cell r="I15445">
            <v>0</v>
          </cell>
          <cell r="J15445">
            <v>0</v>
          </cell>
          <cell r="K15445">
            <v>0</v>
          </cell>
          <cell r="L15445">
            <v>0</v>
          </cell>
          <cell r="M15445">
            <v>0</v>
          </cell>
          <cell r="N15445">
            <v>1</v>
          </cell>
        </row>
        <row r="15446">
          <cell r="A15446" t="str">
            <v>5154055157391</v>
          </cell>
          <cell r="B15446">
            <v>515405</v>
          </cell>
          <cell r="C15446">
            <v>515739</v>
          </cell>
          <cell r="D15446">
            <v>1</v>
          </cell>
          <cell r="E15446">
            <v>524</v>
          </cell>
          <cell r="F15446">
            <v>100</v>
          </cell>
          <cell r="G15446">
            <v>0</v>
          </cell>
          <cell r="H15446">
            <v>0</v>
          </cell>
          <cell r="I15446">
            <v>0</v>
          </cell>
          <cell r="J15446">
            <v>0</v>
          </cell>
          <cell r="K15446">
            <v>0</v>
          </cell>
          <cell r="L15446">
            <v>0</v>
          </cell>
          <cell r="M15446">
            <v>0</v>
          </cell>
          <cell r="N15446">
            <v>1</v>
          </cell>
        </row>
        <row r="15447">
          <cell r="A15447" t="str">
            <v>5148075157411</v>
          </cell>
          <cell r="B15447">
            <v>514807</v>
          </cell>
          <cell r="C15447">
            <v>515741</v>
          </cell>
          <cell r="D15447">
            <v>1</v>
          </cell>
          <cell r="E15447">
            <v>524</v>
          </cell>
          <cell r="F15447">
            <v>100</v>
          </cell>
          <cell r="G15447">
            <v>0</v>
          </cell>
          <cell r="H15447">
            <v>0</v>
          </cell>
          <cell r="I15447">
            <v>0</v>
          </cell>
          <cell r="J15447">
            <v>0</v>
          </cell>
          <cell r="K15447">
            <v>0</v>
          </cell>
          <cell r="L15447">
            <v>0</v>
          </cell>
          <cell r="M15447">
            <v>0</v>
          </cell>
          <cell r="N15447">
            <v>1</v>
          </cell>
        </row>
        <row r="15448">
          <cell r="A15448" t="str">
            <v>5148085157441</v>
          </cell>
          <cell r="B15448">
            <v>514808</v>
          </cell>
          <cell r="C15448">
            <v>515744</v>
          </cell>
          <cell r="D15448">
            <v>1</v>
          </cell>
          <cell r="E15448">
            <v>524</v>
          </cell>
          <cell r="F15448">
            <v>100</v>
          </cell>
          <cell r="G15448">
            <v>0</v>
          </cell>
          <cell r="H15448">
            <v>0</v>
          </cell>
          <cell r="I15448">
            <v>0</v>
          </cell>
          <cell r="J15448">
            <v>0</v>
          </cell>
          <cell r="K15448">
            <v>0</v>
          </cell>
          <cell r="L15448">
            <v>0</v>
          </cell>
          <cell r="M15448">
            <v>0</v>
          </cell>
          <cell r="N15448">
            <v>1</v>
          </cell>
        </row>
        <row r="15449">
          <cell r="A15449" t="str">
            <v>5153935157461</v>
          </cell>
          <cell r="B15449">
            <v>515393</v>
          </cell>
          <cell r="C15449">
            <v>515746</v>
          </cell>
          <cell r="D15449">
            <v>1</v>
          </cell>
          <cell r="E15449">
            <v>524</v>
          </cell>
          <cell r="F15449">
            <v>100</v>
          </cell>
          <cell r="G15449">
            <v>0</v>
          </cell>
          <cell r="H15449">
            <v>0</v>
          </cell>
          <cell r="I15449">
            <v>0</v>
          </cell>
          <cell r="J15449">
            <v>0</v>
          </cell>
          <cell r="K15449">
            <v>0</v>
          </cell>
          <cell r="L15449">
            <v>0</v>
          </cell>
          <cell r="M15449">
            <v>0</v>
          </cell>
          <cell r="N15449">
            <v>1</v>
          </cell>
        </row>
        <row r="15450">
          <cell r="A15450" t="str">
            <v>5154025157471</v>
          </cell>
          <cell r="B15450">
            <v>515402</v>
          </cell>
          <cell r="C15450">
            <v>515747</v>
          </cell>
          <cell r="D15450">
            <v>1</v>
          </cell>
          <cell r="E15450">
            <v>524</v>
          </cell>
          <cell r="F15450">
            <v>100</v>
          </cell>
          <cell r="G15450">
            <v>0</v>
          </cell>
          <cell r="H15450">
            <v>0</v>
          </cell>
          <cell r="I15450">
            <v>0</v>
          </cell>
          <cell r="J15450">
            <v>0</v>
          </cell>
          <cell r="K15450">
            <v>0</v>
          </cell>
          <cell r="L15450">
            <v>0</v>
          </cell>
          <cell r="M15450">
            <v>0</v>
          </cell>
          <cell r="N15450">
            <v>1</v>
          </cell>
        </row>
        <row r="15451">
          <cell r="A15451" t="str">
            <v>5154035157481</v>
          </cell>
          <cell r="B15451">
            <v>515403</v>
          </cell>
          <cell r="C15451">
            <v>515748</v>
          </cell>
          <cell r="D15451">
            <v>1</v>
          </cell>
          <cell r="E15451">
            <v>524</v>
          </cell>
          <cell r="F15451">
            <v>100</v>
          </cell>
          <cell r="G15451">
            <v>0</v>
          </cell>
          <cell r="H15451">
            <v>0</v>
          </cell>
          <cell r="I15451">
            <v>0</v>
          </cell>
          <cell r="J15451">
            <v>0</v>
          </cell>
          <cell r="K15451">
            <v>0</v>
          </cell>
          <cell r="L15451">
            <v>0</v>
          </cell>
          <cell r="M15451">
            <v>0</v>
          </cell>
          <cell r="N15451">
            <v>1</v>
          </cell>
        </row>
        <row r="15452">
          <cell r="A15452" t="str">
            <v>5154105157491</v>
          </cell>
          <cell r="B15452">
            <v>515410</v>
          </cell>
          <cell r="C15452">
            <v>515749</v>
          </cell>
          <cell r="D15452">
            <v>1</v>
          </cell>
          <cell r="E15452">
            <v>524</v>
          </cell>
          <cell r="F15452">
            <v>100</v>
          </cell>
          <cell r="G15452">
            <v>0</v>
          </cell>
          <cell r="H15452">
            <v>0</v>
          </cell>
          <cell r="I15452">
            <v>0</v>
          </cell>
          <cell r="J15452">
            <v>0</v>
          </cell>
          <cell r="K15452">
            <v>0</v>
          </cell>
          <cell r="L15452">
            <v>0</v>
          </cell>
          <cell r="M15452">
            <v>0</v>
          </cell>
          <cell r="N15452">
            <v>1</v>
          </cell>
        </row>
        <row r="15453">
          <cell r="A15453" t="str">
            <v>5154095157501</v>
          </cell>
          <cell r="B15453">
            <v>515409</v>
          </cell>
          <cell r="C15453">
            <v>515750</v>
          </cell>
          <cell r="D15453">
            <v>1</v>
          </cell>
          <cell r="E15453">
            <v>524</v>
          </cell>
          <cell r="F15453">
            <v>100</v>
          </cell>
          <cell r="G15453">
            <v>0</v>
          </cell>
          <cell r="H15453">
            <v>0</v>
          </cell>
          <cell r="I15453">
            <v>0</v>
          </cell>
          <cell r="J15453">
            <v>0</v>
          </cell>
          <cell r="K15453">
            <v>0</v>
          </cell>
          <cell r="L15453">
            <v>0</v>
          </cell>
          <cell r="M15453">
            <v>0</v>
          </cell>
          <cell r="N15453">
            <v>1</v>
          </cell>
        </row>
        <row r="15454">
          <cell r="A15454" t="str">
            <v>5153745157511</v>
          </cell>
          <cell r="B15454">
            <v>515374</v>
          </cell>
          <cell r="C15454">
            <v>515751</v>
          </cell>
          <cell r="D15454">
            <v>1</v>
          </cell>
          <cell r="E15454">
            <v>524</v>
          </cell>
          <cell r="F15454">
            <v>100</v>
          </cell>
          <cell r="G15454">
            <v>0</v>
          </cell>
          <cell r="H15454">
            <v>0</v>
          </cell>
          <cell r="I15454">
            <v>0</v>
          </cell>
          <cell r="J15454">
            <v>0</v>
          </cell>
          <cell r="K15454">
            <v>0</v>
          </cell>
          <cell r="L15454">
            <v>0</v>
          </cell>
          <cell r="M15454">
            <v>0</v>
          </cell>
          <cell r="N15454">
            <v>1</v>
          </cell>
        </row>
        <row r="15455">
          <cell r="A15455" t="str">
            <v>5153965157521</v>
          </cell>
          <cell r="B15455">
            <v>515396</v>
          </cell>
          <cell r="C15455">
            <v>515752</v>
          </cell>
          <cell r="D15455">
            <v>1</v>
          </cell>
          <cell r="E15455">
            <v>524</v>
          </cell>
          <cell r="F15455">
            <v>100</v>
          </cell>
          <cell r="G15455">
            <v>0</v>
          </cell>
          <cell r="H15455">
            <v>0</v>
          </cell>
          <cell r="I15455">
            <v>0</v>
          </cell>
          <cell r="J15455">
            <v>0</v>
          </cell>
          <cell r="K15455">
            <v>0</v>
          </cell>
          <cell r="L15455">
            <v>0</v>
          </cell>
          <cell r="M15455">
            <v>0</v>
          </cell>
          <cell r="N15455">
            <v>1</v>
          </cell>
        </row>
        <row r="15456">
          <cell r="A15456" t="str">
            <v>5153795157531</v>
          </cell>
          <cell r="B15456">
            <v>515379</v>
          </cell>
          <cell r="C15456">
            <v>515753</v>
          </cell>
          <cell r="D15456">
            <v>1</v>
          </cell>
          <cell r="E15456">
            <v>524</v>
          </cell>
          <cell r="F15456">
            <v>100</v>
          </cell>
          <cell r="G15456">
            <v>0</v>
          </cell>
          <cell r="H15456">
            <v>0</v>
          </cell>
          <cell r="I15456">
            <v>0</v>
          </cell>
          <cell r="J15456">
            <v>0</v>
          </cell>
          <cell r="K15456">
            <v>0</v>
          </cell>
          <cell r="L15456">
            <v>0</v>
          </cell>
          <cell r="M15456">
            <v>0</v>
          </cell>
          <cell r="N15456">
            <v>1</v>
          </cell>
        </row>
        <row r="15457">
          <cell r="A15457" t="str">
            <v>5153995157541</v>
          </cell>
          <cell r="B15457">
            <v>515399</v>
          </cell>
          <cell r="C15457">
            <v>515754</v>
          </cell>
          <cell r="D15457">
            <v>1</v>
          </cell>
          <cell r="E15457">
            <v>524</v>
          </cell>
          <cell r="F15457">
            <v>100</v>
          </cell>
          <cell r="G15457">
            <v>0</v>
          </cell>
          <cell r="H15457">
            <v>0</v>
          </cell>
          <cell r="I15457">
            <v>0</v>
          </cell>
          <cell r="J15457">
            <v>0</v>
          </cell>
          <cell r="K15457">
            <v>0</v>
          </cell>
          <cell r="L15457">
            <v>0</v>
          </cell>
          <cell r="M15457">
            <v>0</v>
          </cell>
          <cell r="N15457">
            <v>1</v>
          </cell>
        </row>
        <row r="15458">
          <cell r="A15458" t="str">
            <v>5153905157551</v>
          </cell>
          <cell r="B15458">
            <v>515390</v>
          </cell>
          <cell r="C15458">
            <v>515755</v>
          </cell>
          <cell r="D15458">
            <v>1</v>
          </cell>
          <cell r="E15458">
            <v>524</v>
          </cell>
          <cell r="F15458">
            <v>100</v>
          </cell>
          <cell r="G15458">
            <v>0</v>
          </cell>
          <cell r="H15458">
            <v>0</v>
          </cell>
          <cell r="I15458">
            <v>0</v>
          </cell>
          <cell r="J15458">
            <v>0</v>
          </cell>
          <cell r="K15458">
            <v>0</v>
          </cell>
          <cell r="L15458">
            <v>0</v>
          </cell>
          <cell r="M15458">
            <v>0</v>
          </cell>
          <cell r="N15458">
            <v>1</v>
          </cell>
        </row>
        <row r="15459">
          <cell r="A15459" t="str">
            <v>5153875157561</v>
          </cell>
          <cell r="B15459">
            <v>515387</v>
          </cell>
          <cell r="C15459">
            <v>515756</v>
          </cell>
          <cell r="D15459">
            <v>1</v>
          </cell>
          <cell r="E15459">
            <v>524</v>
          </cell>
          <cell r="F15459">
            <v>100</v>
          </cell>
          <cell r="G15459">
            <v>0</v>
          </cell>
          <cell r="H15459">
            <v>0</v>
          </cell>
          <cell r="I15459">
            <v>0</v>
          </cell>
          <cell r="J15459">
            <v>0</v>
          </cell>
          <cell r="K15459">
            <v>0</v>
          </cell>
          <cell r="L15459">
            <v>0</v>
          </cell>
          <cell r="M15459">
            <v>0</v>
          </cell>
          <cell r="N15459">
            <v>1</v>
          </cell>
        </row>
        <row r="15460">
          <cell r="A15460" t="str">
            <v>5153885157571</v>
          </cell>
          <cell r="B15460">
            <v>515388</v>
          </cell>
          <cell r="C15460">
            <v>515757</v>
          </cell>
          <cell r="D15460">
            <v>1</v>
          </cell>
          <cell r="E15460">
            <v>524</v>
          </cell>
          <cell r="F15460">
            <v>100</v>
          </cell>
          <cell r="G15460">
            <v>0</v>
          </cell>
          <cell r="H15460">
            <v>0</v>
          </cell>
          <cell r="I15460">
            <v>0</v>
          </cell>
          <cell r="J15460">
            <v>0</v>
          </cell>
          <cell r="K15460">
            <v>0</v>
          </cell>
          <cell r="L15460">
            <v>0</v>
          </cell>
          <cell r="M15460">
            <v>0</v>
          </cell>
          <cell r="N15460">
            <v>1</v>
          </cell>
        </row>
        <row r="15461">
          <cell r="A15461" t="str">
            <v>5148045157581</v>
          </cell>
          <cell r="B15461">
            <v>514804</v>
          </cell>
          <cell r="C15461">
            <v>515758</v>
          </cell>
          <cell r="D15461">
            <v>1</v>
          </cell>
          <cell r="E15461">
            <v>524</v>
          </cell>
          <cell r="F15461">
            <v>100</v>
          </cell>
          <cell r="G15461">
            <v>0</v>
          </cell>
          <cell r="H15461">
            <v>0</v>
          </cell>
          <cell r="I15461">
            <v>0</v>
          </cell>
          <cell r="J15461">
            <v>0</v>
          </cell>
          <cell r="K15461">
            <v>0</v>
          </cell>
          <cell r="L15461">
            <v>0</v>
          </cell>
          <cell r="M15461">
            <v>0</v>
          </cell>
          <cell r="N15461">
            <v>1</v>
          </cell>
        </row>
        <row r="15462">
          <cell r="A15462" t="str">
            <v>5154115157592</v>
          </cell>
          <cell r="B15462">
            <v>515411</v>
          </cell>
          <cell r="C15462">
            <v>515759</v>
          </cell>
          <cell r="D15462">
            <v>2</v>
          </cell>
          <cell r="E15462">
            <v>524</v>
          </cell>
          <cell r="F15462">
            <v>100</v>
          </cell>
          <cell r="G15462">
            <v>0</v>
          </cell>
          <cell r="H15462">
            <v>0</v>
          </cell>
          <cell r="I15462">
            <v>0</v>
          </cell>
          <cell r="J15462">
            <v>0</v>
          </cell>
          <cell r="K15462">
            <v>0</v>
          </cell>
          <cell r="L15462">
            <v>0</v>
          </cell>
          <cell r="M15462">
            <v>0</v>
          </cell>
          <cell r="N15462">
            <v>1</v>
          </cell>
        </row>
        <row r="15463">
          <cell r="A15463" t="str">
            <v>5148865157601</v>
          </cell>
          <cell r="B15463">
            <v>514886</v>
          </cell>
          <cell r="C15463">
            <v>515760</v>
          </cell>
          <cell r="D15463">
            <v>1</v>
          </cell>
          <cell r="E15463">
            <v>524</v>
          </cell>
          <cell r="F15463">
            <v>100</v>
          </cell>
          <cell r="G15463">
            <v>0</v>
          </cell>
          <cell r="H15463">
            <v>0</v>
          </cell>
          <cell r="I15463">
            <v>0</v>
          </cell>
          <cell r="J15463">
            <v>0</v>
          </cell>
          <cell r="K15463">
            <v>0</v>
          </cell>
          <cell r="L15463">
            <v>0</v>
          </cell>
          <cell r="M15463">
            <v>0</v>
          </cell>
          <cell r="N15463">
            <v>1</v>
          </cell>
        </row>
        <row r="15464">
          <cell r="A15464" t="str">
            <v>5153845157611</v>
          </cell>
          <cell r="B15464">
            <v>515384</v>
          </cell>
          <cell r="C15464">
            <v>515761</v>
          </cell>
          <cell r="D15464">
            <v>1</v>
          </cell>
          <cell r="E15464">
            <v>524</v>
          </cell>
          <cell r="F15464">
            <v>100</v>
          </cell>
          <cell r="G15464">
            <v>0</v>
          </cell>
          <cell r="H15464">
            <v>0</v>
          </cell>
          <cell r="I15464">
            <v>0</v>
          </cell>
          <cell r="J15464">
            <v>0</v>
          </cell>
          <cell r="K15464">
            <v>0</v>
          </cell>
          <cell r="L15464">
            <v>0</v>
          </cell>
          <cell r="M15464">
            <v>0</v>
          </cell>
          <cell r="N15464">
            <v>1</v>
          </cell>
        </row>
        <row r="15465">
          <cell r="A15465" t="str">
            <v>5153975157621</v>
          </cell>
          <cell r="B15465">
            <v>515397</v>
          </cell>
          <cell r="C15465">
            <v>515762</v>
          </cell>
          <cell r="D15465">
            <v>1</v>
          </cell>
          <cell r="E15465">
            <v>524</v>
          </cell>
          <cell r="F15465">
            <v>100</v>
          </cell>
          <cell r="G15465">
            <v>0</v>
          </cell>
          <cell r="H15465">
            <v>0</v>
          </cell>
          <cell r="I15465">
            <v>0</v>
          </cell>
          <cell r="J15465">
            <v>0</v>
          </cell>
          <cell r="K15465">
            <v>0</v>
          </cell>
          <cell r="L15465">
            <v>0</v>
          </cell>
          <cell r="M15465">
            <v>0</v>
          </cell>
          <cell r="N15465">
            <v>1</v>
          </cell>
        </row>
        <row r="15466">
          <cell r="A15466" t="str">
            <v>5153735157631</v>
          </cell>
          <cell r="B15466">
            <v>515373</v>
          </cell>
          <cell r="C15466">
            <v>515763</v>
          </cell>
          <cell r="D15466">
            <v>1</v>
          </cell>
          <cell r="E15466">
            <v>524</v>
          </cell>
          <cell r="F15466">
            <v>100</v>
          </cell>
          <cell r="G15466">
            <v>0</v>
          </cell>
          <cell r="H15466">
            <v>0</v>
          </cell>
          <cell r="I15466">
            <v>0</v>
          </cell>
          <cell r="J15466">
            <v>0</v>
          </cell>
          <cell r="K15466">
            <v>0</v>
          </cell>
          <cell r="L15466">
            <v>0</v>
          </cell>
          <cell r="M15466">
            <v>0</v>
          </cell>
          <cell r="N15466">
            <v>1</v>
          </cell>
        </row>
        <row r="15467">
          <cell r="A15467" t="str">
            <v>5154145157641</v>
          </cell>
          <cell r="B15467">
            <v>515414</v>
          </cell>
          <cell r="C15467">
            <v>515764</v>
          </cell>
          <cell r="D15467">
            <v>1</v>
          </cell>
          <cell r="E15467">
            <v>524</v>
          </cell>
          <cell r="F15467">
            <v>100</v>
          </cell>
          <cell r="G15467">
            <v>0</v>
          </cell>
          <cell r="H15467">
            <v>0</v>
          </cell>
          <cell r="I15467">
            <v>0</v>
          </cell>
          <cell r="J15467">
            <v>0</v>
          </cell>
          <cell r="K15467">
            <v>0</v>
          </cell>
          <cell r="L15467">
            <v>0</v>
          </cell>
          <cell r="M15467">
            <v>0</v>
          </cell>
          <cell r="N15467">
            <v>1</v>
          </cell>
        </row>
        <row r="15468">
          <cell r="A15468" t="str">
            <v>5154155157651</v>
          </cell>
          <cell r="B15468">
            <v>515415</v>
          </cell>
          <cell r="C15468">
            <v>515765</v>
          </cell>
          <cell r="D15468">
            <v>1</v>
          </cell>
          <cell r="E15468">
            <v>524</v>
          </cell>
          <cell r="F15468">
            <v>100</v>
          </cell>
          <cell r="G15468">
            <v>0</v>
          </cell>
          <cell r="H15468">
            <v>0</v>
          </cell>
          <cell r="I15468">
            <v>0</v>
          </cell>
          <cell r="J15468">
            <v>0</v>
          </cell>
          <cell r="K15468">
            <v>0</v>
          </cell>
          <cell r="L15468">
            <v>0</v>
          </cell>
          <cell r="M15468">
            <v>0</v>
          </cell>
          <cell r="N15468">
            <v>1</v>
          </cell>
        </row>
        <row r="15469">
          <cell r="A15469" t="str">
            <v>5154205157661</v>
          </cell>
          <cell r="B15469">
            <v>515420</v>
          </cell>
          <cell r="C15469">
            <v>515766</v>
          </cell>
          <cell r="D15469">
            <v>1</v>
          </cell>
          <cell r="E15469">
            <v>524</v>
          </cell>
          <cell r="F15469">
            <v>100</v>
          </cell>
          <cell r="G15469">
            <v>0</v>
          </cell>
          <cell r="H15469">
            <v>0</v>
          </cell>
          <cell r="I15469">
            <v>0</v>
          </cell>
          <cell r="J15469">
            <v>0</v>
          </cell>
          <cell r="K15469">
            <v>0</v>
          </cell>
          <cell r="L15469">
            <v>0</v>
          </cell>
          <cell r="M15469">
            <v>0</v>
          </cell>
          <cell r="N15469">
            <v>1</v>
          </cell>
        </row>
        <row r="15470">
          <cell r="A15470" t="str">
            <v>5154215157671</v>
          </cell>
          <cell r="B15470">
            <v>515421</v>
          </cell>
          <cell r="C15470">
            <v>515767</v>
          </cell>
          <cell r="D15470">
            <v>1</v>
          </cell>
          <cell r="E15470">
            <v>524</v>
          </cell>
          <cell r="F15470">
            <v>100</v>
          </cell>
          <cell r="G15470">
            <v>0</v>
          </cell>
          <cell r="H15470">
            <v>0</v>
          </cell>
          <cell r="I15470">
            <v>0</v>
          </cell>
          <cell r="J15470">
            <v>0</v>
          </cell>
          <cell r="K15470">
            <v>0</v>
          </cell>
          <cell r="L15470">
            <v>0</v>
          </cell>
          <cell r="M15470">
            <v>0</v>
          </cell>
          <cell r="N15470">
            <v>1</v>
          </cell>
        </row>
        <row r="15471">
          <cell r="A15471" t="str">
            <v>5154265157691</v>
          </cell>
          <cell r="B15471">
            <v>515426</v>
          </cell>
          <cell r="C15471">
            <v>515769</v>
          </cell>
          <cell r="D15471">
            <v>1</v>
          </cell>
          <cell r="E15471">
            <v>524</v>
          </cell>
          <cell r="F15471">
            <v>100</v>
          </cell>
          <cell r="G15471">
            <v>0</v>
          </cell>
          <cell r="H15471">
            <v>0</v>
          </cell>
          <cell r="I15471">
            <v>0</v>
          </cell>
          <cell r="J15471">
            <v>0</v>
          </cell>
          <cell r="K15471">
            <v>0</v>
          </cell>
          <cell r="L15471">
            <v>0</v>
          </cell>
          <cell r="M15471">
            <v>0</v>
          </cell>
          <cell r="N15471">
            <v>1</v>
          </cell>
        </row>
        <row r="15472">
          <cell r="A15472" t="str">
            <v>5148765157711</v>
          </cell>
          <cell r="B15472">
            <v>514876</v>
          </cell>
          <cell r="C15472">
            <v>515771</v>
          </cell>
          <cell r="D15472">
            <v>1</v>
          </cell>
          <cell r="E15472">
            <v>524</v>
          </cell>
          <cell r="F15472">
            <v>100</v>
          </cell>
          <cell r="G15472">
            <v>0</v>
          </cell>
          <cell r="H15472">
            <v>0</v>
          </cell>
          <cell r="I15472">
            <v>0</v>
          </cell>
          <cell r="J15472">
            <v>0</v>
          </cell>
          <cell r="K15472">
            <v>0</v>
          </cell>
          <cell r="L15472">
            <v>0</v>
          </cell>
          <cell r="M15472">
            <v>0</v>
          </cell>
          <cell r="N15472">
            <v>1</v>
          </cell>
        </row>
        <row r="15473">
          <cell r="A15473" t="str">
            <v>5148015157881</v>
          </cell>
          <cell r="B15473">
            <v>514801</v>
          </cell>
          <cell r="C15473">
            <v>515788</v>
          </cell>
          <cell r="D15473">
            <v>1</v>
          </cell>
          <cell r="E15473">
            <v>524</v>
          </cell>
          <cell r="F15473">
            <v>100</v>
          </cell>
          <cell r="G15473">
            <v>0</v>
          </cell>
          <cell r="H15473">
            <v>0</v>
          </cell>
          <cell r="I15473">
            <v>0</v>
          </cell>
          <cell r="J15473">
            <v>0</v>
          </cell>
          <cell r="K15473">
            <v>0</v>
          </cell>
          <cell r="L15473">
            <v>0</v>
          </cell>
          <cell r="M15473">
            <v>0</v>
          </cell>
          <cell r="N15473">
            <v>1</v>
          </cell>
        </row>
        <row r="15474">
          <cell r="A15474" t="str">
            <v>5154175157914</v>
          </cell>
          <cell r="B15474">
            <v>515417</v>
          </cell>
          <cell r="C15474">
            <v>515791</v>
          </cell>
          <cell r="D15474">
            <v>4</v>
          </cell>
          <cell r="E15474">
            <v>524</v>
          </cell>
          <cell r="F15474">
            <v>100</v>
          </cell>
          <cell r="G15474">
            <v>0</v>
          </cell>
          <cell r="H15474">
            <v>0</v>
          </cell>
          <cell r="I15474">
            <v>0</v>
          </cell>
          <cell r="J15474">
            <v>0</v>
          </cell>
          <cell r="K15474">
            <v>0</v>
          </cell>
          <cell r="L15474">
            <v>0</v>
          </cell>
          <cell r="M15474">
            <v>0</v>
          </cell>
          <cell r="N15474">
            <v>1</v>
          </cell>
        </row>
        <row r="15475">
          <cell r="A15475" t="str">
            <v>5153755157921</v>
          </cell>
          <cell r="B15475">
            <v>515375</v>
          </cell>
          <cell r="C15475">
            <v>515792</v>
          </cell>
          <cell r="D15475">
            <v>1</v>
          </cell>
          <cell r="E15475">
            <v>524</v>
          </cell>
          <cell r="F15475">
            <v>100</v>
          </cell>
          <cell r="G15475">
            <v>0</v>
          </cell>
          <cell r="H15475">
            <v>0</v>
          </cell>
          <cell r="I15475">
            <v>0</v>
          </cell>
          <cell r="J15475">
            <v>0</v>
          </cell>
          <cell r="K15475">
            <v>0</v>
          </cell>
          <cell r="L15475">
            <v>0</v>
          </cell>
          <cell r="M15475">
            <v>0</v>
          </cell>
          <cell r="N15475">
            <v>1</v>
          </cell>
        </row>
        <row r="15476">
          <cell r="A15476" t="str">
            <v>5154065157971</v>
          </cell>
          <cell r="B15476">
            <v>515406</v>
          </cell>
          <cell r="C15476">
            <v>515797</v>
          </cell>
          <cell r="D15476">
            <v>1</v>
          </cell>
          <cell r="E15476">
            <v>524</v>
          </cell>
          <cell r="F15476">
            <v>100</v>
          </cell>
          <cell r="G15476">
            <v>0</v>
          </cell>
          <cell r="H15476">
            <v>0</v>
          </cell>
          <cell r="I15476">
            <v>0</v>
          </cell>
          <cell r="J15476">
            <v>0</v>
          </cell>
          <cell r="K15476">
            <v>0</v>
          </cell>
          <cell r="L15476">
            <v>0</v>
          </cell>
          <cell r="M15476">
            <v>0</v>
          </cell>
          <cell r="N15476">
            <v>1</v>
          </cell>
        </row>
        <row r="15477">
          <cell r="A15477" t="str">
            <v>5208105208191</v>
          </cell>
          <cell r="B15477">
            <v>520810</v>
          </cell>
          <cell r="C15477">
            <v>520819</v>
          </cell>
          <cell r="D15477">
            <v>1</v>
          </cell>
          <cell r="E15477">
            <v>525</v>
          </cell>
          <cell r="F15477">
            <v>100</v>
          </cell>
          <cell r="G15477">
            <v>0</v>
          </cell>
          <cell r="H15477">
            <v>0</v>
          </cell>
          <cell r="I15477">
            <v>0</v>
          </cell>
          <cell r="J15477">
            <v>0</v>
          </cell>
          <cell r="K15477">
            <v>0</v>
          </cell>
          <cell r="L15477">
            <v>0</v>
          </cell>
          <cell r="M15477">
            <v>0</v>
          </cell>
          <cell r="N15477">
            <v>1</v>
          </cell>
        </row>
        <row r="15478">
          <cell r="A15478" t="str">
            <v>5208145208191</v>
          </cell>
          <cell r="B15478">
            <v>520814</v>
          </cell>
          <cell r="C15478">
            <v>520819</v>
          </cell>
          <cell r="D15478">
            <v>1</v>
          </cell>
          <cell r="E15478">
            <v>525</v>
          </cell>
          <cell r="F15478">
            <v>100</v>
          </cell>
          <cell r="G15478">
            <v>0</v>
          </cell>
          <cell r="H15478">
            <v>0</v>
          </cell>
          <cell r="I15478">
            <v>0</v>
          </cell>
          <cell r="J15478">
            <v>0</v>
          </cell>
          <cell r="K15478">
            <v>0</v>
          </cell>
          <cell r="L15478">
            <v>0</v>
          </cell>
          <cell r="M15478">
            <v>0</v>
          </cell>
          <cell r="N15478">
            <v>1</v>
          </cell>
        </row>
        <row r="15479">
          <cell r="A15479" t="str">
            <v>5208155209421</v>
          </cell>
          <cell r="B15479">
            <v>520815</v>
          </cell>
          <cell r="C15479">
            <v>520942</v>
          </cell>
          <cell r="D15479">
            <v>1</v>
          </cell>
          <cell r="E15479">
            <v>525</v>
          </cell>
          <cell r="F15479">
            <v>100</v>
          </cell>
          <cell r="G15479">
            <v>0</v>
          </cell>
          <cell r="H15479">
            <v>0</v>
          </cell>
          <cell r="I15479">
            <v>0</v>
          </cell>
          <cell r="J15479">
            <v>0</v>
          </cell>
          <cell r="K15479">
            <v>0</v>
          </cell>
          <cell r="L15479">
            <v>0</v>
          </cell>
          <cell r="M15479">
            <v>0</v>
          </cell>
          <cell r="N15479">
            <v>12.5</v>
          </cell>
        </row>
        <row r="15480">
          <cell r="A15480" t="str">
            <v>5208215208801</v>
          </cell>
          <cell r="B15480">
            <v>520821</v>
          </cell>
          <cell r="C15480">
            <v>520880</v>
          </cell>
          <cell r="D15480">
            <v>1</v>
          </cell>
          <cell r="E15480">
            <v>525</v>
          </cell>
          <cell r="F15480">
            <v>100</v>
          </cell>
          <cell r="G15480">
            <v>0</v>
          </cell>
          <cell r="H15480">
            <v>0</v>
          </cell>
          <cell r="I15480">
            <v>0</v>
          </cell>
          <cell r="J15480">
            <v>0</v>
          </cell>
          <cell r="K15480">
            <v>0</v>
          </cell>
          <cell r="L15480">
            <v>0</v>
          </cell>
          <cell r="M15480">
            <v>0</v>
          </cell>
          <cell r="N15480">
            <v>1</v>
          </cell>
        </row>
        <row r="15481">
          <cell r="A15481" t="str">
            <v>5208225208801</v>
          </cell>
          <cell r="B15481">
            <v>520822</v>
          </cell>
          <cell r="C15481">
            <v>520880</v>
          </cell>
          <cell r="D15481">
            <v>1</v>
          </cell>
          <cell r="E15481">
            <v>525</v>
          </cell>
          <cell r="F15481">
            <v>100</v>
          </cell>
          <cell r="G15481">
            <v>0</v>
          </cell>
          <cell r="H15481">
            <v>0</v>
          </cell>
          <cell r="I15481">
            <v>0</v>
          </cell>
          <cell r="J15481">
            <v>0</v>
          </cell>
          <cell r="K15481">
            <v>0</v>
          </cell>
          <cell r="L15481">
            <v>0</v>
          </cell>
          <cell r="M15481">
            <v>0</v>
          </cell>
          <cell r="N15481">
            <v>1</v>
          </cell>
        </row>
        <row r="15482">
          <cell r="A15482" t="str">
            <v>5208235211951</v>
          </cell>
          <cell r="B15482">
            <v>520823</v>
          </cell>
          <cell r="C15482">
            <v>521195</v>
          </cell>
          <cell r="D15482">
            <v>1</v>
          </cell>
          <cell r="E15482">
            <v>525</v>
          </cell>
          <cell r="F15482">
            <v>100</v>
          </cell>
          <cell r="G15482">
            <v>0</v>
          </cell>
          <cell r="H15482">
            <v>0</v>
          </cell>
          <cell r="I15482">
            <v>0</v>
          </cell>
          <cell r="J15482">
            <v>0</v>
          </cell>
          <cell r="K15482">
            <v>0</v>
          </cell>
          <cell r="L15482">
            <v>0</v>
          </cell>
          <cell r="M15482">
            <v>0</v>
          </cell>
          <cell r="N15482">
            <v>1.4</v>
          </cell>
        </row>
        <row r="15483">
          <cell r="A15483" t="str">
            <v>5208265211151</v>
          </cell>
          <cell r="B15483">
            <v>520826</v>
          </cell>
          <cell r="C15483">
            <v>521115</v>
          </cell>
          <cell r="D15483">
            <v>1</v>
          </cell>
          <cell r="E15483">
            <v>525</v>
          </cell>
          <cell r="F15483">
            <v>100</v>
          </cell>
          <cell r="G15483">
            <v>0</v>
          </cell>
          <cell r="H15483">
            <v>0</v>
          </cell>
          <cell r="I15483">
            <v>0</v>
          </cell>
          <cell r="J15483">
            <v>0</v>
          </cell>
          <cell r="K15483">
            <v>0</v>
          </cell>
          <cell r="L15483">
            <v>0</v>
          </cell>
          <cell r="M15483">
            <v>0</v>
          </cell>
          <cell r="N15483">
            <v>1.4</v>
          </cell>
        </row>
        <row r="15484">
          <cell r="A15484" t="str">
            <v>5208345211941</v>
          </cell>
          <cell r="B15484">
            <v>520834</v>
          </cell>
          <cell r="C15484">
            <v>521194</v>
          </cell>
          <cell r="D15484">
            <v>1</v>
          </cell>
          <cell r="E15484">
            <v>525</v>
          </cell>
          <cell r="F15484">
            <v>100</v>
          </cell>
          <cell r="G15484">
            <v>0</v>
          </cell>
          <cell r="H15484">
            <v>0</v>
          </cell>
          <cell r="I15484">
            <v>0</v>
          </cell>
          <cell r="J15484">
            <v>0</v>
          </cell>
          <cell r="K15484">
            <v>0</v>
          </cell>
          <cell r="L15484">
            <v>0</v>
          </cell>
          <cell r="M15484">
            <v>0</v>
          </cell>
          <cell r="N15484">
            <v>1.5</v>
          </cell>
        </row>
        <row r="15485">
          <cell r="A15485" t="str">
            <v>5208415208871</v>
          </cell>
          <cell r="B15485">
            <v>520841</v>
          </cell>
          <cell r="C15485">
            <v>520887</v>
          </cell>
          <cell r="D15485">
            <v>1</v>
          </cell>
          <cell r="E15485">
            <v>525</v>
          </cell>
          <cell r="F15485">
            <v>100</v>
          </cell>
          <cell r="G15485">
            <v>0</v>
          </cell>
          <cell r="H15485">
            <v>0</v>
          </cell>
          <cell r="I15485">
            <v>0</v>
          </cell>
          <cell r="J15485">
            <v>0</v>
          </cell>
          <cell r="K15485">
            <v>0</v>
          </cell>
          <cell r="L15485">
            <v>0</v>
          </cell>
          <cell r="M15485">
            <v>0</v>
          </cell>
          <cell r="N15485">
            <v>1</v>
          </cell>
        </row>
        <row r="15486">
          <cell r="A15486" t="str">
            <v>5208415209761</v>
          </cell>
          <cell r="B15486">
            <v>520841</v>
          </cell>
          <cell r="C15486">
            <v>520976</v>
          </cell>
          <cell r="D15486">
            <v>1</v>
          </cell>
          <cell r="E15486">
            <v>525</v>
          </cell>
          <cell r="F15486">
            <v>100</v>
          </cell>
          <cell r="G15486">
            <v>0</v>
          </cell>
          <cell r="H15486">
            <v>0</v>
          </cell>
          <cell r="I15486">
            <v>0</v>
          </cell>
          <cell r="J15486">
            <v>0</v>
          </cell>
          <cell r="K15486">
            <v>0</v>
          </cell>
          <cell r="L15486">
            <v>0</v>
          </cell>
          <cell r="M15486">
            <v>0</v>
          </cell>
          <cell r="N15486">
            <v>11.1</v>
          </cell>
        </row>
        <row r="15487">
          <cell r="A15487" t="str">
            <v>5208425208871</v>
          </cell>
          <cell r="B15487">
            <v>520842</v>
          </cell>
          <cell r="C15487">
            <v>520887</v>
          </cell>
          <cell r="D15487">
            <v>1</v>
          </cell>
          <cell r="E15487">
            <v>525</v>
          </cell>
          <cell r="F15487">
            <v>100</v>
          </cell>
          <cell r="G15487">
            <v>0</v>
          </cell>
          <cell r="H15487">
            <v>0</v>
          </cell>
          <cell r="I15487">
            <v>0</v>
          </cell>
          <cell r="J15487">
            <v>0</v>
          </cell>
          <cell r="K15487">
            <v>0</v>
          </cell>
          <cell r="L15487">
            <v>0</v>
          </cell>
          <cell r="M15487">
            <v>0</v>
          </cell>
          <cell r="N15487">
            <v>1</v>
          </cell>
        </row>
        <row r="15488">
          <cell r="A15488" t="str">
            <v>5208425209241</v>
          </cell>
          <cell r="B15488">
            <v>520842</v>
          </cell>
          <cell r="C15488">
            <v>520924</v>
          </cell>
          <cell r="D15488">
            <v>1</v>
          </cell>
          <cell r="E15488">
            <v>525</v>
          </cell>
          <cell r="F15488">
            <v>100</v>
          </cell>
          <cell r="G15488">
            <v>0</v>
          </cell>
          <cell r="H15488">
            <v>0</v>
          </cell>
          <cell r="I15488">
            <v>0</v>
          </cell>
          <cell r="J15488">
            <v>0</v>
          </cell>
          <cell r="K15488">
            <v>0</v>
          </cell>
          <cell r="L15488">
            <v>0</v>
          </cell>
          <cell r="M15488">
            <v>0</v>
          </cell>
          <cell r="N15488">
            <v>6</v>
          </cell>
        </row>
        <row r="15489">
          <cell r="A15489" t="str">
            <v>5208535208811</v>
          </cell>
          <cell r="B15489">
            <v>520853</v>
          </cell>
          <cell r="C15489">
            <v>520881</v>
          </cell>
          <cell r="D15489">
            <v>1</v>
          </cell>
          <cell r="E15489">
            <v>525</v>
          </cell>
          <cell r="F15489">
            <v>100</v>
          </cell>
          <cell r="G15489">
            <v>0</v>
          </cell>
          <cell r="H15489">
            <v>0</v>
          </cell>
          <cell r="I15489">
            <v>0</v>
          </cell>
          <cell r="J15489">
            <v>0</v>
          </cell>
          <cell r="K15489">
            <v>0</v>
          </cell>
          <cell r="L15489">
            <v>0</v>
          </cell>
          <cell r="M15489">
            <v>0</v>
          </cell>
          <cell r="N15489">
            <v>13.4</v>
          </cell>
        </row>
        <row r="15490">
          <cell r="A15490" t="str">
            <v>5208635208881</v>
          </cell>
          <cell r="B15490">
            <v>520863</v>
          </cell>
          <cell r="C15490">
            <v>520888</v>
          </cell>
          <cell r="D15490">
            <v>1</v>
          </cell>
          <cell r="E15490">
            <v>525</v>
          </cell>
          <cell r="F15490">
            <v>100</v>
          </cell>
          <cell r="G15490">
            <v>0</v>
          </cell>
          <cell r="H15490">
            <v>0</v>
          </cell>
          <cell r="I15490">
            <v>0</v>
          </cell>
          <cell r="J15490">
            <v>0</v>
          </cell>
          <cell r="K15490">
            <v>0</v>
          </cell>
          <cell r="L15490">
            <v>0</v>
          </cell>
          <cell r="M15490">
            <v>0</v>
          </cell>
          <cell r="N15490">
            <v>1</v>
          </cell>
        </row>
        <row r="15491">
          <cell r="A15491" t="str">
            <v>5208645208881</v>
          </cell>
          <cell r="B15491">
            <v>520864</v>
          </cell>
          <cell r="C15491">
            <v>520888</v>
          </cell>
          <cell r="D15491">
            <v>1</v>
          </cell>
          <cell r="E15491">
            <v>525</v>
          </cell>
          <cell r="F15491">
            <v>100</v>
          </cell>
          <cell r="G15491">
            <v>0</v>
          </cell>
          <cell r="H15491">
            <v>0</v>
          </cell>
          <cell r="I15491">
            <v>0</v>
          </cell>
          <cell r="J15491">
            <v>0</v>
          </cell>
          <cell r="K15491">
            <v>0</v>
          </cell>
          <cell r="L15491">
            <v>0</v>
          </cell>
          <cell r="M15491">
            <v>0</v>
          </cell>
          <cell r="N15491">
            <v>1</v>
          </cell>
        </row>
        <row r="15492">
          <cell r="A15492" t="str">
            <v>5208785211951</v>
          </cell>
          <cell r="B15492">
            <v>520878</v>
          </cell>
          <cell r="C15492">
            <v>521195</v>
          </cell>
          <cell r="D15492">
            <v>1</v>
          </cell>
          <cell r="E15492">
            <v>525</v>
          </cell>
          <cell r="F15492">
            <v>100</v>
          </cell>
          <cell r="G15492">
            <v>0</v>
          </cell>
          <cell r="H15492">
            <v>0</v>
          </cell>
          <cell r="I15492">
            <v>0</v>
          </cell>
          <cell r="J15492">
            <v>0</v>
          </cell>
          <cell r="K15492">
            <v>0</v>
          </cell>
          <cell r="L15492">
            <v>0</v>
          </cell>
          <cell r="M15492">
            <v>0</v>
          </cell>
          <cell r="N15492">
            <v>1.2</v>
          </cell>
        </row>
        <row r="15493">
          <cell r="A15493" t="str">
            <v>5208795208811</v>
          </cell>
          <cell r="B15493">
            <v>520879</v>
          </cell>
          <cell r="C15493">
            <v>520881</v>
          </cell>
          <cell r="D15493">
            <v>1</v>
          </cell>
          <cell r="E15493">
            <v>525</v>
          </cell>
          <cell r="F15493">
            <v>100</v>
          </cell>
          <cell r="G15493">
            <v>0</v>
          </cell>
          <cell r="H15493">
            <v>0</v>
          </cell>
          <cell r="I15493">
            <v>0</v>
          </cell>
          <cell r="J15493">
            <v>0</v>
          </cell>
          <cell r="K15493">
            <v>0</v>
          </cell>
          <cell r="L15493">
            <v>0</v>
          </cell>
          <cell r="M15493">
            <v>0</v>
          </cell>
          <cell r="N15493">
            <v>11</v>
          </cell>
        </row>
        <row r="15494">
          <cell r="A15494" t="str">
            <v>5208815208891</v>
          </cell>
          <cell r="B15494">
            <v>520881</v>
          </cell>
          <cell r="C15494">
            <v>520889</v>
          </cell>
          <cell r="D15494">
            <v>1</v>
          </cell>
          <cell r="E15494">
            <v>525</v>
          </cell>
          <cell r="F15494">
            <v>100</v>
          </cell>
          <cell r="G15494">
            <v>0</v>
          </cell>
          <cell r="H15494">
            <v>0</v>
          </cell>
          <cell r="I15494">
            <v>0</v>
          </cell>
          <cell r="J15494">
            <v>0</v>
          </cell>
          <cell r="K15494">
            <v>0</v>
          </cell>
          <cell r="L15494">
            <v>0</v>
          </cell>
          <cell r="M15494">
            <v>0</v>
          </cell>
          <cell r="N15494">
            <v>1</v>
          </cell>
        </row>
        <row r="15495">
          <cell r="A15495" t="str">
            <v>5208825208891</v>
          </cell>
          <cell r="B15495">
            <v>520882</v>
          </cell>
          <cell r="C15495">
            <v>520889</v>
          </cell>
          <cell r="D15495">
            <v>1</v>
          </cell>
          <cell r="E15495">
            <v>525</v>
          </cell>
          <cell r="F15495">
            <v>100</v>
          </cell>
          <cell r="G15495">
            <v>0</v>
          </cell>
          <cell r="H15495">
            <v>0</v>
          </cell>
          <cell r="I15495">
            <v>0</v>
          </cell>
          <cell r="J15495">
            <v>0</v>
          </cell>
          <cell r="K15495">
            <v>0</v>
          </cell>
          <cell r="L15495">
            <v>0</v>
          </cell>
          <cell r="M15495">
            <v>0</v>
          </cell>
          <cell r="N15495">
            <v>1</v>
          </cell>
        </row>
        <row r="15496">
          <cell r="A15496" t="str">
            <v>5208925209061</v>
          </cell>
          <cell r="B15496">
            <v>520892</v>
          </cell>
          <cell r="C15496">
            <v>520906</v>
          </cell>
          <cell r="D15496">
            <v>1</v>
          </cell>
          <cell r="E15496">
            <v>525</v>
          </cell>
          <cell r="F15496">
            <v>100</v>
          </cell>
          <cell r="G15496">
            <v>0</v>
          </cell>
          <cell r="H15496">
            <v>0</v>
          </cell>
          <cell r="I15496">
            <v>0</v>
          </cell>
          <cell r="J15496">
            <v>0</v>
          </cell>
          <cell r="K15496">
            <v>0</v>
          </cell>
          <cell r="L15496">
            <v>0</v>
          </cell>
          <cell r="M15496">
            <v>0</v>
          </cell>
          <cell r="N15496">
            <v>1</v>
          </cell>
        </row>
        <row r="15497">
          <cell r="A15497" t="str">
            <v>5208935209061</v>
          </cell>
          <cell r="B15497">
            <v>520893</v>
          </cell>
          <cell r="C15497">
            <v>520906</v>
          </cell>
          <cell r="D15497">
            <v>1</v>
          </cell>
          <cell r="E15497">
            <v>525</v>
          </cell>
          <cell r="F15497">
            <v>100</v>
          </cell>
          <cell r="G15497">
            <v>0</v>
          </cell>
          <cell r="H15497">
            <v>0</v>
          </cell>
          <cell r="I15497">
            <v>0</v>
          </cell>
          <cell r="J15497">
            <v>0</v>
          </cell>
          <cell r="K15497">
            <v>0</v>
          </cell>
          <cell r="L15497">
            <v>0</v>
          </cell>
          <cell r="M15497">
            <v>0</v>
          </cell>
          <cell r="N15497">
            <v>1</v>
          </cell>
        </row>
        <row r="15498">
          <cell r="A15498" t="str">
            <v>5209105211961</v>
          </cell>
          <cell r="B15498">
            <v>520910</v>
          </cell>
          <cell r="C15498">
            <v>521196</v>
          </cell>
          <cell r="D15498">
            <v>1</v>
          </cell>
          <cell r="E15498">
            <v>525</v>
          </cell>
          <cell r="F15498">
            <v>100</v>
          </cell>
          <cell r="G15498">
            <v>0</v>
          </cell>
          <cell r="H15498">
            <v>0</v>
          </cell>
          <cell r="I15498">
            <v>0</v>
          </cell>
          <cell r="J15498">
            <v>0</v>
          </cell>
          <cell r="K15498">
            <v>0</v>
          </cell>
          <cell r="L15498">
            <v>0</v>
          </cell>
          <cell r="M15498">
            <v>0</v>
          </cell>
          <cell r="N15498">
            <v>2.9</v>
          </cell>
        </row>
        <row r="15499">
          <cell r="A15499" t="str">
            <v>5209115209221</v>
          </cell>
          <cell r="B15499">
            <v>520911</v>
          </cell>
          <cell r="C15499">
            <v>520922</v>
          </cell>
          <cell r="D15499">
            <v>1</v>
          </cell>
          <cell r="E15499">
            <v>525</v>
          </cell>
          <cell r="F15499">
            <v>100</v>
          </cell>
          <cell r="G15499">
            <v>0</v>
          </cell>
          <cell r="H15499">
            <v>0</v>
          </cell>
          <cell r="I15499">
            <v>0</v>
          </cell>
          <cell r="J15499">
            <v>0</v>
          </cell>
          <cell r="K15499">
            <v>0</v>
          </cell>
          <cell r="L15499">
            <v>0</v>
          </cell>
          <cell r="M15499">
            <v>0</v>
          </cell>
          <cell r="N15499">
            <v>1</v>
          </cell>
        </row>
        <row r="15500">
          <cell r="A15500" t="str">
            <v>5209125209221</v>
          </cell>
          <cell r="B15500">
            <v>520912</v>
          </cell>
          <cell r="C15500">
            <v>520922</v>
          </cell>
          <cell r="D15500">
            <v>1</v>
          </cell>
          <cell r="E15500">
            <v>525</v>
          </cell>
          <cell r="F15500">
            <v>100</v>
          </cell>
          <cell r="G15500">
            <v>0</v>
          </cell>
          <cell r="H15500">
            <v>0</v>
          </cell>
          <cell r="I15500">
            <v>0</v>
          </cell>
          <cell r="J15500">
            <v>0</v>
          </cell>
          <cell r="K15500">
            <v>0</v>
          </cell>
          <cell r="L15500">
            <v>0</v>
          </cell>
          <cell r="M15500">
            <v>0</v>
          </cell>
          <cell r="N15500">
            <v>1</v>
          </cell>
        </row>
        <row r="15501">
          <cell r="A15501" t="str">
            <v>5209165209301</v>
          </cell>
          <cell r="B15501">
            <v>520916</v>
          </cell>
          <cell r="C15501">
            <v>520930</v>
          </cell>
          <cell r="D15501">
            <v>1</v>
          </cell>
          <cell r="E15501">
            <v>525</v>
          </cell>
          <cell r="F15501">
            <v>100</v>
          </cell>
          <cell r="G15501">
            <v>0</v>
          </cell>
          <cell r="H15501">
            <v>0</v>
          </cell>
          <cell r="I15501">
            <v>0</v>
          </cell>
          <cell r="J15501">
            <v>0</v>
          </cell>
          <cell r="K15501">
            <v>0</v>
          </cell>
          <cell r="L15501">
            <v>0</v>
          </cell>
          <cell r="M15501">
            <v>0</v>
          </cell>
          <cell r="N15501">
            <v>1</v>
          </cell>
        </row>
        <row r="15502">
          <cell r="A15502" t="str">
            <v>5209175209301</v>
          </cell>
          <cell r="B15502">
            <v>520917</v>
          </cell>
          <cell r="C15502">
            <v>520930</v>
          </cell>
          <cell r="D15502">
            <v>1</v>
          </cell>
          <cell r="E15502">
            <v>525</v>
          </cell>
          <cell r="F15502">
            <v>100</v>
          </cell>
          <cell r="G15502">
            <v>0</v>
          </cell>
          <cell r="H15502">
            <v>0</v>
          </cell>
          <cell r="I15502">
            <v>0</v>
          </cell>
          <cell r="J15502">
            <v>0</v>
          </cell>
          <cell r="K15502">
            <v>0</v>
          </cell>
          <cell r="L15502">
            <v>0</v>
          </cell>
          <cell r="M15502">
            <v>0</v>
          </cell>
          <cell r="N15502">
            <v>1</v>
          </cell>
        </row>
        <row r="15503">
          <cell r="A15503" t="str">
            <v>5209195211961</v>
          </cell>
          <cell r="B15503">
            <v>520919</v>
          </cell>
          <cell r="C15503">
            <v>521196</v>
          </cell>
          <cell r="D15503">
            <v>1</v>
          </cell>
          <cell r="E15503">
            <v>525</v>
          </cell>
          <cell r="F15503">
            <v>100</v>
          </cell>
          <cell r="G15503">
            <v>0</v>
          </cell>
          <cell r="H15503">
            <v>0</v>
          </cell>
          <cell r="I15503">
            <v>0</v>
          </cell>
          <cell r="J15503">
            <v>0</v>
          </cell>
          <cell r="K15503">
            <v>0</v>
          </cell>
          <cell r="L15503">
            <v>0</v>
          </cell>
          <cell r="M15503">
            <v>0</v>
          </cell>
          <cell r="N15503">
            <v>12.8</v>
          </cell>
        </row>
        <row r="15504">
          <cell r="A15504" t="str">
            <v>5209195209311</v>
          </cell>
          <cell r="B15504">
            <v>520919</v>
          </cell>
          <cell r="C15504">
            <v>520931</v>
          </cell>
          <cell r="D15504">
            <v>1</v>
          </cell>
          <cell r="E15504">
            <v>525</v>
          </cell>
          <cell r="F15504">
            <v>100</v>
          </cell>
          <cell r="G15504">
            <v>0</v>
          </cell>
          <cell r="H15504">
            <v>0</v>
          </cell>
          <cell r="I15504">
            <v>0</v>
          </cell>
          <cell r="J15504">
            <v>0</v>
          </cell>
          <cell r="K15504">
            <v>0</v>
          </cell>
          <cell r="L15504">
            <v>0</v>
          </cell>
          <cell r="M15504">
            <v>0</v>
          </cell>
          <cell r="N15504">
            <v>1</v>
          </cell>
        </row>
        <row r="15505">
          <cell r="A15505" t="str">
            <v>5209195209592</v>
          </cell>
          <cell r="B15505">
            <v>520919</v>
          </cell>
          <cell r="C15505">
            <v>520959</v>
          </cell>
          <cell r="D15505">
            <v>2</v>
          </cell>
          <cell r="E15505">
            <v>525</v>
          </cell>
          <cell r="F15505">
            <v>100</v>
          </cell>
          <cell r="G15505">
            <v>0</v>
          </cell>
          <cell r="H15505">
            <v>0</v>
          </cell>
          <cell r="I15505">
            <v>0</v>
          </cell>
          <cell r="J15505">
            <v>0</v>
          </cell>
          <cell r="K15505">
            <v>0</v>
          </cell>
          <cell r="L15505">
            <v>0</v>
          </cell>
          <cell r="M15505">
            <v>0</v>
          </cell>
          <cell r="N15505">
            <v>1</v>
          </cell>
        </row>
        <row r="15506">
          <cell r="A15506" t="str">
            <v>5209205209311</v>
          </cell>
          <cell r="B15506">
            <v>520920</v>
          </cell>
          <cell r="C15506">
            <v>520931</v>
          </cell>
          <cell r="D15506">
            <v>1</v>
          </cell>
          <cell r="E15506">
            <v>525</v>
          </cell>
          <cell r="F15506">
            <v>100</v>
          </cell>
          <cell r="G15506">
            <v>0</v>
          </cell>
          <cell r="H15506">
            <v>0</v>
          </cell>
          <cell r="I15506">
            <v>0</v>
          </cell>
          <cell r="J15506">
            <v>0</v>
          </cell>
          <cell r="K15506">
            <v>0</v>
          </cell>
          <cell r="L15506">
            <v>0</v>
          </cell>
          <cell r="M15506">
            <v>0</v>
          </cell>
          <cell r="N15506">
            <v>1</v>
          </cell>
        </row>
        <row r="15507">
          <cell r="A15507" t="str">
            <v>5209205209592</v>
          </cell>
          <cell r="B15507">
            <v>520920</v>
          </cell>
          <cell r="C15507">
            <v>520959</v>
          </cell>
          <cell r="D15507">
            <v>2</v>
          </cell>
          <cell r="E15507">
            <v>525</v>
          </cell>
          <cell r="F15507">
            <v>100</v>
          </cell>
          <cell r="G15507">
            <v>0</v>
          </cell>
          <cell r="H15507">
            <v>0</v>
          </cell>
          <cell r="I15507">
            <v>0</v>
          </cell>
          <cell r="J15507">
            <v>0</v>
          </cell>
          <cell r="K15507">
            <v>0</v>
          </cell>
          <cell r="L15507">
            <v>0</v>
          </cell>
          <cell r="M15507">
            <v>0</v>
          </cell>
          <cell r="N15507">
            <v>1</v>
          </cell>
        </row>
        <row r="15508">
          <cell r="A15508" t="str">
            <v>5209245211041</v>
          </cell>
          <cell r="B15508">
            <v>520924</v>
          </cell>
          <cell r="C15508">
            <v>521104</v>
          </cell>
          <cell r="D15508">
            <v>1</v>
          </cell>
          <cell r="E15508">
            <v>525</v>
          </cell>
          <cell r="F15508">
            <v>100</v>
          </cell>
          <cell r="G15508">
            <v>0</v>
          </cell>
          <cell r="H15508">
            <v>0</v>
          </cell>
          <cell r="I15508">
            <v>0</v>
          </cell>
          <cell r="J15508">
            <v>0</v>
          </cell>
          <cell r="K15508">
            <v>0</v>
          </cell>
          <cell r="L15508">
            <v>0</v>
          </cell>
          <cell r="M15508">
            <v>0</v>
          </cell>
          <cell r="N15508">
            <v>4.9000000000000004</v>
          </cell>
        </row>
        <row r="15509">
          <cell r="A15509" t="str">
            <v>5209265211121</v>
          </cell>
          <cell r="B15509">
            <v>520926</v>
          </cell>
          <cell r="C15509">
            <v>521112</v>
          </cell>
          <cell r="D15509">
            <v>1</v>
          </cell>
          <cell r="E15509">
            <v>525</v>
          </cell>
          <cell r="F15509">
            <v>100</v>
          </cell>
          <cell r="G15509">
            <v>0</v>
          </cell>
          <cell r="H15509">
            <v>0</v>
          </cell>
          <cell r="I15509">
            <v>0</v>
          </cell>
          <cell r="J15509">
            <v>0</v>
          </cell>
          <cell r="K15509">
            <v>0</v>
          </cell>
          <cell r="L15509">
            <v>0</v>
          </cell>
          <cell r="M15509">
            <v>0</v>
          </cell>
          <cell r="N15509">
            <v>1</v>
          </cell>
        </row>
        <row r="15510">
          <cell r="A15510" t="str">
            <v>5209545211051</v>
          </cell>
          <cell r="B15510">
            <v>520954</v>
          </cell>
          <cell r="C15510">
            <v>521105</v>
          </cell>
          <cell r="D15510">
            <v>1</v>
          </cell>
          <cell r="E15510">
            <v>525</v>
          </cell>
          <cell r="F15510">
            <v>100</v>
          </cell>
          <cell r="G15510">
            <v>0</v>
          </cell>
          <cell r="H15510">
            <v>0</v>
          </cell>
          <cell r="I15510">
            <v>0</v>
          </cell>
          <cell r="J15510">
            <v>0</v>
          </cell>
          <cell r="K15510">
            <v>0</v>
          </cell>
          <cell r="L15510">
            <v>0</v>
          </cell>
          <cell r="M15510">
            <v>0</v>
          </cell>
          <cell r="N15510">
            <v>4.5</v>
          </cell>
        </row>
        <row r="15511">
          <cell r="A15511" t="str">
            <v>5209545211061</v>
          </cell>
          <cell r="B15511">
            <v>520954</v>
          </cell>
          <cell r="C15511">
            <v>521106</v>
          </cell>
          <cell r="D15511">
            <v>1</v>
          </cell>
          <cell r="E15511">
            <v>525</v>
          </cell>
          <cell r="F15511">
            <v>100</v>
          </cell>
          <cell r="G15511">
            <v>0</v>
          </cell>
          <cell r="H15511">
            <v>0</v>
          </cell>
          <cell r="I15511">
            <v>0</v>
          </cell>
          <cell r="J15511">
            <v>0</v>
          </cell>
          <cell r="K15511">
            <v>0</v>
          </cell>
          <cell r="L15511">
            <v>0</v>
          </cell>
          <cell r="M15511">
            <v>0</v>
          </cell>
          <cell r="N15511">
            <v>13.7</v>
          </cell>
        </row>
        <row r="15512">
          <cell r="A15512" t="str">
            <v>5209635211091</v>
          </cell>
          <cell r="B15512">
            <v>520963</v>
          </cell>
          <cell r="C15512">
            <v>521109</v>
          </cell>
          <cell r="D15512">
            <v>1</v>
          </cell>
          <cell r="E15512">
            <v>525</v>
          </cell>
          <cell r="F15512">
            <v>100</v>
          </cell>
          <cell r="G15512">
            <v>0</v>
          </cell>
          <cell r="H15512">
            <v>0</v>
          </cell>
          <cell r="I15512">
            <v>0</v>
          </cell>
          <cell r="J15512">
            <v>0</v>
          </cell>
          <cell r="K15512">
            <v>0</v>
          </cell>
          <cell r="L15512">
            <v>0</v>
          </cell>
          <cell r="M15512">
            <v>0</v>
          </cell>
          <cell r="N15512">
            <v>6.4</v>
          </cell>
        </row>
        <row r="15513">
          <cell r="A15513" t="str">
            <v>5209685211871</v>
          </cell>
          <cell r="B15513">
            <v>520968</v>
          </cell>
          <cell r="C15513">
            <v>521187</v>
          </cell>
          <cell r="D15513">
            <v>1</v>
          </cell>
          <cell r="E15513">
            <v>525</v>
          </cell>
          <cell r="F15513">
            <v>100</v>
          </cell>
          <cell r="G15513">
            <v>0</v>
          </cell>
          <cell r="H15513">
            <v>0</v>
          </cell>
          <cell r="I15513">
            <v>0</v>
          </cell>
          <cell r="J15513">
            <v>0</v>
          </cell>
          <cell r="K15513">
            <v>0</v>
          </cell>
          <cell r="L15513">
            <v>0</v>
          </cell>
          <cell r="M15513">
            <v>0</v>
          </cell>
          <cell r="N15513">
            <v>4</v>
          </cell>
        </row>
        <row r="15514">
          <cell r="A15514" t="str">
            <v>5209875209921</v>
          </cell>
          <cell r="B15514">
            <v>520987</v>
          </cell>
          <cell r="C15514">
            <v>520992</v>
          </cell>
          <cell r="D15514">
            <v>1</v>
          </cell>
          <cell r="E15514">
            <v>525</v>
          </cell>
          <cell r="F15514">
            <v>100</v>
          </cell>
          <cell r="G15514">
            <v>0</v>
          </cell>
          <cell r="H15514">
            <v>0</v>
          </cell>
          <cell r="I15514">
            <v>0</v>
          </cell>
          <cell r="J15514">
            <v>0</v>
          </cell>
          <cell r="K15514">
            <v>0</v>
          </cell>
          <cell r="L15514">
            <v>0</v>
          </cell>
          <cell r="M15514">
            <v>0</v>
          </cell>
          <cell r="N15514">
            <v>1</v>
          </cell>
        </row>
        <row r="15515">
          <cell r="A15515" t="str">
            <v>5209885209921</v>
          </cell>
          <cell r="B15515">
            <v>520988</v>
          </cell>
          <cell r="C15515">
            <v>520992</v>
          </cell>
          <cell r="D15515">
            <v>1</v>
          </cell>
          <cell r="E15515">
            <v>525</v>
          </cell>
          <cell r="F15515">
            <v>100</v>
          </cell>
          <cell r="G15515">
            <v>0</v>
          </cell>
          <cell r="H15515">
            <v>0</v>
          </cell>
          <cell r="I15515">
            <v>0</v>
          </cell>
          <cell r="J15515">
            <v>0</v>
          </cell>
          <cell r="K15515">
            <v>0</v>
          </cell>
          <cell r="L15515">
            <v>0</v>
          </cell>
          <cell r="M15515">
            <v>0</v>
          </cell>
          <cell r="N15515">
            <v>1</v>
          </cell>
        </row>
        <row r="15516">
          <cell r="A15516" t="str">
            <v>5209955211971</v>
          </cell>
          <cell r="B15516">
            <v>520995</v>
          </cell>
          <cell r="C15516">
            <v>521197</v>
          </cell>
          <cell r="D15516">
            <v>1</v>
          </cell>
          <cell r="E15516">
            <v>525</v>
          </cell>
          <cell r="F15516">
            <v>100</v>
          </cell>
          <cell r="G15516">
            <v>0</v>
          </cell>
          <cell r="H15516">
            <v>0</v>
          </cell>
          <cell r="I15516">
            <v>0</v>
          </cell>
          <cell r="J15516">
            <v>0</v>
          </cell>
          <cell r="K15516">
            <v>0</v>
          </cell>
          <cell r="L15516">
            <v>0</v>
          </cell>
          <cell r="M15516">
            <v>0</v>
          </cell>
          <cell r="N15516">
            <v>1</v>
          </cell>
        </row>
        <row r="15517">
          <cell r="A15517" t="str">
            <v>5209955210071</v>
          </cell>
          <cell r="B15517">
            <v>520995</v>
          </cell>
          <cell r="C15517">
            <v>521007</v>
          </cell>
          <cell r="D15517">
            <v>1</v>
          </cell>
          <cell r="E15517">
            <v>525</v>
          </cell>
          <cell r="F15517">
            <v>100</v>
          </cell>
          <cell r="G15517">
            <v>0</v>
          </cell>
          <cell r="H15517">
            <v>0</v>
          </cell>
          <cell r="I15517">
            <v>0</v>
          </cell>
          <cell r="J15517">
            <v>0</v>
          </cell>
          <cell r="K15517">
            <v>0</v>
          </cell>
          <cell r="L15517">
            <v>0</v>
          </cell>
          <cell r="M15517">
            <v>0</v>
          </cell>
          <cell r="N15517">
            <v>1</v>
          </cell>
        </row>
        <row r="15518">
          <cell r="A15518" t="str">
            <v>5209995210071</v>
          </cell>
          <cell r="B15518">
            <v>520999</v>
          </cell>
          <cell r="C15518">
            <v>521007</v>
          </cell>
          <cell r="D15518">
            <v>1</v>
          </cell>
          <cell r="E15518">
            <v>525</v>
          </cell>
          <cell r="F15518">
            <v>100</v>
          </cell>
          <cell r="G15518">
            <v>0</v>
          </cell>
          <cell r="H15518">
            <v>0</v>
          </cell>
          <cell r="I15518">
            <v>0</v>
          </cell>
          <cell r="J15518">
            <v>0</v>
          </cell>
          <cell r="K15518">
            <v>0</v>
          </cell>
          <cell r="L15518">
            <v>0</v>
          </cell>
          <cell r="M15518">
            <v>0</v>
          </cell>
          <cell r="N15518">
            <v>1</v>
          </cell>
        </row>
        <row r="15519">
          <cell r="A15519" t="str">
            <v>5210005210111</v>
          </cell>
          <cell r="B15519">
            <v>521000</v>
          </cell>
          <cell r="C15519">
            <v>521011</v>
          </cell>
          <cell r="D15519">
            <v>1</v>
          </cell>
          <cell r="E15519">
            <v>525</v>
          </cell>
          <cell r="F15519">
            <v>100</v>
          </cell>
          <cell r="G15519">
            <v>0</v>
          </cell>
          <cell r="H15519">
            <v>0</v>
          </cell>
          <cell r="I15519">
            <v>0</v>
          </cell>
          <cell r="J15519">
            <v>0</v>
          </cell>
          <cell r="K15519">
            <v>0</v>
          </cell>
          <cell r="L15519">
            <v>0</v>
          </cell>
          <cell r="M15519">
            <v>0</v>
          </cell>
          <cell r="N15519">
            <v>1</v>
          </cell>
        </row>
        <row r="15520">
          <cell r="A15520" t="str">
            <v>5210015210111</v>
          </cell>
          <cell r="B15520">
            <v>521001</v>
          </cell>
          <cell r="C15520">
            <v>521011</v>
          </cell>
          <cell r="D15520">
            <v>1</v>
          </cell>
          <cell r="E15520">
            <v>525</v>
          </cell>
          <cell r="F15520">
            <v>100</v>
          </cell>
          <cell r="G15520">
            <v>0</v>
          </cell>
          <cell r="H15520">
            <v>0</v>
          </cell>
          <cell r="I15520">
            <v>0</v>
          </cell>
          <cell r="J15520">
            <v>0</v>
          </cell>
          <cell r="K15520">
            <v>0</v>
          </cell>
          <cell r="L15520">
            <v>0</v>
          </cell>
          <cell r="M15520">
            <v>0</v>
          </cell>
          <cell r="N15520">
            <v>1</v>
          </cell>
        </row>
        <row r="15521">
          <cell r="A15521" t="str">
            <v>5210015210021</v>
          </cell>
          <cell r="B15521">
            <v>521001</v>
          </cell>
          <cell r="C15521">
            <v>521002</v>
          </cell>
          <cell r="D15521">
            <v>1</v>
          </cell>
          <cell r="E15521">
            <v>525</v>
          </cell>
          <cell r="F15521">
            <v>100</v>
          </cell>
          <cell r="G15521">
            <v>0</v>
          </cell>
          <cell r="H15521">
            <v>0</v>
          </cell>
          <cell r="I15521">
            <v>0</v>
          </cell>
          <cell r="J15521">
            <v>0</v>
          </cell>
          <cell r="K15521">
            <v>0</v>
          </cell>
          <cell r="L15521">
            <v>0</v>
          </cell>
          <cell r="M15521">
            <v>0</v>
          </cell>
          <cell r="N15521">
            <v>4.5999999999999996</v>
          </cell>
        </row>
        <row r="15522">
          <cell r="A15522" t="str">
            <v>5210155210211</v>
          </cell>
          <cell r="B15522">
            <v>521015</v>
          </cell>
          <cell r="C15522">
            <v>521021</v>
          </cell>
          <cell r="D15522">
            <v>1</v>
          </cell>
          <cell r="E15522">
            <v>525</v>
          </cell>
          <cell r="F15522">
            <v>100</v>
          </cell>
          <cell r="G15522">
            <v>0</v>
          </cell>
          <cell r="H15522">
            <v>0</v>
          </cell>
          <cell r="I15522">
            <v>0</v>
          </cell>
          <cell r="J15522">
            <v>0</v>
          </cell>
          <cell r="K15522">
            <v>0</v>
          </cell>
          <cell r="L15522">
            <v>0</v>
          </cell>
          <cell r="M15522">
            <v>0</v>
          </cell>
          <cell r="N15522">
            <v>1</v>
          </cell>
        </row>
        <row r="15523">
          <cell r="A15523" t="str">
            <v>5210165210211</v>
          </cell>
          <cell r="B15523">
            <v>521016</v>
          </cell>
          <cell r="C15523">
            <v>521021</v>
          </cell>
          <cell r="D15523">
            <v>1</v>
          </cell>
          <cell r="E15523">
            <v>525</v>
          </cell>
          <cell r="F15523">
            <v>100</v>
          </cell>
          <cell r="G15523">
            <v>0</v>
          </cell>
          <cell r="H15523">
            <v>0</v>
          </cell>
          <cell r="I15523">
            <v>0</v>
          </cell>
          <cell r="J15523">
            <v>0</v>
          </cell>
          <cell r="K15523">
            <v>0</v>
          </cell>
          <cell r="L15523">
            <v>0</v>
          </cell>
          <cell r="M15523">
            <v>0</v>
          </cell>
          <cell r="N15523">
            <v>1</v>
          </cell>
        </row>
        <row r="15524">
          <cell r="A15524" t="str">
            <v>5210185211111</v>
          </cell>
          <cell r="B15524">
            <v>521018</v>
          </cell>
          <cell r="C15524">
            <v>521111</v>
          </cell>
          <cell r="D15524">
            <v>1</v>
          </cell>
          <cell r="E15524">
            <v>525</v>
          </cell>
          <cell r="F15524">
            <v>100</v>
          </cell>
          <cell r="G15524">
            <v>0</v>
          </cell>
          <cell r="H15524">
            <v>0</v>
          </cell>
          <cell r="I15524">
            <v>0</v>
          </cell>
          <cell r="J15524">
            <v>0</v>
          </cell>
          <cell r="K15524">
            <v>0</v>
          </cell>
          <cell r="L15524">
            <v>0</v>
          </cell>
          <cell r="M15524">
            <v>0</v>
          </cell>
          <cell r="N15524">
            <v>1</v>
          </cell>
        </row>
        <row r="15525">
          <cell r="A15525" t="str">
            <v>5210225210251</v>
          </cell>
          <cell r="B15525">
            <v>521022</v>
          </cell>
          <cell r="C15525">
            <v>521025</v>
          </cell>
          <cell r="D15525">
            <v>1</v>
          </cell>
          <cell r="E15525">
            <v>525</v>
          </cell>
          <cell r="F15525">
            <v>100</v>
          </cell>
          <cell r="G15525">
            <v>0</v>
          </cell>
          <cell r="H15525">
            <v>0</v>
          </cell>
          <cell r="I15525">
            <v>0</v>
          </cell>
          <cell r="J15525">
            <v>0</v>
          </cell>
          <cell r="K15525">
            <v>0</v>
          </cell>
          <cell r="L15525">
            <v>0</v>
          </cell>
          <cell r="M15525">
            <v>0</v>
          </cell>
          <cell r="N15525">
            <v>1</v>
          </cell>
        </row>
        <row r="15526">
          <cell r="A15526" t="str">
            <v>5210235210251</v>
          </cell>
          <cell r="B15526">
            <v>521023</v>
          </cell>
          <cell r="C15526">
            <v>521025</v>
          </cell>
          <cell r="D15526">
            <v>1</v>
          </cell>
          <cell r="E15526">
            <v>525</v>
          </cell>
          <cell r="F15526">
            <v>100</v>
          </cell>
          <cell r="G15526">
            <v>0</v>
          </cell>
          <cell r="H15526">
            <v>0</v>
          </cell>
          <cell r="I15526">
            <v>0</v>
          </cell>
          <cell r="J15526">
            <v>0</v>
          </cell>
          <cell r="K15526">
            <v>0</v>
          </cell>
          <cell r="L15526">
            <v>0</v>
          </cell>
          <cell r="M15526">
            <v>0</v>
          </cell>
          <cell r="N15526">
            <v>1</v>
          </cell>
        </row>
        <row r="15527">
          <cell r="A15527" t="str">
            <v>5210245211051</v>
          </cell>
          <cell r="B15527">
            <v>521024</v>
          </cell>
          <cell r="C15527">
            <v>521105</v>
          </cell>
          <cell r="D15527">
            <v>1</v>
          </cell>
          <cell r="E15527">
            <v>525</v>
          </cell>
          <cell r="F15527">
            <v>100</v>
          </cell>
          <cell r="G15527">
            <v>0</v>
          </cell>
          <cell r="H15527">
            <v>0</v>
          </cell>
          <cell r="I15527">
            <v>0</v>
          </cell>
          <cell r="J15527">
            <v>0</v>
          </cell>
          <cell r="K15527">
            <v>0</v>
          </cell>
          <cell r="L15527">
            <v>0</v>
          </cell>
          <cell r="M15527">
            <v>0</v>
          </cell>
          <cell r="N15527">
            <v>13.1</v>
          </cell>
        </row>
        <row r="15528">
          <cell r="A15528" t="str">
            <v>5210425210461</v>
          </cell>
          <cell r="B15528">
            <v>521042</v>
          </cell>
          <cell r="C15528">
            <v>521046</v>
          </cell>
          <cell r="D15528">
            <v>1</v>
          </cell>
          <cell r="E15528">
            <v>525</v>
          </cell>
          <cell r="F15528">
            <v>100</v>
          </cell>
          <cell r="G15528">
            <v>0</v>
          </cell>
          <cell r="H15528">
            <v>0</v>
          </cell>
          <cell r="I15528">
            <v>0</v>
          </cell>
          <cell r="J15528">
            <v>0</v>
          </cell>
          <cell r="K15528">
            <v>0</v>
          </cell>
          <cell r="L15528">
            <v>0</v>
          </cell>
          <cell r="M15528">
            <v>0</v>
          </cell>
          <cell r="N15528">
            <v>1</v>
          </cell>
        </row>
        <row r="15529">
          <cell r="A15529" t="str">
            <v>5210435210461</v>
          </cell>
          <cell r="B15529">
            <v>521043</v>
          </cell>
          <cell r="C15529">
            <v>521046</v>
          </cell>
          <cell r="D15529">
            <v>1</v>
          </cell>
          <cell r="E15529">
            <v>525</v>
          </cell>
          <cell r="F15529">
            <v>100</v>
          </cell>
          <cell r="G15529">
            <v>0</v>
          </cell>
          <cell r="H15529">
            <v>0</v>
          </cell>
          <cell r="I15529">
            <v>0</v>
          </cell>
          <cell r="J15529">
            <v>0</v>
          </cell>
          <cell r="K15529">
            <v>0</v>
          </cell>
          <cell r="L15529">
            <v>0</v>
          </cell>
          <cell r="M15529">
            <v>0</v>
          </cell>
          <cell r="N15529">
            <v>1</v>
          </cell>
        </row>
        <row r="15530">
          <cell r="A15530" t="str">
            <v>5210495211081</v>
          </cell>
          <cell r="B15530">
            <v>521049</v>
          </cell>
          <cell r="C15530">
            <v>521108</v>
          </cell>
          <cell r="D15530">
            <v>1</v>
          </cell>
          <cell r="E15530">
            <v>525</v>
          </cell>
          <cell r="F15530">
            <v>100</v>
          </cell>
          <cell r="G15530">
            <v>0</v>
          </cell>
          <cell r="H15530">
            <v>0</v>
          </cell>
          <cell r="I15530">
            <v>0</v>
          </cell>
          <cell r="J15530">
            <v>0</v>
          </cell>
          <cell r="K15530">
            <v>0</v>
          </cell>
          <cell r="L15530">
            <v>0</v>
          </cell>
          <cell r="M15530">
            <v>0</v>
          </cell>
          <cell r="N15530">
            <v>2.5</v>
          </cell>
        </row>
        <row r="15531">
          <cell r="A15531" t="str">
            <v>5210515210631</v>
          </cell>
          <cell r="B15531">
            <v>521051</v>
          </cell>
          <cell r="C15531">
            <v>521063</v>
          </cell>
          <cell r="D15531">
            <v>1</v>
          </cell>
          <cell r="E15531">
            <v>525</v>
          </cell>
          <cell r="F15531">
            <v>100</v>
          </cell>
          <cell r="G15531">
            <v>0</v>
          </cell>
          <cell r="H15531">
            <v>0</v>
          </cell>
          <cell r="I15531">
            <v>0</v>
          </cell>
          <cell r="J15531">
            <v>0</v>
          </cell>
          <cell r="K15531">
            <v>0</v>
          </cell>
          <cell r="L15531">
            <v>0</v>
          </cell>
          <cell r="M15531">
            <v>0</v>
          </cell>
          <cell r="N15531">
            <v>1</v>
          </cell>
        </row>
        <row r="15532">
          <cell r="A15532" t="str">
            <v>5210525211051</v>
          </cell>
          <cell r="B15532">
            <v>521052</v>
          </cell>
          <cell r="C15532">
            <v>521105</v>
          </cell>
          <cell r="D15532">
            <v>1</v>
          </cell>
          <cell r="E15532">
            <v>525</v>
          </cell>
          <cell r="F15532">
            <v>100</v>
          </cell>
          <cell r="G15532">
            <v>0</v>
          </cell>
          <cell r="H15532">
            <v>0</v>
          </cell>
          <cell r="I15532">
            <v>0</v>
          </cell>
          <cell r="J15532">
            <v>0</v>
          </cell>
          <cell r="K15532">
            <v>0</v>
          </cell>
          <cell r="L15532">
            <v>0</v>
          </cell>
          <cell r="M15532">
            <v>0</v>
          </cell>
          <cell r="N15532">
            <v>13.1</v>
          </cell>
        </row>
        <row r="15533">
          <cell r="A15533" t="str">
            <v>5210525210631</v>
          </cell>
          <cell r="B15533">
            <v>521052</v>
          </cell>
          <cell r="C15533">
            <v>521063</v>
          </cell>
          <cell r="D15533">
            <v>1</v>
          </cell>
          <cell r="E15533">
            <v>525</v>
          </cell>
          <cell r="F15533">
            <v>100</v>
          </cell>
          <cell r="G15533">
            <v>0</v>
          </cell>
          <cell r="H15533">
            <v>0</v>
          </cell>
          <cell r="I15533">
            <v>0</v>
          </cell>
          <cell r="J15533">
            <v>0</v>
          </cell>
          <cell r="K15533">
            <v>0</v>
          </cell>
          <cell r="L15533">
            <v>0</v>
          </cell>
          <cell r="M15533">
            <v>0</v>
          </cell>
          <cell r="N15533">
            <v>1</v>
          </cell>
        </row>
        <row r="15534">
          <cell r="A15534" t="str">
            <v>5210585210741</v>
          </cell>
          <cell r="B15534">
            <v>521058</v>
          </cell>
          <cell r="C15534">
            <v>521074</v>
          </cell>
          <cell r="D15534">
            <v>1</v>
          </cell>
          <cell r="E15534">
            <v>525</v>
          </cell>
          <cell r="F15534">
            <v>100</v>
          </cell>
          <cell r="G15534">
            <v>0</v>
          </cell>
          <cell r="H15534">
            <v>0</v>
          </cell>
          <cell r="I15534">
            <v>0</v>
          </cell>
          <cell r="J15534">
            <v>0</v>
          </cell>
          <cell r="K15534">
            <v>0</v>
          </cell>
          <cell r="L15534">
            <v>0</v>
          </cell>
          <cell r="M15534">
            <v>0</v>
          </cell>
          <cell r="N15534">
            <v>1</v>
          </cell>
        </row>
        <row r="15535">
          <cell r="A15535" t="str">
            <v>5210595210741</v>
          </cell>
          <cell r="B15535">
            <v>521059</v>
          </cell>
          <cell r="C15535">
            <v>521074</v>
          </cell>
          <cell r="D15535">
            <v>1</v>
          </cell>
          <cell r="E15535">
            <v>525</v>
          </cell>
          <cell r="F15535">
            <v>100</v>
          </cell>
          <cell r="G15535">
            <v>0</v>
          </cell>
          <cell r="H15535">
            <v>0</v>
          </cell>
          <cell r="I15535">
            <v>0</v>
          </cell>
          <cell r="J15535">
            <v>0</v>
          </cell>
          <cell r="K15535">
            <v>0</v>
          </cell>
          <cell r="L15535">
            <v>0</v>
          </cell>
          <cell r="M15535">
            <v>0</v>
          </cell>
          <cell r="N15535">
            <v>1</v>
          </cell>
        </row>
        <row r="15536">
          <cell r="A15536" t="str">
            <v>5210645210751</v>
          </cell>
          <cell r="B15536">
            <v>521064</v>
          </cell>
          <cell r="C15536">
            <v>521075</v>
          </cell>
          <cell r="D15536">
            <v>1</v>
          </cell>
          <cell r="E15536">
            <v>525</v>
          </cell>
          <cell r="F15536">
            <v>100</v>
          </cell>
          <cell r="G15536">
            <v>0</v>
          </cell>
          <cell r="H15536">
            <v>0</v>
          </cell>
          <cell r="I15536">
            <v>0</v>
          </cell>
          <cell r="J15536">
            <v>0</v>
          </cell>
          <cell r="K15536">
            <v>0</v>
          </cell>
          <cell r="L15536">
            <v>0</v>
          </cell>
          <cell r="M15536">
            <v>0</v>
          </cell>
          <cell r="N15536">
            <v>1</v>
          </cell>
        </row>
        <row r="15537">
          <cell r="A15537" t="str">
            <v>5210655210751</v>
          </cell>
          <cell r="B15537">
            <v>521065</v>
          </cell>
          <cell r="C15537">
            <v>521075</v>
          </cell>
          <cell r="D15537">
            <v>1</v>
          </cell>
          <cell r="E15537">
            <v>525</v>
          </cell>
          <cell r="F15537">
            <v>100</v>
          </cell>
          <cell r="G15537">
            <v>0</v>
          </cell>
          <cell r="H15537">
            <v>0</v>
          </cell>
          <cell r="I15537">
            <v>0</v>
          </cell>
          <cell r="J15537">
            <v>0</v>
          </cell>
          <cell r="K15537">
            <v>0</v>
          </cell>
          <cell r="L15537">
            <v>0</v>
          </cell>
          <cell r="M15537">
            <v>0</v>
          </cell>
          <cell r="N15537">
            <v>1</v>
          </cell>
        </row>
        <row r="15538">
          <cell r="A15538" t="str">
            <v>5210885211101</v>
          </cell>
          <cell r="B15538">
            <v>521088</v>
          </cell>
          <cell r="C15538">
            <v>521110</v>
          </cell>
          <cell r="D15538">
            <v>1</v>
          </cell>
          <cell r="E15538">
            <v>525</v>
          </cell>
          <cell r="F15538">
            <v>100</v>
          </cell>
          <cell r="G15538">
            <v>0</v>
          </cell>
          <cell r="H15538">
            <v>0</v>
          </cell>
          <cell r="I15538">
            <v>0</v>
          </cell>
          <cell r="J15538">
            <v>0</v>
          </cell>
          <cell r="K15538">
            <v>0</v>
          </cell>
          <cell r="L15538">
            <v>0</v>
          </cell>
          <cell r="M15538">
            <v>0</v>
          </cell>
          <cell r="N15538">
            <v>1</v>
          </cell>
        </row>
        <row r="15539">
          <cell r="A15539" t="str">
            <v>5210895211101</v>
          </cell>
          <cell r="B15539">
            <v>521089</v>
          </cell>
          <cell r="C15539">
            <v>521110</v>
          </cell>
          <cell r="D15539">
            <v>1</v>
          </cell>
          <cell r="E15539">
            <v>525</v>
          </cell>
          <cell r="F15539">
            <v>100</v>
          </cell>
          <cell r="G15539">
            <v>0</v>
          </cell>
          <cell r="H15539">
            <v>0</v>
          </cell>
          <cell r="I15539">
            <v>0</v>
          </cell>
          <cell r="J15539">
            <v>0</v>
          </cell>
          <cell r="K15539">
            <v>0</v>
          </cell>
          <cell r="L15539">
            <v>0</v>
          </cell>
          <cell r="M15539">
            <v>0</v>
          </cell>
          <cell r="N15539">
            <v>1</v>
          </cell>
        </row>
        <row r="15540">
          <cell r="A15540" t="str">
            <v>5210965211971</v>
          </cell>
          <cell r="B15540">
            <v>521096</v>
          </cell>
          <cell r="C15540">
            <v>521197</v>
          </cell>
          <cell r="D15540">
            <v>1</v>
          </cell>
          <cell r="E15540">
            <v>525</v>
          </cell>
          <cell r="F15540">
            <v>100</v>
          </cell>
          <cell r="G15540">
            <v>0</v>
          </cell>
          <cell r="H15540">
            <v>0</v>
          </cell>
          <cell r="I15540">
            <v>0</v>
          </cell>
          <cell r="J15540">
            <v>0</v>
          </cell>
          <cell r="K15540">
            <v>0</v>
          </cell>
          <cell r="L15540">
            <v>0</v>
          </cell>
          <cell r="M15540">
            <v>0</v>
          </cell>
          <cell r="N15540">
            <v>9.4</v>
          </cell>
        </row>
        <row r="15541">
          <cell r="A15541" t="str">
            <v>5210965211961</v>
          </cell>
          <cell r="B15541">
            <v>521096</v>
          </cell>
          <cell r="C15541">
            <v>521196</v>
          </cell>
          <cell r="D15541">
            <v>1</v>
          </cell>
          <cell r="E15541">
            <v>525</v>
          </cell>
          <cell r="F15541">
            <v>100</v>
          </cell>
          <cell r="G15541">
            <v>0</v>
          </cell>
          <cell r="H15541">
            <v>0</v>
          </cell>
          <cell r="I15541">
            <v>0</v>
          </cell>
          <cell r="J15541">
            <v>0</v>
          </cell>
          <cell r="K15541">
            <v>0</v>
          </cell>
          <cell r="L15541">
            <v>0</v>
          </cell>
          <cell r="M15541">
            <v>0</v>
          </cell>
          <cell r="N15541">
            <v>2.1</v>
          </cell>
        </row>
        <row r="15542">
          <cell r="A15542" t="str">
            <v>5211045211111</v>
          </cell>
          <cell r="B15542">
            <v>521104</v>
          </cell>
          <cell r="C15542">
            <v>521111</v>
          </cell>
          <cell r="D15542">
            <v>1</v>
          </cell>
          <cell r="E15542">
            <v>525</v>
          </cell>
          <cell r="F15542">
            <v>100</v>
          </cell>
          <cell r="G15542">
            <v>0</v>
          </cell>
          <cell r="H15542">
            <v>0</v>
          </cell>
          <cell r="I15542">
            <v>0</v>
          </cell>
          <cell r="J15542">
            <v>0</v>
          </cell>
          <cell r="K15542">
            <v>0</v>
          </cell>
          <cell r="L15542">
            <v>0</v>
          </cell>
          <cell r="M15542">
            <v>0</v>
          </cell>
          <cell r="N15542">
            <v>1</v>
          </cell>
        </row>
        <row r="15543">
          <cell r="A15543" t="str">
            <v>5211065211121</v>
          </cell>
          <cell r="B15543">
            <v>521106</v>
          </cell>
          <cell r="C15543">
            <v>521112</v>
          </cell>
          <cell r="D15543">
            <v>1</v>
          </cell>
          <cell r="E15543">
            <v>525</v>
          </cell>
          <cell r="F15543">
            <v>100</v>
          </cell>
          <cell r="G15543">
            <v>0</v>
          </cell>
          <cell r="H15543">
            <v>0</v>
          </cell>
          <cell r="I15543">
            <v>0</v>
          </cell>
          <cell r="J15543">
            <v>0</v>
          </cell>
          <cell r="K15543">
            <v>0</v>
          </cell>
          <cell r="L15543">
            <v>0</v>
          </cell>
          <cell r="M15543">
            <v>0</v>
          </cell>
          <cell r="N15543">
            <v>1</v>
          </cell>
        </row>
        <row r="15544">
          <cell r="A15544" t="str">
            <v>5208805211631</v>
          </cell>
          <cell r="B15544">
            <v>520880</v>
          </cell>
          <cell r="C15544">
            <v>521163</v>
          </cell>
          <cell r="D15544">
            <v>1</v>
          </cell>
          <cell r="E15544">
            <v>525</v>
          </cell>
          <cell r="F15544">
            <v>100</v>
          </cell>
          <cell r="G15544">
            <v>0</v>
          </cell>
          <cell r="H15544">
            <v>0</v>
          </cell>
          <cell r="I15544">
            <v>0</v>
          </cell>
          <cell r="J15544">
            <v>0</v>
          </cell>
          <cell r="K15544">
            <v>0</v>
          </cell>
          <cell r="L15544">
            <v>0</v>
          </cell>
          <cell r="M15544">
            <v>0</v>
          </cell>
          <cell r="N15544">
            <v>1</v>
          </cell>
        </row>
        <row r="15545">
          <cell r="A15545" t="str">
            <v>5208875211641</v>
          </cell>
          <cell r="B15545">
            <v>520887</v>
          </cell>
          <cell r="C15545">
            <v>521164</v>
          </cell>
          <cell r="D15545">
            <v>1</v>
          </cell>
          <cell r="E15545">
            <v>525</v>
          </cell>
          <cell r="F15545">
            <v>100</v>
          </cell>
          <cell r="G15545">
            <v>0</v>
          </cell>
          <cell r="H15545">
            <v>0</v>
          </cell>
          <cell r="I15545">
            <v>0</v>
          </cell>
          <cell r="J15545">
            <v>0</v>
          </cell>
          <cell r="K15545">
            <v>0</v>
          </cell>
          <cell r="L15545">
            <v>0</v>
          </cell>
          <cell r="M15545">
            <v>0</v>
          </cell>
          <cell r="N15545">
            <v>1</v>
          </cell>
        </row>
        <row r="15546">
          <cell r="A15546" t="str">
            <v>5208885211651</v>
          </cell>
          <cell r="B15546">
            <v>520888</v>
          </cell>
          <cell r="C15546">
            <v>521165</v>
          </cell>
          <cell r="D15546">
            <v>1</v>
          </cell>
          <cell r="E15546">
            <v>525</v>
          </cell>
          <cell r="F15546">
            <v>100</v>
          </cell>
          <cell r="G15546">
            <v>0</v>
          </cell>
          <cell r="H15546">
            <v>0</v>
          </cell>
          <cell r="I15546">
            <v>0</v>
          </cell>
          <cell r="J15546">
            <v>0</v>
          </cell>
          <cell r="K15546">
            <v>0</v>
          </cell>
          <cell r="L15546">
            <v>0</v>
          </cell>
          <cell r="M15546">
            <v>0</v>
          </cell>
          <cell r="N15546">
            <v>1</v>
          </cell>
        </row>
        <row r="15547">
          <cell r="A15547" t="str">
            <v>5208895211661</v>
          </cell>
          <cell r="B15547">
            <v>520889</v>
          </cell>
          <cell r="C15547">
            <v>521166</v>
          </cell>
          <cell r="D15547">
            <v>1</v>
          </cell>
          <cell r="E15547">
            <v>525</v>
          </cell>
          <cell r="F15547">
            <v>100</v>
          </cell>
          <cell r="G15547">
            <v>0</v>
          </cell>
          <cell r="H15547">
            <v>0</v>
          </cell>
          <cell r="I15547">
            <v>0</v>
          </cell>
          <cell r="J15547">
            <v>0</v>
          </cell>
          <cell r="K15547">
            <v>0</v>
          </cell>
          <cell r="L15547">
            <v>0</v>
          </cell>
          <cell r="M15547">
            <v>0</v>
          </cell>
          <cell r="N15547">
            <v>1</v>
          </cell>
        </row>
        <row r="15548">
          <cell r="A15548" t="str">
            <v>5209065211671</v>
          </cell>
          <cell r="B15548">
            <v>520906</v>
          </cell>
          <cell r="C15548">
            <v>521167</v>
          </cell>
          <cell r="D15548">
            <v>1</v>
          </cell>
          <cell r="E15548">
            <v>525</v>
          </cell>
          <cell r="F15548">
            <v>100</v>
          </cell>
          <cell r="G15548">
            <v>0</v>
          </cell>
          <cell r="H15548">
            <v>0</v>
          </cell>
          <cell r="I15548">
            <v>0</v>
          </cell>
          <cell r="J15548">
            <v>0</v>
          </cell>
          <cell r="K15548">
            <v>0</v>
          </cell>
          <cell r="L15548">
            <v>0</v>
          </cell>
          <cell r="M15548">
            <v>0</v>
          </cell>
          <cell r="N15548">
            <v>1</v>
          </cell>
        </row>
        <row r="15549">
          <cell r="A15549" t="str">
            <v>5209225211681</v>
          </cell>
          <cell r="B15549">
            <v>520922</v>
          </cell>
          <cell r="C15549">
            <v>521168</v>
          </cell>
          <cell r="D15549">
            <v>1</v>
          </cell>
          <cell r="E15549">
            <v>525</v>
          </cell>
          <cell r="F15549">
            <v>100</v>
          </cell>
          <cell r="G15549">
            <v>0</v>
          </cell>
          <cell r="H15549">
            <v>0</v>
          </cell>
          <cell r="I15549">
            <v>0</v>
          </cell>
          <cell r="J15549">
            <v>0</v>
          </cell>
          <cell r="K15549">
            <v>0</v>
          </cell>
          <cell r="L15549">
            <v>0</v>
          </cell>
          <cell r="M15549">
            <v>0</v>
          </cell>
          <cell r="N15549">
            <v>1</v>
          </cell>
        </row>
        <row r="15550">
          <cell r="A15550" t="str">
            <v>5209305211691</v>
          </cell>
          <cell r="B15550">
            <v>520930</v>
          </cell>
          <cell r="C15550">
            <v>521169</v>
          </cell>
          <cell r="D15550">
            <v>1</v>
          </cell>
          <cell r="E15550">
            <v>525</v>
          </cell>
          <cell r="F15550">
            <v>100</v>
          </cell>
          <cell r="G15550">
            <v>0</v>
          </cell>
          <cell r="H15550">
            <v>0</v>
          </cell>
          <cell r="I15550">
            <v>0</v>
          </cell>
          <cell r="J15550">
            <v>0</v>
          </cell>
          <cell r="K15550">
            <v>0</v>
          </cell>
          <cell r="L15550">
            <v>0</v>
          </cell>
          <cell r="M15550">
            <v>0</v>
          </cell>
          <cell r="N15550">
            <v>1</v>
          </cell>
        </row>
        <row r="15551">
          <cell r="A15551" t="str">
            <v>5209315211701</v>
          </cell>
          <cell r="B15551">
            <v>520931</v>
          </cell>
          <cell r="C15551">
            <v>521170</v>
          </cell>
          <cell r="D15551">
            <v>1</v>
          </cell>
          <cell r="E15551">
            <v>525</v>
          </cell>
          <cell r="F15551">
            <v>100</v>
          </cell>
          <cell r="G15551">
            <v>0</v>
          </cell>
          <cell r="H15551">
            <v>0</v>
          </cell>
          <cell r="I15551">
            <v>0</v>
          </cell>
          <cell r="J15551">
            <v>0</v>
          </cell>
          <cell r="K15551">
            <v>0</v>
          </cell>
          <cell r="L15551">
            <v>0</v>
          </cell>
          <cell r="M15551">
            <v>0</v>
          </cell>
          <cell r="N15551">
            <v>1</v>
          </cell>
        </row>
        <row r="15552">
          <cell r="A15552" t="str">
            <v>5209925211711</v>
          </cell>
          <cell r="B15552">
            <v>520992</v>
          </cell>
          <cell r="C15552">
            <v>521171</v>
          </cell>
          <cell r="D15552">
            <v>1</v>
          </cell>
          <cell r="E15552">
            <v>525</v>
          </cell>
          <cell r="F15552">
            <v>100</v>
          </cell>
          <cell r="G15552">
            <v>0</v>
          </cell>
          <cell r="H15552">
            <v>0</v>
          </cell>
          <cell r="I15552">
            <v>0</v>
          </cell>
          <cell r="J15552">
            <v>0</v>
          </cell>
          <cell r="K15552">
            <v>0</v>
          </cell>
          <cell r="L15552">
            <v>0</v>
          </cell>
          <cell r="M15552">
            <v>0</v>
          </cell>
          <cell r="N15552">
            <v>1</v>
          </cell>
        </row>
        <row r="15553">
          <cell r="A15553" t="str">
            <v>5210115211721</v>
          </cell>
          <cell r="B15553">
            <v>521011</v>
          </cell>
          <cell r="C15553">
            <v>521172</v>
          </cell>
          <cell r="D15553">
            <v>1</v>
          </cell>
          <cell r="E15553">
            <v>525</v>
          </cell>
          <cell r="F15553">
            <v>100</v>
          </cell>
          <cell r="G15553">
            <v>0</v>
          </cell>
          <cell r="H15553">
            <v>0</v>
          </cell>
          <cell r="I15553">
            <v>0</v>
          </cell>
          <cell r="J15553">
            <v>0</v>
          </cell>
          <cell r="K15553">
            <v>0</v>
          </cell>
          <cell r="L15553">
            <v>0</v>
          </cell>
          <cell r="M15553">
            <v>0</v>
          </cell>
          <cell r="N15553">
            <v>1</v>
          </cell>
        </row>
        <row r="15554">
          <cell r="A15554" t="str">
            <v>5210215211731</v>
          </cell>
          <cell r="B15554">
            <v>521021</v>
          </cell>
          <cell r="C15554">
            <v>521173</v>
          </cell>
          <cell r="D15554">
            <v>1</v>
          </cell>
          <cell r="E15554">
            <v>525</v>
          </cell>
          <cell r="F15554">
            <v>100</v>
          </cell>
          <cell r="G15554">
            <v>0</v>
          </cell>
          <cell r="H15554">
            <v>0</v>
          </cell>
          <cell r="I15554">
            <v>0</v>
          </cell>
          <cell r="J15554">
            <v>0</v>
          </cell>
          <cell r="K15554">
            <v>0</v>
          </cell>
          <cell r="L15554">
            <v>0</v>
          </cell>
          <cell r="M15554">
            <v>0</v>
          </cell>
          <cell r="N15554">
            <v>1</v>
          </cell>
        </row>
        <row r="15555">
          <cell r="A15555" t="str">
            <v>5210255211741</v>
          </cell>
          <cell r="B15555">
            <v>521025</v>
          </cell>
          <cell r="C15555">
            <v>521174</v>
          </cell>
          <cell r="D15555">
            <v>1</v>
          </cell>
          <cell r="E15555">
            <v>525</v>
          </cell>
          <cell r="F15555">
            <v>100</v>
          </cell>
          <cell r="G15555">
            <v>0</v>
          </cell>
          <cell r="H15555">
            <v>0</v>
          </cell>
          <cell r="I15555">
            <v>0</v>
          </cell>
          <cell r="J15555">
            <v>0</v>
          </cell>
          <cell r="K15555">
            <v>0</v>
          </cell>
          <cell r="L15555">
            <v>0</v>
          </cell>
          <cell r="M15555">
            <v>0</v>
          </cell>
          <cell r="N15555">
            <v>1</v>
          </cell>
        </row>
        <row r="15556">
          <cell r="A15556" t="str">
            <v>5210465211751</v>
          </cell>
          <cell r="B15556">
            <v>521046</v>
          </cell>
          <cell r="C15556">
            <v>521175</v>
          </cell>
          <cell r="D15556">
            <v>1</v>
          </cell>
          <cell r="E15556">
            <v>525</v>
          </cell>
          <cell r="F15556">
            <v>100</v>
          </cell>
          <cell r="G15556">
            <v>0</v>
          </cell>
          <cell r="H15556">
            <v>0</v>
          </cell>
          <cell r="I15556">
            <v>0</v>
          </cell>
          <cell r="J15556">
            <v>0</v>
          </cell>
          <cell r="K15556">
            <v>0</v>
          </cell>
          <cell r="L15556">
            <v>0</v>
          </cell>
          <cell r="M15556">
            <v>0</v>
          </cell>
          <cell r="N15556">
            <v>1</v>
          </cell>
        </row>
        <row r="15557">
          <cell r="A15557" t="str">
            <v>5210635211761</v>
          </cell>
          <cell r="B15557">
            <v>521063</v>
          </cell>
          <cell r="C15557">
            <v>521176</v>
          </cell>
          <cell r="D15557">
            <v>1</v>
          </cell>
          <cell r="E15557">
            <v>525</v>
          </cell>
          <cell r="F15557">
            <v>100</v>
          </cell>
          <cell r="G15557">
            <v>0</v>
          </cell>
          <cell r="H15557">
            <v>0</v>
          </cell>
          <cell r="I15557">
            <v>0</v>
          </cell>
          <cell r="J15557">
            <v>0</v>
          </cell>
          <cell r="K15557">
            <v>0</v>
          </cell>
          <cell r="L15557">
            <v>0</v>
          </cell>
          <cell r="M15557">
            <v>0</v>
          </cell>
          <cell r="N15557">
            <v>1</v>
          </cell>
        </row>
        <row r="15558">
          <cell r="A15558" t="str">
            <v>5210745211771</v>
          </cell>
          <cell r="B15558">
            <v>521074</v>
          </cell>
          <cell r="C15558">
            <v>521177</v>
          </cell>
          <cell r="D15558">
            <v>1</v>
          </cell>
          <cell r="E15558">
            <v>525</v>
          </cell>
          <cell r="F15558">
            <v>100</v>
          </cell>
          <cell r="G15558">
            <v>0</v>
          </cell>
          <cell r="H15558">
            <v>0</v>
          </cell>
          <cell r="I15558">
            <v>0</v>
          </cell>
          <cell r="J15558">
            <v>0</v>
          </cell>
          <cell r="K15558">
            <v>0</v>
          </cell>
          <cell r="L15558">
            <v>0</v>
          </cell>
          <cell r="M15558">
            <v>0</v>
          </cell>
          <cell r="N15558">
            <v>1</v>
          </cell>
        </row>
        <row r="15559">
          <cell r="A15559" t="str">
            <v>5210755211781</v>
          </cell>
          <cell r="B15559">
            <v>521075</v>
          </cell>
          <cell r="C15559">
            <v>521178</v>
          </cell>
          <cell r="D15559">
            <v>1</v>
          </cell>
          <cell r="E15559">
            <v>525</v>
          </cell>
          <cell r="F15559">
            <v>100</v>
          </cell>
          <cell r="G15559">
            <v>0</v>
          </cell>
          <cell r="H15559">
            <v>0</v>
          </cell>
          <cell r="I15559">
            <v>0</v>
          </cell>
          <cell r="J15559">
            <v>0</v>
          </cell>
          <cell r="K15559">
            <v>0</v>
          </cell>
          <cell r="L15559">
            <v>0</v>
          </cell>
          <cell r="M15559">
            <v>0</v>
          </cell>
          <cell r="N15559">
            <v>1</v>
          </cell>
        </row>
        <row r="15560">
          <cell r="A15560" t="str">
            <v>5211105211791</v>
          </cell>
          <cell r="B15560">
            <v>521110</v>
          </cell>
          <cell r="C15560">
            <v>521179</v>
          </cell>
          <cell r="D15560">
            <v>1</v>
          </cell>
          <cell r="E15560">
            <v>525</v>
          </cell>
          <cell r="F15560">
            <v>100</v>
          </cell>
          <cell r="G15560">
            <v>0</v>
          </cell>
          <cell r="H15560">
            <v>0</v>
          </cell>
          <cell r="I15560">
            <v>0</v>
          </cell>
          <cell r="J15560">
            <v>0</v>
          </cell>
          <cell r="K15560">
            <v>0</v>
          </cell>
          <cell r="L15560">
            <v>0</v>
          </cell>
          <cell r="M15560">
            <v>0</v>
          </cell>
          <cell r="N15560">
            <v>1</v>
          </cell>
        </row>
        <row r="15561">
          <cell r="A15561" t="str">
            <v>5210075211801</v>
          </cell>
          <cell r="B15561">
            <v>521007</v>
          </cell>
          <cell r="C15561">
            <v>521180</v>
          </cell>
          <cell r="D15561">
            <v>1</v>
          </cell>
          <cell r="E15561">
            <v>525</v>
          </cell>
          <cell r="F15561">
            <v>100</v>
          </cell>
          <cell r="G15561">
            <v>0</v>
          </cell>
          <cell r="H15561">
            <v>0</v>
          </cell>
          <cell r="I15561">
            <v>0</v>
          </cell>
          <cell r="J15561">
            <v>0</v>
          </cell>
          <cell r="K15561">
            <v>0</v>
          </cell>
          <cell r="L15561">
            <v>0</v>
          </cell>
          <cell r="M15561">
            <v>0</v>
          </cell>
          <cell r="N15561">
            <v>1</v>
          </cell>
        </row>
        <row r="15562">
          <cell r="A15562" t="str">
            <v>5208195211811</v>
          </cell>
          <cell r="B15562">
            <v>520819</v>
          </cell>
          <cell r="C15562">
            <v>521181</v>
          </cell>
          <cell r="D15562">
            <v>1</v>
          </cell>
          <cell r="E15562">
            <v>525</v>
          </cell>
          <cell r="F15562">
            <v>100</v>
          </cell>
          <cell r="G15562">
            <v>0</v>
          </cell>
          <cell r="H15562">
            <v>0</v>
          </cell>
          <cell r="I15562">
            <v>0</v>
          </cell>
          <cell r="J15562">
            <v>0</v>
          </cell>
          <cell r="K15562">
            <v>0</v>
          </cell>
          <cell r="L15562">
            <v>0</v>
          </cell>
          <cell r="M15562">
            <v>0</v>
          </cell>
          <cell r="N15562">
            <v>1</v>
          </cell>
        </row>
        <row r="15563">
          <cell r="A15563" t="str">
            <v>5209595211822</v>
          </cell>
          <cell r="B15563">
            <v>520959</v>
          </cell>
          <cell r="C15563">
            <v>521182</v>
          </cell>
          <cell r="D15563">
            <v>2</v>
          </cell>
          <cell r="E15563">
            <v>525</v>
          </cell>
          <cell r="F15563">
            <v>100</v>
          </cell>
          <cell r="G15563">
            <v>0</v>
          </cell>
          <cell r="H15563">
            <v>0</v>
          </cell>
          <cell r="I15563">
            <v>0</v>
          </cell>
          <cell r="J15563">
            <v>0</v>
          </cell>
          <cell r="K15563">
            <v>0</v>
          </cell>
          <cell r="L15563">
            <v>0</v>
          </cell>
          <cell r="M15563">
            <v>0</v>
          </cell>
          <cell r="N15563">
            <v>1</v>
          </cell>
        </row>
        <row r="15564">
          <cell r="A15564" t="str">
            <v>5211115211831</v>
          </cell>
          <cell r="B15564">
            <v>521111</v>
          </cell>
          <cell r="C15564">
            <v>521183</v>
          </cell>
          <cell r="D15564">
            <v>1</v>
          </cell>
          <cell r="E15564">
            <v>525</v>
          </cell>
          <cell r="F15564">
            <v>100</v>
          </cell>
          <cell r="G15564">
            <v>0</v>
          </cell>
          <cell r="H15564">
            <v>0</v>
          </cell>
          <cell r="I15564">
            <v>0</v>
          </cell>
          <cell r="J15564">
            <v>0</v>
          </cell>
          <cell r="K15564">
            <v>0</v>
          </cell>
          <cell r="L15564">
            <v>0</v>
          </cell>
          <cell r="M15564">
            <v>0</v>
          </cell>
          <cell r="N15564">
            <v>1</v>
          </cell>
        </row>
        <row r="15565">
          <cell r="A15565" t="str">
            <v>5211125211841</v>
          </cell>
          <cell r="B15565">
            <v>521112</v>
          </cell>
          <cell r="C15565">
            <v>521184</v>
          </cell>
          <cell r="D15565">
            <v>1</v>
          </cell>
          <cell r="E15565">
            <v>525</v>
          </cell>
          <cell r="F15565">
            <v>100</v>
          </cell>
          <cell r="G15565">
            <v>0</v>
          </cell>
          <cell r="H15565">
            <v>0</v>
          </cell>
          <cell r="I15565">
            <v>0</v>
          </cell>
          <cell r="J15565">
            <v>0</v>
          </cell>
          <cell r="K15565">
            <v>0</v>
          </cell>
          <cell r="L15565">
            <v>0</v>
          </cell>
          <cell r="M15565">
            <v>0</v>
          </cell>
          <cell r="N15565">
            <v>1</v>
          </cell>
        </row>
        <row r="15566">
          <cell r="A15566" t="str">
            <v>5211945211951</v>
          </cell>
          <cell r="B15566">
            <v>521194</v>
          </cell>
          <cell r="C15566">
            <v>521195</v>
          </cell>
          <cell r="D15566">
            <v>1</v>
          </cell>
          <cell r="E15566">
            <v>525</v>
          </cell>
          <cell r="F15566">
            <v>100</v>
          </cell>
          <cell r="G15566">
            <v>0</v>
          </cell>
          <cell r="H15566">
            <v>0</v>
          </cell>
          <cell r="I15566">
            <v>0</v>
          </cell>
          <cell r="J15566">
            <v>0</v>
          </cell>
          <cell r="K15566">
            <v>0</v>
          </cell>
          <cell r="L15566">
            <v>0</v>
          </cell>
          <cell r="M15566">
            <v>0</v>
          </cell>
          <cell r="N15566">
            <v>0.6</v>
          </cell>
        </row>
        <row r="15567">
          <cell r="A15567" t="str">
            <v>5228705263381</v>
          </cell>
          <cell r="B15567">
            <v>522870</v>
          </cell>
          <cell r="C15567">
            <v>526338</v>
          </cell>
          <cell r="D15567">
            <v>1</v>
          </cell>
          <cell r="E15567">
            <v>526</v>
          </cell>
          <cell r="F15567">
            <v>100</v>
          </cell>
          <cell r="G15567">
            <v>0</v>
          </cell>
          <cell r="H15567">
            <v>0</v>
          </cell>
          <cell r="I15567">
            <v>0</v>
          </cell>
          <cell r="J15567">
            <v>0</v>
          </cell>
          <cell r="K15567">
            <v>0</v>
          </cell>
          <cell r="L15567">
            <v>0</v>
          </cell>
          <cell r="M15567">
            <v>0</v>
          </cell>
          <cell r="N15567">
            <v>3.3</v>
          </cell>
        </row>
        <row r="15568">
          <cell r="A15568" t="str">
            <v>5229535229631</v>
          </cell>
          <cell r="B15568">
            <v>522953</v>
          </cell>
          <cell r="C15568">
            <v>522963</v>
          </cell>
          <cell r="D15568">
            <v>1</v>
          </cell>
          <cell r="E15568">
            <v>526</v>
          </cell>
          <cell r="F15568">
            <v>100</v>
          </cell>
          <cell r="G15568">
            <v>0</v>
          </cell>
          <cell r="H15568">
            <v>0</v>
          </cell>
          <cell r="I15568">
            <v>0</v>
          </cell>
          <cell r="J15568">
            <v>0</v>
          </cell>
          <cell r="K15568">
            <v>0</v>
          </cell>
          <cell r="L15568">
            <v>0</v>
          </cell>
          <cell r="M15568">
            <v>0</v>
          </cell>
          <cell r="N15568">
            <v>13.9</v>
          </cell>
        </row>
        <row r="15569">
          <cell r="A15569" t="str">
            <v>5229635229731</v>
          </cell>
          <cell r="B15569">
            <v>522963</v>
          </cell>
          <cell r="C15569">
            <v>522973</v>
          </cell>
          <cell r="D15569">
            <v>1</v>
          </cell>
          <cell r="E15569">
            <v>526</v>
          </cell>
          <cell r="F15569">
            <v>100</v>
          </cell>
          <cell r="G15569">
            <v>0</v>
          </cell>
          <cell r="H15569">
            <v>0</v>
          </cell>
          <cell r="I15569">
            <v>0</v>
          </cell>
          <cell r="J15569">
            <v>0</v>
          </cell>
          <cell r="K15569">
            <v>0</v>
          </cell>
          <cell r="L15569">
            <v>0</v>
          </cell>
          <cell r="M15569">
            <v>0</v>
          </cell>
          <cell r="N15569">
            <v>18.600000000000001</v>
          </cell>
        </row>
        <row r="15570">
          <cell r="A15570" t="str">
            <v>5230125231201</v>
          </cell>
          <cell r="B15570">
            <v>523012</v>
          </cell>
          <cell r="C15570">
            <v>523120</v>
          </cell>
          <cell r="D15570">
            <v>1</v>
          </cell>
          <cell r="E15570">
            <v>526</v>
          </cell>
          <cell r="F15570">
            <v>100</v>
          </cell>
          <cell r="G15570">
            <v>0</v>
          </cell>
          <cell r="H15570">
            <v>0</v>
          </cell>
          <cell r="I15570">
            <v>0</v>
          </cell>
          <cell r="J15570">
            <v>0</v>
          </cell>
          <cell r="K15570">
            <v>0</v>
          </cell>
          <cell r="L15570">
            <v>0</v>
          </cell>
          <cell r="M15570">
            <v>0</v>
          </cell>
          <cell r="N15570">
            <v>17.5</v>
          </cell>
        </row>
        <row r="15571">
          <cell r="A15571" t="str">
            <v>5231135231201</v>
          </cell>
          <cell r="B15571">
            <v>523113</v>
          </cell>
          <cell r="C15571">
            <v>523120</v>
          </cell>
          <cell r="D15571">
            <v>1</v>
          </cell>
          <cell r="E15571">
            <v>526</v>
          </cell>
          <cell r="F15571">
            <v>100</v>
          </cell>
          <cell r="G15571">
            <v>0</v>
          </cell>
          <cell r="H15571">
            <v>0</v>
          </cell>
          <cell r="I15571">
            <v>0</v>
          </cell>
          <cell r="J15571">
            <v>0</v>
          </cell>
          <cell r="K15571">
            <v>0</v>
          </cell>
          <cell r="L15571">
            <v>0</v>
          </cell>
          <cell r="M15571">
            <v>0</v>
          </cell>
          <cell r="N15571">
            <v>32.9</v>
          </cell>
        </row>
        <row r="15572">
          <cell r="A15572" t="str">
            <v>5231655231681</v>
          </cell>
          <cell r="B15572">
            <v>523165</v>
          </cell>
          <cell r="C15572">
            <v>523168</v>
          </cell>
          <cell r="D15572">
            <v>1</v>
          </cell>
          <cell r="E15572">
            <v>526</v>
          </cell>
          <cell r="F15572">
            <v>100</v>
          </cell>
          <cell r="G15572">
            <v>0</v>
          </cell>
          <cell r="H15572">
            <v>0</v>
          </cell>
          <cell r="I15572">
            <v>0</v>
          </cell>
          <cell r="J15572">
            <v>0</v>
          </cell>
          <cell r="K15572">
            <v>0</v>
          </cell>
          <cell r="L15572">
            <v>0</v>
          </cell>
          <cell r="M15572">
            <v>0</v>
          </cell>
          <cell r="N15572">
            <v>1</v>
          </cell>
        </row>
        <row r="15573">
          <cell r="A15573" t="str">
            <v>5232665234781</v>
          </cell>
          <cell r="B15573">
            <v>523266</v>
          </cell>
          <cell r="C15573">
            <v>523478</v>
          </cell>
          <cell r="D15573">
            <v>1</v>
          </cell>
          <cell r="E15573">
            <v>526</v>
          </cell>
          <cell r="F15573">
            <v>100</v>
          </cell>
          <cell r="G15573">
            <v>0</v>
          </cell>
          <cell r="H15573">
            <v>0</v>
          </cell>
          <cell r="I15573">
            <v>0</v>
          </cell>
          <cell r="J15573">
            <v>0</v>
          </cell>
          <cell r="K15573">
            <v>0</v>
          </cell>
          <cell r="L15573">
            <v>0</v>
          </cell>
          <cell r="M15573">
            <v>0</v>
          </cell>
          <cell r="N15573">
            <v>27.8</v>
          </cell>
        </row>
        <row r="15574">
          <cell r="A15574" t="str">
            <v>5233775234031</v>
          </cell>
          <cell r="B15574">
            <v>523377</v>
          </cell>
          <cell r="C15574">
            <v>523403</v>
          </cell>
          <cell r="D15574">
            <v>1</v>
          </cell>
          <cell r="E15574">
            <v>526</v>
          </cell>
          <cell r="F15574">
            <v>100</v>
          </cell>
          <cell r="G15574">
            <v>0</v>
          </cell>
          <cell r="H15574">
            <v>0</v>
          </cell>
          <cell r="I15574">
            <v>0</v>
          </cell>
          <cell r="J15574">
            <v>0</v>
          </cell>
          <cell r="K15574">
            <v>0</v>
          </cell>
          <cell r="L15574">
            <v>0</v>
          </cell>
          <cell r="M15574">
            <v>0</v>
          </cell>
          <cell r="N15574">
            <v>8.5</v>
          </cell>
        </row>
        <row r="15575">
          <cell r="A15575" t="str">
            <v>5234035234051</v>
          </cell>
          <cell r="B15575">
            <v>523403</v>
          </cell>
          <cell r="C15575">
            <v>523405</v>
          </cell>
          <cell r="D15575">
            <v>1</v>
          </cell>
          <cell r="E15575">
            <v>526</v>
          </cell>
          <cell r="F15575">
            <v>100</v>
          </cell>
          <cell r="G15575">
            <v>0</v>
          </cell>
          <cell r="H15575">
            <v>0</v>
          </cell>
          <cell r="I15575">
            <v>0</v>
          </cell>
          <cell r="J15575">
            <v>0</v>
          </cell>
          <cell r="K15575">
            <v>0</v>
          </cell>
          <cell r="L15575">
            <v>0</v>
          </cell>
          <cell r="M15575">
            <v>0</v>
          </cell>
          <cell r="N15575">
            <v>0.3</v>
          </cell>
        </row>
        <row r="15576">
          <cell r="A15576" t="str">
            <v>5234075234101</v>
          </cell>
          <cell r="B15576">
            <v>523407</v>
          </cell>
          <cell r="C15576">
            <v>523410</v>
          </cell>
          <cell r="D15576">
            <v>1</v>
          </cell>
          <cell r="E15576">
            <v>526</v>
          </cell>
          <cell r="F15576">
            <v>100</v>
          </cell>
          <cell r="G15576">
            <v>0</v>
          </cell>
          <cell r="H15576">
            <v>0</v>
          </cell>
          <cell r="I15576">
            <v>0</v>
          </cell>
          <cell r="J15576">
            <v>0</v>
          </cell>
          <cell r="K15576">
            <v>0</v>
          </cell>
          <cell r="L15576">
            <v>0</v>
          </cell>
          <cell r="M15576">
            <v>0</v>
          </cell>
          <cell r="N15576">
            <v>14.2</v>
          </cell>
        </row>
        <row r="15577">
          <cell r="A15577" t="str">
            <v>5234075234921</v>
          </cell>
          <cell r="B15577">
            <v>523407</v>
          </cell>
          <cell r="C15577">
            <v>523492</v>
          </cell>
          <cell r="D15577">
            <v>1</v>
          </cell>
          <cell r="E15577">
            <v>526</v>
          </cell>
          <cell r="F15577">
            <v>100</v>
          </cell>
          <cell r="G15577">
            <v>0</v>
          </cell>
          <cell r="H15577">
            <v>0</v>
          </cell>
          <cell r="I15577">
            <v>0</v>
          </cell>
          <cell r="J15577">
            <v>0</v>
          </cell>
          <cell r="K15577">
            <v>0</v>
          </cell>
          <cell r="L15577">
            <v>0</v>
          </cell>
          <cell r="M15577">
            <v>0</v>
          </cell>
          <cell r="N15577">
            <v>6.4</v>
          </cell>
        </row>
        <row r="15578">
          <cell r="A15578" t="str">
            <v>5234105240431</v>
          </cell>
          <cell r="B15578">
            <v>523410</v>
          </cell>
          <cell r="C15578">
            <v>524043</v>
          </cell>
          <cell r="D15578">
            <v>1</v>
          </cell>
          <cell r="E15578">
            <v>526</v>
          </cell>
          <cell r="F15578">
            <v>100</v>
          </cell>
          <cell r="G15578">
            <v>0</v>
          </cell>
          <cell r="H15578">
            <v>0</v>
          </cell>
          <cell r="I15578">
            <v>0</v>
          </cell>
          <cell r="J15578">
            <v>0</v>
          </cell>
          <cell r="K15578">
            <v>0</v>
          </cell>
          <cell r="L15578">
            <v>0</v>
          </cell>
          <cell r="M15578">
            <v>0</v>
          </cell>
          <cell r="N15578">
            <v>7.4</v>
          </cell>
        </row>
        <row r="15579">
          <cell r="A15579" t="str">
            <v>5235465239281</v>
          </cell>
          <cell r="B15579">
            <v>523546</v>
          </cell>
          <cell r="C15579">
            <v>523928</v>
          </cell>
          <cell r="D15579">
            <v>1</v>
          </cell>
          <cell r="E15579">
            <v>526</v>
          </cell>
          <cell r="F15579">
            <v>100</v>
          </cell>
          <cell r="G15579">
            <v>0</v>
          </cell>
          <cell r="H15579">
            <v>0</v>
          </cell>
          <cell r="I15579">
            <v>0</v>
          </cell>
          <cell r="J15579">
            <v>0</v>
          </cell>
          <cell r="K15579">
            <v>0</v>
          </cell>
          <cell r="L15579">
            <v>0</v>
          </cell>
          <cell r="M15579">
            <v>0</v>
          </cell>
          <cell r="N15579">
            <v>21</v>
          </cell>
        </row>
        <row r="15580">
          <cell r="A15580" t="str">
            <v>5237825237961</v>
          </cell>
          <cell r="B15580">
            <v>523782</v>
          </cell>
          <cell r="C15580">
            <v>523796</v>
          </cell>
          <cell r="D15580">
            <v>1</v>
          </cell>
          <cell r="E15580">
            <v>526</v>
          </cell>
          <cell r="F15580">
            <v>100</v>
          </cell>
          <cell r="G15580">
            <v>0</v>
          </cell>
          <cell r="H15580">
            <v>0</v>
          </cell>
          <cell r="I15580">
            <v>0</v>
          </cell>
          <cell r="J15580">
            <v>0</v>
          </cell>
          <cell r="K15580">
            <v>0</v>
          </cell>
          <cell r="L15580">
            <v>0</v>
          </cell>
          <cell r="M15580">
            <v>0</v>
          </cell>
          <cell r="N15580">
            <v>4.7</v>
          </cell>
        </row>
        <row r="15581">
          <cell r="A15581" t="str">
            <v>5238155238171</v>
          </cell>
          <cell r="B15581">
            <v>523815</v>
          </cell>
          <cell r="C15581">
            <v>523817</v>
          </cell>
          <cell r="D15581">
            <v>1</v>
          </cell>
          <cell r="E15581">
            <v>526</v>
          </cell>
          <cell r="F15581">
            <v>100</v>
          </cell>
          <cell r="G15581">
            <v>0</v>
          </cell>
          <cell r="H15581">
            <v>0</v>
          </cell>
          <cell r="I15581">
            <v>0</v>
          </cell>
          <cell r="J15581">
            <v>0</v>
          </cell>
          <cell r="K15581">
            <v>0</v>
          </cell>
          <cell r="L15581">
            <v>0</v>
          </cell>
          <cell r="M15581">
            <v>0</v>
          </cell>
          <cell r="N15581">
            <v>9.3000000000000007</v>
          </cell>
        </row>
        <row r="15582">
          <cell r="A15582" t="str">
            <v>5238175240431</v>
          </cell>
          <cell r="B15582">
            <v>523817</v>
          </cell>
          <cell r="C15582">
            <v>524043</v>
          </cell>
          <cell r="D15582">
            <v>1</v>
          </cell>
          <cell r="E15582">
            <v>526</v>
          </cell>
          <cell r="F15582">
            <v>100</v>
          </cell>
          <cell r="G15582">
            <v>0</v>
          </cell>
          <cell r="H15582">
            <v>0</v>
          </cell>
          <cell r="I15582">
            <v>0</v>
          </cell>
          <cell r="J15582">
            <v>0</v>
          </cell>
          <cell r="K15582">
            <v>0</v>
          </cell>
          <cell r="L15582">
            <v>0</v>
          </cell>
          <cell r="M15582">
            <v>0</v>
          </cell>
          <cell r="N15582">
            <v>27.5</v>
          </cell>
        </row>
        <row r="15583">
          <cell r="A15583" t="str">
            <v>5239245239281</v>
          </cell>
          <cell r="B15583">
            <v>523924</v>
          </cell>
          <cell r="C15583">
            <v>523928</v>
          </cell>
          <cell r="D15583">
            <v>1</v>
          </cell>
          <cell r="E15583">
            <v>526</v>
          </cell>
          <cell r="F15583">
            <v>100</v>
          </cell>
          <cell r="G15583">
            <v>0</v>
          </cell>
          <cell r="H15583">
            <v>0</v>
          </cell>
          <cell r="I15583">
            <v>0</v>
          </cell>
          <cell r="J15583">
            <v>0</v>
          </cell>
          <cell r="K15583">
            <v>0</v>
          </cell>
          <cell r="L15583">
            <v>0</v>
          </cell>
          <cell r="M15583">
            <v>0</v>
          </cell>
          <cell r="N15583">
            <v>1.2</v>
          </cell>
        </row>
        <row r="15584">
          <cell r="A15584" t="str">
            <v>5239265239281</v>
          </cell>
          <cell r="B15584">
            <v>523926</v>
          </cell>
          <cell r="C15584">
            <v>523928</v>
          </cell>
          <cell r="D15584">
            <v>1</v>
          </cell>
          <cell r="E15584">
            <v>526</v>
          </cell>
          <cell r="F15584">
            <v>100</v>
          </cell>
          <cell r="G15584">
            <v>0</v>
          </cell>
          <cell r="H15584">
            <v>0</v>
          </cell>
          <cell r="I15584">
            <v>0</v>
          </cell>
          <cell r="J15584">
            <v>0</v>
          </cell>
          <cell r="K15584">
            <v>0</v>
          </cell>
          <cell r="L15584">
            <v>0</v>
          </cell>
          <cell r="M15584">
            <v>0</v>
          </cell>
          <cell r="N15584">
            <v>0.1</v>
          </cell>
        </row>
        <row r="15585">
          <cell r="A15585" t="str">
            <v>5239285239381</v>
          </cell>
          <cell r="B15585">
            <v>523928</v>
          </cell>
          <cell r="C15585">
            <v>523938</v>
          </cell>
          <cell r="D15585">
            <v>1</v>
          </cell>
          <cell r="E15585">
            <v>526</v>
          </cell>
          <cell r="F15585">
            <v>100</v>
          </cell>
          <cell r="G15585">
            <v>0</v>
          </cell>
          <cell r="H15585">
            <v>0</v>
          </cell>
          <cell r="I15585">
            <v>0</v>
          </cell>
          <cell r="J15585">
            <v>0</v>
          </cell>
          <cell r="K15585">
            <v>0</v>
          </cell>
          <cell r="L15585">
            <v>0</v>
          </cell>
          <cell r="M15585">
            <v>0</v>
          </cell>
          <cell r="N15585">
            <v>5.0999999999999996</v>
          </cell>
        </row>
        <row r="15586">
          <cell r="A15586" t="str">
            <v>5239315240181</v>
          </cell>
          <cell r="B15586">
            <v>523931</v>
          </cell>
          <cell r="C15586">
            <v>524018</v>
          </cell>
          <cell r="D15586">
            <v>1</v>
          </cell>
          <cell r="E15586">
            <v>526</v>
          </cell>
          <cell r="F15586">
            <v>100</v>
          </cell>
          <cell r="G15586">
            <v>0</v>
          </cell>
          <cell r="H15586">
            <v>0</v>
          </cell>
          <cell r="I15586">
            <v>0</v>
          </cell>
          <cell r="J15586">
            <v>0</v>
          </cell>
          <cell r="K15586">
            <v>0</v>
          </cell>
          <cell r="L15586">
            <v>0</v>
          </cell>
          <cell r="M15586">
            <v>0</v>
          </cell>
          <cell r="N15586">
            <v>5.8</v>
          </cell>
        </row>
        <row r="15587">
          <cell r="A15587" t="str">
            <v>5240165240181</v>
          </cell>
          <cell r="B15587">
            <v>524016</v>
          </cell>
          <cell r="C15587">
            <v>524018</v>
          </cell>
          <cell r="D15587">
            <v>1</v>
          </cell>
          <cell r="E15587">
            <v>526</v>
          </cell>
          <cell r="F15587">
            <v>100</v>
          </cell>
          <cell r="G15587">
            <v>0</v>
          </cell>
          <cell r="H15587">
            <v>0</v>
          </cell>
          <cell r="I15587">
            <v>0</v>
          </cell>
          <cell r="J15587">
            <v>0</v>
          </cell>
          <cell r="K15587">
            <v>0</v>
          </cell>
          <cell r="L15587">
            <v>0</v>
          </cell>
          <cell r="M15587">
            <v>0</v>
          </cell>
          <cell r="N15587">
            <v>0.8</v>
          </cell>
        </row>
        <row r="15588">
          <cell r="A15588" t="str">
            <v>5240185240431</v>
          </cell>
          <cell r="B15588">
            <v>524018</v>
          </cell>
          <cell r="C15588">
            <v>524043</v>
          </cell>
          <cell r="D15588">
            <v>1</v>
          </cell>
          <cell r="E15588">
            <v>526</v>
          </cell>
          <cell r="F15588">
            <v>100</v>
          </cell>
          <cell r="G15588">
            <v>0</v>
          </cell>
          <cell r="H15588">
            <v>0</v>
          </cell>
          <cell r="I15588">
            <v>0</v>
          </cell>
          <cell r="J15588">
            <v>0</v>
          </cell>
          <cell r="K15588">
            <v>0</v>
          </cell>
          <cell r="L15588">
            <v>0</v>
          </cell>
          <cell r="M15588">
            <v>0</v>
          </cell>
          <cell r="N15588">
            <v>0.2</v>
          </cell>
        </row>
        <row r="15589">
          <cell r="A15589" t="str">
            <v>5248755249151</v>
          </cell>
          <cell r="B15589">
            <v>524875</v>
          </cell>
          <cell r="C15589">
            <v>524915</v>
          </cell>
          <cell r="D15589">
            <v>1</v>
          </cell>
          <cell r="E15589">
            <v>526</v>
          </cell>
          <cell r="F15589">
            <v>100</v>
          </cell>
          <cell r="G15589">
            <v>0</v>
          </cell>
          <cell r="H15589">
            <v>0</v>
          </cell>
          <cell r="I15589">
            <v>0</v>
          </cell>
          <cell r="J15589">
            <v>0</v>
          </cell>
          <cell r="K15589">
            <v>0</v>
          </cell>
          <cell r="L15589">
            <v>0</v>
          </cell>
          <cell r="M15589">
            <v>0</v>
          </cell>
          <cell r="N15589">
            <v>9.6999999999999993</v>
          </cell>
        </row>
        <row r="15590">
          <cell r="A15590" t="str">
            <v>5249095255312</v>
          </cell>
          <cell r="B15590">
            <v>524909</v>
          </cell>
          <cell r="C15590">
            <v>525531</v>
          </cell>
          <cell r="D15590">
            <v>2</v>
          </cell>
          <cell r="E15590">
            <v>526</v>
          </cell>
          <cell r="F15590">
            <v>100</v>
          </cell>
          <cell r="G15590">
            <v>0</v>
          </cell>
          <cell r="H15590">
            <v>0</v>
          </cell>
          <cell r="I15590">
            <v>0</v>
          </cell>
          <cell r="J15590">
            <v>0</v>
          </cell>
          <cell r="K15590">
            <v>0</v>
          </cell>
          <cell r="L15590">
            <v>0</v>
          </cell>
          <cell r="M15590">
            <v>0</v>
          </cell>
          <cell r="N15590">
            <v>39.9</v>
          </cell>
        </row>
        <row r="15591">
          <cell r="A15591" t="str">
            <v>5249115255241</v>
          </cell>
          <cell r="B15591">
            <v>524911</v>
          </cell>
          <cell r="C15591">
            <v>525524</v>
          </cell>
          <cell r="D15591">
            <v>1</v>
          </cell>
          <cell r="E15591">
            <v>526</v>
          </cell>
          <cell r="F15591">
            <v>100</v>
          </cell>
          <cell r="G15591">
            <v>0</v>
          </cell>
          <cell r="H15591">
            <v>0</v>
          </cell>
          <cell r="I15591">
            <v>0</v>
          </cell>
          <cell r="J15591">
            <v>0</v>
          </cell>
          <cell r="K15591">
            <v>0</v>
          </cell>
          <cell r="L15591">
            <v>0</v>
          </cell>
          <cell r="M15591">
            <v>0</v>
          </cell>
          <cell r="N15591">
            <v>39.4</v>
          </cell>
        </row>
        <row r="15592">
          <cell r="A15592" t="str">
            <v>5251165251191</v>
          </cell>
          <cell r="B15592">
            <v>525116</v>
          </cell>
          <cell r="C15592">
            <v>525119</v>
          </cell>
          <cell r="D15592">
            <v>1</v>
          </cell>
          <cell r="E15592">
            <v>526</v>
          </cell>
          <cell r="F15592">
            <v>100</v>
          </cell>
          <cell r="G15592">
            <v>0</v>
          </cell>
          <cell r="H15592">
            <v>0</v>
          </cell>
          <cell r="I15592">
            <v>0</v>
          </cell>
          <cell r="J15592">
            <v>0</v>
          </cell>
          <cell r="K15592">
            <v>0</v>
          </cell>
          <cell r="L15592">
            <v>0</v>
          </cell>
          <cell r="M15592">
            <v>0</v>
          </cell>
          <cell r="N15592">
            <v>4.3</v>
          </cell>
        </row>
        <row r="15593">
          <cell r="A15593" t="str">
            <v>5251195251221</v>
          </cell>
          <cell r="B15593">
            <v>525119</v>
          </cell>
          <cell r="C15593">
            <v>525122</v>
          </cell>
          <cell r="D15593">
            <v>1</v>
          </cell>
          <cell r="E15593">
            <v>526</v>
          </cell>
          <cell r="F15593">
            <v>100</v>
          </cell>
          <cell r="G15593">
            <v>0</v>
          </cell>
          <cell r="H15593">
            <v>0</v>
          </cell>
          <cell r="I15593">
            <v>0</v>
          </cell>
          <cell r="J15593">
            <v>0</v>
          </cell>
          <cell r="K15593">
            <v>0</v>
          </cell>
          <cell r="L15593">
            <v>0</v>
          </cell>
          <cell r="M15593">
            <v>0</v>
          </cell>
          <cell r="N15593">
            <v>10.199999999999999</v>
          </cell>
        </row>
        <row r="15594">
          <cell r="A15594" t="str">
            <v>5258205258301</v>
          </cell>
          <cell r="B15594">
            <v>525820</v>
          </cell>
          <cell r="C15594">
            <v>525830</v>
          </cell>
          <cell r="D15594">
            <v>1</v>
          </cell>
          <cell r="E15594">
            <v>526</v>
          </cell>
          <cell r="F15594">
            <v>100</v>
          </cell>
          <cell r="G15594">
            <v>0</v>
          </cell>
          <cell r="H15594">
            <v>0</v>
          </cell>
          <cell r="I15594">
            <v>0</v>
          </cell>
          <cell r="J15594">
            <v>0</v>
          </cell>
          <cell r="K15594">
            <v>0</v>
          </cell>
          <cell r="L15594">
            <v>0</v>
          </cell>
          <cell r="M15594">
            <v>0</v>
          </cell>
          <cell r="N15594">
            <v>1</v>
          </cell>
        </row>
        <row r="15595">
          <cell r="A15595" t="str">
            <v>5261605264791</v>
          </cell>
          <cell r="B15595">
            <v>526160</v>
          </cell>
          <cell r="C15595">
            <v>526479</v>
          </cell>
          <cell r="D15595">
            <v>1</v>
          </cell>
          <cell r="E15595">
            <v>526</v>
          </cell>
          <cell r="F15595">
            <v>100</v>
          </cell>
          <cell r="G15595">
            <v>0</v>
          </cell>
          <cell r="H15595">
            <v>0</v>
          </cell>
          <cell r="I15595">
            <v>0</v>
          </cell>
          <cell r="J15595">
            <v>0</v>
          </cell>
          <cell r="K15595">
            <v>0</v>
          </cell>
          <cell r="L15595">
            <v>0</v>
          </cell>
          <cell r="M15595">
            <v>0</v>
          </cell>
          <cell r="N15595">
            <v>2.5</v>
          </cell>
        </row>
        <row r="15596">
          <cell r="A15596" t="str">
            <v>5262695263382</v>
          </cell>
          <cell r="B15596">
            <v>526269</v>
          </cell>
          <cell r="C15596">
            <v>526338</v>
          </cell>
          <cell r="D15596">
            <v>2</v>
          </cell>
          <cell r="E15596">
            <v>526</v>
          </cell>
          <cell r="F15596">
            <v>100</v>
          </cell>
          <cell r="G15596">
            <v>0</v>
          </cell>
          <cell r="H15596">
            <v>0</v>
          </cell>
          <cell r="I15596">
            <v>0</v>
          </cell>
          <cell r="J15596">
            <v>0</v>
          </cell>
          <cell r="K15596">
            <v>0</v>
          </cell>
          <cell r="L15596">
            <v>0</v>
          </cell>
          <cell r="M15596">
            <v>0</v>
          </cell>
          <cell r="N15596">
            <v>5.4</v>
          </cell>
        </row>
        <row r="15597">
          <cell r="A15597" t="str">
            <v>5262995263381</v>
          </cell>
          <cell r="B15597">
            <v>526299</v>
          </cell>
          <cell r="C15597">
            <v>526338</v>
          </cell>
          <cell r="D15597">
            <v>1</v>
          </cell>
          <cell r="E15597">
            <v>526</v>
          </cell>
          <cell r="F15597">
            <v>100</v>
          </cell>
          <cell r="G15597">
            <v>0</v>
          </cell>
          <cell r="H15597">
            <v>0</v>
          </cell>
          <cell r="I15597">
            <v>0</v>
          </cell>
          <cell r="J15597">
            <v>0</v>
          </cell>
          <cell r="K15597">
            <v>0</v>
          </cell>
          <cell r="L15597">
            <v>0</v>
          </cell>
          <cell r="M15597">
            <v>0</v>
          </cell>
          <cell r="N15597">
            <v>6.2</v>
          </cell>
        </row>
        <row r="15598">
          <cell r="A15598" t="str">
            <v>5263385266771</v>
          </cell>
          <cell r="B15598">
            <v>526338</v>
          </cell>
          <cell r="C15598">
            <v>526677</v>
          </cell>
          <cell r="D15598">
            <v>1</v>
          </cell>
          <cell r="E15598">
            <v>526</v>
          </cell>
          <cell r="F15598">
            <v>100</v>
          </cell>
          <cell r="G15598">
            <v>0</v>
          </cell>
          <cell r="H15598">
            <v>0</v>
          </cell>
          <cell r="I15598">
            <v>0</v>
          </cell>
          <cell r="J15598">
            <v>0</v>
          </cell>
          <cell r="K15598">
            <v>0</v>
          </cell>
          <cell r="L15598">
            <v>0</v>
          </cell>
          <cell r="M15598">
            <v>0</v>
          </cell>
          <cell r="N15598">
            <v>26.7</v>
          </cell>
        </row>
        <row r="15599">
          <cell r="A15599" t="str">
            <v>5263325263381</v>
          </cell>
          <cell r="B15599">
            <v>526332</v>
          </cell>
          <cell r="C15599">
            <v>526338</v>
          </cell>
          <cell r="D15599">
            <v>1</v>
          </cell>
          <cell r="E15599">
            <v>526</v>
          </cell>
          <cell r="F15599">
            <v>100</v>
          </cell>
          <cell r="G15599">
            <v>0</v>
          </cell>
          <cell r="H15599">
            <v>0</v>
          </cell>
          <cell r="I15599">
            <v>0</v>
          </cell>
          <cell r="J15599">
            <v>0</v>
          </cell>
          <cell r="K15599">
            <v>0</v>
          </cell>
          <cell r="L15599">
            <v>0</v>
          </cell>
          <cell r="M15599">
            <v>0</v>
          </cell>
          <cell r="N15599">
            <v>1</v>
          </cell>
        </row>
        <row r="15600">
          <cell r="A15600" t="str">
            <v>5269345269352</v>
          </cell>
          <cell r="B15600">
            <v>526934</v>
          </cell>
          <cell r="C15600">
            <v>526935</v>
          </cell>
          <cell r="D15600">
            <v>2</v>
          </cell>
          <cell r="E15600">
            <v>526</v>
          </cell>
          <cell r="F15600">
            <v>100</v>
          </cell>
          <cell r="G15600">
            <v>0</v>
          </cell>
          <cell r="H15600">
            <v>0</v>
          </cell>
          <cell r="I15600">
            <v>0</v>
          </cell>
          <cell r="J15600">
            <v>0</v>
          </cell>
          <cell r="K15600">
            <v>0</v>
          </cell>
          <cell r="L15600">
            <v>0</v>
          </cell>
          <cell r="M15600">
            <v>0</v>
          </cell>
          <cell r="N15600">
            <v>1</v>
          </cell>
        </row>
        <row r="15601">
          <cell r="A15601" t="str">
            <v>5271365272751</v>
          </cell>
          <cell r="B15601">
            <v>527136</v>
          </cell>
          <cell r="C15601">
            <v>527275</v>
          </cell>
          <cell r="D15601">
            <v>1</v>
          </cell>
          <cell r="E15601">
            <v>526</v>
          </cell>
          <cell r="F15601">
            <v>100</v>
          </cell>
          <cell r="G15601">
            <v>0</v>
          </cell>
          <cell r="H15601">
            <v>0</v>
          </cell>
          <cell r="I15601">
            <v>0</v>
          </cell>
          <cell r="J15601">
            <v>0</v>
          </cell>
          <cell r="K15601">
            <v>0</v>
          </cell>
          <cell r="L15601">
            <v>0</v>
          </cell>
          <cell r="M15601">
            <v>0</v>
          </cell>
          <cell r="N15601">
            <v>17.5</v>
          </cell>
        </row>
        <row r="15602">
          <cell r="A15602" t="str">
            <v>5271495272761</v>
          </cell>
          <cell r="B15602">
            <v>527149</v>
          </cell>
          <cell r="C15602">
            <v>527276</v>
          </cell>
          <cell r="D15602">
            <v>1</v>
          </cell>
          <cell r="E15602">
            <v>526</v>
          </cell>
          <cell r="F15602">
            <v>100</v>
          </cell>
          <cell r="G15602">
            <v>0</v>
          </cell>
          <cell r="H15602">
            <v>0</v>
          </cell>
          <cell r="I15602">
            <v>0</v>
          </cell>
          <cell r="J15602">
            <v>0</v>
          </cell>
          <cell r="K15602">
            <v>0</v>
          </cell>
          <cell r="L15602">
            <v>0</v>
          </cell>
          <cell r="M15602">
            <v>0</v>
          </cell>
          <cell r="N15602">
            <v>17</v>
          </cell>
        </row>
        <row r="15603">
          <cell r="A15603" t="str">
            <v>5272385272751</v>
          </cell>
          <cell r="B15603">
            <v>527238</v>
          </cell>
          <cell r="C15603">
            <v>527275</v>
          </cell>
          <cell r="D15603">
            <v>1</v>
          </cell>
          <cell r="E15603">
            <v>526</v>
          </cell>
          <cell r="F15603">
            <v>100</v>
          </cell>
          <cell r="G15603">
            <v>0</v>
          </cell>
          <cell r="H15603">
            <v>0</v>
          </cell>
          <cell r="I15603">
            <v>0</v>
          </cell>
          <cell r="J15603">
            <v>0</v>
          </cell>
          <cell r="K15603">
            <v>0</v>
          </cell>
          <cell r="L15603">
            <v>0</v>
          </cell>
          <cell r="M15603">
            <v>0</v>
          </cell>
          <cell r="N15603">
            <v>3.3</v>
          </cell>
        </row>
        <row r="15604">
          <cell r="A15604" t="str">
            <v>5272385272421</v>
          </cell>
          <cell r="B15604">
            <v>527238</v>
          </cell>
          <cell r="C15604">
            <v>527242</v>
          </cell>
          <cell r="D15604">
            <v>1</v>
          </cell>
          <cell r="E15604">
            <v>526</v>
          </cell>
          <cell r="F15604">
            <v>100</v>
          </cell>
          <cell r="G15604">
            <v>0</v>
          </cell>
          <cell r="H15604">
            <v>0</v>
          </cell>
          <cell r="I15604">
            <v>0</v>
          </cell>
          <cell r="J15604">
            <v>0</v>
          </cell>
          <cell r="K15604">
            <v>0</v>
          </cell>
          <cell r="L15604">
            <v>0</v>
          </cell>
          <cell r="M15604">
            <v>0</v>
          </cell>
          <cell r="N15604">
            <v>0.5</v>
          </cell>
        </row>
        <row r="15605">
          <cell r="A15605" t="str">
            <v>5272425272751</v>
          </cell>
          <cell r="B15605">
            <v>527242</v>
          </cell>
          <cell r="C15605">
            <v>527275</v>
          </cell>
          <cell r="D15605">
            <v>1</v>
          </cell>
          <cell r="E15605">
            <v>526</v>
          </cell>
          <cell r="F15605">
            <v>100</v>
          </cell>
          <cell r="G15605">
            <v>0</v>
          </cell>
          <cell r="H15605">
            <v>0</v>
          </cell>
          <cell r="I15605">
            <v>0</v>
          </cell>
          <cell r="J15605">
            <v>0</v>
          </cell>
          <cell r="K15605">
            <v>0</v>
          </cell>
          <cell r="L15605">
            <v>0</v>
          </cell>
          <cell r="M15605">
            <v>0</v>
          </cell>
          <cell r="N15605">
            <v>2.6</v>
          </cell>
        </row>
        <row r="15606">
          <cell r="A15606" t="str">
            <v>5272755273401</v>
          </cell>
          <cell r="B15606">
            <v>527275</v>
          </cell>
          <cell r="C15606">
            <v>527340</v>
          </cell>
          <cell r="D15606">
            <v>1</v>
          </cell>
          <cell r="E15606">
            <v>526</v>
          </cell>
          <cell r="F15606">
            <v>100</v>
          </cell>
          <cell r="G15606">
            <v>0</v>
          </cell>
          <cell r="H15606">
            <v>0</v>
          </cell>
          <cell r="I15606">
            <v>0</v>
          </cell>
          <cell r="J15606">
            <v>0</v>
          </cell>
          <cell r="K15606">
            <v>0</v>
          </cell>
          <cell r="L15606">
            <v>0</v>
          </cell>
          <cell r="M15606">
            <v>0</v>
          </cell>
          <cell r="N15606">
            <v>7.9</v>
          </cell>
        </row>
        <row r="15607">
          <cell r="A15607" t="str">
            <v>5272755273221</v>
          </cell>
          <cell r="B15607">
            <v>527275</v>
          </cell>
          <cell r="C15607">
            <v>527322</v>
          </cell>
          <cell r="D15607">
            <v>1</v>
          </cell>
          <cell r="E15607">
            <v>526</v>
          </cell>
          <cell r="F15607">
            <v>100</v>
          </cell>
          <cell r="G15607">
            <v>0</v>
          </cell>
          <cell r="H15607">
            <v>0</v>
          </cell>
          <cell r="I15607">
            <v>0</v>
          </cell>
          <cell r="J15607">
            <v>0</v>
          </cell>
          <cell r="K15607">
            <v>0</v>
          </cell>
          <cell r="L15607">
            <v>0</v>
          </cell>
          <cell r="M15607">
            <v>0</v>
          </cell>
          <cell r="N15607">
            <v>10.3</v>
          </cell>
        </row>
        <row r="15608">
          <cell r="A15608" t="str">
            <v>5272755272762</v>
          </cell>
          <cell r="B15608">
            <v>527275</v>
          </cell>
          <cell r="C15608">
            <v>527276</v>
          </cell>
          <cell r="D15608">
            <v>2</v>
          </cell>
          <cell r="E15608">
            <v>526</v>
          </cell>
          <cell r="F15608">
            <v>100</v>
          </cell>
          <cell r="G15608">
            <v>0</v>
          </cell>
          <cell r="H15608">
            <v>0</v>
          </cell>
          <cell r="I15608">
            <v>0</v>
          </cell>
          <cell r="J15608">
            <v>0</v>
          </cell>
          <cell r="K15608">
            <v>0</v>
          </cell>
          <cell r="L15608">
            <v>0</v>
          </cell>
          <cell r="M15608">
            <v>0</v>
          </cell>
          <cell r="N15608">
            <v>1</v>
          </cell>
        </row>
        <row r="15609">
          <cell r="A15609" t="str">
            <v>5272755272761</v>
          </cell>
          <cell r="B15609">
            <v>527275</v>
          </cell>
          <cell r="C15609">
            <v>527276</v>
          </cell>
          <cell r="D15609">
            <v>1</v>
          </cell>
          <cell r="E15609">
            <v>526</v>
          </cell>
          <cell r="F15609">
            <v>100</v>
          </cell>
          <cell r="G15609">
            <v>0</v>
          </cell>
          <cell r="H15609">
            <v>0</v>
          </cell>
          <cell r="I15609">
            <v>0</v>
          </cell>
          <cell r="J15609">
            <v>0</v>
          </cell>
          <cell r="K15609">
            <v>0</v>
          </cell>
          <cell r="L15609">
            <v>0</v>
          </cell>
          <cell r="M15609">
            <v>0</v>
          </cell>
          <cell r="N15609">
            <v>1</v>
          </cell>
        </row>
        <row r="15610">
          <cell r="A15610" t="str">
            <v>5277905278001</v>
          </cell>
          <cell r="B15610">
            <v>527790</v>
          </cell>
          <cell r="C15610">
            <v>527800</v>
          </cell>
          <cell r="D15610">
            <v>1</v>
          </cell>
          <cell r="E15610">
            <v>526</v>
          </cell>
          <cell r="F15610">
            <v>100</v>
          </cell>
          <cell r="G15610">
            <v>0</v>
          </cell>
          <cell r="H15610">
            <v>0</v>
          </cell>
          <cell r="I15610">
            <v>0</v>
          </cell>
          <cell r="J15610">
            <v>0</v>
          </cell>
          <cell r="K15610">
            <v>0</v>
          </cell>
          <cell r="L15610">
            <v>0</v>
          </cell>
          <cell r="M15610">
            <v>0</v>
          </cell>
          <cell r="N15610">
            <v>1</v>
          </cell>
        </row>
        <row r="15611">
          <cell r="A15611" t="str">
            <v>5312515314551</v>
          </cell>
          <cell r="B15611">
            <v>531251</v>
          </cell>
          <cell r="C15611">
            <v>531455</v>
          </cell>
          <cell r="D15611">
            <v>1</v>
          </cell>
          <cell r="E15611">
            <v>534</v>
          </cell>
          <cell r="F15611">
            <v>100</v>
          </cell>
          <cell r="G15611">
            <v>0</v>
          </cell>
          <cell r="H15611">
            <v>0</v>
          </cell>
          <cell r="I15611">
            <v>0</v>
          </cell>
          <cell r="J15611">
            <v>0</v>
          </cell>
          <cell r="K15611">
            <v>0</v>
          </cell>
          <cell r="L15611">
            <v>0</v>
          </cell>
          <cell r="M15611">
            <v>0</v>
          </cell>
          <cell r="N15611">
            <v>1</v>
          </cell>
        </row>
        <row r="15612">
          <cell r="A15612" t="str">
            <v>5312525314701</v>
          </cell>
          <cell r="B15612">
            <v>531252</v>
          </cell>
          <cell r="C15612">
            <v>531470</v>
          </cell>
          <cell r="D15612">
            <v>1</v>
          </cell>
          <cell r="E15612">
            <v>534</v>
          </cell>
          <cell r="F15612">
            <v>100</v>
          </cell>
          <cell r="G15612">
            <v>0</v>
          </cell>
          <cell r="H15612">
            <v>0</v>
          </cell>
          <cell r="I15612">
            <v>0</v>
          </cell>
          <cell r="J15612">
            <v>0</v>
          </cell>
          <cell r="K15612">
            <v>0</v>
          </cell>
          <cell r="L15612">
            <v>0</v>
          </cell>
          <cell r="M15612">
            <v>0</v>
          </cell>
          <cell r="N15612">
            <v>1</v>
          </cell>
        </row>
        <row r="15613">
          <cell r="A15613" t="str">
            <v>5312535314821</v>
          </cell>
          <cell r="B15613">
            <v>531253</v>
          </cell>
          <cell r="C15613">
            <v>531482</v>
          </cell>
          <cell r="D15613">
            <v>1</v>
          </cell>
          <cell r="E15613">
            <v>534</v>
          </cell>
          <cell r="F15613">
            <v>100</v>
          </cell>
          <cell r="G15613">
            <v>0</v>
          </cell>
          <cell r="H15613">
            <v>0</v>
          </cell>
          <cell r="I15613">
            <v>0</v>
          </cell>
          <cell r="J15613">
            <v>0</v>
          </cell>
          <cell r="K15613">
            <v>0</v>
          </cell>
          <cell r="L15613">
            <v>0</v>
          </cell>
          <cell r="M15613">
            <v>0</v>
          </cell>
          <cell r="N15613">
            <v>1</v>
          </cell>
        </row>
        <row r="15614">
          <cell r="A15614" t="str">
            <v>5312625314951</v>
          </cell>
          <cell r="B15614">
            <v>531262</v>
          </cell>
          <cell r="C15614">
            <v>531495</v>
          </cell>
          <cell r="D15614">
            <v>1</v>
          </cell>
          <cell r="E15614">
            <v>534</v>
          </cell>
          <cell r="F15614">
            <v>100</v>
          </cell>
          <cell r="G15614">
            <v>0</v>
          </cell>
          <cell r="H15614">
            <v>0</v>
          </cell>
          <cell r="I15614">
            <v>0</v>
          </cell>
          <cell r="J15614">
            <v>0</v>
          </cell>
          <cell r="K15614">
            <v>0</v>
          </cell>
          <cell r="L15614">
            <v>0</v>
          </cell>
          <cell r="M15614">
            <v>0</v>
          </cell>
          <cell r="N15614">
            <v>1</v>
          </cell>
        </row>
        <row r="15615">
          <cell r="A15615" t="str">
            <v>5313905314551</v>
          </cell>
          <cell r="B15615">
            <v>531390</v>
          </cell>
          <cell r="C15615">
            <v>531455</v>
          </cell>
          <cell r="D15615">
            <v>1</v>
          </cell>
          <cell r="E15615">
            <v>534</v>
          </cell>
          <cell r="F15615">
            <v>100</v>
          </cell>
          <cell r="G15615">
            <v>0</v>
          </cell>
          <cell r="H15615">
            <v>0</v>
          </cell>
          <cell r="I15615">
            <v>0</v>
          </cell>
          <cell r="J15615">
            <v>0</v>
          </cell>
          <cell r="K15615">
            <v>0</v>
          </cell>
          <cell r="L15615">
            <v>0</v>
          </cell>
          <cell r="M15615">
            <v>0</v>
          </cell>
          <cell r="N15615">
            <v>1</v>
          </cell>
        </row>
        <row r="15616">
          <cell r="A15616" t="str">
            <v>5313915314551</v>
          </cell>
          <cell r="B15616">
            <v>531391</v>
          </cell>
          <cell r="C15616">
            <v>531455</v>
          </cell>
          <cell r="D15616">
            <v>1</v>
          </cell>
          <cell r="E15616">
            <v>534</v>
          </cell>
          <cell r="F15616">
            <v>100</v>
          </cell>
          <cell r="G15616">
            <v>0</v>
          </cell>
          <cell r="H15616">
            <v>0</v>
          </cell>
          <cell r="I15616">
            <v>0</v>
          </cell>
          <cell r="J15616">
            <v>0</v>
          </cell>
          <cell r="K15616">
            <v>0</v>
          </cell>
          <cell r="L15616">
            <v>0</v>
          </cell>
          <cell r="M15616">
            <v>0</v>
          </cell>
          <cell r="N15616">
            <v>1</v>
          </cell>
        </row>
        <row r="15617">
          <cell r="A15617" t="str">
            <v>5314045314701</v>
          </cell>
          <cell r="B15617">
            <v>531404</v>
          </cell>
          <cell r="C15617">
            <v>531470</v>
          </cell>
          <cell r="D15617">
            <v>1</v>
          </cell>
          <cell r="E15617">
            <v>534</v>
          </cell>
          <cell r="F15617">
            <v>100</v>
          </cell>
          <cell r="G15617">
            <v>0</v>
          </cell>
          <cell r="H15617">
            <v>0</v>
          </cell>
          <cell r="I15617">
            <v>0</v>
          </cell>
          <cell r="J15617">
            <v>0</v>
          </cell>
          <cell r="K15617">
            <v>0</v>
          </cell>
          <cell r="L15617">
            <v>0</v>
          </cell>
          <cell r="M15617">
            <v>0</v>
          </cell>
          <cell r="N15617">
            <v>1</v>
          </cell>
        </row>
        <row r="15618">
          <cell r="A15618" t="str">
            <v>5314055396541</v>
          </cell>
          <cell r="B15618">
            <v>531405</v>
          </cell>
          <cell r="C15618">
            <v>539654</v>
          </cell>
          <cell r="D15618">
            <v>1</v>
          </cell>
          <cell r="E15618">
            <v>534</v>
          </cell>
          <cell r="F15618">
            <v>100</v>
          </cell>
          <cell r="G15618">
            <v>0</v>
          </cell>
          <cell r="H15618">
            <v>0</v>
          </cell>
          <cell r="I15618">
            <v>0</v>
          </cell>
          <cell r="J15618">
            <v>0</v>
          </cell>
          <cell r="K15618">
            <v>0</v>
          </cell>
          <cell r="L15618">
            <v>0</v>
          </cell>
          <cell r="M15618">
            <v>0</v>
          </cell>
          <cell r="N15618">
            <v>27.3</v>
          </cell>
        </row>
        <row r="15619">
          <cell r="A15619" t="str">
            <v>5314055314701</v>
          </cell>
          <cell r="B15619">
            <v>531405</v>
          </cell>
          <cell r="C15619">
            <v>531470</v>
          </cell>
          <cell r="D15619">
            <v>1</v>
          </cell>
          <cell r="E15619">
            <v>534</v>
          </cell>
          <cell r="F15619">
            <v>100</v>
          </cell>
          <cell r="G15619">
            <v>0</v>
          </cell>
          <cell r="H15619">
            <v>0</v>
          </cell>
          <cell r="I15619">
            <v>0</v>
          </cell>
          <cell r="J15619">
            <v>0</v>
          </cell>
          <cell r="K15619">
            <v>0</v>
          </cell>
          <cell r="L15619">
            <v>0</v>
          </cell>
          <cell r="M15619">
            <v>0</v>
          </cell>
          <cell r="N15619">
            <v>1</v>
          </cell>
        </row>
        <row r="15620">
          <cell r="A15620" t="str">
            <v>5314135314821</v>
          </cell>
          <cell r="B15620">
            <v>531413</v>
          </cell>
          <cell r="C15620">
            <v>531482</v>
          </cell>
          <cell r="D15620">
            <v>1</v>
          </cell>
          <cell r="E15620">
            <v>534</v>
          </cell>
          <cell r="F15620">
            <v>100</v>
          </cell>
          <cell r="G15620">
            <v>0</v>
          </cell>
          <cell r="H15620">
            <v>0</v>
          </cell>
          <cell r="I15620">
            <v>0</v>
          </cell>
          <cell r="J15620">
            <v>0</v>
          </cell>
          <cell r="K15620">
            <v>0</v>
          </cell>
          <cell r="L15620">
            <v>0</v>
          </cell>
          <cell r="M15620">
            <v>0</v>
          </cell>
          <cell r="N15620">
            <v>1</v>
          </cell>
        </row>
        <row r="15621">
          <cell r="A15621" t="str">
            <v>5314145314821</v>
          </cell>
          <cell r="B15621">
            <v>531414</v>
          </cell>
          <cell r="C15621">
            <v>531482</v>
          </cell>
          <cell r="D15621">
            <v>1</v>
          </cell>
          <cell r="E15621">
            <v>534</v>
          </cell>
          <cell r="F15621">
            <v>100</v>
          </cell>
          <cell r="G15621">
            <v>0</v>
          </cell>
          <cell r="H15621">
            <v>0</v>
          </cell>
          <cell r="I15621">
            <v>0</v>
          </cell>
          <cell r="J15621">
            <v>0</v>
          </cell>
          <cell r="K15621">
            <v>0</v>
          </cell>
          <cell r="L15621">
            <v>0</v>
          </cell>
          <cell r="M15621">
            <v>0</v>
          </cell>
          <cell r="N15621">
            <v>1</v>
          </cell>
        </row>
        <row r="15622">
          <cell r="A15622" t="str">
            <v>5314165314851</v>
          </cell>
          <cell r="B15622">
            <v>531416</v>
          </cell>
          <cell r="C15622">
            <v>531485</v>
          </cell>
          <cell r="D15622">
            <v>1</v>
          </cell>
          <cell r="E15622">
            <v>534</v>
          </cell>
          <cell r="F15622">
            <v>100</v>
          </cell>
          <cell r="G15622">
            <v>0</v>
          </cell>
          <cell r="H15622">
            <v>0</v>
          </cell>
          <cell r="I15622">
            <v>0</v>
          </cell>
          <cell r="J15622">
            <v>0</v>
          </cell>
          <cell r="K15622">
            <v>0</v>
          </cell>
          <cell r="L15622">
            <v>0</v>
          </cell>
          <cell r="M15622">
            <v>0</v>
          </cell>
          <cell r="N15622">
            <v>10.4</v>
          </cell>
        </row>
        <row r="15623">
          <cell r="A15623" t="str">
            <v>5314285314851</v>
          </cell>
          <cell r="B15623">
            <v>531428</v>
          </cell>
          <cell r="C15623">
            <v>531485</v>
          </cell>
          <cell r="D15623">
            <v>1</v>
          </cell>
          <cell r="E15623">
            <v>534</v>
          </cell>
          <cell r="F15623">
            <v>100</v>
          </cell>
          <cell r="G15623">
            <v>0</v>
          </cell>
          <cell r="H15623">
            <v>0</v>
          </cell>
          <cell r="I15623">
            <v>0</v>
          </cell>
          <cell r="J15623">
            <v>0</v>
          </cell>
          <cell r="K15623">
            <v>0</v>
          </cell>
          <cell r="L15623">
            <v>0</v>
          </cell>
          <cell r="M15623">
            <v>0</v>
          </cell>
          <cell r="N15623">
            <v>10.6</v>
          </cell>
        </row>
        <row r="15624">
          <cell r="A15624" t="str">
            <v>5314675396541</v>
          </cell>
          <cell r="B15624">
            <v>531467</v>
          </cell>
          <cell r="C15624">
            <v>539654</v>
          </cell>
          <cell r="D15624">
            <v>1</v>
          </cell>
          <cell r="E15624">
            <v>534</v>
          </cell>
          <cell r="F15624">
            <v>100</v>
          </cell>
          <cell r="G15624">
            <v>0</v>
          </cell>
          <cell r="H15624">
            <v>0</v>
          </cell>
          <cell r="I15624">
            <v>0</v>
          </cell>
          <cell r="J15624">
            <v>0</v>
          </cell>
          <cell r="K15624">
            <v>0</v>
          </cell>
          <cell r="L15624">
            <v>0</v>
          </cell>
          <cell r="M15624">
            <v>0</v>
          </cell>
          <cell r="N15624">
            <v>14.7</v>
          </cell>
        </row>
        <row r="15625">
          <cell r="A15625" t="str">
            <v>5314855314951</v>
          </cell>
          <cell r="B15625">
            <v>531485</v>
          </cell>
          <cell r="C15625">
            <v>531495</v>
          </cell>
          <cell r="D15625">
            <v>1</v>
          </cell>
          <cell r="E15625">
            <v>534</v>
          </cell>
          <cell r="F15625">
            <v>100</v>
          </cell>
          <cell r="G15625">
            <v>0</v>
          </cell>
          <cell r="H15625">
            <v>0</v>
          </cell>
          <cell r="I15625">
            <v>0</v>
          </cell>
          <cell r="J15625">
            <v>0</v>
          </cell>
          <cell r="K15625">
            <v>0</v>
          </cell>
          <cell r="L15625">
            <v>0</v>
          </cell>
          <cell r="M15625">
            <v>0</v>
          </cell>
          <cell r="N15625">
            <v>1</v>
          </cell>
        </row>
        <row r="15626">
          <cell r="A15626" t="str">
            <v>5314865314951</v>
          </cell>
          <cell r="B15626">
            <v>531486</v>
          </cell>
          <cell r="C15626">
            <v>531495</v>
          </cell>
          <cell r="D15626">
            <v>1</v>
          </cell>
          <cell r="E15626">
            <v>536</v>
          </cell>
          <cell r="F15626">
            <v>100</v>
          </cell>
          <cell r="G15626">
            <v>0</v>
          </cell>
          <cell r="H15626">
            <v>0</v>
          </cell>
          <cell r="I15626">
            <v>0</v>
          </cell>
          <cell r="J15626">
            <v>0</v>
          </cell>
          <cell r="K15626">
            <v>0</v>
          </cell>
          <cell r="L15626">
            <v>0</v>
          </cell>
          <cell r="M15626">
            <v>0</v>
          </cell>
          <cell r="N15626">
            <v>1</v>
          </cell>
        </row>
        <row r="15627">
          <cell r="A15627" t="str">
            <v>5327335330571</v>
          </cell>
          <cell r="B15627">
            <v>532733</v>
          </cell>
          <cell r="C15627">
            <v>533057</v>
          </cell>
          <cell r="D15627">
            <v>1</v>
          </cell>
          <cell r="E15627">
            <v>536</v>
          </cell>
          <cell r="F15627">
            <v>100</v>
          </cell>
          <cell r="G15627">
            <v>0</v>
          </cell>
          <cell r="H15627">
            <v>0</v>
          </cell>
          <cell r="I15627">
            <v>0</v>
          </cell>
          <cell r="J15627">
            <v>0</v>
          </cell>
          <cell r="K15627">
            <v>0</v>
          </cell>
          <cell r="L15627">
            <v>0</v>
          </cell>
          <cell r="M15627">
            <v>0</v>
          </cell>
          <cell r="N15627">
            <v>1</v>
          </cell>
        </row>
        <row r="15628">
          <cell r="A15628" t="str">
            <v>5327665327761</v>
          </cell>
          <cell r="B15628">
            <v>532766</v>
          </cell>
          <cell r="C15628">
            <v>532776</v>
          </cell>
          <cell r="D15628">
            <v>1</v>
          </cell>
          <cell r="E15628">
            <v>536</v>
          </cell>
          <cell r="F15628">
            <v>100</v>
          </cell>
          <cell r="G15628">
            <v>0</v>
          </cell>
          <cell r="H15628">
            <v>0</v>
          </cell>
          <cell r="I15628">
            <v>0</v>
          </cell>
          <cell r="J15628">
            <v>0</v>
          </cell>
          <cell r="K15628">
            <v>0</v>
          </cell>
          <cell r="L15628">
            <v>0</v>
          </cell>
          <cell r="M15628">
            <v>0</v>
          </cell>
          <cell r="N15628">
            <v>1</v>
          </cell>
        </row>
        <row r="15629">
          <cell r="A15629" t="str">
            <v>5327685327741</v>
          </cell>
          <cell r="B15629">
            <v>532768</v>
          </cell>
          <cell r="C15629">
            <v>532774</v>
          </cell>
          <cell r="D15629">
            <v>1</v>
          </cell>
          <cell r="E15629">
            <v>536</v>
          </cell>
          <cell r="F15629">
            <v>100</v>
          </cell>
          <cell r="G15629">
            <v>0</v>
          </cell>
          <cell r="H15629">
            <v>0</v>
          </cell>
          <cell r="I15629">
            <v>0</v>
          </cell>
          <cell r="J15629">
            <v>0</v>
          </cell>
          <cell r="K15629">
            <v>0</v>
          </cell>
          <cell r="L15629">
            <v>0</v>
          </cell>
          <cell r="M15629">
            <v>0</v>
          </cell>
          <cell r="N15629">
            <v>38.1</v>
          </cell>
        </row>
        <row r="15630">
          <cell r="A15630" t="str">
            <v>5327685327701</v>
          </cell>
          <cell r="B15630">
            <v>532768</v>
          </cell>
          <cell r="C15630">
            <v>532770</v>
          </cell>
          <cell r="D15630">
            <v>1</v>
          </cell>
          <cell r="E15630">
            <v>536</v>
          </cell>
          <cell r="F15630">
            <v>100</v>
          </cell>
          <cell r="G15630">
            <v>0</v>
          </cell>
          <cell r="H15630">
            <v>0</v>
          </cell>
          <cell r="I15630">
            <v>0</v>
          </cell>
          <cell r="J15630">
            <v>0</v>
          </cell>
          <cell r="K15630">
            <v>0</v>
          </cell>
          <cell r="L15630">
            <v>0</v>
          </cell>
          <cell r="M15630">
            <v>0</v>
          </cell>
          <cell r="N15630">
            <v>28.9</v>
          </cell>
        </row>
        <row r="15631">
          <cell r="A15631" t="str">
            <v>5327685327691</v>
          </cell>
          <cell r="B15631">
            <v>532768</v>
          </cell>
          <cell r="C15631">
            <v>532769</v>
          </cell>
          <cell r="D15631">
            <v>1</v>
          </cell>
          <cell r="E15631">
            <v>536</v>
          </cell>
          <cell r="F15631">
            <v>100</v>
          </cell>
          <cell r="G15631">
            <v>0</v>
          </cell>
          <cell r="H15631">
            <v>0</v>
          </cell>
          <cell r="I15631">
            <v>0</v>
          </cell>
          <cell r="J15631">
            <v>0</v>
          </cell>
          <cell r="K15631">
            <v>0</v>
          </cell>
          <cell r="L15631">
            <v>0</v>
          </cell>
          <cell r="M15631">
            <v>0</v>
          </cell>
          <cell r="N15631">
            <v>0.3</v>
          </cell>
        </row>
        <row r="15632">
          <cell r="A15632" t="str">
            <v>5327445327681</v>
          </cell>
          <cell r="B15632">
            <v>532744</v>
          </cell>
          <cell r="C15632">
            <v>532768</v>
          </cell>
          <cell r="D15632">
            <v>1</v>
          </cell>
          <cell r="E15632">
            <v>536</v>
          </cell>
          <cell r="F15632">
            <v>100</v>
          </cell>
          <cell r="G15632">
            <v>0</v>
          </cell>
          <cell r="H15632">
            <v>0</v>
          </cell>
          <cell r="I15632">
            <v>0</v>
          </cell>
          <cell r="J15632">
            <v>0</v>
          </cell>
          <cell r="K15632">
            <v>0</v>
          </cell>
          <cell r="L15632">
            <v>0</v>
          </cell>
          <cell r="M15632">
            <v>0</v>
          </cell>
          <cell r="N15632">
            <v>1</v>
          </cell>
        </row>
        <row r="15633">
          <cell r="A15633" t="str">
            <v>5327435327681</v>
          </cell>
          <cell r="B15633">
            <v>532743</v>
          </cell>
          <cell r="C15633">
            <v>532768</v>
          </cell>
          <cell r="D15633">
            <v>1</v>
          </cell>
          <cell r="E15633">
            <v>536</v>
          </cell>
          <cell r="F15633">
            <v>100</v>
          </cell>
          <cell r="G15633">
            <v>0</v>
          </cell>
          <cell r="H15633">
            <v>0</v>
          </cell>
          <cell r="I15633">
            <v>0</v>
          </cell>
          <cell r="J15633">
            <v>0</v>
          </cell>
          <cell r="K15633">
            <v>0</v>
          </cell>
          <cell r="L15633">
            <v>0</v>
          </cell>
          <cell r="M15633">
            <v>0</v>
          </cell>
          <cell r="N15633">
            <v>1</v>
          </cell>
        </row>
        <row r="15634">
          <cell r="A15634" t="str">
            <v>5327425327681</v>
          </cell>
          <cell r="B15634">
            <v>532742</v>
          </cell>
          <cell r="C15634">
            <v>532768</v>
          </cell>
          <cell r="D15634">
            <v>1</v>
          </cell>
          <cell r="E15634">
            <v>536</v>
          </cell>
          <cell r="F15634">
            <v>100</v>
          </cell>
          <cell r="G15634">
            <v>0</v>
          </cell>
          <cell r="H15634">
            <v>0</v>
          </cell>
          <cell r="I15634">
            <v>0</v>
          </cell>
          <cell r="J15634">
            <v>0</v>
          </cell>
          <cell r="K15634">
            <v>0</v>
          </cell>
          <cell r="L15634">
            <v>0</v>
          </cell>
          <cell r="M15634">
            <v>0</v>
          </cell>
          <cell r="N15634">
            <v>1</v>
          </cell>
        </row>
        <row r="15635">
          <cell r="A15635" t="str">
            <v>5327415327681</v>
          </cell>
          <cell r="B15635">
            <v>532741</v>
          </cell>
          <cell r="C15635">
            <v>532768</v>
          </cell>
          <cell r="D15635">
            <v>1</v>
          </cell>
          <cell r="E15635">
            <v>536</v>
          </cell>
          <cell r="F15635">
            <v>100</v>
          </cell>
          <cell r="G15635">
            <v>0</v>
          </cell>
          <cell r="H15635">
            <v>0</v>
          </cell>
          <cell r="I15635">
            <v>0</v>
          </cell>
          <cell r="J15635">
            <v>0</v>
          </cell>
          <cell r="K15635">
            <v>0</v>
          </cell>
          <cell r="L15635">
            <v>0</v>
          </cell>
          <cell r="M15635">
            <v>0</v>
          </cell>
          <cell r="N15635">
            <v>1</v>
          </cell>
        </row>
        <row r="15636">
          <cell r="A15636" t="str">
            <v>5327405327681</v>
          </cell>
          <cell r="B15636">
            <v>532740</v>
          </cell>
          <cell r="C15636">
            <v>532768</v>
          </cell>
          <cell r="D15636">
            <v>1</v>
          </cell>
          <cell r="E15636">
            <v>536</v>
          </cell>
          <cell r="F15636">
            <v>100</v>
          </cell>
          <cell r="G15636">
            <v>0</v>
          </cell>
          <cell r="H15636">
            <v>0</v>
          </cell>
          <cell r="I15636">
            <v>0</v>
          </cell>
          <cell r="J15636">
            <v>0</v>
          </cell>
          <cell r="K15636">
            <v>0</v>
          </cell>
          <cell r="L15636">
            <v>0</v>
          </cell>
          <cell r="M15636">
            <v>0</v>
          </cell>
          <cell r="N15636">
            <v>1</v>
          </cell>
        </row>
        <row r="15637">
          <cell r="A15637" t="str">
            <v>5327685327961</v>
          </cell>
          <cell r="B15637">
            <v>532768</v>
          </cell>
          <cell r="C15637">
            <v>532796</v>
          </cell>
          <cell r="D15637">
            <v>1</v>
          </cell>
          <cell r="E15637">
            <v>536</v>
          </cell>
          <cell r="F15637">
            <v>100</v>
          </cell>
          <cell r="G15637">
            <v>0</v>
          </cell>
          <cell r="H15637">
            <v>0</v>
          </cell>
          <cell r="I15637">
            <v>0</v>
          </cell>
          <cell r="J15637">
            <v>0</v>
          </cell>
          <cell r="K15637">
            <v>0</v>
          </cell>
          <cell r="L15637">
            <v>0</v>
          </cell>
          <cell r="M15637">
            <v>0</v>
          </cell>
          <cell r="N15637">
            <v>95</v>
          </cell>
        </row>
        <row r="15638">
          <cell r="A15638" t="str">
            <v>5327695327771</v>
          </cell>
          <cell r="B15638">
            <v>532769</v>
          </cell>
          <cell r="C15638">
            <v>532777</v>
          </cell>
          <cell r="D15638">
            <v>1</v>
          </cell>
          <cell r="E15638">
            <v>536</v>
          </cell>
          <cell r="F15638">
            <v>100</v>
          </cell>
          <cell r="G15638">
            <v>0</v>
          </cell>
          <cell r="H15638">
            <v>0</v>
          </cell>
          <cell r="I15638">
            <v>0</v>
          </cell>
          <cell r="J15638">
            <v>0</v>
          </cell>
          <cell r="K15638">
            <v>0</v>
          </cell>
          <cell r="L15638">
            <v>0</v>
          </cell>
          <cell r="M15638">
            <v>0</v>
          </cell>
          <cell r="N15638">
            <v>1</v>
          </cell>
        </row>
        <row r="15639">
          <cell r="A15639" t="str">
            <v>5327705327781</v>
          </cell>
          <cell r="B15639">
            <v>532770</v>
          </cell>
          <cell r="C15639">
            <v>532778</v>
          </cell>
          <cell r="D15639">
            <v>1</v>
          </cell>
          <cell r="E15639">
            <v>536</v>
          </cell>
          <cell r="F15639">
            <v>100</v>
          </cell>
          <cell r="G15639">
            <v>0</v>
          </cell>
          <cell r="H15639">
            <v>0</v>
          </cell>
          <cell r="I15639">
            <v>0</v>
          </cell>
          <cell r="J15639">
            <v>0</v>
          </cell>
          <cell r="K15639">
            <v>0</v>
          </cell>
          <cell r="L15639">
            <v>0</v>
          </cell>
          <cell r="M15639">
            <v>0</v>
          </cell>
          <cell r="N15639">
            <v>1</v>
          </cell>
        </row>
        <row r="15640">
          <cell r="A15640" t="str">
            <v>5327725327821</v>
          </cell>
          <cell r="B15640">
            <v>532772</v>
          </cell>
          <cell r="C15640">
            <v>532782</v>
          </cell>
          <cell r="D15640">
            <v>1</v>
          </cell>
          <cell r="E15640">
            <v>536</v>
          </cell>
          <cell r="F15640">
            <v>100</v>
          </cell>
          <cell r="G15640">
            <v>0</v>
          </cell>
          <cell r="H15640">
            <v>0</v>
          </cell>
          <cell r="I15640">
            <v>0</v>
          </cell>
          <cell r="J15640">
            <v>0</v>
          </cell>
          <cell r="K15640">
            <v>0</v>
          </cell>
          <cell r="L15640">
            <v>0</v>
          </cell>
          <cell r="M15640">
            <v>0</v>
          </cell>
          <cell r="N15640">
            <v>1</v>
          </cell>
        </row>
        <row r="15641">
          <cell r="A15641" t="str">
            <v>5327735327831</v>
          </cell>
          <cell r="B15641">
            <v>532773</v>
          </cell>
          <cell r="C15641">
            <v>532783</v>
          </cell>
          <cell r="D15641">
            <v>1</v>
          </cell>
          <cell r="E15641">
            <v>536</v>
          </cell>
          <cell r="F15641">
            <v>100</v>
          </cell>
          <cell r="G15641">
            <v>0</v>
          </cell>
          <cell r="H15641">
            <v>0</v>
          </cell>
          <cell r="I15641">
            <v>0</v>
          </cell>
          <cell r="J15641">
            <v>0</v>
          </cell>
          <cell r="K15641">
            <v>0</v>
          </cell>
          <cell r="L15641">
            <v>0</v>
          </cell>
          <cell r="M15641">
            <v>0</v>
          </cell>
          <cell r="N15641">
            <v>1</v>
          </cell>
        </row>
        <row r="15642">
          <cell r="A15642" t="str">
            <v>5327745327852</v>
          </cell>
          <cell r="B15642">
            <v>532774</v>
          </cell>
          <cell r="C15642">
            <v>532785</v>
          </cell>
          <cell r="D15642">
            <v>2</v>
          </cell>
          <cell r="E15642">
            <v>536</v>
          </cell>
          <cell r="F15642">
            <v>100</v>
          </cell>
          <cell r="G15642">
            <v>0</v>
          </cell>
          <cell r="H15642">
            <v>0</v>
          </cell>
          <cell r="I15642">
            <v>0</v>
          </cell>
          <cell r="J15642">
            <v>0</v>
          </cell>
          <cell r="K15642">
            <v>0</v>
          </cell>
          <cell r="L15642">
            <v>0</v>
          </cell>
          <cell r="M15642">
            <v>0</v>
          </cell>
          <cell r="N15642">
            <v>1</v>
          </cell>
        </row>
        <row r="15643">
          <cell r="A15643" t="str">
            <v>5327755328051</v>
          </cell>
          <cell r="B15643">
            <v>532775</v>
          </cell>
          <cell r="C15643">
            <v>532805</v>
          </cell>
          <cell r="D15643">
            <v>1</v>
          </cell>
          <cell r="E15643">
            <v>536</v>
          </cell>
          <cell r="F15643">
            <v>100</v>
          </cell>
          <cell r="G15643">
            <v>0</v>
          </cell>
          <cell r="H15643">
            <v>0</v>
          </cell>
          <cell r="I15643">
            <v>0</v>
          </cell>
          <cell r="J15643">
            <v>0</v>
          </cell>
          <cell r="K15643">
            <v>0</v>
          </cell>
          <cell r="L15643">
            <v>0</v>
          </cell>
          <cell r="M15643">
            <v>0</v>
          </cell>
          <cell r="N15643">
            <v>1</v>
          </cell>
        </row>
        <row r="15644">
          <cell r="A15644" t="str">
            <v>5327765328061</v>
          </cell>
          <cell r="B15644">
            <v>532776</v>
          </cell>
          <cell r="C15644">
            <v>532806</v>
          </cell>
          <cell r="D15644">
            <v>1</v>
          </cell>
          <cell r="E15644">
            <v>536</v>
          </cell>
          <cell r="F15644">
            <v>100</v>
          </cell>
          <cell r="G15644">
            <v>0</v>
          </cell>
          <cell r="H15644">
            <v>0</v>
          </cell>
          <cell r="I15644">
            <v>0</v>
          </cell>
          <cell r="J15644">
            <v>0</v>
          </cell>
          <cell r="K15644">
            <v>0</v>
          </cell>
          <cell r="L15644">
            <v>0</v>
          </cell>
          <cell r="M15644">
            <v>0</v>
          </cell>
          <cell r="N15644">
            <v>1</v>
          </cell>
        </row>
        <row r="15645">
          <cell r="A15645" t="str">
            <v>5327795328071</v>
          </cell>
          <cell r="B15645">
            <v>532779</v>
          </cell>
          <cell r="C15645">
            <v>532807</v>
          </cell>
          <cell r="D15645">
            <v>1</v>
          </cell>
          <cell r="E15645">
            <v>536</v>
          </cell>
          <cell r="F15645">
            <v>100</v>
          </cell>
          <cell r="G15645">
            <v>0</v>
          </cell>
          <cell r="H15645">
            <v>0</v>
          </cell>
          <cell r="I15645">
            <v>0</v>
          </cell>
          <cell r="J15645">
            <v>0</v>
          </cell>
          <cell r="K15645">
            <v>0</v>
          </cell>
          <cell r="L15645">
            <v>0</v>
          </cell>
          <cell r="M15645">
            <v>0</v>
          </cell>
          <cell r="N15645">
            <v>1</v>
          </cell>
        </row>
        <row r="15646">
          <cell r="A15646" t="str">
            <v>5327775328081</v>
          </cell>
          <cell r="B15646">
            <v>532777</v>
          </cell>
          <cell r="C15646">
            <v>532808</v>
          </cell>
          <cell r="D15646">
            <v>1</v>
          </cell>
          <cell r="E15646">
            <v>536</v>
          </cell>
          <cell r="F15646">
            <v>100</v>
          </cell>
          <cell r="G15646">
            <v>0</v>
          </cell>
          <cell r="H15646">
            <v>0</v>
          </cell>
          <cell r="I15646">
            <v>0</v>
          </cell>
          <cell r="J15646">
            <v>0</v>
          </cell>
          <cell r="K15646">
            <v>0</v>
          </cell>
          <cell r="L15646">
            <v>0</v>
          </cell>
          <cell r="M15646">
            <v>0</v>
          </cell>
          <cell r="N15646">
            <v>1</v>
          </cell>
        </row>
        <row r="15647">
          <cell r="A15647" t="str">
            <v>5327785328091</v>
          </cell>
          <cell r="B15647">
            <v>532778</v>
          </cell>
          <cell r="C15647">
            <v>532809</v>
          </cell>
          <cell r="D15647">
            <v>1</v>
          </cell>
          <cell r="E15647">
            <v>536</v>
          </cell>
          <cell r="F15647">
            <v>100</v>
          </cell>
          <cell r="G15647">
            <v>0</v>
          </cell>
          <cell r="H15647">
            <v>0</v>
          </cell>
          <cell r="I15647">
            <v>0</v>
          </cell>
          <cell r="J15647">
            <v>0</v>
          </cell>
          <cell r="K15647">
            <v>0</v>
          </cell>
          <cell r="L15647">
            <v>0</v>
          </cell>
          <cell r="M15647">
            <v>0</v>
          </cell>
          <cell r="N15647">
            <v>1</v>
          </cell>
        </row>
        <row r="15648">
          <cell r="A15648" t="str">
            <v>5327825328121</v>
          </cell>
          <cell r="B15648">
            <v>532782</v>
          </cell>
          <cell r="C15648">
            <v>532812</v>
          </cell>
          <cell r="D15648">
            <v>1</v>
          </cell>
          <cell r="E15648">
            <v>536</v>
          </cell>
          <cell r="F15648">
            <v>100</v>
          </cell>
          <cell r="G15648">
            <v>0</v>
          </cell>
          <cell r="H15648">
            <v>0</v>
          </cell>
          <cell r="I15648">
            <v>0</v>
          </cell>
          <cell r="J15648">
            <v>0</v>
          </cell>
          <cell r="K15648">
            <v>0</v>
          </cell>
          <cell r="L15648">
            <v>0</v>
          </cell>
          <cell r="M15648">
            <v>0</v>
          </cell>
          <cell r="N15648">
            <v>1</v>
          </cell>
        </row>
        <row r="15649">
          <cell r="A15649" t="str">
            <v>5327835328131</v>
          </cell>
          <cell r="B15649">
            <v>532783</v>
          </cell>
          <cell r="C15649">
            <v>532813</v>
          </cell>
          <cell r="D15649">
            <v>1</v>
          </cell>
          <cell r="E15649">
            <v>536</v>
          </cell>
          <cell r="F15649">
            <v>100</v>
          </cell>
          <cell r="G15649">
            <v>0</v>
          </cell>
          <cell r="H15649">
            <v>0</v>
          </cell>
          <cell r="I15649">
            <v>0</v>
          </cell>
          <cell r="J15649">
            <v>0</v>
          </cell>
          <cell r="K15649">
            <v>0</v>
          </cell>
          <cell r="L15649">
            <v>0</v>
          </cell>
          <cell r="M15649">
            <v>0</v>
          </cell>
          <cell r="N15649">
            <v>1</v>
          </cell>
        </row>
        <row r="15650">
          <cell r="A15650" t="str">
            <v>5327845328151</v>
          </cell>
          <cell r="B15650">
            <v>532784</v>
          </cell>
          <cell r="C15650">
            <v>532815</v>
          </cell>
          <cell r="D15650">
            <v>1</v>
          </cell>
          <cell r="E15650">
            <v>536</v>
          </cell>
          <cell r="F15650">
            <v>100</v>
          </cell>
          <cell r="G15650">
            <v>0</v>
          </cell>
          <cell r="H15650">
            <v>0</v>
          </cell>
          <cell r="I15650">
            <v>0</v>
          </cell>
          <cell r="J15650">
            <v>0</v>
          </cell>
          <cell r="K15650">
            <v>0</v>
          </cell>
          <cell r="L15650">
            <v>0</v>
          </cell>
          <cell r="M15650">
            <v>0</v>
          </cell>
          <cell r="N15650">
            <v>1</v>
          </cell>
        </row>
        <row r="15651">
          <cell r="A15651" t="str">
            <v>5327815328161</v>
          </cell>
          <cell r="B15651">
            <v>532781</v>
          </cell>
          <cell r="C15651">
            <v>532816</v>
          </cell>
          <cell r="D15651">
            <v>1</v>
          </cell>
          <cell r="E15651">
            <v>536</v>
          </cell>
          <cell r="F15651">
            <v>100</v>
          </cell>
          <cell r="G15651">
            <v>0</v>
          </cell>
          <cell r="H15651">
            <v>0</v>
          </cell>
          <cell r="I15651">
            <v>0</v>
          </cell>
          <cell r="J15651">
            <v>0</v>
          </cell>
          <cell r="K15651">
            <v>0</v>
          </cell>
          <cell r="L15651">
            <v>0</v>
          </cell>
          <cell r="M15651">
            <v>0</v>
          </cell>
          <cell r="N15651">
            <v>1</v>
          </cell>
        </row>
        <row r="15652">
          <cell r="A15652" t="str">
            <v>5327855328192</v>
          </cell>
          <cell r="B15652">
            <v>532785</v>
          </cell>
          <cell r="C15652">
            <v>532819</v>
          </cell>
          <cell r="D15652">
            <v>2</v>
          </cell>
          <cell r="E15652">
            <v>536</v>
          </cell>
          <cell r="F15652">
            <v>100</v>
          </cell>
          <cell r="G15652">
            <v>0</v>
          </cell>
          <cell r="H15652">
            <v>0</v>
          </cell>
          <cell r="I15652">
            <v>0</v>
          </cell>
          <cell r="J15652">
            <v>0</v>
          </cell>
          <cell r="K15652">
            <v>0</v>
          </cell>
          <cell r="L15652">
            <v>0</v>
          </cell>
          <cell r="M15652">
            <v>0</v>
          </cell>
          <cell r="N15652">
            <v>1</v>
          </cell>
        </row>
        <row r="15653">
          <cell r="A15653" t="str">
            <v>5328265330711</v>
          </cell>
          <cell r="B15653">
            <v>532826</v>
          </cell>
          <cell r="C15653">
            <v>533071</v>
          </cell>
          <cell r="D15653">
            <v>1</v>
          </cell>
          <cell r="E15653">
            <v>536</v>
          </cell>
          <cell r="F15653">
            <v>100</v>
          </cell>
          <cell r="G15653">
            <v>0</v>
          </cell>
          <cell r="H15653">
            <v>0</v>
          </cell>
          <cell r="I15653">
            <v>0</v>
          </cell>
          <cell r="J15653">
            <v>0</v>
          </cell>
          <cell r="K15653">
            <v>0</v>
          </cell>
          <cell r="L15653">
            <v>0</v>
          </cell>
          <cell r="M15653">
            <v>0</v>
          </cell>
          <cell r="N15653">
            <v>1</v>
          </cell>
        </row>
        <row r="15654">
          <cell r="A15654" t="str">
            <v>5328275330731</v>
          </cell>
          <cell r="B15654">
            <v>532827</v>
          </cell>
          <cell r="C15654">
            <v>533073</v>
          </cell>
          <cell r="D15654">
            <v>1</v>
          </cell>
          <cell r="E15654">
            <v>536</v>
          </cell>
          <cell r="F15654">
            <v>100</v>
          </cell>
          <cell r="G15654">
            <v>0</v>
          </cell>
          <cell r="H15654">
            <v>0</v>
          </cell>
          <cell r="I15654">
            <v>0</v>
          </cell>
          <cell r="J15654">
            <v>0</v>
          </cell>
          <cell r="K15654">
            <v>0</v>
          </cell>
          <cell r="L15654">
            <v>0</v>
          </cell>
          <cell r="M15654">
            <v>0</v>
          </cell>
          <cell r="N15654">
            <v>1</v>
          </cell>
        </row>
        <row r="15655">
          <cell r="A15655" t="str">
            <v>5327765328521</v>
          </cell>
          <cell r="B15655">
            <v>532776</v>
          </cell>
          <cell r="C15655">
            <v>532852</v>
          </cell>
          <cell r="D15655">
            <v>1</v>
          </cell>
          <cell r="E15655">
            <v>536</v>
          </cell>
          <cell r="F15655">
            <v>100</v>
          </cell>
          <cell r="G15655">
            <v>0</v>
          </cell>
          <cell r="H15655">
            <v>0</v>
          </cell>
          <cell r="I15655">
            <v>0</v>
          </cell>
          <cell r="J15655">
            <v>0</v>
          </cell>
          <cell r="K15655">
            <v>0</v>
          </cell>
          <cell r="L15655">
            <v>0</v>
          </cell>
          <cell r="M15655">
            <v>0</v>
          </cell>
          <cell r="N15655">
            <v>1</v>
          </cell>
        </row>
        <row r="15656">
          <cell r="A15656" t="str">
            <v>5327855328562</v>
          </cell>
          <cell r="B15656">
            <v>532785</v>
          </cell>
          <cell r="C15656">
            <v>532856</v>
          </cell>
          <cell r="D15656">
            <v>2</v>
          </cell>
          <cell r="E15656">
            <v>536</v>
          </cell>
          <cell r="F15656">
            <v>100</v>
          </cell>
          <cell r="G15656">
            <v>0</v>
          </cell>
          <cell r="H15656">
            <v>0</v>
          </cell>
          <cell r="I15656">
            <v>0</v>
          </cell>
          <cell r="J15656">
            <v>0</v>
          </cell>
          <cell r="K15656">
            <v>0</v>
          </cell>
          <cell r="L15656">
            <v>0</v>
          </cell>
          <cell r="M15656">
            <v>0</v>
          </cell>
          <cell r="N15656">
            <v>1</v>
          </cell>
        </row>
        <row r="15657">
          <cell r="A15657" t="str">
            <v>5328615396391</v>
          </cell>
          <cell r="B15657">
            <v>532861</v>
          </cell>
          <cell r="C15657">
            <v>539639</v>
          </cell>
          <cell r="D15657">
            <v>1</v>
          </cell>
          <cell r="E15657">
            <v>536</v>
          </cell>
          <cell r="F15657">
            <v>100</v>
          </cell>
          <cell r="G15657">
            <v>0</v>
          </cell>
          <cell r="H15657">
            <v>0</v>
          </cell>
          <cell r="I15657">
            <v>0</v>
          </cell>
          <cell r="J15657">
            <v>0</v>
          </cell>
          <cell r="K15657">
            <v>0</v>
          </cell>
          <cell r="L15657">
            <v>0</v>
          </cell>
          <cell r="M15657">
            <v>0</v>
          </cell>
          <cell r="N15657">
            <v>62.4</v>
          </cell>
        </row>
        <row r="15658">
          <cell r="A15658" t="str">
            <v>5327785328631</v>
          </cell>
          <cell r="B15658">
            <v>532778</v>
          </cell>
          <cell r="C15658">
            <v>532863</v>
          </cell>
          <cell r="D15658">
            <v>1</v>
          </cell>
          <cell r="E15658">
            <v>536</v>
          </cell>
          <cell r="F15658">
            <v>100</v>
          </cell>
          <cell r="G15658">
            <v>0</v>
          </cell>
          <cell r="H15658">
            <v>0</v>
          </cell>
          <cell r="I15658">
            <v>0</v>
          </cell>
          <cell r="J15658">
            <v>0</v>
          </cell>
          <cell r="K15658">
            <v>0</v>
          </cell>
          <cell r="L15658">
            <v>0</v>
          </cell>
          <cell r="M15658">
            <v>0</v>
          </cell>
          <cell r="N15658">
            <v>1</v>
          </cell>
        </row>
        <row r="15659">
          <cell r="A15659" t="str">
            <v>5327835328731</v>
          </cell>
          <cell r="B15659">
            <v>532783</v>
          </cell>
          <cell r="C15659">
            <v>532873</v>
          </cell>
          <cell r="D15659">
            <v>1</v>
          </cell>
          <cell r="E15659">
            <v>536</v>
          </cell>
          <cell r="F15659">
            <v>100</v>
          </cell>
          <cell r="G15659">
            <v>0</v>
          </cell>
          <cell r="H15659">
            <v>0</v>
          </cell>
          <cell r="I15659">
            <v>0</v>
          </cell>
          <cell r="J15659">
            <v>0</v>
          </cell>
          <cell r="K15659">
            <v>0</v>
          </cell>
          <cell r="L15659">
            <v>0</v>
          </cell>
          <cell r="M15659">
            <v>0</v>
          </cell>
          <cell r="N15659">
            <v>1</v>
          </cell>
        </row>
        <row r="15660">
          <cell r="A15660" t="str">
            <v>5329136402341</v>
          </cell>
          <cell r="B15660">
            <v>532913</v>
          </cell>
          <cell r="C15660">
            <v>640234</v>
          </cell>
          <cell r="D15660">
            <v>1</v>
          </cell>
          <cell r="E15660">
            <v>536</v>
          </cell>
          <cell r="F15660">
            <v>100</v>
          </cell>
          <cell r="G15660">
            <v>0</v>
          </cell>
          <cell r="H15660">
            <v>0</v>
          </cell>
          <cell r="I15660">
            <v>0</v>
          </cell>
          <cell r="J15660">
            <v>0</v>
          </cell>
          <cell r="K15660">
            <v>0</v>
          </cell>
          <cell r="L15660">
            <v>0</v>
          </cell>
          <cell r="M15660">
            <v>0</v>
          </cell>
          <cell r="N15660">
            <v>29.1</v>
          </cell>
        </row>
        <row r="15661">
          <cell r="A15661" t="str">
            <v>5329865330241</v>
          </cell>
          <cell r="B15661">
            <v>532986</v>
          </cell>
          <cell r="C15661">
            <v>533024</v>
          </cell>
          <cell r="D15661">
            <v>1</v>
          </cell>
          <cell r="E15661">
            <v>536</v>
          </cell>
          <cell r="F15661">
            <v>100</v>
          </cell>
          <cell r="G15661">
            <v>0</v>
          </cell>
          <cell r="H15661">
            <v>0</v>
          </cell>
          <cell r="I15661">
            <v>0</v>
          </cell>
          <cell r="J15661">
            <v>0</v>
          </cell>
          <cell r="K15661">
            <v>0</v>
          </cell>
          <cell r="L15661">
            <v>0</v>
          </cell>
          <cell r="M15661">
            <v>0</v>
          </cell>
          <cell r="N15661">
            <v>4.4000000000000004</v>
          </cell>
        </row>
        <row r="15662">
          <cell r="A15662" t="str">
            <v>5330215330312</v>
          </cell>
          <cell r="B15662">
            <v>533021</v>
          </cell>
          <cell r="C15662">
            <v>533031</v>
          </cell>
          <cell r="D15662">
            <v>2</v>
          </cell>
          <cell r="E15662">
            <v>536</v>
          </cell>
          <cell r="F15662">
            <v>100</v>
          </cell>
          <cell r="G15662">
            <v>0</v>
          </cell>
          <cell r="H15662">
            <v>0</v>
          </cell>
          <cell r="I15662">
            <v>0</v>
          </cell>
          <cell r="J15662">
            <v>0</v>
          </cell>
          <cell r="K15662">
            <v>0</v>
          </cell>
          <cell r="L15662">
            <v>0</v>
          </cell>
          <cell r="M15662">
            <v>0</v>
          </cell>
          <cell r="N15662">
            <v>1</v>
          </cell>
        </row>
        <row r="15663">
          <cell r="A15663" t="str">
            <v>5330215330251</v>
          </cell>
          <cell r="B15663">
            <v>533021</v>
          </cell>
          <cell r="C15663">
            <v>533025</v>
          </cell>
          <cell r="D15663">
            <v>1</v>
          </cell>
          <cell r="E15663">
            <v>536</v>
          </cell>
          <cell r="F15663">
            <v>100</v>
          </cell>
          <cell r="G15663">
            <v>0</v>
          </cell>
          <cell r="H15663">
            <v>0</v>
          </cell>
          <cell r="I15663">
            <v>0</v>
          </cell>
          <cell r="J15663">
            <v>0</v>
          </cell>
          <cell r="K15663">
            <v>0</v>
          </cell>
          <cell r="L15663">
            <v>0</v>
          </cell>
          <cell r="M15663">
            <v>0</v>
          </cell>
          <cell r="N15663">
            <v>1</v>
          </cell>
        </row>
        <row r="15664">
          <cell r="A15664" t="str">
            <v>5330245330601</v>
          </cell>
          <cell r="B15664">
            <v>533024</v>
          </cell>
          <cell r="C15664">
            <v>533060</v>
          </cell>
          <cell r="D15664">
            <v>1</v>
          </cell>
          <cell r="E15664">
            <v>536</v>
          </cell>
          <cell r="F15664">
            <v>100</v>
          </cell>
          <cell r="G15664">
            <v>0</v>
          </cell>
          <cell r="H15664">
            <v>0</v>
          </cell>
          <cell r="I15664">
            <v>0</v>
          </cell>
          <cell r="J15664">
            <v>0</v>
          </cell>
          <cell r="K15664">
            <v>0</v>
          </cell>
          <cell r="L15664">
            <v>0</v>
          </cell>
          <cell r="M15664">
            <v>0</v>
          </cell>
          <cell r="N15664">
            <v>4.8</v>
          </cell>
        </row>
        <row r="15665">
          <cell r="A15665" t="str">
            <v>5330355330541</v>
          </cell>
          <cell r="B15665">
            <v>533035</v>
          </cell>
          <cell r="C15665">
            <v>533054</v>
          </cell>
          <cell r="D15665">
            <v>1</v>
          </cell>
          <cell r="E15665">
            <v>536</v>
          </cell>
          <cell r="F15665">
            <v>100</v>
          </cell>
          <cell r="G15665">
            <v>0</v>
          </cell>
          <cell r="H15665">
            <v>0</v>
          </cell>
          <cell r="I15665">
            <v>0</v>
          </cell>
          <cell r="J15665">
            <v>0</v>
          </cell>
          <cell r="K15665">
            <v>0</v>
          </cell>
          <cell r="L15665">
            <v>0</v>
          </cell>
          <cell r="M15665">
            <v>0</v>
          </cell>
          <cell r="N15665">
            <v>7.3</v>
          </cell>
        </row>
        <row r="15666">
          <cell r="A15666" t="str">
            <v>5330385330551</v>
          </cell>
          <cell r="B15666">
            <v>533038</v>
          </cell>
          <cell r="C15666">
            <v>533055</v>
          </cell>
          <cell r="D15666">
            <v>1</v>
          </cell>
          <cell r="E15666">
            <v>536</v>
          </cell>
          <cell r="F15666">
            <v>100</v>
          </cell>
          <cell r="G15666">
            <v>0</v>
          </cell>
          <cell r="H15666">
            <v>0</v>
          </cell>
          <cell r="I15666">
            <v>0</v>
          </cell>
          <cell r="J15666">
            <v>0</v>
          </cell>
          <cell r="K15666">
            <v>0</v>
          </cell>
          <cell r="L15666">
            <v>0</v>
          </cell>
          <cell r="M15666">
            <v>0</v>
          </cell>
          <cell r="N15666">
            <v>1</v>
          </cell>
        </row>
        <row r="15667">
          <cell r="A15667" t="str">
            <v>5330395330561</v>
          </cell>
          <cell r="B15667">
            <v>533039</v>
          </cell>
          <cell r="C15667">
            <v>533056</v>
          </cell>
          <cell r="D15667">
            <v>1</v>
          </cell>
          <cell r="E15667">
            <v>536</v>
          </cell>
          <cell r="F15667">
            <v>100</v>
          </cell>
          <cell r="G15667">
            <v>0</v>
          </cell>
          <cell r="H15667">
            <v>0</v>
          </cell>
          <cell r="I15667">
            <v>0</v>
          </cell>
          <cell r="J15667">
            <v>0</v>
          </cell>
          <cell r="K15667">
            <v>0</v>
          </cell>
          <cell r="L15667">
            <v>0</v>
          </cell>
          <cell r="M15667">
            <v>0</v>
          </cell>
          <cell r="N15667">
            <v>1</v>
          </cell>
        </row>
        <row r="15668">
          <cell r="A15668" t="str">
            <v>5330405330541</v>
          </cell>
          <cell r="B15668">
            <v>533040</v>
          </cell>
          <cell r="C15668">
            <v>533054</v>
          </cell>
          <cell r="D15668">
            <v>1</v>
          </cell>
          <cell r="E15668">
            <v>536</v>
          </cell>
          <cell r="F15668">
            <v>100</v>
          </cell>
          <cell r="G15668">
            <v>0</v>
          </cell>
          <cell r="H15668">
            <v>0</v>
          </cell>
          <cell r="I15668">
            <v>0</v>
          </cell>
          <cell r="J15668">
            <v>0</v>
          </cell>
          <cell r="K15668">
            <v>0</v>
          </cell>
          <cell r="L15668">
            <v>0</v>
          </cell>
          <cell r="M15668">
            <v>0</v>
          </cell>
          <cell r="N15668">
            <v>4.8</v>
          </cell>
        </row>
        <row r="15669">
          <cell r="A15669" t="str">
            <v>5330445330571</v>
          </cell>
          <cell r="B15669">
            <v>533044</v>
          </cell>
          <cell r="C15669">
            <v>533057</v>
          </cell>
          <cell r="D15669">
            <v>1</v>
          </cell>
          <cell r="E15669">
            <v>536</v>
          </cell>
          <cell r="F15669">
            <v>100</v>
          </cell>
          <cell r="G15669">
            <v>0</v>
          </cell>
          <cell r="H15669">
            <v>0</v>
          </cell>
          <cell r="I15669">
            <v>0</v>
          </cell>
          <cell r="J15669">
            <v>0</v>
          </cell>
          <cell r="K15669">
            <v>0</v>
          </cell>
          <cell r="L15669">
            <v>0</v>
          </cell>
          <cell r="M15669">
            <v>0</v>
          </cell>
          <cell r="N15669">
            <v>1</v>
          </cell>
        </row>
        <row r="15670">
          <cell r="A15670" t="str">
            <v>5330465330581</v>
          </cell>
          <cell r="B15670">
            <v>533046</v>
          </cell>
          <cell r="C15670">
            <v>533058</v>
          </cell>
          <cell r="D15670">
            <v>1</v>
          </cell>
          <cell r="E15670">
            <v>536</v>
          </cell>
          <cell r="F15670">
            <v>100</v>
          </cell>
          <cell r="G15670">
            <v>0</v>
          </cell>
          <cell r="H15670">
            <v>0</v>
          </cell>
          <cell r="I15670">
            <v>0</v>
          </cell>
          <cell r="J15670">
            <v>0</v>
          </cell>
          <cell r="K15670">
            <v>0</v>
          </cell>
          <cell r="L15670">
            <v>0</v>
          </cell>
          <cell r="M15670">
            <v>0</v>
          </cell>
          <cell r="N15670">
            <v>1</v>
          </cell>
        </row>
        <row r="15671">
          <cell r="A15671" t="str">
            <v>5330495330611</v>
          </cell>
          <cell r="B15671">
            <v>533049</v>
          </cell>
          <cell r="C15671">
            <v>533061</v>
          </cell>
          <cell r="D15671">
            <v>1</v>
          </cell>
          <cell r="E15671">
            <v>536</v>
          </cell>
          <cell r="F15671">
            <v>100</v>
          </cell>
          <cell r="G15671">
            <v>0</v>
          </cell>
          <cell r="H15671">
            <v>0</v>
          </cell>
          <cell r="I15671">
            <v>0</v>
          </cell>
          <cell r="J15671">
            <v>0</v>
          </cell>
          <cell r="K15671">
            <v>0</v>
          </cell>
          <cell r="L15671">
            <v>0</v>
          </cell>
          <cell r="M15671">
            <v>0</v>
          </cell>
          <cell r="N15671">
            <v>1</v>
          </cell>
        </row>
        <row r="15672">
          <cell r="A15672" t="str">
            <v>5330605330701</v>
          </cell>
          <cell r="B15672">
            <v>533060</v>
          </cell>
          <cell r="C15672">
            <v>533070</v>
          </cell>
          <cell r="D15672">
            <v>1</v>
          </cell>
          <cell r="E15672">
            <v>536</v>
          </cell>
          <cell r="F15672">
            <v>100</v>
          </cell>
          <cell r="G15672">
            <v>0</v>
          </cell>
          <cell r="H15672">
            <v>0</v>
          </cell>
          <cell r="I15672">
            <v>0</v>
          </cell>
          <cell r="J15672">
            <v>0</v>
          </cell>
          <cell r="K15672">
            <v>0</v>
          </cell>
          <cell r="L15672">
            <v>0</v>
          </cell>
          <cell r="M15672">
            <v>0</v>
          </cell>
          <cell r="N15672">
            <v>1</v>
          </cell>
        </row>
        <row r="15673">
          <cell r="A15673" t="str">
            <v>5330315331002</v>
          </cell>
          <cell r="B15673">
            <v>533031</v>
          </cell>
          <cell r="C15673">
            <v>533100</v>
          </cell>
          <cell r="D15673">
            <v>2</v>
          </cell>
          <cell r="E15673">
            <v>536</v>
          </cell>
          <cell r="F15673">
            <v>100</v>
          </cell>
          <cell r="G15673">
            <v>0</v>
          </cell>
          <cell r="H15673">
            <v>0</v>
          </cell>
          <cell r="I15673">
            <v>0</v>
          </cell>
          <cell r="J15673">
            <v>0</v>
          </cell>
          <cell r="K15673">
            <v>0</v>
          </cell>
          <cell r="L15673">
            <v>0</v>
          </cell>
          <cell r="M15673">
            <v>0</v>
          </cell>
          <cell r="N15673">
            <v>1</v>
          </cell>
        </row>
        <row r="15674">
          <cell r="A15674" t="str">
            <v>5330255331001</v>
          </cell>
          <cell r="B15674">
            <v>533025</v>
          </cell>
          <cell r="C15674">
            <v>533100</v>
          </cell>
          <cell r="D15674">
            <v>1</v>
          </cell>
          <cell r="E15674">
            <v>536</v>
          </cell>
          <cell r="F15674">
            <v>100</v>
          </cell>
          <cell r="G15674">
            <v>0</v>
          </cell>
          <cell r="H15674">
            <v>0</v>
          </cell>
          <cell r="I15674">
            <v>0</v>
          </cell>
          <cell r="J15674">
            <v>0</v>
          </cell>
          <cell r="K15674">
            <v>0</v>
          </cell>
          <cell r="L15674">
            <v>0</v>
          </cell>
          <cell r="M15674">
            <v>0</v>
          </cell>
          <cell r="N15674">
            <v>1</v>
          </cell>
        </row>
        <row r="15675">
          <cell r="A15675" t="str">
            <v>5330555331041</v>
          </cell>
          <cell r="B15675">
            <v>533055</v>
          </cell>
          <cell r="C15675">
            <v>533104</v>
          </cell>
          <cell r="D15675">
            <v>1</v>
          </cell>
          <cell r="E15675">
            <v>536</v>
          </cell>
          <cell r="F15675">
            <v>100</v>
          </cell>
          <cell r="G15675">
            <v>0</v>
          </cell>
          <cell r="H15675">
            <v>0</v>
          </cell>
          <cell r="I15675">
            <v>0</v>
          </cell>
          <cell r="J15675">
            <v>0</v>
          </cell>
          <cell r="K15675">
            <v>0</v>
          </cell>
          <cell r="L15675">
            <v>0</v>
          </cell>
          <cell r="M15675">
            <v>0</v>
          </cell>
          <cell r="N15675">
            <v>1</v>
          </cell>
        </row>
        <row r="15676">
          <cell r="A15676" t="str">
            <v>5330565331051</v>
          </cell>
          <cell r="B15676">
            <v>533056</v>
          </cell>
          <cell r="C15676">
            <v>533105</v>
          </cell>
          <cell r="D15676">
            <v>1</v>
          </cell>
          <cell r="E15676">
            <v>536</v>
          </cell>
          <cell r="F15676">
            <v>100</v>
          </cell>
          <cell r="G15676">
            <v>0</v>
          </cell>
          <cell r="H15676">
            <v>0</v>
          </cell>
          <cell r="I15676">
            <v>0</v>
          </cell>
          <cell r="J15676">
            <v>0</v>
          </cell>
          <cell r="K15676">
            <v>0</v>
          </cell>
          <cell r="L15676">
            <v>0</v>
          </cell>
          <cell r="M15676">
            <v>0</v>
          </cell>
          <cell r="N15676">
            <v>1</v>
          </cell>
        </row>
        <row r="15677">
          <cell r="A15677" t="str">
            <v>5330585331061</v>
          </cell>
          <cell r="B15677">
            <v>533058</v>
          </cell>
          <cell r="C15677">
            <v>533106</v>
          </cell>
          <cell r="D15677">
            <v>1</v>
          </cell>
          <cell r="E15677">
            <v>536</v>
          </cell>
          <cell r="F15677">
            <v>100</v>
          </cell>
          <cell r="G15677">
            <v>0</v>
          </cell>
          <cell r="H15677">
            <v>0</v>
          </cell>
          <cell r="I15677">
            <v>0</v>
          </cell>
          <cell r="J15677">
            <v>0</v>
          </cell>
          <cell r="K15677">
            <v>0</v>
          </cell>
          <cell r="L15677">
            <v>0</v>
          </cell>
          <cell r="M15677">
            <v>0</v>
          </cell>
          <cell r="N15677">
            <v>1</v>
          </cell>
        </row>
        <row r="15678">
          <cell r="A15678" t="str">
            <v>5330595331081</v>
          </cell>
          <cell r="B15678">
            <v>533059</v>
          </cell>
          <cell r="C15678">
            <v>533108</v>
          </cell>
          <cell r="D15678">
            <v>1</v>
          </cell>
          <cell r="E15678">
            <v>536</v>
          </cell>
          <cell r="F15678">
            <v>100</v>
          </cell>
          <cell r="G15678">
            <v>0</v>
          </cell>
          <cell r="H15678">
            <v>0</v>
          </cell>
          <cell r="I15678">
            <v>0</v>
          </cell>
          <cell r="J15678">
            <v>0</v>
          </cell>
          <cell r="K15678">
            <v>0</v>
          </cell>
          <cell r="L15678">
            <v>0</v>
          </cell>
          <cell r="M15678">
            <v>0</v>
          </cell>
          <cell r="N15678">
            <v>1</v>
          </cell>
        </row>
        <row r="15679">
          <cell r="A15679" t="str">
            <v>5330615331091</v>
          </cell>
          <cell r="B15679">
            <v>533061</v>
          </cell>
          <cell r="C15679">
            <v>533109</v>
          </cell>
          <cell r="D15679">
            <v>1</v>
          </cell>
          <cell r="E15679">
            <v>536</v>
          </cell>
          <cell r="F15679">
            <v>100</v>
          </cell>
          <cell r="G15679">
            <v>0</v>
          </cell>
          <cell r="H15679">
            <v>0</v>
          </cell>
          <cell r="I15679">
            <v>0</v>
          </cell>
          <cell r="J15679">
            <v>0</v>
          </cell>
          <cell r="K15679">
            <v>0</v>
          </cell>
          <cell r="L15679">
            <v>0</v>
          </cell>
          <cell r="M15679">
            <v>0</v>
          </cell>
          <cell r="N15679">
            <v>1</v>
          </cell>
        </row>
        <row r="15680">
          <cell r="A15680" t="str">
            <v>5330695331101</v>
          </cell>
          <cell r="B15680">
            <v>533069</v>
          </cell>
          <cell r="C15680">
            <v>533110</v>
          </cell>
          <cell r="D15680">
            <v>1</v>
          </cell>
          <cell r="E15680">
            <v>536</v>
          </cell>
          <cell r="F15680">
            <v>100</v>
          </cell>
          <cell r="G15680">
            <v>0</v>
          </cell>
          <cell r="H15680">
            <v>0</v>
          </cell>
          <cell r="I15680">
            <v>0</v>
          </cell>
          <cell r="J15680">
            <v>0</v>
          </cell>
          <cell r="K15680">
            <v>0</v>
          </cell>
          <cell r="L15680">
            <v>0</v>
          </cell>
          <cell r="M15680">
            <v>0</v>
          </cell>
          <cell r="N15680">
            <v>1</v>
          </cell>
        </row>
        <row r="15681">
          <cell r="A15681" t="str">
            <v>5330705331111</v>
          </cell>
          <cell r="B15681">
            <v>533070</v>
          </cell>
          <cell r="C15681">
            <v>533111</v>
          </cell>
          <cell r="D15681">
            <v>1</v>
          </cell>
          <cell r="E15681">
            <v>536</v>
          </cell>
          <cell r="F15681">
            <v>100</v>
          </cell>
          <cell r="G15681">
            <v>0</v>
          </cell>
          <cell r="H15681">
            <v>0</v>
          </cell>
          <cell r="I15681">
            <v>0</v>
          </cell>
          <cell r="J15681">
            <v>0</v>
          </cell>
          <cell r="K15681">
            <v>0</v>
          </cell>
          <cell r="L15681">
            <v>0</v>
          </cell>
          <cell r="M15681">
            <v>0</v>
          </cell>
          <cell r="N15681">
            <v>1</v>
          </cell>
        </row>
        <row r="15682">
          <cell r="A15682" t="str">
            <v>5331585331951</v>
          </cell>
          <cell r="B15682">
            <v>533158</v>
          </cell>
          <cell r="C15682">
            <v>533195</v>
          </cell>
          <cell r="D15682">
            <v>1</v>
          </cell>
          <cell r="E15682">
            <v>536</v>
          </cell>
          <cell r="F15682">
            <v>100</v>
          </cell>
          <cell r="G15682">
            <v>0</v>
          </cell>
          <cell r="H15682">
            <v>0</v>
          </cell>
          <cell r="I15682">
            <v>0</v>
          </cell>
          <cell r="J15682">
            <v>0</v>
          </cell>
          <cell r="K15682">
            <v>0</v>
          </cell>
          <cell r="L15682">
            <v>0</v>
          </cell>
          <cell r="M15682">
            <v>0</v>
          </cell>
          <cell r="N15682">
            <v>3.8</v>
          </cell>
        </row>
        <row r="15683">
          <cell r="A15683" t="str">
            <v>5331765331951</v>
          </cell>
          <cell r="B15683">
            <v>533176</v>
          </cell>
          <cell r="C15683">
            <v>533195</v>
          </cell>
          <cell r="D15683">
            <v>1</v>
          </cell>
          <cell r="E15683">
            <v>536</v>
          </cell>
          <cell r="F15683">
            <v>100</v>
          </cell>
          <cell r="G15683">
            <v>0</v>
          </cell>
          <cell r="H15683">
            <v>0</v>
          </cell>
          <cell r="I15683">
            <v>0</v>
          </cell>
          <cell r="J15683">
            <v>0</v>
          </cell>
          <cell r="K15683">
            <v>0</v>
          </cell>
          <cell r="L15683">
            <v>0</v>
          </cell>
          <cell r="M15683">
            <v>0</v>
          </cell>
          <cell r="N15683">
            <v>11.5</v>
          </cell>
        </row>
        <row r="15684">
          <cell r="A15684" t="str">
            <v>5332115332141</v>
          </cell>
          <cell r="B15684">
            <v>533211</v>
          </cell>
          <cell r="C15684">
            <v>533214</v>
          </cell>
          <cell r="D15684">
            <v>1</v>
          </cell>
          <cell r="E15684">
            <v>536</v>
          </cell>
          <cell r="F15684">
            <v>100</v>
          </cell>
          <cell r="G15684">
            <v>0</v>
          </cell>
          <cell r="H15684">
            <v>0</v>
          </cell>
          <cell r="I15684">
            <v>0</v>
          </cell>
          <cell r="J15684">
            <v>0</v>
          </cell>
          <cell r="K15684">
            <v>0</v>
          </cell>
          <cell r="L15684">
            <v>0</v>
          </cell>
          <cell r="M15684">
            <v>0</v>
          </cell>
          <cell r="N15684">
            <v>1</v>
          </cell>
        </row>
        <row r="15685">
          <cell r="A15685" t="str">
            <v>5332165334761</v>
          </cell>
          <cell r="B15685">
            <v>533216</v>
          </cell>
          <cell r="C15685">
            <v>533476</v>
          </cell>
          <cell r="D15685">
            <v>1</v>
          </cell>
          <cell r="E15685">
            <v>536</v>
          </cell>
          <cell r="F15685">
            <v>100</v>
          </cell>
          <cell r="G15685">
            <v>0</v>
          </cell>
          <cell r="H15685">
            <v>0</v>
          </cell>
          <cell r="I15685">
            <v>0</v>
          </cell>
          <cell r="J15685">
            <v>0</v>
          </cell>
          <cell r="K15685">
            <v>0</v>
          </cell>
          <cell r="L15685">
            <v>0</v>
          </cell>
          <cell r="M15685">
            <v>0</v>
          </cell>
          <cell r="N15685">
            <v>1.7</v>
          </cell>
        </row>
        <row r="15686">
          <cell r="A15686" t="str">
            <v>5332205334761</v>
          </cell>
          <cell r="B15686">
            <v>533220</v>
          </cell>
          <cell r="C15686">
            <v>533476</v>
          </cell>
          <cell r="D15686">
            <v>1</v>
          </cell>
          <cell r="E15686">
            <v>536</v>
          </cell>
          <cell r="F15686">
            <v>100</v>
          </cell>
          <cell r="G15686">
            <v>0</v>
          </cell>
          <cell r="H15686">
            <v>0</v>
          </cell>
          <cell r="I15686">
            <v>0</v>
          </cell>
          <cell r="J15686">
            <v>0</v>
          </cell>
          <cell r="K15686">
            <v>0</v>
          </cell>
          <cell r="L15686">
            <v>0</v>
          </cell>
          <cell r="M15686">
            <v>0</v>
          </cell>
          <cell r="N15686">
            <v>3.1</v>
          </cell>
        </row>
        <row r="15687">
          <cell r="A15687" t="str">
            <v>5332205332261</v>
          </cell>
          <cell r="B15687">
            <v>533220</v>
          </cell>
          <cell r="C15687">
            <v>533226</v>
          </cell>
          <cell r="D15687">
            <v>1</v>
          </cell>
          <cell r="E15687">
            <v>536</v>
          </cell>
          <cell r="F15687">
            <v>100</v>
          </cell>
          <cell r="G15687">
            <v>0</v>
          </cell>
          <cell r="H15687">
            <v>0</v>
          </cell>
          <cell r="I15687">
            <v>0</v>
          </cell>
          <cell r="J15687">
            <v>0</v>
          </cell>
          <cell r="K15687">
            <v>0</v>
          </cell>
          <cell r="L15687">
            <v>0</v>
          </cell>
          <cell r="M15687">
            <v>0</v>
          </cell>
          <cell r="N15687">
            <v>11</v>
          </cell>
        </row>
        <row r="15688">
          <cell r="A15688" t="str">
            <v>5332205332211</v>
          </cell>
          <cell r="B15688">
            <v>533220</v>
          </cell>
          <cell r="C15688">
            <v>533221</v>
          </cell>
          <cell r="D15688">
            <v>1</v>
          </cell>
          <cell r="E15688">
            <v>536</v>
          </cell>
          <cell r="F15688">
            <v>100</v>
          </cell>
          <cell r="G15688">
            <v>0</v>
          </cell>
          <cell r="H15688">
            <v>0</v>
          </cell>
          <cell r="I15688">
            <v>0</v>
          </cell>
          <cell r="J15688">
            <v>0</v>
          </cell>
          <cell r="K15688">
            <v>0</v>
          </cell>
          <cell r="L15688">
            <v>0</v>
          </cell>
          <cell r="M15688">
            <v>0</v>
          </cell>
          <cell r="N15688">
            <v>1</v>
          </cell>
        </row>
        <row r="15689">
          <cell r="A15689" t="str">
            <v>5327815332681</v>
          </cell>
          <cell r="B15689">
            <v>532781</v>
          </cell>
          <cell r="C15689">
            <v>533268</v>
          </cell>
          <cell r="D15689">
            <v>1</v>
          </cell>
          <cell r="E15689">
            <v>536</v>
          </cell>
          <cell r="F15689">
            <v>100</v>
          </cell>
          <cell r="G15689">
            <v>0</v>
          </cell>
          <cell r="H15689">
            <v>0</v>
          </cell>
          <cell r="I15689">
            <v>0</v>
          </cell>
          <cell r="J15689">
            <v>0</v>
          </cell>
          <cell r="K15689">
            <v>0</v>
          </cell>
          <cell r="L15689">
            <v>0</v>
          </cell>
          <cell r="M15689">
            <v>0</v>
          </cell>
          <cell r="N15689">
            <v>1</v>
          </cell>
        </row>
        <row r="15690">
          <cell r="A15690" t="str">
            <v>5327775333041</v>
          </cell>
          <cell r="B15690">
            <v>532777</v>
          </cell>
          <cell r="C15690">
            <v>533304</v>
          </cell>
          <cell r="D15690">
            <v>1</v>
          </cell>
          <cell r="E15690">
            <v>536</v>
          </cell>
          <cell r="F15690">
            <v>100</v>
          </cell>
          <cell r="G15690">
            <v>0</v>
          </cell>
          <cell r="H15690">
            <v>0</v>
          </cell>
          <cell r="I15690">
            <v>0</v>
          </cell>
          <cell r="J15690">
            <v>0</v>
          </cell>
          <cell r="K15690">
            <v>0</v>
          </cell>
          <cell r="L15690">
            <v>0</v>
          </cell>
          <cell r="M15690">
            <v>0</v>
          </cell>
          <cell r="N15690">
            <v>1</v>
          </cell>
        </row>
        <row r="15691">
          <cell r="A15691" t="str">
            <v>5333215333301</v>
          </cell>
          <cell r="B15691">
            <v>533321</v>
          </cell>
          <cell r="C15691">
            <v>533330</v>
          </cell>
          <cell r="D15691">
            <v>1</v>
          </cell>
          <cell r="E15691">
            <v>536</v>
          </cell>
          <cell r="F15691">
            <v>100</v>
          </cell>
          <cell r="G15691">
            <v>0</v>
          </cell>
          <cell r="H15691">
            <v>0</v>
          </cell>
          <cell r="I15691">
            <v>0</v>
          </cell>
          <cell r="J15691">
            <v>0</v>
          </cell>
          <cell r="K15691">
            <v>0</v>
          </cell>
          <cell r="L15691">
            <v>0</v>
          </cell>
          <cell r="M15691">
            <v>0</v>
          </cell>
          <cell r="N15691">
            <v>3.5</v>
          </cell>
        </row>
        <row r="15692">
          <cell r="A15692" t="str">
            <v>5333375333481</v>
          </cell>
          <cell r="B15692">
            <v>533337</v>
          </cell>
          <cell r="C15692">
            <v>533348</v>
          </cell>
          <cell r="D15692">
            <v>1</v>
          </cell>
          <cell r="E15692">
            <v>536</v>
          </cell>
          <cell r="F15692">
            <v>100</v>
          </cell>
          <cell r="G15692">
            <v>0</v>
          </cell>
          <cell r="H15692">
            <v>0</v>
          </cell>
          <cell r="I15692">
            <v>0</v>
          </cell>
          <cell r="J15692">
            <v>0</v>
          </cell>
          <cell r="K15692">
            <v>0</v>
          </cell>
          <cell r="L15692">
            <v>0</v>
          </cell>
          <cell r="M15692">
            <v>0</v>
          </cell>
          <cell r="N15692">
            <v>3.5</v>
          </cell>
        </row>
        <row r="15693">
          <cell r="A15693" t="str">
            <v>5332145334491</v>
          </cell>
          <cell r="B15693">
            <v>533214</v>
          </cell>
          <cell r="C15693">
            <v>533449</v>
          </cell>
          <cell r="D15693">
            <v>1</v>
          </cell>
          <cell r="E15693">
            <v>536</v>
          </cell>
          <cell r="F15693">
            <v>100</v>
          </cell>
          <cell r="G15693">
            <v>0</v>
          </cell>
          <cell r="H15693">
            <v>0</v>
          </cell>
          <cell r="I15693">
            <v>0</v>
          </cell>
          <cell r="J15693">
            <v>0</v>
          </cell>
          <cell r="K15693">
            <v>0</v>
          </cell>
          <cell r="L15693">
            <v>0</v>
          </cell>
          <cell r="M15693">
            <v>0</v>
          </cell>
          <cell r="N15693">
            <v>1</v>
          </cell>
        </row>
        <row r="15694">
          <cell r="A15694" t="str">
            <v>5332135334501</v>
          </cell>
          <cell r="B15694">
            <v>533213</v>
          </cell>
          <cell r="C15694">
            <v>533450</v>
          </cell>
          <cell r="D15694">
            <v>1</v>
          </cell>
          <cell r="E15694">
            <v>536</v>
          </cell>
          <cell r="F15694">
            <v>100</v>
          </cell>
          <cell r="G15694">
            <v>0</v>
          </cell>
          <cell r="H15694">
            <v>0</v>
          </cell>
          <cell r="I15694">
            <v>0</v>
          </cell>
          <cell r="J15694">
            <v>0</v>
          </cell>
          <cell r="K15694">
            <v>0</v>
          </cell>
          <cell r="L15694">
            <v>0</v>
          </cell>
          <cell r="M15694">
            <v>0</v>
          </cell>
          <cell r="N15694">
            <v>1</v>
          </cell>
        </row>
        <row r="15695">
          <cell r="A15695" t="str">
            <v>5332215334511</v>
          </cell>
          <cell r="B15695">
            <v>533221</v>
          </cell>
          <cell r="C15695">
            <v>533451</v>
          </cell>
          <cell r="D15695">
            <v>1</v>
          </cell>
          <cell r="E15695">
            <v>536</v>
          </cell>
          <cell r="F15695">
            <v>100</v>
          </cell>
          <cell r="G15695">
            <v>0</v>
          </cell>
          <cell r="H15695">
            <v>0</v>
          </cell>
          <cell r="I15695">
            <v>0</v>
          </cell>
          <cell r="J15695">
            <v>0</v>
          </cell>
          <cell r="K15695">
            <v>0</v>
          </cell>
          <cell r="L15695">
            <v>0</v>
          </cell>
          <cell r="M15695">
            <v>0</v>
          </cell>
          <cell r="N15695">
            <v>1</v>
          </cell>
        </row>
        <row r="15696">
          <cell r="A15696" t="str">
            <v>5332145334711</v>
          </cell>
          <cell r="B15696">
            <v>533214</v>
          </cell>
          <cell r="C15696">
            <v>533471</v>
          </cell>
          <cell r="D15696">
            <v>1</v>
          </cell>
          <cell r="E15696">
            <v>536</v>
          </cell>
          <cell r="F15696">
            <v>100</v>
          </cell>
          <cell r="G15696">
            <v>0</v>
          </cell>
          <cell r="H15696">
            <v>0</v>
          </cell>
          <cell r="I15696">
            <v>0</v>
          </cell>
          <cell r="J15696">
            <v>0</v>
          </cell>
          <cell r="K15696">
            <v>0</v>
          </cell>
          <cell r="L15696">
            <v>0</v>
          </cell>
          <cell r="M15696">
            <v>0</v>
          </cell>
          <cell r="N15696">
            <v>1</v>
          </cell>
        </row>
        <row r="15697">
          <cell r="A15697" t="str">
            <v>5332215334841</v>
          </cell>
          <cell r="B15697">
            <v>533221</v>
          </cell>
          <cell r="C15697">
            <v>533484</v>
          </cell>
          <cell r="D15697">
            <v>1</v>
          </cell>
          <cell r="E15697">
            <v>536</v>
          </cell>
          <cell r="F15697">
            <v>100</v>
          </cell>
          <cell r="G15697">
            <v>0</v>
          </cell>
          <cell r="H15697">
            <v>0</v>
          </cell>
          <cell r="I15697">
            <v>0</v>
          </cell>
          <cell r="J15697">
            <v>0</v>
          </cell>
          <cell r="K15697">
            <v>0</v>
          </cell>
          <cell r="L15697">
            <v>0</v>
          </cell>
          <cell r="M15697">
            <v>0</v>
          </cell>
          <cell r="N15697">
            <v>1</v>
          </cell>
        </row>
        <row r="15698">
          <cell r="A15698" t="str">
            <v>5330315337682</v>
          </cell>
          <cell r="B15698">
            <v>533031</v>
          </cell>
          <cell r="C15698">
            <v>533768</v>
          </cell>
          <cell r="D15698">
            <v>2</v>
          </cell>
          <cell r="E15698">
            <v>536</v>
          </cell>
          <cell r="F15698">
            <v>100</v>
          </cell>
          <cell r="G15698">
            <v>0</v>
          </cell>
          <cell r="H15698">
            <v>0</v>
          </cell>
          <cell r="I15698">
            <v>0</v>
          </cell>
          <cell r="J15698">
            <v>0</v>
          </cell>
          <cell r="K15698">
            <v>0</v>
          </cell>
          <cell r="L15698">
            <v>0</v>
          </cell>
          <cell r="M15698">
            <v>0</v>
          </cell>
          <cell r="N15698">
            <v>1</v>
          </cell>
        </row>
        <row r="15699">
          <cell r="A15699" t="str">
            <v>5330255337681</v>
          </cell>
          <cell r="B15699">
            <v>533025</v>
          </cell>
          <cell r="C15699">
            <v>533768</v>
          </cell>
          <cell r="D15699">
            <v>1</v>
          </cell>
          <cell r="E15699">
            <v>536</v>
          </cell>
          <cell r="F15699">
            <v>100</v>
          </cell>
          <cell r="G15699">
            <v>0</v>
          </cell>
          <cell r="H15699">
            <v>0</v>
          </cell>
          <cell r="I15699">
            <v>0</v>
          </cell>
          <cell r="J15699">
            <v>0</v>
          </cell>
          <cell r="K15699">
            <v>0</v>
          </cell>
          <cell r="L15699">
            <v>0</v>
          </cell>
          <cell r="M15699">
            <v>0</v>
          </cell>
          <cell r="N15699">
            <v>1</v>
          </cell>
        </row>
        <row r="15700">
          <cell r="A15700" t="str">
            <v>5330555337881</v>
          </cell>
          <cell r="B15700">
            <v>533055</v>
          </cell>
          <cell r="C15700">
            <v>533788</v>
          </cell>
          <cell r="D15700">
            <v>1</v>
          </cell>
          <cell r="E15700">
            <v>536</v>
          </cell>
          <cell r="F15700">
            <v>100</v>
          </cell>
          <cell r="G15700">
            <v>0</v>
          </cell>
          <cell r="H15700">
            <v>0</v>
          </cell>
          <cell r="I15700">
            <v>0</v>
          </cell>
          <cell r="J15700">
            <v>0</v>
          </cell>
          <cell r="K15700">
            <v>0</v>
          </cell>
          <cell r="L15700">
            <v>0</v>
          </cell>
          <cell r="M15700">
            <v>0</v>
          </cell>
          <cell r="N15700">
            <v>1</v>
          </cell>
        </row>
        <row r="15701">
          <cell r="A15701" t="str">
            <v>5330565337931</v>
          </cell>
          <cell r="B15701">
            <v>533056</v>
          </cell>
          <cell r="C15701">
            <v>533793</v>
          </cell>
          <cell r="D15701">
            <v>1</v>
          </cell>
          <cell r="E15701">
            <v>536</v>
          </cell>
          <cell r="F15701">
            <v>100</v>
          </cell>
          <cell r="G15701">
            <v>0</v>
          </cell>
          <cell r="H15701">
            <v>0</v>
          </cell>
          <cell r="I15701">
            <v>0</v>
          </cell>
          <cell r="J15701">
            <v>0</v>
          </cell>
          <cell r="K15701">
            <v>0</v>
          </cell>
          <cell r="L15701">
            <v>0</v>
          </cell>
          <cell r="M15701">
            <v>0</v>
          </cell>
          <cell r="N15701">
            <v>1</v>
          </cell>
        </row>
        <row r="15702">
          <cell r="A15702" t="str">
            <v>5330585337951</v>
          </cell>
          <cell r="B15702">
            <v>533058</v>
          </cell>
          <cell r="C15702">
            <v>533795</v>
          </cell>
          <cell r="D15702">
            <v>1</v>
          </cell>
          <cell r="E15702">
            <v>536</v>
          </cell>
          <cell r="F15702">
            <v>100</v>
          </cell>
          <cell r="G15702">
            <v>0</v>
          </cell>
          <cell r="H15702">
            <v>0</v>
          </cell>
          <cell r="I15702">
            <v>0</v>
          </cell>
          <cell r="J15702">
            <v>0</v>
          </cell>
          <cell r="K15702">
            <v>0</v>
          </cell>
          <cell r="L15702">
            <v>0</v>
          </cell>
          <cell r="M15702">
            <v>0</v>
          </cell>
          <cell r="N15702">
            <v>1</v>
          </cell>
        </row>
        <row r="15703">
          <cell r="A15703" t="str">
            <v>5330575337961</v>
          </cell>
          <cell r="B15703">
            <v>533057</v>
          </cell>
          <cell r="C15703">
            <v>533796</v>
          </cell>
          <cell r="D15703">
            <v>1</v>
          </cell>
          <cell r="E15703">
            <v>536</v>
          </cell>
          <cell r="F15703">
            <v>100</v>
          </cell>
          <cell r="G15703">
            <v>0</v>
          </cell>
          <cell r="H15703">
            <v>0</v>
          </cell>
          <cell r="I15703">
            <v>0</v>
          </cell>
          <cell r="J15703">
            <v>0</v>
          </cell>
          <cell r="K15703">
            <v>0</v>
          </cell>
          <cell r="L15703">
            <v>0</v>
          </cell>
          <cell r="M15703">
            <v>0</v>
          </cell>
          <cell r="N15703">
            <v>1</v>
          </cell>
        </row>
        <row r="15704">
          <cell r="A15704" t="str">
            <v>5330615338051</v>
          </cell>
          <cell r="B15704">
            <v>533061</v>
          </cell>
          <cell r="C15704">
            <v>533805</v>
          </cell>
          <cell r="D15704">
            <v>1</v>
          </cell>
          <cell r="E15704">
            <v>536</v>
          </cell>
          <cell r="F15704">
            <v>100</v>
          </cell>
          <cell r="G15704">
            <v>0</v>
          </cell>
          <cell r="H15704">
            <v>0</v>
          </cell>
          <cell r="I15704">
            <v>0</v>
          </cell>
          <cell r="J15704">
            <v>0</v>
          </cell>
          <cell r="K15704">
            <v>0</v>
          </cell>
          <cell r="L15704">
            <v>0</v>
          </cell>
          <cell r="M15704">
            <v>0</v>
          </cell>
          <cell r="N15704">
            <v>1</v>
          </cell>
        </row>
        <row r="15705">
          <cell r="A15705" t="str">
            <v>5330595338061</v>
          </cell>
          <cell r="B15705">
            <v>533059</v>
          </cell>
          <cell r="C15705">
            <v>533806</v>
          </cell>
          <cell r="D15705">
            <v>1</v>
          </cell>
          <cell r="E15705">
            <v>536</v>
          </cell>
          <cell r="F15705">
            <v>100</v>
          </cell>
          <cell r="G15705">
            <v>0</v>
          </cell>
          <cell r="H15705">
            <v>0</v>
          </cell>
          <cell r="I15705">
            <v>0</v>
          </cell>
          <cell r="J15705">
            <v>0</v>
          </cell>
          <cell r="K15705">
            <v>0</v>
          </cell>
          <cell r="L15705">
            <v>0</v>
          </cell>
          <cell r="M15705">
            <v>0</v>
          </cell>
          <cell r="N15705">
            <v>1</v>
          </cell>
        </row>
        <row r="15706">
          <cell r="A15706" t="str">
            <v>5330705338221</v>
          </cell>
          <cell r="B15706">
            <v>533070</v>
          </cell>
          <cell r="C15706">
            <v>533822</v>
          </cell>
          <cell r="D15706">
            <v>1</v>
          </cell>
          <cell r="E15706">
            <v>536</v>
          </cell>
          <cell r="F15706">
            <v>100</v>
          </cell>
          <cell r="G15706">
            <v>0</v>
          </cell>
          <cell r="H15706">
            <v>0</v>
          </cell>
          <cell r="I15706">
            <v>0</v>
          </cell>
          <cell r="J15706">
            <v>0</v>
          </cell>
          <cell r="K15706">
            <v>0</v>
          </cell>
          <cell r="L15706">
            <v>0</v>
          </cell>
          <cell r="M15706">
            <v>0</v>
          </cell>
          <cell r="N15706">
            <v>1</v>
          </cell>
        </row>
        <row r="15707">
          <cell r="A15707" t="str">
            <v>5396295396401</v>
          </cell>
          <cell r="B15707">
            <v>539629</v>
          </cell>
          <cell r="C15707">
            <v>539640</v>
          </cell>
          <cell r="D15707">
            <v>1</v>
          </cell>
          <cell r="E15707">
            <v>539</v>
          </cell>
          <cell r="F15707">
            <v>100</v>
          </cell>
          <cell r="G15707">
            <v>0</v>
          </cell>
          <cell r="H15707">
            <v>0</v>
          </cell>
          <cell r="I15707">
            <v>0</v>
          </cell>
          <cell r="J15707">
            <v>0</v>
          </cell>
          <cell r="K15707">
            <v>0</v>
          </cell>
          <cell r="L15707">
            <v>0</v>
          </cell>
          <cell r="M15707">
            <v>0</v>
          </cell>
          <cell r="N15707">
            <v>1</v>
          </cell>
        </row>
        <row r="15708">
          <cell r="A15708" t="str">
            <v>5396305396401</v>
          </cell>
          <cell r="B15708">
            <v>539630</v>
          </cell>
          <cell r="C15708">
            <v>539640</v>
          </cell>
          <cell r="D15708">
            <v>1</v>
          </cell>
          <cell r="E15708">
            <v>536</v>
          </cell>
          <cell r="F15708">
            <v>100</v>
          </cell>
          <cell r="G15708">
            <v>0</v>
          </cell>
          <cell r="H15708">
            <v>0</v>
          </cell>
          <cell r="I15708">
            <v>0</v>
          </cell>
          <cell r="J15708">
            <v>0</v>
          </cell>
          <cell r="K15708">
            <v>0</v>
          </cell>
          <cell r="L15708">
            <v>0</v>
          </cell>
          <cell r="M15708">
            <v>0</v>
          </cell>
          <cell r="N15708">
            <v>1</v>
          </cell>
        </row>
        <row r="15709">
          <cell r="A15709" t="str">
            <v>5396315396401</v>
          </cell>
          <cell r="B15709">
            <v>539631</v>
          </cell>
          <cell r="C15709">
            <v>539640</v>
          </cell>
          <cell r="D15709">
            <v>1</v>
          </cell>
          <cell r="E15709">
            <v>539</v>
          </cell>
          <cell r="F15709">
            <v>100</v>
          </cell>
          <cell r="G15709">
            <v>0</v>
          </cell>
          <cell r="H15709">
            <v>0</v>
          </cell>
          <cell r="I15709">
            <v>0</v>
          </cell>
          <cell r="J15709">
            <v>0</v>
          </cell>
          <cell r="K15709">
            <v>0</v>
          </cell>
          <cell r="L15709">
            <v>0</v>
          </cell>
          <cell r="M15709">
            <v>0</v>
          </cell>
          <cell r="N15709">
            <v>1</v>
          </cell>
        </row>
        <row r="15710">
          <cell r="A15710" t="str">
            <v>5396315396381</v>
          </cell>
          <cell r="B15710">
            <v>539631</v>
          </cell>
          <cell r="C15710">
            <v>539638</v>
          </cell>
          <cell r="D15710">
            <v>1</v>
          </cell>
          <cell r="E15710">
            <v>539</v>
          </cell>
          <cell r="F15710">
            <v>100</v>
          </cell>
          <cell r="G15710">
            <v>0</v>
          </cell>
          <cell r="H15710">
            <v>0</v>
          </cell>
          <cell r="I15710">
            <v>0</v>
          </cell>
          <cell r="J15710">
            <v>0</v>
          </cell>
          <cell r="K15710">
            <v>0</v>
          </cell>
          <cell r="L15710">
            <v>0</v>
          </cell>
          <cell r="M15710">
            <v>0</v>
          </cell>
          <cell r="N15710">
            <v>4.0999999999999996</v>
          </cell>
        </row>
        <row r="15711">
          <cell r="A15711" t="str">
            <v>5396325396421</v>
          </cell>
          <cell r="B15711">
            <v>539632</v>
          </cell>
          <cell r="C15711">
            <v>539642</v>
          </cell>
          <cell r="D15711">
            <v>1</v>
          </cell>
          <cell r="E15711">
            <v>539</v>
          </cell>
          <cell r="F15711">
            <v>100</v>
          </cell>
          <cell r="G15711">
            <v>0</v>
          </cell>
          <cell r="H15711">
            <v>0</v>
          </cell>
          <cell r="I15711">
            <v>0</v>
          </cell>
          <cell r="J15711">
            <v>0</v>
          </cell>
          <cell r="K15711">
            <v>0</v>
          </cell>
          <cell r="L15711">
            <v>0</v>
          </cell>
          <cell r="M15711">
            <v>0</v>
          </cell>
          <cell r="N15711">
            <v>1</v>
          </cell>
        </row>
        <row r="15712">
          <cell r="A15712" t="str">
            <v>5396335396421</v>
          </cell>
          <cell r="B15712">
            <v>539633</v>
          </cell>
          <cell r="C15712">
            <v>539642</v>
          </cell>
          <cell r="D15712">
            <v>1</v>
          </cell>
          <cell r="E15712">
            <v>536</v>
          </cell>
          <cell r="F15712">
            <v>100</v>
          </cell>
          <cell r="G15712">
            <v>0</v>
          </cell>
          <cell r="H15712">
            <v>0</v>
          </cell>
          <cell r="I15712">
            <v>0</v>
          </cell>
          <cell r="J15712">
            <v>0</v>
          </cell>
          <cell r="K15712">
            <v>0</v>
          </cell>
          <cell r="L15712">
            <v>0</v>
          </cell>
          <cell r="M15712">
            <v>0</v>
          </cell>
          <cell r="N15712">
            <v>1</v>
          </cell>
        </row>
        <row r="15713">
          <cell r="A15713" t="str">
            <v>5396345396421</v>
          </cell>
          <cell r="B15713">
            <v>539634</v>
          </cell>
          <cell r="C15713">
            <v>539642</v>
          </cell>
          <cell r="D15713">
            <v>1</v>
          </cell>
          <cell r="E15713">
            <v>539</v>
          </cell>
          <cell r="F15713">
            <v>100</v>
          </cell>
          <cell r="G15713">
            <v>0</v>
          </cell>
          <cell r="H15713">
            <v>0</v>
          </cell>
          <cell r="I15713">
            <v>0</v>
          </cell>
          <cell r="J15713">
            <v>0</v>
          </cell>
          <cell r="K15713">
            <v>0</v>
          </cell>
          <cell r="L15713">
            <v>0</v>
          </cell>
          <cell r="M15713">
            <v>0</v>
          </cell>
          <cell r="N15713">
            <v>1</v>
          </cell>
        </row>
        <row r="15714">
          <cell r="A15714" t="str">
            <v>5396345396371</v>
          </cell>
          <cell r="B15714">
            <v>539634</v>
          </cell>
          <cell r="C15714">
            <v>539637</v>
          </cell>
          <cell r="D15714">
            <v>1</v>
          </cell>
          <cell r="E15714">
            <v>539</v>
          </cell>
          <cell r="F15714">
            <v>100</v>
          </cell>
          <cell r="G15714">
            <v>0</v>
          </cell>
          <cell r="H15714">
            <v>0</v>
          </cell>
          <cell r="I15714">
            <v>0</v>
          </cell>
          <cell r="J15714">
            <v>0</v>
          </cell>
          <cell r="K15714">
            <v>0</v>
          </cell>
          <cell r="L15714">
            <v>0</v>
          </cell>
          <cell r="M15714">
            <v>0</v>
          </cell>
          <cell r="N15714">
            <v>10.5</v>
          </cell>
        </row>
        <row r="15715">
          <cell r="A15715" t="str">
            <v>5396355396431</v>
          </cell>
          <cell r="B15715">
            <v>539635</v>
          </cell>
          <cell r="C15715">
            <v>539643</v>
          </cell>
          <cell r="D15715">
            <v>1</v>
          </cell>
          <cell r="E15715">
            <v>539</v>
          </cell>
          <cell r="F15715">
            <v>100</v>
          </cell>
          <cell r="G15715">
            <v>0</v>
          </cell>
          <cell r="H15715">
            <v>0</v>
          </cell>
          <cell r="I15715">
            <v>0</v>
          </cell>
          <cell r="J15715">
            <v>0</v>
          </cell>
          <cell r="K15715">
            <v>0</v>
          </cell>
          <cell r="L15715">
            <v>0</v>
          </cell>
          <cell r="M15715">
            <v>0</v>
          </cell>
          <cell r="N15715">
            <v>1</v>
          </cell>
        </row>
        <row r="15716">
          <cell r="A15716" t="str">
            <v>5396365396431</v>
          </cell>
          <cell r="B15716">
            <v>539636</v>
          </cell>
          <cell r="C15716">
            <v>539643</v>
          </cell>
          <cell r="D15716">
            <v>1</v>
          </cell>
          <cell r="E15716">
            <v>544</v>
          </cell>
          <cell r="F15716">
            <v>100</v>
          </cell>
          <cell r="G15716">
            <v>0</v>
          </cell>
          <cell r="H15716">
            <v>0</v>
          </cell>
          <cell r="I15716">
            <v>0</v>
          </cell>
          <cell r="J15716">
            <v>0</v>
          </cell>
          <cell r="K15716">
            <v>0</v>
          </cell>
          <cell r="L15716">
            <v>0</v>
          </cell>
          <cell r="M15716">
            <v>0</v>
          </cell>
          <cell r="N15716">
            <v>1</v>
          </cell>
        </row>
        <row r="15717">
          <cell r="A15717" t="str">
            <v>5396375396431</v>
          </cell>
          <cell r="B15717">
            <v>539637</v>
          </cell>
          <cell r="C15717">
            <v>539643</v>
          </cell>
          <cell r="D15717">
            <v>1</v>
          </cell>
          <cell r="E15717">
            <v>539</v>
          </cell>
          <cell r="F15717">
            <v>100</v>
          </cell>
          <cell r="G15717">
            <v>0</v>
          </cell>
          <cell r="H15717">
            <v>0</v>
          </cell>
          <cell r="I15717">
            <v>0</v>
          </cell>
          <cell r="J15717">
            <v>0</v>
          </cell>
          <cell r="K15717">
            <v>0</v>
          </cell>
          <cell r="L15717">
            <v>0</v>
          </cell>
          <cell r="M15717">
            <v>0</v>
          </cell>
          <cell r="N15717">
            <v>1</v>
          </cell>
        </row>
        <row r="15718">
          <cell r="A15718" t="str">
            <v>5396375396391</v>
          </cell>
          <cell r="B15718">
            <v>539637</v>
          </cell>
          <cell r="C15718">
            <v>539639</v>
          </cell>
          <cell r="D15718">
            <v>1</v>
          </cell>
          <cell r="E15718">
            <v>539</v>
          </cell>
          <cell r="F15718">
            <v>100</v>
          </cell>
          <cell r="G15718">
            <v>0</v>
          </cell>
          <cell r="H15718">
            <v>0</v>
          </cell>
          <cell r="I15718">
            <v>0</v>
          </cell>
          <cell r="J15718">
            <v>0</v>
          </cell>
          <cell r="K15718">
            <v>0</v>
          </cell>
          <cell r="L15718">
            <v>0</v>
          </cell>
          <cell r="M15718">
            <v>0</v>
          </cell>
          <cell r="N15718">
            <v>5.0999999999999996</v>
          </cell>
        </row>
        <row r="15719">
          <cell r="A15719" t="str">
            <v>5396385396741</v>
          </cell>
          <cell r="B15719">
            <v>539638</v>
          </cell>
          <cell r="C15719">
            <v>539674</v>
          </cell>
          <cell r="D15719">
            <v>1</v>
          </cell>
          <cell r="E15719">
            <v>539</v>
          </cell>
          <cell r="F15719">
            <v>100</v>
          </cell>
          <cell r="G15719">
            <v>0</v>
          </cell>
          <cell r="H15719">
            <v>0</v>
          </cell>
          <cell r="I15719">
            <v>0</v>
          </cell>
          <cell r="J15719">
            <v>0</v>
          </cell>
          <cell r="K15719">
            <v>0</v>
          </cell>
          <cell r="L15719">
            <v>0</v>
          </cell>
          <cell r="M15719">
            <v>0</v>
          </cell>
          <cell r="N15719">
            <v>9</v>
          </cell>
        </row>
        <row r="15720">
          <cell r="A15720" t="str">
            <v>5396385396681</v>
          </cell>
          <cell r="B15720">
            <v>539638</v>
          </cell>
          <cell r="C15720">
            <v>539668</v>
          </cell>
          <cell r="D15720">
            <v>1</v>
          </cell>
          <cell r="E15720">
            <v>539</v>
          </cell>
          <cell r="F15720">
            <v>100</v>
          </cell>
          <cell r="G15720">
            <v>0</v>
          </cell>
          <cell r="H15720">
            <v>0</v>
          </cell>
          <cell r="I15720">
            <v>0</v>
          </cell>
          <cell r="J15720">
            <v>0</v>
          </cell>
          <cell r="K15720">
            <v>0</v>
          </cell>
          <cell r="L15720">
            <v>0</v>
          </cell>
          <cell r="M15720">
            <v>0</v>
          </cell>
          <cell r="N15720">
            <v>23.2</v>
          </cell>
        </row>
        <row r="15721">
          <cell r="A15721" t="str">
            <v>5396395396581</v>
          </cell>
          <cell r="B15721">
            <v>539639</v>
          </cell>
          <cell r="C15721">
            <v>539658</v>
          </cell>
          <cell r="D15721">
            <v>1</v>
          </cell>
          <cell r="E15721">
            <v>539</v>
          </cell>
          <cell r="F15721">
            <v>100</v>
          </cell>
          <cell r="G15721">
            <v>0</v>
          </cell>
          <cell r="H15721">
            <v>0</v>
          </cell>
          <cell r="I15721">
            <v>0</v>
          </cell>
          <cell r="J15721">
            <v>0</v>
          </cell>
          <cell r="K15721">
            <v>0</v>
          </cell>
          <cell r="L15721">
            <v>0</v>
          </cell>
          <cell r="M15721">
            <v>0</v>
          </cell>
          <cell r="N15721">
            <v>11.8</v>
          </cell>
        </row>
        <row r="15722">
          <cell r="A15722" t="str">
            <v>5411515412501</v>
          </cell>
          <cell r="B15722">
            <v>541151</v>
          </cell>
          <cell r="C15722">
            <v>541250</v>
          </cell>
          <cell r="D15722">
            <v>1</v>
          </cell>
          <cell r="E15722">
            <v>540</v>
          </cell>
          <cell r="F15722">
            <v>100</v>
          </cell>
          <cell r="G15722">
            <v>0</v>
          </cell>
          <cell r="H15722">
            <v>0</v>
          </cell>
          <cell r="I15722">
            <v>0</v>
          </cell>
          <cell r="J15722">
            <v>0</v>
          </cell>
          <cell r="K15722">
            <v>0</v>
          </cell>
          <cell r="L15722">
            <v>0</v>
          </cell>
          <cell r="M15722">
            <v>0</v>
          </cell>
          <cell r="N15722">
            <v>1</v>
          </cell>
        </row>
        <row r="15723">
          <cell r="A15723" t="str">
            <v>5411985413161</v>
          </cell>
          <cell r="B15723">
            <v>541198</v>
          </cell>
          <cell r="C15723">
            <v>541316</v>
          </cell>
          <cell r="D15723">
            <v>1</v>
          </cell>
          <cell r="E15723">
            <v>540</v>
          </cell>
          <cell r="F15723">
            <v>100</v>
          </cell>
          <cell r="G15723">
            <v>0</v>
          </cell>
          <cell r="H15723">
            <v>0</v>
          </cell>
          <cell r="I15723">
            <v>0</v>
          </cell>
          <cell r="J15723">
            <v>0</v>
          </cell>
          <cell r="K15723">
            <v>0</v>
          </cell>
          <cell r="L15723">
            <v>0</v>
          </cell>
          <cell r="M15723">
            <v>0</v>
          </cell>
          <cell r="N15723">
            <v>1</v>
          </cell>
        </row>
        <row r="15724">
          <cell r="A15724" t="str">
            <v>5411995413212</v>
          </cell>
          <cell r="B15724">
            <v>541199</v>
          </cell>
          <cell r="C15724">
            <v>541321</v>
          </cell>
          <cell r="D15724">
            <v>2</v>
          </cell>
          <cell r="E15724">
            <v>540</v>
          </cell>
          <cell r="F15724">
            <v>100</v>
          </cell>
          <cell r="G15724">
            <v>0</v>
          </cell>
          <cell r="H15724">
            <v>0</v>
          </cell>
          <cell r="I15724">
            <v>0</v>
          </cell>
          <cell r="J15724">
            <v>0</v>
          </cell>
          <cell r="K15724">
            <v>0</v>
          </cell>
          <cell r="L15724">
            <v>0</v>
          </cell>
          <cell r="M15724">
            <v>0</v>
          </cell>
          <cell r="N15724">
            <v>1</v>
          </cell>
        </row>
        <row r="15725">
          <cell r="A15725" t="str">
            <v>5411996401391</v>
          </cell>
          <cell r="B15725">
            <v>541199</v>
          </cell>
          <cell r="C15725">
            <v>640139</v>
          </cell>
          <cell r="D15725">
            <v>1</v>
          </cell>
          <cell r="E15725">
            <v>540</v>
          </cell>
          <cell r="F15725">
            <v>100</v>
          </cell>
          <cell r="G15725">
            <v>0</v>
          </cell>
          <cell r="H15725">
            <v>0</v>
          </cell>
          <cell r="I15725">
            <v>0</v>
          </cell>
          <cell r="J15725">
            <v>0</v>
          </cell>
          <cell r="K15725">
            <v>0</v>
          </cell>
          <cell r="L15725">
            <v>0</v>
          </cell>
          <cell r="M15725">
            <v>0</v>
          </cell>
          <cell r="N15725">
            <v>64.599999999999994</v>
          </cell>
        </row>
        <row r="15726">
          <cell r="A15726" t="str">
            <v>5412005413191</v>
          </cell>
          <cell r="B15726">
            <v>541200</v>
          </cell>
          <cell r="C15726">
            <v>541319</v>
          </cell>
          <cell r="D15726">
            <v>1</v>
          </cell>
          <cell r="E15726">
            <v>540</v>
          </cell>
          <cell r="F15726">
            <v>100</v>
          </cell>
          <cell r="G15726">
            <v>0</v>
          </cell>
          <cell r="H15726">
            <v>0</v>
          </cell>
          <cell r="I15726">
            <v>0</v>
          </cell>
          <cell r="J15726">
            <v>0</v>
          </cell>
          <cell r="K15726">
            <v>0</v>
          </cell>
          <cell r="L15726">
            <v>0</v>
          </cell>
          <cell r="M15726">
            <v>0</v>
          </cell>
          <cell r="N15726">
            <v>1</v>
          </cell>
        </row>
        <row r="15727">
          <cell r="A15727" t="str">
            <v>5412015413181</v>
          </cell>
          <cell r="B15727">
            <v>541201</v>
          </cell>
          <cell r="C15727">
            <v>541318</v>
          </cell>
          <cell r="D15727">
            <v>1</v>
          </cell>
          <cell r="E15727">
            <v>540</v>
          </cell>
          <cell r="F15727">
            <v>100</v>
          </cell>
          <cell r="G15727">
            <v>0</v>
          </cell>
          <cell r="H15727">
            <v>0</v>
          </cell>
          <cell r="I15727">
            <v>0</v>
          </cell>
          <cell r="J15727">
            <v>0</v>
          </cell>
          <cell r="K15727">
            <v>0</v>
          </cell>
          <cell r="L15727">
            <v>0</v>
          </cell>
          <cell r="M15727">
            <v>0</v>
          </cell>
          <cell r="N15727">
            <v>1</v>
          </cell>
        </row>
        <row r="15728">
          <cell r="A15728" t="str">
            <v>5412025413181</v>
          </cell>
          <cell r="B15728">
            <v>541202</v>
          </cell>
          <cell r="C15728">
            <v>541318</v>
          </cell>
          <cell r="D15728">
            <v>1</v>
          </cell>
          <cell r="E15728">
            <v>540</v>
          </cell>
          <cell r="F15728">
            <v>100</v>
          </cell>
          <cell r="G15728">
            <v>0</v>
          </cell>
          <cell r="H15728">
            <v>0</v>
          </cell>
          <cell r="I15728">
            <v>0</v>
          </cell>
          <cell r="J15728">
            <v>0</v>
          </cell>
          <cell r="K15728">
            <v>0</v>
          </cell>
          <cell r="L15728">
            <v>0</v>
          </cell>
          <cell r="M15728">
            <v>0</v>
          </cell>
          <cell r="N15728">
            <v>1</v>
          </cell>
        </row>
        <row r="15729">
          <cell r="A15729" t="str">
            <v>5412025412501</v>
          </cell>
          <cell r="B15729">
            <v>541202</v>
          </cell>
          <cell r="C15729">
            <v>541250</v>
          </cell>
          <cell r="D15729">
            <v>1</v>
          </cell>
          <cell r="E15729">
            <v>540</v>
          </cell>
          <cell r="F15729">
            <v>100</v>
          </cell>
          <cell r="G15729">
            <v>0</v>
          </cell>
          <cell r="H15729">
            <v>0</v>
          </cell>
          <cell r="I15729">
            <v>0</v>
          </cell>
          <cell r="J15729">
            <v>0</v>
          </cell>
          <cell r="K15729">
            <v>0</v>
          </cell>
          <cell r="L15729">
            <v>0</v>
          </cell>
          <cell r="M15729">
            <v>0</v>
          </cell>
          <cell r="N15729">
            <v>1.2</v>
          </cell>
        </row>
        <row r="15730">
          <cell r="A15730" t="str">
            <v>5412155412501</v>
          </cell>
          <cell r="B15730">
            <v>541215</v>
          </cell>
          <cell r="C15730">
            <v>541250</v>
          </cell>
          <cell r="D15730">
            <v>1</v>
          </cell>
          <cell r="E15730">
            <v>540</v>
          </cell>
          <cell r="F15730">
            <v>100</v>
          </cell>
          <cell r="G15730">
            <v>0</v>
          </cell>
          <cell r="H15730">
            <v>0</v>
          </cell>
          <cell r="I15730">
            <v>0</v>
          </cell>
          <cell r="J15730">
            <v>0</v>
          </cell>
          <cell r="K15730">
            <v>0</v>
          </cell>
          <cell r="L15730">
            <v>0</v>
          </cell>
          <cell r="M15730">
            <v>0</v>
          </cell>
          <cell r="N15730">
            <v>16.7</v>
          </cell>
        </row>
        <row r="15731">
          <cell r="A15731" t="str">
            <v>5412255413191</v>
          </cell>
          <cell r="B15731">
            <v>541225</v>
          </cell>
          <cell r="C15731">
            <v>541319</v>
          </cell>
          <cell r="D15731">
            <v>1</v>
          </cell>
          <cell r="E15731">
            <v>540</v>
          </cell>
          <cell r="F15731">
            <v>100</v>
          </cell>
          <cell r="G15731">
            <v>0</v>
          </cell>
          <cell r="H15731">
            <v>0</v>
          </cell>
          <cell r="I15731">
            <v>0</v>
          </cell>
          <cell r="J15731">
            <v>0</v>
          </cell>
          <cell r="K15731">
            <v>0</v>
          </cell>
          <cell r="L15731">
            <v>0</v>
          </cell>
          <cell r="M15731">
            <v>0</v>
          </cell>
          <cell r="N15731">
            <v>1</v>
          </cell>
        </row>
        <row r="15732">
          <cell r="A15732" t="str">
            <v>5327825412311</v>
          </cell>
          <cell r="B15732">
            <v>532782</v>
          </cell>
          <cell r="C15732">
            <v>541231</v>
          </cell>
          <cell r="D15732">
            <v>1</v>
          </cell>
          <cell r="E15732">
            <v>540</v>
          </cell>
          <cell r="F15732">
            <v>100</v>
          </cell>
          <cell r="G15732">
            <v>0</v>
          </cell>
          <cell r="H15732">
            <v>0</v>
          </cell>
          <cell r="I15732">
            <v>0</v>
          </cell>
          <cell r="J15732">
            <v>0</v>
          </cell>
          <cell r="K15732">
            <v>0</v>
          </cell>
          <cell r="L15732">
            <v>0</v>
          </cell>
          <cell r="M15732">
            <v>0</v>
          </cell>
          <cell r="N15732">
            <v>1</v>
          </cell>
        </row>
        <row r="15733">
          <cell r="A15733" t="str">
            <v>5412355412501</v>
          </cell>
          <cell r="B15733">
            <v>541235</v>
          </cell>
          <cell r="C15733">
            <v>541250</v>
          </cell>
          <cell r="D15733">
            <v>1</v>
          </cell>
          <cell r="E15733">
            <v>540</v>
          </cell>
          <cell r="F15733">
            <v>100</v>
          </cell>
          <cell r="G15733">
            <v>0</v>
          </cell>
          <cell r="H15733">
            <v>0</v>
          </cell>
          <cell r="I15733">
            <v>0</v>
          </cell>
          <cell r="J15733">
            <v>0</v>
          </cell>
          <cell r="K15733">
            <v>0</v>
          </cell>
          <cell r="L15733">
            <v>0</v>
          </cell>
          <cell r="M15733">
            <v>0</v>
          </cell>
          <cell r="N15733">
            <v>11.2</v>
          </cell>
        </row>
        <row r="15734">
          <cell r="A15734" t="str">
            <v>5412445412501</v>
          </cell>
          <cell r="B15734">
            <v>541244</v>
          </cell>
          <cell r="C15734">
            <v>541250</v>
          </cell>
          <cell r="D15734">
            <v>1</v>
          </cell>
          <cell r="E15734">
            <v>540</v>
          </cell>
          <cell r="F15734">
            <v>100</v>
          </cell>
          <cell r="G15734">
            <v>0</v>
          </cell>
          <cell r="H15734">
            <v>0</v>
          </cell>
          <cell r="I15734">
            <v>0</v>
          </cell>
          <cell r="J15734">
            <v>0</v>
          </cell>
          <cell r="K15734">
            <v>0</v>
          </cell>
          <cell r="L15734">
            <v>0</v>
          </cell>
          <cell r="M15734">
            <v>0</v>
          </cell>
          <cell r="N15734">
            <v>5.4</v>
          </cell>
        </row>
        <row r="15735">
          <cell r="A15735" t="str">
            <v>5412505488081</v>
          </cell>
          <cell r="B15735">
            <v>541250</v>
          </cell>
          <cell r="C15735">
            <v>548808</v>
          </cell>
          <cell r="D15735">
            <v>1</v>
          </cell>
          <cell r="E15735">
            <v>540</v>
          </cell>
          <cell r="F15735">
            <v>100</v>
          </cell>
          <cell r="G15735">
            <v>0</v>
          </cell>
          <cell r="H15735">
            <v>0</v>
          </cell>
          <cell r="I15735">
            <v>0</v>
          </cell>
          <cell r="J15735">
            <v>0</v>
          </cell>
          <cell r="K15735">
            <v>0</v>
          </cell>
          <cell r="L15735">
            <v>0</v>
          </cell>
          <cell r="M15735">
            <v>0</v>
          </cell>
          <cell r="N15735">
            <v>3.1</v>
          </cell>
        </row>
        <row r="15736">
          <cell r="A15736" t="str">
            <v>5412516350341</v>
          </cell>
          <cell r="B15736">
            <v>541251</v>
          </cell>
          <cell r="C15736">
            <v>635034</v>
          </cell>
          <cell r="D15736">
            <v>1</v>
          </cell>
          <cell r="E15736">
            <v>540</v>
          </cell>
          <cell r="F15736">
            <v>100</v>
          </cell>
          <cell r="G15736">
            <v>0</v>
          </cell>
          <cell r="H15736">
            <v>0</v>
          </cell>
          <cell r="I15736">
            <v>0</v>
          </cell>
          <cell r="J15736">
            <v>0</v>
          </cell>
          <cell r="K15736">
            <v>0</v>
          </cell>
          <cell r="L15736">
            <v>0</v>
          </cell>
          <cell r="M15736">
            <v>0</v>
          </cell>
          <cell r="N15736">
            <v>28.9</v>
          </cell>
        </row>
        <row r="15737">
          <cell r="A15737" t="str">
            <v>5412535413212</v>
          </cell>
          <cell r="B15737">
            <v>541253</v>
          </cell>
          <cell r="C15737">
            <v>541321</v>
          </cell>
          <cell r="D15737">
            <v>2</v>
          </cell>
          <cell r="E15737">
            <v>540</v>
          </cell>
          <cell r="F15737">
            <v>100</v>
          </cell>
          <cell r="G15737">
            <v>0</v>
          </cell>
          <cell r="H15737">
            <v>0</v>
          </cell>
          <cell r="I15737">
            <v>0</v>
          </cell>
          <cell r="J15737">
            <v>0</v>
          </cell>
          <cell r="K15737">
            <v>0</v>
          </cell>
          <cell r="L15737">
            <v>0</v>
          </cell>
          <cell r="M15737">
            <v>0</v>
          </cell>
          <cell r="N15737">
            <v>1</v>
          </cell>
        </row>
        <row r="15738">
          <cell r="A15738" t="str">
            <v>5412505412631</v>
          </cell>
          <cell r="B15738">
            <v>541250</v>
          </cell>
          <cell r="C15738">
            <v>541263</v>
          </cell>
          <cell r="D15738">
            <v>1</v>
          </cell>
          <cell r="E15738">
            <v>540</v>
          </cell>
          <cell r="F15738">
            <v>100</v>
          </cell>
          <cell r="G15738">
            <v>0</v>
          </cell>
          <cell r="H15738">
            <v>0</v>
          </cell>
          <cell r="I15738">
            <v>0</v>
          </cell>
          <cell r="J15738">
            <v>0</v>
          </cell>
          <cell r="K15738">
            <v>0</v>
          </cell>
          <cell r="L15738">
            <v>0</v>
          </cell>
          <cell r="M15738">
            <v>0</v>
          </cell>
          <cell r="N15738">
            <v>1</v>
          </cell>
        </row>
        <row r="15739">
          <cell r="A15739" t="str">
            <v>5412765412811</v>
          </cell>
          <cell r="B15739">
            <v>541276</v>
          </cell>
          <cell r="C15739">
            <v>541281</v>
          </cell>
          <cell r="D15739">
            <v>1</v>
          </cell>
          <cell r="E15739">
            <v>540</v>
          </cell>
          <cell r="F15739">
            <v>100</v>
          </cell>
          <cell r="G15739">
            <v>0</v>
          </cell>
          <cell r="H15739">
            <v>0</v>
          </cell>
          <cell r="I15739">
            <v>0</v>
          </cell>
          <cell r="J15739">
            <v>0</v>
          </cell>
          <cell r="K15739">
            <v>0</v>
          </cell>
          <cell r="L15739">
            <v>0</v>
          </cell>
          <cell r="M15739">
            <v>0</v>
          </cell>
          <cell r="N15739">
            <v>14.8</v>
          </cell>
        </row>
        <row r="15740">
          <cell r="A15740" t="str">
            <v>5412775412811</v>
          </cell>
          <cell r="B15740">
            <v>541277</v>
          </cell>
          <cell r="C15740">
            <v>541281</v>
          </cell>
          <cell r="D15740">
            <v>1</v>
          </cell>
          <cell r="E15740">
            <v>540</v>
          </cell>
          <cell r="F15740">
            <v>100</v>
          </cell>
          <cell r="G15740">
            <v>0</v>
          </cell>
          <cell r="H15740">
            <v>0</v>
          </cell>
          <cell r="I15740">
            <v>0</v>
          </cell>
          <cell r="J15740">
            <v>0</v>
          </cell>
          <cell r="K15740">
            <v>0</v>
          </cell>
          <cell r="L15740">
            <v>0</v>
          </cell>
          <cell r="M15740">
            <v>0</v>
          </cell>
          <cell r="N15740">
            <v>4.2</v>
          </cell>
        </row>
        <row r="15741">
          <cell r="A15741" t="str">
            <v>5412835488211</v>
          </cell>
          <cell r="B15741">
            <v>541283</v>
          </cell>
          <cell r="C15741">
            <v>548821</v>
          </cell>
          <cell r="D15741">
            <v>1</v>
          </cell>
          <cell r="E15741">
            <v>540</v>
          </cell>
          <cell r="F15741">
            <v>100</v>
          </cell>
          <cell r="G15741">
            <v>0</v>
          </cell>
          <cell r="H15741">
            <v>0</v>
          </cell>
          <cell r="I15741">
            <v>0</v>
          </cell>
          <cell r="J15741">
            <v>0</v>
          </cell>
          <cell r="K15741">
            <v>0</v>
          </cell>
          <cell r="L15741">
            <v>0</v>
          </cell>
          <cell r="M15741">
            <v>0</v>
          </cell>
          <cell r="N15741">
            <v>0.9</v>
          </cell>
        </row>
        <row r="15742">
          <cell r="A15742" t="str">
            <v>5413075413082</v>
          </cell>
          <cell r="B15742">
            <v>541307</v>
          </cell>
          <cell r="C15742">
            <v>541308</v>
          </cell>
          <cell r="D15742">
            <v>2</v>
          </cell>
          <cell r="E15742">
            <v>540</v>
          </cell>
          <cell r="F15742">
            <v>100</v>
          </cell>
          <cell r="G15742">
            <v>0</v>
          </cell>
          <cell r="H15742">
            <v>0</v>
          </cell>
          <cell r="I15742">
            <v>0</v>
          </cell>
          <cell r="J15742">
            <v>0</v>
          </cell>
          <cell r="K15742">
            <v>0</v>
          </cell>
          <cell r="L15742">
            <v>0</v>
          </cell>
          <cell r="M15742">
            <v>0</v>
          </cell>
          <cell r="N15742">
            <v>1.5</v>
          </cell>
        </row>
        <row r="15743">
          <cell r="A15743" t="str">
            <v>5413175429991</v>
          </cell>
          <cell r="B15743">
            <v>541317</v>
          </cell>
          <cell r="C15743">
            <v>542999</v>
          </cell>
          <cell r="D15743">
            <v>1</v>
          </cell>
          <cell r="E15743">
            <v>540</v>
          </cell>
          <cell r="F15743">
            <v>100</v>
          </cell>
          <cell r="G15743">
            <v>0</v>
          </cell>
          <cell r="H15743">
            <v>0</v>
          </cell>
          <cell r="I15743">
            <v>0</v>
          </cell>
          <cell r="J15743">
            <v>0</v>
          </cell>
          <cell r="K15743">
            <v>0</v>
          </cell>
          <cell r="L15743">
            <v>0</v>
          </cell>
          <cell r="M15743">
            <v>0</v>
          </cell>
          <cell r="N15743">
            <v>11.5</v>
          </cell>
        </row>
        <row r="15744">
          <cell r="A15744" t="str">
            <v>5413165413421</v>
          </cell>
          <cell r="B15744">
            <v>541316</v>
          </cell>
          <cell r="C15744">
            <v>541342</v>
          </cell>
          <cell r="D15744">
            <v>1</v>
          </cell>
          <cell r="E15744">
            <v>540</v>
          </cell>
          <cell r="F15744">
            <v>100</v>
          </cell>
          <cell r="G15744">
            <v>0</v>
          </cell>
          <cell r="H15744">
            <v>0</v>
          </cell>
          <cell r="I15744">
            <v>0</v>
          </cell>
          <cell r="J15744">
            <v>0</v>
          </cell>
          <cell r="K15744">
            <v>0</v>
          </cell>
          <cell r="L15744">
            <v>0</v>
          </cell>
          <cell r="M15744">
            <v>0</v>
          </cell>
          <cell r="N15744">
            <v>1</v>
          </cell>
        </row>
        <row r="15745">
          <cell r="A15745" t="str">
            <v>5413585413761</v>
          </cell>
          <cell r="B15745">
            <v>541358</v>
          </cell>
          <cell r="C15745">
            <v>541376</v>
          </cell>
          <cell r="D15745">
            <v>1</v>
          </cell>
          <cell r="E15745">
            <v>540</v>
          </cell>
          <cell r="F15745">
            <v>100</v>
          </cell>
          <cell r="G15745">
            <v>0</v>
          </cell>
          <cell r="H15745">
            <v>0</v>
          </cell>
          <cell r="I15745">
            <v>0</v>
          </cell>
          <cell r="J15745">
            <v>0</v>
          </cell>
          <cell r="K15745">
            <v>0</v>
          </cell>
          <cell r="L15745">
            <v>0</v>
          </cell>
          <cell r="M15745">
            <v>0</v>
          </cell>
          <cell r="N15745">
            <v>0.5</v>
          </cell>
        </row>
        <row r="15746">
          <cell r="A15746" t="str">
            <v>5413585413681</v>
          </cell>
          <cell r="B15746">
            <v>541358</v>
          </cell>
          <cell r="C15746">
            <v>541368</v>
          </cell>
          <cell r="D15746">
            <v>1</v>
          </cell>
          <cell r="E15746">
            <v>540</v>
          </cell>
          <cell r="F15746">
            <v>100</v>
          </cell>
          <cell r="G15746">
            <v>0</v>
          </cell>
          <cell r="H15746">
            <v>0</v>
          </cell>
          <cell r="I15746">
            <v>0</v>
          </cell>
          <cell r="J15746">
            <v>0</v>
          </cell>
          <cell r="K15746">
            <v>0</v>
          </cell>
          <cell r="L15746">
            <v>0</v>
          </cell>
          <cell r="M15746">
            <v>0</v>
          </cell>
          <cell r="N15746">
            <v>0.1</v>
          </cell>
        </row>
        <row r="15747">
          <cell r="A15747" t="str">
            <v>5413595413811</v>
          </cell>
          <cell r="B15747">
            <v>541359</v>
          </cell>
          <cell r="C15747">
            <v>541381</v>
          </cell>
          <cell r="D15747">
            <v>1</v>
          </cell>
          <cell r="E15747">
            <v>540</v>
          </cell>
          <cell r="F15747">
            <v>100</v>
          </cell>
          <cell r="G15747">
            <v>0</v>
          </cell>
          <cell r="H15747">
            <v>0</v>
          </cell>
          <cell r="I15747">
            <v>0</v>
          </cell>
          <cell r="J15747">
            <v>0</v>
          </cell>
          <cell r="K15747">
            <v>0</v>
          </cell>
          <cell r="L15747">
            <v>0</v>
          </cell>
          <cell r="M15747">
            <v>0</v>
          </cell>
          <cell r="N15747">
            <v>1.2</v>
          </cell>
        </row>
        <row r="15748">
          <cell r="A15748" t="str">
            <v>5413595413791</v>
          </cell>
          <cell r="B15748">
            <v>541359</v>
          </cell>
          <cell r="C15748">
            <v>541379</v>
          </cell>
          <cell r="D15748">
            <v>1</v>
          </cell>
          <cell r="E15748">
            <v>540</v>
          </cell>
          <cell r="F15748">
            <v>100</v>
          </cell>
          <cell r="G15748">
            <v>0</v>
          </cell>
          <cell r="H15748">
            <v>0</v>
          </cell>
          <cell r="I15748">
            <v>0</v>
          </cell>
          <cell r="J15748">
            <v>0</v>
          </cell>
          <cell r="K15748">
            <v>0</v>
          </cell>
          <cell r="L15748">
            <v>0</v>
          </cell>
          <cell r="M15748">
            <v>0</v>
          </cell>
          <cell r="N15748">
            <v>5.4</v>
          </cell>
        </row>
        <row r="15749">
          <cell r="A15749" t="str">
            <v>5412515413591</v>
          </cell>
          <cell r="B15749">
            <v>541251</v>
          </cell>
          <cell r="C15749">
            <v>541359</v>
          </cell>
          <cell r="D15749">
            <v>1</v>
          </cell>
          <cell r="E15749">
            <v>540</v>
          </cell>
          <cell r="F15749">
            <v>100</v>
          </cell>
          <cell r="G15749">
            <v>0</v>
          </cell>
          <cell r="H15749">
            <v>0</v>
          </cell>
          <cell r="I15749">
            <v>0</v>
          </cell>
          <cell r="J15749">
            <v>0</v>
          </cell>
          <cell r="K15749">
            <v>0</v>
          </cell>
          <cell r="L15749">
            <v>0</v>
          </cell>
          <cell r="M15749">
            <v>0</v>
          </cell>
          <cell r="N15749">
            <v>1</v>
          </cell>
        </row>
        <row r="15750">
          <cell r="A15750" t="str">
            <v>5413185413601</v>
          </cell>
          <cell r="B15750">
            <v>541318</v>
          </cell>
          <cell r="C15750">
            <v>541360</v>
          </cell>
          <cell r="D15750">
            <v>1</v>
          </cell>
          <cell r="E15750">
            <v>540</v>
          </cell>
          <cell r="F15750">
            <v>100</v>
          </cell>
          <cell r="G15750">
            <v>0</v>
          </cell>
          <cell r="H15750">
            <v>0</v>
          </cell>
          <cell r="I15750">
            <v>0</v>
          </cell>
          <cell r="J15750">
            <v>0</v>
          </cell>
          <cell r="K15750">
            <v>0</v>
          </cell>
          <cell r="L15750">
            <v>0</v>
          </cell>
          <cell r="M15750">
            <v>0</v>
          </cell>
          <cell r="N15750">
            <v>1</v>
          </cell>
        </row>
        <row r="15751">
          <cell r="A15751" t="str">
            <v>5413195413611</v>
          </cell>
          <cell r="B15751">
            <v>541319</v>
          </cell>
          <cell r="C15751">
            <v>541361</v>
          </cell>
          <cell r="D15751">
            <v>1</v>
          </cell>
          <cell r="E15751">
            <v>540</v>
          </cell>
          <cell r="F15751">
            <v>100</v>
          </cell>
          <cell r="G15751">
            <v>0</v>
          </cell>
          <cell r="H15751">
            <v>0</v>
          </cell>
          <cell r="I15751">
            <v>0</v>
          </cell>
          <cell r="J15751">
            <v>0</v>
          </cell>
          <cell r="K15751">
            <v>0</v>
          </cell>
          <cell r="L15751">
            <v>0</v>
          </cell>
          <cell r="M15751">
            <v>0</v>
          </cell>
          <cell r="N15751">
            <v>1</v>
          </cell>
        </row>
        <row r="15752">
          <cell r="A15752" t="str">
            <v>5413625413791</v>
          </cell>
          <cell r="B15752">
            <v>541362</v>
          </cell>
          <cell r="C15752">
            <v>541379</v>
          </cell>
          <cell r="D15752">
            <v>1</v>
          </cell>
          <cell r="E15752">
            <v>540</v>
          </cell>
          <cell r="F15752">
            <v>100</v>
          </cell>
          <cell r="G15752">
            <v>0</v>
          </cell>
          <cell r="H15752">
            <v>0</v>
          </cell>
          <cell r="I15752">
            <v>0</v>
          </cell>
          <cell r="J15752">
            <v>0</v>
          </cell>
          <cell r="K15752">
            <v>0</v>
          </cell>
          <cell r="L15752">
            <v>0</v>
          </cell>
          <cell r="M15752">
            <v>0</v>
          </cell>
          <cell r="N15752">
            <v>8.9</v>
          </cell>
        </row>
        <row r="15753">
          <cell r="A15753" t="str">
            <v>5413625413631</v>
          </cell>
          <cell r="B15753">
            <v>541362</v>
          </cell>
          <cell r="C15753">
            <v>541363</v>
          </cell>
          <cell r="D15753">
            <v>1</v>
          </cell>
          <cell r="E15753">
            <v>540</v>
          </cell>
          <cell r="F15753">
            <v>100</v>
          </cell>
          <cell r="G15753">
            <v>0</v>
          </cell>
          <cell r="H15753">
            <v>0</v>
          </cell>
          <cell r="I15753">
            <v>0</v>
          </cell>
          <cell r="J15753">
            <v>0</v>
          </cell>
          <cell r="K15753">
            <v>0</v>
          </cell>
          <cell r="L15753">
            <v>0</v>
          </cell>
          <cell r="M15753">
            <v>0</v>
          </cell>
          <cell r="N15753">
            <v>17.600000000000001</v>
          </cell>
        </row>
        <row r="15754">
          <cell r="A15754" t="str">
            <v>5413635413641</v>
          </cell>
          <cell r="B15754">
            <v>541363</v>
          </cell>
          <cell r="C15754">
            <v>541364</v>
          </cell>
          <cell r="D15754">
            <v>1</v>
          </cell>
          <cell r="E15754">
            <v>540</v>
          </cell>
          <cell r="F15754">
            <v>100</v>
          </cell>
          <cell r="G15754">
            <v>0</v>
          </cell>
          <cell r="H15754">
            <v>0</v>
          </cell>
          <cell r="I15754">
            <v>0</v>
          </cell>
          <cell r="J15754">
            <v>0</v>
          </cell>
          <cell r="K15754">
            <v>0</v>
          </cell>
          <cell r="L15754">
            <v>0</v>
          </cell>
          <cell r="M15754">
            <v>0</v>
          </cell>
          <cell r="N15754">
            <v>7.7</v>
          </cell>
        </row>
        <row r="15755">
          <cell r="A15755" t="str">
            <v>5413645413651</v>
          </cell>
          <cell r="B15755">
            <v>541364</v>
          </cell>
          <cell r="C15755">
            <v>541365</v>
          </cell>
          <cell r="D15755">
            <v>1</v>
          </cell>
          <cell r="E15755">
            <v>540</v>
          </cell>
          <cell r="F15755">
            <v>100</v>
          </cell>
          <cell r="G15755">
            <v>0</v>
          </cell>
          <cell r="H15755">
            <v>0</v>
          </cell>
          <cell r="I15755">
            <v>0</v>
          </cell>
          <cell r="J15755">
            <v>0</v>
          </cell>
          <cell r="K15755">
            <v>0</v>
          </cell>
          <cell r="L15755">
            <v>0</v>
          </cell>
          <cell r="M15755">
            <v>0</v>
          </cell>
          <cell r="N15755">
            <v>10</v>
          </cell>
        </row>
        <row r="15756">
          <cell r="A15756" t="str">
            <v>5413655413661</v>
          </cell>
          <cell r="B15756">
            <v>541365</v>
          </cell>
          <cell r="C15756">
            <v>541366</v>
          </cell>
          <cell r="D15756">
            <v>1</v>
          </cell>
          <cell r="E15756">
            <v>540</v>
          </cell>
          <cell r="F15756">
            <v>100</v>
          </cell>
          <cell r="G15756">
            <v>0</v>
          </cell>
          <cell r="H15756">
            <v>0</v>
          </cell>
          <cell r="I15756">
            <v>0</v>
          </cell>
          <cell r="J15756">
            <v>0</v>
          </cell>
          <cell r="K15756">
            <v>0</v>
          </cell>
          <cell r="L15756">
            <v>0</v>
          </cell>
          <cell r="M15756">
            <v>0</v>
          </cell>
          <cell r="N15756">
            <v>8.6999999999999993</v>
          </cell>
        </row>
        <row r="15757">
          <cell r="A15757" t="str">
            <v>5413665413671</v>
          </cell>
          <cell r="B15757">
            <v>541366</v>
          </cell>
          <cell r="C15757">
            <v>541367</v>
          </cell>
          <cell r="D15757">
            <v>1</v>
          </cell>
          <cell r="E15757">
            <v>540</v>
          </cell>
          <cell r="F15757">
            <v>100</v>
          </cell>
          <cell r="G15757">
            <v>0</v>
          </cell>
          <cell r="H15757">
            <v>0</v>
          </cell>
          <cell r="I15757">
            <v>0</v>
          </cell>
          <cell r="J15757">
            <v>0</v>
          </cell>
          <cell r="K15757">
            <v>0</v>
          </cell>
          <cell r="L15757">
            <v>0</v>
          </cell>
          <cell r="M15757">
            <v>0</v>
          </cell>
          <cell r="N15757">
            <v>5.7</v>
          </cell>
        </row>
        <row r="15758">
          <cell r="A15758" t="str">
            <v>5413675413761</v>
          </cell>
          <cell r="B15758">
            <v>541367</v>
          </cell>
          <cell r="C15758">
            <v>541376</v>
          </cell>
          <cell r="D15758">
            <v>1</v>
          </cell>
          <cell r="E15758">
            <v>540</v>
          </cell>
          <cell r="F15758">
            <v>100</v>
          </cell>
          <cell r="G15758">
            <v>0</v>
          </cell>
          <cell r="H15758">
            <v>0</v>
          </cell>
          <cell r="I15758">
            <v>0</v>
          </cell>
          <cell r="J15758">
            <v>0</v>
          </cell>
          <cell r="K15758">
            <v>0</v>
          </cell>
          <cell r="L15758">
            <v>0</v>
          </cell>
          <cell r="M15758">
            <v>0</v>
          </cell>
          <cell r="N15758">
            <v>14.4</v>
          </cell>
        </row>
        <row r="15759">
          <cell r="A15759" t="str">
            <v>5413685413761</v>
          </cell>
          <cell r="B15759">
            <v>541368</v>
          </cell>
          <cell r="C15759">
            <v>541376</v>
          </cell>
          <cell r="D15759">
            <v>1</v>
          </cell>
          <cell r="E15759">
            <v>540</v>
          </cell>
          <cell r="F15759">
            <v>100</v>
          </cell>
          <cell r="G15759">
            <v>0</v>
          </cell>
          <cell r="H15759">
            <v>0</v>
          </cell>
          <cell r="I15759">
            <v>0</v>
          </cell>
          <cell r="J15759">
            <v>0</v>
          </cell>
          <cell r="K15759">
            <v>0</v>
          </cell>
          <cell r="L15759">
            <v>0</v>
          </cell>
          <cell r="M15759">
            <v>0</v>
          </cell>
          <cell r="N15759">
            <v>0.5</v>
          </cell>
        </row>
        <row r="15760">
          <cell r="A15760" t="str">
            <v>5413685413691</v>
          </cell>
          <cell r="B15760">
            <v>541368</v>
          </cell>
          <cell r="C15760">
            <v>541369</v>
          </cell>
          <cell r="D15760">
            <v>1</v>
          </cell>
          <cell r="E15760">
            <v>540</v>
          </cell>
          <cell r="F15760">
            <v>100</v>
          </cell>
          <cell r="G15760">
            <v>0</v>
          </cell>
          <cell r="H15760">
            <v>0</v>
          </cell>
          <cell r="I15760">
            <v>0</v>
          </cell>
          <cell r="J15760">
            <v>0</v>
          </cell>
          <cell r="K15760">
            <v>0</v>
          </cell>
          <cell r="L15760">
            <v>0</v>
          </cell>
          <cell r="M15760">
            <v>0</v>
          </cell>
          <cell r="N15760">
            <v>1</v>
          </cell>
        </row>
        <row r="15761">
          <cell r="A15761" t="str">
            <v>5413215413712</v>
          </cell>
          <cell r="B15761">
            <v>541321</v>
          </cell>
          <cell r="C15761">
            <v>541371</v>
          </cell>
          <cell r="D15761">
            <v>2</v>
          </cell>
          <cell r="E15761">
            <v>540</v>
          </cell>
          <cell r="F15761">
            <v>100</v>
          </cell>
          <cell r="G15761">
            <v>0</v>
          </cell>
          <cell r="H15761">
            <v>0</v>
          </cell>
          <cell r="I15761">
            <v>0</v>
          </cell>
          <cell r="J15761">
            <v>0</v>
          </cell>
          <cell r="K15761">
            <v>0</v>
          </cell>
          <cell r="L15761">
            <v>0</v>
          </cell>
          <cell r="M15761">
            <v>0</v>
          </cell>
          <cell r="N15761">
            <v>1</v>
          </cell>
        </row>
        <row r="15762">
          <cell r="A15762" t="str">
            <v>5413165413721</v>
          </cell>
          <cell r="B15762">
            <v>541316</v>
          </cell>
          <cell r="C15762">
            <v>541372</v>
          </cell>
          <cell r="D15762">
            <v>1</v>
          </cell>
          <cell r="E15762">
            <v>540</v>
          </cell>
          <cell r="F15762">
            <v>100</v>
          </cell>
          <cell r="G15762">
            <v>0</v>
          </cell>
          <cell r="H15762">
            <v>0</v>
          </cell>
          <cell r="I15762">
            <v>0</v>
          </cell>
          <cell r="J15762">
            <v>0</v>
          </cell>
          <cell r="K15762">
            <v>0</v>
          </cell>
          <cell r="L15762">
            <v>0</v>
          </cell>
          <cell r="M15762">
            <v>0</v>
          </cell>
          <cell r="N15762">
            <v>1</v>
          </cell>
        </row>
        <row r="15763">
          <cell r="A15763" t="str">
            <v>5413765413801</v>
          </cell>
          <cell r="B15763">
            <v>541376</v>
          </cell>
          <cell r="C15763">
            <v>541380</v>
          </cell>
          <cell r="D15763">
            <v>1</v>
          </cell>
          <cell r="E15763">
            <v>540</v>
          </cell>
          <cell r="F15763">
            <v>100</v>
          </cell>
          <cell r="G15763">
            <v>0</v>
          </cell>
          <cell r="H15763">
            <v>0</v>
          </cell>
          <cell r="I15763">
            <v>0</v>
          </cell>
          <cell r="J15763">
            <v>0</v>
          </cell>
          <cell r="K15763">
            <v>0</v>
          </cell>
          <cell r="L15763">
            <v>0</v>
          </cell>
          <cell r="M15763">
            <v>0</v>
          </cell>
          <cell r="N15763">
            <v>13.1</v>
          </cell>
        </row>
        <row r="15764">
          <cell r="A15764" t="str">
            <v>5413765413771</v>
          </cell>
          <cell r="B15764">
            <v>541376</v>
          </cell>
          <cell r="C15764">
            <v>541377</v>
          </cell>
          <cell r="D15764">
            <v>1</v>
          </cell>
          <cell r="E15764">
            <v>540</v>
          </cell>
          <cell r="F15764">
            <v>100</v>
          </cell>
          <cell r="G15764">
            <v>0</v>
          </cell>
          <cell r="H15764">
            <v>0</v>
          </cell>
          <cell r="I15764">
            <v>0</v>
          </cell>
          <cell r="J15764">
            <v>0</v>
          </cell>
          <cell r="K15764">
            <v>0</v>
          </cell>
          <cell r="L15764">
            <v>0</v>
          </cell>
          <cell r="M15764">
            <v>0</v>
          </cell>
          <cell r="N15764">
            <v>6</v>
          </cell>
        </row>
        <row r="15765">
          <cell r="A15765" t="str">
            <v>5413785413811</v>
          </cell>
          <cell r="B15765">
            <v>541378</v>
          </cell>
          <cell r="C15765">
            <v>541381</v>
          </cell>
          <cell r="D15765">
            <v>1</v>
          </cell>
          <cell r="E15765">
            <v>540</v>
          </cell>
          <cell r="F15765">
            <v>100</v>
          </cell>
          <cell r="G15765">
            <v>0</v>
          </cell>
          <cell r="H15765">
            <v>0</v>
          </cell>
          <cell r="I15765">
            <v>0</v>
          </cell>
          <cell r="J15765">
            <v>0</v>
          </cell>
          <cell r="K15765">
            <v>0</v>
          </cell>
          <cell r="L15765">
            <v>0</v>
          </cell>
          <cell r="M15765">
            <v>0</v>
          </cell>
          <cell r="N15765">
            <v>1.7</v>
          </cell>
        </row>
        <row r="15766">
          <cell r="A15766" t="str">
            <v>5413785413801</v>
          </cell>
          <cell r="B15766">
            <v>541378</v>
          </cell>
          <cell r="C15766">
            <v>541380</v>
          </cell>
          <cell r="D15766">
            <v>1</v>
          </cell>
          <cell r="E15766">
            <v>540</v>
          </cell>
          <cell r="F15766">
            <v>100</v>
          </cell>
          <cell r="G15766">
            <v>0</v>
          </cell>
          <cell r="H15766">
            <v>0</v>
          </cell>
          <cell r="I15766">
            <v>0</v>
          </cell>
          <cell r="J15766">
            <v>0</v>
          </cell>
          <cell r="K15766">
            <v>0</v>
          </cell>
          <cell r="L15766">
            <v>0</v>
          </cell>
          <cell r="M15766">
            <v>0</v>
          </cell>
          <cell r="N15766">
            <v>2.7</v>
          </cell>
        </row>
        <row r="15767">
          <cell r="A15767" t="str">
            <v>5412515413781</v>
          </cell>
          <cell r="B15767">
            <v>541251</v>
          </cell>
          <cell r="C15767">
            <v>541378</v>
          </cell>
          <cell r="D15767">
            <v>1</v>
          </cell>
          <cell r="E15767">
            <v>540</v>
          </cell>
          <cell r="F15767">
            <v>100</v>
          </cell>
          <cell r="G15767">
            <v>0</v>
          </cell>
          <cell r="H15767">
            <v>0</v>
          </cell>
          <cell r="I15767">
            <v>0</v>
          </cell>
          <cell r="J15767">
            <v>0</v>
          </cell>
          <cell r="K15767">
            <v>0</v>
          </cell>
          <cell r="L15767">
            <v>0</v>
          </cell>
          <cell r="M15767">
            <v>0</v>
          </cell>
          <cell r="N15767">
            <v>1</v>
          </cell>
        </row>
        <row r="15768">
          <cell r="A15768" t="str">
            <v>5429585429601</v>
          </cell>
          <cell r="B15768">
            <v>542958</v>
          </cell>
          <cell r="C15768">
            <v>542960</v>
          </cell>
          <cell r="D15768">
            <v>1</v>
          </cell>
          <cell r="E15768">
            <v>541</v>
          </cell>
          <cell r="F15768">
            <v>100</v>
          </cell>
          <cell r="G15768">
            <v>0</v>
          </cell>
          <cell r="H15768">
            <v>0</v>
          </cell>
          <cell r="I15768">
            <v>0</v>
          </cell>
          <cell r="J15768">
            <v>0</v>
          </cell>
          <cell r="K15768">
            <v>0</v>
          </cell>
          <cell r="L15768">
            <v>0</v>
          </cell>
          <cell r="M15768">
            <v>0</v>
          </cell>
          <cell r="N15768">
            <v>1</v>
          </cell>
        </row>
        <row r="15769">
          <cell r="A15769" t="str">
            <v>5429595429601</v>
          </cell>
          <cell r="B15769">
            <v>542959</v>
          </cell>
          <cell r="C15769">
            <v>542960</v>
          </cell>
          <cell r="D15769">
            <v>1</v>
          </cell>
          <cell r="E15769">
            <v>541</v>
          </cell>
          <cell r="F15769">
            <v>100</v>
          </cell>
          <cell r="G15769">
            <v>0</v>
          </cell>
          <cell r="H15769">
            <v>0</v>
          </cell>
          <cell r="I15769">
            <v>0</v>
          </cell>
          <cell r="J15769">
            <v>0</v>
          </cell>
          <cell r="K15769">
            <v>0</v>
          </cell>
          <cell r="L15769">
            <v>0</v>
          </cell>
          <cell r="M15769">
            <v>0</v>
          </cell>
          <cell r="N15769">
            <v>1</v>
          </cell>
        </row>
        <row r="15770">
          <cell r="A15770" t="str">
            <v>54296554298011</v>
          </cell>
          <cell r="B15770">
            <v>542965</v>
          </cell>
          <cell r="C15770">
            <v>542980</v>
          </cell>
          <cell r="D15770">
            <v>11</v>
          </cell>
          <cell r="E15770">
            <v>541</v>
          </cell>
          <cell r="F15770">
            <v>100</v>
          </cell>
          <cell r="G15770">
            <v>0</v>
          </cell>
          <cell r="H15770">
            <v>0</v>
          </cell>
          <cell r="I15770">
            <v>0</v>
          </cell>
          <cell r="J15770">
            <v>0</v>
          </cell>
          <cell r="K15770">
            <v>0</v>
          </cell>
          <cell r="L15770">
            <v>0</v>
          </cell>
          <cell r="M15770">
            <v>0</v>
          </cell>
          <cell r="N15770">
            <v>1</v>
          </cell>
        </row>
        <row r="15771">
          <cell r="A15771" t="str">
            <v>54296654298011</v>
          </cell>
          <cell r="B15771">
            <v>542966</v>
          </cell>
          <cell r="C15771">
            <v>542980</v>
          </cell>
          <cell r="D15771">
            <v>11</v>
          </cell>
          <cell r="E15771">
            <v>541</v>
          </cell>
          <cell r="F15771">
            <v>100</v>
          </cell>
          <cell r="G15771">
            <v>0</v>
          </cell>
          <cell r="H15771">
            <v>0</v>
          </cell>
          <cell r="I15771">
            <v>0</v>
          </cell>
          <cell r="J15771">
            <v>0</v>
          </cell>
          <cell r="K15771">
            <v>0</v>
          </cell>
          <cell r="L15771">
            <v>0</v>
          </cell>
          <cell r="M15771">
            <v>0</v>
          </cell>
          <cell r="N15771">
            <v>1</v>
          </cell>
        </row>
        <row r="15772">
          <cell r="A15772" t="str">
            <v>5429605429851</v>
          </cell>
          <cell r="B15772">
            <v>542960</v>
          </cell>
          <cell r="C15772">
            <v>542985</v>
          </cell>
          <cell r="D15772">
            <v>1</v>
          </cell>
          <cell r="E15772">
            <v>541</v>
          </cell>
          <cell r="F15772">
            <v>100</v>
          </cell>
          <cell r="G15772">
            <v>0</v>
          </cell>
          <cell r="H15772">
            <v>0</v>
          </cell>
          <cell r="I15772">
            <v>0</v>
          </cell>
          <cell r="J15772">
            <v>0</v>
          </cell>
          <cell r="K15772">
            <v>0</v>
          </cell>
          <cell r="L15772">
            <v>0</v>
          </cell>
          <cell r="M15772">
            <v>0</v>
          </cell>
          <cell r="N15772">
            <v>1</v>
          </cell>
        </row>
        <row r="15773">
          <cell r="A15773" t="str">
            <v>5429865429961</v>
          </cell>
          <cell r="B15773">
            <v>542986</v>
          </cell>
          <cell r="C15773">
            <v>542996</v>
          </cell>
          <cell r="D15773">
            <v>1</v>
          </cell>
          <cell r="E15773">
            <v>541</v>
          </cell>
          <cell r="F15773">
            <v>100</v>
          </cell>
          <cell r="G15773">
            <v>0</v>
          </cell>
          <cell r="H15773">
            <v>0</v>
          </cell>
          <cell r="I15773">
            <v>0</v>
          </cell>
          <cell r="J15773">
            <v>0</v>
          </cell>
          <cell r="K15773">
            <v>0</v>
          </cell>
          <cell r="L15773">
            <v>0</v>
          </cell>
          <cell r="M15773">
            <v>0</v>
          </cell>
          <cell r="N15773">
            <v>2.1</v>
          </cell>
        </row>
        <row r="15774">
          <cell r="A15774" t="str">
            <v>5429865429901</v>
          </cell>
          <cell r="B15774">
            <v>542986</v>
          </cell>
          <cell r="C15774">
            <v>542990</v>
          </cell>
          <cell r="D15774">
            <v>1</v>
          </cell>
          <cell r="E15774">
            <v>541</v>
          </cell>
          <cell r="F15774">
            <v>100</v>
          </cell>
          <cell r="G15774">
            <v>0</v>
          </cell>
          <cell r="H15774">
            <v>0</v>
          </cell>
          <cell r="I15774">
            <v>0</v>
          </cell>
          <cell r="J15774">
            <v>0</v>
          </cell>
          <cell r="K15774">
            <v>0</v>
          </cell>
          <cell r="L15774">
            <v>0</v>
          </cell>
          <cell r="M15774">
            <v>0</v>
          </cell>
          <cell r="N15774">
            <v>2.1</v>
          </cell>
        </row>
        <row r="15775">
          <cell r="A15775" t="str">
            <v>5430035466511</v>
          </cell>
          <cell r="B15775">
            <v>543003</v>
          </cell>
          <cell r="C15775">
            <v>546651</v>
          </cell>
          <cell r="D15775">
            <v>1</v>
          </cell>
          <cell r="E15775">
            <v>541</v>
          </cell>
          <cell r="F15775">
            <v>100</v>
          </cell>
          <cell r="G15775">
            <v>0</v>
          </cell>
          <cell r="H15775">
            <v>0</v>
          </cell>
          <cell r="I15775">
            <v>0</v>
          </cell>
          <cell r="J15775">
            <v>0</v>
          </cell>
          <cell r="K15775">
            <v>0</v>
          </cell>
          <cell r="L15775">
            <v>0</v>
          </cell>
          <cell r="M15775">
            <v>0</v>
          </cell>
          <cell r="N15775">
            <v>2.2000000000000002</v>
          </cell>
        </row>
        <row r="15776">
          <cell r="A15776" t="str">
            <v>54298054364911</v>
          </cell>
          <cell r="B15776">
            <v>542980</v>
          </cell>
          <cell r="C15776">
            <v>543649</v>
          </cell>
          <cell r="D15776">
            <v>11</v>
          </cell>
          <cell r="E15776">
            <v>541</v>
          </cell>
          <cell r="F15776">
            <v>100</v>
          </cell>
          <cell r="G15776">
            <v>0</v>
          </cell>
          <cell r="H15776">
            <v>0</v>
          </cell>
          <cell r="I15776">
            <v>0</v>
          </cell>
          <cell r="J15776">
            <v>0</v>
          </cell>
          <cell r="K15776">
            <v>0</v>
          </cell>
          <cell r="L15776">
            <v>0</v>
          </cell>
          <cell r="M15776">
            <v>0</v>
          </cell>
          <cell r="N15776">
            <v>1</v>
          </cell>
        </row>
        <row r="15777">
          <cell r="A15777" t="str">
            <v>5466535466692</v>
          </cell>
          <cell r="B15777">
            <v>546653</v>
          </cell>
          <cell r="C15777">
            <v>546669</v>
          </cell>
          <cell r="D15777">
            <v>2</v>
          </cell>
          <cell r="E15777">
            <v>542</v>
          </cell>
          <cell r="F15777">
            <v>100</v>
          </cell>
          <cell r="G15777">
            <v>0</v>
          </cell>
          <cell r="H15777">
            <v>0</v>
          </cell>
          <cell r="I15777">
            <v>0</v>
          </cell>
          <cell r="J15777">
            <v>0</v>
          </cell>
          <cell r="K15777">
            <v>0</v>
          </cell>
          <cell r="L15777">
            <v>0</v>
          </cell>
          <cell r="M15777">
            <v>0</v>
          </cell>
          <cell r="N15777">
            <v>3</v>
          </cell>
        </row>
        <row r="15778">
          <cell r="A15778" t="str">
            <v>5466535466691</v>
          </cell>
          <cell r="B15778">
            <v>546653</v>
          </cell>
          <cell r="C15778">
            <v>546669</v>
          </cell>
          <cell r="D15778">
            <v>1</v>
          </cell>
          <cell r="E15778">
            <v>542</v>
          </cell>
          <cell r="F15778">
            <v>100</v>
          </cell>
          <cell r="G15778">
            <v>0</v>
          </cell>
          <cell r="H15778">
            <v>0</v>
          </cell>
          <cell r="I15778">
            <v>0</v>
          </cell>
          <cell r="J15778">
            <v>0</v>
          </cell>
          <cell r="K15778">
            <v>0</v>
          </cell>
          <cell r="L15778">
            <v>0</v>
          </cell>
          <cell r="M15778">
            <v>0</v>
          </cell>
          <cell r="N15778">
            <v>3</v>
          </cell>
        </row>
        <row r="15779">
          <cell r="A15779" t="str">
            <v>5466565466691</v>
          </cell>
          <cell r="B15779">
            <v>546656</v>
          </cell>
          <cell r="C15779">
            <v>546669</v>
          </cell>
          <cell r="D15779">
            <v>1</v>
          </cell>
          <cell r="E15779">
            <v>542</v>
          </cell>
          <cell r="F15779">
            <v>100</v>
          </cell>
          <cell r="G15779">
            <v>0</v>
          </cell>
          <cell r="H15779">
            <v>0</v>
          </cell>
          <cell r="I15779">
            <v>0</v>
          </cell>
          <cell r="J15779">
            <v>0</v>
          </cell>
          <cell r="K15779">
            <v>0</v>
          </cell>
          <cell r="L15779">
            <v>0</v>
          </cell>
          <cell r="M15779">
            <v>0</v>
          </cell>
          <cell r="N15779">
            <v>7.2</v>
          </cell>
        </row>
        <row r="15780">
          <cell r="A15780" t="str">
            <v>5466685467491</v>
          </cell>
          <cell r="B15780">
            <v>546668</v>
          </cell>
          <cell r="C15780">
            <v>546749</v>
          </cell>
          <cell r="D15780">
            <v>1</v>
          </cell>
          <cell r="E15780">
            <v>542</v>
          </cell>
          <cell r="F15780">
            <v>100</v>
          </cell>
          <cell r="G15780">
            <v>0</v>
          </cell>
          <cell r="H15780">
            <v>0</v>
          </cell>
          <cell r="I15780">
            <v>0</v>
          </cell>
          <cell r="J15780">
            <v>0</v>
          </cell>
          <cell r="K15780">
            <v>0</v>
          </cell>
          <cell r="L15780">
            <v>0</v>
          </cell>
          <cell r="M15780">
            <v>0</v>
          </cell>
          <cell r="N15780">
            <v>8</v>
          </cell>
        </row>
        <row r="15781">
          <cell r="A15781" t="str">
            <v>5466695467491</v>
          </cell>
          <cell r="B15781">
            <v>546669</v>
          </cell>
          <cell r="C15781">
            <v>546749</v>
          </cell>
          <cell r="D15781">
            <v>1</v>
          </cell>
          <cell r="E15781">
            <v>542</v>
          </cell>
          <cell r="F15781">
            <v>100</v>
          </cell>
          <cell r="G15781">
            <v>0</v>
          </cell>
          <cell r="H15781">
            <v>0</v>
          </cell>
          <cell r="I15781">
            <v>0</v>
          </cell>
          <cell r="J15781">
            <v>0</v>
          </cell>
          <cell r="K15781">
            <v>0</v>
          </cell>
          <cell r="L15781">
            <v>0</v>
          </cell>
          <cell r="M15781">
            <v>0</v>
          </cell>
          <cell r="N15781">
            <v>3</v>
          </cell>
        </row>
        <row r="15782">
          <cell r="A15782" t="str">
            <v>5474435475801</v>
          </cell>
          <cell r="B15782">
            <v>547443</v>
          </cell>
          <cell r="C15782">
            <v>547580</v>
          </cell>
          <cell r="D15782">
            <v>1</v>
          </cell>
          <cell r="E15782">
            <v>544</v>
          </cell>
          <cell r="F15782">
            <v>100</v>
          </cell>
          <cell r="G15782">
            <v>0</v>
          </cell>
          <cell r="H15782">
            <v>0</v>
          </cell>
          <cell r="I15782">
            <v>0</v>
          </cell>
          <cell r="J15782">
            <v>0</v>
          </cell>
          <cell r="K15782">
            <v>0</v>
          </cell>
          <cell r="L15782">
            <v>0</v>
          </cell>
          <cell r="M15782">
            <v>0</v>
          </cell>
          <cell r="N15782">
            <v>1.3</v>
          </cell>
        </row>
        <row r="15783">
          <cell r="A15783" t="str">
            <v>5474435475761</v>
          </cell>
          <cell r="B15783">
            <v>547443</v>
          </cell>
          <cell r="C15783">
            <v>547576</v>
          </cell>
          <cell r="D15783">
            <v>1</v>
          </cell>
          <cell r="E15783">
            <v>544</v>
          </cell>
          <cell r="F15783">
            <v>100</v>
          </cell>
          <cell r="G15783">
            <v>0</v>
          </cell>
          <cell r="H15783">
            <v>0</v>
          </cell>
          <cell r="I15783">
            <v>0</v>
          </cell>
          <cell r="J15783">
            <v>0</v>
          </cell>
          <cell r="K15783">
            <v>0</v>
          </cell>
          <cell r="L15783">
            <v>0</v>
          </cell>
          <cell r="M15783">
            <v>0</v>
          </cell>
          <cell r="N15783">
            <v>3.9</v>
          </cell>
        </row>
        <row r="15784">
          <cell r="A15784" t="str">
            <v>5474495475911</v>
          </cell>
          <cell r="B15784">
            <v>547449</v>
          </cell>
          <cell r="C15784">
            <v>547591</v>
          </cell>
          <cell r="D15784">
            <v>1</v>
          </cell>
          <cell r="E15784">
            <v>544</v>
          </cell>
          <cell r="F15784">
            <v>100</v>
          </cell>
          <cell r="G15784">
            <v>0</v>
          </cell>
          <cell r="H15784">
            <v>0</v>
          </cell>
          <cell r="I15784">
            <v>0</v>
          </cell>
          <cell r="J15784">
            <v>0</v>
          </cell>
          <cell r="K15784">
            <v>0</v>
          </cell>
          <cell r="L15784">
            <v>0</v>
          </cell>
          <cell r="M15784">
            <v>0</v>
          </cell>
          <cell r="N15784">
            <v>6.6</v>
          </cell>
        </row>
        <row r="15785">
          <cell r="A15785" t="str">
            <v>5474495475441</v>
          </cell>
          <cell r="B15785">
            <v>547449</v>
          </cell>
          <cell r="C15785">
            <v>547544</v>
          </cell>
          <cell r="D15785">
            <v>1</v>
          </cell>
          <cell r="E15785">
            <v>544</v>
          </cell>
          <cell r="F15785">
            <v>100</v>
          </cell>
          <cell r="G15785">
            <v>0</v>
          </cell>
          <cell r="H15785">
            <v>0</v>
          </cell>
          <cell r="I15785">
            <v>0</v>
          </cell>
          <cell r="J15785">
            <v>0</v>
          </cell>
          <cell r="K15785">
            <v>0</v>
          </cell>
          <cell r="L15785">
            <v>0</v>
          </cell>
          <cell r="M15785">
            <v>0</v>
          </cell>
          <cell r="N15785">
            <v>6.2</v>
          </cell>
        </row>
        <row r="15786">
          <cell r="A15786" t="str">
            <v>3001255476051</v>
          </cell>
          <cell r="B15786">
            <v>300125</v>
          </cell>
          <cell r="C15786">
            <v>547605</v>
          </cell>
          <cell r="D15786">
            <v>1</v>
          </cell>
          <cell r="E15786">
            <v>544</v>
          </cell>
          <cell r="F15786">
            <v>100</v>
          </cell>
          <cell r="G15786">
            <v>0</v>
          </cell>
          <cell r="H15786">
            <v>0</v>
          </cell>
          <cell r="I15786">
            <v>0</v>
          </cell>
          <cell r="J15786">
            <v>0</v>
          </cell>
          <cell r="K15786">
            <v>0</v>
          </cell>
          <cell r="L15786">
            <v>0</v>
          </cell>
          <cell r="M15786">
            <v>0</v>
          </cell>
          <cell r="N15786">
            <v>1</v>
          </cell>
        </row>
        <row r="15787">
          <cell r="A15787" t="str">
            <v>3001255477191</v>
          </cell>
          <cell r="B15787">
            <v>300125</v>
          </cell>
          <cell r="C15787">
            <v>547719</v>
          </cell>
          <cell r="D15787">
            <v>1</v>
          </cell>
          <cell r="E15787">
            <v>544</v>
          </cell>
          <cell r="F15787">
            <v>100</v>
          </cell>
          <cell r="G15787">
            <v>0</v>
          </cell>
          <cell r="H15787">
            <v>0</v>
          </cell>
          <cell r="I15787">
            <v>0</v>
          </cell>
          <cell r="J15787">
            <v>0</v>
          </cell>
          <cell r="K15787">
            <v>0</v>
          </cell>
          <cell r="L15787">
            <v>0</v>
          </cell>
          <cell r="M15787">
            <v>0</v>
          </cell>
          <cell r="N15787">
            <v>1</v>
          </cell>
        </row>
        <row r="15788">
          <cell r="A15788" t="str">
            <v>5488045488211</v>
          </cell>
          <cell r="B15788">
            <v>548804</v>
          </cell>
          <cell r="C15788">
            <v>548821</v>
          </cell>
          <cell r="D15788">
            <v>1</v>
          </cell>
          <cell r="E15788">
            <v>545</v>
          </cell>
          <cell r="F15788">
            <v>100</v>
          </cell>
          <cell r="G15788">
            <v>0</v>
          </cell>
          <cell r="H15788">
            <v>0</v>
          </cell>
          <cell r="I15788">
            <v>0</v>
          </cell>
          <cell r="J15788">
            <v>0</v>
          </cell>
          <cell r="K15788">
            <v>0</v>
          </cell>
          <cell r="L15788">
            <v>0</v>
          </cell>
          <cell r="M15788">
            <v>0</v>
          </cell>
          <cell r="N15788">
            <v>0.8</v>
          </cell>
        </row>
        <row r="15789">
          <cell r="A15789" t="str">
            <v>3003085488231</v>
          </cell>
          <cell r="B15789">
            <v>300308</v>
          </cell>
          <cell r="C15789">
            <v>548823</v>
          </cell>
          <cell r="D15789">
            <v>1</v>
          </cell>
          <cell r="E15789">
            <v>545</v>
          </cell>
          <cell r="F15789">
            <v>100</v>
          </cell>
          <cell r="G15789">
            <v>0</v>
          </cell>
          <cell r="H15789">
            <v>0</v>
          </cell>
          <cell r="I15789">
            <v>0</v>
          </cell>
          <cell r="J15789">
            <v>0</v>
          </cell>
          <cell r="K15789">
            <v>0</v>
          </cell>
          <cell r="L15789">
            <v>0</v>
          </cell>
          <cell r="M15789">
            <v>0</v>
          </cell>
          <cell r="N15789">
            <v>1</v>
          </cell>
        </row>
        <row r="15790">
          <cell r="A15790" t="str">
            <v>3003095488242</v>
          </cell>
          <cell r="B15790">
            <v>300309</v>
          </cell>
          <cell r="C15790">
            <v>548824</v>
          </cell>
          <cell r="D15790">
            <v>2</v>
          </cell>
          <cell r="E15790">
            <v>545</v>
          </cell>
          <cell r="F15790">
            <v>100</v>
          </cell>
          <cell r="G15790">
            <v>0</v>
          </cell>
          <cell r="H15790">
            <v>0</v>
          </cell>
          <cell r="I15790">
            <v>0</v>
          </cell>
          <cell r="J15790">
            <v>0</v>
          </cell>
          <cell r="K15790">
            <v>0</v>
          </cell>
          <cell r="L15790">
            <v>0</v>
          </cell>
          <cell r="M15790">
            <v>0</v>
          </cell>
          <cell r="N15790">
            <v>1</v>
          </cell>
        </row>
        <row r="15791">
          <cell r="A15791" t="str">
            <v>6350006454561</v>
          </cell>
          <cell r="B15791">
            <v>635000</v>
          </cell>
          <cell r="C15791">
            <v>645456</v>
          </cell>
          <cell r="D15791">
            <v>1</v>
          </cell>
          <cell r="E15791">
            <v>635</v>
          </cell>
          <cell r="F15791">
            <v>100</v>
          </cell>
          <cell r="G15791">
            <v>0</v>
          </cell>
          <cell r="H15791">
            <v>0</v>
          </cell>
          <cell r="I15791">
            <v>0</v>
          </cell>
          <cell r="J15791">
            <v>0</v>
          </cell>
          <cell r="K15791">
            <v>0</v>
          </cell>
          <cell r="L15791">
            <v>0</v>
          </cell>
          <cell r="M15791">
            <v>0</v>
          </cell>
          <cell r="N15791">
            <v>1</v>
          </cell>
        </row>
        <row r="15792">
          <cell r="A15792" t="str">
            <v>6352006454511</v>
          </cell>
          <cell r="B15792">
            <v>635200</v>
          </cell>
          <cell r="C15792">
            <v>645451</v>
          </cell>
          <cell r="D15792">
            <v>1</v>
          </cell>
          <cell r="E15792">
            <v>635</v>
          </cell>
          <cell r="F15792">
            <v>100</v>
          </cell>
          <cell r="G15792">
            <v>0</v>
          </cell>
          <cell r="H15792">
            <v>0</v>
          </cell>
          <cell r="I15792">
            <v>0</v>
          </cell>
          <cell r="J15792">
            <v>0</v>
          </cell>
          <cell r="K15792">
            <v>0</v>
          </cell>
          <cell r="L15792">
            <v>0</v>
          </cell>
          <cell r="M15792">
            <v>0</v>
          </cell>
          <cell r="N15792">
            <v>1</v>
          </cell>
        </row>
        <row r="15793">
          <cell r="A15793" t="str">
            <v>6352006402261</v>
          </cell>
          <cell r="B15793">
            <v>635200</v>
          </cell>
          <cell r="C15793">
            <v>640226</v>
          </cell>
          <cell r="D15793">
            <v>1</v>
          </cell>
          <cell r="E15793">
            <v>635</v>
          </cell>
          <cell r="F15793">
            <v>100</v>
          </cell>
          <cell r="G15793">
            <v>0</v>
          </cell>
          <cell r="H15793">
            <v>0</v>
          </cell>
          <cell r="I15793">
            <v>0</v>
          </cell>
          <cell r="J15793">
            <v>0</v>
          </cell>
          <cell r="K15793">
            <v>0</v>
          </cell>
          <cell r="L15793">
            <v>0</v>
          </cell>
          <cell r="M15793">
            <v>0</v>
          </cell>
          <cell r="N15793">
            <v>65.2</v>
          </cell>
        </row>
        <row r="15794">
          <cell r="A15794" t="str">
            <v>6352016403771</v>
          </cell>
          <cell r="B15794">
            <v>635201</v>
          </cell>
          <cell r="C15794">
            <v>640377</v>
          </cell>
          <cell r="D15794">
            <v>1</v>
          </cell>
          <cell r="E15794">
            <v>635</v>
          </cell>
          <cell r="F15794">
            <v>100</v>
          </cell>
          <cell r="G15794">
            <v>0</v>
          </cell>
          <cell r="H15794">
            <v>0</v>
          </cell>
          <cell r="I15794">
            <v>0</v>
          </cell>
          <cell r="J15794">
            <v>0</v>
          </cell>
          <cell r="K15794">
            <v>0</v>
          </cell>
          <cell r="L15794">
            <v>0</v>
          </cell>
          <cell r="M15794">
            <v>0</v>
          </cell>
          <cell r="N15794">
            <v>1</v>
          </cell>
        </row>
        <row r="15795">
          <cell r="A15795" t="str">
            <v>6356306401391</v>
          </cell>
          <cell r="B15795">
            <v>635630</v>
          </cell>
          <cell r="C15795">
            <v>640139</v>
          </cell>
          <cell r="D15795">
            <v>1</v>
          </cell>
          <cell r="E15795">
            <v>635</v>
          </cell>
          <cell r="F15795">
            <v>100</v>
          </cell>
          <cell r="G15795">
            <v>0</v>
          </cell>
          <cell r="H15795">
            <v>0</v>
          </cell>
          <cell r="I15795">
            <v>0</v>
          </cell>
          <cell r="J15795">
            <v>0</v>
          </cell>
          <cell r="K15795">
            <v>0</v>
          </cell>
          <cell r="L15795">
            <v>0</v>
          </cell>
          <cell r="M15795">
            <v>0</v>
          </cell>
          <cell r="N15795">
            <v>121</v>
          </cell>
        </row>
        <row r="15796">
          <cell r="A15796" t="str">
            <v>6400506400961</v>
          </cell>
          <cell r="B15796">
            <v>640050</v>
          </cell>
          <cell r="C15796">
            <v>640096</v>
          </cell>
          <cell r="D15796">
            <v>1</v>
          </cell>
          <cell r="E15796">
            <v>640</v>
          </cell>
          <cell r="F15796">
            <v>100</v>
          </cell>
          <cell r="G15796">
            <v>0</v>
          </cell>
          <cell r="H15796">
            <v>0</v>
          </cell>
          <cell r="I15796">
            <v>0</v>
          </cell>
          <cell r="J15796">
            <v>0</v>
          </cell>
          <cell r="K15796">
            <v>0</v>
          </cell>
          <cell r="L15796">
            <v>0</v>
          </cell>
          <cell r="M15796">
            <v>0</v>
          </cell>
          <cell r="N15796">
            <v>16.899999999999999</v>
          </cell>
        </row>
        <row r="15797">
          <cell r="A15797" t="str">
            <v>6400506400511</v>
          </cell>
          <cell r="B15797">
            <v>640050</v>
          </cell>
          <cell r="C15797">
            <v>640051</v>
          </cell>
          <cell r="D15797">
            <v>1</v>
          </cell>
          <cell r="E15797">
            <v>640</v>
          </cell>
          <cell r="F15797">
            <v>100</v>
          </cell>
          <cell r="G15797">
            <v>0</v>
          </cell>
          <cell r="H15797">
            <v>0</v>
          </cell>
          <cell r="I15797">
            <v>0</v>
          </cell>
          <cell r="J15797">
            <v>0</v>
          </cell>
          <cell r="K15797">
            <v>0</v>
          </cell>
          <cell r="L15797">
            <v>0</v>
          </cell>
          <cell r="M15797">
            <v>0</v>
          </cell>
          <cell r="N15797">
            <v>7.1</v>
          </cell>
        </row>
        <row r="15798">
          <cell r="A15798" t="str">
            <v>6400256400501</v>
          </cell>
          <cell r="B15798">
            <v>640025</v>
          </cell>
          <cell r="C15798">
            <v>640050</v>
          </cell>
          <cell r="D15798">
            <v>1</v>
          </cell>
          <cell r="E15798">
            <v>640</v>
          </cell>
          <cell r="F15798">
            <v>100</v>
          </cell>
          <cell r="G15798">
            <v>0</v>
          </cell>
          <cell r="H15798">
            <v>0</v>
          </cell>
          <cell r="I15798">
            <v>0</v>
          </cell>
          <cell r="J15798">
            <v>0</v>
          </cell>
          <cell r="K15798">
            <v>0</v>
          </cell>
          <cell r="L15798">
            <v>0</v>
          </cell>
          <cell r="M15798">
            <v>0</v>
          </cell>
          <cell r="N15798">
            <v>1</v>
          </cell>
        </row>
        <row r="15799">
          <cell r="A15799" t="str">
            <v>6400516403921</v>
          </cell>
          <cell r="B15799">
            <v>640051</v>
          </cell>
          <cell r="C15799">
            <v>640392</v>
          </cell>
          <cell r="D15799">
            <v>1</v>
          </cell>
          <cell r="E15799">
            <v>640</v>
          </cell>
          <cell r="F15799">
            <v>100</v>
          </cell>
          <cell r="G15799">
            <v>0</v>
          </cell>
          <cell r="H15799">
            <v>0</v>
          </cell>
          <cell r="I15799">
            <v>0</v>
          </cell>
          <cell r="J15799">
            <v>0</v>
          </cell>
          <cell r="K15799">
            <v>0</v>
          </cell>
          <cell r="L15799">
            <v>0</v>
          </cell>
          <cell r="M15799">
            <v>0</v>
          </cell>
          <cell r="N15799">
            <v>43</v>
          </cell>
        </row>
        <row r="15800">
          <cell r="A15800" t="str">
            <v>6400516403671</v>
          </cell>
          <cell r="B15800">
            <v>640051</v>
          </cell>
          <cell r="C15800">
            <v>640367</v>
          </cell>
          <cell r="D15800">
            <v>1</v>
          </cell>
          <cell r="E15800">
            <v>640</v>
          </cell>
          <cell r="F15800">
            <v>100</v>
          </cell>
          <cell r="G15800">
            <v>0</v>
          </cell>
          <cell r="H15800">
            <v>0</v>
          </cell>
          <cell r="I15800">
            <v>0</v>
          </cell>
          <cell r="J15800">
            <v>0</v>
          </cell>
          <cell r="K15800">
            <v>0</v>
          </cell>
          <cell r="L15800">
            <v>0</v>
          </cell>
          <cell r="M15800">
            <v>0</v>
          </cell>
          <cell r="N15800">
            <v>38</v>
          </cell>
        </row>
        <row r="15801">
          <cell r="A15801" t="str">
            <v>6400516400521</v>
          </cell>
          <cell r="B15801">
            <v>640051</v>
          </cell>
          <cell r="C15801">
            <v>640052</v>
          </cell>
          <cell r="D15801">
            <v>1</v>
          </cell>
          <cell r="E15801">
            <v>640</v>
          </cell>
          <cell r="F15801">
            <v>100</v>
          </cell>
          <cell r="G15801">
            <v>0</v>
          </cell>
          <cell r="H15801">
            <v>0</v>
          </cell>
          <cell r="I15801">
            <v>0</v>
          </cell>
          <cell r="J15801">
            <v>0</v>
          </cell>
          <cell r="K15801">
            <v>0</v>
          </cell>
          <cell r="L15801">
            <v>0</v>
          </cell>
          <cell r="M15801">
            <v>0</v>
          </cell>
          <cell r="N15801">
            <v>1</v>
          </cell>
        </row>
        <row r="15802">
          <cell r="A15802" t="str">
            <v>6400516400531</v>
          </cell>
          <cell r="B15802">
            <v>640051</v>
          </cell>
          <cell r="C15802">
            <v>640053</v>
          </cell>
          <cell r="D15802">
            <v>1</v>
          </cell>
          <cell r="E15802">
            <v>640</v>
          </cell>
          <cell r="F15802">
            <v>100</v>
          </cell>
          <cell r="G15802">
            <v>0</v>
          </cell>
          <cell r="H15802">
            <v>0</v>
          </cell>
          <cell r="I15802">
            <v>0</v>
          </cell>
          <cell r="J15802">
            <v>0</v>
          </cell>
          <cell r="K15802">
            <v>0</v>
          </cell>
          <cell r="L15802">
            <v>0</v>
          </cell>
          <cell r="M15802">
            <v>0</v>
          </cell>
          <cell r="N15802">
            <v>1</v>
          </cell>
        </row>
        <row r="15803">
          <cell r="A15803" t="str">
            <v>6400546403471</v>
          </cell>
          <cell r="B15803">
            <v>640054</v>
          </cell>
          <cell r="C15803">
            <v>640347</v>
          </cell>
          <cell r="D15803">
            <v>1</v>
          </cell>
          <cell r="E15803">
            <v>640</v>
          </cell>
          <cell r="F15803">
            <v>100</v>
          </cell>
          <cell r="G15803">
            <v>0</v>
          </cell>
          <cell r="H15803">
            <v>0</v>
          </cell>
          <cell r="I15803">
            <v>0</v>
          </cell>
          <cell r="J15803">
            <v>0</v>
          </cell>
          <cell r="K15803">
            <v>0</v>
          </cell>
          <cell r="L15803">
            <v>0</v>
          </cell>
          <cell r="M15803">
            <v>0</v>
          </cell>
          <cell r="N15803">
            <v>21</v>
          </cell>
        </row>
        <row r="15804">
          <cell r="A15804" t="str">
            <v>6400546403181</v>
          </cell>
          <cell r="B15804">
            <v>640054</v>
          </cell>
          <cell r="C15804">
            <v>640318</v>
          </cell>
          <cell r="D15804">
            <v>1</v>
          </cell>
          <cell r="E15804">
            <v>640</v>
          </cell>
          <cell r="F15804">
            <v>100</v>
          </cell>
          <cell r="G15804">
            <v>0</v>
          </cell>
          <cell r="H15804">
            <v>0</v>
          </cell>
          <cell r="I15804">
            <v>0</v>
          </cell>
          <cell r="J15804">
            <v>0</v>
          </cell>
          <cell r="K15804">
            <v>0</v>
          </cell>
          <cell r="L15804">
            <v>0</v>
          </cell>
          <cell r="M15804">
            <v>0</v>
          </cell>
          <cell r="N15804">
            <v>12</v>
          </cell>
        </row>
        <row r="15805">
          <cell r="A15805" t="str">
            <v>6400546401811</v>
          </cell>
          <cell r="B15805">
            <v>640054</v>
          </cell>
          <cell r="C15805">
            <v>640181</v>
          </cell>
          <cell r="D15805">
            <v>1</v>
          </cell>
          <cell r="E15805">
            <v>640</v>
          </cell>
          <cell r="F15805">
            <v>100</v>
          </cell>
          <cell r="G15805">
            <v>0</v>
          </cell>
          <cell r="H15805">
            <v>0</v>
          </cell>
          <cell r="I15805">
            <v>0</v>
          </cell>
          <cell r="J15805">
            <v>0</v>
          </cell>
          <cell r="K15805">
            <v>0</v>
          </cell>
          <cell r="L15805">
            <v>0</v>
          </cell>
          <cell r="M15805">
            <v>0</v>
          </cell>
          <cell r="N15805">
            <v>21</v>
          </cell>
        </row>
        <row r="15806">
          <cell r="A15806" t="str">
            <v>6400546401761</v>
          </cell>
          <cell r="B15806">
            <v>640054</v>
          </cell>
          <cell r="C15806">
            <v>640176</v>
          </cell>
          <cell r="D15806">
            <v>1</v>
          </cell>
          <cell r="E15806">
            <v>640</v>
          </cell>
          <cell r="F15806">
            <v>100</v>
          </cell>
          <cell r="G15806">
            <v>0</v>
          </cell>
          <cell r="H15806">
            <v>0</v>
          </cell>
          <cell r="I15806">
            <v>0</v>
          </cell>
          <cell r="J15806">
            <v>0</v>
          </cell>
          <cell r="K15806">
            <v>0</v>
          </cell>
          <cell r="L15806">
            <v>0</v>
          </cell>
          <cell r="M15806">
            <v>0</v>
          </cell>
          <cell r="N15806">
            <v>16</v>
          </cell>
        </row>
        <row r="15807">
          <cell r="A15807" t="str">
            <v>6400546400552</v>
          </cell>
          <cell r="B15807">
            <v>640054</v>
          </cell>
          <cell r="C15807">
            <v>640055</v>
          </cell>
          <cell r="D15807">
            <v>2</v>
          </cell>
          <cell r="E15807">
            <v>640</v>
          </cell>
          <cell r="F15807">
            <v>100</v>
          </cell>
          <cell r="G15807">
            <v>0</v>
          </cell>
          <cell r="H15807">
            <v>0</v>
          </cell>
          <cell r="I15807">
            <v>0</v>
          </cell>
          <cell r="J15807">
            <v>0</v>
          </cell>
          <cell r="K15807">
            <v>0</v>
          </cell>
          <cell r="L15807">
            <v>0</v>
          </cell>
          <cell r="M15807">
            <v>0</v>
          </cell>
          <cell r="N15807">
            <v>1</v>
          </cell>
        </row>
        <row r="15808">
          <cell r="A15808" t="str">
            <v>6400546400551</v>
          </cell>
          <cell r="B15808">
            <v>640054</v>
          </cell>
          <cell r="C15808">
            <v>640055</v>
          </cell>
          <cell r="D15808">
            <v>1</v>
          </cell>
          <cell r="E15808">
            <v>640</v>
          </cell>
          <cell r="F15808">
            <v>100</v>
          </cell>
          <cell r="G15808">
            <v>0</v>
          </cell>
          <cell r="H15808">
            <v>0</v>
          </cell>
          <cell r="I15808">
            <v>0</v>
          </cell>
          <cell r="J15808">
            <v>0</v>
          </cell>
          <cell r="K15808">
            <v>0</v>
          </cell>
          <cell r="L15808">
            <v>0</v>
          </cell>
          <cell r="M15808">
            <v>0</v>
          </cell>
          <cell r="N15808">
            <v>1</v>
          </cell>
        </row>
        <row r="15809">
          <cell r="A15809" t="str">
            <v>6400566420681</v>
          </cell>
          <cell r="B15809">
            <v>640056</v>
          </cell>
          <cell r="C15809">
            <v>642068</v>
          </cell>
          <cell r="D15809">
            <v>1</v>
          </cell>
          <cell r="E15809">
            <v>640</v>
          </cell>
          <cell r="F15809">
            <v>100</v>
          </cell>
          <cell r="G15809">
            <v>0</v>
          </cell>
          <cell r="H15809">
            <v>0</v>
          </cell>
          <cell r="I15809">
            <v>0</v>
          </cell>
          <cell r="J15809">
            <v>0</v>
          </cell>
          <cell r="K15809">
            <v>0</v>
          </cell>
          <cell r="L15809">
            <v>0</v>
          </cell>
          <cell r="M15809">
            <v>0</v>
          </cell>
          <cell r="N15809">
            <v>6</v>
          </cell>
        </row>
        <row r="15810">
          <cell r="A15810" t="str">
            <v>6400566403231</v>
          </cell>
          <cell r="B15810">
            <v>640056</v>
          </cell>
          <cell r="C15810">
            <v>640323</v>
          </cell>
          <cell r="D15810">
            <v>1</v>
          </cell>
          <cell r="E15810">
            <v>640</v>
          </cell>
          <cell r="F15810">
            <v>100</v>
          </cell>
          <cell r="G15810">
            <v>0</v>
          </cell>
          <cell r="H15810">
            <v>0</v>
          </cell>
          <cell r="I15810">
            <v>0</v>
          </cell>
          <cell r="J15810">
            <v>0</v>
          </cell>
          <cell r="K15810">
            <v>0</v>
          </cell>
          <cell r="L15810">
            <v>0</v>
          </cell>
          <cell r="M15810">
            <v>0</v>
          </cell>
          <cell r="N15810">
            <v>22</v>
          </cell>
        </row>
        <row r="15811">
          <cell r="A15811" t="str">
            <v>6400566400572</v>
          </cell>
          <cell r="B15811">
            <v>640056</v>
          </cell>
          <cell r="C15811">
            <v>640057</v>
          </cell>
          <cell r="D15811">
            <v>2</v>
          </cell>
          <cell r="E15811">
            <v>640</v>
          </cell>
          <cell r="F15811">
            <v>100</v>
          </cell>
          <cell r="G15811">
            <v>0</v>
          </cell>
          <cell r="H15811">
            <v>0</v>
          </cell>
          <cell r="I15811">
            <v>0</v>
          </cell>
          <cell r="J15811">
            <v>0</v>
          </cell>
          <cell r="K15811">
            <v>0</v>
          </cell>
          <cell r="L15811">
            <v>0</v>
          </cell>
          <cell r="M15811">
            <v>0</v>
          </cell>
          <cell r="N15811">
            <v>1</v>
          </cell>
        </row>
        <row r="15812">
          <cell r="A15812" t="str">
            <v>6400566400571</v>
          </cell>
          <cell r="B15812">
            <v>640056</v>
          </cell>
          <cell r="C15812">
            <v>640057</v>
          </cell>
          <cell r="D15812">
            <v>1</v>
          </cell>
          <cell r="E15812">
            <v>640</v>
          </cell>
          <cell r="F15812">
            <v>100</v>
          </cell>
          <cell r="G15812">
            <v>0</v>
          </cell>
          <cell r="H15812">
            <v>0</v>
          </cell>
          <cell r="I15812">
            <v>0</v>
          </cell>
          <cell r="J15812">
            <v>0</v>
          </cell>
          <cell r="K15812">
            <v>0</v>
          </cell>
          <cell r="L15812">
            <v>0</v>
          </cell>
          <cell r="M15812">
            <v>0</v>
          </cell>
          <cell r="N15812">
            <v>1</v>
          </cell>
        </row>
        <row r="15813">
          <cell r="A15813" t="str">
            <v>6400586403671</v>
          </cell>
          <cell r="B15813">
            <v>640058</v>
          </cell>
          <cell r="C15813">
            <v>640367</v>
          </cell>
          <cell r="D15813">
            <v>1</v>
          </cell>
          <cell r="E15813">
            <v>640</v>
          </cell>
          <cell r="F15813">
            <v>100</v>
          </cell>
          <cell r="G15813">
            <v>0</v>
          </cell>
          <cell r="H15813">
            <v>0</v>
          </cell>
          <cell r="I15813">
            <v>0</v>
          </cell>
          <cell r="J15813">
            <v>0</v>
          </cell>
          <cell r="K15813">
            <v>0</v>
          </cell>
          <cell r="L15813">
            <v>0</v>
          </cell>
          <cell r="M15813">
            <v>0</v>
          </cell>
          <cell r="N15813">
            <v>9</v>
          </cell>
        </row>
        <row r="15814">
          <cell r="A15814" t="str">
            <v>6400586401651</v>
          </cell>
          <cell r="B15814">
            <v>640058</v>
          </cell>
          <cell r="C15814">
            <v>640165</v>
          </cell>
          <cell r="D15814">
            <v>1</v>
          </cell>
          <cell r="E15814">
            <v>640</v>
          </cell>
          <cell r="F15814">
            <v>100</v>
          </cell>
          <cell r="G15814">
            <v>0</v>
          </cell>
          <cell r="H15814">
            <v>0</v>
          </cell>
          <cell r="I15814">
            <v>0</v>
          </cell>
          <cell r="J15814">
            <v>0</v>
          </cell>
          <cell r="K15814">
            <v>0</v>
          </cell>
          <cell r="L15814">
            <v>0</v>
          </cell>
          <cell r="M15814">
            <v>0</v>
          </cell>
          <cell r="N15814">
            <v>7</v>
          </cell>
        </row>
        <row r="15815">
          <cell r="A15815" t="str">
            <v>6400606402241</v>
          </cell>
          <cell r="B15815">
            <v>640060</v>
          </cell>
          <cell r="C15815">
            <v>640224</v>
          </cell>
          <cell r="D15815">
            <v>1</v>
          </cell>
          <cell r="E15815">
            <v>640</v>
          </cell>
          <cell r="F15815">
            <v>100</v>
          </cell>
          <cell r="G15815">
            <v>0</v>
          </cell>
          <cell r="H15815">
            <v>0</v>
          </cell>
          <cell r="I15815">
            <v>0</v>
          </cell>
          <cell r="J15815">
            <v>0</v>
          </cell>
          <cell r="K15815">
            <v>0</v>
          </cell>
          <cell r="L15815">
            <v>0</v>
          </cell>
          <cell r="M15815">
            <v>0</v>
          </cell>
          <cell r="N15815">
            <v>8</v>
          </cell>
        </row>
        <row r="15816">
          <cell r="A15816" t="str">
            <v>6400606402421</v>
          </cell>
          <cell r="B15816">
            <v>640060</v>
          </cell>
          <cell r="C15816">
            <v>640242</v>
          </cell>
          <cell r="D15816">
            <v>1</v>
          </cell>
          <cell r="E15816">
            <v>640</v>
          </cell>
          <cell r="F15816">
            <v>100</v>
          </cell>
          <cell r="G15816">
            <v>0</v>
          </cell>
          <cell r="H15816">
            <v>0</v>
          </cell>
          <cell r="I15816">
            <v>0</v>
          </cell>
          <cell r="J15816">
            <v>0</v>
          </cell>
          <cell r="K15816">
            <v>0</v>
          </cell>
          <cell r="L15816">
            <v>0</v>
          </cell>
          <cell r="M15816">
            <v>0</v>
          </cell>
          <cell r="N15816">
            <v>26</v>
          </cell>
        </row>
        <row r="15817">
          <cell r="A15817" t="str">
            <v>6400606400611</v>
          </cell>
          <cell r="B15817">
            <v>640060</v>
          </cell>
          <cell r="C15817">
            <v>640061</v>
          </cell>
          <cell r="D15817">
            <v>1</v>
          </cell>
          <cell r="E15817">
            <v>640</v>
          </cell>
          <cell r="F15817">
            <v>100</v>
          </cell>
          <cell r="G15817">
            <v>0</v>
          </cell>
          <cell r="H15817">
            <v>0</v>
          </cell>
          <cell r="I15817">
            <v>0</v>
          </cell>
          <cell r="J15817">
            <v>0</v>
          </cell>
          <cell r="K15817">
            <v>0</v>
          </cell>
          <cell r="L15817">
            <v>0</v>
          </cell>
          <cell r="M15817">
            <v>0</v>
          </cell>
          <cell r="N15817">
            <v>1</v>
          </cell>
        </row>
        <row r="15818">
          <cell r="A15818" t="str">
            <v>6400636404111</v>
          </cell>
          <cell r="B15818">
            <v>640063</v>
          </cell>
          <cell r="C15818">
            <v>640411</v>
          </cell>
          <cell r="D15818">
            <v>1</v>
          </cell>
          <cell r="E15818">
            <v>640</v>
          </cell>
          <cell r="F15818">
            <v>100</v>
          </cell>
          <cell r="G15818">
            <v>0</v>
          </cell>
          <cell r="H15818">
            <v>0</v>
          </cell>
          <cell r="I15818">
            <v>0</v>
          </cell>
          <cell r="J15818">
            <v>0</v>
          </cell>
          <cell r="K15818">
            <v>0</v>
          </cell>
          <cell r="L15818">
            <v>0</v>
          </cell>
          <cell r="M15818">
            <v>0</v>
          </cell>
          <cell r="N15818">
            <v>21</v>
          </cell>
        </row>
        <row r="15819">
          <cell r="A15819" t="str">
            <v>6400636400642</v>
          </cell>
          <cell r="B15819">
            <v>640063</v>
          </cell>
          <cell r="C15819">
            <v>640064</v>
          </cell>
          <cell r="D15819">
            <v>2</v>
          </cell>
          <cell r="E15819">
            <v>640</v>
          </cell>
          <cell r="F15819">
            <v>100</v>
          </cell>
          <cell r="G15819">
            <v>0</v>
          </cell>
          <cell r="H15819">
            <v>0</v>
          </cell>
          <cell r="I15819">
            <v>0</v>
          </cell>
          <cell r="J15819">
            <v>0</v>
          </cell>
          <cell r="K15819">
            <v>0</v>
          </cell>
          <cell r="L15819">
            <v>0</v>
          </cell>
          <cell r="M15819">
            <v>0</v>
          </cell>
          <cell r="N15819">
            <v>1</v>
          </cell>
        </row>
        <row r="15820">
          <cell r="A15820" t="str">
            <v>6400636400641</v>
          </cell>
          <cell r="B15820">
            <v>640063</v>
          </cell>
          <cell r="C15820">
            <v>640064</v>
          </cell>
          <cell r="D15820">
            <v>1</v>
          </cell>
          <cell r="E15820">
            <v>640</v>
          </cell>
          <cell r="F15820">
            <v>100</v>
          </cell>
          <cell r="G15820">
            <v>0</v>
          </cell>
          <cell r="H15820">
            <v>0</v>
          </cell>
          <cell r="I15820">
            <v>0</v>
          </cell>
          <cell r="J15820">
            <v>0</v>
          </cell>
          <cell r="K15820">
            <v>0</v>
          </cell>
          <cell r="L15820">
            <v>0</v>
          </cell>
          <cell r="M15820">
            <v>0</v>
          </cell>
          <cell r="N15820">
            <v>1</v>
          </cell>
        </row>
        <row r="15821">
          <cell r="A15821" t="str">
            <v>6400656403121</v>
          </cell>
          <cell r="B15821">
            <v>640065</v>
          </cell>
          <cell r="C15821">
            <v>640312</v>
          </cell>
          <cell r="D15821">
            <v>1</v>
          </cell>
          <cell r="E15821">
            <v>640</v>
          </cell>
          <cell r="F15821">
            <v>100</v>
          </cell>
          <cell r="G15821">
            <v>0</v>
          </cell>
          <cell r="H15821">
            <v>0</v>
          </cell>
          <cell r="I15821">
            <v>0</v>
          </cell>
          <cell r="J15821">
            <v>0</v>
          </cell>
          <cell r="K15821">
            <v>0</v>
          </cell>
          <cell r="L15821">
            <v>0</v>
          </cell>
          <cell r="M15821">
            <v>0</v>
          </cell>
          <cell r="N15821">
            <v>48</v>
          </cell>
        </row>
        <row r="15822">
          <cell r="A15822" t="str">
            <v>6400656403741</v>
          </cell>
          <cell r="B15822">
            <v>640065</v>
          </cell>
          <cell r="C15822">
            <v>640374</v>
          </cell>
          <cell r="D15822">
            <v>1</v>
          </cell>
          <cell r="E15822">
            <v>640</v>
          </cell>
          <cell r="F15822">
            <v>100</v>
          </cell>
          <cell r="G15822">
            <v>0</v>
          </cell>
          <cell r="H15822">
            <v>0</v>
          </cell>
          <cell r="I15822">
            <v>0</v>
          </cell>
          <cell r="J15822">
            <v>0</v>
          </cell>
          <cell r="K15822">
            <v>0</v>
          </cell>
          <cell r="L15822">
            <v>0</v>
          </cell>
          <cell r="M15822">
            <v>0</v>
          </cell>
          <cell r="N15822">
            <v>45</v>
          </cell>
        </row>
        <row r="15823">
          <cell r="A15823" t="str">
            <v>6400656400691</v>
          </cell>
          <cell r="B15823">
            <v>640065</v>
          </cell>
          <cell r="C15823">
            <v>640069</v>
          </cell>
          <cell r="D15823">
            <v>1</v>
          </cell>
          <cell r="E15823">
            <v>640</v>
          </cell>
          <cell r="F15823">
            <v>100</v>
          </cell>
          <cell r="G15823">
            <v>0</v>
          </cell>
          <cell r="H15823">
            <v>0</v>
          </cell>
          <cell r="I15823">
            <v>0</v>
          </cell>
          <cell r="J15823">
            <v>0</v>
          </cell>
          <cell r="K15823">
            <v>0</v>
          </cell>
          <cell r="L15823">
            <v>0</v>
          </cell>
          <cell r="M15823">
            <v>0</v>
          </cell>
          <cell r="N15823">
            <v>1</v>
          </cell>
        </row>
        <row r="15824">
          <cell r="A15824" t="str">
            <v>6400666402751</v>
          </cell>
          <cell r="B15824">
            <v>640066</v>
          </cell>
          <cell r="C15824">
            <v>640275</v>
          </cell>
          <cell r="D15824">
            <v>1</v>
          </cell>
          <cell r="E15824">
            <v>640</v>
          </cell>
          <cell r="F15824">
            <v>100</v>
          </cell>
          <cell r="G15824">
            <v>0</v>
          </cell>
          <cell r="H15824">
            <v>0</v>
          </cell>
          <cell r="I15824">
            <v>0</v>
          </cell>
          <cell r="J15824">
            <v>0</v>
          </cell>
          <cell r="K15824">
            <v>0</v>
          </cell>
          <cell r="L15824">
            <v>0</v>
          </cell>
          <cell r="M15824">
            <v>0</v>
          </cell>
          <cell r="N15824">
            <v>11</v>
          </cell>
        </row>
        <row r="15825">
          <cell r="A15825" t="str">
            <v>6400666402501</v>
          </cell>
          <cell r="B15825">
            <v>640066</v>
          </cell>
          <cell r="C15825">
            <v>640250</v>
          </cell>
          <cell r="D15825">
            <v>1</v>
          </cell>
          <cell r="E15825">
            <v>640</v>
          </cell>
          <cell r="F15825">
            <v>100</v>
          </cell>
          <cell r="G15825">
            <v>0</v>
          </cell>
          <cell r="H15825">
            <v>0</v>
          </cell>
          <cell r="I15825">
            <v>0</v>
          </cell>
          <cell r="J15825">
            <v>0</v>
          </cell>
          <cell r="K15825">
            <v>0</v>
          </cell>
          <cell r="L15825">
            <v>0</v>
          </cell>
          <cell r="M15825">
            <v>0</v>
          </cell>
          <cell r="N15825">
            <v>10</v>
          </cell>
        </row>
        <row r="15826">
          <cell r="A15826" t="str">
            <v>6400666402241</v>
          </cell>
          <cell r="B15826">
            <v>640066</v>
          </cell>
          <cell r="C15826">
            <v>640224</v>
          </cell>
          <cell r="D15826">
            <v>1</v>
          </cell>
          <cell r="E15826">
            <v>640</v>
          </cell>
          <cell r="F15826">
            <v>100</v>
          </cell>
          <cell r="G15826">
            <v>0</v>
          </cell>
          <cell r="H15826">
            <v>0</v>
          </cell>
          <cell r="I15826">
            <v>0</v>
          </cell>
          <cell r="J15826">
            <v>0</v>
          </cell>
          <cell r="K15826">
            <v>0</v>
          </cell>
          <cell r="L15826">
            <v>0</v>
          </cell>
          <cell r="M15826">
            <v>0</v>
          </cell>
          <cell r="N15826">
            <v>23</v>
          </cell>
        </row>
        <row r="15827">
          <cell r="A15827" t="str">
            <v>6400666400691</v>
          </cell>
          <cell r="B15827">
            <v>640066</v>
          </cell>
          <cell r="C15827">
            <v>640069</v>
          </cell>
          <cell r="D15827">
            <v>1</v>
          </cell>
          <cell r="E15827">
            <v>640</v>
          </cell>
          <cell r="F15827">
            <v>100</v>
          </cell>
          <cell r="G15827">
            <v>0</v>
          </cell>
          <cell r="H15827">
            <v>0</v>
          </cell>
          <cell r="I15827">
            <v>0</v>
          </cell>
          <cell r="J15827">
            <v>0</v>
          </cell>
          <cell r="K15827">
            <v>0</v>
          </cell>
          <cell r="L15827">
            <v>0</v>
          </cell>
          <cell r="M15827">
            <v>0</v>
          </cell>
          <cell r="N15827">
            <v>1</v>
          </cell>
        </row>
        <row r="15828">
          <cell r="A15828" t="str">
            <v>6400676400691</v>
          </cell>
          <cell r="B15828">
            <v>640067</v>
          </cell>
          <cell r="C15828">
            <v>640069</v>
          </cell>
          <cell r="D15828">
            <v>1</v>
          </cell>
          <cell r="E15828">
            <v>640</v>
          </cell>
          <cell r="F15828">
            <v>100</v>
          </cell>
          <cell r="G15828">
            <v>0</v>
          </cell>
          <cell r="H15828">
            <v>0</v>
          </cell>
          <cell r="I15828">
            <v>0</v>
          </cell>
          <cell r="J15828">
            <v>0</v>
          </cell>
          <cell r="K15828">
            <v>0</v>
          </cell>
          <cell r="L15828">
            <v>0</v>
          </cell>
          <cell r="M15828">
            <v>0</v>
          </cell>
          <cell r="N15828">
            <v>1</v>
          </cell>
        </row>
        <row r="15829">
          <cell r="A15829" t="str">
            <v>6400686402461</v>
          </cell>
          <cell r="B15829">
            <v>640068</v>
          </cell>
          <cell r="C15829">
            <v>640246</v>
          </cell>
          <cell r="D15829">
            <v>1</v>
          </cell>
          <cell r="E15829">
            <v>640</v>
          </cell>
          <cell r="F15829">
            <v>100</v>
          </cell>
          <cell r="G15829">
            <v>0</v>
          </cell>
          <cell r="H15829">
            <v>0</v>
          </cell>
          <cell r="I15829">
            <v>0</v>
          </cell>
          <cell r="J15829">
            <v>0</v>
          </cell>
          <cell r="K15829">
            <v>0</v>
          </cell>
          <cell r="L15829">
            <v>0</v>
          </cell>
          <cell r="M15829">
            <v>0</v>
          </cell>
          <cell r="N15829">
            <v>8</v>
          </cell>
        </row>
        <row r="15830">
          <cell r="A15830" t="str">
            <v>6400686400911</v>
          </cell>
          <cell r="B15830">
            <v>640068</v>
          </cell>
          <cell r="C15830">
            <v>640091</v>
          </cell>
          <cell r="D15830">
            <v>1</v>
          </cell>
          <cell r="E15830">
            <v>640</v>
          </cell>
          <cell r="F15830">
            <v>100</v>
          </cell>
          <cell r="G15830">
            <v>0</v>
          </cell>
          <cell r="H15830">
            <v>0</v>
          </cell>
          <cell r="I15830">
            <v>0</v>
          </cell>
          <cell r="J15830">
            <v>0</v>
          </cell>
          <cell r="K15830">
            <v>0</v>
          </cell>
          <cell r="L15830">
            <v>0</v>
          </cell>
          <cell r="M15830">
            <v>0</v>
          </cell>
          <cell r="N15830">
            <v>9</v>
          </cell>
        </row>
        <row r="15831">
          <cell r="A15831" t="str">
            <v>6400686400861</v>
          </cell>
          <cell r="B15831">
            <v>640068</v>
          </cell>
          <cell r="C15831">
            <v>640086</v>
          </cell>
          <cell r="D15831">
            <v>1</v>
          </cell>
          <cell r="E15831">
            <v>640</v>
          </cell>
          <cell r="F15831">
            <v>100</v>
          </cell>
          <cell r="G15831">
            <v>0</v>
          </cell>
          <cell r="H15831">
            <v>0</v>
          </cell>
          <cell r="I15831">
            <v>0</v>
          </cell>
          <cell r="J15831">
            <v>0</v>
          </cell>
          <cell r="K15831">
            <v>0</v>
          </cell>
          <cell r="L15831">
            <v>0</v>
          </cell>
          <cell r="M15831">
            <v>0</v>
          </cell>
          <cell r="N15831">
            <v>23.1</v>
          </cell>
        </row>
        <row r="15832">
          <cell r="A15832" t="str">
            <v>6400706403001</v>
          </cell>
          <cell r="B15832">
            <v>640070</v>
          </cell>
          <cell r="C15832">
            <v>640300</v>
          </cell>
          <cell r="D15832">
            <v>1</v>
          </cell>
          <cell r="E15832">
            <v>640</v>
          </cell>
          <cell r="F15832">
            <v>100</v>
          </cell>
          <cell r="G15832">
            <v>0</v>
          </cell>
          <cell r="H15832">
            <v>0</v>
          </cell>
          <cell r="I15832">
            <v>0</v>
          </cell>
          <cell r="J15832">
            <v>0</v>
          </cell>
          <cell r="K15832">
            <v>0</v>
          </cell>
          <cell r="L15832">
            <v>0</v>
          </cell>
          <cell r="M15832">
            <v>0</v>
          </cell>
          <cell r="N15832">
            <v>11</v>
          </cell>
        </row>
        <row r="15833">
          <cell r="A15833" t="str">
            <v>6400706401631</v>
          </cell>
          <cell r="B15833">
            <v>640070</v>
          </cell>
          <cell r="C15833">
            <v>640163</v>
          </cell>
          <cell r="D15833">
            <v>1</v>
          </cell>
          <cell r="E15833">
            <v>640</v>
          </cell>
          <cell r="F15833">
            <v>100</v>
          </cell>
          <cell r="G15833">
            <v>0</v>
          </cell>
          <cell r="H15833">
            <v>0</v>
          </cell>
          <cell r="I15833">
            <v>0</v>
          </cell>
          <cell r="J15833">
            <v>0</v>
          </cell>
          <cell r="K15833">
            <v>0</v>
          </cell>
          <cell r="L15833">
            <v>0</v>
          </cell>
          <cell r="M15833">
            <v>0</v>
          </cell>
          <cell r="N15833">
            <v>20</v>
          </cell>
        </row>
        <row r="15834">
          <cell r="A15834" t="str">
            <v>6400706400711</v>
          </cell>
          <cell r="B15834">
            <v>640070</v>
          </cell>
          <cell r="C15834">
            <v>640071</v>
          </cell>
          <cell r="D15834">
            <v>1</v>
          </cell>
          <cell r="E15834">
            <v>640</v>
          </cell>
          <cell r="F15834">
            <v>100</v>
          </cell>
          <cell r="G15834">
            <v>0</v>
          </cell>
          <cell r="H15834">
            <v>0</v>
          </cell>
          <cell r="I15834">
            <v>0</v>
          </cell>
          <cell r="J15834">
            <v>0</v>
          </cell>
          <cell r="K15834">
            <v>0</v>
          </cell>
          <cell r="L15834">
            <v>0</v>
          </cell>
          <cell r="M15834">
            <v>0</v>
          </cell>
          <cell r="N15834">
            <v>1</v>
          </cell>
        </row>
        <row r="15835">
          <cell r="A15835" t="str">
            <v>6400726402961</v>
          </cell>
          <cell r="B15835">
            <v>640072</v>
          </cell>
          <cell r="C15835">
            <v>640296</v>
          </cell>
          <cell r="D15835">
            <v>1</v>
          </cell>
          <cell r="E15835">
            <v>640</v>
          </cell>
          <cell r="F15835">
            <v>100</v>
          </cell>
          <cell r="G15835">
            <v>0</v>
          </cell>
          <cell r="H15835">
            <v>0</v>
          </cell>
          <cell r="I15835">
            <v>0</v>
          </cell>
          <cell r="J15835">
            <v>0</v>
          </cell>
          <cell r="K15835">
            <v>0</v>
          </cell>
          <cell r="L15835">
            <v>0</v>
          </cell>
          <cell r="M15835">
            <v>0</v>
          </cell>
          <cell r="N15835">
            <v>10</v>
          </cell>
        </row>
        <row r="15836">
          <cell r="A15836" t="str">
            <v>6400726401151</v>
          </cell>
          <cell r="B15836">
            <v>640072</v>
          </cell>
          <cell r="C15836">
            <v>640115</v>
          </cell>
          <cell r="D15836">
            <v>1</v>
          </cell>
          <cell r="E15836">
            <v>640</v>
          </cell>
          <cell r="F15836">
            <v>100</v>
          </cell>
          <cell r="G15836">
            <v>0</v>
          </cell>
          <cell r="H15836">
            <v>0</v>
          </cell>
          <cell r="I15836">
            <v>0</v>
          </cell>
          <cell r="J15836">
            <v>0</v>
          </cell>
          <cell r="K15836">
            <v>0</v>
          </cell>
          <cell r="L15836">
            <v>0</v>
          </cell>
          <cell r="M15836">
            <v>0</v>
          </cell>
          <cell r="N15836">
            <v>10</v>
          </cell>
        </row>
        <row r="15837">
          <cell r="A15837" t="str">
            <v>6400726400731</v>
          </cell>
          <cell r="B15837">
            <v>640072</v>
          </cell>
          <cell r="C15837">
            <v>640073</v>
          </cell>
          <cell r="D15837">
            <v>1</v>
          </cell>
          <cell r="E15837">
            <v>640</v>
          </cell>
          <cell r="F15837">
            <v>100</v>
          </cell>
          <cell r="G15837">
            <v>0</v>
          </cell>
          <cell r="H15837">
            <v>0</v>
          </cell>
          <cell r="I15837">
            <v>0</v>
          </cell>
          <cell r="J15837">
            <v>0</v>
          </cell>
          <cell r="K15837">
            <v>0</v>
          </cell>
          <cell r="L15837">
            <v>0</v>
          </cell>
          <cell r="M15837">
            <v>0</v>
          </cell>
          <cell r="N15837">
            <v>1</v>
          </cell>
        </row>
        <row r="15838">
          <cell r="A15838" t="str">
            <v>6400746400761</v>
          </cell>
          <cell r="B15838">
            <v>640074</v>
          </cell>
          <cell r="C15838">
            <v>640076</v>
          </cell>
          <cell r="D15838">
            <v>1</v>
          </cell>
          <cell r="E15838">
            <v>640</v>
          </cell>
          <cell r="F15838">
            <v>100</v>
          </cell>
          <cell r="G15838">
            <v>0</v>
          </cell>
          <cell r="H15838">
            <v>0</v>
          </cell>
          <cell r="I15838">
            <v>0</v>
          </cell>
          <cell r="J15838">
            <v>0</v>
          </cell>
          <cell r="K15838">
            <v>0</v>
          </cell>
          <cell r="L15838">
            <v>0</v>
          </cell>
          <cell r="M15838">
            <v>0</v>
          </cell>
          <cell r="N15838">
            <v>9</v>
          </cell>
        </row>
        <row r="15839">
          <cell r="A15839" t="str">
            <v>6400746400751</v>
          </cell>
          <cell r="B15839">
            <v>640074</v>
          </cell>
          <cell r="C15839">
            <v>640075</v>
          </cell>
          <cell r="D15839">
            <v>1</v>
          </cell>
          <cell r="E15839">
            <v>640</v>
          </cell>
          <cell r="F15839">
            <v>100</v>
          </cell>
          <cell r="G15839">
            <v>0</v>
          </cell>
          <cell r="H15839">
            <v>0</v>
          </cell>
          <cell r="I15839">
            <v>0</v>
          </cell>
          <cell r="J15839">
            <v>0</v>
          </cell>
          <cell r="K15839">
            <v>0</v>
          </cell>
          <cell r="L15839">
            <v>0</v>
          </cell>
          <cell r="M15839">
            <v>0</v>
          </cell>
          <cell r="N15839">
            <v>1</v>
          </cell>
        </row>
        <row r="15840">
          <cell r="A15840" t="str">
            <v>6400766402081</v>
          </cell>
          <cell r="B15840">
            <v>640076</v>
          </cell>
          <cell r="C15840">
            <v>640208</v>
          </cell>
          <cell r="D15840">
            <v>1</v>
          </cell>
          <cell r="E15840">
            <v>640</v>
          </cell>
          <cell r="F15840">
            <v>100</v>
          </cell>
          <cell r="G15840">
            <v>0</v>
          </cell>
          <cell r="H15840">
            <v>0</v>
          </cell>
          <cell r="I15840">
            <v>0</v>
          </cell>
          <cell r="J15840">
            <v>0</v>
          </cell>
          <cell r="K15840">
            <v>0</v>
          </cell>
          <cell r="L15840">
            <v>0</v>
          </cell>
          <cell r="M15840">
            <v>0</v>
          </cell>
          <cell r="N15840">
            <v>10</v>
          </cell>
        </row>
        <row r="15841">
          <cell r="A15841" t="str">
            <v>6400766403611</v>
          </cell>
          <cell r="B15841">
            <v>640076</v>
          </cell>
          <cell r="C15841">
            <v>640361</v>
          </cell>
          <cell r="D15841">
            <v>1</v>
          </cell>
          <cell r="E15841">
            <v>640</v>
          </cell>
          <cell r="F15841">
            <v>100</v>
          </cell>
          <cell r="G15841">
            <v>0</v>
          </cell>
          <cell r="H15841">
            <v>0</v>
          </cell>
          <cell r="I15841">
            <v>0</v>
          </cell>
          <cell r="J15841">
            <v>0</v>
          </cell>
          <cell r="K15841">
            <v>0</v>
          </cell>
          <cell r="L15841">
            <v>0</v>
          </cell>
          <cell r="M15841">
            <v>0</v>
          </cell>
          <cell r="N15841">
            <v>30</v>
          </cell>
        </row>
        <row r="15842">
          <cell r="A15842" t="str">
            <v>6400766400882</v>
          </cell>
          <cell r="B15842">
            <v>640076</v>
          </cell>
          <cell r="C15842">
            <v>640088</v>
          </cell>
          <cell r="D15842">
            <v>2</v>
          </cell>
          <cell r="E15842">
            <v>640</v>
          </cell>
          <cell r="F15842">
            <v>100</v>
          </cell>
          <cell r="G15842">
            <v>0</v>
          </cell>
          <cell r="H15842">
            <v>0</v>
          </cell>
          <cell r="I15842">
            <v>0</v>
          </cell>
          <cell r="J15842">
            <v>0</v>
          </cell>
          <cell r="K15842">
            <v>0</v>
          </cell>
          <cell r="L15842">
            <v>0</v>
          </cell>
          <cell r="M15842">
            <v>0</v>
          </cell>
          <cell r="N15842">
            <v>3.8</v>
          </cell>
        </row>
        <row r="15843">
          <cell r="A15843" t="str">
            <v>6400766400881</v>
          </cell>
          <cell r="B15843">
            <v>640076</v>
          </cell>
          <cell r="C15843">
            <v>640088</v>
          </cell>
          <cell r="D15843">
            <v>1</v>
          </cell>
          <cell r="E15843">
            <v>640</v>
          </cell>
          <cell r="F15843">
            <v>100</v>
          </cell>
          <cell r="G15843">
            <v>0</v>
          </cell>
          <cell r="H15843">
            <v>0</v>
          </cell>
          <cell r="I15843">
            <v>0</v>
          </cell>
          <cell r="J15843">
            <v>0</v>
          </cell>
          <cell r="K15843">
            <v>0</v>
          </cell>
          <cell r="L15843">
            <v>0</v>
          </cell>
          <cell r="M15843">
            <v>0</v>
          </cell>
          <cell r="N15843">
            <v>4.0999999999999996</v>
          </cell>
        </row>
        <row r="15844">
          <cell r="A15844" t="str">
            <v>6400766400772</v>
          </cell>
          <cell r="B15844">
            <v>640076</v>
          </cell>
          <cell r="C15844">
            <v>640077</v>
          </cell>
          <cell r="D15844">
            <v>2</v>
          </cell>
          <cell r="E15844">
            <v>640</v>
          </cell>
          <cell r="F15844">
            <v>100</v>
          </cell>
          <cell r="G15844">
            <v>0</v>
          </cell>
          <cell r="H15844">
            <v>0</v>
          </cell>
          <cell r="I15844">
            <v>0</v>
          </cell>
          <cell r="J15844">
            <v>0</v>
          </cell>
          <cell r="K15844">
            <v>0</v>
          </cell>
          <cell r="L15844">
            <v>0</v>
          </cell>
          <cell r="M15844">
            <v>0</v>
          </cell>
          <cell r="N15844">
            <v>1</v>
          </cell>
        </row>
        <row r="15845">
          <cell r="A15845" t="str">
            <v>6400766400771</v>
          </cell>
          <cell r="B15845">
            <v>640076</v>
          </cell>
          <cell r="C15845">
            <v>640077</v>
          </cell>
          <cell r="D15845">
            <v>1</v>
          </cell>
          <cell r="E15845">
            <v>640</v>
          </cell>
          <cell r="F15845">
            <v>100</v>
          </cell>
          <cell r="G15845">
            <v>0</v>
          </cell>
          <cell r="H15845">
            <v>0</v>
          </cell>
          <cell r="I15845">
            <v>0</v>
          </cell>
          <cell r="J15845">
            <v>0</v>
          </cell>
          <cell r="K15845">
            <v>0</v>
          </cell>
          <cell r="L15845">
            <v>0</v>
          </cell>
          <cell r="M15845">
            <v>0</v>
          </cell>
          <cell r="N15845">
            <v>1</v>
          </cell>
        </row>
        <row r="15846">
          <cell r="A15846" t="str">
            <v>6400786403571</v>
          </cell>
          <cell r="B15846">
            <v>640078</v>
          </cell>
          <cell r="C15846">
            <v>640357</v>
          </cell>
          <cell r="D15846">
            <v>1</v>
          </cell>
          <cell r="E15846">
            <v>640</v>
          </cell>
          <cell r="F15846">
            <v>100</v>
          </cell>
          <cell r="G15846">
            <v>0</v>
          </cell>
          <cell r="H15846">
            <v>0</v>
          </cell>
          <cell r="I15846">
            <v>0</v>
          </cell>
          <cell r="J15846">
            <v>0</v>
          </cell>
          <cell r="K15846">
            <v>0</v>
          </cell>
          <cell r="L15846">
            <v>0</v>
          </cell>
          <cell r="M15846">
            <v>0</v>
          </cell>
          <cell r="N15846">
            <v>17</v>
          </cell>
        </row>
        <row r="15847">
          <cell r="A15847" t="str">
            <v>6400786404001</v>
          </cell>
          <cell r="B15847">
            <v>640078</v>
          </cell>
          <cell r="C15847">
            <v>640400</v>
          </cell>
          <cell r="D15847">
            <v>1</v>
          </cell>
          <cell r="E15847">
            <v>640</v>
          </cell>
          <cell r="F15847">
            <v>100</v>
          </cell>
          <cell r="G15847">
            <v>0</v>
          </cell>
          <cell r="H15847">
            <v>0</v>
          </cell>
          <cell r="I15847">
            <v>0</v>
          </cell>
          <cell r="J15847">
            <v>0</v>
          </cell>
          <cell r="K15847">
            <v>0</v>
          </cell>
          <cell r="L15847">
            <v>0</v>
          </cell>
          <cell r="M15847">
            <v>0</v>
          </cell>
          <cell r="N15847">
            <v>8</v>
          </cell>
        </row>
        <row r="15848">
          <cell r="A15848" t="str">
            <v>6400786400792</v>
          </cell>
          <cell r="B15848">
            <v>640078</v>
          </cell>
          <cell r="C15848">
            <v>640079</v>
          </cell>
          <cell r="D15848">
            <v>2</v>
          </cell>
          <cell r="E15848">
            <v>640</v>
          </cell>
          <cell r="F15848">
            <v>100</v>
          </cell>
          <cell r="G15848">
            <v>0</v>
          </cell>
          <cell r="H15848">
            <v>0</v>
          </cell>
          <cell r="I15848">
            <v>0</v>
          </cell>
          <cell r="J15848">
            <v>0</v>
          </cell>
          <cell r="K15848">
            <v>0</v>
          </cell>
          <cell r="L15848">
            <v>0</v>
          </cell>
          <cell r="M15848">
            <v>0</v>
          </cell>
          <cell r="N15848">
            <v>1</v>
          </cell>
        </row>
        <row r="15849">
          <cell r="A15849" t="str">
            <v>6400786400791</v>
          </cell>
          <cell r="B15849">
            <v>640078</v>
          </cell>
          <cell r="C15849">
            <v>640079</v>
          </cell>
          <cell r="D15849">
            <v>1</v>
          </cell>
          <cell r="E15849">
            <v>640</v>
          </cell>
          <cell r="F15849">
            <v>100</v>
          </cell>
          <cell r="G15849">
            <v>0</v>
          </cell>
          <cell r="H15849">
            <v>0</v>
          </cell>
          <cell r="I15849">
            <v>0</v>
          </cell>
          <cell r="J15849">
            <v>0</v>
          </cell>
          <cell r="K15849">
            <v>0</v>
          </cell>
          <cell r="L15849">
            <v>0</v>
          </cell>
          <cell r="M15849">
            <v>0</v>
          </cell>
          <cell r="N15849">
            <v>1</v>
          </cell>
        </row>
        <row r="15850">
          <cell r="A15850" t="str">
            <v>6400806403871</v>
          </cell>
          <cell r="B15850">
            <v>640080</v>
          </cell>
          <cell r="C15850">
            <v>640387</v>
          </cell>
          <cell r="D15850">
            <v>1</v>
          </cell>
          <cell r="E15850">
            <v>640</v>
          </cell>
          <cell r="F15850">
            <v>100</v>
          </cell>
          <cell r="G15850">
            <v>0</v>
          </cell>
          <cell r="H15850">
            <v>0</v>
          </cell>
          <cell r="I15850">
            <v>0</v>
          </cell>
          <cell r="J15850">
            <v>0</v>
          </cell>
          <cell r="K15850">
            <v>0</v>
          </cell>
          <cell r="L15850">
            <v>0</v>
          </cell>
          <cell r="M15850">
            <v>0</v>
          </cell>
          <cell r="N15850">
            <v>37</v>
          </cell>
        </row>
        <row r="15851">
          <cell r="A15851" t="str">
            <v>6400806402281</v>
          </cell>
          <cell r="B15851">
            <v>640080</v>
          </cell>
          <cell r="C15851">
            <v>640228</v>
          </cell>
          <cell r="D15851">
            <v>1</v>
          </cell>
          <cell r="E15851">
            <v>640</v>
          </cell>
          <cell r="F15851">
            <v>100</v>
          </cell>
          <cell r="G15851">
            <v>0</v>
          </cell>
          <cell r="H15851">
            <v>0</v>
          </cell>
          <cell r="I15851">
            <v>0</v>
          </cell>
          <cell r="J15851">
            <v>0</v>
          </cell>
          <cell r="K15851">
            <v>0</v>
          </cell>
          <cell r="L15851">
            <v>0</v>
          </cell>
          <cell r="M15851">
            <v>0</v>
          </cell>
          <cell r="N15851">
            <v>26</v>
          </cell>
        </row>
        <row r="15852">
          <cell r="A15852" t="str">
            <v>6400806402121</v>
          </cell>
          <cell r="B15852">
            <v>640080</v>
          </cell>
          <cell r="C15852">
            <v>640212</v>
          </cell>
          <cell r="D15852">
            <v>1</v>
          </cell>
          <cell r="E15852">
            <v>640</v>
          </cell>
          <cell r="F15852">
            <v>100</v>
          </cell>
          <cell r="G15852">
            <v>0</v>
          </cell>
          <cell r="H15852">
            <v>0</v>
          </cell>
          <cell r="I15852">
            <v>0</v>
          </cell>
          <cell r="J15852">
            <v>0</v>
          </cell>
          <cell r="K15852">
            <v>0</v>
          </cell>
          <cell r="L15852">
            <v>0</v>
          </cell>
          <cell r="M15852">
            <v>0</v>
          </cell>
          <cell r="N15852">
            <v>12</v>
          </cell>
        </row>
        <row r="15853">
          <cell r="A15853" t="str">
            <v>6400806400811</v>
          </cell>
          <cell r="B15853">
            <v>640080</v>
          </cell>
          <cell r="C15853">
            <v>640081</v>
          </cell>
          <cell r="D15853">
            <v>1</v>
          </cell>
          <cell r="E15853">
            <v>640</v>
          </cell>
          <cell r="F15853">
            <v>100</v>
          </cell>
          <cell r="G15853">
            <v>0</v>
          </cell>
          <cell r="H15853">
            <v>0</v>
          </cell>
          <cell r="I15853">
            <v>0</v>
          </cell>
          <cell r="J15853">
            <v>0</v>
          </cell>
          <cell r="K15853">
            <v>0</v>
          </cell>
          <cell r="L15853">
            <v>0</v>
          </cell>
          <cell r="M15853">
            <v>0</v>
          </cell>
          <cell r="N15853">
            <v>1</v>
          </cell>
        </row>
        <row r="15854">
          <cell r="A15854" t="str">
            <v>6400826401671</v>
          </cell>
          <cell r="B15854">
            <v>640082</v>
          </cell>
          <cell r="C15854">
            <v>640167</v>
          </cell>
          <cell r="D15854">
            <v>1</v>
          </cell>
          <cell r="E15854">
            <v>640</v>
          </cell>
          <cell r="F15854">
            <v>100</v>
          </cell>
          <cell r="G15854">
            <v>0</v>
          </cell>
          <cell r="H15854">
            <v>0</v>
          </cell>
          <cell r="I15854">
            <v>0</v>
          </cell>
          <cell r="J15854">
            <v>0</v>
          </cell>
          <cell r="K15854">
            <v>0</v>
          </cell>
          <cell r="L15854">
            <v>0</v>
          </cell>
          <cell r="M15854">
            <v>0</v>
          </cell>
          <cell r="N15854">
            <v>29</v>
          </cell>
        </row>
        <row r="15855">
          <cell r="A15855" t="str">
            <v>6400826403261</v>
          </cell>
          <cell r="B15855">
            <v>640082</v>
          </cell>
          <cell r="C15855">
            <v>640326</v>
          </cell>
          <cell r="D15855">
            <v>1</v>
          </cell>
          <cell r="E15855">
            <v>640</v>
          </cell>
          <cell r="F15855">
            <v>100</v>
          </cell>
          <cell r="G15855">
            <v>0</v>
          </cell>
          <cell r="H15855">
            <v>0</v>
          </cell>
          <cell r="I15855">
            <v>0</v>
          </cell>
          <cell r="J15855">
            <v>0</v>
          </cell>
          <cell r="K15855">
            <v>0</v>
          </cell>
          <cell r="L15855">
            <v>0</v>
          </cell>
          <cell r="M15855">
            <v>0</v>
          </cell>
          <cell r="N15855">
            <v>16</v>
          </cell>
        </row>
        <row r="15856">
          <cell r="A15856" t="str">
            <v>6400826400832</v>
          </cell>
          <cell r="B15856">
            <v>640082</v>
          </cell>
          <cell r="C15856">
            <v>640083</v>
          </cell>
          <cell r="D15856">
            <v>2</v>
          </cell>
          <cell r="E15856">
            <v>640</v>
          </cell>
          <cell r="F15856">
            <v>100</v>
          </cell>
          <cell r="G15856">
            <v>0</v>
          </cell>
          <cell r="H15856">
            <v>0</v>
          </cell>
          <cell r="I15856">
            <v>0</v>
          </cell>
          <cell r="J15856">
            <v>0</v>
          </cell>
          <cell r="K15856">
            <v>0</v>
          </cell>
          <cell r="L15856">
            <v>0</v>
          </cell>
          <cell r="M15856">
            <v>0</v>
          </cell>
          <cell r="N15856">
            <v>1</v>
          </cell>
        </row>
        <row r="15857">
          <cell r="A15857" t="str">
            <v>6400826400831</v>
          </cell>
          <cell r="B15857">
            <v>640082</v>
          </cell>
          <cell r="C15857">
            <v>640083</v>
          </cell>
          <cell r="D15857">
            <v>1</v>
          </cell>
          <cell r="E15857">
            <v>640</v>
          </cell>
          <cell r="F15857">
            <v>100</v>
          </cell>
          <cell r="G15857">
            <v>0</v>
          </cell>
          <cell r="H15857">
            <v>0</v>
          </cell>
          <cell r="I15857">
            <v>0</v>
          </cell>
          <cell r="J15857">
            <v>0</v>
          </cell>
          <cell r="K15857">
            <v>0</v>
          </cell>
          <cell r="L15857">
            <v>0</v>
          </cell>
          <cell r="M15857">
            <v>0</v>
          </cell>
          <cell r="N15857">
            <v>1</v>
          </cell>
        </row>
        <row r="15858">
          <cell r="A15858" t="str">
            <v>6400846525111</v>
          </cell>
          <cell r="B15858">
            <v>640084</v>
          </cell>
          <cell r="C15858">
            <v>652511</v>
          </cell>
          <cell r="D15858">
            <v>1</v>
          </cell>
          <cell r="E15858">
            <v>640</v>
          </cell>
          <cell r="F15858">
            <v>100</v>
          </cell>
          <cell r="G15858">
            <v>0</v>
          </cell>
          <cell r="H15858">
            <v>0</v>
          </cell>
          <cell r="I15858">
            <v>0</v>
          </cell>
          <cell r="J15858">
            <v>0</v>
          </cell>
          <cell r="K15858">
            <v>0</v>
          </cell>
          <cell r="L15858">
            <v>0</v>
          </cell>
          <cell r="M15858">
            <v>0</v>
          </cell>
          <cell r="N15858">
            <v>1</v>
          </cell>
        </row>
        <row r="15859">
          <cell r="A15859" t="str">
            <v>6400846401491</v>
          </cell>
          <cell r="B15859">
            <v>640084</v>
          </cell>
          <cell r="C15859">
            <v>640149</v>
          </cell>
          <cell r="D15859">
            <v>1</v>
          </cell>
          <cell r="E15859">
            <v>640</v>
          </cell>
          <cell r="F15859">
            <v>100</v>
          </cell>
          <cell r="G15859">
            <v>0</v>
          </cell>
          <cell r="H15859">
            <v>0</v>
          </cell>
          <cell r="I15859">
            <v>0</v>
          </cell>
          <cell r="J15859">
            <v>0</v>
          </cell>
          <cell r="K15859">
            <v>0</v>
          </cell>
          <cell r="L15859">
            <v>0</v>
          </cell>
          <cell r="M15859">
            <v>0</v>
          </cell>
          <cell r="N15859">
            <v>20</v>
          </cell>
        </row>
        <row r="15860">
          <cell r="A15860" t="str">
            <v>6400846400851</v>
          </cell>
          <cell r="B15860">
            <v>640084</v>
          </cell>
          <cell r="C15860">
            <v>640085</v>
          </cell>
          <cell r="D15860">
            <v>1</v>
          </cell>
          <cell r="E15860">
            <v>640</v>
          </cell>
          <cell r="F15860">
            <v>100</v>
          </cell>
          <cell r="G15860">
            <v>0</v>
          </cell>
          <cell r="H15860">
            <v>0</v>
          </cell>
          <cell r="I15860">
            <v>0</v>
          </cell>
          <cell r="J15860">
            <v>0</v>
          </cell>
          <cell r="K15860">
            <v>0</v>
          </cell>
          <cell r="L15860">
            <v>0</v>
          </cell>
          <cell r="M15860">
            <v>0</v>
          </cell>
          <cell r="N15860">
            <v>1</v>
          </cell>
        </row>
        <row r="15861">
          <cell r="A15861" t="str">
            <v>6400866591931</v>
          </cell>
          <cell r="B15861">
            <v>640086</v>
          </cell>
          <cell r="C15861">
            <v>659193</v>
          </cell>
          <cell r="D15861">
            <v>1</v>
          </cell>
          <cell r="E15861">
            <v>640</v>
          </cell>
          <cell r="F15861">
            <v>100</v>
          </cell>
          <cell r="G15861">
            <v>0</v>
          </cell>
          <cell r="H15861">
            <v>0</v>
          </cell>
          <cell r="I15861">
            <v>0</v>
          </cell>
          <cell r="J15861">
            <v>0</v>
          </cell>
          <cell r="K15861">
            <v>0</v>
          </cell>
          <cell r="L15861">
            <v>0</v>
          </cell>
          <cell r="M15861">
            <v>0</v>
          </cell>
          <cell r="N15861">
            <v>12</v>
          </cell>
        </row>
        <row r="15862">
          <cell r="A15862" t="str">
            <v>6400866400871</v>
          </cell>
          <cell r="B15862">
            <v>640086</v>
          </cell>
          <cell r="C15862">
            <v>640087</v>
          </cell>
          <cell r="D15862">
            <v>1</v>
          </cell>
          <cell r="E15862">
            <v>640</v>
          </cell>
          <cell r="F15862">
            <v>100</v>
          </cell>
          <cell r="G15862">
            <v>0</v>
          </cell>
          <cell r="H15862">
            <v>0</v>
          </cell>
          <cell r="I15862">
            <v>0</v>
          </cell>
          <cell r="J15862">
            <v>0</v>
          </cell>
          <cell r="K15862">
            <v>0</v>
          </cell>
          <cell r="L15862">
            <v>0</v>
          </cell>
          <cell r="M15862">
            <v>0</v>
          </cell>
          <cell r="N15862">
            <v>1</v>
          </cell>
        </row>
        <row r="15863">
          <cell r="A15863" t="str">
            <v>6400886402781</v>
          </cell>
          <cell r="B15863">
            <v>640088</v>
          </cell>
          <cell r="C15863">
            <v>640278</v>
          </cell>
          <cell r="D15863">
            <v>1</v>
          </cell>
          <cell r="E15863">
            <v>640</v>
          </cell>
          <cell r="F15863">
            <v>100</v>
          </cell>
          <cell r="G15863">
            <v>0</v>
          </cell>
          <cell r="H15863">
            <v>0</v>
          </cell>
          <cell r="I15863">
            <v>0</v>
          </cell>
          <cell r="J15863">
            <v>0</v>
          </cell>
          <cell r="K15863">
            <v>0</v>
          </cell>
          <cell r="L15863">
            <v>0</v>
          </cell>
          <cell r="M15863">
            <v>0</v>
          </cell>
          <cell r="N15863">
            <v>17</v>
          </cell>
        </row>
        <row r="15864">
          <cell r="A15864" t="str">
            <v>6400886401111</v>
          </cell>
          <cell r="B15864">
            <v>640088</v>
          </cell>
          <cell r="C15864">
            <v>640111</v>
          </cell>
          <cell r="D15864">
            <v>1</v>
          </cell>
          <cell r="E15864">
            <v>640</v>
          </cell>
          <cell r="F15864">
            <v>100</v>
          </cell>
          <cell r="G15864">
            <v>0</v>
          </cell>
          <cell r="H15864">
            <v>0</v>
          </cell>
          <cell r="I15864">
            <v>0</v>
          </cell>
          <cell r="J15864">
            <v>0</v>
          </cell>
          <cell r="K15864">
            <v>0</v>
          </cell>
          <cell r="L15864">
            <v>0</v>
          </cell>
          <cell r="M15864">
            <v>0</v>
          </cell>
          <cell r="N15864">
            <v>9.1</v>
          </cell>
        </row>
        <row r="15865">
          <cell r="A15865" t="str">
            <v>6400246400881</v>
          </cell>
          <cell r="B15865">
            <v>640024</v>
          </cell>
          <cell r="C15865">
            <v>640088</v>
          </cell>
          <cell r="D15865">
            <v>1</v>
          </cell>
          <cell r="E15865">
            <v>640</v>
          </cell>
          <cell r="F15865">
            <v>100</v>
          </cell>
          <cell r="G15865">
            <v>0</v>
          </cell>
          <cell r="H15865">
            <v>0</v>
          </cell>
          <cell r="I15865">
            <v>0</v>
          </cell>
          <cell r="J15865">
            <v>0</v>
          </cell>
          <cell r="K15865">
            <v>0</v>
          </cell>
          <cell r="L15865">
            <v>0</v>
          </cell>
          <cell r="M15865">
            <v>0</v>
          </cell>
          <cell r="N15865">
            <v>1</v>
          </cell>
        </row>
        <row r="15866">
          <cell r="A15866" t="str">
            <v>6400236400881</v>
          </cell>
          <cell r="B15866">
            <v>640023</v>
          </cell>
          <cell r="C15866">
            <v>640088</v>
          </cell>
          <cell r="D15866">
            <v>1</v>
          </cell>
          <cell r="E15866">
            <v>640</v>
          </cell>
          <cell r="F15866">
            <v>100</v>
          </cell>
          <cell r="G15866">
            <v>0</v>
          </cell>
          <cell r="H15866">
            <v>0</v>
          </cell>
          <cell r="I15866">
            <v>0</v>
          </cell>
          <cell r="J15866">
            <v>0</v>
          </cell>
          <cell r="K15866">
            <v>0</v>
          </cell>
          <cell r="L15866">
            <v>0</v>
          </cell>
          <cell r="M15866">
            <v>0</v>
          </cell>
          <cell r="N15866">
            <v>1</v>
          </cell>
        </row>
        <row r="15867">
          <cell r="A15867" t="str">
            <v>6400226400881</v>
          </cell>
          <cell r="B15867">
            <v>640022</v>
          </cell>
          <cell r="C15867">
            <v>640088</v>
          </cell>
          <cell r="D15867">
            <v>1</v>
          </cell>
          <cell r="E15867">
            <v>640</v>
          </cell>
          <cell r="F15867">
            <v>100</v>
          </cell>
          <cell r="G15867">
            <v>0</v>
          </cell>
          <cell r="H15867">
            <v>0</v>
          </cell>
          <cell r="I15867">
            <v>0</v>
          </cell>
          <cell r="J15867">
            <v>0</v>
          </cell>
          <cell r="K15867">
            <v>0</v>
          </cell>
          <cell r="L15867">
            <v>0</v>
          </cell>
          <cell r="M15867">
            <v>0</v>
          </cell>
          <cell r="N15867">
            <v>1</v>
          </cell>
        </row>
        <row r="15868">
          <cell r="A15868" t="str">
            <v>6400896402591</v>
          </cell>
          <cell r="B15868">
            <v>640089</v>
          </cell>
          <cell r="C15868">
            <v>640259</v>
          </cell>
          <cell r="D15868">
            <v>1</v>
          </cell>
          <cell r="E15868">
            <v>640</v>
          </cell>
          <cell r="F15868">
            <v>100</v>
          </cell>
          <cell r="G15868">
            <v>0</v>
          </cell>
          <cell r="H15868">
            <v>0</v>
          </cell>
          <cell r="I15868">
            <v>0</v>
          </cell>
          <cell r="J15868">
            <v>0</v>
          </cell>
          <cell r="K15868">
            <v>0</v>
          </cell>
          <cell r="L15868">
            <v>0</v>
          </cell>
          <cell r="M15868">
            <v>0</v>
          </cell>
          <cell r="N15868">
            <v>38</v>
          </cell>
        </row>
        <row r="15869">
          <cell r="A15869" t="str">
            <v>6400896400981</v>
          </cell>
          <cell r="B15869">
            <v>640089</v>
          </cell>
          <cell r="C15869">
            <v>640098</v>
          </cell>
          <cell r="D15869">
            <v>1</v>
          </cell>
          <cell r="E15869">
            <v>640</v>
          </cell>
          <cell r="F15869">
            <v>100</v>
          </cell>
          <cell r="G15869">
            <v>0</v>
          </cell>
          <cell r="H15869">
            <v>0</v>
          </cell>
          <cell r="I15869">
            <v>0</v>
          </cell>
          <cell r="J15869">
            <v>0</v>
          </cell>
          <cell r="K15869">
            <v>0</v>
          </cell>
          <cell r="L15869">
            <v>0</v>
          </cell>
          <cell r="M15869">
            <v>0</v>
          </cell>
          <cell r="N15869">
            <v>16</v>
          </cell>
        </row>
        <row r="15870">
          <cell r="A15870" t="str">
            <v>6400896400941</v>
          </cell>
          <cell r="B15870">
            <v>640089</v>
          </cell>
          <cell r="C15870">
            <v>640094</v>
          </cell>
          <cell r="D15870">
            <v>1</v>
          </cell>
          <cell r="E15870">
            <v>640</v>
          </cell>
          <cell r="F15870">
            <v>100</v>
          </cell>
          <cell r="G15870">
            <v>0</v>
          </cell>
          <cell r="H15870">
            <v>0</v>
          </cell>
          <cell r="I15870">
            <v>0</v>
          </cell>
          <cell r="J15870">
            <v>0</v>
          </cell>
          <cell r="K15870">
            <v>0</v>
          </cell>
          <cell r="L15870">
            <v>0</v>
          </cell>
          <cell r="M15870">
            <v>0</v>
          </cell>
          <cell r="N15870">
            <v>40.200000000000003</v>
          </cell>
        </row>
        <row r="15871">
          <cell r="A15871" t="str">
            <v>6400896400902</v>
          </cell>
          <cell r="B15871">
            <v>640089</v>
          </cell>
          <cell r="C15871">
            <v>640090</v>
          </cell>
          <cell r="D15871">
            <v>2</v>
          </cell>
          <cell r="E15871">
            <v>640</v>
          </cell>
          <cell r="F15871">
            <v>100</v>
          </cell>
          <cell r="G15871">
            <v>0</v>
          </cell>
          <cell r="H15871">
            <v>0</v>
          </cell>
          <cell r="I15871">
            <v>0</v>
          </cell>
          <cell r="J15871">
            <v>0</v>
          </cell>
          <cell r="K15871">
            <v>0</v>
          </cell>
          <cell r="L15871">
            <v>0</v>
          </cell>
          <cell r="M15871">
            <v>0</v>
          </cell>
          <cell r="N15871">
            <v>1</v>
          </cell>
        </row>
        <row r="15872">
          <cell r="A15872" t="str">
            <v>6400896400901</v>
          </cell>
          <cell r="B15872">
            <v>640089</v>
          </cell>
          <cell r="C15872">
            <v>640090</v>
          </cell>
          <cell r="D15872">
            <v>1</v>
          </cell>
          <cell r="E15872">
            <v>640</v>
          </cell>
          <cell r="F15872">
            <v>100</v>
          </cell>
          <cell r="G15872">
            <v>0</v>
          </cell>
          <cell r="H15872">
            <v>0</v>
          </cell>
          <cell r="I15872">
            <v>0</v>
          </cell>
          <cell r="J15872">
            <v>0</v>
          </cell>
          <cell r="K15872">
            <v>0</v>
          </cell>
          <cell r="L15872">
            <v>0</v>
          </cell>
          <cell r="M15872">
            <v>0</v>
          </cell>
          <cell r="N15872">
            <v>1</v>
          </cell>
        </row>
        <row r="15873">
          <cell r="A15873" t="str">
            <v>6400916591321</v>
          </cell>
          <cell r="B15873">
            <v>640091</v>
          </cell>
          <cell r="C15873">
            <v>659132</v>
          </cell>
          <cell r="D15873">
            <v>1</v>
          </cell>
          <cell r="E15873">
            <v>640</v>
          </cell>
          <cell r="F15873">
            <v>100</v>
          </cell>
          <cell r="G15873">
            <v>0</v>
          </cell>
          <cell r="H15873">
            <v>0</v>
          </cell>
          <cell r="I15873">
            <v>0</v>
          </cell>
          <cell r="J15873">
            <v>0</v>
          </cell>
          <cell r="K15873">
            <v>0</v>
          </cell>
          <cell r="L15873">
            <v>0</v>
          </cell>
          <cell r="M15873">
            <v>0</v>
          </cell>
          <cell r="N15873">
            <v>14</v>
          </cell>
        </row>
        <row r="15874">
          <cell r="A15874" t="str">
            <v>6400916400921</v>
          </cell>
          <cell r="B15874">
            <v>640091</v>
          </cell>
          <cell r="C15874">
            <v>640092</v>
          </cell>
          <cell r="D15874">
            <v>1</v>
          </cell>
          <cell r="E15874">
            <v>640</v>
          </cell>
          <cell r="F15874">
            <v>100</v>
          </cell>
          <cell r="G15874">
            <v>0</v>
          </cell>
          <cell r="H15874">
            <v>0</v>
          </cell>
          <cell r="I15874">
            <v>0</v>
          </cell>
          <cell r="J15874">
            <v>0</v>
          </cell>
          <cell r="K15874">
            <v>0</v>
          </cell>
          <cell r="L15874">
            <v>0</v>
          </cell>
          <cell r="M15874">
            <v>0</v>
          </cell>
          <cell r="N15874">
            <v>1</v>
          </cell>
        </row>
        <row r="15875">
          <cell r="A15875" t="str">
            <v>6400936403301</v>
          </cell>
          <cell r="B15875">
            <v>640093</v>
          </cell>
          <cell r="C15875">
            <v>640330</v>
          </cell>
          <cell r="D15875">
            <v>1</v>
          </cell>
          <cell r="E15875">
            <v>640</v>
          </cell>
          <cell r="F15875">
            <v>100</v>
          </cell>
          <cell r="G15875">
            <v>0</v>
          </cell>
          <cell r="H15875">
            <v>0</v>
          </cell>
          <cell r="I15875">
            <v>0</v>
          </cell>
          <cell r="J15875">
            <v>0</v>
          </cell>
          <cell r="K15875">
            <v>0</v>
          </cell>
          <cell r="L15875">
            <v>0</v>
          </cell>
          <cell r="M15875">
            <v>0</v>
          </cell>
          <cell r="N15875">
            <v>33</v>
          </cell>
        </row>
        <row r="15876">
          <cell r="A15876" t="str">
            <v>6400936402861</v>
          </cell>
          <cell r="B15876">
            <v>640093</v>
          </cell>
          <cell r="C15876">
            <v>640286</v>
          </cell>
          <cell r="D15876">
            <v>1</v>
          </cell>
          <cell r="E15876">
            <v>640</v>
          </cell>
          <cell r="F15876">
            <v>100</v>
          </cell>
          <cell r="G15876">
            <v>0</v>
          </cell>
          <cell r="H15876">
            <v>0</v>
          </cell>
          <cell r="I15876">
            <v>0</v>
          </cell>
          <cell r="J15876">
            <v>0</v>
          </cell>
          <cell r="K15876">
            <v>0</v>
          </cell>
          <cell r="L15876">
            <v>0</v>
          </cell>
          <cell r="M15876">
            <v>0</v>
          </cell>
          <cell r="N15876">
            <v>59</v>
          </cell>
        </row>
        <row r="15877">
          <cell r="A15877" t="str">
            <v>6400936401021</v>
          </cell>
          <cell r="B15877">
            <v>640093</v>
          </cell>
          <cell r="C15877">
            <v>640102</v>
          </cell>
          <cell r="D15877">
            <v>1</v>
          </cell>
          <cell r="E15877">
            <v>640</v>
          </cell>
          <cell r="F15877">
            <v>100</v>
          </cell>
          <cell r="G15877">
            <v>0</v>
          </cell>
          <cell r="H15877">
            <v>0</v>
          </cell>
          <cell r="I15877">
            <v>0</v>
          </cell>
          <cell r="J15877">
            <v>0</v>
          </cell>
          <cell r="K15877">
            <v>0</v>
          </cell>
          <cell r="L15877">
            <v>0</v>
          </cell>
          <cell r="M15877">
            <v>0</v>
          </cell>
          <cell r="N15877">
            <v>13</v>
          </cell>
        </row>
        <row r="15878">
          <cell r="A15878" t="str">
            <v>6400936400941</v>
          </cell>
          <cell r="B15878">
            <v>640093</v>
          </cell>
          <cell r="C15878">
            <v>640094</v>
          </cell>
          <cell r="D15878">
            <v>1</v>
          </cell>
          <cell r="E15878">
            <v>640</v>
          </cell>
          <cell r="F15878">
            <v>100</v>
          </cell>
          <cell r="G15878">
            <v>0</v>
          </cell>
          <cell r="H15878">
            <v>0</v>
          </cell>
          <cell r="I15878">
            <v>0</v>
          </cell>
          <cell r="J15878">
            <v>0</v>
          </cell>
          <cell r="K15878">
            <v>0</v>
          </cell>
          <cell r="L15878">
            <v>0</v>
          </cell>
          <cell r="M15878">
            <v>0</v>
          </cell>
          <cell r="N15878">
            <v>1</v>
          </cell>
        </row>
        <row r="15879">
          <cell r="A15879" t="str">
            <v>6400966403811</v>
          </cell>
          <cell r="B15879">
            <v>640096</v>
          </cell>
          <cell r="C15879">
            <v>640381</v>
          </cell>
          <cell r="D15879">
            <v>1</v>
          </cell>
          <cell r="E15879">
            <v>640</v>
          </cell>
          <cell r="F15879">
            <v>100</v>
          </cell>
          <cell r="G15879">
            <v>0</v>
          </cell>
          <cell r="H15879">
            <v>0</v>
          </cell>
          <cell r="I15879">
            <v>0</v>
          </cell>
          <cell r="J15879">
            <v>0</v>
          </cell>
          <cell r="K15879">
            <v>0</v>
          </cell>
          <cell r="L15879">
            <v>0</v>
          </cell>
          <cell r="M15879">
            <v>0</v>
          </cell>
          <cell r="N15879">
            <v>33</v>
          </cell>
        </row>
        <row r="15880">
          <cell r="A15880" t="str">
            <v>6400986402671</v>
          </cell>
          <cell r="B15880">
            <v>640098</v>
          </cell>
          <cell r="C15880">
            <v>640267</v>
          </cell>
          <cell r="D15880">
            <v>1</v>
          </cell>
          <cell r="E15880">
            <v>640</v>
          </cell>
          <cell r="F15880">
            <v>100</v>
          </cell>
          <cell r="G15880">
            <v>0</v>
          </cell>
          <cell r="H15880">
            <v>0</v>
          </cell>
          <cell r="I15880">
            <v>0</v>
          </cell>
          <cell r="J15880">
            <v>0</v>
          </cell>
          <cell r="K15880">
            <v>0</v>
          </cell>
          <cell r="L15880">
            <v>0</v>
          </cell>
          <cell r="M15880">
            <v>0</v>
          </cell>
          <cell r="N15880">
            <v>33</v>
          </cell>
        </row>
        <row r="15881">
          <cell r="A15881" t="str">
            <v>6400986400991</v>
          </cell>
          <cell r="B15881">
            <v>640098</v>
          </cell>
          <cell r="C15881">
            <v>640099</v>
          </cell>
          <cell r="D15881">
            <v>1</v>
          </cell>
          <cell r="E15881">
            <v>640</v>
          </cell>
          <cell r="F15881">
            <v>100</v>
          </cell>
          <cell r="G15881">
            <v>0</v>
          </cell>
          <cell r="H15881">
            <v>0</v>
          </cell>
          <cell r="I15881">
            <v>0</v>
          </cell>
          <cell r="J15881">
            <v>0</v>
          </cell>
          <cell r="K15881">
            <v>0</v>
          </cell>
          <cell r="L15881">
            <v>0</v>
          </cell>
          <cell r="M15881">
            <v>0</v>
          </cell>
          <cell r="N15881">
            <v>1</v>
          </cell>
        </row>
        <row r="15882">
          <cell r="A15882" t="str">
            <v>6401006402691</v>
          </cell>
          <cell r="B15882">
            <v>640100</v>
          </cell>
          <cell r="C15882">
            <v>640269</v>
          </cell>
          <cell r="D15882">
            <v>1</v>
          </cell>
          <cell r="E15882">
            <v>640</v>
          </cell>
          <cell r="F15882">
            <v>100</v>
          </cell>
          <cell r="G15882">
            <v>0</v>
          </cell>
          <cell r="H15882">
            <v>0</v>
          </cell>
          <cell r="I15882">
            <v>0</v>
          </cell>
          <cell r="J15882">
            <v>0</v>
          </cell>
          <cell r="K15882">
            <v>0</v>
          </cell>
          <cell r="L15882">
            <v>0</v>
          </cell>
          <cell r="M15882">
            <v>0</v>
          </cell>
          <cell r="N15882">
            <v>28</v>
          </cell>
        </row>
        <row r="15883">
          <cell r="A15883" t="str">
            <v>6401006401941</v>
          </cell>
          <cell r="B15883">
            <v>640100</v>
          </cell>
          <cell r="C15883">
            <v>640194</v>
          </cell>
          <cell r="D15883">
            <v>1</v>
          </cell>
          <cell r="E15883">
            <v>640</v>
          </cell>
          <cell r="F15883">
            <v>100</v>
          </cell>
          <cell r="G15883">
            <v>0</v>
          </cell>
          <cell r="H15883">
            <v>0</v>
          </cell>
          <cell r="I15883">
            <v>0</v>
          </cell>
          <cell r="J15883">
            <v>0</v>
          </cell>
          <cell r="K15883">
            <v>0</v>
          </cell>
          <cell r="L15883">
            <v>0</v>
          </cell>
          <cell r="M15883">
            <v>0</v>
          </cell>
          <cell r="N15883">
            <v>8</v>
          </cell>
        </row>
        <row r="15884">
          <cell r="A15884" t="str">
            <v>6401006401011</v>
          </cell>
          <cell r="B15884">
            <v>640100</v>
          </cell>
          <cell r="C15884">
            <v>640101</v>
          </cell>
          <cell r="D15884">
            <v>1</v>
          </cell>
          <cell r="E15884">
            <v>640</v>
          </cell>
          <cell r="F15884">
            <v>100</v>
          </cell>
          <cell r="G15884">
            <v>0</v>
          </cell>
          <cell r="H15884">
            <v>0</v>
          </cell>
          <cell r="I15884">
            <v>0</v>
          </cell>
          <cell r="J15884">
            <v>0</v>
          </cell>
          <cell r="K15884">
            <v>0</v>
          </cell>
          <cell r="L15884">
            <v>0</v>
          </cell>
          <cell r="M15884">
            <v>0</v>
          </cell>
          <cell r="N15884">
            <v>1</v>
          </cell>
        </row>
        <row r="15885">
          <cell r="A15885" t="str">
            <v>6401036402561</v>
          </cell>
          <cell r="B15885">
            <v>640103</v>
          </cell>
          <cell r="C15885">
            <v>640256</v>
          </cell>
          <cell r="D15885">
            <v>1</v>
          </cell>
          <cell r="E15885">
            <v>640</v>
          </cell>
          <cell r="F15885">
            <v>100</v>
          </cell>
          <cell r="G15885">
            <v>0</v>
          </cell>
          <cell r="H15885">
            <v>0</v>
          </cell>
          <cell r="I15885">
            <v>0</v>
          </cell>
          <cell r="J15885">
            <v>0</v>
          </cell>
          <cell r="K15885">
            <v>0</v>
          </cell>
          <cell r="L15885">
            <v>0</v>
          </cell>
          <cell r="M15885">
            <v>0</v>
          </cell>
          <cell r="N15885">
            <v>8</v>
          </cell>
        </row>
        <row r="15886">
          <cell r="A15886" t="str">
            <v>6401036402422</v>
          </cell>
          <cell r="B15886">
            <v>640103</v>
          </cell>
          <cell r="C15886">
            <v>640242</v>
          </cell>
          <cell r="D15886">
            <v>2</v>
          </cell>
          <cell r="E15886">
            <v>640</v>
          </cell>
          <cell r="F15886">
            <v>100</v>
          </cell>
          <cell r="G15886">
            <v>0</v>
          </cell>
          <cell r="H15886">
            <v>0</v>
          </cell>
          <cell r="I15886">
            <v>0</v>
          </cell>
          <cell r="J15886">
            <v>0</v>
          </cell>
          <cell r="K15886">
            <v>0</v>
          </cell>
          <cell r="L15886">
            <v>0</v>
          </cell>
          <cell r="M15886">
            <v>0</v>
          </cell>
          <cell r="N15886">
            <v>3</v>
          </cell>
        </row>
        <row r="15887">
          <cell r="A15887" t="str">
            <v>6401036402421</v>
          </cell>
          <cell r="B15887">
            <v>640103</v>
          </cell>
          <cell r="C15887">
            <v>640242</v>
          </cell>
          <cell r="D15887">
            <v>1</v>
          </cell>
          <cell r="E15887">
            <v>640</v>
          </cell>
          <cell r="F15887">
            <v>100</v>
          </cell>
          <cell r="G15887">
            <v>0</v>
          </cell>
          <cell r="H15887">
            <v>0</v>
          </cell>
          <cell r="I15887">
            <v>0</v>
          </cell>
          <cell r="J15887">
            <v>0</v>
          </cell>
          <cell r="K15887">
            <v>0</v>
          </cell>
          <cell r="L15887">
            <v>0</v>
          </cell>
          <cell r="M15887">
            <v>0</v>
          </cell>
          <cell r="N15887">
            <v>3</v>
          </cell>
        </row>
        <row r="15888">
          <cell r="A15888" t="str">
            <v>6401036401611</v>
          </cell>
          <cell r="B15888">
            <v>640103</v>
          </cell>
          <cell r="C15888">
            <v>640161</v>
          </cell>
          <cell r="D15888">
            <v>1</v>
          </cell>
          <cell r="E15888">
            <v>640</v>
          </cell>
          <cell r="F15888">
            <v>100</v>
          </cell>
          <cell r="G15888">
            <v>0</v>
          </cell>
          <cell r="H15888">
            <v>0</v>
          </cell>
          <cell r="I15888">
            <v>0</v>
          </cell>
          <cell r="J15888">
            <v>0</v>
          </cell>
          <cell r="K15888">
            <v>0</v>
          </cell>
          <cell r="L15888">
            <v>0</v>
          </cell>
          <cell r="M15888">
            <v>0</v>
          </cell>
          <cell r="N15888">
            <v>21</v>
          </cell>
        </row>
        <row r="15889">
          <cell r="A15889" t="str">
            <v>6401026401031</v>
          </cell>
          <cell r="B15889">
            <v>640102</v>
          </cell>
          <cell r="C15889">
            <v>640103</v>
          </cell>
          <cell r="D15889">
            <v>1</v>
          </cell>
          <cell r="E15889">
            <v>640</v>
          </cell>
          <cell r="F15889">
            <v>100</v>
          </cell>
          <cell r="G15889">
            <v>0</v>
          </cell>
          <cell r="H15889">
            <v>0</v>
          </cell>
          <cell r="I15889">
            <v>0</v>
          </cell>
          <cell r="J15889">
            <v>0</v>
          </cell>
          <cell r="K15889">
            <v>0</v>
          </cell>
          <cell r="L15889">
            <v>0</v>
          </cell>
          <cell r="M15889">
            <v>0</v>
          </cell>
          <cell r="N15889">
            <v>1</v>
          </cell>
        </row>
        <row r="15890">
          <cell r="A15890" t="str">
            <v>6400056401031</v>
          </cell>
          <cell r="B15890">
            <v>640005</v>
          </cell>
          <cell r="C15890">
            <v>640103</v>
          </cell>
          <cell r="D15890">
            <v>1</v>
          </cell>
          <cell r="E15890">
            <v>640</v>
          </cell>
          <cell r="F15890">
            <v>100</v>
          </cell>
          <cell r="G15890">
            <v>0</v>
          </cell>
          <cell r="H15890">
            <v>0</v>
          </cell>
          <cell r="I15890">
            <v>0</v>
          </cell>
          <cell r="J15890">
            <v>0</v>
          </cell>
          <cell r="K15890">
            <v>0</v>
          </cell>
          <cell r="L15890">
            <v>0</v>
          </cell>
          <cell r="M15890">
            <v>0</v>
          </cell>
          <cell r="N15890">
            <v>1</v>
          </cell>
        </row>
        <row r="15891">
          <cell r="A15891" t="str">
            <v>6401056402181</v>
          </cell>
          <cell r="B15891">
            <v>640105</v>
          </cell>
          <cell r="C15891">
            <v>640218</v>
          </cell>
          <cell r="D15891">
            <v>1</v>
          </cell>
          <cell r="E15891">
            <v>640</v>
          </cell>
          <cell r="F15891">
            <v>100</v>
          </cell>
          <cell r="G15891">
            <v>0</v>
          </cell>
          <cell r="H15891">
            <v>0</v>
          </cell>
          <cell r="I15891">
            <v>0</v>
          </cell>
          <cell r="J15891">
            <v>0</v>
          </cell>
          <cell r="K15891">
            <v>0</v>
          </cell>
          <cell r="L15891">
            <v>0</v>
          </cell>
          <cell r="M15891">
            <v>0</v>
          </cell>
          <cell r="N15891">
            <v>10</v>
          </cell>
        </row>
        <row r="15892">
          <cell r="A15892" t="str">
            <v>6401056401781</v>
          </cell>
          <cell r="B15892">
            <v>640105</v>
          </cell>
          <cell r="C15892">
            <v>640178</v>
          </cell>
          <cell r="D15892">
            <v>1</v>
          </cell>
          <cell r="E15892">
            <v>640</v>
          </cell>
          <cell r="F15892">
            <v>100</v>
          </cell>
          <cell r="G15892">
            <v>0</v>
          </cell>
          <cell r="H15892">
            <v>0</v>
          </cell>
          <cell r="I15892">
            <v>0</v>
          </cell>
          <cell r="J15892">
            <v>0</v>
          </cell>
          <cell r="K15892">
            <v>0</v>
          </cell>
          <cell r="L15892">
            <v>0</v>
          </cell>
          <cell r="M15892">
            <v>0</v>
          </cell>
          <cell r="N15892">
            <v>19</v>
          </cell>
        </row>
        <row r="15893">
          <cell r="A15893" t="str">
            <v>6401056401061</v>
          </cell>
          <cell r="B15893">
            <v>640105</v>
          </cell>
          <cell r="C15893">
            <v>640106</v>
          </cell>
          <cell r="D15893">
            <v>1</v>
          </cell>
          <cell r="E15893">
            <v>640</v>
          </cell>
          <cell r="F15893">
            <v>100</v>
          </cell>
          <cell r="G15893">
            <v>0</v>
          </cell>
          <cell r="H15893">
            <v>0</v>
          </cell>
          <cell r="I15893">
            <v>0</v>
          </cell>
          <cell r="J15893">
            <v>0</v>
          </cell>
          <cell r="K15893">
            <v>0</v>
          </cell>
          <cell r="L15893">
            <v>0</v>
          </cell>
          <cell r="M15893">
            <v>0</v>
          </cell>
          <cell r="N15893">
            <v>1</v>
          </cell>
        </row>
        <row r="15894">
          <cell r="A15894" t="str">
            <v>6401076403451</v>
          </cell>
          <cell r="B15894">
            <v>640107</v>
          </cell>
          <cell r="C15894">
            <v>640345</v>
          </cell>
          <cell r="D15894">
            <v>1</v>
          </cell>
          <cell r="E15894">
            <v>640</v>
          </cell>
          <cell r="F15894">
            <v>100</v>
          </cell>
          <cell r="G15894">
            <v>0</v>
          </cell>
          <cell r="H15894">
            <v>0</v>
          </cell>
          <cell r="I15894">
            <v>0</v>
          </cell>
          <cell r="J15894">
            <v>0</v>
          </cell>
          <cell r="K15894">
            <v>0</v>
          </cell>
          <cell r="L15894">
            <v>0</v>
          </cell>
          <cell r="M15894">
            <v>0</v>
          </cell>
          <cell r="N15894">
            <v>24</v>
          </cell>
        </row>
        <row r="15895">
          <cell r="A15895" t="str">
            <v>6401076402011</v>
          </cell>
          <cell r="B15895">
            <v>640107</v>
          </cell>
          <cell r="C15895">
            <v>640201</v>
          </cell>
          <cell r="D15895">
            <v>1</v>
          </cell>
          <cell r="E15895">
            <v>640</v>
          </cell>
          <cell r="F15895">
            <v>100</v>
          </cell>
          <cell r="G15895">
            <v>0</v>
          </cell>
          <cell r="H15895">
            <v>0</v>
          </cell>
          <cell r="I15895">
            <v>0</v>
          </cell>
          <cell r="J15895">
            <v>0</v>
          </cell>
          <cell r="K15895">
            <v>0</v>
          </cell>
          <cell r="L15895">
            <v>0</v>
          </cell>
          <cell r="M15895">
            <v>0</v>
          </cell>
          <cell r="N15895">
            <v>18</v>
          </cell>
        </row>
        <row r="15896">
          <cell r="A15896" t="str">
            <v>6401076401082</v>
          </cell>
          <cell r="B15896">
            <v>640107</v>
          </cell>
          <cell r="C15896">
            <v>640108</v>
          </cell>
          <cell r="D15896">
            <v>2</v>
          </cell>
          <cell r="E15896">
            <v>640</v>
          </cell>
          <cell r="F15896">
            <v>100</v>
          </cell>
          <cell r="G15896">
            <v>0</v>
          </cell>
          <cell r="H15896">
            <v>0</v>
          </cell>
          <cell r="I15896">
            <v>0</v>
          </cell>
          <cell r="J15896">
            <v>0</v>
          </cell>
          <cell r="K15896">
            <v>0</v>
          </cell>
          <cell r="L15896">
            <v>0</v>
          </cell>
          <cell r="M15896">
            <v>0</v>
          </cell>
          <cell r="N15896">
            <v>1</v>
          </cell>
        </row>
        <row r="15897">
          <cell r="A15897" t="str">
            <v>6401076401081</v>
          </cell>
          <cell r="B15897">
            <v>640107</v>
          </cell>
          <cell r="C15897">
            <v>640108</v>
          </cell>
          <cell r="D15897">
            <v>1</v>
          </cell>
          <cell r="E15897">
            <v>640</v>
          </cell>
          <cell r="F15897">
            <v>100</v>
          </cell>
          <cell r="G15897">
            <v>0</v>
          </cell>
          <cell r="H15897">
            <v>0</v>
          </cell>
          <cell r="I15897">
            <v>0</v>
          </cell>
          <cell r="J15897">
            <v>0</v>
          </cell>
          <cell r="K15897">
            <v>0</v>
          </cell>
          <cell r="L15897">
            <v>0</v>
          </cell>
          <cell r="M15897">
            <v>0</v>
          </cell>
          <cell r="N15897">
            <v>1</v>
          </cell>
        </row>
        <row r="15898">
          <cell r="A15898" t="str">
            <v>6401096523111</v>
          </cell>
          <cell r="B15898">
            <v>640109</v>
          </cell>
          <cell r="C15898">
            <v>652311</v>
          </cell>
          <cell r="D15898">
            <v>1</v>
          </cell>
          <cell r="E15898">
            <v>640</v>
          </cell>
          <cell r="F15898">
            <v>100</v>
          </cell>
          <cell r="G15898">
            <v>0</v>
          </cell>
          <cell r="H15898">
            <v>0</v>
          </cell>
          <cell r="I15898">
            <v>0</v>
          </cell>
          <cell r="J15898">
            <v>0</v>
          </cell>
          <cell r="K15898">
            <v>0</v>
          </cell>
          <cell r="L15898">
            <v>0</v>
          </cell>
          <cell r="M15898">
            <v>0</v>
          </cell>
          <cell r="N15898">
            <v>24</v>
          </cell>
        </row>
        <row r="15899">
          <cell r="A15899" t="str">
            <v>6401096404051</v>
          </cell>
          <cell r="B15899">
            <v>640109</v>
          </cell>
          <cell r="C15899">
            <v>640405</v>
          </cell>
          <cell r="D15899">
            <v>1</v>
          </cell>
          <cell r="E15899">
            <v>640</v>
          </cell>
          <cell r="F15899">
            <v>100</v>
          </cell>
          <cell r="G15899">
            <v>0</v>
          </cell>
          <cell r="H15899">
            <v>0</v>
          </cell>
          <cell r="I15899">
            <v>0</v>
          </cell>
          <cell r="J15899">
            <v>0</v>
          </cell>
          <cell r="K15899">
            <v>0</v>
          </cell>
          <cell r="L15899">
            <v>0</v>
          </cell>
          <cell r="M15899">
            <v>0</v>
          </cell>
          <cell r="N15899">
            <v>16</v>
          </cell>
        </row>
        <row r="15900">
          <cell r="A15900" t="str">
            <v>6401096403341</v>
          </cell>
          <cell r="B15900">
            <v>640109</v>
          </cell>
          <cell r="C15900">
            <v>640334</v>
          </cell>
          <cell r="D15900">
            <v>1</v>
          </cell>
          <cell r="E15900">
            <v>640</v>
          </cell>
          <cell r="F15900">
            <v>100</v>
          </cell>
          <cell r="G15900">
            <v>0</v>
          </cell>
          <cell r="H15900">
            <v>0</v>
          </cell>
          <cell r="I15900">
            <v>0</v>
          </cell>
          <cell r="J15900">
            <v>0</v>
          </cell>
          <cell r="K15900">
            <v>0</v>
          </cell>
          <cell r="L15900">
            <v>0</v>
          </cell>
          <cell r="M15900">
            <v>0</v>
          </cell>
          <cell r="N15900">
            <v>30</v>
          </cell>
        </row>
        <row r="15901">
          <cell r="A15901" t="str">
            <v>6401096401471</v>
          </cell>
          <cell r="B15901">
            <v>640109</v>
          </cell>
          <cell r="C15901">
            <v>640147</v>
          </cell>
          <cell r="D15901">
            <v>1</v>
          </cell>
          <cell r="E15901">
            <v>640</v>
          </cell>
          <cell r="F15901">
            <v>100</v>
          </cell>
          <cell r="G15901">
            <v>0</v>
          </cell>
          <cell r="H15901">
            <v>0</v>
          </cell>
          <cell r="I15901">
            <v>0</v>
          </cell>
          <cell r="J15901">
            <v>0</v>
          </cell>
          <cell r="K15901">
            <v>0</v>
          </cell>
          <cell r="L15901">
            <v>0</v>
          </cell>
          <cell r="M15901">
            <v>0</v>
          </cell>
          <cell r="N15901">
            <v>23</v>
          </cell>
        </row>
        <row r="15902">
          <cell r="A15902" t="str">
            <v>6401096401101</v>
          </cell>
          <cell r="B15902">
            <v>640109</v>
          </cell>
          <cell r="C15902">
            <v>640110</v>
          </cell>
          <cell r="D15902">
            <v>1</v>
          </cell>
          <cell r="E15902">
            <v>640</v>
          </cell>
          <cell r="F15902">
            <v>100</v>
          </cell>
          <cell r="G15902">
            <v>0</v>
          </cell>
          <cell r="H15902">
            <v>0</v>
          </cell>
          <cell r="I15902">
            <v>0</v>
          </cell>
          <cell r="J15902">
            <v>0</v>
          </cell>
          <cell r="K15902">
            <v>0</v>
          </cell>
          <cell r="L15902">
            <v>0</v>
          </cell>
          <cell r="M15902">
            <v>0</v>
          </cell>
          <cell r="N15902">
            <v>1</v>
          </cell>
        </row>
        <row r="15903">
          <cell r="A15903" t="str">
            <v>6401116402781</v>
          </cell>
          <cell r="B15903">
            <v>640111</v>
          </cell>
          <cell r="C15903">
            <v>640278</v>
          </cell>
          <cell r="D15903">
            <v>1</v>
          </cell>
          <cell r="E15903">
            <v>640</v>
          </cell>
          <cell r="F15903">
            <v>100</v>
          </cell>
          <cell r="G15903">
            <v>0</v>
          </cell>
          <cell r="H15903">
            <v>0</v>
          </cell>
          <cell r="I15903">
            <v>0</v>
          </cell>
          <cell r="J15903">
            <v>0</v>
          </cell>
          <cell r="K15903">
            <v>0</v>
          </cell>
          <cell r="L15903">
            <v>0</v>
          </cell>
          <cell r="M15903">
            <v>0</v>
          </cell>
          <cell r="N15903">
            <v>12.3</v>
          </cell>
        </row>
        <row r="15904">
          <cell r="A15904" t="str">
            <v>6401116401121</v>
          </cell>
          <cell r="B15904">
            <v>640111</v>
          </cell>
          <cell r="C15904">
            <v>640112</v>
          </cell>
          <cell r="D15904">
            <v>1</v>
          </cell>
          <cell r="E15904">
            <v>640</v>
          </cell>
          <cell r="F15904">
            <v>100</v>
          </cell>
          <cell r="G15904">
            <v>0</v>
          </cell>
          <cell r="H15904">
            <v>0</v>
          </cell>
          <cell r="I15904">
            <v>0</v>
          </cell>
          <cell r="J15904">
            <v>0</v>
          </cell>
          <cell r="K15904">
            <v>0</v>
          </cell>
          <cell r="L15904">
            <v>0</v>
          </cell>
          <cell r="M15904">
            <v>0</v>
          </cell>
          <cell r="N15904">
            <v>1</v>
          </cell>
        </row>
        <row r="15905">
          <cell r="A15905" t="str">
            <v>6401136403051</v>
          </cell>
          <cell r="B15905">
            <v>640113</v>
          </cell>
          <cell r="C15905">
            <v>640305</v>
          </cell>
          <cell r="D15905">
            <v>1</v>
          </cell>
          <cell r="E15905">
            <v>640</v>
          </cell>
          <cell r="F15905">
            <v>100</v>
          </cell>
          <cell r="G15905">
            <v>0</v>
          </cell>
          <cell r="H15905">
            <v>0</v>
          </cell>
          <cell r="I15905">
            <v>0</v>
          </cell>
          <cell r="J15905">
            <v>0</v>
          </cell>
          <cell r="K15905">
            <v>0</v>
          </cell>
          <cell r="L15905">
            <v>0</v>
          </cell>
          <cell r="M15905">
            <v>0</v>
          </cell>
          <cell r="N15905">
            <v>29</v>
          </cell>
        </row>
        <row r="15906">
          <cell r="A15906" t="str">
            <v>6401136402931</v>
          </cell>
          <cell r="B15906">
            <v>640113</v>
          </cell>
          <cell r="C15906">
            <v>640293</v>
          </cell>
          <cell r="D15906">
            <v>1</v>
          </cell>
          <cell r="E15906">
            <v>640</v>
          </cell>
          <cell r="F15906">
            <v>100</v>
          </cell>
          <cell r="G15906">
            <v>0</v>
          </cell>
          <cell r="H15906">
            <v>0</v>
          </cell>
          <cell r="I15906">
            <v>0</v>
          </cell>
          <cell r="J15906">
            <v>0</v>
          </cell>
          <cell r="K15906">
            <v>0</v>
          </cell>
          <cell r="L15906">
            <v>0</v>
          </cell>
          <cell r="M15906">
            <v>0</v>
          </cell>
          <cell r="N15906">
            <v>10</v>
          </cell>
        </row>
        <row r="15907">
          <cell r="A15907" t="str">
            <v>6401156402931</v>
          </cell>
          <cell r="B15907">
            <v>640115</v>
          </cell>
          <cell r="C15907">
            <v>640293</v>
          </cell>
          <cell r="D15907">
            <v>1</v>
          </cell>
          <cell r="E15907">
            <v>640</v>
          </cell>
          <cell r="F15907">
            <v>100</v>
          </cell>
          <cell r="G15907">
            <v>0</v>
          </cell>
          <cell r="H15907">
            <v>0</v>
          </cell>
          <cell r="I15907">
            <v>0</v>
          </cell>
          <cell r="J15907">
            <v>0</v>
          </cell>
          <cell r="K15907">
            <v>0</v>
          </cell>
          <cell r="L15907">
            <v>0</v>
          </cell>
          <cell r="M15907">
            <v>0</v>
          </cell>
          <cell r="N15907">
            <v>11</v>
          </cell>
        </row>
        <row r="15908">
          <cell r="A15908" t="str">
            <v>6401176403941</v>
          </cell>
          <cell r="B15908">
            <v>640117</v>
          </cell>
          <cell r="C15908">
            <v>640394</v>
          </cell>
          <cell r="D15908">
            <v>1</v>
          </cell>
          <cell r="E15908">
            <v>640</v>
          </cell>
          <cell r="F15908">
            <v>100</v>
          </cell>
          <cell r="G15908">
            <v>0</v>
          </cell>
          <cell r="H15908">
            <v>0</v>
          </cell>
          <cell r="I15908">
            <v>0</v>
          </cell>
          <cell r="J15908">
            <v>0</v>
          </cell>
          <cell r="K15908">
            <v>0</v>
          </cell>
          <cell r="L15908">
            <v>0</v>
          </cell>
          <cell r="M15908">
            <v>0</v>
          </cell>
          <cell r="N15908">
            <v>42</v>
          </cell>
        </row>
        <row r="15909">
          <cell r="A15909" t="str">
            <v>6401196401271</v>
          </cell>
          <cell r="B15909">
            <v>640119</v>
          </cell>
          <cell r="C15909">
            <v>640127</v>
          </cell>
          <cell r="D15909">
            <v>1</v>
          </cell>
          <cell r="E15909">
            <v>640</v>
          </cell>
          <cell r="F15909">
            <v>100</v>
          </cell>
          <cell r="G15909">
            <v>0</v>
          </cell>
          <cell r="H15909">
            <v>0</v>
          </cell>
          <cell r="I15909">
            <v>0</v>
          </cell>
          <cell r="J15909">
            <v>0</v>
          </cell>
          <cell r="K15909">
            <v>0</v>
          </cell>
          <cell r="L15909">
            <v>0</v>
          </cell>
          <cell r="M15909">
            <v>0</v>
          </cell>
          <cell r="N15909">
            <v>1.5</v>
          </cell>
        </row>
        <row r="15910">
          <cell r="A15910" t="str">
            <v>6401196401241</v>
          </cell>
          <cell r="B15910">
            <v>640119</v>
          </cell>
          <cell r="C15910">
            <v>640124</v>
          </cell>
          <cell r="D15910">
            <v>1</v>
          </cell>
          <cell r="E15910">
            <v>640</v>
          </cell>
          <cell r="F15910">
            <v>100</v>
          </cell>
          <cell r="G15910">
            <v>0</v>
          </cell>
          <cell r="H15910">
            <v>0</v>
          </cell>
          <cell r="I15910">
            <v>0</v>
          </cell>
          <cell r="J15910">
            <v>0</v>
          </cell>
          <cell r="K15910">
            <v>0</v>
          </cell>
          <cell r="L15910">
            <v>0</v>
          </cell>
          <cell r="M15910">
            <v>0</v>
          </cell>
          <cell r="N15910">
            <v>1.8</v>
          </cell>
        </row>
        <row r="15911">
          <cell r="A15911" t="str">
            <v>6401196401222</v>
          </cell>
          <cell r="B15911">
            <v>640119</v>
          </cell>
          <cell r="C15911">
            <v>640122</v>
          </cell>
          <cell r="D15911">
            <v>2</v>
          </cell>
          <cell r="E15911">
            <v>640</v>
          </cell>
          <cell r="F15911">
            <v>100</v>
          </cell>
          <cell r="G15911">
            <v>0</v>
          </cell>
          <cell r="H15911">
            <v>0</v>
          </cell>
          <cell r="I15911">
            <v>0</v>
          </cell>
          <cell r="J15911">
            <v>0</v>
          </cell>
          <cell r="K15911">
            <v>0</v>
          </cell>
          <cell r="L15911">
            <v>0</v>
          </cell>
          <cell r="M15911">
            <v>0</v>
          </cell>
          <cell r="N15911">
            <v>1</v>
          </cell>
        </row>
        <row r="15912">
          <cell r="A15912" t="str">
            <v>6401196401221</v>
          </cell>
          <cell r="B15912">
            <v>640119</v>
          </cell>
          <cell r="C15912">
            <v>640122</v>
          </cell>
          <cell r="D15912">
            <v>1</v>
          </cell>
          <cell r="E15912">
            <v>640</v>
          </cell>
          <cell r="F15912">
            <v>100</v>
          </cell>
          <cell r="G15912">
            <v>0</v>
          </cell>
          <cell r="H15912">
            <v>0</v>
          </cell>
          <cell r="I15912">
            <v>0</v>
          </cell>
          <cell r="J15912">
            <v>0</v>
          </cell>
          <cell r="K15912">
            <v>0</v>
          </cell>
          <cell r="L15912">
            <v>0</v>
          </cell>
          <cell r="M15912">
            <v>0</v>
          </cell>
          <cell r="N15912">
            <v>1</v>
          </cell>
        </row>
        <row r="15913">
          <cell r="A15913" t="str">
            <v>6401246403281</v>
          </cell>
          <cell r="B15913">
            <v>640124</v>
          </cell>
          <cell r="C15913">
            <v>640328</v>
          </cell>
          <cell r="D15913">
            <v>1</v>
          </cell>
          <cell r="E15913">
            <v>640</v>
          </cell>
          <cell r="F15913">
            <v>100</v>
          </cell>
          <cell r="G15913">
            <v>0</v>
          </cell>
          <cell r="H15913">
            <v>0</v>
          </cell>
          <cell r="I15913">
            <v>0</v>
          </cell>
          <cell r="J15913">
            <v>0</v>
          </cell>
          <cell r="K15913">
            <v>0</v>
          </cell>
          <cell r="L15913">
            <v>0</v>
          </cell>
          <cell r="M15913">
            <v>0</v>
          </cell>
          <cell r="N15913">
            <v>13.1</v>
          </cell>
        </row>
        <row r="15914">
          <cell r="A15914" t="str">
            <v>6401246401361</v>
          </cell>
          <cell r="B15914">
            <v>640124</v>
          </cell>
          <cell r="C15914">
            <v>640136</v>
          </cell>
          <cell r="D15914">
            <v>1</v>
          </cell>
          <cell r="E15914">
            <v>640</v>
          </cell>
          <cell r="F15914">
            <v>100</v>
          </cell>
          <cell r="G15914">
            <v>0</v>
          </cell>
          <cell r="H15914">
            <v>0</v>
          </cell>
          <cell r="I15914">
            <v>0</v>
          </cell>
          <cell r="J15914">
            <v>0</v>
          </cell>
          <cell r="K15914">
            <v>0</v>
          </cell>
          <cell r="L15914">
            <v>0</v>
          </cell>
          <cell r="M15914">
            <v>0</v>
          </cell>
          <cell r="N15914">
            <v>3.9</v>
          </cell>
        </row>
        <row r="15915">
          <cell r="A15915" t="str">
            <v>6401266401331</v>
          </cell>
          <cell r="B15915">
            <v>640126</v>
          </cell>
          <cell r="C15915">
            <v>640133</v>
          </cell>
          <cell r="D15915">
            <v>1</v>
          </cell>
          <cell r="E15915">
            <v>640</v>
          </cell>
          <cell r="F15915">
            <v>100</v>
          </cell>
          <cell r="G15915">
            <v>0</v>
          </cell>
          <cell r="H15915">
            <v>0</v>
          </cell>
          <cell r="I15915">
            <v>0</v>
          </cell>
          <cell r="J15915">
            <v>0</v>
          </cell>
          <cell r="K15915">
            <v>0</v>
          </cell>
          <cell r="L15915">
            <v>0</v>
          </cell>
          <cell r="M15915">
            <v>0</v>
          </cell>
          <cell r="N15915">
            <v>4</v>
          </cell>
        </row>
        <row r="15916">
          <cell r="A15916" t="str">
            <v>6401276401571</v>
          </cell>
          <cell r="B15916">
            <v>640127</v>
          </cell>
          <cell r="C15916">
            <v>640157</v>
          </cell>
          <cell r="D15916">
            <v>1</v>
          </cell>
          <cell r="E15916">
            <v>640</v>
          </cell>
          <cell r="F15916">
            <v>100</v>
          </cell>
          <cell r="G15916">
            <v>0</v>
          </cell>
          <cell r="H15916">
            <v>0</v>
          </cell>
          <cell r="I15916">
            <v>0</v>
          </cell>
          <cell r="J15916">
            <v>0</v>
          </cell>
          <cell r="K15916">
            <v>0</v>
          </cell>
          <cell r="L15916">
            <v>0</v>
          </cell>
          <cell r="M15916">
            <v>0</v>
          </cell>
          <cell r="N15916">
            <v>16</v>
          </cell>
        </row>
        <row r="15917">
          <cell r="A15917" t="str">
            <v>6401276401361</v>
          </cell>
          <cell r="B15917">
            <v>640127</v>
          </cell>
          <cell r="C15917">
            <v>640136</v>
          </cell>
          <cell r="D15917">
            <v>1</v>
          </cell>
          <cell r="E15917">
            <v>640</v>
          </cell>
          <cell r="F15917">
            <v>100</v>
          </cell>
          <cell r="G15917">
            <v>0</v>
          </cell>
          <cell r="H15917">
            <v>0</v>
          </cell>
          <cell r="I15917">
            <v>0</v>
          </cell>
          <cell r="J15917">
            <v>0</v>
          </cell>
          <cell r="K15917">
            <v>0</v>
          </cell>
          <cell r="L15917">
            <v>0</v>
          </cell>
          <cell r="M15917">
            <v>0</v>
          </cell>
          <cell r="N15917">
            <v>4</v>
          </cell>
        </row>
        <row r="15918">
          <cell r="A15918" t="str">
            <v>6401266401271</v>
          </cell>
          <cell r="B15918">
            <v>640126</v>
          </cell>
          <cell r="C15918">
            <v>640127</v>
          </cell>
          <cell r="D15918">
            <v>1</v>
          </cell>
          <cell r="E15918">
            <v>640</v>
          </cell>
          <cell r="F15918">
            <v>100</v>
          </cell>
          <cell r="G15918">
            <v>0</v>
          </cell>
          <cell r="H15918">
            <v>0</v>
          </cell>
          <cell r="I15918">
            <v>0</v>
          </cell>
          <cell r="J15918">
            <v>0</v>
          </cell>
          <cell r="K15918">
            <v>0</v>
          </cell>
          <cell r="L15918">
            <v>0</v>
          </cell>
          <cell r="M15918">
            <v>0</v>
          </cell>
          <cell r="N15918">
            <v>1</v>
          </cell>
        </row>
        <row r="15919">
          <cell r="A15919" t="str">
            <v>6401276401282</v>
          </cell>
          <cell r="B15919">
            <v>640127</v>
          </cell>
          <cell r="C15919">
            <v>640128</v>
          </cell>
          <cell r="D15919">
            <v>2</v>
          </cell>
          <cell r="E15919">
            <v>640</v>
          </cell>
          <cell r="F15919">
            <v>100</v>
          </cell>
          <cell r="G15919">
            <v>0</v>
          </cell>
          <cell r="H15919">
            <v>0</v>
          </cell>
          <cell r="I15919">
            <v>0</v>
          </cell>
          <cell r="J15919">
            <v>0</v>
          </cell>
          <cell r="K15919">
            <v>0</v>
          </cell>
          <cell r="L15919">
            <v>0</v>
          </cell>
          <cell r="M15919">
            <v>0</v>
          </cell>
          <cell r="N15919">
            <v>1</v>
          </cell>
        </row>
        <row r="15920">
          <cell r="A15920" t="str">
            <v>6401276401281</v>
          </cell>
          <cell r="B15920">
            <v>640127</v>
          </cell>
          <cell r="C15920">
            <v>640128</v>
          </cell>
          <cell r="D15920">
            <v>1</v>
          </cell>
          <cell r="E15920">
            <v>640</v>
          </cell>
          <cell r="F15920">
            <v>100</v>
          </cell>
          <cell r="G15920">
            <v>0</v>
          </cell>
          <cell r="H15920">
            <v>0</v>
          </cell>
          <cell r="I15920">
            <v>0</v>
          </cell>
          <cell r="J15920">
            <v>0</v>
          </cell>
          <cell r="K15920">
            <v>0</v>
          </cell>
          <cell r="L15920">
            <v>0</v>
          </cell>
          <cell r="M15920">
            <v>0</v>
          </cell>
          <cell r="N15920">
            <v>1</v>
          </cell>
        </row>
        <row r="15921">
          <cell r="A15921" t="str">
            <v>6401316402001</v>
          </cell>
          <cell r="B15921">
            <v>640131</v>
          </cell>
          <cell r="C15921">
            <v>640200</v>
          </cell>
          <cell r="D15921">
            <v>1</v>
          </cell>
          <cell r="E15921">
            <v>640</v>
          </cell>
          <cell r="F15921">
            <v>100</v>
          </cell>
          <cell r="G15921">
            <v>0</v>
          </cell>
          <cell r="H15921">
            <v>0</v>
          </cell>
          <cell r="I15921">
            <v>0</v>
          </cell>
          <cell r="J15921">
            <v>0</v>
          </cell>
          <cell r="K15921">
            <v>0</v>
          </cell>
          <cell r="L15921">
            <v>0</v>
          </cell>
          <cell r="M15921">
            <v>0</v>
          </cell>
          <cell r="N15921">
            <v>59</v>
          </cell>
        </row>
        <row r="15922">
          <cell r="A15922" t="str">
            <v>6401316401331</v>
          </cell>
          <cell r="B15922">
            <v>640131</v>
          </cell>
          <cell r="C15922">
            <v>640133</v>
          </cell>
          <cell r="D15922">
            <v>1</v>
          </cell>
          <cell r="E15922">
            <v>640</v>
          </cell>
          <cell r="F15922">
            <v>100</v>
          </cell>
          <cell r="G15922">
            <v>0</v>
          </cell>
          <cell r="H15922">
            <v>0</v>
          </cell>
          <cell r="I15922">
            <v>0</v>
          </cell>
          <cell r="J15922">
            <v>0</v>
          </cell>
          <cell r="K15922">
            <v>0</v>
          </cell>
          <cell r="L15922">
            <v>0</v>
          </cell>
          <cell r="M15922">
            <v>0</v>
          </cell>
          <cell r="N15922">
            <v>4</v>
          </cell>
        </row>
        <row r="15923">
          <cell r="A15923" t="str">
            <v>6401316401322</v>
          </cell>
          <cell r="B15923">
            <v>640131</v>
          </cell>
          <cell r="C15923">
            <v>640132</v>
          </cell>
          <cell r="D15923">
            <v>2</v>
          </cell>
          <cell r="E15923">
            <v>640</v>
          </cell>
          <cell r="F15923">
            <v>100</v>
          </cell>
          <cell r="G15923">
            <v>0</v>
          </cell>
          <cell r="H15923">
            <v>0</v>
          </cell>
          <cell r="I15923">
            <v>0</v>
          </cell>
          <cell r="J15923">
            <v>0</v>
          </cell>
          <cell r="K15923">
            <v>0</v>
          </cell>
          <cell r="L15923">
            <v>0</v>
          </cell>
          <cell r="M15923">
            <v>0</v>
          </cell>
          <cell r="N15923">
            <v>1</v>
          </cell>
        </row>
        <row r="15924">
          <cell r="A15924" t="str">
            <v>6401316401321</v>
          </cell>
          <cell r="B15924">
            <v>640131</v>
          </cell>
          <cell r="C15924">
            <v>640132</v>
          </cell>
          <cell r="D15924">
            <v>1</v>
          </cell>
          <cell r="E15924">
            <v>640</v>
          </cell>
          <cell r="F15924">
            <v>100</v>
          </cell>
          <cell r="G15924">
            <v>0</v>
          </cell>
          <cell r="H15924">
            <v>0</v>
          </cell>
          <cell r="I15924">
            <v>0</v>
          </cell>
          <cell r="J15924">
            <v>0</v>
          </cell>
          <cell r="K15924">
            <v>0</v>
          </cell>
          <cell r="L15924">
            <v>0</v>
          </cell>
          <cell r="M15924">
            <v>0</v>
          </cell>
          <cell r="N15924">
            <v>1</v>
          </cell>
        </row>
        <row r="15925">
          <cell r="A15925" t="str">
            <v>6401336525091</v>
          </cell>
          <cell r="B15925">
            <v>640133</v>
          </cell>
          <cell r="C15925">
            <v>652509</v>
          </cell>
          <cell r="D15925">
            <v>1</v>
          </cell>
          <cell r="E15925">
            <v>640</v>
          </cell>
          <cell r="F15925">
            <v>100</v>
          </cell>
          <cell r="G15925">
            <v>0</v>
          </cell>
          <cell r="H15925">
            <v>0</v>
          </cell>
          <cell r="I15925">
            <v>0</v>
          </cell>
          <cell r="J15925">
            <v>0</v>
          </cell>
          <cell r="K15925">
            <v>0</v>
          </cell>
          <cell r="L15925">
            <v>0</v>
          </cell>
          <cell r="M15925">
            <v>0</v>
          </cell>
          <cell r="N15925">
            <v>127.9</v>
          </cell>
        </row>
        <row r="15926">
          <cell r="A15926" t="str">
            <v>6401336403431</v>
          </cell>
          <cell r="B15926">
            <v>640133</v>
          </cell>
          <cell r="C15926">
            <v>640343</v>
          </cell>
          <cell r="D15926">
            <v>1</v>
          </cell>
          <cell r="E15926">
            <v>640</v>
          </cell>
          <cell r="F15926">
            <v>100</v>
          </cell>
          <cell r="G15926">
            <v>0</v>
          </cell>
          <cell r="H15926">
            <v>0</v>
          </cell>
          <cell r="I15926">
            <v>0</v>
          </cell>
          <cell r="J15926">
            <v>0</v>
          </cell>
          <cell r="K15926">
            <v>0</v>
          </cell>
          <cell r="L15926">
            <v>0</v>
          </cell>
          <cell r="M15926">
            <v>0</v>
          </cell>
          <cell r="N15926">
            <v>5</v>
          </cell>
        </row>
        <row r="15927">
          <cell r="A15927" t="str">
            <v>6401336401451</v>
          </cell>
          <cell r="B15927">
            <v>640133</v>
          </cell>
          <cell r="C15927">
            <v>640145</v>
          </cell>
          <cell r="D15927">
            <v>1</v>
          </cell>
          <cell r="E15927">
            <v>640</v>
          </cell>
          <cell r="F15927">
            <v>100</v>
          </cell>
          <cell r="G15927">
            <v>0</v>
          </cell>
          <cell r="H15927">
            <v>0</v>
          </cell>
          <cell r="I15927">
            <v>0</v>
          </cell>
          <cell r="J15927">
            <v>0</v>
          </cell>
          <cell r="K15927">
            <v>0</v>
          </cell>
          <cell r="L15927">
            <v>0</v>
          </cell>
          <cell r="M15927">
            <v>0</v>
          </cell>
          <cell r="N15927">
            <v>1</v>
          </cell>
        </row>
        <row r="15928">
          <cell r="A15928" t="str">
            <v>6401346401451</v>
          </cell>
          <cell r="B15928">
            <v>640134</v>
          </cell>
          <cell r="C15928">
            <v>640145</v>
          </cell>
          <cell r="D15928">
            <v>1</v>
          </cell>
          <cell r="E15928">
            <v>640</v>
          </cell>
          <cell r="F15928">
            <v>100</v>
          </cell>
          <cell r="G15928">
            <v>0</v>
          </cell>
          <cell r="H15928">
            <v>0</v>
          </cell>
          <cell r="I15928">
            <v>0</v>
          </cell>
          <cell r="J15928">
            <v>0</v>
          </cell>
          <cell r="K15928">
            <v>0</v>
          </cell>
          <cell r="L15928">
            <v>0</v>
          </cell>
          <cell r="M15928">
            <v>0</v>
          </cell>
          <cell r="N15928">
            <v>1</v>
          </cell>
        </row>
        <row r="15929">
          <cell r="A15929" t="str">
            <v>6401356401451</v>
          </cell>
          <cell r="B15929">
            <v>640135</v>
          </cell>
          <cell r="C15929">
            <v>640145</v>
          </cell>
          <cell r="D15929">
            <v>1</v>
          </cell>
          <cell r="E15929">
            <v>640</v>
          </cell>
          <cell r="F15929">
            <v>100</v>
          </cell>
          <cell r="G15929">
            <v>0</v>
          </cell>
          <cell r="H15929">
            <v>0</v>
          </cell>
          <cell r="I15929">
            <v>0</v>
          </cell>
          <cell r="J15929">
            <v>0</v>
          </cell>
          <cell r="K15929">
            <v>0</v>
          </cell>
          <cell r="L15929">
            <v>0</v>
          </cell>
          <cell r="M15929">
            <v>0</v>
          </cell>
          <cell r="N15929">
            <v>1</v>
          </cell>
        </row>
        <row r="15930">
          <cell r="A15930" t="str">
            <v>6401366403361</v>
          </cell>
          <cell r="B15930">
            <v>640136</v>
          </cell>
          <cell r="C15930">
            <v>640336</v>
          </cell>
          <cell r="D15930">
            <v>1</v>
          </cell>
          <cell r="E15930">
            <v>640</v>
          </cell>
          <cell r="F15930">
            <v>100</v>
          </cell>
          <cell r="G15930">
            <v>0</v>
          </cell>
          <cell r="H15930">
            <v>0</v>
          </cell>
          <cell r="I15930">
            <v>0</v>
          </cell>
          <cell r="J15930">
            <v>0</v>
          </cell>
          <cell r="K15930">
            <v>0</v>
          </cell>
          <cell r="L15930">
            <v>0</v>
          </cell>
          <cell r="M15930">
            <v>0</v>
          </cell>
          <cell r="N15930">
            <v>14</v>
          </cell>
        </row>
        <row r="15931">
          <cell r="A15931" t="str">
            <v>6401366403451</v>
          </cell>
          <cell r="B15931">
            <v>640136</v>
          </cell>
          <cell r="C15931">
            <v>640345</v>
          </cell>
          <cell r="D15931">
            <v>1</v>
          </cell>
          <cell r="E15931">
            <v>640</v>
          </cell>
          <cell r="F15931">
            <v>100</v>
          </cell>
          <cell r="G15931">
            <v>0</v>
          </cell>
          <cell r="H15931">
            <v>0</v>
          </cell>
          <cell r="I15931">
            <v>0</v>
          </cell>
          <cell r="J15931">
            <v>0</v>
          </cell>
          <cell r="K15931">
            <v>0</v>
          </cell>
          <cell r="L15931">
            <v>0</v>
          </cell>
          <cell r="M15931">
            <v>0</v>
          </cell>
          <cell r="N15931">
            <v>22</v>
          </cell>
        </row>
        <row r="15932">
          <cell r="A15932" t="str">
            <v>6401366401811</v>
          </cell>
          <cell r="B15932">
            <v>640136</v>
          </cell>
          <cell r="C15932">
            <v>640181</v>
          </cell>
          <cell r="D15932">
            <v>1</v>
          </cell>
          <cell r="E15932">
            <v>640</v>
          </cell>
          <cell r="F15932">
            <v>100</v>
          </cell>
          <cell r="G15932">
            <v>0</v>
          </cell>
          <cell r="H15932">
            <v>0</v>
          </cell>
          <cell r="I15932">
            <v>0</v>
          </cell>
          <cell r="J15932">
            <v>0</v>
          </cell>
          <cell r="K15932">
            <v>0</v>
          </cell>
          <cell r="L15932">
            <v>0</v>
          </cell>
          <cell r="M15932">
            <v>0</v>
          </cell>
          <cell r="N15932">
            <v>18</v>
          </cell>
        </row>
        <row r="15933">
          <cell r="A15933" t="str">
            <v>6401366401511</v>
          </cell>
          <cell r="B15933">
            <v>640136</v>
          </cell>
          <cell r="C15933">
            <v>640151</v>
          </cell>
          <cell r="D15933">
            <v>1</v>
          </cell>
          <cell r="E15933">
            <v>640</v>
          </cell>
          <cell r="F15933">
            <v>100</v>
          </cell>
          <cell r="G15933">
            <v>0</v>
          </cell>
          <cell r="H15933">
            <v>0</v>
          </cell>
          <cell r="I15933">
            <v>0</v>
          </cell>
          <cell r="J15933">
            <v>0</v>
          </cell>
          <cell r="K15933">
            <v>0</v>
          </cell>
          <cell r="L15933">
            <v>0</v>
          </cell>
          <cell r="M15933">
            <v>0</v>
          </cell>
          <cell r="N15933">
            <v>19</v>
          </cell>
        </row>
        <row r="15934">
          <cell r="A15934" t="str">
            <v>6401366401381</v>
          </cell>
          <cell r="B15934">
            <v>640136</v>
          </cell>
          <cell r="C15934">
            <v>640138</v>
          </cell>
          <cell r="D15934">
            <v>1</v>
          </cell>
          <cell r="E15934">
            <v>640</v>
          </cell>
          <cell r="F15934">
            <v>100</v>
          </cell>
          <cell r="G15934">
            <v>0</v>
          </cell>
          <cell r="H15934">
            <v>0</v>
          </cell>
          <cell r="I15934">
            <v>0</v>
          </cell>
          <cell r="J15934">
            <v>0</v>
          </cell>
          <cell r="K15934">
            <v>0</v>
          </cell>
          <cell r="L15934">
            <v>0</v>
          </cell>
          <cell r="M15934">
            <v>0</v>
          </cell>
          <cell r="N15934">
            <v>0.6</v>
          </cell>
        </row>
        <row r="15935">
          <cell r="A15935" t="str">
            <v>6400086401361</v>
          </cell>
          <cell r="B15935">
            <v>640008</v>
          </cell>
          <cell r="C15935">
            <v>640136</v>
          </cell>
          <cell r="D15935">
            <v>1</v>
          </cell>
          <cell r="E15935">
            <v>640</v>
          </cell>
          <cell r="F15935">
            <v>100</v>
          </cell>
          <cell r="G15935">
            <v>0</v>
          </cell>
          <cell r="H15935">
            <v>0</v>
          </cell>
          <cell r="I15935">
            <v>0</v>
          </cell>
          <cell r="J15935">
            <v>0</v>
          </cell>
          <cell r="K15935">
            <v>0</v>
          </cell>
          <cell r="L15935">
            <v>0</v>
          </cell>
          <cell r="M15935">
            <v>0</v>
          </cell>
          <cell r="N15935">
            <v>1</v>
          </cell>
        </row>
        <row r="15936">
          <cell r="A15936" t="str">
            <v>6400076401361</v>
          </cell>
          <cell r="B15936">
            <v>640007</v>
          </cell>
          <cell r="C15936">
            <v>640136</v>
          </cell>
          <cell r="D15936">
            <v>1</v>
          </cell>
          <cell r="E15936">
            <v>640</v>
          </cell>
          <cell r="F15936">
            <v>100</v>
          </cell>
          <cell r="G15936">
            <v>0</v>
          </cell>
          <cell r="H15936">
            <v>0</v>
          </cell>
          <cell r="I15936">
            <v>0</v>
          </cell>
          <cell r="J15936">
            <v>0</v>
          </cell>
          <cell r="K15936">
            <v>0</v>
          </cell>
          <cell r="L15936">
            <v>0</v>
          </cell>
          <cell r="M15936">
            <v>0</v>
          </cell>
          <cell r="N15936">
            <v>1</v>
          </cell>
        </row>
        <row r="15937">
          <cell r="A15937" t="str">
            <v>6400066401361</v>
          </cell>
          <cell r="B15937">
            <v>640006</v>
          </cell>
          <cell r="C15937">
            <v>640136</v>
          </cell>
          <cell r="D15937">
            <v>1</v>
          </cell>
          <cell r="E15937">
            <v>640</v>
          </cell>
          <cell r="F15937">
            <v>100</v>
          </cell>
          <cell r="G15937">
            <v>0</v>
          </cell>
          <cell r="H15937">
            <v>0</v>
          </cell>
          <cell r="I15937">
            <v>0</v>
          </cell>
          <cell r="J15937">
            <v>0</v>
          </cell>
          <cell r="K15937">
            <v>0</v>
          </cell>
          <cell r="L15937">
            <v>0</v>
          </cell>
          <cell r="M15937">
            <v>0</v>
          </cell>
          <cell r="N15937">
            <v>1</v>
          </cell>
        </row>
        <row r="15938">
          <cell r="A15938" t="str">
            <v>6401366401372</v>
          </cell>
          <cell r="B15938">
            <v>640136</v>
          </cell>
          <cell r="C15938">
            <v>640137</v>
          </cell>
          <cell r="D15938">
            <v>2</v>
          </cell>
          <cell r="E15938">
            <v>640</v>
          </cell>
          <cell r="F15938">
            <v>100</v>
          </cell>
          <cell r="G15938">
            <v>0</v>
          </cell>
          <cell r="H15938">
            <v>0</v>
          </cell>
          <cell r="I15938">
            <v>0</v>
          </cell>
          <cell r="J15938">
            <v>0</v>
          </cell>
          <cell r="K15938">
            <v>0</v>
          </cell>
          <cell r="L15938">
            <v>0</v>
          </cell>
          <cell r="M15938">
            <v>0</v>
          </cell>
          <cell r="N15938">
            <v>1</v>
          </cell>
        </row>
        <row r="15939">
          <cell r="A15939" t="str">
            <v>6401366401371</v>
          </cell>
          <cell r="B15939">
            <v>640136</v>
          </cell>
          <cell r="C15939">
            <v>640137</v>
          </cell>
          <cell r="D15939">
            <v>1</v>
          </cell>
          <cell r="E15939">
            <v>640</v>
          </cell>
          <cell r="F15939">
            <v>100</v>
          </cell>
          <cell r="G15939">
            <v>0</v>
          </cell>
          <cell r="H15939">
            <v>0</v>
          </cell>
          <cell r="I15939">
            <v>0</v>
          </cell>
          <cell r="J15939">
            <v>0</v>
          </cell>
          <cell r="K15939">
            <v>0</v>
          </cell>
          <cell r="L15939">
            <v>0</v>
          </cell>
          <cell r="M15939">
            <v>0</v>
          </cell>
          <cell r="N15939">
            <v>1</v>
          </cell>
        </row>
        <row r="15940">
          <cell r="A15940" t="str">
            <v>6401346401381</v>
          </cell>
          <cell r="B15940">
            <v>640134</v>
          </cell>
          <cell r="C15940">
            <v>640138</v>
          </cell>
          <cell r="D15940">
            <v>1</v>
          </cell>
          <cell r="E15940">
            <v>640</v>
          </cell>
          <cell r="F15940">
            <v>100</v>
          </cell>
          <cell r="G15940">
            <v>0</v>
          </cell>
          <cell r="H15940">
            <v>0</v>
          </cell>
          <cell r="I15940">
            <v>0</v>
          </cell>
          <cell r="J15940">
            <v>0</v>
          </cell>
          <cell r="K15940">
            <v>0</v>
          </cell>
          <cell r="L15940">
            <v>0</v>
          </cell>
          <cell r="M15940">
            <v>0</v>
          </cell>
          <cell r="N15940">
            <v>1</v>
          </cell>
        </row>
        <row r="15941">
          <cell r="A15941" t="str">
            <v>6401396454581</v>
          </cell>
          <cell r="B15941">
            <v>640139</v>
          </cell>
          <cell r="C15941">
            <v>645458</v>
          </cell>
          <cell r="D15941">
            <v>1</v>
          </cell>
          <cell r="E15941">
            <v>640</v>
          </cell>
          <cell r="F15941">
            <v>100</v>
          </cell>
          <cell r="G15941">
            <v>0</v>
          </cell>
          <cell r="H15941">
            <v>0</v>
          </cell>
          <cell r="I15941">
            <v>0</v>
          </cell>
          <cell r="J15941">
            <v>0</v>
          </cell>
          <cell r="K15941">
            <v>0</v>
          </cell>
          <cell r="L15941">
            <v>0</v>
          </cell>
          <cell r="M15941">
            <v>0</v>
          </cell>
          <cell r="N15941">
            <v>1</v>
          </cell>
        </row>
        <row r="15942">
          <cell r="A15942" t="str">
            <v>6401396402771</v>
          </cell>
          <cell r="B15942">
            <v>640139</v>
          </cell>
          <cell r="C15942">
            <v>640277</v>
          </cell>
          <cell r="D15942">
            <v>1</v>
          </cell>
          <cell r="E15942">
            <v>640</v>
          </cell>
          <cell r="F15942">
            <v>100</v>
          </cell>
          <cell r="G15942">
            <v>0</v>
          </cell>
          <cell r="H15942">
            <v>0</v>
          </cell>
          <cell r="I15942">
            <v>0</v>
          </cell>
          <cell r="J15942">
            <v>0</v>
          </cell>
          <cell r="K15942">
            <v>0</v>
          </cell>
          <cell r="L15942">
            <v>0</v>
          </cell>
          <cell r="M15942">
            <v>0</v>
          </cell>
          <cell r="N15942">
            <v>65</v>
          </cell>
        </row>
        <row r="15943">
          <cell r="A15943" t="str">
            <v>6401396401661</v>
          </cell>
          <cell r="B15943">
            <v>640139</v>
          </cell>
          <cell r="C15943">
            <v>640166</v>
          </cell>
          <cell r="D15943">
            <v>1</v>
          </cell>
          <cell r="E15943">
            <v>640</v>
          </cell>
          <cell r="F15943">
            <v>100</v>
          </cell>
          <cell r="G15943">
            <v>0</v>
          </cell>
          <cell r="H15943">
            <v>0</v>
          </cell>
          <cell r="I15943">
            <v>0</v>
          </cell>
          <cell r="J15943">
            <v>0</v>
          </cell>
          <cell r="K15943">
            <v>0</v>
          </cell>
          <cell r="L15943">
            <v>0</v>
          </cell>
          <cell r="M15943">
            <v>0</v>
          </cell>
          <cell r="N15943">
            <v>1</v>
          </cell>
        </row>
        <row r="15944">
          <cell r="A15944" t="str">
            <v>6400096401391</v>
          </cell>
          <cell r="B15944">
            <v>640009</v>
          </cell>
          <cell r="C15944">
            <v>640139</v>
          </cell>
          <cell r="D15944">
            <v>1</v>
          </cell>
          <cell r="E15944">
            <v>640</v>
          </cell>
          <cell r="F15944">
            <v>100</v>
          </cell>
          <cell r="G15944">
            <v>0</v>
          </cell>
          <cell r="H15944">
            <v>0</v>
          </cell>
          <cell r="I15944">
            <v>0</v>
          </cell>
          <cell r="J15944">
            <v>0</v>
          </cell>
          <cell r="K15944">
            <v>0</v>
          </cell>
          <cell r="L15944">
            <v>0</v>
          </cell>
          <cell r="M15944">
            <v>0</v>
          </cell>
          <cell r="N15944">
            <v>1</v>
          </cell>
        </row>
        <row r="15945">
          <cell r="A15945" t="str">
            <v>6401406462801</v>
          </cell>
          <cell r="B15945">
            <v>640140</v>
          </cell>
          <cell r="C15945">
            <v>646280</v>
          </cell>
          <cell r="D15945">
            <v>1</v>
          </cell>
          <cell r="E15945">
            <v>640</v>
          </cell>
          <cell r="F15945">
            <v>100</v>
          </cell>
          <cell r="G15945">
            <v>0</v>
          </cell>
          <cell r="H15945">
            <v>0</v>
          </cell>
          <cell r="I15945">
            <v>0</v>
          </cell>
          <cell r="J15945">
            <v>0</v>
          </cell>
          <cell r="K15945">
            <v>0</v>
          </cell>
          <cell r="L15945">
            <v>0</v>
          </cell>
          <cell r="M15945">
            <v>0</v>
          </cell>
          <cell r="N15945">
            <v>1</v>
          </cell>
        </row>
        <row r="15946">
          <cell r="A15946" t="str">
            <v>6401406401661</v>
          </cell>
          <cell r="B15946">
            <v>640140</v>
          </cell>
          <cell r="C15946">
            <v>640166</v>
          </cell>
          <cell r="D15946">
            <v>1</v>
          </cell>
          <cell r="E15946">
            <v>640</v>
          </cell>
          <cell r="F15946">
            <v>100</v>
          </cell>
          <cell r="G15946">
            <v>0</v>
          </cell>
          <cell r="H15946">
            <v>0</v>
          </cell>
          <cell r="I15946">
            <v>0</v>
          </cell>
          <cell r="J15946">
            <v>0</v>
          </cell>
          <cell r="K15946">
            <v>0</v>
          </cell>
          <cell r="L15946">
            <v>0</v>
          </cell>
          <cell r="M15946">
            <v>0</v>
          </cell>
          <cell r="N15946">
            <v>1</v>
          </cell>
        </row>
        <row r="15947">
          <cell r="A15947" t="str">
            <v>6401426401661</v>
          </cell>
          <cell r="B15947">
            <v>640142</v>
          </cell>
          <cell r="C15947">
            <v>640166</v>
          </cell>
          <cell r="D15947">
            <v>1</v>
          </cell>
          <cell r="E15947">
            <v>640</v>
          </cell>
          <cell r="F15947">
            <v>100</v>
          </cell>
          <cell r="G15947">
            <v>0</v>
          </cell>
          <cell r="H15947">
            <v>0</v>
          </cell>
          <cell r="I15947">
            <v>0</v>
          </cell>
          <cell r="J15947">
            <v>0</v>
          </cell>
          <cell r="K15947">
            <v>0</v>
          </cell>
          <cell r="L15947">
            <v>0</v>
          </cell>
          <cell r="M15947">
            <v>0</v>
          </cell>
          <cell r="N15947">
            <v>1</v>
          </cell>
        </row>
        <row r="15948">
          <cell r="A15948" t="str">
            <v>6401436479731</v>
          </cell>
          <cell r="B15948">
            <v>640143</v>
          </cell>
          <cell r="C15948">
            <v>647973</v>
          </cell>
          <cell r="D15948">
            <v>1</v>
          </cell>
          <cell r="E15948">
            <v>645</v>
          </cell>
          <cell r="F15948">
            <v>100</v>
          </cell>
          <cell r="G15948">
            <v>0</v>
          </cell>
          <cell r="H15948">
            <v>0</v>
          </cell>
          <cell r="I15948">
            <v>0</v>
          </cell>
          <cell r="J15948">
            <v>0</v>
          </cell>
          <cell r="K15948">
            <v>0</v>
          </cell>
          <cell r="L15948">
            <v>0</v>
          </cell>
          <cell r="M15948">
            <v>0</v>
          </cell>
          <cell r="N15948">
            <v>1</v>
          </cell>
        </row>
        <row r="15949">
          <cell r="A15949" t="str">
            <v>6401446404071</v>
          </cell>
          <cell r="B15949">
            <v>640144</v>
          </cell>
          <cell r="C15949">
            <v>640407</v>
          </cell>
          <cell r="D15949">
            <v>1</v>
          </cell>
          <cell r="E15949">
            <v>640</v>
          </cell>
          <cell r="F15949">
            <v>100</v>
          </cell>
          <cell r="G15949">
            <v>0</v>
          </cell>
          <cell r="H15949">
            <v>0</v>
          </cell>
          <cell r="I15949">
            <v>0</v>
          </cell>
          <cell r="J15949">
            <v>0</v>
          </cell>
          <cell r="K15949">
            <v>0</v>
          </cell>
          <cell r="L15949">
            <v>0</v>
          </cell>
          <cell r="M15949">
            <v>0</v>
          </cell>
          <cell r="N15949">
            <v>16</v>
          </cell>
        </row>
        <row r="15950">
          <cell r="A15950" t="str">
            <v>6401446401961</v>
          </cell>
          <cell r="B15950">
            <v>640144</v>
          </cell>
          <cell r="C15950">
            <v>640196</v>
          </cell>
          <cell r="D15950">
            <v>1</v>
          </cell>
          <cell r="E15950">
            <v>640</v>
          </cell>
          <cell r="F15950">
            <v>100</v>
          </cell>
          <cell r="G15950">
            <v>0</v>
          </cell>
          <cell r="H15950">
            <v>0</v>
          </cell>
          <cell r="I15950">
            <v>0</v>
          </cell>
          <cell r="J15950">
            <v>0</v>
          </cell>
          <cell r="K15950">
            <v>0</v>
          </cell>
          <cell r="L15950">
            <v>0</v>
          </cell>
          <cell r="M15950">
            <v>0</v>
          </cell>
          <cell r="N15950">
            <v>11</v>
          </cell>
        </row>
        <row r="15951">
          <cell r="A15951" t="str">
            <v>6401446401461</v>
          </cell>
          <cell r="B15951">
            <v>640144</v>
          </cell>
          <cell r="C15951">
            <v>640146</v>
          </cell>
          <cell r="D15951">
            <v>1</v>
          </cell>
          <cell r="E15951">
            <v>640</v>
          </cell>
          <cell r="F15951">
            <v>100</v>
          </cell>
          <cell r="G15951">
            <v>0</v>
          </cell>
          <cell r="H15951">
            <v>0</v>
          </cell>
          <cell r="I15951">
            <v>0</v>
          </cell>
          <cell r="J15951">
            <v>0</v>
          </cell>
          <cell r="K15951">
            <v>0</v>
          </cell>
          <cell r="L15951">
            <v>0</v>
          </cell>
          <cell r="M15951">
            <v>0</v>
          </cell>
          <cell r="N15951">
            <v>1</v>
          </cell>
        </row>
        <row r="15952">
          <cell r="A15952" t="str">
            <v>6401476403971</v>
          </cell>
          <cell r="B15952">
            <v>640147</v>
          </cell>
          <cell r="C15952">
            <v>640397</v>
          </cell>
          <cell r="D15952">
            <v>1</v>
          </cell>
          <cell r="E15952">
            <v>640</v>
          </cell>
          <cell r="F15952">
            <v>100</v>
          </cell>
          <cell r="G15952">
            <v>0</v>
          </cell>
          <cell r="H15952">
            <v>0</v>
          </cell>
          <cell r="I15952">
            <v>0</v>
          </cell>
          <cell r="J15952">
            <v>0</v>
          </cell>
          <cell r="K15952">
            <v>0</v>
          </cell>
          <cell r="L15952">
            <v>0</v>
          </cell>
          <cell r="M15952">
            <v>0</v>
          </cell>
          <cell r="N15952">
            <v>56</v>
          </cell>
        </row>
        <row r="15953">
          <cell r="A15953" t="str">
            <v>6401476401481</v>
          </cell>
          <cell r="B15953">
            <v>640147</v>
          </cell>
          <cell r="C15953">
            <v>640148</v>
          </cell>
          <cell r="D15953">
            <v>1</v>
          </cell>
          <cell r="E15953">
            <v>640</v>
          </cell>
          <cell r="F15953">
            <v>100</v>
          </cell>
          <cell r="G15953">
            <v>0</v>
          </cell>
          <cell r="H15953">
            <v>0</v>
          </cell>
          <cell r="I15953">
            <v>0</v>
          </cell>
          <cell r="J15953">
            <v>0</v>
          </cell>
          <cell r="K15953">
            <v>0</v>
          </cell>
          <cell r="L15953">
            <v>0</v>
          </cell>
          <cell r="M15953">
            <v>0</v>
          </cell>
          <cell r="N15953">
            <v>1</v>
          </cell>
        </row>
        <row r="15954">
          <cell r="A15954" t="str">
            <v>6401496402931</v>
          </cell>
          <cell r="B15954">
            <v>640149</v>
          </cell>
          <cell r="C15954">
            <v>640293</v>
          </cell>
          <cell r="D15954">
            <v>1</v>
          </cell>
          <cell r="E15954">
            <v>640</v>
          </cell>
          <cell r="F15954">
            <v>100</v>
          </cell>
          <cell r="G15954">
            <v>0</v>
          </cell>
          <cell r="H15954">
            <v>0</v>
          </cell>
          <cell r="I15954">
            <v>0</v>
          </cell>
          <cell r="J15954">
            <v>0</v>
          </cell>
          <cell r="K15954">
            <v>0</v>
          </cell>
          <cell r="L15954">
            <v>0</v>
          </cell>
          <cell r="M15954">
            <v>0</v>
          </cell>
          <cell r="N15954">
            <v>25</v>
          </cell>
        </row>
        <row r="15955">
          <cell r="A15955" t="str">
            <v>6401496401501</v>
          </cell>
          <cell r="B15955">
            <v>640149</v>
          </cell>
          <cell r="C15955">
            <v>640150</v>
          </cell>
          <cell r="D15955">
            <v>1</v>
          </cell>
          <cell r="E15955">
            <v>640</v>
          </cell>
          <cell r="F15955">
            <v>100</v>
          </cell>
          <cell r="G15955">
            <v>0</v>
          </cell>
          <cell r="H15955">
            <v>0</v>
          </cell>
          <cell r="I15955">
            <v>0</v>
          </cell>
          <cell r="J15955">
            <v>0</v>
          </cell>
          <cell r="K15955">
            <v>0</v>
          </cell>
          <cell r="L15955">
            <v>0</v>
          </cell>
          <cell r="M15955">
            <v>0</v>
          </cell>
          <cell r="N15955">
            <v>1</v>
          </cell>
        </row>
        <row r="15956">
          <cell r="A15956" t="str">
            <v>6401516402631</v>
          </cell>
          <cell r="B15956">
            <v>640151</v>
          </cell>
          <cell r="C15956">
            <v>640263</v>
          </cell>
          <cell r="D15956">
            <v>1</v>
          </cell>
          <cell r="E15956">
            <v>640</v>
          </cell>
          <cell r="F15956">
            <v>100</v>
          </cell>
          <cell r="G15956">
            <v>0</v>
          </cell>
          <cell r="H15956">
            <v>0</v>
          </cell>
          <cell r="I15956">
            <v>0</v>
          </cell>
          <cell r="J15956">
            <v>0</v>
          </cell>
          <cell r="K15956">
            <v>0</v>
          </cell>
          <cell r="L15956">
            <v>0</v>
          </cell>
          <cell r="M15956">
            <v>0</v>
          </cell>
          <cell r="N15956">
            <v>7</v>
          </cell>
        </row>
        <row r="15957">
          <cell r="A15957" t="str">
            <v>6401516401522</v>
          </cell>
          <cell r="B15957">
            <v>640151</v>
          </cell>
          <cell r="C15957">
            <v>640152</v>
          </cell>
          <cell r="D15957">
            <v>2</v>
          </cell>
          <cell r="E15957">
            <v>640</v>
          </cell>
          <cell r="F15957">
            <v>100</v>
          </cell>
          <cell r="G15957">
            <v>0</v>
          </cell>
          <cell r="H15957">
            <v>0</v>
          </cell>
          <cell r="I15957">
            <v>0</v>
          </cell>
          <cell r="J15957">
            <v>0</v>
          </cell>
          <cell r="K15957">
            <v>0</v>
          </cell>
          <cell r="L15957">
            <v>0</v>
          </cell>
          <cell r="M15957">
            <v>0</v>
          </cell>
          <cell r="N15957">
            <v>1</v>
          </cell>
        </row>
        <row r="15958">
          <cell r="A15958" t="str">
            <v>6401516401521</v>
          </cell>
          <cell r="B15958">
            <v>640151</v>
          </cell>
          <cell r="C15958">
            <v>640152</v>
          </cell>
          <cell r="D15958">
            <v>1</v>
          </cell>
          <cell r="E15958">
            <v>640</v>
          </cell>
          <cell r="F15958">
            <v>100</v>
          </cell>
          <cell r="G15958">
            <v>0</v>
          </cell>
          <cell r="H15958">
            <v>0</v>
          </cell>
          <cell r="I15958">
            <v>0</v>
          </cell>
          <cell r="J15958">
            <v>0</v>
          </cell>
          <cell r="K15958">
            <v>0</v>
          </cell>
          <cell r="L15958">
            <v>0</v>
          </cell>
          <cell r="M15958">
            <v>0</v>
          </cell>
          <cell r="N15958">
            <v>1</v>
          </cell>
        </row>
        <row r="15959">
          <cell r="A15959" t="str">
            <v>6401536402781</v>
          </cell>
          <cell r="B15959">
            <v>640153</v>
          </cell>
          <cell r="C15959">
            <v>640278</v>
          </cell>
          <cell r="D15959">
            <v>1</v>
          </cell>
          <cell r="E15959">
            <v>640</v>
          </cell>
          <cell r="F15959">
            <v>100</v>
          </cell>
          <cell r="G15959">
            <v>0</v>
          </cell>
          <cell r="H15959">
            <v>0</v>
          </cell>
          <cell r="I15959">
            <v>0</v>
          </cell>
          <cell r="J15959">
            <v>0</v>
          </cell>
          <cell r="K15959">
            <v>0</v>
          </cell>
          <cell r="L15959">
            <v>0</v>
          </cell>
          <cell r="M15959">
            <v>0</v>
          </cell>
          <cell r="N15959">
            <v>10</v>
          </cell>
        </row>
        <row r="15960">
          <cell r="A15960" t="str">
            <v>6401536401741</v>
          </cell>
          <cell r="B15960">
            <v>640153</v>
          </cell>
          <cell r="C15960">
            <v>640174</v>
          </cell>
          <cell r="D15960">
            <v>1</v>
          </cell>
          <cell r="E15960">
            <v>640</v>
          </cell>
          <cell r="F15960">
            <v>100</v>
          </cell>
          <cell r="G15960">
            <v>0</v>
          </cell>
          <cell r="H15960">
            <v>0</v>
          </cell>
          <cell r="I15960">
            <v>0</v>
          </cell>
          <cell r="J15960">
            <v>0</v>
          </cell>
          <cell r="K15960">
            <v>0</v>
          </cell>
          <cell r="L15960">
            <v>0</v>
          </cell>
          <cell r="M15960">
            <v>0</v>
          </cell>
          <cell r="N15960">
            <v>16</v>
          </cell>
        </row>
        <row r="15961">
          <cell r="A15961" t="str">
            <v>6401536401542</v>
          </cell>
          <cell r="B15961">
            <v>640153</v>
          </cell>
          <cell r="C15961">
            <v>640154</v>
          </cell>
          <cell r="D15961">
            <v>2</v>
          </cell>
          <cell r="E15961">
            <v>640</v>
          </cell>
          <cell r="F15961">
            <v>100</v>
          </cell>
          <cell r="G15961">
            <v>0</v>
          </cell>
          <cell r="H15961">
            <v>0</v>
          </cell>
          <cell r="I15961">
            <v>0</v>
          </cell>
          <cell r="J15961">
            <v>0</v>
          </cell>
          <cell r="K15961">
            <v>0</v>
          </cell>
          <cell r="L15961">
            <v>0</v>
          </cell>
          <cell r="M15961">
            <v>0</v>
          </cell>
          <cell r="N15961">
            <v>1</v>
          </cell>
        </row>
        <row r="15962">
          <cell r="A15962" t="str">
            <v>6401536401541</v>
          </cell>
          <cell r="B15962">
            <v>640153</v>
          </cell>
          <cell r="C15962">
            <v>640154</v>
          </cell>
          <cell r="D15962">
            <v>1</v>
          </cell>
          <cell r="E15962">
            <v>640</v>
          </cell>
          <cell r="F15962">
            <v>100</v>
          </cell>
          <cell r="G15962">
            <v>0</v>
          </cell>
          <cell r="H15962">
            <v>0</v>
          </cell>
          <cell r="I15962">
            <v>0</v>
          </cell>
          <cell r="J15962">
            <v>0</v>
          </cell>
          <cell r="K15962">
            <v>0</v>
          </cell>
          <cell r="L15962">
            <v>0</v>
          </cell>
          <cell r="M15962">
            <v>0</v>
          </cell>
          <cell r="N15962">
            <v>1</v>
          </cell>
        </row>
        <row r="15963">
          <cell r="A15963" t="str">
            <v>6401556502691</v>
          </cell>
          <cell r="B15963">
            <v>640155</v>
          </cell>
          <cell r="C15963">
            <v>650269</v>
          </cell>
          <cell r="D15963">
            <v>1</v>
          </cell>
          <cell r="E15963">
            <v>640</v>
          </cell>
          <cell r="F15963">
            <v>100</v>
          </cell>
          <cell r="G15963">
            <v>0</v>
          </cell>
          <cell r="H15963">
            <v>0</v>
          </cell>
          <cell r="I15963">
            <v>0</v>
          </cell>
          <cell r="J15963">
            <v>0</v>
          </cell>
          <cell r="K15963">
            <v>0</v>
          </cell>
          <cell r="L15963">
            <v>0</v>
          </cell>
          <cell r="M15963">
            <v>0</v>
          </cell>
          <cell r="N15963">
            <v>4</v>
          </cell>
        </row>
        <row r="15964">
          <cell r="A15964" t="str">
            <v>6401556404021</v>
          </cell>
          <cell r="B15964">
            <v>640155</v>
          </cell>
          <cell r="C15964">
            <v>640402</v>
          </cell>
          <cell r="D15964">
            <v>1</v>
          </cell>
          <cell r="E15964">
            <v>640</v>
          </cell>
          <cell r="F15964">
            <v>100</v>
          </cell>
          <cell r="G15964">
            <v>0</v>
          </cell>
          <cell r="H15964">
            <v>0</v>
          </cell>
          <cell r="I15964">
            <v>0</v>
          </cell>
          <cell r="J15964">
            <v>0</v>
          </cell>
          <cell r="K15964">
            <v>0</v>
          </cell>
          <cell r="L15964">
            <v>0</v>
          </cell>
          <cell r="M15964">
            <v>0</v>
          </cell>
          <cell r="N15964">
            <v>17</v>
          </cell>
        </row>
        <row r="15965">
          <cell r="A15965" t="str">
            <v>6401556401561</v>
          </cell>
          <cell r="B15965">
            <v>640155</v>
          </cell>
          <cell r="C15965">
            <v>640156</v>
          </cell>
          <cell r="D15965">
            <v>1</v>
          </cell>
          <cell r="E15965">
            <v>640</v>
          </cell>
          <cell r="F15965">
            <v>100</v>
          </cell>
          <cell r="G15965">
            <v>0</v>
          </cell>
          <cell r="H15965">
            <v>0</v>
          </cell>
          <cell r="I15965">
            <v>0</v>
          </cell>
          <cell r="J15965">
            <v>0</v>
          </cell>
          <cell r="K15965">
            <v>0</v>
          </cell>
          <cell r="L15965">
            <v>0</v>
          </cell>
          <cell r="M15965">
            <v>0</v>
          </cell>
          <cell r="N15965">
            <v>1</v>
          </cell>
        </row>
        <row r="15966">
          <cell r="A15966" t="str">
            <v>6401576404021</v>
          </cell>
          <cell r="B15966">
            <v>640157</v>
          </cell>
          <cell r="C15966">
            <v>640402</v>
          </cell>
          <cell r="D15966">
            <v>1</v>
          </cell>
          <cell r="E15966">
            <v>640</v>
          </cell>
          <cell r="F15966">
            <v>100</v>
          </cell>
          <cell r="G15966">
            <v>0</v>
          </cell>
          <cell r="H15966">
            <v>0</v>
          </cell>
          <cell r="I15966">
            <v>0</v>
          </cell>
          <cell r="J15966">
            <v>0</v>
          </cell>
          <cell r="K15966">
            <v>0</v>
          </cell>
          <cell r="L15966">
            <v>0</v>
          </cell>
          <cell r="M15966">
            <v>0</v>
          </cell>
          <cell r="N15966">
            <v>24</v>
          </cell>
        </row>
        <row r="15967">
          <cell r="A15967" t="str">
            <v>6401576401581</v>
          </cell>
          <cell r="B15967">
            <v>640157</v>
          </cell>
          <cell r="C15967">
            <v>640158</v>
          </cell>
          <cell r="D15967">
            <v>1</v>
          </cell>
          <cell r="E15967">
            <v>640</v>
          </cell>
          <cell r="F15967">
            <v>100</v>
          </cell>
          <cell r="G15967">
            <v>0</v>
          </cell>
          <cell r="H15967">
            <v>0</v>
          </cell>
          <cell r="I15967">
            <v>0</v>
          </cell>
          <cell r="J15967">
            <v>0</v>
          </cell>
          <cell r="K15967">
            <v>0</v>
          </cell>
          <cell r="L15967">
            <v>0</v>
          </cell>
          <cell r="M15967">
            <v>0</v>
          </cell>
          <cell r="N15967">
            <v>1</v>
          </cell>
        </row>
        <row r="15968">
          <cell r="A15968" t="str">
            <v>6401596420711</v>
          </cell>
          <cell r="B15968">
            <v>640159</v>
          </cell>
          <cell r="C15968">
            <v>642071</v>
          </cell>
          <cell r="D15968">
            <v>1</v>
          </cell>
          <cell r="E15968">
            <v>640</v>
          </cell>
          <cell r="F15968">
            <v>100</v>
          </cell>
          <cell r="G15968">
            <v>0</v>
          </cell>
          <cell r="H15968">
            <v>0</v>
          </cell>
          <cell r="I15968">
            <v>0</v>
          </cell>
          <cell r="J15968">
            <v>0</v>
          </cell>
          <cell r="K15968">
            <v>0</v>
          </cell>
          <cell r="L15968">
            <v>0</v>
          </cell>
          <cell r="M15968">
            <v>0</v>
          </cell>
          <cell r="N15968">
            <v>6</v>
          </cell>
        </row>
        <row r="15969">
          <cell r="A15969" t="str">
            <v>6401596403211</v>
          </cell>
          <cell r="B15969">
            <v>640159</v>
          </cell>
          <cell r="C15969">
            <v>640321</v>
          </cell>
          <cell r="D15969">
            <v>1</v>
          </cell>
          <cell r="E15969">
            <v>640</v>
          </cell>
          <cell r="F15969">
            <v>100</v>
          </cell>
          <cell r="G15969">
            <v>0</v>
          </cell>
          <cell r="H15969">
            <v>0</v>
          </cell>
          <cell r="I15969">
            <v>0</v>
          </cell>
          <cell r="J15969">
            <v>0</v>
          </cell>
          <cell r="K15969">
            <v>0</v>
          </cell>
          <cell r="L15969">
            <v>0</v>
          </cell>
          <cell r="M15969">
            <v>0</v>
          </cell>
          <cell r="N15969">
            <v>21</v>
          </cell>
        </row>
        <row r="15970">
          <cell r="A15970" t="str">
            <v>6401596401601</v>
          </cell>
          <cell r="B15970">
            <v>640159</v>
          </cell>
          <cell r="C15970">
            <v>640160</v>
          </cell>
          <cell r="D15970">
            <v>1</v>
          </cell>
          <cell r="E15970">
            <v>640</v>
          </cell>
          <cell r="F15970">
            <v>100</v>
          </cell>
          <cell r="G15970">
            <v>0</v>
          </cell>
          <cell r="H15970">
            <v>0</v>
          </cell>
          <cell r="I15970">
            <v>0</v>
          </cell>
          <cell r="J15970">
            <v>0</v>
          </cell>
          <cell r="K15970">
            <v>0</v>
          </cell>
          <cell r="L15970">
            <v>0</v>
          </cell>
          <cell r="M15970">
            <v>0</v>
          </cell>
          <cell r="N15970">
            <v>1</v>
          </cell>
        </row>
        <row r="15971">
          <cell r="A15971" t="str">
            <v>6401616402501</v>
          </cell>
          <cell r="B15971">
            <v>640161</v>
          </cell>
          <cell r="C15971">
            <v>640250</v>
          </cell>
          <cell r="D15971">
            <v>1</v>
          </cell>
          <cell r="E15971">
            <v>640</v>
          </cell>
          <cell r="F15971">
            <v>100</v>
          </cell>
          <cell r="G15971">
            <v>0</v>
          </cell>
          <cell r="H15971">
            <v>0</v>
          </cell>
          <cell r="I15971">
            <v>0</v>
          </cell>
          <cell r="J15971">
            <v>0</v>
          </cell>
          <cell r="K15971">
            <v>0</v>
          </cell>
          <cell r="L15971">
            <v>0</v>
          </cell>
          <cell r="M15971">
            <v>0</v>
          </cell>
          <cell r="N15971">
            <v>15</v>
          </cell>
        </row>
        <row r="15972">
          <cell r="A15972" t="str">
            <v>6401616401621</v>
          </cell>
          <cell r="B15972">
            <v>640161</v>
          </cell>
          <cell r="C15972">
            <v>640162</v>
          </cell>
          <cell r="D15972">
            <v>1</v>
          </cell>
          <cell r="E15972">
            <v>640</v>
          </cell>
          <cell r="F15972">
            <v>100</v>
          </cell>
          <cell r="G15972">
            <v>0</v>
          </cell>
          <cell r="H15972">
            <v>0</v>
          </cell>
          <cell r="I15972">
            <v>0</v>
          </cell>
          <cell r="J15972">
            <v>0</v>
          </cell>
          <cell r="K15972">
            <v>0</v>
          </cell>
          <cell r="L15972">
            <v>0</v>
          </cell>
          <cell r="M15972">
            <v>0</v>
          </cell>
          <cell r="N15972">
            <v>1</v>
          </cell>
        </row>
        <row r="15973">
          <cell r="A15973" t="str">
            <v>6401636403871</v>
          </cell>
          <cell r="B15973">
            <v>640163</v>
          </cell>
          <cell r="C15973">
            <v>640387</v>
          </cell>
          <cell r="D15973">
            <v>1</v>
          </cell>
          <cell r="E15973">
            <v>640</v>
          </cell>
          <cell r="F15973">
            <v>100</v>
          </cell>
          <cell r="G15973">
            <v>0</v>
          </cell>
          <cell r="H15973">
            <v>0</v>
          </cell>
          <cell r="I15973">
            <v>0</v>
          </cell>
          <cell r="J15973">
            <v>0</v>
          </cell>
          <cell r="K15973">
            <v>0</v>
          </cell>
          <cell r="L15973">
            <v>0</v>
          </cell>
          <cell r="M15973">
            <v>0</v>
          </cell>
          <cell r="N15973">
            <v>13</v>
          </cell>
        </row>
        <row r="15974">
          <cell r="A15974" t="str">
            <v>6401636401641</v>
          </cell>
          <cell r="B15974">
            <v>640163</v>
          </cell>
          <cell r="C15974">
            <v>640164</v>
          </cell>
          <cell r="D15974">
            <v>1</v>
          </cell>
          <cell r="E15974">
            <v>640</v>
          </cell>
          <cell r="F15974">
            <v>100</v>
          </cell>
          <cell r="G15974">
            <v>0</v>
          </cell>
          <cell r="H15974">
            <v>0</v>
          </cell>
          <cell r="I15974">
            <v>0</v>
          </cell>
          <cell r="J15974">
            <v>0</v>
          </cell>
          <cell r="K15974">
            <v>0</v>
          </cell>
          <cell r="L15974">
            <v>0</v>
          </cell>
          <cell r="M15974">
            <v>0</v>
          </cell>
          <cell r="N15974">
            <v>1</v>
          </cell>
        </row>
        <row r="15975">
          <cell r="A15975" t="str">
            <v>6401656403051</v>
          </cell>
          <cell r="B15975">
            <v>640165</v>
          </cell>
          <cell r="C15975">
            <v>640305</v>
          </cell>
          <cell r="D15975">
            <v>1</v>
          </cell>
          <cell r="E15975">
            <v>640</v>
          </cell>
          <cell r="F15975">
            <v>100</v>
          </cell>
          <cell r="G15975">
            <v>0</v>
          </cell>
          <cell r="H15975">
            <v>0</v>
          </cell>
          <cell r="I15975">
            <v>0</v>
          </cell>
          <cell r="J15975">
            <v>0</v>
          </cell>
          <cell r="K15975">
            <v>0</v>
          </cell>
          <cell r="L15975">
            <v>0</v>
          </cell>
          <cell r="M15975">
            <v>0</v>
          </cell>
          <cell r="N15975">
            <v>11</v>
          </cell>
        </row>
        <row r="15976">
          <cell r="A15976" t="str">
            <v>6401676592441</v>
          </cell>
          <cell r="B15976">
            <v>640167</v>
          </cell>
          <cell r="C15976">
            <v>659244</v>
          </cell>
          <cell r="D15976">
            <v>1</v>
          </cell>
          <cell r="E15976">
            <v>640</v>
          </cell>
          <cell r="F15976">
            <v>100</v>
          </cell>
          <cell r="G15976">
            <v>0</v>
          </cell>
          <cell r="H15976">
            <v>0</v>
          </cell>
          <cell r="I15976">
            <v>0</v>
          </cell>
          <cell r="J15976">
            <v>0</v>
          </cell>
          <cell r="K15976">
            <v>0</v>
          </cell>
          <cell r="L15976">
            <v>0</v>
          </cell>
          <cell r="M15976">
            <v>0</v>
          </cell>
          <cell r="N15976">
            <v>10.3</v>
          </cell>
        </row>
        <row r="15977">
          <cell r="A15977" t="str">
            <v>6401676591301</v>
          </cell>
          <cell r="B15977">
            <v>640167</v>
          </cell>
          <cell r="C15977">
            <v>659130</v>
          </cell>
          <cell r="D15977">
            <v>1</v>
          </cell>
          <cell r="E15977">
            <v>640</v>
          </cell>
          <cell r="F15977">
            <v>100</v>
          </cell>
          <cell r="G15977">
            <v>0</v>
          </cell>
          <cell r="H15977">
            <v>0</v>
          </cell>
          <cell r="I15977">
            <v>0</v>
          </cell>
          <cell r="J15977">
            <v>0</v>
          </cell>
          <cell r="K15977">
            <v>0</v>
          </cell>
          <cell r="L15977">
            <v>0</v>
          </cell>
          <cell r="M15977">
            <v>0</v>
          </cell>
          <cell r="N15977">
            <v>32</v>
          </cell>
        </row>
        <row r="15978">
          <cell r="A15978" t="str">
            <v>6401676401681</v>
          </cell>
          <cell r="B15978">
            <v>640167</v>
          </cell>
          <cell r="C15978">
            <v>640168</v>
          </cell>
          <cell r="D15978">
            <v>1</v>
          </cell>
          <cell r="E15978">
            <v>640</v>
          </cell>
          <cell r="F15978">
            <v>100</v>
          </cell>
          <cell r="G15978">
            <v>0</v>
          </cell>
          <cell r="H15978">
            <v>0</v>
          </cell>
          <cell r="I15978">
            <v>0</v>
          </cell>
          <cell r="J15978">
            <v>0</v>
          </cell>
          <cell r="K15978">
            <v>0</v>
          </cell>
          <cell r="L15978">
            <v>0</v>
          </cell>
          <cell r="M15978">
            <v>0</v>
          </cell>
          <cell r="N15978">
            <v>1</v>
          </cell>
        </row>
        <row r="15979">
          <cell r="A15979" t="str">
            <v>6401696402181</v>
          </cell>
          <cell r="B15979">
            <v>640169</v>
          </cell>
          <cell r="C15979">
            <v>640218</v>
          </cell>
          <cell r="D15979">
            <v>1</v>
          </cell>
          <cell r="E15979">
            <v>640</v>
          </cell>
          <cell r="F15979">
            <v>100</v>
          </cell>
          <cell r="G15979">
            <v>0</v>
          </cell>
          <cell r="H15979">
            <v>0</v>
          </cell>
          <cell r="I15979">
            <v>0</v>
          </cell>
          <cell r="J15979">
            <v>0</v>
          </cell>
          <cell r="K15979">
            <v>0</v>
          </cell>
          <cell r="L15979">
            <v>0</v>
          </cell>
          <cell r="M15979">
            <v>0</v>
          </cell>
          <cell r="N15979">
            <v>22</v>
          </cell>
        </row>
        <row r="15980">
          <cell r="A15980" t="str">
            <v>6401696402081</v>
          </cell>
          <cell r="B15980">
            <v>640169</v>
          </cell>
          <cell r="C15980">
            <v>640208</v>
          </cell>
          <cell r="D15980">
            <v>1</v>
          </cell>
          <cell r="E15980">
            <v>640</v>
          </cell>
          <cell r="F15980">
            <v>100</v>
          </cell>
          <cell r="G15980">
            <v>0</v>
          </cell>
          <cell r="H15980">
            <v>0</v>
          </cell>
          <cell r="I15980">
            <v>0</v>
          </cell>
          <cell r="J15980">
            <v>0</v>
          </cell>
          <cell r="K15980">
            <v>0</v>
          </cell>
          <cell r="L15980">
            <v>0</v>
          </cell>
          <cell r="M15980">
            <v>0</v>
          </cell>
          <cell r="N15980">
            <v>13</v>
          </cell>
        </row>
        <row r="15981">
          <cell r="A15981" t="str">
            <v>6401696401701</v>
          </cell>
          <cell r="B15981">
            <v>640169</v>
          </cell>
          <cell r="C15981">
            <v>640170</v>
          </cell>
          <cell r="D15981">
            <v>1</v>
          </cell>
          <cell r="E15981">
            <v>640</v>
          </cell>
          <cell r="F15981">
            <v>100</v>
          </cell>
          <cell r="G15981">
            <v>0</v>
          </cell>
          <cell r="H15981">
            <v>0</v>
          </cell>
          <cell r="I15981">
            <v>0</v>
          </cell>
          <cell r="J15981">
            <v>0</v>
          </cell>
          <cell r="K15981">
            <v>0</v>
          </cell>
          <cell r="L15981">
            <v>0</v>
          </cell>
          <cell r="M15981">
            <v>0</v>
          </cell>
          <cell r="N15981">
            <v>1</v>
          </cell>
        </row>
        <row r="15982">
          <cell r="A15982" t="str">
            <v>6401716403621</v>
          </cell>
          <cell r="B15982">
            <v>640171</v>
          </cell>
          <cell r="C15982">
            <v>640362</v>
          </cell>
          <cell r="D15982">
            <v>1</v>
          </cell>
          <cell r="E15982">
            <v>640</v>
          </cell>
          <cell r="F15982">
            <v>100</v>
          </cell>
          <cell r="G15982">
            <v>0</v>
          </cell>
          <cell r="H15982">
            <v>0</v>
          </cell>
          <cell r="I15982">
            <v>0</v>
          </cell>
          <cell r="J15982">
            <v>0</v>
          </cell>
          <cell r="K15982">
            <v>0</v>
          </cell>
          <cell r="L15982">
            <v>0</v>
          </cell>
          <cell r="M15982">
            <v>0</v>
          </cell>
          <cell r="N15982">
            <v>9</v>
          </cell>
        </row>
        <row r="15983">
          <cell r="A15983" t="str">
            <v>6401716402781</v>
          </cell>
          <cell r="B15983">
            <v>640171</v>
          </cell>
          <cell r="C15983">
            <v>640278</v>
          </cell>
          <cell r="D15983">
            <v>1</v>
          </cell>
          <cell r="E15983">
            <v>640</v>
          </cell>
          <cell r="F15983">
            <v>100</v>
          </cell>
          <cell r="G15983">
            <v>0</v>
          </cell>
          <cell r="H15983">
            <v>0</v>
          </cell>
          <cell r="I15983">
            <v>0</v>
          </cell>
          <cell r="J15983">
            <v>0</v>
          </cell>
          <cell r="K15983">
            <v>0</v>
          </cell>
          <cell r="L15983">
            <v>0</v>
          </cell>
          <cell r="M15983">
            <v>0</v>
          </cell>
          <cell r="N15983">
            <v>12</v>
          </cell>
        </row>
        <row r="15984">
          <cell r="A15984" t="str">
            <v>6401716401721</v>
          </cell>
          <cell r="B15984">
            <v>640171</v>
          </cell>
          <cell r="C15984">
            <v>640172</v>
          </cell>
          <cell r="D15984">
            <v>1</v>
          </cell>
          <cell r="E15984">
            <v>640</v>
          </cell>
          <cell r="F15984">
            <v>100</v>
          </cell>
          <cell r="G15984">
            <v>0</v>
          </cell>
          <cell r="H15984">
            <v>0</v>
          </cell>
          <cell r="I15984">
            <v>0</v>
          </cell>
          <cell r="J15984">
            <v>0</v>
          </cell>
          <cell r="K15984">
            <v>0</v>
          </cell>
          <cell r="L15984">
            <v>0</v>
          </cell>
          <cell r="M15984">
            <v>0</v>
          </cell>
          <cell r="N15984">
            <v>1</v>
          </cell>
        </row>
        <row r="15985">
          <cell r="A15985" t="str">
            <v>6401736404091</v>
          </cell>
          <cell r="B15985">
            <v>640173</v>
          </cell>
          <cell r="C15985">
            <v>640409</v>
          </cell>
          <cell r="D15985">
            <v>1</v>
          </cell>
          <cell r="E15985">
            <v>640</v>
          </cell>
          <cell r="F15985">
            <v>100</v>
          </cell>
          <cell r="G15985">
            <v>0</v>
          </cell>
          <cell r="H15985">
            <v>0</v>
          </cell>
          <cell r="I15985">
            <v>0</v>
          </cell>
          <cell r="J15985">
            <v>0</v>
          </cell>
          <cell r="K15985">
            <v>0</v>
          </cell>
          <cell r="L15985">
            <v>0</v>
          </cell>
          <cell r="M15985">
            <v>0</v>
          </cell>
          <cell r="N15985">
            <v>14</v>
          </cell>
        </row>
        <row r="15986">
          <cell r="A15986" t="str">
            <v>6401736402811</v>
          </cell>
          <cell r="B15986">
            <v>640173</v>
          </cell>
          <cell r="C15986">
            <v>640281</v>
          </cell>
          <cell r="D15986">
            <v>1</v>
          </cell>
          <cell r="E15986">
            <v>640</v>
          </cell>
          <cell r="F15986">
            <v>100</v>
          </cell>
          <cell r="G15986">
            <v>0</v>
          </cell>
          <cell r="H15986">
            <v>0</v>
          </cell>
          <cell r="I15986">
            <v>0</v>
          </cell>
          <cell r="J15986">
            <v>0</v>
          </cell>
          <cell r="K15986">
            <v>0</v>
          </cell>
          <cell r="L15986">
            <v>0</v>
          </cell>
          <cell r="M15986">
            <v>0</v>
          </cell>
          <cell r="N15986">
            <v>14</v>
          </cell>
        </row>
        <row r="15987">
          <cell r="A15987" t="str">
            <v>6401746401781</v>
          </cell>
          <cell r="B15987">
            <v>640174</v>
          </cell>
          <cell r="C15987">
            <v>640178</v>
          </cell>
          <cell r="D15987">
            <v>1</v>
          </cell>
          <cell r="E15987">
            <v>640</v>
          </cell>
          <cell r="F15987">
            <v>100</v>
          </cell>
          <cell r="G15987">
            <v>0</v>
          </cell>
          <cell r="H15987">
            <v>0</v>
          </cell>
          <cell r="I15987">
            <v>0</v>
          </cell>
          <cell r="J15987">
            <v>0</v>
          </cell>
          <cell r="K15987">
            <v>0</v>
          </cell>
          <cell r="L15987">
            <v>0</v>
          </cell>
          <cell r="M15987">
            <v>0</v>
          </cell>
          <cell r="N15987">
            <v>18</v>
          </cell>
        </row>
        <row r="15988">
          <cell r="A15988" t="str">
            <v>6401746401751</v>
          </cell>
          <cell r="B15988">
            <v>640174</v>
          </cell>
          <cell r="C15988">
            <v>640175</v>
          </cell>
          <cell r="D15988">
            <v>1</v>
          </cell>
          <cell r="E15988">
            <v>640</v>
          </cell>
          <cell r="F15988">
            <v>100</v>
          </cell>
          <cell r="G15988">
            <v>0</v>
          </cell>
          <cell r="H15988">
            <v>0</v>
          </cell>
          <cell r="I15988">
            <v>0</v>
          </cell>
          <cell r="J15988">
            <v>0</v>
          </cell>
          <cell r="K15988">
            <v>0</v>
          </cell>
          <cell r="L15988">
            <v>0</v>
          </cell>
          <cell r="M15988">
            <v>0</v>
          </cell>
          <cell r="N15988">
            <v>1</v>
          </cell>
        </row>
        <row r="15989">
          <cell r="A15989" t="str">
            <v>6401766401771</v>
          </cell>
          <cell r="B15989">
            <v>640176</v>
          </cell>
          <cell r="C15989">
            <v>640177</v>
          </cell>
          <cell r="D15989">
            <v>1</v>
          </cell>
          <cell r="E15989">
            <v>640</v>
          </cell>
          <cell r="F15989">
            <v>100</v>
          </cell>
          <cell r="G15989">
            <v>0</v>
          </cell>
          <cell r="H15989">
            <v>0</v>
          </cell>
          <cell r="I15989">
            <v>0</v>
          </cell>
          <cell r="J15989">
            <v>0</v>
          </cell>
          <cell r="K15989">
            <v>0</v>
          </cell>
          <cell r="L15989">
            <v>0</v>
          </cell>
          <cell r="M15989">
            <v>0</v>
          </cell>
          <cell r="N15989">
            <v>1</v>
          </cell>
        </row>
        <row r="15990">
          <cell r="A15990" t="str">
            <v>6401786403721</v>
          </cell>
          <cell r="B15990">
            <v>640178</v>
          </cell>
          <cell r="C15990">
            <v>640372</v>
          </cell>
          <cell r="D15990">
            <v>1</v>
          </cell>
          <cell r="E15990">
            <v>640</v>
          </cell>
          <cell r="F15990">
            <v>100</v>
          </cell>
          <cell r="G15990">
            <v>0</v>
          </cell>
          <cell r="H15990">
            <v>0</v>
          </cell>
          <cell r="I15990">
            <v>0</v>
          </cell>
          <cell r="J15990">
            <v>0</v>
          </cell>
          <cell r="K15990">
            <v>0</v>
          </cell>
          <cell r="L15990">
            <v>0</v>
          </cell>
          <cell r="M15990">
            <v>0</v>
          </cell>
          <cell r="N15990">
            <v>16</v>
          </cell>
        </row>
        <row r="15991">
          <cell r="A15991" t="str">
            <v>6401786402721</v>
          </cell>
          <cell r="B15991">
            <v>640178</v>
          </cell>
          <cell r="C15991">
            <v>640272</v>
          </cell>
          <cell r="D15991">
            <v>1</v>
          </cell>
          <cell r="E15991">
            <v>640</v>
          </cell>
          <cell r="F15991">
            <v>100</v>
          </cell>
          <cell r="G15991">
            <v>0</v>
          </cell>
          <cell r="H15991">
            <v>0</v>
          </cell>
          <cell r="I15991">
            <v>0</v>
          </cell>
          <cell r="J15991">
            <v>0</v>
          </cell>
          <cell r="K15991">
            <v>0</v>
          </cell>
          <cell r="L15991">
            <v>0</v>
          </cell>
          <cell r="M15991">
            <v>0</v>
          </cell>
          <cell r="N15991">
            <v>11</v>
          </cell>
        </row>
        <row r="15992">
          <cell r="A15992" t="str">
            <v>6401786401791</v>
          </cell>
          <cell r="B15992">
            <v>640178</v>
          </cell>
          <cell r="C15992">
            <v>640179</v>
          </cell>
          <cell r="D15992">
            <v>1</v>
          </cell>
          <cell r="E15992">
            <v>640</v>
          </cell>
          <cell r="F15992">
            <v>100</v>
          </cell>
          <cell r="G15992">
            <v>0</v>
          </cell>
          <cell r="H15992">
            <v>0</v>
          </cell>
          <cell r="I15992">
            <v>0</v>
          </cell>
          <cell r="J15992">
            <v>0</v>
          </cell>
          <cell r="K15992">
            <v>0</v>
          </cell>
          <cell r="L15992">
            <v>0</v>
          </cell>
          <cell r="M15992">
            <v>0</v>
          </cell>
          <cell r="N15992">
            <v>1</v>
          </cell>
        </row>
        <row r="15993">
          <cell r="A15993" t="str">
            <v>6401786401801</v>
          </cell>
          <cell r="B15993">
            <v>640178</v>
          </cell>
          <cell r="C15993">
            <v>640180</v>
          </cell>
          <cell r="D15993">
            <v>1</v>
          </cell>
          <cell r="E15993">
            <v>640</v>
          </cell>
          <cell r="F15993">
            <v>100</v>
          </cell>
          <cell r="G15993">
            <v>0</v>
          </cell>
          <cell r="H15993">
            <v>0</v>
          </cell>
          <cell r="I15993">
            <v>0</v>
          </cell>
          <cell r="J15993">
            <v>0</v>
          </cell>
          <cell r="K15993">
            <v>0</v>
          </cell>
          <cell r="L15993">
            <v>0</v>
          </cell>
          <cell r="M15993">
            <v>0</v>
          </cell>
          <cell r="N15993">
            <v>1</v>
          </cell>
        </row>
        <row r="15994">
          <cell r="A15994" t="str">
            <v>6401816401822</v>
          </cell>
          <cell r="B15994">
            <v>640181</v>
          </cell>
          <cell r="C15994">
            <v>640182</v>
          </cell>
          <cell r="D15994">
            <v>2</v>
          </cell>
          <cell r="E15994">
            <v>640</v>
          </cell>
          <cell r="F15994">
            <v>100</v>
          </cell>
          <cell r="G15994">
            <v>0</v>
          </cell>
          <cell r="H15994">
            <v>0</v>
          </cell>
          <cell r="I15994">
            <v>0</v>
          </cell>
          <cell r="J15994">
            <v>0</v>
          </cell>
          <cell r="K15994">
            <v>0</v>
          </cell>
          <cell r="L15994">
            <v>0</v>
          </cell>
          <cell r="M15994">
            <v>0</v>
          </cell>
          <cell r="N15994">
            <v>1</v>
          </cell>
        </row>
        <row r="15995">
          <cell r="A15995" t="str">
            <v>6401816401821</v>
          </cell>
          <cell r="B15995">
            <v>640181</v>
          </cell>
          <cell r="C15995">
            <v>640182</v>
          </cell>
          <cell r="D15995">
            <v>1</v>
          </cell>
          <cell r="E15995">
            <v>640</v>
          </cell>
          <cell r="F15995">
            <v>100</v>
          </cell>
          <cell r="G15995">
            <v>0</v>
          </cell>
          <cell r="H15995">
            <v>0</v>
          </cell>
          <cell r="I15995">
            <v>0</v>
          </cell>
          <cell r="J15995">
            <v>0</v>
          </cell>
          <cell r="K15995">
            <v>0</v>
          </cell>
          <cell r="L15995">
            <v>0</v>
          </cell>
          <cell r="M15995">
            <v>0</v>
          </cell>
          <cell r="N15995">
            <v>1</v>
          </cell>
        </row>
        <row r="15996">
          <cell r="A15996" t="str">
            <v>6401836403742</v>
          </cell>
          <cell r="B15996">
            <v>640183</v>
          </cell>
          <cell r="C15996">
            <v>640374</v>
          </cell>
          <cell r="D15996">
            <v>2</v>
          </cell>
          <cell r="E15996">
            <v>640</v>
          </cell>
          <cell r="F15996">
            <v>100</v>
          </cell>
          <cell r="G15996">
            <v>0</v>
          </cell>
          <cell r="H15996">
            <v>0</v>
          </cell>
          <cell r="I15996">
            <v>0</v>
          </cell>
          <cell r="J15996">
            <v>0</v>
          </cell>
          <cell r="K15996">
            <v>0</v>
          </cell>
          <cell r="L15996">
            <v>0</v>
          </cell>
          <cell r="M15996">
            <v>0</v>
          </cell>
          <cell r="N15996">
            <v>119</v>
          </cell>
        </row>
        <row r="15997">
          <cell r="A15997" t="str">
            <v>6401836403741</v>
          </cell>
          <cell r="B15997">
            <v>640183</v>
          </cell>
          <cell r="C15997">
            <v>640374</v>
          </cell>
          <cell r="D15997">
            <v>1</v>
          </cell>
          <cell r="E15997">
            <v>640</v>
          </cell>
          <cell r="F15997">
            <v>100</v>
          </cell>
          <cell r="G15997">
            <v>0</v>
          </cell>
          <cell r="H15997">
            <v>0</v>
          </cell>
          <cell r="I15997">
            <v>0</v>
          </cell>
          <cell r="J15997">
            <v>0</v>
          </cell>
          <cell r="K15997">
            <v>0</v>
          </cell>
          <cell r="L15997">
            <v>0</v>
          </cell>
          <cell r="M15997">
            <v>0</v>
          </cell>
          <cell r="N15997">
            <v>98</v>
          </cell>
        </row>
        <row r="15998">
          <cell r="A15998" t="str">
            <v>6401836403251</v>
          </cell>
          <cell r="B15998">
            <v>640183</v>
          </cell>
          <cell r="C15998">
            <v>640325</v>
          </cell>
          <cell r="D15998">
            <v>1</v>
          </cell>
          <cell r="E15998">
            <v>640</v>
          </cell>
          <cell r="F15998">
            <v>100</v>
          </cell>
          <cell r="G15998">
            <v>0</v>
          </cell>
          <cell r="H15998">
            <v>0</v>
          </cell>
          <cell r="I15998">
            <v>0</v>
          </cell>
          <cell r="J15998">
            <v>0</v>
          </cell>
          <cell r="K15998">
            <v>0</v>
          </cell>
          <cell r="L15998">
            <v>0</v>
          </cell>
          <cell r="M15998">
            <v>0</v>
          </cell>
          <cell r="N15998">
            <v>75</v>
          </cell>
        </row>
        <row r="15999">
          <cell r="A15999" t="str">
            <v>6401836402521</v>
          </cell>
          <cell r="B15999">
            <v>640183</v>
          </cell>
          <cell r="C15999">
            <v>640252</v>
          </cell>
          <cell r="D15999">
            <v>1</v>
          </cell>
          <cell r="E15999">
            <v>640</v>
          </cell>
          <cell r="F15999">
            <v>100</v>
          </cell>
          <cell r="G15999">
            <v>0</v>
          </cell>
          <cell r="H15999">
            <v>0</v>
          </cell>
          <cell r="I15999">
            <v>0</v>
          </cell>
          <cell r="J15999">
            <v>0</v>
          </cell>
          <cell r="K15999">
            <v>0</v>
          </cell>
          <cell r="L15999">
            <v>0</v>
          </cell>
          <cell r="M15999">
            <v>0</v>
          </cell>
          <cell r="N15999">
            <v>29</v>
          </cell>
        </row>
        <row r="16000">
          <cell r="A16000" t="str">
            <v>6401836401861</v>
          </cell>
          <cell r="B16000">
            <v>640183</v>
          </cell>
          <cell r="C16000">
            <v>640186</v>
          </cell>
          <cell r="D16000">
            <v>1</v>
          </cell>
          <cell r="E16000">
            <v>640</v>
          </cell>
          <cell r="F16000">
            <v>100</v>
          </cell>
          <cell r="G16000">
            <v>0</v>
          </cell>
          <cell r="H16000">
            <v>0</v>
          </cell>
          <cell r="I16000">
            <v>0</v>
          </cell>
          <cell r="J16000">
            <v>0</v>
          </cell>
          <cell r="K16000">
            <v>0</v>
          </cell>
          <cell r="L16000">
            <v>0</v>
          </cell>
          <cell r="M16000">
            <v>0</v>
          </cell>
          <cell r="N16000">
            <v>1</v>
          </cell>
        </row>
        <row r="16001">
          <cell r="A16001" t="str">
            <v>6400116401831</v>
          </cell>
          <cell r="B16001">
            <v>640011</v>
          </cell>
          <cell r="C16001">
            <v>640183</v>
          </cell>
          <cell r="D16001">
            <v>1</v>
          </cell>
          <cell r="E16001">
            <v>640</v>
          </cell>
          <cell r="F16001">
            <v>100</v>
          </cell>
          <cell r="G16001">
            <v>0</v>
          </cell>
          <cell r="H16001">
            <v>0</v>
          </cell>
          <cell r="I16001">
            <v>0</v>
          </cell>
          <cell r="J16001">
            <v>0</v>
          </cell>
          <cell r="K16001">
            <v>0</v>
          </cell>
          <cell r="L16001">
            <v>0</v>
          </cell>
          <cell r="M16001">
            <v>0</v>
          </cell>
          <cell r="N16001">
            <v>1</v>
          </cell>
        </row>
        <row r="16002">
          <cell r="A16002" t="str">
            <v>6401846403021</v>
          </cell>
          <cell r="B16002">
            <v>640184</v>
          </cell>
          <cell r="C16002">
            <v>640302</v>
          </cell>
          <cell r="D16002">
            <v>1</v>
          </cell>
          <cell r="E16002">
            <v>640</v>
          </cell>
          <cell r="F16002">
            <v>100</v>
          </cell>
          <cell r="G16002">
            <v>0</v>
          </cell>
          <cell r="H16002">
            <v>0</v>
          </cell>
          <cell r="I16002">
            <v>0</v>
          </cell>
          <cell r="J16002">
            <v>0</v>
          </cell>
          <cell r="K16002">
            <v>0</v>
          </cell>
          <cell r="L16002">
            <v>0</v>
          </cell>
          <cell r="M16002">
            <v>0</v>
          </cell>
          <cell r="N16002">
            <v>30</v>
          </cell>
        </row>
        <row r="16003">
          <cell r="A16003" t="str">
            <v>6401846402863</v>
          </cell>
          <cell r="B16003">
            <v>640184</v>
          </cell>
          <cell r="C16003">
            <v>640286</v>
          </cell>
          <cell r="D16003">
            <v>3</v>
          </cell>
          <cell r="E16003">
            <v>640</v>
          </cell>
          <cell r="F16003">
            <v>100</v>
          </cell>
          <cell r="G16003">
            <v>0</v>
          </cell>
          <cell r="H16003">
            <v>0</v>
          </cell>
          <cell r="I16003">
            <v>0</v>
          </cell>
          <cell r="J16003">
            <v>0</v>
          </cell>
          <cell r="K16003">
            <v>0</v>
          </cell>
          <cell r="L16003">
            <v>0</v>
          </cell>
          <cell r="M16003">
            <v>0</v>
          </cell>
          <cell r="N16003">
            <v>21</v>
          </cell>
        </row>
        <row r="16004">
          <cell r="A16004" t="str">
            <v>6401846402862</v>
          </cell>
          <cell r="B16004">
            <v>640184</v>
          </cell>
          <cell r="C16004">
            <v>640286</v>
          </cell>
          <cell r="D16004">
            <v>2</v>
          </cell>
          <cell r="E16004">
            <v>640</v>
          </cell>
          <cell r="F16004">
            <v>100</v>
          </cell>
          <cell r="G16004">
            <v>0</v>
          </cell>
          <cell r="H16004">
            <v>0</v>
          </cell>
          <cell r="I16004">
            <v>0</v>
          </cell>
          <cell r="J16004">
            <v>0</v>
          </cell>
          <cell r="K16004">
            <v>0</v>
          </cell>
          <cell r="L16004">
            <v>0</v>
          </cell>
          <cell r="M16004">
            <v>0</v>
          </cell>
          <cell r="N16004">
            <v>21</v>
          </cell>
        </row>
        <row r="16005">
          <cell r="A16005" t="str">
            <v>6401846402861</v>
          </cell>
          <cell r="B16005">
            <v>640184</v>
          </cell>
          <cell r="C16005">
            <v>640286</v>
          </cell>
          <cell r="D16005">
            <v>1</v>
          </cell>
          <cell r="E16005">
            <v>640</v>
          </cell>
          <cell r="F16005">
            <v>100</v>
          </cell>
          <cell r="G16005">
            <v>0</v>
          </cell>
          <cell r="H16005">
            <v>0</v>
          </cell>
          <cell r="I16005">
            <v>0</v>
          </cell>
          <cell r="J16005">
            <v>0</v>
          </cell>
          <cell r="K16005">
            <v>0</v>
          </cell>
          <cell r="L16005">
            <v>0</v>
          </cell>
          <cell r="M16005">
            <v>0</v>
          </cell>
          <cell r="N16005">
            <v>21</v>
          </cell>
        </row>
        <row r="16006">
          <cell r="A16006" t="str">
            <v>6401846401861</v>
          </cell>
          <cell r="B16006">
            <v>640184</v>
          </cell>
          <cell r="C16006">
            <v>640186</v>
          </cell>
          <cell r="D16006">
            <v>1</v>
          </cell>
          <cell r="E16006">
            <v>640</v>
          </cell>
          <cell r="F16006">
            <v>100</v>
          </cell>
          <cell r="G16006">
            <v>0</v>
          </cell>
          <cell r="H16006">
            <v>0</v>
          </cell>
          <cell r="I16006">
            <v>0</v>
          </cell>
          <cell r="J16006">
            <v>0</v>
          </cell>
          <cell r="K16006">
            <v>0</v>
          </cell>
          <cell r="L16006">
            <v>0</v>
          </cell>
          <cell r="M16006">
            <v>0</v>
          </cell>
          <cell r="N16006">
            <v>1</v>
          </cell>
        </row>
        <row r="16007">
          <cell r="A16007" t="str">
            <v>6401836401842</v>
          </cell>
          <cell r="B16007">
            <v>640183</v>
          </cell>
          <cell r="C16007">
            <v>640184</v>
          </cell>
          <cell r="D16007">
            <v>2</v>
          </cell>
          <cell r="E16007">
            <v>640</v>
          </cell>
          <cell r="F16007">
            <v>100</v>
          </cell>
          <cell r="G16007">
            <v>0</v>
          </cell>
          <cell r="H16007">
            <v>0</v>
          </cell>
          <cell r="I16007">
            <v>0</v>
          </cell>
          <cell r="J16007">
            <v>0</v>
          </cell>
          <cell r="K16007">
            <v>0</v>
          </cell>
          <cell r="L16007">
            <v>0</v>
          </cell>
          <cell r="M16007">
            <v>0</v>
          </cell>
          <cell r="N16007">
            <v>1</v>
          </cell>
        </row>
        <row r="16008">
          <cell r="A16008" t="str">
            <v>6400106401841</v>
          </cell>
          <cell r="B16008">
            <v>640010</v>
          </cell>
          <cell r="C16008">
            <v>640184</v>
          </cell>
          <cell r="D16008">
            <v>1</v>
          </cell>
          <cell r="E16008">
            <v>640</v>
          </cell>
          <cell r="F16008">
            <v>100</v>
          </cell>
          <cell r="G16008">
            <v>0</v>
          </cell>
          <cell r="H16008">
            <v>0</v>
          </cell>
          <cell r="I16008">
            <v>0</v>
          </cell>
          <cell r="J16008">
            <v>0</v>
          </cell>
          <cell r="K16008">
            <v>0</v>
          </cell>
          <cell r="L16008">
            <v>0</v>
          </cell>
          <cell r="M16008">
            <v>0</v>
          </cell>
          <cell r="N16008">
            <v>1</v>
          </cell>
        </row>
        <row r="16009">
          <cell r="A16009" t="str">
            <v>6401856401861</v>
          </cell>
          <cell r="B16009">
            <v>640185</v>
          </cell>
          <cell r="C16009">
            <v>640186</v>
          </cell>
          <cell r="D16009">
            <v>1</v>
          </cell>
          <cell r="E16009">
            <v>640</v>
          </cell>
          <cell r="F16009">
            <v>100</v>
          </cell>
          <cell r="G16009">
            <v>0</v>
          </cell>
          <cell r="H16009">
            <v>0</v>
          </cell>
          <cell r="I16009">
            <v>0</v>
          </cell>
          <cell r="J16009">
            <v>0</v>
          </cell>
          <cell r="K16009">
            <v>0</v>
          </cell>
          <cell r="L16009">
            <v>0</v>
          </cell>
          <cell r="M16009">
            <v>0</v>
          </cell>
          <cell r="N16009">
            <v>1</v>
          </cell>
        </row>
        <row r="16010">
          <cell r="A16010" t="str">
            <v>6401926591521</v>
          </cell>
          <cell r="B16010">
            <v>640192</v>
          </cell>
          <cell r="C16010">
            <v>659152</v>
          </cell>
          <cell r="D16010">
            <v>1</v>
          </cell>
          <cell r="E16010">
            <v>640</v>
          </cell>
          <cell r="F16010">
            <v>100</v>
          </cell>
          <cell r="G16010">
            <v>0</v>
          </cell>
          <cell r="H16010">
            <v>0</v>
          </cell>
          <cell r="I16010">
            <v>0</v>
          </cell>
          <cell r="J16010">
            <v>0</v>
          </cell>
          <cell r="K16010">
            <v>0</v>
          </cell>
          <cell r="L16010">
            <v>0</v>
          </cell>
          <cell r="M16010">
            <v>0</v>
          </cell>
          <cell r="N16010">
            <v>20</v>
          </cell>
        </row>
        <row r="16011">
          <cell r="A16011" t="str">
            <v>6401926403341</v>
          </cell>
          <cell r="B16011">
            <v>640192</v>
          </cell>
          <cell r="C16011">
            <v>640334</v>
          </cell>
          <cell r="D16011">
            <v>1</v>
          </cell>
          <cell r="E16011">
            <v>640</v>
          </cell>
          <cell r="F16011">
            <v>100</v>
          </cell>
          <cell r="G16011">
            <v>0</v>
          </cell>
          <cell r="H16011">
            <v>0</v>
          </cell>
          <cell r="I16011">
            <v>0</v>
          </cell>
          <cell r="J16011">
            <v>0</v>
          </cell>
          <cell r="K16011">
            <v>0</v>
          </cell>
          <cell r="L16011">
            <v>0</v>
          </cell>
          <cell r="M16011">
            <v>0</v>
          </cell>
          <cell r="N16011">
            <v>12</v>
          </cell>
        </row>
        <row r="16012">
          <cell r="A16012" t="str">
            <v>6401926401931</v>
          </cell>
          <cell r="B16012">
            <v>640192</v>
          </cell>
          <cell r="C16012">
            <v>640193</v>
          </cell>
          <cell r="D16012">
            <v>1</v>
          </cell>
          <cell r="E16012">
            <v>640</v>
          </cell>
          <cell r="F16012">
            <v>100</v>
          </cell>
          <cell r="G16012">
            <v>0</v>
          </cell>
          <cell r="H16012">
            <v>0</v>
          </cell>
          <cell r="I16012">
            <v>0</v>
          </cell>
          <cell r="J16012">
            <v>0</v>
          </cell>
          <cell r="K16012">
            <v>0</v>
          </cell>
          <cell r="L16012">
            <v>0</v>
          </cell>
          <cell r="M16012">
            <v>0</v>
          </cell>
          <cell r="N16012">
            <v>1</v>
          </cell>
        </row>
        <row r="16013">
          <cell r="A16013" t="str">
            <v>6401946402421</v>
          </cell>
          <cell r="B16013">
            <v>640194</v>
          </cell>
          <cell r="C16013">
            <v>640242</v>
          </cell>
          <cell r="D16013">
            <v>1</v>
          </cell>
          <cell r="E16013">
            <v>640</v>
          </cell>
          <cell r="F16013">
            <v>100</v>
          </cell>
          <cell r="G16013">
            <v>0</v>
          </cell>
          <cell r="H16013">
            <v>0</v>
          </cell>
          <cell r="I16013">
            <v>0</v>
          </cell>
          <cell r="J16013">
            <v>0</v>
          </cell>
          <cell r="K16013">
            <v>0</v>
          </cell>
          <cell r="L16013">
            <v>0</v>
          </cell>
          <cell r="M16013">
            <v>0</v>
          </cell>
          <cell r="N16013">
            <v>24</v>
          </cell>
        </row>
        <row r="16014">
          <cell r="A16014" t="str">
            <v>6401966402381</v>
          </cell>
          <cell r="B16014">
            <v>640196</v>
          </cell>
          <cell r="C16014">
            <v>640238</v>
          </cell>
          <cell r="D16014">
            <v>1</v>
          </cell>
          <cell r="E16014">
            <v>640</v>
          </cell>
          <cell r="F16014">
            <v>100</v>
          </cell>
          <cell r="G16014">
            <v>0</v>
          </cell>
          <cell r="H16014">
            <v>0</v>
          </cell>
          <cell r="I16014">
            <v>0</v>
          </cell>
          <cell r="J16014">
            <v>0</v>
          </cell>
          <cell r="K16014">
            <v>0</v>
          </cell>
          <cell r="L16014">
            <v>0</v>
          </cell>
          <cell r="M16014">
            <v>0</v>
          </cell>
          <cell r="N16014">
            <v>14</v>
          </cell>
        </row>
        <row r="16015">
          <cell r="A16015" t="str">
            <v>6401966401971</v>
          </cell>
          <cell r="B16015">
            <v>640196</v>
          </cell>
          <cell r="C16015">
            <v>640197</v>
          </cell>
          <cell r="D16015">
            <v>1</v>
          </cell>
          <cell r="E16015">
            <v>640</v>
          </cell>
          <cell r="F16015">
            <v>100</v>
          </cell>
          <cell r="G16015">
            <v>0</v>
          </cell>
          <cell r="H16015">
            <v>0</v>
          </cell>
          <cell r="I16015">
            <v>0</v>
          </cell>
          <cell r="J16015">
            <v>0</v>
          </cell>
          <cell r="K16015">
            <v>0</v>
          </cell>
          <cell r="L16015">
            <v>0</v>
          </cell>
          <cell r="M16015">
            <v>0</v>
          </cell>
          <cell r="N16015">
            <v>1</v>
          </cell>
        </row>
        <row r="16016">
          <cell r="A16016" t="str">
            <v>6401966401981</v>
          </cell>
          <cell r="B16016">
            <v>640196</v>
          </cell>
          <cell r="C16016">
            <v>640198</v>
          </cell>
          <cell r="D16016">
            <v>1</v>
          </cell>
          <cell r="E16016">
            <v>640</v>
          </cell>
          <cell r="F16016">
            <v>100</v>
          </cell>
          <cell r="G16016">
            <v>0</v>
          </cell>
          <cell r="H16016">
            <v>0</v>
          </cell>
          <cell r="I16016">
            <v>0</v>
          </cell>
          <cell r="J16016">
            <v>0</v>
          </cell>
          <cell r="K16016">
            <v>0</v>
          </cell>
          <cell r="L16016">
            <v>0</v>
          </cell>
          <cell r="M16016">
            <v>0</v>
          </cell>
          <cell r="N16016">
            <v>1</v>
          </cell>
        </row>
        <row r="16017">
          <cell r="A16017" t="str">
            <v>6402006526232</v>
          </cell>
          <cell r="B16017">
            <v>640200</v>
          </cell>
          <cell r="C16017">
            <v>652623</v>
          </cell>
          <cell r="D16017">
            <v>2</v>
          </cell>
          <cell r="E16017">
            <v>640</v>
          </cell>
          <cell r="F16017">
            <v>100</v>
          </cell>
          <cell r="G16017">
            <v>0</v>
          </cell>
          <cell r="H16017">
            <v>0</v>
          </cell>
          <cell r="I16017">
            <v>0</v>
          </cell>
          <cell r="J16017">
            <v>0</v>
          </cell>
          <cell r="K16017">
            <v>0</v>
          </cell>
          <cell r="L16017">
            <v>0</v>
          </cell>
          <cell r="M16017">
            <v>0</v>
          </cell>
          <cell r="N16017">
            <v>1</v>
          </cell>
        </row>
        <row r="16018">
          <cell r="A16018" t="str">
            <v>6402006526221</v>
          </cell>
          <cell r="B16018">
            <v>640200</v>
          </cell>
          <cell r="C16018">
            <v>652622</v>
          </cell>
          <cell r="D16018">
            <v>1</v>
          </cell>
          <cell r="E16018">
            <v>640</v>
          </cell>
          <cell r="F16018">
            <v>100</v>
          </cell>
          <cell r="G16018">
            <v>0</v>
          </cell>
          <cell r="H16018">
            <v>0</v>
          </cell>
          <cell r="I16018">
            <v>0</v>
          </cell>
          <cell r="J16018">
            <v>0</v>
          </cell>
          <cell r="K16018">
            <v>0</v>
          </cell>
          <cell r="L16018">
            <v>0</v>
          </cell>
          <cell r="M16018">
            <v>0</v>
          </cell>
          <cell r="N16018">
            <v>1</v>
          </cell>
        </row>
        <row r="16019">
          <cell r="A16019" t="str">
            <v>6402006525713</v>
          </cell>
          <cell r="B16019">
            <v>640200</v>
          </cell>
          <cell r="C16019">
            <v>652571</v>
          </cell>
          <cell r="D16019">
            <v>3</v>
          </cell>
          <cell r="E16019">
            <v>640</v>
          </cell>
          <cell r="F16019">
            <v>100</v>
          </cell>
          <cell r="G16019">
            <v>0</v>
          </cell>
          <cell r="H16019">
            <v>0</v>
          </cell>
          <cell r="I16019">
            <v>0</v>
          </cell>
          <cell r="J16019">
            <v>0</v>
          </cell>
          <cell r="K16019">
            <v>0</v>
          </cell>
          <cell r="L16019">
            <v>0</v>
          </cell>
          <cell r="M16019">
            <v>0</v>
          </cell>
          <cell r="N16019">
            <v>1</v>
          </cell>
        </row>
        <row r="16020">
          <cell r="A16020" t="str">
            <v>6402006403301</v>
          </cell>
          <cell r="B16020">
            <v>640200</v>
          </cell>
          <cell r="C16020">
            <v>640330</v>
          </cell>
          <cell r="D16020">
            <v>1</v>
          </cell>
          <cell r="E16020">
            <v>640</v>
          </cell>
          <cell r="F16020">
            <v>100</v>
          </cell>
          <cell r="G16020">
            <v>0</v>
          </cell>
          <cell r="H16020">
            <v>0</v>
          </cell>
          <cell r="I16020">
            <v>0</v>
          </cell>
          <cell r="J16020">
            <v>0</v>
          </cell>
          <cell r="K16020">
            <v>0</v>
          </cell>
          <cell r="L16020">
            <v>0</v>
          </cell>
          <cell r="M16020">
            <v>0</v>
          </cell>
          <cell r="N16020">
            <v>45</v>
          </cell>
        </row>
        <row r="16021">
          <cell r="A16021" t="str">
            <v>6402006402141</v>
          </cell>
          <cell r="B16021">
            <v>640200</v>
          </cell>
          <cell r="C16021">
            <v>640214</v>
          </cell>
          <cell r="D16021">
            <v>1</v>
          </cell>
          <cell r="E16021">
            <v>640</v>
          </cell>
          <cell r="F16021">
            <v>100</v>
          </cell>
          <cell r="G16021">
            <v>0</v>
          </cell>
          <cell r="H16021">
            <v>0</v>
          </cell>
          <cell r="I16021">
            <v>0</v>
          </cell>
          <cell r="J16021">
            <v>0</v>
          </cell>
          <cell r="K16021">
            <v>0</v>
          </cell>
          <cell r="L16021">
            <v>0</v>
          </cell>
          <cell r="M16021">
            <v>0</v>
          </cell>
          <cell r="N16021">
            <v>24</v>
          </cell>
        </row>
        <row r="16022">
          <cell r="A16022" t="str">
            <v>6402006402041</v>
          </cell>
          <cell r="B16022">
            <v>640200</v>
          </cell>
          <cell r="C16022">
            <v>640204</v>
          </cell>
          <cell r="D16022">
            <v>1</v>
          </cell>
          <cell r="E16022">
            <v>640</v>
          </cell>
          <cell r="F16022">
            <v>100</v>
          </cell>
          <cell r="G16022">
            <v>0</v>
          </cell>
          <cell r="H16022">
            <v>0</v>
          </cell>
          <cell r="I16022">
            <v>0</v>
          </cell>
          <cell r="J16022">
            <v>0</v>
          </cell>
          <cell r="K16022">
            <v>0</v>
          </cell>
          <cell r="L16022">
            <v>0</v>
          </cell>
          <cell r="M16022">
            <v>0</v>
          </cell>
          <cell r="N16022">
            <v>1</v>
          </cell>
        </row>
        <row r="16023">
          <cell r="A16023" t="str">
            <v>6402016420661</v>
          </cell>
          <cell r="B16023">
            <v>640201</v>
          </cell>
          <cell r="C16023">
            <v>642066</v>
          </cell>
          <cell r="D16023">
            <v>1</v>
          </cell>
          <cell r="E16023">
            <v>640</v>
          </cell>
          <cell r="F16023">
            <v>100</v>
          </cell>
          <cell r="G16023">
            <v>0</v>
          </cell>
          <cell r="H16023">
            <v>0</v>
          </cell>
          <cell r="I16023">
            <v>0</v>
          </cell>
          <cell r="J16023">
            <v>0</v>
          </cell>
          <cell r="K16023">
            <v>0</v>
          </cell>
          <cell r="L16023">
            <v>0</v>
          </cell>
          <cell r="M16023">
            <v>0</v>
          </cell>
          <cell r="N16023">
            <v>3</v>
          </cell>
        </row>
        <row r="16024">
          <cell r="A16024" t="str">
            <v>6402016420711</v>
          </cell>
          <cell r="B16024">
            <v>640201</v>
          </cell>
          <cell r="C16024">
            <v>642071</v>
          </cell>
          <cell r="D16024">
            <v>1</v>
          </cell>
          <cell r="E16024">
            <v>640</v>
          </cell>
          <cell r="F16024">
            <v>100</v>
          </cell>
          <cell r="G16024">
            <v>0</v>
          </cell>
          <cell r="H16024">
            <v>0</v>
          </cell>
          <cell r="I16024">
            <v>0</v>
          </cell>
          <cell r="J16024">
            <v>0</v>
          </cell>
          <cell r="K16024">
            <v>0</v>
          </cell>
          <cell r="L16024">
            <v>0</v>
          </cell>
          <cell r="M16024">
            <v>0</v>
          </cell>
          <cell r="N16024">
            <v>6</v>
          </cell>
        </row>
        <row r="16025">
          <cell r="A16025" t="str">
            <v>6402016403531</v>
          </cell>
          <cell r="B16025">
            <v>640201</v>
          </cell>
          <cell r="C16025">
            <v>640353</v>
          </cell>
          <cell r="D16025">
            <v>1</v>
          </cell>
          <cell r="E16025">
            <v>640</v>
          </cell>
          <cell r="F16025">
            <v>100</v>
          </cell>
          <cell r="G16025">
            <v>0</v>
          </cell>
          <cell r="H16025">
            <v>0</v>
          </cell>
          <cell r="I16025">
            <v>0</v>
          </cell>
          <cell r="J16025">
            <v>0</v>
          </cell>
          <cell r="K16025">
            <v>0</v>
          </cell>
          <cell r="L16025">
            <v>0</v>
          </cell>
          <cell r="M16025">
            <v>0</v>
          </cell>
          <cell r="N16025">
            <v>14</v>
          </cell>
        </row>
        <row r="16026">
          <cell r="A16026" t="str">
            <v>6402016402041</v>
          </cell>
          <cell r="B16026">
            <v>640201</v>
          </cell>
          <cell r="C16026">
            <v>640204</v>
          </cell>
          <cell r="D16026">
            <v>1</v>
          </cell>
          <cell r="E16026">
            <v>640</v>
          </cell>
          <cell r="F16026">
            <v>100</v>
          </cell>
          <cell r="G16026">
            <v>0</v>
          </cell>
          <cell r="H16026">
            <v>0</v>
          </cell>
          <cell r="I16026">
            <v>0</v>
          </cell>
          <cell r="J16026">
            <v>0</v>
          </cell>
          <cell r="K16026">
            <v>0</v>
          </cell>
          <cell r="L16026">
            <v>0</v>
          </cell>
          <cell r="M16026">
            <v>0</v>
          </cell>
          <cell r="N16026">
            <v>1</v>
          </cell>
        </row>
        <row r="16027">
          <cell r="A16027" t="str">
            <v>6402006402012</v>
          </cell>
          <cell r="B16027">
            <v>640200</v>
          </cell>
          <cell r="C16027">
            <v>640201</v>
          </cell>
          <cell r="D16027">
            <v>2</v>
          </cell>
          <cell r="E16027">
            <v>640</v>
          </cell>
          <cell r="F16027">
            <v>100</v>
          </cell>
          <cell r="G16027">
            <v>0</v>
          </cell>
          <cell r="H16027">
            <v>0</v>
          </cell>
          <cell r="I16027">
            <v>0</v>
          </cell>
          <cell r="J16027">
            <v>0</v>
          </cell>
          <cell r="K16027">
            <v>0</v>
          </cell>
          <cell r="L16027">
            <v>0</v>
          </cell>
          <cell r="M16027">
            <v>0</v>
          </cell>
          <cell r="N16027">
            <v>1</v>
          </cell>
        </row>
        <row r="16028">
          <cell r="A16028" t="str">
            <v>6402016402021</v>
          </cell>
          <cell r="B16028">
            <v>640201</v>
          </cell>
          <cell r="C16028">
            <v>640202</v>
          </cell>
          <cell r="D16028">
            <v>1</v>
          </cell>
          <cell r="E16028">
            <v>640</v>
          </cell>
          <cell r="F16028">
            <v>100</v>
          </cell>
          <cell r="G16028">
            <v>0</v>
          </cell>
          <cell r="H16028">
            <v>0</v>
          </cell>
          <cell r="I16028">
            <v>0</v>
          </cell>
          <cell r="J16028">
            <v>0</v>
          </cell>
          <cell r="K16028">
            <v>0</v>
          </cell>
          <cell r="L16028">
            <v>0</v>
          </cell>
          <cell r="M16028">
            <v>0</v>
          </cell>
          <cell r="N16028">
            <v>1</v>
          </cell>
        </row>
        <row r="16029">
          <cell r="A16029" t="str">
            <v>6402036402041</v>
          </cell>
          <cell r="B16029">
            <v>640203</v>
          </cell>
          <cell r="C16029">
            <v>640204</v>
          </cell>
          <cell r="D16029">
            <v>1</v>
          </cell>
          <cell r="E16029">
            <v>640</v>
          </cell>
          <cell r="F16029">
            <v>100</v>
          </cell>
          <cell r="G16029">
            <v>0</v>
          </cell>
          <cell r="H16029">
            <v>0</v>
          </cell>
          <cell r="I16029">
            <v>0</v>
          </cell>
          <cell r="J16029">
            <v>0</v>
          </cell>
          <cell r="K16029">
            <v>0</v>
          </cell>
          <cell r="L16029">
            <v>0</v>
          </cell>
          <cell r="M16029">
            <v>0</v>
          </cell>
          <cell r="N16029">
            <v>1</v>
          </cell>
        </row>
        <row r="16030">
          <cell r="A16030" t="str">
            <v>6402066403681</v>
          </cell>
          <cell r="B16030">
            <v>640206</v>
          </cell>
          <cell r="C16030">
            <v>640368</v>
          </cell>
          <cell r="D16030">
            <v>1</v>
          </cell>
          <cell r="E16030">
            <v>640</v>
          </cell>
          <cell r="F16030">
            <v>100</v>
          </cell>
          <cell r="G16030">
            <v>0</v>
          </cell>
          <cell r="H16030">
            <v>0</v>
          </cell>
          <cell r="I16030">
            <v>0</v>
          </cell>
          <cell r="J16030">
            <v>0</v>
          </cell>
          <cell r="K16030">
            <v>0</v>
          </cell>
          <cell r="L16030">
            <v>0</v>
          </cell>
          <cell r="M16030">
            <v>0</v>
          </cell>
          <cell r="N16030">
            <v>18</v>
          </cell>
        </row>
        <row r="16031">
          <cell r="A16031" t="str">
            <v>6402066403131</v>
          </cell>
          <cell r="B16031">
            <v>640206</v>
          </cell>
          <cell r="C16031">
            <v>640313</v>
          </cell>
          <cell r="D16031">
            <v>1</v>
          </cell>
          <cell r="E16031">
            <v>640</v>
          </cell>
          <cell r="F16031">
            <v>100</v>
          </cell>
          <cell r="G16031">
            <v>0</v>
          </cell>
          <cell r="H16031">
            <v>0</v>
          </cell>
          <cell r="I16031">
            <v>0</v>
          </cell>
          <cell r="J16031">
            <v>0</v>
          </cell>
          <cell r="K16031">
            <v>0</v>
          </cell>
          <cell r="L16031">
            <v>0</v>
          </cell>
          <cell r="M16031">
            <v>0</v>
          </cell>
          <cell r="N16031">
            <v>21</v>
          </cell>
        </row>
        <row r="16032">
          <cell r="A16032" t="str">
            <v>6402066402071</v>
          </cell>
          <cell r="B16032">
            <v>640206</v>
          </cell>
          <cell r="C16032">
            <v>640207</v>
          </cell>
          <cell r="D16032">
            <v>1</v>
          </cell>
          <cell r="E16032">
            <v>640</v>
          </cell>
          <cell r="F16032">
            <v>100</v>
          </cell>
          <cell r="G16032">
            <v>0</v>
          </cell>
          <cell r="H16032">
            <v>0</v>
          </cell>
          <cell r="I16032">
            <v>0</v>
          </cell>
          <cell r="J16032">
            <v>0</v>
          </cell>
          <cell r="K16032">
            <v>0</v>
          </cell>
          <cell r="L16032">
            <v>0</v>
          </cell>
          <cell r="M16032">
            <v>0</v>
          </cell>
          <cell r="N16032">
            <v>1</v>
          </cell>
        </row>
        <row r="16033">
          <cell r="A16033" t="str">
            <v>6402086402092</v>
          </cell>
          <cell r="B16033">
            <v>640208</v>
          </cell>
          <cell r="C16033">
            <v>640209</v>
          </cell>
          <cell r="D16033">
            <v>2</v>
          </cell>
          <cell r="E16033">
            <v>640</v>
          </cell>
          <cell r="F16033">
            <v>100</v>
          </cell>
          <cell r="G16033">
            <v>0</v>
          </cell>
          <cell r="H16033">
            <v>0</v>
          </cell>
          <cell r="I16033">
            <v>0</v>
          </cell>
          <cell r="J16033">
            <v>0</v>
          </cell>
          <cell r="K16033">
            <v>0</v>
          </cell>
          <cell r="L16033">
            <v>0</v>
          </cell>
          <cell r="M16033">
            <v>0</v>
          </cell>
          <cell r="N16033">
            <v>1</v>
          </cell>
        </row>
        <row r="16034">
          <cell r="A16034" t="str">
            <v>6402086402091</v>
          </cell>
          <cell r="B16034">
            <v>640208</v>
          </cell>
          <cell r="C16034">
            <v>640209</v>
          </cell>
          <cell r="D16034">
            <v>1</v>
          </cell>
          <cell r="E16034">
            <v>640</v>
          </cell>
          <cell r="F16034">
            <v>100</v>
          </cell>
          <cell r="G16034">
            <v>0</v>
          </cell>
          <cell r="H16034">
            <v>0</v>
          </cell>
          <cell r="I16034">
            <v>0</v>
          </cell>
          <cell r="J16034">
            <v>0</v>
          </cell>
          <cell r="K16034">
            <v>0</v>
          </cell>
          <cell r="L16034">
            <v>0</v>
          </cell>
          <cell r="M16034">
            <v>0</v>
          </cell>
          <cell r="N16034">
            <v>1</v>
          </cell>
        </row>
        <row r="16035">
          <cell r="A16035" t="str">
            <v>6402106403921</v>
          </cell>
          <cell r="B16035">
            <v>640210</v>
          </cell>
          <cell r="C16035">
            <v>640392</v>
          </cell>
          <cell r="D16035">
            <v>1</v>
          </cell>
          <cell r="E16035">
            <v>640</v>
          </cell>
          <cell r="F16035">
            <v>100</v>
          </cell>
          <cell r="G16035">
            <v>0</v>
          </cell>
          <cell r="H16035">
            <v>0</v>
          </cell>
          <cell r="I16035">
            <v>0</v>
          </cell>
          <cell r="J16035">
            <v>0</v>
          </cell>
          <cell r="K16035">
            <v>0</v>
          </cell>
          <cell r="L16035">
            <v>0</v>
          </cell>
          <cell r="M16035">
            <v>0</v>
          </cell>
          <cell r="N16035">
            <v>6</v>
          </cell>
        </row>
        <row r="16036">
          <cell r="A16036" t="str">
            <v>6402106403511</v>
          </cell>
          <cell r="B16036">
            <v>640210</v>
          </cell>
          <cell r="C16036">
            <v>640351</v>
          </cell>
          <cell r="D16036">
            <v>1</v>
          </cell>
          <cell r="E16036">
            <v>640</v>
          </cell>
          <cell r="F16036">
            <v>100</v>
          </cell>
          <cell r="G16036">
            <v>0</v>
          </cell>
          <cell r="H16036">
            <v>0</v>
          </cell>
          <cell r="I16036">
            <v>0</v>
          </cell>
          <cell r="J16036">
            <v>0</v>
          </cell>
          <cell r="K16036">
            <v>0</v>
          </cell>
          <cell r="L16036">
            <v>0</v>
          </cell>
          <cell r="M16036">
            <v>0</v>
          </cell>
          <cell r="N16036">
            <v>25</v>
          </cell>
        </row>
        <row r="16037">
          <cell r="A16037" t="str">
            <v>6402126402131</v>
          </cell>
          <cell r="B16037">
            <v>640212</v>
          </cell>
          <cell r="C16037">
            <v>640213</v>
          </cell>
          <cell r="D16037">
            <v>1</v>
          </cell>
          <cell r="E16037">
            <v>640</v>
          </cell>
          <cell r="F16037">
            <v>100</v>
          </cell>
          <cell r="G16037">
            <v>0</v>
          </cell>
          <cell r="H16037">
            <v>0</v>
          </cell>
          <cell r="I16037">
            <v>0</v>
          </cell>
          <cell r="J16037">
            <v>0</v>
          </cell>
          <cell r="K16037">
            <v>0</v>
          </cell>
          <cell r="L16037">
            <v>0</v>
          </cell>
          <cell r="M16037">
            <v>0</v>
          </cell>
          <cell r="N16037">
            <v>1</v>
          </cell>
        </row>
        <row r="16038">
          <cell r="A16038" t="str">
            <v>6402156403132</v>
          </cell>
          <cell r="B16038">
            <v>640215</v>
          </cell>
          <cell r="C16038">
            <v>640313</v>
          </cell>
          <cell r="D16038">
            <v>2</v>
          </cell>
          <cell r="E16038">
            <v>640</v>
          </cell>
          <cell r="F16038">
            <v>100</v>
          </cell>
          <cell r="G16038">
            <v>0</v>
          </cell>
          <cell r="H16038">
            <v>0</v>
          </cell>
          <cell r="I16038">
            <v>0</v>
          </cell>
          <cell r="J16038">
            <v>0</v>
          </cell>
          <cell r="K16038">
            <v>0</v>
          </cell>
          <cell r="L16038">
            <v>0</v>
          </cell>
          <cell r="M16038">
            <v>0</v>
          </cell>
          <cell r="N16038">
            <v>13</v>
          </cell>
        </row>
        <row r="16039">
          <cell r="A16039" t="str">
            <v>6402156403131</v>
          </cell>
          <cell r="B16039">
            <v>640215</v>
          </cell>
          <cell r="C16039">
            <v>640313</v>
          </cell>
          <cell r="D16039">
            <v>1</v>
          </cell>
          <cell r="E16039">
            <v>640</v>
          </cell>
          <cell r="F16039">
            <v>100</v>
          </cell>
          <cell r="G16039">
            <v>0</v>
          </cell>
          <cell r="H16039">
            <v>0</v>
          </cell>
          <cell r="I16039">
            <v>0</v>
          </cell>
          <cell r="J16039">
            <v>0</v>
          </cell>
          <cell r="K16039">
            <v>0</v>
          </cell>
          <cell r="L16039">
            <v>0</v>
          </cell>
          <cell r="M16039">
            <v>0</v>
          </cell>
          <cell r="N16039">
            <v>13</v>
          </cell>
        </row>
        <row r="16040">
          <cell r="A16040" t="str">
            <v>6402146402151</v>
          </cell>
          <cell r="B16040">
            <v>640214</v>
          </cell>
          <cell r="C16040">
            <v>640215</v>
          </cell>
          <cell r="D16040">
            <v>1</v>
          </cell>
          <cell r="E16040">
            <v>640</v>
          </cell>
          <cell r="F16040">
            <v>100</v>
          </cell>
          <cell r="G16040">
            <v>0</v>
          </cell>
          <cell r="H16040">
            <v>0</v>
          </cell>
          <cell r="I16040">
            <v>0</v>
          </cell>
          <cell r="J16040">
            <v>0</v>
          </cell>
          <cell r="K16040">
            <v>0</v>
          </cell>
          <cell r="L16040">
            <v>0</v>
          </cell>
          <cell r="M16040">
            <v>0</v>
          </cell>
          <cell r="N16040">
            <v>1</v>
          </cell>
        </row>
        <row r="16041">
          <cell r="A16041" t="str">
            <v>6402156402162</v>
          </cell>
          <cell r="B16041">
            <v>640215</v>
          </cell>
          <cell r="C16041">
            <v>640216</v>
          </cell>
          <cell r="D16041">
            <v>2</v>
          </cell>
          <cell r="E16041">
            <v>640</v>
          </cell>
          <cell r="F16041">
            <v>100</v>
          </cell>
          <cell r="G16041">
            <v>0</v>
          </cell>
          <cell r="H16041">
            <v>0</v>
          </cell>
          <cell r="I16041">
            <v>0</v>
          </cell>
          <cell r="J16041">
            <v>0</v>
          </cell>
          <cell r="K16041">
            <v>0</v>
          </cell>
          <cell r="L16041">
            <v>0</v>
          </cell>
          <cell r="M16041">
            <v>0</v>
          </cell>
          <cell r="N16041">
            <v>1</v>
          </cell>
        </row>
        <row r="16042">
          <cell r="A16042" t="str">
            <v>6402156402161</v>
          </cell>
          <cell r="B16042">
            <v>640215</v>
          </cell>
          <cell r="C16042">
            <v>640216</v>
          </cell>
          <cell r="D16042">
            <v>1</v>
          </cell>
          <cell r="E16042">
            <v>640</v>
          </cell>
          <cell r="F16042">
            <v>100</v>
          </cell>
          <cell r="G16042">
            <v>0</v>
          </cell>
          <cell r="H16042">
            <v>0</v>
          </cell>
          <cell r="I16042">
            <v>0</v>
          </cell>
          <cell r="J16042">
            <v>0</v>
          </cell>
          <cell r="K16042">
            <v>0</v>
          </cell>
          <cell r="L16042">
            <v>0</v>
          </cell>
          <cell r="M16042">
            <v>0</v>
          </cell>
          <cell r="N16042">
            <v>1</v>
          </cell>
        </row>
        <row r="16043">
          <cell r="A16043" t="str">
            <v>6402186402201</v>
          </cell>
          <cell r="B16043">
            <v>640218</v>
          </cell>
          <cell r="C16043">
            <v>640220</v>
          </cell>
          <cell r="D16043">
            <v>1</v>
          </cell>
          <cell r="E16043">
            <v>640</v>
          </cell>
          <cell r="F16043">
            <v>100</v>
          </cell>
          <cell r="G16043">
            <v>0</v>
          </cell>
          <cell r="H16043">
            <v>0</v>
          </cell>
          <cell r="I16043">
            <v>0</v>
          </cell>
          <cell r="J16043">
            <v>0</v>
          </cell>
          <cell r="K16043">
            <v>0</v>
          </cell>
          <cell r="L16043">
            <v>0</v>
          </cell>
          <cell r="M16043">
            <v>0</v>
          </cell>
          <cell r="N16043">
            <v>1</v>
          </cell>
        </row>
        <row r="16044">
          <cell r="A16044" t="str">
            <v>6400126402181</v>
          </cell>
          <cell r="B16044">
            <v>640012</v>
          </cell>
          <cell r="C16044">
            <v>640218</v>
          </cell>
          <cell r="D16044">
            <v>1</v>
          </cell>
          <cell r="E16044">
            <v>640</v>
          </cell>
          <cell r="F16044">
            <v>100</v>
          </cell>
          <cell r="G16044">
            <v>0</v>
          </cell>
          <cell r="H16044">
            <v>0</v>
          </cell>
          <cell r="I16044">
            <v>0</v>
          </cell>
          <cell r="J16044">
            <v>0</v>
          </cell>
          <cell r="K16044">
            <v>0</v>
          </cell>
          <cell r="L16044">
            <v>0</v>
          </cell>
          <cell r="M16044">
            <v>0</v>
          </cell>
          <cell r="N16044">
            <v>1</v>
          </cell>
        </row>
        <row r="16045">
          <cell r="A16045" t="str">
            <v>6402186402191</v>
          </cell>
          <cell r="B16045">
            <v>640218</v>
          </cell>
          <cell r="C16045">
            <v>640219</v>
          </cell>
          <cell r="D16045">
            <v>1</v>
          </cell>
          <cell r="E16045">
            <v>640</v>
          </cell>
          <cell r="F16045">
            <v>100</v>
          </cell>
          <cell r="G16045">
            <v>0</v>
          </cell>
          <cell r="H16045">
            <v>0</v>
          </cell>
          <cell r="I16045">
            <v>0</v>
          </cell>
          <cell r="J16045">
            <v>0</v>
          </cell>
          <cell r="K16045">
            <v>0</v>
          </cell>
          <cell r="L16045">
            <v>0</v>
          </cell>
          <cell r="M16045">
            <v>0</v>
          </cell>
          <cell r="N16045">
            <v>1</v>
          </cell>
        </row>
        <row r="16046">
          <cell r="A16046" t="str">
            <v>6402206403681</v>
          </cell>
          <cell r="B16046">
            <v>640220</v>
          </cell>
          <cell r="C16046">
            <v>640368</v>
          </cell>
          <cell r="D16046">
            <v>1</v>
          </cell>
          <cell r="E16046">
            <v>640</v>
          </cell>
          <cell r="F16046">
            <v>100</v>
          </cell>
          <cell r="G16046">
            <v>0</v>
          </cell>
          <cell r="H16046">
            <v>0</v>
          </cell>
          <cell r="I16046">
            <v>0</v>
          </cell>
          <cell r="J16046">
            <v>0</v>
          </cell>
          <cell r="K16046">
            <v>0</v>
          </cell>
          <cell r="L16046">
            <v>0</v>
          </cell>
          <cell r="M16046">
            <v>0</v>
          </cell>
          <cell r="N16046">
            <v>29</v>
          </cell>
        </row>
        <row r="16047">
          <cell r="A16047" t="str">
            <v>6402206402211</v>
          </cell>
          <cell r="B16047">
            <v>640220</v>
          </cell>
          <cell r="C16047">
            <v>640221</v>
          </cell>
          <cell r="D16047">
            <v>1</v>
          </cell>
          <cell r="E16047">
            <v>640</v>
          </cell>
          <cell r="F16047">
            <v>100</v>
          </cell>
          <cell r="G16047">
            <v>0</v>
          </cell>
          <cell r="H16047">
            <v>0</v>
          </cell>
          <cell r="I16047">
            <v>0</v>
          </cell>
          <cell r="J16047">
            <v>0</v>
          </cell>
          <cell r="K16047">
            <v>0</v>
          </cell>
          <cell r="L16047">
            <v>0</v>
          </cell>
          <cell r="M16047">
            <v>0</v>
          </cell>
          <cell r="N16047">
            <v>1</v>
          </cell>
        </row>
        <row r="16048">
          <cell r="A16048" t="str">
            <v>6402226403131</v>
          </cell>
          <cell r="B16048">
            <v>640222</v>
          </cell>
          <cell r="C16048">
            <v>640313</v>
          </cell>
          <cell r="D16048">
            <v>1</v>
          </cell>
          <cell r="E16048">
            <v>640</v>
          </cell>
          <cell r="F16048">
            <v>100</v>
          </cell>
          <cell r="G16048">
            <v>0</v>
          </cell>
          <cell r="H16048">
            <v>0</v>
          </cell>
          <cell r="I16048">
            <v>0</v>
          </cell>
          <cell r="J16048">
            <v>0</v>
          </cell>
          <cell r="K16048">
            <v>0</v>
          </cell>
          <cell r="L16048">
            <v>0</v>
          </cell>
          <cell r="M16048">
            <v>0</v>
          </cell>
          <cell r="N16048">
            <v>32</v>
          </cell>
        </row>
        <row r="16049">
          <cell r="A16049" t="str">
            <v>6402226402241</v>
          </cell>
          <cell r="B16049">
            <v>640222</v>
          </cell>
          <cell r="C16049">
            <v>640224</v>
          </cell>
          <cell r="D16049">
            <v>1</v>
          </cell>
          <cell r="E16049">
            <v>640</v>
          </cell>
          <cell r="F16049">
            <v>100</v>
          </cell>
          <cell r="G16049">
            <v>0</v>
          </cell>
          <cell r="H16049">
            <v>0</v>
          </cell>
          <cell r="I16049">
            <v>0</v>
          </cell>
          <cell r="J16049">
            <v>0</v>
          </cell>
          <cell r="K16049">
            <v>0</v>
          </cell>
          <cell r="L16049">
            <v>0</v>
          </cell>
          <cell r="M16049">
            <v>0</v>
          </cell>
          <cell r="N16049">
            <v>20</v>
          </cell>
        </row>
        <row r="16050">
          <cell r="A16050" t="str">
            <v>6402226402231</v>
          </cell>
          <cell r="B16050">
            <v>640222</v>
          </cell>
          <cell r="C16050">
            <v>640223</v>
          </cell>
          <cell r="D16050">
            <v>1</v>
          </cell>
          <cell r="E16050">
            <v>640</v>
          </cell>
          <cell r="F16050">
            <v>100</v>
          </cell>
          <cell r="G16050">
            <v>0</v>
          </cell>
          <cell r="H16050">
            <v>0</v>
          </cell>
          <cell r="I16050">
            <v>0</v>
          </cell>
          <cell r="J16050">
            <v>0</v>
          </cell>
          <cell r="K16050">
            <v>0</v>
          </cell>
          <cell r="L16050">
            <v>0</v>
          </cell>
          <cell r="M16050">
            <v>0</v>
          </cell>
          <cell r="N16050">
            <v>1</v>
          </cell>
        </row>
        <row r="16051">
          <cell r="A16051" t="str">
            <v>6402246403101</v>
          </cell>
          <cell r="B16051">
            <v>640224</v>
          </cell>
          <cell r="C16051">
            <v>640310</v>
          </cell>
          <cell r="D16051">
            <v>1</v>
          </cell>
          <cell r="E16051">
            <v>640</v>
          </cell>
          <cell r="F16051">
            <v>100</v>
          </cell>
          <cell r="G16051">
            <v>0</v>
          </cell>
          <cell r="H16051">
            <v>0</v>
          </cell>
          <cell r="I16051">
            <v>0</v>
          </cell>
          <cell r="J16051">
            <v>0</v>
          </cell>
          <cell r="K16051">
            <v>0</v>
          </cell>
          <cell r="L16051">
            <v>0</v>
          </cell>
          <cell r="M16051">
            <v>0</v>
          </cell>
          <cell r="N16051">
            <v>19</v>
          </cell>
        </row>
        <row r="16052">
          <cell r="A16052" t="str">
            <v>6402246402252</v>
          </cell>
          <cell r="B16052">
            <v>640224</v>
          </cell>
          <cell r="C16052">
            <v>640225</v>
          </cell>
          <cell r="D16052">
            <v>2</v>
          </cell>
          <cell r="E16052">
            <v>640</v>
          </cell>
          <cell r="F16052">
            <v>100</v>
          </cell>
          <cell r="G16052">
            <v>0</v>
          </cell>
          <cell r="H16052">
            <v>0</v>
          </cell>
          <cell r="I16052">
            <v>0</v>
          </cell>
          <cell r="J16052">
            <v>0</v>
          </cell>
          <cell r="K16052">
            <v>0</v>
          </cell>
          <cell r="L16052">
            <v>0</v>
          </cell>
          <cell r="M16052">
            <v>0</v>
          </cell>
          <cell r="N16052">
            <v>1</v>
          </cell>
        </row>
        <row r="16053">
          <cell r="A16053" t="str">
            <v>6402246402251</v>
          </cell>
          <cell r="B16053">
            <v>640224</v>
          </cell>
          <cell r="C16053">
            <v>640225</v>
          </cell>
          <cell r="D16053">
            <v>1</v>
          </cell>
          <cell r="E16053">
            <v>640</v>
          </cell>
          <cell r="F16053">
            <v>100</v>
          </cell>
          <cell r="G16053">
            <v>0</v>
          </cell>
          <cell r="H16053">
            <v>0</v>
          </cell>
          <cell r="I16053">
            <v>0</v>
          </cell>
          <cell r="J16053">
            <v>0</v>
          </cell>
          <cell r="K16053">
            <v>0</v>
          </cell>
          <cell r="L16053">
            <v>0</v>
          </cell>
          <cell r="M16053">
            <v>0</v>
          </cell>
          <cell r="N16053">
            <v>1</v>
          </cell>
        </row>
        <row r="16054">
          <cell r="A16054" t="str">
            <v>6402266403421</v>
          </cell>
          <cell r="B16054">
            <v>640226</v>
          </cell>
          <cell r="C16054">
            <v>640342</v>
          </cell>
          <cell r="D16054">
            <v>1</v>
          </cell>
          <cell r="E16054">
            <v>640</v>
          </cell>
          <cell r="F16054">
            <v>100</v>
          </cell>
          <cell r="G16054">
            <v>0</v>
          </cell>
          <cell r="H16054">
            <v>0</v>
          </cell>
          <cell r="I16054">
            <v>0</v>
          </cell>
          <cell r="J16054">
            <v>0</v>
          </cell>
          <cell r="K16054">
            <v>0</v>
          </cell>
          <cell r="L16054">
            <v>0</v>
          </cell>
          <cell r="M16054">
            <v>0</v>
          </cell>
          <cell r="N16054">
            <v>40</v>
          </cell>
        </row>
        <row r="16055">
          <cell r="A16055" t="str">
            <v>6402266402321</v>
          </cell>
          <cell r="B16055">
            <v>640226</v>
          </cell>
          <cell r="C16055">
            <v>640232</v>
          </cell>
          <cell r="D16055">
            <v>1</v>
          </cell>
          <cell r="E16055">
            <v>640</v>
          </cell>
          <cell r="F16055">
            <v>100</v>
          </cell>
          <cell r="G16055">
            <v>0</v>
          </cell>
          <cell r="H16055">
            <v>0</v>
          </cell>
          <cell r="I16055">
            <v>0</v>
          </cell>
          <cell r="J16055">
            <v>0</v>
          </cell>
          <cell r="K16055">
            <v>0</v>
          </cell>
          <cell r="L16055">
            <v>0</v>
          </cell>
          <cell r="M16055">
            <v>0</v>
          </cell>
          <cell r="N16055">
            <v>1</v>
          </cell>
        </row>
        <row r="16056">
          <cell r="A16056" t="str">
            <v>6402276403861</v>
          </cell>
          <cell r="B16056">
            <v>640227</v>
          </cell>
          <cell r="C16056">
            <v>640386</v>
          </cell>
          <cell r="D16056">
            <v>1</v>
          </cell>
          <cell r="E16056">
            <v>640</v>
          </cell>
          <cell r="F16056">
            <v>100</v>
          </cell>
          <cell r="G16056">
            <v>0</v>
          </cell>
          <cell r="H16056">
            <v>0</v>
          </cell>
          <cell r="I16056">
            <v>0</v>
          </cell>
          <cell r="J16056">
            <v>0</v>
          </cell>
          <cell r="K16056">
            <v>0</v>
          </cell>
          <cell r="L16056">
            <v>0</v>
          </cell>
          <cell r="M16056">
            <v>0</v>
          </cell>
          <cell r="N16056">
            <v>55</v>
          </cell>
        </row>
        <row r="16057">
          <cell r="A16057" t="str">
            <v>6402266402271</v>
          </cell>
          <cell r="B16057">
            <v>640226</v>
          </cell>
          <cell r="C16057">
            <v>640227</v>
          </cell>
          <cell r="D16057">
            <v>1</v>
          </cell>
          <cell r="E16057">
            <v>640</v>
          </cell>
          <cell r="F16057">
            <v>100</v>
          </cell>
          <cell r="G16057">
            <v>0</v>
          </cell>
          <cell r="H16057">
            <v>0</v>
          </cell>
          <cell r="I16057">
            <v>0</v>
          </cell>
          <cell r="J16057">
            <v>0</v>
          </cell>
          <cell r="K16057">
            <v>0</v>
          </cell>
          <cell r="L16057">
            <v>0</v>
          </cell>
          <cell r="M16057">
            <v>0</v>
          </cell>
          <cell r="N16057">
            <v>1</v>
          </cell>
        </row>
        <row r="16058">
          <cell r="A16058" t="str">
            <v>6402286403631</v>
          </cell>
          <cell r="B16058">
            <v>640228</v>
          </cell>
          <cell r="C16058">
            <v>640363</v>
          </cell>
          <cell r="D16058">
            <v>1</v>
          </cell>
          <cell r="E16058">
            <v>640</v>
          </cell>
          <cell r="F16058">
            <v>100</v>
          </cell>
          <cell r="G16058">
            <v>0</v>
          </cell>
          <cell r="H16058">
            <v>0</v>
          </cell>
          <cell r="I16058">
            <v>0</v>
          </cell>
          <cell r="J16058">
            <v>0</v>
          </cell>
          <cell r="K16058">
            <v>0</v>
          </cell>
          <cell r="L16058">
            <v>0</v>
          </cell>
          <cell r="M16058">
            <v>0</v>
          </cell>
          <cell r="N16058">
            <v>8</v>
          </cell>
        </row>
        <row r="16059">
          <cell r="A16059" t="str">
            <v>6402286402981</v>
          </cell>
          <cell r="B16059">
            <v>640228</v>
          </cell>
          <cell r="C16059">
            <v>640298</v>
          </cell>
          <cell r="D16059">
            <v>1</v>
          </cell>
          <cell r="E16059">
            <v>640</v>
          </cell>
          <cell r="F16059">
            <v>100</v>
          </cell>
          <cell r="G16059">
            <v>0</v>
          </cell>
          <cell r="H16059">
            <v>0</v>
          </cell>
          <cell r="I16059">
            <v>0</v>
          </cell>
          <cell r="J16059">
            <v>0</v>
          </cell>
          <cell r="K16059">
            <v>0</v>
          </cell>
          <cell r="L16059">
            <v>0</v>
          </cell>
          <cell r="M16059">
            <v>0</v>
          </cell>
          <cell r="N16059">
            <v>4</v>
          </cell>
        </row>
        <row r="16060">
          <cell r="A16060" t="str">
            <v>6402286402961</v>
          </cell>
          <cell r="B16060">
            <v>640228</v>
          </cell>
          <cell r="C16060">
            <v>640296</v>
          </cell>
          <cell r="D16060">
            <v>1</v>
          </cell>
          <cell r="E16060">
            <v>640</v>
          </cell>
          <cell r="F16060">
            <v>100</v>
          </cell>
          <cell r="G16060">
            <v>0</v>
          </cell>
          <cell r="H16060">
            <v>0</v>
          </cell>
          <cell r="I16060">
            <v>0</v>
          </cell>
          <cell r="J16060">
            <v>0</v>
          </cell>
          <cell r="K16060">
            <v>0</v>
          </cell>
          <cell r="L16060">
            <v>0</v>
          </cell>
          <cell r="M16060">
            <v>0</v>
          </cell>
          <cell r="N16060">
            <v>3</v>
          </cell>
        </row>
        <row r="16061">
          <cell r="A16061" t="str">
            <v>6402286402321</v>
          </cell>
          <cell r="B16061">
            <v>640228</v>
          </cell>
          <cell r="C16061">
            <v>640232</v>
          </cell>
          <cell r="D16061">
            <v>1</v>
          </cell>
          <cell r="E16061">
            <v>640</v>
          </cell>
          <cell r="F16061">
            <v>100</v>
          </cell>
          <cell r="G16061">
            <v>0</v>
          </cell>
          <cell r="H16061">
            <v>0</v>
          </cell>
          <cell r="I16061">
            <v>0</v>
          </cell>
          <cell r="J16061">
            <v>0</v>
          </cell>
          <cell r="K16061">
            <v>0</v>
          </cell>
          <cell r="L16061">
            <v>0</v>
          </cell>
          <cell r="M16061">
            <v>0</v>
          </cell>
          <cell r="N16061">
            <v>1</v>
          </cell>
        </row>
        <row r="16062">
          <cell r="A16062" t="str">
            <v>6402276402281</v>
          </cell>
          <cell r="B16062">
            <v>640227</v>
          </cell>
          <cell r="C16062">
            <v>640228</v>
          </cell>
          <cell r="D16062">
            <v>1</v>
          </cell>
          <cell r="E16062">
            <v>640</v>
          </cell>
          <cell r="F16062">
            <v>100</v>
          </cell>
          <cell r="G16062">
            <v>0</v>
          </cell>
          <cell r="H16062">
            <v>0</v>
          </cell>
          <cell r="I16062">
            <v>0</v>
          </cell>
          <cell r="J16062">
            <v>0</v>
          </cell>
          <cell r="K16062">
            <v>0</v>
          </cell>
          <cell r="L16062">
            <v>0</v>
          </cell>
          <cell r="M16062">
            <v>0</v>
          </cell>
          <cell r="N16062">
            <v>1</v>
          </cell>
        </row>
        <row r="16063">
          <cell r="A16063" t="str">
            <v>6402286402292</v>
          </cell>
          <cell r="B16063">
            <v>640228</v>
          </cell>
          <cell r="C16063">
            <v>640229</v>
          </cell>
          <cell r="D16063">
            <v>2</v>
          </cell>
          <cell r="E16063">
            <v>640</v>
          </cell>
          <cell r="F16063">
            <v>100</v>
          </cell>
          <cell r="G16063">
            <v>0</v>
          </cell>
          <cell r="H16063">
            <v>0</v>
          </cell>
          <cell r="I16063">
            <v>0</v>
          </cell>
          <cell r="J16063">
            <v>0</v>
          </cell>
          <cell r="K16063">
            <v>0</v>
          </cell>
          <cell r="L16063">
            <v>0</v>
          </cell>
          <cell r="M16063">
            <v>0</v>
          </cell>
          <cell r="N16063">
            <v>1</v>
          </cell>
        </row>
        <row r="16064">
          <cell r="A16064" t="str">
            <v>6402286402291</v>
          </cell>
          <cell r="B16064">
            <v>640228</v>
          </cell>
          <cell r="C16064">
            <v>640229</v>
          </cell>
          <cell r="D16064">
            <v>1</v>
          </cell>
          <cell r="E16064">
            <v>640</v>
          </cell>
          <cell r="F16064">
            <v>100</v>
          </cell>
          <cell r="G16064">
            <v>0</v>
          </cell>
          <cell r="H16064">
            <v>0</v>
          </cell>
          <cell r="I16064">
            <v>0</v>
          </cell>
          <cell r="J16064">
            <v>0</v>
          </cell>
          <cell r="K16064">
            <v>0</v>
          </cell>
          <cell r="L16064">
            <v>0</v>
          </cell>
          <cell r="M16064">
            <v>0</v>
          </cell>
          <cell r="N16064">
            <v>1</v>
          </cell>
        </row>
        <row r="16065">
          <cell r="A16065" t="str">
            <v>6402276402301</v>
          </cell>
          <cell r="B16065">
            <v>640227</v>
          </cell>
          <cell r="C16065">
            <v>640230</v>
          </cell>
          <cell r="D16065">
            <v>1</v>
          </cell>
          <cell r="E16065">
            <v>640</v>
          </cell>
          <cell r="F16065">
            <v>100</v>
          </cell>
          <cell r="G16065">
            <v>0</v>
          </cell>
          <cell r="H16065">
            <v>0</v>
          </cell>
          <cell r="I16065">
            <v>0</v>
          </cell>
          <cell r="J16065">
            <v>0</v>
          </cell>
          <cell r="K16065">
            <v>0</v>
          </cell>
          <cell r="L16065">
            <v>0</v>
          </cell>
          <cell r="M16065">
            <v>0</v>
          </cell>
          <cell r="N16065">
            <v>1</v>
          </cell>
        </row>
        <row r="16066">
          <cell r="A16066" t="str">
            <v>6402316402321</v>
          </cell>
          <cell r="B16066">
            <v>640231</v>
          </cell>
          <cell r="C16066">
            <v>640232</v>
          </cell>
          <cell r="D16066">
            <v>1</v>
          </cell>
          <cell r="E16066">
            <v>640</v>
          </cell>
          <cell r="F16066">
            <v>100</v>
          </cell>
          <cell r="G16066">
            <v>0</v>
          </cell>
          <cell r="H16066">
            <v>0</v>
          </cell>
          <cell r="I16066">
            <v>0</v>
          </cell>
          <cell r="J16066">
            <v>0</v>
          </cell>
          <cell r="K16066">
            <v>0</v>
          </cell>
          <cell r="L16066">
            <v>0</v>
          </cell>
          <cell r="M16066">
            <v>0</v>
          </cell>
          <cell r="N16066">
            <v>1</v>
          </cell>
        </row>
        <row r="16067">
          <cell r="A16067" t="str">
            <v>6402346480751</v>
          </cell>
          <cell r="B16067">
            <v>640234</v>
          </cell>
          <cell r="C16067">
            <v>648075</v>
          </cell>
          <cell r="D16067">
            <v>1</v>
          </cell>
          <cell r="E16067">
            <v>645</v>
          </cell>
          <cell r="F16067">
            <v>100</v>
          </cell>
          <cell r="G16067">
            <v>0</v>
          </cell>
          <cell r="H16067">
            <v>0</v>
          </cell>
          <cell r="I16067">
            <v>0</v>
          </cell>
          <cell r="J16067">
            <v>0</v>
          </cell>
          <cell r="K16067">
            <v>0</v>
          </cell>
          <cell r="L16067">
            <v>0</v>
          </cell>
          <cell r="M16067">
            <v>0</v>
          </cell>
          <cell r="N16067">
            <v>1</v>
          </cell>
        </row>
        <row r="16068">
          <cell r="A16068" t="str">
            <v>6402346462801</v>
          </cell>
          <cell r="B16068">
            <v>640234</v>
          </cell>
          <cell r="C16068">
            <v>646280</v>
          </cell>
          <cell r="D16068">
            <v>1</v>
          </cell>
          <cell r="E16068">
            <v>645</v>
          </cell>
          <cell r="F16068">
            <v>100</v>
          </cell>
          <cell r="G16068">
            <v>0</v>
          </cell>
          <cell r="H16068">
            <v>0</v>
          </cell>
          <cell r="I16068">
            <v>0</v>
          </cell>
          <cell r="J16068">
            <v>0</v>
          </cell>
          <cell r="K16068">
            <v>0</v>
          </cell>
          <cell r="L16068">
            <v>0</v>
          </cell>
          <cell r="M16068">
            <v>0</v>
          </cell>
          <cell r="N16068">
            <v>1</v>
          </cell>
        </row>
        <row r="16069">
          <cell r="A16069" t="str">
            <v>6402356403611</v>
          </cell>
          <cell r="B16069">
            <v>640235</v>
          </cell>
          <cell r="C16069">
            <v>640361</v>
          </cell>
          <cell r="D16069">
            <v>1</v>
          </cell>
          <cell r="E16069">
            <v>640</v>
          </cell>
          <cell r="F16069">
            <v>100</v>
          </cell>
          <cell r="G16069">
            <v>0</v>
          </cell>
          <cell r="H16069">
            <v>0</v>
          </cell>
          <cell r="I16069">
            <v>0</v>
          </cell>
          <cell r="J16069">
            <v>0</v>
          </cell>
          <cell r="K16069">
            <v>0</v>
          </cell>
          <cell r="L16069">
            <v>0</v>
          </cell>
          <cell r="M16069">
            <v>0</v>
          </cell>
          <cell r="N16069">
            <v>17</v>
          </cell>
        </row>
        <row r="16070">
          <cell r="A16070" t="str">
            <v>6402346402351</v>
          </cell>
          <cell r="B16070">
            <v>640234</v>
          </cell>
          <cell r="C16070">
            <v>640235</v>
          </cell>
          <cell r="D16070">
            <v>1</v>
          </cell>
          <cell r="E16070">
            <v>640</v>
          </cell>
          <cell r="F16070">
            <v>100</v>
          </cell>
          <cell r="G16070">
            <v>0</v>
          </cell>
          <cell r="H16070">
            <v>0</v>
          </cell>
          <cell r="I16070">
            <v>0</v>
          </cell>
          <cell r="J16070">
            <v>0</v>
          </cell>
          <cell r="K16070">
            <v>0</v>
          </cell>
          <cell r="L16070">
            <v>0</v>
          </cell>
          <cell r="M16070">
            <v>0</v>
          </cell>
          <cell r="N16070">
            <v>1</v>
          </cell>
        </row>
        <row r="16071">
          <cell r="A16071" t="str">
            <v>6402356402361</v>
          </cell>
          <cell r="B16071">
            <v>640235</v>
          </cell>
          <cell r="C16071">
            <v>640236</v>
          </cell>
          <cell r="D16071">
            <v>1</v>
          </cell>
          <cell r="E16071">
            <v>640</v>
          </cell>
          <cell r="F16071">
            <v>100</v>
          </cell>
          <cell r="G16071">
            <v>0</v>
          </cell>
          <cell r="H16071">
            <v>0</v>
          </cell>
          <cell r="I16071">
            <v>0</v>
          </cell>
          <cell r="J16071">
            <v>0</v>
          </cell>
          <cell r="K16071">
            <v>0</v>
          </cell>
          <cell r="L16071">
            <v>0</v>
          </cell>
          <cell r="M16071">
            <v>0</v>
          </cell>
          <cell r="N16071">
            <v>1</v>
          </cell>
        </row>
        <row r="16072">
          <cell r="A16072" t="str">
            <v>6402386402871</v>
          </cell>
          <cell r="B16072">
            <v>640238</v>
          </cell>
          <cell r="C16072">
            <v>640287</v>
          </cell>
          <cell r="D16072">
            <v>1</v>
          </cell>
          <cell r="E16072">
            <v>640</v>
          </cell>
          <cell r="F16072">
            <v>100</v>
          </cell>
          <cell r="G16072">
            <v>0</v>
          </cell>
          <cell r="H16072">
            <v>0</v>
          </cell>
          <cell r="I16072">
            <v>0</v>
          </cell>
          <cell r="J16072">
            <v>0</v>
          </cell>
          <cell r="K16072">
            <v>0</v>
          </cell>
          <cell r="L16072">
            <v>0</v>
          </cell>
          <cell r="M16072">
            <v>0</v>
          </cell>
          <cell r="N16072">
            <v>21</v>
          </cell>
        </row>
        <row r="16073">
          <cell r="A16073" t="str">
            <v>6402386402401</v>
          </cell>
          <cell r="B16073">
            <v>640238</v>
          </cell>
          <cell r="C16073">
            <v>640240</v>
          </cell>
          <cell r="D16073">
            <v>1</v>
          </cell>
          <cell r="E16073">
            <v>640</v>
          </cell>
          <cell r="F16073">
            <v>100</v>
          </cell>
          <cell r="G16073">
            <v>0</v>
          </cell>
          <cell r="H16073">
            <v>0</v>
          </cell>
          <cell r="I16073">
            <v>0</v>
          </cell>
          <cell r="J16073">
            <v>0</v>
          </cell>
          <cell r="K16073">
            <v>0</v>
          </cell>
          <cell r="L16073">
            <v>0</v>
          </cell>
          <cell r="M16073">
            <v>0</v>
          </cell>
          <cell r="N16073">
            <v>39</v>
          </cell>
        </row>
        <row r="16074">
          <cell r="A16074" t="str">
            <v>6400136402381</v>
          </cell>
          <cell r="B16074">
            <v>640013</v>
          </cell>
          <cell r="C16074">
            <v>640238</v>
          </cell>
          <cell r="D16074">
            <v>1</v>
          </cell>
          <cell r="E16074">
            <v>640</v>
          </cell>
          <cell r="F16074">
            <v>100</v>
          </cell>
          <cell r="G16074">
            <v>0</v>
          </cell>
          <cell r="H16074">
            <v>0</v>
          </cell>
          <cell r="I16074">
            <v>0</v>
          </cell>
          <cell r="J16074">
            <v>0</v>
          </cell>
          <cell r="K16074">
            <v>0</v>
          </cell>
          <cell r="L16074">
            <v>0</v>
          </cell>
          <cell r="M16074">
            <v>0</v>
          </cell>
          <cell r="N16074">
            <v>1</v>
          </cell>
        </row>
        <row r="16075">
          <cell r="A16075" t="str">
            <v>6400136402391</v>
          </cell>
          <cell r="B16075">
            <v>640013</v>
          </cell>
          <cell r="C16075">
            <v>640239</v>
          </cell>
          <cell r="D16075">
            <v>1</v>
          </cell>
          <cell r="E16075">
            <v>640</v>
          </cell>
          <cell r="F16075">
            <v>100</v>
          </cell>
          <cell r="G16075">
            <v>0</v>
          </cell>
          <cell r="H16075">
            <v>0</v>
          </cell>
          <cell r="I16075">
            <v>0</v>
          </cell>
          <cell r="J16075">
            <v>0</v>
          </cell>
          <cell r="K16075">
            <v>0</v>
          </cell>
          <cell r="L16075">
            <v>0</v>
          </cell>
          <cell r="M16075">
            <v>0</v>
          </cell>
          <cell r="N16075">
            <v>1</v>
          </cell>
        </row>
        <row r="16076">
          <cell r="A16076" t="str">
            <v>6400146402401</v>
          </cell>
          <cell r="B16076">
            <v>640014</v>
          </cell>
          <cell r="C16076">
            <v>640240</v>
          </cell>
          <cell r="D16076">
            <v>1</v>
          </cell>
          <cell r="E16076">
            <v>640</v>
          </cell>
          <cell r="F16076">
            <v>100</v>
          </cell>
          <cell r="G16076">
            <v>0</v>
          </cell>
          <cell r="H16076">
            <v>0</v>
          </cell>
          <cell r="I16076">
            <v>0</v>
          </cell>
          <cell r="J16076">
            <v>0</v>
          </cell>
          <cell r="K16076">
            <v>0</v>
          </cell>
          <cell r="L16076">
            <v>0</v>
          </cell>
          <cell r="M16076">
            <v>0</v>
          </cell>
          <cell r="N16076">
            <v>1</v>
          </cell>
        </row>
        <row r="16077">
          <cell r="A16077" t="str">
            <v>6400146402411</v>
          </cell>
          <cell r="B16077">
            <v>640014</v>
          </cell>
          <cell r="C16077">
            <v>640241</v>
          </cell>
          <cell r="D16077">
            <v>1</v>
          </cell>
          <cell r="E16077">
            <v>640</v>
          </cell>
          <cell r="F16077">
            <v>100</v>
          </cell>
          <cell r="G16077">
            <v>0</v>
          </cell>
          <cell r="H16077">
            <v>0</v>
          </cell>
          <cell r="I16077">
            <v>0</v>
          </cell>
          <cell r="J16077">
            <v>0</v>
          </cell>
          <cell r="K16077">
            <v>0</v>
          </cell>
          <cell r="L16077">
            <v>0</v>
          </cell>
          <cell r="M16077">
            <v>0</v>
          </cell>
          <cell r="N16077">
            <v>1</v>
          </cell>
        </row>
        <row r="16078">
          <cell r="A16078" t="str">
            <v>6402426404071</v>
          </cell>
          <cell r="B16078">
            <v>640242</v>
          </cell>
          <cell r="C16078">
            <v>640407</v>
          </cell>
          <cell r="D16078">
            <v>1</v>
          </cell>
          <cell r="E16078">
            <v>640</v>
          </cell>
          <cell r="F16078">
            <v>100</v>
          </cell>
          <cell r="G16078">
            <v>0</v>
          </cell>
          <cell r="H16078">
            <v>0</v>
          </cell>
          <cell r="I16078">
            <v>0</v>
          </cell>
          <cell r="J16078">
            <v>0</v>
          </cell>
          <cell r="K16078">
            <v>0</v>
          </cell>
          <cell r="L16078">
            <v>0</v>
          </cell>
          <cell r="M16078">
            <v>0</v>
          </cell>
          <cell r="N16078">
            <v>4</v>
          </cell>
        </row>
        <row r="16079">
          <cell r="A16079" t="str">
            <v>6402426402441</v>
          </cell>
          <cell r="B16079">
            <v>640242</v>
          </cell>
          <cell r="C16079">
            <v>640244</v>
          </cell>
          <cell r="D16079">
            <v>1</v>
          </cell>
          <cell r="E16079">
            <v>640</v>
          </cell>
          <cell r="F16079">
            <v>100</v>
          </cell>
          <cell r="G16079">
            <v>0</v>
          </cell>
          <cell r="H16079">
            <v>0</v>
          </cell>
          <cell r="I16079">
            <v>0</v>
          </cell>
          <cell r="J16079">
            <v>0</v>
          </cell>
          <cell r="K16079">
            <v>0</v>
          </cell>
          <cell r="L16079">
            <v>0</v>
          </cell>
          <cell r="M16079">
            <v>0</v>
          </cell>
          <cell r="N16079">
            <v>3</v>
          </cell>
        </row>
        <row r="16080">
          <cell r="A16080" t="str">
            <v>6400156402421</v>
          </cell>
          <cell r="B16080">
            <v>640015</v>
          </cell>
          <cell r="C16080">
            <v>640242</v>
          </cell>
          <cell r="D16080">
            <v>1</v>
          </cell>
          <cell r="E16080">
            <v>640</v>
          </cell>
          <cell r="F16080">
            <v>100</v>
          </cell>
          <cell r="G16080">
            <v>0</v>
          </cell>
          <cell r="H16080">
            <v>0</v>
          </cell>
          <cell r="I16080">
            <v>0</v>
          </cell>
          <cell r="J16080">
            <v>0</v>
          </cell>
          <cell r="K16080">
            <v>0</v>
          </cell>
          <cell r="L16080">
            <v>0</v>
          </cell>
          <cell r="M16080">
            <v>0</v>
          </cell>
          <cell r="N16080">
            <v>1</v>
          </cell>
        </row>
        <row r="16081">
          <cell r="A16081" t="str">
            <v>6402446402451</v>
          </cell>
          <cell r="B16081">
            <v>640244</v>
          </cell>
          <cell r="C16081">
            <v>640245</v>
          </cell>
          <cell r="D16081">
            <v>1</v>
          </cell>
          <cell r="E16081">
            <v>640</v>
          </cell>
          <cell r="F16081">
            <v>100</v>
          </cell>
          <cell r="G16081">
            <v>0</v>
          </cell>
          <cell r="H16081">
            <v>0</v>
          </cell>
          <cell r="I16081">
            <v>0</v>
          </cell>
          <cell r="J16081">
            <v>0</v>
          </cell>
          <cell r="K16081">
            <v>0</v>
          </cell>
          <cell r="L16081">
            <v>0</v>
          </cell>
          <cell r="M16081">
            <v>0</v>
          </cell>
          <cell r="N16081">
            <v>1</v>
          </cell>
        </row>
        <row r="16082">
          <cell r="A16082" t="str">
            <v>6402466523021</v>
          </cell>
          <cell r="B16082">
            <v>640246</v>
          </cell>
          <cell r="C16082">
            <v>652302</v>
          </cell>
          <cell r="D16082">
            <v>1</v>
          </cell>
          <cell r="E16082">
            <v>640</v>
          </cell>
          <cell r="F16082">
            <v>100</v>
          </cell>
          <cell r="G16082">
            <v>0</v>
          </cell>
          <cell r="H16082">
            <v>0</v>
          </cell>
          <cell r="I16082">
            <v>0</v>
          </cell>
          <cell r="J16082">
            <v>0</v>
          </cell>
          <cell r="K16082">
            <v>0</v>
          </cell>
          <cell r="L16082">
            <v>0</v>
          </cell>
          <cell r="M16082">
            <v>0</v>
          </cell>
          <cell r="N16082">
            <v>1</v>
          </cell>
        </row>
        <row r="16083">
          <cell r="A16083" t="str">
            <v>6402466523001</v>
          </cell>
          <cell r="B16083">
            <v>640246</v>
          </cell>
          <cell r="C16083">
            <v>652300</v>
          </cell>
          <cell r="D16083">
            <v>1</v>
          </cell>
          <cell r="E16083">
            <v>640</v>
          </cell>
          <cell r="F16083">
            <v>100</v>
          </cell>
          <cell r="G16083">
            <v>0</v>
          </cell>
          <cell r="H16083">
            <v>0</v>
          </cell>
          <cell r="I16083">
            <v>0</v>
          </cell>
          <cell r="J16083">
            <v>0</v>
          </cell>
          <cell r="K16083">
            <v>0</v>
          </cell>
          <cell r="L16083">
            <v>0</v>
          </cell>
          <cell r="M16083">
            <v>0</v>
          </cell>
          <cell r="N16083">
            <v>1</v>
          </cell>
        </row>
        <row r="16084">
          <cell r="A16084" t="str">
            <v>6402486403311</v>
          </cell>
          <cell r="B16084">
            <v>640248</v>
          </cell>
          <cell r="C16084">
            <v>640331</v>
          </cell>
          <cell r="D16084">
            <v>1</v>
          </cell>
          <cell r="E16084">
            <v>640</v>
          </cell>
          <cell r="F16084">
            <v>100</v>
          </cell>
          <cell r="G16084">
            <v>0</v>
          </cell>
          <cell r="H16084">
            <v>0</v>
          </cell>
          <cell r="I16084">
            <v>0</v>
          </cell>
          <cell r="J16084">
            <v>0</v>
          </cell>
          <cell r="K16084">
            <v>0</v>
          </cell>
          <cell r="L16084">
            <v>0</v>
          </cell>
          <cell r="M16084">
            <v>0</v>
          </cell>
          <cell r="N16084">
            <v>8</v>
          </cell>
        </row>
        <row r="16085">
          <cell r="A16085" t="str">
            <v>6402486402501</v>
          </cell>
          <cell r="B16085">
            <v>640248</v>
          </cell>
          <cell r="C16085">
            <v>640250</v>
          </cell>
          <cell r="D16085">
            <v>1</v>
          </cell>
          <cell r="E16085">
            <v>640</v>
          </cell>
          <cell r="F16085">
            <v>100</v>
          </cell>
          <cell r="G16085">
            <v>0</v>
          </cell>
          <cell r="H16085">
            <v>0</v>
          </cell>
          <cell r="I16085">
            <v>0</v>
          </cell>
          <cell r="J16085">
            <v>0</v>
          </cell>
          <cell r="K16085">
            <v>0</v>
          </cell>
          <cell r="L16085">
            <v>0</v>
          </cell>
          <cell r="M16085">
            <v>0</v>
          </cell>
          <cell r="N16085">
            <v>5</v>
          </cell>
        </row>
        <row r="16086">
          <cell r="A16086" t="str">
            <v>6402486402491</v>
          </cell>
          <cell r="B16086">
            <v>640248</v>
          </cell>
          <cell r="C16086">
            <v>640249</v>
          </cell>
          <cell r="D16086">
            <v>1</v>
          </cell>
          <cell r="E16086">
            <v>640</v>
          </cell>
          <cell r="F16086">
            <v>100</v>
          </cell>
          <cell r="G16086">
            <v>0</v>
          </cell>
          <cell r="H16086">
            <v>0</v>
          </cell>
          <cell r="I16086">
            <v>0</v>
          </cell>
          <cell r="J16086">
            <v>0</v>
          </cell>
          <cell r="K16086">
            <v>0</v>
          </cell>
          <cell r="L16086">
            <v>0</v>
          </cell>
          <cell r="M16086">
            <v>0</v>
          </cell>
          <cell r="N16086">
            <v>1</v>
          </cell>
        </row>
        <row r="16087">
          <cell r="A16087" t="str">
            <v>6402506403831</v>
          </cell>
          <cell r="B16087">
            <v>640250</v>
          </cell>
          <cell r="C16087">
            <v>640383</v>
          </cell>
          <cell r="D16087">
            <v>1</v>
          </cell>
          <cell r="E16087">
            <v>640</v>
          </cell>
          <cell r="F16087">
            <v>100</v>
          </cell>
          <cell r="G16087">
            <v>0</v>
          </cell>
          <cell r="H16087">
            <v>0</v>
          </cell>
          <cell r="I16087">
            <v>0</v>
          </cell>
          <cell r="J16087">
            <v>0</v>
          </cell>
          <cell r="K16087">
            <v>0</v>
          </cell>
          <cell r="L16087">
            <v>0</v>
          </cell>
          <cell r="M16087">
            <v>0</v>
          </cell>
          <cell r="N16087">
            <v>5</v>
          </cell>
        </row>
        <row r="16088">
          <cell r="A16088" t="str">
            <v>6402506402611</v>
          </cell>
          <cell r="B16088">
            <v>640250</v>
          </cell>
          <cell r="C16088">
            <v>640261</v>
          </cell>
          <cell r="D16088">
            <v>1</v>
          </cell>
          <cell r="E16088">
            <v>640</v>
          </cell>
          <cell r="F16088">
            <v>100</v>
          </cell>
          <cell r="G16088">
            <v>0</v>
          </cell>
          <cell r="H16088">
            <v>0</v>
          </cell>
          <cell r="I16088">
            <v>0</v>
          </cell>
          <cell r="J16088">
            <v>0</v>
          </cell>
          <cell r="K16088">
            <v>0</v>
          </cell>
          <cell r="L16088">
            <v>0</v>
          </cell>
          <cell r="M16088">
            <v>0</v>
          </cell>
          <cell r="N16088">
            <v>11</v>
          </cell>
        </row>
        <row r="16089">
          <cell r="A16089" t="str">
            <v>6402506402512</v>
          </cell>
          <cell r="B16089">
            <v>640250</v>
          </cell>
          <cell r="C16089">
            <v>640251</v>
          </cell>
          <cell r="D16089">
            <v>2</v>
          </cell>
          <cell r="E16089">
            <v>640</v>
          </cell>
          <cell r="F16089">
            <v>100</v>
          </cell>
          <cell r="G16089">
            <v>0</v>
          </cell>
          <cell r="H16089">
            <v>0</v>
          </cell>
          <cell r="I16089">
            <v>0</v>
          </cell>
          <cell r="J16089">
            <v>0</v>
          </cell>
          <cell r="K16089">
            <v>0</v>
          </cell>
          <cell r="L16089">
            <v>0</v>
          </cell>
          <cell r="M16089">
            <v>0</v>
          </cell>
          <cell r="N16089">
            <v>1</v>
          </cell>
        </row>
        <row r="16090">
          <cell r="A16090" t="str">
            <v>6402506402511</v>
          </cell>
          <cell r="B16090">
            <v>640250</v>
          </cell>
          <cell r="C16090">
            <v>640251</v>
          </cell>
          <cell r="D16090">
            <v>1</v>
          </cell>
          <cell r="E16090">
            <v>640</v>
          </cell>
          <cell r="F16090">
            <v>100</v>
          </cell>
          <cell r="G16090">
            <v>0</v>
          </cell>
          <cell r="H16090">
            <v>0</v>
          </cell>
          <cell r="I16090">
            <v>0</v>
          </cell>
          <cell r="J16090">
            <v>0</v>
          </cell>
          <cell r="K16090">
            <v>0</v>
          </cell>
          <cell r="L16090">
            <v>0</v>
          </cell>
          <cell r="M16090">
            <v>0</v>
          </cell>
          <cell r="N16090">
            <v>1</v>
          </cell>
        </row>
        <row r="16091">
          <cell r="A16091" t="str">
            <v>6402526591331</v>
          </cell>
          <cell r="B16091">
            <v>640252</v>
          </cell>
          <cell r="C16091">
            <v>659133</v>
          </cell>
          <cell r="D16091">
            <v>1</v>
          </cell>
          <cell r="E16091">
            <v>640</v>
          </cell>
          <cell r="F16091">
            <v>100</v>
          </cell>
          <cell r="G16091">
            <v>0</v>
          </cell>
          <cell r="H16091">
            <v>0</v>
          </cell>
          <cell r="I16091">
            <v>0</v>
          </cell>
          <cell r="J16091">
            <v>0</v>
          </cell>
          <cell r="K16091">
            <v>0</v>
          </cell>
          <cell r="L16091">
            <v>0</v>
          </cell>
          <cell r="M16091">
            <v>0</v>
          </cell>
          <cell r="N16091">
            <v>80.400000000000006</v>
          </cell>
        </row>
        <row r="16092">
          <cell r="A16092" t="str">
            <v>6402526402681</v>
          </cell>
          <cell r="B16092">
            <v>640252</v>
          </cell>
          <cell r="C16092">
            <v>640268</v>
          </cell>
          <cell r="D16092">
            <v>1</v>
          </cell>
          <cell r="E16092">
            <v>640</v>
          </cell>
          <cell r="F16092">
            <v>100</v>
          </cell>
          <cell r="G16092">
            <v>0</v>
          </cell>
          <cell r="H16092">
            <v>0</v>
          </cell>
          <cell r="I16092">
            <v>0</v>
          </cell>
          <cell r="J16092">
            <v>0</v>
          </cell>
          <cell r="K16092">
            <v>0</v>
          </cell>
          <cell r="L16092">
            <v>0</v>
          </cell>
          <cell r="M16092">
            <v>0</v>
          </cell>
          <cell r="N16092">
            <v>1</v>
          </cell>
        </row>
        <row r="16093">
          <cell r="A16093" t="str">
            <v>6402536591321</v>
          </cell>
          <cell r="B16093">
            <v>640253</v>
          </cell>
          <cell r="C16093">
            <v>659132</v>
          </cell>
          <cell r="D16093">
            <v>1</v>
          </cell>
          <cell r="E16093">
            <v>640</v>
          </cell>
          <cell r="F16093">
            <v>100</v>
          </cell>
          <cell r="G16093">
            <v>0</v>
          </cell>
          <cell r="H16093">
            <v>0</v>
          </cell>
          <cell r="I16093">
            <v>0</v>
          </cell>
          <cell r="J16093">
            <v>0</v>
          </cell>
          <cell r="K16093">
            <v>0</v>
          </cell>
          <cell r="L16093">
            <v>0</v>
          </cell>
          <cell r="M16093">
            <v>0</v>
          </cell>
          <cell r="N16093">
            <v>5</v>
          </cell>
        </row>
        <row r="16094">
          <cell r="A16094" t="str">
            <v>6402536402681</v>
          </cell>
          <cell r="B16094">
            <v>640253</v>
          </cell>
          <cell r="C16094">
            <v>640268</v>
          </cell>
          <cell r="D16094">
            <v>1</v>
          </cell>
          <cell r="E16094">
            <v>640</v>
          </cell>
          <cell r="F16094">
            <v>100</v>
          </cell>
          <cell r="G16094">
            <v>0</v>
          </cell>
          <cell r="H16094">
            <v>0</v>
          </cell>
          <cell r="I16094">
            <v>0</v>
          </cell>
          <cell r="J16094">
            <v>0</v>
          </cell>
          <cell r="K16094">
            <v>0</v>
          </cell>
          <cell r="L16094">
            <v>0</v>
          </cell>
          <cell r="M16094">
            <v>0</v>
          </cell>
          <cell r="N16094">
            <v>1</v>
          </cell>
        </row>
        <row r="16095">
          <cell r="A16095" t="str">
            <v>6402536402551</v>
          </cell>
          <cell r="B16095">
            <v>640253</v>
          </cell>
          <cell r="C16095">
            <v>640255</v>
          </cell>
          <cell r="D16095">
            <v>1</v>
          </cell>
          <cell r="E16095">
            <v>640</v>
          </cell>
          <cell r="F16095">
            <v>100</v>
          </cell>
          <cell r="G16095">
            <v>0</v>
          </cell>
          <cell r="H16095">
            <v>0</v>
          </cell>
          <cell r="I16095">
            <v>0</v>
          </cell>
          <cell r="J16095">
            <v>0</v>
          </cell>
          <cell r="K16095">
            <v>0</v>
          </cell>
          <cell r="L16095">
            <v>0</v>
          </cell>
          <cell r="M16095">
            <v>0</v>
          </cell>
          <cell r="N16095">
            <v>4</v>
          </cell>
        </row>
        <row r="16096">
          <cell r="A16096" t="str">
            <v>6402546402681</v>
          </cell>
          <cell r="B16096">
            <v>640254</v>
          </cell>
          <cell r="C16096">
            <v>640268</v>
          </cell>
          <cell r="D16096">
            <v>1</v>
          </cell>
          <cell r="E16096">
            <v>640</v>
          </cell>
          <cell r="F16096">
            <v>100</v>
          </cell>
          <cell r="G16096">
            <v>0</v>
          </cell>
          <cell r="H16096">
            <v>0</v>
          </cell>
          <cell r="I16096">
            <v>0</v>
          </cell>
          <cell r="J16096">
            <v>0</v>
          </cell>
          <cell r="K16096">
            <v>0</v>
          </cell>
          <cell r="L16096">
            <v>0</v>
          </cell>
          <cell r="M16096">
            <v>0</v>
          </cell>
          <cell r="N16096">
            <v>1</v>
          </cell>
        </row>
        <row r="16097">
          <cell r="A16097" t="str">
            <v>6400166402551</v>
          </cell>
          <cell r="B16097">
            <v>640016</v>
          </cell>
          <cell r="C16097">
            <v>640255</v>
          </cell>
          <cell r="D16097">
            <v>1</v>
          </cell>
          <cell r="E16097">
            <v>640</v>
          </cell>
          <cell r="F16097">
            <v>100</v>
          </cell>
          <cell r="G16097">
            <v>0</v>
          </cell>
          <cell r="H16097">
            <v>0</v>
          </cell>
          <cell r="I16097">
            <v>0</v>
          </cell>
          <cell r="J16097">
            <v>0</v>
          </cell>
          <cell r="K16097">
            <v>0</v>
          </cell>
          <cell r="L16097">
            <v>0</v>
          </cell>
          <cell r="M16097">
            <v>0</v>
          </cell>
          <cell r="N16097">
            <v>1</v>
          </cell>
        </row>
        <row r="16098">
          <cell r="A16098" t="str">
            <v>6402566403311</v>
          </cell>
          <cell r="B16098">
            <v>640256</v>
          </cell>
          <cell r="C16098">
            <v>640331</v>
          </cell>
          <cell r="D16098">
            <v>1</v>
          </cell>
          <cell r="E16098">
            <v>640</v>
          </cell>
          <cell r="F16098">
            <v>100</v>
          </cell>
          <cell r="G16098">
            <v>0</v>
          </cell>
          <cell r="H16098">
            <v>0</v>
          </cell>
          <cell r="I16098">
            <v>0</v>
          </cell>
          <cell r="J16098">
            <v>0</v>
          </cell>
          <cell r="K16098">
            <v>0</v>
          </cell>
          <cell r="L16098">
            <v>0</v>
          </cell>
          <cell r="M16098">
            <v>0</v>
          </cell>
          <cell r="N16098">
            <v>33</v>
          </cell>
        </row>
        <row r="16099">
          <cell r="A16099" t="str">
            <v>6402566402571</v>
          </cell>
          <cell r="B16099">
            <v>640256</v>
          </cell>
          <cell r="C16099">
            <v>640257</v>
          </cell>
          <cell r="D16099">
            <v>1</v>
          </cell>
          <cell r="E16099">
            <v>640</v>
          </cell>
          <cell r="F16099">
            <v>100</v>
          </cell>
          <cell r="G16099">
            <v>0</v>
          </cell>
          <cell r="H16099">
            <v>0</v>
          </cell>
          <cell r="I16099">
            <v>0</v>
          </cell>
          <cell r="J16099">
            <v>0</v>
          </cell>
          <cell r="K16099">
            <v>0</v>
          </cell>
          <cell r="L16099">
            <v>0</v>
          </cell>
          <cell r="M16099">
            <v>0</v>
          </cell>
          <cell r="N16099">
            <v>1</v>
          </cell>
        </row>
        <row r="16100">
          <cell r="A16100" t="str">
            <v>6402566402581</v>
          </cell>
          <cell r="B16100">
            <v>640256</v>
          </cell>
          <cell r="C16100">
            <v>640258</v>
          </cell>
          <cell r="D16100">
            <v>1</v>
          </cell>
          <cell r="E16100">
            <v>640</v>
          </cell>
          <cell r="F16100">
            <v>100</v>
          </cell>
          <cell r="G16100">
            <v>0</v>
          </cell>
          <cell r="H16100">
            <v>0</v>
          </cell>
          <cell r="I16100">
            <v>0</v>
          </cell>
          <cell r="J16100">
            <v>0</v>
          </cell>
          <cell r="K16100">
            <v>0</v>
          </cell>
          <cell r="L16100">
            <v>0</v>
          </cell>
          <cell r="M16100">
            <v>0</v>
          </cell>
          <cell r="N16100">
            <v>1</v>
          </cell>
        </row>
        <row r="16101">
          <cell r="A16101" t="str">
            <v>6402596403531</v>
          </cell>
          <cell r="B16101">
            <v>640259</v>
          </cell>
          <cell r="C16101">
            <v>640353</v>
          </cell>
          <cell r="D16101">
            <v>1</v>
          </cell>
          <cell r="E16101">
            <v>640</v>
          </cell>
          <cell r="F16101">
            <v>100</v>
          </cell>
          <cell r="G16101">
            <v>0</v>
          </cell>
          <cell r="H16101">
            <v>0</v>
          </cell>
          <cell r="I16101">
            <v>0</v>
          </cell>
          <cell r="J16101">
            <v>0</v>
          </cell>
          <cell r="K16101">
            <v>0</v>
          </cell>
          <cell r="L16101">
            <v>0</v>
          </cell>
          <cell r="M16101">
            <v>0</v>
          </cell>
          <cell r="N16101">
            <v>38</v>
          </cell>
        </row>
        <row r="16102">
          <cell r="A16102" t="str">
            <v>6402596402841</v>
          </cell>
          <cell r="B16102">
            <v>640259</v>
          </cell>
          <cell r="C16102">
            <v>640284</v>
          </cell>
          <cell r="D16102">
            <v>1</v>
          </cell>
          <cell r="E16102">
            <v>640</v>
          </cell>
          <cell r="F16102">
            <v>100</v>
          </cell>
          <cell r="G16102">
            <v>0</v>
          </cell>
          <cell r="H16102">
            <v>0</v>
          </cell>
          <cell r="I16102">
            <v>0</v>
          </cell>
          <cell r="J16102">
            <v>0</v>
          </cell>
          <cell r="K16102">
            <v>0</v>
          </cell>
          <cell r="L16102">
            <v>0</v>
          </cell>
          <cell r="M16102">
            <v>0</v>
          </cell>
          <cell r="N16102">
            <v>20</v>
          </cell>
        </row>
        <row r="16103">
          <cell r="A16103" t="str">
            <v>6402596402601</v>
          </cell>
          <cell r="B16103">
            <v>640259</v>
          </cell>
          <cell r="C16103">
            <v>640260</v>
          </cell>
          <cell r="D16103">
            <v>1</v>
          </cell>
          <cell r="E16103">
            <v>640</v>
          </cell>
          <cell r="F16103">
            <v>100</v>
          </cell>
          <cell r="G16103">
            <v>0</v>
          </cell>
          <cell r="H16103">
            <v>0</v>
          </cell>
          <cell r="I16103">
            <v>0</v>
          </cell>
          <cell r="J16103">
            <v>0</v>
          </cell>
          <cell r="K16103">
            <v>0</v>
          </cell>
          <cell r="L16103">
            <v>0</v>
          </cell>
          <cell r="M16103">
            <v>0</v>
          </cell>
          <cell r="N16103">
            <v>1</v>
          </cell>
        </row>
        <row r="16104">
          <cell r="A16104" t="str">
            <v>6402616403211</v>
          </cell>
          <cell r="B16104">
            <v>640261</v>
          </cell>
          <cell r="C16104">
            <v>640321</v>
          </cell>
          <cell r="D16104">
            <v>1</v>
          </cell>
          <cell r="E16104">
            <v>640</v>
          </cell>
          <cell r="F16104">
            <v>100</v>
          </cell>
          <cell r="G16104">
            <v>0</v>
          </cell>
          <cell r="H16104">
            <v>0</v>
          </cell>
          <cell r="I16104">
            <v>0</v>
          </cell>
          <cell r="J16104">
            <v>0</v>
          </cell>
          <cell r="K16104">
            <v>0</v>
          </cell>
          <cell r="L16104">
            <v>0</v>
          </cell>
          <cell r="M16104">
            <v>0</v>
          </cell>
          <cell r="N16104">
            <v>14</v>
          </cell>
        </row>
        <row r="16105">
          <cell r="A16105" t="str">
            <v>6402616402751</v>
          </cell>
          <cell r="B16105">
            <v>640261</v>
          </cell>
          <cell r="C16105">
            <v>640275</v>
          </cell>
          <cell r="D16105">
            <v>1</v>
          </cell>
          <cell r="E16105">
            <v>640</v>
          </cell>
          <cell r="F16105">
            <v>100</v>
          </cell>
          <cell r="G16105">
            <v>0</v>
          </cell>
          <cell r="H16105">
            <v>0</v>
          </cell>
          <cell r="I16105">
            <v>0</v>
          </cell>
          <cell r="J16105">
            <v>0</v>
          </cell>
          <cell r="K16105">
            <v>0</v>
          </cell>
          <cell r="L16105">
            <v>0</v>
          </cell>
          <cell r="M16105">
            <v>0</v>
          </cell>
          <cell r="N16105">
            <v>10</v>
          </cell>
        </row>
        <row r="16106">
          <cell r="A16106" t="str">
            <v>6402616402621</v>
          </cell>
          <cell r="B16106">
            <v>640261</v>
          </cell>
          <cell r="C16106">
            <v>640262</v>
          </cell>
          <cell r="D16106">
            <v>1</v>
          </cell>
          <cell r="E16106">
            <v>640</v>
          </cell>
          <cell r="F16106">
            <v>100</v>
          </cell>
          <cell r="G16106">
            <v>0</v>
          </cell>
          <cell r="H16106">
            <v>0</v>
          </cell>
          <cell r="I16106">
            <v>0</v>
          </cell>
          <cell r="J16106">
            <v>0</v>
          </cell>
          <cell r="K16106">
            <v>0</v>
          </cell>
          <cell r="L16106">
            <v>0</v>
          </cell>
          <cell r="M16106">
            <v>0</v>
          </cell>
          <cell r="N16106">
            <v>1</v>
          </cell>
        </row>
        <row r="16107">
          <cell r="A16107" t="str">
            <v>6402636402981</v>
          </cell>
          <cell r="B16107">
            <v>640263</v>
          </cell>
          <cell r="C16107">
            <v>640298</v>
          </cell>
          <cell r="D16107">
            <v>1</v>
          </cell>
          <cell r="E16107">
            <v>640</v>
          </cell>
          <cell r="F16107">
            <v>100</v>
          </cell>
          <cell r="G16107">
            <v>0</v>
          </cell>
          <cell r="H16107">
            <v>0</v>
          </cell>
          <cell r="I16107">
            <v>0</v>
          </cell>
          <cell r="J16107">
            <v>0</v>
          </cell>
          <cell r="K16107">
            <v>0</v>
          </cell>
          <cell r="L16107">
            <v>0</v>
          </cell>
          <cell r="M16107">
            <v>0</v>
          </cell>
          <cell r="N16107">
            <v>13</v>
          </cell>
        </row>
        <row r="16108">
          <cell r="A16108" t="str">
            <v>6402636402641</v>
          </cell>
          <cell r="B16108">
            <v>640263</v>
          </cell>
          <cell r="C16108">
            <v>640264</v>
          </cell>
          <cell r="D16108">
            <v>1</v>
          </cell>
          <cell r="E16108">
            <v>640</v>
          </cell>
          <cell r="F16108">
            <v>100</v>
          </cell>
          <cell r="G16108">
            <v>0</v>
          </cell>
          <cell r="H16108">
            <v>0</v>
          </cell>
          <cell r="I16108">
            <v>0</v>
          </cell>
          <cell r="J16108">
            <v>0</v>
          </cell>
          <cell r="K16108">
            <v>0</v>
          </cell>
          <cell r="L16108">
            <v>0</v>
          </cell>
          <cell r="M16108">
            <v>0</v>
          </cell>
          <cell r="N16108">
            <v>1</v>
          </cell>
        </row>
        <row r="16109">
          <cell r="A16109" t="str">
            <v>6402656403701</v>
          </cell>
          <cell r="B16109">
            <v>640265</v>
          </cell>
          <cell r="C16109">
            <v>640370</v>
          </cell>
          <cell r="D16109">
            <v>1</v>
          </cell>
          <cell r="E16109">
            <v>640</v>
          </cell>
          <cell r="F16109">
            <v>100</v>
          </cell>
          <cell r="G16109">
            <v>0</v>
          </cell>
          <cell r="H16109">
            <v>0</v>
          </cell>
          <cell r="I16109">
            <v>0</v>
          </cell>
          <cell r="J16109">
            <v>0</v>
          </cell>
          <cell r="K16109">
            <v>0</v>
          </cell>
          <cell r="L16109">
            <v>0</v>
          </cell>
          <cell r="M16109">
            <v>0</v>
          </cell>
          <cell r="N16109">
            <v>15</v>
          </cell>
        </row>
        <row r="16110">
          <cell r="A16110" t="str">
            <v>6402656402871</v>
          </cell>
          <cell r="B16110">
            <v>640265</v>
          </cell>
          <cell r="C16110">
            <v>640287</v>
          </cell>
          <cell r="D16110">
            <v>1</v>
          </cell>
          <cell r="E16110">
            <v>640</v>
          </cell>
          <cell r="F16110">
            <v>100</v>
          </cell>
          <cell r="G16110">
            <v>0</v>
          </cell>
          <cell r="H16110">
            <v>0</v>
          </cell>
          <cell r="I16110">
            <v>0</v>
          </cell>
          <cell r="J16110">
            <v>0</v>
          </cell>
          <cell r="K16110">
            <v>0</v>
          </cell>
          <cell r="L16110">
            <v>0</v>
          </cell>
          <cell r="M16110">
            <v>0</v>
          </cell>
          <cell r="N16110">
            <v>3</v>
          </cell>
        </row>
        <row r="16111">
          <cell r="A16111" t="str">
            <v>6402656402661</v>
          </cell>
          <cell r="B16111">
            <v>640265</v>
          </cell>
          <cell r="C16111">
            <v>640266</v>
          </cell>
          <cell r="D16111">
            <v>1</v>
          </cell>
          <cell r="E16111">
            <v>640</v>
          </cell>
          <cell r="F16111">
            <v>100</v>
          </cell>
          <cell r="G16111">
            <v>0</v>
          </cell>
          <cell r="H16111">
            <v>0</v>
          </cell>
          <cell r="I16111">
            <v>0</v>
          </cell>
          <cell r="J16111">
            <v>0</v>
          </cell>
          <cell r="K16111">
            <v>0</v>
          </cell>
          <cell r="L16111">
            <v>0</v>
          </cell>
          <cell r="M16111">
            <v>0</v>
          </cell>
          <cell r="N16111">
            <v>1</v>
          </cell>
        </row>
        <row r="16112">
          <cell r="A16112" t="str">
            <v>6402676403811</v>
          </cell>
          <cell r="B16112">
            <v>640267</v>
          </cell>
          <cell r="C16112">
            <v>640381</v>
          </cell>
          <cell r="D16112">
            <v>1</v>
          </cell>
          <cell r="E16112">
            <v>640</v>
          </cell>
          <cell r="F16112">
            <v>100</v>
          </cell>
          <cell r="G16112">
            <v>0</v>
          </cell>
          <cell r="H16112">
            <v>0</v>
          </cell>
          <cell r="I16112">
            <v>0</v>
          </cell>
          <cell r="J16112">
            <v>0</v>
          </cell>
          <cell r="K16112">
            <v>0</v>
          </cell>
          <cell r="L16112">
            <v>0</v>
          </cell>
          <cell r="M16112">
            <v>0</v>
          </cell>
          <cell r="N16112">
            <v>59</v>
          </cell>
        </row>
        <row r="16113">
          <cell r="A16113" t="str">
            <v>6402676402871</v>
          </cell>
          <cell r="B16113">
            <v>640267</v>
          </cell>
          <cell r="C16113">
            <v>640287</v>
          </cell>
          <cell r="D16113">
            <v>1</v>
          </cell>
          <cell r="E16113">
            <v>640</v>
          </cell>
          <cell r="F16113">
            <v>100</v>
          </cell>
          <cell r="G16113">
            <v>0</v>
          </cell>
          <cell r="H16113">
            <v>0</v>
          </cell>
          <cell r="I16113">
            <v>0</v>
          </cell>
          <cell r="J16113">
            <v>0</v>
          </cell>
          <cell r="K16113">
            <v>0</v>
          </cell>
          <cell r="L16113">
            <v>0</v>
          </cell>
          <cell r="M16113">
            <v>0</v>
          </cell>
          <cell r="N16113">
            <v>14</v>
          </cell>
        </row>
        <row r="16114">
          <cell r="A16114" t="str">
            <v>6402696403262</v>
          </cell>
          <cell r="B16114">
            <v>640269</v>
          </cell>
          <cell r="C16114">
            <v>640326</v>
          </cell>
          <cell r="D16114">
            <v>2</v>
          </cell>
          <cell r="E16114">
            <v>640</v>
          </cell>
          <cell r="F16114">
            <v>100</v>
          </cell>
          <cell r="G16114">
            <v>0</v>
          </cell>
          <cell r="H16114">
            <v>0</v>
          </cell>
          <cell r="I16114">
            <v>0</v>
          </cell>
          <cell r="J16114">
            <v>0</v>
          </cell>
          <cell r="K16114">
            <v>0</v>
          </cell>
          <cell r="L16114">
            <v>0</v>
          </cell>
          <cell r="M16114">
            <v>0</v>
          </cell>
          <cell r="N16114">
            <v>9</v>
          </cell>
        </row>
        <row r="16115">
          <cell r="A16115" t="str">
            <v>6402696403261</v>
          </cell>
          <cell r="B16115">
            <v>640269</v>
          </cell>
          <cell r="C16115">
            <v>640326</v>
          </cell>
          <cell r="D16115">
            <v>1</v>
          </cell>
          <cell r="E16115">
            <v>640</v>
          </cell>
          <cell r="F16115">
            <v>100</v>
          </cell>
          <cell r="G16115">
            <v>0</v>
          </cell>
          <cell r="H16115">
            <v>0</v>
          </cell>
          <cell r="I16115">
            <v>0</v>
          </cell>
          <cell r="J16115">
            <v>0</v>
          </cell>
          <cell r="K16115">
            <v>0</v>
          </cell>
          <cell r="L16115">
            <v>0</v>
          </cell>
          <cell r="M16115">
            <v>0</v>
          </cell>
          <cell r="N16115">
            <v>7</v>
          </cell>
        </row>
        <row r="16116">
          <cell r="A16116" t="str">
            <v>6400176402691</v>
          </cell>
          <cell r="B16116">
            <v>640017</v>
          </cell>
          <cell r="C16116">
            <v>640269</v>
          </cell>
          <cell r="D16116">
            <v>1</v>
          </cell>
          <cell r="E16116">
            <v>640</v>
          </cell>
          <cell r="F16116">
            <v>100</v>
          </cell>
          <cell r="G16116">
            <v>0</v>
          </cell>
          <cell r="H16116">
            <v>0</v>
          </cell>
          <cell r="I16116">
            <v>0</v>
          </cell>
          <cell r="J16116">
            <v>0</v>
          </cell>
          <cell r="K16116">
            <v>0</v>
          </cell>
          <cell r="L16116">
            <v>0</v>
          </cell>
          <cell r="M16116">
            <v>0</v>
          </cell>
          <cell r="N16116">
            <v>1</v>
          </cell>
        </row>
        <row r="16117">
          <cell r="A16117" t="str">
            <v>6402696402702</v>
          </cell>
          <cell r="B16117">
            <v>640269</v>
          </cell>
          <cell r="C16117">
            <v>640270</v>
          </cell>
          <cell r="D16117">
            <v>2</v>
          </cell>
          <cell r="E16117">
            <v>640</v>
          </cell>
          <cell r="F16117">
            <v>100</v>
          </cell>
          <cell r="G16117">
            <v>0</v>
          </cell>
          <cell r="H16117">
            <v>0</v>
          </cell>
          <cell r="I16117">
            <v>0</v>
          </cell>
          <cell r="J16117">
            <v>0</v>
          </cell>
          <cell r="K16117">
            <v>0</v>
          </cell>
          <cell r="L16117">
            <v>0</v>
          </cell>
          <cell r="M16117">
            <v>0</v>
          </cell>
          <cell r="N16117">
            <v>1</v>
          </cell>
        </row>
        <row r="16118">
          <cell r="A16118" t="str">
            <v>6402696402701</v>
          </cell>
          <cell r="B16118">
            <v>640269</v>
          </cell>
          <cell r="C16118">
            <v>640270</v>
          </cell>
          <cell r="D16118">
            <v>1</v>
          </cell>
          <cell r="E16118">
            <v>640</v>
          </cell>
          <cell r="F16118">
            <v>100</v>
          </cell>
          <cell r="G16118">
            <v>0</v>
          </cell>
          <cell r="H16118">
            <v>0</v>
          </cell>
          <cell r="I16118">
            <v>0</v>
          </cell>
          <cell r="J16118">
            <v>0</v>
          </cell>
          <cell r="K16118">
            <v>0</v>
          </cell>
          <cell r="L16118">
            <v>0</v>
          </cell>
          <cell r="M16118">
            <v>0</v>
          </cell>
          <cell r="N16118">
            <v>1</v>
          </cell>
        </row>
        <row r="16119">
          <cell r="A16119" t="str">
            <v>6402716525711</v>
          </cell>
          <cell r="B16119">
            <v>640271</v>
          </cell>
          <cell r="C16119">
            <v>652571</v>
          </cell>
          <cell r="D16119">
            <v>1</v>
          </cell>
          <cell r="E16119">
            <v>640</v>
          </cell>
          <cell r="F16119">
            <v>100</v>
          </cell>
          <cell r="G16119">
            <v>0</v>
          </cell>
          <cell r="H16119">
            <v>0</v>
          </cell>
          <cell r="I16119">
            <v>0</v>
          </cell>
          <cell r="J16119">
            <v>0</v>
          </cell>
          <cell r="K16119">
            <v>0</v>
          </cell>
          <cell r="L16119">
            <v>0</v>
          </cell>
          <cell r="M16119">
            <v>0</v>
          </cell>
          <cell r="N16119">
            <v>37.1</v>
          </cell>
        </row>
        <row r="16120">
          <cell r="A16120" t="str">
            <v>6402716402821</v>
          </cell>
          <cell r="B16120">
            <v>640271</v>
          </cell>
          <cell r="C16120">
            <v>640282</v>
          </cell>
          <cell r="D16120">
            <v>1</v>
          </cell>
          <cell r="E16120">
            <v>640</v>
          </cell>
          <cell r="F16120">
            <v>100</v>
          </cell>
          <cell r="G16120">
            <v>0</v>
          </cell>
          <cell r="H16120">
            <v>0</v>
          </cell>
          <cell r="I16120">
            <v>0</v>
          </cell>
          <cell r="J16120">
            <v>0</v>
          </cell>
          <cell r="K16120">
            <v>0</v>
          </cell>
          <cell r="L16120">
            <v>0</v>
          </cell>
          <cell r="M16120">
            <v>0</v>
          </cell>
          <cell r="N16120">
            <v>1</v>
          </cell>
        </row>
        <row r="16121">
          <cell r="A16121" t="str">
            <v>6402716402771</v>
          </cell>
          <cell r="B16121">
            <v>640271</v>
          </cell>
          <cell r="C16121">
            <v>640277</v>
          </cell>
          <cell r="D16121">
            <v>1</v>
          </cell>
          <cell r="E16121">
            <v>640</v>
          </cell>
          <cell r="F16121">
            <v>100</v>
          </cell>
          <cell r="G16121">
            <v>0</v>
          </cell>
          <cell r="H16121">
            <v>0</v>
          </cell>
          <cell r="I16121">
            <v>0</v>
          </cell>
          <cell r="J16121">
            <v>0</v>
          </cell>
          <cell r="K16121">
            <v>0</v>
          </cell>
          <cell r="L16121">
            <v>0</v>
          </cell>
          <cell r="M16121">
            <v>0</v>
          </cell>
          <cell r="N16121">
            <v>45</v>
          </cell>
        </row>
        <row r="16122">
          <cell r="A16122" t="str">
            <v>6402726404131</v>
          </cell>
          <cell r="B16122">
            <v>640272</v>
          </cell>
          <cell r="C16122">
            <v>640413</v>
          </cell>
          <cell r="D16122">
            <v>1</v>
          </cell>
          <cell r="E16122">
            <v>640</v>
          </cell>
          <cell r="F16122">
            <v>100</v>
          </cell>
          <cell r="G16122">
            <v>0</v>
          </cell>
          <cell r="H16122">
            <v>0</v>
          </cell>
          <cell r="I16122">
            <v>0</v>
          </cell>
          <cell r="J16122">
            <v>0</v>
          </cell>
          <cell r="K16122">
            <v>0</v>
          </cell>
          <cell r="L16122">
            <v>0</v>
          </cell>
          <cell r="M16122">
            <v>0</v>
          </cell>
          <cell r="N16122">
            <v>10</v>
          </cell>
        </row>
        <row r="16123">
          <cell r="A16123" t="str">
            <v>6402726402821</v>
          </cell>
          <cell r="B16123">
            <v>640272</v>
          </cell>
          <cell r="C16123">
            <v>640282</v>
          </cell>
          <cell r="D16123">
            <v>1</v>
          </cell>
          <cell r="E16123">
            <v>640</v>
          </cell>
          <cell r="F16123">
            <v>100</v>
          </cell>
          <cell r="G16123">
            <v>0</v>
          </cell>
          <cell r="H16123">
            <v>0</v>
          </cell>
          <cell r="I16123">
            <v>0</v>
          </cell>
          <cell r="J16123">
            <v>0</v>
          </cell>
          <cell r="K16123">
            <v>0</v>
          </cell>
          <cell r="L16123">
            <v>0</v>
          </cell>
          <cell r="M16123">
            <v>0</v>
          </cell>
          <cell r="N16123">
            <v>1</v>
          </cell>
        </row>
        <row r="16124">
          <cell r="A16124" t="str">
            <v>6402726402731</v>
          </cell>
          <cell r="B16124">
            <v>640272</v>
          </cell>
          <cell r="C16124">
            <v>640273</v>
          </cell>
          <cell r="D16124">
            <v>1</v>
          </cell>
          <cell r="E16124">
            <v>640</v>
          </cell>
          <cell r="F16124">
            <v>100</v>
          </cell>
          <cell r="G16124">
            <v>0</v>
          </cell>
          <cell r="H16124">
            <v>0</v>
          </cell>
          <cell r="I16124">
            <v>0</v>
          </cell>
          <cell r="J16124">
            <v>0</v>
          </cell>
          <cell r="K16124">
            <v>0</v>
          </cell>
          <cell r="L16124">
            <v>0</v>
          </cell>
          <cell r="M16124">
            <v>0</v>
          </cell>
          <cell r="N16124">
            <v>1</v>
          </cell>
        </row>
        <row r="16125">
          <cell r="A16125" t="str">
            <v>6402746402821</v>
          </cell>
          <cell r="B16125">
            <v>640274</v>
          </cell>
          <cell r="C16125">
            <v>640282</v>
          </cell>
          <cell r="D16125">
            <v>1</v>
          </cell>
          <cell r="E16125">
            <v>640</v>
          </cell>
          <cell r="F16125">
            <v>100</v>
          </cell>
          <cell r="G16125">
            <v>0</v>
          </cell>
          <cell r="H16125">
            <v>0</v>
          </cell>
          <cell r="I16125">
            <v>0</v>
          </cell>
          <cell r="J16125">
            <v>0</v>
          </cell>
          <cell r="K16125">
            <v>0</v>
          </cell>
          <cell r="L16125">
            <v>0</v>
          </cell>
          <cell r="M16125">
            <v>0</v>
          </cell>
          <cell r="N16125">
            <v>1</v>
          </cell>
        </row>
        <row r="16126">
          <cell r="A16126" t="str">
            <v>6402756402762</v>
          </cell>
          <cell r="B16126">
            <v>640275</v>
          </cell>
          <cell r="C16126">
            <v>640276</v>
          </cell>
          <cell r="D16126">
            <v>2</v>
          </cell>
          <cell r="E16126">
            <v>640</v>
          </cell>
          <cell r="F16126">
            <v>100</v>
          </cell>
          <cell r="G16126">
            <v>0</v>
          </cell>
          <cell r="H16126">
            <v>0</v>
          </cell>
          <cell r="I16126">
            <v>0</v>
          </cell>
          <cell r="J16126">
            <v>0</v>
          </cell>
          <cell r="K16126">
            <v>0</v>
          </cell>
          <cell r="L16126">
            <v>0</v>
          </cell>
          <cell r="M16126">
            <v>0</v>
          </cell>
          <cell r="N16126">
            <v>1</v>
          </cell>
        </row>
        <row r="16127">
          <cell r="A16127" t="str">
            <v>6402756402761</v>
          </cell>
          <cell r="B16127">
            <v>640275</v>
          </cell>
          <cell r="C16127">
            <v>640276</v>
          </cell>
          <cell r="D16127">
            <v>1</v>
          </cell>
          <cell r="E16127">
            <v>640</v>
          </cell>
          <cell r="F16127">
            <v>100</v>
          </cell>
          <cell r="G16127">
            <v>0</v>
          </cell>
          <cell r="H16127">
            <v>0</v>
          </cell>
          <cell r="I16127">
            <v>0</v>
          </cell>
          <cell r="J16127">
            <v>0</v>
          </cell>
          <cell r="K16127">
            <v>0</v>
          </cell>
          <cell r="L16127">
            <v>0</v>
          </cell>
          <cell r="M16127">
            <v>0</v>
          </cell>
          <cell r="N16127">
            <v>1</v>
          </cell>
        </row>
        <row r="16128">
          <cell r="A16128" t="str">
            <v>6402776403121</v>
          </cell>
          <cell r="B16128">
            <v>640277</v>
          </cell>
          <cell r="C16128">
            <v>640312</v>
          </cell>
          <cell r="D16128">
            <v>1</v>
          </cell>
          <cell r="E16128">
            <v>640</v>
          </cell>
          <cell r="F16128">
            <v>100</v>
          </cell>
          <cell r="G16128">
            <v>0</v>
          </cell>
          <cell r="H16128">
            <v>0</v>
          </cell>
          <cell r="I16128">
            <v>0</v>
          </cell>
          <cell r="J16128">
            <v>0</v>
          </cell>
          <cell r="K16128">
            <v>0</v>
          </cell>
          <cell r="L16128">
            <v>0</v>
          </cell>
          <cell r="M16128">
            <v>0</v>
          </cell>
          <cell r="N16128">
            <v>98</v>
          </cell>
        </row>
        <row r="16129">
          <cell r="A16129" t="str">
            <v>6402776402831</v>
          </cell>
          <cell r="B16129">
            <v>640277</v>
          </cell>
          <cell r="C16129">
            <v>640283</v>
          </cell>
          <cell r="D16129">
            <v>1</v>
          </cell>
          <cell r="E16129">
            <v>640</v>
          </cell>
          <cell r="F16129">
            <v>100</v>
          </cell>
          <cell r="G16129">
            <v>0</v>
          </cell>
          <cell r="H16129">
            <v>0</v>
          </cell>
          <cell r="I16129">
            <v>0</v>
          </cell>
          <cell r="J16129">
            <v>0</v>
          </cell>
          <cell r="K16129">
            <v>0</v>
          </cell>
          <cell r="L16129">
            <v>0</v>
          </cell>
          <cell r="M16129">
            <v>0</v>
          </cell>
          <cell r="N16129">
            <v>1</v>
          </cell>
        </row>
        <row r="16130">
          <cell r="A16130" t="str">
            <v>6402786402831</v>
          </cell>
          <cell r="B16130">
            <v>640278</v>
          </cell>
          <cell r="C16130">
            <v>640283</v>
          </cell>
          <cell r="D16130">
            <v>1</v>
          </cell>
          <cell r="E16130">
            <v>640</v>
          </cell>
          <cell r="F16130">
            <v>100</v>
          </cell>
          <cell r="G16130">
            <v>0</v>
          </cell>
          <cell r="H16130">
            <v>0</v>
          </cell>
          <cell r="I16130">
            <v>0</v>
          </cell>
          <cell r="J16130">
            <v>0</v>
          </cell>
          <cell r="K16130">
            <v>0</v>
          </cell>
          <cell r="L16130">
            <v>0</v>
          </cell>
          <cell r="M16130">
            <v>0</v>
          </cell>
          <cell r="N16130">
            <v>1</v>
          </cell>
        </row>
        <row r="16131">
          <cell r="A16131" t="str">
            <v>6400216402781</v>
          </cell>
          <cell r="B16131">
            <v>640021</v>
          </cell>
          <cell r="C16131">
            <v>640278</v>
          </cell>
          <cell r="D16131">
            <v>1</v>
          </cell>
          <cell r="E16131">
            <v>640</v>
          </cell>
          <cell r="F16131">
            <v>100</v>
          </cell>
          <cell r="G16131">
            <v>0</v>
          </cell>
          <cell r="H16131">
            <v>0</v>
          </cell>
          <cell r="I16131">
            <v>0</v>
          </cell>
          <cell r="J16131">
            <v>0</v>
          </cell>
          <cell r="K16131">
            <v>0</v>
          </cell>
          <cell r="L16131">
            <v>0</v>
          </cell>
          <cell r="M16131">
            <v>0</v>
          </cell>
          <cell r="N16131">
            <v>1</v>
          </cell>
        </row>
        <row r="16132">
          <cell r="A16132" t="str">
            <v>6400206402781</v>
          </cell>
          <cell r="B16132">
            <v>640020</v>
          </cell>
          <cell r="C16132">
            <v>640278</v>
          </cell>
          <cell r="D16132">
            <v>1</v>
          </cell>
          <cell r="E16132">
            <v>640</v>
          </cell>
          <cell r="F16132">
            <v>100</v>
          </cell>
          <cell r="G16132">
            <v>0</v>
          </cell>
          <cell r="H16132">
            <v>0</v>
          </cell>
          <cell r="I16132">
            <v>0</v>
          </cell>
          <cell r="J16132">
            <v>0</v>
          </cell>
          <cell r="K16132">
            <v>0</v>
          </cell>
          <cell r="L16132">
            <v>0</v>
          </cell>
          <cell r="M16132">
            <v>0</v>
          </cell>
          <cell r="N16132">
            <v>1</v>
          </cell>
        </row>
        <row r="16133">
          <cell r="A16133" t="str">
            <v>6400196402781</v>
          </cell>
          <cell r="B16133">
            <v>640019</v>
          </cell>
          <cell r="C16133">
            <v>640278</v>
          </cell>
          <cell r="D16133">
            <v>1</v>
          </cell>
          <cell r="E16133">
            <v>640</v>
          </cell>
          <cell r="F16133">
            <v>100</v>
          </cell>
          <cell r="G16133">
            <v>0</v>
          </cell>
          <cell r="H16133">
            <v>0</v>
          </cell>
          <cell r="I16133">
            <v>0</v>
          </cell>
          <cell r="J16133">
            <v>0</v>
          </cell>
          <cell r="K16133">
            <v>0</v>
          </cell>
          <cell r="L16133">
            <v>0</v>
          </cell>
          <cell r="M16133">
            <v>0</v>
          </cell>
          <cell r="N16133">
            <v>1</v>
          </cell>
        </row>
        <row r="16134">
          <cell r="A16134" t="str">
            <v>6402786402791</v>
          </cell>
          <cell r="B16134">
            <v>640278</v>
          </cell>
          <cell r="C16134">
            <v>640279</v>
          </cell>
          <cell r="D16134">
            <v>1</v>
          </cell>
          <cell r="E16134">
            <v>640</v>
          </cell>
          <cell r="F16134">
            <v>100</v>
          </cell>
          <cell r="G16134">
            <v>0</v>
          </cell>
          <cell r="H16134">
            <v>0</v>
          </cell>
          <cell r="I16134">
            <v>0</v>
          </cell>
          <cell r="J16134">
            <v>0</v>
          </cell>
          <cell r="K16134">
            <v>0</v>
          </cell>
          <cell r="L16134">
            <v>0</v>
          </cell>
          <cell r="M16134">
            <v>0</v>
          </cell>
          <cell r="N16134">
            <v>1</v>
          </cell>
        </row>
        <row r="16135">
          <cell r="A16135" t="str">
            <v>6402806402831</v>
          </cell>
          <cell r="B16135">
            <v>640280</v>
          </cell>
          <cell r="C16135">
            <v>640283</v>
          </cell>
          <cell r="D16135">
            <v>1</v>
          </cell>
          <cell r="E16135">
            <v>640</v>
          </cell>
          <cell r="F16135">
            <v>100</v>
          </cell>
          <cell r="G16135">
            <v>0</v>
          </cell>
          <cell r="H16135">
            <v>0</v>
          </cell>
          <cell r="I16135">
            <v>0</v>
          </cell>
          <cell r="J16135">
            <v>0</v>
          </cell>
          <cell r="K16135">
            <v>0</v>
          </cell>
          <cell r="L16135">
            <v>0</v>
          </cell>
          <cell r="M16135">
            <v>0</v>
          </cell>
          <cell r="N16135">
            <v>1</v>
          </cell>
        </row>
        <row r="16136">
          <cell r="A16136" t="str">
            <v>6402816403361</v>
          </cell>
          <cell r="B16136">
            <v>640281</v>
          </cell>
          <cell r="C16136">
            <v>640336</v>
          </cell>
          <cell r="D16136">
            <v>1</v>
          </cell>
          <cell r="E16136">
            <v>640</v>
          </cell>
          <cell r="F16136">
            <v>100</v>
          </cell>
          <cell r="G16136">
            <v>0</v>
          </cell>
          <cell r="H16136">
            <v>0</v>
          </cell>
          <cell r="I16136">
            <v>0</v>
          </cell>
          <cell r="J16136">
            <v>0</v>
          </cell>
          <cell r="K16136">
            <v>0</v>
          </cell>
          <cell r="L16136">
            <v>0</v>
          </cell>
          <cell r="M16136">
            <v>0</v>
          </cell>
          <cell r="N16136">
            <v>14</v>
          </cell>
        </row>
        <row r="16137">
          <cell r="A16137" t="str">
            <v>6402846403471</v>
          </cell>
          <cell r="B16137">
            <v>640284</v>
          </cell>
          <cell r="C16137">
            <v>640347</v>
          </cell>
          <cell r="D16137">
            <v>1</v>
          </cell>
          <cell r="E16137">
            <v>640</v>
          </cell>
          <cell r="F16137">
            <v>100</v>
          </cell>
          <cell r="G16137">
            <v>0</v>
          </cell>
          <cell r="H16137">
            <v>0</v>
          </cell>
          <cell r="I16137">
            <v>0</v>
          </cell>
          <cell r="J16137">
            <v>0</v>
          </cell>
          <cell r="K16137">
            <v>0</v>
          </cell>
          <cell r="L16137">
            <v>0</v>
          </cell>
          <cell r="M16137">
            <v>0</v>
          </cell>
          <cell r="N16137">
            <v>21</v>
          </cell>
        </row>
        <row r="16138">
          <cell r="A16138" t="str">
            <v>6402846403081</v>
          </cell>
          <cell r="B16138">
            <v>640284</v>
          </cell>
          <cell r="C16138">
            <v>640308</v>
          </cell>
          <cell r="D16138">
            <v>1</v>
          </cell>
          <cell r="E16138">
            <v>640</v>
          </cell>
          <cell r="F16138">
            <v>100</v>
          </cell>
          <cell r="G16138">
            <v>0</v>
          </cell>
          <cell r="H16138">
            <v>0</v>
          </cell>
          <cell r="I16138">
            <v>0</v>
          </cell>
          <cell r="J16138">
            <v>0</v>
          </cell>
          <cell r="K16138">
            <v>0</v>
          </cell>
          <cell r="L16138">
            <v>0</v>
          </cell>
          <cell r="M16138">
            <v>0</v>
          </cell>
          <cell r="N16138">
            <v>12</v>
          </cell>
        </row>
        <row r="16139">
          <cell r="A16139" t="str">
            <v>6402846402851</v>
          </cell>
          <cell r="B16139">
            <v>640284</v>
          </cell>
          <cell r="C16139">
            <v>640285</v>
          </cell>
          <cell r="D16139">
            <v>1</v>
          </cell>
          <cell r="E16139">
            <v>640</v>
          </cell>
          <cell r="F16139">
            <v>100</v>
          </cell>
          <cell r="G16139">
            <v>0</v>
          </cell>
          <cell r="H16139">
            <v>0</v>
          </cell>
          <cell r="I16139">
            <v>0</v>
          </cell>
          <cell r="J16139">
            <v>0</v>
          </cell>
          <cell r="K16139">
            <v>0</v>
          </cell>
          <cell r="L16139">
            <v>0</v>
          </cell>
          <cell r="M16139">
            <v>0</v>
          </cell>
          <cell r="N16139">
            <v>1</v>
          </cell>
        </row>
        <row r="16140">
          <cell r="A16140" t="str">
            <v>6402866402911</v>
          </cell>
          <cell r="B16140">
            <v>640286</v>
          </cell>
          <cell r="C16140">
            <v>640291</v>
          </cell>
          <cell r="D16140">
            <v>1</v>
          </cell>
          <cell r="E16140">
            <v>640</v>
          </cell>
          <cell r="F16140">
            <v>100</v>
          </cell>
          <cell r="G16140">
            <v>0</v>
          </cell>
          <cell r="H16140">
            <v>0</v>
          </cell>
          <cell r="I16140">
            <v>0</v>
          </cell>
          <cell r="J16140">
            <v>0</v>
          </cell>
          <cell r="K16140">
            <v>0</v>
          </cell>
          <cell r="L16140">
            <v>0</v>
          </cell>
          <cell r="M16140">
            <v>0</v>
          </cell>
          <cell r="N16140">
            <v>1</v>
          </cell>
        </row>
        <row r="16141">
          <cell r="A16141" t="str">
            <v>6402876403651</v>
          </cell>
          <cell r="B16141">
            <v>640287</v>
          </cell>
          <cell r="C16141">
            <v>640365</v>
          </cell>
          <cell r="D16141">
            <v>1</v>
          </cell>
          <cell r="E16141">
            <v>640</v>
          </cell>
          <cell r="F16141">
            <v>100</v>
          </cell>
          <cell r="G16141">
            <v>0</v>
          </cell>
          <cell r="H16141">
            <v>0</v>
          </cell>
          <cell r="I16141">
            <v>0</v>
          </cell>
          <cell r="J16141">
            <v>0</v>
          </cell>
          <cell r="K16141">
            <v>0</v>
          </cell>
          <cell r="L16141">
            <v>0</v>
          </cell>
          <cell r="M16141">
            <v>0</v>
          </cell>
          <cell r="N16141">
            <v>39</v>
          </cell>
        </row>
        <row r="16142">
          <cell r="A16142" t="str">
            <v>6402876402911</v>
          </cell>
          <cell r="B16142">
            <v>640287</v>
          </cell>
          <cell r="C16142">
            <v>640291</v>
          </cell>
          <cell r="D16142">
            <v>1</v>
          </cell>
          <cell r="E16142">
            <v>640</v>
          </cell>
          <cell r="F16142">
            <v>100</v>
          </cell>
          <cell r="G16142">
            <v>0</v>
          </cell>
          <cell r="H16142">
            <v>0</v>
          </cell>
          <cell r="I16142">
            <v>0</v>
          </cell>
          <cell r="J16142">
            <v>0</v>
          </cell>
          <cell r="K16142">
            <v>0</v>
          </cell>
          <cell r="L16142">
            <v>0</v>
          </cell>
          <cell r="M16142">
            <v>0</v>
          </cell>
          <cell r="N16142">
            <v>1</v>
          </cell>
        </row>
        <row r="16143">
          <cell r="A16143" t="str">
            <v>6402866402872</v>
          </cell>
          <cell r="B16143">
            <v>640286</v>
          </cell>
          <cell r="C16143">
            <v>640287</v>
          </cell>
          <cell r="D16143">
            <v>2</v>
          </cell>
          <cell r="E16143">
            <v>640</v>
          </cell>
          <cell r="F16143">
            <v>100</v>
          </cell>
          <cell r="G16143">
            <v>0</v>
          </cell>
          <cell r="H16143">
            <v>0</v>
          </cell>
          <cell r="I16143">
            <v>0</v>
          </cell>
          <cell r="J16143">
            <v>0</v>
          </cell>
          <cell r="K16143">
            <v>0</v>
          </cell>
          <cell r="L16143">
            <v>0</v>
          </cell>
          <cell r="M16143">
            <v>0</v>
          </cell>
          <cell r="N16143">
            <v>1</v>
          </cell>
        </row>
        <row r="16144">
          <cell r="A16144" t="str">
            <v>6400186402871</v>
          </cell>
          <cell r="B16144">
            <v>640018</v>
          </cell>
          <cell r="C16144">
            <v>640287</v>
          </cell>
          <cell r="D16144">
            <v>1</v>
          </cell>
          <cell r="E16144">
            <v>640</v>
          </cell>
          <cell r="F16144">
            <v>100</v>
          </cell>
          <cell r="G16144">
            <v>0</v>
          </cell>
          <cell r="H16144">
            <v>0</v>
          </cell>
          <cell r="I16144">
            <v>0</v>
          </cell>
          <cell r="J16144">
            <v>0</v>
          </cell>
          <cell r="K16144">
            <v>0</v>
          </cell>
          <cell r="L16144">
            <v>0</v>
          </cell>
          <cell r="M16144">
            <v>0</v>
          </cell>
          <cell r="N16144">
            <v>1</v>
          </cell>
        </row>
        <row r="16145">
          <cell r="A16145" t="str">
            <v>6402876402881</v>
          </cell>
          <cell r="B16145">
            <v>640287</v>
          </cell>
          <cell r="C16145">
            <v>640288</v>
          </cell>
          <cell r="D16145">
            <v>1</v>
          </cell>
          <cell r="E16145">
            <v>640</v>
          </cell>
          <cell r="F16145">
            <v>100</v>
          </cell>
          <cell r="G16145">
            <v>0</v>
          </cell>
          <cell r="H16145">
            <v>0</v>
          </cell>
          <cell r="I16145">
            <v>0</v>
          </cell>
          <cell r="J16145">
            <v>0</v>
          </cell>
          <cell r="K16145">
            <v>0</v>
          </cell>
          <cell r="L16145">
            <v>0</v>
          </cell>
          <cell r="M16145">
            <v>0</v>
          </cell>
          <cell r="N16145">
            <v>1</v>
          </cell>
        </row>
        <row r="16146">
          <cell r="A16146" t="str">
            <v>6402876402891</v>
          </cell>
          <cell r="B16146">
            <v>640287</v>
          </cell>
          <cell r="C16146">
            <v>640289</v>
          </cell>
          <cell r="D16146">
            <v>1</v>
          </cell>
          <cell r="E16146">
            <v>640</v>
          </cell>
          <cell r="F16146">
            <v>100</v>
          </cell>
          <cell r="G16146">
            <v>0</v>
          </cell>
          <cell r="H16146">
            <v>0</v>
          </cell>
          <cell r="I16146">
            <v>0</v>
          </cell>
          <cell r="J16146">
            <v>0</v>
          </cell>
          <cell r="K16146">
            <v>0</v>
          </cell>
          <cell r="L16146">
            <v>0</v>
          </cell>
          <cell r="M16146">
            <v>0</v>
          </cell>
          <cell r="N16146">
            <v>1</v>
          </cell>
        </row>
        <row r="16147">
          <cell r="A16147" t="str">
            <v>6402906402911</v>
          </cell>
          <cell r="B16147">
            <v>640290</v>
          </cell>
          <cell r="C16147">
            <v>640291</v>
          </cell>
          <cell r="D16147">
            <v>1</v>
          </cell>
          <cell r="E16147">
            <v>640</v>
          </cell>
          <cell r="F16147">
            <v>100</v>
          </cell>
          <cell r="G16147">
            <v>0</v>
          </cell>
          <cell r="H16147">
            <v>0</v>
          </cell>
          <cell r="I16147">
            <v>0</v>
          </cell>
          <cell r="J16147">
            <v>0</v>
          </cell>
          <cell r="K16147">
            <v>0</v>
          </cell>
          <cell r="L16147">
            <v>0</v>
          </cell>
          <cell r="M16147">
            <v>0</v>
          </cell>
          <cell r="N16147">
            <v>1</v>
          </cell>
        </row>
        <row r="16148">
          <cell r="A16148" t="str">
            <v>6402926479621</v>
          </cell>
          <cell r="B16148">
            <v>640292</v>
          </cell>
          <cell r="C16148">
            <v>647962</v>
          </cell>
          <cell r="D16148">
            <v>1</v>
          </cell>
          <cell r="E16148">
            <v>645</v>
          </cell>
          <cell r="F16148">
            <v>100</v>
          </cell>
          <cell r="G16148">
            <v>0</v>
          </cell>
          <cell r="H16148">
            <v>0</v>
          </cell>
          <cell r="I16148">
            <v>0</v>
          </cell>
          <cell r="J16148">
            <v>0</v>
          </cell>
          <cell r="K16148">
            <v>0</v>
          </cell>
          <cell r="L16148">
            <v>0</v>
          </cell>
          <cell r="M16148">
            <v>0</v>
          </cell>
          <cell r="N16148">
            <v>1</v>
          </cell>
        </row>
        <row r="16149">
          <cell r="A16149" t="str">
            <v>6402926479611</v>
          </cell>
          <cell r="B16149">
            <v>640292</v>
          </cell>
          <cell r="C16149">
            <v>647961</v>
          </cell>
          <cell r="D16149">
            <v>1</v>
          </cell>
          <cell r="E16149">
            <v>645</v>
          </cell>
          <cell r="F16149">
            <v>100</v>
          </cell>
          <cell r="G16149">
            <v>0</v>
          </cell>
          <cell r="H16149">
            <v>0</v>
          </cell>
          <cell r="I16149">
            <v>0</v>
          </cell>
          <cell r="J16149">
            <v>0</v>
          </cell>
          <cell r="K16149">
            <v>0</v>
          </cell>
          <cell r="L16149">
            <v>0</v>
          </cell>
          <cell r="M16149">
            <v>0</v>
          </cell>
          <cell r="N16149">
            <v>1</v>
          </cell>
        </row>
        <row r="16150">
          <cell r="A16150" t="str">
            <v>6402936403181</v>
          </cell>
          <cell r="B16150">
            <v>640293</v>
          </cell>
          <cell r="C16150">
            <v>640318</v>
          </cell>
          <cell r="D16150">
            <v>1</v>
          </cell>
          <cell r="E16150">
            <v>640</v>
          </cell>
          <cell r="F16150">
            <v>100</v>
          </cell>
          <cell r="G16150">
            <v>0</v>
          </cell>
          <cell r="H16150">
            <v>0</v>
          </cell>
          <cell r="I16150">
            <v>0</v>
          </cell>
          <cell r="J16150">
            <v>0</v>
          </cell>
          <cell r="K16150">
            <v>0</v>
          </cell>
          <cell r="L16150">
            <v>0</v>
          </cell>
          <cell r="M16150">
            <v>0</v>
          </cell>
          <cell r="N16150">
            <v>18</v>
          </cell>
        </row>
        <row r="16151">
          <cell r="A16151" t="str">
            <v>6402936402941</v>
          </cell>
          <cell r="B16151">
            <v>640293</v>
          </cell>
          <cell r="C16151">
            <v>640294</v>
          </cell>
          <cell r="D16151">
            <v>1</v>
          </cell>
          <cell r="E16151">
            <v>640</v>
          </cell>
          <cell r="F16151">
            <v>100</v>
          </cell>
          <cell r="G16151">
            <v>0</v>
          </cell>
          <cell r="H16151">
            <v>0</v>
          </cell>
          <cell r="I16151">
            <v>0</v>
          </cell>
          <cell r="J16151">
            <v>0</v>
          </cell>
          <cell r="K16151">
            <v>0</v>
          </cell>
          <cell r="L16151">
            <v>0</v>
          </cell>
          <cell r="M16151">
            <v>0</v>
          </cell>
          <cell r="N16151">
            <v>1</v>
          </cell>
        </row>
        <row r="16152">
          <cell r="A16152" t="str">
            <v>6402936402951</v>
          </cell>
          <cell r="B16152">
            <v>640293</v>
          </cell>
          <cell r="C16152">
            <v>640295</v>
          </cell>
          <cell r="D16152">
            <v>1</v>
          </cell>
          <cell r="E16152">
            <v>640</v>
          </cell>
          <cell r="F16152">
            <v>100</v>
          </cell>
          <cell r="G16152">
            <v>0</v>
          </cell>
          <cell r="H16152">
            <v>0</v>
          </cell>
          <cell r="I16152">
            <v>0</v>
          </cell>
          <cell r="J16152">
            <v>0</v>
          </cell>
          <cell r="K16152">
            <v>0</v>
          </cell>
          <cell r="L16152">
            <v>0</v>
          </cell>
          <cell r="M16152">
            <v>0</v>
          </cell>
          <cell r="N16152">
            <v>1</v>
          </cell>
        </row>
        <row r="16153">
          <cell r="A16153" t="str">
            <v>6402966402981</v>
          </cell>
          <cell r="B16153">
            <v>640296</v>
          </cell>
          <cell r="C16153">
            <v>640298</v>
          </cell>
          <cell r="D16153">
            <v>1</v>
          </cell>
          <cell r="E16153">
            <v>640</v>
          </cell>
          <cell r="F16153">
            <v>100</v>
          </cell>
          <cell r="G16153">
            <v>0</v>
          </cell>
          <cell r="H16153">
            <v>0</v>
          </cell>
          <cell r="I16153">
            <v>0</v>
          </cell>
          <cell r="J16153">
            <v>0</v>
          </cell>
          <cell r="K16153">
            <v>0</v>
          </cell>
          <cell r="L16153">
            <v>0</v>
          </cell>
          <cell r="M16153">
            <v>0</v>
          </cell>
          <cell r="N16153">
            <v>3</v>
          </cell>
        </row>
        <row r="16154">
          <cell r="A16154" t="str">
            <v>6402966402972</v>
          </cell>
          <cell r="B16154">
            <v>640296</v>
          </cell>
          <cell r="C16154">
            <v>640297</v>
          </cell>
          <cell r="D16154">
            <v>2</v>
          </cell>
          <cell r="E16154">
            <v>640</v>
          </cell>
          <cell r="F16154">
            <v>100</v>
          </cell>
          <cell r="G16154">
            <v>0</v>
          </cell>
          <cell r="H16154">
            <v>0</v>
          </cell>
          <cell r="I16154">
            <v>0</v>
          </cell>
          <cell r="J16154">
            <v>0</v>
          </cell>
          <cell r="K16154">
            <v>0</v>
          </cell>
          <cell r="L16154">
            <v>0</v>
          </cell>
          <cell r="M16154">
            <v>0</v>
          </cell>
          <cell r="N16154">
            <v>1</v>
          </cell>
        </row>
        <row r="16155">
          <cell r="A16155" t="str">
            <v>6402966402971</v>
          </cell>
          <cell r="B16155">
            <v>640296</v>
          </cell>
          <cell r="C16155">
            <v>640297</v>
          </cell>
          <cell r="D16155">
            <v>1</v>
          </cell>
          <cell r="E16155">
            <v>640</v>
          </cell>
          <cell r="F16155">
            <v>100</v>
          </cell>
          <cell r="G16155">
            <v>0</v>
          </cell>
          <cell r="H16155">
            <v>0</v>
          </cell>
          <cell r="I16155">
            <v>0</v>
          </cell>
          <cell r="J16155">
            <v>0</v>
          </cell>
          <cell r="K16155">
            <v>0</v>
          </cell>
          <cell r="L16155">
            <v>0</v>
          </cell>
          <cell r="M16155">
            <v>0</v>
          </cell>
          <cell r="N16155">
            <v>1</v>
          </cell>
        </row>
        <row r="16156">
          <cell r="A16156" t="str">
            <v>6402986402992</v>
          </cell>
          <cell r="B16156">
            <v>640298</v>
          </cell>
          <cell r="C16156">
            <v>640299</v>
          </cell>
          <cell r="D16156">
            <v>2</v>
          </cell>
          <cell r="E16156">
            <v>640</v>
          </cell>
          <cell r="F16156">
            <v>100</v>
          </cell>
          <cell r="G16156">
            <v>0</v>
          </cell>
          <cell r="H16156">
            <v>0</v>
          </cell>
          <cell r="I16156">
            <v>0</v>
          </cell>
          <cell r="J16156">
            <v>0</v>
          </cell>
          <cell r="K16156">
            <v>0</v>
          </cell>
          <cell r="L16156">
            <v>0</v>
          </cell>
          <cell r="M16156">
            <v>0</v>
          </cell>
          <cell r="N16156">
            <v>1</v>
          </cell>
        </row>
        <row r="16157">
          <cell r="A16157" t="str">
            <v>6402986402991</v>
          </cell>
          <cell r="B16157">
            <v>640298</v>
          </cell>
          <cell r="C16157">
            <v>640299</v>
          </cell>
          <cell r="D16157">
            <v>1</v>
          </cell>
          <cell r="E16157">
            <v>640</v>
          </cell>
          <cell r="F16157">
            <v>100</v>
          </cell>
          <cell r="G16157">
            <v>0</v>
          </cell>
          <cell r="H16157">
            <v>0</v>
          </cell>
          <cell r="I16157">
            <v>0</v>
          </cell>
          <cell r="J16157">
            <v>0</v>
          </cell>
          <cell r="K16157">
            <v>0</v>
          </cell>
          <cell r="L16157">
            <v>0</v>
          </cell>
          <cell r="M16157">
            <v>0</v>
          </cell>
          <cell r="N16157">
            <v>1</v>
          </cell>
        </row>
        <row r="16158">
          <cell r="A16158" t="str">
            <v>6403006404091</v>
          </cell>
          <cell r="B16158">
            <v>640300</v>
          </cell>
          <cell r="C16158">
            <v>640409</v>
          </cell>
          <cell r="D16158">
            <v>1</v>
          </cell>
          <cell r="E16158">
            <v>640</v>
          </cell>
          <cell r="F16158">
            <v>100</v>
          </cell>
          <cell r="G16158">
            <v>0</v>
          </cell>
          <cell r="H16158">
            <v>0</v>
          </cell>
          <cell r="I16158">
            <v>0</v>
          </cell>
          <cell r="J16158">
            <v>0</v>
          </cell>
          <cell r="K16158">
            <v>0</v>
          </cell>
          <cell r="L16158">
            <v>0</v>
          </cell>
          <cell r="M16158">
            <v>0</v>
          </cell>
          <cell r="N16158">
            <v>12</v>
          </cell>
        </row>
        <row r="16159">
          <cell r="A16159" t="str">
            <v>6403006404001</v>
          </cell>
          <cell r="B16159">
            <v>640300</v>
          </cell>
          <cell r="C16159">
            <v>640400</v>
          </cell>
          <cell r="D16159">
            <v>1</v>
          </cell>
          <cell r="E16159">
            <v>640</v>
          </cell>
          <cell r="F16159">
            <v>100</v>
          </cell>
          <cell r="G16159">
            <v>0</v>
          </cell>
          <cell r="H16159">
            <v>0</v>
          </cell>
          <cell r="I16159">
            <v>0</v>
          </cell>
          <cell r="J16159">
            <v>0</v>
          </cell>
          <cell r="K16159">
            <v>0</v>
          </cell>
          <cell r="L16159">
            <v>0</v>
          </cell>
          <cell r="M16159">
            <v>0</v>
          </cell>
          <cell r="N16159">
            <v>10</v>
          </cell>
        </row>
        <row r="16160">
          <cell r="A16160" t="str">
            <v>6403006403781</v>
          </cell>
          <cell r="B16160">
            <v>640300</v>
          </cell>
          <cell r="C16160">
            <v>640378</v>
          </cell>
          <cell r="D16160">
            <v>1</v>
          </cell>
          <cell r="E16160">
            <v>640</v>
          </cell>
          <cell r="F16160">
            <v>100</v>
          </cell>
          <cell r="G16160">
            <v>0</v>
          </cell>
          <cell r="H16160">
            <v>0</v>
          </cell>
          <cell r="I16160">
            <v>0</v>
          </cell>
          <cell r="J16160">
            <v>0</v>
          </cell>
          <cell r="K16160">
            <v>0</v>
          </cell>
          <cell r="L16160">
            <v>0</v>
          </cell>
          <cell r="M16160">
            <v>0</v>
          </cell>
          <cell r="N16160">
            <v>11</v>
          </cell>
        </row>
        <row r="16161">
          <cell r="A16161" t="str">
            <v>6403006403012</v>
          </cell>
          <cell r="B16161">
            <v>640300</v>
          </cell>
          <cell r="C16161">
            <v>640301</v>
          </cell>
          <cell r="D16161">
            <v>2</v>
          </cell>
          <cell r="E16161">
            <v>640</v>
          </cell>
          <cell r="F16161">
            <v>100</v>
          </cell>
          <cell r="G16161">
            <v>0</v>
          </cell>
          <cell r="H16161">
            <v>0</v>
          </cell>
          <cell r="I16161">
            <v>0</v>
          </cell>
          <cell r="J16161">
            <v>0</v>
          </cell>
          <cell r="K16161">
            <v>0</v>
          </cell>
          <cell r="L16161">
            <v>0</v>
          </cell>
          <cell r="M16161">
            <v>0</v>
          </cell>
          <cell r="N16161">
            <v>1</v>
          </cell>
        </row>
        <row r="16162">
          <cell r="A16162" t="str">
            <v>6403006403011</v>
          </cell>
          <cell r="B16162">
            <v>640300</v>
          </cell>
          <cell r="C16162">
            <v>640301</v>
          </cell>
          <cell r="D16162">
            <v>1</v>
          </cell>
          <cell r="E16162">
            <v>640</v>
          </cell>
          <cell r="F16162">
            <v>100</v>
          </cell>
          <cell r="G16162">
            <v>0</v>
          </cell>
          <cell r="H16162">
            <v>0</v>
          </cell>
          <cell r="I16162">
            <v>0</v>
          </cell>
          <cell r="J16162">
            <v>0</v>
          </cell>
          <cell r="K16162">
            <v>0</v>
          </cell>
          <cell r="L16162">
            <v>0</v>
          </cell>
          <cell r="M16162">
            <v>0</v>
          </cell>
          <cell r="N16162">
            <v>1</v>
          </cell>
        </row>
        <row r="16163">
          <cell r="A16163" t="str">
            <v>6403026591341</v>
          </cell>
          <cell r="B16163">
            <v>640302</v>
          </cell>
          <cell r="C16163">
            <v>659134</v>
          </cell>
          <cell r="D16163">
            <v>1</v>
          </cell>
          <cell r="E16163">
            <v>640</v>
          </cell>
          <cell r="F16163">
            <v>100</v>
          </cell>
          <cell r="G16163">
            <v>0</v>
          </cell>
          <cell r="H16163">
            <v>0</v>
          </cell>
          <cell r="I16163">
            <v>0</v>
          </cell>
          <cell r="J16163">
            <v>0</v>
          </cell>
          <cell r="K16163">
            <v>0</v>
          </cell>
          <cell r="L16163">
            <v>0</v>
          </cell>
          <cell r="M16163">
            <v>0</v>
          </cell>
          <cell r="N16163">
            <v>68.7</v>
          </cell>
        </row>
        <row r="16164">
          <cell r="A16164" t="str">
            <v>6403036591321</v>
          </cell>
          <cell r="B16164">
            <v>640303</v>
          </cell>
          <cell r="C16164">
            <v>659132</v>
          </cell>
          <cell r="D16164">
            <v>1</v>
          </cell>
          <cell r="E16164">
            <v>640</v>
          </cell>
          <cell r="F16164">
            <v>100</v>
          </cell>
          <cell r="G16164">
            <v>0</v>
          </cell>
          <cell r="H16164">
            <v>0</v>
          </cell>
          <cell r="I16164">
            <v>0</v>
          </cell>
          <cell r="J16164">
            <v>0</v>
          </cell>
          <cell r="K16164">
            <v>0</v>
          </cell>
          <cell r="L16164">
            <v>0</v>
          </cell>
          <cell r="M16164">
            <v>0</v>
          </cell>
          <cell r="N16164">
            <v>1</v>
          </cell>
        </row>
        <row r="16165">
          <cell r="A16165" t="str">
            <v>6403056403491</v>
          </cell>
          <cell r="B16165">
            <v>640305</v>
          </cell>
          <cell r="C16165">
            <v>640349</v>
          </cell>
          <cell r="D16165">
            <v>1</v>
          </cell>
          <cell r="E16165">
            <v>640</v>
          </cell>
          <cell r="F16165">
            <v>100</v>
          </cell>
          <cell r="G16165">
            <v>0</v>
          </cell>
          <cell r="H16165">
            <v>0</v>
          </cell>
          <cell r="I16165">
            <v>0</v>
          </cell>
          <cell r="J16165">
            <v>0</v>
          </cell>
          <cell r="K16165">
            <v>0</v>
          </cell>
          <cell r="L16165">
            <v>0</v>
          </cell>
          <cell r="M16165">
            <v>0</v>
          </cell>
          <cell r="N16165">
            <v>25</v>
          </cell>
        </row>
        <row r="16166">
          <cell r="A16166" t="str">
            <v>6403056403062</v>
          </cell>
          <cell r="B16166">
            <v>640305</v>
          </cell>
          <cell r="C16166">
            <v>640306</v>
          </cell>
          <cell r="D16166">
            <v>2</v>
          </cell>
          <cell r="E16166">
            <v>640</v>
          </cell>
          <cell r="F16166">
            <v>100</v>
          </cell>
          <cell r="G16166">
            <v>0</v>
          </cell>
          <cell r="H16166">
            <v>0</v>
          </cell>
          <cell r="I16166">
            <v>0</v>
          </cell>
          <cell r="J16166">
            <v>0</v>
          </cell>
          <cell r="K16166">
            <v>0</v>
          </cell>
          <cell r="L16166">
            <v>0</v>
          </cell>
          <cell r="M16166">
            <v>0</v>
          </cell>
          <cell r="N16166">
            <v>1</v>
          </cell>
        </row>
        <row r="16167">
          <cell r="A16167" t="str">
            <v>6403056403061</v>
          </cell>
          <cell r="B16167">
            <v>640305</v>
          </cell>
          <cell r="C16167">
            <v>640306</v>
          </cell>
          <cell r="D16167">
            <v>1</v>
          </cell>
          <cell r="E16167">
            <v>640</v>
          </cell>
          <cell r="F16167">
            <v>100</v>
          </cell>
          <cell r="G16167">
            <v>0</v>
          </cell>
          <cell r="H16167">
            <v>0</v>
          </cell>
          <cell r="I16167">
            <v>0</v>
          </cell>
          <cell r="J16167">
            <v>0</v>
          </cell>
          <cell r="K16167">
            <v>0</v>
          </cell>
          <cell r="L16167">
            <v>0</v>
          </cell>
          <cell r="M16167">
            <v>0</v>
          </cell>
          <cell r="N16167">
            <v>1</v>
          </cell>
        </row>
        <row r="16168">
          <cell r="A16168" t="str">
            <v>6403086403091</v>
          </cell>
          <cell r="B16168">
            <v>640308</v>
          </cell>
          <cell r="C16168">
            <v>640309</v>
          </cell>
          <cell r="D16168">
            <v>1</v>
          </cell>
          <cell r="E16168">
            <v>640</v>
          </cell>
          <cell r="F16168">
            <v>100</v>
          </cell>
          <cell r="G16168">
            <v>0</v>
          </cell>
          <cell r="H16168">
            <v>0</v>
          </cell>
          <cell r="I16168">
            <v>0</v>
          </cell>
          <cell r="J16168">
            <v>0</v>
          </cell>
          <cell r="K16168">
            <v>0</v>
          </cell>
          <cell r="L16168">
            <v>0</v>
          </cell>
          <cell r="M16168">
            <v>0</v>
          </cell>
          <cell r="N16168">
            <v>1</v>
          </cell>
        </row>
        <row r="16169">
          <cell r="A16169" t="str">
            <v>6403106403111</v>
          </cell>
          <cell r="B16169">
            <v>640310</v>
          </cell>
          <cell r="C16169">
            <v>640311</v>
          </cell>
          <cell r="D16169">
            <v>1</v>
          </cell>
          <cell r="E16169">
            <v>640</v>
          </cell>
          <cell r="F16169">
            <v>100</v>
          </cell>
          <cell r="G16169">
            <v>0</v>
          </cell>
          <cell r="H16169">
            <v>0</v>
          </cell>
          <cell r="I16169">
            <v>0</v>
          </cell>
          <cell r="J16169">
            <v>0</v>
          </cell>
          <cell r="K16169">
            <v>0</v>
          </cell>
          <cell r="L16169">
            <v>0</v>
          </cell>
          <cell r="M16169">
            <v>0</v>
          </cell>
          <cell r="N16169">
            <v>1</v>
          </cell>
        </row>
        <row r="16170">
          <cell r="A16170" t="str">
            <v>6403126403331</v>
          </cell>
          <cell r="B16170">
            <v>640312</v>
          </cell>
          <cell r="C16170">
            <v>640333</v>
          </cell>
          <cell r="D16170">
            <v>1</v>
          </cell>
          <cell r="E16170">
            <v>640</v>
          </cell>
          <cell r="F16170">
            <v>100</v>
          </cell>
          <cell r="G16170">
            <v>0</v>
          </cell>
          <cell r="H16170">
            <v>0</v>
          </cell>
          <cell r="I16170">
            <v>0</v>
          </cell>
          <cell r="J16170">
            <v>0</v>
          </cell>
          <cell r="K16170">
            <v>0</v>
          </cell>
          <cell r="L16170">
            <v>0</v>
          </cell>
          <cell r="M16170">
            <v>0</v>
          </cell>
          <cell r="N16170">
            <v>1</v>
          </cell>
        </row>
        <row r="16171">
          <cell r="A16171" t="str">
            <v>6403136403331</v>
          </cell>
          <cell r="B16171">
            <v>640313</v>
          </cell>
          <cell r="C16171">
            <v>640333</v>
          </cell>
          <cell r="D16171">
            <v>1</v>
          </cell>
          <cell r="E16171">
            <v>640</v>
          </cell>
          <cell r="F16171">
            <v>100</v>
          </cell>
          <cell r="G16171">
            <v>0</v>
          </cell>
          <cell r="H16171">
            <v>0</v>
          </cell>
          <cell r="I16171">
            <v>0</v>
          </cell>
          <cell r="J16171">
            <v>0</v>
          </cell>
          <cell r="K16171">
            <v>0</v>
          </cell>
          <cell r="L16171">
            <v>0</v>
          </cell>
          <cell r="M16171">
            <v>0</v>
          </cell>
          <cell r="N16171">
            <v>1</v>
          </cell>
        </row>
        <row r="16172">
          <cell r="A16172" t="str">
            <v>6403136403141</v>
          </cell>
          <cell r="B16172">
            <v>640313</v>
          </cell>
          <cell r="C16172">
            <v>640314</v>
          </cell>
          <cell r="D16172">
            <v>1</v>
          </cell>
          <cell r="E16172">
            <v>640</v>
          </cell>
          <cell r="F16172">
            <v>100</v>
          </cell>
          <cell r="G16172">
            <v>0</v>
          </cell>
          <cell r="H16172">
            <v>0</v>
          </cell>
          <cell r="I16172">
            <v>0</v>
          </cell>
          <cell r="J16172">
            <v>0</v>
          </cell>
          <cell r="K16172">
            <v>0</v>
          </cell>
          <cell r="L16172">
            <v>0</v>
          </cell>
          <cell r="M16172">
            <v>0</v>
          </cell>
          <cell r="N16172">
            <v>1</v>
          </cell>
        </row>
        <row r="16173">
          <cell r="A16173" t="str">
            <v>6403156403331</v>
          </cell>
          <cell r="B16173">
            <v>640315</v>
          </cell>
          <cell r="C16173">
            <v>640333</v>
          </cell>
          <cell r="D16173">
            <v>1</v>
          </cell>
          <cell r="E16173">
            <v>640</v>
          </cell>
          <cell r="F16173">
            <v>100</v>
          </cell>
          <cell r="G16173">
            <v>0</v>
          </cell>
          <cell r="H16173">
            <v>0</v>
          </cell>
          <cell r="I16173">
            <v>0</v>
          </cell>
          <cell r="J16173">
            <v>0</v>
          </cell>
          <cell r="K16173">
            <v>0</v>
          </cell>
          <cell r="L16173">
            <v>0</v>
          </cell>
          <cell r="M16173">
            <v>0</v>
          </cell>
          <cell r="N16173">
            <v>1</v>
          </cell>
        </row>
        <row r="16174">
          <cell r="A16174" t="str">
            <v>6403166502141</v>
          </cell>
          <cell r="B16174">
            <v>640316</v>
          </cell>
          <cell r="C16174">
            <v>650214</v>
          </cell>
          <cell r="D16174">
            <v>1</v>
          </cell>
          <cell r="E16174">
            <v>640</v>
          </cell>
          <cell r="F16174">
            <v>100</v>
          </cell>
          <cell r="G16174">
            <v>0</v>
          </cell>
          <cell r="H16174">
            <v>0</v>
          </cell>
          <cell r="I16174">
            <v>0</v>
          </cell>
          <cell r="J16174">
            <v>0</v>
          </cell>
          <cell r="K16174">
            <v>0</v>
          </cell>
          <cell r="L16174">
            <v>0</v>
          </cell>
          <cell r="M16174">
            <v>0</v>
          </cell>
          <cell r="N16174">
            <v>5</v>
          </cell>
        </row>
        <row r="16175">
          <cell r="A16175" t="str">
            <v>6403166403401</v>
          </cell>
          <cell r="B16175">
            <v>640316</v>
          </cell>
          <cell r="C16175">
            <v>640340</v>
          </cell>
          <cell r="D16175">
            <v>1</v>
          </cell>
          <cell r="E16175">
            <v>640</v>
          </cell>
          <cell r="F16175">
            <v>100</v>
          </cell>
          <cell r="G16175">
            <v>0</v>
          </cell>
          <cell r="H16175">
            <v>0</v>
          </cell>
          <cell r="I16175">
            <v>0</v>
          </cell>
          <cell r="J16175">
            <v>0</v>
          </cell>
          <cell r="K16175">
            <v>0</v>
          </cell>
          <cell r="L16175">
            <v>0</v>
          </cell>
          <cell r="M16175">
            <v>0</v>
          </cell>
          <cell r="N16175">
            <v>11</v>
          </cell>
        </row>
        <row r="16176">
          <cell r="A16176" t="str">
            <v>6403166403171</v>
          </cell>
          <cell r="B16176">
            <v>640316</v>
          </cell>
          <cell r="C16176">
            <v>640317</v>
          </cell>
          <cell r="D16176">
            <v>1</v>
          </cell>
          <cell r="E16176">
            <v>640</v>
          </cell>
          <cell r="F16176">
            <v>100</v>
          </cell>
          <cell r="G16176">
            <v>0</v>
          </cell>
          <cell r="H16176">
            <v>0</v>
          </cell>
          <cell r="I16176">
            <v>0</v>
          </cell>
          <cell r="J16176">
            <v>0</v>
          </cell>
          <cell r="K16176">
            <v>0</v>
          </cell>
          <cell r="L16176">
            <v>0</v>
          </cell>
          <cell r="M16176">
            <v>0</v>
          </cell>
          <cell r="N16176">
            <v>1</v>
          </cell>
        </row>
        <row r="16177">
          <cell r="A16177" t="str">
            <v>6403186403191</v>
          </cell>
          <cell r="B16177">
            <v>640318</v>
          </cell>
          <cell r="C16177">
            <v>640319</v>
          </cell>
          <cell r="D16177">
            <v>1</v>
          </cell>
          <cell r="E16177">
            <v>640</v>
          </cell>
          <cell r="F16177">
            <v>100</v>
          </cell>
          <cell r="G16177">
            <v>0</v>
          </cell>
          <cell r="H16177">
            <v>0</v>
          </cell>
          <cell r="I16177">
            <v>0</v>
          </cell>
          <cell r="J16177">
            <v>0</v>
          </cell>
          <cell r="K16177">
            <v>0</v>
          </cell>
          <cell r="L16177">
            <v>0</v>
          </cell>
          <cell r="M16177">
            <v>0</v>
          </cell>
          <cell r="N16177">
            <v>1</v>
          </cell>
        </row>
        <row r="16178">
          <cell r="A16178" t="str">
            <v>6403206479851</v>
          </cell>
          <cell r="B16178">
            <v>640320</v>
          </cell>
          <cell r="C16178">
            <v>647985</v>
          </cell>
          <cell r="D16178">
            <v>1</v>
          </cell>
          <cell r="E16178">
            <v>640</v>
          </cell>
          <cell r="F16178">
            <v>100</v>
          </cell>
          <cell r="G16178">
            <v>0</v>
          </cell>
          <cell r="H16178">
            <v>0</v>
          </cell>
          <cell r="I16178">
            <v>0</v>
          </cell>
          <cell r="J16178">
            <v>0</v>
          </cell>
          <cell r="K16178">
            <v>0</v>
          </cell>
          <cell r="L16178">
            <v>0</v>
          </cell>
          <cell r="M16178">
            <v>0</v>
          </cell>
          <cell r="N16178">
            <v>1</v>
          </cell>
        </row>
        <row r="16179">
          <cell r="A16179" t="str">
            <v>6403206479611</v>
          </cell>
          <cell r="B16179">
            <v>640320</v>
          </cell>
          <cell r="C16179">
            <v>647961</v>
          </cell>
          <cell r="D16179">
            <v>1</v>
          </cell>
          <cell r="E16179">
            <v>640</v>
          </cell>
          <cell r="F16179">
            <v>100</v>
          </cell>
          <cell r="G16179">
            <v>0</v>
          </cell>
          <cell r="H16179">
            <v>0</v>
          </cell>
          <cell r="I16179">
            <v>0</v>
          </cell>
          <cell r="J16179">
            <v>0</v>
          </cell>
          <cell r="K16179">
            <v>0</v>
          </cell>
          <cell r="L16179">
            <v>0</v>
          </cell>
          <cell r="M16179">
            <v>0</v>
          </cell>
          <cell r="N16179">
            <v>1</v>
          </cell>
        </row>
        <row r="16180">
          <cell r="A16180" t="str">
            <v>6403216403221</v>
          </cell>
          <cell r="B16180">
            <v>640321</v>
          </cell>
          <cell r="C16180">
            <v>640322</v>
          </cell>
          <cell r="D16180">
            <v>1</v>
          </cell>
          <cell r="E16180">
            <v>640</v>
          </cell>
          <cell r="F16180">
            <v>100</v>
          </cell>
          <cell r="G16180">
            <v>0</v>
          </cell>
          <cell r="H16180">
            <v>0</v>
          </cell>
          <cell r="I16180">
            <v>0</v>
          </cell>
          <cell r="J16180">
            <v>0</v>
          </cell>
          <cell r="K16180">
            <v>0</v>
          </cell>
          <cell r="L16180">
            <v>0</v>
          </cell>
          <cell r="M16180">
            <v>0</v>
          </cell>
          <cell r="N16180">
            <v>1</v>
          </cell>
        </row>
        <row r="16181">
          <cell r="A16181" t="str">
            <v>6403236403311</v>
          </cell>
          <cell r="B16181">
            <v>640323</v>
          </cell>
          <cell r="C16181">
            <v>640331</v>
          </cell>
          <cell r="D16181">
            <v>1</v>
          </cell>
          <cell r="E16181">
            <v>640</v>
          </cell>
          <cell r="F16181">
            <v>100</v>
          </cell>
          <cell r="G16181">
            <v>0</v>
          </cell>
          <cell r="H16181">
            <v>0</v>
          </cell>
          <cell r="I16181">
            <v>0</v>
          </cell>
          <cell r="J16181">
            <v>0</v>
          </cell>
          <cell r="K16181">
            <v>0</v>
          </cell>
          <cell r="L16181">
            <v>0</v>
          </cell>
          <cell r="M16181">
            <v>0</v>
          </cell>
          <cell r="N16181">
            <v>12</v>
          </cell>
        </row>
        <row r="16182">
          <cell r="A16182" t="str">
            <v>6403236403241</v>
          </cell>
          <cell r="B16182">
            <v>640323</v>
          </cell>
          <cell r="C16182">
            <v>640324</v>
          </cell>
          <cell r="D16182">
            <v>1</v>
          </cell>
          <cell r="E16182">
            <v>640</v>
          </cell>
          <cell r="F16182">
            <v>100</v>
          </cell>
          <cell r="G16182">
            <v>0</v>
          </cell>
          <cell r="H16182">
            <v>0</v>
          </cell>
          <cell r="I16182">
            <v>0</v>
          </cell>
          <cell r="J16182">
            <v>0</v>
          </cell>
          <cell r="K16182">
            <v>0</v>
          </cell>
          <cell r="L16182">
            <v>0</v>
          </cell>
          <cell r="M16182">
            <v>0</v>
          </cell>
          <cell r="N16182">
            <v>1</v>
          </cell>
        </row>
        <row r="16183">
          <cell r="A16183" t="str">
            <v>6403256403441</v>
          </cell>
          <cell r="B16183">
            <v>640325</v>
          </cell>
          <cell r="C16183">
            <v>640344</v>
          </cell>
          <cell r="D16183">
            <v>1</v>
          </cell>
          <cell r="E16183">
            <v>640</v>
          </cell>
          <cell r="F16183">
            <v>100</v>
          </cell>
          <cell r="G16183">
            <v>0</v>
          </cell>
          <cell r="H16183">
            <v>0</v>
          </cell>
          <cell r="I16183">
            <v>0</v>
          </cell>
          <cell r="J16183">
            <v>0</v>
          </cell>
          <cell r="K16183">
            <v>0</v>
          </cell>
          <cell r="L16183">
            <v>0</v>
          </cell>
          <cell r="M16183">
            <v>0</v>
          </cell>
          <cell r="N16183">
            <v>1</v>
          </cell>
        </row>
        <row r="16184">
          <cell r="A16184" t="str">
            <v>6403266403651</v>
          </cell>
          <cell r="B16184">
            <v>640326</v>
          </cell>
          <cell r="C16184">
            <v>640365</v>
          </cell>
          <cell r="D16184">
            <v>1</v>
          </cell>
          <cell r="E16184">
            <v>640</v>
          </cell>
          <cell r="F16184">
            <v>100</v>
          </cell>
          <cell r="G16184">
            <v>0</v>
          </cell>
          <cell r="H16184">
            <v>0</v>
          </cell>
          <cell r="I16184">
            <v>0</v>
          </cell>
          <cell r="J16184">
            <v>0</v>
          </cell>
          <cell r="K16184">
            <v>0</v>
          </cell>
          <cell r="L16184">
            <v>0</v>
          </cell>
          <cell r="M16184">
            <v>0</v>
          </cell>
          <cell r="N16184">
            <v>21</v>
          </cell>
        </row>
        <row r="16185">
          <cell r="A16185" t="str">
            <v>6403266403441</v>
          </cell>
          <cell r="B16185">
            <v>640326</v>
          </cell>
          <cell r="C16185">
            <v>640344</v>
          </cell>
          <cell r="D16185">
            <v>1</v>
          </cell>
          <cell r="E16185">
            <v>640</v>
          </cell>
          <cell r="F16185">
            <v>100</v>
          </cell>
          <cell r="G16185">
            <v>0</v>
          </cell>
          <cell r="H16185">
            <v>0</v>
          </cell>
          <cell r="I16185">
            <v>0</v>
          </cell>
          <cell r="J16185">
            <v>0</v>
          </cell>
          <cell r="K16185">
            <v>0</v>
          </cell>
          <cell r="L16185">
            <v>0</v>
          </cell>
          <cell r="M16185">
            <v>0</v>
          </cell>
          <cell r="N16185">
            <v>1</v>
          </cell>
        </row>
        <row r="16186">
          <cell r="A16186" t="str">
            <v>6403276403441</v>
          </cell>
          <cell r="B16186">
            <v>640327</v>
          </cell>
          <cell r="C16186">
            <v>640344</v>
          </cell>
          <cell r="D16186">
            <v>1</v>
          </cell>
          <cell r="E16186">
            <v>640</v>
          </cell>
          <cell r="F16186">
            <v>100</v>
          </cell>
          <cell r="G16186">
            <v>0</v>
          </cell>
          <cell r="H16186">
            <v>0</v>
          </cell>
          <cell r="I16186">
            <v>0</v>
          </cell>
          <cell r="J16186">
            <v>0</v>
          </cell>
          <cell r="K16186">
            <v>0</v>
          </cell>
          <cell r="L16186">
            <v>0</v>
          </cell>
          <cell r="M16186">
            <v>0</v>
          </cell>
          <cell r="N16186">
            <v>1</v>
          </cell>
        </row>
        <row r="16187">
          <cell r="A16187" t="str">
            <v>6403286403401</v>
          </cell>
          <cell r="B16187">
            <v>640328</v>
          </cell>
          <cell r="C16187">
            <v>640340</v>
          </cell>
          <cell r="D16187">
            <v>1</v>
          </cell>
          <cell r="E16187">
            <v>640</v>
          </cell>
          <cell r="F16187">
            <v>100</v>
          </cell>
          <cell r="G16187">
            <v>0</v>
          </cell>
          <cell r="H16187">
            <v>0</v>
          </cell>
          <cell r="I16187">
            <v>0</v>
          </cell>
          <cell r="J16187">
            <v>0</v>
          </cell>
          <cell r="K16187">
            <v>0</v>
          </cell>
          <cell r="L16187">
            <v>0</v>
          </cell>
          <cell r="M16187">
            <v>0</v>
          </cell>
          <cell r="N16187">
            <v>31</v>
          </cell>
        </row>
        <row r="16188">
          <cell r="A16188" t="str">
            <v>6403286403292</v>
          </cell>
          <cell r="B16188">
            <v>640328</v>
          </cell>
          <cell r="C16188">
            <v>640329</v>
          </cell>
          <cell r="D16188">
            <v>2</v>
          </cell>
          <cell r="E16188">
            <v>640</v>
          </cell>
          <cell r="F16188">
            <v>100</v>
          </cell>
          <cell r="G16188">
            <v>0</v>
          </cell>
          <cell r="H16188">
            <v>0</v>
          </cell>
          <cell r="I16188">
            <v>0</v>
          </cell>
          <cell r="J16188">
            <v>0</v>
          </cell>
          <cell r="K16188">
            <v>0</v>
          </cell>
          <cell r="L16188">
            <v>0</v>
          </cell>
          <cell r="M16188">
            <v>0</v>
          </cell>
          <cell r="N16188">
            <v>1</v>
          </cell>
        </row>
        <row r="16189">
          <cell r="A16189" t="str">
            <v>6403286403291</v>
          </cell>
          <cell r="B16189">
            <v>640328</v>
          </cell>
          <cell r="C16189">
            <v>640329</v>
          </cell>
          <cell r="D16189">
            <v>1</v>
          </cell>
          <cell r="E16189">
            <v>640</v>
          </cell>
          <cell r="F16189">
            <v>100</v>
          </cell>
          <cell r="G16189">
            <v>0</v>
          </cell>
          <cell r="H16189">
            <v>0</v>
          </cell>
          <cell r="I16189">
            <v>0</v>
          </cell>
          <cell r="J16189">
            <v>0</v>
          </cell>
          <cell r="K16189">
            <v>0</v>
          </cell>
          <cell r="L16189">
            <v>0</v>
          </cell>
          <cell r="M16189">
            <v>0</v>
          </cell>
          <cell r="N16189">
            <v>1</v>
          </cell>
        </row>
        <row r="16190">
          <cell r="A16190" t="str">
            <v>6403316403831</v>
          </cell>
          <cell r="B16190">
            <v>640331</v>
          </cell>
          <cell r="C16190">
            <v>640383</v>
          </cell>
          <cell r="D16190">
            <v>1</v>
          </cell>
          <cell r="E16190">
            <v>640</v>
          </cell>
          <cell r="F16190">
            <v>100</v>
          </cell>
          <cell r="G16190">
            <v>0</v>
          </cell>
          <cell r="H16190">
            <v>0</v>
          </cell>
          <cell r="I16190">
            <v>0</v>
          </cell>
          <cell r="J16190">
            <v>0</v>
          </cell>
          <cell r="K16190">
            <v>0</v>
          </cell>
          <cell r="L16190">
            <v>0</v>
          </cell>
          <cell r="M16190">
            <v>0</v>
          </cell>
          <cell r="N16190">
            <v>11</v>
          </cell>
        </row>
        <row r="16191">
          <cell r="A16191" t="str">
            <v>6403306403311</v>
          </cell>
          <cell r="B16191">
            <v>640330</v>
          </cell>
          <cell r="C16191">
            <v>640331</v>
          </cell>
          <cell r="D16191">
            <v>1</v>
          </cell>
          <cell r="E16191">
            <v>640</v>
          </cell>
          <cell r="F16191">
            <v>100</v>
          </cell>
          <cell r="G16191">
            <v>0</v>
          </cell>
          <cell r="H16191">
            <v>0</v>
          </cell>
          <cell r="I16191">
            <v>0</v>
          </cell>
          <cell r="J16191">
            <v>0</v>
          </cell>
          <cell r="K16191">
            <v>0</v>
          </cell>
          <cell r="L16191">
            <v>0</v>
          </cell>
          <cell r="M16191">
            <v>0</v>
          </cell>
          <cell r="N16191">
            <v>1</v>
          </cell>
        </row>
        <row r="16192">
          <cell r="A16192" t="str">
            <v>6403316403321</v>
          </cell>
          <cell r="B16192">
            <v>640331</v>
          </cell>
          <cell r="C16192">
            <v>640332</v>
          </cell>
          <cell r="D16192">
            <v>1</v>
          </cell>
          <cell r="E16192">
            <v>640</v>
          </cell>
          <cell r="F16192">
            <v>100</v>
          </cell>
          <cell r="G16192">
            <v>0</v>
          </cell>
          <cell r="H16192">
            <v>0</v>
          </cell>
          <cell r="I16192">
            <v>0</v>
          </cell>
          <cell r="J16192">
            <v>0</v>
          </cell>
          <cell r="K16192">
            <v>0</v>
          </cell>
          <cell r="L16192">
            <v>0</v>
          </cell>
          <cell r="M16192">
            <v>0</v>
          </cell>
          <cell r="N16192">
            <v>1</v>
          </cell>
        </row>
        <row r="16193">
          <cell r="A16193" t="str">
            <v>6403346403351</v>
          </cell>
          <cell r="B16193">
            <v>640334</v>
          </cell>
          <cell r="C16193">
            <v>640335</v>
          </cell>
          <cell r="D16193">
            <v>1</v>
          </cell>
          <cell r="E16193">
            <v>640</v>
          </cell>
          <cell r="F16193">
            <v>100</v>
          </cell>
          <cell r="G16193">
            <v>0</v>
          </cell>
          <cell r="H16193">
            <v>0</v>
          </cell>
          <cell r="I16193">
            <v>0</v>
          </cell>
          <cell r="J16193">
            <v>0</v>
          </cell>
          <cell r="K16193">
            <v>0</v>
          </cell>
          <cell r="L16193">
            <v>0</v>
          </cell>
          <cell r="M16193">
            <v>0</v>
          </cell>
          <cell r="N16193">
            <v>1</v>
          </cell>
        </row>
        <row r="16194">
          <cell r="A16194" t="str">
            <v>6403366403372</v>
          </cell>
          <cell r="B16194">
            <v>640336</v>
          </cell>
          <cell r="C16194">
            <v>640337</v>
          </cell>
          <cell r="D16194">
            <v>2</v>
          </cell>
          <cell r="E16194">
            <v>640</v>
          </cell>
          <cell r="F16194">
            <v>100</v>
          </cell>
          <cell r="G16194">
            <v>0</v>
          </cell>
          <cell r="H16194">
            <v>0</v>
          </cell>
          <cell r="I16194">
            <v>0</v>
          </cell>
          <cell r="J16194">
            <v>0</v>
          </cell>
          <cell r="K16194">
            <v>0</v>
          </cell>
          <cell r="L16194">
            <v>0</v>
          </cell>
          <cell r="M16194">
            <v>0</v>
          </cell>
          <cell r="N16194">
            <v>1</v>
          </cell>
        </row>
        <row r="16195">
          <cell r="A16195" t="str">
            <v>6403366403371</v>
          </cell>
          <cell r="B16195">
            <v>640336</v>
          </cell>
          <cell r="C16195">
            <v>640337</v>
          </cell>
          <cell r="D16195">
            <v>1</v>
          </cell>
          <cell r="E16195">
            <v>640</v>
          </cell>
          <cell r="F16195">
            <v>100</v>
          </cell>
          <cell r="G16195">
            <v>0</v>
          </cell>
          <cell r="H16195">
            <v>0</v>
          </cell>
          <cell r="I16195">
            <v>0</v>
          </cell>
          <cell r="J16195">
            <v>0</v>
          </cell>
          <cell r="K16195">
            <v>0</v>
          </cell>
          <cell r="L16195">
            <v>0</v>
          </cell>
          <cell r="M16195">
            <v>0</v>
          </cell>
          <cell r="N16195">
            <v>1</v>
          </cell>
        </row>
        <row r="16196">
          <cell r="A16196" t="str">
            <v>6403386592421</v>
          </cell>
          <cell r="B16196">
            <v>640338</v>
          </cell>
          <cell r="C16196">
            <v>659242</v>
          </cell>
          <cell r="D16196">
            <v>1</v>
          </cell>
          <cell r="E16196">
            <v>640</v>
          </cell>
          <cell r="F16196">
            <v>100</v>
          </cell>
          <cell r="G16196">
            <v>0</v>
          </cell>
          <cell r="H16196">
            <v>0</v>
          </cell>
          <cell r="I16196">
            <v>0</v>
          </cell>
          <cell r="J16196">
            <v>0</v>
          </cell>
          <cell r="K16196">
            <v>0</v>
          </cell>
          <cell r="L16196">
            <v>0</v>
          </cell>
          <cell r="M16196">
            <v>0</v>
          </cell>
          <cell r="N16196">
            <v>1</v>
          </cell>
        </row>
        <row r="16197">
          <cell r="A16197" t="str">
            <v>6403386403971</v>
          </cell>
          <cell r="B16197">
            <v>640338</v>
          </cell>
          <cell r="C16197">
            <v>640397</v>
          </cell>
          <cell r="D16197">
            <v>1</v>
          </cell>
          <cell r="E16197">
            <v>640</v>
          </cell>
          <cell r="F16197">
            <v>100</v>
          </cell>
          <cell r="G16197">
            <v>0</v>
          </cell>
          <cell r="H16197">
            <v>0</v>
          </cell>
          <cell r="I16197">
            <v>0</v>
          </cell>
          <cell r="J16197">
            <v>0</v>
          </cell>
          <cell r="K16197">
            <v>0</v>
          </cell>
          <cell r="L16197">
            <v>0</v>
          </cell>
          <cell r="M16197">
            <v>0</v>
          </cell>
          <cell r="N16197">
            <v>8</v>
          </cell>
        </row>
        <row r="16198">
          <cell r="A16198" t="str">
            <v>6403386403392</v>
          </cell>
          <cell r="B16198">
            <v>640338</v>
          </cell>
          <cell r="C16198">
            <v>640339</v>
          </cell>
          <cell r="D16198">
            <v>2</v>
          </cell>
          <cell r="E16198">
            <v>640</v>
          </cell>
          <cell r="F16198">
            <v>100</v>
          </cell>
          <cell r="G16198">
            <v>0</v>
          </cell>
          <cell r="H16198">
            <v>0</v>
          </cell>
          <cell r="I16198">
            <v>0</v>
          </cell>
          <cell r="J16198">
            <v>0</v>
          </cell>
          <cell r="K16198">
            <v>0</v>
          </cell>
          <cell r="L16198">
            <v>0</v>
          </cell>
          <cell r="M16198">
            <v>0</v>
          </cell>
          <cell r="N16198">
            <v>1</v>
          </cell>
        </row>
        <row r="16199">
          <cell r="A16199" t="str">
            <v>6403406403751</v>
          </cell>
          <cell r="B16199">
            <v>640340</v>
          </cell>
          <cell r="C16199">
            <v>640375</v>
          </cell>
          <cell r="D16199">
            <v>1</v>
          </cell>
          <cell r="E16199">
            <v>640</v>
          </cell>
          <cell r="F16199">
            <v>100</v>
          </cell>
          <cell r="G16199">
            <v>0</v>
          </cell>
          <cell r="H16199">
            <v>0</v>
          </cell>
          <cell r="I16199">
            <v>0</v>
          </cell>
          <cell r="J16199">
            <v>0</v>
          </cell>
          <cell r="K16199">
            <v>0</v>
          </cell>
          <cell r="L16199">
            <v>0</v>
          </cell>
          <cell r="M16199">
            <v>0</v>
          </cell>
          <cell r="N16199">
            <v>8</v>
          </cell>
        </row>
        <row r="16200">
          <cell r="A16200" t="str">
            <v>6403406403412</v>
          </cell>
          <cell r="B16200">
            <v>640340</v>
          </cell>
          <cell r="C16200">
            <v>640341</v>
          </cell>
          <cell r="D16200">
            <v>2</v>
          </cell>
          <cell r="E16200">
            <v>640</v>
          </cell>
          <cell r="F16200">
            <v>100</v>
          </cell>
          <cell r="G16200">
            <v>0</v>
          </cell>
          <cell r="H16200">
            <v>0</v>
          </cell>
          <cell r="I16200">
            <v>0</v>
          </cell>
          <cell r="J16200">
            <v>0</v>
          </cell>
          <cell r="K16200">
            <v>0</v>
          </cell>
          <cell r="L16200">
            <v>0</v>
          </cell>
          <cell r="M16200">
            <v>0</v>
          </cell>
          <cell r="N16200">
            <v>1</v>
          </cell>
        </row>
        <row r="16201">
          <cell r="A16201" t="str">
            <v>6403406403411</v>
          </cell>
          <cell r="B16201">
            <v>640340</v>
          </cell>
          <cell r="C16201">
            <v>640341</v>
          </cell>
          <cell r="D16201">
            <v>1</v>
          </cell>
          <cell r="E16201">
            <v>640</v>
          </cell>
          <cell r="F16201">
            <v>100</v>
          </cell>
          <cell r="G16201">
            <v>0</v>
          </cell>
          <cell r="H16201">
            <v>0</v>
          </cell>
          <cell r="I16201">
            <v>0</v>
          </cell>
          <cell r="J16201">
            <v>0</v>
          </cell>
          <cell r="K16201">
            <v>0</v>
          </cell>
          <cell r="L16201">
            <v>0</v>
          </cell>
          <cell r="M16201">
            <v>0</v>
          </cell>
          <cell r="N16201">
            <v>1</v>
          </cell>
        </row>
        <row r="16202">
          <cell r="A16202" t="str">
            <v>6403426403431</v>
          </cell>
          <cell r="B16202">
            <v>640342</v>
          </cell>
          <cell r="C16202">
            <v>640343</v>
          </cell>
          <cell r="D16202">
            <v>1</v>
          </cell>
          <cell r="E16202">
            <v>640</v>
          </cell>
          <cell r="F16202">
            <v>100</v>
          </cell>
          <cell r="G16202">
            <v>0</v>
          </cell>
          <cell r="H16202">
            <v>0</v>
          </cell>
          <cell r="I16202">
            <v>0</v>
          </cell>
          <cell r="J16202">
            <v>0</v>
          </cell>
          <cell r="K16202">
            <v>0</v>
          </cell>
          <cell r="L16202">
            <v>0</v>
          </cell>
          <cell r="M16202">
            <v>0</v>
          </cell>
          <cell r="N16202">
            <v>1</v>
          </cell>
        </row>
        <row r="16203">
          <cell r="A16203" t="str">
            <v>6403456403462</v>
          </cell>
          <cell r="B16203">
            <v>640345</v>
          </cell>
          <cell r="C16203">
            <v>640346</v>
          </cell>
          <cell r="D16203">
            <v>2</v>
          </cell>
          <cell r="E16203">
            <v>640</v>
          </cell>
          <cell r="F16203">
            <v>100</v>
          </cell>
          <cell r="G16203">
            <v>0</v>
          </cell>
          <cell r="H16203">
            <v>0</v>
          </cell>
          <cell r="I16203">
            <v>0</v>
          </cell>
          <cell r="J16203">
            <v>0</v>
          </cell>
          <cell r="K16203">
            <v>0</v>
          </cell>
          <cell r="L16203">
            <v>0</v>
          </cell>
          <cell r="M16203">
            <v>0</v>
          </cell>
          <cell r="N16203">
            <v>1</v>
          </cell>
        </row>
        <row r="16204">
          <cell r="A16204" t="str">
            <v>6403456403461</v>
          </cell>
          <cell r="B16204">
            <v>640345</v>
          </cell>
          <cell r="C16204">
            <v>640346</v>
          </cell>
          <cell r="D16204">
            <v>1</v>
          </cell>
          <cell r="E16204">
            <v>640</v>
          </cell>
          <cell r="F16204">
            <v>100</v>
          </cell>
          <cell r="G16204">
            <v>0</v>
          </cell>
          <cell r="H16204">
            <v>0</v>
          </cell>
          <cell r="I16204">
            <v>0</v>
          </cell>
          <cell r="J16204">
            <v>0</v>
          </cell>
          <cell r="K16204">
            <v>0</v>
          </cell>
          <cell r="L16204">
            <v>0</v>
          </cell>
          <cell r="M16204">
            <v>0</v>
          </cell>
          <cell r="N16204">
            <v>1</v>
          </cell>
        </row>
        <row r="16205">
          <cell r="A16205" t="str">
            <v>6403476403481</v>
          </cell>
          <cell r="B16205">
            <v>640347</v>
          </cell>
          <cell r="C16205">
            <v>640348</v>
          </cell>
          <cell r="D16205">
            <v>1</v>
          </cell>
          <cell r="E16205">
            <v>640</v>
          </cell>
          <cell r="F16205">
            <v>100</v>
          </cell>
          <cell r="G16205">
            <v>0</v>
          </cell>
          <cell r="H16205">
            <v>0</v>
          </cell>
          <cell r="I16205">
            <v>0</v>
          </cell>
          <cell r="J16205">
            <v>0</v>
          </cell>
          <cell r="K16205">
            <v>0</v>
          </cell>
          <cell r="L16205">
            <v>0</v>
          </cell>
          <cell r="M16205">
            <v>0</v>
          </cell>
          <cell r="N16205">
            <v>1</v>
          </cell>
        </row>
        <row r="16206">
          <cell r="A16206" t="str">
            <v>6403496403501</v>
          </cell>
          <cell r="B16206">
            <v>640349</v>
          </cell>
          <cell r="C16206">
            <v>640350</v>
          </cell>
          <cell r="D16206">
            <v>1</v>
          </cell>
          <cell r="E16206">
            <v>640</v>
          </cell>
          <cell r="F16206">
            <v>100</v>
          </cell>
          <cell r="G16206">
            <v>0</v>
          </cell>
          <cell r="H16206">
            <v>0</v>
          </cell>
          <cell r="I16206">
            <v>0</v>
          </cell>
          <cell r="J16206">
            <v>0</v>
          </cell>
          <cell r="K16206">
            <v>0</v>
          </cell>
          <cell r="L16206">
            <v>0</v>
          </cell>
          <cell r="M16206">
            <v>0</v>
          </cell>
          <cell r="N16206">
            <v>1</v>
          </cell>
        </row>
        <row r="16207">
          <cell r="A16207" t="str">
            <v>6403516524821</v>
          </cell>
          <cell r="B16207">
            <v>640351</v>
          </cell>
          <cell r="C16207">
            <v>652482</v>
          </cell>
          <cell r="D16207">
            <v>1</v>
          </cell>
          <cell r="E16207">
            <v>640</v>
          </cell>
          <cell r="F16207">
            <v>100</v>
          </cell>
          <cell r="G16207">
            <v>0</v>
          </cell>
          <cell r="H16207">
            <v>0</v>
          </cell>
          <cell r="I16207">
            <v>0</v>
          </cell>
          <cell r="J16207">
            <v>0</v>
          </cell>
          <cell r="K16207">
            <v>0</v>
          </cell>
          <cell r="L16207">
            <v>0</v>
          </cell>
          <cell r="M16207">
            <v>0</v>
          </cell>
          <cell r="N16207">
            <v>19.3</v>
          </cell>
        </row>
        <row r="16208">
          <cell r="A16208" t="str">
            <v>6403536403551</v>
          </cell>
          <cell r="B16208">
            <v>640353</v>
          </cell>
          <cell r="C16208">
            <v>640355</v>
          </cell>
          <cell r="D16208">
            <v>1</v>
          </cell>
          <cell r="E16208">
            <v>640</v>
          </cell>
          <cell r="F16208">
            <v>100</v>
          </cell>
          <cell r="G16208">
            <v>0</v>
          </cell>
          <cell r="H16208">
            <v>0</v>
          </cell>
          <cell r="I16208">
            <v>0</v>
          </cell>
          <cell r="J16208">
            <v>0</v>
          </cell>
          <cell r="K16208">
            <v>0</v>
          </cell>
          <cell r="L16208">
            <v>0</v>
          </cell>
          <cell r="M16208">
            <v>0</v>
          </cell>
          <cell r="N16208">
            <v>12</v>
          </cell>
        </row>
        <row r="16209">
          <cell r="A16209" t="str">
            <v>6403556403561</v>
          </cell>
          <cell r="B16209">
            <v>640355</v>
          </cell>
          <cell r="C16209">
            <v>640356</v>
          </cell>
          <cell r="D16209">
            <v>1</v>
          </cell>
          <cell r="E16209">
            <v>640</v>
          </cell>
          <cell r="F16209">
            <v>100</v>
          </cell>
          <cell r="G16209">
            <v>0</v>
          </cell>
          <cell r="H16209">
            <v>0</v>
          </cell>
          <cell r="I16209">
            <v>0</v>
          </cell>
          <cell r="J16209">
            <v>0</v>
          </cell>
          <cell r="K16209">
            <v>0</v>
          </cell>
          <cell r="L16209">
            <v>0</v>
          </cell>
          <cell r="M16209">
            <v>0</v>
          </cell>
          <cell r="N16209">
            <v>1</v>
          </cell>
        </row>
        <row r="16210">
          <cell r="A16210" t="str">
            <v>6403576403631</v>
          </cell>
          <cell r="B16210">
            <v>640357</v>
          </cell>
          <cell r="C16210">
            <v>640363</v>
          </cell>
          <cell r="D16210">
            <v>1</v>
          </cell>
          <cell r="E16210">
            <v>640</v>
          </cell>
          <cell r="F16210">
            <v>100</v>
          </cell>
          <cell r="G16210">
            <v>0</v>
          </cell>
          <cell r="H16210">
            <v>0</v>
          </cell>
          <cell r="I16210">
            <v>0</v>
          </cell>
          <cell r="J16210">
            <v>0</v>
          </cell>
          <cell r="K16210">
            <v>0</v>
          </cell>
          <cell r="L16210">
            <v>0</v>
          </cell>
          <cell r="M16210">
            <v>0</v>
          </cell>
          <cell r="N16210">
            <v>9</v>
          </cell>
        </row>
        <row r="16211">
          <cell r="A16211" t="str">
            <v>6403576403581</v>
          </cell>
          <cell r="B16211">
            <v>640357</v>
          </cell>
          <cell r="C16211">
            <v>640358</v>
          </cell>
          <cell r="D16211">
            <v>1</v>
          </cell>
          <cell r="E16211">
            <v>640</v>
          </cell>
          <cell r="F16211">
            <v>100</v>
          </cell>
          <cell r="G16211">
            <v>0</v>
          </cell>
          <cell r="H16211">
            <v>0</v>
          </cell>
          <cell r="I16211">
            <v>0</v>
          </cell>
          <cell r="J16211">
            <v>0</v>
          </cell>
          <cell r="K16211">
            <v>0</v>
          </cell>
          <cell r="L16211">
            <v>0</v>
          </cell>
          <cell r="M16211">
            <v>0</v>
          </cell>
          <cell r="N16211">
            <v>1</v>
          </cell>
        </row>
        <row r="16212">
          <cell r="A16212" t="str">
            <v>6403636403641</v>
          </cell>
          <cell r="B16212">
            <v>640363</v>
          </cell>
          <cell r="C16212">
            <v>640364</v>
          </cell>
          <cell r="D16212">
            <v>1</v>
          </cell>
          <cell r="E16212">
            <v>640</v>
          </cell>
          <cell r="F16212">
            <v>100</v>
          </cell>
          <cell r="G16212">
            <v>0</v>
          </cell>
          <cell r="H16212">
            <v>0</v>
          </cell>
          <cell r="I16212">
            <v>0</v>
          </cell>
          <cell r="J16212">
            <v>0</v>
          </cell>
          <cell r="K16212">
            <v>0</v>
          </cell>
          <cell r="L16212">
            <v>0</v>
          </cell>
          <cell r="M16212">
            <v>0</v>
          </cell>
          <cell r="N16212">
            <v>1</v>
          </cell>
        </row>
        <row r="16213">
          <cell r="A16213" t="str">
            <v>6403656403661</v>
          </cell>
          <cell r="B16213">
            <v>640365</v>
          </cell>
          <cell r="C16213">
            <v>640366</v>
          </cell>
          <cell r="D16213">
            <v>1</v>
          </cell>
          <cell r="E16213">
            <v>640</v>
          </cell>
          <cell r="F16213">
            <v>100</v>
          </cell>
          <cell r="G16213">
            <v>0</v>
          </cell>
          <cell r="H16213">
            <v>0</v>
          </cell>
          <cell r="I16213">
            <v>0</v>
          </cell>
          <cell r="J16213">
            <v>0</v>
          </cell>
          <cell r="K16213">
            <v>0</v>
          </cell>
          <cell r="L16213">
            <v>0</v>
          </cell>
          <cell r="M16213">
            <v>0</v>
          </cell>
          <cell r="N16213">
            <v>1</v>
          </cell>
        </row>
        <row r="16214">
          <cell r="A16214" t="str">
            <v>6403686403691</v>
          </cell>
          <cell r="B16214">
            <v>640368</v>
          </cell>
          <cell r="C16214">
            <v>640369</v>
          </cell>
          <cell r="D16214">
            <v>1</v>
          </cell>
          <cell r="E16214">
            <v>640</v>
          </cell>
          <cell r="F16214">
            <v>100</v>
          </cell>
          <cell r="G16214">
            <v>0</v>
          </cell>
          <cell r="H16214">
            <v>0</v>
          </cell>
          <cell r="I16214">
            <v>0</v>
          </cell>
          <cell r="J16214">
            <v>0</v>
          </cell>
          <cell r="K16214">
            <v>0</v>
          </cell>
          <cell r="L16214">
            <v>0</v>
          </cell>
          <cell r="M16214">
            <v>0</v>
          </cell>
          <cell r="N16214">
            <v>1</v>
          </cell>
        </row>
        <row r="16215">
          <cell r="A16215" t="str">
            <v>6403706591861</v>
          </cell>
          <cell r="B16215">
            <v>640370</v>
          </cell>
          <cell r="C16215">
            <v>659186</v>
          </cell>
          <cell r="D16215">
            <v>1</v>
          </cell>
          <cell r="E16215">
            <v>640</v>
          </cell>
          <cell r="F16215">
            <v>100</v>
          </cell>
          <cell r="G16215">
            <v>0</v>
          </cell>
          <cell r="H16215">
            <v>0</v>
          </cell>
          <cell r="I16215">
            <v>0</v>
          </cell>
          <cell r="J16215">
            <v>0</v>
          </cell>
          <cell r="K16215">
            <v>0</v>
          </cell>
          <cell r="L16215">
            <v>0</v>
          </cell>
          <cell r="M16215">
            <v>0</v>
          </cell>
          <cell r="N16215">
            <v>10.199999999999999</v>
          </cell>
        </row>
        <row r="16216">
          <cell r="A16216" t="str">
            <v>6403706403711</v>
          </cell>
          <cell r="B16216">
            <v>640370</v>
          </cell>
          <cell r="C16216">
            <v>640371</v>
          </cell>
          <cell r="D16216">
            <v>1</v>
          </cell>
          <cell r="E16216">
            <v>640</v>
          </cell>
          <cell r="F16216">
            <v>100</v>
          </cell>
          <cell r="G16216">
            <v>0</v>
          </cell>
          <cell r="H16216">
            <v>0</v>
          </cell>
          <cell r="I16216">
            <v>0</v>
          </cell>
          <cell r="J16216">
            <v>0</v>
          </cell>
          <cell r="K16216">
            <v>0</v>
          </cell>
          <cell r="L16216">
            <v>0</v>
          </cell>
          <cell r="M16216">
            <v>0</v>
          </cell>
          <cell r="N16216">
            <v>1</v>
          </cell>
        </row>
        <row r="16217">
          <cell r="A16217" t="str">
            <v>6403726410871</v>
          </cell>
          <cell r="B16217">
            <v>640372</v>
          </cell>
          <cell r="C16217">
            <v>641087</v>
          </cell>
          <cell r="D16217">
            <v>1</v>
          </cell>
          <cell r="E16217">
            <v>640</v>
          </cell>
          <cell r="F16217">
            <v>100</v>
          </cell>
          <cell r="G16217">
            <v>0</v>
          </cell>
          <cell r="H16217">
            <v>0</v>
          </cell>
          <cell r="I16217">
            <v>0</v>
          </cell>
          <cell r="J16217">
            <v>0</v>
          </cell>
          <cell r="K16217">
            <v>0</v>
          </cell>
          <cell r="L16217">
            <v>0</v>
          </cell>
          <cell r="M16217">
            <v>0</v>
          </cell>
          <cell r="N16217">
            <v>20</v>
          </cell>
        </row>
        <row r="16218">
          <cell r="A16218" t="str">
            <v>6403726403731</v>
          </cell>
          <cell r="B16218">
            <v>640372</v>
          </cell>
          <cell r="C16218">
            <v>640373</v>
          </cell>
          <cell r="D16218">
            <v>1</v>
          </cell>
          <cell r="E16218">
            <v>640</v>
          </cell>
          <cell r="F16218">
            <v>100</v>
          </cell>
          <cell r="G16218">
            <v>0</v>
          </cell>
          <cell r="H16218">
            <v>0</v>
          </cell>
          <cell r="I16218">
            <v>0</v>
          </cell>
          <cell r="J16218">
            <v>0</v>
          </cell>
          <cell r="K16218">
            <v>0</v>
          </cell>
          <cell r="L16218">
            <v>0</v>
          </cell>
          <cell r="M16218">
            <v>0</v>
          </cell>
          <cell r="N16218">
            <v>1</v>
          </cell>
        </row>
        <row r="16219">
          <cell r="A16219" t="str">
            <v>6403746525711</v>
          </cell>
          <cell r="B16219">
            <v>640374</v>
          </cell>
          <cell r="C16219">
            <v>652571</v>
          </cell>
          <cell r="D16219">
            <v>1</v>
          </cell>
          <cell r="E16219">
            <v>640</v>
          </cell>
          <cell r="F16219">
            <v>100</v>
          </cell>
          <cell r="G16219">
            <v>0</v>
          </cell>
          <cell r="H16219">
            <v>0</v>
          </cell>
          <cell r="I16219">
            <v>0</v>
          </cell>
          <cell r="J16219">
            <v>0</v>
          </cell>
          <cell r="K16219">
            <v>0</v>
          </cell>
          <cell r="L16219">
            <v>0</v>
          </cell>
          <cell r="M16219">
            <v>0</v>
          </cell>
          <cell r="N16219">
            <v>63.2</v>
          </cell>
        </row>
        <row r="16220">
          <cell r="A16220" t="str">
            <v>6403756404111</v>
          </cell>
          <cell r="B16220">
            <v>640375</v>
          </cell>
          <cell r="C16220">
            <v>640411</v>
          </cell>
          <cell r="D16220">
            <v>1</v>
          </cell>
          <cell r="E16220">
            <v>640</v>
          </cell>
          <cell r="F16220">
            <v>100</v>
          </cell>
          <cell r="G16220">
            <v>0</v>
          </cell>
          <cell r="H16220">
            <v>0</v>
          </cell>
          <cell r="I16220">
            <v>0</v>
          </cell>
          <cell r="J16220">
            <v>0</v>
          </cell>
          <cell r="K16220">
            <v>0</v>
          </cell>
          <cell r="L16220">
            <v>0</v>
          </cell>
          <cell r="M16220">
            <v>0</v>
          </cell>
          <cell r="N16220">
            <v>19</v>
          </cell>
        </row>
        <row r="16221">
          <cell r="A16221" t="str">
            <v>6403756403761</v>
          </cell>
          <cell r="B16221">
            <v>640375</v>
          </cell>
          <cell r="C16221">
            <v>640376</v>
          </cell>
          <cell r="D16221">
            <v>1</v>
          </cell>
          <cell r="E16221">
            <v>640</v>
          </cell>
          <cell r="F16221">
            <v>100</v>
          </cell>
          <cell r="G16221">
            <v>0</v>
          </cell>
          <cell r="H16221">
            <v>0</v>
          </cell>
          <cell r="I16221">
            <v>0</v>
          </cell>
          <cell r="J16221">
            <v>0</v>
          </cell>
          <cell r="K16221">
            <v>0</v>
          </cell>
          <cell r="L16221">
            <v>0</v>
          </cell>
          <cell r="M16221">
            <v>0</v>
          </cell>
          <cell r="N16221">
            <v>1</v>
          </cell>
        </row>
        <row r="16222">
          <cell r="A16222" t="str">
            <v>6403776403781</v>
          </cell>
          <cell r="B16222">
            <v>640377</v>
          </cell>
          <cell r="C16222">
            <v>640378</v>
          </cell>
          <cell r="D16222">
            <v>1</v>
          </cell>
          <cell r="E16222">
            <v>640</v>
          </cell>
          <cell r="F16222">
            <v>100</v>
          </cell>
          <cell r="G16222">
            <v>0</v>
          </cell>
          <cell r="H16222">
            <v>0</v>
          </cell>
          <cell r="I16222">
            <v>0</v>
          </cell>
          <cell r="J16222">
            <v>0</v>
          </cell>
          <cell r="K16222">
            <v>0</v>
          </cell>
          <cell r="L16222">
            <v>0</v>
          </cell>
          <cell r="M16222">
            <v>0</v>
          </cell>
          <cell r="N16222">
            <v>1</v>
          </cell>
        </row>
        <row r="16223">
          <cell r="A16223" t="str">
            <v>6403786403791</v>
          </cell>
          <cell r="B16223">
            <v>640378</v>
          </cell>
          <cell r="C16223">
            <v>640379</v>
          </cell>
          <cell r="D16223">
            <v>1</v>
          </cell>
          <cell r="E16223">
            <v>640</v>
          </cell>
          <cell r="F16223">
            <v>100</v>
          </cell>
          <cell r="G16223">
            <v>0</v>
          </cell>
          <cell r="H16223">
            <v>0</v>
          </cell>
          <cell r="I16223">
            <v>0</v>
          </cell>
          <cell r="J16223">
            <v>0</v>
          </cell>
          <cell r="K16223">
            <v>0</v>
          </cell>
          <cell r="L16223">
            <v>0</v>
          </cell>
          <cell r="M16223">
            <v>0</v>
          </cell>
          <cell r="N16223">
            <v>1</v>
          </cell>
        </row>
        <row r="16224">
          <cell r="A16224" t="str">
            <v>6403816403821</v>
          </cell>
          <cell r="B16224">
            <v>640381</v>
          </cell>
          <cell r="C16224">
            <v>640382</v>
          </cell>
          <cell r="D16224">
            <v>1</v>
          </cell>
          <cell r="E16224">
            <v>640</v>
          </cell>
          <cell r="F16224">
            <v>100</v>
          </cell>
          <cell r="G16224">
            <v>0</v>
          </cell>
          <cell r="H16224">
            <v>0</v>
          </cell>
          <cell r="I16224">
            <v>0</v>
          </cell>
          <cell r="J16224">
            <v>0</v>
          </cell>
          <cell r="K16224">
            <v>0</v>
          </cell>
          <cell r="L16224">
            <v>0</v>
          </cell>
          <cell r="M16224">
            <v>0</v>
          </cell>
          <cell r="N16224">
            <v>1</v>
          </cell>
        </row>
        <row r="16225">
          <cell r="A16225" t="str">
            <v>6403836403841</v>
          </cell>
          <cell r="B16225">
            <v>640383</v>
          </cell>
          <cell r="C16225">
            <v>640384</v>
          </cell>
          <cell r="D16225">
            <v>1</v>
          </cell>
          <cell r="E16225">
            <v>640</v>
          </cell>
          <cell r="F16225">
            <v>100</v>
          </cell>
          <cell r="G16225">
            <v>0</v>
          </cell>
          <cell r="H16225">
            <v>0</v>
          </cell>
          <cell r="I16225">
            <v>0</v>
          </cell>
          <cell r="J16225">
            <v>0</v>
          </cell>
          <cell r="K16225">
            <v>0</v>
          </cell>
          <cell r="L16225">
            <v>0</v>
          </cell>
          <cell r="M16225">
            <v>0</v>
          </cell>
          <cell r="N16225">
            <v>1</v>
          </cell>
        </row>
        <row r="16226">
          <cell r="A16226" t="str">
            <v>6403836403851</v>
          </cell>
          <cell r="B16226">
            <v>640383</v>
          </cell>
          <cell r="C16226">
            <v>640385</v>
          </cell>
          <cell r="D16226">
            <v>1</v>
          </cell>
          <cell r="E16226">
            <v>640</v>
          </cell>
          <cell r="F16226">
            <v>100</v>
          </cell>
          <cell r="G16226">
            <v>0</v>
          </cell>
          <cell r="H16226">
            <v>0</v>
          </cell>
          <cell r="I16226">
            <v>0</v>
          </cell>
          <cell r="J16226">
            <v>0</v>
          </cell>
          <cell r="K16226">
            <v>0</v>
          </cell>
          <cell r="L16226">
            <v>0</v>
          </cell>
          <cell r="M16226">
            <v>0</v>
          </cell>
          <cell r="N16226">
            <v>1</v>
          </cell>
        </row>
        <row r="16227">
          <cell r="A16227" t="str">
            <v>6403866525651</v>
          </cell>
          <cell r="B16227">
            <v>640386</v>
          </cell>
          <cell r="C16227">
            <v>652565</v>
          </cell>
          <cell r="D16227">
            <v>1</v>
          </cell>
          <cell r="E16227">
            <v>640</v>
          </cell>
          <cell r="F16227">
            <v>100</v>
          </cell>
          <cell r="G16227">
            <v>0</v>
          </cell>
          <cell r="H16227">
            <v>0</v>
          </cell>
          <cell r="I16227">
            <v>0</v>
          </cell>
          <cell r="J16227">
            <v>0</v>
          </cell>
          <cell r="K16227">
            <v>0</v>
          </cell>
          <cell r="L16227">
            <v>0</v>
          </cell>
          <cell r="M16227">
            <v>0</v>
          </cell>
          <cell r="N16227">
            <v>23.6</v>
          </cell>
        </row>
        <row r="16228">
          <cell r="A16228" t="str">
            <v>6403866403871</v>
          </cell>
          <cell r="B16228">
            <v>640386</v>
          </cell>
          <cell r="C16228">
            <v>640387</v>
          </cell>
          <cell r="D16228">
            <v>1</v>
          </cell>
          <cell r="E16228">
            <v>640</v>
          </cell>
          <cell r="F16228">
            <v>100</v>
          </cell>
          <cell r="G16228">
            <v>0</v>
          </cell>
          <cell r="H16228">
            <v>0</v>
          </cell>
          <cell r="I16228">
            <v>0</v>
          </cell>
          <cell r="J16228">
            <v>0</v>
          </cell>
          <cell r="K16228">
            <v>0</v>
          </cell>
          <cell r="L16228">
            <v>0</v>
          </cell>
          <cell r="M16228">
            <v>0</v>
          </cell>
          <cell r="N16228">
            <v>1</v>
          </cell>
        </row>
        <row r="16229">
          <cell r="A16229" t="str">
            <v>6403876403882</v>
          </cell>
          <cell r="B16229">
            <v>640387</v>
          </cell>
          <cell r="C16229">
            <v>640388</v>
          </cell>
          <cell r="D16229">
            <v>2</v>
          </cell>
          <cell r="E16229">
            <v>640</v>
          </cell>
          <cell r="F16229">
            <v>100</v>
          </cell>
          <cell r="G16229">
            <v>0</v>
          </cell>
          <cell r="H16229">
            <v>0</v>
          </cell>
          <cell r="I16229">
            <v>0</v>
          </cell>
          <cell r="J16229">
            <v>0</v>
          </cell>
          <cell r="K16229">
            <v>0</v>
          </cell>
          <cell r="L16229">
            <v>0</v>
          </cell>
          <cell r="M16229">
            <v>0</v>
          </cell>
          <cell r="N16229">
            <v>1</v>
          </cell>
        </row>
        <row r="16230">
          <cell r="A16230" t="str">
            <v>6403876403881</v>
          </cell>
          <cell r="B16230">
            <v>640387</v>
          </cell>
          <cell r="C16230">
            <v>640388</v>
          </cell>
          <cell r="D16230">
            <v>1</v>
          </cell>
          <cell r="E16230">
            <v>640</v>
          </cell>
          <cell r="F16230">
            <v>100</v>
          </cell>
          <cell r="G16230">
            <v>0</v>
          </cell>
          <cell r="H16230">
            <v>0</v>
          </cell>
          <cell r="I16230">
            <v>0</v>
          </cell>
          <cell r="J16230">
            <v>0</v>
          </cell>
          <cell r="K16230">
            <v>0</v>
          </cell>
          <cell r="L16230">
            <v>0</v>
          </cell>
          <cell r="M16230">
            <v>0</v>
          </cell>
          <cell r="N16230">
            <v>1</v>
          </cell>
        </row>
        <row r="16231">
          <cell r="A16231" t="str">
            <v>6403876403891</v>
          </cell>
          <cell r="B16231">
            <v>640387</v>
          </cell>
          <cell r="C16231">
            <v>640389</v>
          </cell>
          <cell r="D16231">
            <v>1</v>
          </cell>
          <cell r="E16231">
            <v>640</v>
          </cell>
          <cell r="F16231">
            <v>100</v>
          </cell>
          <cell r="G16231">
            <v>0</v>
          </cell>
          <cell r="H16231">
            <v>0</v>
          </cell>
          <cell r="I16231">
            <v>0</v>
          </cell>
          <cell r="J16231">
            <v>0</v>
          </cell>
          <cell r="K16231">
            <v>0</v>
          </cell>
          <cell r="L16231">
            <v>0</v>
          </cell>
          <cell r="M16231">
            <v>0</v>
          </cell>
          <cell r="N16231">
            <v>1</v>
          </cell>
        </row>
        <row r="16232">
          <cell r="A16232" t="str">
            <v>6403926403941</v>
          </cell>
          <cell r="B16232">
            <v>640392</v>
          </cell>
          <cell r="C16232">
            <v>640394</v>
          </cell>
          <cell r="D16232">
            <v>1</v>
          </cell>
          <cell r="E16232">
            <v>640</v>
          </cell>
          <cell r="F16232">
            <v>100</v>
          </cell>
          <cell r="G16232">
            <v>0</v>
          </cell>
          <cell r="H16232">
            <v>0</v>
          </cell>
          <cell r="I16232">
            <v>0</v>
          </cell>
          <cell r="J16232">
            <v>0</v>
          </cell>
          <cell r="K16232">
            <v>0</v>
          </cell>
          <cell r="L16232">
            <v>0</v>
          </cell>
          <cell r="M16232">
            <v>0</v>
          </cell>
          <cell r="N16232">
            <v>2</v>
          </cell>
        </row>
        <row r="16233">
          <cell r="A16233" t="str">
            <v>6403926403931</v>
          </cell>
          <cell r="B16233">
            <v>640392</v>
          </cell>
          <cell r="C16233">
            <v>640393</v>
          </cell>
          <cell r="D16233">
            <v>1</v>
          </cell>
          <cell r="E16233">
            <v>640</v>
          </cell>
          <cell r="F16233">
            <v>100</v>
          </cell>
          <cell r="G16233">
            <v>0</v>
          </cell>
          <cell r="H16233">
            <v>0</v>
          </cell>
          <cell r="I16233">
            <v>0</v>
          </cell>
          <cell r="J16233">
            <v>0</v>
          </cell>
          <cell r="K16233">
            <v>0</v>
          </cell>
          <cell r="L16233">
            <v>0</v>
          </cell>
          <cell r="M16233">
            <v>0</v>
          </cell>
          <cell r="N16233">
            <v>1</v>
          </cell>
        </row>
        <row r="16234">
          <cell r="A16234" t="str">
            <v>6403946403951</v>
          </cell>
          <cell r="B16234">
            <v>640394</v>
          </cell>
          <cell r="C16234">
            <v>640395</v>
          </cell>
          <cell r="D16234">
            <v>1</v>
          </cell>
          <cell r="E16234">
            <v>640</v>
          </cell>
          <cell r="F16234">
            <v>100</v>
          </cell>
          <cell r="G16234">
            <v>0</v>
          </cell>
          <cell r="H16234">
            <v>0</v>
          </cell>
          <cell r="I16234">
            <v>0</v>
          </cell>
          <cell r="J16234">
            <v>0</v>
          </cell>
          <cell r="K16234">
            <v>0</v>
          </cell>
          <cell r="L16234">
            <v>0</v>
          </cell>
          <cell r="M16234">
            <v>0</v>
          </cell>
          <cell r="N16234">
            <v>1</v>
          </cell>
        </row>
        <row r="16235">
          <cell r="A16235" t="str">
            <v>6403966525731</v>
          </cell>
          <cell r="B16235">
            <v>640396</v>
          </cell>
          <cell r="C16235">
            <v>652573</v>
          </cell>
          <cell r="D16235">
            <v>1</v>
          </cell>
          <cell r="E16235">
            <v>640</v>
          </cell>
          <cell r="F16235">
            <v>100</v>
          </cell>
          <cell r="G16235">
            <v>0</v>
          </cell>
          <cell r="H16235">
            <v>0</v>
          </cell>
          <cell r="I16235">
            <v>0</v>
          </cell>
          <cell r="J16235">
            <v>0</v>
          </cell>
          <cell r="K16235">
            <v>0</v>
          </cell>
          <cell r="L16235">
            <v>0</v>
          </cell>
          <cell r="M16235">
            <v>0</v>
          </cell>
          <cell r="N16235">
            <v>1</v>
          </cell>
        </row>
        <row r="16236">
          <cell r="A16236" t="str">
            <v>6403966404151</v>
          </cell>
          <cell r="B16236">
            <v>640396</v>
          </cell>
          <cell r="C16236">
            <v>640415</v>
          </cell>
          <cell r="D16236">
            <v>1</v>
          </cell>
          <cell r="E16236">
            <v>640</v>
          </cell>
          <cell r="F16236">
            <v>100</v>
          </cell>
          <cell r="G16236">
            <v>0</v>
          </cell>
          <cell r="H16236">
            <v>0</v>
          </cell>
          <cell r="I16236">
            <v>0</v>
          </cell>
          <cell r="J16236">
            <v>0</v>
          </cell>
          <cell r="K16236">
            <v>0</v>
          </cell>
          <cell r="L16236">
            <v>0</v>
          </cell>
          <cell r="M16236">
            <v>0</v>
          </cell>
          <cell r="N16236">
            <v>1</v>
          </cell>
        </row>
        <row r="16237">
          <cell r="A16237" t="str">
            <v>6403976404151</v>
          </cell>
          <cell r="B16237">
            <v>640397</v>
          </cell>
          <cell r="C16237">
            <v>640415</v>
          </cell>
          <cell r="D16237">
            <v>1</v>
          </cell>
          <cell r="E16237">
            <v>640</v>
          </cell>
          <cell r="F16237">
            <v>100</v>
          </cell>
          <cell r="G16237">
            <v>0</v>
          </cell>
          <cell r="H16237">
            <v>0</v>
          </cell>
          <cell r="I16237">
            <v>0</v>
          </cell>
          <cell r="J16237">
            <v>0</v>
          </cell>
          <cell r="K16237">
            <v>0</v>
          </cell>
          <cell r="L16237">
            <v>0</v>
          </cell>
          <cell r="M16237">
            <v>0</v>
          </cell>
          <cell r="N16237">
            <v>1</v>
          </cell>
        </row>
        <row r="16238">
          <cell r="A16238" t="str">
            <v>6403976403981</v>
          </cell>
          <cell r="B16238">
            <v>640397</v>
          </cell>
          <cell r="C16238">
            <v>640398</v>
          </cell>
          <cell r="D16238">
            <v>1</v>
          </cell>
          <cell r="E16238">
            <v>640</v>
          </cell>
          <cell r="F16238">
            <v>100</v>
          </cell>
          <cell r="G16238">
            <v>0</v>
          </cell>
          <cell r="H16238">
            <v>0</v>
          </cell>
          <cell r="I16238">
            <v>0</v>
          </cell>
          <cell r="J16238">
            <v>0</v>
          </cell>
          <cell r="K16238">
            <v>0</v>
          </cell>
          <cell r="L16238">
            <v>0</v>
          </cell>
          <cell r="M16238">
            <v>0</v>
          </cell>
          <cell r="N16238">
            <v>1</v>
          </cell>
        </row>
        <row r="16239">
          <cell r="A16239" t="str">
            <v>6403996404151</v>
          </cell>
          <cell r="B16239">
            <v>640399</v>
          </cell>
          <cell r="C16239">
            <v>640415</v>
          </cell>
          <cell r="D16239">
            <v>1</v>
          </cell>
          <cell r="E16239">
            <v>640</v>
          </cell>
          <cell r="F16239">
            <v>100</v>
          </cell>
          <cell r="G16239">
            <v>0</v>
          </cell>
          <cell r="H16239">
            <v>0</v>
          </cell>
          <cell r="I16239">
            <v>0</v>
          </cell>
          <cell r="J16239">
            <v>0</v>
          </cell>
          <cell r="K16239">
            <v>0</v>
          </cell>
          <cell r="L16239">
            <v>0</v>
          </cell>
          <cell r="M16239">
            <v>0</v>
          </cell>
          <cell r="N16239">
            <v>1</v>
          </cell>
        </row>
        <row r="16240">
          <cell r="A16240" t="str">
            <v>6404006404011</v>
          </cell>
          <cell r="B16240">
            <v>640400</v>
          </cell>
          <cell r="C16240">
            <v>640401</v>
          </cell>
          <cell r="D16240">
            <v>1</v>
          </cell>
          <cell r="E16240">
            <v>640</v>
          </cell>
          <cell r="F16240">
            <v>100</v>
          </cell>
          <cell r="G16240">
            <v>0</v>
          </cell>
          <cell r="H16240">
            <v>0</v>
          </cell>
          <cell r="I16240">
            <v>0</v>
          </cell>
          <cell r="J16240">
            <v>0</v>
          </cell>
          <cell r="K16240">
            <v>0</v>
          </cell>
          <cell r="L16240">
            <v>0</v>
          </cell>
          <cell r="M16240">
            <v>0</v>
          </cell>
          <cell r="N16240">
            <v>1</v>
          </cell>
        </row>
        <row r="16241">
          <cell r="A16241" t="str">
            <v>6404026404031</v>
          </cell>
          <cell r="B16241">
            <v>640402</v>
          </cell>
          <cell r="C16241">
            <v>640403</v>
          </cell>
          <cell r="D16241">
            <v>1</v>
          </cell>
          <cell r="E16241">
            <v>640</v>
          </cell>
          <cell r="F16241">
            <v>100</v>
          </cell>
          <cell r="G16241">
            <v>0</v>
          </cell>
          <cell r="H16241">
            <v>0</v>
          </cell>
          <cell r="I16241">
            <v>0</v>
          </cell>
          <cell r="J16241">
            <v>0</v>
          </cell>
          <cell r="K16241">
            <v>0</v>
          </cell>
          <cell r="L16241">
            <v>0</v>
          </cell>
          <cell r="M16241">
            <v>0</v>
          </cell>
          <cell r="N16241">
            <v>1</v>
          </cell>
        </row>
        <row r="16242">
          <cell r="A16242" t="str">
            <v>6404056404161</v>
          </cell>
          <cell r="B16242">
            <v>640405</v>
          </cell>
          <cell r="C16242">
            <v>640416</v>
          </cell>
          <cell r="D16242">
            <v>1</v>
          </cell>
          <cell r="E16242">
            <v>640</v>
          </cell>
          <cell r="F16242">
            <v>100</v>
          </cell>
          <cell r="G16242">
            <v>0</v>
          </cell>
          <cell r="H16242">
            <v>0</v>
          </cell>
          <cell r="I16242">
            <v>0</v>
          </cell>
          <cell r="J16242">
            <v>0</v>
          </cell>
          <cell r="K16242">
            <v>0</v>
          </cell>
          <cell r="L16242">
            <v>0</v>
          </cell>
          <cell r="M16242">
            <v>0</v>
          </cell>
          <cell r="N16242">
            <v>1</v>
          </cell>
        </row>
        <row r="16243">
          <cell r="A16243" t="str">
            <v>6404066404161</v>
          </cell>
          <cell r="B16243">
            <v>640406</v>
          </cell>
          <cell r="C16243">
            <v>640416</v>
          </cell>
          <cell r="D16243">
            <v>1</v>
          </cell>
          <cell r="E16243">
            <v>640</v>
          </cell>
          <cell r="F16243">
            <v>100</v>
          </cell>
          <cell r="G16243">
            <v>0</v>
          </cell>
          <cell r="H16243">
            <v>0</v>
          </cell>
          <cell r="I16243">
            <v>0</v>
          </cell>
          <cell r="J16243">
            <v>0</v>
          </cell>
          <cell r="K16243">
            <v>0</v>
          </cell>
          <cell r="L16243">
            <v>0</v>
          </cell>
          <cell r="M16243">
            <v>0</v>
          </cell>
          <cell r="N16243">
            <v>1</v>
          </cell>
        </row>
        <row r="16244">
          <cell r="A16244" t="str">
            <v>6404076404081</v>
          </cell>
          <cell r="B16244">
            <v>640407</v>
          </cell>
          <cell r="C16244">
            <v>640408</v>
          </cell>
          <cell r="D16244">
            <v>1</v>
          </cell>
          <cell r="E16244">
            <v>640</v>
          </cell>
          <cell r="F16244">
            <v>100</v>
          </cell>
          <cell r="G16244">
            <v>0</v>
          </cell>
          <cell r="H16244">
            <v>0</v>
          </cell>
          <cell r="I16244">
            <v>0</v>
          </cell>
          <cell r="J16244">
            <v>0</v>
          </cell>
          <cell r="K16244">
            <v>0</v>
          </cell>
          <cell r="L16244">
            <v>0</v>
          </cell>
          <cell r="M16244">
            <v>0</v>
          </cell>
          <cell r="N16244">
            <v>1</v>
          </cell>
        </row>
        <row r="16245">
          <cell r="A16245" t="str">
            <v>6404096404101</v>
          </cell>
          <cell r="B16245">
            <v>640409</v>
          </cell>
          <cell r="C16245">
            <v>640410</v>
          </cell>
          <cell r="D16245">
            <v>1</v>
          </cell>
          <cell r="E16245">
            <v>640</v>
          </cell>
          <cell r="F16245">
            <v>100</v>
          </cell>
          <cell r="G16245">
            <v>0</v>
          </cell>
          <cell r="H16245">
            <v>0</v>
          </cell>
          <cell r="I16245">
            <v>0</v>
          </cell>
          <cell r="J16245">
            <v>0</v>
          </cell>
          <cell r="K16245">
            <v>0</v>
          </cell>
          <cell r="L16245">
            <v>0</v>
          </cell>
          <cell r="M16245">
            <v>0</v>
          </cell>
          <cell r="N16245">
            <v>1</v>
          </cell>
        </row>
        <row r="16246">
          <cell r="A16246" t="str">
            <v>6404116404131</v>
          </cell>
          <cell r="B16246">
            <v>640411</v>
          </cell>
          <cell r="C16246">
            <v>640413</v>
          </cell>
          <cell r="D16246">
            <v>1</v>
          </cell>
          <cell r="E16246">
            <v>640</v>
          </cell>
          <cell r="F16246">
            <v>100</v>
          </cell>
          <cell r="G16246">
            <v>0</v>
          </cell>
          <cell r="H16246">
            <v>0</v>
          </cell>
          <cell r="I16246">
            <v>0</v>
          </cell>
          <cell r="J16246">
            <v>0</v>
          </cell>
          <cell r="K16246">
            <v>0</v>
          </cell>
          <cell r="L16246">
            <v>0</v>
          </cell>
          <cell r="M16246">
            <v>0</v>
          </cell>
          <cell r="N16246">
            <v>5</v>
          </cell>
        </row>
        <row r="16247">
          <cell r="A16247" t="str">
            <v>6404116404121</v>
          </cell>
          <cell r="B16247">
            <v>640411</v>
          </cell>
          <cell r="C16247">
            <v>640412</v>
          </cell>
          <cell r="D16247">
            <v>1</v>
          </cell>
          <cell r="E16247">
            <v>640</v>
          </cell>
          <cell r="F16247">
            <v>100</v>
          </cell>
          <cell r="G16247">
            <v>0</v>
          </cell>
          <cell r="H16247">
            <v>0</v>
          </cell>
          <cell r="I16247">
            <v>0</v>
          </cell>
          <cell r="J16247">
            <v>0</v>
          </cell>
          <cell r="K16247">
            <v>0</v>
          </cell>
          <cell r="L16247">
            <v>0</v>
          </cell>
          <cell r="M16247">
            <v>0</v>
          </cell>
          <cell r="N16247">
            <v>1</v>
          </cell>
        </row>
        <row r="16248">
          <cell r="A16248" t="str">
            <v>6404136404141</v>
          </cell>
          <cell r="B16248">
            <v>640413</v>
          </cell>
          <cell r="C16248">
            <v>640414</v>
          </cell>
          <cell r="D16248">
            <v>1</v>
          </cell>
          <cell r="E16248">
            <v>640</v>
          </cell>
          <cell r="F16248">
            <v>100</v>
          </cell>
          <cell r="G16248">
            <v>0</v>
          </cell>
          <cell r="H16248">
            <v>0</v>
          </cell>
          <cell r="I16248">
            <v>0</v>
          </cell>
          <cell r="J16248">
            <v>0</v>
          </cell>
          <cell r="K16248">
            <v>0</v>
          </cell>
          <cell r="L16248">
            <v>0</v>
          </cell>
          <cell r="M16248">
            <v>0</v>
          </cell>
          <cell r="N16248">
            <v>1</v>
          </cell>
        </row>
        <row r="16249">
          <cell r="A16249" t="str">
            <v>6410826410851</v>
          </cell>
          <cell r="B16249">
            <v>641082</v>
          </cell>
          <cell r="C16249">
            <v>641085</v>
          </cell>
          <cell r="D16249">
            <v>1</v>
          </cell>
          <cell r="E16249">
            <v>640</v>
          </cell>
          <cell r="F16249">
            <v>100</v>
          </cell>
          <cell r="G16249">
            <v>0</v>
          </cell>
          <cell r="H16249">
            <v>0</v>
          </cell>
          <cell r="I16249">
            <v>0</v>
          </cell>
          <cell r="J16249">
            <v>0</v>
          </cell>
          <cell r="K16249">
            <v>0</v>
          </cell>
          <cell r="L16249">
            <v>0</v>
          </cell>
          <cell r="M16249">
            <v>0</v>
          </cell>
          <cell r="N16249">
            <v>2</v>
          </cell>
        </row>
        <row r="16250">
          <cell r="A16250" t="str">
            <v>6410826410841</v>
          </cell>
          <cell r="B16250">
            <v>641082</v>
          </cell>
          <cell r="C16250">
            <v>641084</v>
          </cell>
          <cell r="D16250">
            <v>1</v>
          </cell>
          <cell r="E16250">
            <v>640</v>
          </cell>
          <cell r="F16250">
            <v>100</v>
          </cell>
          <cell r="G16250">
            <v>0</v>
          </cell>
          <cell r="H16250">
            <v>0</v>
          </cell>
          <cell r="I16250">
            <v>0</v>
          </cell>
          <cell r="J16250">
            <v>0</v>
          </cell>
          <cell r="K16250">
            <v>0</v>
          </cell>
          <cell r="L16250">
            <v>0</v>
          </cell>
          <cell r="M16250">
            <v>0</v>
          </cell>
          <cell r="N16250">
            <v>2</v>
          </cell>
        </row>
        <row r="16251">
          <cell r="A16251" t="str">
            <v>6410836410901</v>
          </cell>
          <cell r="B16251">
            <v>641083</v>
          </cell>
          <cell r="C16251">
            <v>641090</v>
          </cell>
          <cell r="D16251">
            <v>1</v>
          </cell>
          <cell r="E16251">
            <v>640</v>
          </cell>
          <cell r="F16251">
            <v>100</v>
          </cell>
          <cell r="G16251">
            <v>0</v>
          </cell>
          <cell r="H16251">
            <v>0</v>
          </cell>
          <cell r="I16251">
            <v>0</v>
          </cell>
          <cell r="J16251">
            <v>0</v>
          </cell>
          <cell r="K16251">
            <v>0</v>
          </cell>
          <cell r="L16251">
            <v>0</v>
          </cell>
          <cell r="M16251">
            <v>0</v>
          </cell>
          <cell r="N16251">
            <v>3</v>
          </cell>
        </row>
        <row r="16252">
          <cell r="A16252" t="str">
            <v>6410836410841</v>
          </cell>
          <cell r="B16252">
            <v>641083</v>
          </cell>
          <cell r="C16252">
            <v>641084</v>
          </cell>
          <cell r="D16252">
            <v>1</v>
          </cell>
          <cell r="E16252">
            <v>640</v>
          </cell>
          <cell r="F16252">
            <v>100</v>
          </cell>
          <cell r="G16252">
            <v>0</v>
          </cell>
          <cell r="H16252">
            <v>0</v>
          </cell>
          <cell r="I16252">
            <v>0</v>
          </cell>
          <cell r="J16252">
            <v>0</v>
          </cell>
          <cell r="K16252">
            <v>0</v>
          </cell>
          <cell r="L16252">
            <v>0</v>
          </cell>
          <cell r="M16252">
            <v>0</v>
          </cell>
          <cell r="N16252">
            <v>3.5</v>
          </cell>
        </row>
        <row r="16253">
          <cell r="A16253" t="str">
            <v>6410856410881</v>
          </cell>
          <cell r="B16253">
            <v>641085</v>
          </cell>
          <cell r="C16253">
            <v>641088</v>
          </cell>
          <cell r="D16253">
            <v>1</v>
          </cell>
          <cell r="E16253">
            <v>640</v>
          </cell>
          <cell r="F16253">
            <v>100</v>
          </cell>
          <cell r="G16253">
            <v>0</v>
          </cell>
          <cell r="H16253">
            <v>0</v>
          </cell>
          <cell r="I16253">
            <v>0</v>
          </cell>
          <cell r="J16253">
            <v>0</v>
          </cell>
          <cell r="K16253">
            <v>0</v>
          </cell>
          <cell r="L16253">
            <v>0</v>
          </cell>
          <cell r="M16253">
            <v>0</v>
          </cell>
          <cell r="N16253">
            <v>0.5</v>
          </cell>
        </row>
        <row r="16254">
          <cell r="A16254" t="str">
            <v>6410876410901</v>
          </cell>
          <cell r="B16254">
            <v>641087</v>
          </cell>
          <cell r="C16254">
            <v>641090</v>
          </cell>
          <cell r="D16254">
            <v>1</v>
          </cell>
          <cell r="E16254">
            <v>640</v>
          </cell>
          <cell r="F16254">
            <v>100</v>
          </cell>
          <cell r="G16254">
            <v>0</v>
          </cell>
          <cell r="H16254">
            <v>0</v>
          </cell>
          <cell r="I16254">
            <v>0</v>
          </cell>
          <cell r="J16254">
            <v>0</v>
          </cell>
          <cell r="K16254">
            <v>0</v>
          </cell>
          <cell r="L16254">
            <v>0</v>
          </cell>
          <cell r="M16254">
            <v>0</v>
          </cell>
          <cell r="N16254">
            <v>6.5</v>
          </cell>
        </row>
        <row r="16255">
          <cell r="A16255" t="str">
            <v>6410876410881</v>
          </cell>
          <cell r="B16255">
            <v>641087</v>
          </cell>
          <cell r="C16255">
            <v>641088</v>
          </cell>
          <cell r="D16255">
            <v>1</v>
          </cell>
          <cell r="E16255">
            <v>640</v>
          </cell>
          <cell r="F16255">
            <v>100</v>
          </cell>
          <cell r="G16255">
            <v>0</v>
          </cell>
          <cell r="H16255">
            <v>0</v>
          </cell>
          <cell r="I16255">
            <v>0</v>
          </cell>
          <cell r="J16255">
            <v>0</v>
          </cell>
          <cell r="K16255">
            <v>0</v>
          </cell>
          <cell r="L16255">
            <v>0</v>
          </cell>
          <cell r="M16255">
            <v>0</v>
          </cell>
          <cell r="N16255">
            <v>3</v>
          </cell>
        </row>
        <row r="16256">
          <cell r="A16256" t="str">
            <v>6410866410871</v>
          </cell>
          <cell r="B16256">
            <v>641086</v>
          </cell>
          <cell r="C16256">
            <v>641087</v>
          </cell>
          <cell r="D16256">
            <v>1</v>
          </cell>
          <cell r="E16256">
            <v>640</v>
          </cell>
          <cell r="F16256">
            <v>100</v>
          </cell>
          <cell r="G16256">
            <v>0</v>
          </cell>
          <cell r="H16256">
            <v>0</v>
          </cell>
          <cell r="I16256">
            <v>0</v>
          </cell>
          <cell r="J16256">
            <v>0</v>
          </cell>
          <cell r="K16256">
            <v>0</v>
          </cell>
          <cell r="L16256">
            <v>0</v>
          </cell>
          <cell r="M16256">
            <v>0</v>
          </cell>
          <cell r="N16256">
            <v>1</v>
          </cell>
        </row>
        <row r="16257">
          <cell r="A16257" t="str">
            <v>6410826410911</v>
          </cell>
          <cell r="B16257">
            <v>641082</v>
          </cell>
          <cell r="C16257">
            <v>641091</v>
          </cell>
          <cell r="D16257">
            <v>1</v>
          </cell>
          <cell r="E16257">
            <v>640</v>
          </cell>
          <cell r="F16257">
            <v>100</v>
          </cell>
          <cell r="G16257">
            <v>0</v>
          </cell>
          <cell r="H16257">
            <v>0</v>
          </cell>
          <cell r="I16257">
            <v>0</v>
          </cell>
          <cell r="J16257">
            <v>0</v>
          </cell>
          <cell r="K16257">
            <v>0</v>
          </cell>
          <cell r="L16257">
            <v>0</v>
          </cell>
          <cell r="M16257">
            <v>0</v>
          </cell>
          <cell r="N16257">
            <v>1</v>
          </cell>
        </row>
        <row r="16258">
          <cell r="A16258" t="str">
            <v>6410836410921</v>
          </cell>
          <cell r="B16258">
            <v>641083</v>
          </cell>
          <cell r="C16258">
            <v>641092</v>
          </cell>
          <cell r="D16258">
            <v>1</v>
          </cell>
          <cell r="E16258">
            <v>640</v>
          </cell>
          <cell r="F16258">
            <v>100</v>
          </cell>
          <cell r="G16258">
            <v>0</v>
          </cell>
          <cell r="H16258">
            <v>0</v>
          </cell>
          <cell r="I16258">
            <v>0</v>
          </cell>
          <cell r="J16258">
            <v>0</v>
          </cell>
          <cell r="K16258">
            <v>0</v>
          </cell>
          <cell r="L16258">
            <v>0</v>
          </cell>
          <cell r="M16258">
            <v>0</v>
          </cell>
          <cell r="N16258">
            <v>1</v>
          </cell>
        </row>
        <row r="16259">
          <cell r="A16259" t="str">
            <v>6410836410931</v>
          </cell>
          <cell r="B16259">
            <v>641083</v>
          </cell>
          <cell r="C16259">
            <v>641093</v>
          </cell>
          <cell r="D16259">
            <v>1</v>
          </cell>
          <cell r="E16259">
            <v>640</v>
          </cell>
          <cell r="F16259">
            <v>100</v>
          </cell>
          <cell r="G16259">
            <v>0</v>
          </cell>
          <cell r="H16259">
            <v>0</v>
          </cell>
          <cell r="I16259">
            <v>0</v>
          </cell>
          <cell r="J16259">
            <v>0</v>
          </cell>
          <cell r="K16259">
            <v>0</v>
          </cell>
          <cell r="L16259">
            <v>0</v>
          </cell>
          <cell r="M16259">
            <v>0</v>
          </cell>
          <cell r="N16259">
            <v>1</v>
          </cell>
        </row>
        <row r="16260">
          <cell r="A16260" t="str">
            <v>6410846410941</v>
          </cell>
          <cell r="B16260">
            <v>641084</v>
          </cell>
          <cell r="C16260">
            <v>641094</v>
          </cell>
          <cell r="D16260">
            <v>1</v>
          </cell>
          <cell r="E16260">
            <v>640</v>
          </cell>
          <cell r="F16260">
            <v>100</v>
          </cell>
          <cell r="G16260">
            <v>0</v>
          </cell>
          <cell r="H16260">
            <v>0</v>
          </cell>
          <cell r="I16260">
            <v>0</v>
          </cell>
          <cell r="J16260">
            <v>0</v>
          </cell>
          <cell r="K16260">
            <v>0</v>
          </cell>
          <cell r="L16260">
            <v>0</v>
          </cell>
          <cell r="M16260">
            <v>0</v>
          </cell>
          <cell r="N16260">
            <v>1</v>
          </cell>
        </row>
        <row r="16261">
          <cell r="A16261" t="str">
            <v>6410856410951</v>
          </cell>
          <cell r="B16261">
            <v>641085</v>
          </cell>
          <cell r="C16261">
            <v>641095</v>
          </cell>
          <cell r="D16261">
            <v>1</v>
          </cell>
          <cell r="E16261">
            <v>640</v>
          </cell>
          <cell r="F16261">
            <v>100</v>
          </cell>
          <cell r="G16261">
            <v>0</v>
          </cell>
          <cell r="H16261">
            <v>0</v>
          </cell>
          <cell r="I16261">
            <v>0</v>
          </cell>
          <cell r="J16261">
            <v>0</v>
          </cell>
          <cell r="K16261">
            <v>0</v>
          </cell>
          <cell r="L16261">
            <v>0</v>
          </cell>
          <cell r="M16261">
            <v>0</v>
          </cell>
          <cell r="N16261">
            <v>1</v>
          </cell>
        </row>
        <row r="16262">
          <cell r="A16262" t="str">
            <v>6410906410961</v>
          </cell>
          <cell r="B16262">
            <v>641090</v>
          </cell>
          <cell r="C16262">
            <v>641096</v>
          </cell>
          <cell r="D16262">
            <v>1</v>
          </cell>
          <cell r="E16262">
            <v>640</v>
          </cell>
          <cell r="F16262">
            <v>100</v>
          </cell>
          <cell r="G16262">
            <v>0</v>
          </cell>
          <cell r="H16262">
            <v>0</v>
          </cell>
          <cell r="I16262">
            <v>0</v>
          </cell>
          <cell r="J16262">
            <v>0</v>
          </cell>
          <cell r="K16262">
            <v>0</v>
          </cell>
          <cell r="L16262">
            <v>0</v>
          </cell>
          <cell r="M16262">
            <v>0</v>
          </cell>
          <cell r="N16262">
            <v>1</v>
          </cell>
        </row>
        <row r="16263">
          <cell r="A16263" t="str">
            <v>6410846410971</v>
          </cell>
          <cell r="B16263">
            <v>641084</v>
          </cell>
          <cell r="C16263">
            <v>641097</v>
          </cell>
          <cell r="D16263">
            <v>1</v>
          </cell>
          <cell r="E16263">
            <v>640</v>
          </cell>
          <cell r="F16263">
            <v>100</v>
          </cell>
          <cell r="G16263">
            <v>0</v>
          </cell>
          <cell r="H16263">
            <v>0</v>
          </cell>
          <cell r="I16263">
            <v>0</v>
          </cell>
          <cell r="J16263">
            <v>0</v>
          </cell>
          <cell r="K16263">
            <v>0</v>
          </cell>
          <cell r="L16263">
            <v>0</v>
          </cell>
          <cell r="M16263">
            <v>0</v>
          </cell>
          <cell r="N16263">
            <v>1</v>
          </cell>
        </row>
        <row r="16264">
          <cell r="A16264" t="str">
            <v>6420666420751</v>
          </cell>
          <cell r="B16264">
            <v>642066</v>
          </cell>
          <cell r="C16264">
            <v>642075</v>
          </cell>
          <cell r="D16264">
            <v>1</v>
          </cell>
          <cell r="E16264">
            <v>640</v>
          </cell>
          <cell r="F16264">
            <v>100</v>
          </cell>
          <cell r="G16264">
            <v>0</v>
          </cell>
          <cell r="H16264">
            <v>0</v>
          </cell>
          <cell r="I16264">
            <v>0</v>
          </cell>
          <cell r="J16264">
            <v>0</v>
          </cell>
          <cell r="K16264">
            <v>0</v>
          </cell>
          <cell r="L16264">
            <v>0</v>
          </cell>
          <cell r="M16264">
            <v>0</v>
          </cell>
          <cell r="N16264">
            <v>1</v>
          </cell>
        </row>
        <row r="16265">
          <cell r="A16265" t="str">
            <v>6420666420741</v>
          </cell>
          <cell r="B16265">
            <v>642066</v>
          </cell>
          <cell r="C16265">
            <v>642074</v>
          </cell>
          <cell r="D16265">
            <v>1</v>
          </cell>
          <cell r="E16265">
            <v>640</v>
          </cell>
          <cell r="F16265">
            <v>100</v>
          </cell>
          <cell r="G16265">
            <v>0</v>
          </cell>
          <cell r="H16265">
            <v>0</v>
          </cell>
          <cell r="I16265">
            <v>0</v>
          </cell>
          <cell r="J16265">
            <v>0</v>
          </cell>
          <cell r="K16265">
            <v>0</v>
          </cell>
          <cell r="L16265">
            <v>0</v>
          </cell>
          <cell r="M16265">
            <v>0</v>
          </cell>
          <cell r="N16265">
            <v>1</v>
          </cell>
        </row>
        <row r="16266">
          <cell r="A16266" t="str">
            <v>6420666420721</v>
          </cell>
          <cell r="B16266">
            <v>642066</v>
          </cell>
          <cell r="C16266">
            <v>642072</v>
          </cell>
          <cell r="D16266">
            <v>1</v>
          </cell>
          <cell r="E16266">
            <v>640</v>
          </cell>
          <cell r="F16266">
            <v>100</v>
          </cell>
          <cell r="G16266">
            <v>0</v>
          </cell>
          <cell r="H16266">
            <v>0</v>
          </cell>
          <cell r="I16266">
            <v>0</v>
          </cell>
          <cell r="J16266">
            <v>0</v>
          </cell>
          <cell r="K16266">
            <v>0</v>
          </cell>
          <cell r="L16266">
            <v>0</v>
          </cell>
          <cell r="M16266">
            <v>0</v>
          </cell>
          <cell r="N16266">
            <v>1</v>
          </cell>
        </row>
        <row r="16267">
          <cell r="A16267" t="str">
            <v>6420666420711</v>
          </cell>
          <cell r="B16267">
            <v>642066</v>
          </cell>
          <cell r="C16267">
            <v>642071</v>
          </cell>
          <cell r="D16267">
            <v>1</v>
          </cell>
          <cell r="E16267">
            <v>640</v>
          </cell>
          <cell r="F16267">
            <v>100</v>
          </cell>
          <cell r="G16267">
            <v>0</v>
          </cell>
          <cell r="H16267">
            <v>0</v>
          </cell>
          <cell r="I16267">
            <v>0</v>
          </cell>
          <cell r="J16267">
            <v>0</v>
          </cell>
          <cell r="K16267">
            <v>0</v>
          </cell>
          <cell r="L16267">
            <v>0</v>
          </cell>
          <cell r="M16267">
            <v>0</v>
          </cell>
          <cell r="N16267">
            <v>6</v>
          </cell>
        </row>
        <row r="16268">
          <cell r="A16268" t="str">
            <v>6420656420661</v>
          </cell>
          <cell r="B16268">
            <v>642065</v>
          </cell>
          <cell r="C16268">
            <v>642066</v>
          </cell>
          <cell r="D16268">
            <v>1</v>
          </cell>
          <cell r="E16268">
            <v>640</v>
          </cell>
          <cell r="F16268">
            <v>100</v>
          </cell>
          <cell r="G16268">
            <v>0</v>
          </cell>
          <cell r="H16268">
            <v>0</v>
          </cell>
          <cell r="I16268">
            <v>0</v>
          </cell>
          <cell r="J16268">
            <v>0</v>
          </cell>
          <cell r="K16268">
            <v>0</v>
          </cell>
          <cell r="L16268">
            <v>0</v>
          </cell>
          <cell r="M16268">
            <v>0</v>
          </cell>
          <cell r="N16268">
            <v>1</v>
          </cell>
        </row>
        <row r="16269">
          <cell r="A16269" t="str">
            <v>6420646420661</v>
          </cell>
          <cell r="B16269">
            <v>642064</v>
          </cell>
          <cell r="C16269">
            <v>642066</v>
          </cell>
          <cell r="D16269">
            <v>1</v>
          </cell>
          <cell r="E16269">
            <v>640</v>
          </cell>
          <cell r="F16269">
            <v>100</v>
          </cell>
          <cell r="G16269">
            <v>0</v>
          </cell>
          <cell r="H16269">
            <v>0</v>
          </cell>
          <cell r="I16269">
            <v>0</v>
          </cell>
          <cell r="J16269">
            <v>0</v>
          </cell>
          <cell r="K16269">
            <v>0</v>
          </cell>
          <cell r="L16269">
            <v>0</v>
          </cell>
          <cell r="M16269">
            <v>0</v>
          </cell>
          <cell r="N16269">
            <v>1</v>
          </cell>
        </row>
        <row r="16270">
          <cell r="A16270" t="str">
            <v>6420686420711</v>
          </cell>
          <cell r="B16270">
            <v>642068</v>
          </cell>
          <cell r="C16270">
            <v>642071</v>
          </cell>
          <cell r="D16270">
            <v>1</v>
          </cell>
          <cell r="E16270">
            <v>640</v>
          </cell>
          <cell r="F16270">
            <v>100</v>
          </cell>
          <cell r="G16270">
            <v>0</v>
          </cell>
          <cell r="H16270">
            <v>0</v>
          </cell>
          <cell r="I16270">
            <v>0</v>
          </cell>
          <cell r="J16270">
            <v>0</v>
          </cell>
          <cell r="K16270">
            <v>0</v>
          </cell>
          <cell r="L16270">
            <v>0</v>
          </cell>
          <cell r="M16270">
            <v>0</v>
          </cell>
          <cell r="N16270">
            <v>2</v>
          </cell>
        </row>
        <row r="16271">
          <cell r="A16271" t="str">
            <v>6420686420691</v>
          </cell>
          <cell r="B16271">
            <v>642068</v>
          </cell>
          <cell r="C16271">
            <v>642069</v>
          </cell>
          <cell r="D16271">
            <v>1</v>
          </cell>
          <cell r="E16271">
            <v>640</v>
          </cell>
          <cell r="F16271">
            <v>100</v>
          </cell>
          <cell r="G16271">
            <v>0</v>
          </cell>
          <cell r="H16271">
            <v>0</v>
          </cell>
          <cell r="I16271">
            <v>0</v>
          </cell>
          <cell r="J16271">
            <v>0</v>
          </cell>
          <cell r="K16271">
            <v>0</v>
          </cell>
          <cell r="L16271">
            <v>0</v>
          </cell>
          <cell r="M16271">
            <v>0</v>
          </cell>
          <cell r="N16271">
            <v>4</v>
          </cell>
        </row>
        <row r="16272">
          <cell r="A16272" t="str">
            <v>6420696420731</v>
          </cell>
          <cell r="B16272">
            <v>642069</v>
          </cell>
          <cell r="C16272">
            <v>642073</v>
          </cell>
          <cell r="D16272">
            <v>1</v>
          </cell>
          <cell r="E16272">
            <v>640</v>
          </cell>
          <cell r="F16272">
            <v>100</v>
          </cell>
          <cell r="G16272">
            <v>0</v>
          </cell>
          <cell r="H16272">
            <v>0</v>
          </cell>
          <cell r="I16272">
            <v>0</v>
          </cell>
          <cell r="J16272">
            <v>0</v>
          </cell>
          <cell r="K16272">
            <v>0</v>
          </cell>
          <cell r="L16272">
            <v>0</v>
          </cell>
          <cell r="M16272">
            <v>0</v>
          </cell>
          <cell r="N16272">
            <v>1</v>
          </cell>
        </row>
        <row r="16273">
          <cell r="A16273" t="str">
            <v>6420706420731</v>
          </cell>
          <cell r="B16273">
            <v>642070</v>
          </cell>
          <cell r="C16273">
            <v>642073</v>
          </cell>
          <cell r="D16273">
            <v>1</v>
          </cell>
          <cell r="E16273">
            <v>640</v>
          </cell>
          <cell r="F16273">
            <v>100</v>
          </cell>
          <cell r="G16273">
            <v>0</v>
          </cell>
          <cell r="H16273">
            <v>0</v>
          </cell>
          <cell r="I16273">
            <v>0</v>
          </cell>
          <cell r="J16273">
            <v>0</v>
          </cell>
          <cell r="K16273">
            <v>0</v>
          </cell>
          <cell r="L16273">
            <v>0</v>
          </cell>
          <cell r="M16273">
            <v>0</v>
          </cell>
          <cell r="N16273">
            <v>3</v>
          </cell>
        </row>
        <row r="16274">
          <cell r="A16274" t="str">
            <v>6420706420721</v>
          </cell>
          <cell r="B16274">
            <v>642070</v>
          </cell>
          <cell r="C16274">
            <v>642072</v>
          </cell>
          <cell r="D16274">
            <v>1</v>
          </cell>
          <cell r="E16274">
            <v>640</v>
          </cell>
          <cell r="F16274">
            <v>100</v>
          </cell>
          <cell r="G16274">
            <v>0</v>
          </cell>
          <cell r="H16274">
            <v>0</v>
          </cell>
          <cell r="I16274">
            <v>0</v>
          </cell>
          <cell r="J16274">
            <v>0</v>
          </cell>
          <cell r="K16274">
            <v>0</v>
          </cell>
          <cell r="L16274">
            <v>0</v>
          </cell>
          <cell r="M16274">
            <v>0</v>
          </cell>
          <cell r="N16274">
            <v>4</v>
          </cell>
        </row>
        <row r="16275">
          <cell r="A16275" t="str">
            <v>6420676420711</v>
          </cell>
          <cell r="B16275">
            <v>642067</v>
          </cell>
          <cell r="C16275">
            <v>642071</v>
          </cell>
          <cell r="D16275">
            <v>1</v>
          </cell>
          <cell r="E16275">
            <v>640</v>
          </cell>
          <cell r="F16275">
            <v>100</v>
          </cell>
          <cell r="G16275">
            <v>0</v>
          </cell>
          <cell r="H16275">
            <v>0</v>
          </cell>
          <cell r="I16275">
            <v>0</v>
          </cell>
          <cell r="J16275">
            <v>0</v>
          </cell>
          <cell r="K16275">
            <v>0</v>
          </cell>
          <cell r="L16275">
            <v>0</v>
          </cell>
          <cell r="M16275">
            <v>0</v>
          </cell>
          <cell r="N16275">
            <v>1</v>
          </cell>
        </row>
        <row r="16276">
          <cell r="A16276" t="str">
            <v>6450016451021</v>
          </cell>
          <cell r="B16276">
            <v>645001</v>
          </cell>
          <cell r="C16276">
            <v>645102</v>
          </cell>
          <cell r="D16276">
            <v>1</v>
          </cell>
          <cell r="E16276">
            <v>645</v>
          </cell>
          <cell r="F16276">
            <v>100</v>
          </cell>
          <cell r="G16276">
            <v>0</v>
          </cell>
          <cell r="H16276">
            <v>0</v>
          </cell>
          <cell r="I16276">
            <v>0</v>
          </cell>
          <cell r="J16276">
            <v>0</v>
          </cell>
          <cell r="K16276">
            <v>0</v>
          </cell>
          <cell r="L16276">
            <v>0</v>
          </cell>
          <cell r="M16276">
            <v>0</v>
          </cell>
          <cell r="N16276">
            <v>1</v>
          </cell>
        </row>
        <row r="16277">
          <cell r="A16277" t="str">
            <v>6450016451011</v>
          </cell>
          <cell r="B16277">
            <v>645001</v>
          </cell>
          <cell r="C16277">
            <v>645101</v>
          </cell>
          <cell r="D16277">
            <v>1</v>
          </cell>
          <cell r="E16277">
            <v>645</v>
          </cell>
          <cell r="F16277">
            <v>100</v>
          </cell>
          <cell r="G16277">
            <v>0</v>
          </cell>
          <cell r="H16277">
            <v>0</v>
          </cell>
          <cell r="I16277">
            <v>0</v>
          </cell>
          <cell r="J16277">
            <v>0</v>
          </cell>
          <cell r="K16277">
            <v>0</v>
          </cell>
          <cell r="L16277">
            <v>0</v>
          </cell>
          <cell r="M16277">
            <v>0</v>
          </cell>
          <cell r="N16277">
            <v>1</v>
          </cell>
        </row>
        <row r="16278">
          <cell r="A16278" t="str">
            <v>6450116451121</v>
          </cell>
          <cell r="B16278">
            <v>645011</v>
          </cell>
          <cell r="C16278">
            <v>645112</v>
          </cell>
          <cell r="D16278">
            <v>1</v>
          </cell>
          <cell r="E16278">
            <v>645</v>
          </cell>
          <cell r="F16278">
            <v>100</v>
          </cell>
          <cell r="G16278">
            <v>0</v>
          </cell>
          <cell r="H16278">
            <v>0</v>
          </cell>
          <cell r="I16278">
            <v>0</v>
          </cell>
          <cell r="J16278">
            <v>0</v>
          </cell>
          <cell r="K16278">
            <v>0</v>
          </cell>
          <cell r="L16278">
            <v>0</v>
          </cell>
          <cell r="M16278">
            <v>0</v>
          </cell>
          <cell r="N16278">
            <v>1</v>
          </cell>
        </row>
        <row r="16279">
          <cell r="A16279" t="str">
            <v>6450116451111</v>
          </cell>
          <cell r="B16279">
            <v>645011</v>
          </cell>
          <cell r="C16279">
            <v>645111</v>
          </cell>
          <cell r="D16279">
            <v>1</v>
          </cell>
          <cell r="E16279">
            <v>645</v>
          </cell>
          <cell r="F16279">
            <v>100</v>
          </cell>
          <cell r="G16279">
            <v>0</v>
          </cell>
          <cell r="H16279">
            <v>0</v>
          </cell>
          <cell r="I16279">
            <v>0</v>
          </cell>
          <cell r="J16279">
            <v>0</v>
          </cell>
          <cell r="K16279">
            <v>0</v>
          </cell>
          <cell r="L16279">
            <v>0</v>
          </cell>
          <cell r="M16279">
            <v>0</v>
          </cell>
          <cell r="N16279">
            <v>1</v>
          </cell>
        </row>
        <row r="16280">
          <cell r="A16280" t="str">
            <v>6450216451211</v>
          </cell>
          <cell r="B16280">
            <v>645021</v>
          </cell>
          <cell r="C16280">
            <v>645121</v>
          </cell>
          <cell r="D16280">
            <v>1</v>
          </cell>
          <cell r="E16280">
            <v>645</v>
          </cell>
          <cell r="F16280">
            <v>100</v>
          </cell>
          <cell r="G16280">
            <v>0</v>
          </cell>
          <cell r="H16280">
            <v>0</v>
          </cell>
          <cell r="I16280">
            <v>0</v>
          </cell>
          <cell r="J16280">
            <v>0</v>
          </cell>
          <cell r="K16280">
            <v>0</v>
          </cell>
          <cell r="L16280">
            <v>0</v>
          </cell>
          <cell r="M16280">
            <v>0</v>
          </cell>
          <cell r="N16280">
            <v>1</v>
          </cell>
        </row>
        <row r="16281">
          <cell r="A16281" t="str">
            <v>6450226451221</v>
          </cell>
          <cell r="B16281">
            <v>645022</v>
          </cell>
          <cell r="C16281">
            <v>645122</v>
          </cell>
          <cell r="D16281">
            <v>1</v>
          </cell>
          <cell r="E16281">
            <v>645</v>
          </cell>
          <cell r="F16281">
            <v>100</v>
          </cell>
          <cell r="G16281">
            <v>0</v>
          </cell>
          <cell r="H16281">
            <v>0</v>
          </cell>
          <cell r="I16281">
            <v>0</v>
          </cell>
          <cell r="J16281">
            <v>0</v>
          </cell>
          <cell r="K16281">
            <v>0</v>
          </cell>
          <cell r="L16281">
            <v>0</v>
          </cell>
          <cell r="M16281">
            <v>0</v>
          </cell>
          <cell r="N16281">
            <v>1</v>
          </cell>
        </row>
        <row r="16282">
          <cell r="A16282" t="str">
            <v>6450236451231</v>
          </cell>
          <cell r="B16282">
            <v>645023</v>
          </cell>
          <cell r="C16282">
            <v>645123</v>
          </cell>
          <cell r="D16282">
            <v>1</v>
          </cell>
          <cell r="E16282">
            <v>645</v>
          </cell>
          <cell r="F16282">
            <v>100</v>
          </cell>
          <cell r="G16282">
            <v>0</v>
          </cell>
          <cell r="H16282">
            <v>0</v>
          </cell>
          <cell r="I16282">
            <v>0</v>
          </cell>
          <cell r="J16282">
            <v>0</v>
          </cell>
          <cell r="K16282">
            <v>0</v>
          </cell>
          <cell r="L16282">
            <v>0</v>
          </cell>
          <cell r="M16282">
            <v>0</v>
          </cell>
          <cell r="N16282">
            <v>1</v>
          </cell>
        </row>
        <row r="16283">
          <cell r="A16283" t="str">
            <v>6450246451241</v>
          </cell>
          <cell r="B16283">
            <v>645024</v>
          </cell>
          <cell r="C16283">
            <v>645124</v>
          </cell>
          <cell r="D16283">
            <v>1</v>
          </cell>
          <cell r="E16283">
            <v>645</v>
          </cell>
          <cell r="F16283">
            <v>100</v>
          </cell>
          <cell r="G16283">
            <v>0</v>
          </cell>
          <cell r="H16283">
            <v>0</v>
          </cell>
          <cell r="I16283">
            <v>0</v>
          </cell>
          <cell r="J16283">
            <v>0</v>
          </cell>
          <cell r="K16283">
            <v>0</v>
          </cell>
          <cell r="L16283">
            <v>0</v>
          </cell>
          <cell r="M16283">
            <v>0</v>
          </cell>
          <cell r="N16283">
            <v>1</v>
          </cell>
        </row>
        <row r="16284">
          <cell r="A16284" t="str">
            <v>6450256451251</v>
          </cell>
          <cell r="B16284">
            <v>645025</v>
          </cell>
          <cell r="C16284">
            <v>645125</v>
          </cell>
          <cell r="D16284">
            <v>1</v>
          </cell>
          <cell r="E16284">
            <v>645</v>
          </cell>
          <cell r="F16284">
            <v>100</v>
          </cell>
          <cell r="G16284">
            <v>0</v>
          </cell>
          <cell r="H16284">
            <v>0</v>
          </cell>
          <cell r="I16284">
            <v>0</v>
          </cell>
          <cell r="J16284">
            <v>0</v>
          </cell>
          <cell r="K16284">
            <v>0</v>
          </cell>
          <cell r="L16284">
            <v>0</v>
          </cell>
          <cell r="M16284">
            <v>0</v>
          </cell>
          <cell r="N16284">
            <v>1</v>
          </cell>
        </row>
        <row r="16285">
          <cell r="A16285" t="str">
            <v>6450306450331</v>
          </cell>
          <cell r="B16285">
            <v>645030</v>
          </cell>
          <cell r="C16285">
            <v>645033</v>
          </cell>
          <cell r="D16285">
            <v>1</v>
          </cell>
          <cell r="E16285">
            <v>645</v>
          </cell>
          <cell r="F16285">
            <v>100</v>
          </cell>
          <cell r="G16285">
            <v>0</v>
          </cell>
          <cell r="H16285">
            <v>0</v>
          </cell>
          <cell r="I16285">
            <v>0</v>
          </cell>
          <cell r="J16285">
            <v>0</v>
          </cell>
          <cell r="K16285">
            <v>0</v>
          </cell>
          <cell r="L16285">
            <v>0</v>
          </cell>
          <cell r="M16285">
            <v>0</v>
          </cell>
          <cell r="N16285">
            <v>1</v>
          </cell>
        </row>
        <row r="16286">
          <cell r="A16286" t="str">
            <v>6451006451041</v>
          </cell>
          <cell r="B16286">
            <v>645100</v>
          </cell>
          <cell r="C16286">
            <v>645104</v>
          </cell>
          <cell r="D16286">
            <v>1</v>
          </cell>
          <cell r="E16286">
            <v>645</v>
          </cell>
          <cell r="F16286">
            <v>100</v>
          </cell>
          <cell r="G16286">
            <v>0</v>
          </cell>
          <cell r="H16286">
            <v>0</v>
          </cell>
          <cell r="I16286">
            <v>0</v>
          </cell>
          <cell r="J16286">
            <v>0</v>
          </cell>
          <cell r="K16286">
            <v>0</v>
          </cell>
          <cell r="L16286">
            <v>0</v>
          </cell>
          <cell r="M16286">
            <v>0</v>
          </cell>
          <cell r="N16286">
            <v>1</v>
          </cell>
        </row>
        <row r="16287">
          <cell r="A16287" t="str">
            <v>6451006451031</v>
          </cell>
          <cell r="B16287">
            <v>645100</v>
          </cell>
          <cell r="C16287">
            <v>645103</v>
          </cell>
          <cell r="D16287">
            <v>1</v>
          </cell>
          <cell r="E16287">
            <v>645</v>
          </cell>
          <cell r="F16287">
            <v>100</v>
          </cell>
          <cell r="G16287">
            <v>0</v>
          </cell>
          <cell r="H16287">
            <v>0</v>
          </cell>
          <cell r="I16287">
            <v>0</v>
          </cell>
          <cell r="J16287">
            <v>0</v>
          </cell>
          <cell r="K16287">
            <v>0</v>
          </cell>
          <cell r="L16287">
            <v>0</v>
          </cell>
          <cell r="M16287">
            <v>0</v>
          </cell>
          <cell r="N16287">
            <v>1</v>
          </cell>
        </row>
        <row r="16288">
          <cell r="A16288" t="str">
            <v>6454516480511</v>
          </cell>
          <cell r="B16288">
            <v>645451</v>
          </cell>
          <cell r="C16288">
            <v>648051</v>
          </cell>
          <cell r="D16288">
            <v>1</v>
          </cell>
          <cell r="E16288">
            <v>645</v>
          </cell>
          <cell r="F16288">
            <v>100</v>
          </cell>
          <cell r="G16288">
            <v>0</v>
          </cell>
          <cell r="H16288">
            <v>0</v>
          </cell>
          <cell r="I16288">
            <v>0</v>
          </cell>
          <cell r="J16288">
            <v>0</v>
          </cell>
          <cell r="K16288">
            <v>0</v>
          </cell>
          <cell r="L16288">
            <v>0</v>
          </cell>
          <cell r="M16288">
            <v>0</v>
          </cell>
          <cell r="N16288">
            <v>1</v>
          </cell>
        </row>
        <row r="16289">
          <cell r="A16289" t="str">
            <v>6454516481511</v>
          </cell>
          <cell r="B16289">
            <v>645451</v>
          </cell>
          <cell r="C16289">
            <v>648151</v>
          </cell>
          <cell r="D16289">
            <v>1</v>
          </cell>
          <cell r="E16289">
            <v>645</v>
          </cell>
          <cell r="F16289">
            <v>100</v>
          </cell>
          <cell r="G16289">
            <v>0</v>
          </cell>
          <cell r="H16289">
            <v>0</v>
          </cell>
          <cell r="I16289">
            <v>0</v>
          </cell>
          <cell r="J16289">
            <v>0</v>
          </cell>
          <cell r="K16289">
            <v>0</v>
          </cell>
          <cell r="L16289">
            <v>0</v>
          </cell>
          <cell r="M16289">
            <v>0</v>
          </cell>
          <cell r="N16289">
            <v>1</v>
          </cell>
        </row>
        <row r="16290">
          <cell r="A16290" t="str">
            <v>6450016454511</v>
          </cell>
          <cell r="B16290">
            <v>645001</v>
          </cell>
          <cell r="C16290">
            <v>645451</v>
          </cell>
          <cell r="D16290">
            <v>1</v>
          </cell>
          <cell r="E16290">
            <v>645</v>
          </cell>
          <cell r="F16290">
            <v>100</v>
          </cell>
          <cell r="G16290">
            <v>0</v>
          </cell>
          <cell r="H16290">
            <v>0</v>
          </cell>
          <cell r="I16290">
            <v>0</v>
          </cell>
          <cell r="J16290">
            <v>0</v>
          </cell>
          <cell r="K16290">
            <v>0</v>
          </cell>
          <cell r="L16290">
            <v>0</v>
          </cell>
          <cell r="M16290">
            <v>0</v>
          </cell>
          <cell r="N16290">
            <v>1</v>
          </cell>
        </row>
        <row r="16291">
          <cell r="A16291" t="str">
            <v>6454546480541</v>
          </cell>
          <cell r="B16291">
            <v>645454</v>
          </cell>
          <cell r="C16291">
            <v>648054</v>
          </cell>
          <cell r="D16291">
            <v>1</v>
          </cell>
          <cell r="E16291">
            <v>645</v>
          </cell>
          <cell r="F16291">
            <v>100</v>
          </cell>
          <cell r="G16291">
            <v>0</v>
          </cell>
          <cell r="H16291">
            <v>0</v>
          </cell>
          <cell r="I16291">
            <v>0</v>
          </cell>
          <cell r="J16291">
            <v>0</v>
          </cell>
          <cell r="K16291">
            <v>0</v>
          </cell>
          <cell r="L16291">
            <v>0</v>
          </cell>
          <cell r="M16291">
            <v>0</v>
          </cell>
          <cell r="N16291">
            <v>1</v>
          </cell>
        </row>
        <row r="16292">
          <cell r="A16292" t="str">
            <v>6454556481551</v>
          </cell>
          <cell r="B16292">
            <v>645455</v>
          </cell>
          <cell r="C16292">
            <v>648155</v>
          </cell>
          <cell r="D16292">
            <v>1</v>
          </cell>
          <cell r="E16292">
            <v>645</v>
          </cell>
          <cell r="F16292">
            <v>100</v>
          </cell>
          <cell r="G16292">
            <v>0</v>
          </cell>
          <cell r="H16292">
            <v>0</v>
          </cell>
          <cell r="I16292">
            <v>0</v>
          </cell>
          <cell r="J16292">
            <v>0</v>
          </cell>
          <cell r="K16292">
            <v>0</v>
          </cell>
          <cell r="L16292">
            <v>0</v>
          </cell>
          <cell r="M16292">
            <v>0</v>
          </cell>
          <cell r="N16292">
            <v>1</v>
          </cell>
        </row>
        <row r="16293">
          <cell r="A16293" t="str">
            <v>6454556480551</v>
          </cell>
          <cell r="B16293">
            <v>645455</v>
          </cell>
          <cell r="C16293">
            <v>648055</v>
          </cell>
          <cell r="D16293">
            <v>1</v>
          </cell>
          <cell r="E16293">
            <v>645</v>
          </cell>
          <cell r="F16293">
            <v>100</v>
          </cell>
          <cell r="G16293">
            <v>0</v>
          </cell>
          <cell r="H16293">
            <v>0</v>
          </cell>
          <cell r="I16293">
            <v>0</v>
          </cell>
          <cell r="J16293">
            <v>0</v>
          </cell>
          <cell r="K16293">
            <v>0</v>
          </cell>
          <cell r="L16293">
            <v>0</v>
          </cell>
          <cell r="M16293">
            <v>0</v>
          </cell>
          <cell r="N16293">
            <v>1</v>
          </cell>
        </row>
        <row r="16294">
          <cell r="A16294" t="str">
            <v>6454566480561</v>
          </cell>
          <cell r="B16294">
            <v>645456</v>
          </cell>
          <cell r="C16294">
            <v>648056</v>
          </cell>
          <cell r="D16294">
            <v>1</v>
          </cell>
          <cell r="E16294">
            <v>645</v>
          </cell>
          <cell r="F16294">
            <v>100</v>
          </cell>
          <cell r="G16294">
            <v>0</v>
          </cell>
          <cell r="H16294">
            <v>0</v>
          </cell>
          <cell r="I16294">
            <v>0</v>
          </cell>
          <cell r="J16294">
            <v>0</v>
          </cell>
          <cell r="K16294">
            <v>0</v>
          </cell>
          <cell r="L16294">
            <v>0</v>
          </cell>
          <cell r="M16294">
            <v>0</v>
          </cell>
          <cell r="N16294">
            <v>1</v>
          </cell>
        </row>
        <row r="16295">
          <cell r="A16295" t="str">
            <v>6450126454581</v>
          </cell>
          <cell r="B16295">
            <v>645012</v>
          </cell>
          <cell r="C16295">
            <v>645458</v>
          </cell>
          <cell r="D16295">
            <v>1</v>
          </cell>
          <cell r="E16295">
            <v>645</v>
          </cell>
          <cell r="F16295">
            <v>100</v>
          </cell>
          <cell r="G16295">
            <v>0</v>
          </cell>
          <cell r="H16295">
            <v>0</v>
          </cell>
          <cell r="I16295">
            <v>0</v>
          </cell>
          <cell r="J16295">
            <v>0</v>
          </cell>
          <cell r="K16295">
            <v>0</v>
          </cell>
          <cell r="L16295">
            <v>0</v>
          </cell>
          <cell r="M16295">
            <v>0</v>
          </cell>
          <cell r="N16295">
            <v>1</v>
          </cell>
        </row>
        <row r="16296">
          <cell r="A16296" t="str">
            <v>6450116454581</v>
          </cell>
          <cell r="B16296">
            <v>645011</v>
          </cell>
          <cell r="C16296">
            <v>645458</v>
          </cell>
          <cell r="D16296">
            <v>1</v>
          </cell>
          <cell r="E16296">
            <v>645</v>
          </cell>
          <cell r="F16296">
            <v>100</v>
          </cell>
          <cell r="G16296">
            <v>0</v>
          </cell>
          <cell r="H16296">
            <v>0</v>
          </cell>
          <cell r="I16296">
            <v>0</v>
          </cell>
          <cell r="J16296">
            <v>0</v>
          </cell>
          <cell r="K16296">
            <v>0</v>
          </cell>
          <cell r="L16296">
            <v>0</v>
          </cell>
          <cell r="M16296">
            <v>0</v>
          </cell>
          <cell r="N16296">
            <v>1</v>
          </cell>
        </row>
        <row r="16297">
          <cell r="A16297" t="str">
            <v>6454596480591</v>
          </cell>
          <cell r="B16297">
            <v>645459</v>
          </cell>
          <cell r="C16297">
            <v>648059</v>
          </cell>
          <cell r="D16297">
            <v>1</v>
          </cell>
          <cell r="E16297">
            <v>645</v>
          </cell>
          <cell r="F16297">
            <v>100</v>
          </cell>
          <cell r="G16297">
            <v>0</v>
          </cell>
          <cell r="H16297">
            <v>0</v>
          </cell>
          <cell r="I16297">
            <v>0</v>
          </cell>
          <cell r="J16297">
            <v>0</v>
          </cell>
          <cell r="K16297">
            <v>0</v>
          </cell>
          <cell r="L16297">
            <v>0</v>
          </cell>
          <cell r="M16297">
            <v>0</v>
          </cell>
          <cell r="N16297">
            <v>1</v>
          </cell>
        </row>
        <row r="16298">
          <cell r="A16298" t="str">
            <v>6450426457401</v>
          </cell>
          <cell r="B16298">
            <v>645042</v>
          </cell>
          <cell r="C16298">
            <v>645740</v>
          </cell>
          <cell r="D16298">
            <v>1</v>
          </cell>
          <cell r="E16298">
            <v>645</v>
          </cell>
          <cell r="F16298">
            <v>100</v>
          </cell>
          <cell r="G16298">
            <v>0</v>
          </cell>
          <cell r="H16298">
            <v>0</v>
          </cell>
          <cell r="I16298">
            <v>0</v>
          </cell>
          <cell r="J16298">
            <v>0</v>
          </cell>
          <cell r="K16298">
            <v>0</v>
          </cell>
          <cell r="L16298">
            <v>0</v>
          </cell>
          <cell r="M16298">
            <v>0</v>
          </cell>
          <cell r="N16298">
            <v>1</v>
          </cell>
        </row>
        <row r="16299">
          <cell r="A16299" t="str">
            <v>6450416457401</v>
          </cell>
          <cell r="B16299">
            <v>645041</v>
          </cell>
          <cell r="C16299">
            <v>645740</v>
          </cell>
          <cell r="D16299">
            <v>1</v>
          </cell>
          <cell r="E16299">
            <v>645</v>
          </cell>
          <cell r="F16299">
            <v>100</v>
          </cell>
          <cell r="G16299">
            <v>0</v>
          </cell>
          <cell r="H16299">
            <v>0</v>
          </cell>
          <cell r="I16299">
            <v>0</v>
          </cell>
          <cell r="J16299">
            <v>0</v>
          </cell>
          <cell r="K16299">
            <v>0</v>
          </cell>
          <cell r="L16299">
            <v>0</v>
          </cell>
          <cell r="M16299">
            <v>0</v>
          </cell>
          <cell r="N16299">
            <v>1</v>
          </cell>
        </row>
        <row r="16300">
          <cell r="A16300" t="str">
            <v>6462016480011</v>
          </cell>
          <cell r="B16300">
            <v>646201</v>
          </cell>
          <cell r="C16300">
            <v>648001</v>
          </cell>
          <cell r="D16300">
            <v>1</v>
          </cell>
          <cell r="E16300">
            <v>645</v>
          </cell>
          <cell r="F16300">
            <v>100</v>
          </cell>
          <cell r="G16300">
            <v>0</v>
          </cell>
          <cell r="H16300">
            <v>0</v>
          </cell>
          <cell r="I16300">
            <v>0</v>
          </cell>
          <cell r="J16300">
            <v>0</v>
          </cell>
          <cell r="K16300">
            <v>0</v>
          </cell>
          <cell r="L16300">
            <v>0</v>
          </cell>
          <cell r="M16300">
            <v>0</v>
          </cell>
          <cell r="N16300">
            <v>1</v>
          </cell>
        </row>
        <row r="16301">
          <cell r="A16301" t="str">
            <v>6462066481061</v>
          </cell>
          <cell r="B16301">
            <v>646206</v>
          </cell>
          <cell r="C16301">
            <v>648106</v>
          </cell>
          <cell r="D16301">
            <v>1</v>
          </cell>
          <cell r="E16301">
            <v>645</v>
          </cell>
          <cell r="F16301">
            <v>100</v>
          </cell>
          <cell r="G16301">
            <v>0</v>
          </cell>
          <cell r="H16301">
            <v>0</v>
          </cell>
          <cell r="I16301">
            <v>0</v>
          </cell>
          <cell r="J16301">
            <v>0</v>
          </cell>
          <cell r="K16301">
            <v>0</v>
          </cell>
          <cell r="L16301">
            <v>0</v>
          </cell>
          <cell r="M16301">
            <v>0</v>
          </cell>
          <cell r="N16301">
            <v>1</v>
          </cell>
        </row>
        <row r="16302">
          <cell r="A16302" t="str">
            <v>6462066480561</v>
          </cell>
          <cell r="B16302">
            <v>646206</v>
          </cell>
          <cell r="C16302">
            <v>648056</v>
          </cell>
          <cell r="D16302">
            <v>1</v>
          </cell>
          <cell r="E16302">
            <v>645</v>
          </cell>
          <cell r="F16302">
            <v>100</v>
          </cell>
          <cell r="G16302">
            <v>0</v>
          </cell>
          <cell r="H16302">
            <v>0</v>
          </cell>
          <cell r="I16302">
            <v>0</v>
          </cell>
          <cell r="J16302">
            <v>0</v>
          </cell>
          <cell r="K16302">
            <v>0</v>
          </cell>
          <cell r="L16302">
            <v>0</v>
          </cell>
          <cell r="M16302">
            <v>0</v>
          </cell>
          <cell r="N16302">
            <v>1</v>
          </cell>
        </row>
        <row r="16303">
          <cell r="A16303" t="str">
            <v>6462066480061</v>
          </cell>
          <cell r="B16303">
            <v>646206</v>
          </cell>
          <cell r="C16303">
            <v>648006</v>
          </cell>
          <cell r="D16303">
            <v>1</v>
          </cell>
          <cell r="E16303">
            <v>645</v>
          </cell>
          <cell r="F16303">
            <v>100</v>
          </cell>
          <cell r="G16303">
            <v>0</v>
          </cell>
          <cell r="H16303">
            <v>0</v>
          </cell>
          <cell r="I16303">
            <v>0</v>
          </cell>
          <cell r="J16303">
            <v>0</v>
          </cell>
          <cell r="K16303">
            <v>0</v>
          </cell>
          <cell r="L16303">
            <v>0</v>
          </cell>
          <cell r="M16303">
            <v>0</v>
          </cell>
          <cell r="N16303">
            <v>1</v>
          </cell>
        </row>
        <row r="16304">
          <cell r="A16304" t="str">
            <v>6450336462061</v>
          </cell>
          <cell r="B16304">
            <v>645033</v>
          </cell>
          <cell r="C16304">
            <v>646206</v>
          </cell>
          <cell r="D16304">
            <v>1</v>
          </cell>
          <cell r="E16304">
            <v>645</v>
          </cell>
          <cell r="F16304">
            <v>100</v>
          </cell>
          <cell r="G16304">
            <v>0</v>
          </cell>
          <cell r="H16304">
            <v>0</v>
          </cell>
          <cell r="I16304">
            <v>0</v>
          </cell>
          <cell r="J16304">
            <v>0</v>
          </cell>
          <cell r="K16304">
            <v>0</v>
          </cell>
          <cell r="L16304">
            <v>0</v>
          </cell>
          <cell r="M16304">
            <v>0</v>
          </cell>
          <cell r="N16304">
            <v>1</v>
          </cell>
        </row>
        <row r="16305">
          <cell r="A16305" t="str">
            <v>6462066481991</v>
          </cell>
          <cell r="B16305">
            <v>646206</v>
          </cell>
          <cell r="C16305">
            <v>648199</v>
          </cell>
          <cell r="D16305">
            <v>1</v>
          </cell>
          <cell r="E16305">
            <v>645</v>
          </cell>
          <cell r="F16305">
            <v>100</v>
          </cell>
          <cell r="G16305">
            <v>0</v>
          </cell>
          <cell r="H16305">
            <v>0</v>
          </cell>
          <cell r="I16305">
            <v>0</v>
          </cell>
          <cell r="J16305">
            <v>0</v>
          </cell>
          <cell r="K16305">
            <v>0</v>
          </cell>
          <cell r="L16305">
            <v>0</v>
          </cell>
          <cell r="M16305">
            <v>0</v>
          </cell>
          <cell r="N16305">
            <v>1</v>
          </cell>
        </row>
        <row r="16306">
          <cell r="A16306" t="str">
            <v>6462096480591</v>
          </cell>
          <cell r="B16306">
            <v>646209</v>
          </cell>
          <cell r="C16306">
            <v>648059</v>
          </cell>
          <cell r="D16306">
            <v>1</v>
          </cell>
          <cell r="E16306">
            <v>645</v>
          </cell>
          <cell r="F16306">
            <v>100</v>
          </cell>
          <cell r="G16306">
            <v>0</v>
          </cell>
          <cell r="H16306">
            <v>0</v>
          </cell>
          <cell r="I16306">
            <v>0</v>
          </cell>
          <cell r="J16306">
            <v>0</v>
          </cell>
          <cell r="K16306">
            <v>0</v>
          </cell>
          <cell r="L16306">
            <v>0</v>
          </cell>
          <cell r="M16306">
            <v>0</v>
          </cell>
          <cell r="N16306">
            <v>1</v>
          </cell>
        </row>
        <row r="16307">
          <cell r="A16307" t="str">
            <v>6462096480091</v>
          </cell>
          <cell r="B16307">
            <v>646209</v>
          </cell>
          <cell r="C16307">
            <v>648009</v>
          </cell>
          <cell r="D16307">
            <v>1</v>
          </cell>
          <cell r="E16307">
            <v>645</v>
          </cell>
          <cell r="F16307">
            <v>100</v>
          </cell>
          <cell r="G16307">
            <v>0</v>
          </cell>
          <cell r="H16307">
            <v>0</v>
          </cell>
          <cell r="I16307">
            <v>0</v>
          </cell>
          <cell r="J16307">
            <v>0</v>
          </cell>
          <cell r="K16307">
            <v>0</v>
          </cell>
          <cell r="L16307">
            <v>0</v>
          </cell>
          <cell r="M16307">
            <v>0</v>
          </cell>
          <cell r="N16307">
            <v>1</v>
          </cell>
        </row>
        <row r="16308">
          <cell r="A16308" t="str">
            <v>6462106480101</v>
          </cell>
          <cell r="B16308">
            <v>646210</v>
          </cell>
          <cell r="C16308">
            <v>648010</v>
          </cell>
          <cell r="D16308">
            <v>1</v>
          </cell>
          <cell r="E16308">
            <v>645</v>
          </cell>
          <cell r="F16308">
            <v>100</v>
          </cell>
          <cell r="G16308">
            <v>0</v>
          </cell>
          <cell r="H16308">
            <v>0</v>
          </cell>
          <cell r="I16308">
            <v>0</v>
          </cell>
          <cell r="J16308">
            <v>0</v>
          </cell>
          <cell r="K16308">
            <v>0</v>
          </cell>
          <cell r="L16308">
            <v>0</v>
          </cell>
          <cell r="M16308">
            <v>0</v>
          </cell>
          <cell r="N16308">
            <v>1</v>
          </cell>
        </row>
        <row r="16309">
          <cell r="A16309" t="str">
            <v>6462106462221</v>
          </cell>
          <cell r="B16309">
            <v>646210</v>
          </cell>
          <cell r="C16309">
            <v>646222</v>
          </cell>
          <cell r="D16309">
            <v>1</v>
          </cell>
          <cell r="E16309">
            <v>645</v>
          </cell>
          <cell r="F16309">
            <v>100</v>
          </cell>
          <cell r="G16309">
            <v>0</v>
          </cell>
          <cell r="H16309">
            <v>0</v>
          </cell>
          <cell r="I16309">
            <v>0</v>
          </cell>
          <cell r="J16309">
            <v>0</v>
          </cell>
          <cell r="K16309">
            <v>0</v>
          </cell>
          <cell r="L16309">
            <v>0</v>
          </cell>
          <cell r="M16309">
            <v>0</v>
          </cell>
          <cell r="N16309">
            <v>1</v>
          </cell>
        </row>
        <row r="16310">
          <cell r="A16310" t="str">
            <v>6462116480111</v>
          </cell>
          <cell r="B16310">
            <v>646211</v>
          </cell>
          <cell r="C16310">
            <v>648011</v>
          </cell>
          <cell r="D16310">
            <v>1</v>
          </cell>
          <cell r="E16310">
            <v>645</v>
          </cell>
          <cell r="F16310">
            <v>100</v>
          </cell>
          <cell r="G16310">
            <v>0</v>
          </cell>
          <cell r="H16310">
            <v>0</v>
          </cell>
          <cell r="I16310">
            <v>0</v>
          </cell>
          <cell r="J16310">
            <v>0</v>
          </cell>
          <cell r="K16310">
            <v>0</v>
          </cell>
          <cell r="L16310">
            <v>0</v>
          </cell>
          <cell r="M16310">
            <v>0</v>
          </cell>
          <cell r="N16310">
            <v>1</v>
          </cell>
        </row>
        <row r="16311">
          <cell r="A16311" t="str">
            <v>6451276462111</v>
          </cell>
          <cell r="B16311">
            <v>645127</v>
          </cell>
          <cell r="C16311">
            <v>646211</v>
          </cell>
          <cell r="D16311">
            <v>1</v>
          </cell>
          <cell r="E16311">
            <v>645</v>
          </cell>
          <cell r="F16311">
            <v>100</v>
          </cell>
          <cell r="G16311">
            <v>0</v>
          </cell>
          <cell r="H16311">
            <v>0</v>
          </cell>
          <cell r="I16311">
            <v>0</v>
          </cell>
          <cell r="J16311">
            <v>0</v>
          </cell>
          <cell r="K16311">
            <v>0</v>
          </cell>
          <cell r="L16311">
            <v>0</v>
          </cell>
          <cell r="M16311">
            <v>0</v>
          </cell>
          <cell r="N16311">
            <v>1</v>
          </cell>
        </row>
        <row r="16312">
          <cell r="A16312" t="str">
            <v>6450256462111</v>
          </cell>
          <cell r="B16312">
            <v>645025</v>
          </cell>
          <cell r="C16312">
            <v>646211</v>
          </cell>
          <cell r="D16312">
            <v>1</v>
          </cell>
          <cell r="E16312">
            <v>645</v>
          </cell>
          <cell r="F16312">
            <v>100</v>
          </cell>
          <cell r="G16312">
            <v>0</v>
          </cell>
          <cell r="H16312">
            <v>0</v>
          </cell>
          <cell r="I16312">
            <v>0</v>
          </cell>
          <cell r="J16312">
            <v>0</v>
          </cell>
          <cell r="K16312">
            <v>0</v>
          </cell>
          <cell r="L16312">
            <v>0</v>
          </cell>
          <cell r="M16312">
            <v>0</v>
          </cell>
          <cell r="N16312">
            <v>1</v>
          </cell>
        </row>
        <row r="16313">
          <cell r="A16313" t="str">
            <v>6450246462111</v>
          </cell>
          <cell r="B16313">
            <v>645024</v>
          </cell>
          <cell r="C16313">
            <v>646211</v>
          </cell>
          <cell r="D16313">
            <v>1</v>
          </cell>
          <cell r="E16313">
            <v>645</v>
          </cell>
          <cell r="F16313">
            <v>100</v>
          </cell>
          <cell r="G16313">
            <v>0</v>
          </cell>
          <cell r="H16313">
            <v>0</v>
          </cell>
          <cell r="I16313">
            <v>0</v>
          </cell>
          <cell r="J16313">
            <v>0</v>
          </cell>
          <cell r="K16313">
            <v>0</v>
          </cell>
          <cell r="L16313">
            <v>0</v>
          </cell>
          <cell r="M16313">
            <v>0</v>
          </cell>
          <cell r="N16313">
            <v>1</v>
          </cell>
        </row>
        <row r="16314">
          <cell r="A16314" t="str">
            <v>6450236462111</v>
          </cell>
          <cell r="B16314">
            <v>645023</v>
          </cell>
          <cell r="C16314">
            <v>646211</v>
          </cell>
          <cell r="D16314">
            <v>1</v>
          </cell>
          <cell r="E16314">
            <v>645</v>
          </cell>
          <cell r="F16314">
            <v>100</v>
          </cell>
          <cell r="G16314">
            <v>0</v>
          </cell>
          <cell r="H16314">
            <v>0</v>
          </cell>
          <cell r="I16314">
            <v>0</v>
          </cell>
          <cell r="J16314">
            <v>0</v>
          </cell>
          <cell r="K16314">
            <v>0</v>
          </cell>
          <cell r="L16314">
            <v>0</v>
          </cell>
          <cell r="M16314">
            <v>0</v>
          </cell>
          <cell r="N16314">
            <v>1</v>
          </cell>
        </row>
        <row r="16315">
          <cell r="A16315" t="str">
            <v>6450226462111</v>
          </cell>
          <cell r="B16315">
            <v>645022</v>
          </cell>
          <cell r="C16315">
            <v>646211</v>
          </cell>
          <cell r="D16315">
            <v>1</v>
          </cell>
          <cell r="E16315">
            <v>645</v>
          </cell>
          <cell r="F16315">
            <v>100</v>
          </cell>
          <cell r="G16315">
            <v>0</v>
          </cell>
          <cell r="H16315">
            <v>0</v>
          </cell>
          <cell r="I16315">
            <v>0</v>
          </cell>
          <cell r="J16315">
            <v>0</v>
          </cell>
          <cell r="K16315">
            <v>0</v>
          </cell>
          <cell r="L16315">
            <v>0</v>
          </cell>
          <cell r="M16315">
            <v>0</v>
          </cell>
          <cell r="N16315">
            <v>1</v>
          </cell>
        </row>
        <row r="16316">
          <cell r="A16316" t="str">
            <v>6462146480141</v>
          </cell>
          <cell r="B16316">
            <v>646214</v>
          </cell>
          <cell r="C16316">
            <v>648014</v>
          </cell>
          <cell r="D16316">
            <v>1</v>
          </cell>
          <cell r="E16316">
            <v>645</v>
          </cell>
          <cell r="F16316">
            <v>100</v>
          </cell>
          <cell r="G16316">
            <v>0</v>
          </cell>
          <cell r="H16316">
            <v>0</v>
          </cell>
          <cell r="I16316">
            <v>0</v>
          </cell>
          <cell r="J16316">
            <v>0</v>
          </cell>
          <cell r="K16316">
            <v>0</v>
          </cell>
          <cell r="L16316">
            <v>0</v>
          </cell>
          <cell r="M16316">
            <v>0</v>
          </cell>
          <cell r="N16316">
            <v>1</v>
          </cell>
        </row>
        <row r="16317">
          <cell r="A16317" t="str">
            <v>6462176480171</v>
          </cell>
          <cell r="B16317">
            <v>646217</v>
          </cell>
          <cell r="C16317">
            <v>648017</v>
          </cell>
          <cell r="D16317">
            <v>1</v>
          </cell>
          <cell r="E16317">
            <v>645</v>
          </cell>
          <cell r="F16317">
            <v>100</v>
          </cell>
          <cell r="G16317">
            <v>0</v>
          </cell>
          <cell r="H16317">
            <v>0</v>
          </cell>
          <cell r="I16317">
            <v>0</v>
          </cell>
          <cell r="J16317">
            <v>0</v>
          </cell>
          <cell r="K16317">
            <v>0</v>
          </cell>
          <cell r="L16317">
            <v>0</v>
          </cell>
          <cell r="M16317">
            <v>0</v>
          </cell>
          <cell r="N16317">
            <v>1</v>
          </cell>
        </row>
        <row r="16318">
          <cell r="A16318" t="str">
            <v>6462216480211</v>
          </cell>
          <cell r="B16318">
            <v>646221</v>
          </cell>
          <cell r="C16318">
            <v>648021</v>
          </cell>
          <cell r="D16318">
            <v>1</v>
          </cell>
          <cell r="E16318">
            <v>645</v>
          </cell>
          <cell r="F16318">
            <v>100</v>
          </cell>
          <cell r="G16318">
            <v>0</v>
          </cell>
          <cell r="H16318">
            <v>0</v>
          </cell>
          <cell r="I16318">
            <v>0</v>
          </cell>
          <cell r="J16318">
            <v>0</v>
          </cell>
          <cell r="K16318">
            <v>0</v>
          </cell>
          <cell r="L16318">
            <v>0</v>
          </cell>
          <cell r="M16318">
            <v>0</v>
          </cell>
          <cell r="N16318">
            <v>1</v>
          </cell>
        </row>
        <row r="16319">
          <cell r="A16319" t="str">
            <v>6462366463451</v>
          </cell>
          <cell r="B16319">
            <v>646236</v>
          </cell>
          <cell r="C16319">
            <v>646345</v>
          </cell>
          <cell r="D16319">
            <v>1</v>
          </cell>
          <cell r="E16319">
            <v>645</v>
          </cell>
          <cell r="F16319">
            <v>100</v>
          </cell>
          <cell r="G16319">
            <v>0</v>
          </cell>
          <cell r="H16319">
            <v>0</v>
          </cell>
          <cell r="I16319">
            <v>0</v>
          </cell>
          <cell r="J16319">
            <v>0</v>
          </cell>
          <cell r="K16319">
            <v>0</v>
          </cell>
          <cell r="L16319">
            <v>0</v>
          </cell>
          <cell r="M16319">
            <v>0</v>
          </cell>
          <cell r="N16319">
            <v>1</v>
          </cell>
        </row>
        <row r="16320">
          <cell r="A16320" t="str">
            <v>6462376463451</v>
          </cell>
          <cell r="B16320">
            <v>646237</v>
          </cell>
          <cell r="C16320">
            <v>646345</v>
          </cell>
          <cell r="D16320">
            <v>1</v>
          </cell>
          <cell r="E16320">
            <v>645</v>
          </cell>
          <cell r="F16320">
            <v>100</v>
          </cell>
          <cell r="G16320">
            <v>0</v>
          </cell>
          <cell r="H16320">
            <v>0</v>
          </cell>
          <cell r="I16320">
            <v>0</v>
          </cell>
          <cell r="J16320">
            <v>0</v>
          </cell>
          <cell r="K16320">
            <v>0</v>
          </cell>
          <cell r="L16320">
            <v>0</v>
          </cell>
          <cell r="M16320">
            <v>0</v>
          </cell>
          <cell r="N16320">
            <v>1</v>
          </cell>
        </row>
        <row r="16321">
          <cell r="A16321" t="str">
            <v>6462506480501</v>
          </cell>
          <cell r="B16321">
            <v>646250</v>
          </cell>
          <cell r="C16321">
            <v>648050</v>
          </cell>
          <cell r="D16321">
            <v>1</v>
          </cell>
          <cell r="E16321">
            <v>645</v>
          </cell>
          <cell r="F16321">
            <v>100</v>
          </cell>
          <cell r="G16321">
            <v>0</v>
          </cell>
          <cell r="H16321">
            <v>0</v>
          </cell>
          <cell r="I16321">
            <v>0</v>
          </cell>
          <cell r="J16321">
            <v>0</v>
          </cell>
          <cell r="K16321">
            <v>0</v>
          </cell>
          <cell r="L16321">
            <v>0</v>
          </cell>
          <cell r="M16321">
            <v>0</v>
          </cell>
          <cell r="N16321">
            <v>1</v>
          </cell>
        </row>
        <row r="16322">
          <cell r="A16322" t="str">
            <v>6462516480511</v>
          </cell>
          <cell r="B16322">
            <v>646251</v>
          </cell>
          <cell r="C16322">
            <v>648051</v>
          </cell>
          <cell r="D16322">
            <v>1</v>
          </cell>
          <cell r="E16322">
            <v>645</v>
          </cell>
          <cell r="F16322">
            <v>100</v>
          </cell>
          <cell r="G16322">
            <v>0</v>
          </cell>
          <cell r="H16322">
            <v>0</v>
          </cell>
          <cell r="I16322">
            <v>0</v>
          </cell>
          <cell r="J16322">
            <v>0</v>
          </cell>
          <cell r="K16322">
            <v>0</v>
          </cell>
          <cell r="L16322">
            <v>0</v>
          </cell>
          <cell r="M16322">
            <v>0</v>
          </cell>
          <cell r="N16322">
            <v>1</v>
          </cell>
        </row>
        <row r="16323">
          <cell r="A16323" t="str">
            <v>6462516481511</v>
          </cell>
          <cell r="B16323">
            <v>646251</v>
          </cell>
          <cell r="C16323">
            <v>648151</v>
          </cell>
          <cell r="D16323">
            <v>1</v>
          </cell>
          <cell r="E16323">
            <v>645</v>
          </cell>
          <cell r="F16323">
            <v>100</v>
          </cell>
          <cell r="G16323">
            <v>0</v>
          </cell>
          <cell r="H16323">
            <v>0</v>
          </cell>
          <cell r="I16323">
            <v>0</v>
          </cell>
          <cell r="J16323">
            <v>0</v>
          </cell>
          <cell r="K16323">
            <v>0</v>
          </cell>
          <cell r="L16323">
            <v>0</v>
          </cell>
          <cell r="M16323">
            <v>0</v>
          </cell>
          <cell r="N16323">
            <v>1</v>
          </cell>
        </row>
        <row r="16324">
          <cell r="A16324" t="str">
            <v>6462556480551</v>
          </cell>
          <cell r="B16324">
            <v>646255</v>
          </cell>
          <cell r="C16324">
            <v>648055</v>
          </cell>
          <cell r="D16324">
            <v>1</v>
          </cell>
          <cell r="E16324">
            <v>645</v>
          </cell>
          <cell r="F16324">
            <v>100</v>
          </cell>
          <cell r="G16324">
            <v>0</v>
          </cell>
          <cell r="H16324">
            <v>0</v>
          </cell>
          <cell r="I16324">
            <v>0</v>
          </cell>
          <cell r="J16324">
            <v>0</v>
          </cell>
          <cell r="K16324">
            <v>0</v>
          </cell>
          <cell r="L16324">
            <v>0</v>
          </cell>
          <cell r="M16324">
            <v>0</v>
          </cell>
          <cell r="N16324">
            <v>1</v>
          </cell>
        </row>
        <row r="16325">
          <cell r="A16325" t="str">
            <v>6462556481551</v>
          </cell>
          <cell r="B16325">
            <v>646255</v>
          </cell>
          <cell r="C16325">
            <v>648155</v>
          </cell>
          <cell r="D16325">
            <v>1</v>
          </cell>
          <cell r="E16325">
            <v>645</v>
          </cell>
          <cell r="F16325">
            <v>100</v>
          </cell>
          <cell r="G16325">
            <v>0</v>
          </cell>
          <cell r="H16325">
            <v>0</v>
          </cell>
          <cell r="I16325">
            <v>0</v>
          </cell>
          <cell r="J16325">
            <v>0</v>
          </cell>
          <cell r="K16325">
            <v>0</v>
          </cell>
          <cell r="L16325">
            <v>0</v>
          </cell>
          <cell r="M16325">
            <v>0</v>
          </cell>
          <cell r="N16325">
            <v>1</v>
          </cell>
        </row>
        <row r="16326">
          <cell r="A16326" t="str">
            <v>6451166462581</v>
          </cell>
          <cell r="B16326">
            <v>645116</v>
          </cell>
          <cell r="C16326">
            <v>646258</v>
          </cell>
          <cell r="D16326">
            <v>1</v>
          </cell>
          <cell r="E16326">
            <v>645</v>
          </cell>
          <cell r="F16326">
            <v>100</v>
          </cell>
          <cell r="G16326">
            <v>0</v>
          </cell>
          <cell r="H16326">
            <v>0</v>
          </cell>
          <cell r="I16326">
            <v>0</v>
          </cell>
          <cell r="J16326">
            <v>0</v>
          </cell>
          <cell r="K16326">
            <v>0</v>
          </cell>
          <cell r="L16326">
            <v>0</v>
          </cell>
          <cell r="M16326">
            <v>0</v>
          </cell>
          <cell r="N16326">
            <v>1</v>
          </cell>
        </row>
        <row r="16327">
          <cell r="A16327" t="str">
            <v>6451156462581</v>
          </cell>
          <cell r="B16327">
            <v>645115</v>
          </cell>
          <cell r="C16327">
            <v>646258</v>
          </cell>
          <cell r="D16327">
            <v>1</v>
          </cell>
          <cell r="E16327">
            <v>645</v>
          </cell>
          <cell r="F16327">
            <v>100</v>
          </cell>
          <cell r="G16327">
            <v>0</v>
          </cell>
          <cell r="H16327">
            <v>0</v>
          </cell>
          <cell r="I16327">
            <v>0</v>
          </cell>
          <cell r="J16327">
            <v>0</v>
          </cell>
          <cell r="K16327">
            <v>0</v>
          </cell>
          <cell r="L16327">
            <v>0</v>
          </cell>
          <cell r="M16327">
            <v>0</v>
          </cell>
          <cell r="N16327">
            <v>1</v>
          </cell>
        </row>
        <row r="16328">
          <cell r="A16328" t="str">
            <v>6451146462581</v>
          </cell>
          <cell r="B16328">
            <v>645114</v>
          </cell>
          <cell r="C16328">
            <v>646258</v>
          </cell>
          <cell r="D16328">
            <v>1</v>
          </cell>
          <cell r="E16328">
            <v>645</v>
          </cell>
          <cell r="F16328">
            <v>100</v>
          </cell>
          <cell r="G16328">
            <v>0</v>
          </cell>
          <cell r="H16328">
            <v>0</v>
          </cell>
          <cell r="I16328">
            <v>0</v>
          </cell>
          <cell r="J16328">
            <v>0</v>
          </cell>
          <cell r="K16328">
            <v>0</v>
          </cell>
          <cell r="L16328">
            <v>0</v>
          </cell>
          <cell r="M16328">
            <v>0</v>
          </cell>
          <cell r="N16328">
            <v>1</v>
          </cell>
        </row>
        <row r="16329">
          <cell r="A16329" t="str">
            <v>6451136462581</v>
          </cell>
          <cell r="B16329">
            <v>645113</v>
          </cell>
          <cell r="C16329">
            <v>646258</v>
          </cell>
          <cell r="D16329">
            <v>1</v>
          </cell>
          <cell r="E16329">
            <v>645</v>
          </cell>
          <cell r="F16329">
            <v>100</v>
          </cell>
          <cell r="G16329">
            <v>0</v>
          </cell>
          <cell r="H16329">
            <v>0</v>
          </cell>
          <cell r="I16329">
            <v>0</v>
          </cell>
          <cell r="J16329">
            <v>0</v>
          </cell>
          <cell r="K16329">
            <v>0</v>
          </cell>
          <cell r="L16329">
            <v>0</v>
          </cell>
          <cell r="M16329">
            <v>0</v>
          </cell>
          <cell r="N16329">
            <v>1</v>
          </cell>
        </row>
        <row r="16330">
          <cell r="A16330" t="str">
            <v>6462636480631</v>
          </cell>
          <cell r="B16330">
            <v>646263</v>
          </cell>
          <cell r="C16330">
            <v>648063</v>
          </cell>
          <cell r="D16330">
            <v>1</v>
          </cell>
          <cell r="E16330">
            <v>645</v>
          </cell>
          <cell r="F16330">
            <v>100</v>
          </cell>
          <cell r="G16330">
            <v>0</v>
          </cell>
          <cell r="H16330">
            <v>0</v>
          </cell>
          <cell r="I16330">
            <v>0</v>
          </cell>
          <cell r="J16330">
            <v>0</v>
          </cell>
          <cell r="K16330">
            <v>0</v>
          </cell>
          <cell r="L16330">
            <v>0</v>
          </cell>
          <cell r="M16330">
            <v>0</v>
          </cell>
          <cell r="N16330">
            <v>1</v>
          </cell>
        </row>
        <row r="16331">
          <cell r="A16331" t="str">
            <v>6470066481061</v>
          </cell>
          <cell r="B16331">
            <v>647006</v>
          </cell>
          <cell r="C16331">
            <v>648106</v>
          </cell>
          <cell r="D16331">
            <v>1</v>
          </cell>
          <cell r="E16331">
            <v>645</v>
          </cell>
          <cell r="F16331">
            <v>100</v>
          </cell>
          <cell r="G16331">
            <v>0</v>
          </cell>
          <cell r="H16331">
            <v>0</v>
          </cell>
          <cell r="I16331">
            <v>0</v>
          </cell>
          <cell r="J16331">
            <v>0</v>
          </cell>
          <cell r="K16331">
            <v>0</v>
          </cell>
          <cell r="L16331">
            <v>0</v>
          </cell>
          <cell r="M16331">
            <v>0</v>
          </cell>
          <cell r="N16331">
            <v>1</v>
          </cell>
        </row>
        <row r="16332">
          <cell r="A16332" t="str">
            <v>6450316470061</v>
          </cell>
          <cell r="B16332">
            <v>645031</v>
          </cell>
          <cell r="C16332">
            <v>647006</v>
          </cell>
          <cell r="D16332">
            <v>1</v>
          </cell>
          <cell r="E16332">
            <v>645</v>
          </cell>
          <cell r="F16332">
            <v>100</v>
          </cell>
          <cell r="G16332">
            <v>0</v>
          </cell>
          <cell r="H16332">
            <v>0</v>
          </cell>
          <cell r="I16332">
            <v>0</v>
          </cell>
          <cell r="J16332">
            <v>0</v>
          </cell>
          <cell r="K16332">
            <v>0</v>
          </cell>
          <cell r="L16332">
            <v>0</v>
          </cell>
          <cell r="M16332">
            <v>0</v>
          </cell>
          <cell r="N16332">
            <v>1</v>
          </cell>
        </row>
        <row r="16333">
          <cell r="A16333" t="str">
            <v>6470146480141</v>
          </cell>
          <cell r="B16333">
            <v>647014</v>
          </cell>
          <cell r="C16333">
            <v>648014</v>
          </cell>
          <cell r="D16333">
            <v>1</v>
          </cell>
          <cell r="E16333">
            <v>645</v>
          </cell>
          <cell r="F16333">
            <v>100</v>
          </cell>
          <cell r="G16333">
            <v>0</v>
          </cell>
          <cell r="H16333">
            <v>0</v>
          </cell>
          <cell r="I16333">
            <v>0</v>
          </cell>
          <cell r="J16333">
            <v>0</v>
          </cell>
          <cell r="K16333">
            <v>0</v>
          </cell>
          <cell r="L16333">
            <v>0</v>
          </cell>
          <cell r="M16333">
            <v>0</v>
          </cell>
          <cell r="N16333">
            <v>1</v>
          </cell>
        </row>
        <row r="16334">
          <cell r="A16334" t="str">
            <v>6471056479101</v>
          </cell>
          <cell r="B16334">
            <v>647105</v>
          </cell>
          <cell r="C16334">
            <v>647910</v>
          </cell>
          <cell r="D16334">
            <v>1</v>
          </cell>
          <cell r="E16334">
            <v>645</v>
          </cell>
          <cell r="F16334">
            <v>100</v>
          </cell>
          <cell r="G16334">
            <v>0</v>
          </cell>
          <cell r="H16334">
            <v>0</v>
          </cell>
          <cell r="I16334">
            <v>0</v>
          </cell>
          <cell r="J16334">
            <v>0</v>
          </cell>
          <cell r="K16334">
            <v>0</v>
          </cell>
          <cell r="L16334">
            <v>0</v>
          </cell>
          <cell r="M16334">
            <v>0</v>
          </cell>
          <cell r="N16334">
            <v>1</v>
          </cell>
        </row>
        <row r="16335">
          <cell r="A16335" t="str">
            <v>6471056479011</v>
          </cell>
          <cell r="B16335">
            <v>647105</v>
          </cell>
          <cell r="C16335">
            <v>647901</v>
          </cell>
          <cell r="D16335">
            <v>1</v>
          </cell>
          <cell r="E16335">
            <v>645</v>
          </cell>
          <cell r="F16335">
            <v>100</v>
          </cell>
          <cell r="G16335">
            <v>0</v>
          </cell>
          <cell r="H16335">
            <v>0</v>
          </cell>
          <cell r="I16335">
            <v>0</v>
          </cell>
          <cell r="J16335">
            <v>0</v>
          </cell>
          <cell r="K16335">
            <v>0</v>
          </cell>
          <cell r="L16335">
            <v>0</v>
          </cell>
          <cell r="M16335">
            <v>0</v>
          </cell>
          <cell r="N16335">
            <v>1</v>
          </cell>
        </row>
        <row r="16336">
          <cell r="A16336" t="str">
            <v>6471056471061</v>
          </cell>
          <cell r="B16336">
            <v>647105</v>
          </cell>
          <cell r="C16336">
            <v>647106</v>
          </cell>
          <cell r="D16336">
            <v>1</v>
          </cell>
          <cell r="E16336">
            <v>645</v>
          </cell>
          <cell r="F16336">
            <v>100</v>
          </cell>
          <cell r="G16336">
            <v>0</v>
          </cell>
          <cell r="H16336">
            <v>0</v>
          </cell>
          <cell r="I16336">
            <v>0</v>
          </cell>
          <cell r="J16336">
            <v>0</v>
          </cell>
          <cell r="K16336">
            <v>0</v>
          </cell>
          <cell r="L16336">
            <v>0</v>
          </cell>
          <cell r="M16336">
            <v>0</v>
          </cell>
          <cell r="N16336">
            <v>1</v>
          </cell>
        </row>
        <row r="16337">
          <cell r="A16337" t="str">
            <v>6471116480631</v>
          </cell>
          <cell r="B16337">
            <v>647111</v>
          </cell>
          <cell r="C16337">
            <v>648063</v>
          </cell>
          <cell r="D16337">
            <v>1</v>
          </cell>
          <cell r="E16337">
            <v>645</v>
          </cell>
          <cell r="F16337">
            <v>100</v>
          </cell>
          <cell r="G16337">
            <v>0</v>
          </cell>
          <cell r="H16337">
            <v>0</v>
          </cell>
          <cell r="I16337">
            <v>0</v>
          </cell>
          <cell r="J16337">
            <v>0</v>
          </cell>
          <cell r="K16337">
            <v>0</v>
          </cell>
          <cell r="L16337">
            <v>0</v>
          </cell>
          <cell r="M16337">
            <v>0</v>
          </cell>
          <cell r="N16337">
            <v>1</v>
          </cell>
        </row>
        <row r="16338">
          <cell r="A16338" t="str">
            <v>6474186474211</v>
          </cell>
          <cell r="B16338">
            <v>647418</v>
          </cell>
          <cell r="C16338">
            <v>647421</v>
          </cell>
          <cell r="D16338">
            <v>1</v>
          </cell>
          <cell r="E16338">
            <v>645</v>
          </cell>
          <cell r="F16338">
            <v>100</v>
          </cell>
          <cell r="G16338">
            <v>0</v>
          </cell>
          <cell r="H16338">
            <v>0</v>
          </cell>
          <cell r="I16338">
            <v>0</v>
          </cell>
          <cell r="J16338">
            <v>0</v>
          </cell>
          <cell r="K16338">
            <v>0</v>
          </cell>
          <cell r="L16338">
            <v>0</v>
          </cell>
          <cell r="M16338">
            <v>0</v>
          </cell>
          <cell r="N16338">
            <v>1</v>
          </cell>
        </row>
        <row r="16339">
          <cell r="A16339" t="str">
            <v>6474176474211</v>
          </cell>
          <cell r="B16339">
            <v>647417</v>
          </cell>
          <cell r="C16339">
            <v>647421</v>
          </cell>
          <cell r="D16339">
            <v>1</v>
          </cell>
          <cell r="E16339">
            <v>645</v>
          </cell>
          <cell r="F16339">
            <v>100</v>
          </cell>
          <cell r="G16339">
            <v>0</v>
          </cell>
          <cell r="H16339">
            <v>0</v>
          </cell>
          <cell r="I16339">
            <v>0</v>
          </cell>
          <cell r="J16339">
            <v>0</v>
          </cell>
          <cell r="K16339">
            <v>0</v>
          </cell>
          <cell r="L16339">
            <v>0</v>
          </cell>
          <cell r="M16339">
            <v>0</v>
          </cell>
          <cell r="N16339">
            <v>1</v>
          </cell>
        </row>
        <row r="16340">
          <cell r="A16340" t="str">
            <v>6474166474211</v>
          </cell>
          <cell r="B16340">
            <v>647416</v>
          </cell>
          <cell r="C16340">
            <v>647421</v>
          </cell>
          <cell r="D16340">
            <v>1</v>
          </cell>
          <cell r="E16340">
            <v>645</v>
          </cell>
          <cell r="F16340">
            <v>100</v>
          </cell>
          <cell r="G16340">
            <v>0</v>
          </cell>
          <cell r="H16340">
            <v>0</v>
          </cell>
          <cell r="I16340">
            <v>0</v>
          </cell>
          <cell r="J16340">
            <v>0</v>
          </cell>
          <cell r="K16340">
            <v>0</v>
          </cell>
          <cell r="L16340">
            <v>0</v>
          </cell>
          <cell r="M16340">
            <v>0</v>
          </cell>
          <cell r="N16340">
            <v>1</v>
          </cell>
        </row>
        <row r="16341">
          <cell r="A16341" t="str">
            <v>6474116474271</v>
          </cell>
          <cell r="B16341">
            <v>647411</v>
          </cell>
          <cell r="C16341">
            <v>647427</v>
          </cell>
          <cell r="D16341">
            <v>1</v>
          </cell>
          <cell r="E16341">
            <v>645</v>
          </cell>
          <cell r="F16341">
            <v>100</v>
          </cell>
          <cell r="G16341">
            <v>0</v>
          </cell>
          <cell r="H16341">
            <v>0</v>
          </cell>
          <cell r="I16341">
            <v>0</v>
          </cell>
          <cell r="J16341">
            <v>0</v>
          </cell>
          <cell r="K16341">
            <v>0</v>
          </cell>
          <cell r="L16341">
            <v>0</v>
          </cell>
          <cell r="M16341">
            <v>0</v>
          </cell>
          <cell r="N16341">
            <v>1</v>
          </cell>
        </row>
        <row r="16342">
          <cell r="A16342" t="str">
            <v>6479016480011</v>
          </cell>
          <cell r="B16342">
            <v>647901</v>
          </cell>
          <cell r="C16342">
            <v>648001</v>
          </cell>
          <cell r="D16342">
            <v>1</v>
          </cell>
          <cell r="E16342">
            <v>645</v>
          </cell>
          <cell r="F16342">
            <v>100</v>
          </cell>
          <cell r="G16342">
            <v>0</v>
          </cell>
          <cell r="H16342">
            <v>0</v>
          </cell>
          <cell r="I16342">
            <v>0</v>
          </cell>
          <cell r="J16342">
            <v>0</v>
          </cell>
          <cell r="K16342">
            <v>0</v>
          </cell>
          <cell r="L16342">
            <v>0</v>
          </cell>
          <cell r="M16342">
            <v>0</v>
          </cell>
          <cell r="N16342">
            <v>1</v>
          </cell>
        </row>
        <row r="16343">
          <cell r="A16343" t="str">
            <v>6450526479011</v>
          </cell>
          <cell r="B16343">
            <v>645052</v>
          </cell>
          <cell r="C16343">
            <v>647901</v>
          </cell>
          <cell r="D16343">
            <v>1</v>
          </cell>
          <cell r="E16343">
            <v>645</v>
          </cell>
          <cell r="F16343">
            <v>100</v>
          </cell>
          <cell r="G16343">
            <v>0</v>
          </cell>
          <cell r="H16343">
            <v>0</v>
          </cell>
          <cell r="I16343">
            <v>0</v>
          </cell>
          <cell r="J16343">
            <v>0</v>
          </cell>
          <cell r="K16343">
            <v>0</v>
          </cell>
          <cell r="L16343">
            <v>0</v>
          </cell>
          <cell r="M16343">
            <v>0</v>
          </cell>
          <cell r="N16343">
            <v>1</v>
          </cell>
        </row>
        <row r="16344">
          <cell r="A16344" t="str">
            <v>6450516479011</v>
          </cell>
          <cell r="B16344">
            <v>645051</v>
          </cell>
          <cell r="C16344">
            <v>647901</v>
          </cell>
          <cell r="D16344">
            <v>1</v>
          </cell>
          <cell r="E16344">
            <v>645</v>
          </cell>
          <cell r="F16344">
            <v>100</v>
          </cell>
          <cell r="G16344">
            <v>0</v>
          </cell>
          <cell r="H16344">
            <v>0</v>
          </cell>
          <cell r="I16344">
            <v>0</v>
          </cell>
          <cell r="J16344">
            <v>0</v>
          </cell>
          <cell r="K16344">
            <v>0</v>
          </cell>
          <cell r="L16344">
            <v>0</v>
          </cell>
          <cell r="M16344">
            <v>0</v>
          </cell>
          <cell r="N16344">
            <v>1</v>
          </cell>
        </row>
        <row r="16345">
          <cell r="A16345" t="str">
            <v>6479066480061</v>
          </cell>
          <cell r="B16345">
            <v>647906</v>
          </cell>
          <cell r="C16345">
            <v>648006</v>
          </cell>
          <cell r="D16345">
            <v>1</v>
          </cell>
          <cell r="E16345">
            <v>645</v>
          </cell>
          <cell r="F16345">
            <v>100</v>
          </cell>
          <cell r="G16345">
            <v>0</v>
          </cell>
          <cell r="H16345">
            <v>0</v>
          </cell>
          <cell r="I16345">
            <v>0</v>
          </cell>
          <cell r="J16345">
            <v>0</v>
          </cell>
          <cell r="K16345">
            <v>0</v>
          </cell>
          <cell r="L16345">
            <v>0</v>
          </cell>
          <cell r="M16345">
            <v>0</v>
          </cell>
          <cell r="N16345">
            <v>1</v>
          </cell>
        </row>
        <row r="16346">
          <cell r="A16346" t="str">
            <v>6450326479061</v>
          </cell>
          <cell r="B16346">
            <v>645032</v>
          </cell>
          <cell r="C16346">
            <v>647906</v>
          </cell>
          <cell r="D16346">
            <v>1</v>
          </cell>
          <cell r="E16346">
            <v>645</v>
          </cell>
          <cell r="F16346">
            <v>100</v>
          </cell>
          <cell r="G16346">
            <v>0</v>
          </cell>
          <cell r="H16346">
            <v>0</v>
          </cell>
          <cell r="I16346">
            <v>0</v>
          </cell>
          <cell r="J16346">
            <v>0</v>
          </cell>
          <cell r="K16346">
            <v>0</v>
          </cell>
          <cell r="L16346">
            <v>0</v>
          </cell>
          <cell r="M16346">
            <v>0</v>
          </cell>
          <cell r="N16346">
            <v>1</v>
          </cell>
        </row>
        <row r="16347">
          <cell r="A16347" t="str">
            <v>6479096480091</v>
          </cell>
          <cell r="B16347">
            <v>647909</v>
          </cell>
          <cell r="C16347">
            <v>648009</v>
          </cell>
          <cell r="D16347">
            <v>1</v>
          </cell>
          <cell r="E16347">
            <v>645</v>
          </cell>
          <cell r="F16347">
            <v>100</v>
          </cell>
          <cell r="G16347">
            <v>0</v>
          </cell>
          <cell r="H16347">
            <v>0</v>
          </cell>
          <cell r="I16347">
            <v>0</v>
          </cell>
          <cell r="J16347">
            <v>0</v>
          </cell>
          <cell r="K16347">
            <v>0</v>
          </cell>
          <cell r="L16347">
            <v>0</v>
          </cell>
          <cell r="M16347">
            <v>0</v>
          </cell>
          <cell r="N16347">
            <v>1</v>
          </cell>
        </row>
        <row r="16348">
          <cell r="A16348" t="str">
            <v>6479106480101</v>
          </cell>
          <cell r="B16348">
            <v>647910</v>
          </cell>
          <cell r="C16348">
            <v>648010</v>
          </cell>
          <cell r="D16348">
            <v>1</v>
          </cell>
          <cell r="E16348">
            <v>645</v>
          </cell>
          <cell r="F16348">
            <v>100</v>
          </cell>
          <cell r="G16348">
            <v>0</v>
          </cell>
          <cell r="H16348">
            <v>0</v>
          </cell>
          <cell r="I16348">
            <v>0</v>
          </cell>
          <cell r="J16348">
            <v>0</v>
          </cell>
          <cell r="K16348">
            <v>0</v>
          </cell>
          <cell r="L16348">
            <v>0</v>
          </cell>
          <cell r="M16348">
            <v>0</v>
          </cell>
          <cell r="N16348">
            <v>1</v>
          </cell>
        </row>
        <row r="16349">
          <cell r="A16349" t="str">
            <v>6451266479111</v>
          </cell>
          <cell r="B16349">
            <v>645126</v>
          </cell>
          <cell r="C16349">
            <v>647911</v>
          </cell>
          <cell r="D16349">
            <v>1</v>
          </cell>
          <cell r="E16349">
            <v>645</v>
          </cell>
          <cell r="F16349">
            <v>100</v>
          </cell>
          <cell r="G16349">
            <v>0</v>
          </cell>
          <cell r="H16349">
            <v>0</v>
          </cell>
          <cell r="I16349">
            <v>0</v>
          </cell>
          <cell r="J16349">
            <v>0</v>
          </cell>
          <cell r="K16349">
            <v>0</v>
          </cell>
          <cell r="L16349">
            <v>0</v>
          </cell>
          <cell r="M16349">
            <v>0</v>
          </cell>
          <cell r="N16349">
            <v>1</v>
          </cell>
        </row>
        <row r="16350">
          <cell r="A16350" t="str">
            <v>6450216479111</v>
          </cell>
          <cell r="B16350">
            <v>645021</v>
          </cell>
          <cell r="C16350">
            <v>647911</v>
          </cell>
          <cell r="D16350">
            <v>1</v>
          </cell>
          <cell r="E16350">
            <v>645</v>
          </cell>
          <cell r="F16350">
            <v>100</v>
          </cell>
          <cell r="G16350">
            <v>0</v>
          </cell>
          <cell r="H16350">
            <v>0</v>
          </cell>
          <cell r="I16350">
            <v>0</v>
          </cell>
          <cell r="J16350">
            <v>0</v>
          </cell>
          <cell r="K16350">
            <v>0</v>
          </cell>
          <cell r="L16350">
            <v>0</v>
          </cell>
          <cell r="M16350">
            <v>0</v>
          </cell>
          <cell r="N16350">
            <v>1</v>
          </cell>
        </row>
        <row r="16351">
          <cell r="A16351" t="str">
            <v>6479176480171</v>
          </cell>
          <cell r="B16351">
            <v>647917</v>
          </cell>
          <cell r="C16351">
            <v>648017</v>
          </cell>
          <cell r="D16351">
            <v>1</v>
          </cell>
          <cell r="E16351">
            <v>645</v>
          </cell>
          <cell r="F16351">
            <v>100</v>
          </cell>
          <cell r="G16351">
            <v>0</v>
          </cell>
          <cell r="H16351">
            <v>0</v>
          </cell>
          <cell r="I16351">
            <v>0</v>
          </cell>
          <cell r="J16351">
            <v>0</v>
          </cell>
          <cell r="K16351">
            <v>0</v>
          </cell>
          <cell r="L16351">
            <v>0</v>
          </cell>
          <cell r="M16351">
            <v>0</v>
          </cell>
          <cell r="N16351">
            <v>1</v>
          </cell>
        </row>
        <row r="16352">
          <cell r="A16352" t="str">
            <v>6479216480211</v>
          </cell>
          <cell r="B16352">
            <v>647921</v>
          </cell>
          <cell r="C16352">
            <v>648021</v>
          </cell>
          <cell r="D16352">
            <v>1</v>
          </cell>
          <cell r="E16352">
            <v>645</v>
          </cell>
          <cell r="F16352">
            <v>100</v>
          </cell>
          <cell r="G16352">
            <v>0</v>
          </cell>
          <cell r="H16352">
            <v>0</v>
          </cell>
          <cell r="I16352">
            <v>0</v>
          </cell>
          <cell r="J16352">
            <v>0</v>
          </cell>
          <cell r="K16352">
            <v>0</v>
          </cell>
          <cell r="L16352">
            <v>0</v>
          </cell>
          <cell r="M16352">
            <v>0</v>
          </cell>
          <cell r="N16352">
            <v>1</v>
          </cell>
        </row>
        <row r="16353">
          <cell r="A16353" t="str">
            <v>6479506480501</v>
          </cell>
          <cell r="B16353">
            <v>647950</v>
          </cell>
          <cell r="C16353">
            <v>648050</v>
          </cell>
          <cell r="D16353">
            <v>1</v>
          </cell>
          <cell r="E16353">
            <v>645</v>
          </cell>
          <cell r="F16353">
            <v>100</v>
          </cell>
          <cell r="G16353">
            <v>0</v>
          </cell>
          <cell r="H16353">
            <v>0</v>
          </cell>
          <cell r="I16353">
            <v>0</v>
          </cell>
          <cell r="J16353">
            <v>0</v>
          </cell>
          <cell r="K16353">
            <v>0</v>
          </cell>
          <cell r="L16353">
            <v>0</v>
          </cell>
          <cell r="M16353">
            <v>0</v>
          </cell>
          <cell r="N16353">
            <v>1</v>
          </cell>
        </row>
        <row r="16354">
          <cell r="A16354" t="str">
            <v>6403616479661</v>
          </cell>
          <cell r="B16354">
            <v>640361</v>
          </cell>
          <cell r="C16354">
            <v>647966</v>
          </cell>
          <cell r="D16354">
            <v>1</v>
          </cell>
          <cell r="E16354">
            <v>640</v>
          </cell>
          <cell r="F16354">
            <v>100</v>
          </cell>
          <cell r="G16354">
            <v>0</v>
          </cell>
          <cell r="H16354">
            <v>0</v>
          </cell>
          <cell r="I16354">
            <v>0</v>
          </cell>
          <cell r="J16354">
            <v>0</v>
          </cell>
          <cell r="K16354">
            <v>0</v>
          </cell>
          <cell r="L16354">
            <v>0</v>
          </cell>
          <cell r="M16354">
            <v>0</v>
          </cell>
          <cell r="N16354">
            <v>1</v>
          </cell>
        </row>
        <row r="16355">
          <cell r="A16355" t="str">
            <v>6403626479741</v>
          </cell>
          <cell r="B16355">
            <v>640362</v>
          </cell>
          <cell r="C16355">
            <v>647974</v>
          </cell>
          <cell r="D16355">
            <v>1</v>
          </cell>
          <cell r="E16355">
            <v>645</v>
          </cell>
          <cell r="F16355">
            <v>100</v>
          </cell>
          <cell r="G16355">
            <v>0</v>
          </cell>
          <cell r="H16355">
            <v>0</v>
          </cell>
          <cell r="I16355">
            <v>0</v>
          </cell>
          <cell r="J16355">
            <v>0</v>
          </cell>
          <cell r="K16355">
            <v>0</v>
          </cell>
          <cell r="L16355">
            <v>0</v>
          </cell>
          <cell r="M16355">
            <v>0</v>
          </cell>
          <cell r="N16355">
            <v>1</v>
          </cell>
        </row>
        <row r="16356">
          <cell r="A16356" t="str">
            <v>6479756480751</v>
          </cell>
          <cell r="B16356">
            <v>647975</v>
          </cell>
          <cell r="C16356">
            <v>648075</v>
          </cell>
          <cell r="D16356">
            <v>1</v>
          </cell>
          <cell r="E16356">
            <v>645</v>
          </cell>
          <cell r="F16356">
            <v>100</v>
          </cell>
          <cell r="G16356">
            <v>0</v>
          </cell>
          <cell r="H16356">
            <v>0</v>
          </cell>
          <cell r="I16356">
            <v>0</v>
          </cell>
          <cell r="J16356">
            <v>0</v>
          </cell>
          <cell r="K16356">
            <v>0</v>
          </cell>
          <cell r="L16356">
            <v>0</v>
          </cell>
          <cell r="M16356">
            <v>0</v>
          </cell>
          <cell r="N16356">
            <v>1</v>
          </cell>
        </row>
        <row r="16357">
          <cell r="A16357" t="str">
            <v>6401736479764</v>
          </cell>
          <cell r="B16357">
            <v>640173</v>
          </cell>
          <cell r="C16357">
            <v>647976</v>
          </cell>
          <cell r="D16357">
            <v>4</v>
          </cell>
          <cell r="E16357">
            <v>645</v>
          </cell>
          <cell r="F16357">
            <v>100</v>
          </cell>
          <cell r="G16357">
            <v>0</v>
          </cell>
          <cell r="H16357">
            <v>0</v>
          </cell>
          <cell r="I16357">
            <v>0</v>
          </cell>
          <cell r="J16357">
            <v>0</v>
          </cell>
          <cell r="K16357">
            <v>0</v>
          </cell>
          <cell r="L16357">
            <v>0</v>
          </cell>
          <cell r="M16357">
            <v>0</v>
          </cell>
          <cell r="N16357">
            <v>1</v>
          </cell>
        </row>
        <row r="16358">
          <cell r="A16358" t="str">
            <v>6401736479761</v>
          </cell>
          <cell r="B16358">
            <v>640173</v>
          </cell>
          <cell r="C16358">
            <v>647976</v>
          </cell>
          <cell r="D16358">
            <v>1</v>
          </cell>
          <cell r="E16358">
            <v>645</v>
          </cell>
          <cell r="F16358">
            <v>100</v>
          </cell>
          <cell r="G16358">
            <v>0</v>
          </cell>
          <cell r="H16358">
            <v>0</v>
          </cell>
          <cell r="I16358">
            <v>0</v>
          </cell>
          <cell r="J16358">
            <v>0</v>
          </cell>
          <cell r="K16358">
            <v>0</v>
          </cell>
          <cell r="L16358">
            <v>0</v>
          </cell>
          <cell r="M16358">
            <v>0</v>
          </cell>
          <cell r="N16358">
            <v>1</v>
          </cell>
        </row>
        <row r="16359">
          <cell r="A16359" t="str">
            <v>6462546480541</v>
          </cell>
          <cell r="B16359">
            <v>646254</v>
          </cell>
          <cell r="C16359">
            <v>648054</v>
          </cell>
          <cell r="D16359">
            <v>1</v>
          </cell>
          <cell r="E16359">
            <v>645</v>
          </cell>
          <cell r="F16359">
            <v>100</v>
          </cell>
          <cell r="G16359">
            <v>0</v>
          </cell>
          <cell r="H16359">
            <v>0</v>
          </cell>
          <cell r="I16359">
            <v>0</v>
          </cell>
          <cell r="J16359">
            <v>0</v>
          </cell>
          <cell r="K16359">
            <v>0</v>
          </cell>
          <cell r="L16359">
            <v>0</v>
          </cell>
          <cell r="M16359">
            <v>0</v>
          </cell>
          <cell r="N16359">
            <v>1</v>
          </cell>
        </row>
        <row r="16360">
          <cell r="A16360" t="str">
            <v>6480556482551</v>
          </cell>
          <cell r="B16360">
            <v>648055</v>
          </cell>
          <cell r="C16360">
            <v>648255</v>
          </cell>
          <cell r="D16360">
            <v>1</v>
          </cell>
          <cell r="E16360">
            <v>645</v>
          </cell>
          <cell r="F16360">
            <v>100</v>
          </cell>
          <cell r="G16360">
            <v>0</v>
          </cell>
          <cell r="H16360">
            <v>0</v>
          </cell>
          <cell r="I16360">
            <v>0</v>
          </cell>
          <cell r="J16360">
            <v>0</v>
          </cell>
          <cell r="K16360">
            <v>0</v>
          </cell>
          <cell r="L16360">
            <v>0</v>
          </cell>
          <cell r="M16360">
            <v>0</v>
          </cell>
          <cell r="N16360">
            <v>1</v>
          </cell>
        </row>
        <row r="16361">
          <cell r="A16361" t="str">
            <v>6450356481991</v>
          </cell>
          <cell r="B16361">
            <v>645035</v>
          </cell>
          <cell r="C16361">
            <v>648199</v>
          </cell>
          <cell r="D16361">
            <v>1</v>
          </cell>
          <cell r="E16361">
            <v>645</v>
          </cell>
          <cell r="F16361">
            <v>100</v>
          </cell>
          <cell r="G16361">
            <v>0</v>
          </cell>
          <cell r="H16361">
            <v>0</v>
          </cell>
          <cell r="I16361">
            <v>0</v>
          </cell>
          <cell r="J16361">
            <v>0</v>
          </cell>
          <cell r="K16361">
            <v>0</v>
          </cell>
          <cell r="L16361">
            <v>0</v>
          </cell>
          <cell r="M16361">
            <v>0</v>
          </cell>
          <cell r="N16361">
            <v>1</v>
          </cell>
        </row>
        <row r="16362">
          <cell r="A16362" t="str">
            <v>6450346481991</v>
          </cell>
          <cell r="B16362">
            <v>645034</v>
          </cell>
          <cell r="C16362">
            <v>648199</v>
          </cell>
          <cell r="D16362">
            <v>1</v>
          </cell>
          <cell r="E16362">
            <v>645</v>
          </cell>
          <cell r="F16362">
            <v>100</v>
          </cell>
          <cell r="G16362">
            <v>0</v>
          </cell>
          <cell r="H16362">
            <v>0</v>
          </cell>
          <cell r="I16362">
            <v>0</v>
          </cell>
          <cell r="J16362">
            <v>0</v>
          </cell>
          <cell r="K16362">
            <v>0</v>
          </cell>
          <cell r="L16362">
            <v>0</v>
          </cell>
          <cell r="M16362">
            <v>0</v>
          </cell>
          <cell r="N16362">
            <v>1</v>
          </cell>
        </row>
        <row r="16363">
          <cell r="A16363" t="str">
            <v>6480116482111</v>
          </cell>
          <cell r="B16363">
            <v>648011</v>
          </cell>
          <cell r="C16363">
            <v>648211</v>
          </cell>
          <cell r="D16363">
            <v>1</v>
          </cell>
          <cell r="E16363">
            <v>645</v>
          </cell>
          <cell r="F16363">
            <v>100</v>
          </cell>
          <cell r="G16363">
            <v>0</v>
          </cell>
          <cell r="H16363">
            <v>0</v>
          </cell>
          <cell r="I16363">
            <v>0</v>
          </cell>
          <cell r="J16363">
            <v>0</v>
          </cell>
          <cell r="K16363">
            <v>0</v>
          </cell>
          <cell r="L16363">
            <v>0</v>
          </cell>
          <cell r="M16363">
            <v>0</v>
          </cell>
          <cell r="N16363">
            <v>1</v>
          </cell>
        </row>
        <row r="16364">
          <cell r="A16364" t="str">
            <v>6480566482561</v>
          </cell>
          <cell r="B16364">
            <v>648056</v>
          </cell>
          <cell r="C16364">
            <v>648256</v>
          </cell>
          <cell r="D16364">
            <v>1</v>
          </cell>
          <cell r="E16364">
            <v>645</v>
          </cell>
          <cell r="F16364">
            <v>100</v>
          </cell>
          <cell r="G16364">
            <v>0</v>
          </cell>
          <cell r="H16364">
            <v>0</v>
          </cell>
          <cell r="I16364">
            <v>0</v>
          </cell>
          <cell r="J16364">
            <v>0</v>
          </cell>
          <cell r="K16364">
            <v>0</v>
          </cell>
          <cell r="L16364">
            <v>0</v>
          </cell>
          <cell r="M16364">
            <v>0</v>
          </cell>
          <cell r="N16364">
            <v>1</v>
          </cell>
        </row>
        <row r="16365">
          <cell r="A16365" t="str">
            <v>6402816484001</v>
          </cell>
          <cell r="B16365">
            <v>640281</v>
          </cell>
          <cell r="C16365">
            <v>648400</v>
          </cell>
          <cell r="D16365">
            <v>1</v>
          </cell>
          <cell r="E16365">
            <v>645</v>
          </cell>
          <cell r="F16365">
            <v>100</v>
          </cell>
          <cell r="G16365">
            <v>0</v>
          </cell>
          <cell r="H16365">
            <v>0</v>
          </cell>
          <cell r="I16365">
            <v>0</v>
          </cell>
          <cell r="J16365">
            <v>0</v>
          </cell>
          <cell r="K16365">
            <v>0</v>
          </cell>
          <cell r="L16365">
            <v>0</v>
          </cell>
          <cell r="M16365">
            <v>0</v>
          </cell>
          <cell r="N16365">
            <v>1</v>
          </cell>
        </row>
        <row r="16366">
          <cell r="A16366" t="str">
            <v>6402816484011</v>
          </cell>
          <cell r="B16366">
            <v>640281</v>
          </cell>
          <cell r="C16366">
            <v>648401</v>
          </cell>
          <cell r="D16366">
            <v>1</v>
          </cell>
          <cell r="E16366">
            <v>645</v>
          </cell>
          <cell r="F16366">
            <v>100</v>
          </cell>
          <cell r="G16366">
            <v>0</v>
          </cell>
          <cell r="H16366">
            <v>0</v>
          </cell>
          <cell r="I16366">
            <v>0</v>
          </cell>
          <cell r="J16366">
            <v>0</v>
          </cell>
          <cell r="K16366">
            <v>0</v>
          </cell>
          <cell r="L16366">
            <v>0</v>
          </cell>
          <cell r="M16366">
            <v>0</v>
          </cell>
          <cell r="N16366">
            <v>1</v>
          </cell>
        </row>
        <row r="16367">
          <cell r="A16367" t="str">
            <v>6404026484021</v>
          </cell>
          <cell r="B16367">
            <v>640402</v>
          </cell>
          <cell r="C16367">
            <v>648402</v>
          </cell>
          <cell r="D16367">
            <v>1</v>
          </cell>
          <cell r="E16367">
            <v>645</v>
          </cell>
          <cell r="F16367">
            <v>100</v>
          </cell>
          <cell r="G16367">
            <v>0</v>
          </cell>
          <cell r="H16367">
            <v>0</v>
          </cell>
          <cell r="I16367">
            <v>0</v>
          </cell>
          <cell r="J16367">
            <v>0</v>
          </cell>
          <cell r="K16367">
            <v>0</v>
          </cell>
          <cell r="L16367">
            <v>0</v>
          </cell>
          <cell r="M16367">
            <v>0</v>
          </cell>
          <cell r="N16367">
            <v>1</v>
          </cell>
        </row>
        <row r="16368">
          <cell r="A16368" t="str">
            <v>6501146502201</v>
          </cell>
          <cell r="B16368">
            <v>650114</v>
          </cell>
          <cell r="C16368">
            <v>650220</v>
          </cell>
          <cell r="D16368">
            <v>1</v>
          </cell>
          <cell r="E16368">
            <v>650</v>
          </cell>
          <cell r="F16368">
            <v>100</v>
          </cell>
          <cell r="G16368">
            <v>0</v>
          </cell>
          <cell r="H16368">
            <v>0</v>
          </cell>
          <cell r="I16368">
            <v>0</v>
          </cell>
          <cell r="J16368">
            <v>0</v>
          </cell>
          <cell r="K16368">
            <v>0</v>
          </cell>
          <cell r="L16368">
            <v>0</v>
          </cell>
          <cell r="M16368">
            <v>0</v>
          </cell>
          <cell r="N16368">
            <v>1</v>
          </cell>
        </row>
        <row r="16369">
          <cell r="A16369" t="str">
            <v>6501696502761</v>
          </cell>
          <cell r="B16369">
            <v>650169</v>
          </cell>
          <cell r="C16369">
            <v>650276</v>
          </cell>
          <cell r="D16369">
            <v>1</v>
          </cell>
          <cell r="E16369">
            <v>650</v>
          </cell>
          <cell r="F16369">
            <v>100</v>
          </cell>
          <cell r="G16369">
            <v>0</v>
          </cell>
          <cell r="H16369">
            <v>0</v>
          </cell>
          <cell r="I16369">
            <v>0</v>
          </cell>
          <cell r="J16369">
            <v>0</v>
          </cell>
          <cell r="K16369">
            <v>0</v>
          </cell>
          <cell r="L16369">
            <v>0</v>
          </cell>
          <cell r="M16369">
            <v>0</v>
          </cell>
          <cell r="N16369">
            <v>1</v>
          </cell>
        </row>
        <row r="16370">
          <cell r="A16370" t="str">
            <v>6501856502872</v>
          </cell>
          <cell r="B16370">
            <v>650185</v>
          </cell>
          <cell r="C16370">
            <v>650287</v>
          </cell>
          <cell r="D16370">
            <v>2</v>
          </cell>
          <cell r="E16370">
            <v>650</v>
          </cell>
          <cell r="F16370">
            <v>100</v>
          </cell>
          <cell r="G16370">
            <v>0</v>
          </cell>
          <cell r="H16370">
            <v>0</v>
          </cell>
          <cell r="I16370">
            <v>0</v>
          </cell>
          <cell r="J16370">
            <v>0</v>
          </cell>
          <cell r="K16370">
            <v>0</v>
          </cell>
          <cell r="L16370">
            <v>0</v>
          </cell>
          <cell r="M16370">
            <v>0</v>
          </cell>
          <cell r="N16370">
            <v>1</v>
          </cell>
        </row>
        <row r="16371">
          <cell r="A16371" t="str">
            <v>6501856502861</v>
          </cell>
          <cell r="B16371">
            <v>650185</v>
          </cell>
          <cell r="C16371">
            <v>650286</v>
          </cell>
          <cell r="D16371">
            <v>1</v>
          </cell>
          <cell r="E16371">
            <v>650</v>
          </cell>
          <cell r="F16371">
            <v>100</v>
          </cell>
          <cell r="G16371">
            <v>0</v>
          </cell>
          <cell r="H16371">
            <v>0</v>
          </cell>
          <cell r="I16371">
            <v>0</v>
          </cell>
          <cell r="J16371">
            <v>0</v>
          </cell>
          <cell r="K16371">
            <v>0</v>
          </cell>
          <cell r="L16371">
            <v>0</v>
          </cell>
          <cell r="M16371">
            <v>0</v>
          </cell>
          <cell r="N16371">
            <v>1</v>
          </cell>
        </row>
        <row r="16372">
          <cell r="A16372" t="str">
            <v>6502146502201</v>
          </cell>
          <cell r="B16372">
            <v>650214</v>
          </cell>
          <cell r="C16372">
            <v>650220</v>
          </cell>
          <cell r="D16372">
            <v>1</v>
          </cell>
          <cell r="E16372">
            <v>650</v>
          </cell>
          <cell r="F16372">
            <v>100</v>
          </cell>
          <cell r="G16372">
            <v>0</v>
          </cell>
          <cell r="H16372">
            <v>0</v>
          </cell>
          <cell r="I16372">
            <v>0</v>
          </cell>
          <cell r="J16372">
            <v>0</v>
          </cell>
          <cell r="K16372">
            <v>0</v>
          </cell>
          <cell r="L16372">
            <v>0</v>
          </cell>
          <cell r="M16372">
            <v>0</v>
          </cell>
          <cell r="N16372">
            <v>1</v>
          </cell>
        </row>
        <row r="16373">
          <cell r="A16373" t="str">
            <v>6502176502211</v>
          </cell>
          <cell r="B16373">
            <v>650217</v>
          </cell>
          <cell r="C16373">
            <v>650221</v>
          </cell>
          <cell r="D16373">
            <v>1</v>
          </cell>
          <cell r="E16373">
            <v>650</v>
          </cell>
          <cell r="F16373">
            <v>100</v>
          </cell>
          <cell r="G16373">
            <v>0</v>
          </cell>
          <cell r="H16373">
            <v>0</v>
          </cell>
          <cell r="I16373">
            <v>0</v>
          </cell>
          <cell r="J16373">
            <v>0</v>
          </cell>
          <cell r="K16373">
            <v>0</v>
          </cell>
          <cell r="L16373">
            <v>0</v>
          </cell>
          <cell r="M16373">
            <v>0</v>
          </cell>
          <cell r="N16373">
            <v>1</v>
          </cell>
        </row>
        <row r="16374">
          <cell r="A16374" t="str">
            <v>6502506503501</v>
          </cell>
          <cell r="B16374">
            <v>650250</v>
          </cell>
          <cell r="C16374">
            <v>650350</v>
          </cell>
          <cell r="D16374">
            <v>1</v>
          </cell>
          <cell r="E16374">
            <v>650</v>
          </cell>
          <cell r="F16374">
            <v>100</v>
          </cell>
          <cell r="G16374">
            <v>0</v>
          </cell>
          <cell r="H16374">
            <v>0</v>
          </cell>
          <cell r="I16374">
            <v>0</v>
          </cell>
          <cell r="J16374">
            <v>0</v>
          </cell>
          <cell r="K16374">
            <v>0</v>
          </cell>
          <cell r="L16374">
            <v>0</v>
          </cell>
          <cell r="M16374">
            <v>0</v>
          </cell>
          <cell r="N16374">
            <v>1</v>
          </cell>
        </row>
        <row r="16375">
          <cell r="A16375" t="str">
            <v>6502696502761</v>
          </cell>
          <cell r="B16375">
            <v>650269</v>
          </cell>
          <cell r="C16375">
            <v>650276</v>
          </cell>
          <cell r="D16375">
            <v>1</v>
          </cell>
          <cell r="E16375">
            <v>650</v>
          </cell>
          <cell r="F16375">
            <v>100</v>
          </cell>
          <cell r="G16375">
            <v>0</v>
          </cell>
          <cell r="H16375">
            <v>0</v>
          </cell>
          <cell r="I16375">
            <v>0</v>
          </cell>
          <cell r="J16375">
            <v>0</v>
          </cell>
          <cell r="K16375">
            <v>0</v>
          </cell>
          <cell r="L16375">
            <v>0</v>
          </cell>
          <cell r="M16375">
            <v>0</v>
          </cell>
          <cell r="N16375">
            <v>1</v>
          </cell>
        </row>
        <row r="16376">
          <cell r="A16376" t="str">
            <v>6500046502751</v>
          </cell>
          <cell r="B16376">
            <v>650004</v>
          </cell>
          <cell r="C16376">
            <v>650275</v>
          </cell>
          <cell r="D16376">
            <v>1</v>
          </cell>
          <cell r="E16376">
            <v>650</v>
          </cell>
          <cell r="F16376">
            <v>100</v>
          </cell>
          <cell r="G16376">
            <v>0</v>
          </cell>
          <cell r="H16376">
            <v>0</v>
          </cell>
          <cell r="I16376">
            <v>0</v>
          </cell>
          <cell r="J16376">
            <v>0</v>
          </cell>
          <cell r="K16376">
            <v>0</v>
          </cell>
          <cell r="L16376">
            <v>0</v>
          </cell>
          <cell r="M16376">
            <v>0</v>
          </cell>
          <cell r="N16376">
            <v>1</v>
          </cell>
        </row>
        <row r="16377">
          <cell r="A16377" t="str">
            <v>6500036502751</v>
          </cell>
          <cell r="B16377">
            <v>650003</v>
          </cell>
          <cell r="C16377">
            <v>650275</v>
          </cell>
          <cell r="D16377">
            <v>1</v>
          </cell>
          <cell r="E16377">
            <v>650</v>
          </cell>
          <cell r="F16377">
            <v>100</v>
          </cell>
          <cell r="G16377">
            <v>0</v>
          </cell>
          <cell r="H16377">
            <v>0</v>
          </cell>
          <cell r="I16377">
            <v>0</v>
          </cell>
          <cell r="J16377">
            <v>0</v>
          </cell>
          <cell r="K16377">
            <v>0</v>
          </cell>
          <cell r="L16377">
            <v>0</v>
          </cell>
          <cell r="M16377">
            <v>0</v>
          </cell>
          <cell r="N16377">
            <v>1</v>
          </cell>
        </row>
        <row r="16378">
          <cell r="A16378" t="str">
            <v>6500026502751</v>
          </cell>
          <cell r="B16378">
            <v>650002</v>
          </cell>
          <cell r="C16378">
            <v>650275</v>
          </cell>
          <cell r="D16378">
            <v>1</v>
          </cell>
          <cell r="E16378">
            <v>650</v>
          </cell>
          <cell r="F16378">
            <v>100</v>
          </cell>
          <cell r="G16378">
            <v>0</v>
          </cell>
          <cell r="H16378">
            <v>0</v>
          </cell>
          <cell r="I16378">
            <v>0</v>
          </cell>
          <cell r="J16378">
            <v>0</v>
          </cell>
          <cell r="K16378">
            <v>0</v>
          </cell>
          <cell r="L16378">
            <v>0</v>
          </cell>
          <cell r="M16378">
            <v>0</v>
          </cell>
          <cell r="N16378">
            <v>1</v>
          </cell>
        </row>
        <row r="16379">
          <cell r="A16379" t="str">
            <v>6500016502751</v>
          </cell>
          <cell r="B16379">
            <v>650001</v>
          </cell>
          <cell r="C16379">
            <v>650275</v>
          </cell>
          <cell r="D16379">
            <v>1</v>
          </cell>
          <cell r="E16379">
            <v>650</v>
          </cell>
          <cell r="F16379">
            <v>100</v>
          </cell>
          <cell r="G16379">
            <v>0</v>
          </cell>
          <cell r="H16379">
            <v>0</v>
          </cell>
          <cell r="I16379">
            <v>0</v>
          </cell>
          <cell r="J16379">
            <v>0</v>
          </cell>
          <cell r="K16379">
            <v>0</v>
          </cell>
          <cell r="L16379">
            <v>0</v>
          </cell>
          <cell r="M16379">
            <v>0</v>
          </cell>
          <cell r="N16379">
            <v>1</v>
          </cell>
        </row>
        <row r="16380">
          <cell r="A16380" t="str">
            <v>6502856502872</v>
          </cell>
          <cell r="B16380">
            <v>650285</v>
          </cell>
          <cell r="C16380">
            <v>650287</v>
          </cell>
          <cell r="D16380">
            <v>2</v>
          </cell>
          <cell r="E16380">
            <v>650</v>
          </cell>
          <cell r="F16380">
            <v>100</v>
          </cell>
          <cell r="G16380">
            <v>0</v>
          </cell>
          <cell r="H16380">
            <v>0</v>
          </cell>
          <cell r="I16380">
            <v>0</v>
          </cell>
          <cell r="J16380">
            <v>0</v>
          </cell>
          <cell r="K16380">
            <v>0</v>
          </cell>
          <cell r="L16380">
            <v>0</v>
          </cell>
          <cell r="M16380">
            <v>0</v>
          </cell>
          <cell r="N16380">
            <v>1</v>
          </cell>
        </row>
        <row r="16381">
          <cell r="A16381" t="str">
            <v>6502856502861</v>
          </cell>
          <cell r="B16381">
            <v>650285</v>
          </cell>
          <cell r="C16381">
            <v>650286</v>
          </cell>
          <cell r="D16381">
            <v>1</v>
          </cell>
          <cell r="E16381">
            <v>650</v>
          </cell>
          <cell r="F16381">
            <v>100</v>
          </cell>
          <cell r="G16381">
            <v>0</v>
          </cell>
          <cell r="H16381">
            <v>0</v>
          </cell>
          <cell r="I16381">
            <v>0</v>
          </cell>
          <cell r="J16381">
            <v>0</v>
          </cell>
          <cell r="K16381">
            <v>0</v>
          </cell>
          <cell r="L16381">
            <v>0</v>
          </cell>
          <cell r="M16381">
            <v>0</v>
          </cell>
          <cell r="N16381">
            <v>1</v>
          </cell>
        </row>
        <row r="16382">
          <cell r="A16382" t="str">
            <v>6500936502901</v>
          </cell>
          <cell r="B16382">
            <v>650093</v>
          </cell>
          <cell r="C16382">
            <v>650290</v>
          </cell>
          <cell r="D16382">
            <v>1</v>
          </cell>
          <cell r="E16382">
            <v>650</v>
          </cell>
          <cell r="F16382">
            <v>100</v>
          </cell>
          <cell r="G16382">
            <v>0</v>
          </cell>
          <cell r="H16382">
            <v>0</v>
          </cell>
          <cell r="I16382">
            <v>0</v>
          </cell>
          <cell r="J16382">
            <v>0</v>
          </cell>
          <cell r="K16382">
            <v>0</v>
          </cell>
          <cell r="L16382">
            <v>0</v>
          </cell>
          <cell r="M16382">
            <v>0</v>
          </cell>
          <cell r="N16382">
            <v>1</v>
          </cell>
        </row>
        <row r="16383">
          <cell r="A16383" t="str">
            <v>6500926502901</v>
          </cell>
          <cell r="B16383">
            <v>650092</v>
          </cell>
          <cell r="C16383">
            <v>650290</v>
          </cell>
          <cell r="D16383">
            <v>1</v>
          </cell>
          <cell r="E16383">
            <v>650</v>
          </cell>
          <cell r="F16383">
            <v>100</v>
          </cell>
          <cell r="G16383">
            <v>0</v>
          </cell>
          <cell r="H16383">
            <v>0</v>
          </cell>
          <cell r="I16383">
            <v>0</v>
          </cell>
          <cell r="J16383">
            <v>0</v>
          </cell>
          <cell r="K16383">
            <v>0</v>
          </cell>
          <cell r="L16383">
            <v>0</v>
          </cell>
          <cell r="M16383">
            <v>0</v>
          </cell>
          <cell r="N16383">
            <v>1</v>
          </cell>
        </row>
        <row r="16384">
          <cell r="A16384" t="str">
            <v>6500916502901</v>
          </cell>
          <cell r="B16384">
            <v>650091</v>
          </cell>
          <cell r="C16384">
            <v>650290</v>
          </cell>
          <cell r="D16384">
            <v>1</v>
          </cell>
          <cell r="E16384">
            <v>650</v>
          </cell>
          <cell r="F16384">
            <v>100</v>
          </cell>
          <cell r="G16384">
            <v>0</v>
          </cell>
          <cell r="H16384">
            <v>0</v>
          </cell>
          <cell r="I16384">
            <v>0</v>
          </cell>
          <cell r="J16384">
            <v>0</v>
          </cell>
          <cell r="K16384">
            <v>0</v>
          </cell>
          <cell r="L16384">
            <v>0</v>
          </cell>
          <cell r="M16384">
            <v>0</v>
          </cell>
          <cell r="N16384">
            <v>1</v>
          </cell>
        </row>
        <row r="16385">
          <cell r="A16385" t="str">
            <v>6502056503051</v>
          </cell>
          <cell r="B16385">
            <v>650205</v>
          </cell>
          <cell r="C16385">
            <v>650305</v>
          </cell>
          <cell r="D16385">
            <v>1</v>
          </cell>
          <cell r="E16385">
            <v>650</v>
          </cell>
          <cell r="F16385">
            <v>100</v>
          </cell>
          <cell r="G16385">
            <v>0</v>
          </cell>
          <cell r="H16385">
            <v>0</v>
          </cell>
          <cell r="I16385">
            <v>0</v>
          </cell>
          <cell r="J16385">
            <v>0</v>
          </cell>
          <cell r="K16385">
            <v>0</v>
          </cell>
          <cell r="L16385">
            <v>0</v>
          </cell>
          <cell r="M16385">
            <v>0</v>
          </cell>
          <cell r="N16385">
            <v>1</v>
          </cell>
        </row>
        <row r="16386">
          <cell r="A16386" t="str">
            <v>6502086503083</v>
          </cell>
          <cell r="B16386">
            <v>650208</v>
          </cell>
          <cell r="C16386">
            <v>650308</v>
          </cell>
          <cell r="D16386">
            <v>3</v>
          </cell>
          <cell r="E16386">
            <v>650</v>
          </cell>
          <cell r="F16386">
            <v>100</v>
          </cell>
          <cell r="G16386">
            <v>0</v>
          </cell>
          <cell r="H16386">
            <v>0</v>
          </cell>
          <cell r="I16386">
            <v>0</v>
          </cell>
          <cell r="J16386">
            <v>0</v>
          </cell>
          <cell r="K16386">
            <v>0</v>
          </cell>
          <cell r="L16386">
            <v>0</v>
          </cell>
          <cell r="M16386">
            <v>0</v>
          </cell>
          <cell r="N16386">
            <v>1</v>
          </cell>
        </row>
        <row r="16387">
          <cell r="A16387" t="str">
            <v>6502086503082</v>
          </cell>
          <cell r="B16387">
            <v>650208</v>
          </cell>
          <cell r="C16387">
            <v>650308</v>
          </cell>
          <cell r="D16387">
            <v>2</v>
          </cell>
          <cell r="E16387">
            <v>650</v>
          </cell>
          <cell r="F16387">
            <v>100</v>
          </cell>
          <cell r="G16387">
            <v>0</v>
          </cell>
          <cell r="H16387">
            <v>0</v>
          </cell>
          <cell r="I16387">
            <v>0</v>
          </cell>
          <cell r="J16387">
            <v>0</v>
          </cell>
          <cell r="K16387">
            <v>0</v>
          </cell>
          <cell r="L16387">
            <v>0</v>
          </cell>
          <cell r="M16387">
            <v>0</v>
          </cell>
          <cell r="N16387">
            <v>1</v>
          </cell>
        </row>
        <row r="16388">
          <cell r="A16388" t="str">
            <v>6502126503121</v>
          </cell>
          <cell r="B16388">
            <v>650212</v>
          </cell>
          <cell r="C16388">
            <v>650312</v>
          </cell>
          <cell r="D16388">
            <v>1</v>
          </cell>
          <cell r="E16388">
            <v>650</v>
          </cell>
          <cell r="F16388">
            <v>100</v>
          </cell>
          <cell r="G16388">
            <v>0</v>
          </cell>
          <cell r="H16388">
            <v>0</v>
          </cell>
          <cell r="I16388">
            <v>0</v>
          </cell>
          <cell r="J16388">
            <v>0</v>
          </cell>
          <cell r="K16388">
            <v>0</v>
          </cell>
          <cell r="L16388">
            <v>0</v>
          </cell>
          <cell r="M16388">
            <v>0</v>
          </cell>
          <cell r="N16388">
            <v>1</v>
          </cell>
        </row>
        <row r="16389">
          <cell r="A16389" t="str">
            <v>6502206503141</v>
          </cell>
          <cell r="B16389">
            <v>650220</v>
          </cell>
          <cell r="C16389">
            <v>650314</v>
          </cell>
          <cell r="D16389">
            <v>1</v>
          </cell>
          <cell r="E16389">
            <v>650</v>
          </cell>
          <cell r="F16389">
            <v>100</v>
          </cell>
          <cell r="G16389">
            <v>0</v>
          </cell>
          <cell r="H16389">
            <v>0</v>
          </cell>
          <cell r="I16389">
            <v>0</v>
          </cell>
          <cell r="J16389">
            <v>0</v>
          </cell>
          <cell r="K16389">
            <v>0</v>
          </cell>
          <cell r="L16389">
            <v>0</v>
          </cell>
          <cell r="M16389">
            <v>0</v>
          </cell>
          <cell r="N16389">
            <v>1</v>
          </cell>
        </row>
        <row r="16390">
          <cell r="A16390" t="str">
            <v>6502166503161</v>
          </cell>
          <cell r="B16390">
            <v>650216</v>
          </cell>
          <cell r="C16390">
            <v>650316</v>
          </cell>
          <cell r="D16390">
            <v>1</v>
          </cell>
          <cell r="E16390">
            <v>650</v>
          </cell>
          <cell r="F16390">
            <v>100</v>
          </cell>
          <cell r="G16390">
            <v>0</v>
          </cell>
          <cell r="H16390">
            <v>0</v>
          </cell>
          <cell r="I16390">
            <v>0</v>
          </cell>
          <cell r="J16390">
            <v>0</v>
          </cell>
          <cell r="K16390">
            <v>0</v>
          </cell>
          <cell r="L16390">
            <v>0</v>
          </cell>
          <cell r="M16390">
            <v>0</v>
          </cell>
          <cell r="N16390">
            <v>1</v>
          </cell>
        </row>
        <row r="16391">
          <cell r="A16391" t="str">
            <v>6502216503171</v>
          </cell>
          <cell r="B16391">
            <v>650221</v>
          </cell>
          <cell r="C16391">
            <v>650317</v>
          </cell>
          <cell r="D16391">
            <v>1</v>
          </cell>
          <cell r="E16391">
            <v>650</v>
          </cell>
          <cell r="F16391">
            <v>100</v>
          </cell>
          <cell r="G16391">
            <v>0</v>
          </cell>
          <cell r="H16391">
            <v>0</v>
          </cell>
          <cell r="I16391">
            <v>0</v>
          </cell>
          <cell r="J16391">
            <v>0</v>
          </cell>
          <cell r="K16391">
            <v>0</v>
          </cell>
          <cell r="L16391">
            <v>0</v>
          </cell>
          <cell r="M16391">
            <v>0</v>
          </cell>
          <cell r="N16391">
            <v>1</v>
          </cell>
        </row>
        <row r="16392">
          <cell r="A16392" t="str">
            <v>6502186503181</v>
          </cell>
          <cell r="B16392">
            <v>650218</v>
          </cell>
          <cell r="C16392">
            <v>650318</v>
          </cell>
          <cell r="D16392">
            <v>1</v>
          </cell>
          <cell r="E16392">
            <v>650</v>
          </cell>
          <cell r="F16392">
            <v>100</v>
          </cell>
          <cell r="G16392">
            <v>0</v>
          </cell>
          <cell r="H16392">
            <v>0</v>
          </cell>
          <cell r="I16392">
            <v>0</v>
          </cell>
          <cell r="J16392">
            <v>0</v>
          </cell>
          <cell r="K16392">
            <v>0</v>
          </cell>
          <cell r="L16392">
            <v>0</v>
          </cell>
          <cell r="M16392">
            <v>0</v>
          </cell>
          <cell r="N16392">
            <v>1</v>
          </cell>
        </row>
        <row r="16393">
          <cell r="A16393" t="str">
            <v>6502196503191</v>
          </cell>
          <cell r="B16393">
            <v>650219</v>
          </cell>
          <cell r="C16393">
            <v>650319</v>
          </cell>
          <cell r="D16393">
            <v>1</v>
          </cell>
          <cell r="E16393">
            <v>650</v>
          </cell>
          <cell r="F16393">
            <v>100</v>
          </cell>
          <cell r="G16393">
            <v>0</v>
          </cell>
          <cell r="H16393">
            <v>0</v>
          </cell>
          <cell r="I16393">
            <v>0</v>
          </cell>
          <cell r="J16393">
            <v>0</v>
          </cell>
          <cell r="K16393">
            <v>0</v>
          </cell>
          <cell r="L16393">
            <v>0</v>
          </cell>
          <cell r="M16393">
            <v>0</v>
          </cell>
          <cell r="N16393">
            <v>1</v>
          </cell>
        </row>
        <row r="16394">
          <cell r="A16394" t="str">
            <v>6502266503261</v>
          </cell>
          <cell r="B16394">
            <v>650226</v>
          </cell>
          <cell r="C16394">
            <v>650326</v>
          </cell>
          <cell r="D16394">
            <v>1</v>
          </cell>
          <cell r="E16394">
            <v>650</v>
          </cell>
          <cell r="F16394">
            <v>100</v>
          </cell>
          <cell r="G16394">
            <v>0</v>
          </cell>
          <cell r="H16394">
            <v>0</v>
          </cell>
          <cell r="I16394">
            <v>0</v>
          </cell>
          <cell r="J16394">
            <v>0</v>
          </cell>
          <cell r="K16394">
            <v>0</v>
          </cell>
          <cell r="L16394">
            <v>0</v>
          </cell>
          <cell r="M16394">
            <v>0</v>
          </cell>
          <cell r="N16394">
            <v>1</v>
          </cell>
        </row>
        <row r="16395">
          <cell r="A16395" t="str">
            <v>6502286503281</v>
          </cell>
          <cell r="B16395">
            <v>650228</v>
          </cell>
          <cell r="C16395">
            <v>650328</v>
          </cell>
          <cell r="D16395">
            <v>1</v>
          </cell>
          <cell r="E16395">
            <v>650</v>
          </cell>
          <cell r="F16395">
            <v>100</v>
          </cell>
          <cell r="G16395">
            <v>0</v>
          </cell>
          <cell r="H16395">
            <v>0</v>
          </cell>
          <cell r="I16395">
            <v>0</v>
          </cell>
          <cell r="J16395">
            <v>0</v>
          </cell>
          <cell r="K16395">
            <v>0</v>
          </cell>
          <cell r="L16395">
            <v>0</v>
          </cell>
          <cell r="M16395">
            <v>0</v>
          </cell>
          <cell r="N16395">
            <v>1</v>
          </cell>
        </row>
        <row r="16396">
          <cell r="A16396" t="str">
            <v>6502296503291</v>
          </cell>
          <cell r="B16396">
            <v>650229</v>
          </cell>
          <cell r="C16396">
            <v>650329</v>
          </cell>
          <cell r="D16396">
            <v>1</v>
          </cell>
          <cell r="E16396">
            <v>650</v>
          </cell>
          <cell r="F16396">
            <v>100</v>
          </cell>
          <cell r="G16396">
            <v>0</v>
          </cell>
          <cell r="H16396">
            <v>0</v>
          </cell>
          <cell r="I16396">
            <v>0</v>
          </cell>
          <cell r="J16396">
            <v>0</v>
          </cell>
          <cell r="K16396">
            <v>0</v>
          </cell>
          <cell r="L16396">
            <v>0</v>
          </cell>
          <cell r="M16396">
            <v>0</v>
          </cell>
          <cell r="N16396">
            <v>1</v>
          </cell>
        </row>
        <row r="16397">
          <cell r="A16397" t="str">
            <v>6502306503301</v>
          </cell>
          <cell r="B16397">
            <v>650230</v>
          </cell>
          <cell r="C16397">
            <v>650330</v>
          </cell>
          <cell r="D16397">
            <v>1</v>
          </cell>
          <cell r="E16397">
            <v>650</v>
          </cell>
          <cell r="F16397">
            <v>100</v>
          </cell>
          <cell r="G16397">
            <v>0</v>
          </cell>
          <cell r="H16397">
            <v>0</v>
          </cell>
          <cell r="I16397">
            <v>0</v>
          </cell>
          <cell r="J16397">
            <v>0</v>
          </cell>
          <cell r="K16397">
            <v>0</v>
          </cell>
          <cell r="L16397">
            <v>0</v>
          </cell>
          <cell r="M16397">
            <v>0</v>
          </cell>
          <cell r="N16397">
            <v>1</v>
          </cell>
        </row>
        <row r="16398">
          <cell r="A16398" t="str">
            <v>6502336503331</v>
          </cell>
          <cell r="B16398">
            <v>650233</v>
          </cell>
          <cell r="C16398">
            <v>650333</v>
          </cell>
          <cell r="D16398">
            <v>1</v>
          </cell>
          <cell r="E16398">
            <v>650</v>
          </cell>
          <cell r="F16398">
            <v>100</v>
          </cell>
          <cell r="G16398">
            <v>0</v>
          </cell>
          <cell r="H16398">
            <v>0</v>
          </cell>
          <cell r="I16398">
            <v>0</v>
          </cell>
          <cell r="J16398">
            <v>0</v>
          </cell>
          <cell r="K16398">
            <v>0</v>
          </cell>
          <cell r="L16398">
            <v>0</v>
          </cell>
          <cell r="M16398">
            <v>0</v>
          </cell>
          <cell r="N16398">
            <v>1</v>
          </cell>
        </row>
        <row r="16399">
          <cell r="A16399" t="str">
            <v>6502386503381</v>
          </cell>
          <cell r="B16399">
            <v>650238</v>
          </cell>
          <cell r="C16399">
            <v>650338</v>
          </cell>
          <cell r="D16399">
            <v>1</v>
          </cell>
          <cell r="E16399">
            <v>650</v>
          </cell>
          <cell r="F16399">
            <v>100</v>
          </cell>
          <cell r="G16399">
            <v>0</v>
          </cell>
          <cell r="H16399">
            <v>0</v>
          </cell>
          <cell r="I16399">
            <v>0</v>
          </cell>
          <cell r="J16399">
            <v>0</v>
          </cell>
          <cell r="K16399">
            <v>0</v>
          </cell>
          <cell r="L16399">
            <v>0</v>
          </cell>
          <cell r="M16399">
            <v>0</v>
          </cell>
          <cell r="N16399">
            <v>1</v>
          </cell>
        </row>
        <row r="16400">
          <cell r="A16400" t="str">
            <v>6502406503401</v>
          </cell>
          <cell r="B16400">
            <v>650240</v>
          </cell>
          <cell r="C16400">
            <v>650340</v>
          </cell>
          <cell r="D16400">
            <v>1</v>
          </cell>
          <cell r="E16400">
            <v>650</v>
          </cell>
          <cell r="F16400">
            <v>100</v>
          </cell>
          <cell r="G16400">
            <v>0</v>
          </cell>
          <cell r="H16400">
            <v>0</v>
          </cell>
          <cell r="I16400">
            <v>0</v>
          </cell>
          <cell r="J16400">
            <v>0</v>
          </cell>
          <cell r="K16400">
            <v>0</v>
          </cell>
          <cell r="L16400">
            <v>0</v>
          </cell>
          <cell r="M16400">
            <v>0</v>
          </cell>
          <cell r="N16400">
            <v>1</v>
          </cell>
        </row>
        <row r="16401">
          <cell r="A16401" t="str">
            <v>6502516503511</v>
          </cell>
          <cell r="B16401">
            <v>650251</v>
          </cell>
          <cell r="C16401">
            <v>650351</v>
          </cell>
          <cell r="D16401">
            <v>1</v>
          </cell>
          <cell r="E16401">
            <v>650</v>
          </cell>
          <cell r="F16401">
            <v>100</v>
          </cell>
          <cell r="G16401">
            <v>0</v>
          </cell>
          <cell r="H16401">
            <v>0</v>
          </cell>
          <cell r="I16401">
            <v>0</v>
          </cell>
          <cell r="J16401">
            <v>0</v>
          </cell>
          <cell r="K16401">
            <v>0</v>
          </cell>
          <cell r="L16401">
            <v>0</v>
          </cell>
          <cell r="M16401">
            <v>0</v>
          </cell>
          <cell r="N16401">
            <v>1</v>
          </cell>
        </row>
        <row r="16402">
          <cell r="A16402" t="str">
            <v>6502526503521</v>
          </cell>
          <cell r="B16402">
            <v>650252</v>
          </cell>
          <cell r="C16402">
            <v>650352</v>
          </cell>
          <cell r="D16402">
            <v>1</v>
          </cell>
          <cell r="E16402">
            <v>650</v>
          </cell>
          <cell r="F16402">
            <v>100</v>
          </cell>
          <cell r="G16402">
            <v>0</v>
          </cell>
          <cell r="H16402">
            <v>0</v>
          </cell>
          <cell r="I16402">
            <v>0</v>
          </cell>
          <cell r="J16402">
            <v>0</v>
          </cell>
          <cell r="K16402">
            <v>0</v>
          </cell>
          <cell r="L16402">
            <v>0</v>
          </cell>
          <cell r="M16402">
            <v>0</v>
          </cell>
          <cell r="N16402">
            <v>1</v>
          </cell>
        </row>
        <row r="16403">
          <cell r="A16403" t="str">
            <v>6502556503551</v>
          </cell>
          <cell r="B16403">
            <v>650255</v>
          </cell>
          <cell r="C16403">
            <v>650355</v>
          </cell>
          <cell r="D16403">
            <v>1</v>
          </cell>
          <cell r="E16403">
            <v>650</v>
          </cell>
          <cell r="F16403">
            <v>100</v>
          </cell>
          <cell r="G16403">
            <v>0</v>
          </cell>
          <cell r="H16403">
            <v>0</v>
          </cell>
          <cell r="I16403">
            <v>0</v>
          </cell>
          <cell r="J16403">
            <v>0</v>
          </cell>
          <cell r="K16403">
            <v>0</v>
          </cell>
          <cell r="L16403">
            <v>0</v>
          </cell>
          <cell r="M16403">
            <v>0</v>
          </cell>
          <cell r="N16403">
            <v>1</v>
          </cell>
        </row>
        <row r="16404">
          <cell r="A16404" t="str">
            <v>6502566503561</v>
          </cell>
          <cell r="B16404">
            <v>650256</v>
          </cell>
          <cell r="C16404">
            <v>650356</v>
          </cell>
          <cell r="D16404">
            <v>1</v>
          </cell>
          <cell r="E16404">
            <v>650</v>
          </cell>
          <cell r="F16404">
            <v>100</v>
          </cell>
          <cell r="G16404">
            <v>0</v>
          </cell>
          <cell r="H16404">
            <v>0</v>
          </cell>
          <cell r="I16404">
            <v>0</v>
          </cell>
          <cell r="J16404">
            <v>0</v>
          </cell>
          <cell r="K16404">
            <v>0</v>
          </cell>
          <cell r="L16404">
            <v>0</v>
          </cell>
          <cell r="M16404">
            <v>0</v>
          </cell>
          <cell r="N16404">
            <v>1</v>
          </cell>
        </row>
        <row r="16405">
          <cell r="A16405" t="str">
            <v>6502586503581</v>
          </cell>
          <cell r="B16405">
            <v>650258</v>
          </cell>
          <cell r="C16405">
            <v>650358</v>
          </cell>
          <cell r="D16405">
            <v>1</v>
          </cell>
          <cell r="E16405">
            <v>650</v>
          </cell>
          <cell r="F16405">
            <v>100</v>
          </cell>
          <cell r="G16405">
            <v>0</v>
          </cell>
          <cell r="H16405">
            <v>0</v>
          </cell>
          <cell r="I16405">
            <v>0</v>
          </cell>
          <cell r="J16405">
            <v>0</v>
          </cell>
          <cell r="K16405">
            <v>0</v>
          </cell>
          <cell r="L16405">
            <v>0</v>
          </cell>
          <cell r="M16405">
            <v>0</v>
          </cell>
          <cell r="N16405">
            <v>1</v>
          </cell>
        </row>
        <row r="16406">
          <cell r="A16406" t="str">
            <v>6502596503591</v>
          </cell>
          <cell r="B16406">
            <v>650259</v>
          </cell>
          <cell r="C16406">
            <v>650359</v>
          </cell>
          <cell r="D16406">
            <v>1</v>
          </cell>
          <cell r="E16406">
            <v>650</v>
          </cell>
          <cell r="F16406">
            <v>100</v>
          </cell>
          <cell r="G16406">
            <v>0</v>
          </cell>
          <cell r="H16406">
            <v>0</v>
          </cell>
          <cell r="I16406">
            <v>0</v>
          </cell>
          <cell r="J16406">
            <v>0</v>
          </cell>
          <cell r="K16406">
            <v>0</v>
          </cell>
          <cell r="L16406">
            <v>0</v>
          </cell>
          <cell r="M16406">
            <v>0</v>
          </cell>
          <cell r="N16406">
            <v>1</v>
          </cell>
        </row>
        <row r="16407">
          <cell r="A16407" t="str">
            <v>6502606503601</v>
          </cell>
          <cell r="B16407">
            <v>650260</v>
          </cell>
          <cell r="C16407">
            <v>650360</v>
          </cell>
          <cell r="D16407">
            <v>1</v>
          </cell>
          <cell r="E16407">
            <v>650</v>
          </cell>
          <cell r="F16407">
            <v>100</v>
          </cell>
          <cell r="G16407">
            <v>0</v>
          </cell>
          <cell r="H16407">
            <v>0</v>
          </cell>
          <cell r="I16407">
            <v>0</v>
          </cell>
          <cell r="J16407">
            <v>0</v>
          </cell>
          <cell r="K16407">
            <v>0</v>
          </cell>
          <cell r="L16407">
            <v>0</v>
          </cell>
          <cell r="M16407">
            <v>0</v>
          </cell>
          <cell r="N16407">
            <v>1</v>
          </cell>
        </row>
        <row r="16408">
          <cell r="A16408" t="str">
            <v>6502616503611</v>
          </cell>
          <cell r="B16408">
            <v>650261</v>
          </cell>
          <cell r="C16408">
            <v>650361</v>
          </cell>
          <cell r="D16408">
            <v>1</v>
          </cell>
          <cell r="E16408">
            <v>650</v>
          </cell>
          <cell r="F16408">
            <v>100</v>
          </cell>
          <cell r="G16408">
            <v>0</v>
          </cell>
          <cell r="H16408">
            <v>0</v>
          </cell>
          <cell r="I16408">
            <v>0</v>
          </cell>
          <cell r="J16408">
            <v>0</v>
          </cell>
          <cell r="K16408">
            <v>0</v>
          </cell>
          <cell r="L16408">
            <v>0</v>
          </cell>
          <cell r="M16408">
            <v>0</v>
          </cell>
          <cell r="N16408">
            <v>1</v>
          </cell>
        </row>
        <row r="16409">
          <cell r="A16409" t="str">
            <v>6502626503621</v>
          </cell>
          <cell r="B16409">
            <v>650262</v>
          </cell>
          <cell r="C16409">
            <v>650362</v>
          </cell>
          <cell r="D16409">
            <v>1</v>
          </cell>
          <cell r="E16409">
            <v>650</v>
          </cell>
          <cell r="F16409">
            <v>100</v>
          </cell>
          <cell r="G16409">
            <v>0</v>
          </cell>
          <cell r="H16409">
            <v>0</v>
          </cell>
          <cell r="I16409">
            <v>0</v>
          </cell>
          <cell r="J16409">
            <v>0</v>
          </cell>
          <cell r="K16409">
            <v>0</v>
          </cell>
          <cell r="L16409">
            <v>0</v>
          </cell>
          <cell r="M16409">
            <v>0</v>
          </cell>
          <cell r="N16409">
            <v>1</v>
          </cell>
        </row>
        <row r="16410">
          <cell r="A16410" t="str">
            <v>6502676503672</v>
          </cell>
          <cell r="B16410">
            <v>650267</v>
          </cell>
          <cell r="C16410">
            <v>650367</v>
          </cell>
          <cell r="D16410">
            <v>2</v>
          </cell>
          <cell r="E16410">
            <v>650</v>
          </cell>
          <cell r="F16410">
            <v>100</v>
          </cell>
          <cell r="G16410">
            <v>0</v>
          </cell>
          <cell r="H16410">
            <v>0</v>
          </cell>
          <cell r="I16410">
            <v>0</v>
          </cell>
          <cell r="J16410">
            <v>0</v>
          </cell>
          <cell r="K16410">
            <v>0</v>
          </cell>
          <cell r="L16410">
            <v>0</v>
          </cell>
          <cell r="M16410">
            <v>0</v>
          </cell>
          <cell r="N16410">
            <v>1</v>
          </cell>
        </row>
        <row r="16411">
          <cell r="A16411" t="str">
            <v>6502676503671</v>
          </cell>
          <cell r="B16411">
            <v>650267</v>
          </cell>
          <cell r="C16411">
            <v>650367</v>
          </cell>
          <cell r="D16411">
            <v>1</v>
          </cell>
          <cell r="E16411">
            <v>650</v>
          </cell>
          <cell r="F16411">
            <v>100</v>
          </cell>
          <cell r="G16411">
            <v>0</v>
          </cell>
          <cell r="H16411">
            <v>0</v>
          </cell>
          <cell r="I16411">
            <v>0</v>
          </cell>
          <cell r="J16411">
            <v>0</v>
          </cell>
          <cell r="K16411">
            <v>0</v>
          </cell>
          <cell r="L16411">
            <v>0</v>
          </cell>
          <cell r="M16411">
            <v>0</v>
          </cell>
          <cell r="N16411">
            <v>1</v>
          </cell>
        </row>
        <row r="16412">
          <cell r="A16412" t="str">
            <v>6502766503691</v>
          </cell>
          <cell r="B16412">
            <v>650276</v>
          </cell>
          <cell r="C16412">
            <v>650369</v>
          </cell>
          <cell r="D16412">
            <v>1</v>
          </cell>
          <cell r="E16412">
            <v>650</v>
          </cell>
          <cell r="F16412">
            <v>100</v>
          </cell>
          <cell r="G16412">
            <v>0</v>
          </cell>
          <cell r="H16412">
            <v>0</v>
          </cell>
          <cell r="I16412">
            <v>0</v>
          </cell>
          <cell r="J16412">
            <v>0</v>
          </cell>
          <cell r="K16412">
            <v>0</v>
          </cell>
          <cell r="L16412">
            <v>0</v>
          </cell>
          <cell r="M16412">
            <v>0</v>
          </cell>
          <cell r="N16412">
            <v>1</v>
          </cell>
        </row>
        <row r="16413">
          <cell r="A16413" t="str">
            <v>6502706503701</v>
          </cell>
          <cell r="B16413">
            <v>650270</v>
          </cell>
          <cell r="C16413">
            <v>650370</v>
          </cell>
          <cell r="D16413">
            <v>1</v>
          </cell>
          <cell r="E16413">
            <v>650</v>
          </cell>
          <cell r="F16413">
            <v>100</v>
          </cell>
          <cell r="G16413">
            <v>0</v>
          </cell>
          <cell r="H16413">
            <v>0</v>
          </cell>
          <cell r="I16413">
            <v>0</v>
          </cell>
          <cell r="J16413">
            <v>0</v>
          </cell>
          <cell r="K16413">
            <v>0</v>
          </cell>
          <cell r="L16413">
            <v>0</v>
          </cell>
          <cell r="M16413">
            <v>0</v>
          </cell>
          <cell r="N16413">
            <v>1</v>
          </cell>
        </row>
        <row r="16414">
          <cell r="A16414" t="str">
            <v>6502716503711</v>
          </cell>
          <cell r="B16414">
            <v>650271</v>
          </cell>
          <cell r="C16414">
            <v>650371</v>
          </cell>
          <cell r="D16414">
            <v>1</v>
          </cell>
          <cell r="E16414">
            <v>650</v>
          </cell>
          <cell r="F16414">
            <v>100</v>
          </cell>
          <cell r="G16414">
            <v>0</v>
          </cell>
          <cell r="H16414">
            <v>0</v>
          </cell>
          <cell r="I16414">
            <v>0</v>
          </cell>
          <cell r="J16414">
            <v>0</v>
          </cell>
          <cell r="K16414">
            <v>0</v>
          </cell>
          <cell r="L16414">
            <v>0</v>
          </cell>
          <cell r="M16414">
            <v>0</v>
          </cell>
          <cell r="N16414">
            <v>1</v>
          </cell>
        </row>
        <row r="16415">
          <cell r="A16415" t="str">
            <v>6502726503721</v>
          </cell>
          <cell r="B16415">
            <v>650272</v>
          </cell>
          <cell r="C16415">
            <v>650372</v>
          </cell>
          <cell r="D16415">
            <v>1</v>
          </cell>
          <cell r="E16415">
            <v>650</v>
          </cell>
          <cell r="F16415">
            <v>100</v>
          </cell>
          <cell r="G16415">
            <v>0</v>
          </cell>
          <cell r="H16415">
            <v>0</v>
          </cell>
          <cell r="I16415">
            <v>0</v>
          </cell>
          <cell r="J16415">
            <v>0</v>
          </cell>
          <cell r="K16415">
            <v>0</v>
          </cell>
          <cell r="L16415">
            <v>0</v>
          </cell>
          <cell r="M16415">
            <v>0</v>
          </cell>
          <cell r="N16415">
            <v>1</v>
          </cell>
        </row>
        <row r="16416">
          <cell r="A16416" t="str">
            <v>6502736503731</v>
          </cell>
          <cell r="B16416">
            <v>650273</v>
          </cell>
          <cell r="C16416">
            <v>650373</v>
          </cell>
          <cell r="D16416">
            <v>1</v>
          </cell>
          <cell r="E16416">
            <v>650</v>
          </cell>
          <cell r="F16416">
            <v>100</v>
          </cell>
          <cell r="G16416">
            <v>0</v>
          </cell>
          <cell r="H16416">
            <v>0</v>
          </cell>
          <cell r="I16416">
            <v>0</v>
          </cell>
          <cell r="J16416">
            <v>0</v>
          </cell>
          <cell r="K16416">
            <v>0</v>
          </cell>
          <cell r="L16416">
            <v>0</v>
          </cell>
          <cell r="M16416">
            <v>0</v>
          </cell>
          <cell r="N16416">
            <v>1</v>
          </cell>
        </row>
        <row r="16417">
          <cell r="A16417" t="str">
            <v>6502746503741</v>
          </cell>
          <cell r="B16417">
            <v>650274</v>
          </cell>
          <cell r="C16417">
            <v>650374</v>
          </cell>
          <cell r="D16417">
            <v>1</v>
          </cell>
          <cell r="E16417">
            <v>650</v>
          </cell>
          <cell r="F16417">
            <v>100</v>
          </cell>
          <cell r="G16417">
            <v>0</v>
          </cell>
          <cell r="H16417">
            <v>0</v>
          </cell>
          <cell r="I16417">
            <v>0</v>
          </cell>
          <cell r="J16417">
            <v>0</v>
          </cell>
          <cell r="K16417">
            <v>0</v>
          </cell>
          <cell r="L16417">
            <v>0</v>
          </cell>
          <cell r="M16417">
            <v>0</v>
          </cell>
          <cell r="N16417">
            <v>1</v>
          </cell>
        </row>
        <row r="16418">
          <cell r="A16418" t="str">
            <v>6502836503831</v>
          </cell>
          <cell r="B16418">
            <v>650283</v>
          </cell>
          <cell r="C16418">
            <v>650383</v>
          </cell>
          <cell r="D16418">
            <v>1</v>
          </cell>
          <cell r="E16418">
            <v>650</v>
          </cell>
          <cell r="F16418">
            <v>100</v>
          </cell>
          <cell r="G16418">
            <v>0</v>
          </cell>
          <cell r="H16418">
            <v>0</v>
          </cell>
          <cell r="I16418">
            <v>0</v>
          </cell>
          <cell r="J16418">
            <v>0</v>
          </cell>
          <cell r="K16418">
            <v>0</v>
          </cell>
          <cell r="L16418">
            <v>0</v>
          </cell>
          <cell r="M16418">
            <v>0</v>
          </cell>
          <cell r="N16418">
            <v>1</v>
          </cell>
        </row>
        <row r="16419">
          <cell r="A16419" t="str">
            <v>6502846503841</v>
          </cell>
          <cell r="B16419">
            <v>650284</v>
          </cell>
          <cell r="C16419">
            <v>650384</v>
          </cell>
          <cell r="D16419">
            <v>1</v>
          </cell>
          <cell r="E16419">
            <v>650</v>
          </cell>
          <cell r="F16419">
            <v>100</v>
          </cell>
          <cell r="G16419">
            <v>0</v>
          </cell>
          <cell r="H16419">
            <v>0</v>
          </cell>
          <cell r="I16419">
            <v>0</v>
          </cell>
          <cell r="J16419">
            <v>0</v>
          </cell>
          <cell r="K16419">
            <v>0</v>
          </cell>
          <cell r="L16419">
            <v>0</v>
          </cell>
          <cell r="M16419">
            <v>0</v>
          </cell>
          <cell r="N16419">
            <v>1</v>
          </cell>
        </row>
        <row r="16420">
          <cell r="A16420" t="str">
            <v>6502866503851</v>
          </cell>
          <cell r="B16420">
            <v>650286</v>
          </cell>
          <cell r="C16420">
            <v>650385</v>
          </cell>
          <cell r="D16420">
            <v>1</v>
          </cell>
          <cell r="E16420">
            <v>650</v>
          </cell>
          <cell r="F16420">
            <v>100</v>
          </cell>
          <cell r="G16420">
            <v>0</v>
          </cell>
          <cell r="H16420">
            <v>0</v>
          </cell>
          <cell r="I16420">
            <v>0</v>
          </cell>
          <cell r="J16420">
            <v>0</v>
          </cell>
          <cell r="K16420">
            <v>0</v>
          </cell>
          <cell r="L16420">
            <v>0</v>
          </cell>
          <cell r="M16420">
            <v>0</v>
          </cell>
          <cell r="N16420">
            <v>1</v>
          </cell>
        </row>
        <row r="16421">
          <cell r="A16421" t="str">
            <v>6502086504081</v>
          </cell>
          <cell r="B16421">
            <v>650208</v>
          </cell>
          <cell r="C16421">
            <v>650408</v>
          </cell>
          <cell r="D16421">
            <v>1</v>
          </cell>
          <cell r="E16421">
            <v>650</v>
          </cell>
          <cell r="F16421">
            <v>100</v>
          </cell>
          <cell r="G16421">
            <v>0</v>
          </cell>
          <cell r="H16421">
            <v>0</v>
          </cell>
          <cell r="I16421">
            <v>0</v>
          </cell>
          <cell r="J16421">
            <v>0</v>
          </cell>
          <cell r="K16421">
            <v>0</v>
          </cell>
          <cell r="L16421">
            <v>0</v>
          </cell>
          <cell r="M16421">
            <v>0</v>
          </cell>
          <cell r="N16421">
            <v>1</v>
          </cell>
        </row>
        <row r="16422">
          <cell r="A16422" t="str">
            <v>6502176504171</v>
          </cell>
          <cell r="B16422">
            <v>650217</v>
          </cell>
          <cell r="C16422">
            <v>650417</v>
          </cell>
          <cell r="D16422">
            <v>1</v>
          </cell>
          <cell r="E16422">
            <v>650</v>
          </cell>
          <cell r="F16422">
            <v>100</v>
          </cell>
          <cell r="G16422">
            <v>0</v>
          </cell>
          <cell r="H16422">
            <v>0</v>
          </cell>
          <cell r="I16422">
            <v>0</v>
          </cell>
          <cell r="J16422">
            <v>0</v>
          </cell>
          <cell r="K16422">
            <v>0</v>
          </cell>
          <cell r="L16422">
            <v>0</v>
          </cell>
          <cell r="M16422">
            <v>0</v>
          </cell>
          <cell r="N16422">
            <v>1</v>
          </cell>
        </row>
        <row r="16423">
          <cell r="A16423" t="str">
            <v>6502306504301</v>
          </cell>
          <cell r="B16423">
            <v>650230</v>
          </cell>
          <cell r="C16423">
            <v>650430</v>
          </cell>
          <cell r="D16423">
            <v>1</v>
          </cell>
          <cell r="E16423">
            <v>650</v>
          </cell>
          <cell r="F16423">
            <v>100</v>
          </cell>
          <cell r="G16423">
            <v>0</v>
          </cell>
          <cell r="H16423">
            <v>0</v>
          </cell>
          <cell r="I16423">
            <v>0</v>
          </cell>
          <cell r="J16423">
            <v>0</v>
          </cell>
          <cell r="K16423">
            <v>0</v>
          </cell>
          <cell r="L16423">
            <v>0</v>
          </cell>
          <cell r="M16423">
            <v>0</v>
          </cell>
          <cell r="N16423">
            <v>1</v>
          </cell>
        </row>
        <row r="16424">
          <cell r="A16424" t="str">
            <v>6502386504381</v>
          </cell>
          <cell r="B16424">
            <v>650238</v>
          </cell>
          <cell r="C16424">
            <v>650438</v>
          </cell>
          <cell r="D16424">
            <v>1</v>
          </cell>
          <cell r="E16424">
            <v>650</v>
          </cell>
          <cell r="F16424">
            <v>100</v>
          </cell>
          <cell r="G16424">
            <v>0</v>
          </cell>
          <cell r="H16424">
            <v>0</v>
          </cell>
          <cell r="I16424">
            <v>0</v>
          </cell>
          <cell r="J16424">
            <v>0</v>
          </cell>
          <cell r="K16424">
            <v>0</v>
          </cell>
          <cell r="L16424">
            <v>0</v>
          </cell>
          <cell r="M16424">
            <v>0</v>
          </cell>
          <cell r="N16424">
            <v>1</v>
          </cell>
        </row>
        <row r="16425">
          <cell r="A16425" t="str">
            <v>6502406504401</v>
          </cell>
          <cell r="B16425">
            <v>650240</v>
          </cell>
          <cell r="C16425">
            <v>650440</v>
          </cell>
          <cell r="D16425">
            <v>1</v>
          </cell>
          <cell r="E16425">
            <v>650</v>
          </cell>
          <cell r="F16425">
            <v>100</v>
          </cell>
          <cell r="G16425">
            <v>0</v>
          </cell>
          <cell r="H16425">
            <v>0</v>
          </cell>
          <cell r="I16425">
            <v>0</v>
          </cell>
          <cell r="J16425">
            <v>0</v>
          </cell>
          <cell r="K16425">
            <v>0</v>
          </cell>
          <cell r="L16425">
            <v>0</v>
          </cell>
          <cell r="M16425">
            <v>0</v>
          </cell>
          <cell r="N16425">
            <v>1</v>
          </cell>
        </row>
        <row r="16426">
          <cell r="A16426" t="str">
            <v>6502566504561</v>
          </cell>
          <cell r="B16426">
            <v>650256</v>
          </cell>
          <cell r="C16426">
            <v>650456</v>
          </cell>
          <cell r="D16426">
            <v>1</v>
          </cell>
          <cell r="E16426">
            <v>650</v>
          </cell>
          <cell r="F16426">
            <v>100</v>
          </cell>
          <cell r="G16426">
            <v>0</v>
          </cell>
          <cell r="H16426">
            <v>0</v>
          </cell>
          <cell r="I16426">
            <v>0</v>
          </cell>
          <cell r="J16426">
            <v>0</v>
          </cell>
          <cell r="K16426">
            <v>0</v>
          </cell>
          <cell r="L16426">
            <v>0</v>
          </cell>
          <cell r="M16426">
            <v>0</v>
          </cell>
          <cell r="N16426">
            <v>1</v>
          </cell>
        </row>
        <row r="16427">
          <cell r="A16427" t="str">
            <v>6502586504581</v>
          </cell>
          <cell r="B16427">
            <v>650258</v>
          </cell>
          <cell r="C16427">
            <v>650458</v>
          </cell>
          <cell r="D16427">
            <v>1</v>
          </cell>
          <cell r="E16427">
            <v>650</v>
          </cell>
          <cell r="F16427">
            <v>100</v>
          </cell>
          <cell r="G16427">
            <v>0</v>
          </cell>
          <cell r="H16427">
            <v>0</v>
          </cell>
          <cell r="I16427">
            <v>0</v>
          </cell>
          <cell r="J16427">
            <v>0</v>
          </cell>
          <cell r="K16427">
            <v>0</v>
          </cell>
          <cell r="L16427">
            <v>0</v>
          </cell>
          <cell r="M16427">
            <v>0</v>
          </cell>
          <cell r="N16427">
            <v>1</v>
          </cell>
        </row>
        <row r="16428">
          <cell r="A16428" t="str">
            <v>6502606504601</v>
          </cell>
          <cell r="B16428">
            <v>650260</v>
          </cell>
          <cell r="C16428">
            <v>650460</v>
          </cell>
          <cell r="D16428">
            <v>1</v>
          </cell>
          <cell r="E16428">
            <v>650</v>
          </cell>
          <cell r="F16428">
            <v>100</v>
          </cell>
          <cell r="G16428">
            <v>0</v>
          </cell>
          <cell r="H16428">
            <v>0</v>
          </cell>
          <cell r="I16428">
            <v>0</v>
          </cell>
          <cell r="J16428">
            <v>0</v>
          </cell>
          <cell r="K16428">
            <v>0</v>
          </cell>
          <cell r="L16428">
            <v>0</v>
          </cell>
          <cell r="M16428">
            <v>0</v>
          </cell>
          <cell r="N16428">
            <v>1</v>
          </cell>
        </row>
        <row r="16429">
          <cell r="A16429" t="str">
            <v>6502626504621</v>
          </cell>
          <cell r="B16429">
            <v>650262</v>
          </cell>
          <cell r="C16429">
            <v>650462</v>
          </cell>
          <cell r="D16429">
            <v>1</v>
          </cell>
          <cell r="E16429">
            <v>650</v>
          </cell>
          <cell r="F16429">
            <v>100</v>
          </cell>
          <cell r="G16429">
            <v>0</v>
          </cell>
          <cell r="H16429">
            <v>0</v>
          </cell>
          <cell r="I16429">
            <v>0</v>
          </cell>
          <cell r="J16429">
            <v>0</v>
          </cell>
          <cell r="K16429">
            <v>0</v>
          </cell>
          <cell r="L16429">
            <v>0</v>
          </cell>
          <cell r="M16429">
            <v>0</v>
          </cell>
          <cell r="N16429">
            <v>1</v>
          </cell>
        </row>
        <row r="16430">
          <cell r="A16430" t="str">
            <v>6502676504671</v>
          </cell>
          <cell r="B16430">
            <v>650267</v>
          </cell>
          <cell r="C16430">
            <v>650467</v>
          </cell>
          <cell r="D16430">
            <v>1</v>
          </cell>
          <cell r="E16430">
            <v>650</v>
          </cell>
          <cell r="F16430">
            <v>100</v>
          </cell>
          <cell r="G16430">
            <v>0</v>
          </cell>
          <cell r="H16430">
            <v>0</v>
          </cell>
          <cell r="I16430">
            <v>0</v>
          </cell>
          <cell r="J16430">
            <v>0</v>
          </cell>
          <cell r="K16430">
            <v>0</v>
          </cell>
          <cell r="L16430">
            <v>0</v>
          </cell>
          <cell r="M16430">
            <v>0</v>
          </cell>
          <cell r="N16430">
            <v>1</v>
          </cell>
        </row>
        <row r="16431">
          <cell r="A16431" t="str">
            <v>6502836504832</v>
          </cell>
          <cell r="B16431">
            <v>650283</v>
          </cell>
          <cell r="C16431">
            <v>650483</v>
          </cell>
          <cell r="D16431">
            <v>2</v>
          </cell>
          <cell r="E16431">
            <v>650</v>
          </cell>
          <cell r="F16431">
            <v>100</v>
          </cell>
          <cell r="G16431">
            <v>0</v>
          </cell>
          <cell r="H16431">
            <v>0</v>
          </cell>
          <cell r="I16431">
            <v>0</v>
          </cell>
          <cell r="J16431">
            <v>0</v>
          </cell>
          <cell r="K16431">
            <v>0</v>
          </cell>
          <cell r="L16431">
            <v>0</v>
          </cell>
          <cell r="M16431">
            <v>0</v>
          </cell>
          <cell r="N16431">
            <v>1</v>
          </cell>
        </row>
        <row r="16432">
          <cell r="A16432" t="str">
            <v>6502876504852</v>
          </cell>
          <cell r="B16432">
            <v>650287</v>
          </cell>
          <cell r="C16432">
            <v>650485</v>
          </cell>
          <cell r="D16432">
            <v>2</v>
          </cell>
          <cell r="E16432">
            <v>650</v>
          </cell>
          <cell r="F16432">
            <v>100</v>
          </cell>
          <cell r="G16432">
            <v>0</v>
          </cell>
          <cell r="H16432">
            <v>0</v>
          </cell>
          <cell r="I16432">
            <v>0</v>
          </cell>
          <cell r="J16432">
            <v>0</v>
          </cell>
          <cell r="K16432">
            <v>0</v>
          </cell>
          <cell r="L16432">
            <v>0</v>
          </cell>
          <cell r="M16432">
            <v>0</v>
          </cell>
          <cell r="N16432">
            <v>1</v>
          </cell>
        </row>
        <row r="16433">
          <cell r="A16433" t="str">
            <v>6502086505084</v>
          </cell>
          <cell r="B16433">
            <v>650208</v>
          </cell>
          <cell r="C16433">
            <v>650508</v>
          </cell>
          <cell r="D16433">
            <v>4</v>
          </cell>
          <cell r="E16433">
            <v>650</v>
          </cell>
          <cell r="F16433">
            <v>100</v>
          </cell>
          <cell r="G16433">
            <v>0</v>
          </cell>
          <cell r="H16433">
            <v>0</v>
          </cell>
          <cell r="I16433">
            <v>0</v>
          </cell>
          <cell r="J16433">
            <v>0</v>
          </cell>
          <cell r="K16433">
            <v>0</v>
          </cell>
          <cell r="L16433">
            <v>0</v>
          </cell>
          <cell r="M16433">
            <v>0</v>
          </cell>
          <cell r="N16433">
            <v>1</v>
          </cell>
        </row>
        <row r="16434">
          <cell r="A16434" t="str">
            <v>6502216505171</v>
          </cell>
          <cell r="B16434">
            <v>650221</v>
          </cell>
          <cell r="C16434">
            <v>650517</v>
          </cell>
          <cell r="D16434">
            <v>1</v>
          </cell>
          <cell r="E16434">
            <v>650</v>
          </cell>
          <cell r="F16434">
            <v>100</v>
          </cell>
          <cell r="G16434">
            <v>0</v>
          </cell>
          <cell r="H16434">
            <v>0</v>
          </cell>
          <cell r="I16434">
            <v>0</v>
          </cell>
          <cell r="J16434">
            <v>0</v>
          </cell>
          <cell r="K16434">
            <v>0</v>
          </cell>
          <cell r="L16434">
            <v>0</v>
          </cell>
          <cell r="M16434">
            <v>0</v>
          </cell>
          <cell r="N16434">
            <v>1</v>
          </cell>
        </row>
        <row r="16435">
          <cell r="A16435" t="str">
            <v>6523006523011</v>
          </cell>
          <cell r="B16435">
            <v>652300</v>
          </cell>
          <cell r="C16435">
            <v>652301</v>
          </cell>
          <cell r="D16435">
            <v>1</v>
          </cell>
          <cell r="E16435">
            <v>640</v>
          </cell>
          <cell r="F16435">
            <v>100</v>
          </cell>
          <cell r="G16435">
            <v>0</v>
          </cell>
          <cell r="H16435">
            <v>0</v>
          </cell>
          <cell r="I16435">
            <v>0</v>
          </cell>
          <cell r="J16435">
            <v>0</v>
          </cell>
          <cell r="K16435">
            <v>0</v>
          </cell>
          <cell r="L16435">
            <v>0</v>
          </cell>
          <cell r="M16435">
            <v>0</v>
          </cell>
          <cell r="N16435">
            <v>1</v>
          </cell>
        </row>
        <row r="16436">
          <cell r="A16436" t="str">
            <v>6523126592411</v>
          </cell>
          <cell r="B16436">
            <v>652312</v>
          </cell>
          <cell r="C16436">
            <v>659241</v>
          </cell>
          <cell r="D16436">
            <v>1</v>
          </cell>
          <cell r="E16436">
            <v>652</v>
          </cell>
          <cell r="F16436">
            <v>100</v>
          </cell>
          <cell r="G16436">
            <v>0</v>
          </cell>
          <cell r="H16436">
            <v>0</v>
          </cell>
          <cell r="I16436">
            <v>0</v>
          </cell>
          <cell r="J16436">
            <v>0</v>
          </cell>
          <cell r="K16436">
            <v>0</v>
          </cell>
          <cell r="L16436">
            <v>0</v>
          </cell>
          <cell r="M16436">
            <v>0</v>
          </cell>
          <cell r="N16436">
            <v>1</v>
          </cell>
        </row>
        <row r="16437">
          <cell r="A16437" t="str">
            <v>6523146526232</v>
          </cell>
          <cell r="B16437">
            <v>652314</v>
          </cell>
          <cell r="C16437">
            <v>652623</v>
          </cell>
          <cell r="D16437">
            <v>2</v>
          </cell>
          <cell r="E16437">
            <v>640</v>
          </cell>
          <cell r="F16437">
            <v>100</v>
          </cell>
          <cell r="G16437">
            <v>0</v>
          </cell>
          <cell r="H16437">
            <v>0</v>
          </cell>
          <cell r="I16437">
            <v>0</v>
          </cell>
          <cell r="J16437">
            <v>0</v>
          </cell>
          <cell r="K16437">
            <v>0</v>
          </cell>
          <cell r="L16437">
            <v>0</v>
          </cell>
          <cell r="M16437">
            <v>0</v>
          </cell>
          <cell r="N16437">
            <v>1</v>
          </cell>
        </row>
        <row r="16438">
          <cell r="A16438" t="str">
            <v>6523146526221</v>
          </cell>
          <cell r="B16438">
            <v>652314</v>
          </cell>
          <cell r="C16438">
            <v>652622</v>
          </cell>
          <cell r="D16438">
            <v>1</v>
          </cell>
          <cell r="E16438">
            <v>640</v>
          </cell>
          <cell r="F16438">
            <v>100</v>
          </cell>
          <cell r="G16438">
            <v>0</v>
          </cell>
          <cell r="H16438">
            <v>0</v>
          </cell>
          <cell r="I16438">
            <v>0</v>
          </cell>
          <cell r="J16438">
            <v>0</v>
          </cell>
          <cell r="K16438">
            <v>0</v>
          </cell>
          <cell r="L16438">
            <v>0</v>
          </cell>
          <cell r="M16438">
            <v>0</v>
          </cell>
          <cell r="N16438">
            <v>1</v>
          </cell>
        </row>
        <row r="16439">
          <cell r="A16439" t="str">
            <v>6525716526232</v>
          </cell>
          <cell r="B16439">
            <v>652571</v>
          </cell>
          <cell r="C16439">
            <v>652623</v>
          </cell>
          <cell r="D16439">
            <v>2</v>
          </cell>
          <cell r="E16439">
            <v>640</v>
          </cell>
          <cell r="F16439">
            <v>100</v>
          </cell>
          <cell r="G16439">
            <v>0</v>
          </cell>
          <cell r="H16439">
            <v>0</v>
          </cell>
          <cell r="I16439">
            <v>0</v>
          </cell>
          <cell r="J16439">
            <v>0</v>
          </cell>
          <cell r="K16439">
            <v>0</v>
          </cell>
          <cell r="L16439">
            <v>0</v>
          </cell>
          <cell r="M16439">
            <v>0</v>
          </cell>
          <cell r="N16439">
            <v>1</v>
          </cell>
        </row>
        <row r="16440">
          <cell r="A16440" t="str">
            <v>6525716526221</v>
          </cell>
          <cell r="B16440">
            <v>652571</v>
          </cell>
          <cell r="C16440">
            <v>652622</v>
          </cell>
          <cell r="D16440">
            <v>1</v>
          </cell>
          <cell r="E16440">
            <v>640</v>
          </cell>
          <cell r="F16440">
            <v>100</v>
          </cell>
          <cell r="G16440">
            <v>0</v>
          </cell>
          <cell r="H16440">
            <v>0</v>
          </cell>
          <cell r="I16440">
            <v>0</v>
          </cell>
          <cell r="J16440">
            <v>0</v>
          </cell>
          <cell r="K16440">
            <v>0</v>
          </cell>
          <cell r="L16440">
            <v>0</v>
          </cell>
          <cell r="M16440">
            <v>0</v>
          </cell>
          <cell r="N16440">
            <v>1</v>
          </cell>
        </row>
        <row r="16441">
          <cell r="A16441" t="str">
            <v>6525726591361</v>
          </cell>
          <cell r="B16441">
            <v>652572</v>
          </cell>
          <cell r="C16441">
            <v>659136</v>
          </cell>
          <cell r="D16441">
            <v>1</v>
          </cell>
          <cell r="E16441">
            <v>640</v>
          </cell>
          <cell r="F16441">
            <v>100</v>
          </cell>
          <cell r="G16441">
            <v>0</v>
          </cell>
          <cell r="H16441">
            <v>0</v>
          </cell>
          <cell r="I16441">
            <v>0</v>
          </cell>
          <cell r="J16441">
            <v>0</v>
          </cell>
          <cell r="K16441">
            <v>0</v>
          </cell>
          <cell r="L16441">
            <v>0</v>
          </cell>
          <cell r="M16441">
            <v>0</v>
          </cell>
          <cell r="N16441">
            <v>1</v>
          </cell>
        </row>
        <row r="16442">
          <cell r="A16442" t="str">
            <v>6591306591881</v>
          </cell>
          <cell r="B16442">
            <v>659130</v>
          </cell>
          <cell r="C16442">
            <v>659188</v>
          </cell>
          <cell r="D16442">
            <v>1</v>
          </cell>
          <cell r="E16442">
            <v>640</v>
          </cell>
          <cell r="F16442">
            <v>100</v>
          </cell>
          <cell r="G16442">
            <v>0</v>
          </cell>
          <cell r="H16442">
            <v>0</v>
          </cell>
          <cell r="I16442">
            <v>0</v>
          </cell>
          <cell r="J16442">
            <v>0</v>
          </cell>
          <cell r="K16442">
            <v>0</v>
          </cell>
          <cell r="L16442">
            <v>0</v>
          </cell>
          <cell r="M16442">
            <v>0</v>
          </cell>
          <cell r="N16442">
            <v>7.1</v>
          </cell>
        </row>
        <row r="16443">
          <cell r="A16443" t="str">
            <v>6591306591322</v>
          </cell>
          <cell r="B16443">
            <v>659130</v>
          </cell>
          <cell r="C16443">
            <v>659132</v>
          </cell>
          <cell r="D16443">
            <v>2</v>
          </cell>
          <cell r="E16443">
            <v>640</v>
          </cell>
          <cell r="F16443">
            <v>100</v>
          </cell>
          <cell r="G16443">
            <v>0</v>
          </cell>
          <cell r="H16443">
            <v>0</v>
          </cell>
          <cell r="I16443">
            <v>0</v>
          </cell>
          <cell r="J16443">
            <v>0</v>
          </cell>
          <cell r="K16443">
            <v>0</v>
          </cell>
          <cell r="L16443">
            <v>0</v>
          </cell>
          <cell r="M16443">
            <v>0</v>
          </cell>
          <cell r="N16443">
            <v>21.3</v>
          </cell>
        </row>
        <row r="16444">
          <cell r="A16444" t="str">
            <v>6591306591321</v>
          </cell>
          <cell r="B16444">
            <v>659130</v>
          </cell>
          <cell r="C16444">
            <v>659132</v>
          </cell>
          <cell r="D16444">
            <v>1</v>
          </cell>
          <cell r="E16444">
            <v>640</v>
          </cell>
          <cell r="F16444">
            <v>100</v>
          </cell>
          <cell r="G16444">
            <v>0</v>
          </cell>
          <cell r="H16444">
            <v>0</v>
          </cell>
          <cell r="I16444">
            <v>0</v>
          </cell>
          <cell r="J16444">
            <v>0</v>
          </cell>
          <cell r="K16444">
            <v>0</v>
          </cell>
          <cell r="L16444">
            <v>0</v>
          </cell>
          <cell r="M16444">
            <v>0</v>
          </cell>
          <cell r="N16444">
            <v>19.100000000000001</v>
          </cell>
        </row>
        <row r="16445">
          <cell r="A16445" t="str">
            <v>6591326592461</v>
          </cell>
          <cell r="B16445">
            <v>659132</v>
          </cell>
          <cell r="C16445">
            <v>659246</v>
          </cell>
          <cell r="D16445">
            <v>1</v>
          </cell>
          <cell r="E16445">
            <v>640</v>
          </cell>
          <cell r="F16445">
            <v>100</v>
          </cell>
          <cell r="G16445">
            <v>0</v>
          </cell>
          <cell r="H16445">
            <v>0</v>
          </cell>
          <cell r="I16445">
            <v>0</v>
          </cell>
          <cell r="J16445">
            <v>0</v>
          </cell>
          <cell r="K16445">
            <v>0</v>
          </cell>
          <cell r="L16445">
            <v>0</v>
          </cell>
          <cell r="M16445">
            <v>0</v>
          </cell>
          <cell r="N16445">
            <v>9.8000000000000007</v>
          </cell>
        </row>
        <row r="16446">
          <cell r="A16446" t="str">
            <v>6591326591871</v>
          </cell>
          <cell r="B16446">
            <v>659132</v>
          </cell>
          <cell r="C16446">
            <v>659187</v>
          </cell>
          <cell r="D16446">
            <v>1</v>
          </cell>
          <cell r="E16446">
            <v>640</v>
          </cell>
          <cell r="F16446">
            <v>100</v>
          </cell>
          <cell r="G16446">
            <v>0</v>
          </cell>
          <cell r="H16446">
            <v>0</v>
          </cell>
          <cell r="I16446">
            <v>0</v>
          </cell>
          <cell r="J16446">
            <v>0</v>
          </cell>
          <cell r="K16446">
            <v>0</v>
          </cell>
          <cell r="L16446">
            <v>0</v>
          </cell>
          <cell r="M16446">
            <v>0</v>
          </cell>
          <cell r="N16446">
            <v>12.3</v>
          </cell>
        </row>
        <row r="16447">
          <cell r="A16447" t="str">
            <v>6403026591321</v>
          </cell>
          <cell r="B16447">
            <v>640302</v>
          </cell>
          <cell r="C16447">
            <v>659132</v>
          </cell>
          <cell r="D16447">
            <v>1</v>
          </cell>
          <cell r="E16447">
            <v>640</v>
          </cell>
          <cell r="F16447">
            <v>100</v>
          </cell>
          <cell r="G16447">
            <v>0</v>
          </cell>
          <cell r="H16447">
            <v>0</v>
          </cell>
          <cell r="I16447">
            <v>0</v>
          </cell>
          <cell r="J16447">
            <v>0</v>
          </cell>
          <cell r="K16447">
            <v>0</v>
          </cell>
          <cell r="L16447">
            <v>0</v>
          </cell>
          <cell r="M16447">
            <v>0</v>
          </cell>
          <cell r="N16447">
            <v>1</v>
          </cell>
        </row>
        <row r="16448">
          <cell r="A16448" t="str">
            <v>6591346591361</v>
          </cell>
          <cell r="B16448">
            <v>659134</v>
          </cell>
          <cell r="C16448">
            <v>659136</v>
          </cell>
          <cell r="D16448">
            <v>1</v>
          </cell>
          <cell r="E16448">
            <v>640</v>
          </cell>
          <cell r="F16448">
            <v>100</v>
          </cell>
          <cell r="G16448">
            <v>0</v>
          </cell>
          <cell r="H16448">
            <v>0</v>
          </cell>
          <cell r="I16448">
            <v>0</v>
          </cell>
          <cell r="J16448">
            <v>0</v>
          </cell>
          <cell r="K16448">
            <v>0</v>
          </cell>
          <cell r="L16448">
            <v>0</v>
          </cell>
          <cell r="M16448">
            <v>0</v>
          </cell>
          <cell r="N16448">
            <v>1</v>
          </cell>
        </row>
        <row r="16449">
          <cell r="A16449" t="str">
            <v>6591366591371</v>
          </cell>
          <cell r="B16449">
            <v>659136</v>
          </cell>
          <cell r="C16449">
            <v>659137</v>
          </cell>
          <cell r="D16449">
            <v>1</v>
          </cell>
          <cell r="E16449">
            <v>640</v>
          </cell>
          <cell r="F16449">
            <v>100</v>
          </cell>
          <cell r="G16449">
            <v>0</v>
          </cell>
          <cell r="H16449">
            <v>0</v>
          </cell>
          <cell r="I16449">
            <v>0</v>
          </cell>
          <cell r="J16449">
            <v>0</v>
          </cell>
          <cell r="K16449">
            <v>0</v>
          </cell>
          <cell r="L16449">
            <v>0</v>
          </cell>
          <cell r="M16449">
            <v>0</v>
          </cell>
          <cell r="N16449">
            <v>1</v>
          </cell>
        </row>
        <row r="16450">
          <cell r="A16450" t="str">
            <v>6591546591951</v>
          </cell>
          <cell r="B16450">
            <v>659154</v>
          </cell>
          <cell r="C16450">
            <v>659195</v>
          </cell>
          <cell r="D16450">
            <v>1</v>
          </cell>
          <cell r="E16450">
            <v>640</v>
          </cell>
          <cell r="F16450">
            <v>100</v>
          </cell>
          <cell r="G16450">
            <v>0</v>
          </cell>
          <cell r="H16450">
            <v>0</v>
          </cell>
          <cell r="I16450">
            <v>0</v>
          </cell>
          <cell r="J16450">
            <v>0</v>
          </cell>
          <cell r="K16450">
            <v>0</v>
          </cell>
          <cell r="L16450">
            <v>0</v>
          </cell>
          <cell r="M16450">
            <v>0</v>
          </cell>
          <cell r="N16450">
            <v>9.5</v>
          </cell>
        </row>
        <row r="16451">
          <cell r="A16451" t="str">
            <v>6591546591881</v>
          </cell>
          <cell r="B16451">
            <v>659154</v>
          </cell>
          <cell r="C16451">
            <v>659188</v>
          </cell>
          <cell r="D16451">
            <v>1</v>
          </cell>
          <cell r="E16451">
            <v>640</v>
          </cell>
          <cell r="F16451">
            <v>100</v>
          </cell>
          <cell r="G16451">
            <v>0</v>
          </cell>
          <cell r="H16451">
            <v>0</v>
          </cell>
          <cell r="I16451">
            <v>0</v>
          </cell>
          <cell r="J16451">
            <v>0</v>
          </cell>
          <cell r="K16451">
            <v>0</v>
          </cell>
          <cell r="L16451">
            <v>0</v>
          </cell>
          <cell r="M16451">
            <v>0</v>
          </cell>
          <cell r="N16451">
            <v>17.2</v>
          </cell>
        </row>
        <row r="16452">
          <cell r="A16452" t="str">
            <v>6591626592431</v>
          </cell>
          <cell r="B16452">
            <v>659162</v>
          </cell>
          <cell r="C16452">
            <v>659243</v>
          </cell>
          <cell r="D16452">
            <v>1</v>
          </cell>
          <cell r="E16452">
            <v>640</v>
          </cell>
          <cell r="F16452">
            <v>100</v>
          </cell>
          <cell r="G16452">
            <v>0</v>
          </cell>
          <cell r="H16452">
            <v>0</v>
          </cell>
          <cell r="I16452">
            <v>0</v>
          </cell>
          <cell r="J16452">
            <v>0</v>
          </cell>
          <cell r="K16452">
            <v>0</v>
          </cell>
          <cell r="L16452">
            <v>0</v>
          </cell>
          <cell r="M16452">
            <v>0</v>
          </cell>
          <cell r="N16452">
            <v>12.2</v>
          </cell>
        </row>
        <row r="16453">
          <cell r="A16453" t="str">
            <v>6591626591631</v>
          </cell>
          <cell r="B16453">
            <v>659162</v>
          </cell>
          <cell r="C16453">
            <v>659163</v>
          </cell>
          <cell r="D16453">
            <v>1</v>
          </cell>
          <cell r="E16453">
            <v>640</v>
          </cell>
          <cell r="F16453">
            <v>100</v>
          </cell>
          <cell r="G16453">
            <v>0</v>
          </cell>
          <cell r="H16453">
            <v>0</v>
          </cell>
          <cell r="I16453">
            <v>0</v>
          </cell>
          <cell r="J16453">
            <v>0</v>
          </cell>
          <cell r="K16453">
            <v>0</v>
          </cell>
          <cell r="L16453">
            <v>0</v>
          </cell>
          <cell r="M16453">
            <v>0</v>
          </cell>
          <cell r="N16453">
            <v>7.1</v>
          </cell>
        </row>
        <row r="16454">
          <cell r="A16454" t="str">
            <v>6591856592431</v>
          </cell>
          <cell r="B16454">
            <v>659185</v>
          </cell>
          <cell r="C16454">
            <v>659243</v>
          </cell>
          <cell r="D16454">
            <v>1</v>
          </cell>
          <cell r="E16454">
            <v>652</v>
          </cell>
          <cell r="F16454">
            <v>100</v>
          </cell>
          <cell r="G16454">
            <v>0</v>
          </cell>
          <cell r="H16454">
            <v>0</v>
          </cell>
          <cell r="I16454">
            <v>0</v>
          </cell>
          <cell r="J16454">
            <v>0</v>
          </cell>
          <cell r="K16454">
            <v>0</v>
          </cell>
          <cell r="L16454">
            <v>0</v>
          </cell>
          <cell r="M16454">
            <v>0</v>
          </cell>
          <cell r="N16454">
            <v>11.5</v>
          </cell>
        </row>
        <row r="16455">
          <cell r="A16455" t="str">
            <v>6591856591871</v>
          </cell>
          <cell r="B16455">
            <v>659185</v>
          </cell>
          <cell r="C16455">
            <v>659187</v>
          </cell>
          <cell r="D16455">
            <v>1</v>
          </cell>
          <cell r="E16455">
            <v>652</v>
          </cell>
          <cell r="F16455">
            <v>100</v>
          </cell>
          <cell r="G16455">
            <v>0</v>
          </cell>
          <cell r="H16455">
            <v>0</v>
          </cell>
          <cell r="I16455">
            <v>0</v>
          </cell>
          <cell r="J16455">
            <v>0</v>
          </cell>
          <cell r="K16455">
            <v>0</v>
          </cell>
          <cell r="L16455">
            <v>0</v>
          </cell>
          <cell r="M16455">
            <v>0</v>
          </cell>
          <cell r="N16455">
            <v>3</v>
          </cell>
        </row>
        <row r="16456">
          <cell r="A16456" t="str">
            <v>6591856591861</v>
          </cell>
          <cell r="B16456">
            <v>659185</v>
          </cell>
          <cell r="C16456">
            <v>659186</v>
          </cell>
          <cell r="D16456">
            <v>1</v>
          </cell>
          <cell r="E16456">
            <v>652</v>
          </cell>
          <cell r="F16456">
            <v>100</v>
          </cell>
          <cell r="G16456">
            <v>0</v>
          </cell>
          <cell r="H16456">
            <v>0</v>
          </cell>
          <cell r="I16456">
            <v>0</v>
          </cell>
          <cell r="J16456">
            <v>0</v>
          </cell>
          <cell r="K16456">
            <v>0</v>
          </cell>
          <cell r="L16456">
            <v>0</v>
          </cell>
          <cell r="M16456">
            <v>0</v>
          </cell>
          <cell r="N16456">
            <v>7</v>
          </cell>
        </row>
        <row r="16457">
          <cell r="A16457" t="str">
            <v>6591926592391</v>
          </cell>
          <cell r="B16457">
            <v>659192</v>
          </cell>
          <cell r="C16457">
            <v>659239</v>
          </cell>
          <cell r="D16457">
            <v>1</v>
          </cell>
          <cell r="E16457">
            <v>640</v>
          </cell>
          <cell r="F16457">
            <v>100</v>
          </cell>
          <cell r="G16457">
            <v>0</v>
          </cell>
          <cell r="H16457">
            <v>0</v>
          </cell>
          <cell r="I16457">
            <v>0</v>
          </cell>
          <cell r="J16457">
            <v>0</v>
          </cell>
          <cell r="K16457">
            <v>0</v>
          </cell>
          <cell r="L16457">
            <v>0</v>
          </cell>
          <cell r="M16457">
            <v>0</v>
          </cell>
          <cell r="N16457">
            <v>20.100000000000001</v>
          </cell>
        </row>
        <row r="16458">
          <cell r="A16458" t="str">
            <v>6591926591971</v>
          </cell>
          <cell r="B16458">
            <v>659192</v>
          </cell>
          <cell r="C16458">
            <v>659197</v>
          </cell>
          <cell r="D16458">
            <v>1</v>
          </cell>
          <cell r="E16458">
            <v>640</v>
          </cell>
          <cell r="F16458">
            <v>100</v>
          </cell>
          <cell r="G16458">
            <v>0</v>
          </cell>
          <cell r="H16458">
            <v>0</v>
          </cell>
          <cell r="I16458">
            <v>0</v>
          </cell>
          <cell r="J16458">
            <v>0</v>
          </cell>
          <cell r="K16458">
            <v>0</v>
          </cell>
          <cell r="L16458">
            <v>0</v>
          </cell>
          <cell r="M16458">
            <v>0</v>
          </cell>
          <cell r="N16458">
            <v>17.5</v>
          </cell>
        </row>
        <row r="16459">
          <cell r="A16459" t="str">
            <v>6591936592391</v>
          </cell>
          <cell r="B16459">
            <v>659193</v>
          </cell>
          <cell r="C16459">
            <v>659239</v>
          </cell>
          <cell r="D16459">
            <v>1</v>
          </cell>
          <cell r="E16459">
            <v>640</v>
          </cell>
          <cell r="F16459">
            <v>100</v>
          </cell>
          <cell r="G16459">
            <v>0</v>
          </cell>
          <cell r="H16459">
            <v>0</v>
          </cell>
          <cell r="I16459">
            <v>0</v>
          </cell>
          <cell r="J16459">
            <v>0</v>
          </cell>
          <cell r="K16459">
            <v>0</v>
          </cell>
          <cell r="L16459">
            <v>0</v>
          </cell>
          <cell r="M16459">
            <v>0</v>
          </cell>
          <cell r="N16459">
            <v>38.9</v>
          </cell>
        </row>
        <row r="16460">
          <cell r="A16460" t="str">
            <v>6591956592451</v>
          </cell>
          <cell r="B16460">
            <v>659195</v>
          </cell>
          <cell r="C16460">
            <v>659245</v>
          </cell>
          <cell r="D16460">
            <v>1</v>
          </cell>
          <cell r="E16460">
            <v>640</v>
          </cell>
          <cell r="F16460">
            <v>100</v>
          </cell>
          <cell r="G16460">
            <v>0</v>
          </cell>
          <cell r="H16460">
            <v>0</v>
          </cell>
          <cell r="I16460">
            <v>0</v>
          </cell>
          <cell r="J16460">
            <v>0</v>
          </cell>
          <cell r="K16460">
            <v>0</v>
          </cell>
          <cell r="L16460">
            <v>0</v>
          </cell>
          <cell r="M16460">
            <v>0</v>
          </cell>
          <cell r="N16460">
            <v>9.5</v>
          </cell>
        </row>
        <row r="16461">
          <cell r="A16461" t="str">
            <v>6592366592371</v>
          </cell>
          <cell r="B16461">
            <v>659236</v>
          </cell>
          <cell r="C16461">
            <v>659237</v>
          </cell>
          <cell r="D16461">
            <v>1</v>
          </cell>
          <cell r="E16461">
            <v>640</v>
          </cell>
          <cell r="F16461">
            <v>100</v>
          </cell>
          <cell r="G16461">
            <v>0</v>
          </cell>
          <cell r="H16461">
            <v>0</v>
          </cell>
          <cell r="I16461">
            <v>0</v>
          </cell>
          <cell r="J16461">
            <v>0</v>
          </cell>
          <cell r="K16461">
            <v>0</v>
          </cell>
          <cell r="L16461">
            <v>0</v>
          </cell>
          <cell r="M16461">
            <v>0</v>
          </cell>
          <cell r="N16461">
            <v>10.9</v>
          </cell>
        </row>
        <row r="16462">
          <cell r="A16462" t="str">
            <v>6592446592451</v>
          </cell>
          <cell r="B16462">
            <v>659244</v>
          </cell>
          <cell r="C16462">
            <v>659245</v>
          </cell>
          <cell r="D16462">
            <v>1</v>
          </cell>
          <cell r="E16462">
            <v>640</v>
          </cell>
          <cell r="F16462">
            <v>100</v>
          </cell>
          <cell r="G16462">
            <v>0</v>
          </cell>
          <cell r="H16462">
            <v>0</v>
          </cell>
          <cell r="I16462">
            <v>0</v>
          </cell>
          <cell r="J16462">
            <v>0</v>
          </cell>
          <cell r="K16462">
            <v>0</v>
          </cell>
          <cell r="L16462">
            <v>0</v>
          </cell>
          <cell r="M16462">
            <v>0</v>
          </cell>
          <cell r="N16462">
            <v>11.8</v>
          </cell>
        </row>
        <row r="16463">
          <cell r="A16463" t="str">
            <v>6592466592471</v>
          </cell>
          <cell r="B16463">
            <v>659246</v>
          </cell>
          <cell r="C16463">
            <v>659247</v>
          </cell>
          <cell r="D16463">
            <v>1</v>
          </cell>
          <cell r="E16463">
            <v>640</v>
          </cell>
          <cell r="F16463">
            <v>100</v>
          </cell>
          <cell r="G16463">
            <v>0</v>
          </cell>
          <cell r="H16463">
            <v>0</v>
          </cell>
          <cell r="I16463">
            <v>0</v>
          </cell>
          <cell r="J16463">
            <v>0</v>
          </cell>
          <cell r="K16463">
            <v>0</v>
          </cell>
          <cell r="L16463">
            <v>0</v>
          </cell>
          <cell r="M16463">
            <v>0</v>
          </cell>
          <cell r="N16463">
            <v>24.2</v>
          </cell>
        </row>
        <row r="16464">
          <cell r="A16464" t="str">
            <v>6592476592481</v>
          </cell>
          <cell r="B16464">
            <v>659247</v>
          </cell>
          <cell r="C16464">
            <v>659248</v>
          </cell>
          <cell r="D16464">
            <v>1</v>
          </cell>
          <cell r="E16464">
            <v>640</v>
          </cell>
          <cell r="F16464">
            <v>100</v>
          </cell>
          <cell r="G16464">
            <v>0</v>
          </cell>
          <cell r="H16464">
            <v>0</v>
          </cell>
          <cell r="I16464">
            <v>0</v>
          </cell>
          <cell r="J16464">
            <v>0</v>
          </cell>
          <cell r="K16464">
            <v>0</v>
          </cell>
          <cell r="L16464">
            <v>0</v>
          </cell>
          <cell r="M16464">
            <v>0</v>
          </cell>
          <cell r="N16464">
            <v>30.8</v>
          </cell>
        </row>
        <row r="16465">
          <cell r="A16465" t="str">
            <v>5041225074561</v>
          </cell>
          <cell r="B16465">
            <v>504122</v>
          </cell>
          <cell r="C16465">
            <v>507456</v>
          </cell>
          <cell r="D16465">
            <v>1</v>
          </cell>
          <cell r="E16465">
            <v>520</v>
          </cell>
          <cell r="F16465">
            <v>100</v>
          </cell>
          <cell r="G16465">
            <v>0</v>
          </cell>
          <cell r="H16465">
            <v>0</v>
          </cell>
          <cell r="I16465">
            <v>0</v>
          </cell>
          <cell r="J16465">
            <v>0</v>
          </cell>
          <cell r="K16465">
            <v>0</v>
          </cell>
          <cell r="L16465">
            <v>0</v>
          </cell>
          <cell r="M16465">
            <v>0</v>
          </cell>
          <cell r="N16465">
            <v>1</v>
          </cell>
        </row>
        <row r="16466">
          <cell r="A16466" t="str">
            <v>5430305466691</v>
          </cell>
          <cell r="B16466">
            <v>543030</v>
          </cell>
          <cell r="C16466">
            <v>546669</v>
          </cell>
          <cell r="D16466">
            <v>1</v>
          </cell>
          <cell r="E16466">
            <v>541</v>
          </cell>
          <cell r="F16466">
            <v>100</v>
          </cell>
          <cell r="G16466">
            <v>0</v>
          </cell>
          <cell r="H16466">
            <v>0</v>
          </cell>
          <cell r="I16466">
            <v>0</v>
          </cell>
          <cell r="J16466">
            <v>0</v>
          </cell>
          <cell r="K16466">
            <v>0</v>
          </cell>
          <cell r="L16466">
            <v>0</v>
          </cell>
          <cell r="M16466">
            <v>0</v>
          </cell>
          <cell r="N16466">
            <v>1</v>
          </cell>
        </row>
        <row r="16467">
          <cell r="A16467" t="str">
            <v>6402786502872</v>
          </cell>
          <cell r="B16467">
            <v>640278</v>
          </cell>
          <cell r="C16467">
            <v>650287</v>
          </cell>
          <cell r="D16467">
            <v>2</v>
          </cell>
          <cell r="E16467">
            <v>640</v>
          </cell>
          <cell r="F16467">
            <v>100</v>
          </cell>
          <cell r="G16467">
            <v>0</v>
          </cell>
          <cell r="H16467">
            <v>0</v>
          </cell>
          <cell r="I16467">
            <v>0</v>
          </cell>
          <cell r="J16467">
            <v>0</v>
          </cell>
          <cell r="K16467">
            <v>0</v>
          </cell>
          <cell r="L16467">
            <v>0</v>
          </cell>
          <cell r="M16467">
            <v>0</v>
          </cell>
          <cell r="N16467">
            <v>1</v>
          </cell>
        </row>
        <row r="16468">
          <cell r="A16468" t="str">
            <v>6402786502871</v>
          </cell>
          <cell r="B16468">
            <v>640278</v>
          </cell>
          <cell r="C16468">
            <v>650287</v>
          </cell>
          <cell r="D16468">
            <v>1</v>
          </cell>
          <cell r="E16468">
            <v>640</v>
          </cell>
          <cell r="F16468">
            <v>100</v>
          </cell>
          <cell r="G16468">
            <v>0</v>
          </cell>
          <cell r="H16468">
            <v>0</v>
          </cell>
          <cell r="I16468">
            <v>0</v>
          </cell>
          <cell r="J16468">
            <v>0</v>
          </cell>
          <cell r="K16468">
            <v>0</v>
          </cell>
          <cell r="L16468">
            <v>0</v>
          </cell>
          <cell r="M16468">
            <v>0</v>
          </cell>
          <cell r="N16468">
            <v>1</v>
          </cell>
        </row>
        <row r="16469">
          <cell r="A16469" t="str">
            <v>6502306502381</v>
          </cell>
          <cell r="B16469">
            <v>650230</v>
          </cell>
          <cell r="C16469">
            <v>650238</v>
          </cell>
          <cell r="D16469">
            <v>1</v>
          </cell>
          <cell r="E16469">
            <v>650</v>
          </cell>
          <cell r="F16469">
            <v>100</v>
          </cell>
          <cell r="G16469">
            <v>0</v>
          </cell>
          <cell r="H16469">
            <v>0</v>
          </cell>
          <cell r="I16469">
            <v>0</v>
          </cell>
          <cell r="J16469">
            <v>0</v>
          </cell>
          <cell r="K16469">
            <v>0</v>
          </cell>
          <cell r="L16469">
            <v>0</v>
          </cell>
          <cell r="M16469">
            <v>0</v>
          </cell>
          <cell r="N16469">
            <v>1</v>
          </cell>
        </row>
        <row r="16470">
          <cell r="A16470" t="str">
            <v>6502386502871</v>
          </cell>
          <cell r="B16470">
            <v>650238</v>
          </cell>
          <cell r="C16470">
            <v>650287</v>
          </cell>
          <cell r="D16470">
            <v>1</v>
          </cell>
          <cell r="E16470">
            <v>650</v>
          </cell>
          <cell r="F16470">
            <v>100</v>
          </cell>
          <cell r="G16470">
            <v>0</v>
          </cell>
          <cell r="H16470">
            <v>0</v>
          </cell>
          <cell r="I16470">
            <v>0</v>
          </cell>
          <cell r="J16470">
            <v>0</v>
          </cell>
          <cell r="K16470">
            <v>0</v>
          </cell>
          <cell r="L16470">
            <v>0</v>
          </cell>
          <cell r="M16470">
            <v>0</v>
          </cell>
          <cell r="N16470">
            <v>1</v>
          </cell>
        </row>
        <row r="16471">
          <cell r="A16471" t="str">
            <v>6502876502901</v>
          </cell>
          <cell r="B16471">
            <v>650287</v>
          </cell>
          <cell r="C16471">
            <v>650290</v>
          </cell>
          <cell r="D16471">
            <v>1</v>
          </cell>
          <cell r="E16471">
            <v>650</v>
          </cell>
          <cell r="F16471">
            <v>100</v>
          </cell>
          <cell r="G16471">
            <v>0</v>
          </cell>
          <cell r="H16471">
            <v>0</v>
          </cell>
          <cell r="I16471">
            <v>0</v>
          </cell>
          <cell r="J16471">
            <v>0</v>
          </cell>
          <cell r="K16471">
            <v>0</v>
          </cell>
          <cell r="L16471">
            <v>0</v>
          </cell>
          <cell r="M16471">
            <v>0</v>
          </cell>
          <cell r="N16471">
            <v>1</v>
          </cell>
        </row>
      </sheetData>
      <sheetData sheetId="4"/>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Updates"/>
      <sheetName val="2010Q1PTCheck"/>
      <sheetName val="2010Q1PT"/>
      <sheetName val="2009Q4PTCheck"/>
      <sheetName val="MODProjectList (2)"/>
    </sheetNames>
    <sheetDataSet>
      <sheetData sheetId="0" refreshError="1"/>
      <sheetData sheetId="1" refreshError="1"/>
      <sheetData sheetId="2">
        <row r="1">
          <cell r="B1" t="str">
            <v>NTC_ID</v>
          </cell>
          <cell r="C1" t="str">
            <v>PID</v>
          </cell>
          <cell r="D1" t="str">
            <v>UID</v>
          </cell>
          <cell r="E1" t="str">
            <v>Area</v>
          </cell>
          <cell r="F1" t="str">
            <v>Project Owner</v>
          </cell>
          <cell r="G1" t="str">
            <v>Project Name</v>
          </cell>
          <cell r="H1" t="str">
            <v>Project Type</v>
          </cell>
          <cell r="I1" t="str">
            <v>Project Owner Indicated In-Service Date</v>
          </cell>
          <cell r="J1" t="str">
            <v>RTO Determined Need Date</v>
          </cell>
          <cell r="K1" t="str">
            <v>Letter of Notification to Construct Issue Date</v>
          </cell>
          <cell r="L1" t="str">
            <v>Current Cost Estimate</v>
          </cell>
          <cell r="M1" t="str">
            <v>Final Cost</v>
          </cell>
          <cell r="N1" t="str">
            <v>Project Lead Time</v>
          </cell>
          <cell r="O1" t="str">
            <v>Project Status</v>
          </cell>
          <cell r="P1" t="str">
            <v>Project Status Comments</v>
          </cell>
          <cell r="Q1" t="str">
            <v>From Bus Number</v>
          </cell>
          <cell r="R1" t="str">
            <v>From Bus Name</v>
          </cell>
          <cell r="S1" t="str">
            <v>To Bus Number</v>
          </cell>
          <cell r="T1" t="str">
            <v>To Bus Name</v>
          </cell>
          <cell r="U1" t="str">
            <v>Project Description/Comments</v>
          </cell>
        </row>
        <row r="2">
          <cell r="F2" t="str">
            <v>Year 2008</v>
          </cell>
        </row>
        <row r="3">
          <cell r="A3" t="str">
            <v>10410128</v>
          </cell>
          <cell r="B3">
            <v>19984</v>
          </cell>
          <cell r="C3">
            <v>104</v>
          </cell>
          <cell r="D3">
            <v>10128</v>
          </cell>
          <cell r="E3">
            <v>515</v>
          </cell>
          <cell r="F3" t="str">
            <v>SWPA</v>
          </cell>
          <cell r="G3" t="str">
            <v>Line - Springfield - Brookline 161 kV</v>
          </cell>
          <cell r="H3" t="str">
            <v>transmission service</v>
          </cell>
          <cell r="I3">
            <v>39600</v>
          </cell>
          <cell r="J3">
            <v>39600</v>
          </cell>
          <cell r="L3">
            <v>300000</v>
          </cell>
          <cell r="O3" t="str">
            <v>COMPLETE</v>
          </cell>
          <cell r="P3" t="str">
            <v>Prior to BPF tariff</v>
          </cell>
          <cell r="Q3">
            <v>505492</v>
          </cell>
          <cell r="R3" t="str">
            <v>Springfield</v>
          </cell>
          <cell r="S3">
            <v>549969</v>
          </cell>
          <cell r="T3" t="str">
            <v>Brookline</v>
          </cell>
          <cell r="U3" t="str">
            <v xml:space="preserve">Upgrade the main and transfer buses and bus work within bay at Springfield to 2000 amps($300,00). Replace disconnect switches at Springfield. </v>
          </cell>
        </row>
        <row r="4">
          <cell r="A4" t="str">
            <v>11510145</v>
          </cell>
          <cell r="B4">
            <v>19999</v>
          </cell>
          <cell r="C4">
            <v>115</v>
          </cell>
          <cell r="D4">
            <v>10145</v>
          </cell>
          <cell r="E4">
            <v>520</v>
          </cell>
          <cell r="F4" t="str">
            <v>AEP</v>
          </cell>
          <cell r="G4" t="str">
            <v>Line - Northwest Texarkana  - Alumax Tap</v>
          </cell>
          <cell r="H4" t="str">
            <v>regional reliability</v>
          </cell>
          <cell r="I4">
            <v>39511</v>
          </cell>
          <cell r="J4">
            <v>39234</v>
          </cell>
          <cell r="K4">
            <v>39114</v>
          </cell>
          <cell r="L4">
            <v>2160000</v>
          </cell>
          <cell r="O4" t="str">
            <v>COMPLETE</v>
          </cell>
          <cell r="Q4">
            <v>508071</v>
          </cell>
          <cell r="R4" t="str">
            <v xml:space="preserve">Northwest Texarkana </v>
          </cell>
          <cell r="S4">
            <v>508049</v>
          </cell>
          <cell r="T4" t="str">
            <v>Alumax Tap</v>
          </cell>
          <cell r="U4" t="str">
            <v>Rebuild 2.0 miles of 1024 ACAR with 1590 ACSR, Replace wavetrap &amp; jumpers with 2156 ACSR. Replace Switch 2285 @ Alumax Tap.</v>
          </cell>
        </row>
        <row r="5">
          <cell r="A5" t="str">
            <v>11410144</v>
          </cell>
          <cell r="B5">
            <v>19957</v>
          </cell>
          <cell r="C5">
            <v>114</v>
          </cell>
          <cell r="D5">
            <v>10144</v>
          </cell>
          <cell r="E5">
            <v>520</v>
          </cell>
          <cell r="F5" t="str">
            <v>AEP</v>
          </cell>
          <cell r="G5" t="str">
            <v>Line - Northwest Texarkana-Bann T - Bann  138kV</v>
          </cell>
          <cell r="H5" t="str">
            <v>transmission service</v>
          </cell>
          <cell r="I5">
            <v>39533</v>
          </cell>
          <cell r="J5">
            <v>39600</v>
          </cell>
          <cell r="K5">
            <v>39084</v>
          </cell>
          <cell r="L5">
            <v>25000</v>
          </cell>
          <cell r="O5" t="str">
            <v>COMPLETE</v>
          </cell>
          <cell r="Q5">
            <v>508070</v>
          </cell>
          <cell r="R5" t="str">
            <v>Nw Texarkana-Bann T</v>
          </cell>
          <cell r="S5">
            <v>508054</v>
          </cell>
          <cell r="T5" t="str">
            <v xml:space="preserve">Bann </v>
          </cell>
          <cell r="U5" t="str">
            <v xml:space="preserve">Reset relays. New limits will be 2-477 ACSR line conductor &amp; Bann breaker </v>
          </cell>
        </row>
        <row r="6">
          <cell r="A6" t="str">
            <v>11610146</v>
          </cell>
          <cell r="B6">
            <v>19957</v>
          </cell>
          <cell r="C6">
            <v>116</v>
          </cell>
          <cell r="D6">
            <v>10146</v>
          </cell>
          <cell r="E6">
            <v>520</v>
          </cell>
          <cell r="F6" t="str">
            <v>AEP</v>
          </cell>
          <cell r="G6" t="str">
            <v>Line - Alumax Tap - Bann</v>
          </cell>
          <cell r="H6" t="str">
            <v>transmission service</v>
          </cell>
          <cell r="I6">
            <v>39533</v>
          </cell>
          <cell r="J6">
            <v>39965</v>
          </cell>
          <cell r="K6">
            <v>39084</v>
          </cell>
          <cell r="L6">
            <v>1180000</v>
          </cell>
          <cell r="O6" t="str">
            <v>COMPLETE</v>
          </cell>
          <cell r="P6" t="str">
            <v>86% BPF</v>
          </cell>
          <cell r="Q6">
            <v>508049</v>
          </cell>
          <cell r="R6" t="str">
            <v>Alumax Tap</v>
          </cell>
          <cell r="S6">
            <v>508054</v>
          </cell>
          <cell r="T6" t="str">
            <v xml:space="preserve">Bann </v>
          </cell>
          <cell r="U6" t="str">
            <v>Replace six (6) 138 kV switches, five at Bann &amp; one at Alumax Tap. Rebuild 0.67 miles of 1024 ACAR with 1590 ACSR. Replace wavetrap &amp;  jumpers @ Bann. Replace breaker 3300 @ Bann.</v>
          </cell>
        </row>
        <row r="7">
          <cell r="A7" t="str">
            <v>11010137</v>
          </cell>
          <cell r="B7">
            <v>20000</v>
          </cell>
          <cell r="C7">
            <v>110</v>
          </cell>
          <cell r="D7">
            <v>10137</v>
          </cell>
          <cell r="E7">
            <v>520</v>
          </cell>
          <cell r="F7" t="str">
            <v>AEP</v>
          </cell>
          <cell r="G7" t="str">
            <v>XFR - Pryor Junction 138/69 kV</v>
          </cell>
          <cell r="H7" t="str">
            <v>regional reliability</v>
          </cell>
          <cell r="I7">
            <v>39563</v>
          </cell>
          <cell r="J7">
            <v>39600</v>
          </cell>
          <cell r="K7">
            <v>39491</v>
          </cell>
          <cell r="L7">
            <v>1829100</v>
          </cell>
          <cell r="O7" t="str">
            <v>COMPLETE</v>
          </cell>
          <cell r="Q7">
            <v>510419</v>
          </cell>
          <cell r="R7" t="str">
            <v>Pryor Junction</v>
          </cell>
          <cell r="S7">
            <v>510400</v>
          </cell>
          <cell r="T7" t="str">
            <v xml:space="preserve">Pryor Junction </v>
          </cell>
          <cell r="U7" t="str">
            <v>Upgrade Pryor Junction 138/69 kV transformer; Ratings A=133 and B=146</v>
          </cell>
        </row>
        <row r="8">
          <cell r="A8" t="str">
            <v>12010150</v>
          </cell>
          <cell r="B8">
            <v>19997</v>
          </cell>
          <cell r="C8">
            <v>120</v>
          </cell>
          <cell r="D8">
            <v>10150</v>
          </cell>
          <cell r="E8">
            <v>520</v>
          </cell>
          <cell r="F8" t="str">
            <v>AEP</v>
          </cell>
          <cell r="G8" t="str">
            <v>Line - Linwood to McWillie Street Rebuild</v>
          </cell>
          <cell r="H8" t="str">
            <v>regional reliability</v>
          </cell>
          <cell r="I8">
            <v>39568</v>
          </cell>
          <cell r="J8">
            <v>39600</v>
          </cell>
          <cell r="K8">
            <v>38785</v>
          </cell>
          <cell r="L8">
            <v>1100000</v>
          </cell>
          <cell r="O8" t="str">
            <v>COMPLETE</v>
          </cell>
          <cell r="Q8">
            <v>507738</v>
          </cell>
          <cell r="R8" t="str">
            <v>LINWOOD</v>
          </cell>
          <cell r="S8">
            <v>507742</v>
          </cell>
          <cell r="T8" t="str">
            <v>MCWILLIE STREET</v>
          </cell>
          <cell r="U8" t="str">
            <v>'Rebuild 2.09 miles of 666 ACSR with 1272 ACSR</v>
          </cell>
        </row>
        <row r="9">
          <cell r="A9" t="str">
            <v>10910133</v>
          </cell>
          <cell r="B9">
            <v>19999</v>
          </cell>
          <cell r="C9">
            <v>109</v>
          </cell>
          <cell r="D9">
            <v>10133</v>
          </cell>
          <cell r="E9">
            <v>520</v>
          </cell>
          <cell r="F9" t="str">
            <v>AEP</v>
          </cell>
          <cell r="G9" t="str">
            <v>Multi - Fayetteville 69 kV conversion</v>
          </cell>
          <cell r="H9" t="str">
            <v>regional reliability</v>
          </cell>
          <cell r="I9">
            <v>39576</v>
          </cell>
          <cell r="J9">
            <v>39600</v>
          </cell>
          <cell r="K9">
            <v>39115</v>
          </cell>
          <cell r="L9">
            <v>21000000</v>
          </cell>
          <cell r="O9" t="str">
            <v>COMPLETE</v>
          </cell>
          <cell r="Q9">
            <v>506933</v>
          </cell>
          <cell r="R9" t="str">
            <v>Fayetteville</v>
          </cell>
          <cell r="S9">
            <v>506939</v>
          </cell>
          <cell r="T9" t="str">
            <v>N Fayetteville</v>
          </cell>
          <cell r="U9" t="str">
            <v>Convert 69 KV line to 161 kV</v>
          </cell>
        </row>
        <row r="10">
          <cell r="A10" t="str">
            <v>10910134</v>
          </cell>
          <cell r="B10">
            <v>19999</v>
          </cell>
          <cell r="C10">
            <v>109</v>
          </cell>
          <cell r="D10">
            <v>10134</v>
          </cell>
          <cell r="E10">
            <v>520</v>
          </cell>
          <cell r="F10" t="str">
            <v>AEP</v>
          </cell>
          <cell r="H10" t="str">
            <v>regional reliability</v>
          </cell>
          <cell r="I10">
            <v>39576</v>
          </cell>
          <cell r="J10">
            <v>39600</v>
          </cell>
          <cell r="K10">
            <v>39115</v>
          </cell>
          <cell r="O10" t="str">
            <v>COMPLETE</v>
          </cell>
          <cell r="Q10">
            <v>506939</v>
          </cell>
          <cell r="R10" t="str">
            <v>N Fayetteville</v>
          </cell>
          <cell r="S10">
            <v>504274</v>
          </cell>
          <cell r="T10" t="str">
            <v>Carly Road</v>
          </cell>
          <cell r="U10" t="str">
            <v>Convert 69 KV line to 161 kV</v>
          </cell>
        </row>
        <row r="11">
          <cell r="A11" t="str">
            <v>10910135</v>
          </cell>
          <cell r="B11">
            <v>19999</v>
          </cell>
          <cell r="C11">
            <v>109</v>
          </cell>
          <cell r="D11">
            <v>10135</v>
          </cell>
          <cell r="E11">
            <v>520</v>
          </cell>
          <cell r="F11" t="str">
            <v>AEP</v>
          </cell>
          <cell r="H11" t="str">
            <v>regional reliability</v>
          </cell>
          <cell r="I11">
            <v>39576</v>
          </cell>
          <cell r="J11">
            <v>39600</v>
          </cell>
          <cell r="K11">
            <v>39115</v>
          </cell>
          <cell r="O11" t="str">
            <v>COMPLETE</v>
          </cell>
          <cell r="Q11">
            <v>504274</v>
          </cell>
          <cell r="R11" t="str">
            <v>Carly Road</v>
          </cell>
          <cell r="S11">
            <v>506927</v>
          </cell>
          <cell r="T11" t="str">
            <v>Dyess</v>
          </cell>
          <cell r="U11" t="str">
            <v>Convert 69 KV line to 161 kV</v>
          </cell>
        </row>
        <row r="12">
          <cell r="A12" t="str">
            <v>10910136</v>
          </cell>
          <cell r="B12">
            <v>19999</v>
          </cell>
          <cell r="C12">
            <v>109</v>
          </cell>
          <cell r="D12">
            <v>10136</v>
          </cell>
          <cell r="E12">
            <v>520</v>
          </cell>
          <cell r="F12" t="str">
            <v>AEP</v>
          </cell>
          <cell r="H12" t="str">
            <v>regional reliability</v>
          </cell>
          <cell r="I12">
            <v>39576</v>
          </cell>
          <cell r="J12">
            <v>39600</v>
          </cell>
          <cell r="K12">
            <v>39115</v>
          </cell>
          <cell r="O12" t="str">
            <v>COMPLETE</v>
          </cell>
          <cell r="Q12">
            <v>506947</v>
          </cell>
          <cell r="R12" t="str">
            <v>S Fayetteville</v>
          </cell>
          <cell r="S12">
            <v>506933</v>
          </cell>
          <cell r="T12" t="str">
            <v>Fayetteville</v>
          </cell>
          <cell r="U12" t="str">
            <v>Convert 69 KV line to 161 kV</v>
          </cell>
        </row>
        <row r="13">
          <cell r="A13" t="str">
            <v>11710147</v>
          </cell>
          <cell r="B13">
            <v>19998</v>
          </cell>
          <cell r="C13">
            <v>117</v>
          </cell>
          <cell r="D13">
            <v>10147</v>
          </cell>
          <cell r="E13">
            <v>520</v>
          </cell>
          <cell r="F13" t="str">
            <v>AEP</v>
          </cell>
          <cell r="G13" t="str">
            <v>Line - Chamber Springs - Tontitown 345 kV</v>
          </cell>
          <cell r="H13" t="str">
            <v>regional reliability</v>
          </cell>
          <cell r="I13">
            <v>39583</v>
          </cell>
          <cell r="J13">
            <v>39234</v>
          </cell>
          <cell r="K13">
            <v>39127</v>
          </cell>
          <cell r="L13">
            <v>14405000</v>
          </cell>
          <cell r="O13" t="str">
            <v>COMPLETE</v>
          </cell>
          <cell r="Q13">
            <v>506945</v>
          </cell>
          <cell r="R13" t="str">
            <v>Chamber Springs</v>
          </cell>
          <cell r="S13">
            <v>506959</v>
          </cell>
          <cell r="T13" t="str">
            <v>Tontitown</v>
          </cell>
          <cell r="U13" t="str">
            <v>Install new 345 kV line , ROW and terminal equipment at Chamber Springs</v>
          </cell>
        </row>
        <row r="14">
          <cell r="A14" t="str">
            <v>10710132</v>
          </cell>
          <cell r="B14">
            <v>20000</v>
          </cell>
          <cell r="C14">
            <v>107</v>
          </cell>
          <cell r="D14">
            <v>10132</v>
          </cell>
          <cell r="E14">
            <v>520</v>
          </cell>
          <cell r="F14" t="str">
            <v>AEP</v>
          </cell>
          <cell r="G14" t="str">
            <v>Line - E Rogers - Avoca 161 kV</v>
          </cell>
          <cell r="H14" t="str">
            <v>regional reliability</v>
          </cell>
          <cell r="I14">
            <v>39588</v>
          </cell>
          <cell r="J14">
            <v>39600</v>
          </cell>
          <cell r="K14">
            <v>39491</v>
          </cell>
          <cell r="L14">
            <v>720000</v>
          </cell>
          <cell r="O14" t="str">
            <v>COMPLETE</v>
          </cell>
          <cell r="P14" t="str">
            <v>Switchable Series Reactor</v>
          </cell>
          <cell r="Q14">
            <v>506931</v>
          </cell>
          <cell r="R14" t="str">
            <v>East Rogers 161 kV</v>
          </cell>
          <cell r="S14">
            <v>506966</v>
          </cell>
          <cell r="T14" t="str">
            <v xml:space="preserve">Avoca </v>
          </cell>
          <cell r="U14" t="str">
            <v xml:space="preserve">Install 3% impedance reactor set at East Rogers on 161 kV line to Avoca REC. </v>
          </cell>
        </row>
        <row r="15">
          <cell r="A15" t="str">
            <v>11910149</v>
          </cell>
          <cell r="B15">
            <v>19958</v>
          </cell>
          <cell r="C15">
            <v>119</v>
          </cell>
          <cell r="D15">
            <v>10149</v>
          </cell>
          <cell r="E15">
            <v>520</v>
          </cell>
          <cell r="F15" t="str">
            <v>AEP</v>
          </cell>
          <cell r="G15" t="str">
            <v>Line - Cache - Snyder 138kV</v>
          </cell>
          <cell r="H15" t="str">
            <v>transmission service</v>
          </cell>
          <cell r="I15">
            <v>39589</v>
          </cell>
          <cell r="J15">
            <v>39600</v>
          </cell>
          <cell r="K15">
            <v>39001</v>
          </cell>
          <cell r="L15">
            <v>85000</v>
          </cell>
          <cell r="O15" t="str">
            <v>COMPLETE</v>
          </cell>
          <cell r="P15" t="str">
            <v>Only 86.3% of costs BPF as rest covered by PTP base rate</v>
          </cell>
          <cell r="Q15">
            <v>511500</v>
          </cell>
          <cell r="R15" t="str">
            <v>Cache</v>
          </cell>
          <cell r="S15">
            <v>511435</v>
          </cell>
          <cell r="T15" t="str">
            <v>Snyder</v>
          </cell>
          <cell r="U15" t="str">
            <v>Replace Snyder wavetrap</v>
          </cell>
        </row>
        <row r="16">
          <cell r="A16" t="str">
            <v>10610130</v>
          </cell>
          <cell r="B16">
            <v>20000</v>
          </cell>
          <cell r="C16">
            <v>106</v>
          </cell>
          <cell r="D16">
            <v>10130</v>
          </cell>
          <cell r="E16">
            <v>520</v>
          </cell>
          <cell r="F16" t="str">
            <v>AEP</v>
          </cell>
          <cell r="G16" t="str">
            <v>Line - Snyder - Altus Junction 138 kV</v>
          </cell>
          <cell r="H16" t="str">
            <v>regional reliability</v>
          </cell>
          <cell r="I16">
            <v>39589</v>
          </cell>
          <cell r="J16">
            <v>41426</v>
          </cell>
          <cell r="K16">
            <v>39491</v>
          </cell>
          <cell r="L16">
            <v>16760000</v>
          </cell>
          <cell r="O16" t="str">
            <v>COMPLETE</v>
          </cell>
          <cell r="Q16">
            <v>511435</v>
          </cell>
          <cell r="R16" t="str">
            <v>Snyder</v>
          </cell>
          <cell r="S16">
            <v>511440</v>
          </cell>
          <cell r="T16" t="str">
            <v xml:space="preserve">Altus Junction </v>
          </cell>
          <cell r="U16" t="str">
            <v>Build new Snyder to Altus Jct 138 kV line</v>
          </cell>
        </row>
        <row r="17">
          <cell r="A17" t="str">
            <v>22710291</v>
          </cell>
          <cell r="B17">
            <v>20000</v>
          </cell>
          <cell r="C17">
            <v>227</v>
          </cell>
          <cell r="D17">
            <v>10291</v>
          </cell>
          <cell r="E17">
            <v>520</v>
          </cell>
          <cell r="F17" t="str">
            <v>AEP</v>
          </cell>
          <cell r="G17" t="str">
            <v>Line - Breaker Daingerfield - Jenkins REC  69 kV</v>
          </cell>
          <cell r="H17" t="str">
            <v>regional reliability</v>
          </cell>
          <cell r="I17">
            <v>39794</v>
          </cell>
          <cell r="J17">
            <v>39965</v>
          </cell>
          <cell r="K17">
            <v>39491</v>
          </cell>
          <cell r="L17">
            <v>250000</v>
          </cell>
          <cell r="N17" t="str">
            <v>12 months</v>
          </cell>
          <cell r="O17" t="str">
            <v>COMPLETE</v>
          </cell>
          <cell r="Q17">
            <v>508288</v>
          </cell>
          <cell r="R17" t="str">
            <v>Daingerfield</v>
          </cell>
          <cell r="S17">
            <v>508293</v>
          </cell>
          <cell r="T17" t="str">
            <v>Jenkins Rec T</v>
          </cell>
          <cell r="U17" t="str">
            <v>Replace Daingerfield 69 kV Breaker # 1M90 &amp; reset relays.</v>
          </cell>
        </row>
        <row r="18">
          <cell r="A18" t="str">
            <v>12110151</v>
          </cell>
          <cell r="B18">
            <v>20001</v>
          </cell>
          <cell r="C18">
            <v>121</v>
          </cell>
          <cell r="D18">
            <v>10151</v>
          </cell>
          <cell r="E18">
            <v>523</v>
          </cell>
          <cell r="F18" t="str">
            <v>GRDA</v>
          </cell>
          <cell r="G18" t="str">
            <v>Line - 412 Sub - Kansas Tap 161 kV</v>
          </cell>
          <cell r="H18" t="str">
            <v>regional reliability</v>
          </cell>
          <cell r="I18">
            <v>39518</v>
          </cell>
          <cell r="J18">
            <v>40330</v>
          </cell>
          <cell r="K18">
            <v>39491</v>
          </cell>
          <cell r="L18">
            <v>2971180</v>
          </cell>
          <cell r="M18">
            <v>3519002</v>
          </cell>
          <cell r="O18" t="str">
            <v>COMPLETE</v>
          </cell>
          <cell r="Q18">
            <v>512637</v>
          </cell>
          <cell r="R18" t="str">
            <v xml:space="preserve">412SUB </v>
          </cell>
          <cell r="S18">
            <v>512714</v>
          </cell>
          <cell r="T18" t="str">
            <v>KANSAS TAP 161</v>
          </cell>
          <cell r="U18" t="str">
            <v>Reconductor 9.7 miles with 1590 MCM ACSR.</v>
          </cell>
        </row>
        <row r="19">
          <cell r="A19" t="str">
            <v>13110165</v>
          </cell>
          <cell r="B19">
            <v>20002</v>
          </cell>
          <cell r="C19">
            <v>131</v>
          </cell>
          <cell r="D19">
            <v>10165</v>
          </cell>
          <cell r="E19">
            <v>524</v>
          </cell>
          <cell r="F19" t="str">
            <v>OGE</v>
          </cell>
          <cell r="G19" t="str">
            <v>Line - Canadian - Cedar Lane 138 kV</v>
          </cell>
          <cell r="H19" t="str">
            <v>regional reliability</v>
          </cell>
          <cell r="I19">
            <v>39600</v>
          </cell>
          <cell r="J19">
            <v>39600</v>
          </cell>
          <cell r="K19">
            <v>39491</v>
          </cell>
          <cell r="L19">
            <v>12637</v>
          </cell>
          <cell r="M19">
            <v>31127</v>
          </cell>
          <cell r="O19" t="str">
            <v>COMPLETE</v>
          </cell>
          <cell r="Q19">
            <v>514948</v>
          </cell>
          <cell r="R19" t="str">
            <v>Cedar Lane 138 kV</v>
          </cell>
          <cell r="S19">
            <v>514947</v>
          </cell>
          <cell r="T19" t="str">
            <v>Canadian</v>
          </cell>
          <cell r="U19" t="str">
            <v>Replace 800 A trap at Cedar Lane</v>
          </cell>
        </row>
        <row r="20">
          <cell r="A20" t="str">
            <v>12410157</v>
          </cell>
          <cell r="B20">
            <v>20002</v>
          </cell>
          <cell r="C20">
            <v>124</v>
          </cell>
          <cell r="D20">
            <v>10157</v>
          </cell>
          <cell r="E20">
            <v>524</v>
          </cell>
          <cell r="F20" t="str">
            <v>OGE</v>
          </cell>
          <cell r="G20" t="str">
            <v>Line - Fort Smith - Colony 161 kV</v>
          </cell>
          <cell r="H20" t="str">
            <v>regional reliability</v>
          </cell>
          <cell r="I20">
            <v>39753</v>
          </cell>
          <cell r="J20">
            <v>39965</v>
          </cell>
          <cell r="K20">
            <v>39491</v>
          </cell>
          <cell r="L20">
            <v>133000</v>
          </cell>
          <cell r="M20">
            <v>86875</v>
          </cell>
          <cell r="O20" t="str">
            <v>COMPLETE</v>
          </cell>
          <cell r="P20" t="str">
            <v>Replace 1200A terminal Equipment at Ft. Smith &amp; Colony</v>
          </cell>
          <cell r="Q20">
            <v>515300</v>
          </cell>
          <cell r="R20" t="str">
            <v>Fort Smith 161 kV</v>
          </cell>
          <cell r="S20">
            <v>515345</v>
          </cell>
          <cell r="T20" t="str">
            <v>Colony 161 kV</v>
          </cell>
          <cell r="U20" t="str">
            <v>Increased switchings at Ft. Smith &amp; Colony to 2000 amps</v>
          </cell>
        </row>
        <row r="21">
          <cell r="A21" t="str">
            <v>12710160</v>
          </cell>
          <cell r="B21" t="str">
            <v>19995-1</v>
          </cell>
          <cell r="C21">
            <v>127</v>
          </cell>
          <cell r="D21">
            <v>10160</v>
          </cell>
          <cell r="E21">
            <v>524</v>
          </cell>
          <cell r="F21" t="str">
            <v>OGE</v>
          </cell>
          <cell r="G21" t="str">
            <v>Line - Westmoore - Pennsylvania 138 kV</v>
          </cell>
          <cell r="H21" t="str">
            <v>zonal reliability</v>
          </cell>
          <cell r="I21">
            <v>39812</v>
          </cell>
          <cell r="J21">
            <v>39356</v>
          </cell>
          <cell r="K21">
            <v>39148</v>
          </cell>
          <cell r="L21">
            <v>250000</v>
          </cell>
          <cell r="M21">
            <v>170751</v>
          </cell>
          <cell r="O21" t="str">
            <v>COMPLETE</v>
          </cell>
          <cell r="Q21">
            <v>514887</v>
          </cell>
          <cell r="R21" t="str">
            <v>Westmoore 138</v>
          </cell>
          <cell r="S21">
            <v>514925</v>
          </cell>
          <cell r="T21" t="str">
            <v>Pennsylvania 138</v>
          </cell>
          <cell r="U21" t="str">
            <v>Replace the disconnect switches for breaker 108 at Pennsylvania Substation.  Replace the 1200A trap.  Increase CTR.  Relay replacement may be required.</v>
          </cell>
        </row>
        <row r="22">
          <cell r="A22" t="str">
            <v>7210090</v>
          </cell>
          <cell r="B22">
            <v>19985</v>
          </cell>
          <cell r="C22">
            <v>72</v>
          </cell>
          <cell r="D22">
            <v>10090</v>
          </cell>
          <cell r="E22">
            <v>525</v>
          </cell>
          <cell r="F22" t="str">
            <v>WFEC</v>
          </cell>
          <cell r="G22" t="str">
            <v>Line - Elmore - Wallville 69 kV</v>
          </cell>
          <cell r="H22" t="str">
            <v>regional reliability</v>
          </cell>
          <cell r="I22">
            <v>39538</v>
          </cell>
          <cell r="J22">
            <v>41061</v>
          </cell>
          <cell r="K22">
            <v>39115</v>
          </cell>
          <cell r="L22">
            <v>1488000</v>
          </cell>
          <cell r="N22" t="str">
            <v>16 months</v>
          </cell>
          <cell r="O22" t="str">
            <v>COMPLETE</v>
          </cell>
          <cell r="Q22">
            <v>520898</v>
          </cell>
          <cell r="R22" t="str">
            <v>Elmore 69 kV</v>
          </cell>
          <cell r="S22">
            <v>521087</v>
          </cell>
          <cell r="T22" t="str">
            <v>Wallville 69 kV</v>
          </cell>
          <cell r="U22" t="str">
            <v>Reconductor 6.2 miles from 1/0 ACSR to 336 ACSR. RateA=53MVA, RateB=65MVA</v>
          </cell>
        </row>
        <row r="23">
          <cell r="A23" t="str">
            <v>14110180</v>
          </cell>
          <cell r="B23">
            <v>19951</v>
          </cell>
          <cell r="C23">
            <v>141</v>
          </cell>
          <cell r="D23">
            <v>10180</v>
          </cell>
          <cell r="E23">
            <v>525</v>
          </cell>
          <cell r="F23" t="str">
            <v>WFEC</v>
          </cell>
          <cell r="G23" t="str">
            <v xml:space="preserve">XFR - Ft Supply 70 MVA </v>
          </cell>
          <cell r="H23" t="str">
            <v>transmission service</v>
          </cell>
          <cell r="I23">
            <v>39600</v>
          </cell>
          <cell r="J23">
            <v>39600</v>
          </cell>
          <cell r="K23">
            <v>39084</v>
          </cell>
          <cell r="L23">
            <v>2000000</v>
          </cell>
          <cell r="N23" t="str">
            <v>18- months</v>
          </cell>
          <cell r="O23" t="str">
            <v>COMPLETE</v>
          </cell>
          <cell r="P23" t="str">
            <v>48% BPF</v>
          </cell>
          <cell r="Q23">
            <v>520920</v>
          </cell>
          <cell r="R23" t="str">
            <v>FT SUPPLY</v>
          </cell>
          <cell r="S23">
            <v>520919</v>
          </cell>
          <cell r="T23" t="str">
            <v>FT SUPPLY</v>
          </cell>
          <cell r="U23" t="str">
            <v>Install 2nd 70 MVA auto at Ft Supply</v>
          </cell>
        </row>
        <row r="24">
          <cell r="A24" t="str">
            <v>24410312</v>
          </cell>
          <cell r="B24">
            <v>20003</v>
          </cell>
          <cell r="C24">
            <v>244</v>
          </cell>
          <cell r="D24">
            <v>10312</v>
          </cell>
          <cell r="E24">
            <v>525</v>
          </cell>
          <cell r="F24" t="str">
            <v>WFEC</v>
          </cell>
          <cell r="G24" t="str">
            <v>XFR - Paoli 138 kV/69 kV Transformer</v>
          </cell>
          <cell r="H24" t="str">
            <v>regional reliability</v>
          </cell>
          <cell r="I24">
            <v>39600</v>
          </cell>
          <cell r="J24">
            <v>39965</v>
          </cell>
          <cell r="K24">
            <v>39491</v>
          </cell>
          <cell r="L24">
            <v>1500000</v>
          </cell>
          <cell r="N24" t="str">
            <v>12 months</v>
          </cell>
          <cell r="O24" t="str">
            <v>COMPLETE</v>
          </cell>
          <cell r="Q24">
            <v>521022</v>
          </cell>
          <cell r="R24" t="str">
            <v>Paoli 69 kV</v>
          </cell>
          <cell r="S24">
            <v>521023</v>
          </cell>
          <cell r="T24" t="str">
            <v>Paoli 138 kV</v>
          </cell>
          <cell r="U24" t="str">
            <v>Upgrade transformer to 70 MVA</v>
          </cell>
        </row>
        <row r="25">
          <cell r="A25" t="str">
            <v>31210404</v>
          </cell>
          <cell r="B25">
            <v>20003</v>
          </cell>
          <cell r="C25">
            <v>312</v>
          </cell>
          <cell r="D25">
            <v>10404</v>
          </cell>
          <cell r="E25">
            <v>525</v>
          </cell>
          <cell r="F25" t="str">
            <v>WFEC</v>
          </cell>
          <cell r="G25" t="str">
            <v>Line - Alva - Cherokee SW 69 kV</v>
          </cell>
          <cell r="H25" t="str">
            <v>regional reliability</v>
          </cell>
          <cell r="I25">
            <v>39600</v>
          </cell>
          <cell r="J25">
            <v>40330</v>
          </cell>
          <cell r="K25">
            <v>39491</v>
          </cell>
          <cell r="L25">
            <v>150000</v>
          </cell>
          <cell r="N25" t="str">
            <v>6 months</v>
          </cell>
          <cell r="O25" t="str">
            <v>COMPLETE</v>
          </cell>
          <cell r="Q25">
            <v>520806</v>
          </cell>
          <cell r="R25" t="str">
            <v>Alva</v>
          </cell>
          <cell r="S25">
            <v>520851</v>
          </cell>
          <cell r="T25" t="str">
            <v>Cherokee SW</v>
          </cell>
          <cell r="U25" t="str">
            <v>Upgrade CTs at Cherokee SW, 300 to 600 A, new ratings: A = 53 MVA, B = 65 MVA</v>
          </cell>
        </row>
        <row r="26">
          <cell r="A26" t="str">
            <v>13410168</v>
          </cell>
          <cell r="B26">
            <v>19985</v>
          </cell>
          <cell r="C26">
            <v>134</v>
          </cell>
          <cell r="D26">
            <v>10168</v>
          </cell>
          <cell r="E26">
            <v>525</v>
          </cell>
          <cell r="F26" t="str">
            <v>WFEC</v>
          </cell>
          <cell r="G26" t="str">
            <v>Multi - Erick - Morewood SW conversion</v>
          </cell>
          <cell r="H26" t="str">
            <v>regional reliability</v>
          </cell>
          <cell r="I26">
            <v>39722</v>
          </cell>
          <cell r="J26">
            <v>39600</v>
          </cell>
          <cell r="K26">
            <v>39115</v>
          </cell>
          <cell r="L26">
            <v>12000000</v>
          </cell>
          <cell r="N26" t="str">
            <v>12 months</v>
          </cell>
          <cell r="O26" t="str">
            <v>COMPLETE</v>
          </cell>
          <cell r="Q26">
            <v>520903</v>
          </cell>
          <cell r="R26" t="str">
            <v>Erick</v>
          </cell>
          <cell r="S26">
            <v>521060</v>
          </cell>
          <cell r="T26" t="str">
            <v>Sweetwater</v>
          </cell>
          <cell r="U26" t="str">
            <v>Convert voltage for Erick-Sweetwater-Durham-Brantley-Morewood-SW from 69 to 138 kV.</v>
          </cell>
        </row>
        <row r="27">
          <cell r="A27" t="str">
            <v>13410169</v>
          </cell>
          <cell r="B27">
            <v>19985</v>
          </cell>
          <cell r="C27">
            <v>134</v>
          </cell>
          <cell r="D27">
            <v>10169</v>
          </cell>
          <cell r="E27">
            <v>525</v>
          </cell>
          <cell r="F27" t="str">
            <v>WFEC</v>
          </cell>
          <cell r="G27" t="str">
            <v>Multi - Erick - Morewood SW conversion</v>
          </cell>
          <cell r="H27" t="str">
            <v>regional reliability</v>
          </cell>
          <cell r="I27">
            <v>39722</v>
          </cell>
          <cell r="J27">
            <v>39600</v>
          </cell>
          <cell r="K27">
            <v>39115</v>
          </cell>
          <cell r="N27" t="str">
            <v>12 months</v>
          </cell>
          <cell r="O27" t="str">
            <v>COMPLETE</v>
          </cell>
          <cell r="Q27">
            <v>521060</v>
          </cell>
          <cell r="R27" t="str">
            <v>Sweetwater</v>
          </cell>
          <cell r="S27">
            <v>520885</v>
          </cell>
          <cell r="T27" t="str">
            <v>Durham</v>
          </cell>
          <cell r="U27" t="str">
            <v>Convert voltage for Erick-Sweetwater-Durham-Brantley-Morewood-SW from 69 to 138 kV.</v>
          </cell>
        </row>
        <row r="28">
          <cell r="A28" t="str">
            <v>13410170</v>
          </cell>
          <cell r="B28">
            <v>19985</v>
          </cell>
          <cell r="C28">
            <v>134</v>
          </cell>
          <cell r="D28">
            <v>10170</v>
          </cell>
          <cell r="E28">
            <v>525</v>
          </cell>
          <cell r="F28" t="str">
            <v>WFEC</v>
          </cell>
          <cell r="G28" t="str">
            <v>Multi - Erick - Morewood SW conversion</v>
          </cell>
          <cell r="H28" t="str">
            <v>regional reliability</v>
          </cell>
          <cell r="I28">
            <v>39722</v>
          </cell>
          <cell r="J28">
            <v>39600</v>
          </cell>
          <cell r="K28">
            <v>39115</v>
          </cell>
          <cell r="N28" t="str">
            <v>12 months</v>
          </cell>
          <cell r="O28" t="str">
            <v>COMPLETE</v>
          </cell>
          <cell r="Q28">
            <v>520885</v>
          </cell>
          <cell r="R28" t="str">
            <v>Durham</v>
          </cell>
          <cell r="S28">
            <v>520832</v>
          </cell>
          <cell r="T28" t="str">
            <v>Brantley</v>
          </cell>
          <cell r="U28" t="str">
            <v>Convert voltage for Erick-Sweetwater-Durham-Brantley-Morewood-SW from 69 to 138 kV.</v>
          </cell>
        </row>
        <row r="29">
          <cell r="A29" t="str">
            <v>13410171</v>
          </cell>
          <cell r="B29">
            <v>19985</v>
          </cell>
          <cell r="C29">
            <v>134</v>
          </cell>
          <cell r="D29">
            <v>10171</v>
          </cell>
          <cell r="E29">
            <v>525</v>
          </cell>
          <cell r="F29" t="str">
            <v>WFEC</v>
          </cell>
          <cell r="G29" t="str">
            <v>Multi - Erick - Morewood SW conversion</v>
          </cell>
          <cell r="H29" t="str">
            <v>regional reliability</v>
          </cell>
          <cell r="I29">
            <v>39722</v>
          </cell>
          <cell r="J29">
            <v>39600</v>
          </cell>
          <cell r="K29">
            <v>39115</v>
          </cell>
          <cell r="N29" t="str">
            <v>12 months</v>
          </cell>
          <cell r="O29" t="str">
            <v>COMPLETE</v>
          </cell>
          <cell r="Q29">
            <v>520832</v>
          </cell>
          <cell r="R29" t="str">
            <v>Brantley</v>
          </cell>
          <cell r="S29">
            <v>521002</v>
          </cell>
          <cell r="T29" t="str">
            <v>Morewood</v>
          </cell>
          <cell r="U29" t="str">
            <v>Convert voltage for Erick-Sweetwater-Durham-Brantley-Morewood-SW from 69 to 138 kV.</v>
          </cell>
        </row>
        <row r="30">
          <cell r="A30" t="str">
            <v>13410172</v>
          </cell>
          <cell r="B30">
            <v>19985</v>
          </cell>
          <cell r="C30">
            <v>134</v>
          </cell>
          <cell r="D30">
            <v>10172</v>
          </cell>
          <cell r="E30">
            <v>525</v>
          </cell>
          <cell r="F30" t="str">
            <v>WFEC</v>
          </cell>
          <cell r="G30" t="str">
            <v>Multi - Erick - Morewood SW conversion</v>
          </cell>
          <cell r="H30" t="str">
            <v>regional reliability</v>
          </cell>
          <cell r="I30">
            <v>39722</v>
          </cell>
          <cell r="J30">
            <v>39600</v>
          </cell>
          <cell r="K30">
            <v>39115</v>
          </cell>
          <cell r="N30" t="str">
            <v>12 months</v>
          </cell>
          <cell r="O30" t="str">
            <v>COMPLETE</v>
          </cell>
          <cell r="Q30">
            <v>521002</v>
          </cell>
          <cell r="R30" t="str">
            <v>Morewood</v>
          </cell>
          <cell r="S30">
            <v>521001</v>
          </cell>
          <cell r="T30" t="str">
            <v>Morewood SW</v>
          </cell>
          <cell r="U30" t="str">
            <v>Convert voltage for Erick-Sweetwater-Durham-Brantley-Morewood-SW from 69 to 138 kV.</v>
          </cell>
        </row>
        <row r="31">
          <cell r="A31" t="str">
            <v>13910177</v>
          </cell>
          <cell r="B31">
            <v>20003</v>
          </cell>
          <cell r="C31">
            <v>139</v>
          </cell>
          <cell r="D31">
            <v>10177</v>
          </cell>
          <cell r="E31">
            <v>525</v>
          </cell>
          <cell r="F31" t="str">
            <v>WFEC</v>
          </cell>
          <cell r="G31" t="str">
            <v>Multi - Kingfisher 69 kV</v>
          </cell>
          <cell r="H31" t="str">
            <v>regional reliability</v>
          </cell>
          <cell r="I31">
            <v>39753</v>
          </cell>
          <cell r="J31">
            <v>39600</v>
          </cell>
          <cell r="K31">
            <v>39491</v>
          </cell>
          <cell r="L31">
            <v>4050000</v>
          </cell>
          <cell r="N31" t="str">
            <v>10 months</v>
          </cell>
          <cell r="O31" t="str">
            <v>COMPLETE</v>
          </cell>
          <cell r="Q31">
            <v>520881</v>
          </cell>
          <cell r="R31" t="str">
            <v>Dover SW</v>
          </cell>
          <cell r="S31">
            <v>520853</v>
          </cell>
          <cell r="T31" t="str">
            <v>Cimarron (Kingfisher SW)</v>
          </cell>
          <cell r="U31" t="str">
            <v xml:space="preserve">Construction of Kingfisher SW and new line - Dover SW to Kingfisher SW </v>
          </cell>
        </row>
        <row r="32">
          <cell r="A32" t="str">
            <v>13910178</v>
          </cell>
          <cell r="B32">
            <v>20003</v>
          </cell>
          <cell r="C32">
            <v>139</v>
          </cell>
          <cell r="D32">
            <v>10178</v>
          </cell>
          <cell r="E32">
            <v>525</v>
          </cell>
          <cell r="F32" t="str">
            <v>WFEC</v>
          </cell>
          <cell r="G32" t="str">
            <v>Multi - Kingfisher 69 kV</v>
          </cell>
          <cell r="H32" t="str">
            <v>regional reliability</v>
          </cell>
          <cell r="I32">
            <v>39753</v>
          </cell>
          <cell r="J32">
            <v>39600</v>
          </cell>
          <cell r="K32">
            <v>39491</v>
          </cell>
          <cell r="L32">
            <v>3540000</v>
          </cell>
          <cell r="N32" t="str">
            <v>10 months</v>
          </cell>
          <cell r="O32" t="str">
            <v>COMPLETE</v>
          </cell>
          <cell r="Q32">
            <v>520881</v>
          </cell>
          <cell r="R32" t="str">
            <v>Dover SW</v>
          </cell>
          <cell r="S32">
            <v>520879</v>
          </cell>
          <cell r="T32" t="str">
            <v>Dover Substation</v>
          </cell>
          <cell r="U32" t="str">
            <v>Construction of Kingfisher SW and new line - DoverSW to Dover Substation</v>
          </cell>
        </row>
        <row r="33">
          <cell r="A33" t="str">
            <v>7610096</v>
          </cell>
          <cell r="B33">
            <v>19987</v>
          </cell>
          <cell r="C33">
            <v>76</v>
          </cell>
          <cell r="D33">
            <v>10096</v>
          </cell>
          <cell r="E33">
            <v>526</v>
          </cell>
          <cell r="F33" t="str">
            <v>SPS</v>
          </cell>
          <cell r="G33" t="str">
            <v>XFR - Terry Co 115/69 kV</v>
          </cell>
          <cell r="H33" t="str">
            <v>regional reliability</v>
          </cell>
          <cell r="I33">
            <v>39387</v>
          </cell>
          <cell r="J33">
            <v>39234</v>
          </cell>
          <cell r="K33">
            <v>39115</v>
          </cell>
          <cell r="L33">
            <v>2375000</v>
          </cell>
          <cell r="M33">
            <v>2145926</v>
          </cell>
          <cell r="O33" t="str">
            <v>COMPLETE</v>
          </cell>
          <cell r="Q33">
            <v>526735</v>
          </cell>
          <cell r="R33" t="str">
            <v xml:space="preserve">Terry Co   </v>
          </cell>
          <cell r="S33">
            <v>526736</v>
          </cell>
          <cell r="T33" t="str">
            <v xml:space="preserve">Terry Co   </v>
          </cell>
          <cell r="U33" t="str">
            <v>Upgrade both existing transformer</v>
          </cell>
        </row>
        <row r="34">
          <cell r="A34" t="str">
            <v>7610097</v>
          </cell>
          <cell r="B34">
            <v>19987</v>
          </cell>
          <cell r="C34">
            <v>76</v>
          </cell>
          <cell r="D34">
            <v>10097</v>
          </cell>
          <cell r="E34">
            <v>526</v>
          </cell>
          <cell r="F34" t="str">
            <v>SPS</v>
          </cell>
          <cell r="H34" t="str">
            <v>regional reliability</v>
          </cell>
          <cell r="I34">
            <v>39745</v>
          </cell>
          <cell r="J34">
            <v>39234</v>
          </cell>
          <cell r="K34">
            <v>39115</v>
          </cell>
          <cell r="N34" t="str">
            <v>18 months</v>
          </cell>
          <cell r="O34" t="str">
            <v>COMPLETE</v>
          </cell>
          <cell r="Q34">
            <v>526735</v>
          </cell>
          <cell r="R34" t="str">
            <v xml:space="preserve">Terry Co   </v>
          </cell>
          <cell r="S34">
            <v>526736</v>
          </cell>
          <cell r="T34" t="str">
            <v xml:space="preserve">Terry Co   </v>
          </cell>
          <cell r="U34" t="str">
            <v>Upgrade both existing transformer</v>
          </cell>
        </row>
        <row r="35">
          <cell r="A35" t="str">
            <v>8410107</v>
          </cell>
          <cell r="B35">
            <v>19986</v>
          </cell>
          <cell r="C35">
            <v>84</v>
          </cell>
          <cell r="D35">
            <v>10107</v>
          </cell>
          <cell r="E35">
            <v>536</v>
          </cell>
          <cell r="F35" t="str">
            <v>WR</v>
          </cell>
          <cell r="G35" t="str">
            <v>Line - Hesston - Golden Plain - Gatz 69 kV Rebuild</v>
          </cell>
          <cell r="H35" t="str">
            <v>regional reliability</v>
          </cell>
          <cell r="I35">
            <v>39664</v>
          </cell>
          <cell r="J35">
            <v>39234</v>
          </cell>
          <cell r="K35">
            <v>39115</v>
          </cell>
          <cell r="L35">
            <v>1617177</v>
          </cell>
          <cell r="M35">
            <v>1553395</v>
          </cell>
          <cell r="O35" t="str">
            <v>COMPLETE</v>
          </cell>
          <cell r="Q35">
            <v>533733</v>
          </cell>
          <cell r="R35" t="str">
            <v>Gatz</v>
          </cell>
          <cell r="S35">
            <v>533735</v>
          </cell>
          <cell r="T35" t="str">
            <v>Golden Plain Tap</v>
          </cell>
          <cell r="U35" t="str">
            <v>Rebuild Hesston - Golden Plain Tap 69 kV line. The limit is a bus and jumper rating of 95 MVA normal and emergency.</v>
          </cell>
        </row>
        <row r="36">
          <cell r="A36" t="str">
            <v>8410108</v>
          </cell>
          <cell r="B36">
            <v>19986</v>
          </cell>
          <cell r="C36">
            <v>84</v>
          </cell>
          <cell r="D36">
            <v>10108</v>
          </cell>
          <cell r="E36">
            <v>536</v>
          </cell>
          <cell r="F36" t="str">
            <v>WR</v>
          </cell>
          <cell r="G36" t="str">
            <v>Line - Hesston - Golden Plain - Gatz 69 kV Rebuild</v>
          </cell>
          <cell r="H36" t="str">
            <v>regional reliability</v>
          </cell>
          <cell r="I36">
            <v>39664</v>
          </cell>
          <cell r="J36">
            <v>39234</v>
          </cell>
          <cell r="K36">
            <v>39115</v>
          </cell>
          <cell r="O36" t="str">
            <v>COMPLETE</v>
          </cell>
          <cell r="Q36">
            <v>533737</v>
          </cell>
          <cell r="R36" t="str">
            <v>Hesston</v>
          </cell>
          <cell r="S36">
            <v>533735</v>
          </cell>
          <cell r="T36" t="str">
            <v>Golden Plain Tap</v>
          </cell>
          <cell r="U36" t="str">
            <v>Rebuild Hesston - Golden Plain Tap 69 kV line. The limit is a bus and jumper rating of 95 MVA normal and emergency.</v>
          </cell>
        </row>
        <row r="37">
          <cell r="A37" t="str">
            <v>16710216</v>
          </cell>
          <cell r="B37">
            <v>20006</v>
          </cell>
          <cell r="C37">
            <v>167</v>
          </cell>
          <cell r="D37">
            <v>10216</v>
          </cell>
          <cell r="E37">
            <v>536</v>
          </cell>
          <cell r="F37" t="str">
            <v>WR</v>
          </cell>
          <cell r="G37" t="str">
            <v>Line - Gill Energy Center East - Gill Energy Center Jct 69 kV Rebuild</v>
          </cell>
          <cell r="H37" t="str">
            <v>regional reliability</v>
          </cell>
          <cell r="I37">
            <v>39802</v>
          </cell>
          <cell r="J37">
            <v>39600</v>
          </cell>
          <cell r="K37">
            <v>39491</v>
          </cell>
          <cell r="L37">
            <v>1589322</v>
          </cell>
          <cell r="M37">
            <v>1987109</v>
          </cell>
          <cell r="N37" t="str">
            <v>18 months</v>
          </cell>
          <cell r="O37" t="str">
            <v>COMPLETE</v>
          </cell>
          <cell r="Q37">
            <v>533795</v>
          </cell>
          <cell r="R37" t="str">
            <v>Gill Energy Center East 69 kV</v>
          </cell>
          <cell r="S37">
            <v>533798</v>
          </cell>
          <cell r="T37" t="str">
            <v>Gill Energy Center Jct.</v>
          </cell>
          <cell r="U37" t="str">
            <v>Rebuild Gill Energy Center East - Gill Energy Center Jct 69 kV line.</v>
          </cell>
        </row>
        <row r="38">
          <cell r="A38" t="str">
            <v>17410223</v>
          </cell>
          <cell r="B38">
            <v>19986</v>
          </cell>
          <cell r="C38">
            <v>174</v>
          </cell>
          <cell r="D38">
            <v>10223</v>
          </cell>
          <cell r="E38">
            <v>536</v>
          </cell>
          <cell r="F38" t="str">
            <v>WR</v>
          </cell>
          <cell r="G38" t="str">
            <v>Line - Murry Gill Energy Center - MacArthur 69 kV</v>
          </cell>
          <cell r="H38" t="str">
            <v>regional reliability</v>
          </cell>
          <cell r="I38">
            <v>39600</v>
          </cell>
          <cell r="J38">
            <v>39600</v>
          </cell>
          <cell r="K38">
            <v>39115</v>
          </cell>
          <cell r="L38">
            <v>150000</v>
          </cell>
          <cell r="N38" t="str">
            <v>8 months</v>
          </cell>
          <cell r="O38" t="str">
            <v>COMPLETE</v>
          </cell>
          <cell r="Q38">
            <v>533795</v>
          </cell>
          <cell r="R38" t="str">
            <v>Murry Gill Energy Center</v>
          </cell>
          <cell r="S38">
            <v>533813</v>
          </cell>
          <cell r="T38" t="str">
            <v>MacArthur</v>
          </cell>
          <cell r="U38" t="str">
            <v>Replace bus, jumpers and disconnect switches at MacArthur 69 kV substation to increase line capacity to conductor rating</v>
          </cell>
        </row>
        <row r="39">
          <cell r="A39" t="str">
            <v>17510224</v>
          </cell>
          <cell r="B39">
            <v>20006</v>
          </cell>
          <cell r="C39">
            <v>175</v>
          </cell>
          <cell r="D39">
            <v>10224</v>
          </cell>
          <cell r="E39">
            <v>536</v>
          </cell>
          <cell r="F39" t="str">
            <v>WR</v>
          </cell>
          <cell r="G39" t="str">
            <v>Line - McDowell Creek - Fort Junction 115 kV</v>
          </cell>
          <cell r="H39" t="str">
            <v>regional reliability</v>
          </cell>
          <cell r="I39">
            <v>39797</v>
          </cell>
          <cell r="J39">
            <v>39722</v>
          </cell>
          <cell r="K39">
            <v>39491</v>
          </cell>
          <cell r="L39">
            <v>6350667</v>
          </cell>
          <cell r="M39">
            <v>6409525</v>
          </cell>
          <cell r="N39" t="str">
            <v>10 months</v>
          </cell>
          <cell r="O39" t="str">
            <v>COMPLETE</v>
          </cell>
          <cell r="Q39">
            <v>533335</v>
          </cell>
          <cell r="R39" t="str">
            <v>McDowell Creek</v>
          </cell>
          <cell r="S39">
            <v>533328</v>
          </cell>
          <cell r="T39" t="str">
            <v xml:space="preserve">Fort Junction </v>
          </cell>
          <cell r="U39" t="str">
            <v>Tear down/rebuild 11-mile McDowell - Ft Junction 115 kV line ckt 1; 1192.5 kcmil ACSR</v>
          </cell>
        </row>
        <row r="40">
          <cell r="A40" t="str">
            <v>17510225</v>
          </cell>
          <cell r="B40">
            <v>20006</v>
          </cell>
          <cell r="C40">
            <v>175</v>
          </cell>
          <cell r="D40">
            <v>10225</v>
          </cell>
          <cell r="E40">
            <v>536</v>
          </cell>
          <cell r="F40" t="str">
            <v>WR</v>
          </cell>
          <cell r="G40" t="str">
            <v>Line - McDowell Creek - Fort Junction 115 kV</v>
          </cell>
          <cell r="H40" t="str">
            <v>regional reliability</v>
          </cell>
          <cell r="I40">
            <v>39797</v>
          </cell>
          <cell r="J40">
            <v>39722</v>
          </cell>
          <cell r="K40">
            <v>39491</v>
          </cell>
          <cell r="N40" t="str">
            <v>10 months</v>
          </cell>
          <cell r="O40" t="str">
            <v>COMPLETE</v>
          </cell>
          <cell r="Q40">
            <v>533335</v>
          </cell>
          <cell r="R40" t="str">
            <v>McDowell Creek</v>
          </cell>
          <cell r="S40">
            <v>533328</v>
          </cell>
          <cell r="T40" t="str">
            <v xml:space="preserve">Fort Junction </v>
          </cell>
          <cell r="U40" t="str">
            <v>Tear down/rebuild 11-mile McDowell - Ft Junction 115 kV line ckt 2; 1192.5 kcmil ACSR</v>
          </cell>
        </row>
        <row r="41">
          <cell r="A41" t="str">
            <v>17610226</v>
          </cell>
          <cell r="B41">
            <v>19986</v>
          </cell>
          <cell r="C41">
            <v>176</v>
          </cell>
          <cell r="D41">
            <v>10226</v>
          </cell>
          <cell r="E41">
            <v>536</v>
          </cell>
          <cell r="F41" t="str">
            <v>WR</v>
          </cell>
          <cell r="G41" t="str">
            <v>Line - Dearing - Coffeyville 69 kV Rebuild</v>
          </cell>
          <cell r="H41" t="str">
            <v>regional reliability</v>
          </cell>
          <cell r="I41">
            <v>39790</v>
          </cell>
          <cell r="J41">
            <v>39600</v>
          </cell>
          <cell r="K41">
            <v>39115</v>
          </cell>
          <cell r="L41">
            <v>1226705</v>
          </cell>
          <cell r="M41">
            <v>778658</v>
          </cell>
          <cell r="N41" t="str">
            <v>7 months</v>
          </cell>
          <cell r="O41" t="str">
            <v>COMPLETE</v>
          </cell>
          <cell r="Q41">
            <v>533683</v>
          </cell>
          <cell r="R41" t="str">
            <v>Coffeyville</v>
          </cell>
          <cell r="S41">
            <v>533685</v>
          </cell>
          <cell r="T41" t="str">
            <v>CRA</v>
          </cell>
          <cell r="U41" t="str">
            <v>Rebuild Coffeyville - CRA 69 kV line.</v>
          </cell>
        </row>
        <row r="42">
          <cell r="A42" t="str">
            <v>17610227</v>
          </cell>
          <cell r="B42">
            <v>19986</v>
          </cell>
          <cell r="C42">
            <v>176</v>
          </cell>
          <cell r="D42">
            <v>10227</v>
          </cell>
          <cell r="E42">
            <v>536</v>
          </cell>
          <cell r="F42" t="str">
            <v>WR</v>
          </cell>
          <cell r="G42" t="str">
            <v>Line - Coffeyville - CRA 69 kV Rebuild</v>
          </cell>
          <cell r="H42" t="str">
            <v>regional reliability</v>
          </cell>
          <cell r="I42">
            <v>39790</v>
          </cell>
          <cell r="J42">
            <v>39600</v>
          </cell>
          <cell r="K42">
            <v>39115</v>
          </cell>
          <cell r="N42" t="str">
            <v>7 months</v>
          </cell>
          <cell r="O42" t="str">
            <v>COMPLETE</v>
          </cell>
          <cell r="Q42">
            <v>533688</v>
          </cell>
          <cell r="R42" t="str">
            <v>Dearing</v>
          </cell>
          <cell r="S42">
            <v>533683</v>
          </cell>
          <cell r="T42" t="str">
            <v>Coffeyville</v>
          </cell>
          <cell r="U42" t="str">
            <v>Rebuild Dearing - Coffeyville 69 kV line.</v>
          </cell>
        </row>
        <row r="43">
          <cell r="A43" t="str">
            <v>18110230</v>
          </cell>
          <cell r="B43">
            <v>19986</v>
          </cell>
          <cell r="C43">
            <v>181</v>
          </cell>
          <cell r="D43">
            <v>10230</v>
          </cell>
          <cell r="E43">
            <v>536</v>
          </cell>
          <cell r="F43" t="str">
            <v>WR</v>
          </cell>
          <cell r="G43" t="str">
            <v>XFR - County Line 115/69 kV Replacement</v>
          </cell>
          <cell r="H43" t="str">
            <v>regional reliability</v>
          </cell>
          <cell r="I43">
            <v>39751</v>
          </cell>
          <cell r="J43">
            <v>39234</v>
          </cell>
          <cell r="K43">
            <v>39115</v>
          </cell>
          <cell r="L43">
            <v>2860000</v>
          </cell>
          <cell r="N43" t="str">
            <v>14 months</v>
          </cell>
          <cell r="O43" t="str">
            <v>COMPLETE</v>
          </cell>
          <cell r="Q43">
            <v>533153</v>
          </cell>
          <cell r="R43" t="str">
            <v>County Line</v>
          </cell>
          <cell r="S43">
            <v>533456</v>
          </cell>
          <cell r="T43" t="str">
            <v>County Line</v>
          </cell>
          <cell r="U43" t="str">
            <v>Replace existing 66 MVA 115-69 kV transformer with 112 MVA unit</v>
          </cell>
        </row>
        <row r="44">
          <cell r="A44" t="str">
            <v>18510234</v>
          </cell>
          <cell r="B44">
            <v>19986</v>
          </cell>
          <cell r="C44">
            <v>185</v>
          </cell>
          <cell r="D44">
            <v>10234</v>
          </cell>
          <cell r="E44">
            <v>536</v>
          </cell>
          <cell r="F44" t="str">
            <v>WR</v>
          </cell>
          <cell r="G44" t="str">
            <v>Multi - Hutchinson 115 kV conversion</v>
          </cell>
          <cell r="H44" t="str">
            <v>zonal reliability</v>
          </cell>
          <cell r="I44">
            <v>39783</v>
          </cell>
          <cell r="J44">
            <v>39813</v>
          </cell>
          <cell r="K44">
            <v>39115</v>
          </cell>
          <cell r="L44">
            <v>6711881</v>
          </cell>
          <cell r="N44" t="str">
            <v>20 months</v>
          </cell>
          <cell r="O44" t="str">
            <v>COMPLETE</v>
          </cell>
          <cell r="Q44">
            <v>533419</v>
          </cell>
          <cell r="R44" t="str">
            <v>HEC</v>
          </cell>
          <cell r="S44">
            <v>533440</v>
          </cell>
          <cell r="T44" t="str">
            <v>43rd &amp; Lorraine</v>
          </cell>
          <cell r="U44" t="str">
            <v>Convert the HEC - 43rd&amp;Lorraine - Tower 33 - Meadowlark - 3rd&amp;VanBuren 69 kV to 115 kV</v>
          </cell>
        </row>
        <row r="45">
          <cell r="A45" t="str">
            <v>25310333</v>
          </cell>
          <cell r="B45">
            <v>19966</v>
          </cell>
          <cell r="C45">
            <v>253</v>
          </cell>
          <cell r="D45">
            <v>10333</v>
          </cell>
          <cell r="E45">
            <v>536</v>
          </cell>
          <cell r="F45" t="str">
            <v>WR</v>
          </cell>
          <cell r="G45" t="str">
            <v>Line - Jarbalo - 166th Street 115 kV</v>
          </cell>
          <cell r="H45" t="str">
            <v>transmission service</v>
          </cell>
          <cell r="I45">
            <v>39709</v>
          </cell>
          <cell r="J45">
            <v>39965</v>
          </cell>
          <cell r="K45">
            <v>39231</v>
          </cell>
          <cell r="L45">
            <v>7943430</v>
          </cell>
          <cell r="M45">
            <v>3339680</v>
          </cell>
          <cell r="N45" t="str">
            <v>18 months</v>
          </cell>
          <cell r="O45" t="str">
            <v>COMPLETE</v>
          </cell>
          <cell r="Q45">
            <v>533244</v>
          </cell>
          <cell r="R45" t="str">
            <v>Jarbalo</v>
          </cell>
          <cell r="S45">
            <v>533233</v>
          </cell>
          <cell r="T45" t="str">
            <v>166th Street</v>
          </cell>
          <cell r="U45" t="str">
            <v>Rebuild Jarbalo - 166th Street 115 kV line.</v>
          </cell>
        </row>
        <row r="46">
          <cell r="A46" t="str">
            <v>25310334</v>
          </cell>
          <cell r="B46">
            <v>19965</v>
          </cell>
          <cell r="C46">
            <v>253</v>
          </cell>
          <cell r="D46">
            <v>10334</v>
          </cell>
          <cell r="E46">
            <v>536</v>
          </cell>
          <cell r="F46" t="str">
            <v>WR</v>
          </cell>
          <cell r="G46" t="str">
            <v>Line- 166th - Jaggard Junction 115 kV Rebuild</v>
          </cell>
          <cell r="H46" t="str">
            <v>transmission service</v>
          </cell>
          <cell r="I46">
            <v>40193</v>
          </cell>
          <cell r="J46">
            <v>39965</v>
          </cell>
          <cell r="K46">
            <v>39231</v>
          </cell>
          <cell r="L46">
            <v>1594248</v>
          </cell>
          <cell r="N46" t="str">
            <v>18 months</v>
          </cell>
          <cell r="O46" t="str">
            <v>DELAY - MITIGATION</v>
          </cell>
          <cell r="P46" t="str">
            <v>Project is in service</v>
          </cell>
          <cell r="Q46">
            <v>533233</v>
          </cell>
          <cell r="R46" t="str">
            <v>166th Street</v>
          </cell>
          <cell r="S46">
            <v>533243</v>
          </cell>
          <cell r="T46" t="str">
            <v>Jaggard Jct</v>
          </cell>
          <cell r="U46" t="str">
            <v>Rebuild 166th Street - Jaggard Junction 115 kV line.</v>
          </cell>
        </row>
        <row r="47">
          <cell r="A47" t="str">
            <v>25310335</v>
          </cell>
          <cell r="B47">
            <v>19965</v>
          </cell>
          <cell r="C47">
            <v>253</v>
          </cell>
          <cell r="D47">
            <v>10335</v>
          </cell>
          <cell r="E47">
            <v>536</v>
          </cell>
          <cell r="F47" t="str">
            <v>WR</v>
          </cell>
          <cell r="G47" t="str">
            <v>Line - Jaggard Junction - Pentagon 115 kV Rebuild</v>
          </cell>
          <cell r="H47" t="str">
            <v>transmission service</v>
          </cell>
          <cell r="I47">
            <v>40330</v>
          </cell>
          <cell r="J47">
            <v>39965</v>
          </cell>
          <cell r="K47">
            <v>39231</v>
          </cell>
          <cell r="L47">
            <v>2900000</v>
          </cell>
          <cell r="N47" t="str">
            <v>18 months</v>
          </cell>
          <cell r="O47" t="str">
            <v>DELAY - MITIGATION</v>
          </cell>
          <cell r="P47" t="str">
            <v>Interim mitigation is implementation of Transmission Operating Directive 800</v>
          </cell>
          <cell r="Q47">
            <v>533243</v>
          </cell>
          <cell r="R47" t="str">
            <v>Jaggard Jct</v>
          </cell>
          <cell r="S47">
            <v>533261</v>
          </cell>
          <cell r="T47" t="str">
            <v>Pentagon</v>
          </cell>
          <cell r="U47" t="str">
            <v>Rebuild Jaggard Junction - Pentagon 115 kV line.</v>
          </cell>
        </row>
        <row r="48">
          <cell r="A48" t="str">
            <v>19710252</v>
          </cell>
          <cell r="B48">
            <v>20009</v>
          </cell>
          <cell r="C48">
            <v>197</v>
          </cell>
          <cell r="D48">
            <v>10252</v>
          </cell>
          <cell r="E48">
            <v>541</v>
          </cell>
          <cell r="F48" t="str">
            <v>KCPL</v>
          </cell>
          <cell r="G48" t="str">
            <v>XFR - West Gardner 345/161 kV</v>
          </cell>
          <cell r="H48" t="str">
            <v>regional reliability</v>
          </cell>
          <cell r="I48">
            <v>39600</v>
          </cell>
          <cell r="J48">
            <v>39600</v>
          </cell>
          <cell r="K48">
            <v>39491</v>
          </cell>
          <cell r="L48">
            <v>5000000</v>
          </cell>
          <cell r="M48">
            <v>4574215.5999999996</v>
          </cell>
          <cell r="N48" t="str">
            <v>6 months</v>
          </cell>
          <cell r="O48" t="str">
            <v>COMPLETE</v>
          </cell>
          <cell r="Q48">
            <v>542965</v>
          </cell>
          <cell r="R48" t="str">
            <v>West Gardner 345kV</v>
          </cell>
          <cell r="S48">
            <v>542966</v>
          </cell>
          <cell r="T48" t="str">
            <v>West Gardner 161kV</v>
          </cell>
          <cell r="U48" t="str">
            <v>Replace existing 400/440 transformer with 600/660</v>
          </cell>
        </row>
        <row r="49">
          <cell r="A49" t="str">
            <v>19810253</v>
          </cell>
          <cell r="B49">
            <v>20009</v>
          </cell>
          <cell r="C49">
            <v>198</v>
          </cell>
          <cell r="D49">
            <v>10253</v>
          </cell>
          <cell r="E49">
            <v>541</v>
          </cell>
          <cell r="F49" t="str">
            <v>KCPL</v>
          </cell>
          <cell r="G49" t="str">
            <v xml:space="preserve">Line - Antioch - Oxford 161 kV </v>
          </cell>
          <cell r="H49" t="str">
            <v>regional reliability</v>
          </cell>
          <cell r="I49">
            <v>39813</v>
          </cell>
          <cell r="J49">
            <v>39600</v>
          </cell>
          <cell r="K49">
            <v>39491</v>
          </cell>
          <cell r="L49">
            <v>2500000</v>
          </cell>
          <cell r="O49" t="str">
            <v>COMPLETE</v>
          </cell>
          <cell r="P49" t="str">
            <v>Project complete; costs not finalized</v>
          </cell>
          <cell r="Q49">
            <v>543050</v>
          </cell>
          <cell r="R49" t="str">
            <v>Antioch 161 kV</v>
          </cell>
          <cell r="S49">
            <v>543046</v>
          </cell>
          <cell r="T49" t="str">
            <v>Oxford 161 kV</v>
          </cell>
          <cell r="U49" t="str">
            <v>Reconductor 5 miles with 1192 ACSS, 558 MVA/558 MVA. Upgrade terminal equipment.</v>
          </cell>
        </row>
        <row r="50">
          <cell r="A50" t="str">
            <v>20710263</v>
          </cell>
          <cell r="B50">
            <v>20010</v>
          </cell>
          <cell r="C50">
            <v>207</v>
          </cell>
          <cell r="D50">
            <v>10263</v>
          </cell>
          <cell r="E50">
            <v>544</v>
          </cell>
          <cell r="F50" t="str">
            <v>EDE</v>
          </cell>
          <cell r="G50" t="str">
            <v>Line - Sub 145 - Joplin West 7th - Sub 341 - Joplin NorthWest 69 kV</v>
          </cell>
          <cell r="H50" t="str">
            <v>regional reliability</v>
          </cell>
          <cell r="I50">
            <v>39600</v>
          </cell>
          <cell r="J50">
            <v>39600</v>
          </cell>
          <cell r="K50">
            <v>39491</v>
          </cell>
          <cell r="L50">
            <v>780000</v>
          </cell>
          <cell r="N50" t="str">
            <v>12 months</v>
          </cell>
          <cell r="O50" t="str">
            <v>COMPLETE</v>
          </cell>
          <cell r="Q50">
            <v>547539</v>
          </cell>
          <cell r="R50" t="str">
            <v>Sub 145 - Joplin West 7th</v>
          </cell>
          <cell r="S50">
            <v>547574</v>
          </cell>
          <cell r="T50" t="str">
            <v>Sub 341 - Joplin NorthWest</v>
          </cell>
          <cell r="U50" t="str">
            <v>Reconductor 2.25 miles of the line from Joplin West 7th to Joplin NorthWest  69 kV with 556 conductor.</v>
          </cell>
        </row>
        <row r="51">
          <cell r="A51" t="str">
            <v>20810264</v>
          </cell>
          <cell r="B51">
            <v>19992</v>
          </cell>
          <cell r="C51">
            <v>208</v>
          </cell>
          <cell r="D51">
            <v>10264</v>
          </cell>
          <cell r="E51">
            <v>544</v>
          </cell>
          <cell r="F51" t="str">
            <v>EDE</v>
          </cell>
          <cell r="G51" t="str">
            <v>Line - SUB 167 - RIVERTON - SUB 406 - RIVERTON SOUTH 1</v>
          </cell>
          <cell r="H51" t="str">
            <v>regional reliability</v>
          </cell>
          <cell r="I51">
            <v>39600</v>
          </cell>
          <cell r="J51">
            <v>39600</v>
          </cell>
          <cell r="K51">
            <v>39115</v>
          </cell>
          <cell r="L51">
            <v>20000</v>
          </cell>
          <cell r="N51" t="str">
            <v>6 months</v>
          </cell>
          <cell r="O51" t="str">
            <v>COMPLETE</v>
          </cell>
          <cell r="Q51">
            <v>547541</v>
          </cell>
          <cell r="R51" t="str">
            <v>SUB 167 - RIVERTON 69 kV</v>
          </cell>
          <cell r="S51">
            <v>547602</v>
          </cell>
          <cell r="T51" t="str">
            <v>SUB 406 - RIVERTON SOUTH</v>
          </cell>
          <cell r="U51" t="str">
            <v>Change Relay Settings and change jumpers on switch at Riverton Sub #406</v>
          </cell>
        </row>
        <row r="52">
          <cell r="A52" t="str">
            <v>60510774</v>
          </cell>
          <cell r="C52">
            <v>605</v>
          </cell>
          <cell r="D52">
            <v>10774</v>
          </cell>
          <cell r="E52">
            <v>640</v>
          </cell>
          <cell r="F52" t="str">
            <v>NPPD</v>
          </cell>
          <cell r="G52" t="str">
            <v>Multi - North Platt 230/115 kV Transformers</v>
          </cell>
          <cell r="H52" t="str">
            <v>regional reliability</v>
          </cell>
          <cell r="I52">
            <v>39173</v>
          </cell>
          <cell r="J52">
            <v>39965</v>
          </cell>
          <cell r="L52">
            <v>5000000</v>
          </cell>
          <cell r="O52" t="str">
            <v>COMPLETE</v>
          </cell>
          <cell r="P52" t="str">
            <v>Complete - In-Service</v>
          </cell>
          <cell r="Q52">
            <v>640286</v>
          </cell>
          <cell r="R52" t="str">
            <v>N. Platte 230 kV</v>
          </cell>
          <cell r="S52">
            <v>640287</v>
          </cell>
          <cell r="T52" t="str">
            <v>N. Platte 115 kV</v>
          </cell>
          <cell r="U52" t="str">
            <v xml:space="preserve">North Platte 230/115 kV New Transformers. There are two existing 187 MVA 230/115 kV transformers at the NPPD North Platte Substation (T-8 &amp; T-9). There are single contingency overloads during Summer peak load conditions and both transformers can overload </v>
          </cell>
        </row>
        <row r="53">
          <cell r="A53" t="str">
            <v>60510775</v>
          </cell>
          <cell r="C53">
            <v>605</v>
          </cell>
          <cell r="D53">
            <v>10775</v>
          </cell>
          <cell r="E53">
            <v>640</v>
          </cell>
          <cell r="F53" t="str">
            <v>NPPD</v>
          </cell>
          <cell r="G53" t="str">
            <v>Multi - North Platt 230/115 kV Transformers</v>
          </cell>
          <cell r="H53" t="str">
            <v>regional reliability</v>
          </cell>
          <cell r="I53">
            <v>40330</v>
          </cell>
          <cell r="J53">
            <v>39965</v>
          </cell>
          <cell r="O53" t="str">
            <v>DELAY - MITIGATION</v>
          </cell>
          <cell r="P53" t="str">
            <v xml:space="preserve">Mitigation Plan involves local area re-dispatch to relieve post contingent overloads. GGS generation is reduced while generation at N.Platte, Jeffrey, Johnson and Canaday is increased. </v>
          </cell>
          <cell r="Q53">
            <v>640286</v>
          </cell>
          <cell r="R53" t="str">
            <v>N. Platte 230 kV</v>
          </cell>
          <cell r="S53">
            <v>640287</v>
          </cell>
          <cell r="T53" t="str">
            <v>N. Platte 115 kV</v>
          </cell>
          <cell r="U53" t="str">
            <v>See MOD Project File (640_NPPD-MRO-NorthPlatteT9.prj) for more details.</v>
          </cell>
        </row>
        <row r="54">
          <cell r="A54" t="str">
            <v>60610776</v>
          </cell>
          <cell r="C54">
            <v>606</v>
          </cell>
          <cell r="D54">
            <v>10776</v>
          </cell>
          <cell r="E54">
            <v>640</v>
          </cell>
          <cell r="F54" t="str">
            <v>NPPD</v>
          </cell>
          <cell r="G54" t="str">
            <v>Multi - ETR Project</v>
          </cell>
          <cell r="H54" t="str">
            <v>regional reliability</v>
          </cell>
          <cell r="I54">
            <v>39600</v>
          </cell>
          <cell r="J54">
            <v>40330</v>
          </cell>
          <cell r="L54">
            <v>170330000</v>
          </cell>
          <cell r="O54" t="str">
            <v>COMPLETE</v>
          </cell>
          <cell r="P54" t="str">
            <v>Conversion of Hoskins - Shell Creek 230 kV to 345 kV is complete.  Shell Creek - Columbus East 345 kV line and Columbus East 345/115 kV Transformer is complete.</v>
          </cell>
          <cell r="Q54">
            <v>0</v>
          </cell>
          <cell r="R54">
            <v>0</v>
          </cell>
          <cell r="S54">
            <v>0</v>
          </cell>
          <cell r="T54">
            <v>0</v>
          </cell>
          <cell r="U54" t="str">
            <v>Norfolk / Columbus / Lincoln 345 kV Transmission Project.  Due to rapid load growth in the east central Nebraska region, there are system intact and single contingency voltage issues projected for future Summer Peak load conditions. NPPD evaluated numerou</v>
          </cell>
        </row>
        <row r="55">
          <cell r="A55" t="str">
            <v>60610777</v>
          </cell>
          <cell r="C55">
            <v>606</v>
          </cell>
          <cell r="D55">
            <v>10777</v>
          </cell>
          <cell r="E55">
            <v>640</v>
          </cell>
          <cell r="F55" t="str">
            <v>NPPD</v>
          </cell>
          <cell r="G55" t="str">
            <v>Multi - ETR Project</v>
          </cell>
          <cell r="H55" t="str">
            <v>regional reliability</v>
          </cell>
          <cell r="I55">
            <v>40269</v>
          </cell>
          <cell r="J55">
            <v>40330</v>
          </cell>
          <cell r="O55" t="str">
            <v>ON SCHEDULE &lt;4</v>
          </cell>
          <cell r="P55" t="str">
            <v>Columbus East - NW 68th &amp; Holdrege 345 kV line and substation work is on schedule.</v>
          </cell>
          <cell r="Q55">
            <v>640125</v>
          </cell>
          <cell r="R55" t="str">
            <v>Columbus East 345 kV</v>
          </cell>
          <cell r="S55">
            <v>650114</v>
          </cell>
          <cell r="T55" t="str">
            <v>NW 68th &amp; Holdrege 345 kV</v>
          </cell>
          <cell r="U55" t="str">
            <v>See MOD Project File (640_NPPD-MRO-ETR-Phase2.prj) for more details.</v>
          </cell>
        </row>
        <row r="56">
          <cell r="A56" t="str">
            <v>16410213</v>
          </cell>
          <cell r="B56">
            <v>20007</v>
          </cell>
          <cell r="C56">
            <v>164</v>
          </cell>
          <cell r="D56">
            <v>10213</v>
          </cell>
          <cell r="E56">
            <v>534</v>
          </cell>
          <cell r="F56" t="str">
            <v>SEPC</v>
          </cell>
          <cell r="G56" t="str">
            <v>Line - WEPL Cimarron Plant - North Cimarron 115 kV</v>
          </cell>
          <cell r="H56" t="str">
            <v>regional reliability</v>
          </cell>
          <cell r="I56">
            <v>40238</v>
          </cell>
          <cell r="J56">
            <v>39600</v>
          </cell>
          <cell r="K56">
            <v>39491</v>
          </cell>
          <cell r="L56">
            <v>1350000</v>
          </cell>
          <cell r="O56" t="str">
            <v>DELAY - MITIGATION</v>
          </cell>
          <cell r="P56" t="str">
            <v>Construction is in progress. Mitigation is to request SPS to adjust the Texas Co Phase Shifter, and adjust generation on the Holcomb and Fort Dodge Plants.</v>
          </cell>
          <cell r="Q56">
            <v>539654</v>
          </cell>
          <cell r="R56" t="str">
            <v>WEPL Cimarron Plant 115kV</v>
          </cell>
          <cell r="S56">
            <v>531455</v>
          </cell>
          <cell r="T56" t="str">
            <v>SUNC N Cimarron 115kV</v>
          </cell>
          <cell r="U56" t="str">
            <v>Integrate SUNC North Cimarron Top into reconfigured WEPL Cimarron Plant Sub</v>
          </cell>
        </row>
        <row r="57">
          <cell r="A57" t="str">
            <v/>
          </cell>
          <cell r="F57" t="str">
            <v>Year 2009</v>
          </cell>
        </row>
        <row r="58">
          <cell r="A58" t="str">
            <v>10110125</v>
          </cell>
          <cell r="C58">
            <v>101</v>
          </cell>
          <cell r="D58">
            <v>10125</v>
          </cell>
          <cell r="E58">
            <v>515</v>
          </cell>
          <cell r="F58" t="str">
            <v>SWPA</v>
          </cell>
          <cell r="G58" t="str">
            <v>XFR - Eufaula 161/138 kV</v>
          </cell>
          <cell r="H58" t="str">
            <v>regional reliability -  non OATT</v>
          </cell>
          <cell r="I58">
            <v>40452</v>
          </cell>
          <cell r="J58">
            <v>39904</v>
          </cell>
          <cell r="L58">
            <v>3000000</v>
          </cell>
          <cell r="O58" t="str">
            <v>DELAY - MITIGATION</v>
          </cell>
          <cell r="Q58">
            <v>505570</v>
          </cell>
          <cell r="R58" t="str">
            <v>Eufaula 161 kV</v>
          </cell>
          <cell r="S58">
            <v>505574</v>
          </cell>
          <cell r="T58" t="str">
            <v>Eufaula 138 kV</v>
          </cell>
          <cell r="U58" t="str">
            <v>Replace Eufaula transformer with 200 MVA unit.</v>
          </cell>
        </row>
        <row r="59">
          <cell r="A59" t="str">
            <v>11210139</v>
          </cell>
          <cell r="B59">
            <v>20012</v>
          </cell>
          <cell r="C59">
            <v>112</v>
          </cell>
          <cell r="D59">
            <v>10139</v>
          </cell>
          <cell r="E59">
            <v>520</v>
          </cell>
          <cell r="F59" t="str">
            <v>AEP</v>
          </cell>
          <cell r="G59" t="str">
            <v>Line - Sayre - Erick</v>
          </cell>
          <cell r="H59" t="str">
            <v>regional reliability</v>
          </cell>
          <cell r="I59">
            <v>39850</v>
          </cell>
          <cell r="J59">
            <v>39965</v>
          </cell>
          <cell r="K59">
            <v>39657</v>
          </cell>
          <cell r="L59">
            <v>10400000</v>
          </cell>
          <cell r="N59" t="str">
            <v>24 months</v>
          </cell>
          <cell r="O59" t="str">
            <v>COMPLETE</v>
          </cell>
          <cell r="Q59">
            <v>511504</v>
          </cell>
          <cell r="R59" t="str">
            <v>Sayre</v>
          </cell>
          <cell r="S59">
            <v>520903</v>
          </cell>
          <cell r="T59" t="str">
            <v>Erick</v>
          </cell>
          <cell r="U59" t="str">
            <v>Build new 138 kV line AEP Sayre to WFEC Erick.</v>
          </cell>
        </row>
        <row r="60">
          <cell r="A60" t="str">
            <v>3015150159</v>
          </cell>
          <cell r="B60">
            <v>20016</v>
          </cell>
          <cell r="C60">
            <v>30151</v>
          </cell>
          <cell r="D60">
            <v>50159</v>
          </cell>
          <cell r="E60">
            <v>520</v>
          </cell>
          <cell r="F60" t="str">
            <v>AEP</v>
          </cell>
          <cell r="G60" t="str">
            <v>Line - LINWOOD - MCWILLIE STREET 138KV CKT 1 #2</v>
          </cell>
          <cell r="H60" t="str">
            <v>transmission service</v>
          </cell>
          <cell r="I60">
            <v>39933</v>
          </cell>
          <cell r="J60">
            <v>39965</v>
          </cell>
          <cell r="K60">
            <v>39829</v>
          </cell>
          <cell r="L60">
            <v>125000</v>
          </cell>
          <cell r="N60" t="str">
            <v>15 months</v>
          </cell>
          <cell r="O60" t="str">
            <v>COMPLETE</v>
          </cell>
          <cell r="Q60">
            <v>507738</v>
          </cell>
          <cell r="R60" t="str">
            <v>LINWOOD</v>
          </cell>
          <cell r="S60">
            <v>507742</v>
          </cell>
          <cell r="T60" t="str">
            <v>MCWILLIE STREET</v>
          </cell>
          <cell r="U60" t="str">
            <v>Replace Linwood Switches 10872 and 10873 and replace 138KV breaker jumpers</v>
          </cell>
        </row>
        <row r="61">
          <cell r="A61" t="str">
            <v>21710276</v>
          </cell>
          <cell r="B61">
            <v>20000</v>
          </cell>
          <cell r="C61">
            <v>217</v>
          </cell>
          <cell r="D61">
            <v>10276</v>
          </cell>
          <cell r="E61">
            <v>520</v>
          </cell>
          <cell r="F61" t="str">
            <v>AEP</v>
          </cell>
          <cell r="G61" t="str">
            <v>Line - Tap N. Huntington - Waldron 69 kV</v>
          </cell>
          <cell r="H61" t="str">
            <v>regional reliability</v>
          </cell>
          <cell r="I61">
            <v>40134</v>
          </cell>
          <cell r="J61">
            <v>39600</v>
          </cell>
          <cell r="K61">
            <v>39491</v>
          </cell>
          <cell r="L61">
            <v>776000</v>
          </cell>
          <cell r="N61" t="str">
            <v>15 months</v>
          </cell>
          <cell r="O61" t="str">
            <v>COMPLETE</v>
          </cell>
          <cell r="P61" t="str">
            <v>Change project status to complete.Mitigation Plan: North Huntington - Midland Relief Procedure</v>
          </cell>
          <cell r="Q61">
            <v>507186</v>
          </cell>
          <cell r="R61" t="str">
            <v>Huntington 69 kV</v>
          </cell>
          <cell r="S61">
            <v>507196</v>
          </cell>
          <cell r="T61" t="str">
            <v>Midland REC</v>
          </cell>
          <cell r="U61" t="str">
            <v>Reconnect the Huntington 69 kV station from the North Huntington-Midland 69 kV line to the North Huntington-Waldron 69 kV line.</v>
          </cell>
        </row>
        <row r="62">
          <cell r="A62" t="str">
            <v>21810277</v>
          </cell>
          <cell r="B62">
            <v>20000</v>
          </cell>
          <cell r="C62">
            <v>218</v>
          </cell>
          <cell r="D62">
            <v>10277</v>
          </cell>
          <cell r="E62">
            <v>520</v>
          </cell>
          <cell r="F62" t="str">
            <v>AEP</v>
          </cell>
          <cell r="G62" t="str">
            <v>Line - Huntington - N Huntington 69 kV</v>
          </cell>
          <cell r="H62" t="str">
            <v>regional reliability</v>
          </cell>
          <cell r="I62">
            <v>40147</v>
          </cell>
          <cell r="J62">
            <v>39965</v>
          </cell>
          <cell r="K62">
            <v>39491</v>
          </cell>
          <cell r="L62">
            <v>20000</v>
          </cell>
          <cell r="N62" t="str">
            <v>9 months</v>
          </cell>
          <cell r="O62" t="str">
            <v>COMPLETE</v>
          </cell>
          <cell r="P62" t="str">
            <v>Need for this project is dependant upon completion of N. Huntington - Waldron (PID 217).  This project is still on schedule for completion before N. Huntington - Waldron.  Change project status to complete.</v>
          </cell>
          <cell r="Q62">
            <v>507186</v>
          </cell>
          <cell r="R62" t="str">
            <v>Huntington 69 kV</v>
          </cell>
          <cell r="S62">
            <v>507188</v>
          </cell>
          <cell r="T62" t="str">
            <v>N Huntington</v>
          </cell>
          <cell r="U62" t="str">
            <v>Upgrade CT at North Huntington on N Huntington to Huntington Waldron 69 kV</v>
          </cell>
        </row>
        <row r="63">
          <cell r="A63" t="str">
            <v>21910278</v>
          </cell>
          <cell r="B63">
            <v>20000</v>
          </cell>
          <cell r="C63">
            <v>219</v>
          </cell>
          <cell r="D63">
            <v>10278</v>
          </cell>
          <cell r="E63">
            <v>520</v>
          </cell>
          <cell r="F63" t="str">
            <v>AEP</v>
          </cell>
          <cell r="G63" t="str">
            <v>Line - Excelsior - Excelsior Tap 161 kV</v>
          </cell>
          <cell r="H63" t="str">
            <v>regional reliability</v>
          </cell>
          <cell r="I63">
            <v>39994</v>
          </cell>
          <cell r="J63">
            <v>39965</v>
          </cell>
          <cell r="K63">
            <v>39491</v>
          </cell>
          <cell r="L63">
            <v>4000000</v>
          </cell>
          <cell r="N63" t="str">
            <v>24 months</v>
          </cell>
          <cell r="O63" t="str">
            <v>COMPLETE</v>
          </cell>
          <cell r="P63" t="str">
            <v>Reeves Road station will be built under the existing North Huntington - Bonanza 161kV line. This project will replace the Excelsior Tap project.</v>
          </cell>
          <cell r="Q63">
            <v>507185</v>
          </cell>
          <cell r="R63" t="str">
            <v>Reeves Road</v>
          </cell>
          <cell r="S63">
            <v>0</v>
          </cell>
          <cell r="T63">
            <v>0</v>
          </cell>
          <cell r="U63" t="str">
            <v>Replace the Excelsior 69 kV station on the Midland-Excelsior 69 kV line with Reeves Road 161 kV station on the nearby the Hackett REC-North Huntington 161 kV line section.  Open the Midland-Excelsior 69 kV line.</v>
          </cell>
        </row>
        <row r="64">
          <cell r="A64" t="str">
            <v>22010279</v>
          </cell>
          <cell r="B64">
            <v>19954</v>
          </cell>
          <cell r="C64">
            <v>220</v>
          </cell>
          <cell r="D64">
            <v>10279</v>
          </cell>
          <cell r="E64">
            <v>520</v>
          </cell>
          <cell r="F64" t="str">
            <v>AEP</v>
          </cell>
          <cell r="G64" t="str">
            <v>Line - Riverside Station  - Explorer Glenpool 138 kV Ckt 1</v>
          </cell>
          <cell r="H64" t="str">
            <v>transmission service</v>
          </cell>
          <cell r="I64">
            <v>39895</v>
          </cell>
          <cell r="J64">
            <v>39965</v>
          </cell>
          <cell r="K64">
            <v>38919</v>
          </cell>
          <cell r="L64">
            <v>1000000</v>
          </cell>
          <cell r="N64" t="str">
            <v>24 months</v>
          </cell>
          <cell r="O64" t="str">
            <v>COMPLETE</v>
          </cell>
          <cell r="P64" t="str">
            <v>3.3% BPF. Remainder of RR paid by PTP base rate</v>
          </cell>
          <cell r="Q64">
            <v>515248</v>
          </cell>
          <cell r="R64" t="str">
            <v>Explorer Glenpool</v>
          </cell>
          <cell r="S64">
            <v>509783</v>
          </cell>
          <cell r="T64" t="str">
            <v xml:space="preserve">Riverside Station </v>
          </cell>
          <cell r="U64" t="str">
            <v>Reconductor 1.82 miles with ACCC.  Replace wave trap jumpers at Riverside.</v>
          </cell>
        </row>
        <row r="65">
          <cell r="A65" t="str">
            <v>22110280</v>
          </cell>
          <cell r="B65">
            <v>20000</v>
          </cell>
          <cell r="C65">
            <v>221</v>
          </cell>
          <cell r="D65">
            <v>10280</v>
          </cell>
          <cell r="E65">
            <v>520</v>
          </cell>
          <cell r="F65" t="str">
            <v>AEP</v>
          </cell>
          <cell r="G65" t="str">
            <v>Line - Hope - Fulton 115 kV</v>
          </cell>
          <cell r="H65" t="str">
            <v>regional reliability</v>
          </cell>
          <cell r="I65">
            <v>39903</v>
          </cell>
          <cell r="J65">
            <v>39965</v>
          </cell>
          <cell r="K65">
            <v>39491</v>
          </cell>
          <cell r="L65">
            <v>100000</v>
          </cell>
          <cell r="N65" t="str">
            <v>15 months</v>
          </cell>
          <cell r="O65" t="str">
            <v>COMPLETE</v>
          </cell>
          <cell r="Q65">
            <v>503912</v>
          </cell>
          <cell r="R65" t="str">
            <v>Fulton</v>
          </cell>
          <cell r="S65">
            <v>507453</v>
          </cell>
          <cell r="T65" t="str">
            <v>Hope</v>
          </cell>
          <cell r="U65" t="str">
            <v>Replace conductor in Hope Substation</v>
          </cell>
        </row>
        <row r="66">
          <cell r="A66" t="str">
            <v>22210281</v>
          </cell>
          <cell r="B66">
            <v>20027</v>
          </cell>
          <cell r="C66">
            <v>222</v>
          </cell>
          <cell r="D66">
            <v>10281</v>
          </cell>
          <cell r="E66">
            <v>520</v>
          </cell>
          <cell r="F66" t="str">
            <v>AEP</v>
          </cell>
          <cell r="G66" t="str">
            <v>Line - Bonanza - Bonanza Tap 161 kV</v>
          </cell>
          <cell r="H66" t="str">
            <v>regional reliability</v>
          </cell>
          <cell r="I66">
            <v>40158</v>
          </cell>
          <cell r="J66">
            <v>40330</v>
          </cell>
          <cell r="K66">
            <v>39840</v>
          </cell>
          <cell r="L66">
            <v>594000</v>
          </cell>
          <cell r="N66" t="str">
            <v>15 months</v>
          </cell>
          <cell r="O66" t="str">
            <v>ON SCHEDULE &lt;4</v>
          </cell>
          <cell r="Q66">
            <v>507182</v>
          </cell>
          <cell r="R66" t="str">
            <v>Bonanza</v>
          </cell>
          <cell r="S66">
            <v>515261</v>
          </cell>
          <cell r="T66" t="str">
            <v>Bonanza T</v>
          </cell>
          <cell r="U66" t="str">
            <v>Reconductor 0.1 mile Bonanza - Bonanza Tap 161 kV line section to 1590 ACSR.</v>
          </cell>
        </row>
        <row r="67">
          <cell r="A67" t="str">
            <v>22410283</v>
          </cell>
          <cell r="B67">
            <v>19956</v>
          </cell>
          <cell r="C67">
            <v>224</v>
          </cell>
          <cell r="D67">
            <v>10283</v>
          </cell>
          <cell r="E67">
            <v>520</v>
          </cell>
          <cell r="F67" t="str">
            <v>AEP</v>
          </cell>
          <cell r="G67" t="str">
            <v>XFR - Southwest Shreveport Transformer Ckt 1 345/161 kV</v>
          </cell>
          <cell r="H67" t="str">
            <v>transmission service</v>
          </cell>
          <cell r="I67">
            <v>39906</v>
          </cell>
          <cell r="J67">
            <v>40330</v>
          </cell>
          <cell r="K67">
            <v>39260</v>
          </cell>
          <cell r="L67">
            <v>6873000</v>
          </cell>
          <cell r="N67" t="str">
            <v>30 months</v>
          </cell>
          <cell r="O67" t="str">
            <v>COMPLETE</v>
          </cell>
          <cell r="Q67">
            <v>507760</v>
          </cell>
          <cell r="R67" t="str">
            <v>SOUTHWEST SHREVEPORT 345KV</v>
          </cell>
          <cell r="S67">
            <v>507759</v>
          </cell>
          <cell r="T67" t="str">
            <v>SOUTHWEST SHREVEPORT 138KV</v>
          </cell>
          <cell r="U67" t="str">
            <v xml:space="preserve"> Replace .two 138 kV breakers and five 138 kV switches. Reset relays and CTs</v>
          </cell>
        </row>
        <row r="68">
          <cell r="A68" t="str">
            <v>22410284</v>
          </cell>
          <cell r="B68">
            <v>19956</v>
          </cell>
          <cell r="C68">
            <v>224</v>
          </cell>
          <cell r="D68">
            <v>10284</v>
          </cell>
          <cell r="E68">
            <v>520</v>
          </cell>
          <cell r="F68" t="str">
            <v>AEP</v>
          </cell>
          <cell r="G68" t="str">
            <v>XFR - Southwest Shreveport Transformer Ckt 2 345/161 kV</v>
          </cell>
          <cell r="H68" t="str">
            <v>transmission service</v>
          </cell>
          <cell r="I68">
            <v>39906</v>
          </cell>
          <cell r="J68">
            <v>40330</v>
          </cell>
          <cell r="K68">
            <v>39260</v>
          </cell>
          <cell r="N68" t="str">
            <v>30 months</v>
          </cell>
          <cell r="O68" t="str">
            <v>COMPLETE</v>
          </cell>
          <cell r="Q68">
            <v>507760</v>
          </cell>
          <cell r="R68" t="str">
            <v>SOUTHWEST SHREVEPORT 345KV</v>
          </cell>
          <cell r="S68">
            <v>507759</v>
          </cell>
          <cell r="T68" t="str">
            <v>SOUTHWEST SHREVEPORT 138KV</v>
          </cell>
          <cell r="U68" t="str">
            <v>Replace autotransformer.  Replace two 138 kV breakers and five 138 kV switches. Reset relays and CTs</v>
          </cell>
        </row>
        <row r="69">
          <cell r="A69" t="str">
            <v>22510286</v>
          </cell>
          <cell r="B69">
            <v>20000</v>
          </cell>
          <cell r="C69">
            <v>225</v>
          </cell>
          <cell r="D69">
            <v>10286</v>
          </cell>
          <cell r="E69">
            <v>520</v>
          </cell>
          <cell r="F69" t="str">
            <v>AEP</v>
          </cell>
          <cell r="G69" t="str">
            <v>Line - North Magazine - Magazine REC - Danville 161 kV</v>
          </cell>
          <cell r="H69" t="str">
            <v>regional reliability</v>
          </cell>
          <cell r="I69">
            <v>39981</v>
          </cell>
          <cell r="J69">
            <v>39965</v>
          </cell>
          <cell r="K69">
            <v>39491</v>
          </cell>
          <cell r="L69">
            <v>13705000</v>
          </cell>
          <cell r="N69" t="str">
            <v>24 months</v>
          </cell>
          <cell r="O69" t="str">
            <v>COMPLETE</v>
          </cell>
          <cell r="Q69">
            <v>507195</v>
          </cell>
          <cell r="R69" t="str">
            <v>Magazine REC</v>
          </cell>
          <cell r="S69">
            <v>337902</v>
          </cell>
          <cell r="T69" t="str">
            <v>Danville</v>
          </cell>
          <cell r="U69" t="str">
            <v>Magazine REC – Danville 161 kV rebuild 17.96 miles of 250 Copperweld with 1272 ACSR.</v>
          </cell>
        </row>
        <row r="70">
          <cell r="A70" t="str">
            <v>22510289</v>
          </cell>
          <cell r="B70">
            <v>20000</v>
          </cell>
          <cell r="C70">
            <v>225</v>
          </cell>
          <cell r="D70">
            <v>10289</v>
          </cell>
          <cell r="E70">
            <v>520</v>
          </cell>
          <cell r="F70" t="str">
            <v>AEP</v>
          </cell>
          <cell r="G70" t="str">
            <v>Line - North Magazine - Magazine REC - Danville 161 kV</v>
          </cell>
          <cell r="H70" t="str">
            <v>regional reliability</v>
          </cell>
          <cell r="I70">
            <v>39981</v>
          </cell>
          <cell r="J70">
            <v>39965</v>
          </cell>
          <cell r="K70">
            <v>39491</v>
          </cell>
          <cell r="L70">
            <v>6090000</v>
          </cell>
          <cell r="N70" t="str">
            <v>24 months</v>
          </cell>
          <cell r="O70" t="str">
            <v>COMPLETE</v>
          </cell>
          <cell r="Q70">
            <v>507190</v>
          </cell>
          <cell r="R70" t="str">
            <v>NORTH MAGAZINE</v>
          </cell>
          <cell r="S70">
            <v>507195</v>
          </cell>
          <cell r="T70" t="str">
            <v>MAGAZINE REC</v>
          </cell>
          <cell r="U70" t="str">
            <v>North Magazine – Magazine REC 161 kV rebuild 7.43 miles of 250 CWC with 1272 ACSR.</v>
          </cell>
        </row>
        <row r="71">
          <cell r="A71" t="str">
            <v>11310745</v>
          </cell>
          <cell r="B71">
            <v>20000</v>
          </cell>
          <cell r="C71">
            <v>113</v>
          </cell>
          <cell r="D71">
            <v>10745</v>
          </cell>
          <cell r="E71">
            <v>520</v>
          </cell>
          <cell r="F71" t="str">
            <v>AEP</v>
          </cell>
          <cell r="G71" t="str">
            <v>Multi - Wallace Lake - Port Robson - RedPoint 138 kV</v>
          </cell>
          <cell r="H71" t="str">
            <v>regional reliability</v>
          </cell>
          <cell r="I71">
            <v>39965</v>
          </cell>
          <cell r="J71">
            <v>41061</v>
          </cell>
          <cell r="K71">
            <v>39491</v>
          </cell>
          <cell r="L71">
            <v>2580000</v>
          </cell>
          <cell r="N71" t="str">
            <v>24 months</v>
          </cell>
          <cell r="O71" t="str">
            <v>COMPLETE</v>
          </cell>
          <cell r="P71" t="str">
            <v xml:space="preserve">Could not locate NTC.  Perhaps SPP added UIDs to capture new branches created due to new busses added to branch that had a previous NTC ???  SPP please confirm.  SPP Coments:  These projects didn't get an NTC but the project was modified and agreed to by </v>
          </cell>
          <cell r="Q71">
            <v>507782</v>
          </cell>
          <cell r="R71" t="str">
            <v>Port Robson</v>
          </cell>
          <cell r="S71">
            <v>507790</v>
          </cell>
          <cell r="T71" t="str">
            <v>Bean</v>
          </cell>
          <cell r="U71" t="str">
            <v>Build new Port Robson-Bean 138 kV, 1590 ACSR line</v>
          </cell>
        </row>
        <row r="72">
          <cell r="A72" t="str">
            <v>11310746</v>
          </cell>
          <cell r="B72">
            <v>20000</v>
          </cell>
          <cell r="C72">
            <v>113</v>
          </cell>
          <cell r="D72">
            <v>10746</v>
          </cell>
          <cell r="E72">
            <v>520</v>
          </cell>
          <cell r="F72" t="str">
            <v>AEP</v>
          </cell>
          <cell r="G72" t="str">
            <v>Multi - Wallace Lake - Port Robson - RedPoint 138 kV</v>
          </cell>
          <cell r="H72" t="str">
            <v>regional reliability</v>
          </cell>
          <cell r="I72">
            <v>39965</v>
          </cell>
          <cell r="J72">
            <v>41061</v>
          </cell>
          <cell r="K72">
            <v>39491</v>
          </cell>
          <cell r="L72">
            <v>4460000</v>
          </cell>
          <cell r="N72" t="str">
            <v>24 months</v>
          </cell>
          <cell r="O72" t="str">
            <v>COMPLETE</v>
          </cell>
          <cell r="P72" t="str">
            <v xml:space="preserve">Could not locate NTC.  Perhaps SPP added UIDs to capture new branches created due to new busses added to branch that had a previous NTC ???  SPP please confirm.  SPP Coments:  These projects didn't get an NTC but the project was modified and agreed to by </v>
          </cell>
          <cell r="Q72">
            <v>507790</v>
          </cell>
          <cell r="R72" t="str">
            <v>Bean</v>
          </cell>
          <cell r="S72">
            <v>507791</v>
          </cell>
          <cell r="T72" t="str">
            <v>Caplis</v>
          </cell>
          <cell r="U72" t="str">
            <v>Build new Bean-Caplis 138 kV, 1590 ACSR line</v>
          </cell>
        </row>
        <row r="73">
          <cell r="A73" t="str">
            <v>22910292</v>
          </cell>
          <cell r="B73">
            <v>20000</v>
          </cell>
          <cell r="C73">
            <v>229</v>
          </cell>
          <cell r="D73">
            <v>10292</v>
          </cell>
          <cell r="E73">
            <v>520</v>
          </cell>
          <cell r="F73" t="str">
            <v>AEP</v>
          </cell>
          <cell r="G73" t="str">
            <v>Multi - Flint Creek - E Centerton 161 kV</v>
          </cell>
          <cell r="H73" t="str">
            <v>regional reliability</v>
          </cell>
          <cell r="I73">
            <v>39952</v>
          </cell>
          <cell r="J73">
            <v>40695</v>
          </cell>
          <cell r="K73">
            <v>39491</v>
          </cell>
          <cell r="L73">
            <v>14200000</v>
          </cell>
          <cell r="N73" t="str">
            <v>24 months</v>
          </cell>
          <cell r="O73" t="str">
            <v>COMPLETE</v>
          </cell>
          <cell r="Q73">
            <v>506934</v>
          </cell>
          <cell r="R73" t="str">
            <v>FLINT CREEK 161KV</v>
          </cell>
          <cell r="S73">
            <v>504201</v>
          </cell>
          <cell r="T73" t="str">
            <v>GENTRY REC</v>
          </cell>
          <cell r="U73" t="str">
            <v>Reconductor 1.09 MILES of 2-397 ACSR with 1590 ACSR from Flint Creek to Gentry 161 kV</v>
          </cell>
        </row>
        <row r="74">
          <cell r="A74" t="str">
            <v>22910293</v>
          </cell>
          <cell r="B74">
            <v>20000</v>
          </cell>
          <cell r="C74">
            <v>229</v>
          </cell>
          <cell r="D74">
            <v>10293</v>
          </cell>
          <cell r="E74">
            <v>520</v>
          </cell>
          <cell r="F74" t="str">
            <v>AEP</v>
          </cell>
          <cell r="G74" t="str">
            <v>Multi - Flint Creek - E Centerton 161 kV</v>
          </cell>
          <cell r="H74" t="str">
            <v>regional reliability</v>
          </cell>
          <cell r="I74">
            <v>39952</v>
          </cell>
          <cell r="J74">
            <v>41426</v>
          </cell>
          <cell r="K74">
            <v>39491</v>
          </cell>
          <cell r="N74" t="str">
            <v>24 months</v>
          </cell>
          <cell r="O74" t="str">
            <v>COMPLETE</v>
          </cell>
          <cell r="Q74">
            <v>504201</v>
          </cell>
          <cell r="R74" t="str">
            <v>Gentry REC</v>
          </cell>
          <cell r="S74">
            <v>506960</v>
          </cell>
          <cell r="T74" t="str">
            <v>Bentonville 279th Street</v>
          </cell>
          <cell r="U74" t="str">
            <v>Reconductor Gentry - Bentonville 279th St. 161 kV with 1590 conductor</v>
          </cell>
        </row>
        <row r="75">
          <cell r="A75" t="str">
            <v>22910294</v>
          </cell>
          <cell r="B75">
            <v>20000</v>
          </cell>
          <cell r="C75">
            <v>229</v>
          </cell>
          <cell r="D75">
            <v>10294</v>
          </cell>
          <cell r="E75">
            <v>520</v>
          </cell>
          <cell r="F75" t="str">
            <v>AEP</v>
          </cell>
          <cell r="G75" t="str">
            <v>Multi - Flint Creek - E Centerton 161 kV</v>
          </cell>
          <cell r="H75" t="str">
            <v>regional reliability</v>
          </cell>
          <cell r="I75">
            <v>40330</v>
          </cell>
          <cell r="J75">
            <v>41426</v>
          </cell>
          <cell r="K75">
            <v>39491</v>
          </cell>
          <cell r="N75" t="str">
            <v>24 months</v>
          </cell>
          <cell r="O75" t="str">
            <v>ON SCHEDULE &lt;4</v>
          </cell>
          <cell r="Q75">
            <v>506960</v>
          </cell>
          <cell r="R75" t="str">
            <v>Bentonville 279th Street</v>
          </cell>
          <cell r="S75">
            <v>506929</v>
          </cell>
          <cell r="T75" t="str">
            <v>EAST CENTERTON 161KV</v>
          </cell>
          <cell r="U75" t="str">
            <v>Reconductor Bentonville 279th St. 161 kV - East Centerton with 1590 conductor 161 kV</v>
          </cell>
        </row>
        <row r="76">
          <cell r="A76" t="str">
            <v>23010295</v>
          </cell>
          <cell r="B76">
            <v>20000</v>
          </cell>
          <cell r="C76">
            <v>230</v>
          </cell>
          <cell r="D76">
            <v>10295</v>
          </cell>
          <cell r="E76">
            <v>520</v>
          </cell>
          <cell r="F76" t="str">
            <v>AEP</v>
          </cell>
          <cell r="G76" t="str">
            <v>Line - Broken Bow - Craig Junction 138 kV</v>
          </cell>
          <cell r="H76" t="str">
            <v>regional reliability</v>
          </cell>
          <cell r="I76">
            <v>39941</v>
          </cell>
          <cell r="J76">
            <v>39600</v>
          </cell>
          <cell r="K76">
            <v>39491</v>
          </cell>
          <cell r="L76">
            <v>6602000</v>
          </cell>
          <cell r="N76" t="str">
            <v>18 months</v>
          </cell>
          <cell r="O76" t="str">
            <v>COMPLETE</v>
          </cell>
          <cell r="Q76">
            <v>505614</v>
          </cell>
          <cell r="R76" t="str">
            <v>Broken Bow</v>
          </cell>
          <cell r="S76">
            <v>510890</v>
          </cell>
          <cell r="T76" t="str">
            <v>CRAIG JUNCTION</v>
          </cell>
          <cell r="U76" t="str">
            <v>Reconductor Broken Bow to Craig Junction 138 kV; Rebuild 7.66 miles of 3/0 CW CU with 795 ACSR</v>
          </cell>
        </row>
        <row r="77">
          <cell r="A77" t="str">
            <v>17710728</v>
          </cell>
          <cell r="B77">
            <v>20005</v>
          </cell>
          <cell r="C77">
            <v>177</v>
          </cell>
          <cell r="D77">
            <v>10728</v>
          </cell>
          <cell r="E77">
            <v>520</v>
          </cell>
          <cell r="F77" t="str">
            <v>AEP</v>
          </cell>
          <cell r="G77" t="str">
            <v>Line - Atoka  138 kV Three Breaker Ring Bus &amp; Relay Work at Tupelo</v>
          </cell>
          <cell r="H77" t="str">
            <v>regional reliability</v>
          </cell>
          <cell r="I77">
            <v>40269</v>
          </cell>
          <cell r="J77">
            <v>41061</v>
          </cell>
          <cell r="K77">
            <v>39498</v>
          </cell>
          <cell r="L77">
            <v>2887800</v>
          </cell>
          <cell r="N77" t="str">
            <v>12 months</v>
          </cell>
          <cell r="O77" t="str">
            <v>ON SCHEDULE &lt;4</v>
          </cell>
          <cell r="P77" t="str">
            <v>Add to pick up AEP breaker work</v>
          </cell>
          <cell r="Q77">
            <v>510887</v>
          </cell>
          <cell r="R77" t="str">
            <v>Atoka</v>
          </cell>
          <cell r="S77">
            <v>521188</v>
          </cell>
          <cell r="T77" t="str">
            <v>Atoka West</v>
          </cell>
          <cell r="U77" t="str">
            <v>Install 138 kV three breaker ring bus forming two new 138 kV terminals at the Atoka substation.</v>
          </cell>
        </row>
        <row r="78">
          <cell r="A78" t="str">
            <v>17710729</v>
          </cell>
          <cell r="B78">
            <v>20005</v>
          </cell>
          <cell r="C78">
            <v>177</v>
          </cell>
          <cell r="D78">
            <v>10729</v>
          </cell>
          <cell r="E78">
            <v>520</v>
          </cell>
          <cell r="F78" t="str">
            <v>AEP</v>
          </cell>
          <cell r="G78" t="str">
            <v>Line - Atoka  138 kV Three Breaker Ring Bus &amp; Relay Work at Tupelo</v>
          </cell>
          <cell r="H78" t="str">
            <v>regional reliability</v>
          </cell>
          <cell r="I78">
            <v>40269</v>
          </cell>
          <cell r="J78">
            <v>41061</v>
          </cell>
          <cell r="K78">
            <v>39498</v>
          </cell>
          <cell r="L78">
            <v>442800</v>
          </cell>
          <cell r="N78" t="str">
            <v>12 months</v>
          </cell>
          <cell r="O78" t="str">
            <v>ON SCHEDULE &lt;4</v>
          </cell>
          <cell r="P78" t="str">
            <v>Added to pick up AEP relay work</v>
          </cell>
          <cell r="Q78">
            <v>510887</v>
          </cell>
          <cell r="R78" t="str">
            <v>Atoka</v>
          </cell>
          <cell r="S78">
            <v>0</v>
          </cell>
          <cell r="T78">
            <v>0</v>
          </cell>
          <cell r="U78" t="str">
            <v>Upgrade line relays, install SCADA and install ethernet communication at Tupelo Substation.</v>
          </cell>
        </row>
        <row r="79">
          <cell r="A79" t="str">
            <v>69510911</v>
          </cell>
          <cell r="C79">
            <v>695</v>
          </cell>
          <cell r="D79">
            <v>10911</v>
          </cell>
          <cell r="E79">
            <v>520</v>
          </cell>
          <cell r="F79" t="str">
            <v>AEP</v>
          </cell>
          <cell r="G79" t="str">
            <v>Line- Canadian Pump Station line tap</v>
          </cell>
          <cell r="H79" t="str">
            <v>zonal-sponsored</v>
          </cell>
          <cell r="I79">
            <v>39892</v>
          </cell>
          <cell r="L79">
            <v>1616000</v>
          </cell>
          <cell r="N79" t="str">
            <v>10 months</v>
          </cell>
          <cell r="O79" t="str">
            <v>COMPLETE</v>
          </cell>
          <cell r="Q79">
            <v>511540</v>
          </cell>
          <cell r="R79" t="str">
            <v>Canadian Pump Station</v>
          </cell>
          <cell r="S79">
            <v>511433</v>
          </cell>
          <cell r="T79" t="str">
            <v>HINTON</v>
          </cell>
          <cell r="U79" t="str">
            <v>Add Switches and Tap new load</v>
          </cell>
        </row>
        <row r="80">
          <cell r="A80" t="str">
            <v>69510912</v>
          </cell>
          <cell r="C80">
            <v>695</v>
          </cell>
          <cell r="D80">
            <v>10912</v>
          </cell>
          <cell r="E80">
            <v>520</v>
          </cell>
          <cell r="F80" t="str">
            <v>AEP</v>
          </cell>
          <cell r="G80" t="str">
            <v>Line- Canadian Pump Station line tap</v>
          </cell>
          <cell r="H80" t="str">
            <v>zonal-sponsored</v>
          </cell>
          <cell r="I80">
            <v>39892</v>
          </cell>
          <cell r="N80" t="str">
            <v>10 months</v>
          </cell>
          <cell r="O80" t="str">
            <v>COMPLETE</v>
          </cell>
          <cell r="Q80">
            <v>511540</v>
          </cell>
          <cell r="R80" t="str">
            <v>Canadian Pump Station</v>
          </cell>
          <cell r="S80">
            <v>514821</v>
          </cell>
          <cell r="T80" t="str">
            <v>JENSEN ROAD 138</v>
          </cell>
          <cell r="U80" t="str">
            <v>Add Switches and Tap new load</v>
          </cell>
        </row>
        <row r="81">
          <cell r="A81" t="str">
            <v/>
          </cell>
          <cell r="E81">
            <v>520</v>
          </cell>
          <cell r="F81" t="str">
            <v>AEP</v>
          </cell>
          <cell r="G81" t="str">
            <v>Line - Bransdall Pump Station Tap</v>
          </cell>
          <cell r="H81" t="str">
            <v>zonal-sponsored</v>
          </cell>
          <cell r="I81">
            <v>40084</v>
          </cell>
          <cell r="L81">
            <v>4450000</v>
          </cell>
          <cell r="N81" t="str">
            <v>15 months</v>
          </cell>
          <cell r="O81" t="str">
            <v>COMPLETE</v>
          </cell>
          <cell r="P81" t="str">
            <v>Change project status to complete. New Planned Project by AEP Too late to put in 2008 STEP</v>
          </cell>
          <cell r="Q81">
            <v>510433</v>
          </cell>
          <cell r="R81" t="str">
            <v>Barnsdall Pump Station</v>
          </cell>
          <cell r="S81">
            <v>510395</v>
          </cell>
          <cell r="T81" t="str">
            <v>Mound Road</v>
          </cell>
          <cell r="U81" t="str">
            <v>Add 2.5 mile 138 kV, 1272 ACSR in-and-out from the Barnsdall-Mound Road 138 kV line to serve Barnsdall Pump Station.  Ratings of the line do not change.</v>
          </cell>
        </row>
        <row r="82">
          <cell r="A82" t="str">
            <v/>
          </cell>
          <cell r="E82">
            <v>520</v>
          </cell>
          <cell r="F82" t="str">
            <v>AEP</v>
          </cell>
          <cell r="G82" t="str">
            <v>Line - Bransdall Pump Station Tap</v>
          </cell>
          <cell r="H82" t="str">
            <v>zonal-sponsored</v>
          </cell>
          <cell r="I82">
            <v>40084</v>
          </cell>
          <cell r="N82" t="str">
            <v>15 months</v>
          </cell>
          <cell r="O82" t="str">
            <v>COMPLETE</v>
          </cell>
          <cell r="P82" t="str">
            <v>Change project status to complete.New Planned Project by AEP Too late to put in 2008 STEP</v>
          </cell>
          <cell r="Q82">
            <v>510433</v>
          </cell>
          <cell r="R82" t="str">
            <v>Barnsdall Pump Station</v>
          </cell>
          <cell r="S82">
            <v>510388</v>
          </cell>
          <cell r="T82" t="str">
            <v>Barnsdall</v>
          </cell>
          <cell r="U82" t="str">
            <v>Add 2.5 mile 138 kV, 1272 ACSR in-and-out from the Barnsdall-Mound Road 138 kV line to serve Barnsdall Pump Station.  Ratings of the line do not change.</v>
          </cell>
        </row>
        <row r="83">
          <cell r="A83" t="str">
            <v>23310298</v>
          </cell>
          <cell r="B83">
            <v>20028</v>
          </cell>
          <cell r="C83">
            <v>233</v>
          </cell>
          <cell r="D83">
            <v>10298</v>
          </cell>
          <cell r="E83">
            <v>523</v>
          </cell>
          <cell r="F83" t="str">
            <v>GRDA</v>
          </cell>
          <cell r="G83" t="str">
            <v>XFR - Claremore 161/69 kV autos 1 and 2</v>
          </cell>
          <cell r="H83" t="str">
            <v>regional reliability</v>
          </cell>
          <cell r="I83">
            <v>40133</v>
          </cell>
          <cell r="J83">
            <v>39965</v>
          </cell>
          <cell r="K83">
            <v>39840</v>
          </cell>
          <cell r="L83">
            <v>7200000</v>
          </cell>
          <cell r="N83" t="str">
            <v>24 months</v>
          </cell>
          <cell r="O83" t="str">
            <v>COMPLETE</v>
          </cell>
          <cell r="P83" t="str">
            <v>In Service, 11/16/09</v>
          </cell>
          <cell r="Q83">
            <v>512651</v>
          </cell>
          <cell r="R83" t="str">
            <v>Claremore</v>
          </cell>
          <cell r="S83">
            <v>512679</v>
          </cell>
          <cell r="T83" t="str">
            <v>Claremore</v>
          </cell>
          <cell r="U83" t="str">
            <v>Upgrade both existing transformers.</v>
          </cell>
        </row>
        <row r="84">
          <cell r="A84" t="str">
            <v>5210070</v>
          </cell>
          <cell r="B84">
            <v>19996</v>
          </cell>
          <cell r="C84">
            <v>52</v>
          </cell>
          <cell r="D84">
            <v>10070</v>
          </cell>
          <cell r="E84">
            <v>524</v>
          </cell>
          <cell r="F84" t="str">
            <v>OGE</v>
          </cell>
          <cell r="G84" t="str">
            <v>Line - Stillwater - McElroy 138 kV</v>
          </cell>
          <cell r="H84" t="str">
            <v>regional reliability</v>
          </cell>
          <cell r="I84">
            <v>39871</v>
          </cell>
          <cell r="J84">
            <v>39599</v>
          </cell>
          <cell r="K84">
            <v>39114</v>
          </cell>
          <cell r="L84">
            <v>1758527</v>
          </cell>
          <cell r="M84">
            <v>2067530</v>
          </cell>
          <cell r="N84" t="str">
            <v>18 months</v>
          </cell>
          <cell r="O84" t="str">
            <v>COMPLETE</v>
          </cell>
          <cell r="Q84">
            <v>515011</v>
          </cell>
          <cell r="R84" t="str">
            <v>Stillwater</v>
          </cell>
          <cell r="S84">
            <v>515009</v>
          </cell>
          <cell r="T84" t="str">
            <v>McElroy</v>
          </cell>
          <cell r="U84" t="str">
            <v>Reconductor 1.91 miles of 477AS33 to 795AS33</v>
          </cell>
        </row>
        <row r="85">
          <cell r="A85" t="str">
            <v>58310749</v>
          </cell>
          <cell r="B85">
            <v>20029</v>
          </cell>
          <cell r="C85">
            <v>583</v>
          </cell>
          <cell r="D85">
            <v>10749</v>
          </cell>
          <cell r="E85">
            <v>524</v>
          </cell>
          <cell r="F85" t="str">
            <v>OGE</v>
          </cell>
          <cell r="G85" t="str">
            <v>Multi VBI-Adabell 161 kV</v>
          </cell>
          <cell r="H85" t="str">
            <v>regional reliability</v>
          </cell>
          <cell r="I85">
            <v>40999</v>
          </cell>
          <cell r="J85">
            <v>41061</v>
          </cell>
          <cell r="K85">
            <v>39840</v>
          </cell>
          <cell r="L85">
            <v>4972000</v>
          </cell>
          <cell r="N85" t="str">
            <v>12 months</v>
          </cell>
          <cell r="O85" t="str">
            <v>ON SCHEDULE &lt;4</v>
          </cell>
          <cell r="Q85">
            <v>515339</v>
          </cell>
          <cell r="R85" t="str">
            <v>VBI 161 kV</v>
          </cell>
          <cell r="S85">
            <v>515406</v>
          </cell>
          <cell r="T85" t="str">
            <v xml:space="preserve">Adabell </v>
          </cell>
          <cell r="U85" t="str">
            <v>Install new tap for Adabell substation.</v>
          </cell>
        </row>
        <row r="86">
          <cell r="A86" t="str">
            <v>23410299</v>
          </cell>
          <cell r="B86">
            <v>19960</v>
          </cell>
          <cell r="C86">
            <v>234</v>
          </cell>
          <cell r="D86">
            <v>10299</v>
          </cell>
          <cell r="E86">
            <v>524</v>
          </cell>
          <cell r="F86" t="str">
            <v>OGE</v>
          </cell>
          <cell r="G86" t="str">
            <v>Line - Explorer Glenpool - Beeline  138 kV Ckt 1</v>
          </cell>
          <cell r="H86" t="str">
            <v>transmission service</v>
          </cell>
          <cell r="I86">
            <v>39965</v>
          </cell>
          <cell r="J86">
            <v>39965</v>
          </cell>
          <cell r="K86">
            <v>38919</v>
          </cell>
          <cell r="L86">
            <v>200000</v>
          </cell>
          <cell r="M86">
            <v>310000</v>
          </cell>
          <cell r="O86" t="str">
            <v>COMPLETE</v>
          </cell>
          <cell r="P86" t="str">
            <v xml:space="preserve">3.3% BPF. Remainder of RR paid by PTP base rate </v>
          </cell>
          <cell r="Q86">
            <v>515248</v>
          </cell>
          <cell r="R86" t="str">
            <v>Explorer Glenpool</v>
          </cell>
          <cell r="S86">
            <v>515247</v>
          </cell>
          <cell r="T86" t="str">
            <v xml:space="preserve">Beeline </v>
          </cell>
          <cell r="U86" t="str">
            <v>Reconductor .92miles of line with Drake ACCC/TW.</v>
          </cell>
        </row>
        <row r="87">
          <cell r="A87" t="str">
            <v>23610301</v>
          </cell>
          <cell r="B87">
            <v>20002</v>
          </cell>
          <cell r="C87">
            <v>236</v>
          </cell>
          <cell r="D87">
            <v>10301</v>
          </cell>
          <cell r="E87">
            <v>524</v>
          </cell>
          <cell r="F87" t="str">
            <v>OGE</v>
          </cell>
          <cell r="G87" t="str">
            <v>Line - Alva - Knobhill 69 kV</v>
          </cell>
          <cell r="H87" t="str">
            <v>regional reliability</v>
          </cell>
          <cell r="I87">
            <v>39965</v>
          </cell>
          <cell r="J87">
            <v>39965</v>
          </cell>
          <cell r="K87">
            <v>39491</v>
          </cell>
          <cell r="L87">
            <v>35000</v>
          </cell>
          <cell r="M87">
            <v>26000</v>
          </cell>
          <cell r="N87" t="str">
            <v>6 months</v>
          </cell>
          <cell r="O87" t="str">
            <v>COMPLETE</v>
          </cell>
          <cell r="Q87">
            <v>514792</v>
          </cell>
          <cell r="R87" t="str">
            <v>Alva</v>
          </cell>
          <cell r="S87">
            <v>514794</v>
          </cell>
          <cell r="T87" t="str">
            <v xml:space="preserve">KNOBHILL 69 </v>
          </cell>
          <cell r="U87" t="str">
            <v>Replace bus differential relay and increase CT ratio at Alva.</v>
          </cell>
        </row>
        <row r="88">
          <cell r="A88" t="str">
            <v>23710302</v>
          </cell>
          <cell r="B88">
            <v>19960</v>
          </cell>
          <cell r="C88">
            <v>237</v>
          </cell>
          <cell r="D88">
            <v>10302</v>
          </cell>
          <cell r="E88">
            <v>524</v>
          </cell>
          <cell r="F88" t="str">
            <v>OGE</v>
          </cell>
          <cell r="G88" t="str">
            <v>Line - Explorer Glenpool - Riverside Station138 kV Ckt 1</v>
          </cell>
          <cell r="H88" t="str">
            <v>transmission service</v>
          </cell>
          <cell r="I88">
            <v>39965</v>
          </cell>
          <cell r="J88">
            <v>39965</v>
          </cell>
          <cell r="K88">
            <v>38919</v>
          </cell>
          <cell r="L88">
            <v>400000</v>
          </cell>
          <cell r="M88">
            <v>660000</v>
          </cell>
          <cell r="O88" t="str">
            <v>COMPLETE</v>
          </cell>
          <cell r="P88" t="str">
            <v>3.3% BPF. Remainder of RR paid by PTP base rate</v>
          </cell>
          <cell r="Q88">
            <v>515248</v>
          </cell>
          <cell r="R88" t="str">
            <v>Explorer Glenpool</v>
          </cell>
          <cell r="S88">
            <v>509783</v>
          </cell>
          <cell r="T88" t="str">
            <v xml:space="preserve">Riverside Station </v>
          </cell>
          <cell r="U88" t="str">
            <v>Reconductor 1.82 miles line with Drake ACCC/TW.</v>
          </cell>
        </row>
        <row r="89">
          <cell r="A89" t="str">
            <v>58410751</v>
          </cell>
          <cell r="B89">
            <v>20029</v>
          </cell>
          <cell r="C89">
            <v>584</v>
          </cell>
          <cell r="D89">
            <v>10751</v>
          </cell>
          <cell r="E89">
            <v>524</v>
          </cell>
          <cell r="F89" t="str">
            <v>OGE</v>
          </cell>
          <cell r="G89" t="str">
            <v>Line-Cleo Corner-Cleo Jct 69 kV</v>
          </cell>
          <cell r="H89" t="str">
            <v>regional reliability</v>
          </cell>
          <cell r="I89">
            <v>40148</v>
          </cell>
          <cell r="J89">
            <v>40148</v>
          </cell>
          <cell r="K89">
            <v>39840</v>
          </cell>
          <cell r="L89">
            <v>17054</v>
          </cell>
          <cell r="N89" t="str">
            <v>6 months</v>
          </cell>
          <cell r="O89" t="str">
            <v>COMPLETE</v>
          </cell>
          <cell r="P89" t="str">
            <v>Project may not be required due to change in modeled load.</v>
          </cell>
          <cell r="Q89">
            <v>514777</v>
          </cell>
          <cell r="R89" t="str">
            <v>Cleo  Corner</v>
          </cell>
          <cell r="S89">
            <v>520855</v>
          </cell>
          <cell r="T89" t="str">
            <v>Cleo JCT 69 kV</v>
          </cell>
          <cell r="U89" t="str">
            <v>Replace relays and increase CT ratio to 400A.</v>
          </cell>
        </row>
        <row r="90">
          <cell r="A90" t="str">
            <v>12610159</v>
          </cell>
          <cell r="C90">
            <v>126</v>
          </cell>
          <cell r="D90">
            <v>10159</v>
          </cell>
          <cell r="E90">
            <v>524</v>
          </cell>
          <cell r="F90" t="str">
            <v>OGE</v>
          </cell>
          <cell r="G90" t="str">
            <v>Line - Maud - Seminole 138kV</v>
          </cell>
          <cell r="H90" t="str">
            <v>zonal-sponsored</v>
          </cell>
          <cell r="I90">
            <v>39934</v>
          </cell>
          <cell r="L90">
            <v>326346</v>
          </cell>
          <cell r="M90">
            <v>240000</v>
          </cell>
          <cell r="O90" t="str">
            <v>COMPLETE</v>
          </cell>
          <cell r="P90" t="str">
            <v xml:space="preserve">An SPP Flowgate. </v>
          </cell>
          <cell r="Q90">
            <v>515055</v>
          </cell>
          <cell r="R90" t="str">
            <v>Maud Tap</v>
          </cell>
          <cell r="S90">
            <v>515044</v>
          </cell>
          <cell r="T90" t="str">
            <v>Seminole</v>
          </cell>
          <cell r="U90" t="str">
            <v>Replace a trap, breaker, bus differential relays to a 2000A rating.  The conductor will be the limit</v>
          </cell>
        </row>
        <row r="91">
          <cell r="A91" t="str">
            <v>6710085</v>
          </cell>
          <cell r="C91">
            <v>67</v>
          </cell>
          <cell r="D91">
            <v>10085</v>
          </cell>
          <cell r="E91">
            <v>524</v>
          </cell>
          <cell r="F91" t="str">
            <v>OGE</v>
          </cell>
          <cell r="G91" t="str">
            <v>Line - Igo - Razorback 69 kV</v>
          </cell>
          <cell r="H91" t="str">
            <v>zonal-sponsored</v>
          </cell>
          <cell r="I91">
            <v>39989</v>
          </cell>
          <cell r="L91">
            <v>5939246</v>
          </cell>
          <cell r="M91">
            <v>8096000</v>
          </cell>
          <cell r="O91" t="str">
            <v>COMPLETE</v>
          </cell>
          <cell r="P91" t="str">
            <v>Complete.  All charges have not yet been credited to project.</v>
          </cell>
          <cell r="Q91">
            <v>515328</v>
          </cell>
          <cell r="R91" t="str">
            <v xml:space="preserve">Igo    </v>
          </cell>
          <cell r="S91">
            <v>515331</v>
          </cell>
          <cell r="T91" t="str">
            <v>Razorback</v>
          </cell>
          <cell r="U91" t="str">
            <v>New 69(161)kV transmission line from Razorback to Igo</v>
          </cell>
        </row>
        <row r="92">
          <cell r="A92" t="str">
            <v>12310153</v>
          </cell>
          <cell r="C92">
            <v>123</v>
          </cell>
          <cell r="D92">
            <v>10153</v>
          </cell>
          <cell r="E92">
            <v>524</v>
          </cell>
          <cell r="F92" t="str">
            <v>OGE</v>
          </cell>
          <cell r="G92" t="str">
            <v>Multi - Earlywine</v>
          </cell>
          <cell r="H92" t="str">
            <v>zonal-sponsored</v>
          </cell>
          <cell r="I92">
            <v>39965</v>
          </cell>
          <cell r="L92">
            <v>12900000</v>
          </cell>
          <cell r="M92">
            <v>9500000</v>
          </cell>
          <cell r="O92" t="str">
            <v>COMPLETE</v>
          </cell>
          <cell r="Q92">
            <v>514989</v>
          </cell>
          <cell r="R92" t="str">
            <v>Earlywine</v>
          </cell>
          <cell r="S92" t="str">
            <v>N/A</v>
          </cell>
          <cell r="T92">
            <v>0</v>
          </cell>
          <cell r="U92" t="str">
            <v>Develop Earlywine 138kV Substation.  Build a new line from the McClain Plant to Earlywine.  Reroute the Westmoore to Southgate line into Earlywine.</v>
          </cell>
        </row>
        <row r="93">
          <cell r="A93" t="str">
            <v>12310154</v>
          </cell>
          <cell r="C93">
            <v>123</v>
          </cell>
          <cell r="D93">
            <v>10154</v>
          </cell>
          <cell r="E93">
            <v>524</v>
          </cell>
          <cell r="F93" t="str">
            <v>OGE</v>
          </cell>
          <cell r="G93" t="str">
            <v>Multi - Earlywine</v>
          </cell>
          <cell r="H93" t="str">
            <v>zonal-sponsored</v>
          </cell>
          <cell r="I93">
            <v>39965</v>
          </cell>
          <cell r="O93" t="str">
            <v>COMPLETE</v>
          </cell>
          <cell r="Q93">
            <v>514989</v>
          </cell>
          <cell r="R93" t="str">
            <v>Earlywine</v>
          </cell>
          <cell r="S93">
            <v>514928</v>
          </cell>
          <cell r="T93" t="str">
            <v>Southgate</v>
          </cell>
          <cell r="U93" t="str">
            <v>Develop Earlywine 138kV Substation.  Build a new line from the McClain Plant to Earlywine.  Reroute the Westmoore to Southgate line into Earlywine.</v>
          </cell>
        </row>
        <row r="94">
          <cell r="A94" t="str">
            <v>12310155</v>
          </cell>
          <cell r="C94">
            <v>123</v>
          </cell>
          <cell r="D94">
            <v>10155</v>
          </cell>
          <cell r="E94">
            <v>524</v>
          </cell>
          <cell r="F94" t="str">
            <v>OGE</v>
          </cell>
          <cell r="G94" t="str">
            <v>Multi - Earlywine</v>
          </cell>
          <cell r="H94" t="str">
            <v>zonal-sponsored</v>
          </cell>
          <cell r="I94">
            <v>39965</v>
          </cell>
          <cell r="O94" t="str">
            <v>COMPLETE</v>
          </cell>
          <cell r="Q94">
            <v>514989</v>
          </cell>
          <cell r="R94" t="str">
            <v>Earlywine</v>
          </cell>
          <cell r="S94">
            <v>514887</v>
          </cell>
          <cell r="T94" t="str">
            <v>Westmoore</v>
          </cell>
          <cell r="U94" t="str">
            <v>Develop Earlywine 138kV Substation.  Build a new line from the McClain Plant to Earlywine.  Reroute the Westmoore to Southgate line into Earlywine.</v>
          </cell>
        </row>
        <row r="95">
          <cell r="A95" t="str">
            <v>12310156</v>
          </cell>
          <cell r="C95">
            <v>123</v>
          </cell>
          <cell r="D95">
            <v>10156</v>
          </cell>
          <cell r="E95">
            <v>524</v>
          </cell>
          <cell r="F95" t="str">
            <v>OGE</v>
          </cell>
          <cell r="G95" t="str">
            <v>Multi - Earlywine</v>
          </cell>
          <cell r="H95" t="str">
            <v>zonal-sponsored</v>
          </cell>
          <cell r="I95">
            <v>39965</v>
          </cell>
          <cell r="O95" t="str">
            <v>COMPLETE</v>
          </cell>
          <cell r="Q95">
            <v>514989</v>
          </cell>
          <cell r="R95" t="str">
            <v>Earlywine</v>
          </cell>
          <cell r="S95">
            <v>514902</v>
          </cell>
          <cell r="T95" t="str">
            <v xml:space="preserve">Mcclain </v>
          </cell>
          <cell r="U95" t="str">
            <v>Develop Earlywine 138kV Substation.  Build a new line from the McClain Plant to Earlywine.  Reroute the Westmoore to Southgate line into Earlywine.</v>
          </cell>
        </row>
        <row r="96">
          <cell r="A96" t="str">
            <v>58210747</v>
          </cell>
          <cell r="C96">
            <v>582</v>
          </cell>
          <cell r="D96">
            <v>10747</v>
          </cell>
          <cell r="E96">
            <v>524</v>
          </cell>
          <cell r="F96" t="str">
            <v>OGE</v>
          </cell>
          <cell r="G96" t="str">
            <v>Multi - Round Barn</v>
          </cell>
          <cell r="H96" t="str">
            <v>zonal-sponsored</v>
          </cell>
          <cell r="I96">
            <v>40695</v>
          </cell>
          <cell r="L96">
            <v>1900000</v>
          </cell>
          <cell r="O96" t="str">
            <v>ON SCHEDULE &lt;4</v>
          </cell>
          <cell r="P96" t="str">
            <v>Project delayed due to lower load growth</v>
          </cell>
          <cell r="Q96">
            <v>514827</v>
          </cell>
          <cell r="R96" t="str">
            <v>Cottonwood Creek</v>
          </cell>
          <cell r="S96">
            <v>514907</v>
          </cell>
          <cell r="T96" t="str">
            <v>ARCADIA  138</v>
          </cell>
          <cell r="U96" t="str">
            <v>Install Termal equipment to remove Three terminal line</v>
          </cell>
        </row>
        <row r="97">
          <cell r="A97" t="str">
            <v>58210748</v>
          </cell>
          <cell r="C97">
            <v>582</v>
          </cell>
          <cell r="D97">
            <v>10748</v>
          </cell>
          <cell r="E97">
            <v>524</v>
          </cell>
          <cell r="F97" t="str">
            <v>OGE</v>
          </cell>
          <cell r="G97" t="str">
            <v>Multi - Round Barn</v>
          </cell>
          <cell r="H97" t="str">
            <v>zonal-sponsored</v>
          </cell>
          <cell r="I97">
            <v>40695</v>
          </cell>
          <cell r="O97" t="str">
            <v>ON SCHEDULE &lt;4</v>
          </cell>
          <cell r="P97" t="str">
            <v>Project delayed due to lower load growth</v>
          </cell>
          <cell r="Q97">
            <v>514907</v>
          </cell>
          <cell r="R97" t="str">
            <v>ARCADIA  138</v>
          </cell>
          <cell r="S97">
            <v>529272</v>
          </cell>
          <cell r="T97" t="str">
            <v>Garber</v>
          </cell>
          <cell r="U97" t="str">
            <v>Install Termal equipment to remove Three terminal line</v>
          </cell>
        </row>
        <row r="98">
          <cell r="A98" t="str">
            <v>5610074</v>
          </cell>
          <cell r="C98">
            <v>56</v>
          </cell>
          <cell r="D98">
            <v>10074</v>
          </cell>
          <cell r="E98">
            <v>524</v>
          </cell>
          <cell r="F98" t="str">
            <v>OGE</v>
          </cell>
          <cell r="G98" t="str">
            <v>Line - Chitwood - Garber 138 kV</v>
          </cell>
          <cell r="H98" t="str">
            <v>zonal-sponsored</v>
          </cell>
          <cell r="I98">
            <v>40118</v>
          </cell>
          <cell r="L98">
            <v>5920226</v>
          </cell>
          <cell r="O98" t="str">
            <v>COMPLETE</v>
          </cell>
          <cell r="P98" t="str">
            <v>Presently under construction.    Scheduled to be complete 11/1/2009</v>
          </cell>
          <cell r="Q98">
            <v>514842</v>
          </cell>
          <cell r="R98" t="str">
            <v>Chitwood</v>
          </cell>
          <cell r="S98">
            <v>529272</v>
          </cell>
          <cell r="T98" t="str">
            <v>Garber</v>
          </cell>
          <cell r="U98" t="str">
            <v>New Tie-OMPA-Garber to OG&amp;E Chitwood, complete loop 138kV, Arcadia-Memo Tp</v>
          </cell>
        </row>
        <row r="99">
          <cell r="A99" t="str">
            <v>30410731</v>
          </cell>
          <cell r="C99">
            <v>304</v>
          </cell>
          <cell r="D99">
            <v>10731</v>
          </cell>
          <cell r="E99">
            <v>524</v>
          </cell>
          <cell r="F99" t="str">
            <v>OGE</v>
          </cell>
          <cell r="G99" t="str">
            <v>Multi - Johnson County  Project</v>
          </cell>
          <cell r="H99" t="str">
            <v>zonal-sponsored</v>
          </cell>
          <cell r="I99">
            <v>40695</v>
          </cell>
          <cell r="L99">
            <v>32975000</v>
          </cell>
          <cell r="O99" t="str">
            <v>ON SCHEDULE &lt;4</v>
          </cell>
          <cell r="P99" t="str">
            <v>Multi-upgrade project for new arc furnance near Arbuckle (on upgrade in device tab - Cap bank at Madill)</v>
          </cell>
          <cell r="Q99">
            <v>515150</v>
          </cell>
          <cell r="R99" t="str">
            <v>Caney Creek</v>
          </cell>
          <cell r="S99">
            <v>0</v>
          </cell>
          <cell r="T99">
            <v>0</v>
          </cell>
          <cell r="U99" t="str">
            <v>At Caney Creek remove 2 existing line terminals to the north and expand the 138 kV bus north into a ring bus</v>
          </cell>
        </row>
        <row r="100">
          <cell r="A100" t="str">
            <v>30410732</v>
          </cell>
          <cell r="C100">
            <v>304</v>
          </cell>
          <cell r="D100">
            <v>10732</v>
          </cell>
          <cell r="E100">
            <v>524</v>
          </cell>
          <cell r="F100" t="str">
            <v>OGE</v>
          </cell>
          <cell r="G100" t="str">
            <v>Multi - Johnson County  Project</v>
          </cell>
          <cell r="H100" t="str">
            <v>zonal-sponsored</v>
          </cell>
          <cell r="I100">
            <v>40695</v>
          </cell>
          <cell r="O100" t="str">
            <v>ON SCHEDULE &lt;4</v>
          </cell>
          <cell r="Q100">
            <v>514808</v>
          </cell>
          <cell r="R100" t="str">
            <v>Johnson County 138 kV</v>
          </cell>
          <cell r="S100">
            <v>515150</v>
          </cell>
          <cell r="T100" t="str">
            <v>Caney Creek</v>
          </cell>
          <cell r="U100" t="str">
            <v xml:space="preserve">Construct 25 miles of 138 kV of 795AS33 line from the new Johnson County sub to Caney Creek.  </v>
          </cell>
        </row>
        <row r="101">
          <cell r="A101" t="str">
            <v>30410733</v>
          </cell>
          <cell r="C101">
            <v>304</v>
          </cell>
          <cell r="D101">
            <v>10733</v>
          </cell>
          <cell r="E101">
            <v>524</v>
          </cell>
          <cell r="F101" t="str">
            <v>OGE</v>
          </cell>
          <cell r="G101" t="str">
            <v>Multi - Johnson County  Project</v>
          </cell>
          <cell r="H101" t="str">
            <v>zonal-sponsored</v>
          </cell>
          <cell r="I101">
            <v>40695</v>
          </cell>
          <cell r="O101" t="str">
            <v>ON SCHEDULE &lt;4</v>
          </cell>
          <cell r="Q101">
            <v>515809</v>
          </cell>
          <cell r="R101" t="str">
            <v>Johnson County 345 kV</v>
          </cell>
          <cell r="S101">
            <v>514808</v>
          </cell>
          <cell r="T101" t="str">
            <v>Johnson County 138 kV</v>
          </cell>
          <cell r="U101" t="str">
            <v xml:space="preserve">Build a new 345 EHV substation in the Sunnyside to Pittsburg line. Install a 400 MVA transformer with 3-345kv breakers in a ring bus and 4-138kv breakers in a ring bus at new Johnson County sub. </v>
          </cell>
        </row>
        <row r="102">
          <cell r="A102" t="str">
            <v>30410734</v>
          </cell>
          <cell r="C102">
            <v>304</v>
          </cell>
          <cell r="D102">
            <v>10734</v>
          </cell>
          <cell r="E102">
            <v>524</v>
          </cell>
          <cell r="F102" t="str">
            <v>OGE</v>
          </cell>
          <cell r="G102" t="str">
            <v>Multi - Johnson County  Project</v>
          </cell>
          <cell r="H102" t="str">
            <v>zonal-sponsored</v>
          </cell>
          <cell r="I102">
            <v>40695</v>
          </cell>
          <cell r="O102" t="str">
            <v>ON SCHEDULE &lt;4</v>
          </cell>
          <cell r="Q102">
            <v>515136</v>
          </cell>
          <cell r="R102" t="str">
            <v>Sunnyside</v>
          </cell>
          <cell r="S102">
            <v>514809</v>
          </cell>
          <cell r="T102" t="str">
            <v>Johnson County 345 kV</v>
          </cell>
          <cell r="U102" t="str">
            <v>Replace relays at Sunnyside 345 kV</v>
          </cell>
        </row>
        <row r="103">
          <cell r="A103" t="str">
            <v>30410735</v>
          </cell>
          <cell r="C103">
            <v>304</v>
          </cell>
          <cell r="D103">
            <v>10735</v>
          </cell>
          <cell r="E103">
            <v>524</v>
          </cell>
          <cell r="F103" t="str">
            <v>OGE</v>
          </cell>
          <cell r="G103" t="str">
            <v>Multi - Johnson County  Project</v>
          </cell>
          <cell r="H103" t="str">
            <v>zonal-sponsored</v>
          </cell>
          <cell r="I103">
            <v>40695</v>
          </cell>
          <cell r="O103" t="str">
            <v>ON SCHEDULE &lt;4</v>
          </cell>
          <cell r="Q103">
            <v>515809</v>
          </cell>
          <cell r="R103" t="str">
            <v>Johnson County 345 kV</v>
          </cell>
          <cell r="S103">
            <v>510907</v>
          </cell>
          <cell r="T103" t="str">
            <v xml:space="preserve">Pittsburg </v>
          </cell>
          <cell r="U103" t="str">
            <v>Replace relays at Pittsburg 345 kV</v>
          </cell>
        </row>
        <row r="104">
          <cell r="A104" t="str">
            <v>30410736</v>
          </cell>
          <cell r="C104">
            <v>304</v>
          </cell>
          <cell r="D104">
            <v>10736</v>
          </cell>
          <cell r="E104">
            <v>524</v>
          </cell>
          <cell r="F104" t="str">
            <v>OGE</v>
          </cell>
          <cell r="G104" t="str">
            <v>Multi - Johnson County  Project</v>
          </cell>
          <cell r="H104" t="str">
            <v>zonal-sponsored</v>
          </cell>
          <cell r="I104">
            <v>40513</v>
          </cell>
          <cell r="O104" t="str">
            <v>ON SCHEDULE &lt;4</v>
          </cell>
          <cell r="Q104">
            <v>515120</v>
          </cell>
          <cell r="R104" t="str">
            <v>Russett Sub</v>
          </cell>
          <cell r="S104">
            <v>515172</v>
          </cell>
          <cell r="T104" t="str">
            <v xml:space="preserve">Springdale </v>
          </cell>
          <cell r="U104" t="str">
            <v xml:space="preserve">Replace relays on 138 kV line to Caney Creek and Johnson County (Old Arbuckle Line) </v>
          </cell>
        </row>
        <row r="105">
          <cell r="A105" t="str">
            <v>30410737</v>
          </cell>
          <cell r="C105">
            <v>304</v>
          </cell>
          <cell r="D105">
            <v>10737</v>
          </cell>
          <cell r="E105">
            <v>524</v>
          </cell>
          <cell r="F105" t="str">
            <v>OGE</v>
          </cell>
          <cell r="G105" t="str">
            <v>Multi - Johnson County  Project</v>
          </cell>
          <cell r="H105" t="str">
            <v>zonal-sponsored</v>
          </cell>
          <cell r="I105">
            <v>40330</v>
          </cell>
          <cell r="O105" t="str">
            <v>ON SCHEDULE &lt;4</v>
          </cell>
          <cell r="Q105">
            <v>515158</v>
          </cell>
          <cell r="R105" t="str">
            <v>Madill Industrial Sub 138 kV</v>
          </cell>
          <cell r="S105">
            <v>0</v>
          </cell>
          <cell r="T105">
            <v>0</v>
          </cell>
          <cell r="U105" t="str">
            <v>Add a 138kv to 13.8 kV 45 Mva transformer, 9 Mvar of emergency capacitors, one new circuit and add a FIS to the existing transformer at Madill Industrial substation</v>
          </cell>
        </row>
        <row r="106">
          <cell r="A106" t="str">
            <v>58510752</v>
          </cell>
          <cell r="B106">
            <v>20030</v>
          </cell>
          <cell r="C106">
            <v>585</v>
          </cell>
          <cell r="D106">
            <v>10752</v>
          </cell>
          <cell r="E106">
            <v>525</v>
          </cell>
          <cell r="F106" t="str">
            <v>WFEC</v>
          </cell>
          <cell r="G106" t="str">
            <v>Line-Buffalo-FT Supply CKT 1</v>
          </cell>
          <cell r="H106" t="str">
            <v>regional reliability</v>
          </cell>
          <cell r="I106">
            <v>39904</v>
          </cell>
          <cell r="J106">
            <v>39904</v>
          </cell>
          <cell r="K106">
            <v>39840</v>
          </cell>
          <cell r="L106">
            <v>150000</v>
          </cell>
          <cell r="N106" t="str">
            <v>8 months</v>
          </cell>
          <cell r="O106" t="str">
            <v>COMPLETE</v>
          </cell>
          <cell r="Q106">
            <v>520835</v>
          </cell>
          <cell r="R106" t="str">
            <v>Buffalo</v>
          </cell>
          <cell r="S106">
            <v>520919</v>
          </cell>
          <cell r="T106" t="str">
            <v>FT Supply 69 kV</v>
          </cell>
          <cell r="U106" t="str">
            <v>Upgrade CTs at Buffalo Southwest (Fort Supply Branch) to 400A.</v>
          </cell>
        </row>
        <row r="107">
          <cell r="A107" t="str">
            <v>14210181</v>
          </cell>
          <cell r="B107">
            <v>20003</v>
          </cell>
          <cell r="C107">
            <v>142</v>
          </cell>
          <cell r="D107">
            <v>10181</v>
          </cell>
          <cell r="E107">
            <v>525</v>
          </cell>
          <cell r="F107" t="str">
            <v>WFEC</v>
          </cell>
          <cell r="G107" t="str">
            <v>Line - Little Axe - Noble 69 kV</v>
          </cell>
          <cell r="H107" t="str">
            <v>regional reliability</v>
          </cell>
          <cell r="I107">
            <v>39965</v>
          </cell>
          <cell r="J107">
            <v>39904</v>
          </cell>
          <cell r="K107">
            <v>39491</v>
          </cell>
          <cell r="L107">
            <v>2640000</v>
          </cell>
          <cell r="N107" t="str">
            <v>16 months</v>
          </cell>
          <cell r="O107" t="str">
            <v>COMPLETE</v>
          </cell>
          <cell r="Q107">
            <v>520976</v>
          </cell>
          <cell r="R107" t="str">
            <v>Little Axe 69 kV</v>
          </cell>
          <cell r="S107">
            <v>521011</v>
          </cell>
          <cell r="T107" t="str">
            <v>Noble 69 kV</v>
          </cell>
          <cell r="U107" t="str">
            <v>Reconductor 11 miles from 1/0 to 795 ACSR.  Rate A = 81 MVA, Rate B = 106 MVA.</v>
          </cell>
        </row>
        <row r="108">
          <cell r="A108" t="str">
            <v>13210166</v>
          </cell>
          <cell r="B108">
            <v>20003</v>
          </cell>
          <cell r="C108">
            <v>132</v>
          </cell>
          <cell r="D108">
            <v>10166</v>
          </cell>
          <cell r="E108">
            <v>525</v>
          </cell>
          <cell r="F108" t="str">
            <v>WFEC</v>
          </cell>
          <cell r="G108" t="str">
            <v>Line - Anadarko - Cyril 69 kV</v>
          </cell>
          <cell r="H108" t="str">
            <v>regional reliability</v>
          </cell>
          <cell r="I108">
            <v>39965</v>
          </cell>
          <cell r="J108">
            <v>39904</v>
          </cell>
          <cell r="K108">
            <v>39491</v>
          </cell>
          <cell r="L108">
            <v>3120000</v>
          </cell>
          <cell r="N108" t="str">
            <v>16 months</v>
          </cell>
          <cell r="O108" t="str">
            <v>COMPLETE</v>
          </cell>
          <cell r="Q108">
            <v>520810</v>
          </cell>
          <cell r="R108" t="str">
            <v>Anadarko 69 kV</v>
          </cell>
          <cell r="S108">
            <v>520870</v>
          </cell>
          <cell r="T108" t="str">
            <v>Cyril 69 kV</v>
          </cell>
          <cell r="U108" t="str">
            <v>Upgrade to 795 ACSR from Anadarko SW to Cyril, Anadarko-Cyril 12.9 miles.</v>
          </cell>
        </row>
        <row r="109">
          <cell r="A109" t="str">
            <v>14010179</v>
          </cell>
          <cell r="B109">
            <v>19985</v>
          </cell>
          <cell r="C109">
            <v>140</v>
          </cell>
          <cell r="D109">
            <v>10179</v>
          </cell>
          <cell r="E109">
            <v>525</v>
          </cell>
          <cell r="F109" t="str">
            <v>WFEC</v>
          </cell>
          <cell r="G109" t="str">
            <v>Line - ACME - W Norman 69 kV</v>
          </cell>
          <cell r="H109" t="str">
            <v>regional reliability</v>
          </cell>
          <cell r="I109">
            <v>40330</v>
          </cell>
          <cell r="J109">
            <v>39600</v>
          </cell>
          <cell r="K109">
            <v>39115</v>
          </cell>
          <cell r="L109">
            <v>912000</v>
          </cell>
          <cell r="N109" t="str">
            <v>8 months</v>
          </cell>
          <cell r="O109" t="str">
            <v>DELAY - MITIGATION</v>
          </cell>
          <cell r="P109" t="str">
            <v>Mitigation Plan under review by SPP. Defered in latest SPP Transmission Expansion Plan.</v>
          </cell>
          <cell r="Q109">
            <v>520802</v>
          </cell>
          <cell r="R109" t="str">
            <v>ACME 69 kV</v>
          </cell>
          <cell r="S109">
            <v>521095</v>
          </cell>
          <cell r="T109" t="str">
            <v>W Norman 69 kV</v>
          </cell>
          <cell r="U109" t="str">
            <v>Reconductor 3.8 miles from 3/0 ACSR to 795 ACSR. RateA=81MVA, RateB=106MVA</v>
          </cell>
        </row>
        <row r="110">
          <cell r="A110" t="str">
            <v>13810176</v>
          </cell>
          <cell r="B110">
            <v>20003</v>
          </cell>
          <cell r="C110">
            <v>138</v>
          </cell>
          <cell r="D110">
            <v>10176</v>
          </cell>
          <cell r="E110">
            <v>525</v>
          </cell>
          <cell r="F110" t="str">
            <v>WFEC</v>
          </cell>
          <cell r="G110" t="str">
            <v>Line - OGE Woodword - WFEC Woodword 69 kV</v>
          </cell>
          <cell r="H110" t="str">
            <v>regional reliability</v>
          </cell>
          <cell r="I110">
            <v>40513</v>
          </cell>
          <cell r="J110">
            <v>39904</v>
          </cell>
          <cell r="K110">
            <v>39491</v>
          </cell>
          <cell r="L110">
            <v>1050000</v>
          </cell>
          <cell r="N110" t="str">
            <v>12 months</v>
          </cell>
          <cell r="O110" t="str">
            <v>DELAY - MITIGATION</v>
          </cell>
          <cell r="P110" t="str">
            <v>Mitigation: Temporary Op Guide provided.</v>
          </cell>
          <cell r="Q110">
            <v>514782</v>
          </cell>
          <cell r="R110" t="str">
            <v>OGE  Woodward 69kV</v>
          </cell>
          <cell r="S110">
            <v>521096</v>
          </cell>
          <cell r="T110" t="str">
            <v>WFEC Woodward 69kV</v>
          </cell>
          <cell r="U110" t="str">
            <v>Upgrade WFEC Woodward sub to 1200 A and reconductor from 336.4 ACSR to 795 ACSR; new rating 91/110 MVA.</v>
          </cell>
        </row>
        <row r="111">
          <cell r="A111" t="str">
            <v>23810303</v>
          </cell>
          <cell r="B111">
            <v>20003</v>
          </cell>
          <cell r="C111">
            <v>238</v>
          </cell>
          <cell r="D111">
            <v>10303</v>
          </cell>
          <cell r="E111">
            <v>525</v>
          </cell>
          <cell r="F111" t="str">
            <v>WFEC</v>
          </cell>
          <cell r="G111" t="str">
            <v>Line - Atoka - WFEC Tupelo - Lane 138 kV</v>
          </cell>
          <cell r="H111" t="str">
            <v>regional reliability</v>
          </cell>
          <cell r="I111">
            <v>40330</v>
          </cell>
          <cell r="J111">
            <v>41061</v>
          </cell>
          <cell r="K111">
            <v>39491</v>
          </cell>
          <cell r="L111">
            <v>8265000</v>
          </cell>
          <cell r="N111" t="str">
            <v>12 months</v>
          </cell>
          <cell r="O111" t="str">
            <v>ON SCHEDULE &lt;4</v>
          </cell>
          <cell r="P111" t="str">
            <v xml:space="preserve">AEP's station cost is $1.665M. WFEC's construction cost is $6.6M. An interconnection agreement has been executed between WFEC and AEP.  </v>
          </cell>
          <cell r="Q111">
            <v>521188</v>
          </cell>
          <cell r="R111" t="str">
            <v>Atoka West</v>
          </cell>
          <cell r="S111">
            <v>505600</v>
          </cell>
          <cell r="T111" t="str">
            <v>Tupelo (WFEC)</v>
          </cell>
          <cell r="U111" t="str">
            <v>WFEC will build a double circuit 138 kV line, approximately 6.5 miles long, from AEP's Atoka substation to the south and looping into the WFEC Tupelo-Lane 138 kV line - Atoka to Tupelo line.</v>
          </cell>
        </row>
        <row r="112">
          <cell r="A112" t="str">
            <v>23810304</v>
          </cell>
          <cell r="B112">
            <v>20003</v>
          </cell>
          <cell r="C112">
            <v>238</v>
          </cell>
          <cell r="D112">
            <v>10304</v>
          </cell>
          <cell r="E112">
            <v>525</v>
          </cell>
          <cell r="F112" t="str">
            <v>WFEC</v>
          </cell>
          <cell r="G112" t="str">
            <v>Line - Atoka - WFEC Tupelo - Lane 138 kV</v>
          </cell>
          <cell r="H112" t="str">
            <v>regional reliability</v>
          </cell>
          <cell r="I112">
            <v>40330</v>
          </cell>
          <cell r="J112">
            <v>41061</v>
          </cell>
          <cell r="K112">
            <v>39491</v>
          </cell>
          <cell r="N112" t="str">
            <v>12 months</v>
          </cell>
          <cell r="O112" t="str">
            <v>ON SCHEDULE &lt;4</v>
          </cell>
          <cell r="Q112">
            <v>521187</v>
          </cell>
          <cell r="R112" t="str">
            <v>Atoka East</v>
          </cell>
          <cell r="S112">
            <v>520968</v>
          </cell>
          <cell r="T112" t="str">
            <v>Lane (WFEC)</v>
          </cell>
          <cell r="U112" t="str">
            <v>WFEC will build a double circuit 138 kV line, approximately 6.5 miles long, from AEP's Atoka substation to the south and looping into the WFEC Tupelo-Lane 138 kV line - Atoka to Lane line.</v>
          </cell>
        </row>
        <row r="113">
          <cell r="A113" t="str">
            <v>58610753</v>
          </cell>
          <cell r="B113">
            <v>20030</v>
          </cell>
          <cell r="C113">
            <v>586</v>
          </cell>
          <cell r="D113">
            <v>10753</v>
          </cell>
          <cell r="E113">
            <v>525</v>
          </cell>
          <cell r="F113" t="str">
            <v>WFEC</v>
          </cell>
          <cell r="G113" t="str">
            <v>Line-Burlington-Cherokee SW 69 kV CT</v>
          </cell>
          <cell r="H113" t="str">
            <v>regional reliability</v>
          </cell>
          <cell r="I113">
            <v>39904</v>
          </cell>
          <cell r="J113">
            <v>39904</v>
          </cell>
          <cell r="K113">
            <v>39840</v>
          </cell>
          <cell r="L113">
            <v>150000</v>
          </cell>
          <cell r="N113" t="str">
            <v>8 months</v>
          </cell>
          <cell r="O113" t="str">
            <v>COMPLETE</v>
          </cell>
          <cell r="Q113">
            <v>520833</v>
          </cell>
          <cell r="R113" t="str">
            <v>Burlington</v>
          </cell>
          <cell r="S113">
            <v>520851</v>
          </cell>
          <cell r="T113" t="str">
            <v>Cherokee SW 69 kV</v>
          </cell>
          <cell r="U113" t="str">
            <v>Upgrade CTs at Cherokee (Burlington Branch) to 400A.</v>
          </cell>
        </row>
        <row r="114">
          <cell r="A114" t="str">
            <v>24010306</v>
          </cell>
          <cell r="B114">
            <v>20003</v>
          </cell>
          <cell r="C114">
            <v>240</v>
          </cell>
          <cell r="D114">
            <v>10306</v>
          </cell>
          <cell r="E114">
            <v>525</v>
          </cell>
          <cell r="F114" t="str">
            <v>WFEC</v>
          </cell>
          <cell r="G114" t="str">
            <v>Line - Cyril to Medicine Park Jct 69 kV</v>
          </cell>
          <cell r="H114" t="str">
            <v>regional reliability</v>
          </cell>
          <cell r="I114">
            <v>39965</v>
          </cell>
          <cell r="J114">
            <v>39965</v>
          </cell>
          <cell r="K114">
            <v>39491</v>
          </cell>
          <cell r="L114">
            <v>750000</v>
          </cell>
          <cell r="N114" t="str">
            <v>16 months</v>
          </cell>
          <cell r="O114" t="str">
            <v>COMPLETE</v>
          </cell>
          <cell r="Q114">
            <v>520870</v>
          </cell>
          <cell r="R114" t="str">
            <v>Cyril</v>
          </cell>
          <cell r="S114">
            <v>520993</v>
          </cell>
          <cell r="T114" t="str">
            <v>MEDICINE PARK JCT</v>
          </cell>
          <cell r="U114" t="str">
            <v>Upgrade to 795 ACSR from Cyril-MedPark, 3.1 miles.</v>
          </cell>
        </row>
        <row r="115">
          <cell r="A115" t="str">
            <v>24110307</v>
          </cell>
          <cell r="B115">
            <v>20003</v>
          </cell>
          <cell r="C115">
            <v>241</v>
          </cell>
          <cell r="D115">
            <v>10307</v>
          </cell>
          <cell r="E115">
            <v>525</v>
          </cell>
          <cell r="F115" t="str">
            <v>WFEC</v>
          </cell>
          <cell r="G115" t="str">
            <v>Line - Anadarko - Georgia Tap 138 kV</v>
          </cell>
          <cell r="H115" t="str">
            <v>regional reliability</v>
          </cell>
          <cell r="I115">
            <v>40330</v>
          </cell>
          <cell r="J115">
            <v>39965</v>
          </cell>
          <cell r="K115">
            <v>39491</v>
          </cell>
          <cell r="L115">
            <v>2000000</v>
          </cell>
          <cell r="N115" t="str">
            <v>12 months</v>
          </cell>
          <cell r="O115" t="str">
            <v>DELAY - MITIGATION</v>
          </cell>
          <cell r="P115" t="str">
            <v>Mitigation: Temporary Op Guide provided.</v>
          </cell>
          <cell r="Q115">
            <v>520814</v>
          </cell>
          <cell r="R115" t="str">
            <v>Anadarko</v>
          </cell>
          <cell r="S115">
            <v>520923</v>
          </cell>
          <cell r="T115" t="str">
            <v>Georgia</v>
          </cell>
          <cell r="U115" t="str">
            <v>Upgrade line from 556 to 1113 ACSR - 5 miles</v>
          </cell>
        </row>
        <row r="116">
          <cell r="A116" t="str">
            <v>24210308</v>
          </cell>
          <cell r="B116">
            <v>20003</v>
          </cell>
          <cell r="C116">
            <v>242</v>
          </cell>
          <cell r="D116">
            <v>10308</v>
          </cell>
          <cell r="E116">
            <v>525</v>
          </cell>
          <cell r="F116" t="str">
            <v>WFEC</v>
          </cell>
          <cell r="G116" t="str">
            <v>Line - Elmore - Paoli 69 kV</v>
          </cell>
          <cell r="H116" t="str">
            <v>regional reliability</v>
          </cell>
          <cell r="I116">
            <v>40695</v>
          </cell>
          <cell r="J116">
            <v>39965</v>
          </cell>
          <cell r="K116">
            <v>39491</v>
          </cell>
          <cell r="L116">
            <v>3240000</v>
          </cell>
          <cell r="N116" t="str">
            <v>12 months</v>
          </cell>
          <cell r="O116" t="str">
            <v>DELAY - MITIGATION</v>
          </cell>
          <cell r="P116" t="str">
            <v>Mitigation: Temporary Op Guide provided.</v>
          </cell>
          <cell r="Q116">
            <v>520898</v>
          </cell>
          <cell r="R116" t="str">
            <v>Elmore 69 kV</v>
          </cell>
          <cell r="S116">
            <v>521022</v>
          </cell>
          <cell r="T116" t="str">
            <v>Paola</v>
          </cell>
          <cell r="U116" t="str">
            <v>Elmore - Paoli Rebuild 3/0 to 336 ACSR - 10.8 miles.</v>
          </cell>
        </row>
        <row r="117">
          <cell r="A117" t="str">
            <v>24310309</v>
          </cell>
          <cell r="B117">
            <v>20003</v>
          </cell>
          <cell r="C117">
            <v>243</v>
          </cell>
          <cell r="D117">
            <v>10309</v>
          </cell>
          <cell r="E117">
            <v>525</v>
          </cell>
          <cell r="F117" t="str">
            <v>WFEC</v>
          </cell>
          <cell r="G117" t="str">
            <v>Multi - OU SW - Goldsby - Canadian SW 138 kV</v>
          </cell>
          <cell r="H117" t="str">
            <v>regional reliability</v>
          </cell>
          <cell r="I117">
            <v>40330</v>
          </cell>
          <cell r="J117">
            <v>39965</v>
          </cell>
          <cell r="K117">
            <v>39491</v>
          </cell>
          <cell r="L117">
            <v>2753800</v>
          </cell>
          <cell r="N117" t="str">
            <v>16 months</v>
          </cell>
          <cell r="O117" t="str">
            <v>DELAY - MITIGATION</v>
          </cell>
          <cell r="P117" t="str">
            <v>Mitigation: Temporary Op Guide provided.</v>
          </cell>
          <cell r="Q117">
            <v>521104</v>
          </cell>
          <cell r="R117" t="str">
            <v>OU SW</v>
          </cell>
          <cell r="S117">
            <v>520924</v>
          </cell>
          <cell r="T117" t="str">
            <v>Goldsby</v>
          </cell>
          <cell r="U117" t="str">
            <v>Convert Oklahoma University (OU) Switch to Goldsby from 69 kV to 138 kV.</v>
          </cell>
        </row>
        <row r="118">
          <cell r="A118" t="str">
            <v>24310310</v>
          </cell>
          <cell r="B118">
            <v>20003</v>
          </cell>
          <cell r="C118">
            <v>243</v>
          </cell>
          <cell r="D118">
            <v>10310</v>
          </cell>
          <cell r="E118">
            <v>525</v>
          </cell>
          <cell r="F118" t="str">
            <v>WFEC</v>
          </cell>
          <cell r="G118" t="str">
            <v>Multi - OU SW - Goldsby - Canadian SW 138 kV</v>
          </cell>
          <cell r="H118" t="str">
            <v>regional reliability</v>
          </cell>
          <cell r="I118">
            <v>40330</v>
          </cell>
          <cell r="J118">
            <v>39965</v>
          </cell>
          <cell r="K118">
            <v>39491</v>
          </cell>
          <cell r="L118">
            <v>2250000</v>
          </cell>
          <cell r="N118" t="str">
            <v>16 months</v>
          </cell>
          <cell r="O118" t="str">
            <v>DELAY - MITIGATION</v>
          </cell>
          <cell r="P118" t="str">
            <v>Mitigation: Temporary Op Guide provided.</v>
          </cell>
          <cell r="Q118">
            <v>520924</v>
          </cell>
          <cell r="R118" t="str">
            <v>Goldsby</v>
          </cell>
          <cell r="S118">
            <v>520842</v>
          </cell>
          <cell r="T118" t="str">
            <v>Canadian SW</v>
          </cell>
          <cell r="U118" t="str">
            <v>Convert Goldsby Sub to Canadian Switch from 69 kV to 138 kV.</v>
          </cell>
        </row>
        <row r="119">
          <cell r="A119" t="str">
            <v>24310311</v>
          </cell>
          <cell r="B119">
            <v>20003</v>
          </cell>
          <cell r="C119">
            <v>243</v>
          </cell>
          <cell r="D119">
            <v>10311</v>
          </cell>
          <cell r="E119">
            <v>525</v>
          </cell>
          <cell r="F119" t="str">
            <v>WFEC</v>
          </cell>
          <cell r="G119" t="str">
            <v>Multi - OU SW - Goldsby - Canadian SW 138 kV</v>
          </cell>
          <cell r="H119" t="str">
            <v>regional reliability</v>
          </cell>
          <cell r="I119">
            <v>40330</v>
          </cell>
          <cell r="J119">
            <v>39965</v>
          </cell>
          <cell r="K119">
            <v>39491</v>
          </cell>
          <cell r="L119">
            <v>5000000</v>
          </cell>
          <cell r="N119" t="str">
            <v>16 months</v>
          </cell>
          <cell r="O119" t="str">
            <v>DELAY - MITIGATION</v>
          </cell>
          <cell r="P119" t="str">
            <v>Mitigation: Temporary Op Guide provided.</v>
          </cell>
          <cell r="Q119">
            <v>521104</v>
          </cell>
          <cell r="R119" t="str">
            <v>OU SW 138 kV</v>
          </cell>
          <cell r="S119">
            <v>521018</v>
          </cell>
          <cell r="T119" t="str">
            <v>OU SW 69 kV</v>
          </cell>
          <cell r="U119" t="str">
            <v>Install 138/69 kV transformer at Oklahoma University.</v>
          </cell>
        </row>
        <row r="120">
          <cell r="A120" t="str">
            <v>40310525</v>
          </cell>
          <cell r="B120">
            <v>20003</v>
          </cell>
          <cell r="C120">
            <v>403</v>
          </cell>
          <cell r="D120">
            <v>10525</v>
          </cell>
          <cell r="E120">
            <v>525</v>
          </cell>
          <cell r="F120" t="str">
            <v>WFEC</v>
          </cell>
          <cell r="G120" t="str">
            <v>XFR - Comanche 138/69 kV Transformer</v>
          </cell>
          <cell r="H120" t="str">
            <v>regional reliability</v>
          </cell>
          <cell r="I120">
            <v>39965</v>
          </cell>
          <cell r="J120">
            <v>41061</v>
          </cell>
          <cell r="K120">
            <v>39491</v>
          </cell>
          <cell r="L120">
            <v>1000000</v>
          </cell>
          <cell r="N120" t="str">
            <v>24 months</v>
          </cell>
          <cell r="O120" t="str">
            <v>COMPLETE</v>
          </cell>
          <cell r="Q120">
            <v>520863</v>
          </cell>
          <cell r="R120" t="str">
            <v>Comanche 2 69 kV</v>
          </cell>
          <cell r="S120">
            <v>520864</v>
          </cell>
          <cell r="T120" t="str">
            <v>Comanche 4 138 kV</v>
          </cell>
          <cell r="U120" t="str">
            <v>Upgrade Auto to 70 MVA.</v>
          </cell>
        </row>
        <row r="121">
          <cell r="A121" t="str">
            <v>58710754</v>
          </cell>
          <cell r="B121">
            <v>20030</v>
          </cell>
          <cell r="C121">
            <v>587</v>
          </cell>
          <cell r="D121">
            <v>10754</v>
          </cell>
          <cell r="E121">
            <v>525</v>
          </cell>
          <cell r="F121" t="str">
            <v>WFEC</v>
          </cell>
          <cell r="G121" t="str">
            <v>Line - IODINE - MOORELAND 138KV CKT 1</v>
          </cell>
          <cell r="H121" t="str">
            <v>regional reliability</v>
          </cell>
          <cell r="I121">
            <v>39904</v>
          </cell>
          <cell r="J121">
            <v>39904</v>
          </cell>
          <cell r="K121">
            <v>39840</v>
          </cell>
          <cell r="L121">
            <v>150000</v>
          </cell>
          <cell r="N121" t="str">
            <v>8 months</v>
          </cell>
          <cell r="O121" t="str">
            <v>COMPLETE</v>
          </cell>
          <cell r="Q121">
            <v>520957</v>
          </cell>
          <cell r="R121" t="str">
            <v>IODINE</v>
          </cell>
          <cell r="S121">
            <v>520999</v>
          </cell>
          <cell r="T121" t="str">
            <v>MOORELAND</v>
          </cell>
          <cell r="U121" t="str">
            <v>Upgrade CTs at Mooreland (Iodine Branch) to 1200A.</v>
          </cell>
        </row>
        <row r="122">
          <cell r="A122" t="str">
            <v>58810755</v>
          </cell>
          <cell r="B122">
            <v>20030</v>
          </cell>
          <cell r="C122">
            <v>588</v>
          </cell>
          <cell r="D122">
            <v>10755</v>
          </cell>
          <cell r="E122">
            <v>525</v>
          </cell>
          <cell r="F122" t="str">
            <v>WFEC</v>
          </cell>
          <cell r="G122" t="str">
            <v>Line - MOORELAND - MOREWOOD SW 138KV CKT 1</v>
          </cell>
          <cell r="H122" t="str">
            <v>regional reliability</v>
          </cell>
          <cell r="I122">
            <v>39904</v>
          </cell>
          <cell r="J122">
            <v>39904</v>
          </cell>
          <cell r="K122">
            <v>39840</v>
          </cell>
          <cell r="L122">
            <v>150000</v>
          </cell>
          <cell r="N122" t="str">
            <v>6 months</v>
          </cell>
          <cell r="O122" t="str">
            <v>COMPLETE</v>
          </cell>
          <cell r="Q122">
            <v>520999</v>
          </cell>
          <cell r="R122" t="str">
            <v>MOORELAND</v>
          </cell>
          <cell r="S122">
            <v>521001</v>
          </cell>
          <cell r="T122" t="str">
            <v>MOREWOOD SW</v>
          </cell>
          <cell r="U122" t="str">
            <v>Upgrade CTs at Mooreland (Morewood Branch) to 800A.</v>
          </cell>
        </row>
        <row r="123">
          <cell r="A123" t="str">
            <v>35610466</v>
          </cell>
          <cell r="B123">
            <v>20003</v>
          </cell>
          <cell r="C123">
            <v>356</v>
          </cell>
          <cell r="D123">
            <v>10466</v>
          </cell>
          <cell r="E123">
            <v>525</v>
          </cell>
          <cell r="F123" t="str">
            <v>WFEC</v>
          </cell>
          <cell r="G123" t="str">
            <v>Line - Medicine Park Jct - Fletcher 69 kV</v>
          </cell>
          <cell r="H123" t="str">
            <v>regional reliability</v>
          </cell>
          <cell r="I123">
            <v>39965</v>
          </cell>
          <cell r="J123">
            <v>40695</v>
          </cell>
          <cell r="K123">
            <v>39491</v>
          </cell>
          <cell r="L123">
            <v>1230000</v>
          </cell>
          <cell r="M123" t="str">
            <v>not all charges in</v>
          </cell>
          <cell r="N123" t="str">
            <v>16 months</v>
          </cell>
          <cell r="O123" t="str">
            <v>COMPLETE</v>
          </cell>
          <cell r="Q123">
            <v>520993</v>
          </cell>
          <cell r="R123" t="str">
            <v>Medicine Park Jct</v>
          </cell>
          <cell r="S123">
            <v>520911</v>
          </cell>
          <cell r="T123" t="str">
            <v>Fletcher</v>
          </cell>
          <cell r="U123" t="str">
            <v>Upgrade to 795 ACSR MedPark-Fletcher, 4.1 miles.</v>
          </cell>
        </row>
        <row r="124">
          <cell r="A124" t="str">
            <v>36110471</v>
          </cell>
          <cell r="B124">
            <v>20003</v>
          </cell>
          <cell r="C124">
            <v>361</v>
          </cell>
          <cell r="D124">
            <v>10471</v>
          </cell>
          <cell r="E124">
            <v>525</v>
          </cell>
          <cell r="F124" t="str">
            <v>WFEC</v>
          </cell>
          <cell r="G124" t="str">
            <v>Line - Fletcher - Marlow Jct 69 kV</v>
          </cell>
          <cell r="H124" t="str">
            <v>regional reliability</v>
          </cell>
          <cell r="I124">
            <v>40695</v>
          </cell>
          <cell r="J124">
            <v>40695</v>
          </cell>
          <cell r="K124">
            <v>39491</v>
          </cell>
          <cell r="L124">
            <v>2000000</v>
          </cell>
          <cell r="N124" t="str">
            <v>16 months</v>
          </cell>
          <cell r="O124" t="str">
            <v>ON SCHEDULE &lt;4</v>
          </cell>
          <cell r="Q124">
            <v>520911</v>
          </cell>
          <cell r="R124" t="str">
            <v>Fletcher</v>
          </cell>
          <cell r="S124">
            <v>520990</v>
          </cell>
          <cell r="T124" t="str">
            <v>Marlow Jct</v>
          </cell>
          <cell r="U124" t="str">
            <v>Upgrade 7 miles to 795 ACSR from Fletcher SW to Marlow Junction 69 kV.</v>
          </cell>
        </row>
        <row r="125">
          <cell r="A125" t="str">
            <v>58910756</v>
          </cell>
          <cell r="B125">
            <v>20030</v>
          </cell>
          <cell r="C125">
            <v>589</v>
          </cell>
          <cell r="D125">
            <v>10756</v>
          </cell>
          <cell r="E125">
            <v>525</v>
          </cell>
          <cell r="F125" t="str">
            <v>WFEC</v>
          </cell>
          <cell r="G125" t="str">
            <v xml:space="preserve">Line-Grandfield-Hollister 69 kV </v>
          </cell>
          <cell r="H125" t="str">
            <v>regional reliability</v>
          </cell>
          <cell r="I125">
            <v>39965</v>
          </cell>
          <cell r="J125">
            <v>39965</v>
          </cell>
          <cell r="K125">
            <v>39840</v>
          </cell>
          <cell r="L125">
            <v>150000</v>
          </cell>
          <cell r="N125" t="str">
            <v>8 months</v>
          </cell>
          <cell r="O125" t="str">
            <v>COMPLETE</v>
          </cell>
          <cell r="Q125">
            <v>520926</v>
          </cell>
          <cell r="R125" t="str">
            <v>Grandfield 69 69 kV</v>
          </cell>
          <cell r="S125">
            <v>520945</v>
          </cell>
          <cell r="T125" t="str">
            <v xml:space="preserve">Hollister </v>
          </cell>
          <cell r="U125" t="str">
            <v>Upgrade CTs at Hollister (Grandfield Branch) to 600A.</v>
          </cell>
        </row>
        <row r="126">
          <cell r="A126" t="str">
            <v>15910206</v>
          </cell>
          <cell r="B126">
            <v>20004</v>
          </cell>
          <cell r="C126">
            <v>159</v>
          </cell>
          <cell r="D126">
            <v>10206</v>
          </cell>
          <cell r="E126">
            <v>526</v>
          </cell>
          <cell r="F126" t="str">
            <v>SPS</v>
          </cell>
          <cell r="G126" t="str">
            <v>Line - Plant X Station - Tolk Station West 230 kV</v>
          </cell>
          <cell r="H126" t="str">
            <v>regional reliability</v>
          </cell>
          <cell r="I126">
            <v>40178</v>
          </cell>
          <cell r="J126">
            <v>39904</v>
          </cell>
          <cell r="K126">
            <v>39491</v>
          </cell>
          <cell r="L126">
            <v>56000</v>
          </cell>
          <cell r="N126" t="str">
            <v>6 months</v>
          </cell>
          <cell r="O126" t="str">
            <v>DELAY - MITIGATION</v>
          </cell>
          <cell r="P126" t="str">
            <v>Only mitigitation would depend on manual switching so this project needs to be done instead.</v>
          </cell>
          <cell r="Q126">
            <v>525481</v>
          </cell>
          <cell r="R126" t="str">
            <v>Plant X Station 230 kV</v>
          </cell>
          <cell r="S126">
            <v>525531</v>
          </cell>
          <cell r="T126" t="str">
            <v>Tolk Station West 230 kV</v>
          </cell>
          <cell r="U126" t="str">
            <v>Replace 800 A wavetraps at Plant X and Tolk with new 1600 A.</v>
          </cell>
        </row>
        <row r="127">
          <cell r="A127" t="str">
            <v>24610314</v>
          </cell>
          <cell r="B127">
            <v>20004</v>
          </cell>
          <cell r="C127">
            <v>246</v>
          </cell>
          <cell r="D127">
            <v>10314</v>
          </cell>
          <cell r="E127">
            <v>526</v>
          </cell>
          <cell r="F127" t="str">
            <v>SPS</v>
          </cell>
          <cell r="G127" t="str">
            <v>Multi - Nichols - Whitaker Sub 115kV; Nichols - Cherry 115 kV</v>
          </cell>
          <cell r="H127" t="str">
            <v>regional reliability</v>
          </cell>
          <cell r="I127">
            <v>40178</v>
          </cell>
          <cell r="J127">
            <v>39965</v>
          </cell>
          <cell r="K127">
            <v>39491</v>
          </cell>
          <cell r="L127">
            <v>5000</v>
          </cell>
          <cell r="N127" t="str">
            <v>6 months</v>
          </cell>
          <cell r="O127" t="str">
            <v>DELAY - MITIGATION</v>
          </cell>
          <cell r="P127" t="str">
            <v xml:space="preserve">SPP STEP study results indicate this terminal upgrade is needed before the 2017 summer peak without any overload occurences in any of the models before then.  </v>
          </cell>
          <cell r="Q127">
            <v>524043</v>
          </cell>
          <cell r="R127" t="str">
            <v>Nichols Station 115 kV</v>
          </cell>
          <cell r="S127">
            <v>524058</v>
          </cell>
          <cell r="T127" t="str">
            <v>Whitaker Sub 115 kV</v>
          </cell>
          <cell r="U127" t="str">
            <v>Upgrade jumper at Nichols Station on Nichols-Whitaker Sub line. Replace 397.5 with 795 ACSR conductor.</v>
          </cell>
        </row>
        <row r="128">
          <cell r="A128" t="str">
            <v>24610315</v>
          </cell>
          <cell r="B128">
            <v>20004</v>
          </cell>
          <cell r="C128">
            <v>246</v>
          </cell>
          <cell r="D128">
            <v>10315</v>
          </cell>
          <cell r="E128">
            <v>526</v>
          </cell>
          <cell r="F128" t="str">
            <v>SPS</v>
          </cell>
          <cell r="G128" t="str">
            <v>Multi - Nichols - Whitaker Sub 115kV; Nichols - Cherry 115 kV</v>
          </cell>
          <cell r="H128" t="str">
            <v>regional reliability</v>
          </cell>
          <cell r="I128">
            <v>40178</v>
          </cell>
          <cell r="J128">
            <v>39965</v>
          </cell>
          <cell r="K128">
            <v>39491</v>
          </cell>
          <cell r="N128" t="str">
            <v>6 months</v>
          </cell>
          <cell r="O128" t="str">
            <v>DELAY - MITIGATION</v>
          </cell>
          <cell r="P128" t="str">
            <v xml:space="preserve">SPP STEP study results indicate this terminal upgrade is needed before the 2017 summer peak without any overload occurences in any of the models before then.  </v>
          </cell>
          <cell r="Q128">
            <v>524043</v>
          </cell>
          <cell r="R128" t="str">
            <v>Nichols Station 115 kV</v>
          </cell>
          <cell r="S128">
            <v>524009</v>
          </cell>
          <cell r="T128" t="str">
            <v>Cherry Sub 115 kV</v>
          </cell>
          <cell r="U128" t="str">
            <v>Upgrade jumper at Nichols Sta. on Cherry Sub-Nichols line. Replace with 397.5 with 795 ACSR cable/ TO by 12/31/2008  $16,747.for both ID 10314 and 10315</v>
          </cell>
        </row>
        <row r="129">
          <cell r="A129" t="str">
            <v>16210210</v>
          </cell>
          <cell r="B129">
            <v>19987</v>
          </cell>
          <cell r="C129">
            <v>162</v>
          </cell>
          <cell r="D129">
            <v>10210</v>
          </cell>
          <cell r="E129">
            <v>526</v>
          </cell>
          <cell r="F129" t="str">
            <v>SPS</v>
          </cell>
          <cell r="G129" t="str">
            <v>XFR - Lubbock East 115/69 kV #1</v>
          </cell>
          <cell r="H129" t="str">
            <v>regional reliability</v>
          </cell>
          <cell r="I129">
            <v>40060</v>
          </cell>
          <cell r="J129">
            <v>39234</v>
          </cell>
          <cell r="K129">
            <v>39115</v>
          </cell>
          <cell r="L129">
            <v>1300000</v>
          </cell>
          <cell r="M129">
            <v>1206336</v>
          </cell>
          <cell r="N129" t="str">
            <v>18 months</v>
          </cell>
          <cell r="O129" t="str">
            <v>COMPLETE</v>
          </cell>
          <cell r="P129" t="str">
            <v>First Transformer placed in-service on September 4, 2009</v>
          </cell>
          <cell r="Q129">
            <v>526297</v>
          </cell>
          <cell r="R129" t="str">
            <v xml:space="preserve">Lubbock East   </v>
          </cell>
          <cell r="S129">
            <v>526298</v>
          </cell>
          <cell r="T129" t="str">
            <v xml:space="preserve">Lubbock East   </v>
          </cell>
          <cell r="U129" t="str">
            <v>Upgrade both existing transformer</v>
          </cell>
        </row>
        <row r="130">
          <cell r="A130" t="str">
            <v>16210211</v>
          </cell>
          <cell r="B130">
            <v>19987</v>
          </cell>
          <cell r="C130">
            <v>162</v>
          </cell>
          <cell r="D130">
            <v>10211</v>
          </cell>
          <cell r="E130">
            <v>526</v>
          </cell>
          <cell r="F130" t="str">
            <v>SPS</v>
          </cell>
          <cell r="G130" t="str">
            <v>XFR - Lubbock East 115/69 kV #2</v>
          </cell>
          <cell r="H130" t="str">
            <v>regional reliability</v>
          </cell>
          <cell r="I130">
            <v>40137</v>
          </cell>
          <cell r="J130">
            <v>39234</v>
          </cell>
          <cell r="K130">
            <v>39115</v>
          </cell>
          <cell r="L130">
            <v>1300000</v>
          </cell>
          <cell r="M130">
            <v>1206336</v>
          </cell>
          <cell r="N130" t="str">
            <v>18 months</v>
          </cell>
          <cell r="O130" t="str">
            <v>COMPLETE</v>
          </cell>
          <cell r="P130" t="str">
            <v>Mitigation Plan verified by SPP staff. Projected in-service date is 11/6/2009. Both upgrades are complete  as of 11/20/2009.</v>
          </cell>
          <cell r="Q130">
            <v>526297</v>
          </cell>
          <cell r="R130" t="str">
            <v xml:space="preserve">Lubbock East   </v>
          </cell>
          <cell r="S130">
            <v>526298</v>
          </cell>
          <cell r="T130" t="str">
            <v xml:space="preserve">Lubbock East   </v>
          </cell>
          <cell r="U130" t="str">
            <v>Upgrade both existing transformer</v>
          </cell>
        </row>
        <row r="131">
          <cell r="A131" t="str">
            <v>59010757</v>
          </cell>
          <cell r="B131">
            <v>20031</v>
          </cell>
          <cell r="C131">
            <v>590</v>
          </cell>
          <cell r="D131">
            <v>10757</v>
          </cell>
          <cell r="E131">
            <v>526</v>
          </cell>
          <cell r="F131" t="str">
            <v>SPS</v>
          </cell>
          <cell r="G131" t="str">
            <v>Line - Ocotillo sub conversion 115 kV</v>
          </cell>
          <cell r="H131" t="str">
            <v>regional reliability</v>
          </cell>
          <cell r="I131">
            <v>40695</v>
          </cell>
          <cell r="J131">
            <v>39965</v>
          </cell>
          <cell r="K131">
            <v>39840</v>
          </cell>
          <cell r="L131">
            <v>1222843</v>
          </cell>
          <cell r="N131" t="str">
            <v>24 months</v>
          </cell>
          <cell r="O131" t="str">
            <v>DELAY - MITIGATION</v>
          </cell>
          <cell r="P131" t="str">
            <v>Project has been scoped and included in capital budget.  Interim Mitigations: To address the overload of the Carlsbad 115/69 kV transformer for the outage of the parallel transformer, start the Carlsbad GT.  Shed load to mitigate overload while Carlsbad g</v>
          </cell>
          <cell r="Q131">
            <v>528160</v>
          </cell>
          <cell r="R131" t="str">
            <v>Carlsbad Interchange 115 kV</v>
          </cell>
          <cell r="S131">
            <v>528131</v>
          </cell>
          <cell r="T131" t="str">
            <v>Ocotillo Sub 69 kV</v>
          </cell>
          <cell r="U131" t="str">
            <v>Convert 8 miles of 69 kV to 115 kV from Carlsbad Interchange - Ocotillo.  Convert Ocotillo substation to 115 kV.</v>
          </cell>
        </row>
        <row r="132">
          <cell r="A132" t="str">
            <v>24910320</v>
          </cell>
          <cell r="B132">
            <v>20004</v>
          </cell>
          <cell r="C132">
            <v>249</v>
          </cell>
          <cell r="D132">
            <v>10320</v>
          </cell>
          <cell r="E132">
            <v>526</v>
          </cell>
          <cell r="F132" t="str">
            <v>SPS</v>
          </cell>
          <cell r="G132" t="str">
            <v>Multi - Seven Rivers - Pecos - Potash 230 kV</v>
          </cell>
          <cell r="H132" t="str">
            <v>regional reliability</v>
          </cell>
          <cell r="I132">
            <v>39976</v>
          </cell>
          <cell r="J132">
            <v>39965</v>
          </cell>
          <cell r="K132">
            <v>39491</v>
          </cell>
          <cell r="L132">
            <v>15891640</v>
          </cell>
          <cell r="M132">
            <v>5199326</v>
          </cell>
          <cell r="N132" t="str">
            <v>30 months</v>
          </cell>
          <cell r="O132" t="str">
            <v>COMPLETE</v>
          </cell>
          <cell r="Q132">
            <v>528178</v>
          </cell>
          <cell r="R132" t="str">
            <v>Pecos Interchange 115 kV</v>
          </cell>
          <cell r="S132">
            <v>528179</v>
          </cell>
          <cell r="T132" t="str">
            <v>Pecos Interchange 230 kV</v>
          </cell>
          <cell r="U132" t="str">
            <v>New transformer to increase voltage to 230 kV.</v>
          </cell>
        </row>
        <row r="133">
          <cell r="A133" t="str">
            <v>24910321</v>
          </cell>
          <cell r="B133">
            <v>20004</v>
          </cell>
          <cell r="C133">
            <v>249</v>
          </cell>
          <cell r="D133">
            <v>10321</v>
          </cell>
          <cell r="E133">
            <v>526</v>
          </cell>
          <cell r="F133" t="str">
            <v>SPS</v>
          </cell>
          <cell r="G133" t="str">
            <v>Multi - Seven Rivers - Pecos - Potash 230 kV</v>
          </cell>
          <cell r="H133" t="str">
            <v>regional reliability</v>
          </cell>
          <cell r="I133">
            <v>39976</v>
          </cell>
          <cell r="J133">
            <v>39965</v>
          </cell>
          <cell r="K133">
            <v>39491</v>
          </cell>
          <cell r="M133">
            <v>4773698</v>
          </cell>
          <cell r="N133" t="str">
            <v>30 months</v>
          </cell>
          <cell r="O133" t="str">
            <v>COMPLETE</v>
          </cell>
          <cell r="Q133">
            <v>527963</v>
          </cell>
          <cell r="R133" t="str">
            <v>Potash Junction Interchange 230 kV</v>
          </cell>
          <cell r="S133">
            <v>528179</v>
          </cell>
          <cell r="T133" t="str">
            <v>Pecos Interchange 230 kV</v>
          </cell>
          <cell r="U133" t="str">
            <v>New 230 kV line from Potash to Pecos.</v>
          </cell>
        </row>
        <row r="134">
          <cell r="A134" t="str">
            <v>24910322</v>
          </cell>
          <cell r="B134">
            <v>20004</v>
          </cell>
          <cell r="C134">
            <v>249</v>
          </cell>
          <cell r="D134">
            <v>10322</v>
          </cell>
          <cell r="E134">
            <v>526</v>
          </cell>
          <cell r="F134" t="str">
            <v>SPS</v>
          </cell>
          <cell r="G134" t="str">
            <v>Multi - Seven Rivers - Pecos - Potash 230 kV</v>
          </cell>
          <cell r="H134" t="str">
            <v>regional reliability</v>
          </cell>
          <cell r="I134">
            <v>39976</v>
          </cell>
          <cell r="J134">
            <v>39965</v>
          </cell>
          <cell r="K134">
            <v>39491</v>
          </cell>
          <cell r="M134">
            <v>7750847</v>
          </cell>
          <cell r="N134" t="str">
            <v>30 months</v>
          </cell>
          <cell r="O134" t="str">
            <v>COMPLETE</v>
          </cell>
          <cell r="Q134">
            <v>528095</v>
          </cell>
          <cell r="R134" t="str">
            <v>Seven Rivers Interchange 230 kV</v>
          </cell>
          <cell r="S134">
            <v>528179</v>
          </cell>
          <cell r="T134" t="str">
            <v>Pecos Interchange 230 kV</v>
          </cell>
          <cell r="U134" t="str">
            <v>New 230 kV line from Seven Rivers to Pecos.</v>
          </cell>
        </row>
        <row r="135">
          <cell r="A135" t="str">
            <v>25010323</v>
          </cell>
          <cell r="B135">
            <v>19987</v>
          </cell>
          <cell r="C135">
            <v>250</v>
          </cell>
          <cell r="D135">
            <v>10323</v>
          </cell>
          <cell r="E135">
            <v>526</v>
          </cell>
          <cell r="F135" t="str">
            <v>SPS</v>
          </cell>
          <cell r="G135" t="str">
            <v>XFR - Cochran 115/69 kV</v>
          </cell>
          <cell r="H135" t="str">
            <v>regional reliability</v>
          </cell>
          <cell r="I135">
            <v>40330</v>
          </cell>
          <cell r="J135">
            <v>39600</v>
          </cell>
          <cell r="K135">
            <v>39115</v>
          </cell>
          <cell r="L135">
            <v>2750000</v>
          </cell>
          <cell r="N135" t="str">
            <v>18months</v>
          </cell>
          <cell r="O135" t="str">
            <v>DELAY - MITIGATION</v>
          </cell>
          <cell r="P135" t="str">
            <v>Mitigation Plan verified by SPP staff.  Outage restrictions until winter 2009</v>
          </cell>
          <cell r="Q135">
            <v>526360</v>
          </cell>
          <cell r="R135" t="str">
            <v xml:space="preserve">Cochran   </v>
          </cell>
          <cell r="S135">
            <v>526361</v>
          </cell>
          <cell r="T135" t="str">
            <v xml:space="preserve">Cochran   </v>
          </cell>
          <cell r="U135" t="str">
            <v>Upgrade 115/69 kV transformers.(84/96 MVA) SPP checked mitigation</v>
          </cell>
        </row>
        <row r="136">
          <cell r="A136" t="str">
            <v>25010324</v>
          </cell>
          <cell r="B136">
            <v>19987</v>
          </cell>
          <cell r="C136">
            <v>250</v>
          </cell>
          <cell r="D136">
            <v>10324</v>
          </cell>
          <cell r="E136">
            <v>526</v>
          </cell>
          <cell r="F136" t="str">
            <v>SPS</v>
          </cell>
          <cell r="H136" t="str">
            <v>regional reliability</v>
          </cell>
          <cell r="I136">
            <v>40330</v>
          </cell>
          <cell r="J136">
            <v>39600</v>
          </cell>
          <cell r="K136">
            <v>39115</v>
          </cell>
          <cell r="N136" t="str">
            <v>18 months</v>
          </cell>
          <cell r="O136" t="str">
            <v>DELAY - MITIGATION</v>
          </cell>
          <cell r="Q136">
            <v>526360</v>
          </cell>
          <cell r="R136" t="str">
            <v xml:space="preserve">Cochran   </v>
          </cell>
          <cell r="S136">
            <v>526361</v>
          </cell>
          <cell r="T136" t="str">
            <v xml:space="preserve">Cochran   </v>
          </cell>
          <cell r="U136" t="str">
            <v>Upgrade 115/69 kV transformers.(84/96 MVA) SPP checked mitigation</v>
          </cell>
        </row>
        <row r="137">
          <cell r="A137" t="str">
            <v>14610185</v>
          </cell>
          <cell r="B137">
            <v>20004</v>
          </cell>
          <cell r="C137">
            <v>146</v>
          </cell>
          <cell r="D137">
            <v>10185</v>
          </cell>
          <cell r="E137">
            <v>526</v>
          </cell>
          <cell r="F137" t="str">
            <v>SPS</v>
          </cell>
          <cell r="G137" t="str">
            <v>Multi - Seminole - Hobbs Project 230 kV</v>
          </cell>
          <cell r="H137" t="str">
            <v>regional reliability</v>
          </cell>
          <cell r="I137">
            <v>39990</v>
          </cell>
          <cell r="J137">
            <v>39600</v>
          </cell>
          <cell r="K137">
            <v>39491</v>
          </cell>
          <cell r="L137">
            <v>8762733</v>
          </cell>
          <cell r="N137" t="str">
            <v>36 months</v>
          </cell>
          <cell r="O137" t="str">
            <v>COMPLETE</v>
          </cell>
          <cell r="P137" t="str">
            <v xml:space="preserve">230 kV line from Mustang to Seminole was placed in-service on 6/26 2009. </v>
          </cell>
          <cell r="Q137">
            <v>527149</v>
          </cell>
          <cell r="R137" t="str">
            <v>Mustang Station 230 kV</v>
          </cell>
          <cell r="S137">
            <v>527276</v>
          </cell>
          <cell r="T137" t="str">
            <v xml:space="preserve">Seminole 230 kV </v>
          </cell>
          <cell r="U137" t="str">
            <v>Reconductor and reconfigure around Seminole to Hobbs. Add 230 kV line from Mustang to Seminole - 541 MVA.</v>
          </cell>
        </row>
        <row r="138">
          <cell r="A138" t="str">
            <v>14610187</v>
          </cell>
          <cell r="B138">
            <v>20004</v>
          </cell>
          <cell r="C138">
            <v>146</v>
          </cell>
          <cell r="D138">
            <v>10187</v>
          </cell>
          <cell r="E138">
            <v>526</v>
          </cell>
          <cell r="F138" t="str">
            <v>SPS</v>
          </cell>
          <cell r="G138" t="str">
            <v>Multi - Seminole - Hobbs Project 230 kV</v>
          </cell>
          <cell r="H138" t="str">
            <v>regional reliability</v>
          </cell>
          <cell r="I138">
            <v>40011</v>
          </cell>
          <cell r="J138">
            <v>39600</v>
          </cell>
          <cell r="K138">
            <v>39491</v>
          </cell>
          <cell r="L138">
            <v>7715262</v>
          </cell>
          <cell r="N138" t="str">
            <v>24 months</v>
          </cell>
          <cell r="O138" t="str">
            <v>COMPLETE</v>
          </cell>
          <cell r="P138" t="str">
            <v>First transformer was placed in service on 7/17/2009.</v>
          </cell>
          <cell r="Q138">
            <v>527276</v>
          </cell>
          <cell r="R138" t="str">
            <v xml:space="preserve">Seminole 230 kV </v>
          </cell>
          <cell r="S138">
            <v>527275</v>
          </cell>
          <cell r="T138" t="str">
            <v>Seminole 115 kV</v>
          </cell>
          <cell r="U138" t="str">
            <v>Add first 230/115 kV auto transformer, 150 MVA, at Seminole Interchange.</v>
          </cell>
        </row>
        <row r="139">
          <cell r="A139" t="str">
            <v>14610188</v>
          </cell>
          <cell r="B139">
            <v>20004</v>
          </cell>
          <cell r="C139">
            <v>146</v>
          </cell>
          <cell r="D139">
            <v>10188</v>
          </cell>
          <cell r="E139">
            <v>526</v>
          </cell>
          <cell r="F139" t="str">
            <v>SPS</v>
          </cell>
          <cell r="G139" t="str">
            <v>Multi - Seminole - Hobbs Project 230 kV</v>
          </cell>
          <cell r="H139" t="str">
            <v>regional reliability</v>
          </cell>
          <cell r="I139">
            <v>40178</v>
          </cell>
          <cell r="J139">
            <v>39600</v>
          </cell>
          <cell r="K139">
            <v>39491</v>
          </cell>
          <cell r="N139" t="str">
            <v>24 months</v>
          </cell>
          <cell r="O139" t="str">
            <v>DELAY - MITIGATION</v>
          </cell>
          <cell r="P139" t="str">
            <v>Project is not behind schedule:  Loads have been swapped as part of the interim mitigation.  This delays the need for the project until 6/1/2012. Second 230/115 kV - 150 MVA is expected to be in-service by 12/31/2009.</v>
          </cell>
          <cell r="Q139">
            <v>527276</v>
          </cell>
          <cell r="R139" t="str">
            <v xml:space="preserve">Seminole 230 kV </v>
          </cell>
          <cell r="S139">
            <v>527275</v>
          </cell>
          <cell r="T139" t="str">
            <v>Seminole 115 kV</v>
          </cell>
          <cell r="U139" t="str">
            <v>Add 2nd 230/115 kV auto at Seminole Interchange - 150 MVA.</v>
          </cell>
        </row>
        <row r="140">
          <cell r="A140" t="str">
            <v>14610189</v>
          </cell>
          <cell r="B140">
            <v>20004</v>
          </cell>
          <cell r="C140">
            <v>146</v>
          </cell>
          <cell r="D140">
            <v>10189</v>
          </cell>
          <cell r="E140">
            <v>526</v>
          </cell>
          <cell r="F140" t="str">
            <v>SPS</v>
          </cell>
          <cell r="G140" t="str">
            <v>Multi - Seminole - Hobbs Project 230 kV</v>
          </cell>
          <cell r="H140" t="str">
            <v>regional reliability</v>
          </cell>
          <cell r="I140">
            <v>40102</v>
          </cell>
          <cell r="J140">
            <v>39600</v>
          </cell>
          <cell r="K140">
            <v>39491</v>
          </cell>
          <cell r="L140">
            <v>3891288</v>
          </cell>
          <cell r="N140" t="str">
            <v>24 months</v>
          </cell>
          <cell r="O140" t="str">
            <v>DELAY - MITIGATION</v>
          </cell>
          <cell r="P140" t="str">
            <v>Projected in service date is 10/16/2009</v>
          </cell>
          <cell r="Q140">
            <v>527322</v>
          </cell>
          <cell r="R140" t="str">
            <v>Gaines County Interchange 115 kV</v>
          </cell>
          <cell r="S140">
            <v>527275</v>
          </cell>
          <cell r="T140" t="str">
            <v>Seminole 115 kV</v>
          </cell>
          <cell r="U140" t="str">
            <v>Extend &amp; reterminate the Gaines-Amerada Hess Co2 Sub 115 kV line to Seminole - 161 MVA.</v>
          </cell>
        </row>
        <row r="141">
          <cell r="A141" t="str">
            <v>14610190</v>
          </cell>
          <cell r="B141">
            <v>20004</v>
          </cell>
          <cell r="C141">
            <v>146</v>
          </cell>
          <cell r="D141">
            <v>10190</v>
          </cell>
          <cell r="E141">
            <v>526</v>
          </cell>
          <cell r="F141" t="str">
            <v>SPS</v>
          </cell>
          <cell r="G141" t="str">
            <v>Multi - Seminole - Hobbs Project 230 kV</v>
          </cell>
          <cell r="H141" t="str">
            <v>regional reliability</v>
          </cell>
          <cell r="I141">
            <v>40102</v>
          </cell>
          <cell r="J141">
            <v>39600</v>
          </cell>
          <cell r="K141">
            <v>39491</v>
          </cell>
          <cell r="N141" t="str">
            <v>24 months</v>
          </cell>
          <cell r="O141" t="str">
            <v>DELAY - MITIGATION</v>
          </cell>
          <cell r="P141" t="str">
            <v>Projected in service date is 10/16/2009</v>
          </cell>
          <cell r="Q141">
            <v>527242</v>
          </cell>
          <cell r="R141" t="str">
            <v>Amerada Hess Co2</v>
          </cell>
          <cell r="S141">
            <v>527275</v>
          </cell>
          <cell r="T141" t="str">
            <v>Seminole 115 kV</v>
          </cell>
          <cell r="U141" t="str">
            <v>Add 2nd 115 kV line from Amerada Hess Co2 Sub to Seminole - 161 MVA.</v>
          </cell>
        </row>
        <row r="142">
          <cell r="A142" t="str">
            <v>14610186</v>
          </cell>
          <cell r="B142">
            <v>20004</v>
          </cell>
          <cell r="C142">
            <v>146</v>
          </cell>
          <cell r="D142">
            <v>10186</v>
          </cell>
          <cell r="E142">
            <v>526</v>
          </cell>
          <cell r="F142" t="str">
            <v>SPS</v>
          </cell>
          <cell r="G142" t="str">
            <v>Multi - Seminole - Hobbs Project 230 kV</v>
          </cell>
          <cell r="H142" t="str">
            <v>regional reliability</v>
          </cell>
          <cell r="I142">
            <v>42156</v>
          </cell>
          <cell r="J142">
            <v>39600</v>
          </cell>
          <cell r="K142">
            <v>39491</v>
          </cell>
          <cell r="L142">
            <v>8920699</v>
          </cell>
          <cell r="N142" t="str">
            <v>48 months</v>
          </cell>
          <cell r="O142" t="str">
            <v>DELAY - MITIGATION</v>
          </cell>
          <cell r="P142" t="str">
            <v xml:space="preserve"> 230 kv from Hobbs to Seminole is currently in suspension due to the lack of need.  Customer load has been greatly lowered, reducing need for line.  Project will be accelerated, if load projections show need. </v>
          </cell>
          <cell r="Q142">
            <v>527894</v>
          </cell>
          <cell r="R142" t="str">
            <v>Hobbs 230 kV</v>
          </cell>
          <cell r="S142">
            <v>527276</v>
          </cell>
          <cell r="T142" t="str">
            <v xml:space="preserve">Seminole 230 kV </v>
          </cell>
          <cell r="U142" t="str">
            <v>Add 230 kV line from Hobbs to Seminole - 541 MVA.</v>
          </cell>
        </row>
        <row r="143">
          <cell r="A143" t="str">
            <v>25210332</v>
          </cell>
          <cell r="B143">
            <v>20031</v>
          </cell>
          <cell r="C143">
            <v>252</v>
          </cell>
          <cell r="D143">
            <v>10332</v>
          </cell>
          <cell r="E143">
            <v>526</v>
          </cell>
          <cell r="F143" t="str">
            <v>SPS</v>
          </cell>
          <cell r="G143" t="str">
            <v>XFR - Yoakum County Interchange 230/115 kV</v>
          </cell>
          <cell r="H143" t="str">
            <v>regional reliability</v>
          </cell>
          <cell r="I143">
            <v>40102</v>
          </cell>
          <cell r="J143">
            <v>39965</v>
          </cell>
          <cell r="K143">
            <v>39840</v>
          </cell>
          <cell r="L143">
            <v>802084</v>
          </cell>
          <cell r="M143">
            <v>1375253</v>
          </cell>
          <cell r="N143" t="str">
            <v>24 months</v>
          </cell>
          <cell r="O143" t="str">
            <v>COMPLETE</v>
          </cell>
          <cell r="P143" t="str">
            <v>Projected in service date is 10/16/2009</v>
          </cell>
          <cell r="Q143">
            <v>526934</v>
          </cell>
          <cell r="R143" t="str">
            <v>Yoakum County Interchange 115 kV</v>
          </cell>
          <cell r="S143">
            <v>526935</v>
          </cell>
          <cell r="T143" t="str">
            <v>Yoakum County Interchange 230 kV</v>
          </cell>
          <cell r="U143" t="str">
            <v>Install second 230/115 kV transformer.</v>
          </cell>
        </row>
        <row r="144">
          <cell r="A144" t="str">
            <v>15510199</v>
          </cell>
          <cell r="B144">
            <v>20004</v>
          </cell>
          <cell r="C144">
            <v>155</v>
          </cell>
          <cell r="D144">
            <v>10199</v>
          </cell>
          <cell r="E144">
            <v>526</v>
          </cell>
          <cell r="F144" t="str">
            <v>SPS</v>
          </cell>
          <cell r="G144" t="str">
            <v>XFR - Nichols 230/115 kV</v>
          </cell>
          <cell r="H144" t="str">
            <v>regional reliability</v>
          </cell>
          <cell r="I144">
            <v>40137</v>
          </cell>
          <cell r="J144">
            <v>40695</v>
          </cell>
          <cell r="K144">
            <v>39491</v>
          </cell>
          <cell r="L144">
            <v>6000000</v>
          </cell>
          <cell r="M144">
            <v>6475520</v>
          </cell>
          <cell r="N144" t="str">
            <v>24 months</v>
          </cell>
          <cell r="O144" t="str">
            <v>COMPLETE</v>
          </cell>
          <cell r="P144" t="str">
            <v>Both transformers in service 11/20/2009.</v>
          </cell>
          <cell r="Q144">
            <v>524043</v>
          </cell>
          <cell r="R144" t="str">
            <v xml:space="preserve">Nichols   </v>
          </cell>
          <cell r="S144">
            <v>524044</v>
          </cell>
          <cell r="T144" t="str">
            <v xml:space="preserve">Nichols   </v>
          </cell>
          <cell r="U144" t="str">
            <v>Upgrade both transformers</v>
          </cell>
        </row>
        <row r="145">
          <cell r="A145" t="str">
            <v>15710202</v>
          </cell>
          <cell r="B145">
            <v>19987</v>
          </cell>
          <cell r="C145">
            <v>157</v>
          </cell>
          <cell r="D145">
            <v>10202</v>
          </cell>
          <cell r="E145">
            <v>526</v>
          </cell>
          <cell r="F145" t="str">
            <v>SPS</v>
          </cell>
          <cell r="G145" t="str">
            <v>XFR - Hale Co 115/69 kV</v>
          </cell>
          <cell r="H145" t="str">
            <v>regional reliability</v>
          </cell>
          <cell r="I145">
            <v>40330</v>
          </cell>
          <cell r="J145">
            <v>39234</v>
          </cell>
          <cell r="K145">
            <v>39115</v>
          </cell>
          <cell r="L145">
            <v>2900000</v>
          </cell>
          <cell r="N145" t="str">
            <v>18 months</v>
          </cell>
          <cell r="O145" t="str">
            <v>DELAY - MITIGATION</v>
          </cell>
          <cell r="P145" t="str">
            <v>Mitigation Plan verified by SPP staff.  Per project tracking info in this project list, these projects should be complete by 12/31/2009.</v>
          </cell>
          <cell r="Q145">
            <v>525453</v>
          </cell>
          <cell r="R145" t="str">
            <v xml:space="preserve">Hale Co   </v>
          </cell>
          <cell r="S145">
            <v>525454</v>
          </cell>
          <cell r="T145" t="str">
            <v xml:space="preserve">Hale Co   </v>
          </cell>
          <cell r="U145" t="str">
            <v>Upgrade both existing transformer</v>
          </cell>
        </row>
        <row r="146">
          <cell r="A146" t="str">
            <v>15710203</v>
          </cell>
          <cell r="B146">
            <v>19987</v>
          </cell>
          <cell r="C146">
            <v>157</v>
          </cell>
          <cell r="D146">
            <v>10203</v>
          </cell>
          <cell r="E146">
            <v>526</v>
          </cell>
          <cell r="F146" t="str">
            <v>SPS</v>
          </cell>
          <cell r="H146" t="str">
            <v>regional reliability</v>
          </cell>
          <cell r="I146">
            <v>40330</v>
          </cell>
          <cell r="J146">
            <v>39234</v>
          </cell>
          <cell r="K146">
            <v>39115</v>
          </cell>
          <cell r="N146" t="str">
            <v>18 months</v>
          </cell>
          <cell r="O146" t="str">
            <v>DELAY - MITIGATION</v>
          </cell>
          <cell r="Q146">
            <v>525453</v>
          </cell>
          <cell r="R146" t="str">
            <v xml:space="preserve">Hale Co   </v>
          </cell>
          <cell r="S146">
            <v>525454</v>
          </cell>
          <cell r="T146" t="str">
            <v xml:space="preserve">Hale Co   </v>
          </cell>
          <cell r="U146" t="str">
            <v>Upgrade both existing transformer</v>
          </cell>
        </row>
        <row r="147">
          <cell r="A147" t="str">
            <v>59110758</v>
          </cell>
          <cell r="C147">
            <v>591</v>
          </cell>
          <cell r="D147">
            <v>10758</v>
          </cell>
          <cell r="E147">
            <v>526</v>
          </cell>
          <cell r="F147" t="str">
            <v>SPS</v>
          </cell>
          <cell r="G147" t="str">
            <v>Line Roz3 - Amerada Hess Co2 115 kV</v>
          </cell>
          <cell r="H147" t="str">
            <v>zonal-sponsored</v>
          </cell>
          <cell r="I147">
            <v>40102</v>
          </cell>
          <cell r="M147">
            <v>1089208</v>
          </cell>
          <cell r="O147" t="str">
            <v>COMPLETE</v>
          </cell>
          <cell r="P147" t="str">
            <v>Projected in service date is 10/16/2009</v>
          </cell>
          <cell r="Q147">
            <v>527238</v>
          </cell>
          <cell r="R147" t="str">
            <v>Roz 3</v>
          </cell>
          <cell r="S147">
            <v>527242</v>
          </cell>
          <cell r="T147" t="str">
            <v>Amerada Hess Co2</v>
          </cell>
          <cell r="U147">
            <v>0</v>
          </cell>
        </row>
        <row r="148">
          <cell r="A148" t="str">
            <v>59210759</v>
          </cell>
          <cell r="C148">
            <v>592</v>
          </cell>
          <cell r="D148">
            <v>10759</v>
          </cell>
          <cell r="E148">
            <v>526</v>
          </cell>
          <cell r="F148" t="str">
            <v>SPS</v>
          </cell>
          <cell r="G148" t="str">
            <v>Line - Roz3 - Seminole 115 kV</v>
          </cell>
          <cell r="H148" t="str">
            <v>zonal-sponsored</v>
          </cell>
          <cell r="I148">
            <v>40102</v>
          </cell>
          <cell r="M148">
            <v>624101</v>
          </cell>
          <cell r="O148" t="str">
            <v>COMPLETE</v>
          </cell>
          <cell r="P148" t="str">
            <v>Projected in service date is 10/16/2009</v>
          </cell>
          <cell r="Q148">
            <v>527238</v>
          </cell>
          <cell r="R148" t="str">
            <v>Roz 3</v>
          </cell>
          <cell r="S148">
            <v>527275</v>
          </cell>
          <cell r="T148" t="str">
            <v>Seminole 115 kV</v>
          </cell>
          <cell r="U148">
            <v>0</v>
          </cell>
        </row>
        <row r="149">
          <cell r="A149" t="str">
            <v>59310760</v>
          </cell>
          <cell r="C149">
            <v>593</v>
          </cell>
          <cell r="D149">
            <v>10760</v>
          </cell>
          <cell r="E149">
            <v>526</v>
          </cell>
          <cell r="F149" t="str">
            <v>SPS</v>
          </cell>
          <cell r="G149" t="str">
            <v xml:space="preserve">Line - Denver City - seminole 115 kV </v>
          </cell>
          <cell r="H149" t="str">
            <v>zonal-sponsored</v>
          </cell>
          <cell r="I149">
            <v>40011</v>
          </cell>
          <cell r="M149">
            <v>294474</v>
          </cell>
          <cell r="O149" t="str">
            <v>COMPLETE</v>
          </cell>
          <cell r="P149" t="str">
            <v>Placed in service on 7/17/2009</v>
          </cell>
          <cell r="Q149">
            <v>527136</v>
          </cell>
          <cell r="R149" t="str">
            <v xml:space="preserve">Denver City   </v>
          </cell>
          <cell r="S149">
            <v>527275</v>
          </cell>
          <cell r="T149" t="str">
            <v>Seminole 115 kV</v>
          </cell>
          <cell r="U149">
            <v>0</v>
          </cell>
        </row>
        <row r="150">
          <cell r="A150" t="str">
            <v>59410761</v>
          </cell>
          <cell r="C150">
            <v>594</v>
          </cell>
          <cell r="D150">
            <v>10761</v>
          </cell>
          <cell r="E150">
            <v>526</v>
          </cell>
          <cell r="F150" t="str">
            <v>SPS</v>
          </cell>
          <cell r="G150" t="str">
            <v>Line - Seminole - Doss Interchange 115 kV</v>
          </cell>
          <cell r="H150" t="str">
            <v>zonal-sponsored</v>
          </cell>
          <cell r="I150">
            <v>40025</v>
          </cell>
          <cell r="M150">
            <v>1523183</v>
          </cell>
          <cell r="O150" t="str">
            <v>COMPLETE</v>
          </cell>
          <cell r="P150" t="str">
            <v>Placed in service on 731/2009</v>
          </cell>
          <cell r="Q150">
            <v>527275</v>
          </cell>
          <cell r="R150" t="str">
            <v>Seminole 115 kV</v>
          </cell>
          <cell r="S150">
            <v>527340</v>
          </cell>
          <cell r="T150" t="str">
            <v>Doss Interchange 115 kV</v>
          </cell>
          <cell r="U150">
            <v>0</v>
          </cell>
        </row>
        <row r="151">
          <cell r="A151" t="str">
            <v>8010103</v>
          </cell>
          <cell r="B151">
            <v>20060</v>
          </cell>
          <cell r="C151">
            <v>80</v>
          </cell>
          <cell r="D151">
            <v>10103</v>
          </cell>
          <cell r="E151">
            <v>526</v>
          </cell>
          <cell r="F151" t="str">
            <v>SPS</v>
          </cell>
          <cell r="G151" t="str">
            <v>XFR - Roswell Interchange 115/69 kV #2</v>
          </cell>
          <cell r="H151" t="str">
            <v>regional reliability</v>
          </cell>
          <cell r="I151">
            <v>39814</v>
          </cell>
          <cell r="J151">
            <v>40087</v>
          </cell>
          <cell r="K151">
            <v>40056</v>
          </cell>
          <cell r="L151">
            <v>1375000</v>
          </cell>
          <cell r="M151">
            <v>732351</v>
          </cell>
          <cell r="O151" t="str">
            <v>COMPLETE</v>
          </cell>
          <cell r="Q151">
            <v>527564</v>
          </cell>
          <cell r="R151" t="str">
            <v>Roswell Interchange 115 kV</v>
          </cell>
          <cell r="S151">
            <v>527563</v>
          </cell>
          <cell r="T151" t="str">
            <v>Roswell Interchange 69 kV</v>
          </cell>
          <cell r="U151" t="str">
            <v>Add second Roswell transformer with ratings 44/50.6 MVA.</v>
          </cell>
        </row>
        <row r="152">
          <cell r="A152" t="str">
            <v>59510762</v>
          </cell>
          <cell r="C152">
            <v>595</v>
          </cell>
          <cell r="D152">
            <v>10762</v>
          </cell>
          <cell r="E152">
            <v>527</v>
          </cell>
          <cell r="F152" t="str">
            <v>OMPA</v>
          </cell>
          <cell r="G152" t="str">
            <v>Line - Ompvet - Ompark - 4 138 kV</v>
          </cell>
          <cell r="H152" t="str">
            <v>zonal-sponsored</v>
          </cell>
          <cell r="I152">
            <v>39996</v>
          </cell>
          <cell r="L152">
            <v>1946000</v>
          </cell>
          <cell r="O152" t="str">
            <v>COMPLETE</v>
          </cell>
          <cell r="P152" t="str">
            <v>Complete - in service</v>
          </cell>
          <cell r="Q152">
            <v>529298</v>
          </cell>
          <cell r="R152" t="str">
            <v>OMPVET-4</v>
          </cell>
          <cell r="S152">
            <v>529345</v>
          </cell>
          <cell r="T152" t="str">
            <v>OMPARK-4</v>
          </cell>
          <cell r="U152" t="str">
            <v>New 795 ACSR line-OPGW shield</v>
          </cell>
        </row>
        <row r="153">
          <cell r="A153" t="str">
            <v>59610763</v>
          </cell>
          <cell r="C153">
            <v>596</v>
          </cell>
          <cell r="D153">
            <v>10763</v>
          </cell>
          <cell r="E153">
            <v>527</v>
          </cell>
          <cell r="F153" t="str">
            <v>OMPA</v>
          </cell>
          <cell r="G153" t="str">
            <v>Line - Ompvet - OmAltus - 4 138 kV</v>
          </cell>
          <cell r="H153" t="str">
            <v>zonal-sponsored</v>
          </cell>
          <cell r="I153">
            <v>39969</v>
          </cell>
          <cell r="L153">
            <v>1094000</v>
          </cell>
          <cell r="O153" t="str">
            <v>COMPLETE</v>
          </cell>
          <cell r="P153" t="str">
            <v>Complete - in service</v>
          </cell>
          <cell r="Q153">
            <v>529298</v>
          </cell>
          <cell r="R153" t="str">
            <v>OMPVET-4</v>
          </cell>
          <cell r="S153">
            <v>529302</v>
          </cell>
          <cell r="T153" t="str">
            <v>OMALTUS4</v>
          </cell>
          <cell r="U153" t="str">
            <v>New 795 ACSR line-OPGW shield</v>
          </cell>
        </row>
        <row r="154">
          <cell r="A154" t="str">
            <v>59710764</v>
          </cell>
          <cell r="C154">
            <v>597</v>
          </cell>
          <cell r="D154">
            <v>10764</v>
          </cell>
          <cell r="E154">
            <v>527</v>
          </cell>
          <cell r="F154" t="str">
            <v>OMPA</v>
          </cell>
          <cell r="G154" t="str">
            <v>Line - Altus Junction Ompark - 4 138 kV</v>
          </cell>
          <cell r="H154" t="str">
            <v>zonal-sponsored</v>
          </cell>
          <cell r="I154">
            <v>39989</v>
          </cell>
          <cell r="L154">
            <v>1174552</v>
          </cell>
          <cell r="O154" t="str">
            <v>COMPLETE</v>
          </cell>
          <cell r="P154" t="str">
            <v>Complete - in service</v>
          </cell>
          <cell r="Q154">
            <v>511440</v>
          </cell>
          <cell r="R154" t="str">
            <v xml:space="preserve">Altus Junction </v>
          </cell>
          <cell r="S154">
            <v>529345</v>
          </cell>
          <cell r="T154" t="str">
            <v>OMPARK-4</v>
          </cell>
          <cell r="U154" t="str">
            <v>0.91 mi existing 795 operating at 69/convert to 138 extend another 2.18 mi to Altus Jct sub - OPGW shiield</v>
          </cell>
        </row>
        <row r="155">
          <cell r="A155" t="str">
            <v>59810765</v>
          </cell>
          <cell r="C155">
            <v>598</v>
          </cell>
          <cell r="D155">
            <v>10765</v>
          </cell>
          <cell r="E155">
            <v>527</v>
          </cell>
          <cell r="F155" t="str">
            <v>OMPA</v>
          </cell>
          <cell r="G155" t="str">
            <v>Line-Tamarack Tap-OmAltus-4 138 kV</v>
          </cell>
          <cell r="H155" t="str">
            <v>zonal-sponsored</v>
          </cell>
          <cell r="I155">
            <v>40015</v>
          </cell>
          <cell r="L155">
            <v>586250</v>
          </cell>
          <cell r="O155" t="str">
            <v>COMPLETE</v>
          </cell>
          <cell r="P155" t="str">
            <v>Complete - in service</v>
          </cell>
          <cell r="Q155">
            <v>511495</v>
          </cell>
          <cell r="R155" t="str">
            <v>Tamarack Tap</v>
          </cell>
          <cell r="S155">
            <v>529302</v>
          </cell>
          <cell r="T155" t="str">
            <v>OMALTUS4</v>
          </cell>
          <cell r="U155" t="str">
            <v>Reconductor/rebuild existing 477 line w/795 ACSR conductor</v>
          </cell>
        </row>
        <row r="156">
          <cell r="A156" t="str">
            <v>16610215</v>
          </cell>
          <cell r="B156">
            <v>20007</v>
          </cell>
          <cell r="C156">
            <v>166</v>
          </cell>
          <cell r="D156">
            <v>10215</v>
          </cell>
          <cell r="E156">
            <v>534</v>
          </cell>
          <cell r="F156" t="str">
            <v>SEPC</v>
          </cell>
          <cell r="G156" t="str">
            <v>Line - Holcomb - Plymell 115 kV</v>
          </cell>
          <cell r="H156" t="str">
            <v>regional reliability</v>
          </cell>
          <cell r="I156">
            <v>40482</v>
          </cell>
          <cell r="J156">
            <v>39600</v>
          </cell>
          <cell r="K156">
            <v>39491</v>
          </cell>
          <cell r="L156">
            <v>3650000</v>
          </cell>
          <cell r="N156" t="str">
            <v>18 months</v>
          </cell>
          <cell r="O156" t="str">
            <v>DELAY - MITIGATION</v>
          </cell>
          <cell r="P156" t="str">
            <v>Review of the Line design is in progress, and matarial procurement is in progress. Mitigation is to reduce generation in area 534 and increase in area 539 as needed to relive overload.</v>
          </cell>
          <cell r="Q156">
            <v>531448</v>
          </cell>
          <cell r="R156" t="str">
            <v>Holcomb</v>
          </cell>
          <cell r="S156">
            <v>531393</v>
          </cell>
          <cell r="T156" t="str">
            <v>Plymell</v>
          </cell>
          <cell r="U156" t="str">
            <v>Holcomb to Plymell 115 kV Rebuild</v>
          </cell>
        </row>
        <row r="157">
          <cell r="A157" t="str">
            <v>36710480</v>
          </cell>
          <cell r="B157">
            <v>20014</v>
          </cell>
          <cell r="C157">
            <v>367</v>
          </cell>
          <cell r="D157">
            <v>10480</v>
          </cell>
          <cell r="E157">
            <v>534</v>
          </cell>
          <cell r="F157" t="str">
            <v>SEPC</v>
          </cell>
          <cell r="G157" t="str">
            <v>Line - Plymell - Pioneer Tap 115 kV</v>
          </cell>
          <cell r="H157" t="str">
            <v>regional reliability</v>
          </cell>
          <cell r="I157">
            <v>40482</v>
          </cell>
          <cell r="J157">
            <v>39965</v>
          </cell>
          <cell r="K157">
            <v>39709</v>
          </cell>
          <cell r="L157">
            <v>3200000</v>
          </cell>
          <cell r="N157" t="str">
            <v>24 months</v>
          </cell>
          <cell r="O157" t="str">
            <v>DELAY - MITIGATION</v>
          </cell>
          <cell r="P157" t="str">
            <v>Review of the Line design is in progress, and matarial procurement is in progress. Mitigation is to reduce generation in area 534 and increase in area 539 as needed to relive overload.</v>
          </cell>
          <cell r="Q157">
            <v>531393</v>
          </cell>
          <cell r="R157" t="str">
            <v>Plymell</v>
          </cell>
          <cell r="S157">
            <v>531392</v>
          </cell>
          <cell r="T157" t="str">
            <v>Pioneer Tap</v>
          </cell>
          <cell r="U157" t="str">
            <v>Holcomb to Pioneer Tap Rebuild</v>
          </cell>
        </row>
        <row r="158">
          <cell r="A158" t="str">
            <v>16510214</v>
          </cell>
          <cell r="C158">
            <v>165</v>
          </cell>
          <cell r="D158">
            <v>10214</v>
          </cell>
          <cell r="E158">
            <v>534</v>
          </cell>
          <cell r="F158" t="str">
            <v>SEPC</v>
          </cell>
          <cell r="G158" t="str">
            <v>Line - Phillipsburg - Rhoades 115 kV Ckt 1</v>
          </cell>
          <cell r="H158" t="str">
            <v>zonal-sponsored</v>
          </cell>
          <cell r="I158">
            <v>40330</v>
          </cell>
          <cell r="L158">
            <v>10500000</v>
          </cell>
          <cell r="O158" t="str">
            <v>ON SCHEDULE &lt;4</v>
          </cell>
          <cell r="P158" t="str">
            <v>Construction is in progress.</v>
          </cell>
          <cell r="Q158">
            <v>539685</v>
          </cell>
          <cell r="R158" t="str">
            <v>Phillipsburg</v>
          </cell>
          <cell r="S158">
            <v>531373</v>
          </cell>
          <cell r="T158" t="str">
            <v>Rhoades</v>
          </cell>
          <cell r="U158" t="str">
            <v>Install 35 miles 115 kV from Phillipsburgsubstion to Rhoades</v>
          </cell>
        </row>
        <row r="159">
          <cell r="A159" t="str">
            <v>26510348</v>
          </cell>
          <cell r="B159">
            <v>20006</v>
          </cell>
          <cell r="C159">
            <v>265</v>
          </cell>
          <cell r="D159">
            <v>10348</v>
          </cell>
          <cell r="E159">
            <v>536</v>
          </cell>
          <cell r="F159" t="str">
            <v>WR</v>
          </cell>
          <cell r="G159" t="str">
            <v>XFR - Stranger Creek 345/115 #2 Addition</v>
          </cell>
          <cell r="H159" t="str">
            <v>regional reliability</v>
          </cell>
          <cell r="I159">
            <v>40071</v>
          </cell>
          <cell r="J159">
            <v>39965</v>
          </cell>
          <cell r="K159">
            <v>39491</v>
          </cell>
          <cell r="L159">
            <v>8300000</v>
          </cell>
          <cell r="N159" t="str">
            <v>24 months</v>
          </cell>
          <cell r="O159" t="str">
            <v>COMPLETE</v>
          </cell>
          <cell r="P159" t="str">
            <v>Project is in service</v>
          </cell>
          <cell r="Q159">
            <v>532772</v>
          </cell>
          <cell r="R159" t="str">
            <v>Stranger Creek 345</v>
          </cell>
          <cell r="S159">
            <v>533268</v>
          </cell>
          <cell r="T159" t="str">
            <v>Stranger Creek 115</v>
          </cell>
          <cell r="U159" t="str">
            <v>Install New (2nd) 345/115 XFR at Stranger Creek</v>
          </cell>
        </row>
        <row r="160">
          <cell r="A160" t="str">
            <v>26610349</v>
          </cell>
          <cell r="B160">
            <v>20033</v>
          </cell>
          <cell r="C160">
            <v>266</v>
          </cell>
          <cell r="D160">
            <v>10349</v>
          </cell>
          <cell r="E160">
            <v>536</v>
          </cell>
          <cell r="F160" t="str">
            <v>WR</v>
          </cell>
          <cell r="G160" t="str">
            <v>Line - Circle - HEC GT 115 kV Rebuild</v>
          </cell>
          <cell r="H160" t="str">
            <v>regional reliability</v>
          </cell>
          <cell r="I160">
            <v>40695</v>
          </cell>
          <cell r="J160">
            <v>40695</v>
          </cell>
          <cell r="K160">
            <v>39840</v>
          </cell>
          <cell r="L160">
            <v>710000</v>
          </cell>
          <cell r="N160" t="str">
            <v>18 months</v>
          </cell>
          <cell r="O160" t="str">
            <v>ON SCHEDULE &lt;4</v>
          </cell>
          <cell r="P160" t="str">
            <v>Interim mitigation is redipatch of HEC GT units.</v>
          </cell>
          <cell r="Q160">
            <v>533421</v>
          </cell>
          <cell r="R160" t="str">
            <v>Hutchinson Gas Turbine Station</v>
          </cell>
          <cell r="S160">
            <v>533413</v>
          </cell>
          <cell r="T160" t="str">
            <v>Circle</v>
          </cell>
          <cell r="U160" t="str">
            <v>Rebuild 0.23 mile Circle - HEC GT 115 kV line.</v>
          </cell>
        </row>
        <row r="161">
          <cell r="A161" t="str">
            <v>18010229</v>
          </cell>
          <cell r="B161">
            <v>19986</v>
          </cell>
          <cell r="C161">
            <v>180</v>
          </cell>
          <cell r="D161">
            <v>10229</v>
          </cell>
          <cell r="E161">
            <v>536</v>
          </cell>
          <cell r="F161" t="str">
            <v>WR</v>
          </cell>
          <cell r="G161" t="str">
            <v>Line - Stranger Creek - Thornton Street 115 kV Addition</v>
          </cell>
          <cell r="H161" t="str">
            <v>regional reliability</v>
          </cell>
          <cell r="I161">
            <v>40391</v>
          </cell>
          <cell r="J161">
            <v>39234</v>
          </cell>
          <cell r="K161">
            <v>39115</v>
          </cell>
          <cell r="L161">
            <v>8538843</v>
          </cell>
          <cell r="N161" t="str">
            <v>12 months</v>
          </cell>
          <cell r="O161" t="str">
            <v>DELAY - MITIGATION</v>
          </cell>
          <cell r="P161" t="str">
            <v>Interim mitigation is implementation of Transmission Operating Directive 1216; Project delay is due to routing difficulties at Stranger Creek substation taking into account the addition of the 2nd 345-115 kV transformer in 2009; Current line cost estimate</v>
          </cell>
          <cell r="Q161">
            <v>533268</v>
          </cell>
          <cell r="R161" t="str">
            <v>Stranger Creek</v>
          </cell>
          <cell r="S161">
            <v>533272</v>
          </cell>
          <cell r="T161" t="str">
            <v>Thornton</v>
          </cell>
          <cell r="U161" t="str">
            <v>New 115 kV Line from Stranger Creek (57268) to Thornton Street (57272).</v>
          </cell>
        </row>
        <row r="162">
          <cell r="A162" t="str">
            <v>17910228</v>
          </cell>
          <cell r="B162">
            <v>20006</v>
          </cell>
          <cell r="C162">
            <v>179</v>
          </cell>
          <cell r="D162">
            <v>10228</v>
          </cell>
          <cell r="E162">
            <v>536</v>
          </cell>
          <cell r="F162" t="str">
            <v>WR</v>
          </cell>
          <cell r="G162" t="str">
            <v>Line - Summit - NE Saline 115 kV</v>
          </cell>
          <cell r="H162" t="str">
            <v>regional reliability</v>
          </cell>
          <cell r="I162">
            <v>40099</v>
          </cell>
          <cell r="J162">
            <v>39965</v>
          </cell>
          <cell r="K162">
            <v>39491</v>
          </cell>
          <cell r="L162">
            <v>7549969</v>
          </cell>
          <cell r="N162" t="str">
            <v>18 months</v>
          </cell>
          <cell r="O162" t="str">
            <v>COMPLETE</v>
          </cell>
          <cell r="P162" t="str">
            <v>Project is modified: Rebuild Summit-Northview 115 kV ; In-service date 6/1/2009;$ 6,819,380
Build Summit-Southgate 115 kV; Remove Northview-Southgate 115 kV; Work will be performed when extensive crews are completing Reno County-Summit 345 kV work; Cost f</v>
          </cell>
          <cell r="Q162">
            <v>533381</v>
          </cell>
          <cell r="R162" t="str">
            <v>Summit</v>
          </cell>
          <cell r="S162">
            <v>533375</v>
          </cell>
          <cell r="T162" t="str">
            <v>NE Saline</v>
          </cell>
          <cell r="U162" t="str">
            <v>Tear down 6.0 miles of Summit-Northview 115 kV, build 6.0-mile double circuit Summit-Northview 115 kV, build new 0.5-mile single circuit to Northview-South Gate double circuit and disconnect tower to Northview.</v>
          </cell>
        </row>
        <row r="163">
          <cell r="A163" t="str">
            <v>32310419</v>
          </cell>
          <cell r="B163">
            <v>20006</v>
          </cell>
          <cell r="C163">
            <v>323</v>
          </cell>
          <cell r="D163">
            <v>10419</v>
          </cell>
          <cell r="E163">
            <v>536</v>
          </cell>
          <cell r="F163" t="str">
            <v>WR</v>
          </cell>
          <cell r="G163" t="str">
            <v>Line - West McPherson - Wheatland 115 kV</v>
          </cell>
          <cell r="H163" t="str">
            <v>regional reliability</v>
          </cell>
          <cell r="I163">
            <v>39873</v>
          </cell>
          <cell r="J163">
            <v>40330</v>
          </cell>
          <cell r="K163">
            <v>39491</v>
          </cell>
          <cell r="L163">
            <v>3949405</v>
          </cell>
          <cell r="N163" t="str">
            <v>12 months</v>
          </cell>
          <cell r="O163" t="str">
            <v>COMPLETE</v>
          </cell>
          <cell r="Q163">
            <v>533438</v>
          </cell>
          <cell r="R163" t="str">
            <v>West McPherson 115kV</v>
          </cell>
          <cell r="S163">
            <v>533439</v>
          </cell>
          <cell r="T163" t="str">
            <v>Wheatland 115kV</v>
          </cell>
          <cell r="U163" t="str">
            <v>Rebuild 7.88 mile West McPherson-Wheatland 115 kV line.</v>
          </cell>
        </row>
        <row r="164">
          <cell r="A164" t="str">
            <v>26010343</v>
          </cell>
          <cell r="B164">
            <v>20006</v>
          </cell>
          <cell r="C164">
            <v>260</v>
          </cell>
          <cell r="D164">
            <v>10343</v>
          </cell>
          <cell r="E164">
            <v>536</v>
          </cell>
          <cell r="F164" t="str">
            <v>WR</v>
          </cell>
          <cell r="G164" t="str">
            <v>Line - Reno - Circle 115 kV Ckt 1</v>
          </cell>
          <cell r="H164" t="str">
            <v>regional reliability</v>
          </cell>
          <cell r="I164">
            <v>39873</v>
          </cell>
          <cell r="J164">
            <v>39965</v>
          </cell>
          <cell r="K164">
            <v>39491</v>
          </cell>
          <cell r="L164">
            <v>4056582</v>
          </cell>
          <cell r="N164" t="str">
            <v>18 months</v>
          </cell>
          <cell r="O164" t="str">
            <v>COMPLETE</v>
          </cell>
          <cell r="Q164">
            <v>533416</v>
          </cell>
          <cell r="R164" t="str">
            <v xml:space="preserve">Reno </v>
          </cell>
          <cell r="S164">
            <v>533413</v>
          </cell>
          <cell r="T164" t="str">
            <v>Circle</v>
          </cell>
          <cell r="U164" t="str">
            <v>Rebuild 6.25 miles from Circle-Reno Ckt 2</v>
          </cell>
        </row>
        <row r="165">
          <cell r="A165" t="str">
            <v>17010219</v>
          </cell>
          <cell r="B165">
            <v>20006</v>
          </cell>
          <cell r="C165">
            <v>170</v>
          </cell>
          <cell r="D165">
            <v>10219</v>
          </cell>
          <cell r="E165">
            <v>536</v>
          </cell>
          <cell r="F165" t="str">
            <v>WR</v>
          </cell>
          <cell r="G165" t="str">
            <v>Line - Fort Junction - Anzio 115 kV</v>
          </cell>
          <cell r="H165" t="str">
            <v>regional reliability</v>
          </cell>
          <cell r="I165">
            <v>40330</v>
          </cell>
          <cell r="J165">
            <v>39600</v>
          </cell>
          <cell r="K165">
            <v>39491</v>
          </cell>
          <cell r="L165">
            <v>4288827</v>
          </cell>
          <cell r="N165" t="str">
            <v>6 months</v>
          </cell>
          <cell r="O165" t="str">
            <v>DELAY - MITIGATION</v>
          </cell>
          <cell r="P165" t="str">
            <v>Increase generation at McPherson and Hutchinson to relieve overloading
Transmisson Operating Directive 1217</v>
          </cell>
          <cell r="Q165">
            <v>533321</v>
          </cell>
          <cell r="R165" t="str">
            <v>Anzio</v>
          </cell>
          <cell r="S165">
            <v>533328</v>
          </cell>
          <cell r="T165" t="str">
            <v xml:space="preserve">Fort Junction </v>
          </cell>
          <cell r="U165" t="str">
            <v>3.53 miles Anzio - Fort Junction Switching Station 115 kV</v>
          </cell>
        </row>
        <row r="166">
          <cell r="A166" t="str">
            <v>26210345</v>
          </cell>
          <cell r="C166">
            <v>262</v>
          </cell>
          <cell r="D166">
            <v>10345</v>
          </cell>
          <cell r="E166">
            <v>536</v>
          </cell>
          <cell r="F166" t="str">
            <v>WR</v>
          </cell>
          <cell r="G166" t="str">
            <v>Line - Reno County-Summit 345 kV ckt 1</v>
          </cell>
          <cell r="H166" t="str">
            <v>sponsored</v>
          </cell>
          <cell r="I166">
            <v>40543</v>
          </cell>
          <cell r="L166">
            <v>100618016</v>
          </cell>
          <cell r="N166" t="str">
            <v>24 months</v>
          </cell>
          <cell r="O166" t="str">
            <v>ON SCHEDULE &lt;4</v>
          </cell>
          <cell r="P166" t="str">
            <v>Project costs include rebuilding of 115 kV and 230 kV underlying system on same ROW</v>
          </cell>
          <cell r="Q166">
            <v>532771</v>
          </cell>
          <cell r="R166" t="str">
            <v>Reno County 7</v>
          </cell>
          <cell r="S166">
            <v>532773</v>
          </cell>
          <cell r="T166" t="str">
            <v>Summit</v>
          </cell>
          <cell r="U166" t="str">
            <v>Install new 50.55-mile 345 kV line from Reno county to Summit; 31 miles of 115 kV line between Circle and S Philips would be rebuilt as double circuit with the 345 kV line to minimize ROW impacts; Substation work required at Summit for new 345 kV terminal</v>
          </cell>
        </row>
        <row r="167">
          <cell r="A167" t="str">
            <v>26210346</v>
          </cell>
          <cell r="C167">
            <v>262</v>
          </cell>
          <cell r="D167">
            <v>10346</v>
          </cell>
          <cell r="E167">
            <v>536</v>
          </cell>
          <cell r="F167" t="str">
            <v>WR</v>
          </cell>
          <cell r="G167" t="str">
            <v>XFR - Reno County 345/115 kV #2</v>
          </cell>
          <cell r="H167" t="str">
            <v>sponsored</v>
          </cell>
          <cell r="I167">
            <v>40077</v>
          </cell>
          <cell r="L167">
            <v>4337501</v>
          </cell>
          <cell r="N167" t="str">
            <v>24 months</v>
          </cell>
          <cell r="O167" t="str">
            <v>COMPLETE</v>
          </cell>
          <cell r="Q167">
            <v>532771</v>
          </cell>
          <cell r="R167" t="str">
            <v>Reno County 7</v>
          </cell>
          <cell r="S167">
            <v>533416</v>
          </cell>
          <cell r="T167" t="str">
            <v>Reno County 3</v>
          </cell>
          <cell r="U167" t="str">
            <v>Install 2nd stepdown transformer at Reno County substation east northeast of Hutchinson</v>
          </cell>
        </row>
        <row r="168">
          <cell r="A168" t="str">
            <v>65010854</v>
          </cell>
          <cell r="B168">
            <v>20034</v>
          </cell>
          <cell r="C168">
            <v>650</v>
          </cell>
          <cell r="D168">
            <v>10854</v>
          </cell>
          <cell r="E168">
            <v>540</v>
          </cell>
          <cell r="F168" t="str">
            <v>GMO</v>
          </cell>
          <cell r="G168" t="str">
            <v>Multi - South Harper 161 kV cut-in to Stilwell-Archie Junction 161 kV line</v>
          </cell>
          <cell r="H168" t="str">
            <v>regional reliability</v>
          </cell>
          <cell r="I168">
            <v>40695</v>
          </cell>
          <cell r="J168">
            <v>39965</v>
          </cell>
          <cell r="K168">
            <v>39840</v>
          </cell>
          <cell r="L168">
            <v>3500000</v>
          </cell>
          <cell r="N168" t="str">
            <v>18 months</v>
          </cell>
          <cell r="O168" t="str">
            <v>DELAY - MITIGATION</v>
          </cell>
          <cell r="P168" t="str">
            <v>mitigation plan is to reduce South Harper generation to eliminate contingent overloads on schedule</v>
          </cell>
          <cell r="Q168">
            <v>542969</v>
          </cell>
          <cell r="R168" t="str">
            <v>Stillwell</v>
          </cell>
          <cell r="S168">
            <v>541207</v>
          </cell>
          <cell r="T168" t="str">
            <v>Archie</v>
          </cell>
          <cell r="U168" t="str">
            <v>Tap Stilwell - Archie Junction 161 kV line into South Harper 161 kV sub and make it two new 161 kV sections: Stilwell - South Harper and Archie Junction - South Harper.</v>
          </cell>
        </row>
        <row r="169">
          <cell r="A169" t="str">
            <v>60110768</v>
          </cell>
          <cell r="B169">
            <v>20034</v>
          </cell>
          <cell r="C169">
            <v>601</v>
          </cell>
          <cell r="D169">
            <v>10768</v>
          </cell>
          <cell r="E169">
            <v>540</v>
          </cell>
          <cell r="F169" t="str">
            <v>GMO</v>
          </cell>
          <cell r="G169" t="str">
            <v>Multi - Grandview East - Sampson - Longview 161kV lines</v>
          </cell>
          <cell r="H169" t="str">
            <v>regional reliability</v>
          </cell>
          <cell r="I169">
            <v>40330</v>
          </cell>
          <cell r="J169">
            <v>39965</v>
          </cell>
          <cell r="K169">
            <v>39840</v>
          </cell>
          <cell r="L169">
            <v>50000</v>
          </cell>
          <cell r="N169" t="str">
            <v>6 months</v>
          </cell>
          <cell r="O169" t="str">
            <v>DELAY - MITIGATION</v>
          </cell>
          <cell r="P169" t="str">
            <v>Grandview East wavetraps upgrades completed; mitigation plan is to increase Greenwood generation to eliminate contingent overloads on schedule</v>
          </cell>
          <cell r="Q169">
            <v>541223</v>
          </cell>
          <cell r="R169" t="str">
            <v>Grandview East</v>
          </cell>
          <cell r="S169">
            <v>541224</v>
          </cell>
          <cell r="T169" t="str">
            <v>Longview</v>
          </cell>
          <cell r="U169" t="str">
            <v>Replace wavetraps at Longview and Grandview East on the Grandview - Longview 161kV line.</v>
          </cell>
        </row>
        <row r="170">
          <cell r="A170" t="str">
            <v>60210771</v>
          </cell>
          <cell r="B170">
            <v>20034</v>
          </cell>
          <cell r="C170">
            <v>602</v>
          </cell>
          <cell r="D170">
            <v>10771</v>
          </cell>
          <cell r="E170">
            <v>540</v>
          </cell>
          <cell r="F170" t="str">
            <v>GMO</v>
          </cell>
          <cell r="G170" t="str">
            <v>Line - Glenare - Liberty 69 kV</v>
          </cell>
          <cell r="H170" t="str">
            <v>regional reliability</v>
          </cell>
          <cell r="I170">
            <v>40209</v>
          </cell>
          <cell r="J170">
            <v>39965</v>
          </cell>
          <cell r="K170">
            <v>39840</v>
          </cell>
          <cell r="L170">
            <v>80000</v>
          </cell>
          <cell r="N170" t="str">
            <v>6 months</v>
          </cell>
          <cell r="O170" t="str">
            <v>DELAY - MITIGATION</v>
          </cell>
          <cell r="P170" t="str">
            <v>Only mitigation to eliminate criteria violation is to shed load.  Plan to complete the project by the required in-service-date. No mitigation plan is needed by then.</v>
          </cell>
          <cell r="Q170">
            <v>543081</v>
          </cell>
          <cell r="R170" t="str">
            <v>Glenare</v>
          </cell>
          <cell r="S170">
            <v>541262</v>
          </cell>
          <cell r="T170" t="str">
            <v>Liberty</v>
          </cell>
          <cell r="U170" t="str">
            <v>Increase the normal/emergency ratings of the conductor thermal limits to 50/56 MVA by removing its clearance limits.</v>
          </cell>
        </row>
        <row r="171">
          <cell r="A171" t="str">
            <v>19510249</v>
          </cell>
          <cell r="C171">
            <v>195</v>
          </cell>
          <cell r="D171">
            <v>10249</v>
          </cell>
          <cell r="E171">
            <v>540</v>
          </cell>
          <cell r="F171" t="str">
            <v>GMO</v>
          </cell>
          <cell r="G171" t="str">
            <v>Line - Pope Lane to Smithville 161kV</v>
          </cell>
          <cell r="H171" t="str">
            <v>zonal-sponsored</v>
          </cell>
          <cell r="I171">
            <v>39814</v>
          </cell>
          <cell r="L171">
            <v>4550000</v>
          </cell>
          <cell r="N171" t="str">
            <v xml:space="preserve">12-18 months </v>
          </cell>
          <cell r="O171" t="str">
            <v>COMPLETE</v>
          </cell>
          <cell r="P171" t="str">
            <v>Complete; costs not finalized</v>
          </cell>
          <cell r="Q171">
            <v>541204</v>
          </cell>
          <cell r="R171" t="str">
            <v xml:space="preserve">Smithville </v>
          </cell>
          <cell r="S171">
            <v>541349</v>
          </cell>
          <cell r="T171" t="str">
            <v>Pope</v>
          </cell>
          <cell r="U171" t="str">
            <v>This project no longer taps the Smithville to Platte City Line.  Instead, it will be a radial fed 161kV substation from Smithville.</v>
          </cell>
        </row>
        <row r="172">
          <cell r="A172" t="str">
            <v>27510359</v>
          </cell>
          <cell r="C172">
            <v>275</v>
          </cell>
          <cell r="D172">
            <v>10359</v>
          </cell>
          <cell r="E172">
            <v>540</v>
          </cell>
          <cell r="F172" t="str">
            <v>GMO</v>
          </cell>
          <cell r="G172" t="str">
            <v>Multi - 161kV Tap of Platte City to Stranger Creek</v>
          </cell>
          <cell r="H172" t="str">
            <v>generation interconnect</v>
          </cell>
          <cell r="I172">
            <v>40237</v>
          </cell>
          <cell r="L172">
            <v>7127000</v>
          </cell>
          <cell r="N172" t="str">
            <v xml:space="preserve">12-18 months </v>
          </cell>
          <cell r="O172" t="str">
            <v>ON SCHEDULE &lt;4</v>
          </cell>
          <cell r="P172" t="str">
            <v>Project under construction; new completion schedule</v>
          </cell>
          <cell r="Q172">
            <v>541350</v>
          </cell>
          <cell r="R172" t="str">
            <v>Iatan</v>
          </cell>
          <cell r="S172">
            <v>541231</v>
          </cell>
          <cell r="T172" t="str">
            <v>Stranger</v>
          </cell>
          <cell r="U172" t="str">
            <v>161kV Tap of Platte City to Stranger Creek</v>
          </cell>
        </row>
        <row r="173">
          <cell r="A173" t="str">
            <v>27510360</v>
          </cell>
          <cell r="C173">
            <v>275</v>
          </cell>
          <cell r="D173">
            <v>10360</v>
          </cell>
          <cell r="E173">
            <v>540</v>
          </cell>
          <cell r="F173" t="str">
            <v>GMO</v>
          </cell>
          <cell r="G173" t="str">
            <v>Multi - 161kV Tap of Platte City to Stranger Creek</v>
          </cell>
          <cell r="H173" t="str">
            <v>generation interconnect</v>
          </cell>
          <cell r="I173">
            <v>40237</v>
          </cell>
          <cell r="N173" t="str">
            <v xml:space="preserve">12-18 months </v>
          </cell>
          <cell r="O173" t="str">
            <v>ON SCHEDULE &lt;4</v>
          </cell>
          <cell r="P173" t="str">
            <v>Project under construction; new completion schedule</v>
          </cell>
          <cell r="Q173">
            <v>541221</v>
          </cell>
          <cell r="R173" t="str">
            <v xml:space="preserve">Platte City </v>
          </cell>
          <cell r="S173">
            <v>541350</v>
          </cell>
          <cell r="T173" t="str">
            <v>Iatan</v>
          </cell>
          <cell r="U173" t="str">
            <v>161kV Tap of Platte City to Stranger Creek</v>
          </cell>
        </row>
        <row r="174">
          <cell r="A174" t="str">
            <v>28010364</v>
          </cell>
          <cell r="B174">
            <v>19967</v>
          </cell>
          <cell r="C174">
            <v>280</v>
          </cell>
          <cell r="D174">
            <v>10364</v>
          </cell>
          <cell r="E174">
            <v>541</v>
          </cell>
          <cell r="F174" t="str">
            <v>KCPL</v>
          </cell>
          <cell r="G174" t="str">
            <v>Line - College - Craig 161 kV</v>
          </cell>
          <cell r="H174" t="str">
            <v>transmission service</v>
          </cell>
          <cell r="I174">
            <v>40118</v>
          </cell>
          <cell r="J174">
            <v>40695</v>
          </cell>
          <cell r="K174">
            <v>39233</v>
          </cell>
          <cell r="L174">
            <v>1193400</v>
          </cell>
          <cell r="N174" t="str">
            <v>24 months</v>
          </cell>
          <cell r="O174" t="str">
            <v>COMPLETE</v>
          </cell>
          <cell r="P174" t="str">
            <v>project completed and in service</v>
          </cell>
          <cell r="Q174">
            <v>543048</v>
          </cell>
          <cell r="R174" t="str">
            <v>College</v>
          </cell>
          <cell r="S174">
            <v>542978</v>
          </cell>
          <cell r="T174" t="str">
            <v>Craig</v>
          </cell>
          <cell r="U174" t="str">
            <v>Reconductor 4 miles with 1192.5 ACSS and upgrade breaker. Must upgrade breaker, disconnects, switches at College</v>
          </cell>
        </row>
        <row r="175">
          <cell r="A175" t="str">
            <v>19910254</v>
          </cell>
          <cell r="C175">
            <v>199</v>
          </cell>
          <cell r="D175">
            <v>10254</v>
          </cell>
          <cell r="E175">
            <v>541</v>
          </cell>
          <cell r="F175" t="str">
            <v>KCPL</v>
          </cell>
          <cell r="G175" t="str">
            <v>Multi - Lackman Sub</v>
          </cell>
          <cell r="H175" t="str">
            <v>zonal-sponsored</v>
          </cell>
          <cell r="I175">
            <v>39962</v>
          </cell>
          <cell r="L175">
            <v>138200</v>
          </cell>
          <cell r="N175" t="str">
            <v>6 months</v>
          </cell>
          <cell r="O175" t="str">
            <v>COMPLETE</v>
          </cell>
          <cell r="P175" t="str">
            <v>Complete; costs not finalized</v>
          </cell>
          <cell r="Q175">
            <v>543126</v>
          </cell>
          <cell r="R175" t="str">
            <v>Lackman</v>
          </cell>
          <cell r="S175">
            <v>542969</v>
          </cell>
          <cell r="T175" t="str">
            <v>Stilwell</v>
          </cell>
          <cell r="U175" t="str">
            <v>New Lackman sub cut-in</v>
          </cell>
        </row>
        <row r="176">
          <cell r="A176" t="str">
            <v>19910255</v>
          </cell>
          <cell r="C176">
            <v>199</v>
          </cell>
          <cell r="D176">
            <v>10255</v>
          </cell>
          <cell r="E176">
            <v>541</v>
          </cell>
          <cell r="F176" t="str">
            <v>KCPL</v>
          </cell>
          <cell r="G176" t="str">
            <v>Multi - Lackman Sub</v>
          </cell>
          <cell r="H176" t="str">
            <v>zonal-sponsored</v>
          </cell>
          <cell r="I176">
            <v>39962</v>
          </cell>
          <cell r="O176" t="str">
            <v>COMPLETE</v>
          </cell>
          <cell r="P176" t="str">
            <v>Complete; costs not finalized</v>
          </cell>
          <cell r="Q176">
            <v>543126</v>
          </cell>
          <cell r="R176" t="str">
            <v>Lackman</v>
          </cell>
          <cell r="S176">
            <v>543042</v>
          </cell>
          <cell r="T176" t="str">
            <v>Springhill</v>
          </cell>
          <cell r="U176" t="str">
            <v>New Lackman sub cut-in</v>
          </cell>
        </row>
        <row r="177">
          <cell r="A177" t="str">
            <v>20010256</v>
          </cell>
          <cell r="C177">
            <v>200</v>
          </cell>
          <cell r="D177">
            <v>10256</v>
          </cell>
          <cell r="E177">
            <v>541</v>
          </cell>
          <cell r="F177" t="str">
            <v>KCPL</v>
          </cell>
          <cell r="G177" t="str">
            <v>Line - Terrace - Westside 161 kV</v>
          </cell>
          <cell r="H177" t="str">
            <v>zonal-sponsored</v>
          </cell>
          <cell r="I177">
            <v>40451</v>
          </cell>
          <cell r="L177">
            <v>4352600</v>
          </cell>
          <cell r="N177" t="str">
            <v>10 months</v>
          </cell>
          <cell r="O177" t="str">
            <v>ON SCHEDULE &lt;4</v>
          </cell>
          <cell r="P177" t="str">
            <v>Project delayed by easement issues; estimate 4th quarter 2010 completion</v>
          </cell>
          <cell r="Q177">
            <v>542991</v>
          </cell>
          <cell r="R177" t="str">
            <v>Terrace</v>
          </cell>
          <cell r="S177">
            <v>543003</v>
          </cell>
          <cell r="T177" t="str">
            <v>Boulevard</v>
          </cell>
          <cell r="U177" t="str">
            <v>New Boulevard sub and new 161kV line</v>
          </cell>
        </row>
        <row r="178">
          <cell r="A178" t="str">
            <v>20110257</v>
          </cell>
          <cell r="C178">
            <v>201</v>
          </cell>
          <cell r="D178">
            <v>10257</v>
          </cell>
          <cell r="E178">
            <v>541</v>
          </cell>
          <cell r="F178" t="str">
            <v>KCPL</v>
          </cell>
          <cell r="G178" t="str">
            <v>Line - Crosstown - Midtown 161 kV</v>
          </cell>
          <cell r="H178" t="str">
            <v>zonal-sponsored</v>
          </cell>
          <cell r="I178">
            <v>40267</v>
          </cell>
          <cell r="L178">
            <v>4750000</v>
          </cell>
          <cell r="O178" t="str">
            <v>ON SCHEDULE &lt;4</v>
          </cell>
          <cell r="P178" t="str">
            <v>Project delayed by easement issues; estimate 1st quarter 2010 completion easement issues resolved</v>
          </cell>
          <cell r="Q178">
            <v>542990</v>
          </cell>
          <cell r="R178" t="str">
            <v>Crosstown</v>
          </cell>
          <cell r="S178">
            <v>543003</v>
          </cell>
          <cell r="T178" t="str">
            <v>Boulevard</v>
          </cell>
          <cell r="U178" t="str">
            <v>New 161kV line</v>
          </cell>
        </row>
        <row r="179">
          <cell r="A179" t="str">
            <v>27910363</v>
          </cell>
          <cell r="C179">
            <v>279</v>
          </cell>
          <cell r="D179">
            <v>10363</v>
          </cell>
          <cell r="E179">
            <v>541</v>
          </cell>
          <cell r="F179" t="str">
            <v>KCPL</v>
          </cell>
          <cell r="G179" t="str">
            <v>Line - Craig - Lenexa 161 kV</v>
          </cell>
          <cell r="H179" t="str">
            <v>zonal-sponsored</v>
          </cell>
          <cell r="I179">
            <v>40330</v>
          </cell>
          <cell r="L179">
            <v>192000</v>
          </cell>
          <cell r="N179" t="str">
            <v>6 months</v>
          </cell>
          <cell r="O179" t="str">
            <v>ON SCHEDULE &lt;4</v>
          </cell>
          <cell r="Q179">
            <v>542978</v>
          </cell>
          <cell r="R179" t="str">
            <v>Craig</v>
          </cell>
          <cell r="S179">
            <v>543038</v>
          </cell>
          <cell r="T179" t="str">
            <v>Lenexa</v>
          </cell>
          <cell r="U179" t="str">
            <v xml:space="preserve">Replace Lenexa Circuit Switcher R1-4 with 2000 Amp Breaker </v>
          </cell>
        </row>
        <row r="180">
          <cell r="A180" t="str">
            <v>44010571</v>
          </cell>
          <cell r="B180">
            <v>20036</v>
          </cell>
          <cell r="C180">
            <v>440</v>
          </cell>
          <cell r="D180">
            <v>10571</v>
          </cell>
          <cell r="E180">
            <v>544</v>
          </cell>
          <cell r="F180" t="str">
            <v>EDE</v>
          </cell>
          <cell r="G180" t="str">
            <v>Line - Diamond Jct - Sarcoxie SW 69 kV</v>
          </cell>
          <cell r="H180" t="str">
            <v>regional reliability</v>
          </cell>
          <cell r="I180">
            <v>0</v>
          </cell>
          <cell r="J180">
            <v>39965</v>
          </cell>
          <cell r="K180">
            <v>39840</v>
          </cell>
          <cell r="L180">
            <v>2274000</v>
          </cell>
          <cell r="N180" t="str">
            <v>18 months</v>
          </cell>
          <cell r="O180" t="str">
            <v>DELAY - MITIGATION</v>
          </cell>
          <cell r="P180" t="str">
            <v xml:space="preserve">Line segment uprated (New Summer Rate A/B: 32/41 MVA) due to special case study on limiting element in question.  New need date identified as Summer 2013.  </v>
          </cell>
          <cell r="Q180">
            <v>547538</v>
          </cell>
          <cell r="R180" t="str">
            <v>SUB 131 - DIAMOND JCT.</v>
          </cell>
          <cell r="S180">
            <v>547582</v>
          </cell>
          <cell r="T180" t="str">
            <v>SUB 362 - SARCOXIE SOUTHWEST</v>
          </cell>
          <cell r="U180" t="str">
            <v>Reconductor 7.55 miles of 1/0 Cu to 336 ACSR.</v>
          </cell>
        </row>
        <row r="181">
          <cell r="A181" t="str">
            <v>20910265</v>
          </cell>
          <cell r="B181">
            <v>19992</v>
          </cell>
          <cell r="C181">
            <v>209</v>
          </cell>
          <cell r="D181">
            <v>10265</v>
          </cell>
          <cell r="E181">
            <v>544</v>
          </cell>
          <cell r="F181" t="str">
            <v>EDE</v>
          </cell>
          <cell r="G181" t="str">
            <v>Multi - Riverdale - Ozarks 161 kV Ckt 1</v>
          </cell>
          <cell r="H181" t="str">
            <v>regional reliability</v>
          </cell>
          <cell r="I181">
            <v>40148</v>
          </cell>
          <cell r="J181">
            <v>40330</v>
          </cell>
          <cell r="K181">
            <v>39115</v>
          </cell>
          <cell r="L181">
            <v>14057000</v>
          </cell>
          <cell r="N181" t="str">
            <v>30 months</v>
          </cell>
          <cell r="O181" t="str">
            <v>ON SCHEDULE &lt;4</v>
          </cell>
          <cell r="Q181">
            <v>547621</v>
          </cell>
          <cell r="R181" t="str">
            <v>Ozarks</v>
          </cell>
          <cell r="S181">
            <v>547442</v>
          </cell>
          <cell r="T181" t="str">
            <v xml:space="preserve">Ozark South </v>
          </cell>
          <cell r="U181" t="str">
            <v>Build 161 kV line from AECI's Riverdale substation to a new substation at Ozark.  Install a 100 MVA 161/69 Auto-xfmr in the Ozark substation.  Split the 69 kV line from Forsyth to Ozark #434 at this new substation. Project requires 30 month lead tim</v>
          </cell>
        </row>
        <row r="182">
          <cell r="A182" t="str">
            <v>20910266</v>
          </cell>
          <cell r="B182">
            <v>19992</v>
          </cell>
          <cell r="C182">
            <v>209</v>
          </cell>
          <cell r="D182">
            <v>10266</v>
          </cell>
          <cell r="E182">
            <v>544</v>
          </cell>
          <cell r="F182" t="str">
            <v>EDE</v>
          </cell>
          <cell r="H182" t="str">
            <v>regional reliability</v>
          </cell>
          <cell r="I182">
            <v>40148</v>
          </cell>
          <cell r="J182">
            <v>40330</v>
          </cell>
          <cell r="K182">
            <v>39115</v>
          </cell>
          <cell r="O182" t="str">
            <v>ON SCHEDULE &lt;4</v>
          </cell>
          <cell r="Q182">
            <v>599951</v>
          </cell>
          <cell r="R182" t="str">
            <v>Riverdale Sub</v>
          </cell>
          <cell r="S182">
            <v>547621</v>
          </cell>
          <cell r="T182" t="str">
            <v>Ozarks</v>
          </cell>
          <cell r="U182" t="str">
            <v>Build 161 kV line from AECI's Riverdale substation to a new substation at Ozark.  Install a 100 MVA 161/69 Auto-xfmr in the Ozark substation.  Split the 69 kV line from Forsyth to Ozark #434 at this new substation. Project requires 30 month lead tim</v>
          </cell>
        </row>
        <row r="183">
          <cell r="A183" t="str">
            <v>20910267</v>
          </cell>
          <cell r="B183">
            <v>19992</v>
          </cell>
          <cell r="C183">
            <v>209</v>
          </cell>
          <cell r="D183">
            <v>10267</v>
          </cell>
          <cell r="E183">
            <v>544</v>
          </cell>
          <cell r="F183" t="str">
            <v>EDE</v>
          </cell>
          <cell r="H183" t="str">
            <v>regional reliability</v>
          </cell>
          <cell r="I183">
            <v>40148</v>
          </cell>
          <cell r="J183">
            <v>40330</v>
          </cell>
          <cell r="K183">
            <v>39115</v>
          </cell>
          <cell r="O183" t="str">
            <v>ON SCHEDULE &lt;4</v>
          </cell>
          <cell r="Q183">
            <v>547570</v>
          </cell>
          <cell r="R183" t="str">
            <v>Sub 330 - Ozark Northwest</v>
          </cell>
          <cell r="S183">
            <v>547609</v>
          </cell>
          <cell r="T183" t="str">
            <v>Sub 434 - Ozark Southeast</v>
          </cell>
          <cell r="U183" t="str">
            <v>Build 161 kV line from AECI's Riverdale substation to a new substation at Ozark.  Install a 100 MVA 161/69 Auto-xfmr in the Ozark substation.  Split the 69 kV line from Forsyth to Ozark #434 at this new substation. Project requires 30 month lead tim</v>
          </cell>
        </row>
        <row r="184">
          <cell r="A184" t="str">
            <v>20910268</v>
          </cell>
          <cell r="B184">
            <v>19992</v>
          </cell>
          <cell r="C184">
            <v>209</v>
          </cell>
          <cell r="D184">
            <v>10268</v>
          </cell>
          <cell r="E184">
            <v>544</v>
          </cell>
          <cell r="F184" t="str">
            <v>EDE</v>
          </cell>
          <cell r="H184" t="str">
            <v>regional reliability</v>
          </cell>
          <cell r="I184">
            <v>40148</v>
          </cell>
          <cell r="J184">
            <v>40330</v>
          </cell>
          <cell r="K184">
            <v>39115</v>
          </cell>
          <cell r="O184" t="str">
            <v>ON SCHEDULE &lt;4</v>
          </cell>
          <cell r="Q184">
            <v>547609</v>
          </cell>
          <cell r="R184" t="str">
            <v>Sub 434 - Ozark Southeast</v>
          </cell>
          <cell r="S184">
            <v>547442</v>
          </cell>
          <cell r="T184" t="str">
            <v xml:space="preserve">Ozark South </v>
          </cell>
          <cell r="U184" t="str">
            <v>Build 161 kV line from AECI's Riverdale substation to a new substation at Ozark.  Install a 100 MVA 161/69 Auto-xfmr in the Ozark substation.  Split the 69 kV line from Forsyth to Ozark #434 at this new substation. Project requires 30 month lead tim</v>
          </cell>
        </row>
        <row r="185">
          <cell r="A185" t="str">
            <v>28210366</v>
          </cell>
          <cell r="B185">
            <v>20010</v>
          </cell>
          <cell r="C185">
            <v>282</v>
          </cell>
          <cell r="D185">
            <v>10366</v>
          </cell>
          <cell r="E185">
            <v>544</v>
          </cell>
          <cell r="F185" t="str">
            <v>EDE</v>
          </cell>
          <cell r="G185" t="str">
            <v>Line - Sub 389-Joplin Southwest - Sub 422-Joplin 24th &amp; Connecticut 161 kV</v>
          </cell>
          <cell r="H185" t="str">
            <v>regional reliability</v>
          </cell>
          <cell r="I185">
            <v>39965</v>
          </cell>
          <cell r="J185">
            <v>39965</v>
          </cell>
          <cell r="K185">
            <v>39491</v>
          </cell>
          <cell r="L185">
            <v>5000</v>
          </cell>
          <cell r="N185" t="str">
            <v>6 months</v>
          </cell>
          <cell r="O185" t="str">
            <v>COMPLETE</v>
          </cell>
          <cell r="Q185">
            <v>547483</v>
          </cell>
          <cell r="R185" t="str">
            <v>Sub 389 - Joplin Southwest</v>
          </cell>
          <cell r="S185">
            <v>547607</v>
          </cell>
          <cell r="T185" t="str">
            <v>Sub 422 - Joplin 24th &amp; Connecticut</v>
          </cell>
          <cell r="U185" t="str">
            <v>Change CT Ratio at Sub #389 on Breaker #16170 for 268 MVA Rate B</v>
          </cell>
        </row>
        <row r="186">
          <cell r="A186" t="str">
            <v>60310772</v>
          </cell>
          <cell r="C186">
            <v>603</v>
          </cell>
          <cell r="D186">
            <v>10772</v>
          </cell>
          <cell r="E186">
            <v>640</v>
          </cell>
          <cell r="F186" t="str">
            <v>NPPD</v>
          </cell>
          <cell r="G186" t="str">
            <v>Line - NPPD / WERE - Steele City - Kansas Border 115 kV</v>
          </cell>
          <cell r="H186" t="str">
            <v>regional reliability</v>
          </cell>
          <cell r="I186">
            <v>40452</v>
          </cell>
          <cell r="J186">
            <v>39965</v>
          </cell>
          <cell r="L186">
            <v>3000000</v>
          </cell>
          <cell r="N186" t="str">
            <v>48 months</v>
          </cell>
          <cell r="O186" t="str">
            <v>DELAY - MITIGATION</v>
          </cell>
          <cell r="P186" t="str">
            <v>Coordinated with WERE on Knob Hill - State Line</v>
          </cell>
          <cell r="Q186">
            <v>533332</v>
          </cell>
          <cell r="R186" t="str">
            <v>Knob Hill</v>
          </cell>
          <cell r="S186">
            <v>640426</v>
          </cell>
          <cell r="T186" t="str">
            <v>Steele City</v>
          </cell>
          <cell r="U186" t="str">
            <v>New 115 kV Line from Kansas State/Nebraska state line to Steele City.</v>
          </cell>
        </row>
        <row r="187">
          <cell r="A187" t="str">
            <v>60410773</v>
          </cell>
          <cell r="C187">
            <v>604</v>
          </cell>
          <cell r="D187">
            <v>10773</v>
          </cell>
          <cell r="E187">
            <v>640</v>
          </cell>
          <cell r="F187" t="str">
            <v>NPPD</v>
          </cell>
          <cell r="G187" t="str">
            <v>Grand Island 345/230 kV Transformer</v>
          </cell>
          <cell r="H187" t="str">
            <v>regional reliability</v>
          </cell>
          <cell r="I187">
            <v>39995</v>
          </cell>
          <cell r="J187">
            <v>39995</v>
          </cell>
          <cell r="L187">
            <v>6950971</v>
          </cell>
          <cell r="O187" t="str">
            <v>COMPLETE</v>
          </cell>
          <cell r="P187" t="str">
            <v>Complete - In-Service</v>
          </cell>
          <cell r="Q187">
            <v>652571</v>
          </cell>
          <cell r="R187" t="str">
            <v>Grand Island 345 kV</v>
          </cell>
          <cell r="S187">
            <v>640200</v>
          </cell>
          <cell r="T187" t="str">
            <v>Grand Island 230 kV</v>
          </cell>
          <cell r="U187" t="str">
            <v>Add third Grand Island 345/230 kV xfr.  See MOD Project File (640_NPPD-MRO-GrandIslandT6.prj) for more details.</v>
          </cell>
        </row>
        <row r="188">
          <cell r="A188" t="str">
            <v>60710778</v>
          </cell>
          <cell r="C188">
            <v>607</v>
          </cell>
          <cell r="D188">
            <v>10778</v>
          </cell>
          <cell r="E188">
            <v>640</v>
          </cell>
          <cell r="F188" t="str">
            <v>NPPD</v>
          </cell>
          <cell r="G188" t="str">
            <v>Bloomfield Wind Generation Interconnection, Delivery &amp; Facilities</v>
          </cell>
          <cell r="H188" t="str">
            <v>regional reliability</v>
          </cell>
          <cell r="I188">
            <v>39873</v>
          </cell>
          <cell r="J188">
            <v>39873</v>
          </cell>
          <cell r="L188">
            <v>5500000</v>
          </cell>
          <cell r="O188" t="str">
            <v>COMPLETE</v>
          </cell>
          <cell r="P188" t="str">
            <v>Complete - In-Service</v>
          </cell>
          <cell r="Q188">
            <v>0</v>
          </cell>
          <cell r="R188">
            <v>0</v>
          </cell>
          <cell r="S188">
            <v>0</v>
          </cell>
          <cell r="T188">
            <v>0</v>
          </cell>
          <cell r="U188" t="str">
            <v>Upgrade Gavins Point - Bloomfield 115kV line, Bloomfield - Creighton 115kV line, Creighton - Neligh 115kV line, Neligh - Petersburg 115kV line, Petersburg - Albion 115kV line, Battle Creek - County Line Tilden 115kV line</v>
          </cell>
        </row>
        <row r="189">
          <cell r="A189" t="str">
            <v>60810779</v>
          </cell>
          <cell r="C189">
            <v>608</v>
          </cell>
          <cell r="D189">
            <v>10779</v>
          </cell>
          <cell r="E189">
            <v>645</v>
          </cell>
          <cell r="F189" t="str">
            <v>OPPD</v>
          </cell>
          <cell r="G189" t="str">
            <v>Build New 161 kV Substation Sub 1305</v>
          </cell>
          <cell r="H189" t="str">
            <v>regional reliability</v>
          </cell>
          <cell r="I189">
            <v>39955</v>
          </cell>
          <cell r="J189">
            <v>40148</v>
          </cell>
          <cell r="L189">
            <v>21600000</v>
          </cell>
          <cell r="O189" t="str">
            <v>COMPLETE</v>
          </cell>
          <cell r="Q189">
            <v>0</v>
          </cell>
          <cell r="R189">
            <v>0</v>
          </cell>
          <cell r="S189">
            <v>0</v>
          </cell>
          <cell r="T189">
            <v>0</v>
          </cell>
          <cell r="U189" t="str">
            <v>Build New 161 KV Substations Sub 1305 &amp; 1341 (TDCSCOMX2) (2)</v>
          </cell>
        </row>
        <row r="190">
          <cell r="A190" t="str">
            <v>60810919</v>
          </cell>
          <cell r="C190">
            <v>608</v>
          </cell>
          <cell r="D190">
            <v>10919</v>
          </cell>
          <cell r="E190">
            <v>645</v>
          </cell>
          <cell r="F190" t="str">
            <v>OPPD</v>
          </cell>
          <cell r="G190" t="str">
            <v xml:space="preserve">Line - Sub 1251 - Sub 1305 161 kV </v>
          </cell>
          <cell r="H190" t="str">
            <v>regional reliability</v>
          </cell>
          <cell r="I190">
            <v>39955</v>
          </cell>
          <cell r="J190">
            <v>40148</v>
          </cell>
          <cell r="O190" t="str">
            <v>COMPLETE</v>
          </cell>
          <cell r="Q190">
            <v>646226</v>
          </cell>
          <cell r="R190" t="str">
            <v>S1226  5</v>
          </cell>
          <cell r="S190">
            <v>646298</v>
          </cell>
          <cell r="T190" t="str">
            <v>S1298  5</v>
          </cell>
          <cell r="U190" t="str">
            <v>Build 0.81 miles of new line to create a 7.04-mile second 161-kV circuit from Sub 1226 to Sub 1298.</v>
          </cell>
        </row>
        <row r="191">
          <cell r="A191" t="str">
            <v>60810920</v>
          </cell>
          <cell r="C191">
            <v>608</v>
          </cell>
          <cell r="D191">
            <v>10920</v>
          </cell>
          <cell r="E191">
            <v>645</v>
          </cell>
          <cell r="F191" t="str">
            <v>OPPD</v>
          </cell>
          <cell r="G191" t="str">
            <v xml:space="preserve">Line - Sub 1298 - Sub 1305 161 kV </v>
          </cell>
          <cell r="H191" t="str">
            <v>regional reliability</v>
          </cell>
          <cell r="I191">
            <v>39955</v>
          </cell>
          <cell r="J191">
            <v>40148</v>
          </cell>
          <cell r="O191" t="str">
            <v>COMPLETE</v>
          </cell>
          <cell r="Q191">
            <v>646251</v>
          </cell>
          <cell r="R191" t="str">
            <v>S1251  5</v>
          </cell>
          <cell r="S191">
            <v>646305</v>
          </cell>
          <cell r="T191" t="str">
            <v>S1305  5</v>
          </cell>
          <cell r="U191" t="str">
            <v>Build new 161 kV substation Sub 1305. Build new 161 kV line from Sub 1251- Sub 1305.</v>
          </cell>
        </row>
        <row r="192">
          <cell r="A192" t="str">
            <v>60810921</v>
          </cell>
          <cell r="C192">
            <v>608</v>
          </cell>
          <cell r="D192">
            <v>10921</v>
          </cell>
          <cell r="E192">
            <v>645</v>
          </cell>
          <cell r="F192" t="str">
            <v>OPPD</v>
          </cell>
          <cell r="G192" t="str">
            <v xml:space="preserve">Line - Sub 1251 - Sub 1298 161 kV </v>
          </cell>
          <cell r="H192" t="str">
            <v>regional reliability</v>
          </cell>
          <cell r="I192">
            <v>39955</v>
          </cell>
          <cell r="J192">
            <v>40148</v>
          </cell>
          <cell r="O192" t="str">
            <v>COMPLETE</v>
          </cell>
          <cell r="Q192">
            <v>646298</v>
          </cell>
          <cell r="R192" t="str">
            <v>S1298  5</v>
          </cell>
          <cell r="S192">
            <v>646305</v>
          </cell>
          <cell r="T192" t="str">
            <v>S1305  5</v>
          </cell>
          <cell r="U192" t="str">
            <v>Build new 161 kV line from Sub 1298  - Sub 1305.</v>
          </cell>
        </row>
        <row r="193">
          <cell r="A193" t="str">
            <v>60810922</v>
          </cell>
          <cell r="C193">
            <v>608</v>
          </cell>
          <cell r="D193">
            <v>10922</v>
          </cell>
          <cell r="E193">
            <v>645</v>
          </cell>
          <cell r="F193" t="str">
            <v>OPPD</v>
          </cell>
          <cell r="G193" t="str">
            <v xml:space="preserve">Line - Sub 1226 - Sub 1298 161 kV </v>
          </cell>
          <cell r="H193" t="str">
            <v>regional reliability</v>
          </cell>
          <cell r="I193">
            <v>39955</v>
          </cell>
          <cell r="J193">
            <v>40148</v>
          </cell>
          <cell r="O193" t="str">
            <v>COMPLETE</v>
          </cell>
          <cell r="Q193">
            <v>646251</v>
          </cell>
          <cell r="R193" t="str">
            <v>S1251  5</v>
          </cell>
          <cell r="S193">
            <v>646298</v>
          </cell>
          <cell r="T193" t="str">
            <v>S1298  5</v>
          </cell>
          <cell r="U193" t="str">
            <v>Rebuild 1.58 miles of 161-kV line from Sub 1251 to Sub 1298.</v>
          </cell>
        </row>
        <row r="194">
          <cell r="A194" t="str">
            <v>80911063</v>
          </cell>
          <cell r="C194">
            <v>809</v>
          </cell>
          <cell r="D194">
            <v>11063</v>
          </cell>
          <cell r="E194">
            <v>645</v>
          </cell>
          <cell r="F194" t="str">
            <v>OPPD</v>
          </cell>
          <cell r="G194" t="str">
            <v>Line - Rebuild Sub 1209 - Sub 1252 161 kV</v>
          </cell>
          <cell r="H194" t="str">
            <v>zonal-sponsored</v>
          </cell>
          <cell r="I194">
            <v>40269</v>
          </cell>
          <cell r="L194">
            <v>3449250</v>
          </cell>
          <cell r="O194" t="str">
            <v>ON SCHEDULE &lt;4</v>
          </cell>
          <cell r="P194" t="str">
            <v>The purpose of this project is to address maintenance-related issues, not to address violations of reliability criteria.</v>
          </cell>
          <cell r="Q194">
            <v>646209</v>
          </cell>
          <cell r="R194" t="str">
            <v>S1209</v>
          </cell>
          <cell r="S194">
            <v>646252</v>
          </cell>
          <cell r="T194" t="str">
            <v xml:space="preserve">S1252 </v>
          </cell>
          <cell r="U194" t="str">
            <v>Line - Rebuild Sub 1209 - Sub 1252 161 kV.  The purpose of this project is to address maintenance-related issues, not to address violations of reliability criteria.</v>
          </cell>
        </row>
        <row r="195">
          <cell r="A195" t="str">
            <v/>
          </cell>
          <cell r="F195" t="str">
            <v>Year 2010</v>
          </cell>
        </row>
        <row r="196">
          <cell r="A196" t="str">
            <v>28310367</v>
          </cell>
          <cell r="C196">
            <v>283</v>
          </cell>
          <cell r="D196">
            <v>10367</v>
          </cell>
          <cell r="E196">
            <v>330</v>
          </cell>
          <cell r="F196" t="str">
            <v>AECI</v>
          </cell>
          <cell r="G196" t="str">
            <v>Multi - Blackberry - Chouteau - GRDA 1</v>
          </cell>
          <cell r="H196" t="str">
            <v>regional reliability -  non OATT</v>
          </cell>
          <cell r="I196">
            <v>41061</v>
          </cell>
          <cell r="L196">
            <v>57000000</v>
          </cell>
          <cell r="O196" t="str">
            <v>ON SCHEDULE &lt;4</v>
          </cell>
          <cell r="Q196">
            <v>30079</v>
          </cell>
          <cell r="R196" t="str">
            <v>Blackberry</v>
          </cell>
          <cell r="S196">
            <v>300740</v>
          </cell>
          <cell r="T196" t="str">
            <v>Sportsman Acres 345</v>
          </cell>
          <cell r="U196"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row>
        <row r="197">
          <cell r="A197" t="str">
            <v>28310368</v>
          </cell>
          <cell r="C197">
            <v>283</v>
          </cell>
          <cell r="D197">
            <v>10368</v>
          </cell>
          <cell r="E197">
            <v>330</v>
          </cell>
          <cell r="F197" t="str">
            <v>AECI</v>
          </cell>
          <cell r="G197" t="str">
            <v>Multi - Blackberry - Chouteau - GRDA 1</v>
          </cell>
          <cell r="H197" t="str">
            <v>regional reliability -  non OATT</v>
          </cell>
          <cell r="I197">
            <v>40575</v>
          </cell>
          <cell r="O197" t="str">
            <v>ON SCHEDULE &lt;4</v>
          </cell>
          <cell r="Q197">
            <v>300740</v>
          </cell>
          <cell r="R197" t="str">
            <v>Sportsman Acres 345</v>
          </cell>
          <cell r="S197">
            <v>512650</v>
          </cell>
          <cell r="T197" t="str">
            <v>GRDA 1</v>
          </cell>
          <cell r="U197"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198">
          <cell r="A198" t="str">
            <v>28310369</v>
          </cell>
          <cell r="C198">
            <v>283</v>
          </cell>
          <cell r="D198">
            <v>10369</v>
          </cell>
          <cell r="E198">
            <v>330</v>
          </cell>
          <cell r="F198" t="str">
            <v>AECI</v>
          </cell>
          <cell r="G198" t="str">
            <v>Multi - Blackberry - Chouteau - GRDA 1</v>
          </cell>
          <cell r="H198" t="str">
            <v>regional reliability -  non OATT</v>
          </cell>
          <cell r="I198">
            <v>40575</v>
          </cell>
          <cell r="O198" t="str">
            <v>ON SCHEDULE &lt;4</v>
          </cell>
          <cell r="Q198">
            <v>300740</v>
          </cell>
          <cell r="R198" t="str">
            <v>Sportsman Acres 345</v>
          </cell>
          <cell r="S198">
            <v>300741</v>
          </cell>
          <cell r="T198" t="str">
            <v>Sportsman Acres 161</v>
          </cell>
          <cell r="U198"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199">
          <cell r="A199" t="str">
            <v>28310916</v>
          </cell>
          <cell r="C199">
            <v>283</v>
          </cell>
          <cell r="D199">
            <v>10916</v>
          </cell>
          <cell r="E199">
            <v>330</v>
          </cell>
          <cell r="F199" t="str">
            <v>AECI</v>
          </cell>
          <cell r="G199" t="str">
            <v>Multi - Blackberry - Chouteau - GRDA 1</v>
          </cell>
          <cell r="H199" t="str">
            <v>regional reliability -  non OATT</v>
          </cell>
          <cell r="I199">
            <v>40575</v>
          </cell>
          <cell r="O199" t="str">
            <v>ON SCHEDULE &lt;4</v>
          </cell>
          <cell r="Q199">
            <v>300740</v>
          </cell>
          <cell r="R199" t="str">
            <v>Sportsman Acres 345</v>
          </cell>
          <cell r="S199">
            <v>300741</v>
          </cell>
          <cell r="T199" t="str">
            <v>Sportsman Acres 161</v>
          </cell>
          <cell r="U199"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200">
          <cell r="A200" t="str">
            <v>28310781</v>
          </cell>
          <cell r="C200">
            <v>283</v>
          </cell>
          <cell r="D200">
            <v>10781</v>
          </cell>
          <cell r="E200">
            <v>330</v>
          </cell>
          <cell r="F200" t="str">
            <v>AECI</v>
          </cell>
          <cell r="G200" t="str">
            <v>Multi - Blackberry - Chouteau - GRDA 1</v>
          </cell>
          <cell r="H200" t="str">
            <v>regional reliability -  non OATT</v>
          </cell>
          <cell r="I200">
            <v>40575</v>
          </cell>
          <cell r="O200" t="str">
            <v>ON SCHEDULE &lt;4</v>
          </cell>
          <cell r="P200" t="str">
            <v>Chouteau 2 Sub estimated completion date is 04/01/10</v>
          </cell>
          <cell r="Q200">
            <v>300741</v>
          </cell>
          <cell r="R200" t="str">
            <v>Sportsman Acres 161</v>
          </cell>
          <cell r="S200">
            <v>300069</v>
          </cell>
          <cell r="T200" t="str">
            <v>Chouteau 161</v>
          </cell>
          <cell r="U200"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201">
          <cell r="A201" t="str">
            <v>61010782</v>
          </cell>
          <cell r="C201">
            <v>610</v>
          </cell>
          <cell r="D201">
            <v>10782</v>
          </cell>
          <cell r="E201">
            <v>330</v>
          </cell>
          <cell r="F201" t="str">
            <v>AECI</v>
          </cell>
          <cell r="G201" t="str">
            <v>Line - Camp Clark - Lamar 161 kV</v>
          </cell>
          <cell r="H201" t="str">
            <v>regional reliability -  non OATT</v>
          </cell>
          <cell r="I201">
            <v>40695</v>
          </cell>
          <cell r="O201" t="str">
            <v>ON SCHEDULE &lt;4</v>
          </cell>
          <cell r="Q201">
            <v>300070</v>
          </cell>
          <cell r="R201" t="str">
            <v>5CLARK</v>
          </cell>
          <cell r="S201">
            <v>300794</v>
          </cell>
          <cell r="T201" t="str">
            <v>5LAMAR</v>
          </cell>
          <cell r="U201">
            <v>0</v>
          </cell>
        </row>
        <row r="202">
          <cell r="A202" t="str">
            <v>61110783</v>
          </cell>
          <cell r="C202">
            <v>611</v>
          </cell>
          <cell r="D202">
            <v>10783</v>
          </cell>
          <cell r="E202">
            <v>330</v>
          </cell>
          <cell r="F202" t="str">
            <v>AECI</v>
          </cell>
          <cell r="G202" t="str">
            <v>XFR - Lamar 69/161 kV</v>
          </cell>
          <cell r="H202" t="str">
            <v>regional reliability -  non OATT</v>
          </cell>
          <cell r="I202">
            <v>40695</v>
          </cell>
          <cell r="O202" t="str">
            <v>ON SCHEDULE &lt;4</v>
          </cell>
          <cell r="Q202">
            <v>300651</v>
          </cell>
          <cell r="R202" t="str">
            <v>2LAMR</v>
          </cell>
          <cell r="S202">
            <v>300794</v>
          </cell>
          <cell r="T202" t="str">
            <v>5LAMAR</v>
          </cell>
          <cell r="U202">
            <v>0</v>
          </cell>
        </row>
        <row r="203">
          <cell r="A203" t="str">
            <v>50710652</v>
          </cell>
          <cell r="B203">
            <v>20016</v>
          </cell>
          <cell r="C203">
            <v>507</v>
          </cell>
          <cell r="D203">
            <v>10652</v>
          </cell>
          <cell r="E203">
            <v>520</v>
          </cell>
          <cell r="F203" t="str">
            <v>AEP</v>
          </cell>
          <cell r="G203" t="str">
            <v>Line - ARSENAL HILL - FORT HUMBUG 138KV CKT 1</v>
          </cell>
          <cell r="H203" t="str">
            <v>transmission service</v>
          </cell>
          <cell r="I203">
            <v>40330</v>
          </cell>
          <cell r="J203">
            <v>40330</v>
          </cell>
          <cell r="K203">
            <v>39829</v>
          </cell>
          <cell r="L203">
            <v>5428300</v>
          </cell>
          <cell r="N203" t="str">
            <v>18 months</v>
          </cell>
          <cell r="O203" t="str">
            <v>ON SCHEDULE &lt;4</v>
          </cell>
          <cell r="P203" t="str">
            <v>Full BPF Displacement filing needed at FERC</v>
          </cell>
          <cell r="Q203">
            <v>507711</v>
          </cell>
          <cell r="R203" t="str">
            <v>ARSENAL HILL</v>
          </cell>
          <cell r="S203">
            <v>507731</v>
          </cell>
          <cell r="T203" t="str">
            <v>FORT HUMBUG</v>
          </cell>
          <cell r="U203" t="str">
            <v>Rebuild 3.24 miles of 1272 AAC with 2156 ACSR. Replace 3 138KV switches, breaker jumpers, and reset CTs at Arsenal Hill. Replace 2 138KV switches and jumpers at Fort Humbug</v>
          </cell>
        </row>
        <row r="204">
          <cell r="A204" t="str">
            <v>3014950157</v>
          </cell>
          <cell r="B204">
            <v>20016</v>
          </cell>
          <cell r="C204">
            <v>30149</v>
          </cell>
          <cell r="D204">
            <v>50157</v>
          </cell>
          <cell r="E204">
            <v>520</v>
          </cell>
          <cell r="F204" t="str">
            <v>AEP</v>
          </cell>
          <cell r="G204" t="str">
            <v>Line - DYESS - TONTITOWN 161KV CKT 1</v>
          </cell>
          <cell r="H204" t="str">
            <v>transmission service</v>
          </cell>
          <cell r="I204">
            <v>39848</v>
          </cell>
          <cell r="J204">
            <v>40330</v>
          </cell>
          <cell r="K204">
            <v>39829</v>
          </cell>
          <cell r="L204">
            <v>100000</v>
          </cell>
          <cell r="N204" t="str">
            <v>15 months</v>
          </cell>
          <cell r="O204" t="str">
            <v>COMPLETE</v>
          </cell>
          <cell r="P204" t="str">
            <v>Full BPF</v>
          </cell>
          <cell r="Q204">
            <v>506957</v>
          </cell>
          <cell r="R204" t="str">
            <v>TONTITOWN</v>
          </cell>
          <cell r="S204">
            <v>506927</v>
          </cell>
          <cell r="T204" t="str">
            <v>DYESS</v>
          </cell>
          <cell r="U204" t="str">
            <v>Replace Dyess wavetrap</v>
          </cell>
        </row>
        <row r="205">
          <cell r="A205" t="str">
            <v>3014750155</v>
          </cell>
          <cell r="B205">
            <v>20016</v>
          </cell>
          <cell r="C205">
            <v>30147</v>
          </cell>
          <cell r="D205">
            <v>50155</v>
          </cell>
          <cell r="E205">
            <v>520</v>
          </cell>
          <cell r="F205" t="str">
            <v>AEP</v>
          </cell>
          <cell r="G205" t="str">
            <v>XFR - ARSENAL HILL (ARSHILL2) 138/69/14.5KV TRANSFORMER CKT 2</v>
          </cell>
          <cell r="H205" t="str">
            <v>transmission service</v>
          </cell>
          <cell r="I205">
            <v>40330</v>
          </cell>
          <cell r="J205">
            <v>40330</v>
          </cell>
          <cell r="K205">
            <v>39829</v>
          </cell>
          <cell r="L205">
            <v>3005700</v>
          </cell>
          <cell r="N205" t="str">
            <v>18 months</v>
          </cell>
          <cell r="O205" t="str">
            <v>ON SCHEDULE &lt;4</v>
          </cell>
          <cell r="P205" t="str">
            <v>Full BPF</v>
          </cell>
          <cell r="Q205">
            <v>507711</v>
          </cell>
          <cell r="R205" t="str">
            <v>ARSENAL HILL</v>
          </cell>
          <cell r="S205">
            <v>507710</v>
          </cell>
          <cell r="T205" t="str">
            <v>ARSENAL HILL</v>
          </cell>
          <cell r="U205" t="str">
            <v>Replace auto and 69 KV breaker and switches</v>
          </cell>
        </row>
        <row r="206">
          <cell r="A206" t="str">
            <v>3014650154</v>
          </cell>
          <cell r="B206">
            <v>20016</v>
          </cell>
          <cell r="C206">
            <v>30146</v>
          </cell>
          <cell r="D206">
            <v>50154</v>
          </cell>
          <cell r="E206">
            <v>520</v>
          </cell>
          <cell r="F206" t="str">
            <v>AEP</v>
          </cell>
          <cell r="G206" t="str">
            <v>XFR - ARSENAL HILL (ARSHILL1) 138/69/12.47KV TRANSFORMER CKT 1</v>
          </cell>
          <cell r="H206" t="str">
            <v>transmission service</v>
          </cell>
          <cell r="I206">
            <v>40330</v>
          </cell>
          <cell r="J206">
            <v>40330</v>
          </cell>
          <cell r="K206">
            <v>39829</v>
          </cell>
          <cell r="L206">
            <v>3005700</v>
          </cell>
          <cell r="N206" t="str">
            <v>18 months</v>
          </cell>
          <cell r="O206" t="str">
            <v>ON SCHEDULE &lt;4</v>
          </cell>
          <cell r="P206" t="str">
            <v>Full BPF</v>
          </cell>
          <cell r="Q206">
            <v>507711</v>
          </cell>
          <cell r="R206" t="str">
            <v>ARSENAL HILL</v>
          </cell>
          <cell r="S206">
            <v>507710</v>
          </cell>
          <cell r="T206" t="str">
            <v>ARSENAL HILL</v>
          </cell>
          <cell r="U206" t="str">
            <v>Replace auto and 69 KV breaker and switches</v>
          </cell>
        </row>
        <row r="207">
          <cell r="A207" t="str">
            <v>3014550153</v>
          </cell>
          <cell r="B207">
            <v>20016</v>
          </cell>
          <cell r="C207">
            <v>30145</v>
          </cell>
          <cell r="D207">
            <v>50153</v>
          </cell>
          <cell r="E207">
            <v>520</v>
          </cell>
          <cell r="F207" t="str">
            <v>AEP</v>
          </cell>
          <cell r="G207" t="str">
            <v>Line - ARSENAL HILL - WATERWORKS 69KV CKT 1</v>
          </cell>
          <cell r="H207" t="str">
            <v>transmission service</v>
          </cell>
          <cell r="I207">
            <v>39952</v>
          </cell>
          <cell r="J207">
            <v>40330</v>
          </cell>
          <cell r="K207">
            <v>39829</v>
          </cell>
          <cell r="L207">
            <v>3898800</v>
          </cell>
          <cell r="N207" t="str">
            <v>18 months</v>
          </cell>
          <cell r="O207" t="str">
            <v>COMPLETE</v>
          </cell>
          <cell r="P207" t="str">
            <v>Full BPF</v>
          </cell>
          <cell r="Q207">
            <v>507710</v>
          </cell>
          <cell r="R207" t="str">
            <v>ARSENAL HILL</v>
          </cell>
          <cell r="S207">
            <v>507766</v>
          </cell>
          <cell r="T207" t="str">
            <v>WATERWORKS</v>
          </cell>
          <cell r="U207" t="str">
            <v>Rebuild 2.55 miles of 666 ACSR with 1272 ACSR</v>
          </cell>
        </row>
        <row r="208">
          <cell r="A208" t="str">
            <v>3014450152</v>
          </cell>
          <cell r="B208">
            <v>20016</v>
          </cell>
          <cell r="C208">
            <v>30144</v>
          </cell>
          <cell r="D208">
            <v>50152</v>
          </cell>
          <cell r="E208">
            <v>520</v>
          </cell>
          <cell r="F208" t="str">
            <v>AEP</v>
          </cell>
          <cell r="G208" t="str">
            <v>Line - ARSENAL HILL - MCWILLIE STREET 138KV CKT 1</v>
          </cell>
          <cell r="H208" t="str">
            <v>transmission service</v>
          </cell>
          <cell r="I208">
            <v>39939</v>
          </cell>
          <cell r="J208">
            <v>40330</v>
          </cell>
          <cell r="K208">
            <v>39829</v>
          </cell>
          <cell r="L208">
            <v>100000</v>
          </cell>
          <cell r="N208" t="str">
            <v>12 months</v>
          </cell>
          <cell r="O208" t="str">
            <v>COMPLETE</v>
          </cell>
          <cell r="P208" t="str">
            <v xml:space="preserve">Full BPF Displacement filing needed at FERC. </v>
          </cell>
          <cell r="Q208">
            <v>507711</v>
          </cell>
          <cell r="R208" t="str">
            <v>ARSENAL HILL</v>
          </cell>
          <cell r="S208">
            <v>507742</v>
          </cell>
          <cell r="T208" t="str">
            <v>McWillie</v>
          </cell>
          <cell r="U208" t="str">
            <v>Replace Arsenal Hill 138KV switches and jumpers</v>
          </cell>
        </row>
        <row r="209">
          <cell r="A209" t="str">
            <v>3015350161</v>
          </cell>
          <cell r="B209">
            <v>20016</v>
          </cell>
          <cell r="C209">
            <v>30153</v>
          </cell>
          <cell r="D209">
            <v>50161</v>
          </cell>
          <cell r="E209">
            <v>520</v>
          </cell>
          <cell r="F209" t="str">
            <v>AEP</v>
          </cell>
          <cell r="G209" t="str">
            <v>XFR - LONGWOOD (LONGWOOD) 345/138/13.2KV TRANSFORMER CKT 1</v>
          </cell>
          <cell r="H209" t="str">
            <v>transmission service</v>
          </cell>
          <cell r="I209">
            <v>40330</v>
          </cell>
          <cell r="J209">
            <v>40330</v>
          </cell>
          <cell r="K209">
            <v>39829</v>
          </cell>
          <cell r="L209">
            <v>200000</v>
          </cell>
          <cell r="O209" t="str">
            <v>ON SCHEDULE &lt;4</v>
          </cell>
          <cell r="Q209">
            <v>508809</v>
          </cell>
          <cell r="R209" t="str">
            <v>LONGWOOD</v>
          </cell>
          <cell r="S209">
            <v>508808</v>
          </cell>
          <cell r="T209" t="str">
            <v>LONGWOOD</v>
          </cell>
          <cell r="U209" t="str">
            <v>Replace four (4) switches and upgrading bus work</v>
          </cell>
        </row>
        <row r="210">
          <cell r="A210" t="str">
            <v>11310140</v>
          </cell>
          <cell r="B210">
            <v>20000</v>
          </cell>
          <cell r="C210">
            <v>113</v>
          </cell>
          <cell r="D210">
            <v>10140</v>
          </cell>
          <cell r="E210">
            <v>520</v>
          </cell>
          <cell r="F210" t="str">
            <v>AEP</v>
          </cell>
          <cell r="G210" t="str">
            <v>Multi - Wallace Lake - Port Robson - RedPoint 138 kV</v>
          </cell>
          <cell r="H210" t="str">
            <v>regional reliability</v>
          </cell>
          <cell r="I210">
            <v>41061</v>
          </cell>
          <cell r="J210">
            <v>41061</v>
          </cell>
          <cell r="K210">
            <v>39491</v>
          </cell>
          <cell r="L210">
            <v>9480000</v>
          </cell>
          <cell r="N210" t="str">
            <v>24 months</v>
          </cell>
          <cell r="O210" t="str">
            <v>ON SCHEDULE &lt;4</v>
          </cell>
          <cell r="Q210">
            <v>507736</v>
          </cell>
          <cell r="R210" t="str">
            <v>Haughton</v>
          </cell>
          <cell r="S210">
            <v>507751</v>
          </cell>
          <cell r="T210" t="str">
            <v xml:space="preserve">Red Point </v>
          </cell>
          <cell r="U210" t="str">
            <v>Convert Red Point-Haughton to 138 kV, 1590 ACSR (includes Red Point terminal &amp; Haughton station conversion).</v>
          </cell>
        </row>
        <row r="211">
          <cell r="A211" t="str">
            <v>11310786</v>
          </cell>
          <cell r="B211">
            <v>20000</v>
          </cell>
          <cell r="C211">
            <v>113</v>
          </cell>
          <cell r="D211">
            <v>10786</v>
          </cell>
          <cell r="E211">
            <v>520</v>
          </cell>
          <cell r="F211" t="str">
            <v>AEP</v>
          </cell>
          <cell r="G211" t="str">
            <v>Multi - Wallace Lake - Port Robson - RedPoint 138 kV</v>
          </cell>
          <cell r="H211" t="str">
            <v>regional reliability</v>
          </cell>
          <cell r="I211">
            <v>41061</v>
          </cell>
          <cell r="J211">
            <v>41061</v>
          </cell>
          <cell r="K211">
            <v>39491</v>
          </cell>
          <cell r="L211">
            <v>11988400</v>
          </cell>
          <cell r="N211" t="str">
            <v>24 months</v>
          </cell>
          <cell r="O211" t="str">
            <v>ON SCHEDULE &lt;4</v>
          </cell>
          <cell r="Q211">
            <v>507741</v>
          </cell>
          <cell r="R211" t="str">
            <v>McDade</v>
          </cell>
          <cell r="S211">
            <v>507791</v>
          </cell>
          <cell r="T211" t="str">
            <v>Caplis</v>
          </cell>
          <cell r="U211" t="str">
            <v>Build new Caplis-McDade 138 kV, 1590 ACSR line</v>
          </cell>
        </row>
        <row r="212">
          <cell r="A212" t="str">
            <v>11311081</v>
          </cell>
          <cell r="B212">
            <v>20000</v>
          </cell>
          <cell r="C212">
            <v>113</v>
          </cell>
          <cell r="D212">
            <v>11081</v>
          </cell>
          <cell r="E212">
            <v>520</v>
          </cell>
          <cell r="F212" t="str">
            <v>AEP</v>
          </cell>
          <cell r="G212" t="str">
            <v>Multi - Wallace Lake - Port Robson - RedPoint 138 kV</v>
          </cell>
          <cell r="H212" t="str">
            <v>regional reliability</v>
          </cell>
          <cell r="I212">
            <v>39965</v>
          </cell>
          <cell r="J212">
            <v>41061</v>
          </cell>
          <cell r="K212">
            <v>39491</v>
          </cell>
          <cell r="L212">
            <v>5312100</v>
          </cell>
          <cell r="N212" t="str">
            <v>24 months</v>
          </cell>
          <cell r="O212" t="str">
            <v>COMPLETE</v>
          </cell>
          <cell r="Q212">
            <v>507782</v>
          </cell>
          <cell r="R212" t="str">
            <v>Port Robson</v>
          </cell>
          <cell r="S212">
            <v>507791</v>
          </cell>
          <cell r="T212" t="str">
            <v>Caplis</v>
          </cell>
          <cell r="U212" t="str">
            <v>Build new Caplis-Port Robson 138 kV, 1590 ACSR line (includes Port Robson terminal)</v>
          </cell>
        </row>
        <row r="213">
          <cell r="A213" t="str">
            <v>11310143</v>
          </cell>
          <cell r="B213">
            <v>20000</v>
          </cell>
          <cell r="C213">
            <v>113</v>
          </cell>
          <cell r="D213">
            <v>10143</v>
          </cell>
          <cell r="E213">
            <v>520</v>
          </cell>
          <cell r="F213" t="str">
            <v>AEP</v>
          </cell>
          <cell r="G213" t="str">
            <v>Multi - Wallace Lake - Port Robson - RedPoint 138 kV</v>
          </cell>
          <cell r="H213" t="str">
            <v>regional reliability</v>
          </cell>
          <cell r="I213">
            <v>39577</v>
          </cell>
          <cell r="J213">
            <v>41061</v>
          </cell>
          <cell r="K213">
            <v>39491</v>
          </cell>
          <cell r="L213">
            <v>3000000</v>
          </cell>
          <cell r="N213" t="str">
            <v>24 months</v>
          </cell>
          <cell r="O213" t="str">
            <v>COMPLETE</v>
          </cell>
          <cell r="Q213">
            <v>507765</v>
          </cell>
          <cell r="R213" t="str">
            <v xml:space="preserve">Wallace Lake </v>
          </cell>
          <cell r="S213">
            <v>507782</v>
          </cell>
          <cell r="T213" t="str">
            <v>Port Robson</v>
          </cell>
          <cell r="U213" t="str">
            <v>New 138 kV line from Wallace Lake to Finney Tap (includesWallace Lake terminal)</v>
          </cell>
        </row>
        <row r="214">
          <cell r="A214" t="str">
            <v>11310141</v>
          </cell>
          <cell r="B214">
            <v>20000</v>
          </cell>
          <cell r="C214">
            <v>113</v>
          </cell>
          <cell r="D214">
            <v>10141</v>
          </cell>
          <cell r="E214">
            <v>520</v>
          </cell>
          <cell r="F214" t="str">
            <v>AEP</v>
          </cell>
          <cell r="G214" t="str">
            <v>Multi - Wallace Lake - Port Robson - RedPoint 138 kV</v>
          </cell>
          <cell r="H214" t="str">
            <v>regional reliability</v>
          </cell>
          <cell r="I214">
            <v>41061</v>
          </cell>
          <cell r="J214">
            <v>41061</v>
          </cell>
          <cell r="K214">
            <v>39491</v>
          </cell>
          <cell r="L214">
            <v>19482000</v>
          </cell>
          <cell r="N214" t="str">
            <v>24 months</v>
          </cell>
          <cell r="O214" t="str">
            <v>ON SCHEDULE &lt;4</v>
          </cell>
          <cell r="Q214">
            <v>507741</v>
          </cell>
          <cell r="R214" t="str">
            <v>Mcdade</v>
          </cell>
          <cell r="S214">
            <v>507736</v>
          </cell>
          <cell r="T214" t="str">
            <v>Haughton</v>
          </cell>
          <cell r="U214" t="str">
            <v>Convert Haughton-McDade to 138 kV, 1590 ACSR (includes McDade station conversion).</v>
          </cell>
        </row>
        <row r="215">
          <cell r="A215" t="str">
            <v>28910375</v>
          </cell>
          <cell r="B215">
            <v>19959</v>
          </cell>
          <cell r="C215">
            <v>289</v>
          </cell>
          <cell r="D215">
            <v>10375</v>
          </cell>
          <cell r="E215">
            <v>520</v>
          </cell>
          <cell r="F215" t="str">
            <v>AEP</v>
          </cell>
          <cell r="G215" t="str">
            <v>Line - Clinton City Wave Trap</v>
          </cell>
          <cell r="H215" t="str">
            <v>transmission service</v>
          </cell>
          <cell r="I215">
            <v>40330</v>
          </cell>
          <cell r="J215">
            <v>40330</v>
          </cell>
          <cell r="K215">
            <v>39007</v>
          </cell>
          <cell r="L215">
            <v>135400</v>
          </cell>
          <cell r="N215" t="str">
            <v>9 months</v>
          </cell>
          <cell r="O215" t="str">
            <v>ON SCHEDULE &lt;4</v>
          </cell>
          <cell r="Q215">
            <v>511447</v>
          </cell>
          <cell r="R215" t="str">
            <v>Clinton City</v>
          </cell>
          <cell r="S215">
            <v>511522</v>
          </cell>
          <cell r="T215" t="str">
            <v>Foss Tap</v>
          </cell>
          <cell r="U215" t="str">
            <v>Replace Wave trap at Clinton City Substation</v>
          </cell>
        </row>
        <row r="216">
          <cell r="A216" t="str">
            <v>29110377</v>
          </cell>
          <cell r="B216">
            <v>20016</v>
          </cell>
          <cell r="C216">
            <v>291</v>
          </cell>
          <cell r="D216">
            <v>10377</v>
          </cell>
          <cell r="E216">
            <v>520</v>
          </cell>
          <cell r="F216" t="str">
            <v>AEP</v>
          </cell>
          <cell r="G216" t="str">
            <v>Line - Bann - Lonestar Ordinance Tap 69 kV</v>
          </cell>
          <cell r="H216" t="str">
            <v>transmission service</v>
          </cell>
          <cell r="I216">
            <v>39826</v>
          </cell>
          <cell r="J216">
            <v>41061</v>
          </cell>
          <cell r="K216">
            <v>39829</v>
          </cell>
          <cell r="L216">
            <v>25000</v>
          </cell>
          <cell r="N216" t="str">
            <v>6 months</v>
          </cell>
          <cell r="O216" t="str">
            <v>COMPLETE</v>
          </cell>
          <cell r="P216" t="str">
            <v>Completed 1/13/2009</v>
          </cell>
          <cell r="Q216">
            <v>508053</v>
          </cell>
          <cell r="R216" t="str">
            <v xml:space="preserve">Bann </v>
          </cell>
          <cell r="S216">
            <v>508063</v>
          </cell>
          <cell r="T216" t="str">
            <v>Lonestar Ordinance Tap</v>
          </cell>
          <cell r="U216" t="str">
            <v>Relay at Bann new limits will be 65/72 MVA summer (line conductor/Lonestar switch) and 72/72 MVA winter (Lonestar Switch)</v>
          </cell>
        </row>
        <row r="217">
          <cell r="A217" t="str">
            <v>29410380</v>
          </cell>
          <cell r="B217">
            <v>20000</v>
          </cell>
          <cell r="C217">
            <v>294</v>
          </cell>
          <cell r="D217">
            <v>10380</v>
          </cell>
          <cell r="E217">
            <v>520</v>
          </cell>
          <cell r="F217" t="str">
            <v>AEP</v>
          </cell>
          <cell r="G217" t="str">
            <v>Line - North Mineola - Mineola 69 kV</v>
          </cell>
          <cell r="H217" t="str">
            <v>regional reliability</v>
          </cell>
          <cell r="I217">
            <v>40330</v>
          </cell>
          <cell r="J217">
            <v>40330</v>
          </cell>
          <cell r="K217">
            <v>39491</v>
          </cell>
          <cell r="L217">
            <v>339000</v>
          </cell>
          <cell r="N217" t="str">
            <v>15 months</v>
          </cell>
          <cell r="O217" t="str">
            <v>ON SCHEDULE &lt;4</v>
          </cell>
          <cell r="Q217">
            <v>508348</v>
          </cell>
          <cell r="R217" t="str">
            <v xml:space="preserve">North Mineola </v>
          </cell>
          <cell r="S217">
            <v>508347</v>
          </cell>
          <cell r="T217" t="str">
            <v>Mineola</v>
          </cell>
          <cell r="U217" t="str">
            <v xml:space="preserve">Replace Mineola 2 Switches &amp; Breaker </v>
          </cell>
        </row>
        <row r="218">
          <cell r="A218" t="str">
            <v>29510381</v>
          </cell>
          <cell r="B218">
            <v>19953</v>
          </cell>
          <cell r="C218">
            <v>295</v>
          </cell>
          <cell r="D218">
            <v>10381</v>
          </cell>
          <cell r="E218">
            <v>520</v>
          </cell>
          <cell r="F218" t="str">
            <v>AEP</v>
          </cell>
          <cell r="G218" t="str">
            <v>Line - Coffeyville Tap - Dearing - 138 kV</v>
          </cell>
          <cell r="H218" t="str">
            <v>transmission service</v>
          </cell>
          <cell r="I218">
            <v>40330</v>
          </cell>
          <cell r="J218">
            <v>40330</v>
          </cell>
          <cell r="K218">
            <v>39259</v>
          </cell>
          <cell r="L218">
            <v>1008000</v>
          </cell>
          <cell r="N218" t="str">
            <v>24 months</v>
          </cell>
          <cell r="O218" t="str">
            <v>ON SCHEDULE &lt;4</v>
          </cell>
          <cell r="P218" t="str">
            <v>Displacement  need to make filing for displacement $</v>
          </cell>
          <cell r="Q218">
            <v>510422</v>
          </cell>
          <cell r="R218" t="str">
            <v>COFFEYT4  138.00</v>
          </cell>
          <cell r="S218">
            <v>533002</v>
          </cell>
          <cell r="T218" t="str">
            <v>DEARING 138 KV</v>
          </cell>
          <cell r="U218" t="str">
            <v>AEPW - Tie Line, Reconductor 1.09 miles of 795 ACSR with 1590 ACSR.WERE - Tie Line, Rebuild 3.93 miles of 795 ACSR with 1590 ACSR. AEP:  The limiting factor is the AEP portion of 795 ACSR conductor The estimated cost of doing a sag analysis on this line t</v>
          </cell>
        </row>
        <row r="219">
          <cell r="A219" t="str">
            <v>29710383</v>
          </cell>
          <cell r="B219">
            <v>20000</v>
          </cell>
          <cell r="C219">
            <v>297</v>
          </cell>
          <cell r="D219">
            <v>10383</v>
          </cell>
          <cell r="E219">
            <v>520</v>
          </cell>
          <cell r="F219" t="str">
            <v>AEP</v>
          </cell>
          <cell r="G219" t="str">
            <v>Line - Quitman - Westwood 69 kV</v>
          </cell>
          <cell r="H219" t="str">
            <v>regional reliability</v>
          </cell>
          <cell r="I219">
            <v>40330</v>
          </cell>
          <cell r="J219">
            <v>40330</v>
          </cell>
          <cell r="K219">
            <v>39491</v>
          </cell>
          <cell r="L219">
            <v>3827000</v>
          </cell>
          <cell r="N219" t="str">
            <v>24 months</v>
          </cell>
          <cell r="O219" t="str">
            <v>ON SCHEDULE &lt;4</v>
          </cell>
          <cell r="Q219">
            <v>508353</v>
          </cell>
          <cell r="R219" t="str">
            <v>Quitman</v>
          </cell>
          <cell r="S219">
            <v>508354</v>
          </cell>
          <cell r="T219" t="str">
            <v>Westwood</v>
          </cell>
          <cell r="U219" t="str">
            <v>Reconductor Quitman - Westwood 69 kV 3.91 miles of 2/0 with 795 ACSR</v>
          </cell>
        </row>
        <row r="220">
          <cell r="A220" t="str">
            <v>29610382</v>
          </cell>
          <cell r="B220">
            <v>20016</v>
          </cell>
          <cell r="C220">
            <v>296</v>
          </cell>
          <cell r="D220">
            <v>10382</v>
          </cell>
          <cell r="E220">
            <v>520</v>
          </cell>
          <cell r="F220" t="str">
            <v>AEP</v>
          </cell>
          <cell r="G220" t="str">
            <v>Line - Dyess - Elm Springs REC 161 kV CKT 1 #2</v>
          </cell>
          <cell r="H220" t="str">
            <v>transmission service</v>
          </cell>
          <cell r="I220">
            <v>40330</v>
          </cell>
          <cell r="J220">
            <v>40330</v>
          </cell>
          <cell r="K220">
            <v>39829</v>
          </cell>
          <cell r="L220">
            <v>6252000</v>
          </cell>
          <cell r="N220" t="str">
            <v>24 months</v>
          </cell>
          <cell r="O220" t="str">
            <v>ON SCHEDULE &lt;4</v>
          </cell>
          <cell r="P220" t="str">
            <v xml:space="preserve">Switch replacement, not a reconductor, is needed in 2008. </v>
          </cell>
          <cell r="Q220">
            <v>506927</v>
          </cell>
          <cell r="R220" t="str">
            <v>Dyess</v>
          </cell>
          <cell r="S220">
            <v>504010</v>
          </cell>
          <cell r="T220" t="str">
            <v>Elm Springs</v>
          </cell>
          <cell r="U220" t="str">
            <v>Rebuild/reconductor Dyess - Elm Springs REC 161 kV 5.17 miles of line with 2156 ACSR.</v>
          </cell>
        </row>
        <row r="221">
          <cell r="A221" t="str">
            <v>61310784</v>
          </cell>
          <cell r="B221">
            <v>20027</v>
          </cell>
          <cell r="C221">
            <v>613</v>
          </cell>
          <cell r="D221">
            <v>10784</v>
          </cell>
          <cell r="E221">
            <v>520</v>
          </cell>
          <cell r="F221" t="str">
            <v>AEP</v>
          </cell>
          <cell r="G221" t="str">
            <v>Line - Diana-Lone Star South 138 kV</v>
          </cell>
          <cell r="H221" t="str">
            <v>regional reliability</v>
          </cell>
          <cell r="I221">
            <v>40513</v>
          </cell>
          <cell r="J221">
            <v>40513</v>
          </cell>
          <cell r="K221">
            <v>39840</v>
          </cell>
          <cell r="L221">
            <v>100000</v>
          </cell>
          <cell r="N221" t="str">
            <v>12 months</v>
          </cell>
          <cell r="O221" t="str">
            <v>ON SCHEDULE &lt;4</v>
          </cell>
          <cell r="Q221">
            <v>508831</v>
          </cell>
          <cell r="R221" t="str">
            <v>DIANA 138KV</v>
          </cell>
          <cell r="S221">
            <v>508297</v>
          </cell>
          <cell r="T221" t="str">
            <v>LONE STAR SOUTH 138KV</v>
          </cell>
          <cell r="U221" t="str">
            <v>Replace switch at Diana for higher winter rating 287/316 MVA. Summer rating unchanged.</v>
          </cell>
        </row>
        <row r="222">
          <cell r="A222" t="str">
            <v>44910581</v>
          </cell>
          <cell r="B222">
            <v>20027</v>
          </cell>
          <cell r="C222">
            <v>449</v>
          </cell>
          <cell r="D222">
            <v>10581</v>
          </cell>
          <cell r="E222">
            <v>520</v>
          </cell>
          <cell r="F222" t="str">
            <v>AEP</v>
          </cell>
          <cell r="G222" t="str">
            <v>Line - Carthage - Rock Hill 69 kV</v>
          </cell>
          <cell r="H222" t="str">
            <v>regional reliability</v>
          </cell>
          <cell r="I222">
            <v>39923</v>
          </cell>
          <cell r="J222">
            <v>40330</v>
          </cell>
          <cell r="K222">
            <v>39840</v>
          </cell>
          <cell r="L222">
            <v>50000</v>
          </cell>
          <cell r="N222" t="str">
            <v>9 months</v>
          </cell>
          <cell r="O222" t="str">
            <v>COMPLETE</v>
          </cell>
          <cell r="P222" t="str">
            <v>Completed 4/20/2009</v>
          </cell>
          <cell r="Q222">
            <v>509056</v>
          </cell>
          <cell r="R222" t="str">
            <v>Carthage</v>
          </cell>
          <cell r="S222">
            <v>509082</v>
          </cell>
          <cell r="T222" t="str">
            <v>Rock Hill</v>
          </cell>
          <cell r="U222" t="str">
            <v>Reset CTs at Carthage on the Carthage - Rock Hill line.</v>
          </cell>
        </row>
        <row r="223">
          <cell r="A223" t="str">
            <v>48010617</v>
          </cell>
          <cell r="B223">
            <v>20027</v>
          </cell>
          <cell r="C223">
            <v>480</v>
          </cell>
          <cell r="D223">
            <v>10617</v>
          </cell>
          <cell r="E223">
            <v>520</v>
          </cell>
          <cell r="F223" t="str">
            <v>AEP</v>
          </cell>
          <cell r="G223" t="str">
            <v>Line - Snyder - Snyder 138kV</v>
          </cell>
          <cell r="H223" t="str">
            <v>regional reliability</v>
          </cell>
          <cell r="I223">
            <v>40543</v>
          </cell>
          <cell r="J223">
            <v>39965</v>
          </cell>
          <cell r="K223">
            <v>39840</v>
          </cell>
          <cell r="L223">
            <v>800000</v>
          </cell>
          <cell r="N223" t="str">
            <v>24 months</v>
          </cell>
          <cell r="O223" t="str">
            <v>DELAY - MITIGATION</v>
          </cell>
          <cell r="P223" t="str">
            <v>WFEC to supply mitigation plan</v>
          </cell>
          <cell r="Q223">
            <v>511435</v>
          </cell>
          <cell r="R223" t="str">
            <v>AEP Snyder</v>
          </cell>
          <cell r="S223">
            <v>521052</v>
          </cell>
          <cell r="T223" t="str">
            <v>WFEC Snyder</v>
          </cell>
          <cell r="U223" t="str">
            <v>WFEC to connect AEP Snyder to WEFC Snyder. AEP to provide 138 kV terminal at AEP Snyder.</v>
          </cell>
        </row>
        <row r="224">
          <cell r="A224" t="str">
            <v>29210378</v>
          </cell>
          <cell r="B224">
            <v>20027</v>
          </cell>
          <cell r="C224">
            <v>292</v>
          </cell>
          <cell r="D224">
            <v>10378</v>
          </cell>
          <cell r="E224">
            <v>520</v>
          </cell>
          <cell r="F224" t="str">
            <v>AEP</v>
          </cell>
          <cell r="G224" t="str">
            <v>Line - Greggton - Lake Lamond 69 kV</v>
          </cell>
          <cell r="H224" t="str">
            <v>regional reliability</v>
          </cell>
          <cell r="I224">
            <v>40330</v>
          </cell>
          <cell r="J224">
            <v>40695</v>
          </cell>
          <cell r="K224">
            <v>39840</v>
          </cell>
          <cell r="L224">
            <v>4047000</v>
          </cell>
          <cell r="N224" t="str">
            <v>24 months</v>
          </cell>
          <cell r="O224" t="str">
            <v>ON SCHEDULE &lt;4</v>
          </cell>
          <cell r="Q224">
            <v>508542</v>
          </cell>
          <cell r="R224" t="str">
            <v>Gregtton</v>
          </cell>
          <cell r="S224">
            <v>508551</v>
          </cell>
          <cell r="T224" t="str">
            <v>Lake Lamond</v>
          </cell>
          <cell r="U224" t="str">
            <v>Reconductor Greggton - Lake Lamond 69 kV line with 1272 ACSR.</v>
          </cell>
        </row>
        <row r="225">
          <cell r="A225" t="str">
            <v>23110296</v>
          </cell>
          <cell r="C225">
            <v>231</v>
          </cell>
          <cell r="D225">
            <v>10296</v>
          </cell>
          <cell r="E225">
            <v>520</v>
          </cell>
          <cell r="F225" t="str">
            <v>AEP</v>
          </cell>
          <cell r="G225" t="str">
            <v>Line - Turk - SE Texarkana - 138 kV</v>
          </cell>
          <cell r="H225" t="str">
            <v>generation interconnect</v>
          </cell>
          <cell r="I225">
            <v>40543</v>
          </cell>
          <cell r="L225">
            <v>25590000</v>
          </cell>
          <cell r="N225" t="str">
            <v>48 months</v>
          </cell>
          <cell r="O225" t="str">
            <v>ON SCHEDULE &lt;4</v>
          </cell>
          <cell r="Q225">
            <v>507454</v>
          </cell>
          <cell r="R225" t="str">
            <v>Turk 138 kV</v>
          </cell>
          <cell r="S225">
            <v>508078</v>
          </cell>
          <cell r="T225" t="str">
            <v>SE TEXARKANA 138KV</v>
          </cell>
          <cell r="U225" t="str">
            <v>Build new Turk-SE Texarkana 138 kV line and add SE Texarkana 138 kV terminal.</v>
          </cell>
        </row>
        <row r="226">
          <cell r="A226" t="str">
            <v>23210297</v>
          </cell>
          <cell r="C226">
            <v>232</v>
          </cell>
          <cell r="D226">
            <v>10297</v>
          </cell>
          <cell r="E226">
            <v>520</v>
          </cell>
          <cell r="F226" t="str">
            <v>AEP</v>
          </cell>
          <cell r="G226" t="str">
            <v>Line - Turk - Sugar Hill 138 kV</v>
          </cell>
          <cell r="H226" t="str">
            <v>generation interconnect</v>
          </cell>
          <cell r="I226">
            <v>40543</v>
          </cell>
          <cell r="L226">
            <v>18427000</v>
          </cell>
          <cell r="N226" t="str">
            <v>48 months</v>
          </cell>
          <cell r="O226" t="str">
            <v>ON SCHEDULE &lt;4</v>
          </cell>
          <cell r="Q226">
            <v>507454</v>
          </cell>
          <cell r="R226" t="str">
            <v>Turk 138 kV</v>
          </cell>
          <cell r="S226">
            <v>508080</v>
          </cell>
          <cell r="T226" t="str">
            <v>SUGAR HILL 138KV</v>
          </cell>
          <cell r="U226" t="str">
            <v>Build new Turk-Sugar Hill 138 kV line and add Sugar Hill 138 kV terminal.</v>
          </cell>
        </row>
        <row r="227">
          <cell r="A227" t="str">
            <v>21610275</v>
          </cell>
          <cell r="C227">
            <v>216</v>
          </cell>
          <cell r="D227">
            <v>10275</v>
          </cell>
          <cell r="E227">
            <v>520</v>
          </cell>
          <cell r="F227" t="str">
            <v>AEP</v>
          </cell>
          <cell r="G227" t="str">
            <v>Line - Ben Wheeler - Barton's Chapel (Rayburn) 138 kV Ckt 1</v>
          </cell>
          <cell r="H227" t="str">
            <v>regional reliability -  non OATT</v>
          </cell>
          <cell r="I227">
            <v>40543</v>
          </cell>
          <cell r="N227" t="str">
            <v>18 months</v>
          </cell>
          <cell r="O227" t="str">
            <v>ON SCHEDULE &lt;4</v>
          </cell>
          <cell r="P227" t="str">
            <v xml:space="preserve">Rayburn Country Project. </v>
          </cell>
          <cell r="Q227">
            <v>508593</v>
          </cell>
          <cell r="R227" t="str">
            <v>Ben Wheeler (Wood County EC)</v>
          </cell>
          <cell r="S227">
            <v>509246</v>
          </cell>
          <cell r="T227" t="str">
            <v>Barton's Chapel (Rayburn County)</v>
          </cell>
          <cell r="U227" t="str">
            <v>Rayburn Project Build Ben Wheeler to Barton Chapel 138 kV</v>
          </cell>
        </row>
        <row r="228">
          <cell r="A228" t="str">
            <v>29910385</v>
          </cell>
          <cell r="B228">
            <v>20021</v>
          </cell>
          <cell r="C228">
            <v>299</v>
          </cell>
          <cell r="D228">
            <v>10385</v>
          </cell>
          <cell r="E228">
            <v>523</v>
          </cell>
          <cell r="F228" t="str">
            <v>GRDA</v>
          </cell>
          <cell r="G228" t="str">
            <v>Multi-Kansas Tap - Siloam City 161KV</v>
          </cell>
          <cell r="H228" t="str">
            <v>regional reliability</v>
          </cell>
          <cell r="I228">
            <v>41061</v>
          </cell>
          <cell r="J228">
            <v>41061</v>
          </cell>
          <cell r="K228">
            <v>39829</v>
          </cell>
          <cell r="L228">
            <v>4212500</v>
          </cell>
          <cell r="N228" t="str">
            <v>24 months</v>
          </cell>
          <cell r="O228" t="str">
            <v>ON SCHEDULE &lt;4</v>
          </cell>
          <cell r="Q228">
            <v>512714</v>
          </cell>
          <cell r="R228" t="str">
            <v>Kansas Tap</v>
          </cell>
          <cell r="S228">
            <v>512642</v>
          </cell>
          <cell r="T228" t="str">
            <v>W Siloam Springs</v>
          </cell>
          <cell r="U228" t="str">
            <v>Reconductor line to 1590 ACSR, A = 347, B = 403.  $255K/mile @ 8.8 mi.</v>
          </cell>
        </row>
        <row r="229">
          <cell r="A229" t="str">
            <v>29910386</v>
          </cell>
          <cell r="B229">
            <v>20021</v>
          </cell>
          <cell r="C229">
            <v>299</v>
          </cell>
          <cell r="D229">
            <v>10386</v>
          </cell>
          <cell r="E229">
            <v>523</v>
          </cell>
          <cell r="F229" t="str">
            <v>GRDA</v>
          </cell>
          <cell r="G229" t="str">
            <v>Multi-Kansas Tap - Siloam City 161KV</v>
          </cell>
          <cell r="H229" t="str">
            <v>regional reliability</v>
          </cell>
          <cell r="I229">
            <v>41061</v>
          </cell>
          <cell r="J229">
            <v>41061</v>
          </cell>
          <cell r="K229">
            <v>39829</v>
          </cell>
          <cell r="L229">
            <v>1700000</v>
          </cell>
          <cell r="N229" t="str">
            <v>24 months</v>
          </cell>
          <cell r="O229" t="str">
            <v>ON SCHEDULE &lt;4</v>
          </cell>
          <cell r="Q229">
            <v>512642</v>
          </cell>
          <cell r="R229" t="str">
            <v>W Siloam Springs</v>
          </cell>
          <cell r="S229">
            <v>512643</v>
          </cell>
          <cell r="T229" t="str">
            <v>Siloam City</v>
          </cell>
          <cell r="U229" t="str">
            <v>Reconductor line to 1590 ACSR, A = 347, B = 403.  $255K/mile @ 4.2 mi.</v>
          </cell>
        </row>
        <row r="230">
          <cell r="A230" t="str">
            <v>30010387</v>
          </cell>
          <cell r="B230">
            <v>20001</v>
          </cell>
          <cell r="C230">
            <v>300</v>
          </cell>
          <cell r="D230">
            <v>10387</v>
          </cell>
          <cell r="E230">
            <v>523</v>
          </cell>
          <cell r="F230" t="str">
            <v>GRDA</v>
          </cell>
          <cell r="G230" t="str">
            <v xml:space="preserve">Line - Kerr - 412 Sub 161 kV Rebuild </v>
          </cell>
          <cell r="H230" t="str">
            <v>regional reliability</v>
          </cell>
          <cell r="I230">
            <v>39904</v>
          </cell>
          <cell r="J230">
            <v>40330</v>
          </cell>
          <cell r="K230">
            <v>39491</v>
          </cell>
          <cell r="L230">
            <v>950000</v>
          </cell>
          <cell r="M230">
            <v>567062.57999999996</v>
          </cell>
          <cell r="N230" t="str">
            <v>24 months</v>
          </cell>
          <cell r="O230" t="str">
            <v>COMPLETE</v>
          </cell>
          <cell r="P230" t="str">
            <v>In Service, 4/1/09</v>
          </cell>
          <cell r="Q230">
            <v>512635</v>
          </cell>
          <cell r="R230" t="str">
            <v>Kerr</v>
          </cell>
          <cell r="S230">
            <v>512637</v>
          </cell>
          <cell r="T230" t="str">
            <v>Sub 412</v>
          </cell>
          <cell r="U230" t="str">
            <v>Rebuild the remaining 0.8 mi of Kerr-412 with 1590 ACSR</v>
          </cell>
        </row>
        <row r="231">
          <cell r="A231" t="str">
            <v>30110388</v>
          </cell>
          <cell r="B231">
            <v>20001</v>
          </cell>
          <cell r="C231">
            <v>301</v>
          </cell>
          <cell r="D231">
            <v>10388</v>
          </cell>
          <cell r="E231">
            <v>523</v>
          </cell>
          <cell r="F231" t="str">
            <v>GRDA</v>
          </cell>
          <cell r="G231" t="str">
            <v>XFR - Sallisaw 161/69 kV Auto #2</v>
          </cell>
          <cell r="H231" t="str">
            <v>regional reliability</v>
          </cell>
          <cell r="I231">
            <v>40330</v>
          </cell>
          <cell r="J231">
            <v>39600</v>
          </cell>
          <cell r="K231">
            <v>39491</v>
          </cell>
          <cell r="L231">
            <v>3000000</v>
          </cell>
          <cell r="N231" t="str">
            <v>24 months</v>
          </cell>
          <cell r="O231" t="str">
            <v>DELAY - MITIGATION</v>
          </cell>
          <cell r="P231" t="str">
            <v>In Service date scheduled, 6/1/10</v>
          </cell>
          <cell r="Q231">
            <v>512652</v>
          </cell>
          <cell r="R231" t="str">
            <v>Sallisaw 69 kV</v>
          </cell>
          <cell r="S231">
            <v>505550</v>
          </cell>
          <cell r="T231" t="str">
            <v>Sallisaw 161 kV</v>
          </cell>
          <cell r="U231" t="str">
            <v>Add second 161/69 kV 75 MVA autotransformer at Sallisaw</v>
          </cell>
        </row>
        <row r="232">
          <cell r="A232" t="str">
            <v>30210389</v>
          </cell>
          <cell r="C232">
            <v>302</v>
          </cell>
          <cell r="D232">
            <v>10389</v>
          </cell>
          <cell r="E232">
            <v>523</v>
          </cell>
          <cell r="F232" t="str">
            <v>GRDA</v>
          </cell>
          <cell r="G232" t="str">
            <v>Line - Slioam Springs Tap - Siloam City</v>
          </cell>
          <cell r="H232" t="str">
            <v>zonal-sponsored</v>
          </cell>
          <cell r="I232">
            <v>40330</v>
          </cell>
          <cell r="J232" t="str">
            <v xml:space="preserve">  </v>
          </cell>
          <cell r="L232">
            <v>3210200</v>
          </cell>
          <cell r="N232" t="str">
            <v>24 months</v>
          </cell>
          <cell r="O232" t="str">
            <v>ON SCHEDULE &lt;4</v>
          </cell>
          <cell r="Q232">
            <v>512751</v>
          </cell>
          <cell r="R232" t="str">
            <v>Siloam Springs Tap 161</v>
          </cell>
          <cell r="S232">
            <v>512643</v>
          </cell>
          <cell r="T232" t="str">
            <v>Siloam City</v>
          </cell>
          <cell r="U232" t="str">
            <v>Tap the GRDA 1-Flint Creek 345 kV line and build a 345/161 xfr. Then build a 161 kV line down to Siloam Springs.</v>
          </cell>
        </row>
        <row r="233">
          <cell r="A233" t="str">
            <v>61510792</v>
          </cell>
          <cell r="B233">
            <v>20029</v>
          </cell>
          <cell r="C233">
            <v>615</v>
          </cell>
          <cell r="D233">
            <v>10792</v>
          </cell>
          <cell r="E233">
            <v>524</v>
          </cell>
          <cell r="F233" t="str">
            <v>OGE</v>
          </cell>
          <cell r="G233" t="str">
            <v>Multi: Dover-Twin Lake-Crescent-Cottonwood conversion 138 kV</v>
          </cell>
          <cell r="H233" t="str">
            <v>regional reliability</v>
          </cell>
          <cell r="I233">
            <v>40695</v>
          </cell>
          <cell r="J233">
            <v>40330</v>
          </cell>
          <cell r="K233">
            <v>39840</v>
          </cell>
          <cell r="L233">
            <v>1074000</v>
          </cell>
          <cell r="N233" t="str">
            <v>18 months</v>
          </cell>
          <cell r="O233" t="str">
            <v>DELAY - MITIGATION</v>
          </cell>
          <cell r="P233" t="str">
            <v>Project delayed.  WFEC unable to completed their portion of project on schedule.  OG&amp;E cannot start transmission line conversion until WFEC is complete with their line.   MITIGATION:  Transfer all OG&amp;E's Turkey Creek load to OG&amp;E's Hennessey 138-12.5 kV S</v>
          </cell>
          <cell r="Q233">
            <v>515377</v>
          </cell>
          <cell r="R233" t="str">
            <v>Crescent</v>
          </cell>
          <cell r="S233">
            <v>514827</v>
          </cell>
          <cell r="T233" t="str">
            <v>Cottonwood Creek</v>
          </cell>
          <cell r="U233" t="str">
            <v>Convert 13.64 miles of 69 kV to 138 kV from Crescent to Cottonwood Creek and install terminal equipment at Cottonwood Creek, completing loop from Crescent to Twin Lakes (WFEC).</v>
          </cell>
        </row>
        <row r="234">
          <cell r="A234" t="str">
            <v>61510793</v>
          </cell>
          <cell r="B234">
            <v>20029</v>
          </cell>
          <cell r="C234">
            <v>615</v>
          </cell>
          <cell r="D234">
            <v>10793</v>
          </cell>
          <cell r="E234">
            <v>524</v>
          </cell>
          <cell r="F234" t="str">
            <v>OGE</v>
          </cell>
          <cell r="G234" t="str">
            <v>Multi: Dover-Twin Lake-Crescent-Cottonwood conversion 138 kV</v>
          </cell>
          <cell r="H234" t="str">
            <v>regional reliability</v>
          </cell>
          <cell r="I234">
            <v>40695</v>
          </cell>
          <cell r="J234">
            <v>40330</v>
          </cell>
          <cell r="K234">
            <v>39840</v>
          </cell>
          <cell r="L234">
            <v>4330250</v>
          </cell>
          <cell r="N234" t="str">
            <v>18 months</v>
          </cell>
          <cell r="O234" t="str">
            <v>DELAY - MITIGATION</v>
          </cell>
          <cell r="P234" t="str">
            <v>Project delayed.  WFEC unable to completed their portion of project on schedule.  OG&amp;E cannot start transmission line conversion until WFEC is complete with their line.   MITIGATION:  Transfer all OG&amp;E's Turkey Creek load to OG&amp;E's Hennessey 138-12.5 kV S</v>
          </cell>
          <cell r="Q234">
            <v>514814</v>
          </cell>
          <cell r="R234" t="str">
            <v>Kerr McGee Cimarron</v>
          </cell>
          <cell r="S234">
            <v>514827</v>
          </cell>
          <cell r="T234" t="str">
            <v>Cottonwood Creek 138 kV</v>
          </cell>
          <cell r="U234" t="str">
            <v>Convert 10.8 miles of 69 kV to 138 kV from Kerr McGee Cimarron to Cottonwood Creek and install terminal equipment at Cottonwood Creek.</v>
          </cell>
        </row>
        <row r="235">
          <cell r="A235" t="str">
            <v>61410787</v>
          </cell>
          <cell r="B235">
            <v>20022</v>
          </cell>
          <cell r="C235">
            <v>614</v>
          </cell>
          <cell r="D235">
            <v>10787</v>
          </cell>
          <cell r="E235">
            <v>524</v>
          </cell>
          <cell r="F235" t="str">
            <v>OGE</v>
          </cell>
          <cell r="G235" t="str">
            <v>Multi- Northwest-Woodward 345 kV</v>
          </cell>
          <cell r="H235" t="str">
            <v>sponsored</v>
          </cell>
          <cell r="I235">
            <v>40267</v>
          </cell>
          <cell r="K235">
            <v>39846</v>
          </cell>
          <cell r="L235">
            <v>218000000</v>
          </cell>
          <cell r="O235" t="str">
            <v>ON SCHEDULE &lt;4</v>
          </cell>
          <cell r="Q235">
            <v>514880</v>
          </cell>
          <cell r="R235" t="str">
            <v>NORTHWEST 345</v>
          </cell>
          <cell r="S235">
            <v>515375</v>
          </cell>
          <cell r="T235" t="str">
            <v>Woodword Distric EHV 345 kV</v>
          </cell>
          <cell r="U235" t="str">
            <v>Build 120 mile 345 kV, 3000 amp capacity line from new OG&amp;E Woodward District EHV substation to Northwest substation</v>
          </cell>
        </row>
        <row r="236">
          <cell r="A236" t="str">
            <v>61410915</v>
          </cell>
          <cell r="B236">
            <v>20022</v>
          </cell>
          <cell r="C236">
            <v>614</v>
          </cell>
          <cell r="D236">
            <v>10915</v>
          </cell>
          <cell r="E236">
            <v>524</v>
          </cell>
          <cell r="F236" t="str">
            <v>OGE</v>
          </cell>
          <cell r="G236" t="str">
            <v>Multi- Northwest-Woodward 345 kV</v>
          </cell>
          <cell r="H236" t="str">
            <v>sponsored</v>
          </cell>
          <cell r="I236">
            <v>40267</v>
          </cell>
          <cell r="K236">
            <v>39846</v>
          </cell>
          <cell r="O236" t="str">
            <v>ON SCHEDULE &lt;4</v>
          </cell>
          <cell r="Q236">
            <v>514880</v>
          </cell>
          <cell r="R236" t="str">
            <v>NORTHWEST 345</v>
          </cell>
          <cell r="S236">
            <v>0</v>
          </cell>
          <cell r="T236">
            <v>0</v>
          </cell>
          <cell r="U236" t="str">
            <v>At Northwest substation, install a 3000 amp 345 kV breaker and new line terminal. Relocate Spring Creek Line to new bay. Terminate line from Tatonga. Install line relays and coordinate all relays at Northwest Substation</v>
          </cell>
        </row>
        <row r="237">
          <cell r="A237" t="str">
            <v>61410788</v>
          </cell>
          <cell r="B237">
            <v>20022</v>
          </cell>
          <cell r="C237">
            <v>614</v>
          </cell>
          <cell r="D237">
            <v>10788</v>
          </cell>
          <cell r="E237">
            <v>524</v>
          </cell>
          <cell r="F237" t="str">
            <v>OGE</v>
          </cell>
          <cell r="G237" t="str">
            <v>Multi- Northwest-Woodward 345 kV</v>
          </cell>
          <cell r="H237" t="str">
            <v>sponsored</v>
          </cell>
          <cell r="I237">
            <v>40267</v>
          </cell>
          <cell r="K237">
            <v>39846</v>
          </cell>
          <cell r="O237" t="str">
            <v>ON SCHEDULE &lt;4</v>
          </cell>
          <cell r="Q237">
            <v>515375</v>
          </cell>
          <cell r="R237" t="str">
            <v>Woodword Distric EHV 345 kV</v>
          </cell>
          <cell r="S237">
            <v>515376</v>
          </cell>
          <cell r="T237" t="str">
            <v>Woodword EHV</v>
          </cell>
          <cell r="U237" t="str">
            <v>Install 345/138 kV XF</v>
          </cell>
        </row>
        <row r="238">
          <cell r="A238" t="str">
            <v>61410789</v>
          </cell>
          <cell r="B238">
            <v>20022</v>
          </cell>
          <cell r="C238">
            <v>614</v>
          </cell>
          <cell r="D238">
            <v>10789</v>
          </cell>
          <cell r="E238">
            <v>524</v>
          </cell>
          <cell r="F238" t="str">
            <v>OGE</v>
          </cell>
          <cell r="G238" t="str">
            <v>Multi- Northwest-Woodward 345 kV</v>
          </cell>
          <cell r="H238" t="str">
            <v>sponsored</v>
          </cell>
          <cell r="I238">
            <v>40267</v>
          </cell>
          <cell r="K238">
            <v>39846</v>
          </cell>
          <cell r="O238" t="str">
            <v>ON SCHEDULE &lt;4</v>
          </cell>
          <cell r="P238" t="str">
            <v>Project to complete on schedule</v>
          </cell>
          <cell r="Q238">
            <v>515376</v>
          </cell>
          <cell r="R238" t="str">
            <v>Woodword EHV</v>
          </cell>
          <cell r="S238">
            <v>514785</v>
          </cell>
          <cell r="T238" t="str">
            <v>WOODWRD4138.0</v>
          </cell>
          <cell r="U238" t="str">
            <v xml:space="preserve">Build .5 miles of 138 kV  and install terminal equipment </v>
          </cell>
        </row>
        <row r="239">
          <cell r="A239" t="str">
            <v>61410790</v>
          </cell>
          <cell r="B239">
            <v>20022</v>
          </cell>
          <cell r="C239">
            <v>614</v>
          </cell>
          <cell r="D239">
            <v>10790</v>
          </cell>
          <cell r="E239">
            <v>524</v>
          </cell>
          <cell r="F239" t="str">
            <v>OGE</v>
          </cell>
          <cell r="G239" t="str">
            <v>Multi- Northwest-Woodward 345 kV</v>
          </cell>
          <cell r="H239" t="str">
            <v>sponsored</v>
          </cell>
          <cell r="I239">
            <v>40267</v>
          </cell>
          <cell r="K239">
            <v>39846</v>
          </cell>
          <cell r="O239" t="str">
            <v>ON SCHEDULE &lt;4</v>
          </cell>
          <cell r="Q239">
            <v>515376</v>
          </cell>
          <cell r="R239" t="str">
            <v>Woodword EHV</v>
          </cell>
          <cell r="S239">
            <v>514785</v>
          </cell>
          <cell r="T239" t="str">
            <v>WOODWRD4138.0</v>
          </cell>
          <cell r="U239" t="str">
            <v xml:space="preserve">Build .5 miles of 138 kV  and install terminal equipment </v>
          </cell>
        </row>
        <row r="240">
          <cell r="A240" t="str">
            <v>61410791</v>
          </cell>
          <cell r="B240">
            <v>20022</v>
          </cell>
          <cell r="C240">
            <v>614</v>
          </cell>
          <cell r="D240">
            <v>10791</v>
          </cell>
          <cell r="E240">
            <v>524</v>
          </cell>
          <cell r="F240" t="str">
            <v>OGE</v>
          </cell>
          <cell r="G240" t="str">
            <v>Multi- Northwest-Woodward 345 kV</v>
          </cell>
          <cell r="H240" t="str">
            <v>sponsored</v>
          </cell>
          <cell r="I240">
            <v>40267</v>
          </cell>
          <cell r="K240">
            <v>39846</v>
          </cell>
          <cell r="O240" t="str">
            <v>ON SCHEDULE &lt;4</v>
          </cell>
          <cell r="Q240">
            <v>515376</v>
          </cell>
          <cell r="R240" t="str">
            <v>Woodword EHV</v>
          </cell>
          <cell r="S240">
            <v>514796</v>
          </cell>
          <cell r="T240" t="str">
            <v>IODINE 138</v>
          </cell>
          <cell r="U240" t="str">
            <v>Tap Iodine to Woodward 138 kV line</v>
          </cell>
        </row>
        <row r="241">
          <cell r="A241" t="str">
            <v>61410913</v>
          </cell>
          <cell r="B241">
            <v>20022</v>
          </cell>
          <cell r="C241">
            <v>614</v>
          </cell>
          <cell r="D241">
            <v>10913</v>
          </cell>
          <cell r="E241">
            <v>524</v>
          </cell>
          <cell r="F241" t="str">
            <v>OGE</v>
          </cell>
          <cell r="G241" t="str">
            <v>Multi- Northwest-Woodward 345 kV</v>
          </cell>
          <cell r="H241" t="str">
            <v>sponsored</v>
          </cell>
          <cell r="I241">
            <v>40267</v>
          </cell>
          <cell r="K241">
            <v>39846</v>
          </cell>
          <cell r="O241" t="str">
            <v>ON SCHEDULE &lt;4</v>
          </cell>
          <cell r="Q241">
            <v>515407</v>
          </cell>
          <cell r="R241" t="str">
            <v>Tatonga</v>
          </cell>
          <cell r="S241">
            <v>0</v>
          </cell>
          <cell r="T241">
            <v>0</v>
          </cell>
          <cell r="U241" t="str">
            <v>Install one 3-breaker switching station at approximately one-half the distance between Oklahoma City and Woodward, OK (substation Tatonga).</v>
          </cell>
        </row>
        <row r="242">
          <cell r="A242" t="str">
            <v>31010391</v>
          </cell>
          <cell r="C242">
            <v>310</v>
          </cell>
          <cell r="D242">
            <v>10391</v>
          </cell>
          <cell r="E242">
            <v>524</v>
          </cell>
          <cell r="F242" t="str">
            <v>OGE</v>
          </cell>
          <cell r="G242" t="str">
            <v>Line - Fitzhugh - Helberg 161 kV</v>
          </cell>
          <cell r="H242" t="str">
            <v>zonal-sponsored</v>
          </cell>
          <cell r="I242">
            <v>40330</v>
          </cell>
          <cell r="L242">
            <v>1416000</v>
          </cell>
          <cell r="O242" t="str">
            <v>ON SCHEDULE &lt;4</v>
          </cell>
          <cell r="Q242">
            <v>503902</v>
          </cell>
          <cell r="R242" t="str">
            <v>Fitzhugh</v>
          </cell>
          <cell r="S242">
            <v>515327</v>
          </cell>
          <cell r="T242" t="str">
            <v>Helberg</v>
          </cell>
          <cell r="U242" t="str">
            <v>Conversion from 69kV to 161kV</v>
          </cell>
        </row>
        <row r="243">
          <cell r="A243" t="str">
            <v>31010392</v>
          </cell>
          <cell r="C243">
            <v>310</v>
          </cell>
          <cell r="D243">
            <v>10392</v>
          </cell>
          <cell r="E243">
            <v>524</v>
          </cell>
          <cell r="F243" t="str">
            <v>OGE</v>
          </cell>
          <cell r="G243" t="str">
            <v>Line - Great Lakes Carbon - Altus 161 kV</v>
          </cell>
          <cell r="H243" t="str">
            <v>zonal-sponsored</v>
          </cell>
          <cell r="I243">
            <v>40633</v>
          </cell>
          <cell r="L243">
            <v>543000</v>
          </cell>
          <cell r="O243" t="str">
            <v>ON SCHEDULE &lt;4</v>
          </cell>
          <cell r="Q243">
            <v>515353</v>
          </cell>
          <cell r="R243" t="str">
            <v>Great Lakes Carbon</v>
          </cell>
          <cell r="S243">
            <v>515352</v>
          </cell>
          <cell r="T243" t="str">
            <v>Altus</v>
          </cell>
          <cell r="U243" t="str">
            <v>Conversion from 69kV to 161kV</v>
          </cell>
        </row>
        <row r="244">
          <cell r="A244" t="str">
            <v>31010393</v>
          </cell>
          <cell r="C244">
            <v>310</v>
          </cell>
          <cell r="D244">
            <v>10393</v>
          </cell>
          <cell r="E244">
            <v>524</v>
          </cell>
          <cell r="F244" t="str">
            <v>OGE</v>
          </cell>
          <cell r="G244" t="str">
            <v>Line - Altus - Fitzhugh 161 kV</v>
          </cell>
          <cell r="H244" t="str">
            <v>zonal-sponsored</v>
          </cell>
          <cell r="I244">
            <v>40543</v>
          </cell>
          <cell r="L244">
            <v>660000</v>
          </cell>
          <cell r="O244" t="str">
            <v>ON SCHEDULE &lt;4</v>
          </cell>
          <cell r="Q244">
            <v>515352</v>
          </cell>
          <cell r="R244" t="str">
            <v>Altus</v>
          </cell>
          <cell r="S244">
            <v>503902</v>
          </cell>
          <cell r="T244" t="str">
            <v>Fitzhugh</v>
          </cell>
          <cell r="U244" t="str">
            <v>Conversion from 69kV to 161kV</v>
          </cell>
        </row>
        <row r="245">
          <cell r="A245" t="str">
            <v>31010394</v>
          </cell>
          <cell r="C245">
            <v>310</v>
          </cell>
          <cell r="D245">
            <v>10394</v>
          </cell>
          <cell r="E245">
            <v>524</v>
          </cell>
          <cell r="F245" t="str">
            <v>OGE</v>
          </cell>
          <cell r="G245" t="str">
            <v>Line - Igo - Noark 161 kV</v>
          </cell>
          <cell r="H245" t="str">
            <v>zonal-sponsored</v>
          </cell>
          <cell r="I245">
            <v>40633</v>
          </cell>
          <cell r="L245">
            <v>2994000</v>
          </cell>
          <cell r="O245" t="str">
            <v>ON SCHEDULE &lt;4</v>
          </cell>
          <cell r="Q245">
            <v>515355</v>
          </cell>
          <cell r="R245" t="str">
            <v>Igo</v>
          </cell>
          <cell r="S245">
            <v>515354</v>
          </cell>
          <cell r="T245" t="str">
            <v>Noark</v>
          </cell>
          <cell r="U245" t="str">
            <v>Conversion from 69kV to 161kV</v>
          </cell>
        </row>
        <row r="246">
          <cell r="A246" t="str">
            <v>31010395</v>
          </cell>
          <cell r="C246">
            <v>310</v>
          </cell>
          <cell r="D246">
            <v>10395</v>
          </cell>
          <cell r="E246">
            <v>524</v>
          </cell>
          <cell r="F246" t="str">
            <v>OGE</v>
          </cell>
          <cell r="G246" t="str">
            <v>Line - Little Spadra - Igo 161 kV</v>
          </cell>
          <cell r="H246" t="str">
            <v>zonal-sponsored</v>
          </cell>
          <cell r="I246">
            <v>40330</v>
          </cell>
          <cell r="L246">
            <v>2112000</v>
          </cell>
          <cell r="O246" t="str">
            <v>ON SCHEDULE &lt;4</v>
          </cell>
          <cell r="Q246">
            <v>515319</v>
          </cell>
          <cell r="R246" t="str">
            <v>Little Spadra</v>
          </cell>
          <cell r="S246">
            <v>515355</v>
          </cell>
          <cell r="T246" t="str">
            <v xml:space="preserve">Igo    </v>
          </cell>
          <cell r="U246" t="str">
            <v>Conversion from 69kV to 161kV</v>
          </cell>
        </row>
        <row r="247">
          <cell r="A247" t="str">
            <v>31010396</v>
          </cell>
          <cell r="C247">
            <v>310</v>
          </cell>
          <cell r="D247">
            <v>10396</v>
          </cell>
          <cell r="E247">
            <v>524</v>
          </cell>
          <cell r="F247" t="str">
            <v>OGE</v>
          </cell>
          <cell r="G247" t="str">
            <v>Line - Noark - Great Lakes Carbon 161 kV</v>
          </cell>
          <cell r="H247" t="str">
            <v>zonal-sponsored</v>
          </cell>
          <cell r="I247">
            <v>40633</v>
          </cell>
          <cell r="L247">
            <v>522000</v>
          </cell>
          <cell r="O247" t="str">
            <v>ON SCHEDULE &lt;4</v>
          </cell>
          <cell r="Q247">
            <v>515354</v>
          </cell>
          <cell r="R247" t="str">
            <v>Noark</v>
          </cell>
          <cell r="S247">
            <v>515353</v>
          </cell>
          <cell r="T247" t="str">
            <v>Great Lakes Carbon</v>
          </cell>
          <cell r="U247" t="str">
            <v>Conversion from 69kV to 161kV</v>
          </cell>
        </row>
        <row r="248">
          <cell r="A248" t="str">
            <v>31010398</v>
          </cell>
          <cell r="C248">
            <v>310</v>
          </cell>
          <cell r="D248">
            <v>10398</v>
          </cell>
          <cell r="E248">
            <v>524</v>
          </cell>
          <cell r="F248" t="str">
            <v>OGE</v>
          </cell>
          <cell r="G248" t="str">
            <v>Line - Razorback  - Igo 161 kV</v>
          </cell>
          <cell r="H248" t="str">
            <v>zonal-sponsored</v>
          </cell>
          <cell r="I248">
            <v>40452</v>
          </cell>
          <cell r="L248">
            <v>2973000</v>
          </cell>
          <cell r="O248" t="str">
            <v>ON SCHEDULE &lt;4</v>
          </cell>
          <cell r="Q248">
            <v>515355</v>
          </cell>
          <cell r="R248" t="str">
            <v xml:space="preserve">Igo    </v>
          </cell>
          <cell r="S248">
            <v>515357</v>
          </cell>
          <cell r="T248" t="str">
            <v xml:space="preserve">Razorback </v>
          </cell>
          <cell r="U248" t="str">
            <v>Conversion from 69kV to 161kV</v>
          </cell>
        </row>
        <row r="249">
          <cell r="A249" t="str">
            <v>31010399</v>
          </cell>
          <cell r="C249">
            <v>310</v>
          </cell>
          <cell r="D249">
            <v>10399</v>
          </cell>
          <cell r="E249">
            <v>524</v>
          </cell>
          <cell r="F249" t="str">
            <v>OGE</v>
          </cell>
          <cell r="G249" t="str">
            <v>Line - Razorback - Short Mountain 161 kV</v>
          </cell>
          <cell r="H249" t="str">
            <v>zonal-sponsored</v>
          </cell>
          <cell r="I249">
            <v>40330</v>
          </cell>
          <cell r="L249">
            <v>500000</v>
          </cell>
          <cell r="O249" t="str">
            <v>ON SCHEDULE &lt;4</v>
          </cell>
          <cell r="Q249">
            <v>515357</v>
          </cell>
          <cell r="R249" t="str">
            <v>Razorback</v>
          </cell>
          <cell r="S249">
            <v>515358</v>
          </cell>
          <cell r="T249" t="str">
            <v>Short Mountain</v>
          </cell>
          <cell r="U249" t="str">
            <v>Conversion from 69kV to 161kV</v>
          </cell>
        </row>
        <row r="250">
          <cell r="A250" t="str">
            <v>31010400</v>
          </cell>
          <cell r="C250">
            <v>310</v>
          </cell>
          <cell r="D250">
            <v>10400</v>
          </cell>
          <cell r="E250">
            <v>524</v>
          </cell>
          <cell r="F250" t="str">
            <v>OGE</v>
          </cell>
          <cell r="G250" t="str">
            <v>Line - Short Mountain - Branch 161 kV</v>
          </cell>
          <cell r="H250" t="str">
            <v>zonal-sponsored</v>
          </cell>
          <cell r="I250">
            <v>40452</v>
          </cell>
          <cell r="L250">
            <v>3231000</v>
          </cell>
          <cell r="O250" t="str">
            <v>ON SCHEDULE &lt;4</v>
          </cell>
          <cell r="Q250">
            <v>515358</v>
          </cell>
          <cell r="R250" t="str">
            <v>Short Mountain</v>
          </cell>
          <cell r="S250">
            <v>515316</v>
          </cell>
          <cell r="T250" t="str">
            <v>Branch</v>
          </cell>
          <cell r="U250" t="str">
            <v>Conversion from 69kV to 161kV</v>
          </cell>
        </row>
        <row r="251">
          <cell r="A251" t="str">
            <v>23910305</v>
          </cell>
          <cell r="B251">
            <v>20030</v>
          </cell>
          <cell r="C251">
            <v>239</v>
          </cell>
          <cell r="D251">
            <v>10305</v>
          </cell>
          <cell r="E251">
            <v>525</v>
          </cell>
          <cell r="F251" t="str">
            <v>WFEC</v>
          </cell>
          <cell r="G251" t="str">
            <v>Line - WFEC Snyder - AEP Snyder</v>
          </cell>
          <cell r="H251" t="str">
            <v>regional reliability</v>
          </cell>
          <cell r="I251">
            <v>40543</v>
          </cell>
          <cell r="J251">
            <v>39965</v>
          </cell>
          <cell r="K251">
            <v>39840</v>
          </cell>
          <cell r="L251">
            <v>3373000</v>
          </cell>
          <cell r="N251" t="str">
            <v>16 months</v>
          </cell>
          <cell r="O251" t="str">
            <v>DELAY - MITIGATION</v>
          </cell>
          <cell r="P251" t="str">
            <v>Mitigation: Temporary Op Guide provided.</v>
          </cell>
          <cell r="Q251">
            <v>511435</v>
          </cell>
          <cell r="R251" t="str">
            <v>AEP Snyder</v>
          </cell>
          <cell r="S251">
            <v>521052</v>
          </cell>
          <cell r="T251" t="str">
            <v>WFEC Snyder</v>
          </cell>
          <cell r="U251" t="str">
            <v>Install 4 miles of 138 kV from AEP Snyder to WEFC Snyder.</v>
          </cell>
        </row>
        <row r="252">
          <cell r="A252" t="str">
            <v>13610174</v>
          </cell>
          <cell r="B252">
            <v>20003</v>
          </cell>
          <cell r="C252">
            <v>136</v>
          </cell>
          <cell r="D252">
            <v>10174</v>
          </cell>
          <cell r="E252">
            <v>525</v>
          </cell>
          <cell r="F252" t="str">
            <v>WFEC</v>
          </cell>
          <cell r="G252" t="str">
            <v>Line - Meeker - Hammett 138 kV</v>
          </cell>
          <cell r="H252" t="str">
            <v>regional reliability</v>
          </cell>
          <cell r="I252">
            <v>40695</v>
          </cell>
          <cell r="J252">
            <v>39600</v>
          </cell>
          <cell r="K252">
            <v>39491</v>
          </cell>
          <cell r="L252">
            <v>6674000</v>
          </cell>
          <cell r="N252" t="str">
            <v>10 months</v>
          </cell>
          <cell r="O252" t="str">
            <v>DELAY - MITIGATION</v>
          </cell>
          <cell r="P252" t="str">
            <v>Mitigation: Temporary Op Guide provided.</v>
          </cell>
          <cell r="Q252">
            <v>520994</v>
          </cell>
          <cell r="R252" t="str">
            <v>Meeker 4</v>
          </cell>
          <cell r="S252">
            <v>520951</v>
          </cell>
          <cell r="T252" t="str">
            <v>Hammett 4</v>
          </cell>
          <cell r="U252" t="str">
            <v>Install 10 miles of 138 kV from Meeker sub to Hammett Sub and install terminal equipment.</v>
          </cell>
        </row>
        <row r="253">
          <cell r="A253" t="str">
            <v>13710175</v>
          </cell>
          <cell r="B253">
            <v>20003</v>
          </cell>
          <cell r="C253">
            <v>137</v>
          </cell>
          <cell r="D253">
            <v>10175</v>
          </cell>
          <cell r="E253">
            <v>525</v>
          </cell>
          <cell r="F253" t="str">
            <v>WFEC</v>
          </cell>
          <cell r="G253" t="str">
            <v>Line - Wakita - Hazelton 69 kV</v>
          </cell>
          <cell r="H253" t="str">
            <v>regional reliability</v>
          </cell>
          <cell r="I253">
            <v>40695</v>
          </cell>
          <cell r="J253">
            <v>39904</v>
          </cell>
          <cell r="K253">
            <v>39491</v>
          </cell>
          <cell r="L253">
            <v>8000000</v>
          </cell>
          <cell r="N253" t="str">
            <v>10 months</v>
          </cell>
          <cell r="O253" t="str">
            <v>DELAY - MITIGATION</v>
          </cell>
          <cell r="P253" t="str">
            <v>Mitigation: Temporary Op Guide provided.</v>
          </cell>
          <cell r="Q253">
            <v>521085</v>
          </cell>
          <cell r="R253" t="str">
            <v>Wakita</v>
          </cell>
          <cell r="S253">
            <v>520938</v>
          </cell>
          <cell r="T253" t="str">
            <v>Hazelton</v>
          </cell>
          <cell r="U253" t="str">
            <v>Wakita to Hazelton Junction 69 kV; Reconductor 18.9 miles of 1/0 ACSR to 336.4 ACSR new rating 53/65 MVA.</v>
          </cell>
        </row>
        <row r="254">
          <cell r="A254" t="str">
            <v>31110401</v>
          </cell>
          <cell r="B254">
            <v>20003</v>
          </cell>
          <cell r="C254">
            <v>311</v>
          </cell>
          <cell r="D254">
            <v>10401</v>
          </cell>
          <cell r="E254">
            <v>525</v>
          </cell>
          <cell r="F254" t="str">
            <v>WFEC</v>
          </cell>
          <cell r="G254" t="str">
            <v>Multi - Franklin SW - Acme - Norman - OU SW Conversion 138 kV</v>
          </cell>
          <cell r="H254" t="str">
            <v>regional reliability</v>
          </cell>
          <cell r="I254">
            <v>40330</v>
          </cell>
          <cell r="J254">
            <v>40330</v>
          </cell>
          <cell r="K254">
            <v>39491</v>
          </cell>
          <cell r="L254">
            <v>2065000</v>
          </cell>
          <cell r="N254" t="str">
            <v>12 months</v>
          </cell>
          <cell r="O254" t="str">
            <v>ON SCHEDULE &lt;4</v>
          </cell>
          <cell r="Q254">
            <v>520917</v>
          </cell>
          <cell r="R254" t="str">
            <v>Franklin SW 138 kV</v>
          </cell>
          <cell r="S254">
            <v>520802</v>
          </cell>
          <cell r="T254" t="str">
            <v>ACME</v>
          </cell>
          <cell r="U254" t="str">
            <v>Convert Acme to Franklin 69 kV to 138 kV.</v>
          </cell>
        </row>
        <row r="255">
          <cell r="A255" t="str">
            <v>31110402</v>
          </cell>
          <cell r="B255">
            <v>20003</v>
          </cell>
          <cell r="C255">
            <v>311</v>
          </cell>
          <cell r="D255">
            <v>10402</v>
          </cell>
          <cell r="E255">
            <v>525</v>
          </cell>
          <cell r="F255" t="str">
            <v>WFEC</v>
          </cell>
          <cell r="G255" t="str">
            <v>Multi - Franklin SW - Acme - Norman - OU SW Conversion 138 kV</v>
          </cell>
          <cell r="H255" t="str">
            <v>regional reliability</v>
          </cell>
          <cell r="I255">
            <v>40330</v>
          </cell>
          <cell r="J255">
            <v>40330</v>
          </cell>
          <cell r="K255">
            <v>39491</v>
          </cell>
          <cell r="L255">
            <v>1601000</v>
          </cell>
          <cell r="N255" t="str">
            <v>12 months</v>
          </cell>
          <cell r="O255" t="str">
            <v>ON SCHEDULE &lt;4</v>
          </cell>
          <cell r="Q255">
            <v>520802</v>
          </cell>
          <cell r="R255" t="str">
            <v>ACME</v>
          </cell>
          <cell r="S255">
            <v>521095</v>
          </cell>
          <cell r="T255" t="str">
            <v>West Norman</v>
          </cell>
          <cell r="U255" t="str">
            <v>Convert West Norman to Acme 69 kV to 138 kV.</v>
          </cell>
        </row>
        <row r="256">
          <cell r="A256" t="str">
            <v>31110403</v>
          </cell>
          <cell r="B256">
            <v>20003</v>
          </cell>
          <cell r="C256">
            <v>311</v>
          </cell>
          <cell r="D256">
            <v>10403</v>
          </cell>
          <cell r="E256">
            <v>525</v>
          </cell>
          <cell r="F256" t="str">
            <v>WFEC</v>
          </cell>
          <cell r="G256" t="str">
            <v>Multi - Franklin SW - Acme - Norman - OU SW Conversion 138 kV</v>
          </cell>
          <cell r="H256" t="str">
            <v>regional reliability</v>
          </cell>
          <cell r="I256">
            <v>40330</v>
          </cell>
          <cell r="J256">
            <v>40330</v>
          </cell>
          <cell r="K256">
            <v>39491</v>
          </cell>
          <cell r="L256">
            <v>1577000</v>
          </cell>
          <cell r="N256" t="str">
            <v>12 months</v>
          </cell>
          <cell r="O256" t="str">
            <v>ON SCHEDULE &lt;4</v>
          </cell>
          <cell r="Q256">
            <v>521095</v>
          </cell>
          <cell r="R256" t="str">
            <v>West Norman</v>
          </cell>
          <cell r="S256">
            <v>521104</v>
          </cell>
          <cell r="T256" t="str">
            <v>OU SW 138 kV</v>
          </cell>
          <cell r="U256" t="str">
            <v>Convert OU to West Norman 69 kV to 138 kV check with Mitch</v>
          </cell>
        </row>
        <row r="257">
          <cell r="A257" t="str">
            <v>61610794</v>
          </cell>
          <cell r="B257">
            <v>20030</v>
          </cell>
          <cell r="C257">
            <v>616</v>
          </cell>
          <cell r="D257">
            <v>10794</v>
          </cell>
          <cell r="E257">
            <v>525</v>
          </cell>
          <cell r="F257" t="str">
            <v>WFEC</v>
          </cell>
          <cell r="G257" t="str">
            <v>Multi: WFEC-Dover-Twin Lake_Cresent-Cottonwood conversion 138 kV</v>
          </cell>
          <cell r="H257" t="str">
            <v>regional reliability</v>
          </cell>
          <cell r="I257">
            <v>40513</v>
          </cell>
          <cell r="J257">
            <v>40330</v>
          </cell>
          <cell r="K257">
            <v>39840</v>
          </cell>
          <cell r="L257">
            <v>5765600</v>
          </cell>
          <cell r="N257" t="str">
            <v>24 months</v>
          </cell>
          <cell r="O257" t="str">
            <v>DELAY - MITIGATION</v>
          </cell>
          <cell r="P257" t="str">
            <v>No mitigation needed.  Capacitor bank at Twin Lakes provides enough support to maintain the voltage.</v>
          </cell>
          <cell r="Q257">
            <v>520882</v>
          </cell>
          <cell r="R257" t="str">
            <v>Dover SW</v>
          </cell>
          <cell r="S257">
            <v>520879</v>
          </cell>
          <cell r="T257" t="str">
            <v>Dover</v>
          </cell>
          <cell r="U257" t="str">
            <v>Convert 11 miles of 69 kV to 138 kV  from Dover Southwest to Dover and install terminal equipment at Dover Southwest.</v>
          </cell>
        </row>
        <row r="258">
          <cell r="A258" t="str">
            <v>61610795</v>
          </cell>
          <cell r="B258">
            <v>20030</v>
          </cell>
          <cell r="C258">
            <v>616</v>
          </cell>
          <cell r="D258">
            <v>10795</v>
          </cell>
          <cell r="E258">
            <v>525</v>
          </cell>
          <cell r="F258" t="str">
            <v>WFEC</v>
          </cell>
          <cell r="G258" t="str">
            <v>Multi: WFEC-Dover-Twin Lake_Cresent-Cottonwood conversion 138 kV</v>
          </cell>
          <cell r="H258" t="str">
            <v>regional reliability</v>
          </cell>
          <cell r="I258">
            <v>40330</v>
          </cell>
          <cell r="J258">
            <v>40330</v>
          </cell>
          <cell r="K258">
            <v>39840</v>
          </cell>
          <cell r="L258">
            <v>5315700</v>
          </cell>
          <cell r="N258" t="str">
            <v>24 months</v>
          </cell>
          <cell r="O258" t="str">
            <v>ON SCHEDULE &lt;4</v>
          </cell>
          <cell r="Q258">
            <v>520879</v>
          </cell>
          <cell r="R258" t="str">
            <v>Dover</v>
          </cell>
          <cell r="S258">
            <v>521073</v>
          </cell>
          <cell r="T258" t="str">
            <v>Twin Lakes</v>
          </cell>
          <cell r="U258" t="str">
            <v>Convert 12.6 miles of 69 kV to 138 kV from Dover to Twin Lakes. check with Mitch</v>
          </cell>
        </row>
        <row r="259">
          <cell r="A259" t="str">
            <v>61610796</v>
          </cell>
          <cell r="B259">
            <v>20030</v>
          </cell>
          <cell r="C259">
            <v>616</v>
          </cell>
          <cell r="D259">
            <v>10796</v>
          </cell>
          <cell r="E259">
            <v>525</v>
          </cell>
          <cell r="F259" t="str">
            <v>WFEC</v>
          </cell>
          <cell r="G259" t="str">
            <v>Multi: WFEC-Dover-Twin Lake_Cresent-Cottonwood conversion 138 kV</v>
          </cell>
          <cell r="H259" t="str">
            <v>regional reliability</v>
          </cell>
          <cell r="I259">
            <v>40513</v>
          </cell>
          <cell r="J259">
            <v>40330</v>
          </cell>
          <cell r="K259">
            <v>39840</v>
          </cell>
          <cell r="L259">
            <v>3164000</v>
          </cell>
          <cell r="N259" t="str">
            <v>24 months</v>
          </cell>
          <cell r="O259" t="str">
            <v>DELAY - MITIGATION</v>
          </cell>
          <cell r="P259" t="str">
            <v>No mitigation needed.  Capacitor bank at Twin Lakes provides enough support to maintain the voltage.</v>
          </cell>
          <cell r="Q259">
            <v>521073</v>
          </cell>
          <cell r="R259" t="str">
            <v>Twin Lakes</v>
          </cell>
          <cell r="S259">
            <v>520847</v>
          </cell>
          <cell r="T259" t="str">
            <v>Cashion</v>
          </cell>
          <cell r="U259" t="str">
            <v>Convert 7.5 miles of 69 kV to 138 kV from Twin Lakes to Cashion.</v>
          </cell>
        </row>
        <row r="260">
          <cell r="A260" t="str">
            <v>61610797</v>
          </cell>
          <cell r="B260">
            <v>20030</v>
          </cell>
          <cell r="C260">
            <v>616</v>
          </cell>
          <cell r="D260">
            <v>10797</v>
          </cell>
          <cell r="E260">
            <v>525</v>
          </cell>
          <cell r="F260" t="str">
            <v>WFEC</v>
          </cell>
          <cell r="G260" t="str">
            <v>Multi: WFEC-Dover-Twin Lake_Cresent-Cottonwood conversion 138 kV</v>
          </cell>
          <cell r="H260" t="str">
            <v>regional reliability</v>
          </cell>
          <cell r="I260">
            <v>41061</v>
          </cell>
          <cell r="J260">
            <v>40330</v>
          </cell>
          <cell r="K260">
            <v>39840</v>
          </cell>
          <cell r="L260">
            <v>3937500</v>
          </cell>
          <cell r="N260" t="str">
            <v>24 months</v>
          </cell>
          <cell r="O260" t="str">
            <v>DELAY - MITIGATION</v>
          </cell>
          <cell r="P260" t="str">
            <v>No mitigation needed.  Capacitor bank at Twin Lakes provides enough support to maintain the voltage.</v>
          </cell>
          <cell r="Q260">
            <v>521073</v>
          </cell>
          <cell r="R260" t="str">
            <v>Twin Lakes</v>
          </cell>
          <cell r="S260">
            <v>515377</v>
          </cell>
          <cell r="T260" t="str">
            <v>Crescent</v>
          </cell>
          <cell r="U260" t="str">
            <v>Install 7 miles of new 138 kV from WFEC Twin Lakes to OGE Cresent substation.</v>
          </cell>
        </row>
        <row r="261">
          <cell r="A261" t="str">
            <v>61710798</v>
          </cell>
          <cell r="B261">
            <v>20030</v>
          </cell>
          <cell r="C261">
            <v>617</v>
          </cell>
          <cell r="D261">
            <v>10798</v>
          </cell>
          <cell r="E261">
            <v>525</v>
          </cell>
          <cell r="F261" t="str">
            <v>WFEC</v>
          </cell>
          <cell r="G261" t="str">
            <v>Line - Carter Jct-Lake Creek 69 kV</v>
          </cell>
          <cell r="H261" t="str">
            <v>regional reliability</v>
          </cell>
          <cell r="I261">
            <v>40330</v>
          </cell>
          <cell r="J261">
            <v>40330</v>
          </cell>
          <cell r="K261">
            <v>39840</v>
          </cell>
          <cell r="L261">
            <v>150000</v>
          </cell>
          <cell r="N261" t="str">
            <v>8 months</v>
          </cell>
          <cell r="O261" t="str">
            <v>ON SCHEDULE &lt;4</v>
          </cell>
          <cell r="Q261">
            <v>520846</v>
          </cell>
          <cell r="R261" t="str">
            <v>Carter JCT 69 kV</v>
          </cell>
          <cell r="S261">
            <v>520978</v>
          </cell>
          <cell r="T261" t="str">
            <v>Lake Creek 69 kV</v>
          </cell>
          <cell r="U261" t="str">
            <v>Upgrade CTs at Lake Creek (Carter Branch) to 600A.</v>
          </cell>
        </row>
        <row r="262">
          <cell r="A262" t="str">
            <v>13510799</v>
          </cell>
          <cell r="B262">
            <v>20030</v>
          </cell>
          <cell r="C262">
            <v>135</v>
          </cell>
          <cell r="D262">
            <v>10799</v>
          </cell>
          <cell r="E262">
            <v>525</v>
          </cell>
          <cell r="F262" t="str">
            <v>WFEC</v>
          </cell>
          <cell r="G262" t="str">
            <v>Multi:  Lindsay - Lindsay SW and Bradley-Rush Springs lines</v>
          </cell>
          <cell r="H262" t="str">
            <v>regional reliability</v>
          </cell>
          <cell r="I262">
            <v>40513</v>
          </cell>
          <cell r="J262">
            <v>40330</v>
          </cell>
          <cell r="K262">
            <v>39840</v>
          </cell>
          <cell r="L262">
            <v>1248750</v>
          </cell>
          <cell r="N262" t="str">
            <v>24 months</v>
          </cell>
          <cell r="O262" t="str">
            <v>DELAY - MITIGATION</v>
          </cell>
          <cell r="P262" t="str">
            <v>Deferred in 2007 Expansion Plan. Cancelled by BOD in July 2008. Determined as needed in 2008 Expansion Plan.  As of 12/30/09, no mitigation was found to be need for delaying the project to 12/01/10</v>
          </cell>
          <cell r="Q262">
            <v>520977</v>
          </cell>
          <cell r="R262" t="str">
            <v>Lindsay</v>
          </cell>
          <cell r="S262">
            <v>520979</v>
          </cell>
          <cell r="T262" t="str">
            <v>Lindsay SW</v>
          </cell>
          <cell r="U262" t="str">
            <v>Reconductor 3.7 miles of 1/0 ACSR to 556.5 ACSR from Lindsay to Lindsay Southwest 69 kV.</v>
          </cell>
        </row>
        <row r="263">
          <cell r="A263" t="str">
            <v>13510173</v>
          </cell>
          <cell r="B263">
            <v>20030</v>
          </cell>
          <cell r="C263">
            <v>135</v>
          </cell>
          <cell r="D263">
            <v>10173</v>
          </cell>
          <cell r="E263">
            <v>525</v>
          </cell>
          <cell r="F263" t="str">
            <v>WFEC</v>
          </cell>
          <cell r="G263" t="str">
            <v>Multi - Lindsay - Lindsay SW and Bradley-Rush Springs</v>
          </cell>
          <cell r="H263" t="str">
            <v>regional reliability</v>
          </cell>
          <cell r="I263">
            <v>40513</v>
          </cell>
          <cell r="J263">
            <v>40330</v>
          </cell>
          <cell r="K263">
            <v>39840</v>
          </cell>
          <cell r="L263">
            <v>2328750</v>
          </cell>
          <cell r="N263" t="str">
            <v>24 months</v>
          </cell>
          <cell r="O263" t="str">
            <v>DELAY - MITIGATION</v>
          </cell>
          <cell r="P263" t="str">
            <v>Deferred in 2007 Expansion Plan. Cancelled by BOD in July 2008. Determined as needed in 2008 Expansion Plan.  As of 12/30/09, no mitigation was found to be need for delaying the project to 12/01/10</v>
          </cell>
          <cell r="Q263">
            <v>520829</v>
          </cell>
          <cell r="R263" t="str">
            <v>Bradley</v>
          </cell>
          <cell r="S263">
            <v>521041</v>
          </cell>
          <cell r="T263" t="str">
            <v>Rush Springs</v>
          </cell>
          <cell r="U263" t="str">
            <v>Reconductor 6.9 miles of 1/0 ACSR to 336.4 ACSR from Bradley to Rush Springs 69 kV. check with Mitch</v>
          </cell>
        </row>
        <row r="264">
          <cell r="A264" t="str">
            <v>14410183</v>
          </cell>
          <cell r="B264">
            <v>20031</v>
          </cell>
          <cell r="C264">
            <v>144</v>
          </cell>
          <cell r="D264">
            <v>10183</v>
          </cell>
          <cell r="E264">
            <v>526</v>
          </cell>
          <cell r="F264" t="str">
            <v>SPS</v>
          </cell>
          <cell r="G264" t="str">
            <v>Line - Curry County - North Clovis Conversion</v>
          </cell>
          <cell r="H264" t="str">
            <v>regional reliability</v>
          </cell>
          <cell r="I264">
            <v>40330</v>
          </cell>
          <cell r="J264">
            <v>40330</v>
          </cell>
          <cell r="K264">
            <v>39840</v>
          </cell>
          <cell r="L264">
            <v>200000</v>
          </cell>
          <cell r="N264" t="str">
            <v>24 months</v>
          </cell>
          <cell r="O264" t="str">
            <v>ON SCHEDULE &lt;4</v>
          </cell>
          <cell r="P264" t="str">
            <v>Approved in 2008 budget.  Replacement for upgrade of Curry autos. Requires changeout of 69 kV dist transformer to 115 kV.  No mitigation needed if built by 6/1/10.</v>
          </cell>
          <cell r="Q264">
            <v>524758</v>
          </cell>
          <cell r="R264" t="str">
            <v>North Clovis 69 kV</v>
          </cell>
          <cell r="S264">
            <v>524777</v>
          </cell>
          <cell r="T264" t="str">
            <v>North Clovis 115 kV</v>
          </cell>
          <cell r="U264" t="str">
            <v>Move load from North Clovis 69 kV [524758]bus to 115 kV bus [524777]</v>
          </cell>
        </row>
        <row r="265">
          <cell r="A265" t="str">
            <v>24810317</v>
          </cell>
          <cell r="B265">
            <v>20004</v>
          </cell>
          <cell r="C265">
            <v>248</v>
          </cell>
          <cell r="D265">
            <v>10317</v>
          </cell>
          <cell r="E265">
            <v>526</v>
          </cell>
          <cell r="F265" t="str">
            <v>SPS</v>
          </cell>
          <cell r="G265" t="str">
            <v>Multi - Wheeler County Project - Tap 230 kV line - Two new XFs - new 115 kV line</v>
          </cell>
          <cell r="H265" t="str">
            <v>regional reliability</v>
          </cell>
          <cell r="I265">
            <v>40330</v>
          </cell>
          <cell r="J265">
            <v>39965</v>
          </cell>
          <cell r="K265">
            <v>39491</v>
          </cell>
          <cell r="L265">
            <v>10585000</v>
          </cell>
          <cell r="N265" t="str">
            <v>30 months</v>
          </cell>
          <cell r="O265" t="str">
            <v>DELAY - MITIGATION</v>
          </cell>
          <cell r="P265" t="str">
            <v>The earliest that any portion of the Wheeler County Interchange project can be in-service will be 6/1/2010.  NTC should be modified to show the tap of the 230 kV line.</v>
          </cell>
          <cell r="Q265">
            <v>523797</v>
          </cell>
          <cell r="R265" t="str">
            <v>Grave County Tap 115 kV</v>
          </cell>
          <cell r="S265">
            <v>523796</v>
          </cell>
          <cell r="T265" t="str">
            <v xml:space="preserve">Graves Sub 69 kV </v>
          </cell>
          <cell r="U265" t="str">
            <v>Install 115/69 kV Graves transformer.</v>
          </cell>
        </row>
        <row r="266">
          <cell r="A266" t="str">
            <v>24810318</v>
          </cell>
          <cell r="B266">
            <v>20004</v>
          </cell>
          <cell r="C266">
            <v>248</v>
          </cell>
          <cell r="D266">
            <v>10318</v>
          </cell>
          <cell r="E266">
            <v>526</v>
          </cell>
          <cell r="F266" t="str">
            <v>SPS</v>
          </cell>
          <cell r="H266" t="str">
            <v>regional reliability</v>
          </cell>
          <cell r="I266">
            <v>40330</v>
          </cell>
          <cell r="J266">
            <v>39965</v>
          </cell>
          <cell r="K266">
            <v>39491</v>
          </cell>
          <cell r="N266" t="str">
            <v>30 months</v>
          </cell>
          <cell r="O266" t="str">
            <v>DELAY - MITIGATION</v>
          </cell>
          <cell r="P266" t="str">
            <v>The earliest that any portion of the Wheeler County Interchange project can be in-service will be 6/1/2010.  NTC should be modified to show the tap of the 230 kV line.</v>
          </cell>
          <cell r="Q266">
            <v>523777</v>
          </cell>
          <cell r="R266" t="str">
            <v>Wheeler Interchange 230 kV</v>
          </cell>
          <cell r="S266">
            <v>523776</v>
          </cell>
          <cell r="T266" t="str">
            <v>Wheeler Interchange 115 kV</v>
          </cell>
          <cell r="U266" t="str">
            <v>Install new 230/115 kV transformer at Wheeler Co (near State Line of Oklahoma and Texas)</v>
          </cell>
        </row>
        <row r="267">
          <cell r="A267" t="str">
            <v>24810319</v>
          </cell>
          <cell r="B267">
            <v>20004</v>
          </cell>
          <cell r="C267">
            <v>248</v>
          </cell>
          <cell r="D267">
            <v>10319</v>
          </cell>
          <cell r="E267">
            <v>526</v>
          </cell>
          <cell r="F267" t="str">
            <v>SPS</v>
          </cell>
          <cell r="H267" t="str">
            <v>regional reliability</v>
          </cell>
          <cell r="I267">
            <v>40330</v>
          </cell>
          <cell r="J267">
            <v>39965</v>
          </cell>
          <cell r="K267">
            <v>39491</v>
          </cell>
          <cell r="N267" t="str">
            <v>30 months</v>
          </cell>
          <cell r="O267" t="str">
            <v>DELAY - MITIGATION</v>
          </cell>
          <cell r="P267" t="str">
            <v>The earliest that any portion of the Wheeler County Interchange project can be in-service will be 6/1/2010.  NTC should be modified to show the tap of the 230 kV line.</v>
          </cell>
          <cell r="Q267">
            <v>523776</v>
          </cell>
          <cell r="R267" t="str">
            <v>Wheeler Interchange 115 kV</v>
          </cell>
          <cell r="S267">
            <v>523797</v>
          </cell>
          <cell r="T267" t="str">
            <v xml:space="preserve">Graves Sub 115 kV </v>
          </cell>
          <cell r="U267" t="str">
            <v>Build new 115 kV from Wheeler Co to Graves and modify 69 kV bus.</v>
          </cell>
        </row>
        <row r="268">
          <cell r="A268" t="str">
            <v>15610326</v>
          </cell>
          <cell r="B268">
            <v>20031</v>
          </cell>
          <cell r="C268">
            <v>156</v>
          </cell>
          <cell r="D268">
            <v>10326</v>
          </cell>
          <cell r="E268">
            <v>526</v>
          </cell>
          <cell r="F268" t="str">
            <v>SPS</v>
          </cell>
          <cell r="G268" t="str">
            <v>Multi - Hitchland - Texas Co. 230 kV and 115 kV</v>
          </cell>
          <cell r="H268" t="str">
            <v>regional reliability</v>
          </cell>
          <cell r="I268">
            <v>40543</v>
          </cell>
          <cell r="J268">
            <v>40330</v>
          </cell>
          <cell r="K268">
            <v>39840</v>
          </cell>
          <cell r="L268">
            <v>16094371</v>
          </cell>
          <cell r="N268" t="str">
            <v>48 months</v>
          </cell>
          <cell r="O268" t="str">
            <v>DELAY - MITIGATION</v>
          </cell>
          <cell r="P268" t="str">
            <v>This large project is underway and portions of this project will be complete after the Summer of 2009.  Interim Mitigations: Same as provided last year with load shed being the greatest measure of mitigating low voltages and overloads for the worst contin</v>
          </cell>
          <cell r="Q268">
            <v>523309</v>
          </cell>
          <cell r="R268" t="str">
            <v>Moore Co 230 kV</v>
          </cell>
          <cell r="S268">
            <v>523095</v>
          </cell>
          <cell r="T268" t="str">
            <v>Hitchland 230 kV</v>
          </cell>
          <cell r="U268" t="str">
            <v>Add 50 miles of 230 kV line from Moore County to Hitchland - 541 MVA.</v>
          </cell>
        </row>
        <row r="269">
          <cell r="A269" t="str">
            <v>15610327</v>
          </cell>
          <cell r="B269">
            <v>20004</v>
          </cell>
          <cell r="C269">
            <v>156</v>
          </cell>
          <cell r="D269">
            <v>10327</v>
          </cell>
          <cell r="E269">
            <v>526</v>
          </cell>
          <cell r="F269" t="str">
            <v>SPS</v>
          </cell>
          <cell r="G269" t="str">
            <v>Multi - Hitchland - Texas Co. 230 kV and 115 kV</v>
          </cell>
          <cell r="H269" t="str">
            <v>regional reliability</v>
          </cell>
          <cell r="I269">
            <v>40330</v>
          </cell>
          <cell r="J269">
            <v>39904</v>
          </cell>
          <cell r="K269">
            <v>39491</v>
          </cell>
          <cell r="L269">
            <v>12577500</v>
          </cell>
          <cell r="N269" t="str">
            <v>24 months</v>
          </cell>
          <cell r="O269" t="str">
            <v>DELAY - MITIGATION</v>
          </cell>
          <cell r="P269" t="str">
            <v>This large project is underway and portions of this project will be complete after the Summer of 2009. Add 345/230 kV - 560 MVA transformer at Hitchland.</v>
          </cell>
          <cell r="Q269">
            <v>523097</v>
          </cell>
          <cell r="R269" t="str">
            <v>Hitchland 345 kV</v>
          </cell>
          <cell r="S269">
            <v>523095</v>
          </cell>
          <cell r="T269" t="str">
            <v>Hitchland 230 kV</v>
          </cell>
          <cell r="U269" t="str">
            <v>Add 3-Winding 345/230 kV transformer at Hitchland - 560 MVA.</v>
          </cell>
        </row>
        <row r="270">
          <cell r="A270" t="str">
            <v>15610328</v>
          </cell>
          <cell r="B270">
            <v>20004</v>
          </cell>
          <cell r="C270">
            <v>156</v>
          </cell>
          <cell r="D270">
            <v>10328</v>
          </cell>
          <cell r="E270">
            <v>526</v>
          </cell>
          <cell r="F270" t="str">
            <v>SPS</v>
          </cell>
          <cell r="G270" t="str">
            <v>Multi - Hitchland - Texas Co. 230 kV and 115 kV</v>
          </cell>
          <cell r="H270" t="str">
            <v>regional reliability</v>
          </cell>
          <cell r="I270">
            <v>40330</v>
          </cell>
          <cell r="J270">
            <v>39965</v>
          </cell>
          <cell r="K270">
            <v>39491</v>
          </cell>
          <cell r="L270">
            <v>15848000</v>
          </cell>
          <cell r="N270" t="str">
            <v>48 months</v>
          </cell>
          <cell r="O270" t="str">
            <v>DELAY - MITIGATION</v>
          </cell>
          <cell r="P270" t="str">
            <v>This large project is underway and portions of this project will be complete after the Summer of 2009. 115 kV from Hitchland to Sherman Tap.</v>
          </cell>
          <cell r="Q270">
            <v>523175</v>
          </cell>
          <cell r="R270" t="str">
            <v>Sherman Tap 115 kV</v>
          </cell>
          <cell r="S270">
            <v>523093</v>
          </cell>
          <cell r="T270" t="str">
            <v>Hitchland 115 kV</v>
          </cell>
          <cell r="U270" t="str">
            <v>Add new 115 kV line from Hitchland to Sherman Tap - 161 MVA.</v>
          </cell>
        </row>
        <row r="271">
          <cell r="A271" t="str">
            <v>15610329</v>
          </cell>
          <cell r="B271">
            <v>20004</v>
          </cell>
          <cell r="C271">
            <v>156</v>
          </cell>
          <cell r="D271">
            <v>10329</v>
          </cell>
          <cell r="E271">
            <v>526</v>
          </cell>
          <cell r="F271" t="str">
            <v>SPS</v>
          </cell>
          <cell r="G271" t="str">
            <v>Multi - Hitchland - Texas Co. 230 kV and 115 kV</v>
          </cell>
          <cell r="H271" t="str">
            <v>regional reliability</v>
          </cell>
          <cell r="I271">
            <v>40330</v>
          </cell>
          <cell r="J271">
            <v>39965</v>
          </cell>
          <cell r="K271">
            <v>39491</v>
          </cell>
          <cell r="L271">
            <v>10771825</v>
          </cell>
          <cell r="N271" t="str">
            <v>48 months</v>
          </cell>
          <cell r="O271" t="str">
            <v>DELAY - MITIGATION</v>
          </cell>
          <cell r="P271" t="str">
            <v>The correction idev made this line from Sherman to Dallam instead of Sherman to Dalhart.  This large project is underway and portions of this project will be complete after the Summer of 2009. Dallam to Sherman 115 kv project.</v>
          </cell>
          <cell r="Q271">
            <v>523168</v>
          </cell>
          <cell r="R271" t="str">
            <v>Sherman Sub 115 kV</v>
          </cell>
          <cell r="S271">
            <v>523228</v>
          </cell>
          <cell r="T271" t="str">
            <v>Dallam County Interchange 115 kV</v>
          </cell>
          <cell r="U271" t="str">
            <v>Add 115 kV line from Sherman to Dallam - 180 MVA.</v>
          </cell>
        </row>
        <row r="272">
          <cell r="A272" t="str">
            <v>15610330</v>
          </cell>
          <cell r="B272">
            <v>20004</v>
          </cell>
          <cell r="C272">
            <v>156</v>
          </cell>
          <cell r="D272">
            <v>10330</v>
          </cell>
          <cell r="E272">
            <v>526</v>
          </cell>
          <cell r="F272" t="str">
            <v>SPS</v>
          </cell>
          <cell r="G272" t="str">
            <v>Multi - Hitchland - Texas Co. 230 kV and 115 kV</v>
          </cell>
          <cell r="H272" t="str">
            <v>regional reliability</v>
          </cell>
          <cell r="I272">
            <v>40695</v>
          </cell>
          <cell r="J272">
            <v>39965</v>
          </cell>
          <cell r="K272">
            <v>39491</v>
          </cell>
          <cell r="L272">
            <v>10766250</v>
          </cell>
          <cell r="N272" t="str">
            <v>48 months</v>
          </cell>
          <cell r="O272" t="str">
            <v>DELAY - MITIGATION</v>
          </cell>
          <cell r="P272" t="str">
            <v>This large project is underway and portions of this project will be complete after the Summer of 2009. Hitchland to Ochiltree 230 kV project.</v>
          </cell>
          <cell r="Q272">
            <v>523095</v>
          </cell>
          <cell r="R272" t="str">
            <v>Hitchland 230 kV</v>
          </cell>
          <cell r="S272">
            <v>523155</v>
          </cell>
          <cell r="T272" t="str">
            <v>Ochilltree 230 kV</v>
          </cell>
          <cell r="U272" t="str">
            <v>Add 230 kV line from Hitchland to Ochilltree - 541 MVA.</v>
          </cell>
        </row>
        <row r="273">
          <cell r="A273" t="str">
            <v>15610331</v>
          </cell>
          <cell r="B273">
            <v>20004</v>
          </cell>
          <cell r="C273">
            <v>156</v>
          </cell>
          <cell r="D273">
            <v>10331</v>
          </cell>
          <cell r="E273">
            <v>526</v>
          </cell>
          <cell r="F273" t="str">
            <v>SPS</v>
          </cell>
          <cell r="G273" t="str">
            <v>Multi - Hitchland - Texas Co. 230 kV and 115 kV</v>
          </cell>
          <cell r="H273" t="str">
            <v>regional reliability</v>
          </cell>
          <cell r="I273">
            <v>40695</v>
          </cell>
          <cell r="J273">
            <v>39965</v>
          </cell>
          <cell r="K273">
            <v>39491</v>
          </cell>
          <cell r="L273">
            <v>5846295</v>
          </cell>
          <cell r="N273" t="str">
            <v>24 months</v>
          </cell>
          <cell r="O273" t="str">
            <v>DELAY - MITIGATION</v>
          </cell>
          <cell r="P273" t="str">
            <v>This large project is underway and portions of this project will be complete after the Summer of 2009. Ochiltree Sub 230/115 kV transformer.</v>
          </cell>
          <cell r="Q273">
            <v>523158</v>
          </cell>
          <cell r="R273" t="str">
            <v>Perryton Interchange 115 kV</v>
          </cell>
          <cell r="S273">
            <v>523155</v>
          </cell>
          <cell r="T273" t="str">
            <v>Ochilltree 230 kV</v>
          </cell>
          <cell r="U273" t="str">
            <v>Add 2-Winding 230/115 kV transformer at Ochilltree – 172.5 MVA</v>
          </cell>
        </row>
        <row r="274">
          <cell r="A274" t="str">
            <v>15610200</v>
          </cell>
          <cell r="B274">
            <v>20004</v>
          </cell>
          <cell r="C274">
            <v>156</v>
          </cell>
          <cell r="D274">
            <v>10200</v>
          </cell>
          <cell r="E274">
            <v>526</v>
          </cell>
          <cell r="F274" t="str">
            <v>SPS</v>
          </cell>
          <cell r="G274" t="str">
            <v>Multi - Hitchland - Texas Co. 230 kV and 115 kV</v>
          </cell>
          <cell r="H274" t="str">
            <v>regional reliability</v>
          </cell>
          <cell r="I274">
            <v>40330</v>
          </cell>
          <cell r="J274">
            <v>39600</v>
          </cell>
          <cell r="K274">
            <v>39491</v>
          </cell>
          <cell r="L274">
            <v>5132829</v>
          </cell>
          <cell r="N274" t="str">
            <v>24 months</v>
          </cell>
          <cell r="O274" t="str">
            <v>DELAY - MITIGATION</v>
          </cell>
          <cell r="P274" t="str">
            <v>This large project is underway and portions of this project will be complete after the Summer of 2009. Hitchland to Texas Co. 115 kV cutin.</v>
          </cell>
          <cell r="Q274">
            <v>523090</v>
          </cell>
          <cell r="R274" t="str">
            <v>Texas County Interchange 115 kV</v>
          </cell>
          <cell r="S274">
            <v>523093</v>
          </cell>
          <cell r="T274" t="str">
            <v>Hitchland 3</v>
          </cell>
          <cell r="U274" t="str">
            <v>Add new 115 kV line from Hitchland to Texas Co. - 161 MVA.</v>
          </cell>
        </row>
        <row r="275">
          <cell r="A275" t="str">
            <v>15610201</v>
          </cell>
          <cell r="B275">
            <v>20004</v>
          </cell>
          <cell r="C275">
            <v>156</v>
          </cell>
          <cell r="D275">
            <v>10201</v>
          </cell>
          <cell r="E275">
            <v>526</v>
          </cell>
          <cell r="F275" t="str">
            <v>SPS</v>
          </cell>
          <cell r="G275" t="str">
            <v>Multi - Hitchland - Texas Co. 230 kV and 115 kV</v>
          </cell>
          <cell r="H275" t="str">
            <v>regional reliability</v>
          </cell>
          <cell r="I275">
            <v>40330</v>
          </cell>
          <cell r="J275">
            <v>39965</v>
          </cell>
          <cell r="K275">
            <v>39491</v>
          </cell>
          <cell r="L275">
            <v>31915701</v>
          </cell>
          <cell r="N275" t="str">
            <v>24 months</v>
          </cell>
          <cell r="O275" t="str">
            <v>DELAY - MITIGATION</v>
          </cell>
          <cell r="P275" t="str">
            <v>This large project is underway and portions of this project will be complete after the Summer of 2009.</v>
          </cell>
          <cell r="Q275">
            <v>523093</v>
          </cell>
          <cell r="R275" t="str">
            <v>Hitchland 3</v>
          </cell>
          <cell r="S275">
            <v>523095</v>
          </cell>
          <cell r="T275" t="str">
            <v>Hitchland 230 kV</v>
          </cell>
          <cell r="U275" t="str">
            <v>Add 2-winding 230/115 kV transformer at Hitchland - 252 MVA.</v>
          </cell>
        </row>
        <row r="276">
          <cell r="A276" t="str">
            <v>15610325</v>
          </cell>
          <cell r="B276">
            <v>20004</v>
          </cell>
          <cell r="C276">
            <v>156</v>
          </cell>
          <cell r="D276">
            <v>10325</v>
          </cell>
          <cell r="E276">
            <v>526</v>
          </cell>
          <cell r="F276" t="str">
            <v>SPS</v>
          </cell>
          <cell r="G276" t="str">
            <v>Multi - Hitchland - Texas Co. 230 kV and 115 kV</v>
          </cell>
          <cell r="H276" t="str">
            <v>zonal-sponsored</v>
          </cell>
          <cell r="I276">
            <v>40695</v>
          </cell>
          <cell r="K276">
            <v>39491</v>
          </cell>
          <cell r="L276">
            <v>11922643</v>
          </cell>
          <cell r="O276" t="str">
            <v>DELAY - MITIGATION</v>
          </cell>
          <cell r="P276" t="str">
            <v>This large project is underway and portions of this project will be complete after the Summer of 2009. Hitchland to Pringle 230 kV transmission project.</v>
          </cell>
          <cell r="Q276">
            <v>523267</v>
          </cell>
          <cell r="R276" t="str">
            <v>Pringle Interchange 230 kV</v>
          </cell>
          <cell r="S276">
            <v>523095</v>
          </cell>
          <cell r="T276" t="str">
            <v>Hitchland 230 kV</v>
          </cell>
          <cell r="U276" t="str">
            <v>Add 230 kV line from Pringle to Hitchland - 541 MVA.</v>
          </cell>
        </row>
        <row r="277">
          <cell r="A277" t="str">
            <v>55410704</v>
          </cell>
          <cell r="B277">
            <v>20031</v>
          </cell>
          <cell r="C277">
            <v>554</v>
          </cell>
          <cell r="D277">
            <v>10704</v>
          </cell>
          <cell r="E277">
            <v>526</v>
          </cell>
          <cell r="F277" t="str">
            <v>SPS</v>
          </cell>
          <cell r="G277" t="str">
            <v>Multi:  Dallam - Channing - Tascosa - Northwest Lines</v>
          </cell>
          <cell r="H277" t="str">
            <v>regional reliability</v>
          </cell>
          <cell r="I277">
            <v>40543</v>
          </cell>
          <cell r="J277">
            <v>39965</v>
          </cell>
          <cell r="K277">
            <v>39840</v>
          </cell>
          <cell r="L277">
            <v>27452677</v>
          </cell>
          <cell r="N277" t="str">
            <v>30 months</v>
          </cell>
          <cell r="O277" t="str">
            <v>DELAY - MITIGATION</v>
          </cell>
          <cell r="P277" t="str">
            <v xml:space="preserve">Project is a new line from Dallam to Channing, not a rebuild from Dalhart to Channing. Interim Mitigations: Currently there is no backup for the 69 kV service at Channing and Tacsosa.  Any contingency on this radial line will remove load from the system. </v>
          </cell>
          <cell r="Q277">
            <v>523228</v>
          </cell>
          <cell r="R277" t="str">
            <v>Dallam County Interchange 115 kV</v>
          </cell>
          <cell r="S277">
            <v>523868</v>
          </cell>
          <cell r="T277" t="str">
            <v>Channing</v>
          </cell>
          <cell r="U277" t="str">
            <v>Build new 35 miles of 115 kV line from Dallam - Channing with 795 ACSR.</v>
          </cell>
        </row>
        <row r="278">
          <cell r="A278" t="str">
            <v>55410705</v>
          </cell>
          <cell r="B278">
            <v>20031</v>
          </cell>
          <cell r="C278">
            <v>554</v>
          </cell>
          <cell r="D278">
            <v>10705</v>
          </cell>
          <cell r="E278">
            <v>526</v>
          </cell>
          <cell r="F278" t="str">
            <v>SPS</v>
          </cell>
          <cell r="G278" t="str">
            <v>Multi - Dallam - Channing - Tascosa - Northwest lines</v>
          </cell>
          <cell r="H278" t="str">
            <v>regional reliability</v>
          </cell>
          <cell r="I278">
            <v>40543</v>
          </cell>
          <cell r="J278">
            <v>39965</v>
          </cell>
          <cell r="K278">
            <v>39840</v>
          </cell>
          <cell r="N278" t="str">
            <v>30 months</v>
          </cell>
          <cell r="O278" t="str">
            <v>DELAY - MITIGATION</v>
          </cell>
          <cell r="P278" t="str">
            <v>TO unable to complete Hitchland area projects until after summer 2009 shed load until then.  Interim Mitigations: Currently there is no backup for the 69 kV service at Channing and Tacsosa.  Any contingency on this radial line will remove load from the sy</v>
          </cell>
          <cell r="Q278">
            <v>523868</v>
          </cell>
          <cell r="R278" t="str">
            <v>Channing</v>
          </cell>
          <cell r="S278">
            <v>523875</v>
          </cell>
          <cell r="T278" t="str">
            <v>Tascosa</v>
          </cell>
          <cell r="U278" t="str">
            <v>Convert 15 mile Channing - Tacosa line from 69 kV to 115 kV with 795 ACSR.</v>
          </cell>
        </row>
        <row r="279">
          <cell r="A279" t="str">
            <v>55410706</v>
          </cell>
          <cell r="B279">
            <v>20031</v>
          </cell>
          <cell r="C279">
            <v>554</v>
          </cell>
          <cell r="D279">
            <v>10706</v>
          </cell>
          <cell r="E279">
            <v>526</v>
          </cell>
          <cell r="F279" t="str">
            <v>SPS</v>
          </cell>
          <cell r="G279" t="str">
            <v>Multi - Dallam - Channing - Tascosa - Northwest lines</v>
          </cell>
          <cell r="H279" t="str">
            <v>regional reliability</v>
          </cell>
          <cell r="I279">
            <v>40543</v>
          </cell>
          <cell r="J279">
            <v>39965</v>
          </cell>
          <cell r="K279">
            <v>39840</v>
          </cell>
          <cell r="N279" t="str">
            <v>30 months</v>
          </cell>
          <cell r="O279" t="str">
            <v>DELAY - MITIGATION</v>
          </cell>
          <cell r="P279" t="str">
            <v>TO unable to complete Hitchland area projects until after summer 2009 shed load until then.  Interim Mitigations: Currently there is no backup for the 69 kV service at Channing and Tacsosa.  Any contingency on this radial line will remove load from the sy</v>
          </cell>
          <cell r="Q279">
            <v>523875</v>
          </cell>
          <cell r="R279" t="str">
            <v>Tascosa</v>
          </cell>
          <cell r="S279">
            <v>524106</v>
          </cell>
          <cell r="T279" t="str">
            <v>Northwest Interchange</v>
          </cell>
          <cell r="U279" t="str">
            <v>Convert 30 mile Tacosa - Northwest Interchange line from 69 kV to 115 kV with 795 ACSR.</v>
          </cell>
        </row>
        <row r="280">
          <cell r="A280" t="str">
            <v>31510407</v>
          </cell>
          <cell r="C280">
            <v>315</v>
          </cell>
          <cell r="D280">
            <v>10407</v>
          </cell>
          <cell r="E280">
            <v>526</v>
          </cell>
          <cell r="F280" t="str">
            <v>SPS</v>
          </cell>
          <cell r="G280" t="str">
            <v xml:space="preserve">Line - Roosevelt County Interchange 115 kV - Curry County Interchange 115 kV </v>
          </cell>
          <cell r="H280" t="str">
            <v>regional reliability</v>
          </cell>
          <cell r="I280">
            <v>40330</v>
          </cell>
          <cell r="J280">
            <v>42156</v>
          </cell>
          <cell r="L280">
            <v>200000</v>
          </cell>
          <cell r="N280" t="str">
            <v>6 months</v>
          </cell>
          <cell r="O280" t="str">
            <v>ON SCHEDULE &lt;4</v>
          </cell>
          <cell r="P280" t="str">
            <v>Will need additional study</v>
          </cell>
          <cell r="Q280">
            <v>524908</v>
          </cell>
          <cell r="R280" t="str">
            <v>Roosevelt County Interchange 115 kV</v>
          </cell>
          <cell r="S280">
            <v>524822</v>
          </cell>
          <cell r="T280" t="str">
            <v>Curry County Interchange 115 kV</v>
          </cell>
          <cell r="U280" t="str">
            <v>Upgrade terminal equipment, Rate A &amp; B 185 MVA</v>
          </cell>
        </row>
        <row r="281">
          <cell r="A281" t="str">
            <v>62210810</v>
          </cell>
          <cell r="B281">
            <v>20059</v>
          </cell>
          <cell r="C281">
            <v>622</v>
          </cell>
          <cell r="D281">
            <v>10810</v>
          </cell>
          <cell r="E281">
            <v>536</v>
          </cell>
          <cell r="F281" t="str">
            <v>WR</v>
          </cell>
          <cell r="G281" t="str">
            <v>Line - Richland - Rose Hill Junction 69 kV</v>
          </cell>
          <cell r="H281" t="str">
            <v>regional reliability</v>
          </cell>
          <cell r="I281">
            <v>41426</v>
          </cell>
          <cell r="J281">
            <v>40695</v>
          </cell>
          <cell r="K281">
            <v>40074</v>
          </cell>
          <cell r="L281">
            <v>2815000</v>
          </cell>
          <cell r="N281" t="str">
            <v>18 months</v>
          </cell>
          <cell r="O281" t="str">
            <v>DELAY - MITIGATION</v>
          </cell>
          <cell r="P281" t="str">
            <v>Interim mitigation is continued use of applicable Transmission Operating Directives.</v>
          </cell>
          <cell r="Q281">
            <v>533550</v>
          </cell>
          <cell r="R281" t="str">
            <v>Richland 69 kV</v>
          </cell>
          <cell r="S281">
            <v>533837</v>
          </cell>
          <cell r="T281" t="str">
            <v>Rose Hill 69 kV</v>
          </cell>
          <cell r="U281" t="str">
            <v>Rebuild 5.43 miles of 69 kV line from Rose Hill - Richland Junction</v>
          </cell>
        </row>
        <row r="282">
          <cell r="A282" t="str">
            <v>57810739</v>
          </cell>
          <cell r="B282">
            <v>20019</v>
          </cell>
          <cell r="C282">
            <v>578</v>
          </cell>
          <cell r="D282">
            <v>10739</v>
          </cell>
          <cell r="E282">
            <v>536</v>
          </cell>
          <cell r="F282" t="str">
            <v>WR</v>
          </cell>
          <cell r="G282" t="str">
            <v>Line - Knob Hill - Steele City 115 kV</v>
          </cell>
          <cell r="H282" t="str">
            <v>regional reliability</v>
          </cell>
          <cell r="I282">
            <v>40330</v>
          </cell>
          <cell r="J282">
            <v>39965</v>
          </cell>
          <cell r="K282">
            <v>39769</v>
          </cell>
          <cell r="L282">
            <v>29227450</v>
          </cell>
          <cell r="N282" t="str">
            <v>48 months</v>
          </cell>
          <cell r="O282" t="str">
            <v>DELAY - MITIGATION</v>
          </cell>
          <cell r="P282" t="str">
            <v>FLOWGATE 5328  Mitigation is putting the Clifton Unit (539655) on and increasing the output as needed to relieve the line loading.  Substation cost 12 $1.0 million.</v>
          </cell>
          <cell r="Q282">
            <v>533332</v>
          </cell>
          <cell r="R282" t="str">
            <v>Knob Hill</v>
          </cell>
          <cell r="S282">
            <v>640426</v>
          </cell>
          <cell r="T282" t="str">
            <v>Steele City</v>
          </cell>
          <cell r="U282" t="str">
            <v>New 115 kV Line from Knob Hill to Kansas/Nebraska state line.</v>
          </cell>
        </row>
        <row r="283">
          <cell r="A283" t="str">
            <v>32110417</v>
          </cell>
          <cell r="B283">
            <v>20006</v>
          </cell>
          <cell r="C283">
            <v>321</v>
          </cell>
          <cell r="D283">
            <v>10417</v>
          </cell>
          <cell r="E283">
            <v>536</v>
          </cell>
          <cell r="F283" t="str">
            <v>WR</v>
          </cell>
          <cell r="G283" t="str">
            <v>Line - Oaklawn - Oliver 69 kV</v>
          </cell>
          <cell r="H283" t="str">
            <v>regional reliability</v>
          </cell>
          <cell r="I283">
            <v>40695</v>
          </cell>
          <cell r="J283">
            <v>40330</v>
          </cell>
          <cell r="K283">
            <v>39491</v>
          </cell>
          <cell r="L283">
            <v>1292500</v>
          </cell>
          <cell r="N283" t="str">
            <v>12 months</v>
          </cell>
          <cell r="O283" t="str">
            <v>DELAY - MITIGATION</v>
          </cell>
          <cell r="P283" t="str">
            <v>Interim mitigation is to transfer load on 69 kV susbstations in Wichita to unload the line.</v>
          </cell>
          <cell r="Q283">
            <v>533824</v>
          </cell>
          <cell r="R283" t="str">
            <v>Oaklawn</v>
          </cell>
          <cell r="S283">
            <v>533826</v>
          </cell>
          <cell r="T283" t="str">
            <v>Oliver</v>
          </cell>
          <cell r="U283" t="str">
            <v>Tear down/rebuild 1.91-miles of Oaklawn - Oliver 69 kV line replacing 477 kcmil ACSR conductor with 954 kcmil ACSR conductor.  Limit would be 0.2-mile 750 kcmil CU underground cable.</v>
          </cell>
        </row>
        <row r="284">
          <cell r="A284" t="str">
            <v>31810412</v>
          </cell>
          <cell r="B284">
            <v>19964</v>
          </cell>
          <cell r="C284">
            <v>318</v>
          </cell>
          <cell r="D284">
            <v>10412</v>
          </cell>
          <cell r="E284">
            <v>536</v>
          </cell>
          <cell r="F284" t="str">
            <v>WR</v>
          </cell>
          <cell r="G284" t="str">
            <v>Line - Coffeyville - Dearing 138 kV</v>
          </cell>
          <cell r="H284" t="str">
            <v>transmission service</v>
          </cell>
          <cell r="I284">
            <v>40330</v>
          </cell>
          <cell r="J284">
            <v>40330</v>
          </cell>
          <cell r="K284">
            <v>39260</v>
          </cell>
          <cell r="L284">
            <v>2990000</v>
          </cell>
          <cell r="N284" t="str">
            <v>18 months</v>
          </cell>
          <cell r="O284" t="str">
            <v>ON SCHEDULE &lt;4</v>
          </cell>
          <cell r="P284" t="str">
            <v>Cost is WERE portion only</v>
          </cell>
          <cell r="Q284">
            <v>510422</v>
          </cell>
          <cell r="R284" t="str">
            <v>Coffeyville Tap</v>
          </cell>
          <cell r="S284">
            <v>533002</v>
          </cell>
          <cell r="T284" t="str">
            <v>Dearing 138</v>
          </cell>
          <cell r="U284" t="str">
            <v>AEPW - Tie Line, Reconductor 1.09 miles of 795 ACSR with 1590 ACSR.WERE - Tie Line, Rebuild 3.93 miles of 795 ACSR with 1590 ACSR. AEP:  The limiting factor is the AEP portion of 795 ACSR conductor The estimated cost of doing a sag analysis on this line t</v>
          </cell>
        </row>
        <row r="285">
          <cell r="A285" t="str">
            <v>49310638</v>
          </cell>
          <cell r="B285">
            <v>20033</v>
          </cell>
          <cell r="C285">
            <v>493</v>
          </cell>
          <cell r="D285">
            <v>10638</v>
          </cell>
          <cell r="E285">
            <v>536</v>
          </cell>
          <cell r="F285" t="str">
            <v>WR</v>
          </cell>
          <cell r="G285" t="str">
            <v>Multi - Jarbalo - Stranger Creek - NW Leavenworth</v>
          </cell>
          <cell r="H285" t="str">
            <v>regional reliability</v>
          </cell>
          <cell r="I285">
            <v>40695</v>
          </cell>
          <cell r="J285">
            <v>40330</v>
          </cell>
          <cell r="K285">
            <v>39840</v>
          </cell>
          <cell r="L285">
            <v>8450000</v>
          </cell>
          <cell r="N285" t="str">
            <v>15 months</v>
          </cell>
          <cell r="O285" t="str">
            <v>DELAY - MITIGATION</v>
          </cell>
          <cell r="P285" t="str">
            <v>Transmission Operating Directive 1216 modified to open Jarbalo-NW Leavenworth</v>
          </cell>
          <cell r="Q285">
            <v>533244</v>
          </cell>
          <cell r="R285" t="str">
            <v>Jarbalo</v>
          </cell>
          <cell r="S285">
            <v>533268</v>
          </cell>
          <cell r="T285" t="str">
            <v>Stranger Creek 115</v>
          </cell>
          <cell r="U285" t="str">
            <v>Rebuild Jarbalo - Stranger Ckt 2  7.1 miles of 115 kV and tap the existing Jarbalo - Northwest Leavenworth line into Stranger.</v>
          </cell>
        </row>
        <row r="286">
          <cell r="A286" t="str">
            <v>49310639</v>
          </cell>
          <cell r="B286">
            <v>20033</v>
          </cell>
          <cell r="C286">
            <v>493</v>
          </cell>
          <cell r="D286">
            <v>10639</v>
          </cell>
          <cell r="E286">
            <v>536</v>
          </cell>
          <cell r="F286" t="str">
            <v>WR</v>
          </cell>
          <cell r="G286" t="str">
            <v>Multi - Jarbalo - Stranger Creek - NW Leavenworth</v>
          </cell>
          <cell r="H286" t="str">
            <v>regional reliability</v>
          </cell>
          <cell r="I286">
            <v>40695</v>
          </cell>
          <cell r="J286">
            <v>40330</v>
          </cell>
          <cell r="K286">
            <v>39840</v>
          </cell>
          <cell r="N286" t="str">
            <v>15 months</v>
          </cell>
          <cell r="O286" t="str">
            <v>DELAY - MITIGATION</v>
          </cell>
          <cell r="P286" t="str">
            <v>Transmission Operating Directive 1216 modified to open Jarbalo-NW Leavenworth</v>
          </cell>
          <cell r="Q286">
            <v>533268</v>
          </cell>
          <cell r="R286" t="str">
            <v>Stranger Creek 115</v>
          </cell>
          <cell r="S286">
            <v>533259</v>
          </cell>
          <cell r="T286" t="str">
            <v>NW Leavenworth</v>
          </cell>
          <cell r="U286" t="str">
            <v>Rebuild Stranger - Northwest Leavenworth 6.5 miles of 115 kV and tap existing Jarbalo - Northwest Leavenworth line into Stranger.</v>
          </cell>
        </row>
        <row r="287">
          <cell r="A287" t="str">
            <v>33010426</v>
          </cell>
          <cell r="B287">
            <v>20006</v>
          </cell>
          <cell r="C287">
            <v>330</v>
          </cell>
          <cell r="D287">
            <v>10426</v>
          </cell>
          <cell r="E287">
            <v>536</v>
          </cell>
          <cell r="F287" t="str">
            <v>WR</v>
          </cell>
          <cell r="G287" t="str">
            <v>Multi - Fort Scott - Marmaton/Lichtfield 161kV</v>
          </cell>
          <cell r="H287" t="str">
            <v>regional reliability</v>
          </cell>
          <cell r="I287">
            <v>0</v>
          </cell>
          <cell r="J287">
            <v>40330</v>
          </cell>
          <cell r="K287">
            <v>39491</v>
          </cell>
          <cell r="L287">
            <v>5000000</v>
          </cell>
          <cell r="N287" t="str">
            <v>18 months</v>
          </cell>
          <cell r="O287" t="str">
            <v>DELAY - MITIGATION</v>
          </cell>
          <cell r="P287" t="str">
            <v>Mitigation is power factor correction on 69 kV system between Marmton and Litchfield</v>
          </cell>
          <cell r="Q287">
            <v>532929</v>
          </cell>
          <cell r="R287" t="str">
            <v>SWBOURBS 161 kV</v>
          </cell>
          <cell r="S287">
            <v>532930</v>
          </cell>
          <cell r="T287" t="str">
            <v>Fort Scott 161 kV</v>
          </cell>
          <cell r="U287" t="str">
            <v>Tap Litchfield-Marmaton 161 kV with new SWBourb5 bus to Ft Scott</v>
          </cell>
        </row>
        <row r="288">
          <cell r="A288" t="str">
            <v>33010427</v>
          </cell>
          <cell r="B288">
            <v>20006</v>
          </cell>
          <cell r="C288">
            <v>330</v>
          </cell>
          <cell r="D288">
            <v>10427</v>
          </cell>
          <cell r="E288">
            <v>536</v>
          </cell>
          <cell r="F288" t="str">
            <v>WR</v>
          </cell>
          <cell r="G288" t="str">
            <v>Multi - Fort Scott - Marmaton/Lichtfield 161kV</v>
          </cell>
          <cell r="H288" t="str">
            <v>regional reliability</v>
          </cell>
          <cell r="I288">
            <v>0</v>
          </cell>
          <cell r="J288">
            <v>40330</v>
          </cell>
          <cell r="K288">
            <v>39491</v>
          </cell>
          <cell r="L288">
            <v>2400000</v>
          </cell>
          <cell r="N288" t="str">
            <v>18 months</v>
          </cell>
          <cell r="O288" t="str">
            <v>DELAY - MITIGATION</v>
          </cell>
          <cell r="P288" t="str">
            <v>Mitigation is power factor correction on 69 kV system between Marmton and Litchfield</v>
          </cell>
          <cell r="Q288">
            <v>532930</v>
          </cell>
          <cell r="R288" t="str">
            <v>Fort Scott 161 kV</v>
          </cell>
          <cell r="S288">
            <v>533635</v>
          </cell>
          <cell r="T288" t="str">
            <v>Fort Scott</v>
          </cell>
          <cell r="U288" t="str">
            <v>New 161/69 kV transformer at Ft Scott.</v>
          </cell>
        </row>
        <row r="289">
          <cell r="A289" t="str">
            <v>49510640</v>
          </cell>
          <cell r="B289">
            <v>20033</v>
          </cell>
          <cell r="C289">
            <v>495</v>
          </cell>
          <cell r="D289">
            <v>10640</v>
          </cell>
          <cell r="E289">
            <v>536</v>
          </cell>
          <cell r="F289" t="str">
            <v>WR</v>
          </cell>
          <cell r="G289" t="str">
            <v>Line - Lawrence Hill - Mockingbird 115 kV</v>
          </cell>
          <cell r="H289" t="str">
            <v>regional reliability</v>
          </cell>
          <cell r="I289">
            <v>0</v>
          </cell>
          <cell r="J289">
            <v>40330</v>
          </cell>
          <cell r="K289">
            <v>39840</v>
          </cell>
          <cell r="L289">
            <v>2377448</v>
          </cell>
          <cell r="N289" t="str">
            <v>18 months</v>
          </cell>
          <cell r="O289" t="str">
            <v>RE-EVALUATION</v>
          </cell>
          <cell r="P289" t="str">
            <v>Re-evaluating scope of project as part of a comprehensive assessment of the Lawrence load area.</v>
          </cell>
          <cell r="Q289">
            <v>533250</v>
          </cell>
          <cell r="R289" t="str">
            <v>Lawrence Hill 3 115kV</v>
          </cell>
          <cell r="S289">
            <v>533253</v>
          </cell>
          <cell r="T289" t="str">
            <v>Mockingbird Hill 3</v>
          </cell>
          <cell r="U289" t="str">
            <v>Rebuild the 5.49 mile Lawrence Hill to Mockingbird Hill 115 kV line.</v>
          </cell>
        </row>
        <row r="290">
          <cell r="A290" t="str">
            <v>61810806</v>
          </cell>
          <cell r="B290">
            <v>20033</v>
          </cell>
          <cell r="C290">
            <v>618</v>
          </cell>
          <cell r="D290">
            <v>10806</v>
          </cell>
          <cell r="E290">
            <v>536</v>
          </cell>
          <cell r="F290" t="str">
            <v>WR</v>
          </cell>
          <cell r="G290" t="str">
            <v>Multi - NW Manhattan</v>
          </cell>
          <cell r="H290" t="str">
            <v>regional reliability</v>
          </cell>
          <cell r="I290">
            <v>40878</v>
          </cell>
          <cell r="J290">
            <v>40330</v>
          </cell>
          <cell r="K290">
            <v>39840</v>
          </cell>
          <cell r="L290">
            <v>17437500</v>
          </cell>
          <cell r="N290" t="str">
            <v>24 months</v>
          </cell>
          <cell r="O290" t="str">
            <v>DELAY - MITIGATION</v>
          </cell>
          <cell r="P290" t="str">
            <v>Install Distribution Capacitors change conversion and East Manhattan - JEC 230 kV Distribution Transformer NLTs.  Load projections have reduced</v>
          </cell>
          <cell r="Q290">
            <v>533333</v>
          </cell>
          <cell r="R290" t="str">
            <v>KSU</v>
          </cell>
          <cell r="S290">
            <v>533345</v>
          </cell>
          <cell r="T290" t="str">
            <v>Wildcat</v>
          </cell>
          <cell r="U290" t="str">
            <v>Tap KSU - Wildcat 115 kV into Northwest Manhattan.</v>
          </cell>
        </row>
        <row r="291">
          <cell r="A291" t="str">
            <v>62110809</v>
          </cell>
          <cell r="B291">
            <v>20033</v>
          </cell>
          <cell r="C291">
            <v>621</v>
          </cell>
          <cell r="D291">
            <v>10809</v>
          </cell>
          <cell r="E291">
            <v>536</v>
          </cell>
          <cell r="F291" t="str">
            <v>WR</v>
          </cell>
          <cell r="G291" t="str">
            <v>Line - E. Manhattan - JEC 230 kV</v>
          </cell>
          <cell r="H291" t="str">
            <v>regional reliability</v>
          </cell>
          <cell r="I291">
            <v>0</v>
          </cell>
          <cell r="J291">
            <v>40330</v>
          </cell>
          <cell r="K291">
            <v>39840</v>
          </cell>
          <cell r="L291">
            <v>17085937.5</v>
          </cell>
          <cell r="N291" t="str">
            <v>24 months</v>
          </cell>
          <cell r="O291" t="str">
            <v>RE-EVALUATION</v>
          </cell>
          <cell r="Q291">
            <v>532861</v>
          </cell>
          <cell r="R291" t="str">
            <v>E. Manhattan 230 kV</v>
          </cell>
          <cell r="S291">
            <v>532852</v>
          </cell>
          <cell r="T291" t="str">
            <v>JEC 230 kV</v>
          </cell>
          <cell r="U291" t="str">
            <v>Uprate JEC- E.Manhattan 230 kV line to 100 deg C operation by raising structures.</v>
          </cell>
        </row>
        <row r="292">
          <cell r="A292" t="str">
            <v>62310811</v>
          </cell>
          <cell r="B292">
            <v>20033</v>
          </cell>
          <cell r="C292">
            <v>623</v>
          </cell>
          <cell r="D292">
            <v>10811</v>
          </cell>
          <cell r="E292">
            <v>536</v>
          </cell>
          <cell r="F292" t="str">
            <v>WR</v>
          </cell>
          <cell r="G292" t="str">
            <v>Line - Timber Junction - Winfield 69 kV</v>
          </cell>
          <cell r="H292" t="str">
            <v>regional reliability</v>
          </cell>
          <cell r="I292">
            <v>40543</v>
          </cell>
          <cell r="J292">
            <v>40330</v>
          </cell>
          <cell r="K292">
            <v>39840</v>
          </cell>
          <cell r="L292">
            <v>9815000</v>
          </cell>
          <cell r="N292" t="str">
            <v>24 months</v>
          </cell>
          <cell r="O292" t="str">
            <v>RE-EVALUATION</v>
          </cell>
          <cell r="P292" t="str">
            <v>Interim mitigation is continued use of applicable Transmission Operating Directives.</v>
          </cell>
          <cell r="Q292">
            <v>533558</v>
          </cell>
          <cell r="R292" t="str">
            <v>TIMBER JUNCTION 69 KV</v>
          </cell>
          <cell r="S292">
            <v>533561</v>
          </cell>
          <cell r="T292" t="str">
            <v>CITY OF WINFIELD 69 KV</v>
          </cell>
          <cell r="U292" t="str">
            <v>Rebuild the 14.63 miles of 69 kV line from Timber Junction - Winfield.</v>
          </cell>
        </row>
        <row r="293">
          <cell r="A293" t="str">
            <v>62510813</v>
          </cell>
          <cell r="B293">
            <v>20033</v>
          </cell>
          <cell r="C293">
            <v>625</v>
          </cell>
          <cell r="D293">
            <v>10813</v>
          </cell>
          <cell r="E293">
            <v>536</v>
          </cell>
          <cell r="F293" t="str">
            <v>WR</v>
          </cell>
          <cell r="G293" t="str">
            <v>Line - Rebuild Chisolm - Ripley 69 kV</v>
          </cell>
          <cell r="H293" t="str">
            <v>regional reliability</v>
          </cell>
          <cell r="I293">
            <v>40695</v>
          </cell>
          <cell r="J293">
            <v>40330</v>
          </cell>
          <cell r="K293">
            <v>39840</v>
          </cell>
          <cell r="L293">
            <v>2330000</v>
          </cell>
          <cell r="N293" t="str">
            <v>18 months</v>
          </cell>
          <cell r="O293" t="str">
            <v>DELAY - MITIGATION</v>
          </cell>
          <cell r="P293" t="str">
            <v>Close the normally open switch (69-11) on the Hoover-Cowskin 69 kV line.</v>
          </cell>
          <cell r="Q293">
            <v>533786</v>
          </cell>
          <cell r="R293" t="str">
            <v>Chisholm</v>
          </cell>
          <cell r="S293">
            <v>533832</v>
          </cell>
          <cell r="T293" t="str">
            <v>Ripley</v>
          </cell>
          <cell r="U293" t="str">
            <v>Rebuild the 2.37 mile Chisholm - Ripley 69 kV line using single 1192.5 ACSR.</v>
          </cell>
        </row>
        <row r="294">
          <cell r="A294" t="str">
            <v>59910766</v>
          </cell>
          <cell r="B294">
            <v>20033</v>
          </cell>
          <cell r="C294">
            <v>599</v>
          </cell>
          <cell r="D294">
            <v>10766</v>
          </cell>
          <cell r="E294">
            <v>536</v>
          </cell>
          <cell r="F294" t="str">
            <v>WR</v>
          </cell>
          <cell r="G294" t="str">
            <v>Line - 27th &amp; Croco - Tecumseh Hill 115 kV</v>
          </cell>
          <cell r="H294" t="str">
            <v>regional reliability</v>
          </cell>
          <cell r="I294">
            <v>40543</v>
          </cell>
          <cell r="J294">
            <v>39965</v>
          </cell>
          <cell r="K294">
            <v>39840</v>
          </cell>
          <cell r="L294">
            <v>4115000</v>
          </cell>
          <cell r="N294" t="str">
            <v>18 months</v>
          </cell>
          <cell r="O294" t="str">
            <v>RE-EVALUATION</v>
          </cell>
          <cell r="P294" t="str">
            <v>Project will probably defer to 2010 due to reduced load forecast.  Expected in-service date is 12/1/2010.</v>
          </cell>
          <cell r="Q294">
            <v>533182</v>
          </cell>
          <cell r="R294" t="str">
            <v>TECHILE3    115.00</v>
          </cell>
          <cell r="S294">
            <v>533187</v>
          </cell>
          <cell r="T294" t="str">
            <v>27CROCO3 115 kV</v>
          </cell>
          <cell r="U294" t="str">
            <v>Tear down and rebuild the 2.72 mile Tecumseh Hill - 27th &amp; Croco 115 kV line as a single circuit.</v>
          </cell>
        </row>
        <row r="295">
          <cell r="A295" t="str">
            <v>57710738</v>
          </cell>
          <cell r="B295">
            <v>20019</v>
          </cell>
          <cell r="C295">
            <v>577</v>
          </cell>
          <cell r="D295">
            <v>10738</v>
          </cell>
          <cell r="E295">
            <v>536</v>
          </cell>
          <cell r="F295" t="str">
            <v>WR</v>
          </cell>
          <cell r="G295" t="str">
            <v>Line - Kelly - Seneca 115 kV</v>
          </cell>
          <cell r="H295" t="str">
            <v>regional reliability</v>
          </cell>
          <cell r="I295">
            <v>40513</v>
          </cell>
          <cell r="J295">
            <v>39965</v>
          </cell>
          <cell r="K295">
            <v>39769</v>
          </cell>
          <cell r="L295">
            <v>6062000</v>
          </cell>
          <cell r="N295" t="str">
            <v>24 months</v>
          </cell>
          <cell r="O295" t="str">
            <v>DELAY - MITIGATION</v>
          </cell>
          <cell r="P295" t="str">
            <v>FLOWGATE 5328  Mitigation is putting the Clifton Unit (539655) on and increasing the output as needed to relive the line loading. Project has been suspended after TransCanada study determined that this line did not need to be constructed.</v>
          </cell>
          <cell r="Q295">
            <v>533217</v>
          </cell>
          <cell r="R295" t="str">
            <v>Kelly</v>
          </cell>
          <cell r="S295">
            <v>533337</v>
          </cell>
          <cell r="T295" t="str">
            <v>South Seneca</v>
          </cell>
          <cell r="U295" t="str">
            <v>Rebuild 10.3 mile line between Kelly and South Seneca.</v>
          </cell>
        </row>
        <row r="296">
          <cell r="A296" t="str">
            <v>32810424</v>
          </cell>
          <cell r="B296">
            <v>20006</v>
          </cell>
          <cell r="C296">
            <v>328</v>
          </cell>
          <cell r="D296">
            <v>10424</v>
          </cell>
          <cell r="E296">
            <v>536</v>
          </cell>
          <cell r="F296" t="str">
            <v>WR</v>
          </cell>
          <cell r="G296" t="str">
            <v>Line - Reno(Circle) - Moundridge Project 115 kV Rebuild</v>
          </cell>
          <cell r="H296" t="str">
            <v>regional reliability</v>
          </cell>
          <cell r="I296">
            <v>40330</v>
          </cell>
          <cell r="J296">
            <v>40330</v>
          </cell>
          <cell r="K296">
            <v>39491</v>
          </cell>
          <cell r="L296">
            <v>5800000</v>
          </cell>
          <cell r="N296" t="str">
            <v>12 months</v>
          </cell>
          <cell r="O296" t="str">
            <v>ON SCHEDULE &lt;4</v>
          </cell>
          <cell r="P296" t="str">
            <v>Rebuild will be done as part of Wichita - Reno County 345 kV</v>
          </cell>
          <cell r="Q296">
            <v>533413</v>
          </cell>
          <cell r="R296" t="str">
            <v>Circle</v>
          </cell>
          <cell r="S296">
            <v>533429</v>
          </cell>
          <cell r="T296" t="str">
            <v>Moundridge</v>
          </cell>
          <cell r="U296" t="str">
            <v>Rebuild Circle - Moundridge 115 kV</v>
          </cell>
        </row>
        <row r="297">
          <cell r="A297" t="str">
            <v>17110220</v>
          </cell>
          <cell r="B297">
            <v>20006</v>
          </cell>
          <cell r="C297">
            <v>171</v>
          </cell>
          <cell r="D297">
            <v>10220</v>
          </cell>
          <cell r="E297">
            <v>536</v>
          </cell>
          <cell r="F297" t="str">
            <v>WR</v>
          </cell>
          <cell r="G297" t="str">
            <v>Line - Weaver - Rose Hill 69 kV</v>
          </cell>
          <cell r="H297" t="str">
            <v>regional reliability</v>
          </cell>
          <cell r="I297">
            <v>40330</v>
          </cell>
          <cell r="J297">
            <v>39600</v>
          </cell>
          <cell r="K297">
            <v>39491</v>
          </cell>
          <cell r="L297">
            <v>2111000</v>
          </cell>
          <cell r="N297" t="str">
            <v>6 months</v>
          </cell>
          <cell r="O297" t="str">
            <v>DELAY - MITIGATION</v>
          </cell>
          <cell r="P297" t="str">
            <v>Interim mitigation is continued use of applicable Transmission Operating Directives.</v>
          </cell>
          <cell r="Q297">
            <v>533604</v>
          </cell>
          <cell r="R297" t="str">
            <v>Weaver</v>
          </cell>
          <cell r="S297">
            <v>533837</v>
          </cell>
          <cell r="T297" t="str">
            <v>Rose Hill</v>
          </cell>
          <cell r="U297" t="str">
            <v>Rebuild Weaver-Rose Hill 69 kV</v>
          </cell>
        </row>
        <row r="298">
          <cell r="A298" t="str">
            <v>17210221</v>
          </cell>
          <cell r="B298">
            <v>20006</v>
          </cell>
          <cell r="C298">
            <v>172</v>
          </cell>
          <cell r="D298">
            <v>10221</v>
          </cell>
          <cell r="E298">
            <v>536</v>
          </cell>
          <cell r="F298" t="str">
            <v>WR</v>
          </cell>
          <cell r="G298" t="str">
            <v>Line - Tecumseh Energy Center - Midland 115 kV</v>
          </cell>
          <cell r="H298" t="str">
            <v>regional reliability</v>
          </cell>
          <cell r="I298">
            <v>41061</v>
          </cell>
          <cell r="J298">
            <v>41061</v>
          </cell>
          <cell r="K298">
            <v>39491</v>
          </cell>
          <cell r="L298">
            <v>2100000</v>
          </cell>
          <cell r="N298" t="str">
            <v>6 months</v>
          </cell>
          <cell r="O298" t="str">
            <v>ON SCHEDULE &lt;4</v>
          </cell>
          <cell r="Q298">
            <v>533180</v>
          </cell>
          <cell r="R298" t="str">
            <v>TEC E</v>
          </cell>
          <cell r="S298">
            <v>533252</v>
          </cell>
          <cell r="T298" t="str">
            <v>Midland</v>
          </cell>
          <cell r="U298" t="str">
            <v>Convert TEC-Midland from 161 kV to 115 kV</v>
          </cell>
        </row>
        <row r="299">
          <cell r="A299" t="str">
            <v>17310222</v>
          </cell>
          <cell r="C299">
            <v>173</v>
          </cell>
          <cell r="D299">
            <v>10222</v>
          </cell>
          <cell r="E299">
            <v>536</v>
          </cell>
          <cell r="F299" t="str">
            <v>WR</v>
          </cell>
          <cell r="G299" t="str">
            <v>Line - Gill Energy Center West-Peck 69 kV Rebuild</v>
          </cell>
          <cell r="H299" t="str">
            <v>zonal-sponsored</v>
          </cell>
          <cell r="I299">
            <v>40374</v>
          </cell>
          <cell r="L299">
            <v>6800000</v>
          </cell>
          <cell r="N299" t="str">
            <v>12 months</v>
          </cell>
          <cell r="O299" t="str">
            <v>ON SCHEDULE &lt;4</v>
          </cell>
          <cell r="P299" t="str">
            <v>Project deferred.</v>
          </cell>
          <cell r="Q299">
            <v>533796</v>
          </cell>
          <cell r="R299" t="str">
            <v>Gill Energy Center West</v>
          </cell>
          <cell r="S299">
            <v>533830</v>
          </cell>
          <cell r="T299" t="str">
            <v>Peck</v>
          </cell>
          <cell r="U299" t="str">
            <v>Rebuild 10.46 mile Gill-Peck line 138 kV line, but operated at 69 kV</v>
          </cell>
        </row>
        <row r="300">
          <cell r="A300" t="str">
            <v>32810425</v>
          </cell>
          <cell r="C300">
            <v>328</v>
          </cell>
          <cell r="D300">
            <v>10425</v>
          </cell>
          <cell r="E300">
            <v>536</v>
          </cell>
          <cell r="F300" t="str">
            <v>WR</v>
          </cell>
          <cell r="G300" t="str">
            <v>XFR - Reno(Circle)-Moundridge Project</v>
          </cell>
          <cell r="H300" t="str">
            <v>zonal-sponsored</v>
          </cell>
          <cell r="I300">
            <v>42156</v>
          </cell>
          <cell r="L300">
            <v>2000000</v>
          </cell>
          <cell r="O300" t="str">
            <v>ON SCHEDULE &lt;4</v>
          </cell>
          <cell r="Q300">
            <v>533013</v>
          </cell>
          <cell r="R300" t="str">
            <v>Moundridge</v>
          </cell>
          <cell r="S300">
            <v>533429</v>
          </cell>
          <cell r="T300" t="str">
            <v>Moundridge</v>
          </cell>
          <cell r="U300" t="str">
            <v>Install New (2nd) 138/115 kV XFR at Moundridge (57429/57013).  Operate both 138/115 kV XFRs normally closed.</v>
          </cell>
        </row>
        <row r="301">
          <cell r="A301" t="str">
            <v>62710815</v>
          </cell>
          <cell r="B301">
            <v>20034</v>
          </cell>
          <cell r="C301">
            <v>627</v>
          </cell>
          <cell r="D301">
            <v>10815</v>
          </cell>
          <cell r="E301">
            <v>540</v>
          </cell>
          <cell r="F301" t="str">
            <v>GMO</v>
          </cell>
          <cell r="G301" t="str">
            <v>Line - Alabama - Lake Road 161 kV</v>
          </cell>
          <cell r="H301" t="str">
            <v>regional reliability</v>
          </cell>
          <cell r="I301">
            <v>39965</v>
          </cell>
          <cell r="J301">
            <v>40330</v>
          </cell>
          <cell r="K301">
            <v>39840</v>
          </cell>
          <cell r="L301">
            <v>20000</v>
          </cell>
          <cell r="N301" t="str">
            <v>3 months</v>
          </cell>
          <cell r="O301" t="str">
            <v>COMPLETE</v>
          </cell>
          <cell r="Q301">
            <v>541255</v>
          </cell>
          <cell r="R301" t="str">
            <v>Lake Road</v>
          </cell>
          <cell r="S301">
            <v>541354</v>
          </cell>
          <cell r="T301" t="str">
            <v>Alabama</v>
          </cell>
          <cell r="U301" t="str">
            <v>Reset the overcurrent relay at Alabama 161 kV substation to open Lake Road - Alabama 161 kV line upon reaching thermal limit of Lake Road - Alabama 161 kV line.</v>
          </cell>
        </row>
        <row r="302">
          <cell r="A302" t="str">
            <v>62810816</v>
          </cell>
          <cell r="B302">
            <v>20034</v>
          </cell>
          <cell r="C302">
            <v>628</v>
          </cell>
          <cell r="D302">
            <v>10816</v>
          </cell>
          <cell r="E302">
            <v>540</v>
          </cell>
          <cell r="F302" t="str">
            <v>GMO</v>
          </cell>
          <cell r="G302" t="str">
            <v>Line - Platte City - Smithville 161 kV</v>
          </cell>
          <cell r="H302" t="str">
            <v>regional reliability</v>
          </cell>
          <cell r="I302">
            <v>40513</v>
          </cell>
          <cell r="J302">
            <v>40513</v>
          </cell>
          <cell r="K302">
            <v>39840</v>
          </cell>
          <cell r="L302">
            <v>50000</v>
          </cell>
          <cell r="N302" t="str">
            <v>6 months</v>
          </cell>
          <cell r="O302" t="str">
            <v>ON SCHEDULE &lt;4</v>
          </cell>
          <cell r="Q302">
            <v>541221</v>
          </cell>
          <cell r="R302" t="str">
            <v xml:space="preserve">Platte City </v>
          </cell>
          <cell r="S302">
            <v>541204</v>
          </cell>
          <cell r="T302" t="str">
            <v>Smithville</v>
          </cell>
          <cell r="U302" t="str">
            <v>Replace wavetrap at Platte City.</v>
          </cell>
        </row>
        <row r="303">
          <cell r="A303" t="str">
            <v>33110428</v>
          </cell>
          <cell r="C303">
            <v>331</v>
          </cell>
          <cell r="D303">
            <v>10428</v>
          </cell>
          <cell r="E303">
            <v>540</v>
          </cell>
          <cell r="F303" t="str">
            <v>GMO</v>
          </cell>
          <cell r="G303" t="str">
            <v>Line - Clinton MIPU - Clinton AECI 161 kV</v>
          </cell>
          <cell r="H303" t="str">
            <v>zonal-sponsored</v>
          </cell>
          <cell r="I303">
            <v>40695</v>
          </cell>
          <cell r="L303">
            <v>2418750</v>
          </cell>
          <cell r="N303" t="str">
            <v>6-12 months</v>
          </cell>
          <cell r="O303" t="str">
            <v>ON SCHEDULE &lt;4</v>
          </cell>
          <cell r="Q303">
            <v>541352</v>
          </cell>
          <cell r="R303" t="str">
            <v>Clinton</v>
          </cell>
          <cell r="S303">
            <v>0</v>
          </cell>
          <cell r="T303">
            <v>0</v>
          </cell>
          <cell r="U303" t="str">
            <v>Tap Clinton AECI (300071) to Clinton MIPU (541242) with new Clinton bus and tie in existing Clinton transformer into new bus</v>
          </cell>
        </row>
        <row r="304">
          <cell r="A304" t="str">
            <v>33210429</v>
          </cell>
          <cell r="C304">
            <v>332</v>
          </cell>
          <cell r="D304">
            <v>10429</v>
          </cell>
          <cell r="E304">
            <v>540</v>
          </cell>
          <cell r="F304" t="str">
            <v>GMO</v>
          </cell>
          <cell r="G304" t="str">
            <v>XFR - Sibley 161/69kV</v>
          </cell>
          <cell r="H304" t="str">
            <v>zonal-sponsored</v>
          </cell>
          <cell r="I304">
            <v>40360</v>
          </cell>
          <cell r="L304">
            <v>2200000</v>
          </cell>
          <cell r="N304" t="str">
            <v>18 months</v>
          </cell>
          <cell r="O304" t="str">
            <v>ON SCHEDULE &lt;4</v>
          </cell>
          <cell r="P304" t="str">
            <v>under construction</v>
          </cell>
          <cell r="Q304">
            <v>541202</v>
          </cell>
          <cell r="R304" t="str">
            <v>Sibley 161 KV</v>
          </cell>
          <cell r="S304">
            <v>541263</v>
          </cell>
          <cell r="T304" t="str">
            <v>Sibley 69 KV</v>
          </cell>
          <cell r="U304" t="str">
            <v>Add a second parallel 161/69 kV transformer at Sibley</v>
          </cell>
        </row>
        <row r="305">
          <cell r="A305" t="str">
            <v>19210246</v>
          </cell>
          <cell r="C305">
            <v>192</v>
          </cell>
          <cell r="D305">
            <v>10246</v>
          </cell>
          <cell r="E305">
            <v>540</v>
          </cell>
          <cell r="F305" t="str">
            <v>GMO</v>
          </cell>
          <cell r="G305" t="str">
            <v>Line - Iatan - Platte City  161 kV Ckt 1</v>
          </cell>
          <cell r="H305" t="str">
            <v>generation interconnect</v>
          </cell>
          <cell r="I305">
            <v>40237</v>
          </cell>
          <cell r="L305">
            <v>1050000</v>
          </cell>
          <cell r="N305" t="str">
            <v>6 months</v>
          </cell>
          <cell r="O305" t="str">
            <v>ON SCHEDULE &lt;4</v>
          </cell>
          <cell r="Q305">
            <v>541350</v>
          </cell>
          <cell r="R305" t="str">
            <v>Iatan</v>
          </cell>
          <cell r="S305">
            <v>541221</v>
          </cell>
          <cell r="T305" t="str">
            <v xml:space="preserve">Platte City </v>
          </cell>
          <cell r="U305" t="str">
            <v>Terminal equipment planned to be upgraded to allow for 2000 Amps and Reactor at Platt City</v>
          </cell>
        </row>
        <row r="306">
          <cell r="A306" t="str">
            <v>62610814</v>
          </cell>
          <cell r="C306">
            <v>626</v>
          </cell>
          <cell r="D306">
            <v>10814</v>
          </cell>
          <cell r="E306">
            <v>541</v>
          </cell>
          <cell r="F306" t="str">
            <v>KCPL</v>
          </cell>
          <cell r="G306" t="str">
            <v>Multi - Iatan 345/161 kV Sub</v>
          </cell>
          <cell r="H306" t="str">
            <v>zonal-sponsored</v>
          </cell>
          <cell r="I306">
            <v>40237</v>
          </cell>
          <cell r="L306">
            <v>8000000</v>
          </cell>
          <cell r="N306" t="str">
            <v>24 months</v>
          </cell>
          <cell r="O306" t="str">
            <v>ON SCHEDULE &lt;4</v>
          </cell>
          <cell r="P306" t="str">
            <v>Project under construction, 86% complete</v>
          </cell>
          <cell r="Q306">
            <v>542982</v>
          </cell>
          <cell r="R306" t="str">
            <v>Iatan 345 kV</v>
          </cell>
          <cell r="S306">
            <v>541350</v>
          </cell>
          <cell r="T306" t="str">
            <v>Iatan 161 kV</v>
          </cell>
          <cell r="U306" t="str">
            <v>Build a new 345/161 kv Sub at Iatan as part of Iatan #2 unit generation interconnection</v>
          </cell>
        </row>
        <row r="307">
          <cell r="A307" t="str">
            <v>38210495</v>
          </cell>
          <cell r="B307">
            <v>20049</v>
          </cell>
          <cell r="C307">
            <v>382</v>
          </cell>
          <cell r="D307">
            <v>10495</v>
          </cell>
          <cell r="E307">
            <v>544</v>
          </cell>
          <cell r="F307" t="str">
            <v>EDE</v>
          </cell>
          <cell r="G307" t="str">
            <v>Line - Baxter Spring West - Hockerville 69 kV</v>
          </cell>
          <cell r="H307" t="str">
            <v>regional reliability</v>
          </cell>
          <cell r="I307">
            <v>40330</v>
          </cell>
          <cell r="J307">
            <v>40330</v>
          </cell>
          <cell r="K307">
            <v>40074</v>
          </cell>
          <cell r="L307">
            <v>50000</v>
          </cell>
          <cell r="N307" t="str">
            <v>6 months</v>
          </cell>
          <cell r="O307" t="str">
            <v>ON SCHEDULE &lt;4</v>
          </cell>
          <cell r="P307" t="str">
            <v>Previously NTC 20010</v>
          </cell>
          <cell r="Q307">
            <v>547554</v>
          </cell>
          <cell r="R307" t="str">
            <v>SUB 271 - BAXTER SPRINGS WEST</v>
          </cell>
          <cell r="S307">
            <v>547601</v>
          </cell>
          <cell r="T307" t="str">
            <v>SUB 404 - HOCKERVILLE</v>
          </cell>
          <cell r="U307" t="str">
            <v>Change CT Settings for Rate B = 61 MVA</v>
          </cell>
        </row>
        <row r="308">
          <cell r="A308" t="str">
            <v>42110547</v>
          </cell>
          <cell r="C308">
            <v>421</v>
          </cell>
          <cell r="D308">
            <v>10547</v>
          </cell>
          <cell r="E308">
            <v>544</v>
          </cell>
          <cell r="F308" t="str">
            <v>EDE</v>
          </cell>
          <cell r="G308" t="str">
            <v>Line - Sub 124 - Aurora H.T. - Sub 152 - Monett H.T. 69 kV</v>
          </cell>
          <cell r="H308" t="str">
            <v>regional reliability</v>
          </cell>
          <cell r="I308">
            <v>40330</v>
          </cell>
          <cell r="J308">
            <v>39965</v>
          </cell>
          <cell r="K308">
            <v>39840</v>
          </cell>
          <cell r="L308">
            <v>5000</v>
          </cell>
          <cell r="N308" t="str">
            <v>6 months</v>
          </cell>
          <cell r="O308" t="str">
            <v>DELAY - MITIGATION</v>
          </cell>
          <cell r="P308" t="str">
            <v>CT ratio corrected in model.  Correct Rate A/B:  54/65 (Summer),   72/72 (Winter).  Project no longer needed.</v>
          </cell>
          <cell r="Q308">
            <v>547537</v>
          </cell>
          <cell r="R308" t="str">
            <v>SUB 124 - AURORA H.T.</v>
          </cell>
          <cell r="S308">
            <v>547540</v>
          </cell>
          <cell r="T308" t="str">
            <v>SUB 152 - MONETT H.T.</v>
          </cell>
          <cell r="U308" t="str">
            <v>Change CT ratio on breaker #6936 at Aurora Substation 124.</v>
          </cell>
        </row>
        <row r="309">
          <cell r="A309" t="str">
            <v>33810435</v>
          </cell>
          <cell r="B309">
            <v>19969</v>
          </cell>
          <cell r="C309">
            <v>338</v>
          </cell>
          <cell r="D309">
            <v>10435</v>
          </cell>
          <cell r="E309">
            <v>544</v>
          </cell>
          <cell r="F309" t="str">
            <v>EDE</v>
          </cell>
          <cell r="G309" t="str">
            <v>Line - SUB 184 - NEOSHO SOUTH JCT. - Neosho (SWPA) 161 kV</v>
          </cell>
          <cell r="H309" t="str">
            <v>transmission service</v>
          </cell>
          <cell r="I309">
            <v>40330</v>
          </cell>
          <cell r="J309">
            <v>40330</v>
          </cell>
          <cell r="K309">
            <v>38982</v>
          </cell>
          <cell r="L309">
            <v>1215000</v>
          </cell>
          <cell r="N309" t="str">
            <v>12 months</v>
          </cell>
          <cell r="O309" t="str">
            <v>ON SCHEDULE &lt;4</v>
          </cell>
          <cell r="P309" t="str">
            <v>Prior to BPF tariff</v>
          </cell>
          <cell r="Q309">
            <v>547471</v>
          </cell>
          <cell r="R309" t="str">
            <v>SUB 184 - NEOSHO SOUTH JCT.</v>
          </cell>
          <cell r="S309">
            <v>505486</v>
          </cell>
          <cell r="T309" t="str">
            <v>Neosho (SWPA)</v>
          </cell>
          <cell r="U309" t="str">
            <v>Rebuild 161 kV line from 336 ACSR to 795 ACSR and replace terminal equipment</v>
          </cell>
        </row>
        <row r="310">
          <cell r="A310" t="str">
            <v>21210271</v>
          </cell>
          <cell r="B310">
            <v>20011</v>
          </cell>
          <cell r="C310">
            <v>212</v>
          </cell>
          <cell r="D310">
            <v>10271</v>
          </cell>
          <cell r="E310">
            <v>546</v>
          </cell>
          <cell r="F310" t="str">
            <v>CUS</v>
          </cell>
          <cell r="G310" t="str">
            <v>Line - Norton - Neergard 69 kV</v>
          </cell>
          <cell r="H310" t="str">
            <v>regional reliability</v>
          </cell>
          <cell r="I310">
            <v>40330</v>
          </cell>
          <cell r="J310">
            <v>39600</v>
          </cell>
          <cell r="K310">
            <v>39491</v>
          </cell>
          <cell r="L310">
            <v>1485000</v>
          </cell>
          <cell r="N310" t="str">
            <v>24 months</v>
          </cell>
          <cell r="O310" t="str">
            <v>DELAY - MITIGATION</v>
          </cell>
          <cell r="P310" t="str">
            <v>SPRM will mitigate overload by transferring load prior to reconductor completion in 2010.</v>
          </cell>
          <cell r="Q310">
            <v>549928</v>
          </cell>
          <cell r="R310" t="str">
            <v>NORTON</v>
          </cell>
          <cell r="S310">
            <v>549930</v>
          </cell>
          <cell r="T310" t="str">
            <v>NEERGRD</v>
          </cell>
          <cell r="U310" t="str">
            <v>Reconductor 69 kV line from 336.4 kcmil ACSR to 477 kcmil ACSS/TW</v>
          </cell>
        </row>
        <row r="311">
          <cell r="A311" t="str">
            <v>33910436</v>
          </cell>
          <cell r="C311">
            <v>339</v>
          </cell>
          <cell r="D311">
            <v>10436</v>
          </cell>
          <cell r="E311">
            <v>546</v>
          </cell>
          <cell r="F311" t="str">
            <v>CUS</v>
          </cell>
          <cell r="G311" t="str">
            <v>XFR - SWPS Bus - SWPS #2 161 kV</v>
          </cell>
          <cell r="H311" t="str">
            <v>zonal-sponsored</v>
          </cell>
          <cell r="I311">
            <v>40452</v>
          </cell>
          <cell r="J311" t="str">
            <v xml:space="preserve"> </v>
          </cell>
          <cell r="L311">
            <v>3200000</v>
          </cell>
          <cell r="N311" t="str">
            <v>24 months</v>
          </cell>
          <cell r="O311" t="str">
            <v>ON SCHEDULE &lt;4</v>
          </cell>
          <cell r="P311" t="str">
            <v xml:space="preserve">Related to SW2 being added to the models; This wil go to the review committee </v>
          </cell>
          <cell r="Q311">
            <v>549954</v>
          </cell>
          <cell r="R311" t="str">
            <v>SWPS Bus</v>
          </cell>
          <cell r="S311">
            <v>549893</v>
          </cell>
          <cell r="T311" t="str">
            <v>SWPS #2</v>
          </cell>
          <cell r="U311" t="str">
            <v>Step-Up Transformer for new SWPS #2 (DNR)</v>
          </cell>
        </row>
        <row r="312">
          <cell r="A312" t="str">
            <v>62910817</v>
          </cell>
          <cell r="C312">
            <v>629</v>
          </cell>
          <cell r="D312">
            <v>10817</v>
          </cell>
          <cell r="E312">
            <v>640</v>
          </cell>
          <cell r="F312" t="str">
            <v>NPPD</v>
          </cell>
          <cell r="G312" t="str">
            <v>Twin Church / South Sioux City Area</v>
          </cell>
          <cell r="H312" t="str">
            <v>regional reliability</v>
          </cell>
          <cell r="I312">
            <v>41061</v>
          </cell>
          <cell r="J312">
            <v>41061</v>
          </cell>
          <cell r="L312">
            <v>33000000</v>
          </cell>
          <cell r="O312" t="str">
            <v>ON SCHEDULE &lt;4</v>
          </cell>
          <cell r="P312" t="str">
            <v>Delayed due to customer load delay, cost increase due to line routing issues  JH - Need date changed to come in line with previous Nebraska planning.</v>
          </cell>
          <cell r="Q312">
            <v>640424</v>
          </cell>
          <cell r="R312" t="str">
            <v>South Sioux City 115 kV</v>
          </cell>
          <cell r="S312">
            <v>640387</v>
          </cell>
          <cell r="T312" t="str">
            <v>Twin Church 115 kV</v>
          </cell>
          <cell r="U312" t="str">
            <v>Construct two new 115kV lines from Twin Church - South Sioux City, and a 115kV line from Twin Church - Belden.  See MOD Project File (640_NPPD-MRO-SSCSub.prj) for more details.</v>
          </cell>
        </row>
        <row r="313">
          <cell r="A313" t="str">
            <v>63010818</v>
          </cell>
          <cell r="C313">
            <v>630</v>
          </cell>
          <cell r="D313">
            <v>10818</v>
          </cell>
          <cell r="E313">
            <v>640</v>
          </cell>
          <cell r="F313" t="str">
            <v>NPPD</v>
          </cell>
          <cell r="G313" t="str">
            <v>Upgrade Jeffrey - Gothenburg 115kV line</v>
          </cell>
          <cell r="H313" t="str">
            <v>regional reliability</v>
          </cell>
          <cell r="I313">
            <v>39965</v>
          </cell>
          <cell r="J313">
            <v>40330</v>
          </cell>
          <cell r="L313">
            <v>800000</v>
          </cell>
          <cell r="O313" t="str">
            <v>COMPLETE</v>
          </cell>
          <cell r="P313" t="str">
            <v>Complete - In-Service</v>
          </cell>
          <cell r="Q313">
            <v>640238</v>
          </cell>
          <cell r="R313" t="str">
            <v>Jeffrey</v>
          </cell>
          <cell r="S313">
            <v>640196</v>
          </cell>
          <cell r="T313" t="str">
            <v>Gothenburg</v>
          </cell>
          <cell r="U313" t="str">
            <v>Upgrade Jeffrey - Gothenburg 115kV line.  See MOD Project File (640_NPPD-MRO-Jeffery-Gothenburg.prj) for more details.</v>
          </cell>
        </row>
        <row r="314">
          <cell r="A314" t="str">
            <v>75811001</v>
          </cell>
          <cell r="C314">
            <v>758</v>
          </cell>
          <cell r="D314">
            <v>11001</v>
          </cell>
          <cell r="E314">
            <v>645</v>
          </cell>
          <cell r="F314" t="str">
            <v>OPPD</v>
          </cell>
          <cell r="G314" t="str">
            <v>Line - Rebuild Sub 902 - Sub 983 69 kV</v>
          </cell>
          <cell r="H314" t="str">
            <v>zonal-sponsored</v>
          </cell>
          <cell r="I314">
            <v>40269</v>
          </cell>
          <cell r="L314">
            <v>2500000</v>
          </cell>
          <cell r="O314" t="str">
            <v>ON SCHEDULE &lt;4</v>
          </cell>
          <cell r="P314" t="str">
            <v>The purpose of this project is to address maintenance-related issues, not to address violations of reliability criteria.</v>
          </cell>
          <cell r="Q314">
            <v>647902</v>
          </cell>
          <cell r="R314" t="str">
            <v xml:space="preserve">S902 </v>
          </cell>
          <cell r="S314">
            <v>647983</v>
          </cell>
          <cell r="T314" t="str">
            <v>S983</v>
          </cell>
          <cell r="U314" t="str">
            <v>Line - Rebuild Sub 902 - Sub 983 69 kV.  The purpose of this project is to address maintenance-related issues, not to address violations of reliability criteria.</v>
          </cell>
        </row>
        <row r="315">
          <cell r="A315" t="str">
            <v/>
          </cell>
          <cell r="F315" t="str">
            <v>Year 2011</v>
          </cell>
        </row>
        <row r="316">
          <cell r="A316" t="str">
            <v>28410370</v>
          </cell>
          <cell r="C316">
            <v>284</v>
          </cell>
          <cell r="D316">
            <v>10370</v>
          </cell>
          <cell r="E316">
            <v>351</v>
          </cell>
          <cell r="F316" t="str">
            <v>EES</v>
          </cell>
          <cell r="G316" t="str">
            <v>Line - Grandview - Osage</v>
          </cell>
          <cell r="H316" t="str">
            <v>regional reliability -  non OATT</v>
          </cell>
          <cell r="I316">
            <v>40695</v>
          </cell>
          <cell r="J316">
            <v>39965</v>
          </cell>
          <cell r="L316">
            <v>6000000</v>
          </cell>
          <cell r="N316" t="str">
            <v>36 months</v>
          </cell>
          <cell r="O316" t="str">
            <v>DELAY - MITIGATION</v>
          </cell>
          <cell r="P316" t="str">
            <v>Preliminary design has begun.</v>
          </cell>
          <cell r="Q316">
            <v>0</v>
          </cell>
          <cell r="R316" t="str">
            <v>Grandview</v>
          </cell>
          <cell r="S316">
            <v>599951</v>
          </cell>
          <cell r="T316" t="str">
            <v>Osage</v>
          </cell>
          <cell r="U316" t="str">
            <v xml:space="preserve"> Entergy Planning has identified this proposed project as installing a new switching station, Grandview, on the existing 161 kV line between Table Rock Dam and Eureka Springs substation and constructing a new 161 kV line between Grandview and the existing</v>
          </cell>
        </row>
        <row r="317">
          <cell r="A317" t="str">
            <v>34210439</v>
          </cell>
          <cell r="C317">
            <v>342</v>
          </cell>
          <cell r="D317">
            <v>10439</v>
          </cell>
          <cell r="E317">
            <v>515</v>
          </cell>
          <cell r="F317" t="str">
            <v>SWPA</v>
          </cell>
          <cell r="G317" t="str">
            <v>Line - BULL SHOALS - BULL SHOALS 161KV</v>
          </cell>
          <cell r="H317" t="str">
            <v>regional reliability -  non OATT</v>
          </cell>
          <cell r="I317">
            <v>40179</v>
          </cell>
          <cell r="J317">
            <v>40695</v>
          </cell>
          <cell r="L317">
            <v>2200000</v>
          </cell>
          <cell r="O317" t="str">
            <v>ON SCHEDULE &lt;4</v>
          </cell>
          <cell r="Q317">
            <v>505460</v>
          </cell>
          <cell r="R317" t="str">
            <v>Bull Shoals</v>
          </cell>
          <cell r="S317">
            <v>338123</v>
          </cell>
          <cell r="T317" t="str">
            <v>Bullshoals</v>
          </cell>
          <cell r="U317" t="str">
            <v xml:space="preserve">Upgrade the bus to 1200 amp and reconnect CT ratios to 1200/5. </v>
          </cell>
        </row>
        <row r="318">
          <cell r="A318" t="str">
            <v>10810441</v>
          </cell>
          <cell r="B318">
            <v>20016</v>
          </cell>
          <cell r="C318">
            <v>108</v>
          </cell>
          <cell r="D318">
            <v>10441</v>
          </cell>
          <cell r="E318">
            <v>520</v>
          </cell>
          <cell r="F318" t="str">
            <v>AEP</v>
          </cell>
          <cell r="G318" t="str">
            <v>Line - North Market - Arsenal Hill 69 kV</v>
          </cell>
          <cell r="H318" t="str">
            <v>regional reliability</v>
          </cell>
          <cell r="I318">
            <v>39843</v>
          </cell>
          <cell r="J318">
            <v>40330</v>
          </cell>
          <cell r="K318">
            <v>39829</v>
          </cell>
          <cell r="L318">
            <v>3210000</v>
          </cell>
          <cell r="N318" t="str">
            <v>24 months</v>
          </cell>
          <cell r="O318" t="str">
            <v>COMPLETE</v>
          </cell>
          <cell r="Q318">
            <v>507745</v>
          </cell>
          <cell r="R318" t="str">
            <v>North Market</v>
          </cell>
          <cell r="S318">
            <v>507710</v>
          </cell>
          <cell r="T318" t="str">
            <v xml:space="preserve">Arsenal Hill </v>
          </cell>
          <cell r="U318" t="str">
            <v>Reconductor North Market - Arsenal Hill 69 kV 2.29 Miles With 1272 ACSR</v>
          </cell>
        </row>
        <row r="319">
          <cell r="A319" t="str">
            <v>34310440</v>
          </cell>
          <cell r="B319">
            <v>20016</v>
          </cell>
          <cell r="C319">
            <v>343</v>
          </cell>
          <cell r="D319">
            <v>10440</v>
          </cell>
          <cell r="E319">
            <v>520</v>
          </cell>
          <cell r="F319" t="str">
            <v>AEP</v>
          </cell>
          <cell r="G319" t="str">
            <v>Line - Winnsboro - Magnolia Tap 69 kV</v>
          </cell>
          <cell r="H319" t="str">
            <v>regional reliability</v>
          </cell>
          <cell r="I319">
            <v>40330</v>
          </cell>
          <cell r="J319">
            <v>40330</v>
          </cell>
          <cell r="K319">
            <v>39829</v>
          </cell>
          <cell r="L319">
            <v>250000</v>
          </cell>
          <cell r="N319" t="str">
            <v>15 months</v>
          </cell>
          <cell r="O319" t="str">
            <v>ON SCHEDULE &lt;4</v>
          </cell>
          <cell r="Q319">
            <v>508316</v>
          </cell>
          <cell r="R319" t="str">
            <v xml:space="preserve">Winnsboro </v>
          </cell>
          <cell r="S319">
            <v>508299</v>
          </cell>
          <cell r="T319" t="str">
            <v>Magnolia Tap</v>
          </cell>
          <cell r="U319" t="str">
            <v>Replace 69 kV switches @ Winnsboro. Reset cities CTs and relay settings at Winnsboro. / Replace switch # 9114 . Replace 69KV switches at Winnsboro. Reset Cts and relay settings at Winnsboro.</v>
          </cell>
        </row>
        <row r="320">
          <cell r="A320" t="str">
            <v>34510442</v>
          </cell>
          <cell r="B320">
            <v>20016</v>
          </cell>
          <cell r="C320">
            <v>345</v>
          </cell>
          <cell r="D320">
            <v>10442</v>
          </cell>
          <cell r="E320">
            <v>520</v>
          </cell>
          <cell r="F320" t="str">
            <v>AEP</v>
          </cell>
          <cell r="G320" t="str">
            <v>Line - Magnolia - Forest Hill 69 kV</v>
          </cell>
          <cell r="H320" t="str">
            <v>regional reliability</v>
          </cell>
          <cell r="I320">
            <v>40330</v>
          </cell>
          <cell r="J320">
            <v>40330</v>
          </cell>
          <cell r="K320">
            <v>39829</v>
          </cell>
          <cell r="L320">
            <v>125000</v>
          </cell>
          <cell r="N320" t="str">
            <v>15 months</v>
          </cell>
          <cell r="O320" t="str">
            <v>ON SCHEDULE &lt;4</v>
          </cell>
          <cell r="P320" t="str">
            <v>Should be removed. Switch # 9116 at Magnolia Tap has been removed, and therefore does not need to be replaced.  Summer ratings are already 73/85 MVA.</v>
          </cell>
          <cell r="Q320">
            <v>508299</v>
          </cell>
          <cell r="R320" t="str">
            <v>MAGNOLA2  69.000</v>
          </cell>
          <cell r="S320">
            <v>508340</v>
          </cell>
          <cell r="T320" t="str">
            <v>FORSTHL2  69.000</v>
          </cell>
          <cell r="U320" t="str">
            <v>Replace 69 kV switch at Magnola tap, new emergecy limit 85 MVA / Replace switch 9116</v>
          </cell>
        </row>
        <row r="321">
          <cell r="A321" t="str">
            <v>34610443</v>
          </cell>
          <cell r="B321">
            <v>20016</v>
          </cell>
          <cell r="C321">
            <v>346</v>
          </cell>
          <cell r="D321">
            <v>10443</v>
          </cell>
          <cell r="E321">
            <v>520</v>
          </cell>
          <cell r="F321" t="str">
            <v>AEP</v>
          </cell>
          <cell r="G321" t="str">
            <v>Line - Forest Hills - Quitman 69 kV</v>
          </cell>
          <cell r="H321" t="str">
            <v>regional reliability</v>
          </cell>
          <cell r="I321">
            <v>40330</v>
          </cell>
          <cell r="J321">
            <v>40330</v>
          </cell>
          <cell r="K321">
            <v>39829</v>
          </cell>
          <cell r="L321">
            <v>100000</v>
          </cell>
          <cell r="N321" t="str">
            <v>15 months</v>
          </cell>
          <cell r="O321" t="str">
            <v>ON SCHEDULE &lt;4</v>
          </cell>
          <cell r="Q321">
            <v>508340</v>
          </cell>
          <cell r="R321" t="str">
            <v>Forest Hills</v>
          </cell>
          <cell r="S321">
            <v>508353</v>
          </cell>
          <cell r="T321" t="str">
            <v>Quitman</v>
          </cell>
          <cell r="U321" t="str">
            <v>Replace 69 kV bus and reset relays at Quitman substation / Replace Quitman 69KV bus, switches and jumpers. Change CT and relay settings at Quitman</v>
          </cell>
        </row>
        <row r="322">
          <cell r="A322" t="str">
            <v>34710444</v>
          </cell>
          <cell r="B322">
            <v>20000</v>
          </cell>
          <cell r="C322">
            <v>347</v>
          </cell>
          <cell r="D322">
            <v>10444</v>
          </cell>
          <cell r="E322">
            <v>520</v>
          </cell>
          <cell r="F322" t="str">
            <v>AEP</v>
          </cell>
          <cell r="G322" t="str">
            <v>Line - Woodlawn - Baldwin 69 kV</v>
          </cell>
          <cell r="H322" t="str">
            <v>regional reliability</v>
          </cell>
          <cell r="I322">
            <v>40695</v>
          </cell>
          <cell r="J322">
            <v>40695</v>
          </cell>
          <cell r="K322">
            <v>39491</v>
          </cell>
          <cell r="L322">
            <v>2000000</v>
          </cell>
          <cell r="N322" t="str">
            <v>18 months</v>
          </cell>
          <cell r="O322" t="str">
            <v>ON SCHEDULE &lt;4</v>
          </cell>
          <cell r="Q322">
            <v>508830</v>
          </cell>
          <cell r="R322" t="str">
            <v>Baldwin</v>
          </cell>
          <cell r="S322">
            <v>508842</v>
          </cell>
          <cell r="T322" t="str">
            <v>Woodlawn</v>
          </cell>
          <cell r="U322" t="str">
            <v>Reconductor with 2.7 miles 477 ACSR 69 kV Woodlawn-Baldwin. Reset relays.</v>
          </cell>
        </row>
        <row r="323">
          <cell r="A323" t="str">
            <v>34810445</v>
          </cell>
          <cell r="B323">
            <v>20016</v>
          </cell>
          <cell r="C323">
            <v>348</v>
          </cell>
          <cell r="D323">
            <v>10445</v>
          </cell>
          <cell r="E323">
            <v>520</v>
          </cell>
          <cell r="F323" t="str">
            <v>AEP</v>
          </cell>
          <cell r="G323" t="str">
            <v>Line - Dyess - Tontitown 161 kV</v>
          </cell>
          <cell r="H323" t="str">
            <v>regional reliability</v>
          </cell>
          <cell r="I323">
            <v>40330</v>
          </cell>
          <cell r="J323">
            <v>40330</v>
          </cell>
          <cell r="K323">
            <v>39829</v>
          </cell>
          <cell r="L323">
            <v>224000</v>
          </cell>
          <cell r="N323" t="str">
            <v>12 months</v>
          </cell>
          <cell r="O323" t="str">
            <v>ON SCHEDULE &lt;4</v>
          </cell>
          <cell r="Q323">
            <v>506927</v>
          </cell>
          <cell r="R323" t="str">
            <v>Dyess</v>
          </cell>
          <cell r="S323">
            <v>506957</v>
          </cell>
          <cell r="T323" t="str">
            <v>Tontitown</v>
          </cell>
          <cell r="U323" t="str">
            <v>Replace 161 kV breaker switches and CT at Dyess.</v>
          </cell>
        </row>
        <row r="324">
          <cell r="A324" t="str">
            <v>45210586</v>
          </cell>
          <cell r="B324">
            <v>20027</v>
          </cell>
          <cell r="C324">
            <v>452</v>
          </cell>
          <cell r="D324">
            <v>10586</v>
          </cell>
          <cell r="E324">
            <v>520</v>
          </cell>
          <cell r="F324" t="str">
            <v>AEP</v>
          </cell>
          <cell r="G324" t="str">
            <v>XFR - Whitney 138/69 kV</v>
          </cell>
          <cell r="H324" t="str">
            <v>regional reliability</v>
          </cell>
          <cell r="I324">
            <v>40695</v>
          </cell>
          <cell r="J324">
            <v>40695</v>
          </cell>
          <cell r="K324">
            <v>39840</v>
          </cell>
          <cell r="L324">
            <v>350000</v>
          </cell>
          <cell r="N324" t="str">
            <v>18 months</v>
          </cell>
          <cell r="O324" t="str">
            <v>ON SCHEDULE &lt;4</v>
          </cell>
          <cell r="P324" t="str">
            <v>Re-rating autotransformers.  However, leave this row in because switches will need to be replaced.</v>
          </cell>
          <cell r="Q324">
            <v>508575</v>
          </cell>
          <cell r="R324" t="str">
            <v>Whitney 138</v>
          </cell>
          <cell r="S324">
            <v>508574</v>
          </cell>
          <cell r="T324" t="str">
            <v>Whitney 69</v>
          </cell>
          <cell r="U324" t="str">
            <v>Replace one breaker and four switches.</v>
          </cell>
        </row>
        <row r="325">
          <cell r="A325" t="str">
            <v>34910449</v>
          </cell>
          <cell r="B325">
            <v>20016</v>
          </cell>
          <cell r="C325">
            <v>349</v>
          </cell>
          <cell r="D325">
            <v>10449</v>
          </cell>
          <cell r="E325">
            <v>520</v>
          </cell>
          <cell r="F325" t="str">
            <v>AEP</v>
          </cell>
          <cell r="G325" t="str">
            <v>Line - MCNAB REC - Turk 115 kV recond</v>
          </cell>
          <cell r="H325" t="str">
            <v>transmission service</v>
          </cell>
          <cell r="I325">
            <v>40908</v>
          </cell>
          <cell r="J325">
            <v>41000</v>
          </cell>
          <cell r="K325">
            <v>39829</v>
          </cell>
          <cell r="L325">
            <v>540000</v>
          </cell>
          <cell r="N325" t="str">
            <v>60 months</v>
          </cell>
          <cell r="O325" t="str">
            <v>ON SCHEDULE &lt;4</v>
          </cell>
          <cell r="Q325">
            <v>504122</v>
          </cell>
          <cell r="R325" t="str">
            <v>MCNAB REC</v>
          </cell>
          <cell r="S325">
            <v>507456</v>
          </cell>
          <cell r="T325" t="str">
            <v>Turk 115 kV</v>
          </cell>
          <cell r="U325" t="str">
            <v>Reconductor about 0.5 miles of 666 ACSR with 1590 ACSR</v>
          </cell>
        </row>
        <row r="326">
          <cell r="A326" t="str">
            <v>34910450</v>
          </cell>
          <cell r="B326">
            <v>20016</v>
          </cell>
          <cell r="C326">
            <v>349</v>
          </cell>
          <cell r="D326">
            <v>10450</v>
          </cell>
          <cell r="E326">
            <v>520</v>
          </cell>
          <cell r="F326" t="str">
            <v>AEP</v>
          </cell>
          <cell r="G326" t="str">
            <v>Line - McNab REC - Hope</v>
          </cell>
          <cell r="H326" t="str">
            <v>transmission service</v>
          </cell>
          <cell r="I326">
            <v>40908</v>
          </cell>
          <cell r="J326">
            <v>41000</v>
          </cell>
          <cell r="K326">
            <v>39829</v>
          </cell>
          <cell r="L326">
            <v>2170000</v>
          </cell>
          <cell r="N326" t="str">
            <v>60 months</v>
          </cell>
          <cell r="O326" t="str">
            <v>ON SCHEDULE &lt;4</v>
          </cell>
          <cell r="Q326">
            <v>504122</v>
          </cell>
          <cell r="R326" t="str">
            <v>MCNAB REC</v>
          </cell>
          <cell r="S326">
            <v>507453</v>
          </cell>
          <cell r="T326" t="str">
            <v>Hope 115 kV</v>
          </cell>
          <cell r="U326" t="str">
            <v>Reconductor 3.55 miles of 666 ACSR with 1590 ACSR</v>
          </cell>
        </row>
        <row r="327">
          <cell r="A327" t="str">
            <v>34910456</v>
          </cell>
          <cell r="B327" t="str">
            <v>20016-1</v>
          </cell>
          <cell r="C327">
            <v>349</v>
          </cell>
          <cell r="D327">
            <v>10456</v>
          </cell>
          <cell r="E327">
            <v>520</v>
          </cell>
          <cell r="F327" t="str">
            <v>AEP</v>
          </cell>
          <cell r="G327" t="str">
            <v>XFR - Turk 345/138 kV</v>
          </cell>
          <cell r="H327" t="str">
            <v>transmission service</v>
          </cell>
          <cell r="I327">
            <v>41000</v>
          </cell>
          <cell r="J327">
            <v>41000</v>
          </cell>
          <cell r="K327">
            <v>40074</v>
          </cell>
          <cell r="L327">
            <v>7310000</v>
          </cell>
          <cell r="N327" t="str">
            <v>60 months</v>
          </cell>
          <cell r="O327" t="str">
            <v>ON SCHEDULE &lt;4</v>
          </cell>
          <cell r="Q327">
            <v>507454</v>
          </cell>
          <cell r="R327" t="str">
            <v>Turk 138 kV</v>
          </cell>
          <cell r="S327">
            <v>507455</v>
          </cell>
          <cell r="T327" t="str">
            <v>Turk 345 kV</v>
          </cell>
          <cell r="U327" t="str">
            <v>Add Turk 345/138 kV xfr</v>
          </cell>
        </row>
        <row r="328">
          <cell r="A328" t="str">
            <v>35010459</v>
          </cell>
          <cell r="C328">
            <v>350</v>
          </cell>
          <cell r="D328">
            <v>10459</v>
          </cell>
          <cell r="E328">
            <v>520</v>
          </cell>
          <cell r="F328" t="str">
            <v>AEP</v>
          </cell>
          <cell r="G328" t="str">
            <v>Line - Bann - Red Springs REC</v>
          </cell>
          <cell r="H328" t="str">
            <v>generation interconnect</v>
          </cell>
          <cell r="I328">
            <v>40908</v>
          </cell>
          <cell r="L328">
            <v>277000</v>
          </cell>
          <cell r="N328" t="str">
            <v>60 months</v>
          </cell>
          <cell r="O328" t="str">
            <v>ON SCHEDULE &lt;4</v>
          </cell>
          <cell r="Q328">
            <v>508054</v>
          </cell>
          <cell r="R328" t="str">
            <v xml:space="preserve">Bann </v>
          </cell>
          <cell r="S328">
            <v>508075</v>
          </cell>
          <cell r="T328" t="str">
            <v>Red Springs REC</v>
          </cell>
          <cell r="U328" t="str">
            <v>Replace breaker 3310.</v>
          </cell>
        </row>
        <row r="329">
          <cell r="A329" t="str">
            <v>34910446</v>
          </cell>
          <cell r="C329">
            <v>349</v>
          </cell>
          <cell r="D329">
            <v>10446</v>
          </cell>
          <cell r="E329">
            <v>520</v>
          </cell>
          <cell r="F329" t="str">
            <v>AEP</v>
          </cell>
          <cell r="G329" t="str">
            <v>Line - Ashdown - Okay 115 kV</v>
          </cell>
          <cell r="H329" t="str">
            <v>generation interconnect</v>
          </cell>
          <cell r="I329">
            <v>40695</v>
          </cell>
          <cell r="L329">
            <v>7810000</v>
          </cell>
          <cell r="N329" t="str">
            <v>60 months</v>
          </cell>
          <cell r="O329" t="str">
            <v>ON SCHEDULE &lt;4</v>
          </cell>
          <cell r="Q329">
            <v>507402</v>
          </cell>
          <cell r="R329" t="str">
            <v>ASHDOWN REC (MILLWOOD)</v>
          </cell>
          <cell r="S329">
            <v>507428</v>
          </cell>
          <cell r="T329" t="str">
            <v>OKAY 115KV</v>
          </cell>
          <cell r="U329" t="str">
            <v>Recunductor and convert line to 138 kV and replace switches at Ashdown REC</v>
          </cell>
        </row>
        <row r="330">
          <cell r="A330" t="str">
            <v>34910447</v>
          </cell>
          <cell r="C330">
            <v>349</v>
          </cell>
          <cell r="D330">
            <v>10447</v>
          </cell>
          <cell r="E330">
            <v>520</v>
          </cell>
          <cell r="F330" t="str">
            <v>AEP</v>
          </cell>
          <cell r="G330" t="str">
            <v>Line - Ashdown - Patterson 138 kV</v>
          </cell>
          <cell r="H330" t="str">
            <v>generation interconnect</v>
          </cell>
          <cell r="I330">
            <v>40908</v>
          </cell>
          <cell r="L330">
            <v>11431000</v>
          </cell>
          <cell r="N330" t="str">
            <v>60 months</v>
          </cell>
          <cell r="O330" t="str">
            <v>ON SCHEDULE &lt;4</v>
          </cell>
          <cell r="Q330">
            <v>507402</v>
          </cell>
          <cell r="R330" t="str">
            <v>ASHDOWN REC (MILLWOOD)</v>
          </cell>
          <cell r="S330">
            <v>507431</v>
          </cell>
          <cell r="T330" t="str">
            <v>PATTERSON 138KV</v>
          </cell>
          <cell r="U330" t="str">
            <v>Reconductor Line &amp; Convert Line to 138 kV and convert Patterson station to breaker-and-a half cofiguration</v>
          </cell>
        </row>
        <row r="331">
          <cell r="A331" t="str">
            <v>34910448</v>
          </cell>
          <cell r="C331">
            <v>349</v>
          </cell>
          <cell r="D331">
            <v>10448</v>
          </cell>
          <cell r="E331">
            <v>520</v>
          </cell>
          <cell r="F331" t="str">
            <v>AEP</v>
          </cell>
          <cell r="G331" t="str">
            <v>Line - MCNAB REC - Turk 115 kV</v>
          </cell>
          <cell r="H331" t="str">
            <v>generation interconnect</v>
          </cell>
          <cell r="I331">
            <v>40908</v>
          </cell>
          <cell r="L331">
            <v>1773000</v>
          </cell>
          <cell r="N331" t="str">
            <v>60 months</v>
          </cell>
          <cell r="O331" t="str">
            <v>ON SCHEDULE &lt;4</v>
          </cell>
          <cell r="Q331">
            <v>507409</v>
          </cell>
          <cell r="R331" t="str">
            <v>MCNAB REC</v>
          </cell>
          <cell r="S331">
            <v>507456</v>
          </cell>
          <cell r="T331" t="str">
            <v>Turk 115 kV</v>
          </cell>
          <cell r="U331" t="str">
            <v>Build new McNab-Turk 115 kV line</v>
          </cell>
        </row>
        <row r="332">
          <cell r="A332" t="str">
            <v>34910451</v>
          </cell>
          <cell r="C332">
            <v>349</v>
          </cell>
          <cell r="D332">
            <v>10451</v>
          </cell>
          <cell r="E332">
            <v>520</v>
          </cell>
          <cell r="F332" t="str">
            <v>AEP</v>
          </cell>
          <cell r="G332" t="str">
            <v>XFR - Okay 115/69 kV</v>
          </cell>
          <cell r="H332" t="str">
            <v>generation interconnect</v>
          </cell>
          <cell r="I332">
            <v>40908</v>
          </cell>
          <cell r="L332">
            <v>3266000</v>
          </cell>
          <cell r="N332" t="str">
            <v>60 months</v>
          </cell>
          <cell r="O332" t="str">
            <v>ON SCHEDULE &lt;4</v>
          </cell>
          <cell r="P332" t="str">
            <v>Replacement not needed in 2009 due to re-rating, but replacement needed in 2011 due to voltage conversion associated with Turk.</v>
          </cell>
          <cell r="Q332">
            <v>507427</v>
          </cell>
          <cell r="R332" t="str">
            <v>OKAY 69KV</v>
          </cell>
          <cell r="S332">
            <v>507428</v>
          </cell>
          <cell r="T332" t="str">
            <v>OKAY 138KV</v>
          </cell>
          <cell r="U332" t="str">
            <v>Convert 115-69 kV station to 138-69 kV.</v>
          </cell>
        </row>
        <row r="333">
          <cell r="A333" t="str">
            <v>34910452</v>
          </cell>
          <cell r="C333">
            <v>349</v>
          </cell>
          <cell r="D333">
            <v>10452</v>
          </cell>
          <cell r="E333">
            <v>520</v>
          </cell>
          <cell r="F333" t="str">
            <v>AEP</v>
          </cell>
          <cell r="G333" t="str">
            <v>Line - Okay 115 - Turk 138 kV</v>
          </cell>
          <cell r="H333" t="str">
            <v>generation interconnect</v>
          </cell>
          <cell r="I333">
            <v>40908</v>
          </cell>
          <cell r="L333">
            <v>8170000</v>
          </cell>
          <cell r="N333" t="str">
            <v>60 months</v>
          </cell>
          <cell r="O333" t="str">
            <v>ON SCHEDULE &lt;4</v>
          </cell>
          <cell r="Q333">
            <v>507428</v>
          </cell>
          <cell r="R333" t="str">
            <v>OKAY 115KV</v>
          </cell>
          <cell r="S333">
            <v>507454</v>
          </cell>
          <cell r="T333" t="str">
            <v>Turk 138 kV</v>
          </cell>
          <cell r="U333" t="str">
            <v>Build two mile, 138 kV, 1590ACSR line section from Turk Sub to existing Okay-Hope 115 kV line and rebuild twelve miles of 115 kV line to Okay Sub to 138 kV, 1590 ACSR , to form a Turk-Okay 138 kV line</v>
          </cell>
        </row>
        <row r="334">
          <cell r="A334" t="str">
            <v>34910457</v>
          </cell>
          <cell r="C334">
            <v>349</v>
          </cell>
          <cell r="D334">
            <v>10457</v>
          </cell>
          <cell r="E334">
            <v>520</v>
          </cell>
          <cell r="F334" t="str">
            <v>AEP</v>
          </cell>
          <cell r="G334" t="str">
            <v>XFR - Turk 138/115 kV #1</v>
          </cell>
          <cell r="H334" t="str">
            <v>generation interconnect</v>
          </cell>
          <cell r="I334">
            <v>40908</v>
          </cell>
          <cell r="L334">
            <v>7806000</v>
          </cell>
          <cell r="N334" t="str">
            <v>48 months</v>
          </cell>
          <cell r="O334" t="str">
            <v>ON SCHEDULE &lt;4</v>
          </cell>
          <cell r="Q334">
            <v>507456</v>
          </cell>
          <cell r="R334" t="str">
            <v>Turk 115 kV</v>
          </cell>
          <cell r="S334">
            <v>507454</v>
          </cell>
          <cell r="T334" t="str">
            <v>Turk 138 kV</v>
          </cell>
          <cell r="U334" t="str">
            <v>Build Turk 138-115 kV station and relocate autotransformer (and spare) from Patterson to this new Turk station</v>
          </cell>
        </row>
        <row r="335">
          <cell r="A335" t="str">
            <v>39310511</v>
          </cell>
          <cell r="B335">
            <v>20001</v>
          </cell>
          <cell r="C335">
            <v>393</v>
          </cell>
          <cell r="D335">
            <v>10511</v>
          </cell>
          <cell r="E335">
            <v>523</v>
          </cell>
          <cell r="F335" t="str">
            <v>GRDA</v>
          </cell>
          <cell r="G335" t="str">
            <v>XFR - Afton 161/69 kV #2 Addition</v>
          </cell>
          <cell r="H335" t="str">
            <v>regional reliability</v>
          </cell>
          <cell r="I335">
            <v>40695</v>
          </cell>
          <cell r="J335">
            <v>41061</v>
          </cell>
          <cell r="K335">
            <v>39491</v>
          </cell>
          <cell r="L335">
            <v>2500000</v>
          </cell>
          <cell r="N335" t="str">
            <v>24 months</v>
          </cell>
          <cell r="O335" t="str">
            <v>ON SCHEDULE &lt;4</v>
          </cell>
          <cell r="Q335">
            <v>512632</v>
          </cell>
          <cell r="R335" t="str">
            <v>AFTON  5161.0</v>
          </cell>
          <cell r="S335">
            <v>512633</v>
          </cell>
          <cell r="T335" t="str">
            <v>AFTON  2 69.0</v>
          </cell>
          <cell r="U335" t="str">
            <v>Add 2nd Auto Xfmr 161/69 kV Rate B=50MVA</v>
          </cell>
        </row>
        <row r="336">
          <cell r="A336" t="str">
            <v>30210390</v>
          </cell>
          <cell r="C336">
            <v>302</v>
          </cell>
          <cell r="D336">
            <v>10390</v>
          </cell>
          <cell r="E336">
            <v>523</v>
          </cell>
          <cell r="F336" t="str">
            <v>GRDA</v>
          </cell>
          <cell r="G336" t="str">
            <v>XFR - Siloam Springs Tap 345/161kV</v>
          </cell>
          <cell r="H336" t="str">
            <v>zonal-sponsored</v>
          </cell>
          <cell r="I336">
            <v>40878</v>
          </cell>
          <cell r="L336">
            <v>8019000</v>
          </cell>
          <cell r="N336" t="str">
            <v>24 months</v>
          </cell>
          <cell r="O336" t="str">
            <v>ON SCHEDULE &lt;4</v>
          </cell>
          <cell r="Q336">
            <v>512750</v>
          </cell>
          <cell r="R336" t="str">
            <v>Siloam Springs Tap 345</v>
          </cell>
          <cell r="S336">
            <v>512751</v>
          </cell>
          <cell r="T336" t="str">
            <v>Siloam Springs Tap 161</v>
          </cell>
          <cell r="U336" t="str">
            <v>Tap the GRDA 1-Flint Creek 345 kV line and build a 345/161 xfr. Then build a 161 kV line down to Siloam Springs.</v>
          </cell>
        </row>
        <row r="337">
          <cell r="A337" t="str">
            <v>35410463</v>
          </cell>
          <cell r="B337">
            <v>20029</v>
          </cell>
          <cell r="C337">
            <v>354</v>
          </cell>
          <cell r="D337">
            <v>10463</v>
          </cell>
          <cell r="E337">
            <v>524</v>
          </cell>
          <cell r="F337" t="str">
            <v>OGE</v>
          </cell>
          <cell r="G337" t="str">
            <v>Line - Muldrow to 3rd St. 69 kV</v>
          </cell>
          <cell r="H337" t="str">
            <v>regional reliability</v>
          </cell>
          <cell r="I337">
            <v>40330</v>
          </cell>
          <cell r="J337">
            <v>39965</v>
          </cell>
          <cell r="K337">
            <v>39840</v>
          </cell>
          <cell r="L337">
            <v>100000</v>
          </cell>
          <cell r="N337" t="str">
            <v>12 months</v>
          </cell>
          <cell r="O337" t="str">
            <v>DELAY - MITIGATION</v>
          </cell>
          <cell r="P337" t="str">
            <v>NTC date changed back original date to 6/1/2011 due to change in load.   Area factory being closed.  Project status needs to be changed to "Green"</v>
          </cell>
          <cell r="Q337">
            <v>515256</v>
          </cell>
          <cell r="R337" t="str">
            <v>Muldrow 69 kV</v>
          </cell>
          <cell r="S337">
            <v>515307</v>
          </cell>
          <cell r="T337" t="str">
            <v>3rd St 69kV</v>
          </cell>
          <cell r="U337" t="str">
            <v>Upgrade wavetrap to 600 A at 3rd St. substation with rating of 72 MVA.</v>
          </cell>
        </row>
        <row r="338">
          <cell r="A338" t="str">
            <v>3015850166</v>
          </cell>
          <cell r="B338">
            <v>20017</v>
          </cell>
          <cell r="C338">
            <v>30158</v>
          </cell>
          <cell r="D338">
            <v>50166</v>
          </cell>
          <cell r="E338">
            <v>524</v>
          </cell>
          <cell r="F338" t="str">
            <v>OGE</v>
          </cell>
          <cell r="G338" t="str">
            <v>Line - ARDMORE - ROCKY POINT 69KV CKT 1</v>
          </cell>
          <cell r="H338" t="str">
            <v>transmission service</v>
          </cell>
          <cell r="I338">
            <v>40695</v>
          </cell>
          <cell r="J338">
            <v>40695</v>
          </cell>
          <cell r="K338">
            <v>39829</v>
          </cell>
          <cell r="L338">
            <v>1400000</v>
          </cell>
          <cell r="N338" t="str">
            <v>24 months</v>
          </cell>
          <cell r="O338" t="str">
            <v>ON SCHEDULE &lt;4</v>
          </cell>
          <cell r="P338" t="str">
            <v>Full BPF</v>
          </cell>
          <cell r="Q338">
            <v>515163</v>
          </cell>
          <cell r="R338" t="str">
            <v>ROCKY POINT</v>
          </cell>
          <cell r="S338">
            <v>515166</v>
          </cell>
          <cell r="T338" t="str">
            <v>ARDMORE</v>
          </cell>
          <cell r="U338" t="str">
            <v>Replace 4.65 miles of line with 477AS33</v>
          </cell>
        </row>
        <row r="339">
          <cell r="A339" t="str">
            <v>3016250170</v>
          </cell>
          <cell r="B339">
            <v>20017</v>
          </cell>
          <cell r="C339">
            <v>30162</v>
          </cell>
          <cell r="D339">
            <v>50170</v>
          </cell>
          <cell r="E339">
            <v>524</v>
          </cell>
          <cell r="F339" t="str">
            <v>OGE</v>
          </cell>
          <cell r="G339" t="str">
            <v>Line - SUNNYSIDE - UNIROYAL 138KV CKT 1</v>
          </cell>
          <cell r="H339" t="str">
            <v>transmission service</v>
          </cell>
          <cell r="I339">
            <v>40695</v>
          </cell>
          <cell r="J339">
            <v>40695</v>
          </cell>
          <cell r="K339">
            <v>39829</v>
          </cell>
          <cell r="L339">
            <v>50000</v>
          </cell>
          <cell r="N339" t="str">
            <v>12 months</v>
          </cell>
          <cell r="O339" t="str">
            <v>ON SCHEDULE &lt;4</v>
          </cell>
          <cell r="Q339">
            <v>515135</v>
          </cell>
          <cell r="R339" t="str">
            <v>SUNNYSIDE</v>
          </cell>
          <cell r="S339">
            <v>515137</v>
          </cell>
          <cell r="T339" t="str">
            <v>UNIROYAL</v>
          </cell>
          <cell r="U339" t="str">
            <v>Replace wavetrap 800A at Uniroyal</v>
          </cell>
        </row>
        <row r="340">
          <cell r="A340" t="str">
            <v>3015950167</v>
          </cell>
          <cell r="B340">
            <v>20017</v>
          </cell>
          <cell r="C340">
            <v>30159</v>
          </cell>
          <cell r="D340">
            <v>50167</v>
          </cell>
          <cell r="E340">
            <v>524</v>
          </cell>
          <cell r="F340" t="str">
            <v>OGE</v>
          </cell>
          <cell r="G340" t="str">
            <v>Line - DILLARD4 - HEALDTON TAP 138KV CKT 1</v>
          </cell>
          <cell r="H340" t="str">
            <v>transmission service</v>
          </cell>
          <cell r="I340">
            <v>40695</v>
          </cell>
          <cell r="J340">
            <v>40695</v>
          </cell>
          <cell r="K340">
            <v>39829</v>
          </cell>
          <cell r="L340">
            <v>300000</v>
          </cell>
          <cell r="N340" t="str">
            <v>12 months</v>
          </cell>
          <cell r="O340" t="str">
            <v>ON SCHEDULE &lt;4</v>
          </cell>
          <cell r="P340" t="str">
            <v>Full BPF</v>
          </cell>
          <cell r="Q340">
            <v>515142</v>
          </cell>
          <cell r="R340" t="str">
            <v>Dillard</v>
          </cell>
          <cell r="S340">
            <v>515141</v>
          </cell>
          <cell r="T340" t="str">
            <v>HEALDTON TAP</v>
          </cell>
          <cell r="U340" t="str">
            <v>Replace Differential Relaying</v>
          </cell>
        </row>
        <row r="341">
          <cell r="A341" t="str">
            <v>35710467</v>
          </cell>
          <cell r="B341">
            <v>19951</v>
          </cell>
          <cell r="C341">
            <v>357</v>
          </cell>
          <cell r="D341">
            <v>10467</v>
          </cell>
          <cell r="E341">
            <v>525</v>
          </cell>
          <cell r="F341" t="str">
            <v>WFEC</v>
          </cell>
          <cell r="G341" t="str">
            <v>XFR - Anadarko 138/69 kV</v>
          </cell>
          <cell r="H341" t="str">
            <v>transmission service</v>
          </cell>
          <cell r="I341">
            <v>40695</v>
          </cell>
          <cell r="J341">
            <v>40695</v>
          </cell>
          <cell r="K341">
            <v>39084</v>
          </cell>
          <cell r="L341">
            <v>2000000</v>
          </cell>
          <cell r="N341" t="str">
            <v>16 months</v>
          </cell>
          <cell r="O341" t="str">
            <v>ON SCHEDULE &lt;4</v>
          </cell>
          <cell r="Q341">
            <v>520814</v>
          </cell>
          <cell r="R341" t="str">
            <v>ANADARKO</v>
          </cell>
          <cell r="S341">
            <v>520810</v>
          </cell>
          <cell r="T341" t="str">
            <v>ANADARKO</v>
          </cell>
          <cell r="U341" t="str">
            <v>'Install 2nd 112 MVA auto in parallel with existing Unit</v>
          </cell>
        </row>
        <row r="342">
          <cell r="A342" t="str">
            <v>63210822</v>
          </cell>
          <cell r="B342">
            <v>20031</v>
          </cell>
          <cell r="C342">
            <v>632</v>
          </cell>
          <cell r="D342">
            <v>10822</v>
          </cell>
          <cell r="E342">
            <v>526</v>
          </cell>
          <cell r="F342" t="str">
            <v>SPS</v>
          </cell>
          <cell r="G342" t="str">
            <v>Multi: Legacy Interchange 69 kV Tap - 115/69 transformer -2 new lines</v>
          </cell>
          <cell r="H342" t="str">
            <v>regional reliability</v>
          </cell>
          <cell r="I342">
            <v>40695</v>
          </cell>
          <cell r="J342">
            <v>39965</v>
          </cell>
          <cell r="K342">
            <v>39840</v>
          </cell>
          <cell r="L342">
            <v>3937500</v>
          </cell>
          <cell r="N342" t="str">
            <v>24 months</v>
          </cell>
          <cell r="O342" t="str">
            <v>DELAY - MITIGATION</v>
          </cell>
          <cell r="P342" t="str">
            <v>This project is the fix for the Gaines Co. Auto STEP project.  Interim Mitigations: To address the overload of one Gaines County 115/69 kV transformer for the outage of the parallel transformer, shed load to mitigate overload, then Close Switch 7857 [5273</v>
          </cell>
          <cell r="Q342">
            <v>527346</v>
          </cell>
          <cell r="R342" t="str">
            <v>Legacy Interchange 115 kV (new interchange and sub)</v>
          </cell>
          <cell r="S342">
            <v>527349</v>
          </cell>
          <cell r="T342" t="str">
            <v>Boardman Tap 69 kV</v>
          </cell>
          <cell r="U342" t="str">
            <v>Tap line from Tenneco - Boardman Tap 69 kV and add new 75/75 MVA 115/69 kV transformer at new Legacy Interchange substation.</v>
          </cell>
        </row>
        <row r="343">
          <cell r="A343" t="str">
            <v>63210823</v>
          </cell>
          <cell r="B343">
            <v>20031</v>
          </cell>
          <cell r="C343">
            <v>632</v>
          </cell>
          <cell r="D343">
            <v>10823</v>
          </cell>
          <cell r="E343">
            <v>526</v>
          </cell>
          <cell r="F343" t="str">
            <v>SPS</v>
          </cell>
          <cell r="G343" t="str">
            <v>Multi: Legacy Interchange 69 kV Tap - 115/69 transformer -2 new lines</v>
          </cell>
          <cell r="H343" t="str">
            <v>regional reliability</v>
          </cell>
          <cell r="I343">
            <v>40695</v>
          </cell>
          <cell r="J343">
            <v>39965</v>
          </cell>
          <cell r="K343">
            <v>39840</v>
          </cell>
          <cell r="L343">
            <v>3375000</v>
          </cell>
          <cell r="N343" t="str">
            <v>24 months</v>
          </cell>
          <cell r="O343" t="str">
            <v>DELAY - MITIGATION</v>
          </cell>
          <cell r="P343" t="str">
            <v>This project is the fix for the Gaines Co. Auto STEP project.  Interim Mitigations: To address the overload of one Gaines County 115/69 kV transformer for the outage of the parallel transformer, shed load to mitigate overload, then Close Switch 7857 [5273</v>
          </cell>
          <cell r="Q343">
            <v>527340</v>
          </cell>
          <cell r="R343" t="str">
            <v>Doss Interchange 115 kV</v>
          </cell>
          <cell r="S343">
            <v>527346</v>
          </cell>
          <cell r="T343" t="str">
            <v>Legacy Interchange 115 kV (new interchange and sub)</v>
          </cell>
          <cell r="U343" t="str">
            <v>Build new 6 mile 115 kV line from Doss Interchange - Legacy Interchange.</v>
          </cell>
        </row>
        <row r="344">
          <cell r="A344" t="str">
            <v>63210824</v>
          </cell>
          <cell r="B344">
            <v>20031</v>
          </cell>
          <cell r="C344">
            <v>632</v>
          </cell>
          <cell r="D344">
            <v>10824</v>
          </cell>
          <cell r="E344">
            <v>526</v>
          </cell>
          <cell r="F344" t="str">
            <v>SPS</v>
          </cell>
          <cell r="G344" t="str">
            <v>Multi: Legacy Interchange 69 kV Tap - 115/69 transformer -2 new lines</v>
          </cell>
          <cell r="H344" t="str">
            <v>regional reliability</v>
          </cell>
          <cell r="I344">
            <v>40695</v>
          </cell>
          <cell r="J344">
            <v>39965</v>
          </cell>
          <cell r="K344">
            <v>39840</v>
          </cell>
          <cell r="L344">
            <v>3093750</v>
          </cell>
          <cell r="N344" t="str">
            <v>24 months</v>
          </cell>
          <cell r="O344" t="str">
            <v>DELAY - MITIGATION</v>
          </cell>
          <cell r="P344" t="str">
            <v>This project is the fix for the Gaines Co. Auto STEP project.  Interim Mitigations: To address the overload of one Gaines County 115/69 kV transformer for the outage of the parallel transformer, shed load to mitigate overload, then Close Switch 7857 [5273</v>
          </cell>
          <cell r="Q344">
            <v>527322</v>
          </cell>
          <cell r="R344" t="str">
            <v>Gaines County Interchange 115 kV</v>
          </cell>
          <cell r="S344">
            <v>527346</v>
          </cell>
          <cell r="T344" t="str">
            <v>Legacy Interchange 115 kV (new interchange and sub)</v>
          </cell>
          <cell r="U344" t="str">
            <v>Build new 5.5 mile 115 kV line from Gaines County Interchange - Legacy Interchange.</v>
          </cell>
        </row>
        <row r="345">
          <cell r="A345" t="str">
            <v>63310825</v>
          </cell>
          <cell r="B345">
            <v>20031</v>
          </cell>
          <cell r="C345">
            <v>633</v>
          </cell>
          <cell r="D345">
            <v>10825</v>
          </cell>
          <cell r="E345">
            <v>526</v>
          </cell>
          <cell r="F345" t="str">
            <v>SPS</v>
          </cell>
          <cell r="G345" t="str">
            <v>Multi: Eagle Creek 115 and 69 kV Taps - 116/69 XF - 3 new lines</v>
          </cell>
          <cell r="H345" t="str">
            <v>regional reliability</v>
          </cell>
          <cell r="I345">
            <v>40648</v>
          </cell>
          <cell r="J345">
            <v>39965</v>
          </cell>
          <cell r="K345">
            <v>39840</v>
          </cell>
          <cell r="L345">
            <v>3285000</v>
          </cell>
          <cell r="N345" t="str">
            <v>36 months</v>
          </cell>
          <cell r="O345" t="str">
            <v>DELAY - MITIGATION</v>
          </cell>
          <cell r="P345" t="str">
            <v>Interim Mitigations: To address the overload of one Artesia 115/69 kV transformer for the outage of the parallel transformer, shed load to mitigate overload, then Close Switch 4755 @ 13TH ST. SUB   [527761 – 527768].</v>
          </cell>
          <cell r="Q345">
            <v>527710</v>
          </cell>
          <cell r="R345" t="str">
            <v>Eagle Creek 69 kV (new sub)</v>
          </cell>
          <cell r="S345">
            <v>527711</v>
          </cell>
          <cell r="T345" t="str">
            <v>Eagle Creek 115 kV (new sub)</v>
          </cell>
          <cell r="U345" t="str">
            <v>Tap line 69 kV from Navajo No. 2 - Navajo No. 4, tap line 115 kV from Navajo No. 3 - Navajo No. 4, and install Eagle Creek Substation and 115/69 kV transformer.</v>
          </cell>
        </row>
        <row r="346">
          <cell r="A346" t="str">
            <v>63310826</v>
          </cell>
          <cell r="B346">
            <v>20031</v>
          </cell>
          <cell r="C346">
            <v>633</v>
          </cell>
          <cell r="D346">
            <v>10826</v>
          </cell>
          <cell r="E346">
            <v>526</v>
          </cell>
          <cell r="F346" t="str">
            <v>SPS</v>
          </cell>
          <cell r="G346" t="str">
            <v>Multi: Eagle Creek 115 and 69 kV Taps - 116/69 XF - 3 new lines</v>
          </cell>
          <cell r="H346" t="str">
            <v>regional reliability</v>
          </cell>
          <cell r="I346">
            <v>40648</v>
          </cell>
          <cell r="J346">
            <v>39965</v>
          </cell>
          <cell r="K346">
            <v>39840</v>
          </cell>
          <cell r="L346">
            <v>281250</v>
          </cell>
          <cell r="N346" t="str">
            <v>36 months</v>
          </cell>
          <cell r="O346" t="str">
            <v>DELAY - MITIGATION</v>
          </cell>
          <cell r="P346" t="str">
            <v>Interim Mitigations: To address the overload of one Artesia 115/69 kV transformer for the outage of the parallel transformer, shed load to mitigate overload, then Close Switch 4755 @ 13TH ST. SUB   [527761 – 527768].</v>
          </cell>
          <cell r="Q346">
            <v>527743</v>
          </cell>
          <cell r="R346" t="str">
            <v>Navajo No.5 Sub 115 kV (new sub)</v>
          </cell>
          <cell r="S346">
            <v>527739</v>
          </cell>
          <cell r="T346" t="str">
            <v>Navajo No.4 Sub 115 kV</v>
          </cell>
          <cell r="U346" t="str">
            <v>Build new 0.5 mile 115 kV line from new Navajo No. 5 substation - Navajo No. 4 substation 115 kV.</v>
          </cell>
        </row>
        <row r="347">
          <cell r="A347" t="str">
            <v>63310827</v>
          </cell>
          <cell r="B347">
            <v>20031</v>
          </cell>
          <cell r="C347">
            <v>633</v>
          </cell>
          <cell r="D347">
            <v>10827</v>
          </cell>
          <cell r="E347">
            <v>526</v>
          </cell>
          <cell r="F347" t="str">
            <v>SPS</v>
          </cell>
          <cell r="G347" t="str">
            <v>Multi: Eagle Creek 115 and 69 kV Taps - 116/69 XF - 3 new lines</v>
          </cell>
          <cell r="H347" t="str">
            <v>regional reliability</v>
          </cell>
          <cell r="I347">
            <v>40648</v>
          </cell>
          <cell r="J347">
            <v>39965</v>
          </cell>
          <cell r="K347">
            <v>39840</v>
          </cell>
          <cell r="L347">
            <v>281250</v>
          </cell>
          <cell r="N347" t="str">
            <v>36 months</v>
          </cell>
          <cell r="O347" t="str">
            <v>DELAY - MITIGATION</v>
          </cell>
          <cell r="P347" t="str">
            <v>Interim Mitigations: To address the overload of one Artesia 115/69 kV transformer for the outage of the parallel transformer, shed load to mitigate overload, then Close Switch 4755 @ 13TH ST. SUB   [527761 – 527768].</v>
          </cell>
          <cell r="Q347">
            <v>527742</v>
          </cell>
          <cell r="R347" t="str">
            <v>Navajo No.5 Sub 115 kV (new sub)</v>
          </cell>
          <cell r="S347">
            <v>527720</v>
          </cell>
          <cell r="T347" t="str">
            <v>Navajo No.3 Sub 115  kV</v>
          </cell>
          <cell r="U347" t="str">
            <v>Build new 0.5 mile 115 kV line from new Navajo No. 5 substation - Navajo No. 3 substation 115 kV.</v>
          </cell>
        </row>
        <row r="348">
          <cell r="A348" t="str">
            <v>63310828</v>
          </cell>
          <cell r="B348">
            <v>20031</v>
          </cell>
          <cell r="C348">
            <v>633</v>
          </cell>
          <cell r="D348">
            <v>10828</v>
          </cell>
          <cell r="E348">
            <v>526</v>
          </cell>
          <cell r="F348" t="str">
            <v>SPS</v>
          </cell>
          <cell r="G348" t="str">
            <v>Multi: Eagle Creek 115 and 69 kV Taps - 116/69 XF - 3 new lines</v>
          </cell>
          <cell r="H348" t="str">
            <v>regional reliability</v>
          </cell>
          <cell r="I348">
            <v>40648</v>
          </cell>
          <cell r="J348">
            <v>39965</v>
          </cell>
          <cell r="K348">
            <v>39840</v>
          </cell>
          <cell r="L348">
            <v>1350000</v>
          </cell>
          <cell r="N348" t="str">
            <v>36 months</v>
          </cell>
          <cell r="O348" t="str">
            <v>DELAY - MITIGATION</v>
          </cell>
          <cell r="P348" t="str">
            <v>Interim Mitigations: To address the overload of one Artesia 115/69 kV transformer for the outage of the parallel transformer, shed load to mitigate overload, then Close Switch 4755 @ 13TH ST. SUB   [527761 – 527768].</v>
          </cell>
          <cell r="Q348">
            <v>527747</v>
          </cell>
          <cell r="R348" t="str">
            <v>Artesia Town Sub 69 kV</v>
          </cell>
          <cell r="S348">
            <v>527775</v>
          </cell>
          <cell r="T348" t="str">
            <v>Artesia South Rural Sub 69 kV</v>
          </cell>
          <cell r="U348" t="str">
            <v>Build new 3 mile 69 kV line from Artesia Town - Artesia South Rural 69 kV.</v>
          </cell>
        </row>
        <row r="349">
          <cell r="A349" t="str">
            <v>69610829</v>
          </cell>
          <cell r="B349">
            <v>20031</v>
          </cell>
          <cell r="C349">
            <v>696</v>
          </cell>
          <cell r="D349">
            <v>10829</v>
          </cell>
          <cell r="E349">
            <v>526</v>
          </cell>
          <cell r="F349" t="str">
            <v>SPS</v>
          </cell>
          <cell r="G349" t="str">
            <v>Line - Chaves Co - Roswell Int 69/115 kV Voltage Conversion</v>
          </cell>
          <cell r="H349" t="str">
            <v>regional reliability</v>
          </cell>
          <cell r="I349">
            <v>40695</v>
          </cell>
          <cell r="J349">
            <v>39965</v>
          </cell>
          <cell r="K349">
            <v>39840</v>
          </cell>
          <cell r="L349">
            <v>4716600</v>
          </cell>
          <cell r="O349" t="str">
            <v>DELAY - MITIGATION</v>
          </cell>
          <cell r="P349" t="str">
            <v>This project is the replacement for adding a 3rd XF at the Roswell Interchange.  Interim Mitigations: In 2009 the contingency loss of one of the 115/69 kV transformers at Roswell Interchange will cause the other to overload to 48.9 MVA, of the 40 MVA rati</v>
          </cell>
          <cell r="Q349">
            <v>527482</v>
          </cell>
          <cell r="R349" t="str">
            <v>Chaves County Interchange 115 kV</v>
          </cell>
          <cell r="S349">
            <v>527564</v>
          </cell>
          <cell r="T349" t="str">
            <v>Roswell Interchange 115 kV</v>
          </cell>
          <cell r="U349" t="str">
            <v>Convert 11.8 miles of 69 kV line to 115 kV from Chaves County - Price - Central Valley REC-Pine Lodge - Capitan - Roswell. SPS-provided mitigation was verified by SPP staff until 12/2012 when the conversion will be completed.</v>
          </cell>
        </row>
        <row r="350">
          <cell r="A350" t="str">
            <v>62410812</v>
          </cell>
          <cell r="B350">
            <v>20033</v>
          </cell>
          <cell r="C350">
            <v>624</v>
          </cell>
          <cell r="D350">
            <v>10812</v>
          </cell>
          <cell r="E350">
            <v>536</v>
          </cell>
          <cell r="F350" t="str">
            <v>WR</v>
          </cell>
          <cell r="G350" t="str">
            <v>Line - Fort Junction - West Junction City 115 kV</v>
          </cell>
          <cell r="H350" t="str">
            <v>regional reliability</v>
          </cell>
          <cell r="I350">
            <v>40695</v>
          </cell>
          <cell r="J350">
            <v>40330</v>
          </cell>
          <cell r="K350">
            <v>39840</v>
          </cell>
          <cell r="L350">
            <v>5403500</v>
          </cell>
          <cell r="N350" t="str">
            <v>24 months</v>
          </cell>
          <cell r="O350" t="str">
            <v>DELAY - MITIGATION</v>
          </cell>
          <cell r="P350" t="str">
            <v>Interim mitigation is to increase generation at AEC, McPherson, and HEC to relieve overloading.</v>
          </cell>
          <cell r="Q350">
            <v>533328</v>
          </cell>
          <cell r="R350" t="str">
            <v>Fort Junction Switching Station</v>
          </cell>
          <cell r="S350">
            <v>533342</v>
          </cell>
          <cell r="T350" t="str">
            <v>West Junction City</v>
          </cell>
          <cell r="U350" t="str">
            <v>Build new 8.76 mile Fort Junction - West Junction City 115 kV line that follows the path of the JEC - Summit 345 kV line. Remove old double circuit and West Junction City Junction (East) - West Junction City 115 kV line.</v>
          </cell>
        </row>
        <row r="351">
          <cell r="A351" t="str">
            <v>37510488</v>
          </cell>
          <cell r="B351">
            <v>19964</v>
          </cell>
          <cell r="C351">
            <v>375</v>
          </cell>
          <cell r="D351">
            <v>10488</v>
          </cell>
          <cell r="E351">
            <v>536</v>
          </cell>
          <cell r="F351" t="str">
            <v>WR</v>
          </cell>
          <cell r="G351" t="str">
            <v>XFR - Rose Hill 345/138 kV #3 Addition</v>
          </cell>
          <cell r="H351" t="str">
            <v>transmission service</v>
          </cell>
          <cell r="I351">
            <v>41061</v>
          </cell>
          <cell r="J351">
            <v>40695</v>
          </cell>
          <cell r="K351">
            <v>39260</v>
          </cell>
          <cell r="L351">
            <v>8100000</v>
          </cell>
          <cell r="N351" t="str">
            <v>24 months</v>
          </cell>
          <cell r="O351" t="str">
            <v>DELAY - MITIGATION</v>
          </cell>
          <cell r="P351" t="str">
            <v>Interim mitigation is to open any 138 kV line out of Rose Hill.</v>
          </cell>
          <cell r="Q351">
            <v>532794</v>
          </cell>
          <cell r="R351" t="str">
            <v>Rose Hill 345 kV</v>
          </cell>
          <cell r="S351">
            <v>533062</v>
          </cell>
          <cell r="T351" t="str">
            <v>Rose Hill 138 kV</v>
          </cell>
          <cell r="U351" t="str">
            <v>Install 3rd Rose Hill 345/138 kV XFR.</v>
          </cell>
        </row>
        <row r="352">
          <cell r="A352" t="str">
            <v>36910482</v>
          </cell>
          <cell r="B352">
            <v>20006</v>
          </cell>
          <cell r="C352">
            <v>369</v>
          </cell>
          <cell r="D352">
            <v>10482</v>
          </cell>
          <cell r="E352">
            <v>536</v>
          </cell>
          <cell r="F352" t="str">
            <v>WR</v>
          </cell>
          <cell r="G352" t="str">
            <v>Line - SW Lawrence - Wakarusa 115 kV Rebuild</v>
          </cell>
          <cell r="H352" t="str">
            <v>regional reliability</v>
          </cell>
          <cell r="I352">
            <v>40695</v>
          </cell>
          <cell r="J352">
            <v>40695</v>
          </cell>
          <cell r="K352">
            <v>39491</v>
          </cell>
          <cell r="L352">
            <v>2000000</v>
          </cell>
          <cell r="N352" t="str">
            <v>18 months</v>
          </cell>
          <cell r="O352" t="str">
            <v>ON SCHEDULE &lt;4</v>
          </cell>
          <cell r="P352" t="str">
            <v>Re-evaluating scope of project as part of a comprehensive assessment of the Lawrence load area.</v>
          </cell>
          <cell r="Q352">
            <v>533271</v>
          </cell>
          <cell r="R352" t="str">
            <v>SW Lawrence</v>
          </cell>
          <cell r="S352">
            <v>533277</v>
          </cell>
          <cell r="T352" t="str">
            <v>Wakarusa</v>
          </cell>
          <cell r="U352" t="str">
            <v>Rebuild SW Lawrence - Wakarusa 115 kV line.</v>
          </cell>
        </row>
        <row r="353">
          <cell r="A353" t="str">
            <v>37010483</v>
          </cell>
          <cell r="B353">
            <v>20006</v>
          </cell>
          <cell r="C353">
            <v>370</v>
          </cell>
          <cell r="D353">
            <v>10483</v>
          </cell>
          <cell r="E353">
            <v>536</v>
          </cell>
          <cell r="F353" t="str">
            <v>WR</v>
          </cell>
          <cell r="G353" t="str">
            <v>Line - Co-op - Wakarusa</v>
          </cell>
          <cell r="H353" t="str">
            <v>regional reliability</v>
          </cell>
          <cell r="I353">
            <v>40695</v>
          </cell>
          <cell r="J353">
            <v>40695</v>
          </cell>
          <cell r="K353">
            <v>39491</v>
          </cell>
          <cell r="L353">
            <v>760000</v>
          </cell>
          <cell r="N353" t="str">
            <v>18 months</v>
          </cell>
          <cell r="O353" t="str">
            <v>ON SCHEDULE &lt;4</v>
          </cell>
          <cell r="P353" t="str">
            <v>The required date to start the project has not yet occurred; Mitigation plans not required</v>
          </cell>
          <cell r="Q353">
            <v>533236</v>
          </cell>
          <cell r="R353" t="str">
            <v>CO-OP</v>
          </cell>
          <cell r="S353">
            <v>533277</v>
          </cell>
          <cell r="T353" t="str">
            <v>Wakarusa</v>
          </cell>
          <cell r="U353" t="str">
            <v>Rebuild 1.53 miles Co-op-Wakarusa 115 kV line</v>
          </cell>
        </row>
        <row r="354">
          <cell r="A354" t="str">
            <v>60010767</v>
          </cell>
          <cell r="B354">
            <v>20033</v>
          </cell>
          <cell r="C354">
            <v>600</v>
          </cell>
          <cell r="D354">
            <v>10767</v>
          </cell>
          <cell r="E354">
            <v>536</v>
          </cell>
          <cell r="F354" t="str">
            <v>WR</v>
          </cell>
          <cell r="G354" t="str">
            <v>Line - 27th &amp; Croco - 41st &amp; California 115 kV</v>
          </cell>
          <cell r="H354" t="str">
            <v>regional reliability</v>
          </cell>
          <cell r="I354">
            <v>40908</v>
          </cell>
          <cell r="J354">
            <v>39965</v>
          </cell>
          <cell r="K354">
            <v>39840</v>
          </cell>
          <cell r="L354">
            <v>2928000</v>
          </cell>
          <cell r="N354" t="str">
            <v>24 months</v>
          </cell>
          <cell r="O354" t="str">
            <v>RE-EVALUATION</v>
          </cell>
          <cell r="P354" t="str">
            <v>Project will probably defer to 2011 due to reduced load forecast.  Expected in-service date is 12/1/2011.  Substation terminal upgrades is $475,000.</v>
          </cell>
          <cell r="Q354">
            <v>533188</v>
          </cell>
          <cell r="R354" t="str">
            <v>27CROCJ3    115.00</v>
          </cell>
          <cell r="S354">
            <v>533160</v>
          </cell>
          <cell r="T354" t="str">
            <v>41CALIF3    115.00</v>
          </cell>
          <cell r="U354" t="str">
            <v>Tear down and rebuild the 3.43 mile 27th &amp; Croco - 41st &amp; California 115 kV line as a single circuit.</v>
          </cell>
        </row>
        <row r="355">
          <cell r="A355" t="str">
            <v>26710350</v>
          </cell>
          <cell r="B355">
            <v>20033</v>
          </cell>
          <cell r="C355">
            <v>267</v>
          </cell>
          <cell r="D355">
            <v>10350</v>
          </cell>
          <cell r="E355">
            <v>536</v>
          </cell>
          <cell r="F355" t="str">
            <v>WR</v>
          </cell>
          <cell r="G355" t="str">
            <v>Multi - Halstead - Mud Creek Jct. - Mid-American Jct. - Newton 69 kV</v>
          </cell>
          <cell r="H355" t="str">
            <v>regional reliability</v>
          </cell>
          <cell r="I355">
            <v>40695</v>
          </cell>
          <cell r="J355">
            <v>40330</v>
          </cell>
          <cell r="K355">
            <v>39840</v>
          </cell>
          <cell r="L355">
            <v>2500000</v>
          </cell>
          <cell r="N355" t="str">
            <v>12 months</v>
          </cell>
          <cell r="O355" t="str">
            <v>DELAY - MITIGATION</v>
          </cell>
          <cell r="P355" t="str">
            <v>UVLS operational in Newton Division.  Adjustment of CTs at Halstead and Newton to increase line rating is interim mitigation.  Substation terminal costs is $220,000 for Halstead and Newton.</v>
          </cell>
          <cell r="Q355">
            <v>533736</v>
          </cell>
          <cell r="R355" t="str">
            <v>Halstead</v>
          </cell>
          <cell r="S355">
            <v>533744</v>
          </cell>
          <cell r="T355" t="str">
            <v>Mud Creek Junction</v>
          </cell>
          <cell r="U355" t="str">
            <v>Tear down and rebuild 7.3-mile Halstead - Mud Creek 69 kV line. Replace 336.4 kcmil ACSR conductor with 954 kcmil ACSR conductor and replace terminal equipment at substations.</v>
          </cell>
        </row>
        <row r="356">
          <cell r="A356" t="str">
            <v>26710351</v>
          </cell>
          <cell r="B356">
            <v>20033</v>
          </cell>
          <cell r="C356">
            <v>267</v>
          </cell>
          <cell r="D356">
            <v>10351</v>
          </cell>
          <cell r="E356">
            <v>536</v>
          </cell>
          <cell r="F356" t="str">
            <v>WR</v>
          </cell>
          <cell r="G356" t="str">
            <v>Multi - Halstead - Mud Creek Jct. - Mid-American Jct. - Newton 69 kV</v>
          </cell>
          <cell r="H356" t="str">
            <v>regional reliability</v>
          </cell>
          <cell r="I356">
            <v>40695</v>
          </cell>
          <cell r="J356">
            <v>40330</v>
          </cell>
          <cell r="K356">
            <v>39840</v>
          </cell>
          <cell r="L356">
            <v>360000</v>
          </cell>
          <cell r="N356" t="str">
            <v>12 months</v>
          </cell>
          <cell r="O356" t="str">
            <v>DELAY - MITIGATION</v>
          </cell>
          <cell r="Q356">
            <v>533744</v>
          </cell>
          <cell r="R356" t="str">
            <v>Mud Creek Junction</v>
          </cell>
          <cell r="S356">
            <v>533741</v>
          </cell>
          <cell r="T356" t="str">
            <v>Mid-American Junction</v>
          </cell>
          <cell r="U356" t="str">
            <v>Rebuild 1.0 mile Mud Creek Junction - Mid-American Junction 69 kV line. Replace 336.4 kcmil ACSR conductor with 954 kcmil ACSR conductor and replace terminal equipment at substations.</v>
          </cell>
        </row>
        <row r="357">
          <cell r="A357" t="str">
            <v>26710352</v>
          </cell>
          <cell r="B357">
            <v>20033</v>
          </cell>
          <cell r="C357">
            <v>267</v>
          </cell>
          <cell r="D357">
            <v>10352</v>
          </cell>
          <cell r="E357">
            <v>536</v>
          </cell>
          <cell r="F357" t="str">
            <v>WR</v>
          </cell>
          <cell r="G357" t="str">
            <v>Multi - Halstead - Mud Creek Jct. - Mid-American Jct. - Newton 69 kV</v>
          </cell>
          <cell r="H357" t="str">
            <v>regional reliability</v>
          </cell>
          <cell r="I357">
            <v>40695</v>
          </cell>
          <cell r="J357">
            <v>40330</v>
          </cell>
          <cell r="K357">
            <v>39840</v>
          </cell>
          <cell r="L357">
            <v>1300000</v>
          </cell>
          <cell r="N357" t="str">
            <v>12 months</v>
          </cell>
          <cell r="O357" t="str">
            <v>DELAY - MITIGATION</v>
          </cell>
          <cell r="Q357">
            <v>533741</v>
          </cell>
          <cell r="R357" t="str">
            <v>Mid-American Junction</v>
          </cell>
          <cell r="S357">
            <v>533745</v>
          </cell>
          <cell r="T357" t="str">
            <v>Newton</v>
          </cell>
          <cell r="U357" t="str">
            <v>Rebuild 3.9 mile Mid-American Junction - Newton 69 kV line. Replace 336.4 kcmil ACSR conductor with 954 kcmil ACSR conductor and replace terminal equipment at substations.</v>
          </cell>
        </row>
        <row r="358">
          <cell r="A358" t="str">
            <v>46310602</v>
          </cell>
          <cell r="B358">
            <v>20033</v>
          </cell>
          <cell r="C358">
            <v>463</v>
          </cell>
          <cell r="D358">
            <v>10602</v>
          </cell>
          <cell r="E358">
            <v>536</v>
          </cell>
          <cell r="F358" t="str">
            <v>WR</v>
          </cell>
          <cell r="G358" t="str">
            <v>Line - East Manhattan - McDowell 115 kV to  230 kV conversion</v>
          </cell>
          <cell r="H358" t="str">
            <v>regional reliability</v>
          </cell>
          <cell r="I358">
            <v>41061</v>
          </cell>
          <cell r="J358">
            <v>40330</v>
          </cell>
          <cell r="K358">
            <v>39840</v>
          </cell>
          <cell r="L358">
            <v>4100000</v>
          </cell>
          <cell r="N358" t="str">
            <v>12 months</v>
          </cell>
          <cell r="O358" t="str">
            <v>DELAY - MITIGATION</v>
          </cell>
          <cell r="P358" t="str">
            <v>Install Distribution Capacitors change conversion and East Manhattan - JEC 230 kV Distribution Transformer NLTs.  Load projections have reduced</v>
          </cell>
          <cell r="Q358">
            <v>532862</v>
          </cell>
          <cell r="R358" t="str">
            <v>East Manhattan 230kV</v>
          </cell>
          <cell r="S358">
            <v>532861</v>
          </cell>
          <cell r="T358" t="str">
            <v>McDowell 230kV</v>
          </cell>
          <cell r="U358" t="str">
            <v>The East Manhattan-McDowell 115 kV is built as a 230 kV line but is operated at 115 kV. Substation work will have to be performed in order to convert this line to 230 kV operation..</v>
          </cell>
        </row>
        <row r="359">
          <cell r="A359" t="str">
            <v>52910674</v>
          </cell>
          <cell r="B359">
            <v>20059</v>
          </cell>
          <cell r="C359">
            <v>529</v>
          </cell>
          <cell r="D359">
            <v>10674</v>
          </cell>
          <cell r="E359">
            <v>536</v>
          </cell>
          <cell r="F359" t="str">
            <v>WR</v>
          </cell>
          <cell r="G359" t="str">
            <v>Line - Rose Hill - Sooner 345 kV</v>
          </cell>
          <cell r="H359" t="str">
            <v>regional reliability</v>
          </cell>
          <cell r="I359">
            <v>41275</v>
          </cell>
          <cell r="J359">
            <v>41275</v>
          </cell>
          <cell r="K359">
            <v>40074</v>
          </cell>
          <cell r="L359">
            <v>79204000</v>
          </cell>
          <cell r="N359" t="str">
            <v>36 months</v>
          </cell>
          <cell r="O359" t="str">
            <v>ON SCHEDULE &gt;4</v>
          </cell>
          <cell r="Q359">
            <v>541803</v>
          </cell>
          <cell r="R359" t="str">
            <v>Sooner 345 kV</v>
          </cell>
          <cell r="S359">
            <v>532794</v>
          </cell>
          <cell r="T359" t="str">
            <v>Rose Hill 345 kV</v>
          </cell>
          <cell r="U359" t="str">
            <v>Build New 345 kV Line from Rose Hill to KS/OK stateline</v>
          </cell>
        </row>
        <row r="360">
          <cell r="A360" t="str">
            <v>49110636</v>
          </cell>
          <cell r="B360">
            <v>20033</v>
          </cell>
          <cell r="C360">
            <v>491</v>
          </cell>
          <cell r="D360">
            <v>10636</v>
          </cell>
          <cell r="E360">
            <v>536</v>
          </cell>
          <cell r="F360" t="str">
            <v>WR</v>
          </cell>
          <cell r="G360" t="str">
            <v>Line - Bismark - COOP</v>
          </cell>
          <cell r="H360" t="str">
            <v>regional reliability</v>
          </cell>
          <cell r="I360">
            <v>40695</v>
          </cell>
          <cell r="J360">
            <v>39965</v>
          </cell>
          <cell r="K360">
            <v>39840</v>
          </cell>
          <cell r="L360">
            <v>2085000</v>
          </cell>
          <cell r="N360" t="str">
            <v>18 months</v>
          </cell>
          <cell r="O360" t="str">
            <v>DELAY - MITIGATION</v>
          </cell>
          <cell r="P360" t="str">
            <v>Transmission Operating Directive 1211</v>
          </cell>
          <cell r="Q360">
            <v>533234</v>
          </cell>
          <cell r="R360" t="str">
            <v>Bismark</v>
          </cell>
          <cell r="S360">
            <v>533236</v>
          </cell>
          <cell r="T360" t="str">
            <v>COOP</v>
          </cell>
          <cell r="U360" t="str">
            <v>Rebuild 2.9 miles of 115 kV line from Bismark to COOP.</v>
          </cell>
        </row>
        <row r="361">
          <cell r="A361" t="str">
            <v>63410830</v>
          </cell>
          <cell r="B361">
            <v>20034</v>
          </cell>
          <cell r="C361">
            <v>634</v>
          </cell>
          <cell r="D361">
            <v>10830</v>
          </cell>
          <cell r="E361">
            <v>540</v>
          </cell>
          <cell r="F361" t="str">
            <v>GMO</v>
          </cell>
          <cell r="G361" t="str">
            <v>Multi - Loma Vista - Montrose 161 kV - Tap into K.C. South</v>
          </cell>
          <cell r="H361" t="str">
            <v>regional reliability</v>
          </cell>
          <cell r="I361">
            <v>40848</v>
          </cell>
          <cell r="J361">
            <v>39965</v>
          </cell>
          <cell r="K361">
            <v>39840</v>
          </cell>
          <cell r="L361">
            <v>2369625</v>
          </cell>
          <cell r="N361" t="str">
            <v>18 months</v>
          </cell>
          <cell r="O361" t="str">
            <v>DELAY - MITIGATION</v>
          </cell>
          <cell r="P361" t="str">
            <v>project is an alternative to replace the reconductor projects of the Duncan Rd - Blue Spring East and Martin City-Grandview East 161 kV lines. Mitigation plan is to increase Greenwood and Dogwood generation, and/or to reduce South Harper generation as nee</v>
          </cell>
          <cell r="Q361">
            <v>542998</v>
          </cell>
          <cell r="R361" t="str">
            <v xml:space="preserve">Loma Vista 161 kV </v>
          </cell>
          <cell r="S361">
            <v>541245</v>
          </cell>
          <cell r="T361" t="str">
            <v>KC South</v>
          </cell>
          <cell r="U361" t="str">
            <v>Tap the Montrose - LomaVista 161 kV Line into KC South 161 kV substation. This project is an alternative to replace the reconductor project of the Duncan Rd - Blue Spring East and Martin City - Grandview East 161 kV lines.</v>
          </cell>
        </row>
        <row r="362">
          <cell r="A362" t="str">
            <v>63510832</v>
          </cell>
          <cell r="B362">
            <v>20034</v>
          </cell>
          <cell r="C362">
            <v>635</v>
          </cell>
          <cell r="D362">
            <v>10832</v>
          </cell>
          <cell r="E362">
            <v>540</v>
          </cell>
          <cell r="F362" t="str">
            <v>GMO</v>
          </cell>
          <cell r="G362" t="str">
            <v>Multi - Edmond Substation</v>
          </cell>
          <cell r="H362" t="str">
            <v>regional reliability</v>
          </cell>
          <cell r="I362">
            <v>40360</v>
          </cell>
          <cell r="J362">
            <v>39904</v>
          </cell>
          <cell r="K362">
            <v>39840</v>
          </cell>
          <cell r="L362">
            <v>5405930</v>
          </cell>
          <cell r="N362" t="str">
            <v>12-18 months</v>
          </cell>
          <cell r="O362" t="str">
            <v>DELAY - MITIGATION</v>
          </cell>
          <cell r="P362" t="str">
            <v xml:space="preserve">mitigation plan is to increase Lake Road generation to eliminate Lake Road 161/34.5 kV transformer overloads under emergency </v>
          </cell>
          <cell r="Q362">
            <v>541257</v>
          </cell>
          <cell r="R362" t="str">
            <v>Cook</v>
          </cell>
          <cell r="S362">
            <v>541255</v>
          </cell>
          <cell r="T362" t="str">
            <v>Lake Road 161</v>
          </cell>
          <cell r="U362" t="str">
            <v>'Build a new Edmond 161/69/34.5 kV substation between the Cook and Lake Road 161 kV substations that will pick up the loads supplied by the Lake Road 161/34.5 kV sources.</v>
          </cell>
        </row>
        <row r="363">
          <cell r="A363" t="str">
            <v>37710490</v>
          </cell>
          <cell r="C363">
            <v>377</v>
          </cell>
          <cell r="D363">
            <v>10490</v>
          </cell>
          <cell r="E363">
            <v>541</v>
          </cell>
          <cell r="F363" t="str">
            <v>KCPL</v>
          </cell>
          <cell r="G363" t="str">
            <v>Line - Paola - Middle Creek 161 kV</v>
          </cell>
          <cell r="H363" t="str">
            <v>zonal-sponsored</v>
          </cell>
          <cell r="I363">
            <v>41061</v>
          </cell>
          <cell r="L363">
            <v>2622850</v>
          </cell>
          <cell r="N363" t="str">
            <v>18 months</v>
          </cell>
          <cell r="O363" t="str">
            <v>ON SCHEDULE &lt;4</v>
          </cell>
          <cell r="Q363">
            <v>543069</v>
          </cell>
          <cell r="R363" t="str">
            <v xml:space="preserve">Paola </v>
          </cell>
          <cell r="S363">
            <v>543129</v>
          </cell>
          <cell r="T363" t="str">
            <v>Middle Creek</v>
          </cell>
          <cell r="U363" t="str">
            <v>New Middle Creek sub and Paola-Middle Creek 161kV line</v>
          </cell>
        </row>
        <row r="364">
          <cell r="A364" t="str">
            <v>37810491</v>
          </cell>
          <cell r="C364">
            <v>378</v>
          </cell>
          <cell r="D364">
            <v>10491</v>
          </cell>
          <cell r="E364">
            <v>541</v>
          </cell>
          <cell r="F364" t="str">
            <v>KCPL</v>
          </cell>
          <cell r="G364" t="str">
            <v>Line - North Louisburg - Middle Creek 161 kV</v>
          </cell>
          <cell r="H364" t="str">
            <v>zonal-sponsored</v>
          </cell>
          <cell r="I364">
            <v>41061</v>
          </cell>
          <cell r="L364">
            <v>12179000</v>
          </cell>
          <cell r="N364" t="str">
            <v>24 months</v>
          </cell>
          <cell r="O364" t="str">
            <v>ON SCHEDULE &lt;4</v>
          </cell>
          <cell r="P364" t="str">
            <v>TO Zonal/local upgrade. Not for SPP reliability.</v>
          </cell>
          <cell r="Q364">
            <v>543058</v>
          </cell>
          <cell r="R364" t="str">
            <v>North Louisburg</v>
          </cell>
          <cell r="S364">
            <v>543129</v>
          </cell>
          <cell r="T364" t="str">
            <v>Middle Creek</v>
          </cell>
          <cell r="U364" t="str">
            <v>New North Louisburg-Middle Creek 161kV line</v>
          </cell>
        </row>
        <row r="365">
          <cell r="A365" t="str">
            <v>35210730</v>
          </cell>
          <cell r="B365">
            <v>19970</v>
          </cell>
          <cell r="C365">
            <v>352</v>
          </cell>
          <cell r="D365">
            <v>10730</v>
          </cell>
          <cell r="E365">
            <v>544</v>
          </cell>
          <cell r="F365" t="str">
            <v>EDE</v>
          </cell>
          <cell r="G365" t="str">
            <v>Line - Oronogo Junction - Riverton 161 kV Recond</v>
          </cell>
          <cell r="H365" t="str">
            <v>transmission service</v>
          </cell>
          <cell r="I365">
            <v>40695</v>
          </cell>
          <cell r="J365">
            <v>40695</v>
          </cell>
          <cell r="K365">
            <v>39457</v>
          </cell>
          <cell r="L365">
            <v>5750000</v>
          </cell>
          <cell r="N365" t="str">
            <v>36 months</v>
          </cell>
          <cell r="O365" t="str">
            <v>ON SCHEDULE &lt;4</v>
          </cell>
          <cell r="P365" t="str">
            <v>95.1% of costs BPF.  36 month lead time adequate.</v>
          </cell>
          <cell r="Q365">
            <v>547467</v>
          </cell>
          <cell r="R365" t="str">
            <v>Sub 110 - Oronogo Jct.</v>
          </cell>
          <cell r="S365">
            <v>547469</v>
          </cell>
          <cell r="T365" t="str">
            <v>Sub 167 - Riverton</v>
          </cell>
          <cell r="U365" t="str">
            <v>Reconductor 11.9 miles of Oronogo Jct to Riverton 161kV Ckt. 1 from  556 ACSR to 795 ACSR, change CT settings @ Oronogo, and replace wavetrap.</v>
          </cell>
        </row>
        <row r="366">
          <cell r="A366" t="str">
            <v>49910644</v>
          </cell>
          <cell r="B366">
            <v>19970</v>
          </cell>
          <cell r="C366">
            <v>499</v>
          </cell>
          <cell r="D366">
            <v>10644</v>
          </cell>
          <cell r="E366">
            <v>544</v>
          </cell>
          <cell r="F366" t="str">
            <v>EDE</v>
          </cell>
          <cell r="G366" t="str">
            <v>XFR - Oronogo - 161/69 kV</v>
          </cell>
          <cell r="H366" t="str">
            <v>transmission service</v>
          </cell>
          <cell r="I366">
            <v>40695</v>
          </cell>
          <cell r="J366">
            <v>40695</v>
          </cell>
          <cell r="K366">
            <v>39457</v>
          </cell>
          <cell r="L366">
            <v>4000000</v>
          </cell>
          <cell r="N366" t="str">
            <v>36 months</v>
          </cell>
          <cell r="O366" t="str">
            <v>ON SCHEDULE &lt;4</v>
          </cell>
          <cell r="Q366">
            <v>547467</v>
          </cell>
          <cell r="R366" t="str">
            <v>ORO110 5161.0</v>
          </cell>
          <cell r="S366">
            <v>547534</v>
          </cell>
          <cell r="T366" t="str">
            <v>ORO110 2 69.0</v>
          </cell>
          <cell r="U366" t="str">
            <v xml:space="preserve">Replace Auto XFMR at ORONOGO 110 with 150 MVA rated Auto xfmr due to increased generation available </v>
          </cell>
        </row>
        <row r="367">
          <cell r="A367" t="str">
            <v>60910924</v>
          </cell>
          <cell r="C367">
            <v>609</v>
          </cell>
          <cell r="D367">
            <v>10924</v>
          </cell>
          <cell r="E367">
            <v>645</v>
          </cell>
          <cell r="F367" t="str">
            <v>OPPD</v>
          </cell>
          <cell r="G367" t="str">
            <v>Build New 161 kV Substation Sub 1341</v>
          </cell>
          <cell r="H367" t="str">
            <v>regional reliability</v>
          </cell>
          <cell r="I367">
            <v>40908</v>
          </cell>
          <cell r="J367">
            <v>41000</v>
          </cell>
          <cell r="L367">
            <v>16300000</v>
          </cell>
          <cell r="O367" t="str">
            <v>ON SCHEDULE &lt;4</v>
          </cell>
          <cell r="Q367">
            <v>646341</v>
          </cell>
          <cell r="R367" t="str">
            <v>S1341</v>
          </cell>
          <cell r="S367">
            <v>0</v>
          </cell>
          <cell r="T367">
            <v>0</v>
          </cell>
          <cell r="U367" t="str">
            <v>Build new 161-kV substation Sub 1341. Remove 0.06 mile of 161 kV line from Sub 1251- Sub 1305.</v>
          </cell>
        </row>
        <row r="368">
          <cell r="A368" t="str">
            <v>60910925</v>
          </cell>
          <cell r="C368">
            <v>609</v>
          </cell>
          <cell r="D368">
            <v>10925</v>
          </cell>
          <cell r="E368">
            <v>645</v>
          </cell>
          <cell r="F368" t="str">
            <v>OPPD</v>
          </cell>
          <cell r="G368" t="str">
            <v>Line - Sub 1251 - Sub 1341 161kV</v>
          </cell>
          <cell r="H368" t="str">
            <v>regional reliability</v>
          </cell>
          <cell r="I368">
            <v>40908</v>
          </cell>
          <cell r="J368">
            <v>41000</v>
          </cell>
          <cell r="O368" t="str">
            <v>ON SCHEDULE &lt;4</v>
          </cell>
          <cell r="Q368">
            <v>646341</v>
          </cell>
          <cell r="R368" t="str">
            <v>S1341</v>
          </cell>
          <cell r="S368">
            <v>646251</v>
          </cell>
          <cell r="T368" t="str">
            <v>S1251</v>
          </cell>
          <cell r="U368" t="str">
            <v>Tap 161-kV line from Sub 1251 to Sub 1305 and route it into and out of new 161-kV substation Sub 1341.</v>
          </cell>
        </row>
        <row r="369">
          <cell r="A369" t="str">
            <v>60910926</v>
          </cell>
          <cell r="C369">
            <v>609</v>
          </cell>
          <cell r="D369">
            <v>10926</v>
          </cell>
          <cell r="E369">
            <v>645</v>
          </cell>
          <cell r="F369" t="str">
            <v>OPPD</v>
          </cell>
          <cell r="G369" t="str">
            <v>Line - Sub 1341 - Sub 1305 161kV</v>
          </cell>
          <cell r="H369" t="str">
            <v>regional reliability</v>
          </cell>
          <cell r="I369">
            <v>40908</v>
          </cell>
          <cell r="J369">
            <v>41000</v>
          </cell>
          <cell r="O369" t="str">
            <v>ON SCHEDULE &lt;4</v>
          </cell>
          <cell r="Q369">
            <v>646341</v>
          </cell>
          <cell r="R369" t="str">
            <v>S1341</v>
          </cell>
          <cell r="S369">
            <v>646305</v>
          </cell>
          <cell r="T369" t="str">
            <v>S1305</v>
          </cell>
          <cell r="U369" t="str">
            <v>Tap 161-kV line from Sub 1251 to Sub 1305 and route it into and out of new 161-kV substation Sub 1341.</v>
          </cell>
        </row>
        <row r="370">
          <cell r="A370" t="str">
            <v>28710373</v>
          </cell>
          <cell r="C370">
            <v>287</v>
          </cell>
          <cell r="D370">
            <v>10373</v>
          </cell>
          <cell r="E370" t="str">
            <v>DETEC</v>
          </cell>
          <cell r="F370" t="str">
            <v>DETEC</v>
          </cell>
          <cell r="G370" t="str">
            <v>Line -  Etoile - Chireno</v>
          </cell>
          <cell r="H370" t="str">
            <v>zonal-sponsored</v>
          </cell>
          <cell r="I370">
            <v>40695</v>
          </cell>
          <cell r="L370">
            <v>11299000</v>
          </cell>
          <cell r="O370" t="str">
            <v>ON SCHEDULE &lt;4</v>
          </cell>
          <cell r="Q370">
            <v>97813</v>
          </cell>
          <cell r="R370" t="str">
            <v>Etoile</v>
          </cell>
          <cell r="S370">
            <v>0</v>
          </cell>
          <cell r="T370" t="str">
            <v>Chireno</v>
          </cell>
          <cell r="U370" t="str">
            <v>Build 12 miles of 138 kV from Etoile-Chireno</v>
          </cell>
        </row>
        <row r="371">
          <cell r="A371" t="str">
            <v/>
          </cell>
          <cell r="F371" t="str">
            <v>Year 2012</v>
          </cell>
        </row>
        <row r="372">
          <cell r="A372" t="str">
            <v>3015750165</v>
          </cell>
          <cell r="B372">
            <v>20016</v>
          </cell>
          <cell r="C372">
            <v>30157</v>
          </cell>
          <cell r="D372">
            <v>50165</v>
          </cell>
          <cell r="E372">
            <v>520</v>
          </cell>
          <cell r="F372" t="str">
            <v>AEP</v>
          </cell>
          <cell r="G372" t="str">
            <v>Line - SOUTH TEXARKANA REC - TEXARKANA PLANT 69KV CKT 1</v>
          </cell>
          <cell r="H372" t="str">
            <v>transmission service</v>
          </cell>
          <cell r="I372">
            <v>41000</v>
          </cell>
          <cell r="J372">
            <v>41000</v>
          </cell>
          <cell r="K372">
            <v>39829</v>
          </cell>
          <cell r="L372">
            <v>8193000</v>
          </cell>
          <cell r="N372" t="str">
            <v>24 months</v>
          </cell>
          <cell r="O372" t="str">
            <v>ON SCHEDULE &lt;4</v>
          </cell>
          <cell r="P372" t="str">
            <v>Full BPF</v>
          </cell>
          <cell r="Q372">
            <v>508086</v>
          </cell>
          <cell r="R372" t="str">
            <v>TEXARKANA PLANT</v>
          </cell>
          <cell r="S372">
            <v>504117</v>
          </cell>
          <cell r="T372" t="str">
            <v>SOUTH TEXARKANA REC</v>
          </cell>
          <cell r="U372" t="str">
            <v>Rebuild 5.92 miles of 266 ACSR with 795 ACSR. Replace 69KV switches, jumpers, and reset CTs and relays at Texarkana Plant</v>
          </cell>
        </row>
        <row r="373">
          <cell r="A373" t="str">
            <v>3015650164</v>
          </cell>
          <cell r="B373">
            <v>20016</v>
          </cell>
          <cell r="C373">
            <v>30156</v>
          </cell>
          <cell r="D373">
            <v>50164</v>
          </cell>
          <cell r="E373">
            <v>520</v>
          </cell>
          <cell r="F373" t="str">
            <v>AEP</v>
          </cell>
          <cell r="G373" t="str">
            <v>Line - SE TEXARKANA - TEXARKANA PLANT 69KV CKT 1</v>
          </cell>
          <cell r="H373" t="str">
            <v>transmission service</v>
          </cell>
          <cell r="I373">
            <v>41000</v>
          </cell>
          <cell r="J373">
            <v>41000</v>
          </cell>
          <cell r="K373">
            <v>39829</v>
          </cell>
          <cell r="L373">
            <v>128000</v>
          </cell>
          <cell r="N373" t="str">
            <v>9 months</v>
          </cell>
          <cell r="O373" t="str">
            <v>ON SCHEDULE &lt;4</v>
          </cell>
          <cell r="P373" t="str">
            <v>Full BPF</v>
          </cell>
          <cell r="Q373">
            <v>508077</v>
          </cell>
          <cell r="R373" t="str">
            <v>SE TEXARKANA</v>
          </cell>
          <cell r="S373">
            <v>508086</v>
          </cell>
          <cell r="T373" t="str">
            <v>TEXARKANA PLANT</v>
          </cell>
          <cell r="U373" t="str">
            <v>Change out the 500 CU jumpers at Texarkana Plant</v>
          </cell>
        </row>
        <row r="374">
          <cell r="A374" t="str">
            <v>3015550163</v>
          </cell>
          <cell r="B374">
            <v>20016</v>
          </cell>
          <cell r="C374">
            <v>30155</v>
          </cell>
          <cell r="D374">
            <v>50163</v>
          </cell>
          <cell r="E374">
            <v>520</v>
          </cell>
          <cell r="F374" t="str">
            <v>AEP</v>
          </cell>
          <cell r="G374" t="str">
            <v>Line - OKAY - TOLLETTE 69KV CKT 1</v>
          </cell>
          <cell r="H374" t="str">
            <v>transmission service</v>
          </cell>
          <cell r="I374">
            <v>41000</v>
          </cell>
          <cell r="J374">
            <v>41000</v>
          </cell>
          <cell r="K374">
            <v>39829</v>
          </cell>
          <cell r="L374">
            <v>80000</v>
          </cell>
          <cell r="N374" t="str">
            <v>12 months</v>
          </cell>
          <cell r="O374" t="str">
            <v>ON SCHEDULE &lt;4</v>
          </cell>
          <cell r="P374" t="str">
            <v>Full BPF</v>
          </cell>
          <cell r="Q374">
            <v>507427</v>
          </cell>
          <cell r="R374" t="str">
            <v>OKAY</v>
          </cell>
          <cell r="S374">
            <v>507415</v>
          </cell>
          <cell r="T374" t="str">
            <v>TOLLETTE</v>
          </cell>
          <cell r="U374" t="str">
            <v>Replace 69KV switches</v>
          </cell>
        </row>
        <row r="375">
          <cell r="A375" t="str">
            <v>3014850156</v>
          </cell>
          <cell r="B375">
            <v>20048</v>
          </cell>
          <cell r="C375">
            <v>30148</v>
          </cell>
          <cell r="D375">
            <v>50156</v>
          </cell>
          <cell r="E375">
            <v>520</v>
          </cell>
          <cell r="F375" t="str">
            <v>AEP</v>
          </cell>
          <cell r="G375" t="str">
            <v>Line - BANN - LONESTAR ORDINANCE TAP 69KV CKT 1 #2</v>
          </cell>
          <cell r="H375" t="str">
            <v>transmission service</v>
          </cell>
          <cell r="I375">
            <v>41061</v>
          </cell>
          <cell r="J375">
            <v>41061</v>
          </cell>
          <cell r="K375">
            <v>40074</v>
          </cell>
          <cell r="L375">
            <v>273400</v>
          </cell>
          <cell r="N375" t="str">
            <v>24 months</v>
          </cell>
          <cell r="O375" t="str">
            <v>ON SCHEDULE &lt;4</v>
          </cell>
          <cell r="P375" t="str">
            <v>Full BPF. Switch replacement only, per SPP/AEP rebuild of the 4.14 miles of 397 ACSR with 795 ACSR is not required. SPP to provide revised NTC</v>
          </cell>
          <cell r="Q375">
            <v>508053</v>
          </cell>
          <cell r="R375" t="str">
            <v>BANN</v>
          </cell>
          <cell r="S375">
            <v>508063</v>
          </cell>
          <cell r="T375" t="str">
            <v>LONESTAR ORDINANCE TAP</v>
          </cell>
          <cell r="U375" t="str">
            <v>Replace 69KV switch at Lone Star Ordinance Tap. Rebuild 4.14 miles of 397 ACSR with 795 ACSR.</v>
          </cell>
        </row>
        <row r="376">
          <cell r="A376" t="str">
            <v>3015450162</v>
          </cell>
          <cell r="B376">
            <v>20016</v>
          </cell>
          <cell r="C376">
            <v>30154</v>
          </cell>
          <cell r="D376">
            <v>50162</v>
          </cell>
          <cell r="E376">
            <v>520</v>
          </cell>
          <cell r="F376" t="str">
            <v>AEP</v>
          </cell>
          <cell r="G376" t="str">
            <v>Line - MAGAZINE REC - NORTH MAGAZINE 161KV CKT 1 # 2</v>
          </cell>
          <cell r="H376" t="str">
            <v>transmission service</v>
          </cell>
          <cell r="I376">
            <v>39965</v>
          </cell>
          <cell r="J376">
            <v>41061</v>
          </cell>
          <cell r="K376">
            <v>39829</v>
          </cell>
          <cell r="L376">
            <v>100000</v>
          </cell>
          <cell r="N376" t="str">
            <v>12 months</v>
          </cell>
          <cell r="O376" t="str">
            <v>COMPLETE</v>
          </cell>
          <cell r="P376" t="str">
            <v>Full BPF. Completed 6/1/2009</v>
          </cell>
          <cell r="Q376">
            <v>507195</v>
          </cell>
          <cell r="R376" t="str">
            <v>MAGAZINE REC</v>
          </cell>
          <cell r="S376">
            <v>507190</v>
          </cell>
          <cell r="T376" t="str">
            <v>NORTH MAGAZINE</v>
          </cell>
          <cell r="U376" t="str">
            <v>Replace Jumpers at North Magazine</v>
          </cell>
        </row>
        <row r="377">
          <cell r="A377" t="str">
            <v>3015250160</v>
          </cell>
          <cell r="B377">
            <v>20016</v>
          </cell>
          <cell r="C377">
            <v>30152</v>
          </cell>
          <cell r="D377">
            <v>50160</v>
          </cell>
          <cell r="E377">
            <v>520</v>
          </cell>
          <cell r="F377" t="str">
            <v>AEP</v>
          </cell>
          <cell r="G377" t="str">
            <v>Line - LINWOOD - POWELL STREET 138KV CKT 1</v>
          </cell>
          <cell r="H377" t="str">
            <v>transmission service</v>
          </cell>
          <cell r="I377">
            <v>41061</v>
          </cell>
          <cell r="J377">
            <v>41061</v>
          </cell>
          <cell r="K377">
            <v>39829</v>
          </cell>
          <cell r="L377">
            <v>456000</v>
          </cell>
          <cell r="N377" t="str">
            <v>15 months</v>
          </cell>
          <cell r="O377" t="str">
            <v>ON SCHEDULE &lt;4</v>
          </cell>
          <cell r="P377" t="str">
            <v>Full BPF</v>
          </cell>
          <cell r="Q377">
            <v>507748</v>
          </cell>
          <cell r="R377" t="str">
            <v>POWELL STREET</v>
          </cell>
          <cell r="S377">
            <v>507738</v>
          </cell>
          <cell r="T377" t="str">
            <v>LINWOOD</v>
          </cell>
          <cell r="U377" t="str">
            <v>Replace 138KV Breaker, Switches, and Jumpers at Linwood. Replace circuit switcher at Powell Street</v>
          </cell>
        </row>
        <row r="378">
          <cell r="A378" t="str">
            <v>3014250148</v>
          </cell>
          <cell r="B378">
            <v>20016</v>
          </cell>
          <cell r="C378">
            <v>30142</v>
          </cell>
          <cell r="D378">
            <v>50148</v>
          </cell>
          <cell r="E378">
            <v>520</v>
          </cell>
          <cell r="F378" t="str">
            <v>AEP</v>
          </cell>
          <cell r="G378" t="str">
            <v>Line - Turk - NW Texarkana 345 kV</v>
          </cell>
          <cell r="H378" t="str">
            <v>transmission service</v>
          </cell>
          <cell r="I378">
            <v>41000</v>
          </cell>
          <cell r="J378">
            <v>41000</v>
          </cell>
          <cell r="K378">
            <v>39829</v>
          </cell>
          <cell r="L378">
            <v>48580000</v>
          </cell>
          <cell r="N378" t="str">
            <v>33 months</v>
          </cell>
          <cell r="O378" t="str">
            <v>ON SCHEDULE &lt;4</v>
          </cell>
          <cell r="P378" t="str">
            <v>Change PID and UID (old PID 349 and old UID 10453)</v>
          </cell>
          <cell r="Q378">
            <v>507455</v>
          </cell>
          <cell r="R378" t="str">
            <v>Turk 345 kV</v>
          </cell>
          <cell r="S378">
            <v>508072</v>
          </cell>
          <cell r="T378" t="str">
            <v>NORTHWEST TEXARKANA 345KV</v>
          </cell>
          <cell r="U378" t="str">
            <v>Build approximately 33 miles of  2-954 MCM ACSR 54/7 "Cardinal" conductor and two 7 No. 8 Alumonweld Shield wires from  Turk (Hempsteat) to NW Texarkand</v>
          </cell>
        </row>
        <row r="379">
          <cell r="A379" t="str">
            <v>3014250149</v>
          </cell>
          <cell r="B379">
            <v>20016</v>
          </cell>
          <cell r="C379">
            <v>30142</v>
          </cell>
          <cell r="D379">
            <v>50149</v>
          </cell>
          <cell r="E379">
            <v>520</v>
          </cell>
          <cell r="F379" t="str">
            <v>AEP</v>
          </cell>
          <cell r="G379" t="str">
            <v>Line - Turk - NW Texarkana 345 kV</v>
          </cell>
          <cell r="H379" t="str">
            <v>transmission service</v>
          </cell>
          <cell r="I379">
            <v>41000</v>
          </cell>
          <cell r="J379">
            <v>41000</v>
          </cell>
          <cell r="K379">
            <v>39829</v>
          </cell>
          <cell r="N379" t="str">
            <v>33 months</v>
          </cell>
          <cell r="O379" t="str">
            <v>ON SCHEDULE &lt;4</v>
          </cell>
          <cell r="P379" t="str">
            <v>Change PID and UID (old PID 349 and old UID 10453)</v>
          </cell>
          <cell r="Q379">
            <v>507455</v>
          </cell>
          <cell r="R379" t="str">
            <v>Turk 345 kV</v>
          </cell>
          <cell r="S379">
            <v>508072</v>
          </cell>
          <cell r="T379" t="str">
            <v>NORTHWEST TEXARKANA 345KV</v>
          </cell>
          <cell r="U379" t="str">
            <v>Add 345 kV terminal at NW Texarkana</v>
          </cell>
        </row>
        <row r="380">
          <cell r="A380" t="str">
            <v>3014250150</v>
          </cell>
          <cell r="B380">
            <v>20016</v>
          </cell>
          <cell r="C380">
            <v>30142</v>
          </cell>
          <cell r="D380">
            <v>50150</v>
          </cell>
          <cell r="E380">
            <v>520</v>
          </cell>
          <cell r="F380" t="str">
            <v>AEP</v>
          </cell>
          <cell r="G380" t="str">
            <v>Line - Turk - NW Texarkana 345 kV</v>
          </cell>
          <cell r="H380" t="str">
            <v>transmission service</v>
          </cell>
          <cell r="I380">
            <v>41000</v>
          </cell>
          <cell r="J380">
            <v>41000</v>
          </cell>
          <cell r="K380">
            <v>39829</v>
          </cell>
          <cell r="N380" t="str">
            <v>33 months</v>
          </cell>
          <cell r="O380" t="str">
            <v>ON SCHEDULE &lt;4</v>
          </cell>
          <cell r="P380" t="str">
            <v>Change PID and UID (old PID 349 and old UID 10453)</v>
          </cell>
          <cell r="Q380">
            <v>507455</v>
          </cell>
          <cell r="R380" t="str">
            <v>Turk 345 kV</v>
          </cell>
          <cell r="S380">
            <v>508072</v>
          </cell>
          <cell r="T380" t="str">
            <v>NORTHWEST TEXARKANA 345KV</v>
          </cell>
          <cell r="U380" t="str">
            <v>Add 345 kV terminal at Turk (Hempstead)</v>
          </cell>
        </row>
        <row r="381">
          <cell r="A381" t="str">
            <v>28810374</v>
          </cell>
          <cell r="B381">
            <v>20016</v>
          </cell>
          <cell r="C381">
            <v>288</v>
          </cell>
          <cell r="D381">
            <v>10374</v>
          </cell>
          <cell r="E381">
            <v>520</v>
          </cell>
          <cell r="F381" t="str">
            <v>AEP</v>
          </cell>
          <cell r="G381" t="str">
            <v>Line - Valliant Substation - Install 345 kV terminal equipment</v>
          </cell>
          <cell r="H381" t="str">
            <v>transmission service</v>
          </cell>
          <cell r="I381">
            <v>41000</v>
          </cell>
          <cell r="J381">
            <v>41000</v>
          </cell>
          <cell r="K381">
            <v>39829</v>
          </cell>
          <cell r="L381">
            <v>3840000</v>
          </cell>
          <cell r="N381" t="str">
            <v>24 months</v>
          </cell>
          <cell r="O381" t="str">
            <v>ON SCHEDULE &lt;4</v>
          </cell>
          <cell r="P381" t="str">
            <v>Notification received from the SPP concurring with the new in-service date due 
to the delay of the Turk plant. 73% BPF</v>
          </cell>
          <cell r="Q381">
            <v>520929</v>
          </cell>
          <cell r="R381" t="str">
            <v>Hugo Power Plant 345</v>
          </cell>
          <cell r="S381">
            <v>510911</v>
          </cell>
          <cell r="T381" t="str">
            <v>valliant 345 kV</v>
          </cell>
          <cell r="U381" t="str">
            <v>Install 345 kV terminal equipment at Valliant Substation</v>
          </cell>
        </row>
        <row r="382">
          <cell r="A382" t="str">
            <v>39210510</v>
          </cell>
          <cell r="B382">
            <v>20027</v>
          </cell>
          <cell r="C382">
            <v>392</v>
          </cell>
          <cell r="D382">
            <v>10510</v>
          </cell>
          <cell r="E382">
            <v>520</v>
          </cell>
          <cell r="F382" t="str">
            <v>AEP</v>
          </cell>
          <cell r="G382" t="str">
            <v>Line - Howell - Kilgore 69 kV</v>
          </cell>
          <cell r="H382" t="str">
            <v>regional reliability</v>
          </cell>
          <cell r="I382">
            <v>41061</v>
          </cell>
          <cell r="J382">
            <v>39965</v>
          </cell>
          <cell r="K382">
            <v>39840</v>
          </cell>
          <cell r="L382">
            <v>3986000</v>
          </cell>
          <cell r="N382" t="str">
            <v>18 months</v>
          </cell>
          <cell r="O382" t="str">
            <v>DELAY - MITIGATION</v>
          </cell>
          <cell r="P382" t="str">
            <v>Interim mitigation plan:  After contingency of Lake Lamond-Greggton 69 kV, if Kilgore-Howell 69 kV overloads,  
open Sabine-Service Pipeline Tap with breaker 1P90 at Sabine.</v>
          </cell>
          <cell r="Q382">
            <v>508545</v>
          </cell>
          <cell r="R382" t="str">
            <v>Howell</v>
          </cell>
          <cell r="S382">
            <v>508546</v>
          </cell>
          <cell r="T382" t="str">
            <v>Kilgore</v>
          </cell>
          <cell r="U382" t="str">
            <v>Rebuild 3.49 miles of Howell - Kilgore 69 kV 4/0 ACSR with 795 ACSR.</v>
          </cell>
        </row>
        <row r="383">
          <cell r="A383" t="str">
            <v>38710505</v>
          </cell>
          <cell r="B383">
            <v>20000</v>
          </cell>
          <cell r="C383">
            <v>387</v>
          </cell>
          <cell r="D383">
            <v>10505</v>
          </cell>
          <cell r="E383">
            <v>520</v>
          </cell>
          <cell r="F383" t="str">
            <v>AEP</v>
          </cell>
          <cell r="G383" t="str">
            <v>Line - Riverside - Okmulgee 138 kV</v>
          </cell>
          <cell r="H383" t="str">
            <v>regional reliability</v>
          </cell>
          <cell r="I383">
            <v>41061</v>
          </cell>
          <cell r="J383">
            <v>41061</v>
          </cell>
          <cell r="K383">
            <v>39491</v>
          </cell>
          <cell r="L383">
            <v>125000</v>
          </cell>
          <cell r="N383" t="str">
            <v>15 months</v>
          </cell>
          <cell r="O383" t="str">
            <v>ON SCHEDULE &lt;4</v>
          </cell>
          <cell r="Q383">
            <v>509783</v>
          </cell>
          <cell r="R383" t="str">
            <v>RIVERSIDE STATION 138KV</v>
          </cell>
          <cell r="S383">
            <v>510898</v>
          </cell>
          <cell r="T383" t="str">
            <v>Okmulgee</v>
          </cell>
          <cell r="U383" t="str">
            <v>Replace wave trap at Okmulgee.</v>
          </cell>
        </row>
        <row r="384">
          <cell r="A384" t="str">
            <v>38810506</v>
          </cell>
          <cell r="B384">
            <v>20000</v>
          </cell>
          <cell r="C384">
            <v>388</v>
          </cell>
          <cell r="D384">
            <v>10506</v>
          </cell>
          <cell r="E384">
            <v>520</v>
          </cell>
          <cell r="F384" t="str">
            <v>AEP</v>
          </cell>
          <cell r="G384" t="str">
            <v>Line - New Boston - North New Boston 69 kV</v>
          </cell>
          <cell r="H384" t="str">
            <v>regional reliability</v>
          </cell>
          <cell r="I384">
            <v>41061</v>
          </cell>
          <cell r="J384">
            <v>41061</v>
          </cell>
          <cell r="K384">
            <v>39491</v>
          </cell>
          <cell r="L384">
            <v>100000</v>
          </cell>
          <cell r="N384" t="str">
            <v>15 months</v>
          </cell>
          <cell r="O384" t="str">
            <v>ON SCHEDULE &lt;4</v>
          </cell>
          <cell r="Q384">
            <v>508068</v>
          </cell>
          <cell r="R384" t="str">
            <v>NORTH NEW BOSTON 69KV</v>
          </cell>
          <cell r="S384">
            <v>508067</v>
          </cell>
          <cell r="T384" t="str">
            <v>New Boston</v>
          </cell>
          <cell r="U384" t="str">
            <v>Replace 2 sets of New Boston switches on terminal to North New Boston.</v>
          </cell>
        </row>
        <row r="385">
          <cell r="A385" t="str">
            <v>38910507</v>
          </cell>
          <cell r="B385">
            <v>20000</v>
          </cell>
          <cell r="C385">
            <v>389</v>
          </cell>
          <cell r="D385">
            <v>10507</v>
          </cell>
          <cell r="E385">
            <v>520</v>
          </cell>
          <cell r="F385" t="str">
            <v>AEP</v>
          </cell>
          <cell r="G385" t="str">
            <v>Line - SE Texarkana - Texarkana 69 kV</v>
          </cell>
          <cell r="H385" t="str">
            <v>regional reliability</v>
          </cell>
          <cell r="I385">
            <v>41061</v>
          </cell>
          <cell r="J385">
            <v>41061</v>
          </cell>
          <cell r="K385">
            <v>39491</v>
          </cell>
          <cell r="L385">
            <v>122000</v>
          </cell>
          <cell r="N385" t="str">
            <v>15 months</v>
          </cell>
          <cell r="O385" t="str">
            <v>ON SCHEDULE &lt;4</v>
          </cell>
          <cell r="Q385">
            <v>508077</v>
          </cell>
          <cell r="R385" t="str">
            <v>SE Texarkana</v>
          </cell>
          <cell r="S385">
            <v>508086</v>
          </cell>
          <cell r="T385" t="str">
            <v>Texarkana</v>
          </cell>
          <cell r="U385" t="str">
            <v>Repace 69 kV jumpers switches Texarkana 114/143 MVA</v>
          </cell>
        </row>
        <row r="386">
          <cell r="A386" t="str">
            <v>39110509</v>
          </cell>
          <cell r="B386">
            <v>20000</v>
          </cell>
          <cell r="C386">
            <v>391</v>
          </cell>
          <cell r="D386">
            <v>10509</v>
          </cell>
          <cell r="E386">
            <v>520</v>
          </cell>
          <cell r="F386" t="str">
            <v>AEP</v>
          </cell>
          <cell r="G386" t="str">
            <v>Line - Lone Star South  - Pittsburg 138kV</v>
          </cell>
          <cell r="H386" t="str">
            <v>regional reliability</v>
          </cell>
          <cell r="I386">
            <v>41061</v>
          </cell>
          <cell r="J386">
            <v>41061</v>
          </cell>
          <cell r="K386">
            <v>39491</v>
          </cell>
          <cell r="L386">
            <v>300000</v>
          </cell>
          <cell r="N386" t="str">
            <v>15 months</v>
          </cell>
          <cell r="O386" t="str">
            <v>ON SCHEDULE &lt;4</v>
          </cell>
          <cell r="Q386">
            <v>508297</v>
          </cell>
          <cell r="R386" t="str">
            <v xml:space="preserve">Lone Star South </v>
          </cell>
          <cell r="S386">
            <v>508313</v>
          </cell>
          <cell r="T386" t="str">
            <v xml:space="preserve">Pittsburg </v>
          </cell>
          <cell r="U386" t="str">
            <v>Replace 138 kV wavetraps at both ends. Reset CTs at Lone Star South. Replace138 kV switches &amp; reset relays at Pittsburg</v>
          </cell>
        </row>
        <row r="387">
          <cell r="A387" t="str">
            <v>3016150169</v>
          </cell>
          <cell r="B387">
            <v>20017</v>
          </cell>
          <cell r="C387">
            <v>30161</v>
          </cell>
          <cell r="D387">
            <v>50169</v>
          </cell>
          <cell r="E387">
            <v>524</v>
          </cell>
          <cell r="F387" t="str">
            <v>OGE</v>
          </cell>
          <cell r="G387" t="str">
            <v>Line - HUGO - SUNNYSIDE 345KV OKGE</v>
          </cell>
          <cell r="H387" t="str">
            <v>transmission service</v>
          </cell>
          <cell r="I387">
            <v>41000</v>
          </cell>
          <cell r="J387">
            <v>41000</v>
          </cell>
          <cell r="K387">
            <v>39829</v>
          </cell>
          <cell r="L387">
            <v>200000000</v>
          </cell>
          <cell r="N387" t="str">
            <v>42 months</v>
          </cell>
          <cell r="O387" t="str">
            <v>ON SCHEDULE &lt;4</v>
          </cell>
          <cell r="P387" t="str">
            <v>Full BPF</v>
          </cell>
          <cell r="Q387">
            <v>521157</v>
          </cell>
          <cell r="R387" t="str">
            <v>HUGO</v>
          </cell>
          <cell r="S387">
            <v>515136</v>
          </cell>
          <cell r="T387" t="str">
            <v>SUNNYSIDE</v>
          </cell>
          <cell r="U387" t="str">
            <v>Add 345 KV line from SunnySide to WFEC interception of 345KV line from Hugo, Install 345KV breaker, switches, and relays at Sunnyside</v>
          </cell>
        </row>
        <row r="388">
          <cell r="A388" t="str">
            <v>3016350171</v>
          </cell>
          <cell r="B388">
            <v>20017</v>
          </cell>
          <cell r="C388">
            <v>30163</v>
          </cell>
          <cell r="D388">
            <v>50171</v>
          </cell>
          <cell r="E388">
            <v>524</v>
          </cell>
          <cell r="F388" t="str">
            <v>OGE</v>
          </cell>
          <cell r="G388" t="str">
            <v>XFR - SUNNYSIDE (SUNNYSD3) 345/138/13.8KV TRANSFORMER CKT 1</v>
          </cell>
          <cell r="H388" t="str">
            <v>transmission service</v>
          </cell>
          <cell r="I388">
            <v>41000</v>
          </cell>
          <cell r="J388">
            <v>41000</v>
          </cell>
          <cell r="K388">
            <v>39829</v>
          </cell>
          <cell r="L388">
            <v>10000000</v>
          </cell>
          <cell r="N388" t="str">
            <v>24 months</v>
          </cell>
          <cell r="O388" t="str">
            <v>ON SCHEDULE &lt;4</v>
          </cell>
          <cell r="P388" t="str">
            <v>Full BPF</v>
          </cell>
          <cell r="Q388">
            <v>515136</v>
          </cell>
          <cell r="R388" t="str">
            <v>SUNNYSIDE</v>
          </cell>
          <cell r="S388">
            <v>515135</v>
          </cell>
          <cell r="T388" t="str">
            <v>SUNNYSIDE</v>
          </cell>
          <cell r="U388" t="str">
            <v>Add 2nd 345/138KV Auto Transformer</v>
          </cell>
        </row>
        <row r="389">
          <cell r="A389" t="str">
            <v>39510513</v>
          </cell>
          <cell r="B389">
            <v>20002</v>
          </cell>
          <cell r="C389">
            <v>395</v>
          </cell>
          <cell r="D389">
            <v>10513</v>
          </cell>
          <cell r="E389">
            <v>524</v>
          </cell>
          <cell r="F389" t="str">
            <v>OGE</v>
          </cell>
          <cell r="G389" t="str">
            <v>Line - OGE Russett - WFEC Russett 138kV</v>
          </cell>
          <cell r="H389" t="str">
            <v>regional reliability</v>
          </cell>
          <cell r="I389">
            <v>40330</v>
          </cell>
          <cell r="J389">
            <v>41244</v>
          </cell>
          <cell r="K389">
            <v>39491</v>
          </cell>
          <cell r="L389">
            <v>347073</v>
          </cell>
          <cell r="N389" t="str">
            <v>12 months</v>
          </cell>
          <cell r="O389" t="str">
            <v>ON SCHEDULE &lt;4</v>
          </cell>
          <cell r="P389" t="str">
            <v>An SPP Flowgate</v>
          </cell>
          <cell r="Q389">
            <v>515120</v>
          </cell>
          <cell r="R389" t="str">
            <v>Russett</v>
          </cell>
          <cell r="S389">
            <v>521044</v>
          </cell>
          <cell r="T389" t="str">
            <v>Russett</v>
          </cell>
          <cell r="U389" t="str">
            <v>Replace a trap, breaker, increase CT ratio.</v>
          </cell>
        </row>
        <row r="390">
          <cell r="A390" t="str">
            <v>39610514</v>
          </cell>
          <cell r="B390">
            <v>20002</v>
          </cell>
          <cell r="C390">
            <v>396</v>
          </cell>
          <cell r="D390">
            <v>10514</v>
          </cell>
          <cell r="E390">
            <v>524</v>
          </cell>
          <cell r="F390" t="str">
            <v>OGE</v>
          </cell>
          <cell r="G390" t="str">
            <v>Breaker - Bodle 138 kV</v>
          </cell>
          <cell r="H390" t="str">
            <v>regional reliability</v>
          </cell>
          <cell r="I390">
            <v>40817</v>
          </cell>
          <cell r="J390">
            <v>41061</v>
          </cell>
          <cell r="K390">
            <v>39491</v>
          </cell>
          <cell r="L390">
            <v>1000000</v>
          </cell>
          <cell r="N390" t="str">
            <v>12 months</v>
          </cell>
          <cell r="O390" t="str">
            <v>ON SCHEDULE &lt;4</v>
          </cell>
          <cell r="P390" t="str">
            <v>Cost to install breaker plus relays at Bodle and replace relays at Caney Creek &amp; OGE Brown.   Project also needed with the Johnston County EHV project</v>
          </cell>
          <cell r="Q390">
            <v>515156</v>
          </cell>
          <cell r="R390" t="str">
            <v>Bodle</v>
          </cell>
          <cell r="S390">
            <v>515155</v>
          </cell>
          <cell r="T390" t="str">
            <v xml:space="preserve">Bodle </v>
          </cell>
          <cell r="U390" t="str">
            <v>Install a 138 kV breaker at Bodle to close the normally open switch. Breaker connects 515155 Bodle 138 kV to 515156 Bodle138 kV.</v>
          </cell>
        </row>
        <row r="391">
          <cell r="A391" t="str">
            <v>39710515</v>
          </cell>
          <cell r="B391">
            <v>20002</v>
          </cell>
          <cell r="C391">
            <v>397</v>
          </cell>
          <cell r="D391">
            <v>10515</v>
          </cell>
          <cell r="E391">
            <v>524</v>
          </cell>
          <cell r="F391" t="str">
            <v>OGE</v>
          </cell>
          <cell r="G391" t="str">
            <v>Multi - Mustang - Cimarron 138 kV</v>
          </cell>
          <cell r="H391" t="str">
            <v>regional reliability</v>
          </cell>
          <cell r="I391">
            <v>41061</v>
          </cell>
          <cell r="J391">
            <v>41061</v>
          </cell>
          <cell r="K391">
            <v>39491</v>
          </cell>
          <cell r="L391">
            <v>6850000</v>
          </cell>
          <cell r="N391" t="str">
            <v>24 months</v>
          </cell>
          <cell r="O391" t="str">
            <v>ON SCHEDULE &lt;4</v>
          </cell>
          <cell r="P391" t="str">
            <v>Project will be replaced pending an Out of Cycle review of Cimarron - Haymaker  -  Project may be eliminated pending a study review by SPP   SPP documentation shows NTC withdrawn</v>
          </cell>
          <cell r="Q391">
            <v>514861</v>
          </cell>
          <cell r="R391" t="str">
            <v>MUSTANG  138 kV</v>
          </cell>
          <cell r="S391">
            <v>514886</v>
          </cell>
          <cell r="T391" t="str">
            <v>Yukon 138 kV</v>
          </cell>
          <cell r="U391" t="str">
            <v>Convert 69 kV to 138 KV line from Mustang-Yukon 138 kV</v>
          </cell>
        </row>
        <row r="392">
          <cell r="A392" t="str">
            <v>39710516</v>
          </cell>
          <cell r="B392">
            <v>20002</v>
          </cell>
          <cell r="C392">
            <v>397</v>
          </cell>
          <cell r="D392">
            <v>10516</v>
          </cell>
          <cell r="E392">
            <v>524</v>
          </cell>
          <cell r="F392" t="str">
            <v>OGE</v>
          </cell>
          <cell r="G392" t="str">
            <v>Multi - Mustang - Cimarron 138 kV</v>
          </cell>
          <cell r="H392" t="str">
            <v>regional reliability</v>
          </cell>
          <cell r="I392">
            <v>41061</v>
          </cell>
          <cell r="J392">
            <v>41061</v>
          </cell>
          <cell r="K392">
            <v>39491</v>
          </cell>
          <cell r="L392">
            <v>3500000</v>
          </cell>
          <cell r="N392" t="str">
            <v>24 months</v>
          </cell>
          <cell r="O392" t="str">
            <v>ON SCHEDULE &lt;4</v>
          </cell>
          <cell r="P392" t="str">
            <v>Project will be replaced pending an Out of Cycle review of Cimarron - Haymaker  -  Project may be eliminated pending a study review by SPP   SPP documentation shows NTC withdrawn</v>
          </cell>
          <cell r="Q392">
            <v>514886</v>
          </cell>
          <cell r="R392" t="str">
            <v>Yukon 138 kV</v>
          </cell>
          <cell r="S392">
            <v>514898</v>
          </cell>
          <cell r="T392" t="str">
            <v>CIMARRON 138 kV</v>
          </cell>
          <cell r="U392" t="str">
            <v>Convert 69 kV to 138 KV line from Yukon-Cimarron 138 kV</v>
          </cell>
        </row>
        <row r="393">
          <cell r="A393" t="str">
            <v>52310668</v>
          </cell>
          <cell r="B393">
            <v>20055</v>
          </cell>
          <cell r="C393">
            <v>523</v>
          </cell>
          <cell r="D393">
            <v>10668</v>
          </cell>
          <cell r="E393">
            <v>524</v>
          </cell>
          <cell r="F393" t="str">
            <v>OGE</v>
          </cell>
          <cell r="G393" t="str">
            <v>Line - Rose Hill - Sooner 345 kV</v>
          </cell>
          <cell r="H393" t="str">
            <v>regional reliability</v>
          </cell>
          <cell r="I393">
            <v>41061</v>
          </cell>
          <cell r="J393">
            <v>41061</v>
          </cell>
          <cell r="K393">
            <v>40074</v>
          </cell>
          <cell r="L393">
            <v>71000000</v>
          </cell>
          <cell r="N393" t="str">
            <v>42 months</v>
          </cell>
          <cell r="O393" t="str">
            <v>ON SCHEDULE &lt;4</v>
          </cell>
          <cell r="P393" t="str">
            <v>Right-of-way being secured</v>
          </cell>
          <cell r="Q393">
            <v>541803</v>
          </cell>
          <cell r="R393" t="str">
            <v>Sooner 345 kV</v>
          </cell>
          <cell r="S393">
            <v>532794</v>
          </cell>
          <cell r="T393" t="str">
            <v>Rose Hill 345 kV</v>
          </cell>
          <cell r="U393" t="str">
            <v>Build New 345 kV Line from Sooner to the KS/OK stateline</v>
          </cell>
        </row>
        <row r="394">
          <cell r="A394" t="str">
            <v>55110837</v>
          </cell>
          <cell r="C394">
            <v>551</v>
          </cell>
          <cell r="D394">
            <v>10837</v>
          </cell>
          <cell r="E394">
            <v>524</v>
          </cell>
          <cell r="F394" t="str">
            <v>OGE</v>
          </cell>
          <cell r="G394" t="str">
            <v>Multi-3rd-Massard convert 69-161kV</v>
          </cell>
          <cell r="H394" t="str">
            <v>regional reliability</v>
          </cell>
          <cell r="I394">
            <v>41061</v>
          </cell>
          <cell r="J394">
            <v>42887</v>
          </cell>
          <cell r="L394">
            <v>6200000</v>
          </cell>
          <cell r="N394" t="str">
            <v>24 months</v>
          </cell>
          <cell r="O394" t="str">
            <v>ON SCHEDULE &gt;4</v>
          </cell>
          <cell r="P394" t="str">
            <v>Relplaced Jonshon to 3rd Street tap with Johnson to Oak Park 161 kV</v>
          </cell>
          <cell r="Q394">
            <v>515315</v>
          </cell>
          <cell r="R394" t="str">
            <v>Oak Park</v>
          </cell>
          <cell r="S394">
            <v>515293</v>
          </cell>
          <cell r="T394" t="str">
            <v>Johnson 161 kV</v>
          </cell>
          <cell r="U394" t="str">
            <v xml:space="preserve">Install 2 miles of 161 kV from Johnson to Oak Park and install terminal equipment at Oak Park. </v>
          </cell>
        </row>
        <row r="395">
          <cell r="A395" t="str">
            <v>55110701</v>
          </cell>
          <cell r="C395">
            <v>551</v>
          </cell>
          <cell r="D395">
            <v>10701</v>
          </cell>
          <cell r="E395">
            <v>524</v>
          </cell>
          <cell r="F395" t="str">
            <v>OGE</v>
          </cell>
          <cell r="G395" t="str">
            <v>Multi-3rd-Massard convert 69-161kV</v>
          </cell>
          <cell r="H395" t="str">
            <v>regional reliability</v>
          </cell>
          <cell r="I395">
            <v>41061</v>
          </cell>
          <cell r="J395">
            <v>42887</v>
          </cell>
          <cell r="N395" t="str">
            <v>24 months</v>
          </cell>
          <cell r="O395" t="str">
            <v>ON SCHEDULE &gt;4</v>
          </cell>
          <cell r="P395" t="str">
            <v>Relplaced Jonshon to 3rd Street tap with Johnson to Oak Park 161 kV</v>
          </cell>
          <cell r="Q395">
            <v>515293</v>
          </cell>
          <cell r="R395" t="str">
            <v>Johnson 161 kV</v>
          </cell>
          <cell r="S395">
            <v>515343</v>
          </cell>
          <cell r="T395" t="str">
            <v>Massard 161 kV</v>
          </cell>
          <cell r="U395" t="str">
            <v xml:space="preserve">Convert 5.6 miles of 69 kV to 161 kV. </v>
          </cell>
        </row>
        <row r="396">
          <cell r="A396" t="str">
            <v>3016550173</v>
          </cell>
          <cell r="B396">
            <v>20018</v>
          </cell>
          <cell r="C396">
            <v>30165</v>
          </cell>
          <cell r="D396">
            <v>50173</v>
          </cell>
          <cell r="E396">
            <v>525</v>
          </cell>
          <cell r="F396" t="str">
            <v>WFEC</v>
          </cell>
          <cell r="G396" t="str">
            <v>Line - HUGO - SUNNYSIDE 345KV WFEC</v>
          </cell>
          <cell r="H396" t="str">
            <v>transmission service</v>
          </cell>
          <cell r="I396">
            <v>41000</v>
          </cell>
          <cell r="J396">
            <v>41000</v>
          </cell>
          <cell r="K396">
            <v>39829</v>
          </cell>
          <cell r="L396">
            <v>2000000</v>
          </cell>
          <cell r="N396" t="str">
            <v>36 months</v>
          </cell>
          <cell r="O396" t="str">
            <v>ON SCHEDULE &lt;4</v>
          </cell>
          <cell r="P396" t="str">
            <v>Full BPF</v>
          </cell>
          <cell r="Q396">
            <v>521157</v>
          </cell>
          <cell r="R396" t="str">
            <v>HUGO</v>
          </cell>
          <cell r="S396">
            <v>515136</v>
          </cell>
          <cell r="T396" t="str">
            <v>SUNNYSIDE</v>
          </cell>
          <cell r="U396" t="str">
            <v>Add 345 KV line from Hugo to OKGE interception of 345KV line from Sunnyside.  Install 345KV breaker at Hugo</v>
          </cell>
        </row>
        <row r="397">
          <cell r="A397" t="str">
            <v>40210522</v>
          </cell>
          <cell r="B397">
            <v>20003</v>
          </cell>
          <cell r="C397">
            <v>402</v>
          </cell>
          <cell r="D397">
            <v>10522</v>
          </cell>
          <cell r="E397">
            <v>525</v>
          </cell>
          <cell r="F397" t="str">
            <v>WFEC</v>
          </cell>
          <cell r="G397" t="str">
            <v>Multi - Granfield - Cache SW 138 kV</v>
          </cell>
          <cell r="H397" t="str">
            <v>regional reliability</v>
          </cell>
          <cell r="I397">
            <v>41061</v>
          </cell>
          <cell r="J397">
            <v>41061</v>
          </cell>
          <cell r="K397">
            <v>39491</v>
          </cell>
          <cell r="L397">
            <v>1125000</v>
          </cell>
          <cell r="N397" t="str">
            <v>12 months</v>
          </cell>
          <cell r="O397" t="str">
            <v>ON SCHEDULE &lt;4</v>
          </cell>
          <cell r="Q397">
            <v>521194</v>
          </cell>
          <cell r="R397" t="str">
            <v>Grandfield 138 kV</v>
          </cell>
          <cell r="S397">
            <v>520954</v>
          </cell>
          <cell r="T397" t="str">
            <v>Indiahoma</v>
          </cell>
          <cell r="U397" t="str">
            <v>Convert 3 miles of 69 kV to 138 kV from Indiahoma to Grandfield.</v>
          </cell>
        </row>
        <row r="398">
          <cell r="A398" t="str">
            <v>40210523</v>
          </cell>
          <cell r="B398">
            <v>20003</v>
          </cell>
          <cell r="C398">
            <v>402</v>
          </cell>
          <cell r="D398">
            <v>10523</v>
          </cell>
          <cell r="E398">
            <v>525</v>
          </cell>
          <cell r="F398" t="str">
            <v>WFEC</v>
          </cell>
          <cell r="G398" t="str">
            <v>Multi - Granfield - Cache SW 138 kV</v>
          </cell>
          <cell r="H398" t="str">
            <v>regional reliability</v>
          </cell>
          <cell r="I398">
            <v>41061</v>
          </cell>
          <cell r="J398">
            <v>41061</v>
          </cell>
          <cell r="K398">
            <v>39491</v>
          </cell>
          <cell r="L398">
            <v>7306000</v>
          </cell>
          <cell r="N398" t="str">
            <v>24 months</v>
          </cell>
          <cell r="O398" t="str">
            <v>ON SCHEDULE &lt;4</v>
          </cell>
          <cell r="Q398">
            <v>520954</v>
          </cell>
          <cell r="R398" t="str">
            <v xml:space="preserve">Indiahoma </v>
          </cell>
          <cell r="S398">
            <v>521193</v>
          </cell>
          <cell r="T398" t="str">
            <v>Cache SW</v>
          </cell>
          <cell r="U398" t="str">
            <v>Tap Cache to Paradise 138 kV and install 13.7 miles of 138 kV from Cache to Indiahoma.</v>
          </cell>
        </row>
        <row r="399">
          <cell r="A399" t="str">
            <v>40210524</v>
          </cell>
          <cell r="B399">
            <v>20003</v>
          </cell>
          <cell r="C399">
            <v>402</v>
          </cell>
          <cell r="D399">
            <v>10524</v>
          </cell>
          <cell r="E399">
            <v>525</v>
          </cell>
          <cell r="F399" t="str">
            <v>WFEC</v>
          </cell>
          <cell r="G399" t="str">
            <v>Multi - Granfield - Cache SW 138 kV</v>
          </cell>
          <cell r="H399" t="str">
            <v>regional reliability</v>
          </cell>
          <cell r="I399">
            <v>41061</v>
          </cell>
          <cell r="J399">
            <v>41061</v>
          </cell>
          <cell r="K399">
            <v>39491</v>
          </cell>
          <cell r="L399">
            <v>5000000</v>
          </cell>
          <cell r="N399" t="str">
            <v>24 months</v>
          </cell>
          <cell r="O399" t="str">
            <v>ON SCHEDULE &lt;4</v>
          </cell>
          <cell r="Q399">
            <v>521194</v>
          </cell>
          <cell r="R399" t="str">
            <v>Grandfield 138 kV</v>
          </cell>
          <cell r="S399">
            <v>520926</v>
          </cell>
          <cell r="T399" t="str">
            <v>Grandfield 69 kV</v>
          </cell>
          <cell r="U399" t="str">
            <v>Install new 138/69 kV transformer at Grandfield</v>
          </cell>
        </row>
        <row r="400">
          <cell r="A400" t="str">
            <v>31310405</v>
          </cell>
          <cell r="B400">
            <v>20018</v>
          </cell>
          <cell r="C400">
            <v>313</v>
          </cell>
          <cell r="D400">
            <v>10405</v>
          </cell>
          <cell r="E400">
            <v>525</v>
          </cell>
          <cell r="F400" t="str">
            <v>WFEC</v>
          </cell>
          <cell r="G400" t="str">
            <v>Line - Valiant - Hugo 345 kV</v>
          </cell>
          <cell r="H400" t="str">
            <v>transmission service</v>
          </cell>
          <cell r="I400">
            <v>41000</v>
          </cell>
          <cell r="J400">
            <v>41000</v>
          </cell>
          <cell r="K400">
            <v>39829</v>
          </cell>
          <cell r="L400">
            <v>18000000</v>
          </cell>
          <cell r="N400" t="str">
            <v>24 months</v>
          </cell>
          <cell r="O400" t="str">
            <v>ON SCHEDULE &lt;4</v>
          </cell>
          <cell r="P400" t="str">
            <v>73% BPF</v>
          </cell>
          <cell r="Q400">
            <v>521157</v>
          </cell>
          <cell r="R400" t="str">
            <v>Hugo Power Plant 345</v>
          </cell>
          <cell r="S400">
            <v>510911</v>
          </cell>
          <cell r="T400" t="str">
            <v>valliant 345 kV</v>
          </cell>
          <cell r="U400" t="str">
            <v>Install new line from Valliant 345 kV to Hugo Power Plant  with 19 miles of bundled 1590 ACSR conductior</v>
          </cell>
        </row>
        <row r="401">
          <cell r="A401" t="str">
            <v>31410406</v>
          </cell>
          <cell r="B401">
            <v>20018</v>
          </cell>
          <cell r="C401">
            <v>314</v>
          </cell>
          <cell r="D401">
            <v>10406</v>
          </cell>
          <cell r="E401">
            <v>525</v>
          </cell>
          <cell r="F401" t="str">
            <v>WFEC</v>
          </cell>
          <cell r="G401" t="str">
            <v>XFR - Hugo 345/138 kV</v>
          </cell>
          <cell r="H401" t="str">
            <v>transmission service</v>
          </cell>
          <cell r="I401">
            <v>41000</v>
          </cell>
          <cell r="J401">
            <v>41000</v>
          </cell>
          <cell r="K401">
            <v>39829</v>
          </cell>
          <cell r="L401">
            <v>12000000</v>
          </cell>
          <cell r="N401" t="str">
            <v>24 months</v>
          </cell>
          <cell r="O401" t="str">
            <v>ON SCHEDULE &lt;4</v>
          </cell>
          <cell r="P401" t="str">
            <v>73% BPF</v>
          </cell>
          <cell r="Q401">
            <v>521157</v>
          </cell>
          <cell r="R401" t="str">
            <v>Hugo Power Plant 345</v>
          </cell>
          <cell r="S401">
            <v>521158</v>
          </cell>
          <cell r="T401" t="str">
            <v>HugoPower Plant</v>
          </cell>
          <cell r="U401" t="str">
            <v>Install new 345/138 kV XF</v>
          </cell>
        </row>
        <row r="402">
          <cell r="A402" t="str">
            <v>39910519</v>
          </cell>
          <cell r="B402">
            <v>20003</v>
          </cell>
          <cell r="C402">
            <v>399</v>
          </cell>
          <cell r="D402">
            <v>10519</v>
          </cell>
          <cell r="E402">
            <v>525</v>
          </cell>
          <cell r="F402" t="str">
            <v>WFEC</v>
          </cell>
          <cell r="G402" t="str">
            <v>Line - Lindsay - Wallville 69 kV</v>
          </cell>
          <cell r="H402" t="str">
            <v>regional reliability</v>
          </cell>
          <cell r="I402">
            <v>41061</v>
          </cell>
          <cell r="J402">
            <v>41061</v>
          </cell>
          <cell r="K402">
            <v>39491</v>
          </cell>
          <cell r="L402">
            <v>1347000</v>
          </cell>
          <cell r="N402" t="str">
            <v>12 months</v>
          </cell>
          <cell r="O402" t="str">
            <v>ON SCHEDULE &lt;4</v>
          </cell>
          <cell r="Q402">
            <v>520979</v>
          </cell>
          <cell r="R402" t="str">
            <v>Lindsay</v>
          </cell>
          <cell r="S402">
            <v>521087</v>
          </cell>
          <cell r="T402" t="str">
            <v>Wallville</v>
          </cell>
          <cell r="U402" t="str">
            <v>Upgrade line from 1/0 to 336.4, 4.85 miles</v>
          </cell>
        </row>
        <row r="403">
          <cell r="A403" t="str">
            <v>40010520</v>
          </cell>
          <cell r="B403">
            <v>20003</v>
          </cell>
          <cell r="C403">
            <v>400</v>
          </cell>
          <cell r="D403">
            <v>10520</v>
          </cell>
          <cell r="E403">
            <v>525</v>
          </cell>
          <cell r="F403" t="str">
            <v>WFEC</v>
          </cell>
          <cell r="G403" t="str">
            <v xml:space="preserve">Line - Pharoah - Weleetka 138 kV </v>
          </cell>
          <cell r="H403" t="str">
            <v>regional reliability</v>
          </cell>
          <cell r="I403">
            <v>41061</v>
          </cell>
          <cell r="J403">
            <v>41061</v>
          </cell>
          <cell r="K403">
            <v>39491</v>
          </cell>
          <cell r="L403">
            <v>225000</v>
          </cell>
          <cell r="N403" t="str">
            <v>6 months</v>
          </cell>
          <cell r="O403" t="str">
            <v>ON SCHEDULE &lt;4</v>
          </cell>
          <cell r="Q403">
            <v>505592</v>
          </cell>
          <cell r="R403" t="str">
            <v>Pharoah 4</v>
          </cell>
          <cell r="S403">
            <v>521026</v>
          </cell>
          <cell r="T403" t="str">
            <v>Weleetka 4</v>
          </cell>
          <cell r="U403" t="str">
            <v>WFEC will upgrade 800 A CTs, new CT limit will be 1200 A at Pharaoh.</v>
          </cell>
        </row>
        <row r="404">
          <cell r="A404" t="str">
            <v>40110521</v>
          </cell>
          <cell r="B404">
            <v>20003</v>
          </cell>
          <cell r="C404">
            <v>401</v>
          </cell>
          <cell r="D404">
            <v>10521</v>
          </cell>
          <cell r="E404">
            <v>525</v>
          </cell>
          <cell r="F404" t="str">
            <v>WFEC</v>
          </cell>
          <cell r="G404" t="str">
            <v>Line - WFEC Russell 138 kV - AEP Altus Jct Tap 138 kV</v>
          </cell>
          <cell r="H404" t="str">
            <v>regional reliability</v>
          </cell>
          <cell r="I404">
            <v>41061</v>
          </cell>
          <cell r="J404">
            <v>41061</v>
          </cell>
          <cell r="K404">
            <v>39491</v>
          </cell>
          <cell r="L404">
            <v>50000</v>
          </cell>
          <cell r="N404" t="str">
            <v>6 months</v>
          </cell>
          <cell r="O404" t="str">
            <v>ON SCHEDULE &lt;4</v>
          </cell>
          <cell r="Q404">
            <v>521043</v>
          </cell>
          <cell r="R404" t="str">
            <v>WFEC Russell 138 kV</v>
          </cell>
          <cell r="S404">
            <v>511448</v>
          </cell>
          <cell r="T404" t="str">
            <v>AEP Altus Jct Tap 138 kV</v>
          </cell>
          <cell r="U404" t="str">
            <v>Replace CT at WFEC Russell</v>
          </cell>
        </row>
        <row r="405">
          <cell r="A405" t="str">
            <v>41010536</v>
          </cell>
          <cell r="B405">
            <v>20006</v>
          </cell>
          <cell r="C405">
            <v>410</v>
          </cell>
          <cell r="D405">
            <v>10536</v>
          </cell>
          <cell r="E405">
            <v>536</v>
          </cell>
          <cell r="F405" t="str">
            <v>WR</v>
          </cell>
          <cell r="G405" t="str">
            <v>Line - Circle - Ark Valley - Tower 33 115 kV</v>
          </cell>
          <cell r="H405" t="str">
            <v>regional reliability</v>
          </cell>
          <cell r="I405">
            <v>0</v>
          </cell>
          <cell r="J405">
            <v>41061</v>
          </cell>
          <cell r="K405">
            <v>39491</v>
          </cell>
          <cell r="L405">
            <v>0</v>
          </cell>
          <cell r="N405" t="str">
            <v>12 months</v>
          </cell>
          <cell r="O405" t="str">
            <v>DELAY - MITIGATION</v>
          </cell>
          <cell r="P405" t="str">
            <v>Line is radial.</v>
          </cell>
          <cell r="Q405">
            <v>533412</v>
          </cell>
          <cell r="R405" t="str">
            <v>Ark Valley</v>
          </cell>
          <cell r="S405">
            <v>533455</v>
          </cell>
          <cell r="T405" t="str">
            <v>Tower 33</v>
          </cell>
          <cell r="U405" t="str">
            <v>Rebuild Ark Valley-Tower 33 115 kV</v>
          </cell>
        </row>
        <row r="406">
          <cell r="A406" t="str">
            <v>56110711</v>
          </cell>
          <cell r="C406">
            <v>561</v>
          </cell>
          <cell r="D406">
            <v>10711</v>
          </cell>
          <cell r="E406">
            <v>536</v>
          </cell>
          <cell r="F406" t="str">
            <v>WR</v>
          </cell>
          <cell r="G406" t="str">
            <v>Line - Evans - Lakeridge 138 kV ckt 1</v>
          </cell>
          <cell r="H406" t="str">
            <v>regional reliability</v>
          </cell>
          <cell r="I406">
            <v>40087</v>
          </cell>
          <cell r="J406">
            <v>40330</v>
          </cell>
          <cell r="K406">
            <v>40074</v>
          </cell>
          <cell r="L406">
            <v>0</v>
          </cell>
          <cell r="N406" t="str">
            <v>24 months</v>
          </cell>
          <cell r="O406" t="str">
            <v>COMPLETE</v>
          </cell>
          <cell r="P406" t="str">
            <v>Line is currently rated for 2,000 ampere service.</v>
          </cell>
          <cell r="Q406">
            <v>533041</v>
          </cell>
          <cell r="R406" t="str">
            <v>Evans S4</v>
          </cell>
          <cell r="S406">
            <v>533053</v>
          </cell>
          <cell r="T406" t="str">
            <v>Lakeridge G4</v>
          </cell>
          <cell r="U406" t="str">
            <v>Upgrade disconnect switches, wavetrap, breaker, jumpers to upgrade B rating to 414MVA.</v>
          </cell>
        </row>
        <row r="407">
          <cell r="A407" t="str">
            <v>37910492</v>
          </cell>
          <cell r="B407">
            <v>20009</v>
          </cell>
          <cell r="C407">
            <v>379</v>
          </cell>
          <cell r="D407">
            <v>10492</v>
          </cell>
          <cell r="E407">
            <v>541</v>
          </cell>
          <cell r="F407" t="str">
            <v>KCPL</v>
          </cell>
          <cell r="G407" t="str">
            <v>Line - Hillsdale - Cedar Niles 161 kV</v>
          </cell>
          <cell r="H407" t="str">
            <v>zonal reliability</v>
          </cell>
          <cell r="I407">
            <v>42156</v>
          </cell>
          <cell r="J407">
            <v>41426</v>
          </cell>
          <cell r="K407">
            <v>39491</v>
          </cell>
          <cell r="L407">
            <v>5418700</v>
          </cell>
          <cell r="N407" t="str">
            <v>24 months</v>
          </cell>
          <cell r="O407" t="str">
            <v>ON SCHEDULE &gt;4</v>
          </cell>
          <cell r="P407" t="str">
            <v>Delayed 2 year; mitigation not needed.</v>
          </cell>
          <cell r="Q407">
            <v>543121</v>
          </cell>
          <cell r="R407" t="str">
            <v>Hillsdale</v>
          </cell>
          <cell r="S407">
            <v>543054</v>
          </cell>
          <cell r="T407" t="str">
            <v>Cedar Niles</v>
          </cell>
          <cell r="U407" t="str">
            <v>New Hillsdale-Cedar Niles 161 kV Line and Cedar Niles ring bus</v>
          </cell>
        </row>
        <row r="408">
          <cell r="A408" t="str">
            <v>41710543</v>
          </cell>
          <cell r="B408">
            <v>20009</v>
          </cell>
          <cell r="C408">
            <v>417</v>
          </cell>
          <cell r="D408">
            <v>10543</v>
          </cell>
          <cell r="E408">
            <v>541</v>
          </cell>
          <cell r="F408" t="str">
            <v>KCPL</v>
          </cell>
          <cell r="G408" t="str">
            <v>Line - Avondale- Gladstone 161 kV</v>
          </cell>
          <cell r="H408" t="str">
            <v>regional reliability</v>
          </cell>
          <cell r="I408">
            <v>41061</v>
          </cell>
          <cell r="J408">
            <v>41061</v>
          </cell>
          <cell r="K408">
            <v>39491</v>
          </cell>
          <cell r="L408">
            <v>13000</v>
          </cell>
          <cell r="N408" t="str">
            <v>6 months</v>
          </cell>
          <cell r="O408" t="str">
            <v>ON SCHEDULE &lt;4</v>
          </cell>
          <cell r="Q408">
            <v>543015</v>
          </cell>
          <cell r="R408" t="str">
            <v>Avondale</v>
          </cell>
          <cell r="S408">
            <v>543016</v>
          </cell>
          <cell r="T408" t="str">
            <v>Gladstone</v>
          </cell>
          <cell r="U408" t="str">
            <v>Upgrade wavetrap at Gladstone from 800 A to 1200 A</v>
          </cell>
        </row>
        <row r="409">
          <cell r="A409" t="str">
            <v>63810839</v>
          </cell>
          <cell r="B409">
            <v>20036</v>
          </cell>
          <cell r="C409">
            <v>638</v>
          </cell>
          <cell r="D409">
            <v>10839</v>
          </cell>
          <cell r="E409">
            <v>544</v>
          </cell>
          <cell r="F409" t="str">
            <v>EDE</v>
          </cell>
          <cell r="G409" t="str">
            <v>Line - Sub 170 Nichols - Sub 80 Sedalia 69 kV</v>
          </cell>
          <cell r="H409" t="str">
            <v>regional reliability</v>
          </cell>
          <cell r="I409">
            <v>41061</v>
          </cell>
          <cell r="J409">
            <v>41061</v>
          </cell>
          <cell r="K409">
            <v>39840</v>
          </cell>
          <cell r="L409">
            <v>3520000</v>
          </cell>
          <cell r="N409" t="str">
            <v>18 months</v>
          </cell>
          <cell r="O409" t="str">
            <v>ON SCHEDULE &lt;4</v>
          </cell>
          <cell r="Q409">
            <v>547542</v>
          </cell>
          <cell r="R409" t="str">
            <v>SUB 170 - NICHOLS ST.</v>
          </cell>
          <cell r="S409">
            <v>547529</v>
          </cell>
          <cell r="T409" t="str">
            <v xml:space="preserve">Sedalia </v>
          </cell>
          <cell r="U409" t="str">
            <v>Reconductor Nichols-Sedalia 69 kV with 556 ACSR. Upgrade CTs.</v>
          </cell>
        </row>
        <row r="410">
          <cell r="A410" t="str">
            <v>42010546</v>
          </cell>
          <cell r="B410">
            <v>20036</v>
          </cell>
          <cell r="C410">
            <v>420</v>
          </cell>
          <cell r="D410">
            <v>10546</v>
          </cell>
          <cell r="E410">
            <v>544</v>
          </cell>
          <cell r="F410" t="str">
            <v>EDE</v>
          </cell>
          <cell r="G410" t="str">
            <v>Line - Jamesville - Sub 415-Blackhawk Jct. 69 kV</v>
          </cell>
          <cell r="H410" t="str">
            <v>regional reliability</v>
          </cell>
          <cell r="I410">
            <v>41061</v>
          </cell>
          <cell r="J410">
            <v>42887</v>
          </cell>
          <cell r="K410">
            <v>39840</v>
          </cell>
          <cell r="L410">
            <v>50000</v>
          </cell>
          <cell r="N410" t="str">
            <v>6 months</v>
          </cell>
          <cell r="O410" t="str">
            <v>ON SCHEDULE &lt;4</v>
          </cell>
          <cell r="Q410">
            <v>300673</v>
          </cell>
          <cell r="R410" t="str">
            <v>Jamesville</v>
          </cell>
          <cell r="S410">
            <v>547604</v>
          </cell>
          <cell r="T410" t="str">
            <v>SUB 415 - BLACKHAWK JCT.</v>
          </cell>
          <cell r="U410" t="str">
            <v>Replace jumpers on breaker #6950 at Blackhawk Junction with 556 ACSR for rates 73/89 MVA.</v>
          </cell>
        </row>
        <row r="411">
          <cell r="A411" t="str">
            <v>49610641</v>
          </cell>
          <cell r="C411">
            <v>496</v>
          </cell>
          <cell r="D411">
            <v>10641</v>
          </cell>
          <cell r="E411">
            <v>544</v>
          </cell>
          <cell r="F411" t="str">
            <v>EDE</v>
          </cell>
          <cell r="G411" t="str">
            <v>Line - SUB 64 - JOPLIN 10TH ST. - SUB 145 - JOPLIN WEST 7TH 1</v>
          </cell>
          <cell r="H411" t="str">
            <v>regional reliability</v>
          </cell>
          <cell r="I411">
            <v>40330</v>
          </cell>
          <cell r="J411">
            <v>40330</v>
          </cell>
          <cell r="K411">
            <v>40074</v>
          </cell>
          <cell r="L411">
            <v>55000</v>
          </cell>
          <cell r="N411" t="str">
            <v>6 months</v>
          </cell>
          <cell r="O411" t="str">
            <v>ON SCHEDULE &lt;4</v>
          </cell>
          <cell r="Q411">
            <v>547526</v>
          </cell>
          <cell r="R411" t="str">
            <v>SUB 64 - JOPLIN 10TH ST.</v>
          </cell>
          <cell r="S411">
            <v>547539</v>
          </cell>
          <cell r="T411" t="str">
            <v>SUB 145 - JOPLIN WEST 7TH</v>
          </cell>
          <cell r="U411" t="str">
            <v>Replace disconnect switches and leads on Breaker #6965 at Sub #64 and #6932 at Sub #145</v>
          </cell>
        </row>
        <row r="412">
          <cell r="A412" t="str">
            <v>63910840</v>
          </cell>
          <cell r="C412">
            <v>639</v>
          </cell>
          <cell r="D412">
            <v>10840</v>
          </cell>
          <cell r="E412">
            <v>545</v>
          </cell>
          <cell r="F412" t="str">
            <v>INDN</v>
          </cell>
          <cell r="G412" t="str">
            <v>Line - Blue Valley Plant - Sub M 161 kV</v>
          </cell>
          <cell r="H412" t="str">
            <v>regional reliability -  non OATT</v>
          </cell>
          <cell r="I412">
            <v>41061</v>
          </cell>
          <cell r="J412">
            <v>40087</v>
          </cell>
          <cell r="L412">
            <v>2625000</v>
          </cell>
          <cell r="N412" t="str">
            <v>24 months</v>
          </cell>
          <cell r="O412" t="str">
            <v>DELAY - MITIGATION</v>
          </cell>
          <cell r="Q412">
            <v>548807</v>
          </cell>
          <cell r="R412" t="str">
            <v>Blue Valley Plant</v>
          </cell>
          <cell r="S412">
            <v>548814</v>
          </cell>
          <cell r="T412" t="str">
            <v>Sub M</v>
          </cell>
          <cell r="U412" t="str">
            <v>Build new 161 kV line from Blue Valley Plant to Sub M with 795 ACSR as a minimum and 1192 as a maximum.</v>
          </cell>
        </row>
        <row r="413">
          <cell r="A413" t="str">
            <v>42410552</v>
          </cell>
          <cell r="C413">
            <v>424</v>
          </cell>
          <cell r="D413">
            <v>10552</v>
          </cell>
          <cell r="E413">
            <v>546</v>
          </cell>
          <cell r="F413" t="str">
            <v>CUS</v>
          </cell>
          <cell r="G413" t="str">
            <v>Line - Southwest - Brookline 161 kV</v>
          </cell>
          <cell r="H413" t="str">
            <v>zonal-sponsored</v>
          </cell>
          <cell r="I413">
            <v>39965</v>
          </cell>
          <cell r="L413">
            <v>450000</v>
          </cell>
          <cell r="M413">
            <v>444977</v>
          </cell>
          <cell r="N413" t="str">
            <v>24 months</v>
          </cell>
          <cell r="O413" t="str">
            <v>COMPLETE</v>
          </cell>
          <cell r="Q413">
            <v>549954</v>
          </cell>
          <cell r="R413" t="str">
            <v>Southwest</v>
          </cell>
          <cell r="S413">
            <v>549969</v>
          </cell>
          <cell r="T413" t="str">
            <v>Brookline</v>
          </cell>
          <cell r="U413" t="str">
            <v>Reconductor 161kV Line 1192 AAC with 954 ACSS/TW</v>
          </cell>
        </row>
        <row r="414">
          <cell r="A414" t="str">
            <v>42510553</v>
          </cell>
          <cell r="C414">
            <v>425</v>
          </cell>
          <cell r="D414">
            <v>10553</v>
          </cell>
          <cell r="E414">
            <v>546</v>
          </cell>
          <cell r="F414" t="str">
            <v>CUS</v>
          </cell>
          <cell r="G414" t="str">
            <v>Line - Southwest - Southwest Disposal 161 kV</v>
          </cell>
          <cell r="H414" t="str">
            <v>zonal-sponsored</v>
          </cell>
          <cell r="I414">
            <v>39965</v>
          </cell>
          <cell r="L414">
            <v>175000</v>
          </cell>
          <cell r="M414">
            <v>170890</v>
          </cell>
          <cell r="N414" t="str">
            <v>24 months</v>
          </cell>
          <cell r="O414" t="str">
            <v>COMPLETE</v>
          </cell>
          <cell r="Q414">
            <v>549954</v>
          </cell>
          <cell r="R414" t="str">
            <v>Southwest</v>
          </cell>
          <cell r="S414">
            <v>549960</v>
          </cell>
          <cell r="T414" t="str">
            <v>Southwest Disposal</v>
          </cell>
          <cell r="U414" t="str">
            <v>Reconductor 1192 AAC 161kV line with 954 ACSS/TW</v>
          </cell>
        </row>
        <row r="415">
          <cell r="A415" t="str">
            <v>42610554</v>
          </cell>
          <cell r="C415">
            <v>426</v>
          </cell>
          <cell r="D415">
            <v>10554</v>
          </cell>
          <cell r="E415">
            <v>546</v>
          </cell>
          <cell r="F415" t="str">
            <v>CUS</v>
          </cell>
          <cell r="G415" t="str">
            <v>Line - Southwest Disposal - Battlefield 161 kV</v>
          </cell>
          <cell r="H415" t="str">
            <v>zonal-sponsored</v>
          </cell>
          <cell r="I415">
            <v>39965</v>
          </cell>
          <cell r="L415">
            <v>675000</v>
          </cell>
          <cell r="M415">
            <v>594254</v>
          </cell>
          <cell r="N415" t="str">
            <v>24 months</v>
          </cell>
          <cell r="O415" t="str">
            <v>COMPLETE</v>
          </cell>
          <cell r="Q415">
            <v>549960</v>
          </cell>
          <cell r="R415" t="str">
            <v>Southwest Disposal</v>
          </cell>
          <cell r="S415">
            <v>549959</v>
          </cell>
          <cell r="T415" t="str">
            <v>Battlefield</v>
          </cell>
          <cell r="U415" t="str">
            <v>Reconductor 1192 AAC 161kV line with 954 ACSS/TW</v>
          </cell>
        </row>
        <row r="416">
          <cell r="A416" t="str">
            <v>44110572</v>
          </cell>
          <cell r="B416">
            <v>20011</v>
          </cell>
          <cell r="C416">
            <v>441</v>
          </cell>
          <cell r="D416">
            <v>10572</v>
          </cell>
          <cell r="E416">
            <v>546</v>
          </cell>
          <cell r="F416" t="str">
            <v>CUS</v>
          </cell>
          <cell r="G416" t="str">
            <v>Line - Kickapoo - Sunset 69 kV</v>
          </cell>
          <cell r="H416" t="str">
            <v>regional reliability</v>
          </cell>
          <cell r="I416">
            <v>41061</v>
          </cell>
          <cell r="J416">
            <v>41426</v>
          </cell>
          <cell r="K416">
            <v>39491</v>
          </cell>
          <cell r="L416">
            <v>805000</v>
          </cell>
          <cell r="N416" t="str">
            <v>24 months</v>
          </cell>
          <cell r="O416" t="str">
            <v>ON SCHEDULE &lt;4</v>
          </cell>
          <cell r="P416" t="str">
            <v>Upgrade requirements being re-evaluated in the 2009 STEP with the Twin Oaks 69 kV 30 MVAR cap bank installed in 2014.</v>
          </cell>
          <cell r="Q416">
            <v>549906</v>
          </cell>
          <cell r="R416" t="str">
            <v>Kickapoo</v>
          </cell>
          <cell r="S416">
            <v>549907</v>
          </cell>
          <cell r="T416" t="str">
            <v>Sunset</v>
          </cell>
          <cell r="U416" t="str">
            <v>Reconductor 69kV line from 636 ACSR to 762.8 ACSS/TW</v>
          </cell>
        </row>
        <row r="417">
          <cell r="A417" t="str">
            <v>63610834</v>
          </cell>
          <cell r="C417">
            <v>636</v>
          </cell>
          <cell r="D417">
            <v>10834</v>
          </cell>
          <cell r="E417" t="str">
            <v>DETEC</v>
          </cell>
          <cell r="F417" t="str">
            <v>DETEC</v>
          </cell>
          <cell r="G417" t="str">
            <v xml:space="preserve">Line-Chireno-Martinsville 138 kV </v>
          </cell>
          <cell r="H417" t="str">
            <v>zonal-sponsored</v>
          </cell>
          <cell r="I417">
            <v>41061</v>
          </cell>
          <cell r="L417">
            <v>7617000</v>
          </cell>
          <cell r="O417" t="str">
            <v>ON SCHEDULE &lt;4</v>
          </cell>
          <cell r="Q417">
            <v>0</v>
          </cell>
          <cell r="R417" t="str">
            <v>Chireno</v>
          </cell>
          <cell r="S417">
            <v>0</v>
          </cell>
          <cell r="T417" t="str">
            <v>Martinsville</v>
          </cell>
          <cell r="U417" t="str">
            <v>Insall new 138 kV line from Chireno to Martinsville</v>
          </cell>
        </row>
        <row r="418">
          <cell r="A418" t="str">
            <v>3014350151</v>
          </cell>
          <cell r="B418">
            <v>20015</v>
          </cell>
          <cell r="C418">
            <v>30143</v>
          </cell>
          <cell r="D418">
            <v>50151</v>
          </cell>
          <cell r="E418" t="str">
            <v>AECC</v>
          </cell>
          <cell r="F418" t="str">
            <v>AECC</v>
          </cell>
          <cell r="G418" t="str">
            <v>Line - MCNAB - TURK 115KV CKT 1 AECC</v>
          </cell>
          <cell r="H418" t="str">
            <v>transmission service</v>
          </cell>
          <cell r="I418">
            <v>41000</v>
          </cell>
          <cell r="J418">
            <v>41000</v>
          </cell>
          <cell r="K418">
            <v>39829</v>
          </cell>
          <cell r="L418">
            <v>165000</v>
          </cell>
          <cell r="O418" t="str">
            <v>ON SCHEDULE &lt;4</v>
          </cell>
          <cell r="P418" t="str">
            <v>Full BPF</v>
          </cell>
          <cell r="Q418">
            <v>507456</v>
          </cell>
          <cell r="R418" t="str">
            <v>Turk 115</v>
          </cell>
          <cell r="S418">
            <v>504122</v>
          </cell>
          <cell r="T418" t="str">
            <v>MCNAB REC</v>
          </cell>
          <cell r="U418" t="str">
            <v>Upgrades to McNab Substation</v>
          </cell>
        </row>
        <row r="419">
          <cell r="A419" t="str">
            <v>35110460</v>
          </cell>
          <cell r="B419">
            <v>20015</v>
          </cell>
          <cell r="C419">
            <v>351</v>
          </cell>
          <cell r="D419">
            <v>10460</v>
          </cell>
          <cell r="E419" t="str">
            <v>AECC</v>
          </cell>
          <cell r="F419" t="str">
            <v>AECC</v>
          </cell>
          <cell r="G419" t="str">
            <v>Line - Hope - Fulton 115 kV Recond</v>
          </cell>
          <cell r="H419" t="str">
            <v>transmission service</v>
          </cell>
          <cell r="I419">
            <v>41000</v>
          </cell>
          <cell r="J419">
            <v>41000</v>
          </cell>
          <cell r="K419">
            <v>39829</v>
          </cell>
          <cell r="L419">
            <v>1512000</v>
          </cell>
          <cell r="O419" t="str">
            <v>ON SCHEDULE &lt;4</v>
          </cell>
          <cell r="P419" t="str">
            <v>Full BPF</v>
          </cell>
          <cell r="Q419">
            <v>503912</v>
          </cell>
          <cell r="R419" t="str">
            <v>Fulton</v>
          </cell>
          <cell r="S419">
            <v>507453</v>
          </cell>
          <cell r="T419" t="str">
            <v>Hope</v>
          </cell>
          <cell r="U419" t="str">
            <v>Reconductor line to 1590 ACSR the Hope-Fulton line. Build at 138 and operate at 115 kV</v>
          </cell>
        </row>
        <row r="420">
          <cell r="A420" t="str">
            <v>35110461</v>
          </cell>
          <cell r="B420">
            <v>20015</v>
          </cell>
          <cell r="C420">
            <v>351</v>
          </cell>
          <cell r="D420">
            <v>10461</v>
          </cell>
          <cell r="E420" t="str">
            <v>AECC</v>
          </cell>
          <cell r="F420" t="str">
            <v>AECC</v>
          </cell>
          <cell r="G420" t="str">
            <v>Fulton Switching Station</v>
          </cell>
          <cell r="H420" t="str">
            <v>transmission service</v>
          </cell>
          <cell r="I420">
            <v>41000</v>
          </cell>
          <cell r="J420">
            <v>41000</v>
          </cell>
          <cell r="K420">
            <v>39829</v>
          </cell>
          <cell r="L420">
            <v>440000</v>
          </cell>
          <cell r="O420" t="str">
            <v>ON SCHEDULE &lt;4</v>
          </cell>
          <cell r="P420" t="str">
            <v>Full BPF</v>
          </cell>
          <cell r="Q420">
            <v>503912</v>
          </cell>
          <cell r="R420" t="str">
            <v>Fulton</v>
          </cell>
          <cell r="S420">
            <v>0</v>
          </cell>
          <cell r="T420">
            <v>0</v>
          </cell>
          <cell r="U420" t="str">
            <v>Upgrade Fulton Switching Station</v>
          </cell>
        </row>
        <row r="421">
          <cell r="A421" t="str">
            <v/>
          </cell>
          <cell r="F421" t="str">
            <v>Year 2013+</v>
          </cell>
        </row>
        <row r="422">
          <cell r="A422" t="str">
            <v>44310575</v>
          </cell>
          <cell r="B422">
            <v>20027</v>
          </cell>
          <cell r="C422">
            <v>443</v>
          </cell>
          <cell r="D422">
            <v>10575</v>
          </cell>
          <cell r="E422">
            <v>520</v>
          </cell>
          <cell r="F422" t="str">
            <v>AEP</v>
          </cell>
          <cell r="G422" t="str">
            <v>Line - Osborne - Osborne Tap</v>
          </cell>
          <cell r="H422" t="str">
            <v>regional reliability</v>
          </cell>
          <cell r="I422">
            <v>41426</v>
          </cell>
          <cell r="J422">
            <v>41426</v>
          </cell>
          <cell r="K422">
            <v>39840</v>
          </cell>
          <cell r="L422">
            <v>2000000</v>
          </cell>
          <cell r="N422" t="str">
            <v>24 months</v>
          </cell>
          <cell r="O422" t="str">
            <v>ON SCHEDULE &gt;4</v>
          </cell>
          <cell r="Q422">
            <v>506979</v>
          </cell>
          <cell r="R422" t="str">
            <v>Osbourne</v>
          </cell>
          <cell r="S422">
            <v>506980</v>
          </cell>
          <cell r="T422" t="str">
            <v>Osbourne Tap</v>
          </cell>
          <cell r="U422" t="str">
            <v>Tap the South Springdale-East Fayetteville 161 kV line and build 1.5 miles of 161 kV to new Osbourne station.</v>
          </cell>
        </row>
        <row r="423">
          <cell r="A423" t="str">
            <v>64110842</v>
          </cell>
          <cell r="B423">
            <v>20027</v>
          </cell>
          <cell r="C423">
            <v>641</v>
          </cell>
          <cell r="D423">
            <v>10842</v>
          </cell>
          <cell r="E423">
            <v>520</v>
          </cell>
          <cell r="F423" t="str">
            <v>AEP</v>
          </cell>
          <cell r="G423" t="str">
            <v>Line -Forest Hills-Quitman 69 kV Switches</v>
          </cell>
          <cell r="H423" t="str">
            <v>regional reliability</v>
          </cell>
          <cell r="I423">
            <v>40330</v>
          </cell>
          <cell r="J423">
            <v>41426</v>
          </cell>
          <cell r="K423">
            <v>39840</v>
          </cell>
          <cell r="L423">
            <v>150000</v>
          </cell>
          <cell r="N423" t="str">
            <v>15 months</v>
          </cell>
          <cell r="O423" t="str">
            <v>ON SCHEDULE &lt;4</v>
          </cell>
          <cell r="Q423">
            <v>508340</v>
          </cell>
          <cell r="R423" t="str">
            <v>Forest Hills</v>
          </cell>
          <cell r="S423">
            <v>508353</v>
          </cell>
          <cell r="T423" t="str">
            <v>Quitman</v>
          </cell>
          <cell r="U423" t="str">
            <v>Replace two switches at Quitman substation.</v>
          </cell>
        </row>
        <row r="424">
          <cell r="A424" t="str">
            <v>47710614</v>
          </cell>
          <cell r="B424">
            <v>20027</v>
          </cell>
          <cell r="C424">
            <v>477</v>
          </cell>
          <cell r="D424">
            <v>10614</v>
          </cell>
          <cell r="E424">
            <v>520</v>
          </cell>
          <cell r="F424" t="str">
            <v>AEP</v>
          </cell>
          <cell r="G424" t="str">
            <v>Line - Baldwin - Karnack Tap</v>
          </cell>
          <cell r="H424" t="str">
            <v>regional reliability</v>
          </cell>
          <cell r="I424">
            <v>41426</v>
          </cell>
          <cell r="J424">
            <v>41426</v>
          </cell>
          <cell r="K424">
            <v>39840</v>
          </cell>
          <cell r="L424">
            <v>6900000</v>
          </cell>
          <cell r="N424" t="str">
            <v>24 months</v>
          </cell>
          <cell r="O424" t="str">
            <v>ON SCHEDULE &gt;4</v>
          </cell>
          <cell r="Q424">
            <v>508830</v>
          </cell>
          <cell r="R424" t="str">
            <v>Baldwin</v>
          </cell>
          <cell r="S424">
            <v>508836</v>
          </cell>
          <cell r="T424" t="str">
            <v>Karnack Tap</v>
          </cell>
          <cell r="U424" t="str">
            <v>Reconductor 6.9 miles with 477 ACSR 69 kV from Baldwin - Karnack Tap.</v>
          </cell>
        </row>
        <row r="425">
          <cell r="A425" t="str">
            <v>45010584</v>
          </cell>
          <cell r="B425">
            <v>20000</v>
          </cell>
          <cell r="C425">
            <v>450</v>
          </cell>
          <cell r="D425">
            <v>10584</v>
          </cell>
          <cell r="E425">
            <v>520</v>
          </cell>
          <cell r="F425" t="str">
            <v>AEP</v>
          </cell>
          <cell r="G425" t="str">
            <v>Multi - Flint Creek – Centerton 345 kV and Centerton- East Centerton 161 kV</v>
          </cell>
          <cell r="H425" t="str">
            <v>regional reliability</v>
          </cell>
          <cell r="I425">
            <v>41791</v>
          </cell>
          <cell r="J425">
            <v>41791</v>
          </cell>
          <cell r="K425">
            <v>39491</v>
          </cell>
          <cell r="L425">
            <v>13104000</v>
          </cell>
          <cell r="N425" t="str">
            <v>48 months</v>
          </cell>
          <cell r="O425" t="str">
            <v>ON SCHEDULE &gt;4</v>
          </cell>
          <cell r="Q425">
            <v>507001</v>
          </cell>
          <cell r="R425" t="str">
            <v>Shipe Road 345 kV</v>
          </cell>
          <cell r="S425">
            <v>507002</v>
          </cell>
          <cell r="T425" t="str">
            <v>Shipe Road 161 kV</v>
          </cell>
          <cell r="U425" t="str">
            <v>Install 345/161 kV transformer at Shipe Road.</v>
          </cell>
        </row>
        <row r="426">
          <cell r="A426" t="str">
            <v>45010585</v>
          </cell>
          <cell r="B426">
            <v>20000</v>
          </cell>
          <cell r="C426">
            <v>450</v>
          </cell>
          <cell r="D426">
            <v>10585</v>
          </cell>
          <cell r="E426">
            <v>520</v>
          </cell>
          <cell r="F426" t="str">
            <v>AEP</v>
          </cell>
          <cell r="G426" t="str">
            <v>Line - Flint Creek to Shipe Road 345 kV</v>
          </cell>
          <cell r="H426" t="str">
            <v>regional reliability</v>
          </cell>
          <cell r="I426">
            <v>41791</v>
          </cell>
          <cell r="J426">
            <v>41791</v>
          </cell>
          <cell r="K426">
            <v>39491</v>
          </cell>
          <cell r="L426">
            <v>34085000</v>
          </cell>
          <cell r="N426" t="str">
            <v>60 months</v>
          </cell>
          <cell r="O426" t="str">
            <v>ON SCHEDULE &gt;4</v>
          </cell>
          <cell r="Q426">
            <v>506935</v>
          </cell>
          <cell r="R426" t="str">
            <v>Flint Creek 345 kV</v>
          </cell>
          <cell r="S426">
            <v>507001</v>
          </cell>
          <cell r="T426" t="str">
            <v>Shipe Road345 kV</v>
          </cell>
          <cell r="U426" t="str">
            <v>Install 22 miles of new 345 kV, 2-954 ACSR line.</v>
          </cell>
        </row>
        <row r="427">
          <cell r="A427" t="str">
            <v>45010582</v>
          </cell>
          <cell r="B427">
            <v>20000</v>
          </cell>
          <cell r="C427">
            <v>450</v>
          </cell>
          <cell r="D427">
            <v>10582</v>
          </cell>
          <cell r="E427">
            <v>520</v>
          </cell>
          <cell r="F427" t="str">
            <v>AEP</v>
          </cell>
          <cell r="G427" t="str">
            <v xml:space="preserve">Line - Shipe Road - East Centerton 161 kV  </v>
          </cell>
          <cell r="H427" t="str">
            <v>regional reliability</v>
          </cell>
          <cell r="I427">
            <v>41791</v>
          </cell>
          <cell r="J427">
            <v>41791</v>
          </cell>
          <cell r="K427">
            <v>39491</v>
          </cell>
          <cell r="L427">
            <v>11962000</v>
          </cell>
          <cell r="N427" t="str">
            <v>60 months</v>
          </cell>
          <cell r="O427" t="str">
            <v>ON SCHEDULE &gt;4</v>
          </cell>
          <cell r="P427" t="str">
            <v>Replaces Decatur-Centerton 345 kV project.  Reconductoring Flint Creek-East Centerton 161 kV by 2010 defers the need for this 345 kV project until 2014.</v>
          </cell>
          <cell r="Q427">
            <v>507002</v>
          </cell>
          <cell r="R427" t="str">
            <v>Shipe 161 kV</v>
          </cell>
          <cell r="S427">
            <v>506929</v>
          </cell>
          <cell r="T427" t="str">
            <v xml:space="preserve">East Centerton 161kV </v>
          </cell>
          <cell r="U427" t="str">
            <v>Install 2 miles of 161 kV from new Shipe Road Substation to East Centerton Substation.</v>
          </cell>
        </row>
        <row r="428">
          <cell r="A428" t="str">
            <v>64910853</v>
          </cell>
          <cell r="B428">
            <v>20027</v>
          </cell>
          <cell r="C428">
            <v>649</v>
          </cell>
          <cell r="D428">
            <v>10853</v>
          </cell>
          <cell r="E428">
            <v>520</v>
          </cell>
          <cell r="F428" t="str">
            <v>AEP</v>
          </cell>
          <cell r="G428" t="str">
            <v>Line - Lone Star-Locus Grove 115 kV</v>
          </cell>
          <cell r="H428" t="str">
            <v>regional reliability</v>
          </cell>
          <cell r="I428">
            <v>41791</v>
          </cell>
          <cell r="J428">
            <v>41791</v>
          </cell>
          <cell r="K428">
            <v>39840</v>
          </cell>
          <cell r="L428">
            <v>2150000</v>
          </cell>
          <cell r="N428" t="str">
            <v>24 months</v>
          </cell>
          <cell r="O428" t="str">
            <v>ON SCHEDULE &gt;4</v>
          </cell>
          <cell r="Q428">
            <v>510399</v>
          </cell>
          <cell r="R428" t="str">
            <v>Lone Star</v>
          </cell>
          <cell r="S428">
            <v>510423</v>
          </cell>
          <cell r="T428" t="str">
            <v>Locust Grove</v>
          </cell>
          <cell r="U428" t="str">
            <v>Reconductor 2.15 mile section of 115 kV line with 795 ACSR.</v>
          </cell>
        </row>
        <row r="429">
          <cell r="A429" t="str">
            <v>51110656</v>
          </cell>
          <cell r="B429">
            <v>20000</v>
          </cell>
          <cell r="C429">
            <v>511</v>
          </cell>
          <cell r="D429">
            <v>10656</v>
          </cell>
          <cell r="E429">
            <v>520</v>
          </cell>
          <cell r="F429" t="str">
            <v>AEP</v>
          </cell>
          <cell r="G429" t="str">
            <v>Multi - Centerton - Osage Creek 345 kV</v>
          </cell>
          <cell r="H429" t="str">
            <v>regional reliability</v>
          </cell>
          <cell r="I429">
            <v>42522</v>
          </cell>
          <cell r="J429">
            <v>42522</v>
          </cell>
          <cell r="K429">
            <v>39491</v>
          </cell>
          <cell r="L429">
            <v>11000000</v>
          </cell>
          <cell r="N429" t="str">
            <v>60 months</v>
          </cell>
          <cell r="O429" t="str">
            <v>ON SCHEDULE &gt;4</v>
          </cell>
          <cell r="Q429">
            <v>90002</v>
          </cell>
          <cell r="R429" t="str">
            <v>Osage 345 kV</v>
          </cell>
          <cell r="S429">
            <v>99832</v>
          </cell>
          <cell r="T429" t="str">
            <v>Osage 161 kV</v>
          </cell>
          <cell r="U429" t="str">
            <v>Install new 345/161 kV transformer at Osage Creek</v>
          </cell>
        </row>
        <row r="430">
          <cell r="A430" t="str">
            <v>51110659</v>
          </cell>
          <cell r="B430">
            <v>20000</v>
          </cell>
          <cell r="C430">
            <v>511</v>
          </cell>
          <cell r="D430">
            <v>10659</v>
          </cell>
          <cell r="E430">
            <v>520</v>
          </cell>
          <cell r="F430" t="str">
            <v>AEP</v>
          </cell>
          <cell r="G430" t="str">
            <v>Multi - Centerton - Osage Creek 345 kV</v>
          </cell>
          <cell r="H430" t="str">
            <v>regional reliability</v>
          </cell>
          <cell r="I430">
            <v>42522</v>
          </cell>
          <cell r="J430">
            <v>42522</v>
          </cell>
          <cell r="K430">
            <v>39491</v>
          </cell>
          <cell r="L430">
            <v>24500000</v>
          </cell>
          <cell r="N430" t="str">
            <v>60 months</v>
          </cell>
          <cell r="O430" t="str">
            <v>ON SCHEDULE &gt;4</v>
          </cell>
          <cell r="Q430">
            <v>507001</v>
          </cell>
          <cell r="R430" t="str">
            <v>Shipe Road 345 kV</v>
          </cell>
          <cell r="S430">
            <v>90001</v>
          </cell>
          <cell r="T430" t="str">
            <v>E Rogers 345 kV</v>
          </cell>
          <cell r="U430" t="str">
            <v>Install 9 miles of 345 kV line from Shipe Road to East Rogers</v>
          </cell>
        </row>
        <row r="431">
          <cell r="A431" t="str">
            <v>51110660</v>
          </cell>
          <cell r="B431">
            <v>20000</v>
          </cell>
          <cell r="C431">
            <v>511</v>
          </cell>
          <cell r="D431">
            <v>10660</v>
          </cell>
          <cell r="E431">
            <v>520</v>
          </cell>
          <cell r="F431" t="str">
            <v>AEP</v>
          </cell>
          <cell r="G431" t="str">
            <v>Multi - Centerton - Osage Creek 345 kV</v>
          </cell>
          <cell r="H431" t="str">
            <v>regional reliability</v>
          </cell>
          <cell r="I431">
            <v>42522</v>
          </cell>
          <cell r="J431">
            <v>42522</v>
          </cell>
          <cell r="K431">
            <v>39491</v>
          </cell>
          <cell r="L431">
            <v>65500000</v>
          </cell>
          <cell r="N431" t="str">
            <v>60 months</v>
          </cell>
          <cell r="O431" t="str">
            <v>ON SCHEDULE &gt;4</v>
          </cell>
          <cell r="Q431">
            <v>90001</v>
          </cell>
          <cell r="R431" t="str">
            <v>E Rogers 345 kV</v>
          </cell>
          <cell r="S431">
            <v>90002</v>
          </cell>
          <cell r="T431" t="str">
            <v>Osage 345 kV</v>
          </cell>
          <cell r="U431" t="str">
            <v>Install 32 miles of 345 kV line from East Rogers to Osage Creek</v>
          </cell>
        </row>
        <row r="432">
          <cell r="A432" t="str">
            <v>64210843</v>
          </cell>
          <cell r="B432">
            <v>20029</v>
          </cell>
          <cell r="C432">
            <v>642</v>
          </cell>
          <cell r="D432">
            <v>10843</v>
          </cell>
          <cell r="E432">
            <v>524</v>
          </cell>
          <cell r="F432" t="str">
            <v>OGE</v>
          </cell>
          <cell r="G432" t="str">
            <v>Line Kilgore - VBI 69 kV</v>
          </cell>
          <cell r="H432" t="str">
            <v>regional reliability</v>
          </cell>
          <cell r="I432">
            <v>41426</v>
          </cell>
          <cell r="J432">
            <v>41426</v>
          </cell>
          <cell r="K432">
            <v>39840</v>
          </cell>
          <cell r="L432">
            <v>10000</v>
          </cell>
          <cell r="N432" t="str">
            <v>9 months</v>
          </cell>
          <cell r="O432" t="str">
            <v>ON SCHEDULE &gt;4</v>
          </cell>
          <cell r="Q432">
            <v>515335</v>
          </cell>
          <cell r="R432" t="str">
            <v>Kilgore 69 kV</v>
          </cell>
          <cell r="S432">
            <v>515336</v>
          </cell>
          <cell r="T432" t="str">
            <v>VBI 69 kV</v>
          </cell>
          <cell r="U432" t="str">
            <v>Remove wavetrap at VBI.</v>
          </cell>
        </row>
        <row r="433">
          <cell r="A433" t="str">
            <v>51810663</v>
          </cell>
          <cell r="B433">
            <v>20002</v>
          </cell>
          <cell r="C433">
            <v>518</v>
          </cell>
          <cell r="D433">
            <v>10663</v>
          </cell>
          <cell r="E433">
            <v>524</v>
          </cell>
          <cell r="F433" t="str">
            <v>OGE</v>
          </cell>
          <cell r="G433" t="str">
            <v>Line - HSL East - HSL West 69 kV</v>
          </cell>
          <cell r="H433" t="str">
            <v>regional reliability</v>
          </cell>
          <cell r="I433">
            <v>42522</v>
          </cell>
          <cell r="J433">
            <v>42522</v>
          </cell>
          <cell r="K433">
            <v>39491</v>
          </cell>
          <cell r="L433">
            <v>250000</v>
          </cell>
          <cell r="N433" t="str">
            <v>12 months</v>
          </cell>
          <cell r="O433" t="str">
            <v>ON SCHEDULE &gt;4</v>
          </cell>
          <cell r="Q433">
            <v>514927</v>
          </cell>
          <cell r="R433" t="str">
            <v>HSLEast 69 kV</v>
          </cell>
          <cell r="S433">
            <v>514937</v>
          </cell>
          <cell r="T433" t="str">
            <v>HSLWest 69 kV</v>
          </cell>
          <cell r="U433" t="str">
            <v>Increase rating of HSL East kV to HSL West 69 kV line to 143 MVA. Planned by OGE in 2008.</v>
          </cell>
        </row>
        <row r="434">
          <cell r="A434" t="str">
            <v>3016050168</v>
          </cell>
          <cell r="B434">
            <v>20017</v>
          </cell>
          <cell r="C434">
            <v>30160</v>
          </cell>
          <cell r="D434">
            <v>50168</v>
          </cell>
          <cell r="E434">
            <v>524</v>
          </cell>
          <cell r="F434" t="str">
            <v>OGE</v>
          </cell>
          <cell r="G434" t="str">
            <v>XFR - FT SMITH 500 (FTSMITH3) 500/161/13.8KV TRANSFORMER CKT 3</v>
          </cell>
          <cell r="H434" t="str">
            <v>transmission service</v>
          </cell>
          <cell r="I434">
            <v>42887</v>
          </cell>
          <cell r="J434">
            <v>42887</v>
          </cell>
          <cell r="K434">
            <v>39829</v>
          </cell>
          <cell r="L434">
            <v>11000000</v>
          </cell>
          <cell r="N434" t="str">
            <v>32 months</v>
          </cell>
          <cell r="O434" t="str">
            <v>ON SCHEDULE &gt;4</v>
          </cell>
          <cell r="P434" t="str">
            <v>Full BPF</v>
          </cell>
          <cell r="Q434">
            <v>515305</v>
          </cell>
          <cell r="R434" t="str">
            <v>FT SMITH</v>
          </cell>
          <cell r="S434">
            <v>515300</v>
          </cell>
          <cell r="T434" t="str">
            <v>FT SMITH</v>
          </cell>
          <cell r="U434" t="str">
            <v>Convert Ft. Smith 161KV to 1-1/2 breaker design and install 3rd 500-161KV transformer bank.</v>
          </cell>
        </row>
        <row r="435">
          <cell r="A435" t="str">
            <v>3016450172</v>
          </cell>
          <cell r="B435">
            <v>20017</v>
          </cell>
          <cell r="C435">
            <v>30164</v>
          </cell>
          <cell r="D435">
            <v>50172</v>
          </cell>
          <cell r="E435">
            <v>524</v>
          </cell>
          <cell r="F435" t="str">
            <v>OGE</v>
          </cell>
          <cell r="G435" t="str">
            <v>Line - VBI - VBI NORTH 69KV CKT 1</v>
          </cell>
          <cell r="H435" t="str">
            <v>transmission service</v>
          </cell>
          <cell r="I435">
            <v>42887</v>
          </cell>
          <cell r="J435">
            <v>42887</v>
          </cell>
          <cell r="K435">
            <v>39829</v>
          </cell>
          <cell r="L435">
            <v>100000</v>
          </cell>
          <cell r="N435" t="str">
            <v>9 months</v>
          </cell>
          <cell r="O435" t="str">
            <v>ON SCHEDULE &gt;4</v>
          </cell>
          <cell r="P435" t="str">
            <v>Full BPF</v>
          </cell>
          <cell r="Q435">
            <v>515336</v>
          </cell>
          <cell r="R435" t="str">
            <v>VBI</v>
          </cell>
          <cell r="S435">
            <v>504032</v>
          </cell>
          <cell r="T435" t="str">
            <v>VBI NORTH</v>
          </cell>
          <cell r="U435" t="str">
            <v>Upgrade CT</v>
          </cell>
        </row>
        <row r="436">
          <cell r="A436" t="str">
            <v>15110195</v>
          </cell>
          <cell r="B436">
            <v>20031</v>
          </cell>
          <cell r="C436">
            <v>151</v>
          </cell>
          <cell r="D436">
            <v>10195</v>
          </cell>
          <cell r="E436">
            <v>526</v>
          </cell>
          <cell r="F436" t="str">
            <v>SPS</v>
          </cell>
          <cell r="G436" t="str">
            <v>XFR - Tuco 115/69 kV</v>
          </cell>
          <cell r="H436" t="str">
            <v>regional reliability</v>
          </cell>
          <cell r="I436">
            <v>0</v>
          </cell>
          <cell r="J436">
            <v>43252</v>
          </cell>
          <cell r="K436">
            <v>39840</v>
          </cell>
          <cell r="L436">
            <v>1260000</v>
          </cell>
          <cell r="N436" t="str">
            <v>24 months</v>
          </cell>
          <cell r="O436" t="str">
            <v>ON SCHEDULE &gt;4</v>
          </cell>
          <cell r="P436" t="str">
            <v>A reconfiguration of the 69 kV loading will mitigate this contingency until 2018.</v>
          </cell>
          <cell r="Q436">
            <v>525826</v>
          </cell>
          <cell r="R436" t="str">
            <v>Tuco 69kV</v>
          </cell>
          <cell r="S436">
            <v>525828</v>
          </cell>
          <cell r="T436" t="str">
            <v>Tuco 115kV</v>
          </cell>
          <cell r="U436" t="str">
            <v>Add third Tuco 115/69 kV auto (84/84 MVA).</v>
          </cell>
        </row>
        <row r="437">
          <cell r="A437" t="str">
            <v>15310197</v>
          </cell>
          <cell r="B437">
            <v>20031</v>
          </cell>
          <cell r="C437">
            <v>153</v>
          </cell>
          <cell r="D437">
            <v>10197</v>
          </cell>
          <cell r="E437">
            <v>526</v>
          </cell>
          <cell r="F437" t="str">
            <v>SPS</v>
          </cell>
          <cell r="G437" t="str">
            <v>XFR - Potash Junction Interchange 115/69 kV</v>
          </cell>
          <cell r="H437" t="str">
            <v>regional reliability</v>
          </cell>
          <cell r="I437">
            <v>0</v>
          </cell>
          <cell r="J437">
            <v>43252</v>
          </cell>
          <cell r="K437">
            <v>39840</v>
          </cell>
          <cell r="L437">
            <v>600000</v>
          </cell>
          <cell r="N437" t="str">
            <v>24 months</v>
          </cell>
          <cell r="O437" t="str">
            <v>ON SCHEDULE &gt;4</v>
          </cell>
          <cell r="P437" t="str">
            <v>No project here!  Step study justified this project with a modeling error.  Model correction (turning on existing capacitor bank) deferred project from 2008 to 2018.</v>
          </cell>
          <cell r="Q437">
            <v>527961</v>
          </cell>
          <cell r="R437" t="str">
            <v>Potash Junc 69 kV</v>
          </cell>
          <cell r="S437">
            <v>527962</v>
          </cell>
          <cell r="T437" t="str">
            <v>Potash Junc 115 kV</v>
          </cell>
          <cell r="U437" t="str">
            <v>Add third transformer at Potash Junction Interchange.</v>
          </cell>
        </row>
        <row r="438">
          <cell r="A438" t="str">
            <v>24710316</v>
          </cell>
          <cell r="B438">
            <v>20004</v>
          </cell>
          <cell r="C438">
            <v>247</v>
          </cell>
          <cell r="D438">
            <v>10316</v>
          </cell>
          <cell r="E438">
            <v>526</v>
          </cell>
          <cell r="F438" t="str">
            <v>SPS</v>
          </cell>
          <cell r="G438" t="str">
            <v>Line - Curry County Interchange-Farmers Electric REC-Clovis 115 kV</v>
          </cell>
          <cell r="H438" t="str">
            <v>regional reliability</v>
          </cell>
          <cell r="I438">
            <v>39783</v>
          </cell>
          <cell r="K438">
            <v>39491</v>
          </cell>
          <cell r="L438">
            <v>5000</v>
          </cell>
          <cell r="N438" t="str">
            <v>6 months</v>
          </cell>
          <cell r="O438" t="str">
            <v>ON SCHEDULE &gt;4</v>
          </cell>
          <cell r="P438" t="str">
            <v>Did not issue the Withdraw in 2008 STEP due to project will be complete by year end_(Bob Lux also confirmed with John Fulton).   This terminal upgrade is needed only after the North Clovis Substation is upgraded to the 115 kV circuit, which won't be in-se</v>
          </cell>
          <cell r="Q438">
            <v>524822</v>
          </cell>
          <cell r="R438" t="str">
            <v>Curry County Interchange 115 kV</v>
          </cell>
          <cell r="S438">
            <v>524838</v>
          </cell>
          <cell r="T438" t="str">
            <v>Farmers Electric REC-Clovis 115 kV</v>
          </cell>
          <cell r="U438" t="str">
            <v>Upgrade Jumper at Curry Co Interchange to 160 MVA</v>
          </cell>
        </row>
        <row r="439">
          <cell r="A439" t="str">
            <v>69710914</v>
          </cell>
          <cell r="B439">
            <v>20032</v>
          </cell>
          <cell r="C439">
            <v>697</v>
          </cell>
          <cell r="D439">
            <v>10914</v>
          </cell>
          <cell r="E439">
            <v>531</v>
          </cell>
          <cell r="F439" t="str">
            <v>MIDW</v>
          </cell>
          <cell r="G439" t="str">
            <v>Multi: Hutchinson Energy Center - Huntsville - St. John 115 kV Rebuild</v>
          </cell>
          <cell r="H439" t="str">
            <v>regional reliability</v>
          </cell>
          <cell r="I439">
            <v>0</v>
          </cell>
          <cell r="J439">
            <v>42156</v>
          </cell>
          <cell r="K439">
            <v>39840</v>
          </cell>
          <cell r="L439">
            <v>6250000</v>
          </cell>
          <cell r="N439" t="str">
            <v>36 months</v>
          </cell>
          <cell r="O439" t="str">
            <v>ON SCHEDULE &gt;4</v>
          </cell>
          <cell r="P439" t="str">
            <v xml:space="preserve">We have only received an NTC for a portion of this overall project.  Should it be split up?  Other portions of the project are tracked separately.  </v>
          </cell>
          <cell r="Q439">
            <v>533419</v>
          </cell>
          <cell r="R439" t="str">
            <v>HEC 3 115 kV</v>
          </cell>
          <cell r="S439">
            <v>530618</v>
          </cell>
          <cell r="T439" t="str">
            <v>Huntsville 3 115 kV</v>
          </cell>
          <cell r="U439" t="str">
            <v>Rebuild HEC - Huntsville 115 kV line and replace CT, wavetrap and relays.</v>
          </cell>
        </row>
        <row r="440">
          <cell r="A440" t="str">
            <v>64310844</v>
          </cell>
          <cell r="B440">
            <v>20033</v>
          </cell>
          <cell r="C440">
            <v>643</v>
          </cell>
          <cell r="D440">
            <v>10844</v>
          </cell>
          <cell r="E440">
            <v>536</v>
          </cell>
          <cell r="F440" t="str">
            <v>WR</v>
          </cell>
          <cell r="G440" t="str">
            <v>Line - Twin Valley - Altamont - Neosho 138 kV</v>
          </cell>
          <cell r="H440" t="str">
            <v>regional reliability</v>
          </cell>
          <cell r="I440">
            <v>41426</v>
          </cell>
          <cell r="J440">
            <v>41426</v>
          </cell>
          <cell r="K440">
            <v>39840</v>
          </cell>
          <cell r="L440">
            <v>4000000</v>
          </cell>
          <cell r="N440" t="str">
            <v>18 months</v>
          </cell>
          <cell r="O440" t="str">
            <v>ON SCHEDULE &gt;4</v>
          </cell>
          <cell r="Q440">
            <v>533008</v>
          </cell>
          <cell r="R440" t="str">
            <v>TWIN VALLEY NO. 1 MOUND VALLEY 138 KV</v>
          </cell>
          <cell r="S440">
            <v>533021</v>
          </cell>
          <cell r="T440" t="str">
            <v>NEOSHO 138 KV</v>
          </cell>
          <cell r="U440" t="str">
            <v>Tap the Neosho - Twin Valley line into Altamont.</v>
          </cell>
        </row>
        <row r="441">
          <cell r="A441" t="str">
            <v>53310678</v>
          </cell>
          <cell r="B441">
            <v>20033</v>
          </cell>
          <cell r="C441">
            <v>533</v>
          </cell>
          <cell r="D441">
            <v>10678</v>
          </cell>
          <cell r="E441">
            <v>536</v>
          </cell>
          <cell r="F441" t="str">
            <v>WR</v>
          </cell>
          <cell r="G441" t="str">
            <v>XFR - Auburn Road 230/115 kV</v>
          </cell>
          <cell r="H441" t="str">
            <v>regional reliability</v>
          </cell>
          <cell r="I441">
            <v>41426</v>
          </cell>
          <cell r="J441">
            <v>41426</v>
          </cell>
          <cell r="K441">
            <v>39840</v>
          </cell>
          <cell r="L441">
            <v>12622500</v>
          </cell>
          <cell r="N441" t="str">
            <v>36 months</v>
          </cell>
          <cell r="O441" t="str">
            <v>ON SCHEDULE &gt;4</v>
          </cell>
          <cell r="Q441">
            <v>532851</v>
          </cell>
          <cell r="R441" t="str">
            <v>Auburn 230kV</v>
          </cell>
          <cell r="S441">
            <v>533151</v>
          </cell>
          <cell r="T441" t="str">
            <v>Auburn 115kV</v>
          </cell>
          <cell r="U441" t="str">
            <v xml:space="preserve"> Install second Auburn Road 230/115 kV transformer.</v>
          </cell>
        </row>
        <row r="442">
          <cell r="A442" t="str">
            <v>64510846</v>
          </cell>
          <cell r="B442">
            <v>20063</v>
          </cell>
          <cell r="C442">
            <v>645</v>
          </cell>
          <cell r="D442">
            <v>10846</v>
          </cell>
          <cell r="E442">
            <v>536</v>
          </cell>
          <cell r="F442" t="str">
            <v>WR</v>
          </cell>
          <cell r="G442" t="str">
            <v>XFR - 17th Street 138/69 kV second transformer UPDATED</v>
          </cell>
          <cell r="H442" t="str">
            <v>regional reliability</v>
          </cell>
          <cell r="I442">
            <v>41426</v>
          </cell>
          <cell r="J442">
            <v>40330</v>
          </cell>
          <cell r="K442">
            <v>40119</v>
          </cell>
          <cell r="L442">
            <v>2400000</v>
          </cell>
          <cell r="N442" t="str">
            <v>24 months</v>
          </cell>
          <cell r="O442" t="str">
            <v>DELAY - MITIGATION</v>
          </cell>
          <cell r="P442" t="str">
            <v>Close the normally open switch (69-11) on the Hoover-Cowskin 69 kV line.</v>
          </cell>
          <cell r="Q442">
            <v>533064</v>
          </cell>
          <cell r="R442" t="str">
            <v>17TH Street 4 138 kV</v>
          </cell>
          <cell r="S442">
            <v>5330840</v>
          </cell>
          <cell r="T442" t="str">
            <v>17TH Street 2 69 kV</v>
          </cell>
          <cell r="U442" t="str">
            <v>Add second transformer in 17th Street substation.</v>
          </cell>
        </row>
        <row r="443">
          <cell r="A443" t="str">
            <v>53410679</v>
          </cell>
          <cell r="B443">
            <v>20033</v>
          </cell>
          <cell r="C443">
            <v>534</v>
          </cell>
          <cell r="D443">
            <v>10679</v>
          </cell>
          <cell r="E443">
            <v>536</v>
          </cell>
          <cell r="F443" t="str">
            <v>WR</v>
          </cell>
          <cell r="G443" t="str">
            <v>XFR - Halstead South 138/69 kV #1</v>
          </cell>
          <cell r="H443" t="str">
            <v>regional reliability</v>
          </cell>
          <cell r="I443">
            <v>41791</v>
          </cell>
          <cell r="J443">
            <v>41791</v>
          </cell>
          <cell r="K443">
            <v>39840</v>
          </cell>
          <cell r="L443">
            <v>1400000</v>
          </cell>
          <cell r="N443" t="str">
            <v>24 months</v>
          </cell>
          <cell r="O443" t="str">
            <v>ON SCHEDULE &gt;4</v>
          </cell>
          <cell r="Q443">
            <v>533012</v>
          </cell>
          <cell r="R443" t="str">
            <v>Halstead South 138 kV</v>
          </cell>
          <cell r="S443">
            <v>533736</v>
          </cell>
          <cell r="T443" t="str">
            <v>Halstead 69 kV</v>
          </cell>
          <cell r="U443" t="str">
            <v>Upgrade 138/69/13.2 kV transformer #1.</v>
          </cell>
        </row>
        <row r="444">
          <cell r="A444" t="str">
            <v>65210857</v>
          </cell>
          <cell r="B444">
            <v>20033</v>
          </cell>
          <cell r="C444">
            <v>652</v>
          </cell>
          <cell r="D444">
            <v>10857</v>
          </cell>
          <cell r="E444">
            <v>536</v>
          </cell>
          <cell r="F444" t="str">
            <v>WR</v>
          </cell>
          <cell r="G444" t="str">
            <v>Line - Hutchinson Energy Center - Huntsville 115 kV Rebuild</v>
          </cell>
          <cell r="H444" t="str">
            <v>regional reliability</v>
          </cell>
          <cell r="I444">
            <v>42156</v>
          </cell>
          <cell r="J444">
            <v>42156</v>
          </cell>
          <cell r="K444">
            <v>39840</v>
          </cell>
          <cell r="L444">
            <v>12487500</v>
          </cell>
          <cell r="N444" t="str">
            <v>36 months</v>
          </cell>
          <cell r="O444" t="str">
            <v>ON SCHEDULE &gt;4</v>
          </cell>
          <cell r="Q444">
            <v>533419</v>
          </cell>
          <cell r="R444" t="str">
            <v>HEC 3 115 kV</v>
          </cell>
          <cell r="S444">
            <v>530618</v>
          </cell>
          <cell r="T444" t="str">
            <v>Huntsville 3 115 kV</v>
          </cell>
          <cell r="U444" t="str">
            <v>Rebuild the 28.8 mile HEC - Huntsville 115 kV line and reset CTs at HEC. Midwest Energy and Westar Energy will decide between themselves how much of this network upgraded will be provided by each enity.</v>
          </cell>
        </row>
        <row r="445">
          <cell r="A445" t="str">
            <v>16910218</v>
          </cell>
          <cell r="B445">
            <v>20033</v>
          </cell>
          <cell r="C445">
            <v>169</v>
          </cell>
          <cell r="D445">
            <v>10218</v>
          </cell>
          <cell r="E445">
            <v>536</v>
          </cell>
          <cell r="F445" t="str">
            <v>WR</v>
          </cell>
          <cell r="G445" t="str">
            <v>Line - Chapman - Clayton Center 115 kV Uprate</v>
          </cell>
          <cell r="H445" t="str">
            <v>regional reliability</v>
          </cell>
          <cell r="I445">
            <v>42887</v>
          </cell>
          <cell r="J445">
            <v>42887</v>
          </cell>
          <cell r="K445">
            <v>39840</v>
          </cell>
          <cell r="L445">
            <v>10000</v>
          </cell>
          <cell r="N445" t="str">
            <v>12 months</v>
          </cell>
          <cell r="O445" t="str">
            <v>ON SCHEDULE &gt;4</v>
          </cell>
          <cell r="P445" t="str">
            <v xml:space="preserve"> Model error.</v>
          </cell>
          <cell r="Q445">
            <v>533362</v>
          </cell>
          <cell r="R445" t="str">
            <v>Chapman</v>
          </cell>
          <cell r="S445">
            <v>533323</v>
          </cell>
          <cell r="T445" t="str">
            <v>Clay Center Junction 115 KV</v>
          </cell>
          <cell r="U445" t="str">
            <v>Uprate CT ratio on Chapman - Clay Center 115 kV line.</v>
          </cell>
        </row>
        <row r="446">
          <cell r="A446" t="str">
            <v>64610847</v>
          </cell>
          <cell r="B446">
            <v>20034</v>
          </cell>
          <cell r="C446">
            <v>646</v>
          </cell>
          <cell r="D446">
            <v>10847</v>
          </cell>
          <cell r="E446">
            <v>540</v>
          </cell>
          <cell r="F446" t="str">
            <v>GMO</v>
          </cell>
          <cell r="G446" t="str">
            <v>XFR - Clinton 161/69 kV</v>
          </cell>
          <cell r="H446" t="str">
            <v>regional reliability</v>
          </cell>
          <cell r="I446">
            <v>41426</v>
          </cell>
          <cell r="J446">
            <v>41426</v>
          </cell>
          <cell r="K446">
            <v>39840</v>
          </cell>
          <cell r="L446">
            <v>2000000</v>
          </cell>
          <cell r="N446" t="str">
            <v>12-18 months</v>
          </cell>
          <cell r="O446" t="str">
            <v>ON SCHEDULE &gt;4</v>
          </cell>
          <cell r="Q446">
            <v>541303</v>
          </cell>
          <cell r="R446" t="str">
            <v>Clinton 69 kV</v>
          </cell>
          <cell r="S446">
            <v>541352</v>
          </cell>
          <cell r="T446" t="str">
            <v>Clinton 161 kV</v>
          </cell>
          <cell r="U446" t="str">
            <v>Replace Clinton 161/69 kV transformer #1 with new 100/125 MVA to match transformer #2.</v>
          </cell>
        </row>
        <row r="447">
          <cell r="A447" t="str">
            <v>20210258</v>
          </cell>
          <cell r="B447">
            <v>20036</v>
          </cell>
          <cell r="C447">
            <v>202</v>
          </cell>
          <cell r="D447">
            <v>10258</v>
          </cell>
          <cell r="E447">
            <v>544</v>
          </cell>
          <cell r="F447" t="str">
            <v>EDE</v>
          </cell>
          <cell r="G447" t="str">
            <v>Line - Sub 436 - Webb City Cardinal - Sub 110 - Oronogo Jct. 1 69 kV</v>
          </cell>
          <cell r="H447" t="str">
            <v>regional reliability</v>
          </cell>
          <cell r="I447">
            <v>0</v>
          </cell>
          <cell r="J447">
            <v>41791</v>
          </cell>
          <cell r="K447">
            <v>39840</v>
          </cell>
          <cell r="L447">
            <v>400000</v>
          </cell>
          <cell r="N447" t="str">
            <v>12 months</v>
          </cell>
          <cell r="O447" t="str">
            <v>ON SCHEDULE &gt;4</v>
          </cell>
          <cell r="Q447">
            <v>547527</v>
          </cell>
          <cell r="R447" t="str">
            <v>SUB 436 - WEBB CITY CARDINAL</v>
          </cell>
          <cell r="S447">
            <v>547534</v>
          </cell>
          <cell r="T447" t="str">
            <v>SUB 110 - ORONOGO JCT.</v>
          </cell>
          <cell r="U447" t="str">
            <v>Reconductor 1.0 Mile of 4/0 ACSR with 336 ACSR for 65 MVA Rate B</v>
          </cell>
        </row>
        <row r="448">
          <cell r="A448" t="str">
            <v>53710685</v>
          </cell>
          <cell r="B448">
            <v>20036</v>
          </cell>
          <cell r="C448">
            <v>537</v>
          </cell>
          <cell r="D448">
            <v>10685</v>
          </cell>
          <cell r="E448">
            <v>544</v>
          </cell>
          <cell r="F448" t="str">
            <v>EDE</v>
          </cell>
          <cell r="G448" t="str">
            <v>Line - Sub 383 - Monett 161 kV - Monett 5 161 kV</v>
          </cell>
          <cell r="H448" t="str">
            <v>regional reliability</v>
          </cell>
          <cell r="I448">
            <v>42156</v>
          </cell>
          <cell r="J448">
            <v>42156</v>
          </cell>
          <cell r="K448">
            <v>39840</v>
          </cell>
          <cell r="L448">
            <v>7369319</v>
          </cell>
          <cell r="N448" t="str">
            <v>48 months</v>
          </cell>
          <cell r="O448" t="str">
            <v>ON SCHEDULE &gt;4</v>
          </cell>
          <cell r="Q448">
            <v>547480</v>
          </cell>
          <cell r="R448" t="str">
            <v>SUB 383 - MONETT 161kV</v>
          </cell>
          <cell r="S448">
            <v>547510</v>
          </cell>
          <cell r="T448" t="str">
            <v>S. MONETT 5</v>
          </cell>
          <cell r="U448" t="str">
            <v>Install new line from Substation 383 to new Substation Monett 5.</v>
          </cell>
        </row>
        <row r="449">
          <cell r="A449" t="str">
            <v>53710686</v>
          </cell>
          <cell r="B449">
            <v>20036</v>
          </cell>
          <cell r="C449">
            <v>537</v>
          </cell>
          <cell r="D449">
            <v>10686</v>
          </cell>
          <cell r="E449">
            <v>544</v>
          </cell>
          <cell r="F449" t="str">
            <v>EDE</v>
          </cell>
          <cell r="G449" t="str">
            <v>XFR - Monett 5 161 kV - Monett City South 69 kV</v>
          </cell>
          <cell r="H449" t="str">
            <v>regional reliability</v>
          </cell>
          <cell r="I449">
            <v>42156</v>
          </cell>
          <cell r="J449">
            <v>42156</v>
          </cell>
          <cell r="K449">
            <v>39840</v>
          </cell>
          <cell r="L449">
            <v>8000000</v>
          </cell>
          <cell r="N449" t="str">
            <v>36 months</v>
          </cell>
          <cell r="O449" t="str">
            <v>ON SCHEDULE &gt;4</v>
          </cell>
          <cell r="Q449">
            <v>547510</v>
          </cell>
          <cell r="R449" t="str">
            <v>S. MONETT 5</v>
          </cell>
          <cell r="S449">
            <v>547401</v>
          </cell>
          <cell r="T449" t="str">
            <v>SUB 376 - MONETT CITY SOUTH</v>
          </cell>
          <cell r="U449" t="str">
            <v>Install new line from Substation 383 to new Substation Monett 5. Install 3-winding transformer from 161 kV new bus to Monett city south 69 kV.</v>
          </cell>
        </row>
        <row r="450">
          <cell r="A450" t="str">
            <v>20310259</v>
          </cell>
          <cell r="B450">
            <v>20036</v>
          </cell>
          <cell r="C450">
            <v>203</v>
          </cell>
          <cell r="D450">
            <v>10259</v>
          </cell>
          <cell r="E450">
            <v>544</v>
          </cell>
          <cell r="F450" t="str">
            <v>EDE</v>
          </cell>
          <cell r="G450" t="str">
            <v>Line - Sub 109 - Atlas Jct. - Sub 108 - Carthage Northwest 1 69 kV</v>
          </cell>
          <cell r="H450" t="str">
            <v>regional reliability</v>
          </cell>
          <cell r="I450">
            <v>0</v>
          </cell>
          <cell r="J450">
            <v>43252</v>
          </cell>
          <cell r="K450">
            <v>39840</v>
          </cell>
          <cell r="L450">
            <v>1277935</v>
          </cell>
          <cell r="N450" t="str">
            <v>18 months</v>
          </cell>
          <cell r="O450" t="str">
            <v>ON SCHEDULE &gt;4</v>
          </cell>
          <cell r="Q450">
            <v>547533</v>
          </cell>
          <cell r="R450" t="str">
            <v>SUB 109 - ATLAS JCT.</v>
          </cell>
          <cell r="S450">
            <v>547532</v>
          </cell>
          <cell r="T450" t="str">
            <v>SUB 108 - CARTHAGE NORTHWEST</v>
          </cell>
          <cell r="U450" t="str">
            <v>Reconductor 3.497 Miles of 4/0 ACSR with 336 ACSR for 65 MVA Rate B.</v>
          </cell>
        </row>
        <row r="451">
          <cell r="A451" t="str">
            <v>69810927</v>
          </cell>
          <cell r="B451">
            <v>20040</v>
          </cell>
          <cell r="C451">
            <v>698</v>
          </cell>
          <cell r="D451">
            <v>10927</v>
          </cell>
          <cell r="E451">
            <v>523</v>
          </cell>
          <cell r="F451" t="str">
            <v>GRDA</v>
          </cell>
          <cell r="G451" t="str">
            <v>Line - Sooner – Cleveland 345 kV</v>
          </cell>
          <cell r="H451" t="str">
            <v>Balanced Portfolio</v>
          </cell>
          <cell r="I451">
            <v>41274</v>
          </cell>
          <cell r="K451">
            <v>39983</v>
          </cell>
          <cell r="L451">
            <v>1806000</v>
          </cell>
          <cell r="O451" t="str">
            <v>ON SCHEDULE &lt;4</v>
          </cell>
          <cell r="P451" t="str">
            <v>GRDA will complete substation upgrades at Cleveland. OGE will build the entire 345 kV line from Sooner to dead end at Cleveland substation.</v>
          </cell>
          <cell r="Q451">
            <v>514803</v>
          </cell>
          <cell r="R451" t="str">
            <v>SOONER 7</v>
          </cell>
          <cell r="S451">
            <v>512694</v>
          </cell>
          <cell r="T451" t="str">
            <v>CLEVLND7</v>
          </cell>
          <cell r="U451" t="str">
            <v>Build new 345 kV line from Cleveland to interception point of Cleveland to Sooner line</v>
          </cell>
        </row>
        <row r="452">
          <cell r="A452" t="str">
            <v>69910929</v>
          </cell>
          <cell r="B452">
            <v>20041</v>
          </cell>
          <cell r="C452">
            <v>699</v>
          </cell>
          <cell r="D452">
            <v>10929</v>
          </cell>
          <cell r="E452">
            <v>524</v>
          </cell>
          <cell r="F452" t="str">
            <v>OGE</v>
          </cell>
          <cell r="G452" t="str">
            <v>Line - Sooner - Cleveland 345 kV</v>
          </cell>
          <cell r="H452" t="str">
            <v>Balanced Portfolio</v>
          </cell>
          <cell r="I452">
            <v>41274</v>
          </cell>
          <cell r="K452">
            <v>39983</v>
          </cell>
          <cell r="L452">
            <v>69000000</v>
          </cell>
          <cell r="N452" t="str">
            <v>32 months</v>
          </cell>
          <cell r="O452" t="str">
            <v>ON SCHEDULE &lt;4</v>
          </cell>
          <cell r="P452" t="str">
            <v>GRDA will complete substation upgrades at Cleveland. OGE will build the entire 345 kV line from Sooner to dead end at Cleveland substation.</v>
          </cell>
          <cell r="Q452">
            <v>514803</v>
          </cell>
          <cell r="R452" t="str">
            <v>SOONER 7</v>
          </cell>
          <cell r="S452">
            <v>512694</v>
          </cell>
          <cell r="T452" t="str">
            <v>CLEVLND7</v>
          </cell>
          <cell r="U452" t="str">
            <v>Build new 345 kV line from Sooner to interception point of Cleveland to Sooner line</v>
          </cell>
        </row>
        <row r="453">
          <cell r="A453" t="str">
            <v>70010930</v>
          </cell>
          <cell r="B453">
            <v>20041</v>
          </cell>
          <cell r="C453">
            <v>700</v>
          </cell>
          <cell r="D453">
            <v>10930</v>
          </cell>
          <cell r="E453">
            <v>524</v>
          </cell>
          <cell r="F453" t="str">
            <v>OGE</v>
          </cell>
          <cell r="G453" t="str">
            <v xml:space="preserve">Line - Seminole - Muskogee 345 kV </v>
          </cell>
          <cell r="H453" t="str">
            <v>Balanced Portfolio</v>
          </cell>
          <cell r="I453">
            <v>41639</v>
          </cell>
          <cell r="K453">
            <v>39983</v>
          </cell>
          <cell r="L453">
            <v>131000000</v>
          </cell>
          <cell r="N453" t="str">
            <v>40 months</v>
          </cell>
          <cell r="O453" t="str">
            <v>ON SCHEDULE &gt;4</v>
          </cell>
          <cell r="Q453">
            <v>515045</v>
          </cell>
          <cell r="R453" t="str">
            <v>Seminole 345 kV</v>
          </cell>
          <cell r="S453">
            <v>515224</v>
          </cell>
          <cell r="T453" t="str">
            <v>Muskogee</v>
          </cell>
          <cell r="U453" t="str">
            <v>Buld new 345 kV line from Seminole to Muskogee</v>
          </cell>
        </row>
        <row r="454">
          <cell r="A454" t="str">
            <v>70010931</v>
          </cell>
          <cell r="B454">
            <v>20041</v>
          </cell>
          <cell r="C454">
            <v>700</v>
          </cell>
          <cell r="D454">
            <v>10931</v>
          </cell>
          <cell r="E454">
            <v>524</v>
          </cell>
          <cell r="F454" t="str">
            <v>OGE</v>
          </cell>
          <cell r="G454" t="str">
            <v>XFR - Seminole 345/138 kV</v>
          </cell>
          <cell r="H454" t="str">
            <v>Balanced Portfolio</v>
          </cell>
          <cell r="I454">
            <v>41639</v>
          </cell>
          <cell r="K454">
            <v>39983</v>
          </cell>
          <cell r="L454">
            <v>4000000</v>
          </cell>
          <cell r="N454" t="str">
            <v>22 months</v>
          </cell>
          <cell r="O454" t="str">
            <v>ON SCHEDULE &gt;4</v>
          </cell>
          <cell r="P454" t="str">
            <v>OGE   SPP &amp; OG&amp;E agreed third 345/138 kV bus tie not needed.</v>
          </cell>
          <cell r="Q454">
            <v>515044</v>
          </cell>
          <cell r="R454" t="str">
            <v>Seminole 138 kV</v>
          </cell>
          <cell r="S454">
            <v>515045</v>
          </cell>
          <cell r="T454" t="str">
            <v>Seminole 345 kV</v>
          </cell>
          <cell r="U454" t="str">
            <v>Install 3rd 345/138 kV transformer at Seminole</v>
          </cell>
        </row>
        <row r="455">
          <cell r="A455" t="str">
            <v>70110932</v>
          </cell>
          <cell r="B455">
            <v>20041</v>
          </cell>
          <cell r="C455">
            <v>701</v>
          </cell>
          <cell r="D455">
            <v>10932</v>
          </cell>
          <cell r="E455">
            <v>524</v>
          </cell>
          <cell r="F455" t="str">
            <v>OGE</v>
          </cell>
          <cell r="G455" t="str">
            <v>Line - Tuco - Woodward 345 kV line</v>
          </cell>
          <cell r="H455" t="str">
            <v>Balanced Portfolio</v>
          </cell>
          <cell r="I455">
            <v>41778</v>
          </cell>
          <cell r="K455">
            <v>39983</v>
          </cell>
          <cell r="L455">
            <v>105000000</v>
          </cell>
          <cell r="N455" t="str">
            <v>40 months</v>
          </cell>
          <cell r="O455" t="str">
            <v>ON SCHEDULE &gt;4</v>
          </cell>
          <cell r="Q455">
            <v>525835</v>
          </cell>
          <cell r="R455" t="str">
            <v>Midpoint Reactor Station</v>
          </cell>
          <cell r="S455">
            <v>515375</v>
          </cell>
          <cell r="T455" t="str">
            <v>Woodward EHV 345kv</v>
          </cell>
          <cell r="U455" t="str">
            <v>Build new 345 kV line from Woodward EHV to Midpoint Reactor Station</v>
          </cell>
        </row>
        <row r="456">
          <cell r="A456" t="str">
            <v>70110933</v>
          </cell>
          <cell r="B456">
            <v>20041</v>
          </cell>
          <cell r="C456">
            <v>701</v>
          </cell>
          <cell r="D456">
            <v>10933</v>
          </cell>
          <cell r="E456">
            <v>524</v>
          </cell>
          <cell r="F456" t="str">
            <v>OGE</v>
          </cell>
          <cell r="G456" t="str">
            <v>XFR - Woodward 345 kV and a 50 MVAR reactor bank</v>
          </cell>
          <cell r="H456" t="str">
            <v>Balanced Portfolio</v>
          </cell>
          <cell r="I456">
            <v>41778</v>
          </cell>
          <cell r="K456">
            <v>39983</v>
          </cell>
          <cell r="L456">
            <v>15000000</v>
          </cell>
          <cell r="N456" t="str">
            <v>24 months</v>
          </cell>
          <cell r="O456" t="str">
            <v>ON SCHEDULE &gt;4</v>
          </cell>
          <cell r="Q456">
            <v>515376</v>
          </cell>
          <cell r="R456" t="str">
            <v>Woodward EHV 138 kV</v>
          </cell>
          <cell r="S456">
            <v>515375</v>
          </cell>
          <cell r="T456" t="str">
            <v>Woodward EHV 345kv</v>
          </cell>
          <cell r="U456" t="str">
            <v xml:space="preserve">Install 2nd 345/138 kV transformer at Woodward EHV </v>
          </cell>
        </row>
        <row r="457">
          <cell r="A457" t="str">
            <v>70910946</v>
          </cell>
          <cell r="B457">
            <v>20041</v>
          </cell>
          <cell r="C457">
            <v>709</v>
          </cell>
          <cell r="D457">
            <v>10946</v>
          </cell>
          <cell r="E457">
            <v>524</v>
          </cell>
          <cell r="F457" t="str">
            <v>OGE</v>
          </cell>
          <cell r="G457" t="str">
            <v>Sub - Gracemont</v>
          </cell>
          <cell r="H457" t="str">
            <v>Balanced Portfolio</v>
          </cell>
          <cell r="I457">
            <v>40908</v>
          </cell>
          <cell r="K457">
            <v>39983</v>
          </cell>
          <cell r="L457">
            <v>15000000</v>
          </cell>
          <cell r="N457" t="str">
            <v>24 months</v>
          </cell>
          <cell r="O457" t="str">
            <v>ON SCHEDULE &lt;4</v>
          </cell>
          <cell r="P457" t="str">
            <v>Anadarko 345 kV substation renamed to Gracemont</v>
          </cell>
          <cell r="Q457">
            <v>515800</v>
          </cell>
          <cell r="R457" t="str">
            <v>ANADARK7</v>
          </cell>
          <cell r="S457">
            <v>0</v>
          </cell>
          <cell r="T457">
            <v>0</v>
          </cell>
          <cell r="U457" t="str">
            <v>Tap Lawton East Side to Cimarron 345 kV line at Anadarko and build substation.  Install a 345/138 kV transformer in substation.</v>
          </cell>
        </row>
        <row r="458">
          <cell r="A458" t="str">
            <v>70510938</v>
          </cell>
          <cell r="B458">
            <v>20044</v>
          </cell>
          <cell r="C458">
            <v>705</v>
          </cell>
          <cell r="D458">
            <v>10938</v>
          </cell>
          <cell r="E458">
            <v>525</v>
          </cell>
          <cell r="F458" t="str">
            <v>WFEC</v>
          </cell>
          <cell r="G458" t="str">
            <v>Tap Anadarko - Washita 138 kV line</v>
          </cell>
          <cell r="H458" t="str">
            <v>Balanced Portfolio</v>
          </cell>
          <cell r="I458">
            <v>40908</v>
          </cell>
          <cell r="K458">
            <v>39983</v>
          </cell>
          <cell r="L458">
            <v>200000</v>
          </cell>
          <cell r="O458" t="str">
            <v>ON SCHEDULE &lt;4</v>
          </cell>
          <cell r="P458" t="str">
            <v>WFEC changed the project. The project will now tap the existing Washita-Anadarko 138 kV line and bring it into the Gracemont (aka Andarko 345 kV) substation.</v>
          </cell>
          <cell r="Q458">
            <v>0</v>
          </cell>
          <cell r="R458" t="str">
            <v>WFEC Anadarko</v>
          </cell>
          <cell r="S458">
            <v>0</v>
          </cell>
          <cell r="T458" t="str">
            <v>OGE Anadarko</v>
          </cell>
          <cell r="U458" t="str">
            <v>Build a new 138 kV from the WFEC Anadarko substation to the OGE Andarko substation.</v>
          </cell>
        </row>
        <row r="459">
          <cell r="A459" t="str">
            <v>70410936</v>
          </cell>
          <cell r="B459">
            <v>20043</v>
          </cell>
          <cell r="C459">
            <v>704</v>
          </cell>
          <cell r="D459">
            <v>10936</v>
          </cell>
          <cell r="E459">
            <v>526</v>
          </cell>
          <cell r="F459" t="str">
            <v>SPS</v>
          </cell>
          <cell r="G459" t="str">
            <v>Line - Tuco - Woodward 345 kV line</v>
          </cell>
          <cell r="H459" t="str">
            <v>Balanced Portfolio</v>
          </cell>
          <cell r="I459">
            <v>41778</v>
          </cell>
          <cell r="K459">
            <v>39983</v>
          </cell>
          <cell r="L459">
            <v>122597500</v>
          </cell>
          <cell r="O459" t="str">
            <v>ON SCHEDULE &gt;4</v>
          </cell>
          <cell r="Q459">
            <v>525832</v>
          </cell>
          <cell r="R459" t="str">
            <v>Tuco 345 kV</v>
          </cell>
          <cell r="S459">
            <v>525835</v>
          </cell>
          <cell r="T459" t="str">
            <v>Midpoint Reactor Station</v>
          </cell>
          <cell r="U459" t="str">
            <v>Build new 345 kV line from Tuco to Midpoint Reactor Station</v>
          </cell>
        </row>
        <row r="460">
          <cell r="A460" t="str">
            <v>70410937</v>
          </cell>
          <cell r="B460">
            <v>20043</v>
          </cell>
          <cell r="C460">
            <v>704</v>
          </cell>
          <cell r="D460">
            <v>10937</v>
          </cell>
          <cell r="E460">
            <v>526</v>
          </cell>
          <cell r="F460" t="str">
            <v>SPS</v>
          </cell>
          <cell r="G460" t="str">
            <v>XFR - Tuco transformer and Mid-point Reactor Station</v>
          </cell>
          <cell r="H460" t="str">
            <v>Balanced Portfolio</v>
          </cell>
          <cell r="I460">
            <v>41778</v>
          </cell>
          <cell r="K460">
            <v>39983</v>
          </cell>
          <cell r="L460">
            <v>26130000</v>
          </cell>
          <cell r="O460" t="str">
            <v>ON SCHEDULE &gt;4</v>
          </cell>
          <cell r="Q460">
            <v>525832</v>
          </cell>
          <cell r="R460" t="str">
            <v>Tuco 345 kV</v>
          </cell>
          <cell r="S460">
            <v>525830</v>
          </cell>
          <cell r="T460" t="str">
            <v>Tuco 230</v>
          </cell>
          <cell r="U460" t="str">
            <v>Install transformer 345/230  560 MVA transformer at Tuco.  Build Midpoint Reactor Station at interception point of Woodward to Tuco line.</v>
          </cell>
        </row>
        <row r="461">
          <cell r="A461" t="str">
            <v>70710940</v>
          </cell>
          <cell r="B461">
            <v>20046</v>
          </cell>
          <cell r="C461">
            <v>707</v>
          </cell>
          <cell r="D461">
            <v>10940</v>
          </cell>
          <cell r="E461">
            <v>531</v>
          </cell>
          <cell r="F461" t="str">
            <v>MIDW</v>
          </cell>
          <cell r="G461" t="str">
            <v>Line - Spearville - Wolf 345 kV</v>
          </cell>
          <cell r="H461" t="str">
            <v>Balanced Portfolio</v>
          </cell>
          <cell r="I461">
            <v>41426</v>
          </cell>
          <cell r="K461">
            <v>39983</v>
          </cell>
          <cell r="L461">
            <v>42000000</v>
          </cell>
          <cell r="O461" t="str">
            <v>ON SCHEDULE &gt;4</v>
          </cell>
          <cell r="P461" t="str">
            <v>Assigned to ITC.</v>
          </cell>
          <cell r="Q461">
            <v>531469</v>
          </cell>
          <cell r="R461" t="str">
            <v>SPEARVILLE</v>
          </cell>
          <cell r="S461">
            <v>90005</v>
          </cell>
          <cell r="T461" t="str">
            <v>KNOLL345</v>
          </cell>
          <cell r="U461" t="str">
            <v>Build new 345 kV line from Knoll to interception point of Spearville to Knoll line.</v>
          </cell>
        </row>
        <row r="462">
          <cell r="A462" t="str">
            <v>70710943</v>
          </cell>
          <cell r="B462">
            <v>20046</v>
          </cell>
          <cell r="C462">
            <v>707</v>
          </cell>
          <cell r="D462">
            <v>10943</v>
          </cell>
          <cell r="E462">
            <v>531</v>
          </cell>
          <cell r="F462" t="str">
            <v>MIDW</v>
          </cell>
          <cell r="G462" t="str">
            <v>Line - Wolf - Axtell 345 kV</v>
          </cell>
          <cell r="H462" t="str">
            <v>Balanced Portfolio</v>
          </cell>
          <cell r="I462">
            <v>41426</v>
          </cell>
          <cell r="K462">
            <v>39983</v>
          </cell>
          <cell r="L462">
            <v>66000000</v>
          </cell>
          <cell r="O462" t="str">
            <v>ON SCHEDULE &gt;4</v>
          </cell>
          <cell r="P462" t="str">
            <v>Assigned to ITC.</v>
          </cell>
          <cell r="Q462">
            <v>640065</v>
          </cell>
          <cell r="R462" t="str">
            <v>Axtell</v>
          </cell>
          <cell r="S462">
            <v>90005</v>
          </cell>
          <cell r="T462" t="str">
            <v>KNOLL345</v>
          </cell>
          <cell r="U462" t="str">
            <v>Build new 345 kV line from Knoll to interception point of Axtell to Knoll line.</v>
          </cell>
        </row>
        <row r="463">
          <cell r="A463" t="str">
            <v>70710941</v>
          </cell>
          <cell r="B463">
            <v>20046</v>
          </cell>
          <cell r="C463">
            <v>707</v>
          </cell>
          <cell r="D463">
            <v>10941</v>
          </cell>
          <cell r="E463">
            <v>531</v>
          </cell>
          <cell r="F463" t="str">
            <v>MIDW</v>
          </cell>
          <cell r="G463" t="str">
            <v>XFR - Wolf 345/230 kV</v>
          </cell>
          <cell r="H463" t="str">
            <v>Balanced Portfolio</v>
          </cell>
          <cell r="I463">
            <v>41061</v>
          </cell>
          <cell r="K463">
            <v>39983</v>
          </cell>
          <cell r="L463">
            <v>3000000</v>
          </cell>
          <cell r="O463" t="str">
            <v>ON SCHEDULE &lt;4</v>
          </cell>
          <cell r="P463" t="str">
            <v>Assigned to ITC.</v>
          </cell>
          <cell r="Q463">
            <v>530558</v>
          </cell>
          <cell r="R463" t="str">
            <v>KNOLL 230</v>
          </cell>
          <cell r="S463">
            <v>90005</v>
          </cell>
          <cell r="T463" t="str">
            <v>KNOLL345</v>
          </cell>
          <cell r="U463" t="str">
            <v>Install new 345/230 kV transformer at Knoll</v>
          </cell>
        </row>
        <row r="464">
          <cell r="A464" t="str">
            <v>70610939</v>
          </cell>
          <cell r="B464">
            <v>20045</v>
          </cell>
          <cell r="C464">
            <v>706</v>
          </cell>
          <cell r="D464">
            <v>10939</v>
          </cell>
          <cell r="E464">
            <v>534</v>
          </cell>
          <cell r="F464" t="str">
            <v>SEPC</v>
          </cell>
          <cell r="G464" t="str">
            <v>Line - Spearville - Wolf 345 kV</v>
          </cell>
          <cell r="H464" t="str">
            <v>Balanced Portfolio</v>
          </cell>
          <cell r="I464">
            <v>41061</v>
          </cell>
          <cell r="K464">
            <v>39983</v>
          </cell>
          <cell r="L464">
            <v>54000000</v>
          </cell>
          <cell r="O464" t="str">
            <v>ON SCHEDULE &lt;4</v>
          </cell>
          <cell r="Q464">
            <v>531469</v>
          </cell>
          <cell r="R464" t="str">
            <v>SPEARVILLE</v>
          </cell>
          <cell r="S464">
            <v>90005</v>
          </cell>
          <cell r="T464" t="str">
            <v>KNOLL345</v>
          </cell>
          <cell r="U464" t="str">
            <v>Build new 345 kV line from Spearville to interception point of Spearville to Knoll line.</v>
          </cell>
        </row>
        <row r="465">
          <cell r="A465" t="str">
            <v>70210934</v>
          </cell>
          <cell r="B465">
            <v>20042</v>
          </cell>
          <cell r="C465">
            <v>702</v>
          </cell>
          <cell r="D465">
            <v>10934</v>
          </cell>
          <cell r="E465">
            <v>541</v>
          </cell>
          <cell r="F465" t="str">
            <v>KCPL</v>
          </cell>
          <cell r="G465" t="str">
            <v>Tap - Swissvale - Stilwell</v>
          </cell>
          <cell r="H465" t="str">
            <v>Balanced Portfolio</v>
          </cell>
          <cell r="I465">
            <v>41061</v>
          </cell>
          <cell r="K465">
            <v>39983</v>
          </cell>
          <cell r="L465">
            <v>2000000</v>
          </cell>
          <cell r="O465" t="str">
            <v>ON SCHEDULE &lt;4</v>
          </cell>
          <cell r="Q465">
            <v>542965</v>
          </cell>
          <cell r="R465" t="str">
            <v>West Gardner 345 kV</v>
          </cell>
          <cell r="S465">
            <v>0</v>
          </cell>
          <cell r="T465">
            <v>0</v>
          </cell>
          <cell r="U465" t="str">
            <v>West Gardner 345kV bus cut-in to Swissvale-Stillwell 345 kV line</v>
          </cell>
        </row>
        <row r="466">
          <cell r="A466" t="str">
            <v>70310935</v>
          </cell>
          <cell r="B466">
            <v>20042</v>
          </cell>
          <cell r="C466">
            <v>703</v>
          </cell>
          <cell r="D466">
            <v>10935</v>
          </cell>
          <cell r="E466">
            <v>541</v>
          </cell>
          <cell r="F466" t="str">
            <v>KCPL</v>
          </cell>
          <cell r="G466" t="str">
            <v>Line - Iatan - Nashua 345 kV</v>
          </cell>
          <cell r="H466" t="str">
            <v>Balanced Portfolio</v>
          </cell>
          <cell r="I466">
            <v>42156</v>
          </cell>
          <cell r="K466">
            <v>39983</v>
          </cell>
          <cell r="L466">
            <v>54444000</v>
          </cell>
          <cell r="O466" t="str">
            <v>ON SCHEDULE &gt;4</v>
          </cell>
          <cell r="Q466">
            <v>542982</v>
          </cell>
          <cell r="R466" t="str">
            <v>IATAN 345 KV</v>
          </cell>
          <cell r="S466">
            <v>542980</v>
          </cell>
          <cell r="T466" t="str">
            <v xml:space="preserve">NASHUA 7 </v>
          </cell>
          <cell r="U466" t="str">
            <v>Tap Nashua 345kV bus in Hathorn - St. Joseph 345 kV line.  Build new 345 kV line from Iatan to Nashua.</v>
          </cell>
        </row>
        <row r="467">
          <cell r="A467" t="str">
            <v>70310945</v>
          </cell>
          <cell r="B467">
            <v>20042</v>
          </cell>
          <cell r="C467">
            <v>703</v>
          </cell>
          <cell r="D467">
            <v>10945</v>
          </cell>
          <cell r="E467">
            <v>541</v>
          </cell>
          <cell r="F467" t="str">
            <v>KCPL</v>
          </cell>
          <cell r="G467" t="str">
            <v>XFR - Nashua 345/161 kV</v>
          </cell>
          <cell r="H467" t="str">
            <v>Balanced Portfolio</v>
          </cell>
          <cell r="I467">
            <v>42156</v>
          </cell>
          <cell r="K467">
            <v>39983</v>
          </cell>
          <cell r="L467">
            <v>4620000</v>
          </cell>
          <cell r="O467" t="str">
            <v>ON SCHEDULE &gt;4</v>
          </cell>
          <cell r="Q467">
            <v>542980</v>
          </cell>
          <cell r="R467" t="str">
            <v xml:space="preserve">NASHUA 7 </v>
          </cell>
          <cell r="S467">
            <v>543028</v>
          </cell>
          <cell r="T467" t="str">
            <v>NASHUA 161 KV</v>
          </cell>
          <cell r="U467" t="str">
            <v>Install new 345/161 kV transformer at Nashua</v>
          </cell>
        </row>
        <row r="468">
          <cell r="A468" t="str">
            <v>70810942</v>
          </cell>
          <cell r="B468">
            <v>20047</v>
          </cell>
          <cell r="C468">
            <v>708</v>
          </cell>
          <cell r="D468">
            <v>10942</v>
          </cell>
          <cell r="E468">
            <v>640</v>
          </cell>
          <cell r="F468" t="str">
            <v>NPPD</v>
          </cell>
          <cell r="G468" t="str">
            <v>Line - Knoll - Axtell</v>
          </cell>
          <cell r="H468" t="str">
            <v>Balanced Portfolio</v>
          </cell>
          <cell r="I468">
            <v>41426</v>
          </cell>
          <cell r="K468">
            <v>39983</v>
          </cell>
          <cell r="L468">
            <v>76000000</v>
          </cell>
          <cell r="O468" t="str">
            <v>ON SCHEDULE &gt;4</v>
          </cell>
          <cell r="Q468">
            <v>640065</v>
          </cell>
          <cell r="R468" t="str">
            <v>Axtell 345 kV</v>
          </cell>
          <cell r="S468">
            <v>530583</v>
          </cell>
          <cell r="T468" t="str">
            <v>Wolf 345 kV</v>
          </cell>
          <cell r="U468" t="str">
            <v>Build new 345 kV line from Axtell to interception point of Axtell to Knoll line.  See MOD Project File (531_Spearville_Wolf_Axtell. prj) for more details.</v>
          </cell>
        </row>
        <row r="469">
          <cell r="A469" t="str">
            <v>44610578</v>
          </cell>
          <cell r="B469">
            <v>20048</v>
          </cell>
          <cell r="C469">
            <v>446</v>
          </cell>
          <cell r="D469">
            <v>10578</v>
          </cell>
          <cell r="E469">
            <v>520</v>
          </cell>
          <cell r="F469" t="str">
            <v>AEP</v>
          </cell>
          <cell r="G469" t="str">
            <v>Line - Coffeyville Tap - North Bartlesville 138 kV</v>
          </cell>
          <cell r="H469" t="str">
            <v>transmission service</v>
          </cell>
          <cell r="I469">
            <v>40695</v>
          </cell>
          <cell r="J469">
            <v>40695</v>
          </cell>
          <cell r="K469">
            <v>40074</v>
          </cell>
          <cell r="L469">
            <v>13100000</v>
          </cell>
          <cell r="N469" t="str">
            <v>24 months</v>
          </cell>
          <cell r="O469" t="str">
            <v>ON SCHEDULE &lt;4</v>
          </cell>
          <cell r="Q469">
            <v>510386</v>
          </cell>
          <cell r="R469" t="str">
            <v>NORTH BARTLESVILLE</v>
          </cell>
          <cell r="S469">
            <v>510422</v>
          </cell>
          <cell r="T469" t="str">
            <v>COFFEYVILLE TAP</v>
          </cell>
          <cell r="U469" t="str">
            <v>Rebuild approximately 13 miles of line with 1590 ACSR to achieve a minimum 2000 Amp emergency rating</v>
          </cell>
        </row>
        <row r="470">
          <cell r="A470" t="str">
            <v>45410588</v>
          </cell>
          <cell r="B470">
            <v>20048</v>
          </cell>
          <cell r="C470">
            <v>454</v>
          </cell>
          <cell r="D470">
            <v>10588</v>
          </cell>
          <cell r="E470">
            <v>520</v>
          </cell>
          <cell r="F470" t="str">
            <v>AEP</v>
          </cell>
          <cell r="G470" t="str">
            <v xml:space="preserve">Line - Bartsville Southeast - North Bartlesville 138 kV </v>
          </cell>
          <cell r="H470" t="str">
            <v>transmission service</v>
          </cell>
          <cell r="I470">
            <v>40695</v>
          </cell>
          <cell r="J470">
            <v>40695</v>
          </cell>
          <cell r="K470">
            <v>40074</v>
          </cell>
          <cell r="L470">
            <v>8400000</v>
          </cell>
          <cell r="N470" t="str">
            <v>24 months</v>
          </cell>
          <cell r="O470" t="str">
            <v>ON SCHEDULE &lt;4</v>
          </cell>
          <cell r="Q470">
            <v>510391</v>
          </cell>
          <cell r="R470" t="str">
            <v>BARTLESVILLE SOUTHEAST</v>
          </cell>
          <cell r="S470">
            <v>510386</v>
          </cell>
          <cell r="T470" t="str">
            <v>NORTH BARTLESVILLE</v>
          </cell>
          <cell r="U470" t="str">
            <v>Rebuild approximately 8.5 miles of line with 1590 ACS to achieve a minimum 2000 Amp emergency rating &amp; reset relays at Bartlesville Southeast accordingly</v>
          </cell>
        </row>
        <row r="471">
          <cell r="A471" t="str">
            <v>39410512</v>
          </cell>
          <cell r="B471">
            <v>20050</v>
          </cell>
          <cell r="C471">
            <v>394</v>
          </cell>
          <cell r="D471">
            <v>10512</v>
          </cell>
          <cell r="E471">
            <v>523</v>
          </cell>
          <cell r="F471" t="str">
            <v>GRDA</v>
          </cell>
          <cell r="G471" t="str">
            <v>Line - Pensacola - Kerr 115 kV</v>
          </cell>
          <cell r="H471" t="str">
            <v>regional reliability</v>
          </cell>
          <cell r="I471">
            <v>40695</v>
          </cell>
          <cell r="J471">
            <v>40695</v>
          </cell>
          <cell r="K471">
            <v>40074</v>
          </cell>
          <cell r="L471">
            <v>10450000</v>
          </cell>
          <cell r="N471" t="str">
            <v>24 months</v>
          </cell>
          <cell r="O471" t="str">
            <v>ON SCHEDULE &lt;4</v>
          </cell>
          <cell r="P471" t="str">
            <v>Construction during spring, 2010</v>
          </cell>
          <cell r="U471" t="str">
            <v xml:space="preserve">Rebuild 22 miles 115 kV line; construct for and operate at 161 kV; Reconductor with 795 ACSR; </v>
          </cell>
        </row>
        <row r="472">
          <cell r="A472" t="str">
            <v>3021950223</v>
          </cell>
          <cell r="B472">
            <v>20052</v>
          </cell>
          <cell r="C472">
            <v>30219</v>
          </cell>
          <cell r="D472">
            <v>50223</v>
          </cell>
          <cell r="E472">
            <v>531</v>
          </cell>
          <cell r="F472" t="str">
            <v>MIDW</v>
          </cell>
          <cell r="G472" t="str">
            <v>Line - Ellinwood - Rice County 34.5 kV</v>
          </cell>
          <cell r="H472" t="str">
            <v>transmission service</v>
          </cell>
          <cell r="I472">
            <v>40330</v>
          </cell>
          <cell r="J472">
            <v>40330</v>
          </cell>
          <cell r="K472">
            <v>40074</v>
          </cell>
          <cell r="L472">
            <v>1812500</v>
          </cell>
          <cell r="O472" t="str">
            <v>ON SCHEDULE &lt;4</v>
          </cell>
          <cell r="P472" t="str">
            <v>Modified to N Ellinwood substation per NTC</v>
          </cell>
          <cell r="U472" t="str">
            <v>Build approximately 4.5 miles of 34.5 kV transmission to Ellinwood from new N Ellinwood substation</v>
          </cell>
        </row>
        <row r="473">
          <cell r="A473" t="str">
            <v>18210231</v>
          </cell>
          <cell r="B473">
            <v>20059</v>
          </cell>
          <cell r="C473">
            <v>182</v>
          </cell>
          <cell r="D473">
            <v>10231</v>
          </cell>
          <cell r="E473">
            <v>536</v>
          </cell>
          <cell r="F473" t="str">
            <v>WR</v>
          </cell>
          <cell r="G473" t="str">
            <v>Line - Chase - White Junction 69 kV</v>
          </cell>
          <cell r="H473" t="str">
            <v>regional reliability</v>
          </cell>
          <cell r="I473">
            <v>41244</v>
          </cell>
          <cell r="J473">
            <v>40330</v>
          </cell>
          <cell r="K473">
            <v>40074</v>
          </cell>
          <cell r="L473">
            <v>5184701</v>
          </cell>
          <cell r="N473" t="str">
            <v>12 months</v>
          </cell>
          <cell r="O473" t="str">
            <v>DELAY - MITIGATION</v>
          </cell>
          <cell r="P473" t="str">
            <v>Run generation at Augusta</v>
          </cell>
          <cell r="Q473">
            <v>533588</v>
          </cell>
          <cell r="R473" t="str">
            <v>Chase</v>
          </cell>
          <cell r="S473">
            <v>533605</v>
          </cell>
          <cell r="T473" t="str">
            <v>White Junction</v>
          </cell>
          <cell r="U473" t="str">
            <v>Rebuild approximately 7.5 miles Chase - White Junction 69 kV line.  Replace existing 2/0 copper conductor to achieve a minimum 600 amp emergency rating.</v>
          </cell>
        </row>
        <row r="474">
          <cell r="A474" t="str">
            <v>3022850235</v>
          </cell>
          <cell r="B474">
            <v>20059</v>
          </cell>
          <cell r="C474">
            <v>30228</v>
          </cell>
          <cell r="D474">
            <v>50235</v>
          </cell>
          <cell r="E474">
            <v>536</v>
          </cell>
          <cell r="F474" t="str">
            <v>WR</v>
          </cell>
          <cell r="G474" t="str">
            <v xml:space="preserve">Line - Chanute Tap - Tioga 69 kV </v>
          </cell>
          <cell r="H474" t="str">
            <v>transmission service</v>
          </cell>
          <cell r="I474">
            <v>40330</v>
          </cell>
          <cell r="J474">
            <v>40330</v>
          </cell>
          <cell r="K474">
            <v>40074</v>
          </cell>
          <cell r="L474">
            <v>115000</v>
          </cell>
          <cell r="N474" t="str">
            <v>12 months</v>
          </cell>
          <cell r="O474" t="str">
            <v>ON SCHEDULE &lt;4</v>
          </cell>
          <cell r="Q474">
            <v>533646</v>
          </cell>
          <cell r="R474" t="str">
            <v>TIOGA</v>
          </cell>
          <cell r="S474">
            <v>533666</v>
          </cell>
          <cell r="T474" t="str">
            <v>CHANUTE TAP</v>
          </cell>
          <cell r="U474" t="str">
            <v>Replace Jumpers to achieve a minimum 600 amp emergency rating.</v>
          </cell>
        </row>
        <row r="475">
          <cell r="A475" t="str">
            <v>3022950237</v>
          </cell>
          <cell r="B475">
            <v>20059</v>
          </cell>
          <cell r="C475">
            <v>30229</v>
          </cell>
          <cell r="D475">
            <v>50237</v>
          </cell>
          <cell r="E475">
            <v>536</v>
          </cell>
          <cell r="F475" t="str">
            <v>WR</v>
          </cell>
          <cell r="G475" t="str">
            <v>Line - Coffeyville Tap - Dearing 138 kV CKT 1 WERE #2</v>
          </cell>
          <cell r="H475" t="str">
            <v>transmission service</v>
          </cell>
          <cell r="I475">
            <v>40330</v>
          </cell>
          <cell r="J475">
            <v>40330</v>
          </cell>
          <cell r="K475">
            <v>40074</v>
          </cell>
          <cell r="L475">
            <v>750000</v>
          </cell>
          <cell r="O475" t="str">
            <v>ON SCHEDULE &lt;4</v>
          </cell>
          <cell r="Q475">
            <v>510422</v>
          </cell>
          <cell r="R475" t="str">
            <v>COFFEYVILLE TAP</v>
          </cell>
          <cell r="S475">
            <v>533002</v>
          </cell>
          <cell r="T475" t="str">
            <v>DEARING</v>
          </cell>
          <cell r="U475" t="str">
            <v>Replace Disconnect Switches, Wavetrap, Breaker, Jumpers with a minimum 2000 amp emergency rating equipment</v>
          </cell>
        </row>
        <row r="476">
          <cell r="A476" t="str">
            <v>3023050241</v>
          </cell>
          <cell r="B476">
            <v>20059</v>
          </cell>
          <cell r="C476">
            <v>30230</v>
          </cell>
          <cell r="D476">
            <v>50241</v>
          </cell>
          <cell r="E476">
            <v>536</v>
          </cell>
          <cell r="F476" t="str">
            <v>WR</v>
          </cell>
          <cell r="G476" t="str">
            <v xml:space="preserve">Line - Neosho - Northeast Parsons 138 kV </v>
          </cell>
          <cell r="H476" t="str">
            <v>transmission service</v>
          </cell>
          <cell r="I476">
            <v>40695</v>
          </cell>
          <cell r="J476">
            <v>40695</v>
          </cell>
          <cell r="K476">
            <v>40074</v>
          </cell>
          <cell r="L476">
            <v>250000</v>
          </cell>
          <cell r="N476" t="str">
            <v>6 months</v>
          </cell>
          <cell r="O476" t="str">
            <v>ON SCHEDULE &lt;4</v>
          </cell>
          <cell r="Q476">
            <v>533021</v>
          </cell>
          <cell r="R476" t="str">
            <v>NEOSHO</v>
          </cell>
          <cell r="S476">
            <v>533005</v>
          </cell>
          <cell r="T476" t="str">
            <v>NORTHEAST PARSONS</v>
          </cell>
          <cell r="U476" t="str">
            <v>Replace bus and Jumpers at NE Parsons 138 kV substation</v>
          </cell>
        </row>
        <row r="477">
          <cell r="A477" t="str">
            <v>3023150242</v>
          </cell>
          <cell r="B477">
            <v>20059</v>
          </cell>
          <cell r="C477">
            <v>30231</v>
          </cell>
          <cell r="D477">
            <v>50242</v>
          </cell>
          <cell r="E477">
            <v>536</v>
          </cell>
          <cell r="F477" t="str">
            <v>WR</v>
          </cell>
          <cell r="G477" t="str">
            <v>Line - Sumner County - Timber Junction 138 kV</v>
          </cell>
          <cell r="H477" t="str">
            <v>zonal reliability</v>
          </cell>
          <cell r="I477">
            <v>40695</v>
          </cell>
          <cell r="J477">
            <v>40695</v>
          </cell>
          <cell r="K477">
            <v>40074</v>
          </cell>
          <cell r="L477">
            <v>9360000</v>
          </cell>
          <cell r="O477" t="str">
            <v>ON SCHEDULE &lt;4</v>
          </cell>
          <cell r="P477" t="str">
            <v>Transmission line portion will be complete by 7/1/2010.  69 kV substation and 138-69 kV transformer will be in wervice 6/1/2011.</v>
          </cell>
          <cell r="Q477">
            <v>532992</v>
          </cell>
          <cell r="R477" t="str">
            <v>TIMBJCT4</v>
          </cell>
          <cell r="S477">
            <v>532984</v>
          </cell>
          <cell r="T477" t="str">
            <v>SUMNER4</v>
          </cell>
          <cell r="U477" t="str">
            <v>Tap Belle Plaine-Oxford 138 kV line, build a 3-breaker ring bus switching station, build approximately 12 miles 138 kV line from Sumner County 138 kV to Timber Junction 138 kV, and Install Timber Junction. 138-69 kV 100 MVA transformer with LTC.</v>
          </cell>
        </row>
        <row r="478">
          <cell r="A478" t="str">
            <v>3022450238</v>
          </cell>
          <cell r="B478">
            <v>20059</v>
          </cell>
          <cell r="C478">
            <v>30224</v>
          </cell>
          <cell r="D478">
            <v>50238</v>
          </cell>
          <cell r="E478">
            <v>536</v>
          </cell>
          <cell r="F478" t="str">
            <v>WR</v>
          </cell>
          <cell r="G478" t="str">
            <v xml:space="preserve">Line - Green - Vernon 69 kV </v>
          </cell>
          <cell r="H478" t="str">
            <v>transmission service</v>
          </cell>
          <cell r="I478">
            <v>40513</v>
          </cell>
          <cell r="J478">
            <v>40360</v>
          </cell>
          <cell r="K478">
            <v>40074</v>
          </cell>
          <cell r="L478">
            <v>4000000</v>
          </cell>
          <cell r="N478" t="str">
            <v>18 months</v>
          </cell>
          <cell r="O478" t="str">
            <v>DELAY - MITIGATION</v>
          </cell>
          <cell r="P478" t="str">
            <v>Redispatch generation pursuant to Transmission Service Agreement</v>
          </cell>
          <cell r="Q478">
            <v>533636</v>
          </cell>
          <cell r="R478" t="str">
            <v>GREEN  2    69.000</v>
          </cell>
          <cell r="S478">
            <v>533631</v>
          </cell>
          <cell r="T478" t="str">
            <v>CC4VERN2    69.000</v>
          </cell>
          <cell r="U478" t="str">
            <v>Rebuild approximately 7 miles of line with 954 kcmil ACSR to achieve a minimum 1200 amp emergency rating.</v>
          </cell>
        </row>
        <row r="479">
          <cell r="A479" t="str">
            <v>3022450245</v>
          </cell>
          <cell r="B479">
            <v>20059</v>
          </cell>
          <cell r="C479">
            <v>30224</v>
          </cell>
          <cell r="D479">
            <v>50245</v>
          </cell>
          <cell r="E479">
            <v>536</v>
          </cell>
          <cell r="F479" t="str">
            <v>WR</v>
          </cell>
          <cell r="G479" t="str">
            <v>Line - Vernon - Athens 69 kV</v>
          </cell>
          <cell r="H479" t="str">
            <v>transmission service</v>
          </cell>
          <cell r="I479">
            <v>40725</v>
          </cell>
          <cell r="J479">
            <v>40544</v>
          </cell>
          <cell r="K479">
            <v>40074</v>
          </cell>
          <cell r="L479">
            <v>2600000</v>
          </cell>
          <cell r="N479" t="str">
            <v>18 months</v>
          </cell>
          <cell r="O479" t="str">
            <v>DELAY - MITIGATION</v>
          </cell>
          <cell r="P479" t="str">
            <v>Redispatch generation pursuant to Transmission Service Agreement</v>
          </cell>
          <cell r="Q479">
            <v>533631</v>
          </cell>
          <cell r="R479" t="str">
            <v>CC4VERN2    69.000</v>
          </cell>
          <cell r="S479">
            <v>533623</v>
          </cell>
          <cell r="T479" t="str">
            <v>ATHENS 2    69.000</v>
          </cell>
          <cell r="U479" t="str">
            <v>Rebuild approximately 5 miles of line with 954-KCM ACSR to achieve a minimum 1200 amp emergency rating.</v>
          </cell>
        </row>
        <row r="480">
          <cell r="A480" t="str">
            <v>3022450232</v>
          </cell>
          <cell r="B480">
            <v>20059</v>
          </cell>
          <cell r="C480">
            <v>30224</v>
          </cell>
          <cell r="D480">
            <v>50232</v>
          </cell>
          <cell r="E480">
            <v>536</v>
          </cell>
          <cell r="F480" t="str">
            <v>WR</v>
          </cell>
          <cell r="G480" t="str">
            <v xml:space="preserve">Line - Athens - Owl Creek 69 kV </v>
          </cell>
          <cell r="H480" t="str">
            <v>transmission service</v>
          </cell>
          <cell r="I480">
            <v>40908</v>
          </cell>
          <cell r="J480">
            <v>40634</v>
          </cell>
          <cell r="K480">
            <v>40074</v>
          </cell>
          <cell r="L480">
            <v>1600000</v>
          </cell>
          <cell r="N480" t="str">
            <v>18 months</v>
          </cell>
          <cell r="O480" t="str">
            <v>DELAY - MITIGATION</v>
          </cell>
          <cell r="P480" t="str">
            <v>Redispatch generation pursuant to Transmission Service Agreement</v>
          </cell>
          <cell r="Q480">
            <v>533623</v>
          </cell>
          <cell r="R480" t="str">
            <v>ATHENS 2    69.000</v>
          </cell>
          <cell r="S480">
            <v>533642</v>
          </cell>
          <cell r="T480" t="str">
            <v>OWL CRK2    69.000</v>
          </cell>
          <cell r="U480" t="str">
            <v>Rebuild approximately 3 miles of line with 954 kcmil ACSR to achieve a minimum 600 amp emergency rating.</v>
          </cell>
        </row>
        <row r="481">
          <cell r="A481" t="str">
            <v>3022450239</v>
          </cell>
          <cell r="B481">
            <v>20059</v>
          </cell>
          <cell r="C481">
            <v>30224</v>
          </cell>
          <cell r="D481">
            <v>50239</v>
          </cell>
          <cell r="E481">
            <v>536</v>
          </cell>
          <cell r="F481" t="str">
            <v>WR</v>
          </cell>
          <cell r="G481" t="str">
            <v xml:space="preserve">Line - Lehigh Tap - Owl Creek 69 kV </v>
          </cell>
          <cell r="H481" t="str">
            <v>transmission service</v>
          </cell>
          <cell r="I481">
            <v>40878</v>
          </cell>
          <cell r="J481">
            <v>40878</v>
          </cell>
          <cell r="K481">
            <v>40074</v>
          </cell>
          <cell r="L481">
            <v>3811500</v>
          </cell>
          <cell r="N481" t="str">
            <v>18 months</v>
          </cell>
          <cell r="O481" t="str">
            <v>ON SCHEDULE &lt;4</v>
          </cell>
          <cell r="Q481">
            <v>533638</v>
          </cell>
          <cell r="R481" t="str">
            <v>LEHIGH TAP</v>
          </cell>
          <cell r="S481">
            <v>533651</v>
          </cell>
          <cell r="T481" t="str">
            <v>OWL CRK2    69.000</v>
          </cell>
          <cell r="U481" t="str">
            <v>Rebuild approximately 8.5 miles of line with 954-KCM ACSR to achieve a minimum 600 amp emergency rating.</v>
          </cell>
        </row>
        <row r="482">
          <cell r="A482" t="str">
            <v>3022450228</v>
          </cell>
          <cell r="B482">
            <v>20059</v>
          </cell>
          <cell r="C482">
            <v>30224</v>
          </cell>
          <cell r="D482">
            <v>50228</v>
          </cell>
          <cell r="E482">
            <v>536</v>
          </cell>
          <cell r="F482" t="str">
            <v>WR</v>
          </cell>
          <cell r="G482" t="str">
            <v>Line - Allen - Lehigh Tap 69 kV</v>
          </cell>
          <cell r="H482" t="str">
            <v>transmission service</v>
          </cell>
          <cell r="I482">
            <v>41061</v>
          </cell>
          <cell r="J482">
            <v>41061</v>
          </cell>
          <cell r="K482">
            <v>40074</v>
          </cell>
          <cell r="L482">
            <v>2560500</v>
          </cell>
          <cell r="N482" t="str">
            <v>12 months</v>
          </cell>
          <cell r="O482" t="str">
            <v>ON SCHEDULE &lt;4</v>
          </cell>
          <cell r="Q482">
            <v>533621</v>
          </cell>
          <cell r="R482" t="str">
            <v>ALLEN</v>
          </cell>
          <cell r="S482">
            <v>533638</v>
          </cell>
          <cell r="T482" t="str">
            <v>LEHIGH TAP</v>
          </cell>
          <cell r="U482" t="str">
            <v>Rebuild approximately 6 miles of line with 954-KCM ACSR to achieve a minimum 600 amp emergency rating</v>
          </cell>
        </row>
        <row r="483">
          <cell r="A483" t="str">
            <v>3022450240</v>
          </cell>
          <cell r="B483">
            <v>20059</v>
          </cell>
          <cell r="C483">
            <v>30224</v>
          </cell>
          <cell r="D483">
            <v>50240</v>
          </cell>
          <cell r="E483">
            <v>536</v>
          </cell>
          <cell r="F483" t="str">
            <v>WR</v>
          </cell>
          <cell r="G483" t="str">
            <v>Line - Lehigh Tap - United No. 9 Conger 69 kV</v>
          </cell>
          <cell r="H483" t="str">
            <v>transmission service</v>
          </cell>
          <cell r="I483">
            <v>41579</v>
          </cell>
          <cell r="J483">
            <v>41579</v>
          </cell>
          <cell r="K483">
            <v>40074</v>
          </cell>
          <cell r="L483">
            <v>593775</v>
          </cell>
          <cell r="N483" t="str">
            <v>12 months</v>
          </cell>
          <cell r="O483" t="str">
            <v>ON SCHEDULE &gt;4</v>
          </cell>
          <cell r="Q483">
            <v>533638</v>
          </cell>
          <cell r="R483" t="str">
            <v>LEHIGH TAP</v>
          </cell>
          <cell r="S483">
            <v>533651</v>
          </cell>
          <cell r="T483" t="str">
            <v>UNITED NO. 9 CONGER</v>
          </cell>
          <cell r="U483" t="str">
            <v>Rebuild approximately 1 mile of line with 954-KCM ACSR to achieve a minimum 600 amp emergency rating.</v>
          </cell>
        </row>
        <row r="484">
          <cell r="A484" t="str">
            <v>3022450234</v>
          </cell>
          <cell r="B484">
            <v>20059</v>
          </cell>
          <cell r="C484">
            <v>30224</v>
          </cell>
          <cell r="D484">
            <v>50234</v>
          </cell>
          <cell r="E484">
            <v>536</v>
          </cell>
          <cell r="F484" t="str">
            <v>WR</v>
          </cell>
          <cell r="G484" t="str">
            <v>Line - Burlington Junction - Wolf Creek 69 kV</v>
          </cell>
          <cell r="H484" t="str">
            <v>transmission service</v>
          </cell>
          <cell r="I484">
            <v>41275</v>
          </cell>
          <cell r="J484">
            <v>41275</v>
          </cell>
          <cell r="K484">
            <v>40074</v>
          </cell>
          <cell r="L484">
            <v>1945000</v>
          </cell>
          <cell r="N484" t="str">
            <v>24 months</v>
          </cell>
          <cell r="O484" t="str">
            <v>ON SCHEDULE &gt;4</v>
          </cell>
          <cell r="Q484">
            <v>533626</v>
          </cell>
          <cell r="R484" t="str">
            <v>BURLJCT2</v>
          </cell>
          <cell r="S484">
            <v>533653</v>
          </cell>
          <cell r="T484" t="str">
            <v>WLFCREEK</v>
          </cell>
          <cell r="U484" t="str">
            <v>Rebuild approximately 4 miles of line with 954 kcmil ACSR to achieve a minimum 1200 amp emergency rating.</v>
          </cell>
        </row>
        <row r="485">
          <cell r="A485" t="str">
            <v>3022450233</v>
          </cell>
          <cell r="B485">
            <v>20059</v>
          </cell>
          <cell r="C485">
            <v>30224</v>
          </cell>
          <cell r="D485">
            <v>50233</v>
          </cell>
          <cell r="E485">
            <v>536</v>
          </cell>
          <cell r="F485" t="str">
            <v>WR</v>
          </cell>
          <cell r="G485" t="str">
            <v>Line - Burlington Junction - Coffey County No. 3 Westphalia 69 kV</v>
          </cell>
          <cell r="H485" t="str">
            <v>transmission service</v>
          </cell>
          <cell r="I485">
            <v>41456</v>
          </cell>
          <cell r="J485">
            <v>41456</v>
          </cell>
          <cell r="K485">
            <v>40074</v>
          </cell>
          <cell r="L485">
            <v>3340000</v>
          </cell>
          <cell r="N485" t="str">
            <v>24 months</v>
          </cell>
          <cell r="O485" t="str">
            <v>ON SCHEDULE &gt;4</v>
          </cell>
          <cell r="Q485">
            <v>533626</v>
          </cell>
          <cell r="R485" t="str">
            <v>BURLJCT2</v>
          </cell>
          <cell r="S485">
            <v>533630</v>
          </cell>
          <cell r="T485" t="str">
            <v>CC3WEST2</v>
          </cell>
          <cell r="U485" t="str">
            <v>Rebuild approximately 7 miles of line with 954 kcmil ACSR to achieve a minimum 1200 amp emergency rating.</v>
          </cell>
        </row>
        <row r="486">
          <cell r="A486" t="str">
            <v>3022450236</v>
          </cell>
          <cell r="B486">
            <v>20059</v>
          </cell>
          <cell r="C486">
            <v>30224</v>
          </cell>
          <cell r="D486">
            <v>50236</v>
          </cell>
          <cell r="E486">
            <v>536</v>
          </cell>
          <cell r="F486" t="str">
            <v>WR</v>
          </cell>
          <cell r="G486" t="str">
            <v>Line - Coffey County No. 3 Westphalia - Green 69 kV</v>
          </cell>
          <cell r="H486" t="str">
            <v>transmission service</v>
          </cell>
          <cell r="I486">
            <v>41730</v>
          </cell>
          <cell r="J486">
            <v>41730</v>
          </cell>
          <cell r="K486">
            <v>40074</v>
          </cell>
          <cell r="L486">
            <v>4249000</v>
          </cell>
          <cell r="N486" t="str">
            <v>24 months</v>
          </cell>
          <cell r="O486" t="str">
            <v>ON SCHEDULE &gt;4</v>
          </cell>
          <cell r="Q486">
            <v>533636</v>
          </cell>
          <cell r="R486" t="str">
            <v>GREEN  2    69.000</v>
          </cell>
          <cell r="S486">
            <v>533630</v>
          </cell>
          <cell r="T486" t="str">
            <v>CC3WEST2</v>
          </cell>
          <cell r="U486" t="str">
            <v>Rebuild approximately 9 miles of line with 954 kcmil ACSR to achieve a minimum 1200 amp emergency rating.</v>
          </cell>
        </row>
        <row r="487">
          <cell r="A487" t="str">
            <v>56310713</v>
          </cell>
          <cell r="B487">
            <v>20063</v>
          </cell>
          <cell r="C487">
            <v>563</v>
          </cell>
          <cell r="D487">
            <v>10713</v>
          </cell>
          <cell r="E487">
            <v>536</v>
          </cell>
          <cell r="F487" t="str">
            <v>WR</v>
          </cell>
          <cell r="G487" t="str">
            <v>Multi - Litchfield - Aquarius - Hudson Jct. 69 kV Uprate</v>
          </cell>
          <cell r="H487" t="str">
            <v>regional reliability</v>
          </cell>
          <cell r="I487">
            <v>41791</v>
          </cell>
          <cell r="J487">
            <v>41426</v>
          </cell>
          <cell r="K487">
            <v>40119</v>
          </cell>
          <cell r="L487" t="str">
            <v xml:space="preserve"> $75,000
</v>
          </cell>
          <cell r="N487" t="str">
            <v>12 months</v>
          </cell>
          <cell r="O487" t="str">
            <v>ON SCHEDULE &gt;4</v>
          </cell>
          <cell r="P487" t="str">
            <v>The project is needed at an earlier in service date than previous NTC identified.</v>
          </cell>
          <cell r="Q487">
            <v>533765</v>
          </cell>
          <cell r="R487" t="str">
            <v>LITCH  2    69.000</v>
          </cell>
          <cell r="S487">
            <v>533756</v>
          </cell>
          <cell r="T487" t="str">
            <v>AQUARS 2    69.000</v>
          </cell>
          <cell r="U487" t="str">
            <v>Replace 69 kV disconnect switches at Aquarius with a minimum 600 amp emergency rating</v>
          </cell>
        </row>
        <row r="488">
          <cell r="A488" t="str">
            <v>3022250226</v>
          </cell>
          <cell r="B488">
            <v>20053</v>
          </cell>
          <cell r="C488">
            <v>30222</v>
          </cell>
          <cell r="D488">
            <v>50226</v>
          </cell>
          <cell r="E488">
            <v>540</v>
          </cell>
          <cell r="F488" t="str">
            <v>GMO</v>
          </cell>
          <cell r="G488" t="str">
            <v>Line - Freeman - South Harper 69 kV</v>
          </cell>
          <cell r="H488" t="str">
            <v>regional reliability</v>
          </cell>
          <cell r="I488">
            <v>40330</v>
          </cell>
          <cell r="J488">
            <v>40330</v>
          </cell>
          <cell r="K488">
            <v>40074</v>
          </cell>
          <cell r="L488">
            <v>20000</v>
          </cell>
          <cell r="N488" t="str">
            <v>6 months</v>
          </cell>
          <cell r="O488" t="str">
            <v>ON SCHEDULE &lt;4</v>
          </cell>
          <cell r="U488" t="str">
            <v>Reset the overcurrent relay at South Harper 69 kV substation to open South Harper - Freeman 69 kV line upon reaching thermal limit of Freeman – Anaconda – Harrisonville West 69 kV line</v>
          </cell>
        </row>
        <row r="489">
          <cell r="A489" t="str">
            <v>3022350227</v>
          </cell>
          <cell r="B489">
            <v>20056</v>
          </cell>
          <cell r="C489">
            <v>30223</v>
          </cell>
          <cell r="D489">
            <v>50227</v>
          </cell>
          <cell r="E489">
            <v>540</v>
          </cell>
          <cell r="F489" t="str">
            <v>SJLP</v>
          </cell>
          <cell r="G489" t="str">
            <v>Line - Cook - St Joe 161 kV</v>
          </cell>
          <cell r="H489" t="str">
            <v>transmission service</v>
          </cell>
          <cell r="I489">
            <v>40695</v>
          </cell>
          <cell r="J489">
            <v>40695</v>
          </cell>
          <cell r="K489">
            <v>40074</v>
          </cell>
          <cell r="L489">
            <v>4400000</v>
          </cell>
          <cell r="N489" t="str">
            <v>18 months</v>
          </cell>
          <cell r="O489" t="str">
            <v>ON SCHEDULE &lt;4</v>
          </cell>
          <cell r="P489" t="str">
            <v>KCPL will propose alternative project; Eastowne 345/161kV substation</v>
          </cell>
          <cell r="Q489">
            <v>541253</v>
          </cell>
          <cell r="R489" t="str">
            <v>ST JOE</v>
          </cell>
          <cell r="S489">
            <v>541257</v>
          </cell>
          <cell r="T489" t="str">
            <v>COOK</v>
          </cell>
          <cell r="U489" t="str">
            <v>Reconductor the line from 1192 ACSR to 1192 ACSS and rebuild the line terminals to 2000 amp capability</v>
          </cell>
        </row>
        <row r="490">
          <cell r="A490" t="str">
            <v>3021850222</v>
          </cell>
          <cell r="B490">
            <v>20051</v>
          </cell>
          <cell r="C490">
            <v>30218</v>
          </cell>
          <cell r="D490">
            <v>50222</v>
          </cell>
          <cell r="E490">
            <v>541</v>
          </cell>
          <cell r="F490" t="str">
            <v>KCPL</v>
          </cell>
          <cell r="G490" t="str">
            <v xml:space="preserve">Line - Redel - Stillwell 161 kV </v>
          </cell>
          <cell r="H490" t="str">
            <v>transmission service</v>
          </cell>
          <cell r="I490">
            <v>40695</v>
          </cell>
          <cell r="J490">
            <v>40695</v>
          </cell>
          <cell r="K490">
            <v>40074</v>
          </cell>
          <cell r="L490">
            <v>2200000</v>
          </cell>
          <cell r="N490" t="str">
            <v>24 months</v>
          </cell>
          <cell r="O490" t="str">
            <v>ON SCHEDULE &lt;4</v>
          </cell>
          <cell r="P490" t="str">
            <v>budgeted</v>
          </cell>
          <cell r="Q490">
            <v>542969</v>
          </cell>
          <cell r="R490" t="str">
            <v>STILWELL</v>
          </cell>
          <cell r="S490">
            <v>543053</v>
          </cell>
          <cell r="T490" t="str">
            <v>REDEL</v>
          </cell>
          <cell r="U490" t="str">
            <v>Reconductor line and upgrade terminal equipment for 2000 amps</v>
          </cell>
        </row>
        <row r="491">
          <cell r="A491" t="str">
            <v>49610641</v>
          </cell>
          <cell r="B491">
            <v>20049</v>
          </cell>
          <cell r="C491">
            <v>496</v>
          </cell>
          <cell r="D491">
            <v>10641</v>
          </cell>
          <cell r="E491">
            <v>544</v>
          </cell>
          <cell r="F491" t="str">
            <v>EDE</v>
          </cell>
          <cell r="G491" t="str">
            <v>Line - SUB 64 - JOPLIN 10TH ST. - SUB 145 - JOPLIN WEST 7TH 1</v>
          </cell>
          <cell r="H491" t="str">
            <v>regional reliability</v>
          </cell>
          <cell r="I491">
            <v>40330</v>
          </cell>
          <cell r="J491">
            <v>40330</v>
          </cell>
          <cell r="K491">
            <v>40074</v>
          </cell>
          <cell r="L491">
            <v>55000</v>
          </cell>
          <cell r="N491" t="str">
            <v>12 months</v>
          </cell>
          <cell r="O491" t="str">
            <v>ON SCHEDULE &lt;4</v>
          </cell>
          <cell r="Q491">
            <v>547539</v>
          </cell>
          <cell r="R491" t="str">
            <v>SUB 145 - JOPLIN WEST 7TH</v>
          </cell>
          <cell r="S491">
            <v>547526</v>
          </cell>
          <cell r="T491" t="str">
            <v>SUB 64 - JOPLIN 10TH ST.</v>
          </cell>
          <cell r="U491" t="str">
            <v>Replace 600 amp disconnect switches with a minimum 1,200 amp units and replace leads on Breaker #6965 at Sub #64 and #6932 at Sub #145.</v>
          </cell>
        </row>
        <row r="492">
          <cell r="A492" t="str">
            <v>53910687</v>
          </cell>
          <cell r="B492">
            <v>20057</v>
          </cell>
          <cell r="C492">
            <v>539</v>
          </cell>
          <cell r="D492">
            <v>10687</v>
          </cell>
          <cell r="E492">
            <v>546</v>
          </cell>
          <cell r="F492" t="str">
            <v>CUS</v>
          </cell>
          <cell r="G492" t="str">
            <v>Line - Brookline - Junction 161 kV</v>
          </cell>
          <cell r="H492" t="str">
            <v>transmission service</v>
          </cell>
          <cell r="I492">
            <v>40313</v>
          </cell>
          <cell r="J492">
            <v>41426</v>
          </cell>
          <cell r="K492">
            <v>40074</v>
          </cell>
          <cell r="L492">
            <v>120000</v>
          </cell>
          <cell r="N492" t="str">
            <v>12 months</v>
          </cell>
          <cell r="O492" t="str">
            <v>ON SCHEDULE &gt;4</v>
          </cell>
          <cell r="Q492">
            <v>549969</v>
          </cell>
          <cell r="R492" t="str">
            <v>BROOKLINE</v>
          </cell>
          <cell r="S492">
            <v>549955</v>
          </cell>
          <cell r="T492" t="str">
            <v>JUNCTION</v>
          </cell>
          <cell r="U492" t="str">
            <v>Brookline: Replace 1,200 amp switches with 2,000 amp units and replace metering CTs. Junction: Replace 1,200 amp switches with 2,000 amp units.</v>
          </cell>
        </row>
        <row r="493">
          <cell r="A493" t="str">
            <v>66410870</v>
          </cell>
          <cell r="B493">
            <v>20063</v>
          </cell>
          <cell r="C493">
            <v>664</v>
          </cell>
          <cell r="D493">
            <v>10870</v>
          </cell>
          <cell r="F493" t="str">
            <v>WR</v>
          </cell>
          <cell r="G493" t="str">
            <v>536_WERE_Gill - Waco 138kV.idv06/01/12</v>
          </cell>
          <cell r="H493" t="str">
            <v>regional reliability</v>
          </cell>
          <cell r="I493">
            <v>41061</v>
          </cell>
          <cell r="J493">
            <v>40330</v>
          </cell>
          <cell r="K493">
            <v>40119</v>
          </cell>
          <cell r="L493">
            <v>1000000</v>
          </cell>
          <cell r="N493" t="str">
            <v>12 months</v>
          </cell>
          <cell r="O493" t="str">
            <v>ON SCHEDULE &lt;4</v>
          </cell>
        </row>
        <row r="494">
          <cell r="A494" t="str">
            <v>77011015</v>
          </cell>
          <cell r="B494">
            <v>20064</v>
          </cell>
          <cell r="C494">
            <v>770</v>
          </cell>
          <cell r="D494">
            <v>11015</v>
          </cell>
          <cell r="F494" t="str">
            <v>AEP</v>
          </cell>
          <cell r="G494" t="str">
            <v>Line - Ashdown - Craig 138 kV Rebuild</v>
          </cell>
          <cell r="H494" t="str">
            <v>regional reliability</v>
          </cell>
          <cell r="I494">
            <v>41426</v>
          </cell>
          <cell r="J494">
            <v>41426</v>
          </cell>
          <cell r="K494">
            <v>40119</v>
          </cell>
          <cell r="L494">
            <v>2500000</v>
          </cell>
          <cell r="N494" t="str">
            <v>12 months</v>
          </cell>
          <cell r="O494" t="str">
            <v>ON SCHEDULE &lt;4</v>
          </cell>
          <cell r="P494" t="str">
            <v>Replaced by Canadian River Tap project. Reduces loading on the line by 1%.</v>
          </cell>
        </row>
        <row r="495">
          <cell r="A495" t="str">
            <v>75911002</v>
          </cell>
          <cell r="C495">
            <v>759</v>
          </cell>
          <cell r="D495">
            <v>11002</v>
          </cell>
          <cell r="E495">
            <v>645</v>
          </cell>
          <cell r="F495" t="str">
            <v>OPPD</v>
          </cell>
          <cell r="G495" t="str">
            <v>Line - Sub 1221 - Sub 1255 161kV</v>
          </cell>
          <cell r="I495">
            <v>41223</v>
          </cell>
          <cell r="L495">
            <v>565000</v>
          </cell>
          <cell r="O495" t="str">
            <v>ON SCHEDULE &lt;4</v>
          </cell>
          <cell r="Q495">
            <v>646221</v>
          </cell>
          <cell r="R495" t="str">
            <v>S1221</v>
          </cell>
          <cell r="S495">
            <v>646255</v>
          </cell>
          <cell r="T495" t="str">
            <v>S1255</v>
          </cell>
          <cell r="U495" t="str">
            <v>Replace terminal equipment so that the overall facility rating is 352 MVA.  Project needed to accommodate Transmission Service Request submitted under the OPPD OATT associated with the Ft. Calhoun Nuclear Station Power Uprate</v>
          </cell>
        </row>
        <row r="496">
          <cell r="B496" t="str">
            <v>NTC_ID</v>
          </cell>
          <cell r="C496" t="str">
            <v>PID</v>
          </cell>
          <cell r="D496" t="str">
            <v>UID</v>
          </cell>
          <cell r="E496" t="str">
            <v>Area</v>
          </cell>
          <cell r="F496" t="str">
            <v>Project Owner</v>
          </cell>
          <cell r="G496" t="str">
            <v>Project Name</v>
          </cell>
          <cell r="H496" t="str">
            <v>Project Type</v>
          </cell>
          <cell r="I496" t="str">
            <v>Project Owner Indicated In-Service Date</v>
          </cell>
          <cell r="J496" t="str">
            <v>RTO Determined Need Date</v>
          </cell>
          <cell r="K496" t="str">
            <v>Letter of Notification to Construct Issue Date</v>
          </cell>
          <cell r="L496" t="str">
            <v>Cost Estimate</v>
          </cell>
          <cell r="M496" t="str">
            <v>Final Cost</v>
          </cell>
          <cell r="N496" t="str">
            <v>Project Lead Time</v>
          </cell>
          <cell r="O496" t="str">
            <v>Project Status</v>
          </cell>
          <cell r="P496" t="str">
            <v>Project Status Comments</v>
          </cell>
          <cell r="Q496" t="str">
            <v xml:space="preserve">SPP MDWG Bus Number </v>
          </cell>
          <cell r="R496" t="str">
            <v>Bus Location</v>
          </cell>
          <cell r="S496" t="str">
            <v>Project Description</v>
          </cell>
        </row>
        <row r="497">
          <cell r="A497" t="str">
            <v>3002950035</v>
          </cell>
          <cell r="C497">
            <v>30029</v>
          </cell>
          <cell r="D497">
            <v>50035</v>
          </cell>
          <cell r="E497">
            <v>520</v>
          </cell>
          <cell r="F497" t="str">
            <v>AEP</v>
          </cell>
          <cell r="G497" t="str">
            <v>Figure Five</v>
          </cell>
          <cell r="H497" t="str">
            <v>zonal - sponsored</v>
          </cell>
          <cell r="I497">
            <v>40111</v>
          </cell>
          <cell r="L497">
            <v>873000</v>
          </cell>
          <cell r="O497" t="str">
            <v>COMPLETE</v>
          </cell>
          <cell r="P497" t="str">
            <v>Completed 10/25/2009.</v>
          </cell>
          <cell r="Q497">
            <v>504185</v>
          </cell>
          <cell r="R497" t="str">
            <v>Many</v>
          </cell>
          <cell r="S497" t="str">
            <v>Add switches for new delivery point along 506961 VBI N 2 to 506967 CEDARTP2.</v>
          </cell>
        </row>
        <row r="498">
          <cell r="A498" t="str">
            <v>3007050076</v>
          </cell>
          <cell r="C498">
            <v>30070</v>
          </cell>
          <cell r="D498">
            <v>50076</v>
          </cell>
          <cell r="E498">
            <v>520</v>
          </cell>
          <cell r="F498" t="str">
            <v>AEP</v>
          </cell>
          <cell r="G498" t="str">
            <v>Sugar Loaf</v>
          </cell>
          <cell r="H498" t="str">
            <v>zonal - sponsored</v>
          </cell>
          <cell r="I498">
            <v>41244</v>
          </cell>
          <cell r="L498">
            <v>500000</v>
          </cell>
          <cell r="O498" t="str">
            <v>ON SCHEDULE &lt;4</v>
          </cell>
          <cell r="Q498">
            <v>504186</v>
          </cell>
          <cell r="R498" t="str">
            <v>Figure Five</v>
          </cell>
          <cell r="S498" t="str">
            <v>Add switches for new delivery point along 507187 MIDLND-2 to 507185 EXCELSR2.</v>
          </cell>
        </row>
        <row r="499">
          <cell r="A499" t="str">
            <v>3017050178</v>
          </cell>
          <cell r="C499">
            <v>30170</v>
          </cell>
          <cell r="D499">
            <v>50178</v>
          </cell>
          <cell r="E499">
            <v>520</v>
          </cell>
          <cell r="F499" t="str">
            <v>AEP</v>
          </cell>
          <cell r="G499" t="str">
            <v>Delivery point- Hull</v>
          </cell>
          <cell r="H499" t="str">
            <v>zonal - sponsored</v>
          </cell>
          <cell r="I499">
            <v>40074</v>
          </cell>
          <cell r="L499">
            <v>654000</v>
          </cell>
          <cell r="N499" t="str">
            <v>15 months</v>
          </cell>
          <cell r="O499" t="str">
            <v>COMPLETE</v>
          </cell>
          <cell r="P499" t="str">
            <v>Completed 9/18/2009.</v>
          </cell>
          <cell r="Q499">
            <v>509099</v>
          </cell>
          <cell r="R499" t="str">
            <v>Many</v>
          </cell>
          <cell r="S499" t="str">
            <v>Add switches for new delivery point along 509057 CARTPOD4 to 509060 CARTHGT4</v>
          </cell>
        </row>
        <row r="500">
          <cell r="A500" t="str">
            <v>3008550091</v>
          </cell>
          <cell r="C500">
            <v>30085</v>
          </cell>
          <cell r="D500">
            <v>50091</v>
          </cell>
          <cell r="E500">
            <v>546</v>
          </cell>
          <cell r="F500" t="str">
            <v>CUS</v>
          </cell>
          <cell r="G500" t="str">
            <v>Device - Mentor Substation</v>
          </cell>
          <cell r="H500" t="str">
            <v>zonal - sponsored</v>
          </cell>
          <cell r="I500">
            <v>40081</v>
          </cell>
          <cell r="L500">
            <v>1800000</v>
          </cell>
          <cell r="N500" t="str">
            <v>24 months</v>
          </cell>
          <cell r="O500" t="str">
            <v>COMPLETE</v>
          </cell>
          <cell r="P500" t="str">
            <v>Completed 9/25/2009.</v>
          </cell>
          <cell r="Q500">
            <v>549963</v>
          </cell>
          <cell r="R500" t="str">
            <v>Southeast Springfield</v>
          </cell>
          <cell r="S500" t="str">
            <v>Install 10.5 MVA transformer at a new substation.</v>
          </cell>
        </row>
        <row r="501">
          <cell r="A501" t="str">
            <v>3006750073</v>
          </cell>
          <cell r="B501">
            <v>20036</v>
          </cell>
          <cell r="C501">
            <v>30067</v>
          </cell>
          <cell r="D501">
            <v>50073</v>
          </cell>
          <cell r="E501">
            <v>544</v>
          </cell>
          <cell r="F501" t="str">
            <v>EDE</v>
          </cell>
          <cell r="G501" t="str">
            <v>Device - Quapaw Cap 69 kV</v>
          </cell>
          <cell r="H501" t="str">
            <v>regional reliability</v>
          </cell>
          <cell r="I501">
            <v>40148</v>
          </cell>
          <cell r="J501">
            <v>43252</v>
          </cell>
          <cell r="K501">
            <v>39840</v>
          </cell>
          <cell r="L501">
            <v>1500000</v>
          </cell>
          <cell r="N501" t="str">
            <v>18 months</v>
          </cell>
          <cell r="O501" t="str">
            <v>ON SCHEDULE &lt;4</v>
          </cell>
          <cell r="P501" t="str">
            <v>Project under study. Will be complete once 2008 series models are released. Distribution transformer taps to be adjusted accordingly to serve load adequately until the project can be implemented/energized.</v>
          </cell>
          <cell r="Q501">
            <v>547590</v>
          </cell>
          <cell r="R501" t="str">
            <v>SUB 359 - REPUBLIC EAST</v>
          </cell>
          <cell r="S501" t="str">
            <v>Install 12 Mvar capacitor bank at Quapaw substation 377 69 kV.</v>
          </cell>
        </row>
        <row r="502">
          <cell r="A502" t="str">
            <v>3007850084</v>
          </cell>
          <cell r="B502">
            <v>20010</v>
          </cell>
          <cell r="C502">
            <v>30078</v>
          </cell>
          <cell r="D502">
            <v>50084</v>
          </cell>
          <cell r="E502">
            <v>544</v>
          </cell>
          <cell r="F502" t="str">
            <v>EDE</v>
          </cell>
          <cell r="G502" t="str">
            <v>Device - Riverside Sub Cap 161kV</v>
          </cell>
          <cell r="H502" t="str">
            <v>zonal reliability</v>
          </cell>
          <cell r="I502">
            <v>40513</v>
          </cell>
          <cell r="J502">
            <v>39965</v>
          </cell>
          <cell r="K502">
            <v>39491</v>
          </cell>
          <cell r="L502">
            <v>2600000</v>
          </cell>
          <cell r="N502" t="str">
            <v>24 months</v>
          </cell>
          <cell r="O502" t="str">
            <v>DELAY - MITIGATION</v>
          </cell>
          <cell r="P502" t="str">
            <v>Project under study, will be complete once 2008 series models are released.Dist. Xfmr taps to be adjusted accordingly to serve load adequately until the project can be implemented/energized</v>
          </cell>
          <cell r="Q502">
            <v>547497</v>
          </cell>
          <cell r="R502" t="str">
            <v>Timber Junction</v>
          </cell>
          <cell r="S502" t="str">
            <v>Install (3) 22 Mvar capacitor banks for a total of 66 Mvar at Riverside Sub #438.</v>
          </cell>
        </row>
        <row r="503">
          <cell r="A503" t="str">
            <v>3007650082</v>
          </cell>
          <cell r="B503">
            <v>20034</v>
          </cell>
          <cell r="C503">
            <v>30076</v>
          </cell>
          <cell r="D503">
            <v>50082</v>
          </cell>
          <cell r="E503">
            <v>540</v>
          </cell>
          <cell r="F503" t="str">
            <v>GMO</v>
          </cell>
          <cell r="G503" t="str">
            <v>Device - Warsaw 2 69 kV Capacitor</v>
          </cell>
          <cell r="H503" t="str">
            <v>regional reliability</v>
          </cell>
          <cell r="J503">
            <v>41426</v>
          </cell>
          <cell r="K503">
            <v>39840</v>
          </cell>
          <cell r="L503">
            <v>409900</v>
          </cell>
          <cell r="N503" t="str">
            <v>12 months</v>
          </cell>
          <cell r="O503" t="str">
            <v>ON SCHEDULE &gt;4</v>
          </cell>
          <cell r="P503" t="str">
            <v>Believe this violation caused by model error, incorrect transformer tap setting; have requested this NTC not be included in 2009 STEP. No mitigation plan is needed in near-term.</v>
          </cell>
          <cell r="Q503">
            <v>541277</v>
          </cell>
          <cell r="R503" t="str">
            <v>Timber Junction</v>
          </cell>
          <cell r="S503" t="str">
            <v>Install 12 Mvar capacitor at Warsaw 69 kV bus.</v>
          </cell>
        </row>
        <row r="504">
          <cell r="A504" t="str">
            <v>3017450182</v>
          </cell>
          <cell r="B504">
            <v>20034</v>
          </cell>
          <cell r="C504">
            <v>30174</v>
          </cell>
          <cell r="D504">
            <v>50182</v>
          </cell>
          <cell r="E504">
            <v>540</v>
          </cell>
          <cell r="F504" t="str">
            <v>GMO</v>
          </cell>
          <cell r="G504" t="str">
            <v>Device - Craig 69 kV Capacitor</v>
          </cell>
          <cell r="H504" t="str">
            <v>regional reliability</v>
          </cell>
          <cell r="J504">
            <v>39965</v>
          </cell>
          <cell r="K504">
            <v>39840</v>
          </cell>
          <cell r="L504">
            <v>350000</v>
          </cell>
          <cell r="N504" t="str">
            <v>12 months</v>
          </cell>
          <cell r="O504" t="str">
            <v>DELAY - MITIGATION</v>
          </cell>
          <cell r="P504" t="str">
            <v>Believe this violation caused by model error, incorrect transformer tap setting; have requested this NTC not be included in 2009 STEP. No mitigation plan is needed in near term.</v>
          </cell>
          <cell r="Q504">
            <v>541365</v>
          </cell>
          <cell r="R504" t="str">
            <v>Craig 69 kV</v>
          </cell>
          <cell r="S504" t="str">
            <v>Install 5 Mvar capacitor at Craig 69 kV bus.</v>
          </cell>
        </row>
        <row r="505">
          <cell r="A505" t="str">
            <v>3022050224</v>
          </cell>
          <cell r="B505">
            <v>20053</v>
          </cell>
          <cell r="C505">
            <v>30220</v>
          </cell>
          <cell r="D505">
            <v>50224</v>
          </cell>
          <cell r="E505">
            <v>540</v>
          </cell>
          <cell r="F505" t="str">
            <v>GMO</v>
          </cell>
          <cell r="G505" t="str">
            <v>Device - Blue Springs East 161 kV Capacitor</v>
          </cell>
          <cell r="H505" t="str">
            <v>regional reliability</v>
          </cell>
          <cell r="I505">
            <v>40695</v>
          </cell>
          <cell r="J505">
            <v>40695</v>
          </cell>
          <cell r="K505">
            <v>40074</v>
          </cell>
          <cell r="L505">
            <v>1400000</v>
          </cell>
          <cell r="N505" t="str">
            <v>18 months</v>
          </cell>
          <cell r="O505" t="str">
            <v>ON SCHEDULE &lt;4</v>
          </cell>
          <cell r="P505" t="str">
            <v xml:space="preserve">project not budgeted; mitigation plan will run Greenwood generation for var support. </v>
          </cell>
          <cell r="R505" t="str">
            <v>Blue Springs East</v>
          </cell>
          <cell r="S505" t="str">
            <v>Add 50 MVAR cap bank at Blue Springs East</v>
          </cell>
        </row>
        <row r="506">
          <cell r="A506" t="str">
            <v>3022150225</v>
          </cell>
          <cell r="B506">
            <v>20053</v>
          </cell>
          <cell r="C506">
            <v>30221</v>
          </cell>
          <cell r="D506">
            <v>50225</v>
          </cell>
          <cell r="E506">
            <v>540</v>
          </cell>
          <cell r="F506" t="str">
            <v>GMO</v>
          </cell>
          <cell r="G506" t="str">
            <v>Device - Ralph Green 161 kV Capacitor</v>
          </cell>
          <cell r="H506" t="str">
            <v>regional reliability</v>
          </cell>
          <cell r="I506">
            <v>40330</v>
          </cell>
          <cell r="J506">
            <v>40330</v>
          </cell>
          <cell r="K506">
            <v>40074</v>
          </cell>
          <cell r="L506">
            <v>486000</v>
          </cell>
          <cell r="N506" t="str">
            <v>12 months</v>
          </cell>
          <cell r="O506" t="str">
            <v>ON SCHEDULE &lt;4</v>
          </cell>
          <cell r="P506" t="str">
            <v xml:space="preserve">project not budgeted; mitigation plan will run Ralph Green generation for var support. </v>
          </cell>
          <cell r="R506" t="str">
            <v>Ralph Green</v>
          </cell>
          <cell r="S506" t="str">
            <v>Add 12 MVAR cap bank at Ralph Green</v>
          </cell>
        </row>
        <row r="507">
          <cell r="A507" t="str">
            <v>3007250078</v>
          </cell>
          <cell r="B507">
            <v>20028</v>
          </cell>
          <cell r="C507">
            <v>30072</v>
          </cell>
          <cell r="D507">
            <v>50078</v>
          </cell>
          <cell r="E507">
            <v>523</v>
          </cell>
          <cell r="F507" t="str">
            <v>GRDA</v>
          </cell>
          <cell r="G507" t="str">
            <v>Device - Afton Cap 69 kV</v>
          </cell>
          <cell r="H507" t="str">
            <v>regional reliability</v>
          </cell>
          <cell r="I507">
            <v>40330</v>
          </cell>
          <cell r="J507">
            <v>39965</v>
          </cell>
          <cell r="K507">
            <v>39840</v>
          </cell>
          <cell r="L507">
            <v>800000</v>
          </cell>
          <cell r="N507" t="str">
            <v>18 months</v>
          </cell>
          <cell r="O507" t="str">
            <v>DELAY - MITIGATION</v>
          </cell>
          <cell r="P507" t="str">
            <v>This voltage violation is at an NEO/REC substation that is on the end of a NEO/REC radial line out of the Afton substation.  In the event of a voltage violation that cannot be mitigated with regulators we would shed this load.  This project will be deferr</v>
          </cell>
          <cell r="Q507">
            <v>512633</v>
          </cell>
          <cell r="R507" t="str">
            <v>Hull</v>
          </cell>
          <cell r="S507" t="str">
            <v>Install (3) 7.2 Mvar capacitors for a total of 21.6 Mvar at Afton 69 kV bus.</v>
          </cell>
        </row>
        <row r="508">
          <cell r="A508" t="str">
            <v>3007450080</v>
          </cell>
          <cell r="B508">
            <v>20028</v>
          </cell>
          <cell r="C508">
            <v>30074</v>
          </cell>
          <cell r="D508">
            <v>50080</v>
          </cell>
          <cell r="E508">
            <v>523</v>
          </cell>
          <cell r="F508" t="str">
            <v>GRDA</v>
          </cell>
          <cell r="G508" t="str">
            <v xml:space="preserve">Device - Tahlequah West 69 Cap kV </v>
          </cell>
          <cell r="H508" t="str">
            <v>regional reliability</v>
          </cell>
          <cell r="I508">
            <v>41091</v>
          </cell>
          <cell r="J508">
            <v>39965</v>
          </cell>
          <cell r="K508">
            <v>39840</v>
          </cell>
          <cell r="L508">
            <v>779000</v>
          </cell>
          <cell r="N508" t="str">
            <v>12 months</v>
          </cell>
          <cell r="O508" t="str">
            <v>DELAY - MITIGATION</v>
          </cell>
          <cell r="P508" t="str">
            <v>Replaces Tahlequah City#1 and City #2 Cap 69.  In the event of a contingency that caused a true voltage violation which regulators would not mitigate we would shed load in the city of Talequah.  This project will be deferred because the violations occurre</v>
          </cell>
          <cell r="Q508">
            <v>300971</v>
          </cell>
          <cell r="R508" t="str">
            <v>Tahlequah West</v>
          </cell>
          <cell r="S508" t="str">
            <v>Install (3) 7.2 Mvar capacitors for a total of 21.6 Mvar at Tahlequah West 69 kV.</v>
          </cell>
        </row>
        <row r="509">
          <cell r="A509" t="str">
            <v>3008650092</v>
          </cell>
          <cell r="B509">
            <v>20001</v>
          </cell>
          <cell r="C509">
            <v>30086</v>
          </cell>
          <cell r="D509">
            <v>50092</v>
          </cell>
          <cell r="E509">
            <v>523</v>
          </cell>
          <cell r="F509" t="str">
            <v>GRDA</v>
          </cell>
          <cell r="G509" t="str">
            <v>Device - Jay Cap 69 kV</v>
          </cell>
          <cell r="H509" t="str">
            <v>regional reliability</v>
          </cell>
          <cell r="I509">
            <v>40695</v>
          </cell>
          <cell r="J509">
            <v>40695</v>
          </cell>
          <cell r="K509">
            <v>39491</v>
          </cell>
          <cell r="L509">
            <v>800000</v>
          </cell>
          <cell r="N509" t="str">
            <v>18 months</v>
          </cell>
          <cell r="O509" t="str">
            <v>ON SCHEDULE &lt;4</v>
          </cell>
          <cell r="P509" t="str">
            <v>This project will be deferred because the violations occurred in models that didn't use system transformer LTCs, when voltage regulation is utilized it defers this project.</v>
          </cell>
          <cell r="Q509">
            <v>512720</v>
          </cell>
          <cell r="R509" t="str">
            <v>Sallisaw</v>
          </cell>
          <cell r="S509" t="str">
            <v>Install 21.8 Mvar capacitor at Jay 69 kV substation.</v>
          </cell>
        </row>
        <row r="510">
          <cell r="A510" t="str">
            <v>3017150179</v>
          </cell>
          <cell r="C510">
            <v>30171</v>
          </cell>
          <cell r="D510">
            <v>50179</v>
          </cell>
          <cell r="E510">
            <v>523</v>
          </cell>
          <cell r="F510" t="str">
            <v>GRDA</v>
          </cell>
          <cell r="G510" t="str">
            <v>Device - Chelsea 69 kV Cap</v>
          </cell>
          <cell r="H510" t="str">
            <v>zonal - sponsored</v>
          </cell>
          <cell r="I510">
            <v>40101</v>
          </cell>
          <cell r="L510">
            <v>586000</v>
          </cell>
          <cell r="N510" t="str">
            <v>12 months</v>
          </cell>
          <cell r="O510" t="str">
            <v>ON SCHEDULE &lt;4</v>
          </cell>
          <cell r="P510" t="str">
            <v>Project delayed.  Probable Fall 2009 completion</v>
          </cell>
          <cell r="Q510">
            <v>512725</v>
          </cell>
          <cell r="R510" t="str">
            <v>Jay Gr2 69</v>
          </cell>
          <cell r="S510" t="str">
            <v>Install 14.4 Mvar capacitor at Chelsea.</v>
          </cell>
        </row>
        <row r="511">
          <cell r="A511" t="str">
            <v>3017750185</v>
          </cell>
          <cell r="B511">
            <v>20028</v>
          </cell>
          <cell r="C511">
            <v>30177</v>
          </cell>
          <cell r="D511">
            <v>50185</v>
          </cell>
          <cell r="E511">
            <v>523</v>
          </cell>
          <cell r="F511" t="str">
            <v>GRDA</v>
          </cell>
          <cell r="G511" t="str">
            <v>Device - Tahlequah West #2 Capacitor</v>
          </cell>
          <cell r="H511" t="str">
            <v>regional reliability</v>
          </cell>
          <cell r="J511">
            <v>41426</v>
          </cell>
          <cell r="K511">
            <v>39840</v>
          </cell>
          <cell r="L511">
            <v>291600</v>
          </cell>
          <cell r="N511" t="str">
            <v>12 months</v>
          </cell>
          <cell r="O511" t="str">
            <v>ON SCHEDULE &gt;4</v>
          </cell>
          <cell r="P511" t="str">
            <v>GRDA is requesting that this project is removed and will be replaced by an AECI/KAMO 161/69 Xfrmr and new 69 kV line wich will terminate at Peggs.</v>
          </cell>
          <cell r="Q511">
            <v>300971</v>
          </cell>
          <cell r="R511" t="str">
            <v>Tahlequah West</v>
          </cell>
          <cell r="S511" t="str">
            <v>Add additional 7.2 Mvar capacitor at Tahlequah West, for a 28.8 Mvar total.</v>
          </cell>
        </row>
        <row r="512">
          <cell r="A512" t="str">
            <v>3007750083</v>
          </cell>
          <cell r="B512">
            <v>20009</v>
          </cell>
          <cell r="C512">
            <v>30077</v>
          </cell>
          <cell r="D512">
            <v>50083</v>
          </cell>
          <cell r="E512">
            <v>541</v>
          </cell>
          <cell r="F512" t="str">
            <v>KCPL</v>
          </cell>
          <cell r="G512" t="str">
            <v>Device - Craig Cap 161 kV</v>
          </cell>
          <cell r="H512" t="str">
            <v>zonal reliability</v>
          </cell>
          <cell r="I512">
            <v>40330</v>
          </cell>
          <cell r="J512">
            <v>39600</v>
          </cell>
          <cell r="K512">
            <v>39491</v>
          </cell>
          <cell r="L512">
            <v>1057630</v>
          </cell>
          <cell r="N512" t="str">
            <v>12 months</v>
          </cell>
          <cell r="O512" t="str">
            <v>DELAY - MITIGATION</v>
          </cell>
          <cell r="P512" t="str">
            <v>project on schedule for 6/1/10 in-service date</v>
          </cell>
          <cell r="Q512">
            <v>542978</v>
          </cell>
          <cell r="R512" t="str">
            <v>Craig 161 kV</v>
          </cell>
          <cell r="S512" t="str">
            <v>New Craig 50 Mvar capacitor bank.</v>
          </cell>
        </row>
        <row r="513">
          <cell r="A513" t="str">
            <v>3021750221</v>
          </cell>
          <cell r="B513">
            <v>20051</v>
          </cell>
          <cell r="C513">
            <v>30217</v>
          </cell>
          <cell r="D513">
            <v>50221</v>
          </cell>
          <cell r="E513">
            <v>541</v>
          </cell>
          <cell r="F513" t="str">
            <v>KCPL</v>
          </cell>
          <cell r="G513" t="str">
            <v>Device - Craig 161 kV Capacitor</v>
          </cell>
          <cell r="H513" t="str">
            <v>transmission service</v>
          </cell>
          <cell r="I513">
            <v>40695</v>
          </cell>
          <cell r="J513">
            <v>40695</v>
          </cell>
          <cell r="K513">
            <v>40074</v>
          </cell>
          <cell r="L513">
            <v>50000</v>
          </cell>
          <cell r="N513" t="str">
            <v>18 months</v>
          </cell>
          <cell r="O513" t="str">
            <v>ON SCHEDULE &lt;4</v>
          </cell>
          <cell r="P513" t="str">
            <v xml:space="preserve">project not budgeted; mitigation plan will change summer transformer taps to 0.975 tap. </v>
          </cell>
          <cell r="Q513">
            <v>542978</v>
          </cell>
          <cell r="R513" t="str">
            <v>Craig 161 kV</v>
          </cell>
          <cell r="S513" t="str">
            <v>Add 20 MVAR cap bank to make a total of 70 MVAR at Craig 161kV</v>
          </cell>
        </row>
        <row r="514">
          <cell r="A514" t="str">
            <v>3017650184</v>
          </cell>
          <cell r="B514">
            <v>20032</v>
          </cell>
          <cell r="C514">
            <v>30176</v>
          </cell>
          <cell r="D514">
            <v>50184</v>
          </cell>
          <cell r="E514">
            <v>531</v>
          </cell>
          <cell r="F514" t="str">
            <v>MIDW</v>
          </cell>
          <cell r="G514" t="str">
            <v>Device - Kinsley Capacitor 115 kV</v>
          </cell>
          <cell r="H514" t="str">
            <v>regional reliability</v>
          </cell>
          <cell r="I514">
            <v>40695</v>
          </cell>
          <cell r="J514">
            <v>40695</v>
          </cell>
          <cell r="K514">
            <v>39840</v>
          </cell>
          <cell r="L514" t="e">
            <v>#REF!</v>
          </cell>
          <cell r="N514" t="str">
            <v>18 months</v>
          </cell>
          <cell r="O514" t="str">
            <v>ON SCHEDULE &lt;4</v>
          </cell>
          <cell r="P514" t="str">
            <v>Total MVAR will be distributed to two locations.  N Kinsley &amp; Pawnee substations.</v>
          </cell>
          <cell r="Q514">
            <v>530619</v>
          </cell>
          <cell r="R514" t="str">
            <v>Booker</v>
          </cell>
          <cell r="S514" t="str">
            <v>Install 5 MVAR Cap at Kinsley 115 kV.</v>
          </cell>
        </row>
        <row r="515">
          <cell r="A515" t="str">
            <v>3006150067</v>
          </cell>
          <cell r="B515">
            <v>20007</v>
          </cell>
          <cell r="C515">
            <v>30061</v>
          </cell>
          <cell r="D515">
            <v>50067</v>
          </cell>
          <cell r="E515">
            <v>539</v>
          </cell>
          <cell r="F515" t="str">
            <v>MKEC</v>
          </cell>
          <cell r="G515" t="str">
            <v>Device - Pratt Cap 115 kV</v>
          </cell>
          <cell r="H515" t="str">
            <v>regional reliability</v>
          </cell>
          <cell r="I515">
            <v>40238</v>
          </cell>
          <cell r="J515">
            <v>39600</v>
          </cell>
          <cell r="K515">
            <v>39491</v>
          </cell>
          <cell r="L515">
            <v>1350000</v>
          </cell>
          <cell r="O515" t="str">
            <v>DELAY - MITIGATION</v>
          </cell>
          <cell r="P515" t="str">
            <v>Construction has been started. Mitgation is to have City of Pratt generate to raise voltage.</v>
          </cell>
          <cell r="Q515">
            <v>539687</v>
          </cell>
          <cell r="R515" t="str">
            <v>Timber Junction</v>
          </cell>
          <cell r="S515" t="str">
            <v>Install (2) 12 Mvar capacitor banks at Pratt 115kV.</v>
          </cell>
        </row>
        <row r="516">
          <cell r="A516" t="str">
            <v>3006250068</v>
          </cell>
          <cell r="B516">
            <v>20054</v>
          </cell>
          <cell r="C516">
            <v>30062</v>
          </cell>
          <cell r="D516">
            <v>50068</v>
          </cell>
          <cell r="E516">
            <v>539</v>
          </cell>
          <cell r="F516" t="str">
            <v>MKEC</v>
          </cell>
          <cell r="G516" t="str">
            <v>Device - Harper Cap 138 kV</v>
          </cell>
          <cell r="H516" t="str">
            <v>regional reliability</v>
          </cell>
          <cell r="I516">
            <v>40299</v>
          </cell>
          <cell r="J516">
            <v>40087</v>
          </cell>
          <cell r="K516">
            <v>39491</v>
          </cell>
          <cell r="L516">
            <v>1100000</v>
          </cell>
          <cell r="N516" t="str">
            <v>12 months</v>
          </cell>
          <cell r="O516" t="str">
            <v>DELAY - MITIGATION</v>
          </cell>
          <cell r="P516" t="str">
            <v>Construction has been started.  Mitigation is to adjust the LTC on the Medicine Lodge 138/115 kV transformer, adjust generation at Fort Dodge, and request SPS to adjusts the flow on the Texas Co Phase shifter.</v>
          </cell>
          <cell r="Q516">
            <v>539668</v>
          </cell>
          <cell r="R516" t="str">
            <v>Sedgwick Co Koch</v>
          </cell>
          <cell r="S516" t="str">
            <v>Install 20 Mvar cap at Harper 138 kV</v>
          </cell>
        </row>
        <row r="517">
          <cell r="A517" t="str">
            <v>3009050096</v>
          </cell>
          <cell r="B517">
            <v>20007</v>
          </cell>
          <cell r="C517">
            <v>30090</v>
          </cell>
          <cell r="D517">
            <v>50096</v>
          </cell>
          <cell r="E517">
            <v>539</v>
          </cell>
          <cell r="F517" t="str">
            <v>MKEC</v>
          </cell>
          <cell r="G517" t="str">
            <v>Device - Russell 115 kV</v>
          </cell>
          <cell r="H517" t="str">
            <v>regional reliability</v>
          </cell>
          <cell r="I517">
            <v>40695</v>
          </cell>
          <cell r="J517">
            <v>40695</v>
          </cell>
          <cell r="K517">
            <v>39491</v>
          </cell>
          <cell r="L517">
            <v>750000</v>
          </cell>
          <cell r="N517" t="str">
            <v>12 months</v>
          </cell>
          <cell r="O517" t="str">
            <v>ON SCHEDULE &lt;4</v>
          </cell>
          <cell r="P517" t="str">
            <v>Currently in engineering design and cost review. Request City of Russell to generate to raise voltage.</v>
          </cell>
          <cell r="Q517">
            <v>539701</v>
          </cell>
          <cell r="R517" t="str">
            <v>Beadle</v>
          </cell>
          <cell r="S517" t="str">
            <v>Add 9.6 Mvar capacitor at Russell 115 kV.</v>
          </cell>
        </row>
        <row r="518">
          <cell r="A518" t="str">
            <v>3009850104</v>
          </cell>
          <cell r="B518">
            <v>20007</v>
          </cell>
          <cell r="C518">
            <v>30098</v>
          </cell>
          <cell r="D518">
            <v>50104</v>
          </cell>
          <cell r="E518">
            <v>539</v>
          </cell>
          <cell r="F518" t="str">
            <v>MKEC</v>
          </cell>
          <cell r="G518" t="str">
            <v>Device - Plainville Cap 115 kV</v>
          </cell>
          <cell r="H518" t="str">
            <v>regional reliability</v>
          </cell>
          <cell r="I518">
            <v>41061</v>
          </cell>
          <cell r="J518">
            <v>41061</v>
          </cell>
          <cell r="K518">
            <v>39491</v>
          </cell>
          <cell r="L518">
            <v>1500000</v>
          </cell>
          <cell r="N518" t="str">
            <v>12 months</v>
          </cell>
          <cell r="O518" t="str">
            <v>ON SCHEDULE &lt;4</v>
          </cell>
          <cell r="P518" t="str">
            <v>Engineering esign to begin in 4th quarter of 2010. Construction to beginin first quarter of 2011.</v>
          </cell>
          <cell r="Q518">
            <v>539686</v>
          </cell>
          <cell r="R518" t="str">
            <v>Beadle</v>
          </cell>
          <cell r="S518" t="str">
            <v>Install 20 Mvar capacitor bank at Plainville 115 kV.</v>
          </cell>
        </row>
        <row r="519">
          <cell r="A519" t="str">
            <v>30450148</v>
          </cell>
          <cell r="C519">
            <v>304</v>
          </cell>
          <cell r="D519">
            <v>50148</v>
          </cell>
          <cell r="E519">
            <v>524</v>
          </cell>
          <cell r="F519" t="str">
            <v>OGE</v>
          </cell>
          <cell r="G519" t="str">
            <v>Device - Madill Industal 138 kV</v>
          </cell>
          <cell r="H519" t="str">
            <v>zonal - sponsored</v>
          </cell>
          <cell r="I519">
            <v>40603</v>
          </cell>
          <cell r="L519">
            <v>264000</v>
          </cell>
          <cell r="N519" t="str">
            <v>12 months</v>
          </cell>
          <cell r="O519" t="str">
            <v>ON SCHEDULE &lt;4</v>
          </cell>
          <cell r="P519" t="str">
            <v>Part of multi-upgrade project for new arc furnance near Arbuckle (See branch tab for more details and cost estimate)</v>
          </cell>
          <cell r="Q519">
            <v>515158</v>
          </cell>
          <cell r="R519" t="str">
            <v xml:space="preserve">Madill Industries </v>
          </cell>
          <cell r="S519" t="str">
            <v>Add 9 Mvar of emergency capacitors</v>
          </cell>
        </row>
        <row r="520">
          <cell r="A520" t="str">
            <v>3010450110</v>
          </cell>
          <cell r="B520">
            <v>20058</v>
          </cell>
          <cell r="C520">
            <v>30104</v>
          </cell>
          <cell r="D520">
            <v>50110</v>
          </cell>
          <cell r="E520">
            <v>534</v>
          </cell>
          <cell r="F520" t="str">
            <v>SEPC</v>
          </cell>
          <cell r="G520" t="str">
            <v>Device - N Cimarron 115 kV</v>
          </cell>
          <cell r="H520" t="str">
            <v>regional reliability</v>
          </cell>
          <cell r="I520">
            <v>41061</v>
          </cell>
          <cell r="J520">
            <v>41061</v>
          </cell>
          <cell r="K520">
            <v>40074</v>
          </cell>
          <cell r="L520">
            <v>1000000</v>
          </cell>
          <cell r="N520" t="str">
            <v>18 months</v>
          </cell>
          <cell r="O520" t="str">
            <v>ON SCHEDULE &lt;4</v>
          </cell>
          <cell r="Q520">
            <v>56455</v>
          </cell>
          <cell r="R520" t="str">
            <v>North Cimarron</v>
          </cell>
          <cell r="S520" t="str">
            <v>Add 24 MVAR Cap bank at North Cimarron</v>
          </cell>
        </row>
        <row r="521">
          <cell r="A521" t="str">
            <v>3001250018</v>
          </cell>
          <cell r="B521">
            <v>19985</v>
          </cell>
          <cell r="C521">
            <v>30012</v>
          </cell>
          <cell r="D521">
            <v>50018</v>
          </cell>
          <cell r="E521">
            <v>525</v>
          </cell>
          <cell r="F521" t="str">
            <v>WFEC</v>
          </cell>
          <cell r="G521" t="str">
            <v>Device - Rush Springs 69 kV</v>
          </cell>
          <cell r="H521" t="str">
            <v>regional reliability</v>
          </cell>
          <cell r="I521">
            <v>39753</v>
          </cell>
          <cell r="J521">
            <v>38869</v>
          </cell>
          <cell r="K521">
            <v>39115</v>
          </cell>
          <cell r="L521">
            <v>90000</v>
          </cell>
          <cell r="N521" t="str">
            <v>8 months</v>
          </cell>
          <cell r="O521" t="str">
            <v>COMPLETE</v>
          </cell>
          <cell r="Q521">
            <v>521041</v>
          </cell>
          <cell r="R521" t="str">
            <v>Rush Spring 69 kV</v>
          </cell>
          <cell r="S521" t="str">
            <v>Install 15 Mvar capacitor at Rush Springs.</v>
          </cell>
        </row>
        <row r="522">
          <cell r="A522" t="str">
            <v>3003650042</v>
          </cell>
          <cell r="B522">
            <v>20003</v>
          </cell>
          <cell r="C522">
            <v>30036</v>
          </cell>
          <cell r="D522">
            <v>50042</v>
          </cell>
          <cell r="E522">
            <v>525</v>
          </cell>
          <cell r="F522" t="str">
            <v>WFEC</v>
          </cell>
          <cell r="G522" t="str">
            <v>Device - Marietta Cap 138 kV</v>
          </cell>
          <cell r="H522" t="str">
            <v>regional reliability</v>
          </cell>
          <cell r="I522">
            <v>39753</v>
          </cell>
          <cell r="J522">
            <v>39600</v>
          </cell>
          <cell r="K522">
            <v>39491</v>
          </cell>
          <cell r="L522">
            <v>675000</v>
          </cell>
          <cell r="N522" t="str">
            <v>12 months</v>
          </cell>
          <cell r="O522" t="str">
            <v>COMPLETE</v>
          </cell>
          <cell r="Q522">
            <v>520988</v>
          </cell>
          <cell r="R522" t="str">
            <v>El Reno</v>
          </cell>
          <cell r="S522" t="str">
            <v>Install new 25 Mvar capacitor bank at Marietta SW.</v>
          </cell>
        </row>
        <row r="523">
          <cell r="A523" t="str">
            <v>3003750043</v>
          </cell>
          <cell r="B523">
            <v>20003</v>
          </cell>
          <cell r="C523">
            <v>30037</v>
          </cell>
          <cell r="D523">
            <v>50043</v>
          </cell>
          <cell r="E523">
            <v>525</v>
          </cell>
          <cell r="F523" t="str">
            <v>WFEC</v>
          </cell>
          <cell r="G523" t="str">
            <v>Device - Sweet Water Cap 69 kV</v>
          </cell>
          <cell r="H523" t="str">
            <v>regional reliability</v>
          </cell>
          <cell r="I523">
            <v>39508</v>
          </cell>
          <cell r="J523">
            <v>39600</v>
          </cell>
          <cell r="K523">
            <v>39491</v>
          </cell>
          <cell r="L523">
            <v>243000</v>
          </cell>
          <cell r="N523" t="str">
            <v>10 months</v>
          </cell>
          <cell r="O523" t="str">
            <v>COMPLETE</v>
          </cell>
          <cell r="Q523">
            <v>521060</v>
          </cell>
          <cell r="R523" t="str">
            <v>El Reno</v>
          </cell>
          <cell r="S523" t="str">
            <v>Install 9 Mvar capacitor bank at Sweetwater 69 kV.</v>
          </cell>
        </row>
        <row r="524">
          <cell r="A524" t="str">
            <v>3003950045</v>
          </cell>
          <cell r="B524">
            <v>20030</v>
          </cell>
          <cell r="C524">
            <v>30039</v>
          </cell>
          <cell r="D524">
            <v>50045</v>
          </cell>
          <cell r="E524">
            <v>525</v>
          </cell>
          <cell r="F524" t="str">
            <v>WFEC</v>
          </cell>
          <cell r="G524" t="str">
            <v>Device - Esquandale Cap 69 kV</v>
          </cell>
          <cell r="H524" t="str">
            <v>regional reliability</v>
          </cell>
          <cell r="I524">
            <v>41791</v>
          </cell>
          <cell r="J524">
            <v>41791</v>
          </cell>
          <cell r="K524">
            <v>39840</v>
          </cell>
          <cell r="L524">
            <v>243000</v>
          </cell>
          <cell r="N524" t="str">
            <v>12 months</v>
          </cell>
          <cell r="O524" t="str">
            <v>ON SCHEDULE &gt;4</v>
          </cell>
          <cell r="P524" t="str">
            <v>WFEC will move ahead line project: Cache to Grandfield to mitigate voltage problem.  Short term mitigation until line can be built will be transfering load from Hulen Substation to Empire and Duncan Substations</v>
          </cell>
          <cell r="Q524">
            <v>520904</v>
          </cell>
          <cell r="R524" t="str">
            <v>El Reno</v>
          </cell>
          <cell r="S524" t="str">
            <v>Install 6 Mvar capacitor at Esquandale 69 kV.</v>
          </cell>
        </row>
        <row r="525">
          <cell r="A525" t="str">
            <v>3004150047</v>
          </cell>
          <cell r="B525">
            <v>19985</v>
          </cell>
          <cell r="C525">
            <v>30041</v>
          </cell>
          <cell r="D525">
            <v>50047</v>
          </cell>
          <cell r="E525">
            <v>525</v>
          </cell>
          <cell r="F525" t="str">
            <v>WFEC</v>
          </cell>
          <cell r="G525" t="str">
            <v>Device - Comanche</v>
          </cell>
          <cell r="H525" t="str">
            <v>regional reliability</v>
          </cell>
          <cell r="I525">
            <v>41061</v>
          </cell>
          <cell r="J525">
            <v>41061</v>
          </cell>
          <cell r="K525">
            <v>39115</v>
          </cell>
          <cell r="L525">
            <v>350000</v>
          </cell>
          <cell r="N525" t="str">
            <v>12 months</v>
          </cell>
          <cell r="O525" t="str">
            <v>ON SCHEDULE &lt;4</v>
          </cell>
          <cell r="P525" t="str">
            <v>Shed load at Loco Substation (up to 3.5MW in 2007 Summer Peak) Shed load at Empire Substation (up to 5MW in 2007 Summer Peak). MW values mentioned are typical for a Summer Peak case. Mitigation Plan under review by SPP staff.</v>
          </cell>
          <cell r="Q525">
            <v>520864</v>
          </cell>
          <cell r="R525" t="str">
            <v xml:space="preserve">Elk City </v>
          </cell>
          <cell r="S525" t="str">
            <v>Install 12 Mvar capacitor at Comanche 138 kV bus.</v>
          </cell>
        </row>
        <row r="526">
          <cell r="A526" t="str">
            <v>3004350049</v>
          </cell>
          <cell r="B526">
            <v>20003</v>
          </cell>
          <cell r="C526">
            <v>30043</v>
          </cell>
          <cell r="D526">
            <v>50049</v>
          </cell>
          <cell r="E526">
            <v>525</v>
          </cell>
          <cell r="F526" t="str">
            <v>WFEC</v>
          </cell>
          <cell r="G526" t="str">
            <v>Device - Twin Lakes Cap 69 kV</v>
          </cell>
          <cell r="H526" t="str">
            <v>regional reliability</v>
          </cell>
          <cell r="I526">
            <v>39600</v>
          </cell>
          <cell r="J526">
            <v>39600</v>
          </cell>
          <cell r="K526">
            <v>39491</v>
          </cell>
          <cell r="L526">
            <v>108000</v>
          </cell>
          <cell r="O526" t="str">
            <v>COMPLETE</v>
          </cell>
          <cell r="P526" t="str">
            <v>Replaces Cashion cap, which received an LOA on 2/7/07</v>
          </cell>
          <cell r="Q526">
            <v>521073</v>
          </cell>
          <cell r="R526" t="str">
            <v>El Reno</v>
          </cell>
          <cell r="S526" t="str">
            <v>Install 12 Mvar capacitor at Twin Lakes 69 kV.</v>
          </cell>
        </row>
        <row r="527">
          <cell r="A527" t="str">
            <v>3004450050</v>
          </cell>
          <cell r="B527">
            <v>20003</v>
          </cell>
          <cell r="C527">
            <v>30044</v>
          </cell>
          <cell r="D527">
            <v>50050</v>
          </cell>
          <cell r="E527">
            <v>525</v>
          </cell>
          <cell r="F527" t="str">
            <v>WFEC</v>
          </cell>
          <cell r="G527" t="str">
            <v>Device - Gypsum Cap 69 kV</v>
          </cell>
          <cell r="H527" t="str">
            <v>regional reliability</v>
          </cell>
          <cell r="I527">
            <v>39904</v>
          </cell>
          <cell r="J527">
            <v>39539</v>
          </cell>
          <cell r="K527">
            <v>39491</v>
          </cell>
          <cell r="L527">
            <v>150000</v>
          </cell>
          <cell r="N527" t="str">
            <v>12 months</v>
          </cell>
          <cell r="O527" t="str">
            <v>COMPLETE</v>
          </cell>
          <cell r="Q527">
            <v>520929</v>
          </cell>
          <cell r="R527" t="str">
            <v>Guyer</v>
          </cell>
          <cell r="S527" t="str">
            <v>Install 3 Mvar 69 kV capacitor at Gypsum.</v>
          </cell>
        </row>
        <row r="528">
          <cell r="A528" t="str">
            <v>3007950085</v>
          </cell>
          <cell r="B528">
            <v>20003</v>
          </cell>
          <cell r="C528">
            <v>30079</v>
          </cell>
          <cell r="D528">
            <v>50085</v>
          </cell>
          <cell r="E528">
            <v>525</v>
          </cell>
          <cell r="F528" t="str">
            <v>WFEC</v>
          </cell>
          <cell r="G528" t="str">
            <v>Device - Carter Cap 69 kV</v>
          </cell>
          <cell r="H528" t="str">
            <v>regional reliability</v>
          </cell>
          <cell r="I528">
            <v>40330</v>
          </cell>
          <cell r="J528">
            <v>40330</v>
          </cell>
          <cell r="K528">
            <v>39491</v>
          </cell>
          <cell r="L528">
            <v>324000</v>
          </cell>
          <cell r="N528" t="str">
            <v>12 months</v>
          </cell>
          <cell r="O528" t="str">
            <v>ON SCHEDULE &lt;4</v>
          </cell>
          <cell r="Q528">
            <v>520846</v>
          </cell>
          <cell r="R528" t="str">
            <v>El Reno</v>
          </cell>
          <cell r="S528" t="str">
            <v>Install 12 Mvar capacitor at Carter Jct which makes at total of 24 Mvar.</v>
          </cell>
        </row>
        <row r="529">
          <cell r="A529" t="str">
            <v>3009350099</v>
          </cell>
          <cell r="B529">
            <v>20003</v>
          </cell>
          <cell r="C529">
            <v>30093</v>
          </cell>
          <cell r="D529">
            <v>50099</v>
          </cell>
          <cell r="E529">
            <v>525</v>
          </cell>
          <cell r="F529" t="str">
            <v>WFEC</v>
          </cell>
          <cell r="G529" t="str">
            <v>Device - Latta Cap 138 kV</v>
          </cell>
          <cell r="H529" t="str">
            <v>regional reliability</v>
          </cell>
          <cell r="I529">
            <v>41061</v>
          </cell>
          <cell r="J529">
            <v>41061</v>
          </cell>
          <cell r="K529">
            <v>39491</v>
          </cell>
          <cell r="L529">
            <v>324000</v>
          </cell>
          <cell r="N529" t="str">
            <v>12 months</v>
          </cell>
          <cell r="O529" t="str">
            <v>ON SCHEDULE &lt;4</v>
          </cell>
          <cell r="Q529">
            <v>520971</v>
          </cell>
          <cell r="R529" t="str">
            <v>Latta Junction 138kV</v>
          </cell>
          <cell r="S529" t="str">
            <v>Install 12 Mvar capacitor at Latta Junction 138 kV.</v>
          </cell>
        </row>
        <row r="530">
          <cell r="A530" t="str">
            <v>3009450100</v>
          </cell>
          <cell r="B530">
            <v>20003</v>
          </cell>
          <cell r="C530">
            <v>30094</v>
          </cell>
          <cell r="D530">
            <v>50100</v>
          </cell>
          <cell r="E530">
            <v>525</v>
          </cell>
          <cell r="F530" t="str">
            <v>WFEC</v>
          </cell>
          <cell r="G530" t="str">
            <v>Device - Mustang Cap 69 kV</v>
          </cell>
          <cell r="H530" t="str">
            <v>regional reliability</v>
          </cell>
          <cell r="I530">
            <v>41061</v>
          </cell>
          <cell r="J530">
            <v>41061</v>
          </cell>
          <cell r="K530">
            <v>39491</v>
          </cell>
          <cell r="L530">
            <v>162000</v>
          </cell>
          <cell r="N530" t="str">
            <v>12 months</v>
          </cell>
          <cell r="O530" t="str">
            <v>ON SCHEDULE &lt;4</v>
          </cell>
          <cell r="Q530">
            <v>521005</v>
          </cell>
          <cell r="R530" t="str">
            <v>Beadle</v>
          </cell>
          <cell r="S530" t="str">
            <v>Install 6 Mvar capacitor at Mustang 69 kV.</v>
          </cell>
        </row>
        <row r="531">
          <cell r="A531" t="str">
            <v>3017250180</v>
          </cell>
          <cell r="B531">
            <v>20030</v>
          </cell>
          <cell r="C531">
            <v>30172</v>
          </cell>
          <cell r="D531">
            <v>50180</v>
          </cell>
          <cell r="E531">
            <v>525</v>
          </cell>
          <cell r="F531" t="str">
            <v>WFEC</v>
          </cell>
          <cell r="G531" t="str">
            <v>Device Eagle Chief 69 kV Capacitor</v>
          </cell>
          <cell r="H531" t="str">
            <v>regional reliability</v>
          </cell>
          <cell r="I531">
            <v>40330</v>
          </cell>
          <cell r="J531">
            <v>39965</v>
          </cell>
          <cell r="K531">
            <v>39840</v>
          </cell>
          <cell r="L531">
            <v>300000</v>
          </cell>
          <cell r="N531" t="str">
            <v>12 months</v>
          </cell>
          <cell r="O531" t="str">
            <v>DELAY - MITIGATION</v>
          </cell>
          <cell r="P531" t="str">
            <v>Mitigation: Temporary Op Guide provided.</v>
          </cell>
          <cell r="Q531">
            <v>520890</v>
          </cell>
          <cell r="R531" t="str">
            <v>Cashion</v>
          </cell>
          <cell r="S531" t="str">
            <v>Install 12 Mvar capacitor at Eagle Chief Southwest 69 kV bus.</v>
          </cell>
        </row>
        <row r="532">
          <cell r="A532" t="str">
            <v>3017850186</v>
          </cell>
          <cell r="B532">
            <v>20030</v>
          </cell>
          <cell r="C532">
            <v>30178</v>
          </cell>
          <cell r="D532">
            <v>50186</v>
          </cell>
          <cell r="E532">
            <v>525</v>
          </cell>
          <cell r="F532" t="str">
            <v>WFEC</v>
          </cell>
          <cell r="G532" t="str">
            <v>Device - Electra  69 kV Capacitor</v>
          </cell>
          <cell r="H532" t="str">
            <v>regional reliability</v>
          </cell>
          <cell r="I532">
            <v>41426</v>
          </cell>
          <cell r="J532">
            <v>41426</v>
          </cell>
          <cell r="K532">
            <v>39840</v>
          </cell>
          <cell r="L532">
            <v>240000</v>
          </cell>
          <cell r="N532" t="str">
            <v>12 months</v>
          </cell>
          <cell r="O532" t="str">
            <v>ON SCHEDULE &gt;4</v>
          </cell>
          <cell r="Q532">
            <v>520894</v>
          </cell>
          <cell r="R532" t="str">
            <v>Panama Capacitor</v>
          </cell>
          <cell r="S532" t="str">
            <v>Add 6 Mvar capacitor at Electra 69 kV bus for a total of 18 Mvar at this location.</v>
          </cell>
        </row>
        <row r="533">
          <cell r="A533" t="str">
            <v>3002350029</v>
          </cell>
          <cell r="B533">
            <v>19986</v>
          </cell>
          <cell r="C533">
            <v>30023</v>
          </cell>
          <cell r="D533">
            <v>50029</v>
          </cell>
          <cell r="E533">
            <v>536</v>
          </cell>
          <cell r="F533" t="str">
            <v>WR</v>
          </cell>
          <cell r="G533" t="str">
            <v>Device - Parsons</v>
          </cell>
          <cell r="H533" t="str">
            <v>regional reliability</v>
          </cell>
          <cell r="I533">
            <v>39454</v>
          </cell>
          <cell r="J533">
            <v>39234</v>
          </cell>
          <cell r="K533">
            <v>39115</v>
          </cell>
          <cell r="L533">
            <v>949847</v>
          </cell>
          <cell r="N533" t="str">
            <v>14 months</v>
          </cell>
          <cell r="O533" t="str">
            <v>COMPLETE</v>
          </cell>
          <cell r="Q533">
            <v>533704</v>
          </cell>
          <cell r="R533" t="str">
            <v>Athens</v>
          </cell>
          <cell r="S533" t="str">
            <v>Install switched capacitor bank.</v>
          </cell>
        </row>
        <row r="534">
          <cell r="A534" t="str">
            <v>3005650062</v>
          </cell>
          <cell r="B534">
            <v>20006</v>
          </cell>
          <cell r="C534">
            <v>30056</v>
          </cell>
          <cell r="D534">
            <v>50062</v>
          </cell>
          <cell r="E534">
            <v>536</v>
          </cell>
          <cell r="F534" t="str">
            <v>WR</v>
          </cell>
          <cell r="G534" t="str">
            <v>Device - Seneca Cap 115 kV</v>
          </cell>
          <cell r="H534" t="str">
            <v>zonal reliability</v>
          </cell>
          <cell r="I534">
            <v>40148</v>
          </cell>
          <cell r="J534">
            <v>39600</v>
          </cell>
          <cell r="K534">
            <v>39491</v>
          </cell>
          <cell r="L534">
            <v>588600</v>
          </cell>
          <cell r="N534" t="str">
            <v>18 months</v>
          </cell>
          <cell r="O534" t="str">
            <v>COMPLETE</v>
          </cell>
          <cell r="P534" t="str">
            <v>Second capacitor bank identified for addition of TransCanada load.  Required by summer 2010.  Addition of Knob Hill - Steele City 115 kV identified for TransCanada.  Capacitor bank will be installed at TransCanada. 15 Mvar capacitor bank is installed.</v>
          </cell>
          <cell r="Q534">
            <v>533337</v>
          </cell>
          <cell r="R534" t="str">
            <v>East Manhattan</v>
          </cell>
          <cell r="S534" t="str">
            <v>Add (2) 10.9 Mvar caps at Seneca 115 kV.</v>
          </cell>
        </row>
        <row r="535">
          <cell r="A535" t="str">
            <v>3005750063</v>
          </cell>
          <cell r="B535">
            <v>19986</v>
          </cell>
          <cell r="C535">
            <v>30057</v>
          </cell>
          <cell r="D535">
            <v>50063</v>
          </cell>
          <cell r="E535">
            <v>536</v>
          </cell>
          <cell r="F535" t="str">
            <v>WR</v>
          </cell>
          <cell r="G535" t="str">
            <v>Device - Nortonville 69 kV Cap</v>
          </cell>
          <cell r="H535" t="str">
            <v>regional reliability</v>
          </cell>
          <cell r="I535">
            <v>40330</v>
          </cell>
          <cell r="J535">
            <v>39234</v>
          </cell>
          <cell r="K535">
            <v>39115</v>
          </cell>
          <cell r="L535">
            <v>715000</v>
          </cell>
          <cell r="N535" t="str">
            <v>18 months</v>
          </cell>
          <cell r="O535" t="str">
            <v>DELAY - MITIGATION</v>
          </cell>
          <cell r="P535" t="str">
            <v>Interim mitigation is to move 3 MW off us Muscotah by reswitching the 34.5 kV system.</v>
          </cell>
          <cell r="Q535">
            <v>533481</v>
          </cell>
          <cell r="R535" t="str">
            <v>Timber Junction</v>
          </cell>
          <cell r="S535" t="str">
            <v>Install 15 Mvar capacitor at Nortonville 69 kV (bus #533481).</v>
          </cell>
        </row>
        <row r="536">
          <cell r="A536" t="str">
            <v>3006050066</v>
          </cell>
          <cell r="B536">
            <v>20033</v>
          </cell>
          <cell r="C536">
            <v>30060</v>
          </cell>
          <cell r="D536">
            <v>50066</v>
          </cell>
          <cell r="E536">
            <v>536</v>
          </cell>
          <cell r="F536" t="str">
            <v>WR</v>
          </cell>
          <cell r="G536" t="str">
            <v>Device - Sunset 69 kV Capacitor</v>
          </cell>
          <cell r="H536" t="str">
            <v>zonal reliability</v>
          </cell>
          <cell r="I536">
            <v>40148</v>
          </cell>
          <cell r="J536">
            <v>39965</v>
          </cell>
          <cell r="K536">
            <v>39840</v>
          </cell>
          <cell r="L536">
            <v>1220913</v>
          </cell>
          <cell r="N536" t="str">
            <v>18 months</v>
          </cell>
          <cell r="O536" t="str">
            <v>COMPLETE</v>
          </cell>
          <cell r="Q536">
            <v>533844</v>
          </cell>
          <cell r="R536" t="str">
            <v>Vaughn</v>
          </cell>
          <cell r="S536" t="str">
            <v>Install 10 Mvar capacitor at Sunset 69 kV bus.</v>
          </cell>
        </row>
        <row r="537">
          <cell r="A537" t="str">
            <v>3008250088</v>
          </cell>
          <cell r="B537">
            <v>19986</v>
          </cell>
          <cell r="C537">
            <v>30082</v>
          </cell>
          <cell r="D537">
            <v>50088</v>
          </cell>
          <cell r="E537">
            <v>536</v>
          </cell>
          <cell r="F537" t="str">
            <v>WR</v>
          </cell>
          <cell r="G537" t="str">
            <v>Device - 3rd &amp; VanBuren</v>
          </cell>
          <cell r="H537" t="str">
            <v>regional reliability</v>
          </cell>
          <cell r="I537">
            <v>40330</v>
          </cell>
          <cell r="J537">
            <v>40695</v>
          </cell>
          <cell r="K537">
            <v>39115</v>
          </cell>
          <cell r="L537">
            <v>500000</v>
          </cell>
          <cell r="N537" t="str">
            <v>18 months</v>
          </cell>
          <cell r="O537" t="str">
            <v>ON SCHEDULE &lt;4</v>
          </cell>
          <cell r="Q537">
            <v>533435</v>
          </cell>
          <cell r="R537" t="str">
            <v>Timber Junction</v>
          </cell>
          <cell r="S537" t="str">
            <v>Install switched capacitor bank.</v>
          </cell>
        </row>
        <row r="538">
          <cell r="A538" t="str">
            <v>3009650102</v>
          </cell>
          <cell r="B538">
            <v>20006</v>
          </cell>
          <cell r="C538">
            <v>30096</v>
          </cell>
          <cell r="D538">
            <v>50102</v>
          </cell>
          <cell r="E538">
            <v>536</v>
          </cell>
          <cell r="F538" t="str">
            <v>WR</v>
          </cell>
          <cell r="G538" t="str">
            <v>Device - Eudora Cap 115 kV</v>
          </cell>
          <cell r="H538" t="str">
            <v>zonal reliability</v>
          </cell>
          <cell r="I538">
            <v>41061</v>
          </cell>
          <cell r="J538">
            <v>41061</v>
          </cell>
          <cell r="K538">
            <v>39491</v>
          </cell>
          <cell r="L538">
            <v>580000</v>
          </cell>
          <cell r="N538" t="str">
            <v>18 months</v>
          </cell>
          <cell r="O538" t="str">
            <v>ON SCHEDULE &lt;4</v>
          </cell>
          <cell r="Q538">
            <v>533240</v>
          </cell>
          <cell r="R538" t="str">
            <v>Beadle</v>
          </cell>
          <cell r="S538" t="str">
            <v>Install 20 Mvar capacitor bank at Eudora 115 kV.</v>
          </cell>
        </row>
        <row r="539">
          <cell r="A539" t="str">
            <v>3010550111</v>
          </cell>
          <cell r="B539">
            <v>20006</v>
          </cell>
          <cell r="C539">
            <v>30105</v>
          </cell>
          <cell r="D539">
            <v>50111</v>
          </cell>
          <cell r="E539">
            <v>536</v>
          </cell>
          <cell r="F539" t="str">
            <v>WR</v>
          </cell>
          <cell r="G539" t="str">
            <v>Device - Springhill Cap 115 kV</v>
          </cell>
          <cell r="H539" t="str">
            <v>zonal reliability</v>
          </cell>
          <cell r="I539">
            <v>41426</v>
          </cell>
          <cell r="J539">
            <v>41426</v>
          </cell>
          <cell r="K539">
            <v>39491</v>
          </cell>
          <cell r="L539">
            <v>1000000</v>
          </cell>
          <cell r="N539" t="str">
            <v>18 months</v>
          </cell>
          <cell r="O539" t="str">
            <v>ON SCHEDULE &gt;4</v>
          </cell>
          <cell r="Q539">
            <v>533267</v>
          </cell>
          <cell r="R539" t="str">
            <v>Wheeler</v>
          </cell>
          <cell r="S539" t="str">
            <v>Install 30 Mvar capacitor at Springhill 115 kV.</v>
          </cell>
        </row>
        <row r="540">
          <cell r="A540" t="str">
            <v>3012850134</v>
          </cell>
          <cell r="B540">
            <v>20033</v>
          </cell>
          <cell r="C540">
            <v>30128</v>
          </cell>
          <cell r="D540">
            <v>50134</v>
          </cell>
          <cell r="E540">
            <v>536</v>
          </cell>
          <cell r="F540" t="str">
            <v>WR</v>
          </cell>
          <cell r="G540" t="str">
            <v>Device - Rock Creek 69 kV Capacitor</v>
          </cell>
          <cell r="H540" t="str">
            <v>zonal reliability</v>
          </cell>
          <cell r="I540">
            <v>41061</v>
          </cell>
          <cell r="J540">
            <v>39965</v>
          </cell>
          <cell r="K540">
            <v>39840</v>
          </cell>
          <cell r="L540">
            <v>427000</v>
          </cell>
          <cell r="N540" t="str">
            <v>18 months</v>
          </cell>
          <cell r="O540" t="str">
            <v>RE-EVALUATION</v>
          </cell>
          <cell r="P540" t="str">
            <v>Project is being re-evaluated due to load shifting between substations.</v>
          </cell>
          <cell r="Q540">
            <v>533458</v>
          </cell>
          <cell r="R540" t="str">
            <v>Vaughn</v>
          </cell>
          <cell r="S540" t="str">
            <v>Install 10 Mvar capacitor at Rock Creek 69 kV bus.</v>
          </cell>
        </row>
        <row r="541">
          <cell r="A541" t="str">
            <v>3017350181</v>
          </cell>
          <cell r="B541">
            <v>20033</v>
          </cell>
          <cell r="C541">
            <v>30173</v>
          </cell>
          <cell r="D541">
            <v>50181</v>
          </cell>
          <cell r="E541">
            <v>536</v>
          </cell>
          <cell r="F541" t="str">
            <v>WR</v>
          </cell>
          <cell r="G541" t="str">
            <v>Device - Walnut Street Capacitor</v>
          </cell>
          <cell r="H541" t="str">
            <v>zonal reliability</v>
          </cell>
          <cell r="I541">
            <v>40148</v>
          </cell>
          <cell r="J541">
            <v>39965</v>
          </cell>
          <cell r="K541">
            <v>39840</v>
          </cell>
          <cell r="L541">
            <v>580000</v>
          </cell>
          <cell r="N541" t="str">
            <v>18 months</v>
          </cell>
          <cell r="O541" t="str">
            <v>ON SCHEDULE &lt;4</v>
          </cell>
          <cell r="P541" t="str">
            <v>Current plan is to place in service last quarter of 2009.</v>
          </cell>
          <cell r="Q541">
            <v>533220</v>
          </cell>
          <cell r="R541" t="str">
            <v>Booker</v>
          </cell>
          <cell r="S541" t="str">
            <v>Install 10.8 Mvar capacitor.</v>
          </cell>
        </row>
        <row r="542">
          <cell r="A542" t="str">
            <v>3022550229</v>
          </cell>
          <cell r="B542">
            <v>20059</v>
          </cell>
          <cell r="C542">
            <v>30225</v>
          </cell>
          <cell r="D542">
            <v>50229</v>
          </cell>
          <cell r="E542">
            <v>536</v>
          </cell>
          <cell r="F542" t="str">
            <v>WR</v>
          </cell>
          <cell r="G542" t="str">
            <v>Device - Allen 69 kV Capacitor</v>
          </cell>
          <cell r="H542" t="str">
            <v>transmission service</v>
          </cell>
          <cell r="I542">
            <v>41061</v>
          </cell>
          <cell r="J542">
            <v>41061</v>
          </cell>
          <cell r="K542">
            <v>40074</v>
          </cell>
          <cell r="L542">
            <v>607500</v>
          </cell>
          <cell r="N542" t="str">
            <v>12 months</v>
          </cell>
          <cell r="O542" t="str">
            <v>ON SCHEDULE &lt;4</v>
          </cell>
          <cell r="R542" t="str">
            <v>Allen</v>
          </cell>
          <cell r="S542" t="str">
            <v>Add 15 MVAR Cap bank at Allen</v>
          </cell>
        </row>
        <row r="543">
          <cell r="A543" t="str">
            <v>3022650230</v>
          </cell>
          <cell r="B543">
            <v>20059</v>
          </cell>
          <cell r="C543">
            <v>30226</v>
          </cell>
          <cell r="D543">
            <v>50230</v>
          </cell>
          <cell r="E543">
            <v>536</v>
          </cell>
          <cell r="F543" t="str">
            <v>WR</v>
          </cell>
          <cell r="G543" t="str">
            <v>Device - Altoona East 69 kV Capacitor</v>
          </cell>
          <cell r="H543" t="str">
            <v>transmission service</v>
          </cell>
          <cell r="I543">
            <v>41791</v>
          </cell>
          <cell r="J543">
            <v>41791</v>
          </cell>
          <cell r="K543">
            <v>40074</v>
          </cell>
          <cell r="L543">
            <v>607500</v>
          </cell>
          <cell r="N543" t="str">
            <v>18 months</v>
          </cell>
          <cell r="O543" t="str">
            <v>ON SCHEDULE &gt;4</v>
          </cell>
          <cell r="R543" t="str">
            <v>ALTOONA EAST</v>
          </cell>
          <cell r="S543" t="str">
            <v>Add 6 MVAR Cap bank at Altoona East</v>
          </cell>
        </row>
        <row r="544">
          <cell r="A544" t="str">
            <v>3022750231</v>
          </cell>
          <cell r="B544">
            <v>20059</v>
          </cell>
          <cell r="C544">
            <v>30227</v>
          </cell>
          <cell r="D544">
            <v>50231</v>
          </cell>
          <cell r="E544">
            <v>536</v>
          </cell>
          <cell r="F544" t="str">
            <v>WR</v>
          </cell>
          <cell r="G544" t="str">
            <v>Device - Athens 69 kV Capacitor</v>
          </cell>
          <cell r="H544" t="str">
            <v>transmission service</v>
          </cell>
          <cell r="I544">
            <v>41426</v>
          </cell>
          <cell r="J544">
            <v>41426</v>
          </cell>
          <cell r="K544">
            <v>40074</v>
          </cell>
          <cell r="L544">
            <v>607500</v>
          </cell>
          <cell r="N544" t="str">
            <v>12 months</v>
          </cell>
          <cell r="O544" t="str">
            <v>ON SCHEDULE &gt;4</v>
          </cell>
          <cell r="R544" t="str">
            <v>Athens</v>
          </cell>
          <cell r="S544" t="str">
            <v>Add 15 MVAR Cap bank at Athens</v>
          </cell>
        </row>
        <row r="545">
          <cell r="A545" t="str">
            <v>3023250243</v>
          </cell>
          <cell r="B545">
            <v>20059</v>
          </cell>
          <cell r="C545">
            <v>30232</v>
          </cell>
          <cell r="D545">
            <v>50243</v>
          </cell>
          <cell r="E545">
            <v>536</v>
          </cell>
          <cell r="F545" t="str">
            <v>WR</v>
          </cell>
          <cell r="G545" t="str">
            <v>Device - Timber Jct 138 kV Capacitor</v>
          </cell>
          <cell r="H545" t="str">
            <v>transmission service</v>
          </cell>
          <cell r="I545">
            <v>40695</v>
          </cell>
          <cell r="J545">
            <v>40695</v>
          </cell>
          <cell r="K545">
            <v>40074</v>
          </cell>
          <cell r="L545">
            <v>1215000</v>
          </cell>
          <cell r="O545" t="str">
            <v>ON SCHEDULE &lt;4</v>
          </cell>
          <cell r="P545" t="str">
            <v>15 Mvar on 138 kV and 15 Mvar on 69 kV</v>
          </cell>
          <cell r="R545" t="str">
            <v>Timber</v>
          </cell>
          <cell r="S545" t="str">
            <v xml:space="preserve">Add 138 kV 30 MVAR Cap bank at Timber </v>
          </cell>
        </row>
        <row r="546">
          <cell r="A546" t="str">
            <v>3023350244</v>
          </cell>
          <cell r="B546">
            <v>20059</v>
          </cell>
          <cell r="C546">
            <v>30233</v>
          </cell>
          <cell r="D546">
            <v>50244</v>
          </cell>
          <cell r="E546">
            <v>536</v>
          </cell>
          <cell r="F546" t="str">
            <v>WR</v>
          </cell>
          <cell r="G546" t="str">
            <v>Device - Tioga 69 kV Capacitor</v>
          </cell>
          <cell r="H546" t="str">
            <v>transmission service</v>
          </cell>
          <cell r="I546">
            <v>40695</v>
          </cell>
          <cell r="J546">
            <v>40695</v>
          </cell>
          <cell r="K546">
            <v>40074</v>
          </cell>
          <cell r="L546">
            <v>607500</v>
          </cell>
          <cell r="N546" t="str">
            <v>12 months</v>
          </cell>
          <cell r="O546" t="str">
            <v>ON SCHEDULE &lt;4</v>
          </cell>
          <cell r="R546" t="str">
            <v>Tioga</v>
          </cell>
          <cell r="S546" t="str">
            <v>Add 69 kV 15 MVAR Cap bank at Tioga</v>
          </cell>
        </row>
      </sheetData>
      <sheetData sheetId="3" refreshError="1"/>
      <sheetData sheetId="4"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Total ATRR Overview"/>
      <sheetName val="2009 STEP &quot;B&quot;"/>
      <sheetName val="Opt9 Total ATRR"/>
      <sheetName val="Base Case"/>
      <sheetName val="Option 7"/>
      <sheetName val="Option 8"/>
      <sheetName val="Option 9"/>
      <sheetName val="For Charts"/>
      <sheetName val="FourYear"/>
      <sheetName val="TwoYear"/>
      <sheetName val="Zonal Data"/>
      <sheetName val="NE Transition"/>
      <sheetName val="Chart1"/>
      <sheetName val="Chart2"/>
      <sheetName val="Chart3"/>
    </sheetNames>
    <sheetDataSet>
      <sheetData sheetId="0" refreshError="1"/>
      <sheetData sheetId="1" refreshError="1"/>
      <sheetData sheetId="2" refreshError="1"/>
      <sheetData sheetId="3"/>
      <sheetData sheetId="4"/>
      <sheetData sheetId="5"/>
      <sheetData sheetId="6"/>
      <sheetData sheetId="7"/>
      <sheetData sheetId="8"/>
      <sheetData sheetId="9"/>
      <sheetData sheetId="10">
        <row r="2">
          <cell r="A2">
            <v>502</v>
          </cell>
          <cell r="B2" t="str">
            <v>CLECO</v>
          </cell>
          <cell r="C2" t="str">
            <v>Central Louisiana Electric Company (1)</v>
          </cell>
          <cell r="D2">
            <v>9.6666000000000002E-2</v>
          </cell>
          <cell r="E2">
            <v>0</v>
          </cell>
          <cell r="F2">
            <v>3.4706000000000001E-2</v>
          </cell>
          <cell r="G2">
            <v>2.4105999999999999E-2</v>
          </cell>
          <cell r="H2">
            <v>6.1009999999999997E-3</v>
          </cell>
          <cell r="I2">
            <v>1.6742E-2</v>
          </cell>
          <cell r="J2">
            <v>3.5490000000000001E-3</v>
          </cell>
          <cell r="K2">
            <v>-1.3136999999999999E-2</v>
          </cell>
          <cell r="L2">
            <v>0.16873299999999999</v>
          </cell>
          <cell r="M2">
            <v>0.16873299999999999</v>
          </cell>
          <cell r="N2">
            <v>0</v>
          </cell>
        </row>
        <row r="3">
          <cell r="A3">
            <v>515</v>
          </cell>
          <cell r="B3" t="str">
            <v>SWPA</v>
          </cell>
          <cell r="C3" t="str">
            <v>Southwestern Power Administration</v>
          </cell>
          <cell r="D3">
            <v>6.6195000000000004E-2</v>
          </cell>
          <cell r="E3">
            <v>3.3333000000000002E-2</v>
          </cell>
          <cell r="F3">
            <v>0</v>
          </cell>
          <cell r="G3">
            <v>0</v>
          </cell>
          <cell r="H3">
            <v>2.2978999999999999E-2</v>
          </cell>
          <cell r="I3">
            <v>6.3631999999999994E-2</v>
          </cell>
          <cell r="J3">
            <v>0</v>
          </cell>
          <cell r="K3">
            <v>0</v>
          </cell>
          <cell r="L3">
            <v>0.186139</v>
          </cell>
          <cell r="M3">
            <v>0.18609999999999999</v>
          </cell>
          <cell r="N3">
            <v>0</v>
          </cell>
        </row>
        <row r="4">
          <cell r="A4">
            <v>520</v>
          </cell>
          <cell r="B4" t="str">
            <v>AEPW</v>
          </cell>
          <cell r="C4" t="str">
            <v>American Electric Power West</v>
          </cell>
          <cell r="D4">
            <v>8.5900000000000004E-2</v>
          </cell>
          <cell r="E4">
            <v>3.3333000000000002E-2</v>
          </cell>
          <cell r="F4">
            <v>2.24E-2</v>
          </cell>
          <cell r="G4">
            <v>1.5900000000000001E-2</v>
          </cell>
          <cell r="H4">
            <v>5.1999999999999998E-3</v>
          </cell>
          <cell r="I4">
            <v>2.5600000000000001E-2</v>
          </cell>
          <cell r="J4">
            <v>2.5999999999999999E-3</v>
          </cell>
          <cell r="K4">
            <v>-1.0800000000000001E-2</v>
          </cell>
          <cell r="L4">
            <v>0.18013299999999999</v>
          </cell>
          <cell r="M4">
            <v>0.17610000000000001</v>
          </cell>
          <cell r="N4">
            <v>0.22040000000000001</v>
          </cell>
        </row>
        <row r="5">
          <cell r="A5">
            <v>523</v>
          </cell>
          <cell r="B5" t="str">
            <v>GRDA</v>
          </cell>
          <cell r="C5" t="str">
            <v>Grand River Dam Authority</v>
          </cell>
          <cell r="D5">
            <v>0.1095</v>
          </cell>
          <cell r="E5">
            <v>3.3333000000000002E-2</v>
          </cell>
          <cell r="F5">
            <v>0</v>
          </cell>
          <cell r="G5">
            <v>0</v>
          </cell>
          <cell r="H5">
            <v>1.4800000000000001E-2</v>
          </cell>
          <cell r="I5">
            <v>2.7799999999999998E-2</v>
          </cell>
          <cell r="J5">
            <v>5.0000000000000001E-3</v>
          </cell>
          <cell r="K5">
            <v>0</v>
          </cell>
          <cell r="L5">
            <v>0.19043299999999999</v>
          </cell>
          <cell r="M5">
            <v>0.19043299999999999</v>
          </cell>
          <cell r="N5">
            <v>2.0299999999999999E-2</v>
          </cell>
        </row>
        <row r="6">
          <cell r="A6">
            <v>524</v>
          </cell>
          <cell r="B6" t="str">
            <v>OKGE</v>
          </cell>
          <cell r="C6" t="str">
            <v>OG+E Electric Services</v>
          </cell>
          <cell r="D6">
            <v>9.5899999999999999E-2</v>
          </cell>
          <cell r="E6">
            <v>3.3333000000000002E-2</v>
          </cell>
          <cell r="F6">
            <v>3.4200000000000001E-2</v>
          </cell>
          <cell r="G6">
            <v>1.09E-2</v>
          </cell>
          <cell r="H6">
            <v>1.43E-2</v>
          </cell>
          <cell r="I6">
            <v>4.3799999999999999E-2</v>
          </cell>
          <cell r="J6">
            <v>4.1000000000000003E-3</v>
          </cell>
          <cell r="K6">
            <v>-1.2999999999999999E-2</v>
          </cell>
          <cell r="L6">
            <v>0.22353300000000001</v>
          </cell>
          <cell r="M6">
            <v>0.183</v>
          </cell>
          <cell r="N6">
            <v>0.14230000000000001</v>
          </cell>
        </row>
        <row r="7">
          <cell r="A7">
            <v>525</v>
          </cell>
          <cell r="B7" t="str">
            <v>WFEC</v>
          </cell>
          <cell r="C7" t="str">
            <v>Western Farmers Electric Coop.</v>
          </cell>
          <cell r="D7">
            <v>7.5300000000000006E-2</v>
          </cell>
          <cell r="E7">
            <v>3.3333000000000002E-2</v>
          </cell>
          <cell r="F7">
            <v>2.7E-2</v>
          </cell>
          <cell r="G7">
            <v>1.5599999999999999E-2</v>
          </cell>
          <cell r="H7">
            <v>1.4E-2</v>
          </cell>
          <cell r="I7">
            <v>2.35E-2</v>
          </cell>
          <cell r="J7">
            <v>3.8999999999999998E-3</v>
          </cell>
          <cell r="K7">
            <v>-1.0200000000000001E-2</v>
          </cell>
          <cell r="L7">
            <v>0.18243300000000001</v>
          </cell>
          <cell r="M7">
            <v>0.18243300000000001</v>
          </cell>
          <cell r="N7">
            <v>3.5099999999999999E-2</v>
          </cell>
        </row>
        <row r="8">
          <cell r="A8">
            <v>526</v>
          </cell>
          <cell r="B8" t="str">
            <v>SWPS</v>
          </cell>
          <cell r="C8" t="str">
            <v>Southwestern Public Service (XCEL)</v>
          </cell>
          <cell r="D8">
            <v>8.3699999999999997E-2</v>
          </cell>
          <cell r="E8">
            <v>3.3333000000000002E-2</v>
          </cell>
          <cell r="F8">
            <v>2.3E-2</v>
          </cell>
          <cell r="G8">
            <v>1.44E-2</v>
          </cell>
          <cell r="H8">
            <v>7.9000000000000008E-3</v>
          </cell>
          <cell r="I8">
            <v>1.2500000000000001E-2</v>
          </cell>
          <cell r="J8">
            <v>2.8999999999999998E-3</v>
          </cell>
          <cell r="K8">
            <v>-1.0699999999999999E-2</v>
          </cell>
          <cell r="L8">
            <v>0.16703299999999999</v>
          </cell>
          <cell r="M8">
            <v>0.16420000000000001</v>
          </cell>
          <cell r="N8">
            <v>0.12989999999999999</v>
          </cell>
        </row>
        <row r="9">
          <cell r="A9">
            <v>531</v>
          </cell>
          <cell r="B9" t="str">
            <v>MIDW</v>
          </cell>
          <cell r="C9" t="str">
            <v>Midwest Energy</v>
          </cell>
          <cell r="D9">
            <v>7.8100000000000003E-2</v>
          </cell>
          <cell r="E9">
            <v>3.3333000000000002E-2</v>
          </cell>
          <cell r="F9">
            <v>0</v>
          </cell>
          <cell r="G9">
            <v>1.67E-2</v>
          </cell>
          <cell r="H9">
            <v>6.0000000000000001E-3</v>
          </cell>
          <cell r="I9">
            <v>1.6899999999999998E-2</v>
          </cell>
          <cell r="J9">
            <v>1.6000000000000001E-3</v>
          </cell>
          <cell r="K9">
            <v>-7.7999999999999996E-3</v>
          </cell>
          <cell r="L9">
            <v>0.14483299999999999</v>
          </cell>
          <cell r="M9">
            <v>0.14483299999999999</v>
          </cell>
          <cell r="N9">
            <v>6.7999999999999996E-3</v>
          </cell>
        </row>
        <row r="10">
          <cell r="A10">
            <v>534</v>
          </cell>
          <cell r="B10" t="str">
            <v>SUNC</v>
          </cell>
          <cell r="C10" t="str">
            <v>Sunflower (Tariff participant 4/1/06)</v>
          </cell>
          <cell r="D10">
            <v>5.9799999999999999E-2</v>
          </cell>
          <cell r="E10">
            <v>3.3333000000000002E-2</v>
          </cell>
          <cell r="F10">
            <v>0</v>
          </cell>
          <cell r="G10">
            <v>0</v>
          </cell>
          <cell r="H10">
            <v>8.0999999999999996E-3</v>
          </cell>
          <cell r="I10">
            <v>6.0100000000000001E-2</v>
          </cell>
          <cell r="J10">
            <v>1.5E-3</v>
          </cell>
          <cell r="K10">
            <v>-6.0000000000000001E-3</v>
          </cell>
          <cell r="L10">
            <v>0.156833</v>
          </cell>
          <cell r="M10">
            <v>0.156833</v>
          </cell>
          <cell r="N10">
            <v>1.1299999999999999E-2</v>
          </cell>
        </row>
        <row r="11">
          <cell r="A11">
            <v>536</v>
          </cell>
          <cell r="B11" t="str">
            <v>WERE</v>
          </cell>
          <cell r="C11" t="str">
            <v>Westar Energy</v>
          </cell>
          <cell r="D11">
            <v>4.4060000000000002E-2</v>
          </cell>
          <cell r="E11">
            <v>3.3333000000000002E-2</v>
          </cell>
          <cell r="F11">
            <v>0</v>
          </cell>
          <cell r="G11">
            <v>0</v>
          </cell>
          <cell r="H11">
            <v>4.96E-3</v>
          </cell>
          <cell r="I11">
            <v>3.0190000000000002E-2</v>
          </cell>
          <cell r="J11">
            <v>9.3999999999999997E-4</v>
          </cell>
          <cell r="K11">
            <v>0</v>
          </cell>
          <cell r="L11">
            <v>0.113483</v>
          </cell>
          <cell r="M11">
            <v>0.1888</v>
          </cell>
          <cell r="N11">
            <v>0.1171</v>
          </cell>
        </row>
        <row r="12">
          <cell r="A12">
            <v>539</v>
          </cell>
          <cell r="B12" t="str">
            <v>WEPL</v>
          </cell>
          <cell r="C12" t="str">
            <v>West Plains (Aquila)</v>
          </cell>
          <cell r="D12">
            <v>9.4700000000000006E-2</v>
          </cell>
          <cell r="E12">
            <v>3.3333000000000002E-2</v>
          </cell>
          <cell r="F12">
            <v>2.64E-2</v>
          </cell>
          <cell r="G12">
            <v>1.7100000000000001E-2</v>
          </cell>
          <cell r="H12">
            <v>1.09E-2</v>
          </cell>
          <cell r="I12">
            <v>1.9300000000000001E-2</v>
          </cell>
          <cell r="J12">
            <v>1.6000000000000001E-3</v>
          </cell>
          <cell r="K12">
            <v>-1.21E-2</v>
          </cell>
          <cell r="L12">
            <v>0.19123299999999999</v>
          </cell>
          <cell r="M12">
            <v>0.19123299999999999</v>
          </cell>
          <cell r="N12">
            <v>1.4E-2</v>
          </cell>
        </row>
        <row r="13">
          <cell r="A13">
            <v>540</v>
          </cell>
          <cell r="B13" t="str">
            <v>MIPU</v>
          </cell>
          <cell r="C13" t="str">
            <v>Missouri Public Service (Aquila)(GMO)</v>
          </cell>
          <cell r="D13">
            <v>9.0399999999999994E-2</v>
          </cell>
          <cell r="E13">
            <v>3.3333000000000002E-2</v>
          </cell>
          <cell r="F13">
            <v>2.8199999999999999E-2</v>
          </cell>
          <cell r="G13">
            <v>1.14E-2</v>
          </cell>
          <cell r="H13">
            <v>8.0999999999999996E-3</v>
          </cell>
          <cell r="I13">
            <v>1.4200000000000001E-2</v>
          </cell>
          <cell r="J13">
            <v>1.1000000000000001E-3</v>
          </cell>
          <cell r="K13">
            <v>-1.1900000000000001E-2</v>
          </cell>
          <cell r="L13">
            <v>0.17483299999999999</v>
          </cell>
          <cell r="M13">
            <v>0.17480000000000001</v>
          </cell>
          <cell r="N13">
            <v>4.2500000000000003E-2</v>
          </cell>
        </row>
        <row r="14">
          <cell r="A14">
            <v>541</v>
          </cell>
          <cell r="B14" t="str">
            <v>KCPL</v>
          </cell>
          <cell r="C14" t="str">
            <v>Kansas City Power &amp; Light Company</v>
          </cell>
          <cell r="D14">
            <v>9.2200000000000004E-2</v>
          </cell>
          <cell r="E14">
            <v>3.3333000000000002E-2</v>
          </cell>
          <cell r="F14">
            <v>2.86E-2</v>
          </cell>
          <cell r="G14">
            <v>2.18E-2</v>
          </cell>
          <cell r="H14">
            <v>1.4E-2</v>
          </cell>
          <cell r="I14">
            <v>4.1700000000000001E-2</v>
          </cell>
          <cell r="J14">
            <v>3.3E-3</v>
          </cell>
          <cell r="K14">
            <v>-1.21E-2</v>
          </cell>
          <cell r="L14">
            <v>0.222833</v>
          </cell>
          <cell r="M14">
            <v>0.2228</v>
          </cell>
          <cell r="N14">
            <v>8.2400000000000001E-2</v>
          </cell>
        </row>
        <row r="15">
          <cell r="A15">
            <v>544</v>
          </cell>
          <cell r="B15" t="str">
            <v>EMDE</v>
          </cell>
          <cell r="C15" t="str">
            <v>Empire District Electric</v>
          </cell>
          <cell r="D15">
            <v>9.0800000000000006E-2</v>
          </cell>
          <cell r="E15">
            <v>3.3333000000000002E-2</v>
          </cell>
          <cell r="F15">
            <v>2.76E-2</v>
          </cell>
          <cell r="G15">
            <v>1.5599999999999999E-2</v>
          </cell>
          <cell r="H15">
            <v>8.6E-3</v>
          </cell>
          <cell r="I15">
            <v>1.6400000000000001E-2</v>
          </cell>
          <cell r="J15">
            <v>2.5000000000000001E-3</v>
          </cell>
          <cell r="K15">
            <v>-1.18E-2</v>
          </cell>
          <cell r="L15">
            <v>0.183033</v>
          </cell>
          <cell r="M15">
            <v>0.183</v>
          </cell>
          <cell r="N15">
            <v>2.7699999999999999E-2</v>
          </cell>
        </row>
        <row r="16">
          <cell r="A16">
            <v>546</v>
          </cell>
          <cell r="B16" t="str">
            <v>SPRM</v>
          </cell>
          <cell r="C16" t="str">
            <v>City Utilities, Springfield</v>
          </cell>
          <cell r="D16">
            <v>8.1000000000000003E-2</v>
          </cell>
          <cell r="E16">
            <v>3.3333000000000002E-2</v>
          </cell>
          <cell r="F16">
            <v>0</v>
          </cell>
          <cell r="G16">
            <v>8.3000000000000001E-3</v>
          </cell>
          <cell r="H16">
            <v>8.2000000000000007E-3</v>
          </cell>
          <cell r="I16">
            <v>2.46E-2</v>
          </cell>
          <cell r="J16">
            <v>1.2999999999999999E-3</v>
          </cell>
          <cell r="K16">
            <v>0</v>
          </cell>
          <cell r="L16">
            <v>0.15673300000000001</v>
          </cell>
          <cell r="M16">
            <v>0.15670000000000001</v>
          </cell>
          <cell r="N16">
            <v>1.5299999999999999E-2</v>
          </cell>
        </row>
        <row r="17">
          <cell r="A17">
            <v>640</v>
          </cell>
          <cell r="B17" t="str">
            <v>NPPD</v>
          </cell>
          <cell r="C17" t="str">
            <v>Nebraska Power</v>
          </cell>
          <cell r="D17">
            <v>0</v>
          </cell>
          <cell r="E17">
            <v>0</v>
          </cell>
          <cell r="F17">
            <v>0</v>
          </cell>
          <cell r="G17">
            <v>0</v>
          </cell>
          <cell r="H17">
            <v>0</v>
          </cell>
          <cell r="I17">
            <v>0</v>
          </cell>
          <cell r="J17">
            <v>0</v>
          </cell>
          <cell r="K17">
            <v>0</v>
          </cell>
          <cell r="L17">
            <v>0</v>
          </cell>
          <cell r="M17">
            <v>0.13500000000000001</v>
          </cell>
          <cell r="N17">
            <v>7.0900000000000005E-2</v>
          </cell>
        </row>
        <row r="18">
          <cell r="A18">
            <v>645</v>
          </cell>
          <cell r="B18" t="str">
            <v>OPPD</v>
          </cell>
          <cell r="C18" t="str">
            <v>Omaha Power</v>
          </cell>
          <cell r="D18">
            <v>0</v>
          </cell>
          <cell r="E18">
            <v>0</v>
          </cell>
          <cell r="F18">
            <v>0</v>
          </cell>
          <cell r="G18">
            <v>0</v>
          </cell>
          <cell r="H18">
            <v>0</v>
          </cell>
          <cell r="I18">
            <v>0</v>
          </cell>
          <cell r="J18">
            <v>0</v>
          </cell>
          <cell r="K18">
            <v>0</v>
          </cell>
          <cell r="L18">
            <v>0</v>
          </cell>
          <cell r="M18">
            <v>0.1215</v>
          </cell>
          <cell r="N18">
            <v>4.7800000000000002E-2</v>
          </cell>
        </row>
        <row r="19">
          <cell r="A19">
            <v>650</v>
          </cell>
          <cell r="B19" t="str">
            <v>LES</v>
          </cell>
          <cell r="C19" t="str">
            <v>Lincoln Electric System</v>
          </cell>
          <cell r="D19">
            <v>0</v>
          </cell>
          <cell r="E19">
            <v>0</v>
          </cell>
          <cell r="F19">
            <v>0</v>
          </cell>
          <cell r="G19">
            <v>0</v>
          </cell>
          <cell r="H19">
            <v>0</v>
          </cell>
          <cell r="I19">
            <v>0</v>
          </cell>
          <cell r="J19">
            <v>0</v>
          </cell>
          <cell r="K19">
            <v>0</v>
          </cell>
          <cell r="L19">
            <v>0</v>
          </cell>
          <cell r="M19">
            <v>0.1163</v>
          </cell>
          <cell r="N19">
            <v>1.6199999999999999E-2</v>
          </cell>
        </row>
      </sheetData>
      <sheetData sheetId="1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OP30"/>
      <sheetName val="TranslationDataCrosstab"/>
      <sheetName val="tblMWRequestCrosstab"/>
    </sheetNames>
    <sheetDataSet>
      <sheetData sheetId="0"/>
      <sheetData sheetId="1">
        <row r="1">
          <cell r="A1" t="str">
            <v>Upgrade</v>
          </cell>
          <cell r="B1" t="str">
            <v>Study Upgrade Name</v>
          </cell>
          <cell r="C1" t="str">
            <v>2007-AG1-AFS-5 # of Requests</v>
          </cell>
          <cell r="D1" t="str">
            <v>2007-AG1-AFS-5 Total MW</v>
          </cell>
          <cell r="E1" t="str">
            <v>2007-AG1-AFS-12 # of Requests</v>
          </cell>
          <cell r="F1" t="str">
            <v>2007-AG1-AFS-12 Total MW</v>
          </cell>
          <cell r="G1" t="str">
            <v>2007-AG2-AFS-5 # of Requests</v>
          </cell>
          <cell r="H1" t="str">
            <v>2007-AG2-AFS-5 Total MW</v>
          </cell>
          <cell r="I1" t="str">
            <v>2007-AG2-AFS-9 # of Requests</v>
          </cell>
          <cell r="J1" t="str">
            <v>2007-AG2-AFS-9 Total MW</v>
          </cell>
          <cell r="K1" t="str">
            <v>2007-AG3-AFS-5 # of Requests</v>
          </cell>
          <cell r="L1" t="str">
            <v>2007-AG3-AFS-5 Total MW</v>
          </cell>
          <cell r="M1" t="str">
            <v>2007-AG3-AFS-7 # of Requests</v>
          </cell>
          <cell r="N1" t="str">
            <v>2007-AG3-AFS-7 Total MW</v>
          </cell>
          <cell r="O1" t="str">
            <v>2008-AGP1-AFS-3 # of Requests</v>
          </cell>
          <cell r="P1" t="str">
            <v>2008-AGP1-AFS-3 Total MW</v>
          </cell>
          <cell r="Q1" t="str">
            <v>Total Recent Study Post Requests</v>
          </cell>
          <cell r="R1" t="str">
            <v>Total Recent Study Post MW</v>
          </cell>
          <cell r="S1" t="str">
            <v>Engineering Judgement Recent Study Requests</v>
          </cell>
          <cell r="T1" t="str">
            <v>Engineering Judgement Recent Study MW</v>
          </cell>
          <cell r="U1" t="str">
            <v>Total AFS-5 Requests</v>
          </cell>
          <cell r="V1" t="str">
            <v>Total AFS-5 MW</v>
          </cell>
          <cell r="W1" t="str">
            <v>Engineering Judgement AFS-5 Requests</v>
          </cell>
          <cell r="X1" t="str">
            <v>Engineering Judgement AFS-5 MW</v>
          </cell>
        </row>
        <row r="2">
          <cell r="A2" t="str">
            <v>3RDST - ARKOMA 161KV CKT 1</v>
          </cell>
          <cell r="B2" t="str">
            <v>3RDST - ARKOMA 161KV CKT 1</v>
          </cell>
          <cell r="C2">
            <v>4</v>
          </cell>
          <cell r="D2">
            <v>300</v>
          </cell>
          <cell r="E2">
            <v>0</v>
          </cell>
          <cell r="F2">
            <v>0</v>
          </cell>
          <cell r="G2">
            <v>1</v>
          </cell>
          <cell r="H2">
            <v>12</v>
          </cell>
          <cell r="I2">
            <v>1</v>
          </cell>
          <cell r="J2">
            <v>12</v>
          </cell>
          <cell r="K2">
            <v>4</v>
          </cell>
          <cell r="L2">
            <v>252</v>
          </cell>
          <cell r="M2">
            <v>3</v>
          </cell>
          <cell r="N2">
            <v>202</v>
          </cell>
          <cell r="O2">
            <v>1</v>
          </cell>
          <cell r="P2">
            <v>22</v>
          </cell>
          <cell r="Q2">
            <v>5</v>
          </cell>
          <cell r="R2">
            <v>236</v>
          </cell>
          <cell r="S2">
            <v>5</v>
          </cell>
          <cell r="T2">
            <v>236</v>
          </cell>
          <cell r="U2">
            <v>9</v>
          </cell>
          <cell r="V2">
            <v>564</v>
          </cell>
          <cell r="W2">
            <v>9</v>
          </cell>
          <cell r="X2">
            <v>564</v>
          </cell>
        </row>
        <row r="3">
          <cell r="A3" t="str">
            <v>5CALCR - NORFORK 161KV CKT 1</v>
          </cell>
          <cell r="B3" t="str">
            <v>5CALCR - NORFORK 161KV CKT 1 SWPA</v>
          </cell>
          <cell r="C3">
            <v>4</v>
          </cell>
          <cell r="D3">
            <v>300</v>
          </cell>
          <cell r="E3">
            <v>4</v>
          </cell>
          <cell r="F3">
            <v>300</v>
          </cell>
          <cell r="G3">
            <v>1</v>
          </cell>
          <cell r="H3">
            <v>12</v>
          </cell>
          <cell r="I3">
            <v>0</v>
          </cell>
          <cell r="J3">
            <v>0</v>
          </cell>
          <cell r="K3">
            <v>0</v>
          </cell>
          <cell r="L3">
            <v>0</v>
          </cell>
          <cell r="M3">
            <v>0</v>
          </cell>
          <cell r="N3">
            <v>0</v>
          </cell>
          <cell r="O3">
            <v>0</v>
          </cell>
          <cell r="P3">
            <v>0</v>
          </cell>
          <cell r="Q3">
            <v>4</v>
          </cell>
          <cell r="R3">
            <v>300</v>
          </cell>
          <cell r="S3">
            <v>4</v>
          </cell>
          <cell r="T3">
            <v>300</v>
          </cell>
          <cell r="U3">
            <v>5</v>
          </cell>
          <cell r="V3">
            <v>312</v>
          </cell>
          <cell r="W3">
            <v>5</v>
          </cell>
          <cell r="X3">
            <v>312</v>
          </cell>
        </row>
        <row r="4">
          <cell r="A4" t="str">
            <v>5ST_JOE     161.00 - EVERTON - HARRISON-EAST - SUMMIT 161KV CKT 1</v>
          </cell>
          <cell r="B4" t="str">
            <v>5ST_JOE     161.00 - EVERTON 161KV CKT 1</v>
          </cell>
          <cell r="C4">
            <v>5</v>
          </cell>
          <cell r="D4">
            <v>400</v>
          </cell>
          <cell r="E4">
            <v>5</v>
          </cell>
          <cell r="F4">
            <v>400</v>
          </cell>
          <cell r="G4">
            <v>5</v>
          </cell>
          <cell r="H4">
            <v>54</v>
          </cell>
          <cell r="I4">
            <v>0</v>
          </cell>
          <cell r="J4">
            <v>0</v>
          </cell>
          <cell r="K4">
            <v>0</v>
          </cell>
          <cell r="L4">
            <v>0</v>
          </cell>
          <cell r="M4">
            <v>0</v>
          </cell>
          <cell r="N4">
            <v>0</v>
          </cell>
          <cell r="O4">
            <v>0</v>
          </cell>
          <cell r="P4">
            <v>0</v>
          </cell>
          <cell r="Q4">
            <v>5</v>
          </cell>
          <cell r="R4">
            <v>400</v>
          </cell>
          <cell r="S4">
            <v>9</v>
          </cell>
          <cell r="T4">
            <v>672</v>
          </cell>
          <cell r="U4">
            <v>10</v>
          </cell>
          <cell r="V4">
            <v>454</v>
          </cell>
        </row>
        <row r="5">
          <cell r="B5" t="str">
            <v>EVERTON - HARRISON-EAST 161KV CKT 1</v>
          </cell>
          <cell r="C5">
            <v>5</v>
          </cell>
          <cell r="D5">
            <v>400</v>
          </cell>
          <cell r="E5">
            <v>0</v>
          </cell>
          <cell r="F5">
            <v>0</v>
          </cell>
          <cell r="G5">
            <v>5</v>
          </cell>
          <cell r="H5">
            <v>54</v>
          </cell>
          <cell r="I5">
            <v>0</v>
          </cell>
          <cell r="J5">
            <v>0</v>
          </cell>
          <cell r="K5">
            <v>6</v>
          </cell>
          <cell r="L5">
            <v>166</v>
          </cell>
          <cell r="M5">
            <v>0</v>
          </cell>
          <cell r="N5">
            <v>0</v>
          </cell>
          <cell r="O5">
            <v>4</v>
          </cell>
          <cell r="P5">
            <v>272</v>
          </cell>
          <cell r="Q5">
            <v>4</v>
          </cell>
          <cell r="R5">
            <v>272</v>
          </cell>
          <cell r="U5">
            <v>16</v>
          </cell>
          <cell r="V5">
            <v>620</v>
          </cell>
        </row>
        <row r="6">
          <cell r="B6" t="str">
            <v>HARRISON-EAST - SUMMIT 161KV CKT 1</v>
          </cell>
          <cell r="C6">
            <v>1</v>
          </cell>
          <cell r="D6">
            <v>100</v>
          </cell>
          <cell r="E6">
            <v>0</v>
          </cell>
          <cell r="F6">
            <v>0</v>
          </cell>
          <cell r="G6">
            <v>0</v>
          </cell>
          <cell r="H6">
            <v>0</v>
          </cell>
          <cell r="I6">
            <v>0</v>
          </cell>
          <cell r="J6">
            <v>0</v>
          </cell>
          <cell r="K6">
            <v>9</v>
          </cell>
          <cell r="L6">
            <v>156</v>
          </cell>
          <cell r="M6">
            <v>0</v>
          </cell>
          <cell r="N6">
            <v>0</v>
          </cell>
          <cell r="O6">
            <v>0</v>
          </cell>
          <cell r="P6">
            <v>0</v>
          </cell>
          <cell r="Q6">
            <v>0</v>
          </cell>
          <cell r="R6">
            <v>0</v>
          </cell>
          <cell r="U6">
            <v>10</v>
          </cell>
          <cell r="V6">
            <v>256</v>
          </cell>
        </row>
        <row r="7">
          <cell r="A7" t="str">
            <v>5TRUM-W# - HERGETT 161KV CKT 1</v>
          </cell>
          <cell r="B7" t="str">
            <v>5TRUM-W# - HERGETT 161KV CKT 1 SWPA</v>
          </cell>
          <cell r="C7">
            <v>1</v>
          </cell>
          <cell r="D7">
            <v>15</v>
          </cell>
          <cell r="E7">
            <v>0</v>
          </cell>
          <cell r="F7">
            <v>0</v>
          </cell>
          <cell r="G7">
            <v>5</v>
          </cell>
          <cell r="H7">
            <v>47</v>
          </cell>
          <cell r="I7">
            <v>0</v>
          </cell>
          <cell r="J7">
            <v>0</v>
          </cell>
          <cell r="K7">
            <v>0</v>
          </cell>
          <cell r="L7">
            <v>0</v>
          </cell>
          <cell r="M7">
            <v>0</v>
          </cell>
          <cell r="N7">
            <v>0</v>
          </cell>
          <cell r="O7">
            <v>0</v>
          </cell>
          <cell r="P7">
            <v>0</v>
          </cell>
          <cell r="Q7">
            <v>0</v>
          </cell>
          <cell r="R7">
            <v>0</v>
          </cell>
          <cell r="S7">
            <v>0</v>
          </cell>
          <cell r="T7">
            <v>0</v>
          </cell>
          <cell r="U7">
            <v>6</v>
          </cell>
          <cell r="V7">
            <v>62</v>
          </cell>
        </row>
        <row r="8">
          <cell r="B8" t="str">
            <v>5TRUM-W# - HERGETT 161KV CKT 1 ENTR</v>
          </cell>
          <cell r="C8">
            <v>1</v>
          </cell>
          <cell r="D8">
            <v>15</v>
          </cell>
          <cell r="E8">
            <v>0</v>
          </cell>
          <cell r="F8">
            <v>0</v>
          </cell>
          <cell r="G8">
            <v>5</v>
          </cell>
          <cell r="H8">
            <v>47</v>
          </cell>
          <cell r="I8">
            <v>0</v>
          </cell>
          <cell r="J8">
            <v>0</v>
          </cell>
          <cell r="K8">
            <v>0</v>
          </cell>
          <cell r="L8">
            <v>0</v>
          </cell>
          <cell r="M8">
            <v>0</v>
          </cell>
          <cell r="N8">
            <v>0</v>
          </cell>
          <cell r="O8">
            <v>0</v>
          </cell>
          <cell r="P8">
            <v>0</v>
          </cell>
          <cell r="Q8">
            <v>0</v>
          </cell>
          <cell r="R8">
            <v>0</v>
          </cell>
          <cell r="U8">
            <v>6</v>
          </cell>
          <cell r="V8">
            <v>62</v>
          </cell>
        </row>
        <row r="9">
          <cell r="A9" t="str">
            <v>BROKEN BOW - BETHEL - NASHOBA - CLAYTON - SARDIS - LONE OAK 138KV CKT 1</v>
          </cell>
          <cell r="B9" t="str">
            <v>BETHEL - BROKEN BOW 138KV CKT 1</v>
          </cell>
          <cell r="C9">
            <v>0</v>
          </cell>
          <cell r="D9">
            <v>0</v>
          </cell>
          <cell r="E9">
            <v>0</v>
          </cell>
          <cell r="F9">
            <v>0</v>
          </cell>
          <cell r="G9">
            <v>0</v>
          </cell>
          <cell r="H9">
            <v>0</v>
          </cell>
          <cell r="I9">
            <v>0</v>
          </cell>
          <cell r="J9">
            <v>0</v>
          </cell>
          <cell r="K9">
            <v>3</v>
          </cell>
          <cell r="L9">
            <v>102</v>
          </cell>
          <cell r="M9">
            <v>3</v>
          </cell>
          <cell r="N9">
            <v>100.9</v>
          </cell>
          <cell r="O9">
            <v>4</v>
          </cell>
          <cell r="P9">
            <v>271</v>
          </cell>
          <cell r="Q9">
            <v>7</v>
          </cell>
          <cell r="R9">
            <v>371.9</v>
          </cell>
          <cell r="S9">
            <v>7</v>
          </cell>
          <cell r="T9">
            <v>371.9</v>
          </cell>
          <cell r="U9">
            <v>3</v>
          </cell>
          <cell r="V9">
            <v>102</v>
          </cell>
        </row>
        <row r="10">
          <cell r="B10" t="str">
            <v>BETHEL - NASHOBA 138KV CKT 1</v>
          </cell>
          <cell r="C10">
            <v>0</v>
          </cell>
          <cell r="D10">
            <v>0</v>
          </cell>
          <cell r="E10">
            <v>0</v>
          </cell>
          <cell r="F10">
            <v>0</v>
          </cell>
          <cell r="G10">
            <v>0</v>
          </cell>
          <cell r="H10">
            <v>0</v>
          </cell>
          <cell r="I10">
            <v>0</v>
          </cell>
          <cell r="J10">
            <v>0</v>
          </cell>
          <cell r="K10">
            <v>0</v>
          </cell>
          <cell r="L10">
            <v>0</v>
          </cell>
          <cell r="M10">
            <v>3</v>
          </cell>
          <cell r="N10">
            <v>100.9</v>
          </cell>
          <cell r="O10">
            <v>4</v>
          </cell>
          <cell r="P10">
            <v>271</v>
          </cell>
          <cell r="Q10">
            <v>7</v>
          </cell>
          <cell r="R10">
            <v>371.9</v>
          </cell>
          <cell r="U10">
            <v>0</v>
          </cell>
          <cell r="V10">
            <v>0</v>
          </cell>
        </row>
        <row r="11">
          <cell r="B11" t="str">
            <v>CLAYTON - NASHOBA 138KV CKT 1</v>
          </cell>
          <cell r="C11">
            <v>0</v>
          </cell>
          <cell r="D11">
            <v>0</v>
          </cell>
          <cell r="E11">
            <v>0</v>
          </cell>
          <cell r="F11">
            <v>0</v>
          </cell>
          <cell r="G11">
            <v>0</v>
          </cell>
          <cell r="H11">
            <v>0</v>
          </cell>
          <cell r="I11">
            <v>0</v>
          </cell>
          <cell r="J11">
            <v>0</v>
          </cell>
          <cell r="K11">
            <v>0</v>
          </cell>
          <cell r="L11">
            <v>0</v>
          </cell>
          <cell r="M11">
            <v>3</v>
          </cell>
          <cell r="N11">
            <v>100.9</v>
          </cell>
          <cell r="O11">
            <v>4</v>
          </cell>
          <cell r="P11">
            <v>271</v>
          </cell>
          <cell r="Q11">
            <v>7</v>
          </cell>
          <cell r="R11">
            <v>371.9</v>
          </cell>
          <cell r="U11">
            <v>0</v>
          </cell>
          <cell r="V11">
            <v>0</v>
          </cell>
        </row>
        <row r="12">
          <cell r="B12" t="str">
            <v>CLAYTON - SARDIS 138KV CKT 1</v>
          </cell>
          <cell r="C12">
            <v>0</v>
          </cell>
          <cell r="D12">
            <v>0</v>
          </cell>
          <cell r="E12">
            <v>0</v>
          </cell>
          <cell r="F12">
            <v>0</v>
          </cell>
          <cell r="G12">
            <v>0</v>
          </cell>
          <cell r="H12">
            <v>0</v>
          </cell>
          <cell r="I12">
            <v>0</v>
          </cell>
          <cell r="J12">
            <v>0</v>
          </cell>
          <cell r="K12">
            <v>0</v>
          </cell>
          <cell r="L12">
            <v>0</v>
          </cell>
          <cell r="M12">
            <v>3</v>
          </cell>
          <cell r="N12">
            <v>100.9</v>
          </cell>
          <cell r="O12">
            <v>4</v>
          </cell>
          <cell r="P12">
            <v>271</v>
          </cell>
          <cell r="Q12">
            <v>7</v>
          </cell>
          <cell r="R12">
            <v>371.9</v>
          </cell>
          <cell r="U12">
            <v>0</v>
          </cell>
          <cell r="V12">
            <v>0</v>
          </cell>
        </row>
        <row r="13">
          <cell r="A13" t="str">
            <v xml:space="preserve">DARDANELLE - RUSSELLVILLE SOUTH 161KV CKT 1 </v>
          </cell>
          <cell r="B13" t="str">
            <v>DARDANELLE - RUSSELLVILLE SOUTH 161KV CKT 1 SWPA</v>
          </cell>
          <cell r="C13">
            <v>5</v>
          </cell>
          <cell r="D13">
            <v>450</v>
          </cell>
          <cell r="E13">
            <v>5</v>
          </cell>
          <cell r="F13">
            <v>450</v>
          </cell>
          <cell r="G13">
            <v>1</v>
          </cell>
          <cell r="H13">
            <v>12</v>
          </cell>
          <cell r="I13">
            <v>0</v>
          </cell>
          <cell r="J13">
            <v>0</v>
          </cell>
          <cell r="K13">
            <v>7</v>
          </cell>
          <cell r="L13">
            <v>187</v>
          </cell>
          <cell r="M13">
            <v>0</v>
          </cell>
          <cell r="N13">
            <v>0</v>
          </cell>
          <cell r="O13">
            <v>5</v>
          </cell>
          <cell r="P13">
            <v>293</v>
          </cell>
          <cell r="Q13">
            <v>10</v>
          </cell>
          <cell r="R13">
            <v>743</v>
          </cell>
          <cell r="S13">
            <v>10</v>
          </cell>
          <cell r="T13">
            <v>743</v>
          </cell>
          <cell r="U13">
            <v>13</v>
          </cell>
          <cell r="V13">
            <v>649</v>
          </cell>
          <cell r="W13">
            <v>13</v>
          </cell>
          <cell r="X13">
            <v>649</v>
          </cell>
        </row>
        <row r="14">
          <cell r="A14" t="str">
            <v>JONES - JONESBORO 161KV CKT 1</v>
          </cell>
          <cell r="B14" t="str">
            <v>JONES - JONESBORO 161KV CKT 1 ENTR</v>
          </cell>
          <cell r="C14">
            <v>1</v>
          </cell>
          <cell r="D14">
            <v>15</v>
          </cell>
          <cell r="E14">
            <v>0</v>
          </cell>
          <cell r="F14">
            <v>0</v>
          </cell>
          <cell r="G14">
            <v>6</v>
          </cell>
          <cell r="H14">
            <v>59</v>
          </cell>
          <cell r="I14">
            <v>0</v>
          </cell>
          <cell r="J14">
            <v>0</v>
          </cell>
          <cell r="K14">
            <v>0</v>
          </cell>
          <cell r="L14">
            <v>0</v>
          </cell>
          <cell r="M14">
            <v>0</v>
          </cell>
          <cell r="N14">
            <v>0</v>
          </cell>
          <cell r="O14">
            <v>0</v>
          </cell>
          <cell r="P14">
            <v>0</v>
          </cell>
          <cell r="Q14">
            <v>0</v>
          </cell>
          <cell r="R14">
            <v>0</v>
          </cell>
          <cell r="S14">
            <v>0</v>
          </cell>
          <cell r="T14">
            <v>0</v>
          </cell>
          <cell r="U14">
            <v>7</v>
          </cell>
          <cell r="V14">
            <v>74</v>
          </cell>
        </row>
        <row r="15">
          <cell r="B15" t="str">
            <v>JONES - JONESBORO 161KV CKT 1 SWPA</v>
          </cell>
          <cell r="C15">
            <v>1</v>
          </cell>
          <cell r="D15">
            <v>15</v>
          </cell>
          <cell r="E15">
            <v>0</v>
          </cell>
          <cell r="F15">
            <v>0</v>
          </cell>
          <cell r="G15">
            <v>6</v>
          </cell>
          <cell r="H15">
            <v>59</v>
          </cell>
          <cell r="I15">
            <v>0</v>
          </cell>
          <cell r="J15">
            <v>0</v>
          </cell>
          <cell r="K15">
            <v>0</v>
          </cell>
          <cell r="L15">
            <v>0</v>
          </cell>
          <cell r="M15">
            <v>0</v>
          </cell>
          <cell r="N15">
            <v>0</v>
          </cell>
          <cell r="O15">
            <v>0</v>
          </cell>
          <cell r="P15">
            <v>0</v>
          </cell>
          <cell r="Q15">
            <v>0</v>
          </cell>
          <cell r="R15">
            <v>0</v>
          </cell>
          <cell r="U15">
            <v>7</v>
          </cell>
          <cell r="V15">
            <v>74</v>
          </cell>
        </row>
        <row r="16">
          <cell r="A16" t="str">
            <v>ASHDOWN WEST - CRAIG JUNCTION 138KV CKT 1</v>
          </cell>
          <cell r="B16" t="str">
            <v>ASHDOWN WEST - CRAIG JUNCTION 138KV CKT 1</v>
          </cell>
          <cell r="C16">
            <v>0</v>
          </cell>
          <cell r="D16">
            <v>0</v>
          </cell>
          <cell r="E16">
            <v>0</v>
          </cell>
          <cell r="F16">
            <v>0</v>
          </cell>
          <cell r="G16">
            <v>0</v>
          </cell>
          <cell r="H16">
            <v>0</v>
          </cell>
          <cell r="I16">
            <v>1</v>
          </cell>
          <cell r="J16">
            <v>12</v>
          </cell>
          <cell r="K16">
            <v>3</v>
          </cell>
          <cell r="L16">
            <v>102</v>
          </cell>
          <cell r="M16">
            <v>3</v>
          </cell>
          <cell r="N16">
            <v>102</v>
          </cell>
          <cell r="O16">
            <v>5</v>
          </cell>
          <cell r="P16">
            <v>310</v>
          </cell>
          <cell r="Q16">
            <v>9</v>
          </cell>
          <cell r="R16">
            <v>424</v>
          </cell>
          <cell r="S16">
            <v>9</v>
          </cell>
          <cell r="T16">
            <v>424</v>
          </cell>
          <cell r="U16">
            <v>3</v>
          </cell>
          <cell r="V16">
            <v>102</v>
          </cell>
          <cell r="W16">
            <v>3</v>
          </cell>
          <cell r="X16">
            <v>102</v>
          </cell>
        </row>
        <row r="17">
          <cell r="A17" t="str">
            <v>4FISHERTP   138.00 - KEYSTONE DAM 138KV CKT 1</v>
          </cell>
          <cell r="B17" t="str">
            <v>4FISHERTP   138.00 - KEYSTONE DAM 138KV CKT 1</v>
          </cell>
          <cell r="C17">
            <v>0</v>
          </cell>
          <cell r="D17">
            <v>0</v>
          </cell>
          <cell r="E17">
            <v>0</v>
          </cell>
          <cell r="F17">
            <v>0</v>
          </cell>
          <cell r="G17">
            <v>0</v>
          </cell>
          <cell r="H17">
            <v>0</v>
          </cell>
          <cell r="I17">
            <v>1</v>
          </cell>
          <cell r="J17">
            <v>100</v>
          </cell>
          <cell r="K17">
            <v>0</v>
          </cell>
          <cell r="L17">
            <v>0</v>
          </cell>
          <cell r="M17">
            <v>0</v>
          </cell>
          <cell r="N17">
            <v>0</v>
          </cell>
          <cell r="O17">
            <v>4</v>
          </cell>
          <cell r="P17">
            <v>272</v>
          </cell>
          <cell r="Q17">
            <v>5</v>
          </cell>
          <cell r="R17">
            <v>372</v>
          </cell>
          <cell r="S17">
            <v>5</v>
          </cell>
          <cell r="T17">
            <v>372</v>
          </cell>
          <cell r="U17">
            <v>0</v>
          </cell>
          <cell r="V17">
            <v>0</v>
          </cell>
          <cell r="W17">
            <v>0</v>
          </cell>
          <cell r="X17">
            <v>0</v>
          </cell>
        </row>
        <row r="18">
          <cell r="A18" t="str">
            <v>HANCOCK - 5 TRIBES - PECAN CREEK 161KV CKT 1</v>
          </cell>
          <cell r="B18" t="str">
            <v>5 TRIBES - HANCOCK 161KV CKT 1</v>
          </cell>
          <cell r="C18">
            <v>0</v>
          </cell>
          <cell r="D18">
            <v>0</v>
          </cell>
          <cell r="E18">
            <v>0</v>
          </cell>
          <cell r="F18">
            <v>0</v>
          </cell>
          <cell r="G18">
            <v>0</v>
          </cell>
          <cell r="H18">
            <v>0</v>
          </cell>
          <cell r="I18">
            <v>1</v>
          </cell>
          <cell r="J18">
            <v>100</v>
          </cell>
          <cell r="K18">
            <v>3</v>
          </cell>
          <cell r="L18">
            <v>272</v>
          </cell>
          <cell r="M18">
            <v>3</v>
          </cell>
          <cell r="N18">
            <v>272</v>
          </cell>
          <cell r="O18">
            <v>7</v>
          </cell>
          <cell r="P18">
            <v>990</v>
          </cell>
          <cell r="Q18">
            <v>11</v>
          </cell>
          <cell r="R18">
            <v>1362</v>
          </cell>
          <cell r="S18">
            <v>12</v>
          </cell>
          <cell r="T18">
            <v>1482</v>
          </cell>
          <cell r="U18">
            <v>3</v>
          </cell>
          <cell r="V18">
            <v>272</v>
          </cell>
        </row>
        <row r="19">
          <cell r="B19" t="str">
            <v>5 TRIBES - PECAN CREEK 161KV CKT 1</v>
          </cell>
          <cell r="C19">
            <v>0</v>
          </cell>
          <cell r="D19">
            <v>0</v>
          </cell>
          <cell r="E19">
            <v>0</v>
          </cell>
          <cell r="F19">
            <v>0</v>
          </cell>
          <cell r="G19">
            <v>0</v>
          </cell>
          <cell r="H19">
            <v>0</v>
          </cell>
          <cell r="I19">
            <v>1</v>
          </cell>
          <cell r="J19">
            <v>100</v>
          </cell>
          <cell r="K19">
            <v>3</v>
          </cell>
          <cell r="L19">
            <v>272</v>
          </cell>
          <cell r="M19">
            <v>3</v>
          </cell>
          <cell r="N19">
            <v>272</v>
          </cell>
          <cell r="O19">
            <v>8</v>
          </cell>
          <cell r="P19">
            <v>1110</v>
          </cell>
          <cell r="Q19">
            <v>12</v>
          </cell>
          <cell r="R19">
            <v>1482</v>
          </cell>
          <cell r="U19">
            <v>3</v>
          </cell>
          <cell r="V19">
            <v>272</v>
          </cell>
        </row>
        <row r="20">
          <cell r="A20" t="str">
            <v>ARCADIA (ARCADIA2) 345/138/13.8KV TRANSFORMER CKT 1</v>
          </cell>
          <cell r="B20" t="str">
            <v>ARCADIA (ARCADIA2) 345/138/13.8KV TRANSFORMER CKT 1</v>
          </cell>
          <cell r="C20">
            <v>0</v>
          </cell>
          <cell r="D20">
            <v>0</v>
          </cell>
          <cell r="E20">
            <v>0</v>
          </cell>
          <cell r="F20">
            <v>0</v>
          </cell>
          <cell r="G20">
            <v>0</v>
          </cell>
          <cell r="H20">
            <v>0</v>
          </cell>
          <cell r="I20">
            <v>1</v>
          </cell>
          <cell r="J20">
            <v>100</v>
          </cell>
          <cell r="K20">
            <v>5</v>
          </cell>
          <cell r="L20">
            <v>347</v>
          </cell>
          <cell r="M20">
            <v>1</v>
          </cell>
          <cell r="N20">
            <v>150</v>
          </cell>
          <cell r="O20">
            <v>0</v>
          </cell>
          <cell r="P20">
            <v>0</v>
          </cell>
          <cell r="Q20">
            <v>2</v>
          </cell>
          <cell r="R20">
            <v>250</v>
          </cell>
          <cell r="S20">
            <v>2</v>
          </cell>
          <cell r="T20">
            <v>250</v>
          </cell>
          <cell r="U20">
            <v>5</v>
          </cell>
          <cell r="V20">
            <v>347</v>
          </cell>
          <cell r="W20">
            <v>5</v>
          </cell>
          <cell r="X20">
            <v>347</v>
          </cell>
        </row>
        <row r="21">
          <cell r="A21" t="str">
            <v>EAST MANHATTAN - JEFFREY ENERGY CENTER 230KV CKT 1</v>
          </cell>
          <cell r="B21" t="str">
            <v>EAST MANHATTAN - JEFFREY ENERGY CENTER 230KV CKT 1</v>
          </cell>
          <cell r="C21">
            <v>0</v>
          </cell>
          <cell r="D21">
            <v>0</v>
          </cell>
          <cell r="E21">
            <v>0</v>
          </cell>
          <cell r="F21">
            <v>0</v>
          </cell>
          <cell r="G21">
            <v>0</v>
          </cell>
          <cell r="H21">
            <v>0</v>
          </cell>
          <cell r="I21">
            <v>6</v>
          </cell>
          <cell r="J21">
            <v>137</v>
          </cell>
          <cell r="K21">
            <v>23</v>
          </cell>
          <cell r="L21">
            <v>441</v>
          </cell>
          <cell r="M21">
            <v>4</v>
          </cell>
          <cell r="N21">
            <v>202.54</v>
          </cell>
          <cell r="O21">
            <v>0</v>
          </cell>
          <cell r="P21">
            <v>0</v>
          </cell>
          <cell r="Q21">
            <v>10</v>
          </cell>
          <cell r="R21">
            <v>339.53999999999996</v>
          </cell>
          <cell r="S21">
            <v>10</v>
          </cell>
          <cell r="T21">
            <v>339.53999999999996</v>
          </cell>
          <cell r="U21">
            <v>23</v>
          </cell>
          <cell r="V21">
            <v>441</v>
          </cell>
          <cell r="W21">
            <v>23</v>
          </cell>
          <cell r="X21">
            <v>441</v>
          </cell>
        </row>
        <row r="22">
          <cell r="A22" t="str">
            <v>AUBURN ROAD (AUBRN77X) 230/115/13.8KV TRANSFORMER CKT 2</v>
          </cell>
          <cell r="B22" t="str">
            <v>AUBURN ROAD (AUBRN77X) 230/115/13.8KV TRANSFORMER CKT 2</v>
          </cell>
          <cell r="C22">
            <v>5</v>
          </cell>
          <cell r="D22">
            <v>203</v>
          </cell>
          <cell r="E22">
            <v>7</v>
          </cell>
          <cell r="F22">
            <v>287</v>
          </cell>
          <cell r="G22">
            <v>20</v>
          </cell>
          <cell r="H22">
            <v>143</v>
          </cell>
          <cell r="I22">
            <v>4</v>
          </cell>
          <cell r="J22">
            <v>158</v>
          </cell>
          <cell r="K22">
            <v>9</v>
          </cell>
          <cell r="L22">
            <v>359</v>
          </cell>
          <cell r="M22">
            <v>10</v>
          </cell>
          <cell r="N22">
            <v>397.64730999999995</v>
          </cell>
          <cell r="O22">
            <v>21</v>
          </cell>
          <cell r="P22">
            <v>550</v>
          </cell>
          <cell r="Q22">
            <v>42</v>
          </cell>
          <cell r="R22">
            <v>1392.6473099999998</v>
          </cell>
          <cell r="S22">
            <v>42</v>
          </cell>
          <cell r="T22">
            <v>1392.6473099999998</v>
          </cell>
          <cell r="U22">
            <v>34</v>
          </cell>
          <cell r="V22">
            <v>705</v>
          </cell>
          <cell r="W22">
            <v>34</v>
          </cell>
          <cell r="X22">
            <v>705</v>
          </cell>
        </row>
        <row r="23">
          <cell r="A23" t="str">
            <v>BPU - CITY OF MCPHERSON JOHNS-MANVILLE - EAST MCPHERSON SWITCHING STATION 115KV CKT 1</v>
          </cell>
          <cell r="B23" t="str">
            <v>BPU - CITY OF MCPHERSON JOHNS-MANVILLE - EAST MCPHERSON SWITCHING STATION 115KV CKT 1</v>
          </cell>
          <cell r="C23">
            <v>0</v>
          </cell>
          <cell r="D23">
            <v>0</v>
          </cell>
          <cell r="E23">
            <v>2</v>
          </cell>
          <cell r="F23">
            <v>6</v>
          </cell>
          <cell r="G23">
            <v>6</v>
          </cell>
          <cell r="H23">
            <v>137</v>
          </cell>
          <cell r="I23">
            <v>7</v>
          </cell>
          <cell r="J23">
            <v>146</v>
          </cell>
          <cell r="K23">
            <v>5</v>
          </cell>
          <cell r="L23">
            <v>250</v>
          </cell>
          <cell r="M23">
            <v>7</v>
          </cell>
          <cell r="N23">
            <v>255.792</v>
          </cell>
          <cell r="O23">
            <v>25</v>
          </cell>
          <cell r="P23">
            <v>601</v>
          </cell>
          <cell r="Q23">
            <v>41</v>
          </cell>
          <cell r="R23">
            <v>1008.792</v>
          </cell>
          <cell r="S23">
            <v>41</v>
          </cell>
          <cell r="T23">
            <v>1008.792</v>
          </cell>
          <cell r="U23">
            <v>11</v>
          </cell>
          <cell r="V23">
            <v>387</v>
          </cell>
          <cell r="W23">
            <v>11</v>
          </cell>
          <cell r="X23">
            <v>387</v>
          </cell>
        </row>
        <row r="24">
          <cell r="A24" t="str">
            <v>Brookline 345/161 kV Transformers</v>
          </cell>
          <cell r="B24" t="str">
            <v>BROOKLINE (BRKLTX1) 345/161/13.2KV TRANSFORMER CKT 1</v>
          </cell>
          <cell r="C24" t="e">
            <v>#N/A</v>
          </cell>
          <cell r="D24" t="e">
            <v>#N/A</v>
          </cell>
          <cell r="E24" t="e">
            <v>#N/A</v>
          </cell>
          <cell r="F24" t="e">
            <v>#N/A</v>
          </cell>
          <cell r="G24" t="e">
            <v>#N/A</v>
          </cell>
          <cell r="H24" t="e">
            <v>#N/A</v>
          </cell>
          <cell r="I24" t="e">
            <v>#N/A</v>
          </cell>
          <cell r="J24" t="e">
            <v>#N/A</v>
          </cell>
          <cell r="K24" t="e">
            <v>#N/A</v>
          </cell>
          <cell r="L24" t="e">
            <v>#N/A</v>
          </cell>
          <cell r="M24" t="e">
            <v>#N/A</v>
          </cell>
          <cell r="N24" t="e">
            <v>#N/A</v>
          </cell>
          <cell r="O24" t="e">
            <v>#N/A</v>
          </cell>
          <cell r="P24" t="e">
            <v>#N/A</v>
          </cell>
          <cell r="Q24" t="e">
            <v>#N/A</v>
          </cell>
          <cell r="R24" t="e">
            <v>#N/A</v>
          </cell>
          <cell r="S24" t="e">
            <v>#N/A</v>
          </cell>
          <cell r="T24" t="e">
            <v>#N/A</v>
          </cell>
          <cell r="U24" t="e">
            <v>#N/A</v>
          </cell>
          <cell r="V24" t="e">
            <v>#N/A</v>
          </cell>
        </row>
        <row r="25">
          <cell r="B25" t="str">
            <v>BROOKLINE (BRKLTX2) 345/161/13.2KV TRANSFORMER CKT 2</v>
          </cell>
          <cell r="C25" t="e">
            <v>#N/A</v>
          </cell>
          <cell r="D25" t="e">
            <v>#N/A</v>
          </cell>
          <cell r="E25" t="e">
            <v>#N/A</v>
          </cell>
          <cell r="F25" t="e">
            <v>#N/A</v>
          </cell>
          <cell r="G25" t="e">
            <v>#N/A</v>
          </cell>
          <cell r="H25" t="e">
            <v>#N/A</v>
          </cell>
          <cell r="I25" t="e">
            <v>#N/A</v>
          </cell>
          <cell r="J25" t="e">
            <v>#N/A</v>
          </cell>
          <cell r="K25" t="e">
            <v>#N/A</v>
          </cell>
          <cell r="L25" t="e">
            <v>#N/A</v>
          </cell>
          <cell r="M25" t="e">
            <v>#N/A</v>
          </cell>
          <cell r="N25" t="e">
            <v>#N/A</v>
          </cell>
          <cell r="O25" t="e">
            <v>#N/A</v>
          </cell>
          <cell r="P25" t="e">
            <v>#N/A</v>
          </cell>
          <cell r="Q25" t="e">
            <v>#N/A</v>
          </cell>
          <cell r="R25" t="e">
            <v>#N/A</v>
          </cell>
          <cell r="U25" t="e">
            <v>#N/A</v>
          </cell>
          <cell r="V25" t="e">
            <v>#N/A</v>
          </cell>
        </row>
        <row r="26">
          <cell r="A26" t="str">
            <v>Chamber Springs - Farmington 161 kV</v>
          </cell>
          <cell r="B26" t="str">
            <v>CHAMBER SPRINGS - FARMINGTON AECC 161KV CKT 1</v>
          </cell>
          <cell r="C26">
            <v>0</v>
          </cell>
          <cell r="D26">
            <v>0</v>
          </cell>
          <cell r="E26">
            <v>0</v>
          </cell>
          <cell r="F26">
            <v>0</v>
          </cell>
          <cell r="G26">
            <v>3</v>
          </cell>
          <cell r="H26">
            <v>267</v>
          </cell>
          <cell r="I26">
            <v>0</v>
          </cell>
          <cell r="J26">
            <v>0</v>
          </cell>
          <cell r="K26">
            <v>0</v>
          </cell>
          <cell r="L26">
            <v>0</v>
          </cell>
          <cell r="M26">
            <v>1</v>
          </cell>
          <cell r="N26">
            <v>22</v>
          </cell>
          <cell r="O26">
            <v>1</v>
          </cell>
          <cell r="P26">
            <v>22</v>
          </cell>
          <cell r="Q26">
            <v>2</v>
          </cell>
          <cell r="R26">
            <v>44</v>
          </cell>
          <cell r="S26">
            <v>2</v>
          </cell>
          <cell r="T26">
            <v>44</v>
          </cell>
          <cell r="U26">
            <v>3</v>
          </cell>
          <cell r="V26">
            <v>267</v>
          </cell>
          <cell r="W26">
            <v>3</v>
          </cell>
          <cell r="X26">
            <v>267</v>
          </cell>
        </row>
        <row r="27">
          <cell r="A27" t="str">
            <v>Concordia 115 kV Rebuilds for Wind and Load Serving (to Jewell and to Beloit)</v>
          </cell>
          <cell r="Q27" t="str">
            <v>?</v>
          </cell>
          <cell r="R27" t="str">
            <v>?</v>
          </cell>
          <cell r="S27" t="str">
            <v>?</v>
          </cell>
          <cell r="T27" t="str">
            <v>?</v>
          </cell>
          <cell r="U27" t="str">
            <v>?</v>
          </cell>
          <cell r="V27" t="str">
            <v>?</v>
          </cell>
          <cell r="W27" t="str">
            <v>?</v>
          </cell>
          <cell r="X27" t="str">
            <v>?</v>
          </cell>
        </row>
        <row r="28">
          <cell r="B28" t="str">
            <v>JEWELL 3 - SMITH CENTER 115KV CKT 1</v>
          </cell>
          <cell r="C28">
            <v>0</v>
          </cell>
          <cell r="D28">
            <v>0</v>
          </cell>
          <cell r="E28">
            <v>0</v>
          </cell>
          <cell r="F28">
            <v>0</v>
          </cell>
          <cell r="G28">
            <v>0</v>
          </cell>
          <cell r="H28">
            <v>0</v>
          </cell>
          <cell r="I28">
            <v>15</v>
          </cell>
          <cell r="J28">
            <v>32</v>
          </cell>
          <cell r="K28">
            <v>0</v>
          </cell>
          <cell r="L28">
            <v>0</v>
          </cell>
          <cell r="M28">
            <v>0</v>
          </cell>
          <cell r="N28">
            <v>0</v>
          </cell>
          <cell r="O28">
            <v>0</v>
          </cell>
          <cell r="P28">
            <v>0</v>
          </cell>
          <cell r="Q28">
            <v>15</v>
          </cell>
          <cell r="R28">
            <v>32</v>
          </cell>
        </row>
        <row r="29">
          <cell r="A29" t="str">
            <v>GILL ENERGY CENTER WEST - WACO 138KV CKT 1</v>
          </cell>
          <cell r="B29" t="str">
            <v>GILL ENERGY CENTER WEST - WACO 138KV CKT 1</v>
          </cell>
          <cell r="C29">
            <v>0</v>
          </cell>
          <cell r="D29">
            <v>0</v>
          </cell>
          <cell r="E29">
            <v>0</v>
          </cell>
          <cell r="F29">
            <v>0</v>
          </cell>
          <cell r="G29">
            <v>0</v>
          </cell>
          <cell r="H29">
            <v>0</v>
          </cell>
          <cell r="I29">
            <v>1</v>
          </cell>
          <cell r="J29">
            <v>99</v>
          </cell>
          <cell r="K29">
            <v>2</v>
          </cell>
          <cell r="L29">
            <v>196</v>
          </cell>
          <cell r="M29">
            <v>2</v>
          </cell>
          <cell r="N29">
            <v>196</v>
          </cell>
          <cell r="O29">
            <v>5</v>
          </cell>
          <cell r="P29">
            <v>425</v>
          </cell>
          <cell r="Q29">
            <v>8</v>
          </cell>
          <cell r="R29">
            <v>720</v>
          </cell>
          <cell r="S29">
            <v>8</v>
          </cell>
          <cell r="T29">
            <v>720</v>
          </cell>
          <cell r="U29">
            <v>2</v>
          </cell>
          <cell r="V29">
            <v>196</v>
          </cell>
          <cell r="W29">
            <v>2</v>
          </cell>
          <cell r="X29">
            <v>196</v>
          </cell>
        </row>
        <row r="30">
          <cell r="A30" t="str">
            <v>LINE 642 TAP - LIVONIA BULK - WILBERT 138KV CKT 1</v>
          </cell>
          <cell r="B30" t="str">
            <v>LINE 642 TAP - LIVONIA BULK 138KV CKT 1</v>
          </cell>
          <cell r="C30">
            <v>0</v>
          </cell>
          <cell r="D30">
            <v>0</v>
          </cell>
          <cell r="E30">
            <v>0</v>
          </cell>
          <cell r="F30">
            <v>0</v>
          </cell>
          <cell r="G30">
            <v>1</v>
          </cell>
          <cell r="H30">
            <v>100</v>
          </cell>
          <cell r="I30">
            <v>0</v>
          </cell>
          <cell r="J30">
            <v>0</v>
          </cell>
          <cell r="K30">
            <v>2</v>
          </cell>
          <cell r="L30">
            <v>206</v>
          </cell>
          <cell r="M30">
            <v>0</v>
          </cell>
          <cell r="N30">
            <v>0</v>
          </cell>
          <cell r="O30">
            <v>2</v>
          </cell>
          <cell r="P30">
            <v>100</v>
          </cell>
          <cell r="Q30">
            <v>2</v>
          </cell>
          <cell r="R30">
            <v>100</v>
          </cell>
          <cell r="S30">
            <v>6</v>
          </cell>
          <cell r="T30">
            <v>261</v>
          </cell>
          <cell r="U30">
            <v>3</v>
          </cell>
          <cell r="V30">
            <v>306</v>
          </cell>
        </row>
        <row r="31">
          <cell r="B31" t="str">
            <v>LIVONIA BULK - WILBERT 138KV CKT 1</v>
          </cell>
          <cell r="C31">
            <v>0</v>
          </cell>
          <cell r="D31">
            <v>0</v>
          </cell>
          <cell r="E31">
            <v>0</v>
          </cell>
          <cell r="F31">
            <v>0</v>
          </cell>
          <cell r="G31">
            <v>1</v>
          </cell>
          <cell r="H31">
            <v>100</v>
          </cell>
          <cell r="I31">
            <v>0</v>
          </cell>
          <cell r="J31">
            <v>0</v>
          </cell>
          <cell r="K31">
            <v>2</v>
          </cell>
          <cell r="L31">
            <v>206</v>
          </cell>
          <cell r="M31">
            <v>0</v>
          </cell>
          <cell r="N31">
            <v>0</v>
          </cell>
          <cell r="O31">
            <v>6</v>
          </cell>
          <cell r="P31">
            <v>261</v>
          </cell>
          <cell r="Q31">
            <v>6</v>
          </cell>
          <cell r="R31">
            <v>261</v>
          </cell>
          <cell r="U31">
            <v>3</v>
          </cell>
          <cell r="V31">
            <v>306</v>
          </cell>
        </row>
        <row r="32">
          <cell r="A32" t="str">
            <v>LYONS - WHEATLAND 115KV CKT 1</v>
          </cell>
          <cell r="B32" t="str">
            <v>LYONS - WHEATLAND 115KV CKT 1 MIDW</v>
          </cell>
          <cell r="C32">
            <v>0</v>
          </cell>
          <cell r="D32">
            <v>0</v>
          </cell>
          <cell r="E32">
            <v>0</v>
          </cell>
          <cell r="F32">
            <v>0</v>
          </cell>
          <cell r="G32">
            <v>0</v>
          </cell>
          <cell r="H32">
            <v>0</v>
          </cell>
          <cell r="I32">
            <v>4</v>
          </cell>
          <cell r="J32">
            <v>30</v>
          </cell>
          <cell r="K32">
            <v>2</v>
          </cell>
          <cell r="L32">
            <v>50</v>
          </cell>
          <cell r="M32">
            <v>2</v>
          </cell>
          <cell r="N32">
            <v>50</v>
          </cell>
          <cell r="O32">
            <v>0</v>
          </cell>
          <cell r="P32">
            <v>0</v>
          </cell>
          <cell r="Q32">
            <v>6</v>
          </cell>
          <cell r="R32">
            <v>80</v>
          </cell>
          <cell r="S32">
            <v>6</v>
          </cell>
          <cell r="T32">
            <v>80</v>
          </cell>
          <cell r="U32">
            <v>2</v>
          </cell>
          <cell r="V32">
            <v>50</v>
          </cell>
        </row>
        <row r="33">
          <cell r="B33" t="str">
            <v>LYONS - WHEATLAND 115KV CKT 1 WERE</v>
          </cell>
          <cell r="C33">
            <v>0</v>
          </cell>
          <cell r="D33">
            <v>0</v>
          </cell>
          <cell r="E33">
            <v>0</v>
          </cell>
          <cell r="F33">
            <v>0</v>
          </cell>
          <cell r="G33">
            <v>0</v>
          </cell>
          <cell r="H33">
            <v>0</v>
          </cell>
          <cell r="I33">
            <v>4</v>
          </cell>
          <cell r="J33">
            <v>30</v>
          </cell>
          <cell r="K33">
            <v>2</v>
          </cell>
          <cell r="L33">
            <v>50</v>
          </cell>
          <cell r="M33">
            <v>2</v>
          </cell>
          <cell r="N33">
            <v>50</v>
          </cell>
          <cell r="O33">
            <v>0</v>
          </cell>
          <cell r="P33">
            <v>0</v>
          </cell>
          <cell r="Q33">
            <v>6</v>
          </cell>
          <cell r="R33">
            <v>80</v>
          </cell>
          <cell r="U33">
            <v>2</v>
          </cell>
          <cell r="V33">
            <v>50</v>
          </cell>
        </row>
        <row r="34">
          <cell r="A34" t="str">
            <v>MOORELAND - MOREWOOD SW 138KV CKT 1 #2</v>
          </cell>
          <cell r="B34" t="str">
            <v>MOORELAND - MOREWOOD SW 138KV CKT 1 #2</v>
          </cell>
          <cell r="C34">
            <v>0</v>
          </cell>
          <cell r="D34">
            <v>0</v>
          </cell>
          <cell r="E34">
            <v>0</v>
          </cell>
          <cell r="F34">
            <v>0</v>
          </cell>
          <cell r="G34">
            <v>0</v>
          </cell>
          <cell r="H34">
            <v>0</v>
          </cell>
          <cell r="I34">
            <v>0</v>
          </cell>
          <cell r="J34">
            <v>0</v>
          </cell>
          <cell r="K34">
            <v>0</v>
          </cell>
          <cell r="L34">
            <v>0</v>
          </cell>
          <cell r="M34">
            <v>0</v>
          </cell>
          <cell r="N34">
            <v>0</v>
          </cell>
          <cell r="O34">
            <v>5</v>
          </cell>
          <cell r="P34">
            <v>286</v>
          </cell>
          <cell r="Q34">
            <v>5</v>
          </cell>
          <cell r="R34">
            <v>286</v>
          </cell>
          <cell r="S34">
            <v>5</v>
          </cell>
          <cell r="T34">
            <v>286</v>
          </cell>
          <cell r="U34">
            <v>0</v>
          </cell>
          <cell r="V34">
            <v>0</v>
          </cell>
          <cell r="W34">
            <v>0</v>
          </cell>
          <cell r="X34">
            <v>0</v>
          </cell>
        </row>
        <row r="35">
          <cell r="A35" t="str">
            <v>Multi - Stateline - Joplin - Reinmiller conversion</v>
          </cell>
          <cell r="B35" t="str">
            <v>Multi - Stateline - Joplin - Reinmiller conversion</v>
          </cell>
          <cell r="C35">
            <v>0</v>
          </cell>
          <cell r="D35">
            <v>0</v>
          </cell>
          <cell r="E35">
            <v>2</v>
          </cell>
          <cell r="F35">
            <v>105</v>
          </cell>
          <cell r="G35">
            <v>0</v>
          </cell>
          <cell r="H35">
            <v>0</v>
          </cell>
          <cell r="I35">
            <v>2</v>
          </cell>
          <cell r="J35">
            <v>18</v>
          </cell>
          <cell r="K35">
            <v>2</v>
          </cell>
          <cell r="L35">
            <v>10</v>
          </cell>
          <cell r="M35">
            <v>3</v>
          </cell>
          <cell r="N35">
            <v>128</v>
          </cell>
          <cell r="O35">
            <v>8</v>
          </cell>
          <cell r="P35">
            <v>31</v>
          </cell>
          <cell r="Q35">
            <v>15</v>
          </cell>
          <cell r="R35">
            <v>282</v>
          </cell>
          <cell r="S35">
            <v>15</v>
          </cell>
          <cell r="T35">
            <v>282</v>
          </cell>
          <cell r="U35">
            <v>2</v>
          </cell>
          <cell r="V35">
            <v>10</v>
          </cell>
          <cell r="W35">
            <v>2</v>
          </cell>
          <cell r="X35">
            <v>10</v>
          </cell>
        </row>
        <row r="36">
          <cell r="A36" t="str">
            <v>RIVERSIDE STATION - TULSA POWER STATION 138KV CKT 1</v>
          </cell>
          <cell r="B36" t="str">
            <v>RIVERSIDE STATION - TULSA POWER STATION 138KV CKT 1</v>
          </cell>
          <cell r="C36">
            <v>0</v>
          </cell>
          <cell r="D36">
            <v>0</v>
          </cell>
          <cell r="E36">
            <v>0</v>
          </cell>
          <cell r="F36">
            <v>0</v>
          </cell>
          <cell r="G36">
            <v>0</v>
          </cell>
          <cell r="H36">
            <v>0</v>
          </cell>
          <cell r="I36">
            <v>3</v>
          </cell>
          <cell r="J36">
            <v>267</v>
          </cell>
          <cell r="K36">
            <v>3</v>
          </cell>
          <cell r="L36">
            <v>180</v>
          </cell>
          <cell r="M36">
            <v>3</v>
          </cell>
          <cell r="N36">
            <v>180</v>
          </cell>
          <cell r="O36">
            <v>17</v>
          </cell>
          <cell r="P36">
            <v>1411</v>
          </cell>
          <cell r="Q36">
            <v>23</v>
          </cell>
          <cell r="R36">
            <v>1858</v>
          </cell>
          <cell r="S36">
            <v>23</v>
          </cell>
          <cell r="T36">
            <v>1858</v>
          </cell>
          <cell r="U36">
            <v>3</v>
          </cell>
          <cell r="V36">
            <v>180</v>
          </cell>
          <cell r="W36">
            <v>3</v>
          </cell>
          <cell r="X36">
            <v>180</v>
          </cell>
        </row>
        <row r="37">
          <cell r="A37" t="str">
            <v>SILOAM CITY - SILOAM SPRINGS 161KV CKT 1</v>
          </cell>
          <cell r="B37" t="str">
            <v>SILOAM CITY - SILOAM SPRINGS 161KV CKT 1</v>
          </cell>
          <cell r="C37">
            <v>0</v>
          </cell>
          <cell r="D37">
            <v>0</v>
          </cell>
          <cell r="E37">
            <v>0</v>
          </cell>
          <cell r="F37">
            <v>0</v>
          </cell>
          <cell r="G37">
            <v>0</v>
          </cell>
          <cell r="H37">
            <v>0</v>
          </cell>
          <cell r="I37">
            <v>6</v>
          </cell>
          <cell r="J37">
            <v>303</v>
          </cell>
          <cell r="K37">
            <v>11</v>
          </cell>
          <cell r="L37">
            <v>487</v>
          </cell>
          <cell r="M37">
            <v>6</v>
          </cell>
          <cell r="N37">
            <v>353</v>
          </cell>
          <cell r="O37">
            <v>8</v>
          </cell>
          <cell r="P37">
            <v>48</v>
          </cell>
          <cell r="Q37">
            <v>20</v>
          </cell>
          <cell r="R37">
            <v>704</v>
          </cell>
          <cell r="S37">
            <v>20</v>
          </cell>
          <cell r="T37">
            <v>704</v>
          </cell>
          <cell r="U37">
            <v>11</v>
          </cell>
          <cell r="V37">
            <v>487</v>
          </cell>
        </row>
        <row r="38">
          <cell r="B38" t="str">
            <v>SILOAM CITY - SILOAM SPRINGS 161KV CKT 1 GRDA</v>
          </cell>
          <cell r="C38">
            <v>0</v>
          </cell>
          <cell r="D38">
            <v>0</v>
          </cell>
          <cell r="E38">
            <v>0</v>
          </cell>
          <cell r="F38">
            <v>0</v>
          </cell>
          <cell r="G38">
            <v>0</v>
          </cell>
          <cell r="H38">
            <v>0</v>
          </cell>
          <cell r="I38">
            <v>0</v>
          </cell>
          <cell r="J38">
            <v>0</v>
          </cell>
          <cell r="K38">
            <v>0</v>
          </cell>
          <cell r="L38">
            <v>0</v>
          </cell>
          <cell r="M38">
            <v>0</v>
          </cell>
          <cell r="N38">
            <v>0</v>
          </cell>
          <cell r="O38">
            <v>8</v>
          </cell>
          <cell r="P38">
            <v>48</v>
          </cell>
          <cell r="Q38">
            <v>8</v>
          </cell>
          <cell r="R38">
            <v>48</v>
          </cell>
          <cell r="U38">
            <v>0</v>
          </cell>
          <cell r="V38">
            <v>0</v>
          </cell>
        </row>
        <row r="39">
          <cell r="A39" t="str">
            <v>Spearville to North Kinsley 115 kV with Rebuilds from North Kinsley to St John</v>
          </cell>
          <cell r="Q39" t="str">
            <v>?</v>
          </cell>
          <cell r="R39" t="str">
            <v>?</v>
          </cell>
          <cell r="S39" t="str">
            <v>?</v>
          </cell>
          <cell r="T39" t="str">
            <v>?</v>
          </cell>
          <cell r="U39" t="str">
            <v>?</v>
          </cell>
          <cell r="V39" t="str">
            <v>?</v>
          </cell>
          <cell r="W39" t="str">
            <v>?</v>
          </cell>
          <cell r="X39" t="str">
            <v>?</v>
          </cell>
        </row>
        <row r="40">
          <cell r="A40" t="str">
            <v>ST_JOHN - HUNTSVILLE - HUTCHINSON ENERGY CENTER 115KV CKT 1</v>
          </cell>
          <cell r="B40" t="str">
            <v>HUNTSVILLE - HUTCHINSON ENERGY CENTER 115KV CKT 1 MIDW</v>
          </cell>
          <cell r="C40">
            <v>1</v>
          </cell>
          <cell r="D40">
            <v>5</v>
          </cell>
          <cell r="E40">
            <v>2</v>
          </cell>
          <cell r="F40">
            <v>6</v>
          </cell>
          <cell r="G40">
            <v>0</v>
          </cell>
          <cell r="H40">
            <v>0</v>
          </cell>
          <cell r="I40">
            <v>16</v>
          </cell>
          <cell r="J40">
            <v>57</v>
          </cell>
          <cell r="K40">
            <v>0</v>
          </cell>
          <cell r="L40">
            <v>0</v>
          </cell>
          <cell r="M40">
            <v>0</v>
          </cell>
          <cell r="N40">
            <v>0</v>
          </cell>
          <cell r="O40">
            <v>11</v>
          </cell>
          <cell r="P40">
            <v>345</v>
          </cell>
          <cell r="Q40">
            <v>29</v>
          </cell>
          <cell r="R40">
            <v>408</v>
          </cell>
          <cell r="S40">
            <v>29</v>
          </cell>
          <cell r="T40">
            <v>408</v>
          </cell>
          <cell r="U40">
            <v>1</v>
          </cell>
          <cell r="V40">
            <v>5</v>
          </cell>
        </row>
        <row r="41">
          <cell r="B41" t="str">
            <v>HUNTSVILLE - HUTCHINSON ENERGY CENTER 115KV CKT 1 WERE</v>
          </cell>
          <cell r="C41">
            <v>1</v>
          </cell>
          <cell r="D41">
            <v>5</v>
          </cell>
          <cell r="E41">
            <v>2</v>
          </cell>
          <cell r="F41">
            <v>6</v>
          </cell>
          <cell r="G41">
            <v>0</v>
          </cell>
          <cell r="H41">
            <v>0</v>
          </cell>
          <cell r="I41">
            <v>16</v>
          </cell>
          <cell r="J41">
            <v>57</v>
          </cell>
          <cell r="K41">
            <v>0</v>
          </cell>
          <cell r="L41">
            <v>0</v>
          </cell>
          <cell r="M41">
            <v>0</v>
          </cell>
          <cell r="N41">
            <v>0</v>
          </cell>
          <cell r="O41">
            <v>11</v>
          </cell>
          <cell r="P41">
            <v>345</v>
          </cell>
          <cell r="Q41">
            <v>29</v>
          </cell>
          <cell r="R41">
            <v>408</v>
          </cell>
          <cell r="U41">
            <v>1</v>
          </cell>
          <cell r="V41">
            <v>5</v>
          </cell>
        </row>
        <row r="42">
          <cell r="B42" t="str">
            <v>HUNTSVILLE - ST_JOHN 115KV CKT 1</v>
          </cell>
          <cell r="C42">
            <v>0</v>
          </cell>
          <cell r="D42">
            <v>0</v>
          </cell>
          <cell r="E42">
            <v>2</v>
          </cell>
          <cell r="F42">
            <v>6</v>
          </cell>
          <cell r="G42">
            <v>0</v>
          </cell>
          <cell r="H42">
            <v>0</v>
          </cell>
          <cell r="I42">
            <v>16</v>
          </cell>
          <cell r="J42">
            <v>57</v>
          </cell>
          <cell r="K42">
            <v>0</v>
          </cell>
          <cell r="L42">
            <v>0</v>
          </cell>
          <cell r="M42">
            <v>0</v>
          </cell>
          <cell r="N42">
            <v>0</v>
          </cell>
          <cell r="O42">
            <v>11</v>
          </cell>
          <cell r="P42">
            <v>345</v>
          </cell>
          <cell r="Q42">
            <v>29</v>
          </cell>
          <cell r="R42">
            <v>408</v>
          </cell>
          <cell r="U42">
            <v>0</v>
          </cell>
          <cell r="V42">
            <v>0</v>
          </cell>
        </row>
        <row r="43">
          <cell r="A43" t="str">
            <v>IATAN - STRANGER CREEK 345KV CKT 2</v>
          </cell>
          <cell r="B43" t="str">
            <v>IATAN - STRANGER CREEK 345KV CKT 2</v>
          </cell>
          <cell r="C43">
            <v>0</v>
          </cell>
          <cell r="D43">
            <v>0</v>
          </cell>
          <cell r="E43">
            <v>0</v>
          </cell>
          <cell r="F43">
            <v>0</v>
          </cell>
          <cell r="G43">
            <v>2</v>
          </cell>
          <cell r="H43">
            <v>119</v>
          </cell>
          <cell r="I43">
            <v>0</v>
          </cell>
          <cell r="J43">
            <v>0</v>
          </cell>
          <cell r="K43">
            <v>12</v>
          </cell>
          <cell r="L43">
            <v>331</v>
          </cell>
          <cell r="M43">
            <v>0</v>
          </cell>
          <cell r="N43">
            <v>0</v>
          </cell>
          <cell r="O43">
            <v>0</v>
          </cell>
          <cell r="P43">
            <v>0</v>
          </cell>
          <cell r="Q43">
            <v>0</v>
          </cell>
          <cell r="R43">
            <v>0</v>
          </cell>
          <cell r="S43">
            <v>0</v>
          </cell>
          <cell r="T43">
            <v>0</v>
          </cell>
          <cell r="U43">
            <v>14</v>
          </cell>
          <cell r="V43">
            <v>450</v>
          </cell>
          <cell r="W43">
            <v>14</v>
          </cell>
          <cell r="X43">
            <v>450</v>
          </cell>
        </row>
        <row r="44">
          <cell r="A44" t="str">
            <v>ST JOE - WOODBINE 161KV CKT 1</v>
          </cell>
          <cell r="B44" t="str">
            <v>ST JOE - WOODBINE 161KV CKT 1</v>
          </cell>
          <cell r="C44">
            <v>8</v>
          </cell>
          <cell r="D44">
            <v>685</v>
          </cell>
          <cell r="E44">
            <v>0</v>
          </cell>
          <cell r="F44">
            <v>0</v>
          </cell>
          <cell r="G44">
            <v>0</v>
          </cell>
          <cell r="H44">
            <v>0</v>
          </cell>
          <cell r="I44">
            <v>0</v>
          </cell>
          <cell r="J44">
            <v>0</v>
          </cell>
          <cell r="K44">
            <v>6</v>
          </cell>
          <cell r="L44">
            <v>194</v>
          </cell>
          <cell r="M44">
            <v>0</v>
          </cell>
          <cell r="N44">
            <v>0</v>
          </cell>
          <cell r="O44">
            <v>0</v>
          </cell>
          <cell r="P44">
            <v>0</v>
          </cell>
          <cell r="Q44">
            <v>0</v>
          </cell>
          <cell r="R44">
            <v>0</v>
          </cell>
          <cell r="S44">
            <v>0</v>
          </cell>
          <cell r="T44">
            <v>0</v>
          </cell>
          <cell r="U44">
            <v>14</v>
          </cell>
          <cell r="V44">
            <v>879</v>
          </cell>
          <cell r="W44">
            <v>14</v>
          </cell>
          <cell r="X44">
            <v>879</v>
          </cell>
        </row>
        <row r="45">
          <cell r="A45" t="str">
            <v>SUB 376 - MONETT CITY SOUTH 161/69/12.5KV TRANSFORMER CKT 1</v>
          </cell>
          <cell r="B45" t="str">
            <v>SUB 376 - MONETT CITY SOUTH 161/69/12.5KV TRANSFORMER CKT 1</v>
          </cell>
          <cell r="C45">
            <v>0</v>
          </cell>
          <cell r="D45">
            <v>0</v>
          </cell>
          <cell r="E45">
            <v>2</v>
          </cell>
          <cell r="F45">
            <v>105</v>
          </cell>
          <cell r="G45">
            <v>0</v>
          </cell>
          <cell r="H45">
            <v>0</v>
          </cell>
          <cell r="I45">
            <v>0</v>
          </cell>
          <cell r="J45">
            <v>0</v>
          </cell>
          <cell r="K45">
            <v>0</v>
          </cell>
          <cell r="L45">
            <v>0</v>
          </cell>
          <cell r="M45">
            <v>2</v>
          </cell>
          <cell r="N45">
            <v>10</v>
          </cell>
          <cell r="O45">
            <v>0</v>
          </cell>
          <cell r="P45">
            <v>0</v>
          </cell>
          <cell r="Q45">
            <v>4</v>
          </cell>
          <cell r="R45">
            <v>115</v>
          </cell>
          <cell r="S45">
            <v>4</v>
          </cell>
          <cell r="T45">
            <v>115</v>
          </cell>
          <cell r="U45">
            <v>0</v>
          </cell>
          <cell r="V45">
            <v>0</v>
          </cell>
          <cell r="W45">
            <v>0</v>
          </cell>
          <cell r="X45">
            <v>0</v>
          </cell>
        </row>
        <row r="46">
          <cell r="A46" t="str">
            <v>SUB 383 - MONETT - SUB 376 - MONETT CITY SOUTH 161KV CKT 1</v>
          </cell>
          <cell r="B46" t="str">
            <v>SUB 383 - MONETT - SUB 376 - MONETT CITY SOUTH 161KV CKT 1</v>
          </cell>
          <cell r="C46">
            <v>0</v>
          </cell>
          <cell r="D46">
            <v>0</v>
          </cell>
          <cell r="E46">
            <v>2</v>
          </cell>
          <cell r="F46">
            <v>105</v>
          </cell>
          <cell r="G46">
            <v>0</v>
          </cell>
          <cell r="H46">
            <v>0</v>
          </cell>
          <cell r="I46">
            <v>0</v>
          </cell>
          <cell r="J46">
            <v>0</v>
          </cell>
          <cell r="K46">
            <v>0</v>
          </cell>
          <cell r="L46">
            <v>0</v>
          </cell>
          <cell r="M46">
            <v>2</v>
          </cell>
          <cell r="N46">
            <v>10</v>
          </cell>
          <cell r="O46">
            <v>0</v>
          </cell>
          <cell r="P46">
            <v>0</v>
          </cell>
          <cell r="Q46">
            <v>4</v>
          </cell>
          <cell r="R46">
            <v>115</v>
          </cell>
          <cell r="S46">
            <v>4</v>
          </cell>
          <cell r="T46">
            <v>115</v>
          </cell>
          <cell r="U46">
            <v>0</v>
          </cell>
          <cell r="V46">
            <v>0</v>
          </cell>
          <cell r="W46">
            <v>0</v>
          </cell>
          <cell r="X46">
            <v>0</v>
          </cell>
        </row>
        <row r="47">
          <cell r="A47" t="str">
            <v>SUBSTATION M 161/69KV TRANSFORMER CKT 2</v>
          </cell>
          <cell r="B47" t="str">
            <v>SUBSTATION M 161/69KV TRANSFORMER CKT 2</v>
          </cell>
          <cell r="C47">
            <v>0</v>
          </cell>
          <cell r="D47">
            <v>0</v>
          </cell>
          <cell r="E47">
            <v>1</v>
          </cell>
          <cell r="F47">
            <v>6</v>
          </cell>
          <cell r="G47">
            <v>0</v>
          </cell>
          <cell r="H47">
            <v>0</v>
          </cell>
          <cell r="I47">
            <v>0</v>
          </cell>
          <cell r="J47">
            <v>0</v>
          </cell>
          <cell r="K47">
            <v>0</v>
          </cell>
          <cell r="L47">
            <v>0</v>
          </cell>
          <cell r="M47">
            <v>0</v>
          </cell>
          <cell r="N47">
            <v>0</v>
          </cell>
          <cell r="O47">
            <v>7</v>
          </cell>
          <cell r="P47">
            <v>42</v>
          </cell>
          <cell r="Q47">
            <v>8</v>
          </cell>
          <cell r="R47">
            <v>48</v>
          </cell>
          <cell r="S47">
            <v>8</v>
          </cell>
          <cell r="T47">
            <v>48</v>
          </cell>
          <cell r="U47">
            <v>0</v>
          </cell>
          <cell r="V47">
            <v>0</v>
          </cell>
          <cell r="W47">
            <v>0</v>
          </cell>
          <cell r="X47">
            <v>0</v>
          </cell>
        </row>
        <row r="48">
          <cell r="A48" t="str">
            <v>TECUMSEH ENERGY CENTER - TECUMSEH HILL 115KV CKT 1</v>
          </cell>
          <cell r="B48" t="str">
            <v>TECUMSEH ENERGY CENTER - TECUMSEH HILL 115KV CKT 1</v>
          </cell>
          <cell r="C48">
            <v>0</v>
          </cell>
          <cell r="D48">
            <v>0</v>
          </cell>
          <cell r="E48">
            <v>0</v>
          </cell>
          <cell r="F48">
            <v>0</v>
          </cell>
          <cell r="G48">
            <v>0</v>
          </cell>
          <cell r="H48">
            <v>0</v>
          </cell>
          <cell r="I48">
            <v>19</v>
          </cell>
          <cell r="J48">
            <v>43</v>
          </cell>
          <cell r="K48">
            <v>18</v>
          </cell>
          <cell r="L48">
            <v>160</v>
          </cell>
          <cell r="M48">
            <v>18</v>
          </cell>
          <cell r="N48">
            <v>159.56130999999999</v>
          </cell>
          <cell r="O48">
            <v>2</v>
          </cell>
          <cell r="P48">
            <v>5</v>
          </cell>
          <cell r="Q48">
            <v>39</v>
          </cell>
          <cell r="R48">
            <v>207.56130999999999</v>
          </cell>
          <cell r="S48">
            <v>39</v>
          </cell>
          <cell r="T48">
            <v>207.56130999999999</v>
          </cell>
          <cell r="U48">
            <v>18</v>
          </cell>
          <cell r="V48">
            <v>160</v>
          </cell>
          <cell r="W48">
            <v>18</v>
          </cell>
          <cell r="X48">
            <v>160</v>
          </cell>
        </row>
        <row r="49">
          <cell r="A49" t="str">
            <v>SPPSPSTIES</v>
          </cell>
          <cell r="B49" t="str">
            <v>SPPSPSTIESA</v>
          </cell>
          <cell r="C49">
            <v>0</v>
          </cell>
          <cell r="D49">
            <v>0</v>
          </cell>
          <cell r="E49">
            <v>0</v>
          </cell>
          <cell r="F49">
            <v>0</v>
          </cell>
          <cell r="G49">
            <v>0</v>
          </cell>
          <cell r="H49">
            <v>0</v>
          </cell>
          <cell r="I49">
            <v>0</v>
          </cell>
          <cell r="J49">
            <v>0</v>
          </cell>
          <cell r="K49">
            <v>0</v>
          </cell>
          <cell r="L49">
            <v>0</v>
          </cell>
          <cell r="M49">
            <v>0</v>
          </cell>
          <cell r="N49">
            <v>0</v>
          </cell>
          <cell r="O49">
            <v>2</v>
          </cell>
          <cell r="P49">
            <v>100</v>
          </cell>
          <cell r="Q49">
            <v>2</v>
          </cell>
          <cell r="R49">
            <v>100</v>
          </cell>
          <cell r="S49">
            <v>10</v>
          </cell>
          <cell r="T49">
            <v>850</v>
          </cell>
          <cell r="U49">
            <v>0</v>
          </cell>
          <cell r="V49">
            <v>0</v>
          </cell>
        </row>
        <row r="50">
          <cell r="B50" t="str">
            <v>SPPSPSTIESB</v>
          </cell>
          <cell r="C50">
            <v>0</v>
          </cell>
          <cell r="D50">
            <v>0</v>
          </cell>
          <cell r="E50">
            <v>0</v>
          </cell>
          <cell r="F50">
            <v>0</v>
          </cell>
          <cell r="G50">
            <v>0</v>
          </cell>
          <cell r="H50">
            <v>0</v>
          </cell>
          <cell r="I50">
            <v>0</v>
          </cell>
          <cell r="J50">
            <v>0</v>
          </cell>
          <cell r="K50">
            <v>0</v>
          </cell>
          <cell r="L50">
            <v>0</v>
          </cell>
          <cell r="M50">
            <v>0</v>
          </cell>
          <cell r="N50">
            <v>0</v>
          </cell>
          <cell r="O50">
            <v>10</v>
          </cell>
          <cell r="P50">
            <v>850</v>
          </cell>
          <cell r="Q50">
            <v>10</v>
          </cell>
          <cell r="R50">
            <v>850</v>
          </cell>
          <cell r="U50">
            <v>0</v>
          </cell>
          <cell r="V50">
            <v>0</v>
          </cell>
        </row>
        <row r="51">
          <cell r="B51" t="str">
            <v>SPPSPSTIESC</v>
          </cell>
          <cell r="C51">
            <v>0</v>
          </cell>
          <cell r="D51">
            <v>0</v>
          </cell>
          <cell r="E51">
            <v>0</v>
          </cell>
          <cell r="F51">
            <v>0</v>
          </cell>
          <cell r="G51">
            <v>0</v>
          </cell>
          <cell r="H51">
            <v>0</v>
          </cell>
          <cell r="I51">
            <v>0</v>
          </cell>
          <cell r="J51">
            <v>0</v>
          </cell>
          <cell r="K51">
            <v>0</v>
          </cell>
          <cell r="L51">
            <v>0</v>
          </cell>
          <cell r="M51">
            <v>0</v>
          </cell>
          <cell r="N51">
            <v>0</v>
          </cell>
          <cell r="O51">
            <v>2</v>
          </cell>
          <cell r="P51">
            <v>100</v>
          </cell>
          <cell r="Q51">
            <v>2</v>
          </cell>
          <cell r="R51">
            <v>100</v>
          </cell>
          <cell r="U51">
            <v>0</v>
          </cell>
          <cell r="V51">
            <v>0</v>
          </cell>
        </row>
        <row r="52">
          <cell r="A52" t="str">
            <v>SPSSPPTIES</v>
          </cell>
          <cell r="B52" t="str">
            <v>SPSSPPTIESA</v>
          </cell>
          <cell r="C52">
            <v>0</v>
          </cell>
          <cell r="D52">
            <v>0</v>
          </cell>
          <cell r="E52">
            <v>0</v>
          </cell>
          <cell r="F52">
            <v>0</v>
          </cell>
          <cell r="G52">
            <v>0</v>
          </cell>
          <cell r="H52">
            <v>0</v>
          </cell>
          <cell r="I52">
            <v>0</v>
          </cell>
          <cell r="J52">
            <v>0</v>
          </cell>
          <cell r="K52">
            <v>0</v>
          </cell>
          <cell r="L52">
            <v>0</v>
          </cell>
          <cell r="M52">
            <v>0</v>
          </cell>
          <cell r="N52">
            <v>0</v>
          </cell>
          <cell r="O52">
            <v>4</v>
          </cell>
          <cell r="P52">
            <v>161</v>
          </cell>
          <cell r="Q52">
            <v>4</v>
          </cell>
          <cell r="R52">
            <v>161</v>
          </cell>
          <cell r="S52">
            <v>11</v>
          </cell>
          <cell r="T52">
            <v>371</v>
          </cell>
          <cell r="U52">
            <v>0</v>
          </cell>
          <cell r="V52">
            <v>0</v>
          </cell>
        </row>
        <row r="53">
          <cell r="B53" t="str">
            <v>SPSSPPTIESB</v>
          </cell>
          <cell r="C53">
            <v>0</v>
          </cell>
          <cell r="D53">
            <v>0</v>
          </cell>
          <cell r="E53">
            <v>0</v>
          </cell>
          <cell r="F53">
            <v>0</v>
          </cell>
          <cell r="G53">
            <v>0</v>
          </cell>
          <cell r="H53">
            <v>0</v>
          </cell>
          <cell r="I53">
            <v>0</v>
          </cell>
          <cell r="J53">
            <v>0</v>
          </cell>
          <cell r="K53">
            <v>0</v>
          </cell>
          <cell r="L53">
            <v>0</v>
          </cell>
          <cell r="M53">
            <v>0</v>
          </cell>
          <cell r="N53">
            <v>0</v>
          </cell>
          <cell r="O53">
            <v>11</v>
          </cell>
          <cell r="P53">
            <v>371</v>
          </cell>
          <cell r="Q53">
            <v>11</v>
          </cell>
          <cell r="R53">
            <v>371</v>
          </cell>
          <cell r="U53">
            <v>0</v>
          </cell>
          <cell r="V53">
            <v>0</v>
          </cell>
        </row>
        <row r="54">
          <cell r="B54" t="str">
            <v>SPSSPPTIESC</v>
          </cell>
          <cell r="C54">
            <v>0</v>
          </cell>
          <cell r="D54">
            <v>0</v>
          </cell>
          <cell r="E54">
            <v>0</v>
          </cell>
          <cell r="F54">
            <v>0</v>
          </cell>
          <cell r="G54">
            <v>0</v>
          </cell>
          <cell r="H54">
            <v>0</v>
          </cell>
          <cell r="I54">
            <v>0</v>
          </cell>
          <cell r="J54">
            <v>0</v>
          </cell>
          <cell r="K54">
            <v>0</v>
          </cell>
          <cell r="L54">
            <v>0</v>
          </cell>
          <cell r="M54">
            <v>0</v>
          </cell>
          <cell r="N54">
            <v>0</v>
          </cell>
          <cell r="O54">
            <v>4</v>
          </cell>
          <cell r="P54">
            <v>161</v>
          </cell>
          <cell r="Q54">
            <v>4</v>
          </cell>
          <cell r="R54">
            <v>161</v>
          </cell>
          <cell r="U54">
            <v>0</v>
          </cell>
          <cell r="V54">
            <v>0</v>
          </cell>
        </row>
        <row r="55">
          <cell r="A55" t="str">
            <v>SPS_NORTH_S</v>
          </cell>
          <cell r="Q55" t="str">
            <v>?</v>
          </cell>
          <cell r="R55" t="str">
            <v>?</v>
          </cell>
          <cell r="S55" t="str">
            <v>?</v>
          </cell>
          <cell r="T55" t="str">
            <v>?</v>
          </cell>
          <cell r="U55" t="str">
            <v>?</v>
          </cell>
          <cell r="V55" t="str">
            <v>?</v>
          </cell>
          <cell r="W55" t="str">
            <v>?</v>
          </cell>
          <cell r="X55" t="str">
            <v>?</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jones@spp.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jones@spp.or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djones@spp.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jones@spp.org"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djones@spp.or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djones@spp.org"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D14"/>
  <sheetViews>
    <sheetView workbookViewId="0">
      <selection activeCell="A31" sqref="A31"/>
    </sheetView>
  </sheetViews>
  <sheetFormatPr defaultColWidth="9.140625" defaultRowHeight="12.75"/>
  <cols>
    <col min="1" max="1" width="96.85546875" style="35" customWidth="1"/>
    <col min="2" max="16384" width="9.140625" style="35"/>
  </cols>
  <sheetData>
    <row r="1" spans="1:4" ht="161.25" customHeight="1">
      <c r="A1" s="34" t="s">
        <v>68</v>
      </c>
    </row>
    <row r="5" spans="1:4">
      <c r="A5" s="35" t="s">
        <v>69</v>
      </c>
    </row>
    <row r="7" spans="1:4">
      <c r="A7" s="35" t="s">
        <v>70</v>
      </c>
    </row>
    <row r="9" spans="1:4" s="36" customFormat="1">
      <c r="A9" s="36" t="s">
        <v>40</v>
      </c>
    </row>
    <row r="10" spans="1:4" s="36" customFormat="1">
      <c r="A10" s="36" t="s">
        <v>41</v>
      </c>
    </row>
    <row r="11" spans="1:4" s="36" customFormat="1">
      <c r="A11" s="36" t="s">
        <v>42</v>
      </c>
    </row>
    <row r="12" spans="1:4" s="36" customFormat="1">
      <c r="A12" s="37" t="s">
        <v>43</v>
      </c>
      <c r="D12" s="36" t="s">
        <v>71</v>
      </c>
    </row>
    <row r="13" spans="1:4" s="36" customFormat="1">
      <c r="A13" s="36" t="s">
        <v>44</v>
      </c>
      <c r="D13" s="36" t="s">
        <v>71</v>
      </c>
    </row>
    <row r="14" spans="1:4">
      <c r="A14" s="36" t="s">
        <v>45</v>
      </c>
    </row>
  </sheetData>
  <hyperlinks>
    <hyperlink ref="A12"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sheetPr>
    <tabColor theme="3" tint="0.39997558519241921"/>
  </sheetPr>
  <dimension ref="A1:A113"/>
  <sheetViews>
    <sheetView tabSelected="1" zoomScaleNormal="100" workbookViewId="0">
      <selection activeCell="A12" sqref="A12"/>
    </sheetView>
  </sheetViews>
  <sheetFormatPr defaultRowHeight="15"/>
  <cols>
    <col min="1" max="1" width="200" customWidth="1"/>
  </cols>
  <sheetData>
    <row r="1" spans="1:1" ht="24.75">
      <c r="A1" s="38" t="s">
        <v>72</v>
      </c>
    </row>
    <row r="2" spans="1:1" ht="15.75">
      <c r="A2" s="39">
        <v>40927</v>
      </c>
    </row>
    <row r="3" spans="1:1">
      <c r="A3" s="40" t="s">
        <v>73</v>
      </c>
    </row>
    <row r="4" spans="1:1">
      <c r="A4" s="41"/>
    </row>
    <row r="5" spans="1:1">
      <c r="A5" s="41" t="s">
        <v>74</v>
      </c>
    </row>
    <row r="6" spans="1:1">
      <c r="A6" s="42" t="s">
        <v>75</v>
      </c>
    </row>
    <row r="7" spans="1:1">
      <c r="A7" s="42" t="s">
        <v>76</v>
      </c>
    </row>
    <row r="8" spans="1:1">
      <c r="A8" s="42" t="s">
        <v>77</v>
      </c>
    </row>
    <row r="9" spans="1:1">
      <c r="A9" s="42" t="s">
        <v>78</v>
      </c>
    </row>
    <row r="10" spans="1:1">
      <c r="A10" s="42" t="s">
        <v>79</v>
      </c>
    </row>
    <row r="11" spans="1:1">
      <c r="A11" s="42" t="s">
        <v>80</v>
      </c>
    </row>
    <row r="12" spans="1:1">
      <c r="A12" s="43" t="s">
        <v>81</v>
      </c>
    </row>
    <row r="13" spans="1:1">
      <c r="A13" s="43" t="s">
        <v>82</v>
      </c>
    </row>
    <row r="14" spans="1:1">
      <c r="A14" s="41"/>
    </row>
    <row r="15" spans="1:1">
      <c r="A15" s="40" t="s">
        <v>83</v>
      </c>
    </row>
    <row r="16" spans="1:1">
      <c r="A16" s="41"/>
    </row>
    <row r="17" spans="1:1">
      <c r="A17" s="41" t="s">
        <v>84</v>
      </c>
    </row>
    <row r="18" spans="1:1">
      <c r="A18" s="44" t="s">
        <v>85</v>
      </c>
    </row>
    <row r="19" spans="1:1">
      <c r="A19" s="43" t="s">
        <v>86</v>
      </c>
    </row>
    <row r="20" spans="1:1">
      <c r="A20" s="42" t="s">
        <v>87</v>
      </c>
    </row>
    <row r="21" spans="1:1">
      <c r="A21" s="43" t="s">
        <v>88</v>
      </c>
    </row>
    <row r="22" spans="1:1">
      <c r="A22" s="42" t="s">
        <v>89</v>
      </c>
    </row>
    <row r="23" spans="1:1" s="46" customFormat="1" ht="12">
      <c r="A23" s="45" t="s">
        <v>90</v>
      </c>
    </row>
    <row r="24" spans="1:1">
      <c r="A24" s="42" t="s">
        <v>91</v>
      </c>
    </row>
    <row r="25" spans="1:1">
      <c r="A25" s="43" t="s">
        <v>92</v>
      </c>
    </row>
    <row r="26" spans="1:1">
      <c r="A26" s="43" t="s">
        <v>93</v>
      </c>
    </row>
    <row r="27" spans="1:1">
      <c r="A27" s="42" t="s">
        <v>94</v>
      </c>
    </row>
    <row r="28" spans="1:1">
      <c r="A28" s="43" t="s">
        <v>95</v>
      </c>
    </row>
    <row r="29" spans="1:1">
      <c r="A29" s="43" t="s">
        <v>93</v>
      </c>
    </row>
    <row r="30" spans="1:1">
      <c r="A30" s="43" t="s">
        <v>96</v>
      </c>
    </row>
    <row r="31" spans="1:1" ht="15.75" customHeight="1">
      <c r="A31" s="42" t="s">
        <v>97</v>
      </c>
    </row>
    <row r="32" spans="1:1">
      <c r="A32" s="43"/>
    </row>
    <row r="33" spans="1:1">
      <c r="A33" s="41" t="s">
        <v>98</v>
      </c>
    </row>
    <row r="34" spans="1:1">
      <c r="A34" s="42" t="s">
        <v>99</v>
      </c>
    </row>
    <row r="35" spans="1:1">
      <c r="A35" s="43" t="s">
        <v>100</v>
      </c>
    </row>
    <row r="36" spans="1:1">
      <c r="A36" s="42" t="s">
        <v>101</v>
      </c>
    </row>
    <row r="37" spans="1:1">
      <c r="A37" s="42" t="s">
        <v>102</v>
      </c>
    </row>
    <row r="38" spans="1:1">
      <c r="A38" s="43" t="s">
        <v>103</v>
      </c>
    </row>
    <row r="39" spans="1:1">
      <c r="A39" s="43" t="s">
        <v>104</v>
      </c>
    </row>
    <row r="40" spans="1:1">
      <c r="A40" s="42" t="s">
        <v>105</v>
      </c>
    </row>
    <row r="41" spans="1:1">
      <c r="A41" s="43" t="s">
        <v>106</v>
      </c>
    </row>
    <row r="42" spans="1:1">
      <c r="A42" s="43" t="s">
        <v>107</v>
      </c>
    </row>
    <row r="43" spans="1:1">
      <c r="A43" s="43"/>
    </row>
    <row r="44" spans="1:1">
      <c r="A44" s="41" t="s">
        <v>108</v>
      </c>
    </row>
    <row r="45" spans="1:1">
      <c r="A45" s="42" t="s">
        <v>109</v>
      </c>
    </row>
    <row r="46" spans="1:1">
      <c r="A46" s="43" t="s">
        <v>110</v>
      </c>
    </row>
    <row r="47" spans="1:1">
      <c r="A47" s="43" t="s">
        <v>111</v>
      </c>
    </row>
    <row r="48" spans="1:1">
      <c r="A48" s="43" t="s">
        <v>112</v>
      </c>
    </row>
    <row r="49" spans="1:1">
      <c r="A49" s="42" t="s">
        <v>113</v>
      </c>
    </row>
    <row r="50" spans="1:1">
      <c r="A50" s="43" t="s">
        <v>114</v>
      </c>
    </row>
    <row r="51" spans="1:1">
      <c r="A51" s="43" t="s">
        <v>115</v>
      </c>
    </row>
    <row r="52" spans="1:1">
      <c r="A52" s="43" t="s">
        <v>116</v>
      </c>
    </row>
    <row r="53" spans="1:1">
      <c r="A53" s="47" t="s">
        <v>117</v>
      </c>
    </row>
    <row r="54" spans="1:1">
      <c r="A54" s="47" t="s">
        <v>118</v>
      </c>
    </row>
    <row r="55" spans="1:1">
      <c r="A55" s="47" t="s">
        <v>119</v>
      </c>
    </row>
    <row r="56" spans="1:1">
      <c r="A56" s="43" t="s">
        <v>120</v>
      </c>
    </row>
    <row r="57" spans="1:1">
      <c r="A57" s="47" t="s">
        <v>121</v>
      </c>
    </row>
    <row r="58" spans="1:1">
      <c r="A58" s="47" t="s">
        <v>122</v>
      </c>
    </row>
    <row r="59" spans="1:1">
      <c r="A59" s="47" t="s">
        <v>123</v>
      </c>
    </row>
    <row r="60" spans="1:1">
      <c r="A60" s="43" t="s">
        <v>124</v>
      </c>
    </row>
    <row r="61" spans="1:1">
      <c r="A61" s="47" t="s">
        <v>125</v>
      </c>
    </row>
    <row r="62" spans="1:1">
      <c r="A62" s="47" t="s">
        <v>126</v>
      </c>
    </row>
    <row r="63" spans="1:1">
      <c r="A63" s="47" t="s">
        <v>127</v>
      </c>
    </row>
    <row r="64" spans="1:1">
      <c r="A64" s="42" t="s">
        <v>128</v>
      </c>
    </row>
    <row r="65" spans="1:1">
      <c r="A65" s="43" t="s">
        <v>129</v>
      </c>
    </row>
    <row r="66" spans="1:1">
      <c r="A66" s="43" t="s">
        <v>130</v>
      </c>
    </row>
    <row r="67" spans="1:1">
      <c r="A67" s="42" t="s">
        <v>131</v>
      </c>
    </row>
    <row r="68" spans="1:1">
      <c r="A68" s="43" t="s">
        <v>132</v>
      </c>
    </row>
    <row r="69" spans="1:1">
      <c r="A69" s="43" t="s">
        <v>133</v>
      </c>
    </row>
    <row r="70" spans="1:1">
      <c r="A70" s="43" t="s">
        <v>134</v>
      </c>
    </row>
    <row r="71" spans="1:1">
      <c r="A71" s="42"/>
    </row>
    <row r="72" spans="1:1">
      <c r="A72" s="41" t="s">
        <v>135</v>
      </c>
    </row>
    <row r="73" spans="1:1">
      <c r="A73" s="42" t="s">
        <v>136</v>
      </c>
    </row>
    <row r="74" spans="1:1">
      <c r="A74" s="48"/>
    </row>
    <row r="75" spans="1:1">
      <c r="A75" s="41" t="s">
        <v>137</v>
      </c>
    </row>
    <row r="76" spans="1:1">
      <c r="A76" s="42" t="s">
        <v>138</v>
      </c>
    </row>
    <row r="77" spans="1:1">
      <c r="A77" s="42" t="s">
        <v>139</v>
      </c>
    </row>
    <row r="78" spans="1:1">
      <c r="A78" s="42" t="s">
        <v>140</v>
      </c>
    </row>
    <row r="79" spans="1:1">
      <c r="A79" s="42" t="s">
        <v>141</v>
      </c>
    </row>
    <row r="80" spans="1:1">
      <c r="A80" s="42"/>
    </row>
    <row r="81" spans="1:1">
      <c r="A81" s="41" t="s">
        <v>142</v>
      </c>
    </row>
    <row r="82" spans="1:1">
      <c r="A82" s="42" t="s">
        <v>143</v>
      </c>
    </row>
    <row r="83" spans="1:1">
      <c r="A83" s="42" t="s">
        <v>144</v>
      </c>
    </row>
    <row r="84" spans="1:1">
      <c r="A84" s="42"/>
    </row>
    <row r="85" spans="1:1">
      <c r="A85" s="41" t="s">
        <v>145</v>
      </c>
    </row>
    <row r="86" spans="1:1">
      <c r="A86" s="42" t="s">
        <v>146</v>
      </c>
    </row>
    <row r="87" spans="1:1">
      <c r="A87" s="42" t="s">
        <v>147</v>
      </c>
    </row>
    <row r="88" spans="1:1">
      <c r="A88" s="48"/>
    </row>
    <row r="89" spans="1:1">
      <c r="A89" s="41" t="s">
        <v>148</v>
      </c>
    </row>
    <row r="90" spans="1:1">
      <c r="A90" s="42" t="s">
        <v>149</v>
      </c>
    </row>
    <row r="91" spans="1:1">
      <c r="A91" s="42" t="s">
        <v>150</v>
      </c>
    </row>
    <row r="92" spans="1:1">
      <c r="A92" s="42" t="s">
        <v>151</v>
      </c>
    </row>
    <row r="93" spans="1:1">
      <c r="A93" s="43" t="s">
        <v>152</v>
      </c>
    </row>
    <row r="94" spans="1:1">
      <c r="A94" s="43" t="s">
        <v>153</v>
      </c>
    </row>
    <row r="95" spans="1:1" s="49" customFormat="1" ht="12">
      <c r="A95" s="42" t="s">
        <v>154</v>
      </c>
    </row>
    <row r="96" spans="1:1" s="49" customFormat="1" ht="12">
      <c r="A96" s="42" t="s">
        <v>155</v>
      </c>
    </row>
    <row r="97" spans="1:1" s="49" customFormat="1" ht="12">
      <c r="A97" s="42" t="s">
        <v>156</v>
      </c>
    </row>
    <row r="98" spans="1:1" s="49" customFormat="1" ht="12">
      <c r="A98" s="42" t="s">
        <v>157</v>
      </c>
    </row>
    <row r="99" spans="1:1" s="49" customFormat="1" ht="12">
      <c r="A99" s="42"/>
    </row>
    <row r="100" spans="1:1" s="49" customFormat="1">
      <c r="A100" s="50" t="s">
        <v>158</v>
      </c>
    </row>
    <row r="101" spans="1:1" s="52" customFormat="1" ht="15.75">
      <c r="A101" s="51" t="s">
        <v>159</v>
      </c>
    </row>
    <row r="102" spans="1:1" s="52" customFormat="1" ht="15.75">
      <c r="A102" s="51" t="s">
        <v>160</v>
      </c>
    </row>
    <row r="103" spans="1:1" s="52" customFormat="1" ht="15.75">
      <c r="A103" s="51" t="s">
        <v>161</v>
      </c>
    </row>
    <row r="104" spans="1:1" s="52" customFormat="1" ht="15.75">
      <c r="A104" s="51" t="s">
        <v>162</v>
      </c>
    </row>
    <row r="105" spans="1:1" s="52" customFormat="1" ht="15.75">
      <c r="A105" s="51" t="s">
        <v>163</v>
      </c>
    </row>
    <row r="106" spans="1:1" s="52" customFormat="1" ht="15.75">
      <c r="A106" s="51" t="s">
        <v>164</v>
      </c>
    </row>
    <row r="107" spans="1:1">
      <c r="A107" s="48"/>
    </row>
    <row r="108" spans="1:1">
      <c r="A108" s="21" t="s">
        <v>40</v>
      </c>
    </row>
    <row r="109" spans="1:1">
      <c r="A109" s="21" t="s">
        <v>41</v>
      </c>
    </row>
    <row r="110" spans="1:1">
      <c r="A110" s="21" t="s">
        <v>42</v>
      </c>
    </row>
    <row r="111" spans="1:1">
      <c r="A111" s="22" t="s">
        <v>43</v>
      </c>
    </row>
    <row r="112" spans="1:1">
      <c r="A112" s="21" t="s">
        <v>44</v>
      </c>
    </row>
    <row r="113" spans="1:1">
      <c r="A113" s="21" t="s">
        <v>45</v>
      </c>
    </row>
  </sheetData>
  <hyperlinks>
    <hyperlink ref="A111" r:id="rId1"/>
  </hyperlinks>
  <pageMargins left="0.7" right="0.7" top="0.75" bottom="0.75" header="0.3" footer="0.3"/>
  <pageSetup orientation="landscape" r:id="rId2"/>
</worksheet>
</file>

<file path=xl/worksheets/sheet3.xml><?xml version="1.0" encoding="utf-8"?>
<worksheet xmlns="http://schemas.openxmlformats.org/spreadsheetml/2006/main" xmlns:r="http://schemas.openxmlformats.org/officeDocument/2006/relationships">
  <sheetPr codeName="Sheet2">
    <tabColor theme="4"/>
  </sheetPr>
  <dimension ref="A1:NR183"/>
  <sheetViews>
    <sheetView topLeftCell="A64" zoomScaleNormal="100" workbookViewId="0">
      <selection activeCell="G73" sqref="G73"/>
    </sheetView>
  </sheetViews>
  <sheetFormatPr defaultRowHeight="15"/>
  <cols>
    <col min="1" max="1" width="26.28515625" style="20" customWidth="1"/>
    <col min="2" max="2" width="28.5703125" customWidth="1"/>
    <col min="3" max="3" width="18.7109375" bestFit="1" customWidth="1"/>
    <col min="4" max="35" width="21" bestFit="1" customWidth="1"/>
    <col min="36" max="52" width="18.7109375" bestFit="1" customWidth="1"/>
    <col min="53" max="54" width="18.85546875" bestFit="1" customWidth="1"/>
    <col min="55" max="55" width="23.5703125" bestFit="1" customWidth="1"/>
    <col min="56" max="61" width="15.7109375" customWidth="1"/>
    <col min="62" max="62" width="12.42578125" customWidth="1"/>
    <col min="63" max="63" width="13.42578125" customWidth="1"/>
  </cols>
  <sheetData>
    <row r="1" spans="1:61" ht="31.5">
      <c r="A1" s="1" t="s">
        <v>0</v>
      </c>
    </row>
    <row r="2" spans="1:61" s="3" customFormat="1" ht="18.75">
      <c r="A2" s="2" t="s">
        <v>1</v>
      </c>
    </row>
    <row r="3" spans="1:61" ht="23.25">
      <c r="A3" s="4" t="s">
        <v>2</v>
      </c>
    </row>
    <row r="4" spans="1:61" s="9" customFormat="1" ht="19.5">
      <c r="A4" s="89" t="s">
        <v>3</v>
      </c>
      <c r="B4" s="5">
        <v>0</v>
      </c>
      <c r="C4" s="5">
        <v>1</v>
      </c>
      <c r="D4" s="5">
        <v>2</v>
      </c>
      <c r="E4" s="5">
        <v>3</v>
      </c>
      <c r="F4" s="5">
        <v>4</v>
      </c>
      <c r="G4" s="5">
        <v>5</v>
      </c>
      <c r="H4" s="5">
        <v>6</v>
      </c>
      <c r="I4" s="5">
        <v>7</v>
      </c>
      <c r="J4" s="5">
        <v>8</v>
      </c>
      <c r="K4" s="5">
        <v>9</v>
      </c>
      <c r="L4" s="5">
        <v>10</v>
      </c>
      <c r="M4" s="5">
        <v>11</v>
      </c>
      <c r="N4" s="5">
        <v>12</v>
      </c>
      <c r="O4" s="5">
        <v>13</v>
      </c>
      <c r="P4" s="5">
        <v>14</v>
      </c>
      <c r="Q4" s="5">
        <v>15</v>
      </c>
      <c r="R4" s="5">
        <v>16</v>
      </c>
      <c r="S4" s="5">
        <v>17</v>
      </c>
      <c r="T4" s="5">
        <v>18</v>
      </c>
      <c r="U4" s="5">
        <v>19</v>
      </c>
      <c r="V4" s="5">
        <v>20</v>
      </c>
      <c r="W4" s="5">
        <v>21</v>
      </c>
      <c r="X4" s="5">
        <v>22</v>
      </c>
      <c r="Y4" s="5">
        <v>23</v>
      </c>
      <c r="Z4" s="5">
        <v>24</v>
      </c>
      <c r="AA4" s="5">
        <v>25</v>
      </c>
      <c r="AB4" s="5">
        <v>26</v>
      </c>
      <c r="AC4" s="5">
        <v>27</v>
      </c>
      <c r="AD4" s="5">
        <v>28</v>
      </c>
      <c r="AE4" s="5">
        <v>29</v>
      </c>
      <c r="AF4" s="5">
        <v>30</v>
      </c>
      <c r="AG4" s="5">
        <v>31</v>
      </c>
      <c r="AH4" s="5">
        <v>32</v>
      </c>
      <c r="AI4" s="5">
        <v>33</v>
      </c>
      <c r="AJ4" s="5">
        <v>34</v>
      </c>
      <c r="AK4" s="5">
        <v>35</v>
      </c>
      <c r="AL4" s="5">
        <v>36</v>
      </c>
      <c r="AM4" s="5">
        <v>37</v>
      </c>
      <c r="AN4" s="5">
        <v>38</v>
      </c>
      <c r="AO4" s="5">
        <v>39</v>
      </c>
      <c r="AP4" s="5">
        <v>40</v>
      </c>
      <c r="AQ4" s="5">
        <v>41</v>
      </c>
      <c r="AR4" s="5">
        <v>42</v>
      </c>
      <c r="AS4" s="5">
        <v>43</v>
      </c>
      <c r="AT4" s="5">
        <v>44</v>
      </c>
      <c r="AU4" s="5">
        <v>45</v>
      </c>
      <c r="AV4" s="5">
        <v>46</v>
      </c>
      <c r="AW4" s="5">
        <v>47</v>
      </c>
      <c r="AX4" s="5">
        <v>48</v>
      </c>
      <c r="AY4" s="5">
        <v>49</v>
      </c>
      <c r="AZ4" s="6">
        <v>50</v>
      </c>
      <c r="BA4" s="7"/>
      <c r="BB4" s="8"/>
      <c r="BC4" s="8"/>
      <c r="BD4" s="8"/>
      <c r="BE4" s="8"/>
      <c r="BF4" s="8"/>
      <c r="BG4" s="8"/>
      <c r="BH4" s="8"/>
      <c r="BI4" s="8"/>
    </row>
    <row r="5" spans="1:61" s="9" customFormat="1" ht="19.5">
      <c r="A5" s="90"/>
      <c r="B5" s="10">
        <v>2012</v>
      </c>
      <c r="C5" s="10">
        <v>2013</v>
      </c>
      <c r="D5" s="10">
        <v>2014</v>
      </c>
      <c r="E5" s="10">
        <v>2015</v>
      </c>
      <c r="F5" s="10">
        <v>2016</v>
      </c>
      <c r="G5" s="10">
        <v>2017</v>
      </c>
      <c r="H5" s="10">
        <v>2018</v>
      </c>
      <c r="I5" s="10">
        <v>2019</v>
      </c>
      <c r="J5" s="10">
        <v>2020</v>
      </c>
      <c r="K5" s="10">
        <v>2021</v>
      </c>
      <c r="L5" s="10">
        <v>2022</v>
      </c>
      <c r="M5" s="10">
        <v>2023</v>
      </c>
      <c r="N5" s="10">
        <v>2024</v>
      </c>
      <c r="O5" s="10">
        <v>2025</v>
      </c>
      <c r="P5" s="10">
        <v>2026</v>
      </c>
      <c r="Q5" s="10">
        <v>2027</v>
      </c>
      <c r="R5" s="10">
        <v>2028</v>
      </c>
      <c r="S5" s="10">
        <v>2029</v>
      </c>
      <c r="T5" s="10">
        <v>2030</v>
      </c>
      <c r="U5" s="10">
        <v>2031</v>
      </c>
      <c r="V5" s="10">
        <v>2032</v>
      </c>
      <c r="W5" s="10">
        <v>2033</v>
      </c>
      <c r="X5" s="10">
        <v>2034</v>
      </c>
      <c r="Y5" s="10">
        <v>2035</v>
      </c>
      <c r="Z5" s="10">
        <v>2036</v>
      </c>
      <c r="AA5" s="10">
        <v>2037</v>
      </c>
      <c r="AB5" s="10">
        <v>2038</v>
      </c>
      <c r="AC5" s="10">
        <v>2039</v>
      </c>
      <c r="AD5" s="10">
        <v>2040</v>
      </c>
      <c r="AE5" s="10">
        <v>2041</v>
      </c>
      <c r="AF5" s="10">
        <v>2042</v>
      </c>
      <c r="AG5" s="10">
        <v>2043</v>
      </c>
      <c r="AH5" s="10">
        <v>2044</v>
      </c>
      <c r="AI5" s="10">
        <v>2045</v>
      </c>
      <c r="AJ5" s="10">
        <v>2046</v>
      </c>
      <c r="AK5" s="10">
        <v>2047</v>
      </c>
      <c r="AL5" s="10">
        <v>2048</v>
      </c>
      <c r="AM5" s="10">
        <v>2049</v>
      </c>
      <c r="AN5" s="10">
        <v>2050</v>
      </c>
      <c r="AO5" s="10">
        <v>2051</v>
      </c>
      <c r="AP5" s="10">
        <v>2052</v>
      </c>
      <c r="AQ5" s="10">
        <v>2053</v>
      </c>
      <c r="AR5" s="10">
        <v>2054</v>
      </c>
      <c r="AS5" s="10">
        <v>2055</v>
      </c>
      <c r="AT5" s="10">
        <v>2056</v>
      </c>
      <c r="AU5" s="10">
        <v>2057</v>
      </c>
      <c r="AV5" s="10">
        <v>2058</v>
      </c>
      <c r="AW5" s="10">
        <v>2059</v>
      </c>
      <c r="AX5" s="10">
        <v>2060</v>
      </c>
      <c r="AY5" s="10">
        <v>2061</v>
      </c>
      <c r="AZ5" s="11">
        <v>2062</v>
      </c>
      <c r="BA5" s="7"/>
      <c r="BB5" s="8"/>
      <c r="BC5" s="8"/>
      <c r="BD5" s="8"/>
      <c r="BE5" s="8"/>
      <c r="BF5" s="8"/>
      <c r="BG5" s="8"/>
      <c r="BH5" s="8"/>
      <c r="BI5" s="8"/>
    </row>
    <row r="6" spans="1:61" s="9" customFormat="1" ht="19.5">
      <c r="A6" s="10" t="s">
        <v>4</v>
      </c>
      <c r="B6" s="12">
        <f>'[5]Original BPF Summary'!I4+'[5]HWBW Summary'!E4+'[5]Balanced Portfolio Summary'!D4+'[5]Zonal Summary'!I4+'[5]2012 ITPNT CA Summary'!C4</f>
        <v>24131803.99744473</v>
      </c>
      <c r="C6" s="12">
        <f>'[5]Original BPF Summary'!J4+'[5]HWBW Summary'!F4+'[5]Balanced Portfolio Summary'!E4+'[5]Zonal Summary'!J4+'[5]2012 ITPNT CA Summary'!D4</f>
        <v>19502143.329407923</v>
      </c>
      <c r="D6" s="12">
        <f>'[5]Original BPF Summary'!K4+'[5]HWBW Summary'!G4+'[5]Balanced Portfolio Summary'!F4+'[5]Zonal Summary'!K4+'[5]2012 ITPNT CA Summary'!E4</f>
        <v>60517877.990209378</v>
      </c>
      <c r="E6" s="12">
        <f>'[5]Original BPF Summary'!L4+'[5]HWBW Summary'!H4+'[5]Balanced Portfolio Summary'!G4+'[5]Zonal Summary'!L4+'[5]2012 ITPNT CA Summary'!F4</f>
        <v>4034515.3463380397</v>
      </c>
      <c r="F6" s="12">
        <f>'[5]Original BPF Summary'!M4+'[5]HWBW Summary'!I4+'[5]Balanced Portfolio Summary'!H4+'[5]Zonal Summary'!M4+'[5]2012 ITPNT CA Summary'!G4</f>
        <v>2331554.3405720745</v>
      </c>
      <c r="G6" s="12">
        <f>'[5]Original BPF Summary'!N4+'[5]HWBW Summary'!J4+'[5]Balanced Portfolio Summary'!I4+'[5]Zonal Summary'!N4+'[5]2012 ITPNT CA Summary'!H4</f>
        <v>10353930.580329835</v>
      </c>
      <c r="H6" s="12">
        <f>'[5]Original BPF Summary'!O4+'[5]HWBW Summary'!K4+'[5]Balanced Portfolio Summary'!J4+'[5]Zonal Summary'!O4+'[5]2012 ITPNT CA Summary'!I4</f>
        <v>222339.66610625002</v>
      </c>
      <c r="I6" s="12">
        <f>'[5]Original BPF Summary'!P4+'[5]HWBW Summary'!L4+'[5]Balanced Portfolio Summary'!K4+'[5]Zonal Summary'!P4+'[5]2012 ITPNT CA Summary'!J4</f>
        <v>729689.05706549995</v>
      </c>
      <c r="J6" s="12">
        <f>'[5]Original BPF Summary'!Q4+'[5]HWBW Summary'!M4+'[5]Balanced Portfolio Summary'!L4+'[5]Zonal Summary'!Q4+'[5]2012 ITPNT CA Summary'!K4</f>
        <v>0</v>
      </c>
      <c r="K6" s="12">
        <f>'[5]Original BPF Summary'!R4+'[5]HWBW Summary'!N4+'[5]Balanced Portfolio Summary'!M4+'[5]Zonal Summary'!R4+'[5]2012 ITPNT CA Summary'!L4</f>
        <v>357325.72438500001</v>
      </c>
      <c r="L6" s="12">
        <f>'[5]Original BPF Summary'!S4+'[5]HWBW Summary'!O4+'[5]Balanced Portfolio Summary'!N4+'[5]Zonal Summary'!S4+'[5]2012 ITPNT CA Summary'!M4</f>
        <v>0</v>
      </c>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7"/>
      <c r="BB6" s="8"/>
      <c r="BC6" s="8"/>
      <c r="BD6" s="8"/>
      <c r="BE6" s="8"/>
      <c r="BF6" s="8"/>
      <c r="BG6" s="8"/>
      <c r="BH6" s="8"/>
      <c r="BI6" s="8"/>
    </row>
    <row r="7" spans="1:61" s="9" customFormat="1" ht="19.5">
      <c r="A7" s="10" t="s">
        <v>5</v>
      </c>
      <c r="B7" s="12">
        <f>'[5]Original BPF Summary'!I5+'[5]HWBW Summary'!E5+'[5]Balanced Portfolio Summary'!D5+'[5]Zonal Summary'!I5+'[5]2012 ITPNT CA Summary'!C5</f>
        <v>960828.50027451175</v>
      </c>
      <c r="C7" s="12">
        <f>'[5]Original BPF Summary'!J5+'[5]HWBW Summary'!F5+'[5]Balanced Portfolio Summary'!E5+'[5]Zonal Summary'!J5+'[5]2012 ITPNT CA Summary'!D5</f>
        <v>986091.683174034</v>
      </c>
      <c r="D7" s="12">
        <f>'[5]Original BPF Summary'!K5+'[5]HWBW Summary'!G5+'[5]Balanced Portfolio Summary'!F5+'[5]Zonal Summary'!K5+'[5]2012 ITPNT CA Summary'!E5</f>
        <v>3748341.4117426313</v>
      </c>
      <c r="E7" s="12">
        <f>'[5]Original BPF Summary'!L5+'[5]HWBW Summary'!H5+'[5]Balanced Portfolio Summary'!G5+'[5]Zonal Summary'!L5+'[5]2012 ITPNT CA Summary'!F5</f>
        <v>343123.98251038225</v>
      </c>
      <c r="F7" s="12">
        <f>'[5]Original BPF Summary'!M5+'[5]HWBW Summary'!I5+'[5]Balanced Portfolio Summary'!H5+'[5]Zonal Summary'!M5+'[5]2012 ITPNT CA Summary'!G5</f>
        <v>28740.659025474517</v>
      </c>
      <c r="G7" s="12">
        <f>'[5]Original BPF Summary'!N5+'[5]HWBW Summary'!J5+'[5]Balanced Portfolio Summary'!I5+'[5]Zonal Summary'!N5+'[5]2012 ITPNT CA Summary'!H5</f>
        <v>710343.47880682338</v>
      </c>
      <c r="H7" s="12">
        <f>'[5]Original BPF Summary'!O5+'[5]HWBW Summary'!K5+'[5]Balanced Portfolio Summary'!J5+'[5]Zonal Summary'!O5+'[5]2012 ITPNT CA Summary'!I5</f>
        <v>439284.07201250002</v>
      </c>
      <c r="I7" s="12">
        <f>'[5]Original BPF Summary'!P5+'[5]HWBW Summary'!L5+'[5]Balanced Portfolio Summary'!K5+'[5]Zonal Summary'!P5+'[5]2012 ITPNT CA Summary'!J5</f>
        <v>50061.168483000001</v>
      </c>
      <c r="J7" s="12">
        <f>'[5]Original BPF Summary'!Q5+'[5]HWBW Summary'!M5+'[5]Balanced Portfolio Summary'!L5+'[5]Zonal Summary'!Q5+'[5]2012 ITPNT CA Summary'!K5</f>
        <v>0</v>
      </c>
      <c r="K7" s="12">
        <f>'[5]Original BPF Summary'!R5+'[5]HWBW Summary'!N5+'[5]Balanced Portfolio Summary'!M5+'[5]Zonal Summary'!R5+'[5]2012 ITPNT CA Summary'!L5</f>
        <v>81.416610000000006</v>
      </c>
      <c r="L7" s="12">
        <f>'[5]Original BPF Summary'!S5+'[5]HWBW Summary'!O5+'[5]Balanced Portfolio Summary'!N5+'[5]Zonal Summary'!S5+'[5]2012 ITPNT CA Summary'!M5</f>
        <v>0</v>
      </c>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7"/>
      <c r="BB7" s="8"/>
      <c r="BC7" s="8"/>
      <c r="BD7" s="8"/>
      <c r="BE7" s="8"/>
      <c r="BF7" s="8"/>
      <c r="BG7" s="8"/>
      <c r="BH7" s="8"/>
      <c r="BI7" s="8"/>
    </row>
    <row r="8" spans="1:61" s="9" customFormat="1" ht="19.5">
      <c r="A8" s="10" t="s">
        <v>6</v>
      </c>
      <c r="B8" s="12">
        <f>'[5]Original BPF Summary'!I6+'[5]HWBW Summary'!E6+'[5]Balanced Portfolio Summary'!D6+'[5]Zonal Summary'!I6+'[5]2012 ITPNT CA Summary'!C6</f>
        <v>1682751.2905614031</v>
      </c>
      <c r="C8" s="12">
        <f>'[5]Original BPF Summary'!J6+'[5]HWBW Summary'!F6+'[5]Balanced Portfolio Summary'!E6+'[5]Zonal Summary'!J6+'[5]2012 ITPNT CA Summary'!D6</f>
        <v>1703816.6424462739</v>
      </c>
      <c r="D8" s="12">
        <f>'[5]Original BPF Summary'!K6+'[5]HWBW Summary'!G6+'[5]Balanced Portfolio Summary'!F6+'[5]Zonal Summary'!K6+'[5]2012 ITPNT CA Summary'!E6</f>
        <v>6760214.5911755599</v>
      </c>
      <c r="E8" s="12">
        <f>'[5]Original BPF Summary'!L6+'[5]HWBW Summary'!H6+'[5]Balanced Portfolio Summary'!G6+'[5]Zonal Summary'!L6+'[5]2012 ITPNT CA Summary'!F6</f>
        <v>1222450.7735780654</v>
      </c>
      <c r="F8" s="12">
        <f>'[5]Original BPF Summary'!M6+'[5]HWBW Summary'!I6+'[5]Balanced Portfolio Summary'!H6+'[5]Zonal Summary'!M6+'[5]2012 ITPNT CA Summary'!G6</f>
        <v>49659.493126294576</v>
      </c>
      <c r="G8" s="12">
        <f>'[5]Original BPF Summary'!N6+'[5]HWBW Summary'!J6+'[5]Balanced Portfolio Summary'!I6+'[5]Zonal Summary'!N6+'[5]2012 ITPNT CA Summary'!H6</f>
        <v>3446870.8336929288</v>
      </c>
      <c r="H8" s="12">
        <f>'[5]Original BPF Summary'!O6+'[5]HWBW Summary'!K6+'[5]Balanced Portfolio Summary'!J6+'[5]Zonal Summary'!O6+'[5]2012 ITPNT CA Summary'!I6</f>
        <v>1763525.5062937501</v>
      </c>
      <c r="I8" s="12">
        <f>'[5]Original BPF Summary'!P6+'[5]HWBW Summary'!L6+'[5]Balanced Portfolio Summary'!K6+'[5]Zonal Summary'!P6+'[5]2012 ITPNT CA Summary'!J6</f>
        <v>86498.094910500004</v>
      </c>
      <c r="J8" s="12">
        <f>'[5]Original BPF Summary'!Q6+'[5]HWBW Summary'!M6+'[5]Balanced Portfolio Summary'!L6+'[5]Zonal Summary'!Q6+'[5]2012 ITPNT CA Summary'!K6</f>
        <v>0</v>
      </c>
      <c r="K8" s="12">
        <f>'[5]Original BPF Summary'!R6+'[5]HWBW Summary'!N6+'[5]Balanced Portfolio Summary'!M6+'[5]Zonal Summary'!R6+'[5]2012 ITPNT CA Summary'!L6</f>
        <v>140.67553500000002</v>
      </c>
      <c r="L8" s="12">
        <f>'[5]Original BPF Summary'!S6+'[5]HWBW Summary'!O6+'[5]Balanced Portfolio Summary'!N6+'[5]Zonal Summary'!S6+'[5]2012 ITPNT CA Summary'!M6</f>
        <v>0</v>
      </c>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7"/>
      <c r="BB8" s="8"/>
      <c r="BC8" s="8"/>
      <c r="BD8" s="8"/>
      <c r="BE8" s="8"/>
      <c r="BF8" s="8"/>
      <c r="BG8" s="8"/>
      <c r="BH8" s="8"/>
      <c r="BI8" s="8"/>
    </row>
    <row r="9" spans="1:61" s="9" customFormat="1" ht="19.5">
      <c r="A9" s="10" t="s">
        <v>7</v>
      </c>
      <c r="B9" s="12">
        <f>'[5]Original BPF Summary'!I7+'[5]HWBW Summary'!E7+'[5]Balanced Portfolio Summary'!D7+'[5]Zonal Summary'!I7+'[5]2012 ITPNT CA Summary'!C7</f>
        <v>2202113.466708641</v>
      </c>
      <c r="C9" s="12">
        <f>'[5]Original BPF Summary'!J7+'[5]HWBW Summary'!F7+'[5]Balanced Portfolio Summary'!E7+'[5]Zonal Summary'!J7+'[5]2012 ITPNT CA Summary'!D7</f>
        <v>1273181.6668829301</v>
      </c>
      <c r="D9" s="12">
        <f>'[5]Original BPF Summary'!K7+'[5]HWBW Summary'!G7+'[5]Balanced Portfolio Summary'!F7+'[5]Zonal Summary'!K7+'[5]2012 ITPNT CA Summary'!E7</f>
        <v>4839630.683515802</v>
      </c>
      <c r="E9" s="12">
        <f>'[5]Original BPF Summary'!L7+'[5]HWBW Summary'!H7+'[5]Balanced Portfolio Summary'!G7+'[5]Zonal Summary'!L7+'[5]2012 ITPNT CA Summary'!F7</f>
        <v>291279.69893745554</v>
      </c>
      <c r="F9" s="12">
        <f>'[5]Original BPF Summary'!M7+'[5]HWBW Summary'!I7+'[5]Balanced Portfolio Summary'!H7+'[5]Zonal Summary'!M7+'[5]2012 ITPNT CA Summary'!G7</f>
        <v>37108.192665802533</v>
      </c>
      <c r="G9" s="12">
        <f>'[5]Original BPF Summary'!N7+'[5]HWBW Summary'!J7+'[5]Balanced Portfolio Summary'!I7+'[5]Zonal Summary'!N7+'[5]2012 ITPNT CA Summary'!H7</f>
        <v>917152.33972526551</v>
      </c>
      <c r="H9" s="12">
        <f>'[5]Original BPF Summary'!O7+'[5]HWBW Summary'!K7+'[5]Balanced Portfolio Summary'!J7+'[5]Zonal Summary'!O7+'[5]2012 ITPNT CA Summary'!I7</f>
        <v>19694.872725000001</v>
      </c>
      <c r="I9" s="12">
        <f>'[5]Original BPF Summary'!P7+'[5]HWBW Summary'!L7+'[5]Balanced Portfolio Summary'!K7+'[5]Zonal Summary'!P7+'[5]2012 ITPNT CA Summary'!J7</f>
        <v>64635.939054000002</v>
      </c>
      <c r="J9" s="12">
        <f>'[5]Original BPF Summary'!Q7+'[5]HWBW Summary'!M7+'[5]Balanced Portfolio Summary'!L7+'[5]Zonal Summary'!Q7+'[5]2012 ITPNT CA Summary'!K7</f>
        <v>0</v>
      </c>
      <c r="K9" s="12">
        <f>'[5]Original BPF Summary'!R7+'[5]HWBW Summary'!N7+'[5]Balanced Portfolio Summary'!M7+'[5]Zonal Summary'!R7+'[5]2012 ITPNT CA Summary'!L7</f>
        <v>105.12018000000002</v>
      </c>
      <c r="L9" s="12">
        <f>'[5]Original BPF Summary'!S7+'[5]HWBW Summary'!O7+'[5]Balanced Portfolio Summary'!N7+'[5]Zonal Summary'!S7+'[5]2012 ITPNT CA Summary'!M7</f>
        <v>0</v>
      </c>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7"/>
      <c r="BB9" s="8"/>
      <c r="BC9" s="8"/>
      <c r="BD9" s="8"/>
      <c r="BE9" s="8"/>
      <c r="BF9" s="8"/>
      <c r="BG9" s="8"/>
      <c r="BH9" s="8"/>
      <c r="BI9" s="8"/>
    </row>
    <row r="10" spans="1:61" s="9" customFormat="1" ht="19.5">
      <c r="A10" s="10" t="s">
        <v>8</v>
      </c>
      <c r="B10" s="12">
        <f>'[5]Original BPF Summary'!I8+'[5]HWBW Summary'!E8+'[5]Balanced Portfolio Summary'!D8+'[5]Zonal Summary'!I8+'[5]2012 ITPNT CA Summary'!C8</f>
        <v>5251248.1540253246</v>
      </c>
      <c r="C10" s="12">
        <f>'[5]Original BPF Summary'!J8+'[5]HWBW Summary'!F8+'[5]Balanced Portfolio Summary'!E8+'[5]Zonal Summary'!J8+'[5]2012 ITPNT CA Summary'!D8</f>
        <v>5911452.1001577601</v>
      </c>
      <c r="D10" s="12">
        <f>'[5]Original BPF Summary'!K8+'[5]HWBW Summary'!G8+'[5]Balanced Portfolio Summary'!F8+'[5]Zonal Summary'!K8+'[5]2012 ITPNT CA Summary'!E8</f>
        <v>19619483.212095924</v>
      </c>
      <c r="E10" s="12">
        <f>'[5]Original BPF Summary'!L8+'[5]HWBW Summary'!H8+'[5]Balanced Portfolio Summary'!G8+'[5]Zonal Summary'!L8+'[5]2012 ITPNT CA Summary'!F8</f>
        <v>1828858.8690258611</v>
      </c>
      <c r="F10" s="12">
        <f>'[5]Original BPF Summary'!M8+'[5]HWBW Summary'!I8+'[5]Balanced Portfolio Summary'!H8+'[5]Zonal Summary'!M8+'[5]2012 ITPNT CA Summary'!G8</f>
        <v>432021.77562067984</v>
      </c>
      <c r="G10" s="12">
        <f>'[5]Original BPF Summary'!N8+'[5]HWBW Summary'!J8+'[5]Balanced Portfolio Summary'!I8+'[5]Zonal Summary'!N8+'[5]2012 ITPNT CA Summary'!H8</f>
        <v>3718063.6517293849</v>
      </c>
      <c r="H10" s="12">
        <f>'[5]Original BPF Summary'!O8+'[5]HWBW Summary'!K8+'[5]Balanced Portfolio Summary'!J8+'[5]Zonal Summary'!O8+'[5]2012 ITPNT CA Summary'!I8</f>
        <v>79841.469331249988</v>
      </c>
      <c r="I10" s="12">
        <f>'[5]Original BPF Summary'!P8+'[5]HWBW Summary'!L8+'[5]Balanced Portfolio Summary'!K8+'[5]Zonal Summary'!P8+'[5]2012 ITPNT CA Summary'!J8</f>
        <v>262029.02743949997</v>
      </c>
      <c r="J10" s="12">
        <f>'[5]Original BPF Summary'!Q8+'[5]HWBW Summary'!M8+'[5]Balanced Portfolio Summary'!L8+'[5]Zonal Summary'!Q8+'[5]2012 ITPNT CA Summary'!K8</f>
        <v>0</v>
      </c>
      <c r="K10" s="12">
        <f>'[5]Original BPF Summary'!R8+'[5]HWBW Summary'!N8+'[5]Balanced Portfolio Summary'!M8+'[5]Zonal Summary'!R8+'[5]2012 ITPNT CA Summary'!L8</f>
        <v>426.14896500000003</v>
      </c>
      <c r="L10" s="12">
        <f>'[5]Original BPF Summary'!S8+'[5]HWBW Summary'!O8+'[5]Balanced Portfolio Summary'!N8+'[5]Zonal Summary'!S8+'[5]2012 ITPNT CA Summary'!M8</f>
        <v>0</v>
      </c>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7"/>
      <c r="BB10" s="8"/>
      <c r="BC10" s="8"/>
      <c r="BD10" s="8"/>
      <c r="BE10" s="8"/>
      <c r="BF10" s="8"/>
      <c r="BG10" s="8"/>
      <c r="BH10" s="8"/>
      <c r="BI10" s="8"/>
    </row>
    <row r="11" spans="1:61" s="9" customFormat="1" ht="19.5">
      <c r="A11" s="10" t="s">
        <v>9</v>
      </c>
      <c r="B11" s="12">
        <f>'[5]Original BPF Summary'!I9+'[5]HWBW Summary'!E9+'[5]Balanced Portfolio Summary'!D9+'[5]Zonal Summary'!I9+'[5]2012 ITPNT CA Summary'!C9</f>
        <v>1454879.7297041472</v>
      </c>
      <c r="C11" s="12">
        <f>'[5]Original BPF Summary'!J9+'[5]HWBW Summary'!F9+'[5]Balanced Portfolio Summary'!E9+'[5]Zonal Summary'!J9+'[5]2012 ITPNT CA Summary'!D9</f>
        <v>4893237.5594592569</v>
      </c>
      <c r="D11" s="12">
        <f>'[5]Original BPF Summary'!K9+'[5]HWBW Summary'!G9+'[5]Balanced Portfolio Summary'!F9+'[5]Zonal Summary'!K9+'[5]2012 ITPNT CA Summary'!E9</f>
        <v>4602393.8853042433</v>
      </c>
      <c r="E11" s="12">
        <f>'[5]Original BPF Summary'!L9+'[5]HWBW Summary'!H9+'[5]Balanced Portfolio Summary'!G9+'[5]Zonal Summary'!L9+'[5]2012 ITPNT CA Summary'!F9</f>
        <v>1167224.5323228745</v>
      </c>
      <c r="F11" s="12">
        <f>'[5]Original BPF Summary'!M9+'[5]HWBW Summary'!I9+'[5]Balanced Portfolio Summary'!H9+'[5]Zonal Summary'!M9+'[5]2012 ITPNT CA Summary'!G9</f>
        <v>35289.163613557321</v>
      </c>
      <c r="G11" s="12">
        <f>'[5]Original BPF Summary'!N9+'[5]HWBW Summary'!J9+'[5]Balanced Portfolio Summary'!I9+'[5]Zonal Summary'!N9+'[5]2012 ITPNT CA Summary'!H9</f>
        <v>872193.89169951726</v>
      </c>
      <c r="H11" s="12">
        <f>'[5]Original BPF Summary'!O9+'[5]HWBW Summary'!K9+'[5]Balanced Portfolio Summary'!J9+'[5]Zonal Summary'!O9+'[5]2012 ITPNT CA Summary'!I9</f>
        <v>18729.437787499999</v>
      </c>
      <c r="I11" s="12">
        <f>'[5]Original BPF Summary'!P9+'[5]HWBW Summary'!L9+'[5]Balanced Portfolio Summary'!K9+'[5]Zonal Summary'!P9+'[5]2012 ITPNT CA Summary'!J9</f>
        <v>61467.510668999996</v>
      </c>
      <c r="J11" s="12">
        <f>'[5]Original BPF Summary'!Q9+'[5]HWBW Summary'!M9+'[5]Balanced Portfolio Summary'!L9+'[5]Zonal Summary'!Q9+'[5]2012 ITPNT CA Summary'!K9</f>
        <v>0</v>
      </c>
      <c r="K11" s="12">
        <f>'[5]Original BPF Summary'!R9+'[5]HWBW Summary'!N9+'[5]Balanced Portfolio Summary'!M9+'[5]Zonal Summary'!R9+'[5]2012 ITPNT CA Summary'!L9</f>
        <v>99.967230000000001</v>
      </c>
      <c r="L11" s="12">
        <f>'[5]Original BPF Summary'!S9+'[5]HWBW Summary'!O9+'[5]Balanced Portfolio Summary'!N9+'[5]Zonal Summary'!S9+'[5]2012 ITPNT CA Summary'!M9</f>
        <v>1304887.5</v>
      </c>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7"/>
      <c r="BB11" s="8"/>
      <c r="BC11" s="8"/>
      <c r="BD11" s="8"/>
      <c r="BE11" s="8"/>
      <c r="BF11" s="8"/>
      <c r="BG11" s="8"/>
      <c r="BH11" s="8"/>
      <c r="BI11" s="8"/>
    </row>
    <row r="12" spans="1:61" s="9" customFormat="1" ht="19.5">
      <c r="A12" s="10" t="s">
        <v>10</v>
      </c>
      <c r="B12" s="12">
        <f>'[5]Original BPF Summary'!I10+'[5]HWBW Summary'!E10+'[5]Balanced Portfolio Summary'!D10+'[5]Zonal Summary'!I10+'[5]2012 ITPNT CA Summary'!C10</f>
        <v>1480937.9270890844</v>
      </c>
      <c r="C12" s="12">
        <f>'[5]Original BPF Summary'!J10+'[5]HWBW Summary'!F10+'[5]Balanced Portfolio Summary'!E10+'[5]Zonal Summary'!J10+'[5]2012 ITPNT CA Summary'!D10</f>
        <v>430634.97556334396</v>
      </c>
      <c r="D12" s="12">
        <f>'[5]Original BPF Summary'!K10+'[5]HWBW Summary'!G10+'[5]Balanced Portfolio Summary'!F10+'[5]Zonal Summary'!K10+'[5]2012 ITPNT CA Summary'!E10</f>
        <v>1636933.9076597565</v>
      </c>
      <c r="E12" s="12">
        <f>'[5]Original BPF Summary'!L10+'[5]HWBW Summary'!H10+'[5]Balanced Portfolio Summary'!G10+'[5]Zonal Summary'!L10+'[5]2012 ITPNT CA Summary'!F10</f>
        <v>98521.074640609935</v>
      </c>
      <c r="F12" s="12">
        <f>'[5]Original BPF Summary'!M10+'[5]HWBW Summary'!I10+'[5]Balanced Portfolio Summary'!H10+'[5]Zonal Summary'!M10+'[5]2012 ITPNT CA Summary'!G10</f>
        <v>12551.300460492035</v>
      </c>
      <c r="G12" s="12">
        <f>'[5]Original BPF Summary'!N10+'[5]HWBW Summary'!J10+'[5]Balanced Portfolio Summary'!I10+'[5]Zonal Summary'!N10+'[5]2012 ITPNT CA Summary'!H10</f>
        <v>310213.29137766338</v>
      </c>
      <c r="H12" s="12">
        <f>'[5]Original BPF Summary'!O10+'[5]HWBW Summary'!K10+'[5]Balanced Portfolio Summary'!J10+'[5]Zonal Summary'!O10+'[5]2012 ITPNT CA Summary'!I10</f>
        <v>6661.5010687500007</v>
      </c>
      <c r="I12" s="12">
        <f>'[5]Original BPF Summary'!P10+'[5]HWBW Summary'!L10+'[5]Balanced Portfolio Summary'!K10+'[5]Zonal Summary'!P10+'[5]2012 ITPNT CA Summary'!J10</f>
        <v>21862.155856499998</v>
      </c>
      <c r="J12" s="12">
        <f>'[5]Original BPF Summary'!Q10+'[5]HWBW Summary'!M10+'[5]Balanced Portfolio Summary'!L10+'[5]Zonal Summary'!Q10+'[5]2012 ITPNT CA Summary'!K10</f>
        <v>0</v>
      </c>
      <c r="K12" s="12">
        <f>'[5]Original BPF Summary'!R10+'[5]HWBW Summary'!N10+'[5]Balanced Portfolio Summary'!M10+'[5]Zonal Summary'!R10+'[5]2012 ITPNT CA Summary'!L10</f>
        <v>35.555354999999999</v>
      </c>
      <c r="L12" s="12">
        <f>'[5]Original BPF Summary'!S10+'[5]HWBW Summary'!O10+'[5]Balanced Portfolio Summary'!N10+'[5]Zonal Summary'!S10+'[5]2012 ITPNT CA Summary'!M10</f>
        <v>0</v>
      </c>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7"/>
      <c r="BB12" s="8"/>
      <c r="BC12" s="8"/>
      <c r="BD12" s="8"/>
      <c r="BE12" s="8"/>
      <c r="BF12" s="8"/>
      <c r="BG12" s="8"/>
      <c r="BH12" s="8"/>
      <c r="BI12" s="8"/>
    </row>
    <row r="13" spans="1:61" s="9" customFormat="1" ht="19.5">
      <c r="A13" s="10" t="s">
        <v>11</v>
      </c>
      <c r="B13" s="12">
        <f>'[5]Original BPF Summary'!I11+'[5]HWBW Summary'!E11+'[5]Balanced Portfolio Summary'!D11+'[5]Zonal Summary'!I11+'[5]2012 ITPNT CA Summary'!C11</f>
        <v>2691229.8509426783</v>
      </c>
      <c r="C13" s="12">
        <f>'[5]Original BPF Summary'!J11+'[5]HWBW Summary'!F11+'[5]Balanced Portfolio Summary'!E11+'[5]Zonal Summary'!J11+'[5]2012 ITPNT CA Summary'!D11</f>
        <v>3004426.5931321443</v>
      </c>
      <c r="D13" s="12">
        <f>'[5]Original BPF Summary'!K11+'[5]HWBW Summary'!G11+'[5]Balanced Portfolio Summary'!F11+'[5]Zonal Summary'!K11+'[5]2012 ITPNT CA Summary'!E11</f>
        <v>10343524.402023973</v>
      </c>
      <c r="E13" s="12">
        <f>'[5]Original BPF Summary'!L11+'[5]HWBW Summary'!H11+'[5]Balanced Portfolio Summary'!G11+'[5]Zonal Summary'!L11+'[5]2012 ITPNT CA Summary'!F11</f>
        <v>1361274.4125957382</v>
      </c>
      <c r="F13" s="12">
        <f>'[5]Original BPF Summary'!M11+'[5]HWBW Summary'!I11+'[5]Balanced Portfolio Summary'!H11+'[5]Zonal Summary'!M11+'[5]2012 ITPNT CA Summary'!G11</f>
        <v>79309.666677891699</v>
      </c>
      <c r="G13" s="12">
        <f>'[5]Original BPF Summary'!N11+'[5]HWBW Summary'!J11+'[5]Balanced Portfolio Summary'!I11+'[5]Zonal Summary'!N11+'[5]2012 ITPNT CA Summary'!H11</f>
        <v>1960188.3339226265</v>
      </c>
      <c r="H13" s="12">
        <f>'[5]Original BPF Summary'!O11+'[5]HWBW Summary'!K11+'[5]Balanced Portfolio Summary'!J11+'[5]Zonal Summary'!O11+'[5]2012 ITPNT CA Summary'!I11</f>
        <v>42092.963275000002</v>
      </c>
      <c r="I13" s="12">
        <f>'[5]Original BPF Summary'!P11+'[5]HWBW Summary'!L11+'[5]Balanced Portfolio Summary'!K11+'[5]Zonal Summary'!P11+'[5]2012 ITPNT CA Summary'!J11</f>
        <v>138143.47758600002</v>
      </c>
      <c r="J13" s="12">
        <f>'[5]Original BPF Summary'!Q11+'[5]HWBW Summary'!M11+'[5]Balanced Portfolio Summary'!L11+'[5]Zonal Summary'!Q11+'[5]2012 ITPNT CA Summary'!K11</f>
        <v>0</v>
      </c>
      <c r="K13" s="12">
        <f>'[5]Original BPF Summary'!R11+'[5]HWBW Summary'!N11+'[5]Balanced Portfolio Summary'!M11+'[5]Zonal Summary'!R11+'[5]2012 ITPNT CA Summary'!L11</f>
        <v>10686.718620000001</v>
      </c>
      <c r="L13" s="12">
        <f>'[5]Original BPF Summary'!S11+'[5]HWBW Summary'!O11+'[5]Balanced Portfolio Summary'!N11+'[5]Zonal Summary'!S11+'[5]2012 ITPNT CA Summary'!M11</f>
        <v>0</v>
      </c>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7"/>
      <c r="BB13" s="8"/>
      <c r="BC13" s="8"/>
      <c r="BD13" s="8"/>
      <c r="BE13" s="8"/>
      <c r="BF13" s="8"/>
      <c r="BG13" s="8"/>
      <c r="BH13" s="8"/>
      <c r="BI13" s="8"/>
    </row>
    <row r="14" spans="1:61" s="9" customFormat="1" ht="19.5">
      <c r="A14" s="10" t="s">
        <v>12</v>
      </c>
      <c r="B14" s="12">
        <f>'[5]Original BPF Summary'!I12+'[5]HWBW Summary'!E12+'[5]Balanced Portfolio Summary'!D12+'[5]Zonal Summary'!I12+'[5]2012 ITPNT CA Summary'!C12</f>
        <v>6114844.3330444768</v>
      </c>
      <c r="C14" s="12">
        <f>'[5]Original BPF Summary'!J12+'[5]HWBW Summary'!F12+'[5]Balanced Portfolio Summary'!E12+'[5]Zonal Summary'!J12+'[5]2012 ITPNT CA Summary'!D12</f>
        <v>4187241.197104855</v>
      </c>
      <c r="D14" s="12">
        <f>'[5]Original BPF Summary'!K12+'[5]HWBW Summary'!G12+'[5]Balanced Portfolio Summary'!F12+'[5]Zonal Summary'!K12+'[5]2012 ITPNT CA Summary'!E12</f>
        <v>4089308.8308279547</v>
      </c>
      <c r="E14" s="12">
        <f>'[5]Original BPF Summary'!L12+'[5]HWBW Summary'!H12+'[5]Balanced Portfolio Summary'!G12+'[5]Zonal Summary'!L12+'[5]2012 ITPNT CA Summary'!F12</f>
        <v>182763.73266663877</v>
      </c>
      <c r="F14" s="12">
        <f>'[5]Original BPF Summary'!M12+'[5]HWBW Summary'!I12+'[5]Balanced Portfolio Summary'!H12+'[5]Zonal Summary'!M12+'[5]2012 ITPNT CA Summary'!G12</f>
        <v>23283.571868738851</v>
      </c>
      <c r="G14" s="12">
        <f>'[5]Original BPF Summary'!N12+'[5]HWBW Summary'!J12+'[5]Balanced Portfolio Summary'!I12+'[5]Zonal Summary'!N12+'[5]2012 ITPNT CA Summary'!H12</f>
        <v>575468.13472957839</v>
      </c>
      <c r="H14" s="12">
        <f>'[5]Original BPF Summary'!O12+'[5]HWBW Summary'!K12+'[5]Balanced Portfolio Summary'!J12+'[5]Zonal Summary'!O12+'[5]2012 ITPNT CA Summary'!I12</f>
        <v>31573.1672</v>
      </c>
      <c r="I14" s="12">
        <f>'[5]Original BPF Summary'!P12+'[5]HWBW Summary'!L12+'[5]Balanced Portfolio Summary'!K12+'[5]Zonal Summary'!P12+'[5]2012 ITPNT CA Summary'!J12</f>
        <v>40555.883327999996</v>
      </c>
      <c r="J14" s="12">
        <f>'[5]Original BPF Summary'!Q12+'[5]HWBW Summary'!M12+'[5]Balanced Portfolio Summary'!L12+'[5]Zonal Summary'!Q12+'[5]2012 ITPNT CA Summary'!K12</f>
        <v>0</v>
      </c>
      <c r="K14" s="12">
        <f>'[5]Original BPF Summary'!R12+'[5]HWBW Summary'!N12+'[5]Balanced Portfolio Summary'!M12+'[5]Zonal Summary'!R12+'[5]2012 ITPNT CA Summary'!L12</f>
        <v>65.957760000000007</v>
      </c>
      <c r="L14" s="12">
        <f>'[5]Original BPF Summary'!S12+'[5]HWBW Summary'!O12+'[5]Balanced Portfolio Summary'!N12+'[5]Zonal Summary'!S12+'[5]2012 ITPNT CA Summary'!M12</f>
        <v>0</v>
      </c>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7"/>
      <c r="BB14" s="8"/>
      <c r="BC14" s="8"/>
      <c r="BD14" s="8"/>
      <c r="BE14" s="8"/>
      <c r="BF14" s="8"/>
      <c r="BG14" s="8"/>
      <c r="BH14" s="8"/>
      <c r="BI14" s="8"/>
    </row>
    <row r="15" spans="1:61" s="9" customFormat="1" ht="19.5">
      <c r="A15" s="10" t="s">
        <v>13</v>
      </c>
      <c r="B15" s="12">
        <f>'[5]Original BPF Summary'!I13+'[5]HWBW Summary'!E13+'[5]Balanced Portfolio Summary'!D13+'[5]Zonal Summary'!I13+'[5]2012 ITPNT CA Summary'!C13</f>
        <v>9509695.769116791</v>
      </c>
      <c r="C15" s="12">
        <f>'[5]Original BPF Summary'!J13+'[5]HWBW Summary'!F13+'[5]Balanced Portfolio Summary'!E13+'[5]Zonal Summary'!J13+'[5]2012 ITPNT CA Summary'!D13</f>
        <v>4297204.2700239709</v>
      </c>
      <c r="D15" s="12">
        <f>'[5]Original BPF Summary'!K13+'[5]HWBW Summary'!G13+'[5]Balanced Portfolio Summary'!F13+'[5]Zonal Summary'!K13+'[5]2012 ITPNT CA Summary'!E13</f>
        <v>17220844.791041531</v>
      </c>
      <c r="E15" s="12">
        <f>'[5]Original BPF Summary'!L13+'[5]HWBW Summary'!H13+'[5]Balanced Portfolio Summary'!G13+'[5]Zonal Summary'!L13+'[5]2012 ITPNT CA Summary'!F13</f>
        <v>2103448.3879899248</v>
      </c>
      <c r="F15" s="12">
        <f>'[5]Original BPF Summary'!M13+'[5]HWBW Summary'!I13+'[5]Balanced Portfolio Summary'!H13+'[5]Zonal Summary'!M13+'[5]2012 ITPNT CA Summary'!G13</f>
        <v>124785.39298402224</v>
      </c>
      <c r="G15" s="12">
        <f>'[5]Original BPF Summary'!N13+'[5]HWBW Summary'!J13+'[5]Balanced Portfolio Summary'!I13+'[5]Zonal Summary'!N13+'[5]2012 ITPNT CA Summary'!H13</f>
        <v>3084149.534566334</v>
      </c>
      <c r="H15" s="12">
        <f>'[5]Original BPF Summary'!O13+'[5]HWBW Summary'!K13+'[5]Balanced Portfolio Summary'!J13+'[5]Zonal Summary'!O13+'[5]2012 ITPNT CA Summary'!I13</f>
        <v>66228.836712499993</v>
      </c>
      <c r="I15" s="12">
        <f>'[5]Original BPF Summary'!P13+'[5]HWBW Summary'!L13+'[5]Balanced Portfolio Summary'!K13+'[5]Zonal Summary'!P13+'[5]2012 ITPNT CA Summary'!J13</f>
        <v>217354.18721099998</v>
      </c>
      <c r="J15" s="12">
        <f>'[5]Original BPF Summary'!Q13+'[5]HWBW Summary'!M13+'[5]Balanced Portfolio Summary'!L13+'[5]Zonal Summary'!Q13+'[5]2012 ITPNT CA Summary'!K13</f>
        <v>0</v>
      </c>
      <c r="K15" s="12">
        <f>'[5]Original BPF Summary'!R13+'[5]HWBW Summary'!N13+'[5]Balanced Portfolio Summary'!M13+'[5]Zonal Summary'!R13+'[5]2012 ITPNT CA Summary'!L13</f>
        <v>353.49236999999999</v>
      </c>
      <c r="L15" s="12">
        <f>'[5]Original BPF Summary'!S13+'[5]HWBW Summary'!O13+'[5]Balanced Portfolio Summary'!N13+'[5]Zonal Summary'!S13+'[5]2012 ITPNT CA Summary'!M13</f>
        <v>0</v>
      </c>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7"/>
      <c r="BB15" s="8"/>
      <c r="BC15" s="8"/>
      <c r="BD15" s="8"/>
      <c r="BE15" s="8"/>
      <c r="BF15" s="8"/>
      <c r="BG15" s="8"/>
      <c r="BH15" s="8"/>
      <c r="BI15" s="8"/>
    </row>
    <row r="16" spans="1:61" s="9" customFormat="1" ht="19.5">
      <c r="A16" s="10" t="s">
        <v>14</v>
      </c>
      <c r="B16" s="12">
        <f>'[5]Original BPF Summary'!I14+'[5]HWBW Summary'!E14+'[5]Balanced Portfolio Summary'!D14+'[5]Zonal Summary'!I14+'[5]2012 ITPNT CA Summary'!C14</f>
        <v>11462363.396048326</v>
      </c>
      <c r="C16" s="12">
        <f>'[5]Original BPF Summary'!J14+'[5]HWBW Summary'!F14+'[5]Balanced Portfolio Summary'!E14+'[5]Zonal Summary'!J14+'[5]2012 ITPNT CA Summary'!D14</f>
        <v>9882236.5023497324</v>
      </c>
      <c r="D16" s="12">
        <f>'[5]Original BPF Summary'!K14+'[5]HWBW Summary'!G14+'[5]Balanced Portfolio Summary'!F14+'[5]Zonal Summary'!K14+'[5]2012 ITPNT CA Summary'!E14</f>
        <v>35658040.148094684</v>
      </c>
      <c r="E16" s="12">
        <f>'[5]Original BPF Summary'!L14+'[5]HWBW Summary'!H14+'[5]Balanced Portfolio Summary'!G14+'[5]Zonal Summary'!L14+'[5]2012 ITPNT CA Summary'!F14</f>
        <v>2020395.9509632329</v>
      </c>
      <c r="F16" s="12">
        <f>'[5]Original BPF Summary'!M14+'[5]HWBW Summary'!I14+'[5]Balanced Portfolio Summary'!H14+'[5]Zonal Summary'!M14+'[5]2012 ITPNT CA Summary'!G14</f>
        <v>257392.61089269895</v>
      </c>
      <c r="G16" s="12">
        <f>'[5]Original BPF Summary'!N14+'[5]HWBW Summary'!J14+'[5]Balanced Portfolio Summary'!I14+'[5]Zonal Summary'!N14+'[5]2012 ITPNT CA Summary'!H14</f>
        <v>8102481.3956433861</v>
      </c>
      <c r="H16" s="12">
        <f>'[5]Original BPF Summary'!O14+'[5]HWBW Summary'!K14+'[5]Balanced Portfolio Summary'!J14+'[5]Zonal Summary'!O14+'[5]2012 ITPNT CA Summary'!I14</f>
        <v>136609.04365625</v>
      </c>
      <c r="I16" s="12">
        <f>'[5]Original BPF Summary'!P14+'[5]HWBW Summary'!L14+'[5]Balanced Portfolio Summary'!K14+'[5]Zonal Summary'!P14+'[5]2012 ITPNT CA Summary'!J14</f>
        <v>474445.53147749999</v>
      </c>
      <c r="J16" s="12">
        <f>'[5]Original BPF Summary'!Q14+'[5]HWBW Summary'!M14+'[5]Balanced Portfolio Summary'!L14+'[5]Zonal Summary'!Q14+'[5]2012 ITPNT CA Summary'!K14</f>
        <v>0</v>
      </c>
      <c r="K16" s="12">
        <f>'[5]Original BPF Summary'!R14+'[5]HWBW Summary'!N14+'[5]Balanced Portfolio Summary'!M14+'[5]Zonal Summary'!R14+'[5]2012 ITPNT CA Summary'!L14</f>
        <v>729.14242499999989</v>
      </c>
      <c r="L16" s="12">
        <f>'[5]Original BPF Summary'!S14+'[5]HWBW Summary'!O14+'[5]Balanced Portfolio Summary'!N14+'[5]Zonal Summary'!S14+'[5]2012 ITPNT CA Summary'!M14</f>
        <v>0</v>
      </c>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7"/>
      <c r="BB16" s="8"/>
      <c r="BC16" s="8"/>
      <c r="BD16" s="8"/>
      <c r="BE16" s="8"/>
      <c r="BF16" s="8"/>
      <c r="BG16" s="8"/>
      <c r="BH16" s="8"/>
      <c r="BI16" s="8"/>
    </row>
    <row r="17" spans="1:61" s="9" customFormat="1" ht="19.5">
      <c r="A17" s="10" t="s">
        <v>15</v>
      </c>
      <c r="B17" s="12">
        <f>'[5]Original BPF Summary'!I15+'[5]HWBW Summary'!E15+'[5]Balanced Portfolio Summary'!D15+'[5]Zonal Summary'!I15+'[5]2012 ITPNT CA Summary'!C15</f>
        <v>3173906.3896843214</v>
      </c>
      <c r="C17" s="12">
        <f>'[5]Original BPF Summary'!J15+'[5]HWBW Summary'!F15+'[5]Balanced Portfolio Summary'!E15+'[5]Zonal Summary'!J15+'[5]2012 ITPNT CA Summary'!D15</f>
        <v>3157989.8207978555</v>
      </c>
      <c r="D17" s="12">
        <f>'[5]Original BPF Summary'!K15+'[5]HWBW Summary'!G15+'[5]Balanced Portfolio Summary'!F15+'[5]Zonal Summary'!K15+'[5]2012 ITPNT CA Summary'!E15</f>
        <v>12004181.989504879</v>
      </c>
      <c r="E17" s="12">
        <f>'[5]Original BPF Summary'!L15+'[5]HWBW Summary'!H15+'[5]Balanced Portfolio Summary'!G15+'[5]Zonal Summary'!L15+'[5]2012 ITPNT CA Summary'!F15</f>
        <v>722487.88069780625</v>
      </c>
      <c r="F17" s="12">
        <f>'[5]Original BPF Summary'!M15+'[5]HWBW Summary'!I15+'[5]Balanced Portfolio Summary'!H15+'[5]Zonal Summary'!M15+'[5]2012 ITPNT CA Summary'!G15</f>
        <v>92042.870043608258</v>
      </c>
      <c r="G17" s="12">
        <f>'[5]Original BPF Summary'!N15+'[5]HWBW Summary'!J15+'[5]Balanced Portfolio Summary'!I15+'[5]Zonal Summary'!N15+'[5]2012 ITPNT CA Summary'!H15</f>
        <v>2274897.4701028643</v>
      </c>
      <c r="H17" s="12">
        <f>'[5]Original BPF Summary'!O15+'[5]HWBW Summary'!K15+'[5]Balanced Portfolio Summary'!J15+'[5]Zonal Summary'!O15+'[5]2012 ITPNT CA Summary'!I15</f>
        <v>48851.007837500001</v>
      </c>
      <c r="I17" s="12">
        <f>'[5]Original BPF Summary'!P15+'[5]HWBW Summary'!L15+'[5]Balanced Portfolio Summary'!K15+'[5]Zonal Summary'!P15+'[5]2012 ITPNT CA Summary'!J15</f>
        <v>160322.47628099998</v>
      </c>
      <c r="J17" s="12">
        <f>'[5]Original BPF Summary'!Q15+'[5]HWBW Summary'!M15+'[5]Balanced Portfolio Summary'!L15+'[5]Zonal Summary'!Q15+'[5]2012 ITPNT CA Summary'!K15</f>
        <v>0</v>
      </c>
      <c r="K17" s="12">
        <f>'[5]Original BPF Summary'!R15+'[5]HWBW Summary'!N15+'[5]Balanced Portfolio Summary'!M15+'[5]Zonal Summary'!R15+'[5]2012 ITPNT CA Summary'!L15</f>
        <v>260.73927000000003</v>
      </c>
      <c r="L17" s="12">
        <f>'[5]Original BPF Summary'!S15+'[5]HWBW Summary'!O15+'[5]Balanced Portfolio Summary'!N15+'[5]Zonal Summary'!S15+'[5]2012 ITPNT CA Summary'!M15</f>
        <v>0</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7"/>
      <c r="BB17" s="8"/>
      <c r="BC17" s="8"/>
      <c r="BD17" s="8"/>
      <c r="BE17" s="8"/>
      <c r="BF17" s="8"/>
      <c r="BG17" s="8"/>
      <c r="BH17" s="8"/>
      <c r="BI17" s="8"/>
    </row>
    <row r="18" spans="1:61" s="9" customFormat="1" ht="19.5">
      <c r="A18" s="10" t="s">
        <v>16</v>
      </c>
      <c r="B18" s="12">
        <f>'[5]Original BPF Summary'!I16+'[5]HWBW Summary'!E16+'[5]Balanced Portfolio Summary'!D16+'[5]Zonal Summary'!I16+'[5]2012 ITPNT CA Summary'!C16</f>
        <v>1240136.9963358077</v>
      </c>
      <c r="C18" s="12">
        <f>'[5]Original BPF Summary'!J16+'[5]HWBW Summary'!F16+'[5]Balanced Portfolio Summary'!E16+'[5]Zonal Summary'!J16+'[5]2012 ITPNT CA Summary'!D16</f>
        <v>1211008.015360567</v>
      </c>
      <c r="D18" s="12">
        <f>'[5]Original BPF Summary'!K16+'[5]HWBW Summary'!G16+'[5]Balanced Portfolio Summary'!F16+'[5]Zonal Summary'!K16+'[5]2012 ITPNT CA Summary'!E16</f>
        <v>2490986.3812213689</v>
      </c>
      <c r="E18" s="12">
        <f>'[5]Original BPF Summary'!L16+'[5]HWBW Summary'!H16+'[5]Balanced Portfolio Summary'!G16+'[5]Zonal Summary'!L16+'[5]2012 ITPNT CA Summary'!F16</f>
        <v>149923.37445310209</v>
      </c>
      <c r="F18" s="12">
        <f>'[5]Original BPF Summary'!M16+'[5]HWBW Summary'!I16+'[5]Balanced Portfolio Summary'!H16+'[5]Zonal Summary'!M16+'[5]2012 ITPNT CA Summary'!G16</f>
        <v>19099.805048574839</v>
      </c>
      <c r="G18" s="12">
        <f>'[5]Original BPF Summary'!N16+'[5]HWBW Summary'!J16+'[5]Balanced Portfolio Summary'!I16+'[5]Zonal Summary'!N16+'[5]2012 ITPNT CA Summary'!H16</f>
        <v>472063.70427035727</v>
      </c>
      <c r="H18" s="12">
        <f>'[5]Original BPF Summary'!O16+'[5]HWBW Summary'!K16+'[5]Balanced Portfolio Summary'!J16+'[5]Zonal Summary'!O16+'[5]2012 ITPNT CA Summary'!I16</f>
        <v>10137.066843750001</v>
      </c>
      <c r="I18" s="12">
        <f>'[5]Original BPF Summary'!P16+'[5]HWBW Summary'!L16+'[5]Balanced Portfolio Summary'!K16+'[5]Zonal Summary'!P16+'[5]2012 ITPNT CA Summary'!J16</f>
        <v>33268.498042500003</v>
      </c>
      <c r="J18" s="12">
        <f>'[5]Original BPF Summary'!Q16+'[5]HWBW Summary'!M16+'[5]Balanced Portfolio Summary'!L16+'[5]Zonal Summary'!Q16+'[5]2012 ITPNT CA Summary'!K16</f>
        <v>0</v>
      </c>
      <c r="K18" s="12">
        <f>'[5]Original BPF Summary'!R16+'[5]HWBW Summary'!N16+'[5]Balanced Portfolio Summary'!M16+'[5]Zonal Summary'!R16+'[5]2012 ITPNT CA Summary'!L16</f>
        <v>54.105975000000008</v>
      </c>
      <c r="L18" s="12">
        <f>'[5]Original BPF Summary'!S16+'[5]HWBW Summary'!O16+'[5]Balanced Portfolio Summary'!N16+'[5]Zonal Summary'!S16+'[5]2012 ITPNT CA Summary'!M16</f>
        <v>0</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7"/>
      <c r="BB18" s="8"/>
      <c r="BC18" s="8"/>
      <c r="BD18" s="8"/>
      <c r="BE18" s="8"/>
      <c r="BF18" s="8"/>
      <c r="BG18" s="8"/>
      <c r="BH18" s="8"/>
      <c r="BI18" s="8"/>
    </row>
    <row r="19" spans="1:61" s="9" customFormat="1" ht="19.5">
      <c r="A19" s="10" t="s">
        <v>17</v>
      </c>
      <c r="B19" s="12">
        <f>'[5]Original BPF Summary'!I17+'[5]HWBW Summary'!E17+'[5]Balanced Portfolio Summary'!D17+'[5]Zonal Summary'!I17+'[5]2012 ITPNT CA Summary'!C17</f>
        <v>16083165.009243116</v>
      </c>
      <c r="C19" s="12">
        <f>'[5]Original BPF Summary'!J17+'[5]HWBW Summary'!F17+'[5]Balanced Portfolio Summary'!E17+'[5]Zonal Summary'!J17+'[5]2012 ITPNT CA Summary'!D17</f>
        <v>12301018.086849054</v>
      </c>
      <c r="D19" s="12">
        <f>'[5]Original BPF Summary'!K17+'[5]HWBW Summary'!G17+'[5]Balanced Portfolio Summary'!F17+'[5]Zonal Summary'!K17+'[5]2012 ITPNT CA Summary'!E17</f>
        <v>35852179.69474189</v>
      </c>
      <c r="E19" s="12">
        <f>'[5]Original BPF Summary'!L17+'[5]HWBW Summary'!H17+'[5]Balanced Portfolio Summary'!G17+'[5]Zonal Summary'!L17+'[5]2012 ITPNT CA Summary'!F17</f>
        <v>2572775.9608548675</v>
      </c>
      <c r="F19" s="12">
        <f>'[5]Original BPF Summary'!M17+'[5]HWBW Summary'!I17+'[5]Balanced Portfolio Summary'!H17+'[5]Zonal Summary'!M17+'[5]2012 ITPNT CA Summary'!G17</f>
        <v>2703841.6941845799</v>
      </c>
      <c r="G19" s="12">
        <f>'[5]Original BPF Summary'!N17+'[5]HWBW Summary'!J17+'[5]Balanced Portfolio Summary'!I17+'[5]Zonal Summary'!N17+'[5]2012 ITPNT CA Summary'!H17</f>
        <v>6873777.8476511016</v>
      </c>
      <c r="H19" s="12">
        <f>'[5]Original BPF Summary'!O17+'[5]HWBW Summary'!K17+'[5]Balanced Portfolio Summary'!J17+'[5]Zonal Summary'!O17+'[5]2012 ITPNT CA Summary'!I17</f>
        <v>111893.90925625002</v>
      </c>
      <c r="I19" s="12">
        <f>'[5]Original BPF Summary'!P17+'[5]HWBW Summary'!L17+'[5]Balanced Portfolio Summary'!K17+'[5]Zonal Summary'!P17+'[5]2012 ITPNT CA Summary'!J17</f>
        <v>367220.84982150001</v>
      </c>
      <c r="J19" s="12">
        <f>'[5]Original BPF Summary'!Q17+'[5]HWBW Summary'!M17+'[5]Balanced Portfolio Summary'!L17+'[5]Zonal Summary'!Q17+'[5]2012 ITPNT CA Summary'!K17</f>
        <v>0</v>
      </c>
      <c r="K19" s="12">
        <f>'[5]Original BPF Summary'!R17+'[5]HWBW Summary'!N17+'[5]Balanced Portfolio Summary'!M17+'[5]Zonal Summary'!R17+'[5]2012 ITPNT CA Summary'!L17</f>
        <v>597.2269050000001</v>
      </c>
      <c r="L19" s="12">
        <f>'[5]Original BPF Summary'!S17+'[5]HWBW Summary'!O17+'[5]Balanced Portfolio Summary'!N17+'[5]Zonal Summary'!S17+'[5]2012 ITPNT CA Summary'!M17</f>
        <v>0</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7"/>
      <c r="BB19" s="8"/>
      <c r="BC19" s="8"/>
      <c r="BD19" s="8"/>
      <c r="BE19" s="8"/>
      <c r="BF19" s="8"/>
      <c r="BG19" s="8"/>
      <c r="BH19" s="8"/>
      <c r="BI19" s="8"/>
    </row>
    <row r="20" spans="1:61" s="9" customFormat="1" ht="19.5">
      <c r="A20" s="10" t="s">
        <v>18</v>
      </c>
      <c r="B20" s="12">
        <f>'[5]Original BPF Summary'!I18+'[5]HWBW Summary'!E18+'[5]Balanced Portfolio Summary'!D18+'[5]Zonal Summary'!I18+'[5]2012 ITPNT CA Summary'!C18</f>
        <v>5130948.2978251828</v>
      </c>
      <c r="C20" s="12">
        <f>'[5]Original BPF Summary'!J18+'[5]HWBW Summary'!F18+'[5]Balanced Portfolio Summary'!E18+'[5]Zonal Summary'!J18+'[5]2012 ITPNT CA Summary'!D18</f>
        <v>3188526.1849977807</v>
      </c>
      <c r="D20" s="12">
        <f>'[5]Original BPF Summary'!K18+'[5]HWBW Summary'!G18+'[5]Balanced Portfolio Summary'!F18+'[5]Zonal Summary'!K18+'[5]2012 ITPNT CA Summary'!E18</f>
        <v>7994880.0997295361</v>
      </c>
      <c r="E20" s="12">
        <f>'[5]Original BPF Summary'!L18+'[5]HWBW Summary'!H18+'[5]Balanced Portfolio Summary'!G18+'[5]Zonal Summary'!L18+'[5]2012 ITPNT CA Summary'!F18</f>
        <v>2980693.7439113855</v>
      </c>
      <c r="F20" s="12">
        <f>'[5]Original BPF Summary'!M18+'[5]HWBW Summary'!I18+'[5]Balanced Portfolio Summary'!H18+'[5]Zonal Summary'!M18+'[5]2012 ITPNT CA Summary'!G18</f>
        <v>61301.279060663997</v>
      </c>
      <c r="G20" s="12">
        <f>'[5]Original BPF Summary'!N18+'[5]HWBW Summary'!J18+'[5]Balanced Portfolio Summary'!I18+'[5]Zonal Summary'!N18+'[5]2012 ITPNT CA Summary'!H18</f>
        <v>1515099.6984677182</v>
      </c>
      <c r="H20" s="12">
        <f>'[5]Original BPF Summary'!O18+'[5]HWBW Summary'!K18+'[5]Balanced Portfolio Summary'!J18+'[5]Zonal Summary'!O18+'[5]2012 ITPNT CA Summary'!I18</f>
        <v>32535.15739375</v>
      </c>
      <c r="I20" s="12">
        <f>'[5]Original BPF Summary'!P18+'[5]HWBW Summary'!L18+'[5]Balanced Portfolio Summary'!K18+'[5]Zonal Summary'!P18+'[5]2012 ITPNT CA Summary'!J18</f>
        <v>106776.0365745</v>
      </c>
      <c r="J20" s="12">
        <f>'[5]Original BPF Summary'!Q18+'[5]HWBW Summary'!M18+'[5]Balanced Portfolio Summary'!L18+'[5]Zonal Summary'!Q18+'[5]2012 ITPNT CA Summary'!K18</f>
        <v>0</v>
      </c>
      <c r="K20" s="12">
        <f>'[5]Original BPF Summary'!R18+'[5]HWBW Summary'!N18+'[5]Balanced Portfolio Summary'!M18+'[5]Zonal Summary'!R18+'[5]2012 ITPNT CA Summary'!L18</f>
        <v>2371145.6544150002</v>
      </c>
      <c r="L20" s="12">
        <f>'[5]Original BPF Summary'!S18+'[5]HWBW Summary'!O18+'[5]Balanced Portfolio Summary'!N18+'[5]Zonal Summary'!S18+'[5]2012 ITPNT CA Summary'!M18</f>
        <v>0</v>
      </c>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7"/>
      <c r="BB20" s="8"/>
      <c r="BC20" s="8"/>
      <c r="BD20" s="8"/>
      <c r="BE20" s="8"/>
      <c r="BF20" s="8"/>
      <c r="BG20" s="8"/>
      <c r="BH20" s="8"/>
      <c r="BI20" s="8"/>
    </row>
    <row r="21" spans="1:61" s="9" customFormat="1" ht="19.5">
      <c r="A21" s="10" t="s">
        <v>19</v>
      </c>
      <c r="B21" s="12">
        <f>'[5]Original BPF Summary'!I19+'[5]HWBW Summary'!E19+'[5]Balanced Portfolio Summary'!D19+'[5]Zonal Summary'!I19+'[5]2012 ITPNT CA Summary'!C19</f>
        <v>17189012.931307238</v>
      </c>
      <c r="C21" s="12">
        <f>'[5]Original BPF Summary'!J19+'[5]HWBW Summary'!F19+'[5]Balanced Portfolio Summary'!E19+'[5]Zonal Summary'!J19+'[5]2012 ITPNT CA Summary'!D19</f>
        <v>11679571.558372764</v>
      </c>
      <c r="D21" s="12">
        <f>'[5]Original BPF Summary'!K19+'[5]HWBW Summary'!G19+'[5]Balanced Portfolio Summary'!F19+'[5]Zonal Summary'!K19+'[5]2012 ITPNT CA Summary'!E19</f>
        <v>36631944.609253414</v>
      </c>
      <c r="E21" s="12">
        <f>'[5]Original BPF Summary'!L19+'[5]HWBW Summary'!H19+'[5]Balanced Portfolio Summary'!G19+'[5]Zonal Summary'!L19+'[5]2012 ITPNT CA Summary'!F19</f>
        <v>2532025.0708184172</v>
      </c>
      <c r="F21" s="12">
        <f>'[5]Original BPF Summary'!M19+'[5]HWBW Summary'!I19+'[5]Balanced Portfolio Summary'!H19+'[5]Zonal Summary'!M19+'[5]2012 ITPNT CA Summary'!G19</f>
        <v>294636.68626942672</v>
      </c>
      <c r="G21" s="12">
        <f>'[5]Original BPF Summary'!N19+'[5]HWBW Summary'!J19+'[5]Balanced Portfolio Summary'!I19+'[5]Zonal Summary'!N19+'[5]2012 ITPNT CA Summary'!H19</f>
        <v>5395013.7630897956</v>
      </c>
      <c r="H21" s="12">
        <f>'[5]Original BPF Summary'!O19+'[5]HWBW Summary'!K19+'[5]Balanced Portfolio Summary'!J19+'[5]Zonal Summary'!O19+'[5]2012 ITPNT CA Summary'!I19</f>
        <v>189698.27249999999</v>
      </c>
      <c r="I21" s="12">
        <f>'[5]Original BPF Summary'!P19+'[5]HWBW Summary'!L19+'[5]Balanced Portfolio Summary'!K19+'[5]Zonal Summary'!P19+'[5]2012 ITPNT CA Summary'!J19</f>
        <v>456564.60620000004</v>
      </c>
      <c r="J21" s="12">
        <f>'[5]Original BPF Summary'!Q19+'[5]HWBW Summary'!M19+'[5]Balanced Portfolio Summary'!L19+'[5]Zonal Summary'!Q19+'[5]2012 ITPNT CA Summary'!K19</f>
        <v>0</v>
      </c>
      <c r="K21" s="12">
        <f>'[5]Original BPF Summary'!R19+'[5]HWBW Summary'!N19+'[5]Balanced Portfolio Summary'!M19+'[5]Zonal Summary'!R19+'[5]2012 ITPNT CA Summary'!L19</f>
        <v>618.35400000000004</v>
      </c>
      <c r="L21" s="12">
        <f>'[5]Original BPF Summary'!S19+'[5]HWBW Summary'!O19+'[5]Balanced Portfolio Summary'!N19+'[5]Zonal Summary'!S19+'[5]2012 ITPNT CA Summary'!M19</f>
        <v>0</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7"/>
      <c r="BB21" s="8"/>
      <c r="BC21" s="8"/>
      <c r="BD21" s="8"/>
      <c r="BE21" s="8"/>
      <c r="BF21" s="8"/>
      <c r="BG21" s="8"/>
      <c r="BH21" s="8"/>
      <c r="BI21" s="8"/>
    </row>
    <row r="22" spans="1:61" s="9" customFormat="1" ht="19.5">
      <c r="A22" s="10" t="s">
        <v>20</v>
      </c>
      <c r="B22" s="12">
        <f>SUM(B6:B21)</f>
        <v>109759866.03935578</v>
      </c>
      <c r="C22" s="12">
        <f t="shared" ref="C22:L22" si="0">SUM(C6:C21)</f>
        <v>87609780.186080247</v>
      </c>
      <c r="D22" s="12">
        <f t="shared" si="0"/>
        <v>264010766.62814254</v>
      </c>
      <c r="E22" s="12">
        <f t="shared" si="0"/>
        <v>23611762.792304397</v>
      </c>
      <c r="F22" s="12">
        <f t="shared" si="0"/>
        <v>6582618.5021145809</v>
      </c>
      <c r="G22" s="12">
        <f t="shared" si="0"/>
        <v>50581907.949805178</v>
      </c>
      <c r="H22" s="12">
        <f t="shared" si="0"/>
        <v>3219695.9500000007</v>
      </c>
      <c r="I22" s="12">
        <f t="shared" si="0"/>
        <v>3270894.5</v>
      </c>
      <c r="J22" s="12">
        <f t="shared" si="0"/>
        <v>0</v>
      </c>
      <c r="K22" s="12">
        <f t="shared" si="0"/>
        <v>2742726</v>
      </c>
      <c r="L22" s="12">
        <f t="shared" si="0"/>
        <v>1304887.5</v>
      </c>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7"/>
      <c r="BB22" s="8"/>
      <c r="BC22" s="8"/>
      <c r="BD22" s="8"/>
      <c r="BE22" s="8"/>
      <c r="BF22" s="8"/>
      <c r="BG22" s="8"/>
      <c r="BH22" s="8"/>
      <c r="BI22" s="8"/>
    </row>
    <row r="23" spans="1:6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row>
    <row r="24" spans="1:61" ht="23.25">
      <c r="A24" s="4" t="s">
        <v>21</v>
      </c>
      <c r="D24" s="91" t="s">
        <v>22</v>
      </c>
      <c r="E24" s="92"/>
    </row>
    <row r="25" spans="1:61" s="9" customFormat="1" ht="19.5">
      <c r="A25" s="89" t="s">
        <v>23</v>
      </c>
      <c r="B25" s="5">
        <v>0</v>
      </c>
      <c r="C25" s="5">
        <v>1</v>
      </c>
      <c r="D25" s="5">
        <v>2</v>
      </c>
      <c r="E25" s="5">
        <v>3</v>
      </c>
      <c r="F25" s="5">
        <v>4</v>
      </c>
      <c r="G25" s="5">
        <v>5</v>
      </c>
      <c r="H25" s="5">
        <v>6</v>
      </c>
      <c r="I25" s="5">
        <v>7</v>
      </c>
      <c r="J25" s="5">
        <v>8</v>
      </c>
      <c r="K25" s="5">
        <v>9</v>
      </c>
      <c r="L25" s="5">
        <v>10</v>
      </c>
      <c r="M25" s="5">
        <v>11</v>
      </c>
      <c r="N25" s="5">
        <v>12</v>
      </c>
      <c r="O25" s="5">
        <v>13</v>
      </c>
      <c r="P25" s="5">
        <v>14</v>
      </c>
      <c r="Q25" s="5">
        <v>15</v>
      </c>
      <c r="R25" s="5">
        <v>16</v>
      </c>
      <c r="S25" s="5">
        <v>17</v>
      </c>
      <c r="T25" s="5">
        <v>18</v>
      </c>
      <c r="U25" s="5">
        <v>19</v>
      </c>
      <c r="V25" s="5">
        <v>20</v>
      </c>
      <c r="W25" s="5">
        <v>21</v>
      </c>
      <c r="X25" s="5">
        <v>22</v>
      </c>
      <c r="Y25" s="5">
        <v>23</v>
      </c>
      <c r="Z25" s="5">
        <v>24</v>
      </c>
      <c r="AA25" s="5">
        <v>25</v>
      </c>
      <c r="AB25" s="5">
        <v>26</v>
      </c>
      <c r="AC25" s="5">
        <v>27</v>
      </c>
      <c r="AD25" s="5">
        <v>28</v>
      </c>
      <c r="AE25" s="5">
        <v>29</v>
      </c>
      <c r="AF25" s="5">
        <v>30</v>
      </c>
      <c r="AG25" s="5">
        <v>31</v>
      </c>
      <c r="AH25" s="5">
        <v>32</v>
      </c>
      <c r="AI25" s="5">
        <v>33</v>
      </c>
      <c r="AJ25" s="5">
        <v>34</v>
      </c>
      <c r="AK25" s="5">
        <v>35</v>
      </c>
      <c r="AL25" s="5">
        <v>36</v>
      </c>
      <c r="AM25" s="5">
        <v>37</v>
      </c>
      <c r="AN25" s="5">
        <v>38</v>
      </c>
      <c r="AO25" s="5">
        <v>39</v>
      </c>
      <c r="AP25" s="5">
        <v>40</v>
      </c>
      <c r="AQ25" s="5">
        <v>41</v>
      </c>
      <c r="AR25" s="5">
        <v>42</v>
      </c>
      <c r="AS25" s="5">
        <v>43</v>
      </c>
      <c r="AT25" s="5">
        <v>44</v>
      </c>
      <c r="AU25" s="5">
        <v>45</v>
      </c>
      <c r="AV25" s="5">
        <v>46</v>
      </c>
      <c r="AW25" s="5">
        <v>47</v>
      </c>
      <c r="AX25" s="5">
        <v>48</v>
      </c>
      <c r="AY25" s="5">
        <v>49</v>
      </c>
      <c r="AZ25" s="6">
        <v>50</v>
      </c>
      <c r="BA25" s="7"/>
      <c r="BB25" s="8"/>
      <c r="BC25" s="8"/>
      <c r="BD25" s="8"/>
      <c r="BE25" s="8"/>
      <c r="BF25" s="8"/>
      <c r="BG25" s="8"/>
      <c r="BH25" s="8"/>
      <c r="BI25" s="8"/>
    </row>
    <row r="26" spans="1:61" s="9" customFormat="1" ht="19.5">
      <c r="A26" s="90"/>
      <c r="B26" s="10">
        <v>2012</v>
      </c>
      <c r="C26" s="10">
        <v>2013</v>
      </c>
      <c r="D26" s="10">
        <v>2014</v>
      </c>
      <c r="E26" s="10">
        <v>2015</v>
      </c>
      <c r="F26" s="10">
        <v>2016</v>
      </c>
      <c r="G26" s="10">
        <v>2017</v>
      </c>
      <c r="H26" s="10">
        <v>2018</v>
      </c>
      <c r="I26" s="10">
        <v>2019</v>
      </c>
      <c r="J26" s="10">
        <v>2020</v>
      </c>
      <c r="K26" s="10">
        <v>2021</v>
      </c>
      <c r="L26" s="10">
        <v>2022</v>
      </c>
      <c r="M26" s="10">
        <v>2023</v>
      </c>
      <c r="N26" s="10">
        <v>2024</v>
      </c>
      <c r="O26" s="10">
        <v>2025</v>
      </c>
      <c r="P26" s="10">
        <v>2026</v>
      </c>
      <c r="Q26" s="10">
        <v>2027</v>
      </c>
      <c r="R26" s="10">
        <v>2028</v>
      </c>
      <c r="S26" s="10">
        <v>2029</v>
      </c>
      <c r="T26" s="10">
        <v>2030</v>
      </c>
      <c r="U26" s="10">
        <v>2031</v>
      </c>
      <c r="V26" s="10">
        <v>2032</v>
      </c>
      <c r="W26" s="10">
        <v>2033</v>
      </c>
      <c r="X26" s="10">
        <v>2034</v>
      </c>
      <c r="Y26" s="10">
        <v>2035</v>
      </c>
      <c r="Z26" s="10">
        <v>2036</v>
      </c>
      <c r="AA26" s="10">
        <v>2037</v>
      </c>
      <c r="AB26" s="10">
        <v>2038</v>
      </c>
      <c r="AC26" s="10">
        <v>2039</v>
      </c>
      <c r="AD26" s="10">
        <v>2040</v>
      </c>
      <c r="AE26" s="10">
        <v>2041</v>
      </c>
      <c r="AF26" s="10">
        <v>2042</v>
      </c>
      <c r="AG26" s="10">
        <v>2043</v>
      </c>
      <c r="AH26" s="10">
        <v>2044</v>
      </c>
      <c r="AI26" s="10">
        <v>2045</v>
      </c>
      <c r="AJ26" s="10">
        <v>2046</v>
      </c>
      <c r="AK26" s="10">
        <v>2047</v>
      </c>
      <c r="AL26" s="10">
        <v>2048</v>
      </c>
      <c r="AM26" s="10">
        <v>2049</v>
      </c>
      <c r="AN26" s="10">
        <v>2050</v>
      </c>
      <c r="AO26" s="10">
        <v>2051</v>
      </c>
      <c r="AP26" s="10">
        <v>2052</v>
      </c>
      <c r="AQ26" s="10">
        <v>2053</v>
      </c>
      <c r="AR26" s="10">
        <v>2054</v>
      </c>
      <c r="AS26" s="10">
        <v>2055</v>
      </c>
      <c r="AT26" s="10">
        <v>2056</v>
      </c>
      <c r="AU26" s="10">
        <v>2057</v>
      </c>
      <c r="AV26" s="10">
        <v>2058</v>
      </c>
      <c r="AW26" s="10">
        <v>2059</v>
      </c>
      <c r="AX26" s="10">
        <v>2060</v>
      </c>
      <c r="AY26" s="10">
        <v>2061</v>
      </c>
      <c r="AZ26" s="11">
        <v>2062</v>
      </c>
      <c r="BA26" s="7"/>
      <c r="BB26" s="8"/>
      <c r="BC26" s="8"/>
      <c r="BD26" s="8"/>
      <c r="BE26" s="8"/>
      <c r="BF26" s="8"/>
      <c r="BG26" s="8"/>
      <c r="BH26" s="8"/>
      <c r="BI26" s="8"/>
    </row>
    <row r="27" spans="1:61" s="9" customFormat="1" ht="19.5">
      <c r="A27" s="10" t="s">
        <v>4</v>
      </c>
      <c r="B27" s="12">
        <f>'[5]Original BPF Summary'!I47+'[5]Balanced Portfolio Summary'!D46+'[5]HWBW Summary'!E46</f>
        <v>39812346.296256922</v>
      </c>
      <c r="C27" s="12">
        <f>'[5]Original BPF Summary'!J47+'[5]Balanced Portfolio Summary'!E46+'[5]HWBW Summary'!F46+'[5]2012 ITPNT CA Summary'!D45</f>
        <v>59386057.263223611</v>
      </c>
      <c r="D27" s="12">
        <f>'[5]Original BPF Summary'!K47+'[5]Balanced Portfolio Summary'!F46+'[5]HWBW Summary'!G46+'[5]2012 ITPNT CA Summary'!E45</f>
        <v>96803650.394810379</v>
      </c>
      <c r="E27" s="12">
        <f>'[5]Original BPF Summary'!L47+'[5]Balanced Portfolio Summary'!G46+'[5]HWBW Summary'!H46+'[5]2012 ITPNT CA Summary'!F45</f>
        <v>125316754.06815533</v>
      </c>
      <c r="F27" s="12">
        <f>'[5]Original BPF Summary'!M47+'[5]Balanced Portfolio Summary'!H46+'[5]HWBW Summary'!I46+'[5]2012 ITPNT CA Summary'!G45</f>
        <v>124666447.49559528</v>
      </c>
      <c r="G27" s="12">
        <f>'[5]Original BPF Summary'!N47+'[5]Balanced Portfolio Summary'!I46+'[5]HWBW Summary'!J46+'[5]2012 ITPNT CA Summary'!H45</f>
        <v>127390377.97851986</v>
      </c>
      <c r="H27" s="12">
        <f>'[5]Original BPF Summary'!O47+'[5]Balanced Portfolio Summary'!J46+'[5]HWBW Summary'!K46+'[5]2012 ITPNT CA Summary'!I45</f>
        <v>128927497.74613105</v>
      </c>
      <c r="I27" s="12">
        <f>'[5]Original BPF Summary'!P47+'[5]Balanced Portfolio Summary'!K46+'[5]HWBW Summary'!L46+'[5]2012 ITPNT CA Summary'!J45</f>
        <v>125640596.39307043</v>
      </c>
      <c r="J27" s="12">
        <f>'[5]Original BPF Summary'!Q47+'[5]Balanced Portfolio Summary'!L46+'[5]HWBW Summary'!M46+'[5]2012 ITPNT CA Summary'!K45</f>
        <v>122233404.0937434</v>
      </c>
      <c r="K27" s="12">
        <f>'[5]Original BPF Summary'!R47+'[5]Balanced Portfolio Summary'!M46+'[5]HWBW Summary'!N46+'[5]2012 ITPNT CA Summary'!L45</f>
        <v>118635563.5565213</v>
      </c>
      <c r="L27" s="12">
        <f>'[5]Original BPF Summary'!S47+'[5]Balanced Portfolio Summary'!N46+'[5]HWBW Summary'!O46+'[5]2012 ITPNT CA Summary'!M45</f>
        <v>115033256.44774434</v>
      </c>
      <c r="M27" s="12">
        <f>'[5]Original BPF Summary'!T47+'[5]Balanced Portfolio Summary'!O46+'[5]HWBW Summary'!P46+'[5]2012 ITPNT CA Summary'!N45</f>
        <v>111252286.47677492</v>
      </c>
      <c r="N27" s="12">
        <f>'[5]Original BPF Summary'!U47+'[5]Balanced Portfolio Summary'!P46+'[5]HWBW Summary'!Q46+'[5]2012 ITPNT CA Summary'!O45</f>
        <v>107471316.50580549</v>
      </c>
      <c r="O27" s="12">
        <f>'[5]Original BPF Summary'!V47+'[5]Balanced Portfolio Summary'!Q46+'[5]HWBW Summary'!R46+'[5]2012 ITPNT CA Summary'!P45</f>
        <v>103690346.53483607</v>
      </c>
      <c r="P27" s="12">
        <f>'[5]Original BPF Summary'!W47+'[5]Balanced Portfolio Summary'!R46+'[5]HWBW Summary'!S46+'[5]2012 ITPNT CA Summary'!Q45</f>
        <v>99909376.56386663</v>
      </c>
      <c r="Q27" s="12">
        <f>'[5]Original BPF Summary'!X47+'[5]Balanced Portfolio Summary'!S46+'[5]HWBW Summary'!T46+'[5]2012 ITPNT CA Summary'!R45</f>
        <v>96128406.592897207</v>
      </c>
      <c r="R27" s="12">
        <f>'[5]Original BPF Summary'!Y47+'[5]Balanced Portfolio Summary'!T46+'[5]HWBW Summary'!U46+'[5]2012 ITPNT CA Summary'!S45</f>
        <v>92347436.621927783</v>
      </c>
      <c r="S27" s="12">
        <f>'[5]Original BPF Summary'!Z47+'[5]Balanced Portfolio Summary'!U46+'[5]HWBW Summary'!V46+'[5]2012 ITPNT CA Summary'!T45</f>
        <v>88566466.650958344</v>
      </c>
      <c r="T27" s="12">
        <f>'[5]Original BPF Summary'!AA47+'[5]Balanced Portfolio Summary'!V46+'[5]HWBW Summary'!W46+'[5]2012 ITPNT CA Summary'!U45</f>
        <v>84785496.679988921</v>
      </c>
      <c r="U27" s="12">
        <f>'[5]Original BPF Summary'!AB47+'[5]Balanced Portfolio Summary'!W46+'[5]HWBW Summary'!X46+'[5]2012 ITPNT CA Summary'!V45</f>
        <v>81004526.709019497</v>
      </c>
      <c r="V27" s="12">
        <f>'[5]Original BPF Summary'!AC47+'[5]Balanced Portfolio Summary'!X46+'[5]HWBW Summary'!Y46+'[5]2012 ITPNT CA Summary'!W45</f>
        <v>77223556.738050058</v>
      </c>
      <c r="W27" s="12">
        <f>'[5]Original BPF Summary'!AD47+'[5]Balanced Portfolio Summary'!Y46+'[5]HWBW Summary'!Z46+'[5]2012 ITPNT CA Summary'!X45</f>
        <v>73442586.767080635</v>
      </c>
      <c r="X27" s="12">
        <f>'[5]Original BPF Summary'!AE47+'[5]Balanced Portfolio Summary'!Z46+'[5]HWBW Summary'!AA46+'[5]2012 ITPNT CA Summary'!Y45</f>
        <v>69661616.796111211</v>
      </c>
      <c r="Y27" s="12">
        <f>'[5]Original BPF Summary'!AF47+'[5]Balanced Portfolio Summary'!AA46+'[5]HWBW Summary'!AB46+'[5]2012 ITPNT CA Summary'!Z45</f>
        <v>65880646.825141795</v>
      </c>
      <c r="Z27" s="12">
        <f>'[5]Original BPF Summary'!AG47+'[5]Balanced Portfolio Summary'!AB46+'[5]HWBW Summary'!AC46+'[5]2012 ITPNT CA Summary'!AA45</f>
        <v>62099676.854172364</v>
      </c>
      <c r="AA27" s="12">
        <f>'[5]Original BPF Summary'!AH47+'[5]Balanced Portfolio Summary'!AC46+'[5]HWBW Summary'!AD46+'[5]2012 ITPNT CA Summary'!AB45</f>
        <v>58318706.883202948</v>
      </c>
      <c r="AB27" s="12">
        <f>'[5]Original BPF Summary'!AI47+'[5]Balanced Portfolio Summary'!AD46+'[5]HWBW Summary'!AE46+'[5]2012 ITPNT CA Summary'!AC45</f>
        <v>54537736.912233517</v>
      </c>
      <c r="AC27" s="12">
        <f>'[5]Original BPF Summary'!AJ47+'[5]Balanced Portfolio Summary'!AE46+'[5]HWBW Summary'!AF46+'[5]2012 ITPNT CA Summary'!AD45</f>
        <v>50756766.941264093</v>
      </c>
      <c r="AD27" s="12">
        <f>'[5]Original BPF Summary'!AK47+'[5]Balanced Portfolio Summary'!AF46+'[5]HWBW Summary'!AG46+'[5]2012 ITPNT CA Summary'!AE45</f>
        <v>46975796.970294669</v>
      </c>
      <c r="AE27" s="12">
        <f>'[5]Original BPF Summary'!AL47+'[5]Balanced Portfolio Summary'!AG46+'[5]HWBW Summary'!AH46+'[5]2012 ITPNT CA Summary'!AF45</f>
        <v>43194826.999325246</v>
      </c>
      <c r="AF27" s="12">
        <f>'[5]Original BPF Summary'!AM47+'[5]Balanced Portfolio Summary'!AH46+'[5]HWBW Summary'!AI46+'[5]2012 ITPNT CA Summary'!AG45</f>
        <v>39413857.028355822</v>
      </c>
      <c r="AG27" s="12">
        <f>'[5]Original BPF Summary'!AN47+'[5]Balanced Portfolio Summary'!AI46+'[5]HWBW Summary'!AJ46+'[5]2012 ITPNT CA Summary'!AH45</f>
        <v>35632887.057386391</v>
      </c>
      <c r="AH27" s="12">
        <f>'[5]Original BPF Summary'!AO47+'[5]Balanced Portfolio Summary'!AJ46+'[5]HWBW Summary'!AK46+'[5]2012 ITPNT CA Summary'!AI45</f>
        <v>31851917.086416967</v>
      </c>
      <c r="AI27" s="12">
        <f>'[5]Original BPF Summary'!AP47+'[5]Balanced Portfolio Summary'!AK46+'[5]HWBW Summary'!AL46+'[5]2012 ITPNT CA Summary'!AJ45</f>
        <v>28070947.115447536</v>
      </c>
      <c r="AJ27" s="12">
        <f>'[5]Original BPF Summary'!AQ47+'[5]Balanced Portfolio Summary'!AL46+'[5]HWBW Summary'!AM46+'[5]2012 ITPNT CA Summary'!AK45</f>
        <v>24289977.144478112</v>
      </c>
      <c r="AK27" s="12">
        <f>'[5]Original BPF Summary'!AR47+'[5]Balanced Portfolio Summary'!AM46+'[5]HWBW Summary'!AN46+'[5]2012 ITPNT CA Summary'!AL45</f>
        <v>20509007.173508685</v>
      </c>
      <c r="AL27" s="12">
        <f>'[5]Original BPF Summary'!AS47+'[5]Balanced Portfolio Summary'!AN46+'[5]HWBW Summary'!AO46+'[5]2012 ITPNT CA Summary'!AM45</f>
        <v>16728037.202539258</v>
      </c>
      <c r="AM27" s="12">
        <f>'[5]Original BPF Summary'!AT47+'[5]Balanced Portfolio Summary'!AO46+'[5]HWBW Summary'!AP46+'[5]2012 ITPNT CA Summary'!AN45</f>
        <v>12947067.231569828</v>
      </c>
      <c r="AN27" s="12">
        <f>'[5]Original BPF Summary'!AU47+'[5]Balanced Portfolio Summary'!AP46+'[5]HWBW Summary'!AQ46+'[5]2012 ITPNT CA Summary'!AO45</f>
        <v>9630078.639143154</v>
      </c>
      <c r="AO27" s="12">
        <f>'[5]Original BPF Summary'!AV47+'[5]Balanced Portfolio Summary'!AQ46+'[5]HWBW Summary'!AR46+'[5]2012 ITPNT CA Summary'!AP45</f>
        <v>6869974.2089789025</v>
      </c>
      <c r="AP27" s="12">
        <f>'[5]Original BPF Summary'!AW47+'[5]Balanced Portfolio Summary'!AR46+'[5]HWBW Summary'!AS46+'[5]2012 ITPNT CA Summary'!AQ45</f>
        <v>4202772.5625343211</v>
      </c>
      <c r="AQ27" s="12">
        <f>'[5]Original BPF Summary'!AX47+'[5]Balanced Portfolio Summary'!AS46+'[5]HWBW Summary'!AT46+'[5]2012 ITPNT CA Summary'!AR45</f>
        <v>1873838.1975909614</v>
      </c>
      <c r="AR27" s="12">
        <f>'[5]Original BPF Summary'!AY47+'[5]Balanced Portfolio Summary'!AT46+'[5]HWBW Summary'!AU46+'[5]2012 ITPNT CA Summary'!AS45</f>
        <v>439252.32793494663</v>
      </c>
      <c r="AS27" s="12">
        <f>'[5]Original BPF Summary'!AZ47+'[5]Balanced Portfolio Summary'!AU46+'[5]HWBW Summary'!AV46+'[5]2012 ITPNT CA Summary'!AT45</f>
        <v>0</v>
      </c>
      <c r="AT27" s="12">
        <f>'[5]Original BPF Summary'!BA47+'[5]Balanced Portfolio Summary'!AV46+'[5]HWBW Summary'!AW46+'[5]2012 ITPNT CA Summary'!AU45</f>
        <v>0</v>
      </c>
      <c r="AU27" s="12">
        <f>'[5]Original BPF Summary'!BB47+'[5]Balanced Portfolio Summary'!AW46+'[5]HWBW Summary'!AX46+'[5]2012 ITPNT CA Summary'!AV45</f>
        <v>0</v>
      </c>
      <c r="AV27" s="12">
        <f>'[5]Original BPF Summary'!BC47+'[5]Balanced Portfolio Summary'!AX46+'[5]HWBW Summary'!AY46+'[5]2012 ITPNT CA Summary'!AW45</f>
        <v>0</v>
      </c>
      <c r="AW27" s="12">
        <f>'[5]Original BPF Summary'!BD47+'[5]Balanced Portfolio Summary'!AY46+'[5]HWBW Summary'!AZ46+'[5]2012 ITPNT CA Summary'!AX45</f>
        <v>0</v>
      </c>
      <c r="AX27" s="12">
        <f>'[5]Original BPF Summary'!BE47+'[5]Balanced Portfolio Summary'!AZ46+'[5]HWBW Summary'!BA46+'[5]2012 ITPNT CA Summary'!AY45</f>
        <v>0</v>
      </c>
      <c r="AY27" s="12">
        <f>'[5]Original BPF Summary'!BF47+'[5]Balanced Portfolio Summary'!BA46+'[5]HWBW Summary'!BB46+'[5]2012 ITPNT CA Summary'!AZ45</f>
        <v>0</v>
      </c>
      <c r="AZ27" s="12">
        <f>'[5]Original BPF Summary'!BG47+'[5]Balanced Portfolio Summary'!BB46+'[5]HWBW Summary'!BC46+'[5]2012 ITPNT CA Summary'!BA45</f>
        <v>0</v>
      </c>
      <c r="BA27" s="7"/>
      <c r="BB27" s="8"/>
      <c r="BC27" s="8"/>
      <c r="BD27" s="8"/>
      <c r="BE27" s="8"/>
      <c r="BF27" s="8"/>
      <c r="BG27" s="8"/>
      <c r="BH27" s="8"/>
      <c r="BI27" s="8"/>
    </row>
    <row r="28" spans="1:61" s="9" customFormat="1" ht="19.5">
      <c r="A28" s="10" t="s">
        <v>5</v>
      </c>
      <c r="B28" s="12">
        <f>'[5]Original BPF Summary'!I48+'[5]Balanced Portfolio Summary'!D47+'[5]HWBW Summary'!E47+'[5]2012 ITPNT CA Summary'!C46</f>
        <v>2100544.3555968949</v>
      </c>
      <c r="C28" s="12">
        <f>'[5]Original BPF Summary'!J48+'[5]Balanced Portfolio Summary'!E47+'[5]HWBW Summary'!F47+'[5]2012 ITPNT CA Summary'!D46</f>
        <v>2961564.8886837596</v>
      </c>
      <c r="D28" s="12">
        <f>'[5]Original BPF Summary'!K48+'[5]Balanced Portfolio Summary'!F47+'[5]HWBW Summary'!G47+'[5]2012 ITPNT CA Summary'!E46</f>
        <v>5190071.11836245</v>
      </c>
      <c r="E28" s="12">
        <f>'[5]Original BPF Summary'!L48+'[5]Balanced Portfolio Summary'!G47+'[5]HWBW Summary'!H47+'[5]2012 ITPNT CA Summary'!F46</f>
        <v>6988656.7427811502</v>
      </c>
      <c r="F28" s="12">
        <f>'[5]Original BPF Summary'!M48+'[5]Balanced Portfolio Summary'!H47+'[5]HWBW Summary'!I47+'[5]2012 ITPNT CA Summary'!G46</f>
        <v>6924262.7453220747</v>
      </c>
      <c r="G28" s="12">
        <f>'[5]Original BPF Summary'!N48+'[5]Balanced Portfolio Summary'!I47+'[5]HWBW Summary'!J47+'[5]2012 ITPNT CA Summary'!H46</f>
        <v>7093002.4442883162</v>
      </c>
      <c r="H28" s="12">
        <f>'[5]Original BPF Summary'!O48+'[5]Balanced Portfolio Summary'!J47+'[5]HWBW Summary'!K47+'[5]2012 ITPNT CA Summary'!I46</f>
        <v>7245928.7828628272</v>
      </c>
      <c r="I28" s="12">
        <f>'[5]Original BPF Summary'!P48+'[5]Balanced Portfolio Summary'!K47+'[5]HWBW Summary'!L47+'[5]2012 ITPNT CA Summary'!J46</f>
        <v>7067897.528269235</v>
      </c>
      <c r="J28" s="12">
        <f>'[5]Original BPF Summary'!Q48+'[5]Balanced Portfolio Summary'!L47+'[5]HWBW Summary'!M47+'[5]2012 ITPNT CA Summary'!K46</f>
        <v>6881613.573063354</v>
      </c>
      <c r="K28" s="12">
        <f>'[5]Original BPF Summary'!R48+'[5]Balanced Portfolio Summary'!M47+'[5]HWBW Summary'!N47+'[5]2012 ITPNT CA Summary'!L46</f>
        <v>6670338.7242133487</v>
      </c>
      <c r="L28" s="12">
        <f>'[5]Original BPF Summary'!S48+'[5]Balanced Portfolio Summary'!N47+'[5]HWBW Summary'!O47+'[5]2012 ITPNT CA Summary'!M46</f>
        <v>6459062.857655718</v>
      </c>
      <c r="M28" s="12">
        <f>'[5]Original BPF Summary'!T48+'[5]Balanced Portfolio Summary'!O47+'[5]HWBW Summary'!P47+'[5]2012 ITPNT CA Summary'!N46</f>
        <v>6247746.2827930879</v>
      </c>
      <c r="N28" s="12">
        <f>'[5]Original BPF Summary'!U48+'[5]Balanced Portfolio Summary'!P47+'[5]HWBW Summary'!Q47+'[5]2012 ITPNT CA Summary'!O46</f>
        <v>6036429.7079304568</v>
      </c>
      <c r="O28" s="12">
        <f>'[5]Original BPF Summary'!V48+'[5]Balanced Portfolio Summary'!Q47+'[5]HWBW Summary'!R47+'[5]2012 ITPNT CA Summary'!P46</f>
        <v>5825113.1330678267</v>
      </c>
      <c r="P28" s="12">
        <f>'[5]Original BPF Summary'!W48+'[5]Balanced Portfolio Summary'!R47+'[5]HWBW Summary'!S47+'[5]2012 ITPNT CA Summary'!Q46</f>
        <v>5613796.5582051948</v>
      </c>
      <c r="Q28" s="12">
        <f>'[5]Original BPF Summary'!X48+'[5]Balanced Portfolio Summary'!S47+'[5]HWBW Summary'!T47+'[5]2012 ITPNT CA Summary'!R46</f>
        <v>5402479.9833425656</v>
      </c>
      <c r="R28" s="12">
        <f>'[5]Original BPF Summary'!Y48+'[5]Balanced Portfolio Summary'!T47+'[5]HWBW Summary'!U47+'[5]2012 ITPNT CA Summary'!S46</f>
        <v>5191163.4084799346</v>
      </c>
      <c r="S28" s="12">
        <f>'[5]Original BPF Summary'!Z48+'[5]Balanced Portfolio Summary'!U47+'[5]HWBW Summary'!V47+'[5]2012 ITPNT CA Summary'!T46</f>
        <v>4979846.8336173035</v>
      </c>
      <c r="T28" s="12">
        <f>'[5]Original BPF Summary'!AA48+'[5]Balanced Portfolio Summary'!V47+'[5]HWBW Summary'!W47+'[5]2012 ITPNT CA Summary'!U46</f>
        <v>4768530.2587546734</v>
      </c>
      <c r="U28" s="12">
        <f>'[5]Original BPF Summary'!AB48+'[5]Balanced Portfolio Summary'!W47+'[5]HWBW Summary'!X47+'[5]2012 ITPNT CA Summary'!V46</f>
        <v>4557213.6838920433</v>
      </c>
      <c r="V28" s="12">
        <f>'[5]Original BPF Summary'!AC48+'[5]Balanced Portfolio Summary'!X47+'[5]HWBW Summary'!Y47+'[5]2012 ITPNT CA Summary'!W46</f>
        <v>4345897.1090294123</v>
      </c>
      <c r="W28" s="12">
        <f>'[5]Original BPF Summary'!AD48+'[5]Balanced Portfolio Summary'!Y47+'[5]HWBW Summary'!Z47+'[5]2012 ITPNT CA Summary'!X46</f>
        <v>4134580.5341667812</v>
      </c>
      <c r="X28" s="12">
        <f>'[5]Original BPF Summary'!AE48+'[5]Balanced Portfolio Summary'!Z47+'[5]HWBW Summary'!AA47+'[5]2012 ITPNT CA Summary'!Y46</f>
        <v>3923263.9593041507</v>
      </c>
      <c r="Y28" s="12">
        <f>'[5]Original BPF Summary'!AF48+'[5]Balanced Portfolio Summary'!AA47+'[5]HWBW Summary'!AB47+'[5]2012 ITPNT CA Summary'!Z46</f>
        <v>3711947.3844415201</v>
      </c>
      <c r="Z28" s="12">
        <f>'[5]Original BPF Summary'!AG48+'[5]Balanced Portfolio Summary'!AB47+'[5]HWBW Summary'!AC47+'[5]2012 ITPNT CA Summary'!AA46</f>
        <v>3500630.8095788895</v>
      </c>
      <c r="AA28" s="12">
        <f>'[5]Original BPF Summary'!AH48+'[5]Balanced Portfolio Summary'!AC47+'[5]HWBW Summary'!AD47+'[5]2012 ITPNT CA Summary'!AB46</f>
        <v>3289314.2347162585</v>
      </c>
      <c r="AB28" s="12">
        <f>'[5]Original BPF Summary'!AI48+'[5]Balanced Portfolio Summary'!AD47+'[5]HWBW Summary'!AE47+'[5]2012 ITPNT CA Summary'!AC46</f>
        <v>3077997.6598536279</v>
      </c>
      <c r="AC28" s="12">
        <f>'[5]Original BPF Summary'!AJ48+'[5]Balanced Portfolio Summary'!AE47+'[5]HWBW Summary'!AF47+'[5]2012 ITPNT CA Summary'!AD46</f>
        <v>2866681.0849909973</v>
      </c>
      <c r="AD28" s="12">
        <f>'[5]Original BPF Summary'!AK48+'[5]Balanced Portfolio Summary'!AF47+'[5]HWBW Summary'!AG47+'[5]2012 ITPNT CA Summary'!AE46</f>
        <v>2655364.5101283668</v>
      </c>
      <c r="AE28" s="12">
        <f>'[5]Original BPF Summary'!AL48+'[5]Balanced Portfolio Summary'!AG47+'[5]HWBW Summary'!AH47+'[5]2012 ITPNT CA Summary'!AF46</f>
        <v>2444047.9352657357</v>
      </c>
      <c r="AF28" s="12">
        <f>'[5]Original BPF Summary'!AM48+'[5]Balanced Portfolio Summary'!AH47+'[5]HWBW Summary'!AI47+'[5]2012 ITPNT CA Summary'!AG46</f>
        <v>2232731.3604031052</v>
      </c>
      <c r="AG28" s="12">
        <f>'[5]Original BPF Summary'!AN48+'[5]Balanced Portfolio Summary'!AI47+'[5]HWBW Summary'!AJ47+'[5]2012 ITPNT CA Summary'!AH46</f>
        <v>2021414.7855404746</v>
      </c>
      <c r="AH28" s="12">
        <f>'[5]Original BPF Summary'!AO48+'[5]Balanced Portfolio Summary'!AJ47+'[5]HWBW Summary'!AK47+'[5]2012 ITPNT CA Summary'!AI46</f>
        <v>1810098.2106778442</v>
      </c>
      <c r="AI28" s="12">
        <f>'[5]Original BPF Summary'!AP48+'[5]Balanced Portfolio Summary'!AK47+'[5]HWBW Summary'!AL47+'[5]2012 ITPNT CA Summary'!AJ46</f>
        <v>1598781.6358152134</v>
      </c>
      <c r="AJ28" s="12">
        <f>'[5]Original BPF Summary'!AQ48+'[5]Balanced Portfolio Summary'!AL47+'[5]HWBW Summary'!AM47+'[5]2012 ITPNT CA Summary'!AK46</f>
        <v>1387465.0609525831</v>
      </c>
      <c r="AK28" s="12">
        <f>'[5]Original BPF Summary'!AR48+'[5]Balanced Portfolio Summary'!AM47+'[5]HWBW Summary'!AN47+'[5]2012 ITPNT CA Summary'!AL46</f>
        <v>1176148.4860899525</v>
      </c>
      <c r="AL28" s="12">
        <f>'[5]Original BPF Summary'!AS48+'[5]Balanced Portfolio Summary'!AN47+'[5]HWBW Summary'!AO47+'[5]2012 ITPNT CA Summary'!AM46</f>
        <v>964831.91122732195</v>
      </c>
      <c r="AM28" s="12">
        <f>'[5]Original BPF Summary'!AT48+'[5]Balanced Portfolio Summary'!AO47+'[5]HWBW Summary'!AP47+'[5]2012 ITPNT CA Summary'!AN46</f>
        <v>753515.33636469138</v>
      </c>
      <c r="AN28" s="12">
        <f>'[5]Original BPF Summary'!AU48+'[5]Balanced Portfolio Summary'!AP47+'[5]HWBW Summary'!AQ47+'[5]2012 ITPNT CA Summary'!AO46</f>
        <v>566400.71584957303</v>
      </c>
      <c r="AO28" s="12">
        <f>'[5]Original BPF Summary'!AV48+'[5]Balanced Portfolio Summary'!AQ47+'[5]HWBW Summary'!AR47+'[5]2012 ITPNT CA Summary'!AP46</f>
        <v>406854.67321485979</v>
      </c>
      <c r="AP28" s="12">
        <f>'[5]Original BPF Summary'!AW48+'[5]Balanced Portfolio Summary'!AR47+'[5]HWBW Summary'!AS47+'[5]2012 ITPNT CA Summary'!AQ46</f>
        <v>250675.25411303906</v>
      </c>
      <c r="AQ28" s="12">
        <f>'[5]Original BPF Summary'!AX48+'[5]Balanced Portfolio Summary'!AS47+'[5]HWBW Summary'!AT47+'[5]2012 ITPNT CA Summary'!AR46</f>
        <v>114033.78888517461</v>
      </c>
      <c r="AR28" s="12">
        <f>'[5]Original BPF Summary'!AY48+'[5]Balanced Portfolio Summary'!AT47+'[5]HWBW Summary'!AU47+'[5]2012 ITPNT CA Summary'!AS46</f>
        <v>27741.016604110264</v>
      </c>
      <c r="AS28" s="12">
        <f>'[5]Original BPF Summary'!AZ48+'[5]Balanced Portfolio Summary'!AU47+'[5]HWBW Summary'!AV47+'[5]2012 ITPNT CA Summary'!AT46</f>
        <v>0</v>
      </c>
      <c r="AT28" s="12">
        <f>'[5]Original BPF Summary'!BA48+'[5]Balanced Portfolio Summary'!AV47+'[5]HWBW Summary'!AW47+'[5]2012 ITPNT CA Summary'!AU46</f>
        <v>0</v>
      </c>
      <c r="AU28" s="12">
        <f>'[5]Original BPF Summary'!BB48+'[5]Balanced Portfolio Summary'!AW47+'[5]HWBW Summary'!AX47+'[5]2012 ITPNT CA Summary'!AV46</f>
        <v>0</v>
      </c>
      <c r="AV28" s="12">
        <f>'[5]Original BPF Summary'!BC48+'[5]Balanced Portfolio Summary'!AX47+'[5]HWBW Summary'!AY47+'[5]2012 ITPNT CA Summary'!AW46</f>
        <v>0</v>
      </c>
      <c r="AW28" s="12">
        <f>'[5]Original BPF Summary'!BD48+'[5]Balanced Portfolio Summary'!AY47+'[5]HWBW Summary'!AZ47+'[5]2012 ITPNT CA Summary'!AX46</f>
        <v>0</v>
      </c>
      <c r="AX28" s="12">
        <f>'[5]Original BPF Summary'!BE48+'[5]Balanced Portfolio Summary'!AZ47+'[5]HWBW Summary'!BA47+'[5]2012 ITPNT CA Summary'!AY46</f>
        <v>0</v>
      </c>
      <c r="AY28" s="12">
        <f>'[5]Original BPF Summary'!BF48+'[5]Balanced Portfolio Summary'!BA47+'[5]HWBW Summary'!BB47+'[5]2012 ITPNT CA Summary'!AZ46</f>
        <v>0</v>
      </c>
      <c r="AZ28" s="12">
        <f>'[5]Original BPF Summary'!BG48+'[5]Balanced Portfolio Summary'!BB47+'[5]HWBW Summary'!BC47+'[5]2012 ITPNT CA Summary'!BA46</f>
        <v>0</v>
      </c>
      <c r="BA28" s="7"/>
      <c r="BB28" s="8"/>
      <c r="BC28" s="8"/>
      <c r="BD28" s="8"/>
      <c r="BE28" s="8"/>
      <c r="BF28" s="8"/>
      <c r="BG28" s="8"/>
      <c r="BH28" s="8"/>
      <c r="BI28" s="8"/>
    </row>
    <row r="29" spans="1:61" s="9" customFormat="1" ht="19.5">
      <c r="A29" s="10" t="s">
        <v>6</v>
      </c>
      <c r="B29" s="12">
        <f>'[5]Original BPF Summary'!I49+'[5]Balanced Portfolio Summary'!D48+'[5]HWBW Summary'!E48+'[5]2012 ITPNT CA Summary'!C47</f>
        <v>4932632.0640492598</v>
      </c>
      <c r="C29" s="12">
        <f>'[5]Original BPF Summary'!J49+'[5]Balanced Portfolio Summary'!E48+'[5]HWBW Summary'!F48+'[5]2012 ITPNT CA Summary'!D47</f>
        <v>6396197.2094132667</v>
      </c>
      <c r="D29" s="12">
        <f>'[5]Original BPF Summary'!K49+'[5]Balanced Portfolio Summary'!F48+'[5]HWBW Summary'!G48+'[5]2012 ITPNT CA Summary'!E47</f>
        <v>10349556.498781625</v>
      </c>
      <c r="E29" s="12">
        <f>'[5]Original BPF Summary'!L49+'[5]Balanced Portfolio Summary'!G48+'[5]HWBW Summary'!H48+'[5]2012 ITPNT CA Summary'!F47</f>
        <v>13962449.536656464</v>
      </c>
      <c r="F29" s="12">
        <f>'[5]Original BPF Summary'!M49+'[5]Balanced Portfolio Summary'!H48+'[5]HWBW Summary'!I48+'[5]2012 ITPNT CA Summary'!G47</f>
        <v>14204163.647172861</v>
      </c>
      <c r="G29" s="12">
        <f>'[5]Original BPF Summary'!N49+'[5]Balanced Portfolio Summary'!I48+'[5]HWBW Summary'!J48+'[5]2012 ITPNT CA Summary'!H47</f>
        <v>15514381.158661453</v>
      </c>
      <c r="H29" s="12">
        <f>'[5]Original BPF Summary'!O49+'[5]Balanced Portfolio Summary'!J48+'[5]HWBW Summary'!K48+'[5]2012 ITPNT CA Summary'!I47</f>
        <v>17616401.722483937</v>
      </c>
      <c r="I29" s="12">
        <f>'[5]Original BPF Summary'!P49+'[5]Balanced Portfolio Summary'!K48+'[5]HWBW Summary'!L48+'[5]2012 ITPNT CA Summary'!J47</f>
        <v>18015110.621900152</v>
      </c>
      <c r="J29" s="12">
        <f>'[5]Original BPF Summary'!Q49+'[5]Balanced Portfolio Summary'!L48+'[5]HWBW Summary'!M48+'[5]2012 ITPNT CA Summary'!K47</f>
        <v>17530975.541983113</v>
      </c>
      <c r="K29" s="12">
        <f>'[5]Original BPF Summary'!R49+'[5]Balanced Portfolio Summary'!M48+'[5]HWBW Summary'!N48+'[5]2012 ITPNT CA Summary'!L47</f>
        <v>17003659.993934136</v>
      </c>
      <c r="L29" s="12">
        <f>'[5]Original BPF Summary'!S49+'[5]Balanced Portfolio Summary'!N48+'[5]HWBW Summary'!O48+'[5]2012 ITPNT CA Summary'!M47</f>
        <v>16476342.687440971</v>
      </c>
      <c r="M29" s="12">
        <f>'[5]Original BPF Summary'!T49+'[5]Balanced Portfolio Summary'!O48+'[5]HWBW Summary'!P48+'[5]2012 ITPNT CA Summary'!N47</f>
        <v>15948955.043180304</v>
      </c>
      <c r="N29" s="12">
        <f>'[5]Original BPF Summary'!U49+'[5]Balanced Portfolio Summary'!P48+'[5]HWBW Summary'!Q48+'[5]2012 ITPNT CA Summary'!O47</f>
        <v>15421567.39891964</v>
      </c>
      <c r="O29" s="12">
        <f>'[5]Original BPF Summary'!V49+'[5]Balanced Portfolio Summary'!Q48+'[5]HWBW Summary'!R48+'[5]2012 ITPNT CA Summary'!P47</f>
        <v>14894179.754658973</v>
      </c>
      <c r="P29" s="12">
        <f>'[5]Original BPF Summary'!W49+'[5]Balanced Portfolio Summary'!R48+'[5]HWBW Summary'!S48+'[5]2012 ITPNT CA Summary'!Q47</f>
        <v>14366792.110398309</v>
      </c>
      <c r="Q29" s="12">
        <f>'[5]Original BPF Summary'!X49+'[5]Balanced Portfolio Summary'!S48+'[5]HWBW Summary'!T48+'[5]2012 ITPNT CA Summary'!R47</f>
        <v>13839404.466137646</v>
      </c>
      <c r="R29" s="12">
        <f>'[5]Original BPF Summary'!Y49+'[5]Balanced Portfolio Summary'!T48+'[5]HWBW Summary'!U48+'[5]2012 ITPNT CA Summary'!S47</f>
        <v>13312016.821876979</v>
      </c>
      <c r="S29" s="12">
        <f>'[5]Original BPF Summary'!Z49+'[5]Balanced Portfolio Summary'!U48+'[5]HWBW Summary'!V48+'[5]2012 ITPNT CA Summary'!T47</f>
        <v>12784629.177616315</v>
      </c>
      <c r="T29" s="12">
        <f>'[5]Original BPF Summary'!AA49+'[5]Balanced Portfolio Summary'!V48+'[5]HWBW Summary'!W48+'[5]2012 ITPNT CA Summary'!U47</f>
        <v>12257241.533355651</v>
      </c>
      <c r="U29" s="12">
        <f>'[5]Original BPF Summary'!AB49+'[5]Balanced Portfolio Summary'!W48+'[5]HWBW Summary'!X48+'[5]2012 ITPNT CA Summary'!V47</f>
        <v>11729853.889094988</v>
      </c>
      <c r="V29" s="12">
        <f>'[5]Original BPF Summary'!AC49+'[5]Balanced Portfolio Summary'!X48+'[5]HWBW Summary'!Y48+'[5]2012 ITPNT CA Summary'!W47</f>
        <v>11202466.244834321</v>
      </c>
      <c r="W29" s="12">
        <f>'[5]Original BPF Summary'!AD49+'[5]Balanced Portfolio Summary'!Y48+'[5]HWBW Summary'!Z48+'[5]2012 ITPNT CA Summary'!X47</f>
        <v>10675078.600573659</v>
      </c>
      <c r="X29" s="12">
        <f>'[5]Original BPF Summary'!AE49+'[5]Balanced Portfolio Summary'!Z48+'[5]HWBW Summary'!AA48+'[5]2012 ITPNT CA Summary'!Y47</f>
        <v>10147690.956312994</v>
      </c>
      <c r="Y29" s="12">
        <f>'[5]Original BPF Summary'!AF49+'[5]Balanced Portfolio Summary'!AA48+'[5]HWBW Summary'!AB48+'[5]2012 ITPNT CA Summary'!Z47</f>
        <v>9620303.31205233</v>
      </c>
      <c r="Z29" s="12">
        <f>'[5]Original BPF Summary'!AG49+'[5]Balanced Portfolio Summary'!AB48+'[5]HWBW Summary'!AC48+'[5]2012 ITPNT CA Summary'!AA47</f>
        <v>9092915.6677916646</v>
      </c>
      <c r="AA29" s="12">
        <f>'[5]Original BPF Summary'!AH49+'[5]Balanced Portfolio Summary'!AC48+'[5]HWBW Summary'!AD48+'[5]2012 ITPNT CA Summary'!AB47</f>
        <v>8565528.0235310011</v>
      </c>
      <c r="AB29" s="12">
        <f>'[5]Original BPF Summary'!AI49+'[5]Balanced Portfolio Summary'!AD48+'[5]HWBW Summary'!AE48+'[5]2012 ITPNT CA Summary'!AC47</f>
        <v>8038140.3792703347</v>
      </c>
      <c r="AC29" s="12">
        <f>'[5]Original BPF Summary'!AJ49+'[5]Balanced Portfolio Summary'!AE48+'[5]HWBW Summary'!AF48+'[5]2012 ITPNT CA Summary'!AD47</f>
        <v>7510752.7350096721</v>
      </c>
      <c r="AD29" s="12">
        <f>'[5]Original BPF Summary'!AK49+'[5]Balanced Portfolio Summary'!AF48+'[5]HWBW Summary'!AG48+'[5]2012 ITPNT CA Summary'!AE47</f>
        <v>6983365.0907490067</v>
      </c>
      <c r="AE29" s="12">
        <f>'[5]Original BPF Summary'!AL49+'[5]Balanced Portfolio Summary'!AG48+'[5]HWBW Summary'!AH48+'[5]2012 ITPNT CA Summary'!AF47</f>
        <v>6455977.4464883422</v>
      </c>
      <c r="AF29" s="12">
        <f>'[5]Original BPF Summary'!AM49+'[5]Balanced Portfolio Summary'!AH48+'[5]HWBW Summary'!AI48+'[5]2012 ITPNT CA Summary'!AG47</f>
        <v>5928589.8022276787</v>
      </c>
      <c r="AG29" s="12">
        <f>'[5]Original BPF Summary'!AN49+'[5]Balanced Portfolio Summary'!AI48+'[5]HWBW Summary'!AJ48+'[5]2012 ITPNT CA Summary'!AH47</f>
        <v>5401202.1579670133</v>
      </c>
      <c r="AH29" s="12">
        <f>'[5]Original BPF Summary'!AO49+'[5]Balanced Portfolio Summary'!AJ48+'[5]HWBW Summary'!AK48+'[5]2012 ITPNT CA Summary'!AI47</f>
        <v>4873814.5137063488</v>
      </c>
      <c r="AI29" s="12">
        <f>'[5]Original BPF Summary'!AP49+'[5]Balanced Portfolio Summary'!AK48+'[5]HWBW Summary'!AL48+'[5]2012 ITPNT CA Summary'!AJ47</f>
        <v>4346426.8694456834</v>
      </c>
      <c r="AJ29" s="12">
        <f>'[5]Original BPF Summary'!AQ49+'[5]Balanced Portfolio Summary'!AL48+'[5]HWBW Summary'!AM48+'[5]2012 ITPNT CA Summary'!AK47</f>
        <v>3819039.2251850185</v>
      </c>
      <c r="AK29" s="12">
        <f>'[5]Original BPF Summary'!AR49+'[5]Balanced Portfolio Summary'!AM48+'[5]HWBW Summary'!AN48+'[5]2012 ITPNT CA Summary'!AL47</f>
        <v>3291651.5809243536</v>
      </c>
      <c r="AL29" s="12">
        <f>'[5]Original BPF Summary'!AS49+'[5]Balanced Portfolio Summary'!AN48+'[5]HWBW Summary'!AO48+'[5]2012 ITPNT CA Summary'!AM47</f>
        <v>2764263.9366636891</v>
      </c>
      <c r="AM29" s="12">
        <f>'[5]Original BPF Summary'!AT49+'[5]Balanced Portfolio Summary'!AO48+'[5]HWBW Summary'!AP48+'[5]2012 ITPNT CA Summary'!AN47</f>
        <v>2238314.0726099275</v>
      </c>
      <c r="AN29" s="12">
        <f>'[5]Original BPF Summary'!AU49+'[5]Balanced Portfolio Summary'!AP48+'[5]HWBW Summary'!AQ48+'[5]2012 ITPNT CA Summary'!AO47</f>
        <v>1777718.695121933</v>
      </c>
      <c r="AO29" s="12">
        <f>'[5]Original BPF Summary'!AV49+'[5]Balanced Portfolio Summary'!AQ48+'[5]HWBW Summary'!AR48+'[5]2012 ITPNT CA Summary'!AP47</f>
        <v>1381040.0239928029</v>
      </c>
      <c r="AP29" s="12">
        <f>'[5]Original BPF Summary'!AW49+'[5]Balanced Portfolio Summary'!AR48+'[5]HWBW Summary'!AS48+'[5]2012 ITPNT CA Summary'!AQ47</f>
        <v>984361.35286367277</v>
      </c>
      <c r="AQ29" s="12">
        <f>'[5]Original BPF Summary'!AX49+'[5]Balanced Portfolio Summary'!AS48+'[5]HWBW Summary'!AT48+'[5]2012 ITPNT CA Summary'!AR47</f>
        <v>621441.29823827883</v>
      </c>
      <c r="AR29" s="12">
        <f>'[5]Original BPF Summary'!AY49+'[5]Balanced Portfolio Summary'!AT48+'[5]HWBW Summary'!AU48+'[5]2012 ITPNT CA Summary'!AS47</f>
        <v>312262.59143438365</v>
      </c>
      <c r="AS29" s="12">
        <f>'[5]Original BPF Summary'!AZ49+'[5]Balanced Portfolio Summary'!AU48+'[5]HWBW Summary'!AV48+'[5]2012 ITPNT CA Summary'!AT47</f>
        <v>83832.301845658629</v>
      </c>
      <c r="AT29" s="12">
        <f>'[5]Original BPF Summary'!BA49+'[5]Balanced Portfolio Summary'!AV48+'[5]HWBW Summary'!AW48+'[5]2012 ITPNT CA Summary'!AU47</f>
        <v>0</v>
      </c>
      <c r="AU29" s="12">
        <f>'[5]Original BPF Summary'!BB49+'[5]Balanced Portfolio Summary'!AW48+'[5]HWBW Summary'!AX48+'[5]2012 ITPNT CA Summary'!AV47</f>
        <v>0</v>
      </c>
      <c r="AV29" s="12">
        <f>'[5]Original BPF Summary'!BC49+'[5]Balanced Portfolio Summary'!AX48+'[5]HWBW Summary'!AY48+'[5]2012 ITPNT CA Summary'!AW47</f>
        <v>0</v>
      </c>
      <c r="AW29" s="12">
        <f>'[5]Original BPF Summary'!BD49+'[5]Balanced Portfolio Summary'!AY48+'[5]HWBW Summary'!AZ48+'[5]2012 ITPNT CA Summary'!AX47</f>
        <v>0</v>
      </c>
      <c r="AX29" s="12">
        <f>'[5]Original BPF Summary'!BE49+'[5]Balanced Portfolio Summary'!AZ48+'[5]HWBW Summary'!BA48+'[5]2012 ITPNT CA Summary'!AY47</f>
        <v>0</v>
      </c>
      <c r="AY29" s="12">
        <f>'[5]Original BPF Summary'!BF49+'[5]Balanced Portfolio Summary'!BA48+'[5]HWBW Summary'!BB48+'[5]2012 ITPNT CA Summary'!AZ47</f>
        <v>0</v>
      </c>
      <c r="AZ29" s="12">
        <f>'[5]Original BPF Summary'!BG49+'[5]Balanced Portfolio Summary'!BB48+'[5]HWBW Summary'!BC48+'[5]2012 ITPNT CA Summary'!BA47</f>
        <v>0</v>
      </c>
      <c r="BA29" s="7"/>
      <c r="BB29" s="8"/>
      <c r="BC29" s="8"/>
      <c r="BD29" s="8"/>
      <c r="BE29" s="8"/>
      <c r="BF29" s="8"/>
      <c r="BG29" s="8"/>
      <c r="BH29" s="8"/>
      <c r="BI29" s="8"/>
    </row>
    <row r="30" spans="1:61" s="9" customFormat="1" ht="19.5">
      <c r="A30" s="10" t="s">
        <v>7</v>
      </c>
      <c r="B30" s="12">
        <f>'[5]Original BPF Summary'!I50+'[5]Balanced Portfolio Summary'!D49+'[5]HWBW Summary'!E49+'[5]2012 ITPNT CA Summary'!C48</f>
        <v>4721494.8767664973</v>
      </c>
      <c r="C30" s="12">
        <f>'[5]Original BPF Summary'!J50+'[5]Balanced Portfolio Summary'!E49+'[5]HWBW Summary'!F49+'[5]2012 ITPNT CA Summary'!D48</f>
        <v>6053899.9615891743</v>
      </c>
      <c r="D30" s="12">
        <f>'[5]Original BPF Summary'!K50+'[5]Balanced Portfolio Summary'!F49+'[5]HWBW Summary'!G49+'[5]2012 ITPNT CA Summary'!E48</f>
        <v>8871338.6228090003</v>
      </c>
      <c r="E30" s="12">
        <f>'[5]Original BPF Summary'!L50+'[5]Balanced Portfolio Summary'!G49+'[5]HWBW Summary'!H49+'[5]2012 ITPNT CA Summary'!F48</f>
        <v>11133689.920275426</v>
      </c>
      <c r="F30" s="12">
        <f>'[5]Original BPF Summary'!M50+'[5]Balanced Portfolio Summary'!H49+'[5]HWBW Summary'!I49+'[5]2012 ITPNT CA Summary'!G48</f>
        <v>10990675.123671811</v>
      </c>
      <c r="G30" s="12">
        <f>'[5]Original BPF Summary'!N50+'[5]Balanced Portfolio Summary'!I49+'[5]HWBW Summary'!J49+'[5]2012 ITPNT CA Summary'!H48</f>
        <v>11148668.390807211</v>
      </c>
      <c r="H30" s="12">
        <f>'[5]Original BPF Summary'!O50+'[5]Balanced Portfolio Summary'!J49+'[5]HWBW Summary'!K49+'[5]2012 ITPNT CA Summary'!I48</f>
        <v>11286244.407816581</v>
      </c>
      <c r="I30" s="12">
        <f>'[5]Original BPF Summary'!P50+'[5]Balanced Portfolio Summary'!K49+'[5]HWBW Summary'!L49+'[5]2012 ITPNT CA Summary'!J48</f>
        <v>10996508.089343082</v>
      </c>
      <c r="J30" s="12">
        <f>'[5]Original BPF Summary'!Q50+'[5]Balanced Portfolio Summary'!L49+'[5]HWBW Summary'!M49+'[5]2012 ITPNT CA Summary'!K48</f>
        <v>10696116.385268912</v>
      </c>
      <c r="K30" s="12">
        <f>'[5]Original BPF Summary'!R50+'[5]Balanced Portfolio Summary'!M49+'[5]HWBW Summary'!N49+'[5]2012 ITPNT CA Summary'!L48</f>
        <v>10363457.957755486</v>
      </c>
      <c r="L30" s="12">
        <f>'[5]Original BPF Summary'!S50+'[5]Balanced Portfolio Summary'!N49+'[5]HWBW Summary'!O49+'[5]2012 ITPNT CA Summary'!M48</f>
        <v>10030798.216239812</v>
      </c>
      <c r="M30" s="12">
        <f>'[5]Original BPF Summary'!T50+'[5]Balanced Portfolio Summary'!O49+'[5]HWBW Summary'!P49+'[5]2012 ITPNT CA Summary'!N48</f>
        <v>9698085.9146341383</v>
      </c>
      <c r="N30" s="12">
        <f>'[5]Original BPF Summary'!U50+'[5]Balanced Portfolio Summary'!P49+'[5]HWBW Summary'!Q49+'[5]2012 ITPNT CA Summary'!O48</f>
        <v>9365373.6130284648</v>
      </c>
      <c r="O30" s="12">
        <f>'[5]Original BPF Summary'!V50+'[5]Balanced Portfolio Summary'!Q49+'[5]HWBW Summary'!R49+'[5]2012 ITPNT CA Summary'!P48</f>
        <v>9032661.3114227895</v>
      </c>
      <c r="P30" s="12">
        <f>'[5]Original BPF Summary'!W50+'[5]Balanced Portfolio Summary'!R49+'[5]HWBW Summary'!S49+'[5]2012 ITPNT CA Summary'!Q48</f>
        <v>8699949.009817116</v>
      </c>
      <c r="Q30" s="12">
        <f>'[5]Original BPF Summary'!X50+'[5]Balanced Portfolio Summary'!S49+'[5]HWBW Summary'!T49+'[5]2012 ITPNT CA Summary'!R48</f>
        <v>8367236.7082114415</v>
      </c>
      <c r="R30" s="12">
        <f>'[5]Original BPF Summary'!Y50+'[5]Balanced Portfolio Summary'!T49+'[5]HWBW Summary'!U49+'[5]2012 ITPNT CA Summary'!S48</f>
        <v>8034524.4066057689</v>
      </c>
      <c r="S30" s="12">
        <f>'[5]Original BPF Summary'!Z50+'[5]Balanced Portfolio Summary'!U49+'[5]HWBW Summary'!V49+'[5]2012 ITPNT CA Summary'!T48</f>
        <v>7701812.1050000936</v>
      </c>
      <c r="T30" s="12">
        <f>'[5]Original BPF Summary'!AA50+'[5]Balanced Portfolio Summary'!V49+'[5]HWBW Summary'!W49+'[5]2012 ITPNT CA Summary'!U48</f>
        <v>7369099.803394421</v>
      </c>
      <c r="U30" s="12">
        <f>'[5]Original BPF Summary'!AB50+'[5]Balanced Portfolio Summary'!W49+'[5]HWBW Summary'!X49+'[5]2012 ITPNT CA Summary'!V48</f>
        <v>7036387.5017887466</v>
      </c>
      <c r="V30" s="12">
        <f>'[5]Original BPF Summary'!AC50+'[5]Balanced Portfolio Summary'!X49+'[5]HWBW Summary'!Y49+'[5]2012 ITPNT CA Summary'!W48</f>
        <v>6703675.2001830731</v>
      </c>
      <c r="W30" s="12">
        <f>'[5]Original BPF Summary'!AD50+'[5]Balanced Portfolio Summary'!Y49+'[5]HWBW Summary'!Z49+'[5]2012 ITPNT CA Summary'!X48</f>
        <v>6370962.8985773986</v>
      </c>
      <c r="X30" s="12">
        <f>'[5]Original BPF Summary'!AE50+'[5]Balanced Portfolio Summary'!Z49+'[5]HWBW Summary'!AA49+'[5]2012 ITPNT CA Summary'!Y48</f>
        <v>6038250.5969717242</v>
      </c>
      <c r="Y30" s="12">
        <f>'[5]Original BPF Summary'!AF50+'[5]Balanced Portfolio Summary'!AA49+'[5]HWBW Summary'!AB49+'[5]2012 ITPNT CA Summary'!Z48</f>
        <v>5705538.2953660497</v>
      </c>
      <c r="Z30" s="12">
        <f>'[5]Original BPF Summary'!AG50+'[5]Balanced Portfolio Summary'!AB49+'[5]HWBW Summary'!AC49+'[5]2012 ITPNT CA Summary'!AA48</f>
        <v>5372825.9937603762</v>
      </c>
      <c r="AA30" s="12">
        <f>'[5]Original BPF Summary'!AH50+'[5]Balanced Portfolio Summary'!AC49+'[5]HWBW Summary'!AD49+'[5]2012 ITPNT CA Summary'!AB48</f>
        <v>5040113.6921547018</v>
      </c>
      <c r="AB30" s="12">
        <f>'[5]Original BPF Summary'!AI50+'[5]Balanced Portfolio Summary'!AD49+'[5]HWBW Summary'!AE49+'[5]2012 ITPNT CA Summary'!AC48</f>
        <v>4707401.3905490264</v>
      </c>
      <c r="AC30" s="12">
        <f>'[5]Original BPF Summary'!AJ50+'[5]Balanced Portfolio Summary'!AE49+'[5]HWBW Summary'!AF49+'[5]2012 ITPNT CA Summary'!AD48</f>
        <v>4374689.0889433529</v>
      </c>
      <c r="AD30" s="12">
        <f>'[5]Original BPF Summary'!AK50+'[5]Balanced Portfolio Summary'!AF49+'[5]HWBW Summary'!AG49+'[5]2012 ITPNT CA Summary'!AE48</f>
        <v>4041976.787337679</v>
      </c>
      <c r="AE30" s="12">
        <f>'[5]Original BPF Summary'!AL50+'[5]Balanced Portfolio Summary'!AG49+'[5]HWBW Summary'!AH49+'[5]2012 ITPNT CA Summary'!AF48</f>
        <v>3709264.4857320045</v>
      </c>
      <c r="AF30" s="12">
        <f>'[5]Original BPF Summary'!AM50+'[5]Balanced Portfolio Summary'!AH49+'[5]HWBW Summary'!AI49+'[5]2012 ITPNT CA Summary'!AG48</f>
        <v>3376552.1841263305</v>
      </c>
      <c r="AG30" s="12">
        <f>'[5]Original BPF Summary'!AN50+'[5]Balanced Portfolio Summary'!AI49+'[5]HWBW Summary'!AJ49+'[5]2012 ITPNT CA Summary'!AH48</f>
        <v>3043839.8825206561</v>
      </c>
      <c r="AH30" s="12">
        <f>'[5]Original BPF Summary'!AO50+'[5]Balanced Portfolio Summary'!AJ49+'[5]HWBW Summary'!AK49+'[5]2012 ITPNT CA Summary'!AI48</f>
        <v>2711127.5809149821</v>
      </c>
      <c r="AI30" s="12">
        <f>'[5]Original BPF Summary'!AP50+'[5]Balanced Portfolio Summary'!AK49+'[5]HWBW Summary'!AL49+'[5]2012 ITPNT CA Summary'!AJ48</f>
        <v>2378415.2793093082</v>
      </c>
      <c r="AJ30" s="12">
        <f>'[5]Original BPF Summary'!AQ50+'[5]Balanced Portfolio Summary'!AL49+'[5]HWBW Summary'!AM49+'[5]2012 ITPNT CA Summary'!AK48</f>
        <v>2045702.9777036342</v>
      </c>
      <c r="AK30" s="12">
        <f>'[5]Original BPF Summary'!AR50+'[5]Balanced Portfolio Summary'!AM49+'[5]HWBW Summary'!AN49+'[5]2012 ITPNT CA Summary'!AL48</f>
        <v>1712990.6760979602</v>
      </c>
      <c r="AL30" s="12">
        <f>'[5]Original BPF Summary'!AS50+'[5]Balanced Portfolio Summary'!AN49+'[5]HWBW Summary'!AO49+'[5]2012 ITPNT CA Summary'!AM48</f>
        <v>1380278.374492286</v>
      </c>
      <c r="AM30" s="12">
        <f>'[5]Original BPF Summary'!AT50+'[5]Balanced Portfolio Summary'!AO49+'[5]HWBW Summary'!AP49+'[5]2012 ITPNT CA Summary'!AN48</f>
        <v>1047566.0728866121</v>
      </c>
      <c r="AN30" s="12">
        <f>'[5]Original BPF Summary'!AU50+'[5]Balanced Portfolio Summary'!AP49+'[5]HWBW Summary'!AQ49+'[5]2012 ITPNT CA Summary'!AO48</f>
        <v>763936.69006789173</v>
      </c>
      <c r="AO30" s="12">
        <f>'[5]Original BPF Summary'!AV50+'[5]Balanced Portfolio Summary'!AQ49+'[5]HWBW Summary'!AR49+'[5]2012 ITPNT CA Summary'!AP48</f>
        <v>540705.58577108616</v>
      </c>
      <c r="AP30" s="12">
        <f>'[5]Original BPF Summary'!AW50+'[5]Balanced Portfolio Summary'!AR49+'[5]HWBW Summary'!AS49+'[5]2012 ITPNT CA Summary'!AQ48</f>
        <v>328789.84120924171</v>
      </c>
      <c r="AQ30" s="12">
        <f>'[5]Original BPF Summary'!AX50+'[5]Balanced Portfolio Summary'!AS49+'[5]HWBW Summary'!AT49+'[5]2012 ITPNT CA Summary'!AR48</f>
        <v>147233.49957326677</v>
      </c>
      <c r="AR30" s="12">
        <f>'[5]Original BPF Summary'!AY50+'[5]Balanced Portfolio Summary'!AT49+'[5]HWBW Summary'!AU49+'[5]2012 ITPNT CA Summary'!AS48</f>
        <v>35817.515109107044</v>
      </c>
      <c r="AS30" s="12">
        <f>'[5]Original BPF Summary'!AZ50+'[5]Balanced Portfolio Summary'!AU49+'[5]HWBW Summary'!AV49+'[5]2012 ITPNT CA Summary'!AT48</f>
        <v>0</v>
      </c>
      <c r="AT30" s="12">
        <f>'[5]Original BPF Summary'!BA50+'[5]Balanced Portfolio Summary'!AV49+'[5]HWBW Summary'!AW49+'[5]2012 ITPNT CA Summary'!AU48</f>
        <v>0</v>
      </c>
      <c r="AU30" s="12">
        <f>'[5]Original BPF Summary'!BB50+'[5]Balanced Portfolio Summary'!AW49+'[5]HWBW Summary'!AX49+'[5]2012 ITPNT CA Summary'!AV48</f>
        <v>0</v>
      </c>
      <c r="AV30" s="12">
        <f>'[5]Original BPF Summary'!BC50+'[5]Balanced Portfolio Summary'!AX49+'[5]HWBW Summary'!AY49+'[5]2012 ITPNT CA Summary'!AW48</f>
        <v>0</v>
      </c>
      <c r="AW30" s="12">
        <f>'[5]Original BPF Summary'!BD50+'[5]Balanced Portfolio Summary'!AY49+'[5]HWBW Summary'!AZ49+'[5]2012 ITPNT CA Summary'!AX48</f>
        <v>0</v>
      </c>
      <c r="AX30" s="12">
        <f>'[5]Original BPF Summary'!BE50+'[5]Balanced Portfolio Summary'!AZ49+'[5]HWBW Summary'!BA49+'[5]2012 ITPNT CA Summary'!AY48</f>
        <v>0</v>
      </c>
      <c r="AY30" s="12">
        <f>'[5]Original BPF Summary'!BF50+'[5]Balanced Portfolio Summary'!BA49+'[5]HWBW Summary'!BB49+'[5]2012 ITPNT CA Summary'!AZ48</f>
        <v>0</v>
      </c>
      <c r="AZ30" s="12">
        <f>'[5]Original BPF Summary'!BG50+'[5]Balanced Portfolio Summary'!BB49+'[5]HWBW Summary'!BC49+'[5]2012 ITPNT CA Summary'!BA48</f>
        <v>0</v>
      </c>
      <c r="BA30" s="7"/>
      <c r="BB30" s="8"/>
      <c r="BC30" s="8"/>
      <c r="BD30" s="8"/>
      <c r="BE30" s="8"/>
      <c r="BF30" s="8"/>
      <c r="BG30" s="8"/>
      <c r="BH30" s="8"/>
      <c r="BI30" s="8"/>
    </row>
    <row r="31" spans="1:61" s="9" customFormat="1" ht="19.5">
      <c r="A31" s="10" t="s">
        <v>8</v>
      </c>
      <c r="B31" s="12">
        <f>'[5]Original BPF Summary'!I51+'[5]Balanced Portfolio Summary'!D50+'[5]HWBW Summary'!E50+'[5]2012 ITPNT CA Summary'!C49</f>
        <v>11403196.370776806</v>
      </c>
      <c r="C31" s="12">
        <f>'[5]Original BPF Summary'!J51+'[5]Balanced Portfolio Summary'!E50+'[5]HWBW Summary'!F50+'[5]2012 ITPNT CA Summary'!D49</f>
        <v>15997649.912604932</v>
      </c>
      <c r="D31" s="12">
        <f>'[5]Original BPF Summary'!K51+'[5]Balanced Portfolio Summary'!F50+'[5]HWBW Summary'!G50+'[5]2012 ITPNT CA Summary'!E49</f>
        <v>27648332.983310204</v>
      </c>
      <c r="E31" s="12">
        <f>'[5]Original BPF Summary'!L51+'[5]Balanced Portfolio Summary'!G50+'[5]HWBW Summary'!H50+'[5]2012 ITPNT CA Summary'!F49</f>
        <v>37048735.417623013</v>
      </c>
      <c r="F31" s="12">
        <f>'[5]Original BPF Summary'!M51+'[5]Balanced Portfolio Summary'!H50+'[5]HWBW Summary'!I50+'[5]2012 ITPNT CA Summary'!G49</f>
        <v>36697972.362740107</v>
      </c>
      <c r="G31" s="12">
        <f>'[5]Original BPF Summary'!N51+'[5]Balanced Portfolio Summary'!I50+'[5]HWBW Summary'!J50+'[5]2012 ITPNT CA Summary'!H49</f>
        <v>37567472.389779583</v>
      </c>
      <c r="H31" s="12">
        <f>'[5]Original BPF Summary'!O51+'[5]Balanced Portfolio Summary'!J50+'[5]HWBW Summary'!K50+'[5]2012 ITPNT CA Summary'!I49</f>
        <v>38354202.486161098</v>
      </c>
      <c r="I31" s="12">
        <f>'[5]Original BPF Summary'!P51+'[5]Balanced Portfolio Summary'!K50+'[5]HWBW Summary'!L50+'[5]2012 ITPNT CA Summary'!J49</f>
        <v>37408641.889188036</v>
      </c>
      <c r="J31" s="12">
        <f>'[5]Original BPF Summary'!Q51+'[5]Balanced Portfolio Summary'!L50+'[5]HWBW Summary'!M50+'[5]2012 ITPNT CA Summary'!K49</f>
        <v>36419885.194706343</v>
      </c>
      <c r="K31" s="12">
        <f>'[5]Original BPF Summary'!R51+'[5]Balanced Portfolio Summary'!M50+'[5]HWBW Summary'!N50+'[5]2012 ITPNT CA Summary'!L49</f>
        <v>35300321.734125353</v>
      </c>
      <c r="L31" s="12">
        <f>'[5]Original BPF Summary'!S51+'[5]Balanced Portfolio Summary'!N50+'[5]HWBW Summary'!O50+'[5]2012 ITPNT CA Summary'!M49</f>
        <v>34180752.946682282</v>
      </c>
      <c r="M31" s="12">
        <f>'[5]Original BPF Summary'!T51+'[5]Balanced Portfolio Summary'!O50+'[5]HWBW Summary'!P50+'[5]2012 ITPNT CA Summary'!N49</f>
        <v>33060971.084756728</v>
      </c>
      <c r="N31" s="12">
        <f>'[5]Original BPF Summary'!U51+'[5]Balanced Portfolio Summary'!P50+'[5]HWBW Summary'!Q50+'[5]2012 ITPNT CA Summary'!O49</f>
        <v>31941189.222831167</v>
      </c>
      <c r="O31" s="12">
        <f>'[5]Original BPF Summary'!V51+'[5]Balanced Portfolio Summary'!Q50+'[5]HWBW Summary'!R50+'[5]2012 ITPNT CA Summary'!P49</f>
        <v>30821407.360905606</v>
      </c>
      <c r="P31" s="12">
        <f>'[5]Original BPF Summary'!W51+'[5]Balanced Portfolio Summary'!R50+'[5]HWBW Summary'!S50+'[5]2012 ITPNT CA Summary'!Q49</f>
        <v>29701625.498980042</v>
      </c>
      <c r="Q31" s="12">
        <f>'[5]Original BPF Summary'!X51+'[5]Balanced Portfolio Summary'!S50+'[5]HWBW Summary'!T50+'[5]2012 ITPNT CA Summary'!R49</f>
        <v>28581843.637054481</v>
      </c>
      <c r="R31" s="12">
        <f>'[5]Original BPF Summary'!Y51+'[5]Balanced Portfolio Summary'!T50+'[5]HWBW Summary'!U50+'[5]2012 ITPNT CA Summary'!S49</f>
        <v>27462061.775128916</v>
      </c>
      <c r="S31" s="12">
        <f>'[5]Original BPF Summary'!Z51+'[5]Balanced Portfolio Summary'!U50+'[5]HWBW Summary'!V50+'[5]2012 ITPNT CA Summary'!T49</f>
        <v>26342279.913203362</v>
      </c>
      <c r="T31" s="12">
        <f>'[5]Original BPF Summary'!AA51+'[5]Balanced Portfolio Summary'!V50+'[5]HWBW Summary'!W50+'[5]2012 ITPNT CA Summary'!U49</f>
        <v>25222498.051277798</v>
      </c>
      <c r="U31" s="12">
        <f>'[5]Original BPF Summary'!AB51+'[5]Balanced Portfolio Summary'!W50+'[5]HWBW Summary'!X50+'[5]2012 ITPNT CA Summary'!V49</f>
        <v>24102716.189352237</v>
      </c>
      <c r="V31" s="12">
        <f>'[5]Original BPF Summary'!AC51+'[5]Balanced Portfolio Summary'!X50+'[5]HWBW Summary'!Y50+'[5]2012 ITPNT CA Summary'!W49</f>
        <v>22982934.327426672</v>
      </c>
      <c r="W31" s="12">
        <f>'[5]Original BPF Summary'!AD51+'[5]Balanced Portfolio Summary'!Y50+'[5]HWBW Summary'!Z50+'[5]2012 ITPNT CA Summary'!X49</f>
        <v>21863152.465501111</v>
      </c>
      <c r="X31" s="12">
        <f>'[5]Original BPF Summary'!AE51+'[5]Balanced Portfolio Summary'!Z50+'[5]HWBW Summary'!AA50+'[5]2012 ITPNT CA Summary'!Y49</f>
        <v>20743370.60357555</v>
      </c>
      <c r="Y31" s="12">
        <f>'[5]Original BPF Summary'!AF51+'[5]Balanced Portfolio Summary'!AA50+'[5]HWBW Summary'!AB50+'[5]2012 ITPNT CA Summary'!Z49</f>
        <v>19623588.741649985</v>
      </c>
      <c r="Z31" s="12">
        <f>'[5]Original BPF Summary'!AG51+'[5]Balanced Portfolio Summary'!AB50+'[5]HWBW Summary'!AC50+'[5]2012 ITPNT CA Summary'!AA49</f>
        <v>18503806.879724424</v>
      </c>
      <c r="AA31" s="12">
        <f>'[5]Original BPF Summary'!AH51+'[5]Balanced Portfolio Summary'!AC50+'[5]HWBW Summary'!AD50+'[5]2012 ITPNT CA Summary'!AB49</f>
        <v>17384025.017798867</v>
      </c>
      <c r="AB31" s="12">
        <f>'[5]Original BPF Summary'!AI51+'[5]Balanced Portfolio Summary'!AD50+'[5]HWBW Summary'!AE50+'[5]2012 ITPNT CA Summary'!AC49</f>
        <v>16264243.155873306</v>
      </c>
      <c r="AC31" s="12">
        <f>'[5]Original BPF Summary'!AJ51+'[5]Balanced Portfolio Summary'!AE50+'[5]HWBW Summary'!AF50+'[5]2012 ITPNT CA Summary'!AD49</f>
        <v>15144461.293947743</v>
      </c>
      <c r="AD31" s="12">
        <f>'[5]Original BPF Summary'!AK51+'[5]Balanced Portfolio Summary'!AF50+'[5]HWBW Summary'!AG50+'[5]2012 ITPNT CA Summary'!AE49</f>
        <v>14024679.432022184</v>
      </c>
      <c r="AE31" s="12">
        <f>'[5]Original BPF Summary'!AL51+'[5]Balanced Portfolio Summary'!AG50+'[5]HWBW Summary'!AH50+'[5]2012 ITPNT CA Summary'!AF49</f>
        <v>12904897.570096621</v>
      </c>
      <c r="AF31" s="12">
        <f>'[5]Original BPF Summary'!AM51+'[5]Balanced Portfolio Summary'!AH50+'[5]HWBW Summary'!AI50+'[5]2012 ITPNT CA Summary'!AG49</f>
        <v>11785115.708171064</v>
      </c>
      <c r="AG31" s="12">
        <f>'[5]Original BPF Summary'!AN51+'[5]Balanced Portfolio Summary'!AI50+'[5]HWBW Summary'!AJ50+'[5]2012 ITPNT CA Summary'!AH49</f>
        <v>10665333.846245501</v>
      </c>
      <c r="AH31" s="12">
        <f>'[5]Original BPF Summary'!AO51+'[5]Balanced Portfolio Summary'!AJ50+'[5]HWBW Summary'!AK50+'[5]2012 ITPNT CA Summary'!AI49</f>
        <v>9545551.9843199421</v>
      </c>
      <c r="AI31" s="12">
        <f>'[5]Original BPF Summary'!AP51+'[5]Balanced Portfolio Summary'!AK50+'[5]HWBW Summary'!AL50+'[5]2012 ITPNT CA Summary'!AJ49</f>
        <v>8425770.1223943792</v>
      </c>
      <c r="AJ31" s="12">
        <f>'[5]Original BPF Summary'!AQ51+'[5]Balanced Portfolio Summary'!AL50+'[5]HWBW Summary'!AM50+'[5]2012 ITPNT CA Summary'!AK49</f>
        <v>7305988.2604688201</v>
      </c>
      <c r="AK31" s="12">
        <f>'[5]Original BPF Summary'!AR51+'[5]Balanced Portfolio Summary'!AM50+'[5]HWBW Summary'!AN50+'[5]2012 ITPNT CA Summary'!AL49</f>
        <v>6186206.3985432591</v>
      </c>
      <c r="AL31" s="12">
        <f>'[5]Original BPF Summary'!AS51+'[5]Balanced Portfolio Summary'!AN50+'[5]HWBW Summary'!AO50+'[5]2012 ITPNT CA Summary'!AM49</f>
        <v>5066424.5366176991</v>
      </c>
      <c r="AM31" s="12">
        <f>'[5]Original BPF Summary'!AT51+'[5]Balanced Portfolio Summary'!AO50+'[5]HWBW Summary'!AP50+'[5]2012 ITPNT CA Summary'!AN49</f>
        <v>3946642.6746921381</v>
      </c>
      <c r="AN31" s="12">
        <f>'[5]Original BPF Summary'!AU51+'[5]Balanced Portfolio Summary'!AP50+'[5]HWBW Summary'!AQ50+'[5]2012 ITPNT CA Summary'!AO49</f>
        <v>2963125.223732389</v>
      </c>
      <c r="AO31" s="12">
        <f>'[5]Original BPF Summary'!AV51+'[5]Balanced Portfolio Summary'!AQ50+'[5]HWBW Summary'!AR50+'[5]2012 ITPNT CA Summary'!AP49</f>
        <v>2130459.8590561245</v>
      </c>
      <c r="AP31" s="12">
        <f>'[5]Original BPF Summary'!AW51+'[5]Balanced Portfolio Summary'!AR50+'[5]HWBW Summary'!AS50+'[5]2012 ITPNT CA Summary'!AQ49</f>
        <v>1312382.1696975345</v>
      </c>
      <c r="AQ31" s="12">
        <f>'[5]Original BPF Summary'!AX51+'[5]Balanced Portfolio Summary'!AS50+'[5]HWBW Summary'!AT50+'[5]2012 ITPNT CA Summary'!AR49</f>
        <v>596873.05954456143</v>
      </c>
      <c r="AR31" s="12">
        <f>'[5]Original BPF Summary'!AY51+'[5]Balanced Portfolio Summary'!AT50+'[5]HWBW Summary'!AU50+'[5]2012 ITPNT CA Summary'!AS49</f>
        <v>145201.39703544186</v>
      </c>
      <c r="AS31" s="12">
        <f>'[5]Original BPF Summary'!AZ51+'[5]Balanced Portfolio Summary'!AU50+'[5]HWBW Summary'!AV50+'[5]2012 ITPNT CA Summary'!AT49</f>
        <v>0</v>
      </c>
      <c r="AT31" s="12">
        <f>'[5]Original BPF Summary'!BA51+'[5]Balanced Portfolio Summary'!AV50+'[5]HWBW Summary'!AW50+'[5]2012 ITPNT CA Summary'!AU49</f>
        <v>0</v>
      </c>
      <c r="AU31" s="12">
        <f>'[5]Original BPF Summary'!BB51+'[5]Balanced Portfolio Summary'!AW50+'[5]HWBW Summary'!AX50+'[5]2012 ITPNT CA Summary'!AV49</f>
        <v>0</v>
      </c>
      <c r="AV31" s="12">
        <f>'[5]Original BPF Summary'!BC51+'[5]Balanced Portfolio Summary'!AX50+'[5]HWBW Summary'!AY50+'[5]2012 ITPNT CA Summary'!AW49</f>
        <v>0</v>
      </c>
      <c r="AW31" s="12">
        <f>'[5]Original BPF Summary'!BD51+'[5]Balanced Portfolio Summary'!AY50+'[5]HWBW Summary'!AZ50+'[5]2012 ITPNT CA Summary'!AX49</f>
        <v>0</v>
      </c>
      <c r="AX31" s="12">
        <f>'[5]Original BPF Summary'!BE51+'[5]Balanced Portfolio Summary'!AZ50+'[5]HWBW Summary'!BA50+'[5]2012 ITPNT CA Summary'!AY49</f>
        <v>0</v>
      </c>
      <c r="AY31" s="12">
        <f>'[5]Original BPF Summary'!BF51+'[5]Balanced Portfolio Summary'!BA50+'[5]HWBW Summary'!BB50+'[5]2012 ITPNT CA Summary'!AZ49</f>
        <v>0</v>
      </c>
      <c r="AZ31" s="12">
        <f>'[5]Original BPF Summary'!BG51+'[5]Balanced Portfolio Summary'!BB50+'[5]HWBW Summary'!BC50+'[5]2012 ITPNT CA Summary'!BA49</f>
        <v>0</v>
      </c>
      <c r="BA31" s="7"/>
      <c r="BB31" s="8"/>
      <c r="BC31" s="8"/>
      <c r="BD31" s="8"/>
      <c r="BE31" s="8"/>
      <c r="BF31" s="8"/>
      <c r="BG31" s="8"/>
      <c r="BH31" s="8"/>
      <c r="BI31" s="8"/>
    </row>
    <row r="32" spans="1:61" s="9" customFormat="1" ht="19.5">
      <c r="A32" s="10" t="s">
        <v>9</v>
      </c>
      <c r="B32" s="12">
        <f>'[5]Original BPF Summary'!I52+'[5]Balanced Portfolio Summary'!D51+'[5]HWBW Summary'!E51+'[5]2012 ITPNT CA Summary'!C50</f>
        <v>2366122.8096713834</v>
      </c>
      <c r="C32" s="12">
        <f>'[5]Original BPF Summary'!J52+'[5]Balanced Portfolio Summary'!E51+'[5]HWBW Summary'!F51+'[5]2012 ITPNT CA Summary'!D50</f>
        <v>3680775.7426966652</v>
      </c>
      <c r="D32" s="12">
        <f>'[5]Original BPF Summary'!K52+'[5]Balanced Portfolio Summary'!F51+'[5]HWBW Summary'!G51+'[5]2012 ITPNT CA Summary'!E50</f>
        <v>6668041.2450578893</v>
      </c>
      <c r="E32" s="12">
        <f>'[5]Original BPF Summary'!L52+'[5]Balanced Portfolio Summary'!G51+'[5]HWBW Summary'!H51+'[5]2012 ITPNT CA Summary'!F50</f>
        <v>8869343.6792555843</v>
      </c>
      <c r="F32" s="12">
        <f>'[5]Original BPF Summary'!M52+'[5]Balanced Portfolio Summary'!H51+'[5]HWBW Summary'!I51+'[5]2012 ITPNT CA Summary'!G50</f>
        <v>8783190.1220337283</v>
      </c>
      <c r="G32" s="12">
        <f>'[5]Original BPF Summary'!N52+'[5]Balanced Portfolio Summary'!I51+'[5]HWBW Summary'!J51+'[5]2012 ITPNT CA Summary'!H50</f>
        <v>8983289.3313087821</v>
      </c>
      <c r="H32" s="12">
        <f>'[5]Original BPF Summary'!O52+'[5]Balanced Portfolio Summary'!J51+'[5]HWBW Summary'!K51+'[5]2012 ITPNT CA Summary'!I50</f>
        <v>9163972.1360522192</v>
      </c>
      <c r="I32" s="12">
        <f>'[5]Original BPF Summary'!P52+'[5]Balanced Portfolio Summary'!K51+'[5]HWBW Summary'!L51+'[5]2012 ITPNT CA Summary'!J50</f>
        <v>8938289.2884246912</v>
      </c>
      <c r="J32" s="12">
        <f>'[5]Original BPF Summary'!Q52+'[5]Balanced Portfolio Summary'!L51+'[5]HWBW Summary'!M51+'[5]2012 ITPNT CA Summary'!K50</f>
        <v>8702473.3780200519</v>
      </c>
      <c r="K32" s="12">
        <f>'[5]Original BPF Summary'!R52+'[5]Balanced Portfolio Summary'!M51+'[5]HWBW Summary'!N51+'[5]2012 ITPNT CA Summary'!L50</f>
        <v>8435972.4463055357</v>
      </c>
      <c r="L32" s="12">
        <f>'[5]Original BPF Summary'!S52+'[5]Balanced Portfolio Summary'!N51+'[5]HWBW Summary'!O51+'[5]2012 ITPNT CA Summary'!M50</f>
        <v>8169470.265000646</v>
      </c>
      <c r="M32" s="12">
        <f>'[5]Original BPF Summary'!T52+'[5]Balanced Portfolio Summary'!O51+'[5]HWBW Summary'!P51+'[5]2012 ITPNT CA Summary'!N50</f>
        <v>7902918.1000807546</v>
      </c>
      <c r="N32" s="12">
        <f>'[5]Original BPF Summary'!U52+'[5]Balanced Portfolio Summary'!P51+'[5]HWBW Summary'!Q51+'[5]2012 ITPNT CA Summary'!O50</f>
        <v>7636365.9351608641</v>
      </c>
      <c r="O32" s="12">
        <f>'[5]Original BPF Summary'!V52+'[5]Balanced Portfolio Summary'!Q51+'[5]HWBW Summary'!R51+'[5]2012 ITPNT CA Summary'!P50</f>
        <v>7369813.7702409746</v>
      </c>
      <c r="P32" s="12">
        <f>'[5]Original BPF Summary'!W52+'[5]Balanced Portfolio Summary'!R51+'[5]HWBW Summary'!S51+'[5]2012 ITPNT CA Summary'!Q50</f>
        <v>7103261.6053210841</v>
      </c>
      <c r="Q32" s="12">
        <f>'[5]Original BPF Summary'!X52+'[5]Balanced Portfolio Summary'!S51+'[5]HWBW Summary'!T51+'[5]2012 ITPNT CA Summary'!R50</f>
        <v>6836709.4404011937</v>
      </c>
      <c r="R32" s="12">
        <f>'[5]Original BPF Summary'!Y52+'[5]Balanced Portfolio Summary'!T51+'[5]HWBW Summary'!U51+'[5]2012 ITPNT CA Summary'!S50</f>
        <v>6570157.2754813032</v>
      </c>
      <c r="S32" s="12">
        <f>'[5]Original BPF Summary'!Z52+'[5]Balanced Portfolio Summary'!U51+'[5]HWBW Summary'!V51+'[5]2012 ITPNT CA Summary'!T50</f>
        <v>6303605.1105614137</v>
      </c>
      <c r="T32" s="12">
        <f>'[5]Original BPF Summary'!AA52+'[5]Balanced Portfolio Summary'!V51+'[5]HWBW Summary'!W51+'[5]2012 ITPNT CA Summary'!U50</f>
        <v>6037052.9456415232</v>
      </c>
      <c r="U32" s="12">
        <f>'[5]Original BPF Summary'!AB52+'[5]Balanced Portfolio Summary'!W51+'[5]HWBW Summary'!X51+'[5]2012 ITPNT CA Summary'!V50</f>
        <v>5770500.7807216328</v>
      </c>
      <c r="V32" s="12">
        <f>'[5]Original BPF Summary'!AC52+'[5]Balanced Portfolio Summary'!X51+'[5]HWBW Summary'!Y51+'[5]2012 ITPNT CA Summary'!W50</f>
        <v>5503948.6158017423</v>
      </c>
      <c r="W32" s="12">
        <f>'[5]Original BPF Summary'!AD52+'[5]Balanced Portfolio Summary'!Y51+'[5]HWBW Summary'!Z51+'[5]2012 ITPNT CA Summary'!X50</f>
        <v>5237396.4508818528</v>
      </c>
      <c r="X32" s="12">
        <f>'[5]Original BPF Summary'!AE52+'[5]Balanced Portfolio Summary'!Z51+'[5]HWBW Summary'!AA51+'[5]2012 ITPNT CA Summary'!Y50</f>
        <v>4970844.2859619623</v>
      </c>
      <c r="Y32" s="12">
        <f>'[5]Original BPF Summary'!AF52+'[5]Balanced Portfolio Summary'!AA51+'[5]HWBW Summary'!AB51+'[5]2012 ITPNT CA Summary'!Z50</f>
        <v>4704292.1210420728</v>
      </c>
      <c r="Z32" s="12">
        <f>'[5]Original BPF Summary'!AG52+'[5]Balanced Portfolio Summary'!AB51+'[5]HWBW Summary'!AC51+'[5]2012 ITPNT CA Summary'!AA50</f>
        <v>4437739.9561221814</v>
      </c>
      <c r="AA32" s="12">
        <f>'[5]Original BPF Summary'!AH52+'[5]Balanced Portfolio Summary'!AC51+'[5]HWBW Summary'!AD51+'[5]2012 ITPNT CA Summary'!AB50</f>
        <v>4171187.7912022914</v>
      </c>
      <c r="AB32" s="12">
        <f>'[5]Original BPF Summary'!AI52+'[5]Balanced Portfolio Summary'!AD51+'[5]HWBW Summary'!AE51+'[5]2012 ITPNT CA Summary'!AC50</f>
        <v>3904635.6262824014</v>
      </c>
      <c r="AC32" s="12">
        <f>'[5]Original BPF Summary'!AJ52+'[5]Balanced Portfolio Summary'!AE51+'[5]HWBW Summary'!AF51+'[5]2012 ITPNT CA Summary'!AD50</f>
        <v>3638083.4613625114</v>
      </c>
      <c r="AD32" s="12">
        <f>'[5]Original BPF Summary'!AK52+'[5]Balanced Portfolio Summary'!AF51+'[5]HWBW Summary'!AG51+'[5]2012 ITPNT CA Summary'!AE50</f>
        <v>3371531.2964426214</v>
      </c>
      <c r="AE32" s="12">
        <f>'[5]Original BPF Summary'!AL52+'[5]Balanced Portfolio Summary'!AG51+'[5]HWBW Summary'!AH51+'[5]2012 ITPNT CA Summary'!AF50</f>
        <v>3104979.1315227314</v>
      </c>
      <c r="AF32" s="12">
        <f>'[5]Original BPF Summary'!AM52+'[5]Balanced Portfolio Summary'!AH51+'[5]HWBW Summary'!AI51+'[5]2012 ITPNT CA Summary'!AG50</f>
        <v>2838426.9666028414</v>
      </c>
      <c r="AG32" s="12">
        <f>'[5]Original BPF Summary'!AN52+'[5]Balanced Portfolio Summary'!AI51+'[5]HWBW Summary'!AJ51+'[5]2012 ITPNT CA Summary'!AH50</f>
        <v>2571874.8016829509</v>
      </c>
      <c r="AH32" s="12">
        <f>'[5]Original BPF Summary'!AO52+'[5]Balanced Portfolio Summary'!AJ51+'[5]HWBW Summary'!AK51+'[5]2012 ITPNT CA Summary'!AI50</f>
        <v>2305322.6367630609</v>
      </c>
      <c r="AI32" s="12">
        <f>'[5]Original BPF Summary'!AP52+'[5]Balanced Portfolio Summary'!AK51+'[5]HWBW Summary'!AL51+'[5]2012 ITPNT CA Summary'!AJ50</f>
        <v>2038770.4718431709</v>
      </c>
      <c r="AJ32" s="12">
        <f>'[5]Original BPF Summary'!AQ52+'[5]Balanced Portfolio Summary'!AL51+'[5]HWBW Summary'!AM51+'[5]2012 ITPNT CA Summary'!AK50</f>
        <v>1772218.3069232809</v>
      </c>
      <c r="AK32" s="12">
        <f>'[5]Original BPF Summary'!AR52+'[5]Balanced Portfolio Summary'!AM51+'[5]HWBW Summary'!AN51+'[5]2012 ITPNT CA Summary'!AL50</f>
        <v>1505666.1420033907</v>
      </c>
      <c r="AL32" s="12">
        <f>'[5]Original BPF Summary'!AS52+'[5]Balanced Portfolio Summary'!AN51+'[5]HWBW Summary'!AO51+'[5]2012 ITPNT CA Summary'!AM50</f>
        <v>1239113.9770835009</v>
      </c>
      <c r="AM32" s="12">
        <f>'[5]Original BPF Summary'!AT52+'[5]Balanced Portfolio Summary'!AO51+'[5]HWBW Summary'!AP51+'[5]2012 ITPNT CA Summary'!AN50</f>
        <v>972561.81216361059</v>
      </c>
      <c r="AN32" s="12">
        <f>'[5]Original BPF Summary'!AU52+'[5]Balanced Portfolio Summary'!AP51+'[5]HWBW Summary'!AQ51+'[5]2012 ITPNT CA Summary'!AO50</f>
        <v>730266.17811607057</v>
      </c>
      <c r="AO32" s="12">
        <f>'[5]Original BPF Summary'!AV52+'[5]Balanced Portfolio Summary'!AQ51+'[5]HWBW Summary'!AR51+'[5]2012 ITPNT CA Summary'!AP50</f>
        <v>518912.17819549068</v>
      </c>
      <c r="AP32" s="12">
        <f>'[5]Original BPF Summary'!AW52+'[5]Balanced Portfolio Summary'!AR51+'[5]HWBW Summary'!AS51+'[5]2012 ITPNT CA Summary'!AQ50</f>
        <v>314243.28152952087</v>
      </c>
      <c r="AQ32" s="12">
        <f>'[5]Original BPF Summary'!AX52+'[5]Balanced Portfolio Summary'!AS51+'[5]HWBW Summary'!AT51+'[5]2012 ITPNT CA Summary'!AR50</f>
        <v>140016.17116280913</v>
      </c>
      <c r="AR32" s="12">
        <f>'[5]Original BPF Summary'!AY52+'[5]Balanced Portfolio Summary'!AT51+'[5]HWBW Summary'!AU51+'[5]2012 ITPNT CA Summary'!AS50</f>
        <v>34061.754564541108</v>
      </c>
      <c r="AS32" s="12">
        <f>'[5]Original BPF Summary'!AZ52+'[5]Balanced Portfolio Summary'!AU51+'[5]HWBW Summary'!AV51+'[5]2012 ITPNT CA Summary'!AT50</f>
        <v>0</v>
      </c>
      <c r="AT32" s="12">
        <f>'[5]Original BPF Summary'!BA52+'[5]Balanced Portfolio Summary'!AV51+'[5]HWBW Summary'!AW51+'[5]2012 ITPNT CA Summary'!AU50</f>
        <v>0</v>
      </c>
      <c r="AU32" s="12">
        <f>'[5]Original BPF Summary'!BB52+'[5]Balanced Portfolio Summary'!AW51+'[5]HWBW Summary'!AX51+'[5]2012 ITPNT CA Summary'!AV50</f>
        <v>0</v>
      </c>
      <c r="AV32" s="12">
        <f>'[5]Original BPF Summary'!BC52+'[5]Balanced Portfolio Summary'!AX51+'[5]HWBW Summary'!AY51+'[5]2012 ITPNT CA Summary'!AW50</f>
        <v>0</v>
      </c>
      <c r="AW32" s="12">
        <f>'[5]Original BPF Summary'!BD52+'[5]Balanced Portfolio Summary'!AY51+'[5]HWBW Summary'!AZ51+'[5]2012 ITPNT CA Summary'!AX50</f>
        <v>0</v>
      </c>
      <c r="AX32" s="12">
        <f>'[5]Original BPF Summary'!BE52+'[5]Balanced Portfolio Summary'!AZ51+'[5]HWBW Summary'!BA51+'[5]2012 ITPNT CA Summary'!AY50</f>
        <v>0</v>
      </c>
      <c r="AY32" s="12">
        <f>'[5]Original BPF Summary'!BF52+'[5]Balanced Portfolio Summary'!BA51+'[5]HWBW Summary'!BB51+'[5]2012 ITPNT CA Summary'!AZ50</f>
        <v>0</v>
      </c>
      <c r="AZ32" s="12">
        <f>'[5]Original BPF Summary'!BG52+'[5]Balanced Portfolio Summary'!BB51+'[5]HWBW Summary'!BC51+'[5]2012 ITPNT CA Summary'!BA50</f>
        <v>0</v>
      </c>
      <c r="BA32" s="7"/>
      <c r="BB32" s="8"/>
      <c r="BC32" s="8"/>
      <c r="BD32" s="8"/>
      <c r="BE32" s="8"/>
      <c r="BF32" s="8"/>
      <c r="BG32" s="8"/>
      <c r="BH32" s="8"/>
      <c r="BI32" s="8"/>
    </row>
    <row r="33" spans="1:382" s="9" customFormat="1" ht="19.5">
      <c r="A33" s="10" t="s">
        <v>10</v>
      </c>
      <c r="B33" s="12">
        <f>'[5]Original BPF Summary'!I53+'[5]Balanced Portfolio Summary'!D52+'[5]HWBW Summary'!E52+'[5]2012 ITPNT CA Summary'!C51</f>
        <v>1889256.0202585477</v>
      </c>
      <c r="C33" s="12">
        <f>'[5]Original BPF Summary'!J53+'[5]Balanced Portfolio Summary'!E52+'[5]HWBW Summary'!F52+'[5]2012 ITPNT CA Summary'!D51</f>
        <v>2409618.8642594791</v>
      </c>
      <c r="D33" s="12">
        <f>'[5]Original BPF Summary'!K53+'[5]Balanced Portfolio Summary'!F52+'[5]HWBW Summary'!G52+'[5]2012 ITPNT CA Summary'!E51</f>
        <v>3354320.0430571539</v>
      </c>
      <c r="E33" s="12">
        <f>'[5]Original BPF Summary'!L53+'[5]Balanced Portfolio Summary'!G52+'[5]HWBW Summary'!H52+'[5]2012 ITPNT CA Summary'!F51</f>
        <v>4111271.0841147071</v>
      </c>
      <c r="F33" s="12">
        <f>'[5]Original BPF Summary'!M53+'[5]Balanced Portfolio Summary'!H52+'[5]HWBW Summary'!I52+'[5]2012 ITPNT CA Summary'!G51</f>
        <v>4054642.4168838635</v>
      </c>
      <c r="G33" s="12">
        <f>'[5]Original BPF Summary'!N53+'[5]Balanced Portfolio Summary'!I52+'[5]HWBW Summary'!J52+'[5]2012 ITPNT CA Summary'!H51</f>
        <v>4099825.3006235706</v>
      </c>
      <c r="H33" s="12">
        <f>'[5]Original BPF Summary'!O53+'[5]Balanced Portfolio Summary'!J52+'[5]HWBW Summary'!K52+'[5]2012 ITPNT CA Summary'!I51</f>
        <v>4138102.3497618269</v>
      </c>
      <c r="I33" s="12">
        <f>'[5]Original BPF Summary'!P53+'[5]Balanced Portfolio Summary'!K52+'[5]HWBW Summary'!L52+'[5]2012 ITPNT CA Summary'!J51</f>
        <v>4031847.285427935</v>
      </c>
      <c r="J33" s="12">
        <f>'[5]Original BPF Summary'!Q53+'[5]Balanced Portfolio Summary'!L52+'[5]HWBW Summary'!M52+'[5]2012 ITPNT CA Summary'!K51</f>
        <v>3921988.1936114617</v>
      </c>
      <c r="K33" s="12">
        <f>'[5]Original BPF Summary'!R53+'[5]Balanced Portfolio Summary'!M52+'[5]HWBW Summary'!N52+'[5]2012 ITPNT CA Summary'!L51</f>
        <v>3801215.357102301</v>
      </c>
      <c r="L33" s="12">
        <f>'[5]Original BPF Summary'!S53+'[5]Balanced Portfolio Summary'!N52+'[5]HWBW Summary'!O52+'[5]2012 ITPNT CA Summary'!M51</f>
        <v>3680442.0761512043</v>
      </c>
      <c r="M33" s="12">
        <f>'[5]Original BPF Summary'!T53+'[5]Balanced Portfolio Summary'!O52+'[5]HWBW Summary'!P52+'[5]2012 ITPNT CA Summary'!N51</f>
        <v>3559651.0175226056</v>
      </c>
      <c r="N33" s="12">
        <f>'[5]Original BPF Summary'!U53+'[5]Balanced Portfolio Summary'!P52+'[5]HWBW Summary'!Q52+'[5]2012 ITPNT CA Summary'!O51</f>
        <v>3438859.9588940083</v>
      </c>
      <c r="O33" s="12">
        <f>'[5]Original BPF Summary'!V53+'[5]Balanced Portfolio Summary'!Q52+'[5]HWBW Summary'!R52+'[5]2012 ITPNT CA Summary'!P51</f>
        <v>3318068.9002654096</v>
      </c>
      <c r="P33" s="12">
        <f>'[5]Original BPF Summary'!W53+'[5]Balanced Portfolio Summary'!R52+'[5]HWBW Summary'!S52+'[5]2012 ITPNT CA Summary'!Q51</f>
        <v>3197277.8416368123</v>
      </c>
      <c r="Q33" s="12">
        <f>'[5]Original BPF Summary'!X53+'[5]Balanced Portfolio Summary'!S52+'[5]HWBW Summary'!T52+'[5]2012 ITPNT CA Summary'!R51</f>
        <v>3076486.7830082141</v>
      </c>
      <c r="R33" s="12">
        <f>'[5]Original BPF Summary'!Y53+'[5]Balanced Portfolio Summary'!T52+'[5]HWBW Summary'!U52+'[5]2012 ITPNT CA Summary'!S51</f>
        <v>2955695.7243796168</v>
      </c>
      <c r="S33" s="12">
        <f>'[5]Original BPF Summary'!Z53+'[5]Balanced Portfolio Summary'!U52+'[5]HWBW Summary'!V52+'[5]2012 ITPNT CA Summary'!T51</f>
        <v>2834904.6657510186</v>
      </c>
      <c r="T33" s="12">
        <f>'[5]Original BPF Summary'!AA53+'[5]Balanced Portfolio Summary'!V52+'[5]HWBW Summary'!W52+'[5]2012 ITPNT CA Summary'!U51</f>
        <v>2714113.6071224213</v>
      </c>
      <c r="U33" s="12">
        <f>'[5]Original BPF Summary'!AB53+'[5]Balanced Portfolio Summary'!W52+'[5]HWBW Summary'!X52+'[5]2012 ITPNT CA Summary'!V51</f>
        <v>2593322.548493823</v>
      </c>
      <c r="V33" s="12">
        <f>'[5]Original BPF Summary'!AC53+'[5]Balanced Portfolio Summary'!X52+'[5]HWBW Summary'!Y52+'[5]2012 ITPNT CA Summary'!W51</f>
        <v>2472531.4898652253</v>
      </c>
      <c r="W33" s="12">
        <f>'[5]Original BPF Summary'!AD53+'[5]Balanced Portfolio Summary'!Y52+'[5]HWBW Summary'!Z52+'[5]2012 ITPNT CA Summary'!X51</f>
        <v>2351740.4312366275</v>
      </c>
      <c r="X33" s="12">
        <f>'[5]Original BPF Summary'!AE53+'[5]Balanced Portfolio Summary'!Z52+'[5]HWBW Summary'!AA52+'[5]2012 ITPNT CA Summary'!Y51</f>
        <v>2230949.3726080293</v>
      </c>
      <c r="Y33" s="12">
        <f>'[5]Original BPF Summary'!AF53+'[5]Balanced Portfolio Summary'!AA52+'[5]HWBW Summary'!AB52+'[5]2012 ITPNT CA Summary'!Z51</f>
        <v>2110158.3139794315</v>
      </c>
      <c r="Z33" s="12">
        <f>'[5]Original BPF Summary'!AG53+'[5]Balanced Portfolio Summary'!AB52+'[5]HWBW Summary'!AC52+'[5]2012 ITPNT CA Summary'!AA51</f>
        <v>1989367.2553508338</v>
      </c>
      <c r="AA33" s="12">
        <f>'[5]Original BPF Summary'!AH53+'[5]Balanced Portfolio Summary'!AC52+'[5]HWBW Summary'!AD52+'[5]2012 ITPNT CA Summary'!AB51</f>
        <v>1868576.196722236</v>
      </c>
      <c r="AB33" s="12">
        <f>'[5]Original BPF Summary'!AI53+'[5]Balanced Portfolio Summary'!AD52+'[5]HWBW Summary'!AE52+'[5]2012 ITPNT CA Summary'!AC51</f>
        <v>1747785.1380936378</v>
      </c>
      <c r="AC33" s="12">
        <f>'[5]Original BPF Summary'!AJ53+'[5]Balanced Portfolio Summary'!AE52+'[5]HWBW Summary'!AF52+'[5]2012 ITPNT CA Summary'!AD51</f>
        <v>1626994.07946504</v>
      </c>
      <c r="AD33" s="12">
        <f>'[5]Original BPF Summary'!AK53+'[5]Balanced Portfolio Summary'!AF52+'[5]HWBW Summary'!AG52+'[5]2012 ITPNT CA Summary'!AE51</f>
        <v>1506203.020836442</v>
      </c>
      <c r="AE33" s="12">
        <f>'[5]Original BPF Summary'!AL53+'[5]Balanced Portfolio Summary'!AG52+'[5]HWBW Summary'!AH52+'[5]2012 ITPNT CA Summary'!AF51</f>
        <v>1385411.9622078442</v>
      </c>
      <c r="AF33" s="12">
        <f>'[5]Original BPF Summary'!AM53+'[5]Balanced Portfolio Summary'!AH52+'[5]HWBW Summary'!AI52+'[5]2012 ITPNT CA Summary'!AG51</f>
        <v>1264620.9035792465</v>
      </c>
      <c r="AG33" s="12">
        <f>'[5]Original BPF Summary'!AN53+'[5]Balanced Portfolio Summary'!AI52+'[5]HWBW Summary'!AJ52+'[5]2012 ITPNT CA Summary'!AH51</f>
        <v>1143829.8449506485</v>
      </c>
      <c r="AH33" s="12">
        <f>'[5]Original BPF Summary'!AO53+'[5]Balanced Portfolio Summary'!AJ52+'[5]HWBW Summary'!AK52+'[5]2012 ITPNT CA Summary'!AI51</f>
        <v>1023038.7863220505</v>
      </c>
      <c r="AI33" s="12">
        <f>'[5]Original BPF Summary'!AP53+'[5]Balanced Portfolio Summary'!AK52+'[5]HWBW Summary'!AL52+'[5]2012 ITPNT CA Summary'!AJ51</f>
        <v>902247.72769345262</v>
      </c>
      <c r="AJ33" s="12">
        <f>'[5]Original BPF Summary'!AQ53+'[5]Balanced Portfolio Summary'!AL52+'[5]HWBW Summary'!AM52+'[5]2012 ITPNT CA Summary'!AK51</f>
        <v>781456.66906485462</v>
      </c>
      <c r="AK33" s="12">
        <f>'[5]Original BPF Summary'!AR53+'[5]Balanced Portfolio Summary'!AM52+'[5]HWBW Summary'!AN52+'[5]2012 ITPNT CA Summary'!AL51</f>
        <v>660665.61043625686</v>
      </c>
      <c r="AL33" s="12">
        <f>'[5]Original BPF Summary'!AS53+'[5]Balanced Portfolio Summary'!AN52+'[5]HWBW Summary'!AO52+'[5]2012 ITPNT CA Summary'!AM51</f>
        <v>539874.55180765875</v>
      </c>
      <c r="AM33" s="12">
        <f>'[5]Original BPF Summary'!AT53+'[5]Balanced Portfolio Summary'!AO52+'[5]HWBW Summary'!AP52+'[5]2012 ITPNT CA Summary'!AN51</f>
        <v>419083.49317906098</v>
      </c>
      <c r="AN33" s="12">
        <f>'[5]Original BPF Summary'!AU53+'[5]Balanced Portfolio Summary'!AP52+'[5]HWBW Summary'!AQ52+'[5]2012 ITPNT CA Summary'!AO51</f>
        <v>307639.69392565958</v>
      </c>
      <c r="AO33" s="12">
        <f>'[5]Original BPF Summary'!AV53+'[5]Balanced Portfolio Summary'!AQ52+'[5]HWBW Summary'!AR52+'[5]2012 ITPNT CA Summary'!AP51</f>
        <v>209257.69112723944</v>
      </c>
      <c r="AP33" s="12">
        <f>'[5]Original BPF Summary'!AW53+'[5]Balanced Portfolio Summary'!AR52+'[5]HWBW Summary'!AS52+'[5]2012 ITPNT CA Summary'!AQ51</f>
        <v>114590.22540860382</v>
      </c>
      <c r="AQ33" s="12">
        <f>'[5]Original BPF Summary'!AX53+'[5]Balanced Portfolio Summary'!AS52+'[5]HWBW Summary'!AT52+'[5]2012 ITPNT CA Summary'!AR51</f>
        <v>37629.850032135204</v>
      </c>
      <c r="AR33" s="12">
        <f>'[5]Original BPF Summary'!AY53+'[5]Balanced Portfolio Summary'!AT52+'[5]HWBW Summary'!AU52+'[5]2012 ITPNT CA Summary'!AS51</f>
        <v>4001.6037574922011</v>
      </c>
      <c r="AS33" s="12">
        <f>'[5]Original BPF Summary'!AZ53+'[5]Balanced Portfolio Summary'!AU52+'[5]HWBW Summary'!AV52+'[5]2012 ITPNT CA Summary'!AT51</f>
        <v>0</v>
      </c>
      <c r="AT33" s="12">
        <f>'[5]Original BPF Summary'!BA53+'[5]Balanced Portfolio Summary'!AV52+'[5]HWBW Summary'!AW52+'[5]2012 ITPNT CA Summary'!AU51</f>
        <v>0</v>
      </c>
      <c r="AU33" s="12">
        <f>'[5]Original BPF Summary'!BB53+'[5]Balanced Portfolio Summary'!AW52+'[5]HWBW Summary'!AX52+'[5]2012 ITPNT CA Summary'!AV51</f>
        <v>0</v>
      </c>
      <c r="AV33" s="12">
        <f>'[5]Original BPF Summary'!BC53+'[5]Balanced Portfolio Summary'!AX52+'[5]HWBW Summary'!AY52+'[5]2012 ITPNT CA Summary'!AW51</f>
        <v>0</v>
      </c>
      <c r="AW33" s="12">
        <f>'[5]Original BPF Summary'!BD53+'[5]Balanced Portfolio Summary'!AY52+'[5]HWBW Summary'!AZ52+'[5]2012 ITPNT CA Summary'!AX51</f>
        <v>0</v>
      </c>
      <c r="AX33" s="12">
        <f>'[5]Original BPF Summary'!BE53+'[5]Balanced Portfolio Summary'!AZ52+'[5]HWBW Summary'!BA52+'[5]2012 ITPNT CA Summary'!AY51</f>
        <v>0</v>
      </c>
      <c r="AY33" s="12">
        <f>'[5]Original BPF Summary'!BF53+'[5]Balanced Portfolio Summary'!BA52+'[5]HWBW Summary'!BB52+'[5]2012 ITPNT CA Summary'!AZ51</f>
        <v>0</v>
      </c>
      <c r="AZ33" s="12">
        <f>'[5]Original BPF Summary'!BG53+'[5]Balanced Portfolio Summary'!BB52+'[5]HWBW Summary'!BC52+'[5]2012 ITPNT CA Summary'!BA51</f>
        <v>0</v>
      </c>
      <c r="BA33" s="7"/>
      <c r="BB33" s="8"/>
      <c r="BC33" s="8"/>
      <c r="BD33" s="8"/>
      <c r="BE33" s="8"/>
      <c r="BF33" s="8"/>
      <c r="BG33" s="8"/>
      <c r="BH33" s="8"/>
      <c r="BI33" s="8"/>
    </row>
    <row r="34" spans="1:382" s="9" customFormat="1" ht="19.5">
      <c r="A34" s="10" t="s">
        <v>11</v>
      </c>
      <c r="B34" s="12">
        <f>'[5]Original BPF Summary'!I54+'[5]Balanced Portfolio Summary'!D53+'[5]HWBW Summary'!E53+'[5]2012 ITPNT CA Summary'!C52</f>
        <v>5804892.2690167772</v>
      </c>
      <c r="C34" s="12">
        <f>'[5]Original BPF Summary'!J54+'[5]Balanced Portfolio Summary'!E53+'[5]HWBW Summary'!F53+'[5]2012 ITPNT CA Summary'!D52</f>
        <v>8200363.6567070708</v>
      </c>
      <c r="D34" s="12">
        <f>'[5]Original BPF Summary'!K54+'[5]Balanced Portfolio Summary'!F53+'[5]HWBW Summary'!G53+'[5]2012 ITPNT CA Summary'!E52</f>
        <v>14349488.326355638</v>
      </c>
      <c r="E34" s="12">
        <f>'[5]Original BPF Summary'!L54+'[5]Balanced Portfolio Summary'!G53+'[5]HWBW Summary'!H53+'[5]2012 ITPNT CA Summary'!F52</f>
        <v>19312249.806805756</v>
      </c>
      <c r="F34" s="12">
        <f>'[5]Original BPF Summary'!M54+'[5]Balanced Portfolio Summary'!H53+'[5]HWBW Summary'!I53+'[5]2012 ITPNT CA Summary'!G52</f>
        <v>19134130.811694421</v>
      </c>
      <c r="G34" s="12">
        <f>'[5]Original BPF Summary'!N54+'[5]Balanced Portfolio Summary'!I53+'[5]HWBW Summary'!J53+'[5]2012 ITPNT CA Summary'!H52</f>
        <v>19599342.776339017</v>
      </c>
      <c r="H34" s="12">
        <f>'[5]Original BPF Summary'!O54+'[5]Balanced Portfolio Summary'!J53+'[5]HWBW Summary'!K53+'[5]2012 ITPNT CA Summary'!I52</f>
        <v>20020917.873067196</v>
      </c>
      <c r="I34" s="12">
        <f>'[5]Original BPF Summary'!P54+'[5]Balanced Portfolio Summary'!K53+'[5]HWBW Summary'!L53+'[5]2012 ITPNT CA Summary'!J52</f>
        <v>19529217.586116303</v>
      </c>
      <c r="J34" s="12">
        <f>'[5]Original BPF Summary'!Q54+'[5]Balanced Portfolio Summary'!L53+'[5]HWBW Summary'!M53+'[5]2012 ITPNT CA Summary'!K52</f>
        <v>19014744.024058085</v>
      </c>
      <c r="K34" s="12">
        <f>'[5]Original BPF Summary'!R54+'[5]Balanced Portfolio Summary'!M53+'[5]HWBW Summary'!N53+'[5]2012 ITPNT CA Summary'!L52</f>
        <v>18436408.498534113</v>
      </c>
      <c r="L34" s="12">
        <f>'[5]Original BPF Summary'!S54+'[5]Balanced Portfolio Summary'!N53+'[5]HWBW Summary'!O53+'[5]2012 ITPNT CA Summary'!M52</f>
        <v>17857939.389027394</v>
      </c>
      <c r="M34" s="12">
        <f>'[5]Original BPF Summary'!T54+'[5]Balanced Portfolio Summary'!O53+'[5]HWBW Summary'!P53+'[5]2012 ITPNT CA Summary'!N52</f>
        <v>17274126.920210674</v>
      </c>
      <c r="N34" s="12">
        <f>'[5]Original BPF Summary'!U54+'[5]Balanced Portfolio Summary'!P53+'[5]HWBW Summary'!Q53+'[5]2012 ITPNT CA Summary'!O52</f>
        <v>16690314.451393954</v>
      </c>
      <c r="O34" s="12">
        <f>'[5]Original BPF Summary'!V54+'[5]Balanced Portfolio Summary'!Q53+'[5]HWBW Summary'!R53+'[5]2012 ITPNT CA Summary'!P52</f>
        <v>16106501.982577236</v>
      </c>
      <c r="P34" s="12">
        <f>'[5]Original BPF Summary'!W54+'[5]Balanced Portfolio Summary'!R53+'[5]HWBW Summary'!S53+'[5]2012 ITPNT CA Summary'!Q52</f>
        <v>15522689.513760516</v>
      </c>
      <c r="Q34" s="12">
        <f>'[5]Original BPF Summary'!X54+'[5]Balanced Portfolio Summary'!S53+'[5]HWBW Summary'!T53+'[5]2012 ITPNT CA Summary'!R52</f>
        <v>14938877.044943796</v>
      </c>
      <c r="R34" s="12">
        <f>'[5]Original BPF Summary'!Y54+'[5]Balanced Portfolio Summary'!T53+'[5]HWBW Summary'!U53+'[5]2012 ITPNT CA Summary'!S52</f>
        <v>14355064.576127078</v>
      </c>
      <c r="S34" s="12">
        <f>'[5]Original BPF Summary'!Z54+'[5]Balanced Portfolio Summary'!U53+'[5]HWBW Summary'!V53+'[5]2012 ITPNT CA Summary'!T52</f>
        <v>13771252.107310358</v>
      </c>
      <c r="T34" s="12">
        <f>'[5]Original BPF Summary'!AA54+'[5]Balanced Portfolio Summary'!V53+'[5]HWBW Summary'!W53+'[5]2012 ITPNT CA Summary'!U52</f>
        <v>13187439.63849364</v>
      </c>
      <c r="U34" s="12">
        <f>'[5]Original BPF Summary'!AB54+'[5]Balanced Portfolio Summary'!W53+'[5]HWBW Summary'!X53+'[5]2012 ITPNT CA Summary'!V52</f>
        <v>12603627.169676919</v>
      </c>
      <c r="V34" s="12">
        <f>'[5]Original BPF Summary'!AC54+'[5]Balanced Portfolio Summary'!X53+'[5]HWBW Summary'!Y53+'[5]2012 ITPNT CA Summary'!W52</f>
        <v>12019814.700860202</v>
      </c>
      <c r="W34" s="12">
        <f>'[5]Original BPF Summary'!AD54+'[5]Balanced Portfolio Summary'!Y53+'[5]HWBW Summary'!Z53+'[5]2012 ITPNT CA Summary'!X52</f>
        <v>11436002.232043481</v>
      </c>
      <c r="X34" s="12">
        <f>'[5]Original BPF Summary'!AE54+'[5]Balanced Portfolio Summary'!Z53+'[5]HWBW Summary'!AA53+'[5]2012 ITPNT CA Summary'!Y52</f>
        <v>10852189.763226762</v>
      </c>
      <c r="Y34" s="12">
        <f>'[5]Original BPF Summary'!AF54+'[5]Balanced Portfolio Summary'!AA53+'[5]HWBW Summary'!AB53+'[5]2012 ITPNT CA Summary'!Z52</f>
        <v>10268377.294410042</v>
      </c>
      <c r="Z34" s="12">
        <f>'[5]Original BPF Summary'!AG54+'[5]Balanced Portfolio Summary'!AB53+'[5]HWBW Summary'!AC53+'[5]2012 ITPNT CA Summary'!AA52</f>
        <v>9684564.8255933244</v>
      </c>
      <c r="AA34" s="12">
        <f>'[5]Original BPF Summary'!AH54+'[5]Balanced Portfolio Summary'!AC53+'[5]HWBW Summary'!AD53+'[5]2012 ITPNT CA Summary'!AB52</f>
        <v>9100752.3567766026</v>
      </c>
      <c r="AB34" s="12">
        <f>'[5]Original BPF Summary'!AI54+'[5]Balanced Portfolio Summary'!AD53+'[5]HWBW Summary'!AE53+'[5]2012 ITPNT CA Summary'!AC52</f>
        <v>8516939.8879598845</v>
      </c>
      <c r="AC34" s="12">
        <f>'[5]Original BPF Summary'!AJ54+'[5]Balanced Portfolio Summary'!AE53+'[5]HWBW Summary'!AF53+'[5]2012 ITPNT CA Summary'!AD52</f>
        <v>7933127.4191431645</v>
      </c>
      <c r="AD34" s="12">
        <f>'[5]Original BPF Summary'!AK54+'[5]Balanced Portfolio Summary'!AF53+'[5]HWBW Summary'!AG53+'[5]2012 ITPNT CA Summary'!AE52</f>
        <v>7349314.9503264455</v>
      </c>
      <c r="AE34" s="12">
        <f>'[5]Original BPF Summary'!AL54+'[5]Balanced Portfolio Summary'!AG53+'[5]HWBW Summary'!AH53+'[5]2012 ITPNT CA Summary'!AF52</f>
        <v>6765502.4815097246</v>
      </c>
      <c r="AF34" s="12">
        <f>'[5]Original BPF Summary'!AM54+'[5]Balanced Portfolio Summary'!AH53+'[5]HWBW Summary'!AI53+'[5]2012 ITPNT CA Summary'!AG52</f>
        <v>6181690.0126930056</v>
      </c>
      <c r="AG34" s="12">
        <f>'[5]Original BPF Summary'!AN54+'[5]Balanced Portfolio Summary'!AI53+'[5]HWBW Summary'!AJ53+'[5]2012 ITPNT CA Summary'!AH52</f>
        <v>5597877.5438762857</v>
      </c>
      <c r="AH34" s="12">
        <f>'[5]Original BPF Summary'!AO54+'[5]Balanced Portfolio Summary'!AJ53+'[5]HWBW Summary'!AK53+'[5]2012 ITPNT CA Summary'!AI52</f>
        <v>5014065.0750595666</v>
      </c>
      <c r="AI34" s="12">
        <f>'[5]Original BPF Summary'!AP54+'[5]Balanced Portfolio Summary'!AK53+'[5]HWBW Summary'!AL53+'[5]2012 ITPNT CA Summary'!AJ52</f>
        <v>4430252.6062428458</v>
      </c>
      <c r="AJ34" s="12">
        <f>'[5]Original BPF Summary'!AQ54+'[5]Balanced Portfolio Summary'!AL53+'[5]HWBW Summary'!AM53+'[5]2012 ITPNT CA Summary'!AK52</f>
        <v>3846440.1374261267</v>
      </c>
      <c r="AK34" s="12">
        <f>'[5]Original BPF Summary'!AR54+'[5]Balanced Portfolio Summary'!AM53+'[5]HWBW Summary'!AN53+'[5]2012 ITPNT CA Summary'!AL52</f>
        <v>3262627.6686094063</v>
      </c>
      <c r="AL34" s="12">
        <f>'[5]Original BPF Summary'!AS54+'[5]Balanced Portfolio Summary'!AN53+'[5]HWBW Summary'!AO53+'[5]2012 ITPNT CA Summary'!AM52</f>
        <v>2678815.1997926873</v>
      </c>
      <c r="AM34" s="12">
        <f>'[5]Original BPF Summary'!AT54+'[5]Balanced Portfolio Summary'!AO53+'[5]HWBW Summary'!AP53+'[5]2012 ITPNT CA Summary'!AN52</f>
        <v>2095002.7309759671</v>
      </c>
      <c r="AN34" s="12">
        <f>'[5]Original BPF Summary'!AU54+'[5]Balanced Portfolio Summary'!AP53+'[5]HWBW Summary'!AQ53+'[5]2012 ITPNT CA Summary'!AO52</f>
        <v>1571956.4820207562</v>
      </c>
      <c r="AO34" s="12">
        <f>'[5]Original BPF Summary'!AV54+'[5]Balanced Portfolio Summary'!AQ53+'[5]HWBW Summary'!AR53+'[5]2012 ITPNT CA Summary'!AP52</f>
        <v>1125143.5825605856</v>
      </c>
      <c r="AP34" s="12">
        <f>'[5]Original BPF Summary'!AW54+'[5]Balanced Portfolio Summary'!AR53+'[5]HWBW Summary'!AS53+'[5]2012 ITPNT CA Summary'!AQ52</f>
        <v>693797.81273394742</v>
      </c>
      <c r="AQ34" s="12">
        <f>'[5]Original BPF Summary'!AX54+'[5]Balanced Portfolio Summary'!AS53+'[5]HWBW Summary'!AT53+'[5]2012 ITPNT CA Summary'!AR52</f>
        <v>316366.90296455642</v>
      </c>
      <c r="AR34" s="12">
        <f>'[5]Original BPF Summary'!AY54+'[5]Balanced Portfolio Summary'!AT53+'[5]HWBW Summary'!AU53+'[5]2012 ITPNT CA Summary'!AS52</f>
        <v>77304.439054242277</v>
      </c>
      <c r="AS34" s="12">
        <f>'[5]Original BPF Summary'!AZ54+'[5]Balanced Portfolio Summary'!AU53+'[5]HWBW Summary'!AV53+'[5]2012 ITPNT CA Summary'!AT52</f>
        <v>0</v>
      </c>
      <c r="AT34" s="12">
        <f>'[5]Original BPF Summary'!BA54+'[5]Balanced Portfolio Summary'!AV53+'[5]HWBW Summary'!AW53+'[5]2012 ITPNT CA Summary'!AU52</f>
        <v>0</v>
      </c>
      <c r="AU34" s="12">
        <f>'[5]Original BPF Summary'!BB54+'[5]Balanced Portfolio Summary'!AW53+'[5]HWBW Summary'!AX53+'[5]2012 ITPNT CA Summary'!AV52</f>
        <v>0</v>
      </c>
      <c r="AV34" s="12">
        <f>'[5]Original BPF Summary'!BC54+'[5]Balanced Portfolio Summary'!AX53+'[5]HWBW Summary'!AY53+'[5]2012 ITPNT CA Summary'!AW52</f>
        <v>0</v>
      </c>
      <c r="AW34" s="12">
        <f>'[5]Original BPF Summary'!BD54+'[5]Balanced Portfolio Summary'!AY53+'[5]HWBW Summary'!AZ53+'[5]2012 ITPNT CA Summary'!AX52</f>
        <v>0</v>
      </c>
      <c r="AX34" s="12">
        <f>'[5]Original BPF Summary'!BE54+'[5]Balanced Portfolio Summary'!AZ53+'[5]HWBW Summary'!BA53+'[5]2012 ITPNT CA Summary'!AY52</f>
        <v>0</v>
      </c>
      <c r="AY34" s="12">
        <f>'[5]Original BPF Summary'!BF54+'[5]Balanced Portfolio Summary'!BA53+'[5]HWBW Summary'!BB53+'[5]2012 ITPNT CA Summary'!AZ52</f>
        <v>0</v>
      </c>
      <c r="AZ34" s="12">
        <f>'[5]Original BPF Summary'!BG54+'[5]Balanced Portfolio Summary'!BB53+'[5]HWBW Summary'!BC53+'[5]2012 ITPNT CA Summary'!BA52</f>
        <v>0</v>
      </c>
      <c r="BA34" s="7"/>
      <c r="BB34" s="8"/>
      <c r="BC34" s="8"/>
      <c r="BD34" s="8"/>
      <c r="BE34" s="8"/>
      <c r="BF34" s="8"/>
      <c r="BG34" s="8"/>
      <c r="BH34" s="8"/>
      <c r="BI34" s="8"/>
    </row>
    <row r="35" spans="1:382" s="9" customFormat="1" ht="19.5">
      <c r="A35" s="10" t="s">
        <v>12</v>
      </c>
      <c r="B35" s="12">
        <f>'[5]Original BPF Summary'!I55+'[5]Balanced Portfolio Summary'!D54+'[5]HWBW Summary'!E54+'[5]2012 ITPNT CA Summary'!C53</f>
        <v>5896263.8704835745</v>
      </c>
      <c r="C35" s="12">
        <f>'[5]Original BPF Summary'!J55+'[5]Balanced Portfolio Summary'!E54+'[5]HWBW Summary'!F54+'[5]2012 ITPNT CA Summary'!D53</f>
        <v>8756583.4407749251</v>
      </c>
      <c r="D35" s="12">
        <f>'[5]Original BPF Summary'!K55+'[5]Balanced Portfolio Summary'!F54+'[5]HWBW Summary'!G54+'[5]2012 ITPNT CA Summary'!E53</f>
        <v>12563676.997095121</v>
      </c>
      <c r="E35" s="12">
        <f>'[5]Original BPF Summary'!L55+'[5]Balanced Portfolio Summary'!G54+'[5]HWBW Summary'!H54+'[5]2012 ITPNT CA Summary'!F53</f>
        <v>14315130.914152525</v>
      </c>
      <c r="F35" s="12">
        <f>'[5]Original BPF Summary'!M55+'[5]Balanced Portfolio Summary'!H54+'[5]HWBW Summary'!I54+'[5]2012 ITPNT CA Summary'!G53</f>
        <v>14030996.61042363</v>
      </c>
      <c r="G35" s="12">
        <f>'[5]Original BPF Summary'!N55+'[5]Balanced Portfolio Summary'!I54+'[5]HWBW Summary'!J54+'[5]2012 ITPNT CA Summary'!H53</f>
        <v>13935730.111393727</v>
      </c>
      <c r="H35" s="12">
        <f>'[5]Original BPF Summary'!O55+'[5]Balanced Portfolio Summary'!J54+'[5]HWBW Summary'!K54+'[5]2012 ITPNT CA Summary'!I53</f>
        <v>13837020.393755332</v>
      </c>
      <c r="I35" s="12">
        <f>'[5]Original BPF Summary'!P55+'[5]Balanced Portfolio Summary'!K54+'[5]HWBW Summary'!L54+'[5]2012 ITPNT CA Summary'!J53</f>
        <v>13469952.937284548</v>
      </c>
      <c r="J35" s="12">
        <f>'[5]Original BPF Summary'!Q55+'[5]Balanced Portfolio Summary'!L54+'[5]HWBW Summary'!M54+'[5]2012 ITPNT CA Summary'!K53</f>
        <v>13086591.948672168</v>
      </c>
      <c r="K35" s="12">
        <f>'[5]Original BPF Summary'!R55+'[5]Balanced Portfolio Summary'!M54+'[5]HWBW Summary'!N54+'[5]2012 ITPNT CA Summary'!L53</f>
        <v>12682985.172803784</v>
      </c>
      <c r="L35" s="12">
        <f>'[5]Original BPF Summary'!S55+'[5]Balanced Portfolio Summary'!N54+'[5]HWBW Summary'!O54+'[5]2012 ITPNT CA Summary'!M53</f>
        <v>12279377.572463401</v>
      </c>
      <c r="M35" s="12">
        <f>'[5]Original BPF Summary'!T55+'[5]Balanced Portfolio Summary'!O54+'[5]HWBW Summary'!P54+'[5]2012 ITPNT CA Summary'!N53</f>
        <v>11875736.993243018</v>
      </c>
      <c r="N35" s="12">
        <f>'[5]Original BPF Summary'!U55+'[5]Balanced Portfolio Summary'!P54+'[5]HWBW Summary'!Q54+'[5]2012 ITPNT CA Summary'!O53</f>
        <v>11472096.414022636</v>
      </c>
      <c r="O35" s="12">
        <f>'[5]Original BPF Summary'!V55+'[5]Balanced Portfolio Summary'!Q54+'[5]HWBW Summary'!R54+'[5]2012 ITPNT CA Summary'!P53</f>
        <v>11068455.834802253</v>
      </c>
      <c r="P35" s="12">
        <f>'[5]Original BPF Summary'!W55+'[5]Balanced Portfolio Summary'!R54+'[5]HWBW Summary'!S54+'[5]2012 ITPNT CA Summary'!Q53</f>
        <v>10664815.255581871</v>
      </c>
      <c r="Q35" s="12">
        <f>'[5]Original BPF Summary'!X55+'[5]Balanced Portfolio Summary'!S54+'[5]HWBW Summary'!T54+'[5]2012 ITPNT CA Summary'!R53</f>
        <v>10261174.676361488</v>
      </c>
      <c r="R35" s="12">
        <f>'[5]Original BPF Summary'!Y55+'[5]Balanced Portfolio Summary'!T54+'[5]HWBW Summary'!U54+'[5]2012 ITPNT CA Summary'!S53</f>
        <v>9857534.0971411057</v>
      </c>
      <c r="S35" s="12">
        <f>'[5]Original BPF Summary'!Z55+'[5]Balanced Portfolio Summary'!U54+'[5]HWBW Summary'!V54+'[5]2012 ITPNT CA Summary'!T53</f>
        <v>9453893.5179207232</v>
      </c>
      <c r="T35" s="12">
        <f>'[5]Original BPF Summary'!AA55+'[5]Balanced Portfolio Summary'!V54+'[5]HWBW Summary'!W54+'[5]2012 ITPNT CA Summary'!U53</f>
        <v>9050252.9387003388</v>
      </c>
      <c r="U35" s="12">
        <f>'[5]Original BPF Summary'!AB55+'[5]Balanced Portfolio Summary'!W54+'[5]HWBW Summary'!X54+'[5]2012 ITPNT CA Summary'!V53</f>
        <v>8646612.3594799563</v>
      </c>
      <c r="V35" s="12">
        <f>'[5]Original BPF Summary'!AC55+'[5]Balanced Portfolio Summary'!X54+'[5]HWBW Summary'!Y54+'[5]2012 ITPNT CA Summary'!W53</f>
        <v>8242971.7802595738</v>
      </c>
      <c r="W35" s="12">
        <f>'[5]Original BPF Summary'!AD55+'[5]Balanced Portfolio Summary'!Y54+'[5]HWBW Summary'!Z54+'[5]2012 ITPNT CA Summary'!X53</f>
        <v>7839331.2010391895</v>
      </c>
      <c r="X35" s="12">
        <f>'[5]Original BPF Summary'!AE55+'[5]Balanced Portfolio Summary'!Z54+'[5]HWBW Summary'!AA54+'[5]2012 ITPNT CA Summary'!Y53</f>
        <v>7435690.621818806</v>
      </c>
      <c r="Y35" s="12">
        <f>'[5]Original BPF Summary'!AF55+'[5]Balanced Portfolio Summary'!AA54+'[5]HWBW Summary'!AB54+'[5]2012 ITPNT CA Summary'!Z53</f>
        <v>7032050.0425984226</v>
      </c>
      <c r="Z35" s="12">
        <f>'[5]Original BPF Summary'!AG55+'[5]Balanced Portfolio Summary'!AB54+'[5]HWBW Summary'!AC54+'[5]2012 ITPNT CA Summary'!AA53</f>
        <v>6628409.4633780401</v>
      </c>
      <c r="AA35" s="12">
        <f>'[5]Original BPF Summary'!AH55+'[5]Balanced Portfolio Summary'!AC54+'[5]HWBW Summary'!AD54+'[5]2012 ITPNT CA Summary'!AB53</f>
        <v>6224768.8841576576</v>
      </c>
      <c r="AB35" s="12">
        <f>'[5]Original BPF Summary'!AI55+'[5]Balanced Portfolio Summary'!AD54+'[5]HWBW Summary'!AE54+'[5]2012 ITPNT CA Summary'!AC53</f>
        <v>5821128.3049372733</v>
      </c>
      <c r="AC35" s="12">
        <f>'[5]Original BPF Summary'!AJ55+'[5]Balanced Portfolio Summary'!AE54+'[5]HWBW Summary'!AF54+'[5]2012 ITPNT CA Summary'!AD53</f>
        <v>5417487.7257168898</v>
      </c>
      <c r="AD35" s="12">
        <f>'[5]Original BPF Summary'!AK55+'[5]Balanced Portfolio Summary'!AF54+'[5]HWBW Summary'!AG54+'[5]2012 ITPNT CA Summary'!AE53</f>
        <v>5013847.1464965073</v>
      </c>
      <c r="AE35" s="12">
        <f>'[5]Original BPF Summary'!AL55+'[5]Balanced Portfolio Summary'!AG54+'[5]HWBW Summary'!AH54+'[5]2012 ITPNT CA Summary'!AF53</f>
        <v>4610206.5672761239</v>
      </c>
      <c r="AF35" s="12">
        <f>'[5]Original BPF Summary'!AM55+'[5]Balanced Portfolio Summary'!AH54+'[5]HWBW Summary'!AI54+'[5]2012 ITPNT CA Summary'!AG53</f>
        <v>4206565.9880557405</v>
      </c>
      <c r="AG35" s="12">
        <f>'[5]Original BPF Summary'!AN55+'[5]Balanced Portfolio Summary'!AI54+'[5]HWBW Summary'!AJ54+'[5]2012 ITPNT CA Summary'!AH53</f>
        <v>3802925.408835358</v>
      </c>
      <c r="AH35" s="12">
        <f>'[5]Original BPF Summary'!AO55+'[5]Balanced Portfolio Summary'!AJ54+'[5]HWBW Summary'!AK54+'[5]2012 ITPNT CA Summary'!AI53</f>
        <v>3399284.8296149746</v>
      </c>
      <c r="AI35" s="12">
        <f>'[5]Original BPF Summary'!AP55+'[5]Balanced Portfolio Summary'!AK54+'[5]HWBW Summary'!AL54+'[5]2012 ITPNT CA Summary'!AJ53</f>
        <v>2995644.2503945916</v>
      </c>
      <c r="AJ35" s="12">
        <f>'[5]Original BPF Summary'!AQ55+'[5]Balanced Portfolio Summary'!AL54+'[5]HWBW Summary'!AM54+'[5]2012 ITPNT CA Summary'!AK53</f>
        <v>2592003.6711742082</v>
      </c>
      <c r="AK35" s="12">
        <f>'[5]Original BPF Summary'!AR55+'[5]Balanced Portfolio Summary'!AM54+'[5]HWBW Summary'!AN54+'[5]2012 ITPNT CA Summary'!AL53</f>
        <v>2188363.0919538252</v>
      </c>
      <c r="AL35" s="12">
        <f>'[5]Original BPF Summary'!AS55+'[5]Balanced Portfolio Summary'!AN54+'[5]HWBW Summary'!AO54+'[5]2012 ITPNT CA Summary'!AM53</f>
        <v>1784722.512733442</v>
      </c>
      <c r="AM35" s="12">
        <f>'[5]Original BPF Summary'!AT55+'[5]Balanced Portfolio Summary'!AO54+'[5]HWBW Summary'!AP54+'[5]2012 ITPNT CA Summary'!AN53</f>
        <v>1381081.9335130588</v>
      </c>
      <c r="AN35" s="12">
        <f>'[5]Original BPF Summary'!AU55+'[5]Balanced Portfolio Summary'!AP54+'[5]HWBW Summary'!AQ54+'[5]2012 ITPNT CA Summary'!AO53</f>
        <v>977441.35429267585</v>
      </c>
      <c r="AO35" s="12">
        <f>'[5]Original BPF Summary'!AV55+'[5]Balanced Portfolio Summary'!AQ54+'[5]HWBW Summary'!AR54+'[5]2012 ITPNT CA Summary'!AP53</f>
        <v>587731.22554201528</v>
      </c>
      <c r="AP35" s="12">
        <f>'[5]Original BPF Summary'!AW55+'[5]Balanced Portfolio Summary'!AR54+'[5]HWBW Summary'!AS54+'[5]2012 ITPNT CA Summary'!AQ53</f>
        <v>282756.19899166888</v>
      </c>
      <c r="AQ35" s="12">
        <f>'[5]Original BPF Summary'!AX55+'[5]Balanced Portfolio Summary'!AS54+'[5]HWBW Summary'!AT54+'[5]2012 ITPNT CA Summary'!AR53</f>
        <v>103502.07763331647</v>
      </c>
      <c r="AR35" s="12">
        <f>'[5]Original BPF Summary'!AY55+'[5]Balanced Portfolio Summary'!AT54+'[5]HWBW Summary'!AU54+'[5]2012 ITPNT CA Summary'!AS53</f>
        <v>20666.571842420752</v>
      </c>
      <c r="AS35" s="12">
        <f>'[5]Original BPF Summary'!AZ55+'[5]Balanced Portfolio Summary'!AU54+'[5]HWBW Summary'!AV54+'[5]2012 ITPNT CA Summary'!AT53</f>
        <v>0</v>
      </c>
      <c r="AT35" s="12">
        <f>'[5]Original BPF Summary'!BA55+'[5]Balanced Portfolio Summary'!AV54+'[5]HWBW Summary'!AW54+'[5]2012 ITPNT CA Summary'!AU53</f>
        <v>0</v>
      </c>
      <c r="AU35" s="12">
        <f>'[5]Original BPF Summary'!BB55+'[5]Balanced Portfolio Summary'!AW54+'[5]HWBW Summary'!AX54+'[5]2012 ITPNT CA Summary'!AV53</f>
        <v>0</v>
      </c>
      <c r="AV35" s="12">
        <f>'[5]Original BPF Summary'!BC55+'[5]Balanced Portfolio Summary'!AX54+'[5]HWBW Summary'!AY54+'[5]2012 ITPNT CA Summary'!AW53</f>
        <v>0</v>
      </c>
      <c r="AW35" s="12">
        <f>'[5]Original BPF Summary'!BD55+'[5]Balanced Portfolio Summary'!AY54+'[5]HWBW Summary'!AZ54+'[5]2012 ITPNT CA Summary'!AX53</f>
        <v>0</v>
      </c>
      <c r="AX35" s="12">
        <f>'[5]Original BPF Summary'!BE55+'[5]Balanced Portfolio Summary'!AZ54+'[5]HWBW Summary'!BA54+'[5]2012 ITPNT CA Summary'!AY53</f>
        <v>0</v>
      </c>
      <c r="AY35" s="12">
        <f>'[5]Original BPF Summary'!BF55+'[5]Balanced Portfolio Summary'!BA54+'[5]HWBW Summary'!BB54+'[5]2012 ITPNT CA Summary'!AZ53</f>
        <v>0</v>
      </c>
      <c r="AZ35" s="12">
        <f>'[5]Original BPF Summary'!BG55+'[5]Balanced Portfolio Summary'!BB54+'[5]HWBW Summary'!BC54+'[5]2012 ITPNT CA Summary'!BA53</f>
        <v>0</v>
      </c>
      <c r="BA35" s="7"/>
      <c r="BB35" s="8"/>
      <c r="BC35" s="8"/>
      <c r="BD35" s="8"/>
      <c r="BE35" s="8"/>
      <c r="BF35" s="8"/>
      <c r="BG35" s="8"/>
      <c r="BH35" s="8"/>
      <c r="BI35" s="8"/>
    </row>
    <row r="36" spans="1:382" s="9" customFormat="1" ht="19.5">
      <c r="A36" s="10" t="s">
        <v>13</v>
      </c>
      <c r="B36" s="12">
        <f>'[5]Original BPF Summary'!I56+'[5]Balanced Portfolio Summary'!D55+'[5]HWBW Summary'!E55+'[5]2012 ITPNT CA Summary'!C54</f>
        <v>13571228.758927708</v>
      </c>
      <c r="C36" s="12">
        <f>'[5]Original BPF Summary'!J56+'[5]Balanced Portfolio Summary'!E55+'[5]HWBW Summary'!F55+'[5]2012 ITPNT CA Summary'!D54</f>
        <v>17298526.799347881</v>
      </c>
      <c r="D36" s="12">
        <f>'[5]Original BPF Summary'!K56+'[5]Balanced Portfolio Summary'!F55+'[5]HWBW Summary'!G55+'[5]2012 ITPNT CA Summary'!E54</f>
        <v>27187807.527827699</v>
      </c>
      <c r="E36" s="12">
        <f>'[5]Original BPF Summary'!L56+'[5]Balanced Portfolio Summary'!G55+'[5]HWBW Summary'!H55+'[5]2012 ITPNT CA Summary'!F54</f>
        <v>35742039.578309469</v>
      </c>
      <c r="F36" s="12">
        <f>'[5]Original BPF Summary'!M56+'[5]Balanced Portfolio Summary'!H55+'[5]HWBW Summary'!I55+'[5]2012 ITPNT CA Summary'!G54</f>
        <v>35855706.117775321</v>
      </c>
      <c r="G36" s="12">
        <f>'[5]Original BPF Summary'!N56+'[5]Balanced Portfolio Summary'!I55+'[5]HWBW Summary'!J55+'[5]2012 ITPNT CA Summary'!H54</f>
        <v>36419611.543934993</v>
      </c>
      <c r="H36" s="12">
        <f>'[5]Original BPF Summary'!O56+'[5]Balanced Portfolio Summary'!J55+'[5]HWBW Summary'!K55+'[5]2012 ITPNT CA Summary'!I54</f>
        <v>36914858.962317914</v>
      </c>
      <c r="I36" s="12">
        <f>'[5]Original BPF Summary'!P56+'[5]Balanced Portfolio Summary'!K55+'[5]HWBW Summary'!L55+'[5]2012 ITPNT CA Summary'!J54</f>
        <v>35973163.919224128</v>
      </c>
      <c r="J36" s="12">
        <f>'[5]Original BPF Summary'!Q56+'[5]Balanced Portfolio Summary'!L55+'[5]HWBW Summary'!M55+'[5]2012 ITPNT CA Summary'!K54</f>
        <v>34995637.530433953</v>
      </c>
      <c r="K36" s="12">
        <f>'[5]Original BPF Summary'!R56+'[5]Balanced Portfolio Summary'!M55+'[5]HWBW Summary'!N55+'[5]2012 ITPNT CA Summary'!L54</f>
        <v>33909606.375568658</v>
      </c>
      <c r="L36" s="12">
        <f>'[5]Original BPF Summary'!S56+'[5]Balanced Portfolio Summary'!N55+'[5]HWBW Summary'!O55+'[5]2012 ITPNT CA Summary'!M54</f>
        <v>32823570.802048735</v>
      </c>
      <c r="M36" s="12">
        <f>'[5]Original BPF Summary'!T56+'[5]Balanced Portfolio Summary'!O55+'[5]HWBW Summary'!P55+'[5]2012 ITPNT CA Summary'!N54</f>
        <v>31737358.482343815</v>
      </c>
      <c r="N36" s="12">
        <f>'[5]Original BPF Summary'!U56+'[5]Balanced Portfolio Summary'!P55+'[5]HWBW Summary'!Q55+'[5]2012 ITPNT CA Summary'!O54</f>
        <v>30651146.162638888</v>
      </c>
      <c r="O36" s="12">
        <f>'[5]Original BPF Summary'!V56+'[5]Balanced Portfolio Summary'!Q55+'[5]HWBW Summary'!R55+'[5]2012 ITPNT CA Summary'!P54</f>
        <v>29564933.842933964</v>
      </c>
      <c r="P36" s="12">
        <f>'[5]Original BPF Summary'!W56+'[5]Balanced Portfolio Summary'!R55+'[5]HWBW Summary'!S55+'[5]2012 ITPNT CA Summary'!Q54</f>
        <v>28478721.52322904</v>
      </c>
      <c r="Q36" s="12">
        <f>'[5]Original BPF Summary'!X56+'[5]Balanced Portfolio Summary'!S55+'[5]HWBW Summary'!T55+'[5]2012 ITPNT CA Summary'!R54</f>
        <v>27392509.203524116</v>
      </c>
      <c r="R36" s="12">
        <f>'[5]Original BPF Summary'!Y56+'[5]Balanced Portfolio Summary'!T55+'[5]HWBW Summary'!U55+'[5]2012 ITPNT CA Summary'!S54</f>
        <v>26306296.883819193</v>
      </c>
      <c r="S36" s="12">
        <f>'[5]Original BPF Summary'!Z56+'[5]Balanced Portfolio Summary'!U55+'[5]HWBW Summary'!V55+'[5]2012 ITPNT CA Summary'!T54</f>
        <v>25220084.564114269</v>
      </c>
      <c r="T36" s="12">
        <f>'[5]Original BPF Summary'!AA56+'[5]Balanced Portfolio Summary'!V55+'[5]HWBW Summary'!W55+'[5]2012 ITPNT CA Summary'!U54</f>
        <v>24133872.244409345</v>
      </c>
      <c r="U36" s="12">
        <f>'[5]Original BPF Summary'!AB56+'[5]Balanced Portfolio Summary'!W55+'[5]HWBW Summary'!X55+'[5]2012 ITPNT CA Summary'!V54</f>
        <v>23047659.924704421</v>
      </c>
      <c r="V36" s="12">
        <f>'[5]Original BPF Summary'!AC56+'[5]Balanced Portfolio Summary'!X55+'[5]HWBW Summary'!Y55+'[5]2012 ITPNT CA Summary'!W54</f>
        <v>21961447.604999498</v>
      </c>
      <c r="W36" s="12">
        <f>'[5]Original BPF Summary'!AD56+'[5]Balanced Portfolio Summary'!Y55+'[5]HWBW Summary'!Z55+'[5]2012 ITPNT CA Summary'!X54</f>
        <v>20875235.285294574</v>
      </c>
      <c r="X36" s="12">
        <f>'[5]Original BPF Summary'!AE56+'[5]Balanced Portfolio Summary'!Z55+'[5]HWBW Summary'!AA55+'[5]2012 ITPNT CA Summary'!Y54</f>
        <v>19789022.96558965</v>
      </c>
      <c r="Y36" s="12">
        <f>'[5]Original BPF Summary'!AF56+'[5]Balanced Portfolio Summary'!AA55+'[5]HWBW Summary'!AB55+'[5]2012 ITPNT CA Summary'!Z54</f>
        <v>18702810.645884722</v>
      </c>
      <c r="Z36" s="12">
        <f>'[5]Original BPF Summary'!AG56+'[5]Balanced Portfolio Summary'!AB55+'[5]HWBW Summary'!AC55+'[5]2012 ITPNT CA Summary'!AA54</f>
        <v>17616598.326179799</v>
      </c>
      <c r="AA36" s="12">
        <f>'[5]Original BPF Summary'!AH56+'[5]Balanced Portfolio Summary'!AC55+'[5]HWBW Summary'!AD55+'[5]2012 ITPNT CA Summary'!AB54</f>
        <v>16530386.006474875</v>
      </c>
      <c r="AB36" s="12">
        <f>'[5]Original BPF Summary'!AI56+'[5]Balanced Portfolio Summary'!AD55+'[5]HWBW Summary'!AE55+'[5]2012 ITPNT CA Summary'!AC54</f>
        <v>15444173.686769951</v>
      </c>
      <c r="AC36" s="12">
        <f>'[5]Original BPF Summary'!AJ56+'[5]Balanced Portfolio Summary'!AE55+'[5]HWBW Summary'!AF55+'[5]2012 ITPNT CA Summary'!AD54</f>
        <v>14357961.367065027</v>
      </c>
      <c r="AD36" s="12">
        <f>'[5]Original BPF Summary'!AK56+'[5]Balanced Portfolio Summary'!AF55+'[5]HWBW Summary'!AG55+'[5]2012 ITPNT CA Summary'!AE54</f>
        <v>13271749.047360104</v>
      </c>
      <c r="AE36" s="12">
        <f>'[5]Original BPF Summary'!AL56+'[5]Balanced Portfolio Summary'!AG55+'[5]HWBW Summary'!AH55+'[5]2012 ITPNT CA Summary'!AF54</f>
        <v>12185536.72765518</v>
      </c>
      <c r="AF36" s="12">
        <f>'[5]Original BPF Summary'!AM56+'[5]Balanced Portfolio Summary'!AH55+'[5]HWBW Summary'!AI55+'[5]2012 ITPNT CA Summary'!AG54</f>
        <v>11099324.407950256</v>
      </c>
      <c r="AG36" s="12">
        <f>'[5]Original BPF Summary'!AN56+'[5]Balanced Portfolio Summary'!AI55+'[5]HWBW Summary'!AJ55+'[5]2012 ITPNT CA Summary'!AH54</f>
        <v>10013112.08824533</v>
      </c>
      <c r="AH36" s="12">
        <f>'[5]Original BPF Summary'!AO56+'[5]Balanced Portfolio Summary'!AJ55+'[5]HWBW Summary'!AK55+'[5]2012 ITPNT CA Summary'!AI54</f>
        <v>8926899.7685404066</v>
      </c>
      <c r="AI36" s="12">
        <f>'[5]Original BPF Summary'!AP56+'[5]Balanced Portfolio Summary'!AK55+'[5]HWBW Summary'!AL55+'[5]2012 ITPNT CA Summary'!AJ54</f>
        <v>7840687.4488354828</v>
      </c>
      <c r="AJ36" s="12">
        <f>'[5]Original BPF Summary'!AQ56+'[5]Balanced Portfolio Summary'!AL55+'[5]HWBW Summary'!AM55+'[5]2012 ITPNT CA Summary'!AK54</f>
        <v>6754475.129130559</v>
      </c>
      <c r="AK36" s="12">
        <f>'[5]Original BPF Summary'!AR56+'[5]Balanced Portfolio Summary'!AM55+'[5]HWBW Summary'!AN55+'[5]2012 ITPNT CA Summary'!AL54</f>
        <v>5668262.8094256362</v>
      </c>
      <c r="AL36" s="12">
        <f>'[5]Original BPF Summary'!AS56+'[5]Balanced Portfolio Summary'!AN55+'[5]HWBW Summary'!AO55+'[5]2012 ITPNT CA Summary'!AM54</f>
        <v>4582050.4897207124</v>
      </c>
      <c r="AM36" s="12">
        <f>'[5]Original BPF Summary'!AT56+'[5]Balanced Portfolio Summary'!AO55+'[5]HWBW Summary'!AP55+'[5]2012 ITPNT CA Summary'!AN54</f>
        <v>3515907.23032148</v>
      </c>
      <c r="AN36" s="12">
        <f>'[5]Original BPF Summary'!AU56+'[5]Balanced Portfolio Summary'!AP55+'[5]HWBW Summary'!AQ55+'[5]2012 ITPNT CA Summary'!AO54</f>
        <v>2631128.2284691022</v>
      </c>
      <c r="AO36" s="12">
        <f>'[5]Original BPF Summary'!AV56+'[5]Balanced Portfolio Summary'!AQ55+'[5]HWBW Summary'!AR55+'[5]2012 ITPNT CA Summary'!AP54</f>
        <v>1907644.4238578898</v>
      </c>
      <c r="AP36" s="12">
        <f>'[5]Original BPF Summary'!AW56+'[5]Balanced Portfolio Summary'!AR55+'[5]HWBW Summary'!AS55+'[5]2012 ITPNT CA Summary'!AQ54</f>
        <v>1184160.619246677</v>
      </c>
      <c r="AQ36" s="12">
        <f>'[5]Original BPF Summary'!AX56+'[5]Balanced Portfolio Summary'!AS55+'[5]HWBW Summary'!AT55+'[5]2012 ITPNT CA Summary'!AR54</f>
        <v>545069.87652599101</v>
      </c>
      <c r="AR36" s="12">
        <f>'[5]Original BPF Summary'!AY56+'[5]Balanced Portfolio Summary'!AT55+'[5]HWBW Summary'!AU55+'[5]2012 ITPNT CA Summary'!AS54</f>
        <v>133860.51805545564</v>
      </c>
      <c r="AS36" s="12">
        <f>'[5]Original BPF Summary'!AZ56+'[5]Balanced Portfolio Summary'!AU55+'[5]HWBW Summary'!AV55+'[5]2012 ITPNT CA Summary'!AT54</f>
        <v>0</v>
      </c>
      <c r="AT36" s="12">
        <f>'[5]Original BPF Summary'!BA56+'[5]Balanced Portfolio Summary'!AV55+'[5]HWBW Summary'!AW55+'[5]2012 ITPNT CA Summary'!AU54</f>
        <v>0</v>
      </c>
      <c r="AU36" s="12">
        <f>'[5]Original BPF Summary'!BB56+'[5]Balanced Portfolio Summary'!AW55+'[5]HWBW Summary'!AX55+'[5]2012 ITPNT CA Summary'!AV54</f>
        <v>0</v>
      </c>
      <c r="AV36" s="12">
        <f>'[5]Original BPF Summary'!BC56+'[5]Balanced Portfolio Summary'!AX55+'[5]HWBW Summary'!AY55+'[5]2012 ITPNT CA Summary'!AW54</f>
        <v>0</v>
      </c>
      <c r="AW36" s="12">
        <f>'[5]Original BPF Summary'!BD56+'[5]Balanced Portfolio Summary'!AY55+'[5]HWBW Summary'!AZ55+'[5]2012 ITPNT CA Summary'!AX54</f>
        <v>0</v>
      </c>
      <c r="AX36" s="12">
        <f>'[5]Original BPF Summary'!BE56+'[5]Balanced Portfolio Summary'!AZ55+'[5]HWBW Summary'!BA55+'[5]2012 ITPNT CA Summary'!AY54</f>
        <v>0</v>
      </c>
      <c r="AY36" s="12">
        <f>'[5]Original BPF Summary'!BF56+'[5]Balanced Portfolio Summary'!BA55+'[5]HWBW Summary'!BB55+'[5]2012 ITPNT CA Summary'!AZ54</f>
        <v>0</v>
      </c>
      <c r="AZ36" s="12">
        <f>'[5]Original BPF Summary'!BG56+'[5]Balanced Portfolio Summary'!BB55+'[5]HWBW Summary'!BC55+'[5]2012 ITPNT CA Summary'!BA54</f>
        <v>0</v>
      </c>
      <c r="BA36" s="7"/>
      <c r="BB36" s="8"/>
      <c r="BC36" s="8"/>
      <c r="BD36" s="8"/>
      <c r="BE36" s="8"/>
      <c r="BF36" s="8"/>
      <c r="BG36" s="8"/>
      <c r="BH36" s="8"/>
      <c r="BI36" s="8"/>
    </row>
    <row r="37" spans="1:382" s="9" customFormat="1" ht="19.5">
      <c r="A37" s="10" t="s">
        <v>14</v>
      </c>
      <c r="B37" s="12">
        <f>'[5]Original BPF Summary'!I57+'[5]Balanced Portfolio Summary'!D56+'[5]HWBW Summary'!E56+'[5]2012 ITPNT CA Summary'!C55</f>
        <v>21639988.497240346</v>
      </c>
      <c r="C37" s="12">
        <f>'[5]Original BPF Summary'!J57+'[5]Balanced Portfolio Summary'!E56+'[5]HWBW Summary'!F56+'[5]2012 ITPNT CA Summary'!D55</f>
        <v>30331510.671653677</v>
      </c>
      <c r="D37" s="12">
        <f>'[5]Original BPF Summary'!K57+'[5]Balanced Portfolio Summary'!F56+'[5]HWBW Summary'!G56+'[5]2012 ITPNT CA Summary'!E55</f>
        <v>51204979.834826462</v>
      </c>
      <c r="E37" s="12">
        <f>'[5]Original BPF Summary'!L57+'[5]Balanced Portfolio Summary'!G56+'[5]HWBW Summary'!H56+'[5]2012 ITPNT CA Summary'!F55</f>
        <v>68202097.751067758</v>
      </c>
      <c r="F37" s="12">
        <f>'[5]Original BPF Summary'!M57+'[5]Balanced Portfolio Summary'!H56+'[5]HWBW Summary'!I56+'[5]2012 ITPNT CA Summary'!G55</f>
        <v>67470419.541684881</v>
      </c>
      <c r="G37" s="12">
        <f>'[5]Original BPF Summary'!N57+'[5]Balanced Portfolio Summary'!I56+'[5]HWBW Summary'!J56+'[5]2012 ITPNT CA Summary'!H55</f>
        <v>69675285.629560366</v>
      </c>
      <c r="H37" s="12">
        <f>'[5]Original BPF Summary'!O57+'[5]Balanced Portfolio Summary'!J56+'[5]HWBW Summary'!K56+'[5]2012 ITPNT CA Summary'!I55</f>
        <v>71716771.303326398</v>
      </c>
      <c r="I37" s="12">
        <f>'[5]Original BPF Summary'!P57+'[5]Balanced Portfolio Summary'!K56+'[5]HWBW Summary'!L56+'[5]2012 ITPNT CA Summary'!J55</f>
        <v>69936600.862820297</v>
      </c>
      <c r="J37" s="12">
        <f>'[5]Original BPF Summary'!Q57+'[5]Balanced Portfolio Summary'!L56+'[5]HWBW Summary'!M56+'[5]2012 ITPNT CA Summary'!K55</f>
        <v>68082195.331342608</v>
      </c>
      <c r="K37" s="12">
        <f>'[5]Original BPF Summary'!R57+'[5]Balanced Portfolio Summary'!M56+'[5]HWBW Summary'!N56+'[5]2012 ITPNT CA Summary'!L55</f>
        <v>65990922.49105835</v>
      </c>
      <c r="L37" s="12">
        <f>'[5]Original BPF Summary'!S57+'[5]Balanced Portfolio Summary'!N56+'[5]HWBW Summary'!O56+'[5]2012 ITPNT CA Summary'!M55</f>
        <v>63899640.536493793</v>
      </c>
      <c r="M37" s="12">
        <f>'[5]Original BPF Summary'!T57+'[5]Balanced Portfolio Summary'!O56+'[5]HWBW Summary'!P56+'[5]2012 ITPNT CA Summary'!N55</f>
        <v>61807994.010716736</v>
      </c>
      <c r="N37" s="12">
        <f>'[5]Original BPF Summary'!U57+'[5]Balanced Portfolio Summary'!P56+'[5]HWBW Summary'!Q56+'[5]2012 ITPNT CA Summary'!O55</f>
        <v>59716347.484939672</v>
      </c>
      <c r="O37" s="12">
        <f>'[5]Original BPF Summary'!V57+'[5]Balanced Portfolio Summary'!Q56+'[5]HWBW Summary'!R56+'[5]2012 ITPNT CA Summary'!P55</f>
        <v>57624700.959162615</v>
      </c>
      <c r="P37" s="12">
        <f>'[5]Original BPF Summary'!W57+'[5]Balanced Portfolio Summary'!R56+'[5]HWBW Summary'!S56+'[5]2012 ITPNT CA Summary'!Q55</f>
        <v>55533054.433385544</v>
      </c>
      <c r="Q37" s="12">
        <f>'[5]Original BPF Summary'!X57+'[5]Balanced Portfolio Summary'!S56+'[5]HWBW Summary'!T56+'[5]2012 ITPNT CA Summary'!R55</f>
        <v>53441407.907608479</v>
      </c>
      <c r="R37" s="12">
        <f>'[5]Original BPF Summary'!Y57+'[5]Balanced Portfolio Summary'!T56+'[5]HWBW Summary'!U56+'[5]2012 ITPNT CA Summary'!S55</f>
        <v>51349761.381831422</v>
      </c>
      <c r="S37" s="12">
        <f>'[5]Original BPF Summary'!Z57+'[5]Balanced Portfolio Summary'!U56+'[5]HWBW Summary'!V56+'[5]2012 ITPNT CA Summary'!T55</f>
        <v>49258114.856054366</v>
      </c>
      <c r="T37" s="12">
        <f>'[5]Original BPF Summary'!AA57+'[5]Balanced Portfolio Summary'!V56+'[5]HWBW Summary'!W56+'[5]2012 ITPNT CA Summary'!U55</f>
        <v>47166468.330277301</v>
      </c>
      <c r="U37" s="12">
        <f>'[5]Original BPF Summary'!AB57+'[5]Balanced Portfolio Summary'!W56+'[5]HWBW Summary'!X56+'[5]2012 ITPNT CA Summary'!V55</f>
        <v>45074821.804500245</v>
      </c>
      <c r="V37" s="12">
        <f>'[5]Original BPF Summary'!AC57+'[5]Balanced Portfolio Summary'!X56+'[5]HWBW Summary'!Y56+'[5]2012 ITPNT CA Summary'!W55</f>
        <v>42983175.278723188</v>
      </c>
      <c r="W37" s="12">
        <f>'[5]Original BPF Summary'!AD57+'[5]Balanced Portfolio Summary'!Y56+'[5]HWBW Summary'!Z56+'[5]2012 ITPNT CA Summary'!X55</f>
        <v>40891528.752946123</v>
      </c>
      <c r="X37" s="12">
        <f>'[5]Original BPF Summary'!AE57+'[5]Balanced Portfolio Summary'!Z56+'[5]HWBW Summary'!AA56+'[5]2012 ITPNT CA Summary'!Y55</f>
        <v>38799882.227169052</v>
      </c>
      <c r="Y37" s="12">
        <f>'[5]Original BPF Summary'!AF57+'[5]Balanced Portfolio Summary'!AA56+'[5]HWBW Summary'!AB56+'[5]2012 ITPNT CA Summary'!Z55</f>
        <v>36708235.701391995</v>
      </c>
      <c r="Z37" s="12">
        <f>'[5]Original BPF Summary'!AG57+'[5]Balanced Portfolio Summary'!AB56+'[5]HWBW Summary'!AC56+'[5]2012 ITPNT CA Summary'!AA55</f>
        <v>34616589.175614931</v>
      </c>
      <c r="AA37" s="12">
        <f>'[5]Original BPF Summary'!AH57+'[5]Balanced Portfolio Summary'!AC56+'[5]HWBW Summary'!AD56+'[5]2012 ITPNT CA Summary'!AB55</f>
        <v>32524942.649837874</v>
      </c>
      <c r="AB37" s="12">
        <f>'[5]Original BPF Summary'!AI57+'[5]Balanced Portfolio Summary'!AD56+'[5]HWBW Summary'!AE56+'[5]2012 ITPNT CA Summary'!AC55</f>
        <v>30433296.124060806</v>
      </c>
      <c r="AC37" s="12">
        <f>'[5]Original BPF Summary'!AJ57+'[5]Balanced Portfolio Summary'!AE56+'[5]HWBW Summary'!AF56+'[5]2012 ITPNT CA Summary'!AD55</f>
        <v>28341649.598283749</v>
      </c>
      <c r="AD37" s="12">
        <f>'[5]Original BPF Summary'!AK57+'[5]Balanced Portfolio Summary'!AF56+'[5]HWBW Summary'!AG56+'[5]2012 ITPNT CA Summary'!AE55</f>
        <v>26250003.072506681</v>
      </c>
      <c r="AE37" s="12">
        <f>'[5]Original BPF Summary'!AL57+'[5]Balanced Portfolio Summary'!AG56+'[5]HWBW Summary'!AH56+'[5]2012 ITPNT CA Summary'!AF55</f>
        <v>24158356.546729617</v>
      </c>
      <c r="AF37" s="12">
        <f>'[5]Original BPF Summary'!AM57+'[5]Balanced Portfolio Summary'!AH56+'[5]HWBW Summary'!AI56+'[5]2012 ITPNT CA Summary'!AG55</f>
        <v>22066710.020952553</v>
      </c>
      <c r="AG37" s="12">
        <f>'[5]Original BPF Summary'!AN57+'[5]Balanced Portfolio Summary'!AI56+'[5]HWBW Summary'!AJ56+'[5]2012 ITPNT CA Summary'!AH55</f>
        <v>19975063.495175488</v>
      </c>
      <c r="AH37" s="12">
        <f>'[5]Original BPF Summary'!AO57+'[5]Balanced Portfolio Summary'!AJ56+'[5]HWBW Summary'!AK56+'[5]2012 ITPNT CA Summary'!AI55</f>
        <v>17883416.969398424</v>
      </c>
      <c r="AI37" s="12">
        <f>'[5]Original BPF Summary'!AP57+'[5]Balanced Portfolio Summary'!AK56+'[5]HWBW Summary'!AL56+'[5]2012 ITPNT CA Summary'!AJ55</f>
        <v>15791770.443621362</v>
      </c>
      <c r="AJ37" s="12">
        <f>'[5]Original BPF Summary'!AQ57+'[5]Balanced Portfolio Summary'!AL56+'[5]HWBW Summary'!AM56+'[5]2012 ITPNT CA Summary'!AK55</f>
        <v>13700123.917844297</v>
      </c>
      <c r="AK37" s="12">
        <f>'[5]Original BPF Summary'!AR57+'[5]Balanced Portfolio Summary'!AM56+'[5]HWBW Summary'!AN56+'[5]2012 ITPNT CA Summary'!AL55</f>
        <v>11608477.392067231</v>
      </c>
      <c r="AL37" s="12">
        <f>'[5]Original BPF Summary'!AS57+'[5]Balanced Portfolio Summary'!AN56+'[5]HWBW Summary'!AO56+'[5]2012 ITPNT CA Summary'!AM55</f>
        <v>9516830.8662901688</v>
      </c>
      <c r="AM37" s="12">
        <f>'[5]Original BPF Summary'!AT57+'[5]Balanced Portfolio Summary'!AO56+'[5]HWBW Summary'!AP56+'[5]2012 ITPNT CA Summary'!AN55</f>
        <v>7429703.4429854145</v>
      </c>
      <c r="AN37" s="12">
        <f>'[5]Original BPF Summary'!AU57+'[5]Balanced Portfolio Summary'!AP56+'[5]HWBW Summary'!AQ56+'[5]2012 ITPNT CA Summary'!AO55</f>
        <v>5612355.5389860654</v>
      </c>
      <c r="AO37" s="12">
        <f>'[5]Original BPF Summary'!AV57+'[5]Balanced Portfolio Summary'!AQ56+'[5]HWBW Summary'!AR56+'[5]2012 ITPNT CA Summary'!AP55</f>
        <v>4060268.0518198134</v>
      </c>
      <c r="AP37" s="12">
        <f>'[5]Original BPF Summary'!AW57+'[5]Balanced Portfolio Summary'!AR56+'[5]HWBW Summary'!AS56+'[5]2012 ITPNT CA Summary'!AQ55</f>
        <v>2508180.5646535624</v>
      </c>
      <c r="AQ37" s="12">
        <f>'[5]Original BPF Summary'!AX57+'[5]Balanced Portfolio Summary'!AS56+'[5]HWBW Summary'!AT56+'[5]2012 ITPNT CA Summary'!AR55</f>
        <v>1137707.120023041</v>
      </c>
      <c r="AR37" s="12">
        <f>'[5]Original BPF Summary'!AY57+'[5]Balanced Portfolio Summary'!AT56+'[5]HWBW Summary'!AU56+'[5]2012 ITPNT CA Summary'!AS55</f>
        <v>271638.7094878229</v>
      </c>
      <c r="AS37" s="12">
        <f>'[5]Original BPF Summary'!AZ57+'[5]Balanced Portfolio Summary'!AU56+'[5]HWBW Summary'!AV56+'[5]2012 ITPNT CA Summary'!AT55</f>
        <v>0</v>
      </c>
      <c r="AT37" s="12">
        <f>'[5]Original BPF Summary'!BA57+'[5]Balanced Portfolio Summary'!AV56+'[5]HWBW Summary'!AW56+'[5]2012 ITPNT CA Summary'!AU55</f>
        <v>0</v>
      </c>
      <c r="AU37" s="12">
        <f>'[5]Original BPF Summary'!BB57+'[5]Balanced Portfolio Summary'!AW56+'[5]HWBW Summary'!AX56+'[5]2012 ITPNT CA Summary'!AV55</f>
        <v>0</v>
      </c>
      <c r="AV37" s="12">
        <f>'[5]Original BPF Summary'!BC57+'[5]Balanced Portfolio Summary'!AX56+'[5]HWBW Summary'!AY56+'[5]2012 ITPNT CA Summary'!AW55</f>
        <v>0</v>
      </c>
      <c r="AW37" s="12">
        <f>'[5]Original BPF Summary'!BD57+'[5]Balanced Portfolio Summary'!AY56+'[5]HWBW Summary'!AZ56+'[5]2012 ITPNT CA Summary'!AX55</f>
        <v>0</v>
      </c>
      <c r="AX37" s="12">
        <f>'[5]Original BPF Summary'!BE57+'[5]Balanced Portfolio Summary'!AZ56+'[5]HWBW Summary'!BA56+'[5]2012 ITPNT CA Summary'!AY55</f>
        <v>0</v>
      </c>
      <c r="AY37" s="12">
        <f>'[5]Original BPF Summary'!BF57+'[5]Balanced Portfolio Summary'!BA56+'[5]HWBW Summary'!BB56+'[5]2012 ITPNT CA Summary'!AZ55</f>
        <v>0</v>
      </c>
      <c r="AZ37" s="12">
        <f>'[5]Original BPF Summary'!BG57+'[5]Balanced Portfolio Summary'!BB56+'[5]HWBW Summary'!BC56+'[5]2012 ITPNT CA Summary'!BA55</f>
        <v>0</v>
      </c>
      <c r="BA37" s="7"/>
      <c r="BB37" s="8"/>
      <c r="BC37" s="8"/>
      <c r="BD37" s="8"/>
      <c r="BE37" s="8"/>
      <c r="BF37" s="8"/>
      <c r="BG37" s="8"/>
      <c r="BH37" s="8"/>
      <c r="BI37" s="8"/>
    </row>
    <row r="38" spans="1:382" s="9" customFormat="1" ht="19.5">
      <c r="A38" s="10" t="s">
        <v>15</v>
      </c>
      <c r="B38" s="12">
        <f>'[5]Original BPF Summary'!I58+'[5]Balanced Portfolio Summary'!D57+'[5]HWBW Summary'!E57+'[5]2012 ITPNT CA Summary'!C56</f>
        <v>6178629.8896080926</v>
      </c>
      <c r="C38" s="12">
        <f>'[5]Original BPF Summary'!J58+'[5]Balanced Portfolio Summary'!E57+'[5]HWBW Summary'!F57+'[5]2012 ITPNT CA Summary'!D56</f>
        <v>8951055.1076900382</v>
      </c>
      <c r="D38" s="12">
        <f>'[5]Original BPF Summary'!K58+'[5]Balanced Portfolio Summary'!F57+'[5]HWBW Summary'!G57+'[5]2012 ITPNT CA Summary'!E56</f>
        <v>16102896.543971116</v>
      </c>
      <c r="E38" s="12">
        <f>'[5]Original BPF Summary'!L58+'[5]Balanced Portfolio Summary'!G57+'[5]HWBW Summary'!H57+'[5]2012 ITPNT CA Summary'!F56</f>
        <v>21877903.63682463</v>
      </c>
      <c r="F38" s="12">
        <f>'[5]Original BPF Summary'!M58+'[5]Balanced Portfolio Summary'!H57+'[5]HWBW Summary'!I57+'[5]2012 ITPNT CA Summary'!G56</f>
        <v>21686659.535563249</v>
      </c>
      <c r="G38" s="12">
        <f>'[5]Original BPF Summary'!N58+'[5]Balanced Portfolio Summary'!I57+'[5]HWBW Summary'!J57+'[5]2012 ITPNT CA Summary'!H56</f>
        <v>22242033.474752564</v>
      </c>
      <c r="H38" s="12">
        <f>'[5]Original BPF Summary'!O58+'[5]Balanced Portfolio Summary'!J57+'[5]HWBW Summary'!K57+'[5]2012 ITPNT CA Summary'!I56</f>
        <v>22746764.626864564</v>
      </c>
      <c r="I38" s="12">
        <f>'[5]Original BPF Summary'!P58+'[5]Balanced Portfolio Summary'!K57+'[5]HWBW Summary'!L57+'[5]2012 ITPNT CA Summary'!J56</f>
        <v>22191593.613514159</v>
      </c>
      <c r="J38" s="12">
        <f>'[5]Original BPF Summary'!Q58+'[5]Balanced Portfolio Summary'!L57+'[5]HWBW Summary'!M57+'[5]2012 ITPNT CA Summary'!K56</f>
        <v>21609993.06529149</v>
      </c>
      <c r="K38" s="12">
        <f>'[5]Original BPF Summary'!R58+'[5]Balanced Portfolio Summary'!M57+'[5]HWBW Summary'!N57+'[5]2012 ITPNT CA Summary'!L56</f>
        <v>20948358.389322445</v>
      </c>
      <c r="L38" s="12">
        <f>'[5]Original BPF Summary'!S58+'[5]Balanced Portfolio Summary'!N57+'[5]HWBW Summary'!O57+'[5]2012 ITPNT CA Summary'!M56</f>
        <v>20286720.454112526</v>
      </c>
      <c r="M38" s="12">
        <f>'[5]Original BPF Summary'!T58+'[5]Balanced Portfolio Summary'!O57+'[5]HWBW Summary'!P57+'[5]2012 ITPNT CA Summary'!N56</f>
        <v>19624952.149267606</v>
      </c>
      <c r="N38" s="12">
        <f>'[5]Original BPF Summary'!U58+'[5]Balanced Portfolio Summary'!P57+'[5]HWBW Summary'!Q57+'[5]2012 ITPNT CA Summary'!O56</f>
        <v>18963183.844422687</v>
      </c>
      <c r="O38" s="12">
        <f>'[5]Original BPF Summary'!V58+'[5]Balanced Portfolio Summary'!Q57+'[5]HWBW Summary'!R57+'[5]2012 ITPNT CA Summary'!P56</f>
        <v>18301415.539577767</v>
      </c>
      <c r="P38" s="12">
        <f>'[5]Original BPF Summary'!W58+'[5]Balanced Portfolio Summary'!R57+'[5]HWBW Summary'!S57+'[5]2012 ITPNT CA Summary'!Q56</f>
        <v>17639647.234732848</v>
      </c>
      <c r="Q38" s="12">
        <f>'[5]Original BPF Summary'!X58+'[5]Balanced Portfolio Summary'!S57+'[5]HWBW Summary'!T57+'[5]2012 ITPNT CA Summary'!R56</f>
        <v>16977878.929887928</v>
      </c>
      <c r="R38" s="12">
        <f>'[5]Original BPF Summary'!Y58+'[5]Balanced Portfolio Summary'!T57+'[5]HWBW Summary'!U57+'[5]2012 ITPNT CA Summary'!S56</f>
        <v>16316110.625043007</v>
      </c>
      <c r="S38" s="12">
        <f>'[5]Original BPF Summary'!Z58+'[5]Balanced Portfolio Summary'!U57+'[5]HWBW Summary'!V57+'[5]2012 ITPNT CA Summary'!T56</f>
        <v>15654342.320198087</v>
      </c>
      <c r="T38" s="12">
        <f>'[5]Original BPF Summary'!AA58+'[5]Balanced Portfolio Summary'!V57+'[5]HWBW Summary'!W57+'[5]2012 ITPNT CA Summary'!U56</f>
        <v>14992574.015353169</v>
      </c>
      <c r="U38" s="12">
        <f>'[5]Original BPF Summary'!AB58+'[5]Balanced Portfolio Summary'!W57+'[5]HWBW Summary'!X57+'[5]2012 ITPNT CA Summary'!V56</f>
        <v>14330805.710508248</v>
      </c>
      <c r="V38" s="12">
        <f>'[5]Original BPF Summary'!AC58+'[5]Balanced Portfolio Summary'!X57+'[5]HWBW Summary'!Y57+'[5]2012 ITPNT CA Summary'!W56</f>
        <v>13669037.405663332</v>
      </c>
      <c r="W38" s="12">
        <f>'[5]Original BPF Summary'!AD58+'[5]Balanced Portfolio Summary'!Y57+'[5]HWBW Summary'!Z57+'[5]2012 ITPNT CA Summary'!X56</f>
        <v>13007269.100818411</v>
      </c>
      <c r="X38" s="12">
        <f>'[5]Original BPF Summary'!AE58+'[5]Balanced Portfolio Summary'!Z57+'[5]HWBW Summary'!AA57+'[5]2012 ITPNT CA Summary'!Y56</f>
        <v>12345500.795973493</v>
      </c>
      <c r="Y38" s="12">
        <f>'[5]Original BPF Summary'!AF58+'[5]Balanced Portfolio Summary'!AA57+'[5]HWBW Summary'!AB57+'[5]2012 ITPNT CA Summary'!Z56</f>
        <v>11683732.491128571</v>
      </c>
      <c r="Z38" s="12">
        <f>'[5]Original BPF Summary'!AG58+'[5]Balanced Portfolio Summary'!AB57+'[5]HWBW Summary'!AC57+'[5]2012 ITPNT CA Summary'!AA56</f>
        <v>11021964.186283652</v>
      </c>
      <c r="AA38" s="12">
        <f>'[5]Original BPF Summary'!AH58+'[5]Balanced Portfolio Summary'!AC57+'[5]HWBW Summary'!AD57+'[5]2012 ITPNT CA Summary'!AB56</f>
        <v>10360195.881438732</v>
      </c>
      <c r="AB38" s="12">
        <f>'[5]Original BPF Summary'!AI58+'[5]Balanced Portfolio Summary'!AD57+'[5]HWBW Summary'!AE57+'[5]2012 ITPNT CA Summary'!AC56</f>
        <v>9698427.5765938144</v>
      </c>
      <c r="AC38" s="12">
        <f>'[5]Original BPF Summary'!AJ58+'[5]Balanced Portfolio Summary'!AE57+'[5]HWBW Summary'!AF57+'[5]2012 ITPNT CA Summary'!AD56</f>
        <v>9036659.271748893</v>
      </c>
      <c r="AD38" s="12">
        <f>'[5]Original BPF Summary'!AK58+'[5]Balanced Portfolio Summary'!AF57+'[5]HWBW Summary'!AG57+'[5]2012 ITPNT CA Summary'!AE56</f>
        <v>8374890.9669039752</v>
      </c>
      <c r="AE38" s="12">
        <f>'[5]Original BPF Summary'!AL58+'[5]Balanced Portfolio Summary'!AG57+'[5]HWBW Summary'!AH57+'[5]2012 ITPNT CA Summary'!AF56</f>
        <v>7713122.6620590556</v>
      </c>
      <c r="AF38" s="12">
        <f>'[5]Original BPF Summary'!AM58+'[5]Balanced Portfolio Summary'!AH57+'[5]HWBW Summary'!AI57+'[5]2012 ITPNT CA Summary'!AG56</f>
        <v>7051354.357214136</v>
      </c>
      <c r="AG38" s="12">
        <f>'[5]Original BPF Summary'!AN58+'[5]Balanced Portfolio Summary'!AI57+'[5]HWBW Summary'!AJ57+'[5]2012 ITPNT CA Summary'!AH56</f>
        <v>6389586.0523692174</v>
      </c>
      <c r="AH38" s="12">
        <f>'[5]Original BPF Summary'!AO58+'[5]Balanced Portfolio Summary'!AJ57+'[5]HWBW Summary'!AK57+'[5]2012 ITPNT CA Summary'!AI56</f>
        <v>5727817.7475242969</v>
      </c>
      <c r="AI38" s="12">
        <f>'[5]Original BPF Summary'!AP58+'[5]Balanced Portfolio Summary'!AK57+'[5]HWBW Summary'!AL57+'[5]2012 ITPNT CA Summary'!AJ56</f>
        <v>5066049.4426793773</v>
      </c>
      <c r="AJ38" s="12">
        <f>'[5]Original BPF Summary'!AQ58+'[5]Balanced Portfolio Summary'!AL57+'[5]HWBW Summary'!AM57+'[5]2012 ITPNT CA Summary'!AK56</f>
        <v>4404281.1378344577</v>
      </c>
      <c r="AK38" s="12">
        <f>'[5]Original BPF Summary'!AR58+'[5]Balanced Portfolio Summary'!AM57+'[5]HWBW Summary'!AN57+'[5]2012 ITPNT CA Summary'!AL56</f>
        <v>3742512.832989539</v>
      </c>
      <c r="AL38" s="12">
        <f>'[5]Original BPF Summary'!AS58+'[5]Balanced Portfolio Summary'!AN57+'[5]HWBW Summary'!AO57+'[5]2012 ITPNT CA Summary'!AM56</f>
        <v>3080744.528144619</v>
      </c>
      <c r="AM38" s="12">
        <f>'[5]Original BPF Summary'!AT58+'[5]Balanced Portfolio Summary'!AO57+'[5]HWBW Summary'!AP57+'[5]2012 ITPNT CA Summary'!AN56</f>
        <v>2418976.2232997003</v>
      </c>
      <c r="AN38" s="12">
        <f>'[5]Original BPF Summary'!AU58+'[5]Balanced Portfolio Summary'!AP57+'[5]HWBW Summary'!AQ57+'[5]2012 ITPNT CA Summary'!AO56</f>
        <v>1820570.9015129202</v>
      </c>
      <c r="AO38" s="12">
        <f>'[5]Original BPF Summary'!AV58+'[5]Balanced Portfolio Summary'!AQ57+'[5]HWBW Summary'!AR57+'[5]2012 ITPNT CA Summary'!AP56</f>
        <v>1302964.9661184694</v>
      </c>
      <c r="AP38" s="12">
        <f>'[5]Original BPF Summary'!AW58+'[5]Balanced Portfolio Summary'!AR57+'[5]HWBW Summary'!AS57+'[5]2012 ITPNT CA Summary'!AQ56</f>
        <v>802795.43405820825</v>
      </c>
      <c r="AQ38" s="12">
        <f>'[5]Original BPF Summary'!AX58+'[5]Balanced Portfolio Summary'!AS57+'[5]HWBW Summary'!AT57+'[5]2012 ITPNT CA Summary'!AR56</f>
        <v>365196.81756897602</v>
      </c>
      <c r="AR38" s="12">
        <f>'[5]Original BPF Summary'!AY58+'[5]Balanced Portfolio Summary'!AT57+'[5]HWBW Summary'!AU57+'[5]2012 ITPNT CA Summary'!AS56</f>
        <v>88841.483554937236</v>
      </c>
      <c r="AS38" s="12">
        <f>'[5]Original BPF Summary'!AZ58+'[5]Balanced Portfolio Summary'!AU57+'[5]HWBW Summary'!AV57+'[5]2012 ITPNT CA Summary'!AT56</f>
        <v>0</v>
      </c>
      <c r="AT38" s="12">
        <f>'[5]Original BPF Summary'!BA58+'[5]Balanced Portfolio Summary'!AV57+'[5]HWBW Summary'!AW57+'[5]2012 ITPNT CA Summary'!AU56</f>
        <v>0</v>
      </c>
      <c r="AU38" s="12">
        <f>'[5]Original BPF Summary'!BB58+'[5]Balanced Portfolio Summary'!AW57+'[5]HWBW Summary'!AX57+'[5]2012 ITPNT CA Summary'!AV56</f>
        <v>0</v>
      </c>
      <c r="AV38" s="12">
        <f>'[5]Original BPF Summary'!BC58+'[5]Balanced Portfolio Summary'!AX57+'[5]HWBW Summary'!AY57+'[5]2012 ITPNT CA Summary'!AW56</f>
        <v>0</v>
      </c>
      <c r="AW38" s="12">
        <f>'[5]Original BPF Summary'!BD58+'[5]Balanced Portfolio Summary'!AY57+'[5]HWBW Summary'!AZ57+'[5]2012 ITPNT CA Summary'!AX56</f>
        <v>0</v>
      </c>
      <c r="AX38" s="12">
        <f>'[5]Original BPF Summary'!BE58+'[5]Balanced Portfolio Summary'!AZ57+'[5]HWBW Summary'!BA57+'[5]2012 ITPNT CA Summary'!AY56</f>
        <v>0</v>
      </c>
      <c r="AY38" s="12">
        <f>'[5]Original BPF Summary'!BF58+'[5]Balanced Portfolio Summary'!BA57+'[5]HWBW Summary'!BB57+'[5]2012 ITPNT CA Summary'!AZ56</f>
        <v>0</v>
      </c>
      <c r="AZ38" s="12">
        <f>'[5]Original BPF Summary'!BG58+'[5]Balanced Portfolio Summary'!BB57+'[5]HWBW Summary'!BC57+'[5]2012 ITPNT CA Summary'!BA56</f>
        <v>0</v>
      </c>
      <c r="BA38" s="7"/>
      <c r="BB38" s="8"/>
      <c r="BC38" s="8"/>
      <c r="BD38" s="8"/>
      <c r="BE38" s="8"/>
      <c r="BF38" s="8"/>
      <c r="BG38" s="8"/>
      <c r="BH38" s="8"/>
      <c r="BI38" s="8"/>
    </row>
    <row r="39" spans="1:382" s="9" customFormat="1" ht="19.5">
      <c r="A39" s="10" t="s">
        <v>16</v>
      </c>
      <c r="B39" s="12">
        <f>'[5]Original BPF Summary'!I59+'[5]Balanced Portfolio Summary'!D58+'[5]HWBW Summary'!E58+'[5]2012 ITPNT CA Summary'!C57</f>
        <v>2323030.6236594608</v>
      </c>
      <c r="C39" s="12">
        <f>'[5]Original BPF Summary'!J59+'[5]Balanced Portfolio Summary'!E58+'[5]HWBW Summary'!F58+'[5]2012 ITPNT CA Summary'!D57</f>
        <v>3435109.7725201235</v>
      </c>
      <c r="D39" s="12">
        <f>'[5]Original BPF Summary'!K59+'[5]Balanced Portfolio Summary'!F58+'[5]HWBW Summary'!G58+'[5]2012 ITPNT CA Summary'!E57</f>
        <v>5148209.0239115041</v>
      </c>
      <c r="E39" s="12">
        <f>'[5]Original BPF Summary'!L59+'[5]Balanced Portfolio Summary'!G58+'[5]HWBW Summary'!H58+'[5]2012 ITPNT CA Summary'!F57</f>
        <v>6297754.5829032203</v>
      </c>
      <c r="F39" s="12">
        <f>'[5]Original BPF Summary'!M59+'[5]Balanced Portfolio Summary'!H58+'[5]HWBW Summary'!I58+'[5]2012 ITPNT CA Summary'!G57</f>
        <v>6209244.0640647691</v>
      </c>
      <c r="G39" s="12">
        <f>'[5]Original BPF Summary'!N59+'[5]Balanced Portfolio Summary'!I58+'[5]HWBW Summary'!J58+'[5]2012 ITPNT CA Summary'!H57</f>
        <v>6275664.1662684586</v>
      </c>
      <c r="H39" s="12">
        <f>'[5]Original BPF Summary'!O59+'[5]Balanced Portfolio Summary'!J58+'[5]HWBW Summary'!K58+'[5]2012 ITPNT CA Summary'!I57</f>
        <v>6331575.3897308093</v>
      </c>
      <c r="I39" s="12">
        <f>'[5]Original BPF Summary'!P59+'[5]Balanced Portfolio Summary'!K58+'[5]HWBW Summary'!L58+'[5]2012 ITPNT CA Summary'!J57</f>
        <v>6167546.4405181538</v>
      </c>
      <c r="J39" s="12">
        <f>'[5]Original BPF Summary'!Q59+'[5]Balanced Portfolio Summary'!L58+'[5]HWBW Summary'!M58+'[5]2012 ITPNT CA Summary'!K57</f>
        <v>5998033.1016580919</v>
      </c>
      <c r="K39" s="12">
        <f>'[5]Original BPF Summary'!R59+'[5]Balanced Portfolio Summary'!M58+'[5]HWBW Summary'!N58+'[5]2012 ITPNT CA Summary'!L57</f>
        <v>5811911.8904395932</v>
      </c>
      <c r="L39" s="12">
        <f>'[5]Original BPF Summary'!S59+'[5]Balanced Portfolio Summary'!N58+'[5]HWBW Summary'!O58+'[5]2012 ITPNT CA Summary'!M57</f>
        <v>5625790.0028964058</v>
      </c>
      <c r="M39" s="12">
        <f>'[5]Original BPF Summary'!T59+'[5]Balanced Portfolio Summary'!O58+'[5]HWBW Summary'!P58+'[5]2012 ITPNT CA Summary'!N57</f>
        <v>5439641.0623657191</v>
      </c>
      <c r="N39" s="12">
        <f>'[5]Original BPF Summary'!U59+'[5]Balanced Portfolio Summary'!P58+'[5]HWBW Summary'!Q58+'[5]2012 ITPNT CA Summary'!O57</f>
        <v>5253492.1218350325</v>
      </c>
      <c r="O39" s="12">
        <f>'[5]Original BPF Summary'!V59+'[5]Balanced Portfolio Summary'!Q58+'[5]HWBW Summary'!R58+'[5]2012 ITPNT CA Summary'!P57</f>
        <v>5067343.1813043449</v>
      </c>
      <c r="P39" s="12">
        <f>'[5]Original BPF Summary'!W59+'[5]Balanced Portfolio Summary'!R58+'[5]HWBW Summary'!S58+'[5]2012 ITPNT CA Summary'!Q57</f>
        <v>4881194.2407736573</v>
      </c>
      <c r="Q39" s="12">
        <f>'[5]Original BPF Summary'!X59+'[5]Balanced Portfolio Summary'!S58+'[5]HWBW Summary'!T58+'[5]2012 ITPNT CA Summary'!R57</f>
        <v>4695045.3002429716</v>
      </c>
      <c r="R39" s="12">
        <f>'[5]Original BPF Summary'!Y59+'[5]Balanced Portfolio Summary'!T58+'[5]HWBW Summary'!U58+'[5]2012 ITPNT CA Summary'!S57</f>
        <v>4508896.3597122841</v>
      </c>
      <c r="S39" s="12">
        <f>'[5]Original BPF Summary'!Z59+'[5]Balanced Portfolio Summary'!U58+'[5]HWBW Summary'!V58+'[5]2012 ITPNT CA Summary'!T57</f>
        <v>4322747.4191815965</v>
      </c>
      <c r="T39" s="12">
        <f>'[5]Original BPF Summary'!AA59+'[5]Balanced Portfolio Summary'!V58+'[5]HWBW Summary'!W58+'[5]2012 ITPNT CA Summary'!U57</f>
        <v>4136598.4786509098</v>
      </c>
      <c r="U39" s="12">
        <f>'[5]Original BPF Summary'!AB59+'[5]Balanced Portfolio Summary'!W58+'[5]HWBW Summary'!X58+'[5]2012 ITPNT CA Summary'!V57</f>
        <v>3950449.5381202227</v>
      </c>
      <c r="V39" s="12">
        <f>'[5]Original BPF Summary'!AC59+'[5]Balanced Portfolio Summary'!X58+'[5]HWBW Summary'!Y58+'[5]2012 ITPNT CA Summary'!W57</f>
        <v>3764300.5975895356</v>
      </c>
      <c r="W39" s="12">
        <f>'[5]Original BPF Summary'!AD59+'[5]Balanced Portfolio Summary'!Y58+'[5]HWBW Summary'!Z58+'[5]2012 ITPNT CA Summary'!X57</f>
        <v>3578151.657058849</v>
      </c>
      <c r="X39" s="12">
        <f>'[5]Original BPF Summary'!AE59+'[5]Balanced Portfolio Summary'!Z58+'[5]HWBW Summary'!AA58+'[5]2012 ITPNT CA Summary'!Y57</f>
        <v>3392002.7165281614</v>
      </c>
      <c r="Y39" s="12">
        <f>'[5]Original BPF Summary'!AF59+'[5]Balanced Portfolio Summary'!AA58+'[5]HWBW Summary'!AB58+'[5]2012 ITPNT CA Summary'!Z57</f>
        <v>3205853.7759974743</v>
      </c>
      <c r="Z39" s="12">
        <f>'[5]Original BPF Summary'!AG59+'[5]Balanced Portfolio Summary'!AB58+'[5]HWBW Summary'!AC58+'[5]2012 ITPNT CA Summary'!AA57</f>
        <v>3019704.8354667877</v>
      </c>
      <c r="AA39" s="12">
        <f>'[5]Original BPF Summary'!AH59+'[5]Balanced Portfolio Summary'!AC58+'[5]HWBW Summary'!AD58+'[5]2012 ITPNT CA Summary'!AB57</f>
        <v>2833555.8949361006</v>
      </c>
      <c r="AB39" s="12">
        <f>'[5]Original BPF Summary'!AI59+'[5]Balanced Portfolio Summary'!AD58+'[5]HWBW Summary'!AE58+'[5]2012 ITPNT CA Summary'!AC57</f>
        <v>2647406.9544054135</v>
      </c>
      <c r="AC39" s="12">
        <f>'[5]Original BPF Summary'!AJ59+'[5]Balanced Portfolio Summary'!AE58+'[5]HWBW Summary'!AF58+'[5]2012 ITPNT CA Summary'!AD57</f>
        <v>2461258.0138747268</v>
      </c>
      <c r="AD39" s="12">
        <f>'[5]Original BPF Summary'!AK59+'[5]Balanced Portfolio Summary'!AF58+'[5]HWBW Summary'!AG58+'[5]2012 ITPNT CA Summary'!AE57</f>
        <v>2275109.0733440402</v>
      </c>
      <c r="AE39" s="12">
        <f>'[5]Original BPF Summary'!AL59+'[5]Balanced Portfolio Summary'!AG58+'[5]HWBW Summary'!AH58+'[5]2012 ITPNT CA Summary'!AF57</f>
        <v>2088960.1328133531</v>
      </c>
      <c r="AF39" s="12">
        <f>'[5]Original BPF Summary'!AM59+'[5]Balanced Portfolio Summary'!AH58+'[5]HWBW Summary'!AI58+'[5]2012 ITPNT CA Summary'!AG57</f>
        <v>1902811.1922826658</v>
      </c>
      <c r="AG39" s="12">
        <f>'[5]Original BPF Summary'!AN59+'[5]Balanced Portfolio Summary'!AI58+'[5]HWBW Summary'!AJ58+'[5]2012 ITPNT CA Summary'!AH57</f>
        <v>1716662.2517519791</v>
      </c>
      <c r="AH39" s="12">
        <f>'[5]Original BPF Summary'!AO59+'[5]Balanced Portfolio Summary'!AJ58+'[5]HWBW Summary'!AK58+'[5]2012 ITPNT CA Summary'!AI57</f>
        <v>1530513.311221292</v>
      </c>
      <c r="AI39" s="12">
        <f>'[5]Original BPF Summary'!AP59+'[5]Balanced Portfolio Summary'!AK58+'[5]HWBW Summary'!AL58+'[5]2012 ITPNT CA Summary'!AJ57</f>
        <v>1344364.3706906051</v>
      </c>
      <c r="AJ39" s="12">
        <f>'[5]Original BPF Summary'!AQ59+'[5]Balanced Portfolio Summary'!AL58+'[5]HWBW Summary'!AM58+'[5]2012 ITPNT CA Summary'!AK57</f>
        <v>1158215.430159918</v>
      </c>
      <c r="AK39" s="12">
        <f>'[5]Original BPF Summary'!AR59+'[5]Balanced Portfolio Summary'!AM58+'[5]HWBW Summary'!AN58+'[5]2012 ITPNT CA Summary'!AL57</f>
        <v>972066.48962923116</v>
      </c>
      <c r="AL39" s="12">
        <f>'[5]Original BPF Summary'!AS59+'[5]Balanced Portfolio Summary'!AN58+'[5]HWBW Summary'!AO58+'[5]2012 ITPNT CA Summary'!AM57</f>
        <v>785917.5490985444</v>
      </c>
      <c r="AM39" s="12">
        <f>'[5]Original BPF Summary'!AT59+'[5]Balanced Portfolio Summary'!AO58+'[5]HWBW Summary'!AP58+'[5]2012 ITPNT CA Summary'!AN57</f>
        <v>599768.60856785742</v>
      </c>
      <c r="AN39" s="12">
        <f>'[5]Original BPF Summary'!AU59+'[5]Balanced Portfolio Summary'!AP58+'[5]HWBW Summary'!AQ58+'[5]2012 ITPNT CA Summary'!AO57</f>
        <v>428376.00008508819</v>
      </c>
      <c r="AO39" s="12">
        <f>'[5]Original BPF Summary'!AV59+'[5]Balanced Portfolio Summary'!AQ58+'[5]HWBW Summary'!AR58+'[5]2012 ITPNT CA Summary'!AP57</f>
        <v>291216.62769667001</v>
      </c>
      <c r="AP39" s="12">
        <f>'[5]Original BPF Summary'!AW59+'[5]Balanced Portfolio Summary'!AR58+'[5]HWBW Summary'!AS58+'[5]2012 ITPNT CA Summary'!AQ57</f>
        <v>173534.15935468537</v>
      </c>
      <c r="AQ39" s="12">
        <f>'[5]Original BPF Summary'!AX59+'[5]Balanced Portfolio Summary'!AS58+'[5]HWBW Summary'!AT58+'[5]2012 ITPNT CA Summary'!AR57</f>
        <v>68835.774283367908</v>
      </c>
      <c r="AR39" s="12">
        <f>'[5]Original BPF Summary'!AY59+'[5]Balanced Portfolio Summary'!AT58+'[5]HWBW Summary'!AU58+'[5]2012 ITPNT CA Summary'!AS57</f>
        <v>11489.31169152139</v>
      </c>
      <c r="AS39" s="12">
        <f>'[5]Original BPF Summary'!AZ59+'[5]Balanced Portfolio Summary'!AU58+'[5]HWBW Summary'!AV58+'[5]2012 ITPNT CA Summary'!AT57</f>
        <v>0</v>
      </c>
      <c r="AT39" s="12">
        <f>'[5]Original BPF Summary'!BA59+'[5]Balanced Portfolio Summary'!AV58+'[5]HWBW Summary'!AW58+'[5]2012 ITPNT CA Summary'!AU57</f>
        <v>0</v>
      </c>
      <c r="AU39" s="12">
        <f>'[5]Original BPF Summary'!BB59+'[5]Balanced Portfolio Summary'!AW58+'[5]HWBW Summary'!AX58+'[5]2012 ITPNT CA Summary'!AV57</f>
        <v>0</v>
      </c>
      <c r="AV39" s="12">
        <f>'[5]Original BPF Summary'!BC59+'[5]Balanced Portfolio Summary'!AX58+'[5]HWBW Summary'!AY58+'[5]2012 ITPNT CA Summary'!AW57</f>
        <v>0</v>
      </c>
      <c r="AW39" s="12">
        <f>'[5]Original BPF Summary'!BD59+'[5]Balanced Portfolio Summary'!AY58+'[5]HWBW Summary'!AZ58+'[5]2012 ITPNT CA Summary'!AX57</f>
        <v>0</v>
      </c>
      <c r="AX39" s="12">
        <f>'[5]Original BPF Summary'!BE59+'[5]Balanced Portfolio Summary'!AZ58+'[5]HWBW Summary'!BA58+'[5]2012 ITPNT CA Summary'!AY57</f>
        <v>0</v>
      </c>
      <c r="AY39" s="12">
        <f>'[5]Original BPF Summary'!BF59+'[5]Balanced Portfolio Summary'!BA58+'[5]HWBW Summary'!BB58+'[5]2012 ITPNT CA Summary'!AZ57</f>
        <v>0</v>
      </c>
      <c r="AZ39" s="12">
        <f>'[5]Original BPF Summary'!BG59+'[5]Balanced Portfolio Summary'!BB58+'[5]HWBW Summary'!BC58+'[5]2012 ITPNT CA Summary'!BA57</f>
        <v>0</v>
      </c>
      <c r="BA39" s="7"/>
      <c r="BB39" s="8"/>
      <c r="BC39" s="8"/>
      <c r="BD39" s="8"/>
      <c r="BE39" s="8"/>
      <c r="BF39" s="8"/>
      <c r="BG39" s="8"/>
      <c r="BH39" s="8"/>
      <c r="BI39" s="8"/>
    </row>
    <row r="40" spans="1:382" s="9" customFormat="1" ht="19.5">
      <c r="A40" s="10" t="s">
        <v>17</v>
      </c>
      <c r="B40" s="12">
        <f>'[5]Original BPF Summary'!I60+'[5]Balanced Portfolio Summary'!D59+'[5]HWBW Summary'!E59+'[5]2012 ITPNT CA Summary'!C58</f>
        <v>27483419.219000667</v>
      </c>
      <c r="C40" s="12">
        <f>'[5]Original BPF Summary'!J60+'[5]Balanced Portfolio Summary'!E59+'[5]HWBW Summary'!F59+'[5]2012 ITPNT CA Summary'!D58</f>
        <v>38358154.464644425</v>
      </c>
      <c r="D40" s="12">
        <f>'[5]Original BPF Summary'!K60+'[5]Balanced Portfolio Summary'!F59+'[5]HWBW Summary'!G59+'[5]2012 ITPNT CA Summary'!E58</f>
        <v>60419581.93480514</v>
      </c>
      <c r="E40" s="12">
        <f>'[5]Original BPF Summary'!L60+'[5]Balanced Portfolio Summary'!G59+'[5]HWBW Summary'!H59+'[5]2012 ITPNT CA Summary'!F58</f>
        <v>77538240.276273787</v>
      </c>
      <c r="F40" s="12">
        <f>'[5]Original BPF Summary'!M60+'[5]Balanced Portfolio Summary'!H59+'[5]HWBW Summary'!I59+'[5]2012 ITPNT CA Summary'!G58</f>
        <v>78016771.896775797</v>
      </c>
      <c r="G40" s="12">
        <f>'[5]Original BPF Summary'!N60+'[5]Balanced Portfolio Summary'!I59+'[5]HWBW Summary'!J59+'[5]2012 ITPNT CA Summary'!H58</f>
        <v>80526084.216402978</v>
      </c>
      <c r="H40" s="12">
        <f>'[5]Original BPF Summary'!O60+'[5]Balanced Portfolio Summary'!J59+'[5]HWBW Summary'!K59+'[5]2012 ITPNT CA Summary'!I58</f>
        <v>81652101.746604636</v>
      </c>
      <c r="I40" s="12">
        <f>'[5]Original BPF Summary'!P60+'[5]Balanced Portfolio Summary'!K59+'[5]HWBW Summary'!L59+'[5]2012 ITPNT CA Summary'!J58</f>
        <v>79518851.843403041</v>
      </c>
      <c r="J40" s="12">
        <f>'[5]Original BPF Summary'!Q60+'[5]Balanced Portfolio Summary'!L59+'[5]HWBW Summary'!M59+'[5]2012 ITPNT CA Summary'!K58</f>
        <v>77325064.724950552</v>
      </c>
      <c r="K40" s="12">
        <f>'[5]Original BPF Summary'!R60+'[5]Balanced Portfolio Summary'!M59+'[5]HWBW Summary'!N59+'[5]2012 ITPNT CA Summary'!L58</f>
        <v>74947958.32970348</v>
      </c>
      <c r="L40" s="12">
        <f>'[5]Original BPF Summary'!S60+'[5]Balanced Portfolio Summary'!N59+'[5]HWBW Summary'!O59+'[5]2012 ITPNT CA Summary'!M58</f>
        <v>72570844.469120115</v>
      </c>
      <c r="M40" s="12">
        <f>'[5]Original BPF Summary'!T60+'[5]Balanced Portfolio Summary'!O59+'[5]HWBW Summary'!P59+'[5]2012 ITPNT CA Summary'!N58</f>
        <v>70193431.995084226</v>
      </c>
      <c r="N40" s="12">
        <f>'[5]Original BPF Summary'!U60+'[5]Balanced Portfolio Summary'!P59+'[5]HWBW Summary'!Q59+'[5]2012 ITPNT CA Summary'!O58</f>
        <v>67816019.521048367</v>
      </c>
      <c r="O40" s="12">
        <f>'[5]Original BPF Summary'!V60+'[5]Balanced Portfolio Summary'!Q59+'[5]HWBW Summary'!R59+'[5]2012 ITPNT CA Summary'!P58</f>
        <v>65438607.047012493</v>
      </c>
      <c r="P40" s="12">
        <f>'[5]Original BPF Summary'!W60+'[5]Balanced Portfolio Summary'!R59+'[5]HWBW Summary'!S59+'[5]2012 ITPNT CA Summary'!Q58</f>
        <v>63061194.572976619</v>
      </c>
      <c r="Q40" s="12">
        <f>'[5]Original BPF Summary'!X60+'[5]Balanced Portfolio Summary'!S59+'[5]HWBW Summary'!T59+'[5]2012 ITPNT CA Summary'!R58</f>
        <v>60683782.09894076</v>
      </c>
      <c r="R40" s="12">
        <f>'[5]Original BPF Summary'!Y60+'[5]Balanced Portfolio Summary'!T59+'[5]HWBW Summary'!U59+'[5]2012 ITPNT CA Summary'!S58</f>
        <v>58306369.624904878</v>
      </c>
      <c r="S40" s="12">
        <f>'[5]Original BPF Summary'!Z60+'[5]Balanced Portfolio Summary'!U59+'[5]HWBW Summary'!V59+'[5]2012 ITPNT CA Summary'!T58</f>
        <v>55928957.150869012</v>
      </c>
      <c r="T40" s="12">
        <f>'[5]Original BPF Summary'!AA60+'[5]Balanced Portfolio Summary'!V59+'[5]HWBW Summary'!W59+'[5]2012 ITPNT CA Summary'!U58</f>
        <v>53551544.676833138</v>
      </c>
      <c r="U40" s="12">
        <f>'[5]Original BPF Summary'!AB60+'[5]Balanced Portfolio Summary'!W59+'[5]HWBW Summary'!X59+'[5]2012 ITPNT CA Summary'!V58</f>
        <v>51174132.202797271</v>
      </c>
      <c r="V40" s="12">
        <f>'[5]Original BPF Summary'!AC60+'[5]Balanced Portfolio Summary'!X59+'[5]HWBW Summary'!Y59+'[5]2012 ITPNT CA Summary'!W58</f>
        <v>48796719.728761405</v>
      </c>
      <c r="W40" s="12">
        <f>'[5]Original BPF Summary'!AD60+'[5]Balanced Portfolio Summary'!Y59+'[5]HWBW Summary'!Z59+'[5]2012 ITPNT CA Summary'!X58</f>
        <v>46419307.254725531</v>
      </c>
      <c r="X40" s="12">
        <f>'[5]Original BPF Summary'!AE60+'[5]Balanced Portfolio Summary'!Z59+'[5]HWBW Summary'!AA59+'[5]2012 ITPNT CA Summary'!Y58</f>
        <v>44041894.780689657</v>
      </c>
      <c r="Y40" s="12">
        <f>'[5]Original BPF Summary'!AF60+'[5]Balanced Portfolio Summary'!AA59+'[5]HWBW Summary'!AB59+'[5]2012 ITPNT CA Summary'!Z58</f>
        <v>41664482.30665379</v>
      </c>
      <c r="Z40" s="12">
        <f>'[5]Original BPF Summary'!AG60+'[5]Balanced Portfolio Summary'!AB59+'[5]HWBW Summary'!AC59+'[5]2012 ITPNT CA Summary'!AA58</f>
        <v>39287069.832617924</v>
      </c>
      <c r="AA40" s="12">
        <f>'[5]Original BPF Summary'!AH60+'[5]Balanced Portfolio Summary'!AC59+'[5]HWBW Summary'!AD59+'[5]2012 ITPNT CA Summary'!AB58</f>
        <v>36909657.35858205</v>
      </c>
      <c r="AB40" s="12">
        <f>'[5]Original BPF Summary'!AI60+'[5]Balanced Portfolio Summary'!AD59+'[5]HWBW Summary'!AE59+'[5]2012 ITPNT CA Summary'!AC58</f>
        <v>34532244.884546183</v>
      </c>
      <c r="AC40" s="12">
        <f>'[5]Original BPF Summary'!AJ60+'[5]Balanced Portfolio Summary'!AE59+'[5]HWBW Summary'!AF59+'[5]2012 ITPNT CA Summary'!AD58</f>
        <v>32154832.410510309</v>
      </c>
      <c r="AD40" s="12">
        <f>'[5]Original BPF Summary'!AK60+'[5]Balanced Portfolio Summary'!AF59+'[5]HWBW Summary'!AG59+'[5]2012 ITPNT CA Summary'!AE58</f>
        <v>29777419.936474435</v>
      </c>
      <c r="AE40" s="12">
        <f>'[5]Original BPF Summary'!AL60+'[5]Balanced Portfolio Summary'!AG59+'[5]HWBW Summary'!AH59+'[5]2012 ITPNT CA Summary'!AF58</f>
        <v>27400007.462438565</v>
      </c>
      <c r="AF40" s="12">
        <f>'[5]Original BPF Summary'!AM60+'[5]Balanced Portfolio Summary'!AH59+'[5]HWBW Summary'!AI59+'[5]2012 ITPNT CA Summary'!AG58</f>
        <v>25022594.988402694</v>
      </c>
      <c r="AG40" s="12">
        <f>'[5]Original BPF Summary'!AN60+'[5]Balanced Portfolio Summary'!AI59+'[5]HWBW Summary'!AJ59+'[5]2012 ITPNT CA Summary'!AH58</f>
        <v>22645182.514366824</v>
      </c>
      <c r="AH40" s="12">
        <f>'[5]Original BPF Summary'!AO60+'[5]Balanced Portfolio Summary'!AJ59+'[5]HWBW Summary'!AK59+'[5]2012 ITPNT CA Summary'!AI58</f>
        <v>20267770.04033095</v>
      </c>
      <c r="AI40" s="12">
        <f>'[5]Original BPF Summary'!AP60+'[5]Balanced Portfolio Summary'!AK59+'[5]HWBW Summary'!AL59+'[5]2012 ITPNT CA Summary'!AJ58</f>
        <v>17890357.56629508</v>
      </c>
      <c r="AJ40" s="12">
        <f>'[5]Original BPF Summary'!AQ60+'[5]Balanced Portfolio Summary'!AL59+'[5]HWBW Summary'!AM59+'[5]2012 ITPNT CA Summary'!AK58</f>
        <v>15512945.09225921</v>
      </c>
      <c r="AK40" s="12">
        <f>'[5]Original BPF Summary'!AR60+'[5]Balanced Portfolio Summary'!AM59+'[5]HWBW Summary'!AN59+'[5]2012 ITPNT CA Summary'!AL58</f>
        <v>13135532.618223337</v>
      </c>
      <c r="AL40" s="12">
        <f>'[5]Original BPF Summary'!AS60+'[5]Balanced Portfolio Summary'!AN59+'[5]HWBW Summary'!AO59+'[5]2012 ITPNT CA Summary'!AM58</f>
        <v>10758120.144187467</v>
      </c>
      <c r="AM40" s="12">
        <f>'[5]Original BPF Summary'!AT60+'[5]Balanced Portfolio Summary'!AO59+'[5]HWBW Summary'!AP59+'[5]2012 ITPNT CA Summary'!AN58</f>
        <v>8380707.670151596</v>
      </c>
      <c r="AN40" s="12">
        <f>'[5]Original BPF Summary'!AU60+'[5]Balanced Portfolio Summary'!AP59+'[5]HWBW Summary'!AQ59+'[5]2012 ITPNT CA Summary'!AO58</f>
        <v>6175087.1774639934</v>
      </c>
      <c r="AO40" s="12">
        <f>'[5]Original BPF Summary'!AV60+'[5]Balanced Portfolio Summary'!AQ59+'[5]HWBW Summary'!AR59+'[5]2012 ITPNT CA Summary'!AP58</f>
        <v>4309644.6047745887</v>
      </c>
      <c r="AP40" s="12">
        <f>'[5]Original BPF Summary'!AW60+'[5]Balanced Portfolio Summary'!AR59+'[5]HWBW Summary'!AS59+'[5]2012 ITPNT CA Summary'!AQ58</f>
        <v>2612587.9707351099</v>
      </c>
      <c r="AQ40" s="12">
        <f>'[5]Original BPF Summary'!AX60+'[5]Balanced Portfolio Summary'!AS59+'[5]HWBW Summary'!AT59+'[5]2012 ITPNT CA Summary'!AR58</f>
        <v>1058113.7838255484</v>
      </c>
      <c r="AR40" s="12">
        <f>'[5]Original BPF Summary'!AY60+'[5]Balanced Portfolio Summary'!AT59+'[5]HWBW Summary'!AU59+'[5]2012 ITPNT CA Summary'!AS58</f>
        <v>176083.95696786314</v>
      </c>
      <c r="AS40" s="12">
        <f>'[5]Original BPF Summary'!AZ60+'[5]Balanced Portfolio Summary'!AU59+'[5]HWBW Summary'!AV59+'[5]2012 ITPNT CA Summary'!AT58</f>
        <v>0</v>
      </c>
      <c r="AT40" s="12">
        <f>'[5]Original BPF Summary'!BA60+'[5]Balanced Portfolio Summary'!AV59+'[5]HWBW Summary'!AW59+'[5]2012 ITPNT CA Summary'!AU58</f>
        <v>0</v>
      </c>
      <c r="AU40" s="12">
        <f>'[5]Original BPF Summary'!BB60+'[5]Balanced Portfolio Summary'!AW59+'[5]HWBW Summary'!AX59+'[5]2012 ITPNT CA Summary'!AV58</f>
        <v>0</v>
      </c>
      <c r="AV40" s="12">
        <f>'[5]Original BPF Summary'!BC60+'[5]Balanced Portfolio Summary'!AX59+'[5]HWBW Summary'!AY59+'[5]2012 ITPNT CA Summary'!AW58</f>
        <v>0</v>
      </c>
      <c r="AW40" s="12">
        <f>'[5]Original BPF Summary'!BD60+'[5]Balanced Portfolio Summary'!AY59+'[5]HWBW Summary'!AZ59+'[5]2012 ITPNT CA Summary'!AX58</f>
        <v>0</v>
      </c>
      <c r="AX40" s="12">
        <f>'[5]Original BPF Summary'!BE60+'[5]Balanced Portfolio Summary'!AZ59+'[5]HWBW Summary'!BA59+'[5]2012 ITPNT CA Summary'!AY58</f>
        <v>0</v>
      </c>
      <c r="AY40" s="12">
        <f>'[5]Original BPF Summary'!BF60+'[5]Balanced Portfolio Summary'!BA59+'[5]HWBW Summary'!BB59+'[5]2012 ITPNT CA Summary'!AZ58</f>
        <v>0</v>
      </c>
      <c r="AZ40" s="12">
        <f>'[5]Original BPF Summary'!BG60+'[5]Balanced Portfolio Summary'!BB59+'[5]HWBW Summary'!BC59+'[5]2012 ITPNT CA Summary'!BA58</f>
        <v>0</v>
      </c>
      <c r="BA40" s="7"/>
      <c r="BB40" s="8"/>
      <c r="BC40" s="8"/>
      <c r="BD40" s="8"/>
      <c r="BE40" s="8"/>
      <c r="BF40" s="8"/>
      <c r="BG40" s="8"/>
      <c r="BH40" s="8"/>
      <c r="BI40" s="8"/>
    </row>
    <row r="41" spans="1:382" s="9" customFormat="1" ht="19.5">
      <c r="A41" s="10" t="s">
        <v>18</v>
      </c>
      <c r="B41" s="12">
        <f>'[5]Original BPF Summary'!I61+'[5]Balanced Portfolio Summary'!D60+'[5]HWBW Summary'!E60+'[5]2012 ITPNT CA Summary'!C59</f>
        <v>9816463.5976971202</v>
      </c>
      <c r="C41" s="12">
        <f>'[5]Original BPF Summary'!J61+'[5]Balanced Portfolio Summary'!E60+'[5]HWBW Summary'!F60+'[5]2012 ITPNT CA Summary'!D59</f>
        <v>13541124.130612932</v>
      </c>
      <c r="D41" s="12">
        <f>'[5]Original BPF Summary'!K61+'[5]Balanced Portfolio Summary'!F60+'[5]HWBW Summary'!G60+'[5]2012 ITPNT CA Summary'!E59</f>
        <v>18628151.363019317</v>
      </c>
      <c r="E41" s="12">
        <f>'[5]Original BPF Summary'!L61+'[5]Balanced Portfolio Summary'!G60+'[5]HWBW Summary'!H60+'[5]2012 ITPNT CA Summary'!F59</f>
        <v>23474067.701836992</v>
      </c>
      <c r="F41" s="12">
        <f>'[5]Original BPF Summary'!M61+'[5]Balanced Portfolio Summary'!H60+'[5]HWBW Summary'!I60+'[5]2012 ITPNT CA Summary'!G59</f>
        <v>24315169.692533083</v>
      </c>
      <c r="G41" s="12">
        <f>'[5]Original BPF Summary'!N61+'[5]Balanced Portfolio Summary'!I60+'[5]HWBW Summary'!J60+'[5]2012 ITPNT CA Summary'!H59</f>
        <v>24403769.648288235</v>
      </c>
      <c r="H41" s="12">
        <f>'[5]Original BPF Summary'!O61+'[5]Balanced Portfolio Summary'!J60+'[5]HWBW Summary'!K60+'[5]2012 ITPNT CA Summary'!I59</f>
        <v>24458641.107511662</v>
      </c>
      <c r="I41" s="12">
        <f>'[5]Original BPF Summary'!P61+'[5]Balanced Portfolio Summary'!K60+'[5]HWBW Summary'!L60+'[5]2012 ITPNT CA Summary'!J59</f>
        <v>23807609.345863875</v>
      </c>
      <c r="J41" s="12">
        <f>'[5]Original BPF Summary'!Q61+'[5]Balanced Portfolio Summary'!L60+'[5]HWBW Summary'!M60+'[5]2012 ITPNT CA Summary'!K59</f>
        <v>23138975.305062033</v>
      </c>
      <c r="K41" s="12">
        <f>'[5]Original BPF Summary'!R61+'[5]Balanced Portfolio Summary'!M60+'[5]HWBW Summary'!N60+'[5]2012 ITPNT CA Summary'!L59</f>
        <v>23572886.752500255</v>
      </c>
      <c r="L41" s="12">
        <f>'[5]Original BPF Summary'!S61+'[5]Balanced Portfolio Summary'!N60+'[5]HWBW Summary'!O60+'[5]2012 ITPNT CA Summary'!M59</f>
        <v>23977158.879258286</v>
      </c>
      <c r="M41" s="12">
        <f>'[5]Original BPF Summary'!T61+'[5]Balanced Portfolio Summary'!O60+'[5]HWBW Summary'!P60+'[5]2012 ITPNT CA Summary'!N59</f>
        <v>23195858.178808816</v>
      </c>
      <c r="N41" s="12">
        <f>'[5]Original BPF Summary'!U61+'[5]Balanced Portfolio Summary'!P60+'[5]HWBW Summary'!Q60+'[5]2012 ITPNT CA Summary'!O59</f>
        <v>22414557.478359353</v>
      </c>
      <c r="O41" s="12">
        <f>'[5]Original BPF Summary'!V61+'[5]Balanced Portfolio Summary'!Q60+'[5]HWBW Summary'!R60+'[5]2012 ITPNT CA Summary'!P59</f>
        <v>21633256.777909882</v>
      </c>
      <c r="P41" s="12">
        <f>'[5]Original BPF Summary'!W61+'[5]Balanced Portfolio Summary'!R60+'[5]HWBW Summary'!S60+'[5]2012 ITPNT CA Summary'!Q59</f>
        <v>20851956.077460416</v>
      </c>
      <c r="Q41" s="12">
        <f>'[5]Original BPF Summary'!X61+'[5]Balanced Portfolio Summary'!S60+'[5]HWBW Summary'!T60+'[5]2012 ITPNT CA Summary'!R59</f>
        <v>20070655.377010945</v>
      </c>
      <c r="R41" s="12">
        <f>'[5]Original BPF Summary'!Y61+'[5]Balanced Portfolio Summary'!T60+'[5]HWBW Summary'!U60+'[5]2012 ITPNT CA Summary'!S59</f>
        <v>19289354.676561482</v>
      </c>
      <c r="S41" s="12">
        <f>'[5]Original BPF Summary'!Z61+'[5]Balanced Portfolio Summary'!U60+'[5]HWBW Summary'!V60+'[5]2012 ITPNT CA Summary'!T59</f>
        <v>18508053.976112012</v>
      </c>
      <c r="T41" s="12">
        <f>'[5]Original BPF Summary'!AA61+'[5]Balanced Portfolio Summary'!V60+'[5]HWBW Summary'!W60+'[5]2012 ITPNT CA Summary'!U59</f>
        <v>17726753.275662545</v>
      </c>
      <c r="U41" s="12">
        <f>'[5]Original BPF Summary'!AB61+'[5]Balanced Portfolio Summary'!W60+'[5]HWBW Summary'!X60+'[5]2012 ITPNT CA Summary'!V59</f>
        <v>16945452.575213075</v>
      </c>
      <c r="V41" s="12">
        <f>'[5]Original BPF Summary'!AC61+'[5]Balanced Portfolio Summary'!X60+'[5]HWBW Summary'!Y60+'[5]2012 ITPNT CA Summary'!W59</f>
        <v>16164151.87476361</v>
      </c>
      <c r="W41" s="12">
        <f>'[5]Original BPF Summary'!AD61+'[5]Balanced Portfolio Summary'!Y60+'[5]HWBW Summary'!Z60+'[5]2012 ITPNT CA Summary'!X59</f>
        <v>15382851.174314141</v>
      </c>
      <c r="X41" s="12">
        <f>'[5]Original BPF Summary'!AE61+'[5]Balanced Portfolio Summary'!Z60+'[5]HWBW Summary'!AA60+'[5]2012 ITPNT CA Summary'!Y59</f>
        <v>14601550.473864675</v>
      </c>
      <c r="Y41" s="12">
        <f>'[5]Original BPF Summary'!AF61+'[5]Balanced Portfolio Summary'!AA60+'[5]HWBW Summary'!AB60+'[5]2012 ITPNT CA Summary'!Z59</f>
        <v>13820249.773415206</v>
      </c>
      <c r="Z41" s="12">
        <f>'[5]Original BPF Summary'!AG61+'[5]Balanced Portfolio Summary'!AB60+'[5]HWBW Summary'!AC60+'[5]2012 ITPNT CA Summary'!AA59</f>
        <v>13038949.072965737</v>
      </c>
      <c r="AA41" s="12">
        <f>'[5]Original BPF Summary'!AH61+'[5]Balanced Portfolio Summary'!AC60+'[5]HWBW Summary'!AD60+'[5]2012 ITPNT CA Summary'!AB59</f>
        <v>12257648.372516271</v>
      </c>
      <c r="AB41" s="12">
        <f>'[5]Original BPF Summary'!AI61+'[5]Balanced Portfolio Summary'!AD60+'[5]HWBW Summary'!AE60+'[5]2012 ITPNT CA Summary'!AC59</f>
        <v>11476347.672066804</v>
      </c>
      <c r="AC41" s="12">
        <f>'[5]Original BPF Summary'!AJ61+'[5]Balanced Portfolio Summary'!AE60+'[5]HWBW Summary'!AF60+'[5]2012 ITPNT CA Summary'!AD59</f>
        <v>10695046.971617337</v>
      </c>
      <c r="AD41" s="12">
        <f>'[5]Original BPF Summary'!AK61+'[5]Balanced Portfolio Summary'!AF60+'[5]HWBW Summary'!AG60+'[5]2012 ITPNT CA Summary'!AE59</f>
        <v>9913746.2711678706</v>
      </c>
      <c r="AE41" s="12">
        <f>'[5]Original BPF Summary'!AL61+'[5]Balanced Portfolio Summary'!AG60+'[5]HWBW Summary'!AH60+'[5]2012 ITPNT CA Summary'!AF59</f>
        <v>9132445.570718402</v>
      </c>
      <c r="AF41" s="12">
        <f>'[5]Original BPF Summary'!AM61+'[5]Balanced Portfolio Summary'!AH60+'[5]HWBW Summary'!AI60+'[5]2012 ITPNT CA Summary'!AG59</f>
        <v>8351144.8702689353</v>
      </c>
      <c r="AG41" s="12">
        <f>'[5]Original BPF Summary'!AN61+'[5]Balanced Portfolio Summary'!AI60+'[5]HWBW Summary'!AJ60+'[5]2012 ITPNT CA Summary'!AH59</f>
        <v>7569844.1698194677</v>
      </c>
      <c r="AH41" s="12">
        <f>'[5]Original BPF Summary'!AO61+'[5]Balanced Portfolio Summary'!AJ60+'[5]HWBW Summary'!AK60+'[5]2012 ITPNT CA Summary'!AI59</f>
        <v>6788543.4693699991</v>
      </c>
      <c r="AI41" s="12">
        <f>'[5]Original BPF Summary'!AP61+'[5]Balanced Portfolio Summary'!AK60+'[5]HWBW Summary'!AL60+'[5]2012 ITPNT CA Summary'!AJ59</f>
        <v>6007242.7689205324</v>
      </c>
      <c r="AJ41" s="12">
        <f>'[5]Original BPF Summary'!AQ61+'[5]Balanced Portfolio Summary'!AL60+'[5]HWBW Summary'!AM60+'[5]2012 ITPNT CA Summary'!AK59</f>
        <v>5225942.0684710639</v>
      </c>
      <c r="AK41" s="12">
        <f>'[5]Original BPF Summary'!AR61+'[5]Balanced Portfolio Summary'!AM60+'[5]HWBW Summary'!AN60+'[5]2012 ITPNT CA Summary'!AL59</f>
        <v>4444641.3680215972</v>
      </c>
      <c r="AL41" s="12">
        <f>'[5]Original BPF Summary'!AS61+'[5]Balanced Portfolio Summary'!AN60+'[5]HWBW Summary'!AO60+'[5]2012 ITPNT CA Summary'!AM59</f>
        <v>3663340.6675721281</v>
      </c>
      <c r="AM41" s="12">
        <f>'[5]Original BPF Summary'!AT61+'[5]Balanced Portfolio Summary'!AO60+'[5]HWBW Summary'!AP60+'[5]2012 ITPNT CA Summary'!AN59</f>
        <v>2882039.9671226609</v>
      </c>
      <c r="AN41" s="12">
        <f>'[5]Original BPF Summary'!AU61+'[5]Balanced Portfolio Summary'!AP60+'[5]HWBW Summary'!AQ60+'[5]2012 ITPNT CA Summary'!AO59</f>
        <v>2216075.0125909443</v>
      </c>
      <c r="AO41" s="12">
        <f>'[5]Original BPF Summary'!AV61+'[5]Balanced Portfolio Summary'!AQ60+'[5]HWBW Summary'!AR60+'[5]2012 ITPNT CA Summary'!AP59</f>
        <v>1695025.4887532226</v>
      </c>
      <c r="AP41" s="12">
        <f>'[5]Original BPF Summary'!AW61+'[5]Balanced Portfolio Summary'!AR60+'[5]HWBW Summary'!AS60+'[5]2012 ITPNT CA Summary'!AQ59</f>
        <v>1203555.6496917442</v>
      </c>
      <c r="AQ41" s="12">
        <f>'[5]Original BPF Summary'!AX61+'[5]Balanced Portfolio Summary'!AS60+'[5]HWBW Summary'!AT60+'[5]2012 ITPNT CA Summary'!AR59</f>
        <v>753758.53503231518</v>
      </c>
      <c r="AR41" s="12">
        <f>'[5]Original BPF Summary'!AY61+'[5]Balanced Portfolio Summary'!AT60+'[5]HWBW Summary'!AU60+'[5]2012 ITPNT CA Summary'!AS59</f>
        <v>370301.47244557855</v>
      </c>
      <c r="AS41" s="12">
        <f>'[5]Original BPF Summary'!AZ61+'[5]Balanced Portfolio Summary'!AU60+'[5]HWBW Summary'!AV60+'[5]2012 ITPNT CA Summary'!AT59</f>
        <v>95453.30249376595</v>
      </c>
      <c r="AT41" s="12">
        <f>'[5]Original BPF Summary'!BA61+'[5]Balanced Portfolio Summary'!AV60+'[5]HWBW Summary'!AW60+'[5]2012 ITPNT CA Summary'!AU59</f>
        <v>0</v>
      </c>
      <c r="AU41" s="12">
        <f>'[5]Original BPF Summary'!BB61+'[5]Balanced Portfolio Summary'!AW60+'[5]HWBW Summary'!AX60+'[5]2012 ITPNT CA Summary'!AV59</f>
        <v>0</v>
      </c>
      <c r="AV41" s="12">
        <f>'[5]Original BPF Summary'!BC61+'[5]Balanced Portfolio Summary'!AX60+'[5]HWBW Summary'!AY60+'[5]2012 ITPNT CA Summary'!AW59</f>
        <v>0</v>
      </c>
      <c r="AW41" s="12">
        <f>'[5]Original BPF Summary'!BD61+'[5]Balanced Portfolio Summary'!AY60+'[5]HWBW Summary'!AZ60+'[5]2012 ITPNT CA Summary'!AX59</f>
        <v>0</v>
      </c>
      <c r="AX41" s="12">
        <f>'[5]Original BPF Summary'!BE61+'[5]Balanced Portfolio Summary'!AZ60+'[5]HWBW Summary'!BA60+'[5]2012 ITPNT CA Summary'!AY59</f>
        <v>0</v>
      </c>
      <c r="AY41" s="12">
        <f>'[5]Original BPF Summary'!BF61+'[5]Balanced Portfolio Summary'!BA60+'[5]HWBW Summary'!BB60+'[5]2012 ITPNT CA Summary'!AZ59</f>
        <v>0</v>
      </c>
      <c r="AZ41" s="12">
        <f>'[5]Original BPF Summary'!BG61+'[5]Balanced Portfolio Summary'!BB60+'[5]HWBW Summary'!BC60+'[5]2012 ITPNT CA Summary'!BA59</f>
        <v>0</v>
      </c>
      <c r="BA41" s="7"/>
      <c r="BB41" s="8"/>
      <c r="BC41" s="8"/>
      <c r="BD41" s="8"/>
      <c r="BE41" s="8"/>
      <c r="BF41" s="8"/>
      <c r="BG41" s="8"/>
      <c r="BH41" s="8"/>
      <c r="BI41" s="8"/>
    </row>
    <row r="42" spans="1:382" s="9" customFormat="1" ht="19.5">
      <c r="A42" s="10" t="s">
        <v>19</v>
      </c>
      <c r="B42" s="12">
        <f>'[5]Original BPF Summary'!I62+'[5]Balanced Portfolio Summary'!D61+'[5]HWBW Summary'!E61+'[5]2012 ITPNT CA Summary'!C60</f>
        <v>27655545.907038104</v>
      </c>
      <c r="C42" s="12">
        <f>'[5]Original BPF Summary'!J62+'[5]Balanced Portfolio Summary'!E61+'[5]HWBW Summary'!F61+'[5]2012 ITPNT CA Summary'!D60</f>
        <v>40420500.81981907</v>
      </c>
      <c r="D42" s="12">
        <f>'[5]Original BPF Summary'!K62+'[5]Balanced Portfolio Summary'!F61+'[5]HWBW Summary'!G61+'[5]2012 ITPNT CA Summary'!E60</f>
        <v>62894102.654262692</v>
      </c>
      <c r="E42" s="12">
        <f>'[5]Original BPF Summary'!L62+'[5]Balanced Portfolio Summary'!G61+'[5]HWBW Summary'!H61+'[5]2012 ITPNT CA Summary'!F60</f>
        <v>80304381.623928249</v>
      </c>
      <c r="F42" s="12">
        <f>'[5]Original BPF Summary'!M62+'[5]Balanced Portfolio Summary'!H61+'[5]HWBW Summary'!I61+'[5]2012 ITPNT CA Summary'!G60</f>
        <v>79510673.360138193</v>
      </c>
      <c r="G42" s="12">
        <f>'[5]Original BPF Summary'!N62+'[5]Balanced Portfolio Summary'!I61+'[5]HWBW Summary'!J61+'[5]2012 ITPNT CA Summary'!H60</f>
        <v>80077338.81186685</v>
      </c>
      <c r="H42" s="12">
        <f>'[5]Original BPF Summary'!O62+'[5]Balanced Portfolio Summary'!J61+'[5]HWBW Summary'!K61+'[5]2012 ITPNT CA Summary'!I60</f>
        <v>80509821.406265929</v>
      </c>
      <c r="I42" s="12">
        <f>'[5]Original BPF Summary'!P62+'[5]Balanced Portfolio Summary'!K61+'[5]HWBW Summary'!L61+'[5]2012 ITPNT CA Summary'!J60</f>
        <v>78465306.38623634</v>
      </c>
      <c r="J42" s="12">
        <f>'[5]Original BPF Summary'!Q62+'[5]Balanced Portfolio Summary'!L61+'[5]HWBW Summary'!M61+'[5]2012 ITPNT CA Summary'!K60</f>
        <v>76332445.172379285</v>
      </c>
      <c r="K42" s="12">
        <f>'[5]Original BPF Summary'!R62+'[5]Balanced Portfolio Summary'!M61+'[5]HWBW Summary'!N61+'[5]2012 ITPNT CA Summary'!L60</f>
        <v>73971603.102997184</v>
      </c>
      <c r="L42" s="12">
        <f>'[5]Original BPF Summary'!S62+'[5]Balanced Portfolio Summary'!N61+'[5]HWBW Summary'!O61+'[5]2012 ITPNT CA Summary'!M60</f>
        <v>71610753.304190099</v>
      </c>
      <c r="M42" s="12">
        <f>'[5]Original BPF Summary'!T62+'[5]Balanced Portfolio Summary'!O61+'[5]HWBW Summary'!P61+'[5]2012 ITPNT CA Summary'!N60</f>
        <v>69249594.328383014</v>
      </c>
      <c r="N42" s="12">
        <f>'[5]Original BPF Summary'!U62+'[5]Balanced Portfolio Summary'!P61+'[5]HWBW Summary'!Q61+'[5]2012 ITPNT CA Summary'!O60</f>
        <v>66888435.352575943</v>
      </c>
      <c r="O42" s="12">
        <f>'[5]Original BPF Summary'!V62+'[5]Balanced Portfolio Summary'!Q61+'[5]HWBW Summary'!R61+'[5]2012 ITPNT CA Summary'!P60</f>
        <v>64527276.376768857</v>
      </c>
      <c r="P42" s="12">
        <f>'[5]Original BPF Summary'!W62+'[5]Balanced Portfolio Summary'!R61+'[5]HWBW Summary'!S61+'[5]2012 ITPNT CA Summary'!Q60</f>
        <v>62166117.400961787</v>
      </c>
      <c r="Q42" s="12">
        <f>'[5]Original BPF Summary'!X62+'[5]Balanced Portfolio Summary'!S61+'[5]HWBW Summary'!T61+'[5]2012 ITPNT CA Summary'!R60</f>
        <v>59804958.425154701</v>
      </c>
      <c r="R42" s="12">
        <f>'[5]Original BPF Summary'!Y62+'[5]Balanced Portfolio Summary'!T61+'[5]HWBW Summary'!U61+'[5]2012 ITPNT CA Summary'!S60</f>
        <v>57443799.44934763</v>
      </c>
      <c r="S42" s="12">
        <f>'[5]Original BPF Summary'!Z62+'[5]Balanced Portfolio Summary'!U61+'[5]HWBW Summary'!V61+'[5]2012 ITPNT CA Summary'!T60</f>
        <v>55082640.473540545</v>
      </c>
      <c r="T42" s="12">
        <f>'[5]Original BPF Summary'!AA62+'[5]Balanced Portfolio Summary'!V61+'[5]HWBW Summary'!W61+'[5]2012 ITPNT CA Summary'!U60</f>
        <v>52721481.497733474</v>
      </c>
      <c r="U42" s="12">
        <f>'[5]Original BPF Summary'!AB62+'[5]Balanced Portfolio Summary'!W61+'[5]HWBW Summary'!X61+'[5]2012 ITPNT CA Summary'!V60</f>
        <v>50360322.521926388</v>
      </c>
      <c r="V42" s="12">
        <f>'[5]Original BPF Summary'!AC62+'[5]Balanced Portfolio Summary'!X61+'[5]HWBW Summary'!Y61+'[5]2012 ITPNT CA Summary'!W60</f>
        <v>47999163.546119317</v>
      </c>
      <c r="W42" s="12">
        <f>'[5]Original BPF Summary'!AD62+'[5]Balanced Portfolio Summary'!Y61+'[5]HWBW Summary'!Z61+'[5]2012 ITPNT CA Summary'!X60</f>
        <v>45638004.570312232</v>
      </c>
      <c r="X42" s="12">
        <f>'[5]Original BPF Summary'!AE62+'[5]Balanced Portfolio Summary'!Z61+'[5]HWBW Summary'!AA61+'[5]2012 ITPNT CA Summary'!Y60</f>
        <v>43276845.594505154</v>
      </c>
      <c r="Y42" s="12">
        <f>'[5]Original BPF Summary'!AF62+'[5]Balanced Portfolio Summary'!AA61+'[5]HWBW Summary'!AB61+'[5]2012 ITPNT CA Summary'!Z60</f>
        <v>40915686.618698075</v>
      </c>
      <c r="Z42" s="12">
        <f>'[5]Original BPF Summary'!AG62+'[5]Balanced Portfolio Summary'!AB61+'[5]HWBW Summary'!AC61+'[5]2012 ITPNT CA Summary'!AA60</f>
        <v>38554527.642891005</v>
      </c>
      <c r="AA42" s="12">
        <f>'[5]Original BPF Summary'!AH62+'[5]Balanced Portfolio Summary'!AC61+'[5]HWBW Summary'!AD61+'[5]2012 ITPNT CA Summary'!AB60</f>
        <v>36193368.667083919</v>
      </c>
      <c r="AB42" s="12">
        <f>'[5]Original BPF Summary'!AI62+'[5]Balanced Portfolio Summary'!AD61+'[5]HWBW Summary'!AE61+'[5]2012 ITPNT CA Summary'!AC60</f>
        <v>33832209.691276848</v>
      </c>
      <c r="AC42" s="12">
        <f>'[5]Original BPF Summary'!AJ62+'[5]Balanced Portfolio Summary'!AE61+'[5]HWBW Summary'!AF61+'[5]2012 ITPNT CA Summary'!AD60</f>
        <v>31471050.715469763</v>
      </c>
      <c r="AD42" s="12">
        <f>'[5]Original BPF Summary'!AK62+'[5]Balanced Portfolio Summary'!AF61+'[5]HWBW Summary'!AG61+'[5]2012 ITPNT CA Summary'!AE60</f>
        <v>29109891.739662688</v>
      </c>
      <c r="AE42" s="12">
        <f>'[5]Original BPF Summary'!AL62+'[5]Balanced Portfolio Summary'!AG61+'[5]HWBW Summary'!AH61+'[5]2012 ITPNT CA Summary'!AF60</f>
        <v>26748732.763855606</v>
      </c>
      <c r="AF42" s="12">
        <f>'[5]Original BPF Summary'!AM62+'[5]Balanced Portfolio Summary'!AH61+'[5]HWBW Summary'!AI61+'[5]2012 ITPNT CA Summary'!AG60</f>
        <v>24387573.788048528</v>
      </c>
      <c r="AG42" s="12">
        <f>'[5]Original BPF Summary'!AN62+'[5]Balanced Portfolio Summary'!AI61+'[5]HWBW Summary'!AJ61+'[5]2012 ITPNT CA Summary'!AH60</f>
        <v>22026414.81224145</v>
      </c>
      <c r="AH42" s="12">
        <f>'[5]Original BPF Summary'!AO62+'[5]Balanced Portfolio Summary'!AJ61+'[5]HWBW Summary'!AK61+'[5]2012 ITPNT CA Summary'!AI60</f>
        <v>19665255.836434375</v>
      </c>
      <c r="AI42" s="12">
        <f>'[5]Original BPF Summary'!AP62+'[5]Balanced Portfolio Summary'!AK61+'[5]HWBW Summary'!AL61+'[5]2012 ITPNT CA Summary'!AJ60</f>
        <v>17304096.860627294</v>
      </c>
      <c r="AJ42" s="12">
        <f>'[5]Original BPF Summary'!AQ62+'[5]Balanced Portfolio Summary'!AL61+'[5]HWBW Summary'!AM61+'[5]2012 ITPNT CA Summary'!AK60</f>
        <v>14942937.884820217</v>
      </c>
      <c r="AK42" s="12">
        <f>'[5]Original BPF Summary'!AR62+'[5]Balanced Portfolio Summary'!AM61+'[5]HWBW Summary'!AN61+'[5]2012 ITPNT CA Summary'!AL60</f>
        <v>12581778.909013139</v>
      </c>
      <c r="AL42" s="12">
        <f>'[5]Original BPF Summary'!AS62+'[5]Balanced Portfolio Summary'!AN61+'[5]HWBW Summary'!AO61+'[5]2012 ITPNT CA Summary'!AM60</f>
        <v>10220619.933206061</v>
      </c>
      <c r="AM42" s="12">
        <f>'[5]Original BPF Summary'!AT62+'[5]Balanced Portfolio Summary'!AO61+'[5]HWBW Summary'!AP61+'[5]2012 ITPNT CA Summary'!AN60</f>
        <v>7859460.9573989818</v>
      </c>
      <c r="AN42" s="12">
        <f>'[5]Original BPF Summary'!AU62+'[5]Balanced Portfolio Summary'!AP61+'[5]HWBW Summary'!AQ61+'[5]2012 ITPNT CA Summary'!AO60</f>
        <v>5731359.3751550866</v>
      </c>
      <c r="AO42" s="12">
        <f>'[5]Original BPF Summary'!AV62+'[5]Balanced Portfolio Summary'!AQ61+'[5]HWBW Summary'!AR61+'[5]2012 ITPNT CA Summary'!AP60</f>
        <v>3939563.219331908</v>
      </c>
      <c r="AP42" s="12">
        <f>'[5]Original BPF Summary'!AW62+'[5]Balanced Portfolio Summary'!AR61+'[5]HWBW Summary'!AS61+'[5]2012 ITPNT CA Summary'!AQ60</f>
        <v>2251015.0963662653</v>
      </c>
      <c r="AQ42" s="12">
        <f>'[5]Original BPF Summary'!AX62+'[5]Balanced Portfolio Summary'!AS61+'[5]HWBW Summary'!AT61+'[5]2012 ITPNT CA Summary'!AR60</f>
        <v>710093.32073099201</v>
      </c>
      <c r="AR42" s="12">
        <f>'[5]Original BPF Summary'!AY62+'[5]Balanced Portfolio Summary'!AT61+'[5]HWBW Summary'!AU61+'[5]2012 ITPNT CA Summary'!AS60</f>
        <v>6722.8032892701158</v>
      </c>
      <c r="AS42" s="12">
        <f>'[5]Original BPF Summary'!AZ62+'[5]Balanced Portfolio Summary'!AU61+'[5]HWBW Summary'!AV61+'[5]2012 ITPNT CA Summary'!AT60</f>
        <v>0</v>
      </c>
      <c r="AT42" s="12">
        <f>'[5]Original BPF Summary'!BA62+'[5]Balanced Portfolio Summary'!AV61+'[5]HWBW Summary'!AW61+'[5]2012 ITPNT CA Summary'!AU60</f>
        <v>0</v>
      </c>
      <c r="AU42" s="12">
        <f>'[5]Original BPF Summary'!BB62+'[5]Balanced Portfolio Summary'!AW61+'[5]HWBW Summary'!AX61+'[5]2012 ITPNT CA Summary'!AV60</f>
        <v>0</v>
      </c>
      <c r="AV42" s="12">
        <f>'[5]Original BPF Summary'!BC62+'[5]Balanced Portfolio Summary'!AX61+'[5]HWBW Summary'!AY61+'[5]2012 ITPNT CA Summary'!AW60</f>
        <v>0</v>
      </c>
      <c r="AW42" s="12">
        <f>'[5]Original BPF Summary'!BD62+'[5]Balanced Portfolio Summary'!AY61+'[5]HWBW Summary'!AZ61+'[5]2012 ITPNT CA Summary'!AX60</f>
        <v>0</v>
      </c>
      <c r="AX42" s="12">
        <f>'[5]Original BPF Summary'!BE62+'[5]Balanced Portfolio Summary'!AZ61+'[5]HWBW Summary'!BA61+'[5]2012 ITPNT CA Summary'!AY60</f>
        <v>0</v>
      </c>
      <c r="AY42" s="12">
        <f>'[5]Original BPF Summary'!BF62+'[5]Balanced Portfolio Summary'!BA61+'[5]HWBW Summary'!BB61+'[5]2012 ITPNT CA Summary'!AZ60</f>
        <v>0</v>
      </c>
      <c r="AZ42" s="12">
        <f>'[5]Original BPF Summary'!BG62+'[5]Balanced Portfolio Summary'!BB61+'[5]HWBW Summary'!BC61+'[5]2012 ITPNT CA Summary'!BA60</f>
        <v>0</v>
      </c>
      <c r="BA42" s="7"/>
      <c r="BB42" s="8"/>
      <c r="BC42" s="8"/>
      <c r="BD42" s="8"/>
      <c r="BE42" s="8"/>
      <c r="BF42" s="8"/>
      <c r="BG42" s="8"/>
      <c r="BH42" s="8"/>
      <c r="BI42" s="8"/>
    </row>
    <row r="43" spans="1:382" s="9" customFormat="1" ht="19.5">
      <c r="A43" s="10" t="s">
        <v>20</v>
      </c>
      <c r="B43" s="12">
        <f>SUM(B27:B42)</f>
        <v>187595055.42604813</v>
      </c>
      <c r="C43" s="12">
        <f t="shared" ref="C43:AZ43" si="1">SUM(C27:C42)</f>
        <v>266178692.70624104</v>
      </c>
      <c r="D43" s="12">
        <f t="shared" si="1"/>
        <v>427384205.11226332</v>
      </c>
      <c r="E43" s="12">
        <f t="shared" si="1"/>
        <v>554494766.3209641</v>
      </c>
      <c r="F43" s="12">
        <f t="shared" si="1"/>
        <v>552551125.54407299</v>
      </c>
      <c r="G43" s="12">
        <f t="shared" si="1"/>
        <v>564951877.37279594</v>
      </c>
      <c r="H43" s="12">
        <f t="shared" si="1"/>
        <v>574920822.44071388</v>
      </c>
      <c r="I43" s="12">
        <f t="shared" si="1"/>
        <v>561158734.03060436</v>
      </c>
      <c r="J43" s="12">
        <f t="shared" si="1"/>
        <v>545970136.56424499</v>
      </c>
      <c r="K43" s="12">
        <f t="shared" si="1"/>
        <v>530483170.77288526</v>
      </c>
      <c r="L43" s="12">
        <f t="shared" si="1"/>
        <v>514961920.90652567</v>
      </c>
      <c r="M43" s="12">
        <f t="shared" si="1"/>
        <v>498069308.04016614</v>
      </c>
      <c r="N43" s="12">
        <f t="shared" si="1"/>
        <v>481176695.17380667</v>
      </c>
      <c r="O43" s="12">
        <f t="shared" si="1"/>
        <v>464284082.30744708</v>
      </c>
      <c r="P43" s="12">
        <f t="shared" si="1"/>
        <v>447391469.44108748</v>
      </c>
      <c r="Q43" s="12">
        <f t="shared" si="1"/>
        <v>430498856.57472789</v>
      </c>
      <c r="R43" s="12">
        <f t="shared" si="1"/>
        <v>413606243.70836842</v>
      </c>
      <c r="S43" s="12">
        <f t="shared" si="1"/>
        <v>396713630.84200883</v>
      </c>
      <c r="T43" s="12">
        <f t="shared" si="1"/>
        <v>379821017.97564924</v>
      </c>
      <c r="U43" s="12">
        <f t="shared" si="1"/>
        <v>362928405.10928977</v>
      </c>
      <c r="V43" s="12">
        <f t="shared" si="1"/>
        <v>346035792.24293017</v>
      </c>
      <c r="W43" s="12">
        <f t="shared" si="1"/>
        <v>329143179.37657058</v>
      </c>
      <c r="X43" s="12">
        <f t="shared" si="1"/>
        <v>312250566.51021093</v>
      </c>
      <c r="Y43" s="12">
        <f t="shared" si="1"/>
        <v>295357953.64385146</v>
      </c>
      <c r="Z43" s="12">
        <f t="shared" si="1"/>
        <v>278465340.77749193</v>
      </c>
      <c r="AA43" s="12">
        <f t="shared" si="1"/>
        <v>261572727.91113243</v>
      </c>
      <c r="AB43" s="12">
        <f t="shared" si="1"/>
        <v>244680115.04477283</v>
      </c>
      <c r="AC43" s="12">
        <f t="shared" si="1"/>
        <v>227787502.17841327</v>
      </c>
      <c r="AD43" s="12">
        <f t="shared" si="1"/>
        <v>210894889.31205374</v>
      </c>
      <c r="AE43" s="12">
        <f t="shared" si="1"/>
        <v>194002276.44569415</v>
      </c>
      <c r="AF43" s="12">
        <f t="shared" si="1"/>
        <v>177109663.57933459</v>
      </c>
      <c r="AG43" s="12">
        <f t="shared" si="1"/>
        <v>160217050.71297503</v>
      </c>
      <c r="AH43" s="12">
        <f t="shared" si="1"/>
        <v>143324437.84661546</v>
      </c>
      <c r="AI43" s="12">
        <f t="shared" si="1"/>
        <v>126431824.98025589</v>
      </c>
      <c r="AJ43" s="12">
        <f t="shared" si="1"/>
        <v>109539212.11389636</v>
      </c>
      <c r="AK43" s="12">
        <f t="shared" si="1"/>
        <v>92646599.247536778</v>
      </c>
      <c r="AL43" s="12">
        <f t="shared" si="1"/>
        <v>75753986.381177232</v>
      </c>
      <c r="AM43" s="12">
        <f t="shared" si="1"/>
        <v>58887399.457802586</v>
      </c>
      <c r="AN43" s="12">
        <f t="shared" si="1"/>
        <v>43903515.906533308</v>
      </c>
      <c r="AO43" s="12">
        <f t="shared" si="1"/>
        <v>31276406.410791669</v>
      </c>
      <c r="AP43" s="12">
        <f t="shared" si="1"/>
        <v>19220198.193187799</v>
      </c>
      <c r="AQ43" s="12">
        <f t="shared" si="1"/>
        <v>8589710.0736152921</v>
      </c>
      <c r="AR43" s="12">
        <f t="shared" si="1"/>
        <v>2155247.4728291351</v>
      </c>
      <c r="AS43" s="12">
        <f t="shared" si="1"/>
        <v>179285.60433942458</v>
      </c>
      <c r="AT43" s="12">
        <f t="shared" si="1"/>
        <v>0</v>
      </c>
      <c r="AU43" s="12">
        <f t="shared" si="1"/>
        <v>0</v>
      </c>
      <c r="AV43" s="12">
        <f t="shared" si="1"/>
        <v>0</v>
      </c>
      <c r="AW43" s="12">
        <f t="shared" si="1"/>
        <v>0</v>
      </c>
      <c r="AX43" s="12">
        <f t="shared" si="1"/>
        <v>0</v>
      </c>
      <c r="AY43" s="12">
        <f t="shared" si="1"/>
        <v>0</v>
      </c>
      <c r="AZ43" s="12">
        <f t="shared" si="1"/>
        <v>0</v>
      </c>
      <c r="BA43" s="7"/>
      <c r="BB43" s="8"/>
      <c r="BC43" s="8"/>
      <c r="BD43" s="8"/>
      <c r="BE43" s="8"/>
      <c r="BF43" s="8"/>
      <c r="BG43" s="8"/>
      <c r="BH43" s="8"/>
      <c r="BI43" s="8"/>
    </row>
    <row r="44" spans="1:382">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row>
    <row r="45" spans="1:382" ht="23.25">
      <c r="A45" s="4" t="s">
        <v>24</v>
      </c>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c r="KC45" s="15"/>
      <c r="KD45" s="15"/>
      <c r="KE45" s="15"/>
      <c r="KF45" s="15"/>
      <c r="KG45" s="15"/>
      <c r="KH45" s="15"/>
      <c r="KI45" s="15"/>
      <c r="KJ45" s="15"/>
      <c r="KK45" s="15"/>
      <c r="KL45" s="15"/>
      <c r="KM45" s="15"/>
      <c r="KN45" s="15"/>
      <c r="KO45" s="15"/>
      <c r="KP45" s="15"/>
      <c r="KQ45" s="15"/>
      <c r="KR45" s="15"/>
      <c r="KS45" s="15"/>
      <c r="KT45" s="15"/>
      <c r="KU45" s="15"/>
      <c r="KV45" s="15"/>
      <c r="KW45" s="15"/>
      <c r="KX45" s="15"/>
      <c r="KY45" s="15"/>
      <c r="KZ45" s="15"/>
      <c r="LA45" s="15"/>
      <c r="LB45" s="15"/>
      <c r="LC45" s="15"/>
      <c r="LD45" s="15"/>
      <c r="LE45" s="15"/>
      <c r="LF45" s="15"/>
      <c r="LG45" s="15"/>
      <c r="LH45" s="15"/>
      <c r="LI45" s="15"/>
      <c r="LJ45" s="15"/>
      <c r="LK45" s="15"/>
      <c r="LL45" s="15"/>
      <c r="LM45" s="15"/>
      <c r="LN45" s="15"/>
      <c r="LO45" s="15"/>
      <c r="LP45" s="15"/>
      <c r="LQ45" s="15"/>
      <c r="LR45" s="15"/>
      <c r="LS45" s="15"/>
      <c r="LT45" s="15"/>
      <c r="LU45" s="15"/>
      <c r="LV45" s="15"/>
      <c r="LW45" s="15"/>
      <c r="LX45" s="15"/>
      <c r="LY45" s="15"/>
      <c r="LZ45" s="15"/>
      <c r="MA45" s="15"/>
      <c r="MB45" s="15"/>
      <c r="MC45" s="15"/>
      <c r="MD45" s="15"/>
      <c r="ME45" s="15"/>
      <c r="MF45" s="15"/>
      <c r="MG45" s="15"/>
      <c r="MH45" s="15"/>
      <c r="MI45" s="15"/>
      <c r="MJ45" s="15"/>
      <c r="MK45" s="15"/>
      <c r="ML45" s="15"/>
      <c r="MM45" s="15"/>
      <c r="MN45" s="15"/>
      <c r="MO45" s="15"/>
      <c r="MP45" s="15"/>
      <c r="MQ45" s="15"/>
      <c r="MR45" s="15"/>
      <c r="MS45" s="15"/>
      <c r="MT45" s="15"/>
      <c r="MU45" s="15"/>
      <c r="MV45" s="15"/>
      <c r="MW45" s="15"/>
      <c r="MX45" s="15"/>
      <c r="MY45" s="15"/>
      <c r="MZ45" s="15"/>
      <c r="NA45" s="15"/>
      <c r="NB45" s="15"/>
      <c r="NC45" s="15"/>
      <c r="ND45" s="15"/>
      <c r="NE45" s="15"/>
      <c r="NF45" s="15"/>
      <c r="NG45" s="15"/>
      <c r="NH45" s="15"/>
      <c r="NI45" s="15"/>
      <c r="NJ45" s="15"/>
      <c r="NK45" s="15"/>
      <c r="NL45" s="15"/>
      <c r="NM45" s="15"/>
      <c r="NN45" s="15"/>
      <c r="NO45" s="15"/>
      <c r="NP45" s="15"/>
      <c r="NQ45" s="15"/>
      <c r="NR45" s="15"/>
    </row>
    <row r="46" spans="1:382" s="9" customFormat="1" ht="19.5">
      <c r="A46" s="89" t="s">
        <v>25</v>
      </c>
      <c r="B46" s="5">
        <v>0</v>
      </c>
      <c r="C46" s="5">
        <v>1</v>
      </c>
      <c r="D46" s="5">
        <v>2</v>
      </c>
      <c r="E46" s="5">
        <v>3</v>
      </c>
      <c r="F46" s="5">
        <v>4</v>
      </c>
      <c r="G46" s="5">
        <v>5</v>
      </c>
      <c r="H46" s="5">
        <v>6</v>
      </c>
      <c r="I46" s="5">
        <v>7</v>
      </c>
      <c r="J46" s="5">
        <v>8</v>
      </c>
      <c r="K46" s="5">
        <v>9</v>
      </c>
      <c r="L46" s="5">
        <v>10</v>
      </c>
      <c r="M46" s="5">
        <v>11</v>
      </c>
      <c r="N46" s="5">
        <v>12</v>
      </c>
      <c r="O46" s="5">
        <v>13</v>
      </c>
      <c r="P46" s="5">
        <v>14</v>
      </c>
      <c r="Q46" s="5">
        <v>15</v>
      </c>
      <c r="R46" s="5">
        <v>16</v>
      </c>
      <c r="S46" s="5">
        <v>17</v>
      </c>
      <c r="T46" s="5">
        <v>18</v>
      </c>
      <c r="U46" s="5">
        <v>19</v>
      </c>
      <c r="V46" s="5">
        <v>20</v>
      </c>
      <c r="W46" s="5">
        <v>21</v>
      </c>
      <c r="X46" s="5">
        <v>22</v>
      </c>
      <c r="Y46" s="5">
        <v>23</v>
      </c>
      <c r="Z46" s="5">
        <v>24</v>
      </c>
      <c r="AA46" s="5">
        <v>25</v>
      </c>
      <c r="AB46" s="5">
        <v>26</v>
      </c>
      <c r="AC46" s="5">
        <v>27</v>
      </c>
      <c r="AD46" s="5">
        <v>28</v>
      </c>
      <c r="AE46" s="5">
        <v>29</v>
      </c>
      <c r="AF46" s="5">
        <v>30</v>
      </c>
      <c r="AG46" s="5">
        <v>31</v>
      </c>
      <c r="AH46" s="5">
        <v>32</v>
      </c>
      <c r="AI46" s="5">
        <v>33</v>
      </c>
      <c r="AJ46" s="5">
        <v>34</v>
      </c>
      <c r="AK46" s="5">
        <v>35</v>
      </c>
      <c r="AL46" s="5">
        <v>36</v>
      </c>
      <c r="AM46" s="5">
        <v>37</v>
      </c>
      <c r="AN46" s="5">
        <v>38</v>
      </c>
      <c r="AO46" s="5">
        <v>39</v>
      </c>
      <c r="AP46" s="5">
        <v>40</v>
      </c>
      <c r="AQ46" s="5">
        <v>41</v>
      </c>
      <c r="AR46" s="5">
        <v>42</v>
      </c>
      <c r="AS46" s="5">
        <v>43</v>
      </c>
      <c r="AT46" s="5">
        <v>44</v>
      </c>
      <c r="AU46" s="5">
        <v>45</v>
      </c>
      <c r="AV46" s="5">
        <v>46</v>
      </c>
      <c r="AW46" s="5">
        <v>47</v>
      </c>
      <c r="AX46" s="5">
        <v>48</v>
      </c>
      <c r="AY46" s="5">
        <v>49</v>
      </c>
      <c r="AZ46" s="6">
        <v>50</v>
      </c>
      <c r="BA46" s="7"/>
      <c r="BB46" s="8"/>
      <c r="BC46" s="8"/>
      <c r="BD46" s="8"/>
      <c r="BE46" s="8"/>
      <c r="BF46" s="8"/>
      <c r="BG46" s="8"/>
      <c r="BH46" s="8"/>
      <c r="BI46" s="8"/>
    </row>
    <row r="47" spans="1:382" s="9" customFormat="1" ht="19.5">
      <c r="A47" s="90"/>
      <c r="B47" s="10">
        <v>2012</v>
      </c>
      <c r="C47" s="10">
        <v>2013</v>
      </c>
      <c r="D47" s="10">
        <v>2014</v>
      </c>
      <c r="E47" s="10">
        <v>2015</v>
      </c>
      <c r="F47" s="10">
        <v>2016</v>
      </c>
      <c r="G47" s="10">
        <v>2017</v>
      </c>
      <c r="H47" s="10">
        <v>2018</v>
      </c>
      <c r="I47" s="10">
        <v>2019</v>
      </c>
      <c r="J47" s="10">
        <v>2020</v>
      </c>
      <c r="K47" s="10">
        <v>2021</v>
      </c>
      <c r="L47" s="10">
        <v>2022</v>
      </c>
      <c r="M47" s="10">
        <v>2023</v>
      </c>
      <c r="N47" s="10">
        <v>2024</v>
      </c>
      <c r="O47" s="10">
        <v>2025</v>
      </c>
      <c r="P47" s="10">
        <v>2026</v>
      </c>
      <c r="Q47" s="10">
        <v>2027</v>
      </c>
      <c r="R47" s="10">
        <v>2028</v>
      </c>
      <c r="S47" s="10">
        <v>2029</v>
      </c>
      <c r="T47" s="10">
        <v>2030</v>
      </c>
      <c r="U47" s="10">
        <v>2031</v>
      </c>
      <c r="V47" s="10">
        <v>2032</v>
      </c>
      <c r="W47" s="10">
        <v>2033</v>
      </c>
      <c r="X47" s="10">
        <v>2034</v>
      </c>
      <c r="Y47" s="10">
        <v>2035</v>
      </c>
      <c r="Z47" s="10">
        <v>2036</v>
      </c>
      <c r="AA47" s="10">
        <v>2037</v>
      </c>
      <c r="AB47" s="10">
        <v>2038</v>
      </c>
      <c r="AC47" s="10">
        <v>2039</v>
      </c>
      <c r="AD47" s="10">
        <v>2040</v>
      </c>
      <c r="AE47" s="10">
        <v>2041</v>
      </c>
      <c r="AF47" s="10">
        <v>2042</v>
      </c>
      <c r="AG47" s="10">
        <v>2043</v>
      </c>
      <c r="AH47" s="10">
        <v>2044</v>
      </c>
      <c r="AI47" s="10">
        <v>2045</v>
      </c>
      <c r="AJ47" s="10">
        <v>2046</v>
      </c>
      <c r="AK47" s="10">
        <v>2047</v>
      </c>
      <c r="AL47" s="10">
        <v>2048</v>
      </c>
      <c r="AM47" s="10">
        <v>2049</v>
      </c>
      <c r="AN47" s="10">
        <v>2050</v>
      </c>
      <c r="AO47" s="10">
        <v>2051</v>
      </c>
      <c r="AP47" s="10">
        <v>2052</v>
      </c>
      <c r="AQ47" s="10">
        <v>2053</v>
      </c>
      <c r="AR47" s="10">
        <v>2054</v>
      </c>
      <c r="AS47" s="10">
        <v>2055</v>
      </c>
      <c r="AT47" s="10">
        <v>2056</v>
      </c>
      <c r="AU47" s="10">
        <v>2057</v>
      </c>
      <c r="AV47" s="10">
        <v>2058</v>
      </c>
      <c r="AW47" s="10">
        <v>2059</v>
      </c>
      <c r="AX47" s="10">
        <v>2060</v>
      </c>
      <c r="AY47" s="10">
        <v>2061</v>
      </c>
      <c r="AZ47" s="11">
        <v>2062</v>
      </c>
      <c r="BA47" s="7"/>
      <c r="BB47" s="8"/>
      <c r="BC47" s="8"/>
      <c r="BD47" s="8"/>
      <c r="BE47" s="8"/>
      <c r="BF47" s="8"/>
      <c r="BG47" s="8"/>
      <c r="BH47" s="8"/>
      <c r="BI47" s="8"/>
    </row>
    <row r="48" spans="1:382" s="9" customFormat="1" ht="19.5">
      <c r="A48" s="10" t="s">
        <v>4</v>
      </c>
      <c r="B48" s="12">
        <f>'[5]Bal Port Transfers'!E75</f>
        <v>685135.51657656953</v>
      </c>
      <c r="C48" s="12">
        <f>'[5]Bal Port Transfers'!F75</f>
        <v>1370271.0331531391</v>
      </c>
      <c r="D48" s="12">
        <f>'[5]Bal Port Transfers'!G75</f>
        <v>2055406.5497297088</v>
      </c>
      <c r="E48" s="12">
        <f>'[5]Bal Port Transfers'!H75</f>
        <v>2740542.0663062781</v>
      </c>
      <c r="F48" s="12">
        <f>'[5]Bal Port Transfers'!I75</f>
        <v>3425677.5828828476</v>
      </c>
      <c r="G48" s="12">
        <f>'[5]Bal Port Transfers'!J75</f>
        <v>3425677.5828828476</v>
      </c>
      <c r="H48" s="12">
        <f>'[5]Bal Port Transfers'!K75</f>
        <v>3425677.5828828476</v>
      </c>
      <c r="I48" s="12">
        <f>'[5]Bal Port Transfers'!L75</f>
        <v>3425677.5828828476</v>
      </c>
      <c r="J48" s="12">
        <f>'[5]Bal Port Transfers'!M75</f>
        <v>3425677.5828828476</v>
      </c>
      <c r="K48" s="12">
        <f>'[5]Bal Port Transfers'!N75</f>
        <v>3425677.5828828476</v>
      </c>
      <c r="L48" s="12">
        <f>'[5]Bal Port Transfers'!O75</f>
        <v>3425677.5828828476</v>
      </c>
      <c r="M48" s="12">
        <f>'[5]Bal Port Transfers'!P75</f>
        <v>3425677.5828828476</v>
      </c>
      <c r="N48" s="12">
        <f>'[5]Bal Port Transfers'!Q75</f>
        <v>3425677.5828828476</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7"/>
      <c r="BB48" s="8"/>
      <c r="BC48" s="8"/>
      <c r="BD48" s="8"/>
      <c r="BE48" s="8"/>
      <c r="BF48" s="8"/>
      <c r="BG48" s="8"/>
      <c r="BH48" s="8"/>
      <c r="BI48" s="8"/>
    </row>
    <row r="49" spans="1:61" s="9" customFormat="1" ht="19.5">
      <c r="A49" s="10" t="s">
        <v>5</v>
      </c>
      <c r="B49" s="12">
        <f>'[5]Bal Port Transfers'!E76</f>
        <v>-398629.29588651197</v>
      </c>
      <c r="C49" s="12">
        <f>'[5]Bal Port Transfers'!F76</f>
        <v>-797258.59177302395</v>
      </c>
      <c r="D49" s="12">
        <f>'[5]Bal Port Transfers'!G76</f>
        <v>-1195887.887659536</v>
      </c>
      <c r="E49" s="12">
        <f>'[5]Bal Port Transfers'!H76</f>
        <v>-1594517.1835460479</v>
      </c>
      <c r="F49" s="12">
        <f>'[5]Bal Port Transfers'!I76</f>
        <v>-1993146.4794325598</v>
      </c>
      <c r="G49" s="12">
        <f>'[5]Bal Port Transfers'!J76</f>
        <v>-1993146.4794325598</v>
      </c>
      <c r="H49" s="12">
        <f>'[5]Bal Port Transfers'!K76</f>
        <v>-1993146.4794325598</v>
      </c>
      <c r="I49" s="12">
        <f>'[5]Bal Port Transfers'!L76</f>
        <v>-1993146.4794325598</v>
      </c>
      <c r="J49" s="12">
        <f>'[5]Bal Port Transfers'!M76</f>
        <v>-1993146.4794325598</v>
      </c>
      <c r="K49" s="12">
        <f>'[5]Bal Port Transfers'!N76</f>
        <v>-1993146.4794325598</v>
      </c>
      <c r="L49" s="12">
        <f>'[5]Bal Port Transfers'!O76</f>
        <v>-1993146.4794325598</v>
      </c>
      <c r="M49" s="12">
        <f>'[5]Bal Port Transfers'!P76</f>
        <v>-1993146.4794325598</v>
      </c>
      <c r="N49" s="12">
        <f>'[5]Bal Port Transfers'!Q76</f>
        <v>-1993146.4794325598</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c r="AL49" s="12">
        <v>0</v>
      </c>
      <c r="AM49" s="12">
        <v>0</v>
      </c>
      <c r="AN49" s="12">
        <v>0</v>
      </c>
      <c r="AO49" s="12">
        <v>0</v>
      </c>
      <c r="AP49" s="12">
        <v>0</v>
      </c>
      <c r="AQ49" s="12">
        <v>0</v>
      </c>
      <c r="AR49" s="12">
        <v>0</v>
      </c>
      <c r="AS49" s="12">
        <v>0</v>
      </c>
      <c r="AT49" s="12">
        <v>0</v>
      </c>
      <c r="AU49" s="12">
        <v>0</v>
      </c>
      <c r="AV49" s="12">
        <v>0</v>
      </c>
      <c r="AW49" s="12">
        <v>0</v>
      </c>
      <c r="AX49" s="12">
        <v>0</v>
      </c>
      <c r="AY49" s="12">
        <v>0</v>
      </c>
      <c r="AZ49" s="12">
        <v>0</v>
      </c>
      <c r="BA49" s="7"/>
      <c r="BB49" s="8"/>
      <c r="BC49" s="8"/>
      <c r="BD49" s="8"/>
      <c r="BE49" s="8"/>
      <c r="BF49" s="8"/>
      <c r="BG49" s="8"/>
      <c r="BH49" s="8"/>
      <c r="BI49" s="8"/>
    </row>
    <row r="50" spans="1:61" s="9" customFormat="1" ht="19.5">
      <c r="A50" s="10" t="s">
        <v>6</v>
      </c>
      <c r="B50" s="12">
        <f>'[5]Bal Port Transfers'!E77</f>
        <v>-713120.30719072605</v>
      </c>
      <c r="C50" s="12">
        <f>'[5]Bal Port Transfers'!F77</f>
        <v>-1426240.6143814521</v>
      </c>
      <c r="D50" s="12">
        <f>'[5]Bal Port Transfers'!G77</f>
        <v>-2139360.9215721786</v>
      </c>
      <c r="E50" s="12">
        <f>'[5]Bal Port Transfers'!H77</f>
        <v>-2852481.2287629042</v>
      </c>
      <c r="F50" s="12">
        <f>'[5]Bal Port Transfers'!I77</f>
        <v>-3565601.5359536302</v>
      </c>
      <c r="G50" s="12">
        <f>'[5]Bal Port Transfers'!J77</f>
        <v>-3565601.5359536302</v>
      </c>
      <c r="H50" s="12">
        <f>'[5]Bal Port Transfers'!K77</f>
        <v>-3565601.5359536302</v>
      </c>
      <c r="I50" s="12">
        <f>'[5]Bal Port Transfers'!L77</f>
        <v>-3565601.5359536302</v>
      </c>
      <c r="J50" s="12">
        <f>'[5]Bal Port Transfers'!M77</f>
        <v>-3565601.5359536302</v>
      </c>
      <c r="K50" s="12">
        <f>'[5]Bal Port Transfers'!N77</f>
        <v>-3565601.5359536302</v>
      </c>
      <c r="L50" s="12">
        <f>'[5]Bal Port Transfers'!O77</f>
        <v>-3565601.5359536302</v>
      </c>
      <c r="M50" s="12">
        <f>'[5]Bal Port Transfers'!P77</f>
        <v>-3565601.5359536302</v>
      </c>
      <c r="N50" s="12">
        <f>'[5]Bal Port Transfers'!Q77</f>
        <v>-3565601.5359536302</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v>0</v>
      </c>
      <c r="AG50" s="12">
        <v>0</v>
      </c>
      <c r="AH50" s="12">
        <v>0</v>
      </c>
      <c r="AI50" s="12">
        <v>0</v>
      </c>
      <c r="AJ50" s="12">
        <v>0</v>
      </c>
      <c r="AK50" s="12">
        <v>0</v>
      </c>
      <c r="AL50" s="12">
        <v>0</v>
      </c>
      <c r="AM50" s="12">
        <v>0</v>
      </c>
      <c r="AN50" s="12">
        <v>0</v>
      </c>
      <c r="AO50" s="12">
        <v>0</v>
      </c>
      <c r="AP50" s="12">
        <v>0</v>
      </c>
      <c r="AQ50" s="12">
        <v>0</v>
      </c>
      <c r="AR50" s="12">
        <v>0</v>
      </c>
      <c r="AS50" s="12">
        <v>0</v>
      </c>
      <c r="AT50" s="12">
        <v>0</v>
      </c>
      <c r="AU50" s="12">
        <v>0</v>
      </c>
      <c r="AV50" s="12">
        <v>0</v>
      </c>
      <c r="AW50" s="12">
        <v>0</v>
      </c>
      <c r="AX50" s="12">
        <v>0</v>
      </c>
      <c r="AY50" s="12">
        <v>0</v>
      </c>
      <c r="AZ50" s="12">
        <v>0</v>
      </c>
      <c r="BA50" s="7"/>
      <c r="BB50" s="8"/>
      <c r="BC50" s="8"/>
      <c r="BD50" s="8"/>
      <c r="BE50" s="8"/>
      <c r="BF50" s="8"/>
      <c r="BG50" s="8"/>
      <c r="BH50" s="8"/>
      <c r="BI50" s="8"/>
    </row>
    <row r="51" spans="1:61" s="9" customFormat="1" ht="19.5">
      <c r="A51" s="10" t="s">
        <v>7</v>
      </c>
      <c r="B51" s="12">
        <f>'[5]Bal Port Transfers'!E78</f>
        <v>-307359.08291634539</v>
      </c>
      <c r="C51" s="12">
        <f>'[5]Bal Port Transfers'!F78</f>
        <v>-614718.16583269078</v>
      </c>
      <c r="D51" s="12">
        <f>'[5]Bal Port Transfers'!G78</f>
        <v>-922077.24874903634</v>
      </c>
      <c r="E51" s="12">
        <f>'[5]Bal Port Transfers'!H78</f>
        <v>-1229436.3316653816</v>
      </c>
      <c r="F51" s="12">
        <f>'[5]Bal Port Transfers'!I78</f>
        <v>-1536795.414581727</v>
      </c>
      <c r="G51" s="12">
        <f>'[5]Bal Port Transfers'!J78</f>
        <v>-1536795.414581727</v>
      </c>
      <c r="H51" s="12">
        <f>'[5]Bal Port Transfers'!K78</f>
        <v>-1536795.414581727</v>
      </c>
      <c r="I51" s="12">
        <f>'[5]Bal Port Transfers'!L78</f>
        <v>-1536795.414581727</v>
      </c>
      <c r="J51" s="12">
        <f>'[5]Bal Port Transfers'!M78</f>
        <v>-1536795.414581727</v>
      </c>
      <c r="K51" s="12">
        <f>'[5]Bal Port Transfers'!N78</f>
        <v>-1536795.414581727</v>
      </c>
      <c r="L51" s="12">
        <f>'[5]Bal Port Transfers'!O78</f>
        <v>-1536795.414581727</v>
      </c>
      <c r="M51" s="12">
        <f>'[5]Bal Port Transfers'!P78</f>
        <v>-1536795.414581727</v>
      </c>
      <c r="N51" s="12">
        <f>'[5]Bal Port Transfers'!Q78</f>
        <v>-1536795.414581727</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0</v>
      </c>
      <c r="AU51" s="12">
        <v>0</v>
      </c>
      <c r="AV51" s="12">
        <v>0</v>
      </c>
      <c r="AW51" s="12">
        <v>0</v>
      </c>
      <c r="AX51" s="12">
        <v>0</v>
      </c>
      <c r="AY51" s="12">
        <v>0</v>
      </c>
      <c r="AZ51" s="12">
        <v>0</v>
      </c>
      <c r="BA51" s="7"/>
      <c r="BB51" s="8"/>
      <c r="BC51" s="8"/>
      <c r="BD51" s="8"/>
      <c r="BE51" s="8"/>
      <c r="BF51" s="8"/>
      <c r="BG51" s="8"/>
      <c r="BH51" s="8"/>
      <c r="BI51" s="8"/>
    </row>
    <row r="52" spans="1:61" s="9" customFormat="1" ht="19.5">
      <c r="A52" s="10" t="s">
        <v>8</v>
      </c>
      <c r="B52" s="12">
        <f>'[5]Bal Port Transfers'!E79</f>
        <v>-212400.88765749783</v>
      </c>
      <c r="C52" s="12">
        <f>'[5]Bal Port Transfers'!F79</f>
        <v>-424801.77531499567</v>
      </c>
      <c r="D52" s="12">
        <f>'[5]Bal Port Transfers'!G79</f>
        <v>-637202.66297249356</v>
      </c>
      <c r="E52" s="12">
        <f>'[5]Bal Port Transfers'!H79</f>
        <v>-849603.55062999134</v>
      </c>
      <c r="F52" s="12">
        <f>'[5]Bal Port Transfers'!I79</f>
        <v>-1062004.4382874891</v>
      </c>
      <c r="G52" s="12">
        <f>'[5]Bal Port Transfers'!J79</f>
        <v>-1062004.4382874891</v>
      </c>
      <c r="H52" s="12">
        <f>'[5]Bal Port Transfers'!K79</f>
        <v>-1062004.4382874891</v>
      </c>
      <c r="I52" s="12">
        <f>'[5]Bal Port Transfers'!L79</f>
        <v>-1062004.4382874891</v>
      </c>
      <c r="J52" s="12">
        <f>'[5]Bal Port Transfers'!M79</f>
        <v>-1062004.4382874891</v>
      </c>
      <c r="K52" s="12">
        <f>'[5]Bal Port Transfers'!N79</f>
        <v>-1062004.4382874891</v>
      </c>
      <c r="L52" s="12">
        <f>'[5]Bal Port Transfers'!O79</f>
        <v>-1062004.4382874891</v>
      </c>
      <c r="M52" s="12">
        <f>'[5]Bal Port Transfers'!P79</f>
        <v>-1062004.4382874891</v>
      </c>
      <c r="N52" s="12">
        <f>'[5]Bal Port Transfers'!Q79</f>
        <v>-1062004.4382874891</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2">
        <v>0</v>
      </c>
      <c r="BA52" s="7"/>
      <c r="BB52" s="8"/>
      <c r="BC52" s="8"/>
      <c r="BD52" s="8"/>
      <c r="BE52" s="8"/>
      <c r="BF52" s="8"/>
      <c r="BG52" s="8"/>
      <c r="BH52" s="8"/>
      <c r="BI52" s="8"/>
    </row>
    <row r="53" spans="1:61" s="9" customFormat="1" ht="19.5">
      <c r="A53" s="10" t="s">
        <v>9</v>
      </c>
      <c r="B53" s="12">
        <f>'[5]Bal Port Transfers'!E80</f>
        <v>-1081236.3456369268</v>
      </c>
      <c r="C53" s="12">
        <f>'[5]Bal Port Transfers'!F80</f>
        <v>-2162472.6912738536</v>
      </c>
      <c r="D53" s="12">
        <f>'[5]Bal Port Transfers'!G80</f>
        <v>-3243709.0369107807</v>
      </c>
      <c r="E53" s="12">
        <f>'[5]Bal Port Transfers'!H80</f>
        <v>-4324945.3825477073</v>
      </c>
      <c r="F53" s="12">
        <f>'[5]Bal Port Transfers'!I80</f>
        <v>-5406181.7281846339</v>
      </c>
      <c r="G53" s="12">
        <f>'[5]Bal Port Transfers'!J80</f>
        <v>-5406181.7281846339</v>
      </c>
      <c r="H53" s="12">
        <f>'[5]Bal Port Transfers'!K80</f>
        <v>-5406181.7281846339</v>
      </c>
      <c r="I53" s="12">
        <f>'[5]Bal Port Transfers'!L80</f>
        <v>-5406181.7281846339</v>
      </c>
      <c r="J53" s="12">
        <f>'[5]Bal Port Transfers'!M80</f>
        <v>-5406181.7281846339</v>
      </c>
      <c r="K53" s="12">
        <f>'[5]Bal Port Transfers'!N80</f>
        <v>-5406181.7281846339</v>
      </c>
      <c r="L53" s="12">
        <f>'[5]Bal Port Transfers'!O80</f>
        <v>-5406181.7281846339</v>
      </c>
      <c r="M53" s="12">
        <f>'[5]Bal Port Transfers'!P80</f>
        <v>-5406181.7281846339</v>
      </c>
      <c r="N53" s="12">
        <f>'[5]Bal Port Transfers'!Q80</f>
        <v>-5406181.7281846339</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7"/>
      <c r="BB53" s="8"/>
      <c r="BC53" s="8"/>
      <c r="BD53" s="8"/>
      <c r="BE53" s="8"/>
      <c r="BF53" s="8"/>
      <c r="BG53" s="8"/>
      <c r="BH53" s="8"/>
      <c r="BI53" s="8"/>
    </row>
    <row r="54" spans="1:61" s="9" customFormat="1" ht="19.5">
      <c r="A54" s="10" t="s">
        <v>10</v>
      </c>
      <c r="B54" s="12">
        <f>'[5]Bal Port Transfers'!E81</f>
        <v>136572.0849684228</v>
      </c>
      <c r="C54" s="12">
        <f>'[5]Bal Port Transfers'!F81</f>
        <v>273144.1699368456</v>
      </c>
      <c r="D54" s="12">
        <f>'[5]Bal Port Transfers'!G81</f>
        <v>409716.25490526843</v>
      </c>
      <c r="E54" s="12">
        <f>'[5]Bal Port Transfers'!H81</f>
        <v>546288.33987369121</v>
      </c>
      <c r="F54" s="12">
        <f>'[5]Bal Port Transfers'!I81</f>
        <v>682860.42484211398</v>
      </c>
      <c r="G54" s="12">
        <f>'[5]Bal Port Transfers'!J81</f>
        <v>682860.42484211398</v>
      </c>
      <c r="H54" s="12">
        <f>'[5]Bal Port Transfers'!K81</f>
        <v>682860.42484211398</v>
      </c>
      <c r="I54" s="12">
        <f>'[5]Bal Port Transfers'!L81</f>
        <v>682860.42484211398</v>
      </c>
      <c r="J54" s="12">
        <f>'[5]Bal Port Transfers'!M81</f>
        <v>682860.42484211398</v>
      </c>
      <c r="K54" s="12">
        <f>'[5]Bal Port Transfers'!N81</f>
        <v>682860.42484211398</v>
      </c>
      <c r="L54" s="12">
        <f>'[5]Bal Port Transfers'!O81</f>
        <v>682860.42484211398</v>
      </c>
      <c r="M54" s="12">
        <f>'[5]Bal Port Transfers'!P81</f>
        <v>682860.42484211398</v>
      </c>
      <c r="N54" s="12">
        <f>'[5]Bal Port Transfers'!Q81</f>
        <v>682860.42484211398</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7"/>
      <c r="BB54" s="8"/>
      <c r="BC54" s="8"/>
      <c r="BD54" s="8"/>
      <c r="BE54" s="8"/>
      <c r="BF54" s="8"/>
      <c r="BG54" s="8"/>
      <c r="BH54" s="8"/>
      <c r="BI54" s="8"/>
    </row>
    <row r="55" spans="1:61" s="9" customFormat="1" ht="19.5">
      <c r="A55" s="10" t="s">
        <v>11</v>
      </c>
      <c r="B55" s="12">
        <f>'[5]Bal Port Transfers'!E82</f>
        <v>-1251876.2388216616</v>
      </c>
      <c r="C55" s="12">
        <f>'[5]Bal Port Transfers'!F82</f>
        <v>-2503752.4776433231</v>
      </c>
      <c r="D55" s="12">
        <f>'[5]Bal Port Transfers'!G82</f>
        <v>-3755628.7164649852</v>
      </c>
      <c r="E55" s="12">
        <f>'[5]Bal Port Transfers'!H82</f>
        <v>-5007504.9552866463</v>
      </c>
      <c r="F55" s="12">
        <f>'[5]Bal Port Transfers'!I82</f>
        <v>-6259381.1941083074</v>
      </c>
      <c r="G55" s="12">
        <f>'[5]Bal Port Transfers'!J82</f>
        <v>-6259381.1941083074</v>
      </c>
      <c r="H55" s="12">
        <f>'[5]Bal Port Transfers'!K82</f>
        <v>-6259381.1941083074</v>
      </c>
      <c r="I55" s="12">
        <f>'[5]Bal Port Transfers'!L82</f>
        <v>-6259381.1941083074</v>
      </c>
      <c r="J55" s="12">
        <f>'[5]Bal Port Transfers'!M82</f>
        <v>-6259381.1941083074</v>
      </c>
      <c r="K55" s="12">
        <f>'[5]Bal Port Transfers'!N82</f>
        <v>-6259381.1941083074</v>
      </c>
      <c r="L55" s="12">
        <f>'[5]Bal Port Transfers'!O82</f>
        <v>-6259381.1941083074</v>
      </c>
      <c r="M55" s="12">
        <f>'[5]Bal Port Transfers'!P82</f>
        <v>-6259381.1941083074</v>
      </c>
      <c r="N55" s="12">
        <f>'[5]Bal Port Transfers'!Q82</f>
        <v>-6259381.1941083074</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7"/>
      <c r="BB55" s="8"/>
      <c r="BC55" s="8"/>
      <c r="BD55" s="8"/>
      <c r="BE55" s="8"/>
      <c r="BF55" s="8"/>
      <c r="BG55" s="8"/>
      <c r="BH55" s="8"/>
      <c r="BI55" s="8"/>
    </row>
    <row r="56" spans="1:61" s="9" customFormat="1" ht="19.5">
      <c r="A56" s="10" t="s">
        <v>12</v>
      </c>
      <c r="B56" s="12">
        <f>'[5]Bal Port Transfers'!E83</f>
        <v>212819.36545118756</v>
      </c>
      <c r="C56" s="12">
        <f>'[5]Bal Port Transfers'!F83</f>
        <v>425638.73090237513</v>
      </c>
      <c r="D56" s="12">
        <f>'[5]Bal Port Transfers'!G83</f>
        <v>638458.09635356278</v>
      </c>
      <c r="E56" s="12">
        <f>'[5]Bal Port Transfers'!H83</f>
        <v>851277.46180475026</v>
      </c>
      <c r="F56" s="12">
        <f>'[5]Bal Port Transfers'!I83</f>
        <v>1064096.8272559377</v>
      </c>
      <c r="G56" s="12">
        <f>'[5]Bal Port Transfers'!J83</f>
        <v>1064096.8272559377</v>
      </c>
      <c r="H56" s="12">
        <f>'[5]Bal Port Transfers'!K83</f>
        <v>1064096.8272559377</v>
      </c>
      <c r="I56" s="12">
        <f>'[5]Bal Port Transfers'!L83</f>
        <v>1064096.8272559377</v>
      </c>
      <c r="J56" s="12">
        <f>'[5]Bal Port Transfers'!M83</f>
        <v>1064096.8272559377</v>
      </c>
      <c r="K56" s="12">
        <f>'[5]Bal Port Transfers'!N83</f>
        <v>1064096.8272559377</v>
      </c>
      <c r="L56" s="12">
        <f>'[5]Bal Port Transfers'!O83</f>
        <v>1064096.8272559377</v>
      </c>
      <c r="M56" s="12">
        <f>'[5]Bal Port Transfers'!P83</f>
        <v>1064096.8272559377</v>
      </c>
      <c r="N56" s="12">
        <f>'[5]Bal Port Transfers'!Q83</f>
        <v>1064096.8272559377</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7"/>
      <c r="BB56" s="8"/>
      <c r="BC56" s="8"/>
      <c r="BD56" s="8"/>
      <c r="BE56" s="8"/>
      <c r="BF56" s="8"/>
      <c r="BG56" s="8"/>
      <c r="BH56" s="8"/>
      <c r="BI56" s="8"/>
    </row>
    <row r="57" spans="1:61" s="9" customFormat="1" ht="19.5">
      <c r="A57" s="10" t="s">
        <v>13</v>
      </c>
      <c r="B57" s="12">
        <f>'[5]Bal Port Transfers'!E84</f>
        <v>-863341.69208373525</v>
      </c>
      <c r="C57" s="12">
        <f>'[5]Bal Port Transfers'!F84</f>
        <v>-1726683.3841674705</v>
      </c>
      <c r="D57" s="12">
        <f>'[5]Bal Port Transfers'!G84</f>
        <v>-2590025.076251206</v>
      </c>
      <c r="E57" s="12">
        <f>'[5]Bal Port Transfers'!H84</f>
        <v>-3453366.768334941</v>
      </c>
      <c r="F57" s="12">
        <f>'[5]Bal Port Transfers'!I84</f>
        <v>-4316708.460418676</v>
      </c>
      <c r="G57" s="12">
        <f>'[5]Bal Port Transfers'!J84</f>
        <v>-4316708.460418676</v>
      </c>
      <c r="H57" s="12">
        <f>'[5]Bal Port Transfers'!K84</f>
        <v>-4316708.460418676</v>
      </c>
      <c r="I57" s="12">
        <f>'[5]Bal Port Transfers'!L84</f>
        <v>-4316708.460418676</v>
      </c>
      <c r="J57" s="12">
        <f>'[5]Bal Port Transfers'!M84</f>
        <v>-4316708.460418676</v>
      </c>
      <c r="K57" s="12">
        <f>'[5]Bal Port Transfers'!N84</f>
        <v>-4316708.460418676</v>
      </c>
      <c r="L57" s="12">
        <f>'[5]Bal Port Transfers'!O84</f>
        <v>-4316708.460418676</v>
      </c>
      <c r="M57" s="12">
        <f>'[5]Bal Port Transfers'!P84</f>
        <v>-4316708.460418676</v>
      </c>
      <c r="N57" s="12">
        <f>'[5]Bal Port Transfers'!Q84</f>
        <v>-4316708.460418676</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c r="AL57" s="12">
        <v>0</v>
      </c>
      <c r="AM57" s="12">
        <v>0</v>
      </c>
      <c r="AN57" s="12">
        <v>0</v>
      </c>
      <c r="AO57" s="12">
        <v>0</v>
      </c>
      <c r="AP57" s="12">
        <v>0</v>
      </c>
      <c r="AQ57" s="12">
        <v>0</v>
      </c>
      <c r="AR57" s="12">
        <v>0</v>
      </c>
      <c r="AS57" s="12">
        <v>0</v>
      </c>
      <c r="AT57" s="12">
        <v>0</v>
      </c>
      <c r="AU57" s="12">
        <v>0</v>
      </c>
      <c r="AV57" s="12">
        <v>0</v>
      </c>
      <c r="AW57" s="12">
        <v>0</v>
      </c>
      <c r="AX57" s="12">
        <v>0</v>
      </c>
      <c r="AY57" s="12">
        <v>0</v>
      </c>
      <c r="AZ57" s="12">
        <v>0</v>
      </c>
      <c r="BA57" s="7"/>
      <c r="BB57" s="8"/>
      <c r="BC57" s="8"/>
      <c r="BD57" s="8"/>
      <c r="BE57" s="8"/>
      <c r="BF57" s="8"/>
      <c r="BG57" s="8"/>
      <c r="BH57" s="8"/>
      <c r="BI57" s="8"/>
    </row>
    <row r="58" spans="1:61" s="9" customFormat="1" ht="19.5">
      <c r="A58" s="10" t="s">
        <v>14</v>
      </c>
      <c r="B58" s="12">
        <f>'[5]Bal Port Transfers'!E85</f>
        <v>1854610.4766496038</v>
      </c>
      <c r="C58" s="12">
        <f>'[5]Bal Port Transfers'!F85</f>
        <v>3709220.9532992076</v>
      </c>
      <c r="D58" s="12">
        <f>'[5]Bal Port Transfers'!G85</f>
        <v>5563831.4299488114</v>
      </c>
      <c r="E58" s="12">
        <f>'[5]Bal Port Transfers'!H85</f>
        <v>7418441.9065984152</v>
      </c>
      <c r="F58" s="12">
        <f>'[5]Bal Port Transfers'!I85</f>
        <v>9273052.3832480181</v>
      </c>
      <c r="G58" s="12">
        <f>'[5]Bal Port Transfers'!J85</f>
        <v>9273052.3832480181</v>
      </c>
      <c r="H58" s="12">
        <f>'[5]Bal Port Transfers'!K85</f>
        <v>9273052.3832480181</v>
      </c>
      <c r="I58" s="12">
        <f>'[5]Bal Port Transfers'!L85</f>
        <v>9273052.3832480181</v>
      </c>
      <c r="J58" s="12">
        <f>'[5]Bal Port Transfers'!M85</f>
        <v>9273052.3832480181</v>
      </c>
      <c r="K58" s="12">
        <f>'[5]Bal Port Transfers'!N85</f>
        <v>9273052.3832480181</v>
      </c>
      <c r="L58" s="12">
        <f>'[5]Bal Port Transfers'!O85</f>
        <v>9273052.3832480181</v>
      </c>
      <c r="M58" s="12">
        <f>'[5]Bal Port Transfers'!P85</f>
        <v>9273052.3832480181</v>
      </c>
      <c r="N58" s="12">
        <f>'[5]Bal Port Transfers'!Q85</f>
        <v>9273052.3832480181</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7"/>
      <c r="BB58" s="8"/>
      <c r="BC58" s="8"/>
      <c r="BD58" s="8"/>
      <c r="BE58" s="8"/>
      <c r="BF58" s="8"/>
      <c r="BG58" s="8"/>
      <c r="BH58" s="8"/>
      <c r="BI58" s="8"/>
    </row>
    <row r="59" spans="1:61" s="9" customFormat="1" ht="19.5">
      <c r="A59" s="10" t="s">
        <v>15</v>
      </c>
      <c r="B59" s="12">
        <f>'[5]Bal Port Transfers'!E86</f>
        <v>-1069589.2896468621</v>
      </c>
      <c r="C59" s="12">
        <f>'[5]Bal Port Transfers'!F86</f>
        <v>-2139178.5792937241</v>
      </c>
      <c r="D59" s="12">
        <f>'[5]Bal Port Transfers'!G86</f>
        <v>-3208767.8689405867</v>
      </c>
      <c r="E59" s="12">
        <f>'[5]Bal Port Transfers'!H86</f>
        <v>-4278357.1585874483</v>
      </c>
      <c r="F59" s="12">
        <f>'[5]Bal Port Transfers'!I86</f>
        <v>-5347946.4482343104</v>
      </c>
      <c r="G59" s="12">
        <f>'[5]Bal Port Transfers'!J86</f>
        <v>-5347946.4482343104</v>
      </c>
      <c r="H59" s="12">
        <f>'[5]Bal Port Transfers'!K86</f>
        <v>-5347946.4482343104</v>
      </c>
      <c r="I59" s="12">
        <f>'[5]Bal Port Transfers'!L86</f>
        <v>-5347946.4482343104</v>
      </c>
      <c r="J59" s="12">
        <f>'[5]Bal Port Transfers'!M86</f>
        <v>-5347946.4482343104</v>
      </c>
      <c r="K59" s="12">
        <f>'[5]Bal Port Transfers'!N86</f>
        <v>-5347946.4482343104</v>
      </c>
      <c r="L59" s="12">
        <f>'[5]Bal Port Transfers'!O86</f>
        <v>-5347946.4482343104</v>
      </c>
      <c r="M59" s="12">
        <f>'[5]Bal Port Transfers'!P86</f>
        <v>-5347946.4482343104</v>
      </c>
      <c r="N59" s="12">
        <f>'[5]Bal Port Transfers'!Q86</f>
        <v>-5347946.4482343104</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2">
        <v>0</v>
      </c>
      <c r="AM59" s="12">
        <v>0</v>
      </c>
      <c r="AN59" s="12">
        <v>0</v>
      </c>
      <c r="AO59" s="12">
        <v>0</v>
      </c>
      <c r="AP59" s="12">
        <v>0</v>
      </c>
      <c r="AQ59" s="12">
        <v>0</v>
      </c>
      <c r="AR59" s="12">
        <v>0</v>
      </c>
      <c r="AS59" s="12">
        <v>0</v>
      </c>
      <c r="AT59" s="12">
        <v>0</v>
      </c>
      <c r="AU59" s="12">
        <v>0</v>
      </c>
      <c r="AV59" s="12">
        <v>0</v>
      </c>
      <c r="AW59" s="12">
        <v>0</v>
      </c>
      <c r="AX59" s="12">
        <v>0</v>
      </c>
      <c r="AY59" s="12">
        <v>0</v>
      </c>
      <c r="AZ59" s="12">
        <v>0</v>
      </c>
      <c r="BA59" s="7"/>
      <c r="BB59" s="8"/>
      <c r="BC59" s="8"/>
      <c r="BD59" s="8"/>
      <c r="BE59" s="8"/>
      <c r="BF59" s="8"/>
      <c r="BG59" s="8"/>
      <c r="BH59" s="8"/>
      <c r="BI59" s="8"/>
    </row>
    <row r="60" spans="1:61" s="9" customFormat="1" ht="19.5">
      <c r="A60" s="10" t="s">
        <v>16</v>
      </c>
      <c r="B60" s="12">
        <f>'[5]Bal Port Transfers'!E87</f>
        <v>202768.98447455719</v>
      </c>
      <c r="C60" s="12">
        <f>'[5]Bal Port Transfers'!F87</f>
        <v>405537.96894911438</v>
      </c>
      <c r="D60" s="12">
        <f>'[5]Bal Port Transfers'!G87</f>
        <v>608306.95342367166</v>
      </c>
      <c r="E60" s="12">
        <f>'[5]Bal Port Transfers'!H87</f>
        <v>811075.93789822876</v>
      </c>
      <c r="F60" s="12">
        <f>'[5]Bal Port Transfers'!I87</f>
        <v>1013844.9223727859</v>
      </c>
      <c r="G60" s="12">
        <f>'[5]Bal Port Transfers'!J87</f>
        <v>1013844.9223727859</v>
      </c>
      <c r="H60" s="12">
        <f>'[5]Bal Port Transfers'!K87</f>
        <v>1013844.9223727859</v>
      </c>
      <c r="I60" s="12">
        <f>'[5]Bal Port Transfers'!L87</f>
        <v>1013844.9223727859</v>
      </c>
      <c r="J60" s="12">
        <f>'[5]Bal Port Transfers'!M87</f>
        <v>1013844.9223727859</v>
      </c>
      <c r="K60" s="12">
        <f>'[5]Bal Port Transfers'!N87</f>
        <v>1013844.9223727859</v>
      </c>
      <c r="L60" s="12">
        <f>'[5]Bal Port Transfers'!O87</f>
        <v>1013844.9223727859</v>
      </c>
      <c r="M60" s="12">
        <f>'[5]Bal Port Transfers'!P87</f>
        <v>1013844.9223727859</v>
      </c>
      <c r="N60" s="12">
        <f>'[5]Bal Port Transfers'!Q87</f>
        <v>1013844.9223727859</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7"/>
      <c r="BB60" s="8"/>
      <c r="BC60" s="8"/>
      <c r="BD60" s="8"/>
      <c r="BE60" s="8"/>
      <c r="BF60" s="8"/>
      <c r="BG60" s="8"/>
      <c r="BH60" s="8"/>
      <c r="BI60" s="8"/>
    </row>
    <row r="61" spans="1:61" s="9" customFormat="1" ht="19.5">
      <c r="A61" s="10" t="s">
        <v>17</v>
      </c>
      <c r="B61" s="12">
        <f>'[5]Bal Port Transfers'!E88</f>
        <v>2191621.8391657583</v>
      </c>
      <c r="C61" s="12">
        <f>'[5]Bal Port Transfers'!F88</f>
        <v>4383243.6783315167</v>
      </c>
      <c r="D61" s="12">
        <f>'[5]Bal Port Transfers'!G88</f>
        <v>6574865.517497276</v>
      </c>
      <c r="E61" s="12">
        <f>'[5]Bal Port Transfers'!H88</f>
        <v>8766487.3566630334</v>
      </c>
      <c r="F61" s="12">
        <f>'[5]Bal Port Transfers'!I88</f>
        <v>10958109.195828792</v>
      </c>
      <c r="G61" s="12">
        <f>'[5]Bal Port Transfers'!J88</f>
        <v>10958109.195828792</v>
      </c>
      <c r="H61" s="12">
        <f>'[5]Bal Port Transfers'!K88</f>
        <v>10958109.195828792</v>
      </c>
      <c r="I61" s="12">
        <f>'[5]Bal Port Transfers'!L88</f>
        <v>10958109.195828792</v>
      </c>
      <c r="J61" s="12">
        <f>'[5]Bal Port Transfers'!M88</f>
        <v>10958109.195828792</v>
      </c>
      <c r="K61" s="12">
        <f>'[5]Bal Port Transfers'!N88</f>
        <v>10958109.195828792</v>
      </c>
      <c r="L61" s="12">
        <f>'[5]Bal Port Transfers'!O88</f>
        <v>10958109.195828792</v>
      </c>
      <c r="M61" s="12">
        <f>'[5]Bal Port Transfers'!P88</f>
        <v>10958109.195828792</v>
      </c>
      <c r="N61" s="12">
        <f>'[5]Bal Port Transfers'!Q88</f>
        <v>10958109.195828792</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c r="AL61" s="12">
        <v>0</v>
      </c>
      <c r="AM61" s="12">
        <v>0</v>
      </c>
      <c r="AN61" s="12">
        <v>0</v>
      </c>
      <c r="AO61" s="12">
        <v>0</v>
      </c>
      <c r="AP61" s="12">
        <v>0</v>
      </c>
      <c r="AQ61" s="12">
        <v>0</v>
      </c>
      <c r="AR61" s="12">
        <v>0</v>
      </c>
      <c r="AS61" s="12">
        <v>0</v>
      </c>
      <c r="AT61" s="12">
        <v>0</v>
      </c>
      <c r="AU61" s="12">
        <v>0</v>
      </c>
      <c r="AV61" s="12">
        <v>0</v>
      </c>
      <c r="AW61" s="12">
        <v>0</v>
      </c>
      <c r="AX61" s="12">
        <v>0</v>
      </c>
      <c r="AY61" s="12">
        <v>0</v>
      </c>
      <c r="AZ61" s="12">
        <v>0</v>
      </c>
      <c r="BA61" s="7"/>
      <c r="BB61" s="8"/>
      <c r="BC61" s="8"/>
      <c r="BD61" s="8"/>
      <c r="BE61" s="8"/>
      <c r="BF61" s="8"/>
      <c r="BG61" s="8"/>
      <c r="BH61" s="8"/>
      <c r="BI61" s="8"/>
    </row>
    <row r="62" spans="1:61" s="9" customFormat="1" ht="19.5">
      <c r="A62" s="10" t="s">
        <v>18</v>
      </c>
      <c r="B62" s="12">
        <f>'[5]Bal Port Transfers'!E89</f>
        <v>600192.33713197045</v>
      </c>
      <c r="C62" s="12">
        <f>'[5]Bal Port Transfers'!F89</f>
        <v>1200384.6742639409</v>
      </c>
      <c r="D62" s="12">
        <f>'[5]Bal Port Transfers'!G89</f>
        <v>1800577.0113959115</v>
      </c>
      <c r="E62" s="12">
        <f>'[5]Bal Port Transfers'!H89</f>
        <v>2400769.3485278818</v>
      </c>
      <c r="F62" s="12">
        <f>'[5]Bal Port Transfers'!I89</f>
        <v>3000961.6856598519</v>
      </c>
      <c r="G62" s="12">
        <f>'[5]Bal Port Transfers'!J89</f>
        <v>3000961.6856598519</v>
      </c>
      <c r="H62" s="12">
        <f>'[5]Bal Port Transfers'!K89</f>
        <v>3000961.6856598519</v>
      </c>
      <c r="I62" s="12">
        <f>'[5]Bal Port Transfers'!L89</f>
        <v>3000961.6856598519</v>
      </c>
      <c r="J62" s="12">
        <f>'[5]Bal Port Transfers'!M89</f>
        <v>3000961.6856598519</v>
      </c>
      <c r="K62" s="12">
        <f>'[5]Bal Port Transfers'!N89</f>
        <v>3000961.6856598519</v>
      </c>
      <c r="L62" s="12">
        <f>'[5]Bal Port Transfers'!O89</f>
        <v>3000961.6856598519</v>
      </c>
      <c r="M62" s="12">
        <f>'[5]Bal Port Transfers'!P89</f>
        <v>3000961.6856598519</v>
      </c>
      <c r="N62" s="12">
        <f>'[5]Bal Port Transfers'!Q89</f>
        <v>3000961.6856598519</v>
      </c>
      <c r="O62" s="12">
        <v>0</v>
      </c>
      <c r="P62" s="12">
        <v>0</v>
      </c>
      <c r="Q62" s="12">
        <v>0</v>
      </c>
      <c r="R62" s="12">
        <v>0</v>
      </c>
      <c r="S62" s="12">
        <v>0</v>
      </c>
      <c r="T62" s="12">
        <v>0</v>
      </c>
      <c r="U62" s="12">
        <v>0</v>
      </c>
      <c r="V62" s="12">
        <v>0</v>
      </c>
      <c r="W62" s="12">
        <v>0</v>
      </c>
      <c r="X62" s="12">
        <v>0</v>
      </c>
      <c r="Y62" s="12">
        <v>0</v>
      </c>
      <c r="Z62" s="12">
        <v>0</v>
      </c>
      <c r="AA62" s="12">
        <v>0</v>
      </c>
      <c r="AB62" s="12">
        <v>0</v>
      </c>
      <c r="AC62" s="12">
        <v>0</v>
      </c>
      <c r="AD62" s="12">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7"/>
      <c r="BB62" s="8"/>
      <c r="BC62" s="8"/>
      <c r="BD62" s="8"/>
      <c r="BE62" s="8"/>
      <c r="BF62" s="8"/>
      <c r="BG62" s="8"/>
      <c r="BH62" s="8"/>
      <c r="BI62" s="8"/>
    </row>
    <row r="63" spans="1:61" s="9" customFormat="1" ht="19.5">
      <c r="A63" s="10" t="s">
        <v>19</v>
      </c>
      <c r="B63" s="12">
        <f>'[5]Bal Port Transfers'!E90</f>
        <v>13832.535422196985</v>
      </c>
      <c r="C63" s="12">
        <f>'[5]Bal Port Transfers'!F90</f>
        <v>27665.070844393969</v>
      </c>
      <c r="D63" s="12">
        <f>'[5]Bal Port Transfers'!G90</f>
        <v>41497.606266590956</v>
      </c>
      <c r="E63" s="12">
        <f>'[5]Bal Port Transfers'!H90</f>
        <v>55330.141688787939</v>
      </c>
      <c r="F63" s="12">
        <f>'[5]Bal Port Transfers'!I90</f>
        <v>69162.677110984921</v>
      </c>
      <c r="G63" s="12">
        <f>'[5]Bal Port Transfers'!J90</f>
        <v>69162.677110984921</v>
      </c>
      <c r="H63" s="12">
        <f>'[5]Bal Port Transfers'!K90</f>
        <v>69162.677110984921</v>
      </c>
      <c r="I63" s="12">
        <f>'[5]Bal Port Transfers'!L90</f>
        <v>69162.677110984921</v>
      </c>
      <c r="J63" s="12">
        <f>'[5]Bal Port Transfers'!M90</f>
        <v>69162.677110984921</v>
      </c>
      <c r="K63" s="12">
        <f>'[5]Bal Port Transfers'!N90</f>
        <v>69162.677110984921</v>
      </c>
      <c r="L63" s="12">
        <f>'[5]Bal Port Transfers'!O90</f>
        <v>69162.677110984921</v>
      </c>
      <c r="M63" s="12">
        <f>'[5]Bal Port Transfers'!P90</f>
        <v>69162.677110984921</v>
      </c>
      <c r="N63" s="12">
        <f>'[5]Bal Port Transfers'!Q90</f>
        <v>69162.677110984921</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0</v>
      </c>
      <c r="AV63" s="12">
        <v>0</v>
      </c>
      <c r="AW63" s="12">
        <v>0</v>
      </c>
      <c r="AX63" s="12">
        <v>0</v>
      </c>
      <c r="AY63" s="12">
        <v>0</v>
      </c>
      <c r="AZ63" s="12">
        <v>0</v>
      </c>
      <c r="BA63" s="7"/>
      <c r="BB63" s="8"/>
      <c r="BC63" s="8"/>
      <c r="BD63" s="8"/>
      <c r="BE63" s="8"/>
      <c r="BF63" s="8"/>
      <c r="BG63" s="8"/>
      <c r="BH63" s="8"/>
      <c r="BI63" s="8"/>
    </row>
    <row r="64" spans="1:61" s="9" customFormat="1" ht="19.5">
      <c r="A64" s="10" t="s">
        <v>20</v>
      </c>
      <c r="B64" s="12">
        <f>SUM(B48:B63)</f>
        <v>-1.140506356023252E-9</v>
      </c>
      <c r="C64" s="12">
        <f t="shared" ref="C64:N64" si="2">SUM(C48:C63)</f>
        <v>-2.281012712046504E-9</v>
      </c>
      <c r="D64" s="12">
        <f t="shared" si="2"/>
        <v>-2.8376234695315361E-9</v>
      </c>
      <c r="E64" s="12">
        <f t="shared" si="2"/>
        <v>-4.562025424093008E-9</v>
      </c>
      <c r="F64" s="12">
        <f t="shared" si="2"/>
        <v>-1.862645149230957E-9</v>
      </c>
      <c r="G64" s="12">
        <f t="shared" si="2"/>
        <v>-1.862645149230957E-9</v>
      </c>
      <c r="H64" s="12">
        <f t="shared" si="2"/>
        <v>-1.862645149230957E-9</v>
      </c>
      <c r="I64" s="12">
        <f t="shared" si="2"/>
        <v>-1.862645149230957E-9</v>
      </c>
      <c r="J64" s="12">
        <f t="shared" si="2"/>
        <v>-1.862645149230957E-9</v>
      </c>
      <c r="K64" s="12">
        <f t="shared" si="2"/>
        <v>-1.862645149230957E-9</v>
      </c>
      <c r="L64" s="12">
        <f t="shared" si="2"/>
        <v>-1.862645149230957E-9</v>
      </c>
      <c r="M64" s="12">
        <f t="shared" si="2"/>
        <v>-1.862645149230957E-9</v>
      </c>
      <c r="N64" s="12">
        <f t="shared" si="2"/>
        <v>-1.862645149230957E-9</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c r="AL64" s="12">
        <v>0</v>
      </c>
      <c r="AM64" s="12">
        <v>0</v>
      </c>
      <c r="AN64" s="12">
        <v>0</v>
      </c>
      <c r="AO64" s="12">
        <v>0</v>
      </c>
      <c r="AP64" s="12">
        <v>0</v>
      </c>
      <c r="AQ64" s="12">
        <v>0</v>
      </c>
      <c r="AR64" s="12">
        <v>0</v>
      </c>
      <c r="AS64" s="12">
        <v>0</v>
      </c>
      <c r="AT64" s="12">
        <v>0</v>
      </c>
      <c r="AU64" s="12">
        <v>0</v>
      </c>
      <c r="AV64" s="12">
        <v>0</v>
      </c>
      <c r="AW64" s="12">
        <v>0</v>
      </c>
      <c r="AX64" s="12">
        <v>0</v>
      </c>
      <c r="AY64" s="12">
        <v>0</v>
      </c>
      <c r="AZ64" s="12">
        <v>0</v>
      </c>
      <c r="BA64" s="7"/>
      <c r="BB64" s="8"/>
      <c r="BC64" s="8"/>
      <c r="BD64" s="8"/>
      <c r="BE64" s="8"/>
      <c r="BF64" s="8"/>
      <c r="BG64" s="8"/>
      <c r="BH64" s="8"/>
      <c r="BI64" s="8"/>
    </row>
    <row r="65" spans="1:62" s="13" customFormat="1" ht="11.25"/>
    <row r="66" spans="1:62" s="13" customFormat="1" ht="23.25">
      <c r="A66" s="4" t="s">
        <v>26</v>
      </c>
    </row>
    <row r="67" spans="1:62" s="9" customFormat="1" ht="19.5">
      <c r="A67" s="93" t="s">
        <v>27</v>
      </c>
      <c r="B67" s="93"/>
      <c r="C67" s="5">
        <v>0</v>
      </c>
      <c r="D67" s="5">
        <v>1</v>
      </c>
      <c r="E67" s="5">
        <v>2</v>
      </c>
      <c r="F67" s="5">
        <v>3</v>
      </c>
      <c r="G67" s="5">
        <v>4</v>
      </c>
      <c r="H67" s="5">
        <v>5</v>
      </c>
      <c r="I67" s="5">
        <v>6</v>
      </c>
      <c r="J67" s="5">
        <v>7</v>
      </c>
      <c r="K67" s="5">
        <v>8</v>
      </c>
      <c r="L67" s="5">
        <v>9</v>
      </c>
      <c r="M67" s="5">
        <v>10</v>
      </c>
      <c r="N67" s="5">
        <v>11</v>
      </c>
      <c r="O67" s="5">
        <v>12</v>
      </c>
      <c r="P67" s="5">
        <v>13</v>
      </c>
      <c r="Q67" s="5">
        <v>14</v>
      </c>
      <c r="R67" s="5">
        <v>15</v>
      </c>
      <c r="S67" s="5">
        <v>16</v>
      </c>
      <c r="T67" s="5">
        <v>17</v>
      </c>
      <c r="U67" s="5">
        <v>18</v>
      </c>
      <c r="V67" s="5">
        <v>19</v>
      </c>
      <c r="W67" s="5">
        <v>20</v>
      </c>
      <c r="X67" s="5">
        <v>21</v>
      </c>
      <c r="Y67" s="5">
        <v>22</v>
      </c>
      <c r="Z67" s="5">
        <v>23</v>
      </c>
      <c r="AA67" s="5">
        <v>24</v>
      </c>
      <c r="AB67" s="5">
        <v>25</v>
      </c>
      <c r="AC67" s="5">
        <v>26</v>
      </c>
      <c r="AD67" s="5">
        <v>27</v>
      </c>
      <c r="AE67" s="5">
        <v>28</v>
      </c>
      <c r="AF67" s="5">
        <v>29</v>
      </c>
      <c r="AG67" s="5">
        <v>30</v>
      </c>
      <c r="AH67" s="5">
        <v>31</v>
      </c>
      <c r="AI67" s="5">
        <v>32</v>
      </c>
      <c r="AJ67" s="5">
        <v>33</v>
      </c>
      <c r="AK67" s="5">
        <v>34</v>
      </c>
      <c r="AL67" s="5">
        <v>35</v>
      </c>
      <c r="AM67" s="5">
        <v>36</v>
      </c>
      <c r="AN67" s="5">
        <v>37</v>
      </c>
      <c r="AO67" s="5">
        <v>38</v>
      </c>
      <c r="AP67" s="5">
        <v>39</v>
      </c>
      <c r="AQ67" s="5">
        <v>40</v>
      </c>
      <c r="AR67" s="5">
        <v>41</v>
      </c>
      <c r="AS67" s="5">
        <v>42</v>
      </c>
      <c r="AT67" s="5">
        <v>43</v>
      </c>
      <c r="AU67" s="5">
        <v>44</v>
      </c>
      <c r="AV67" s="5">
        <v>45</v>
      </c>
      <c r="AW67" s="5">
        <v>46</v>
      </c>
      <c r="AX67" s="5">
        <v>47</v>
      </c>
      <c r="AY67" s="5">
        <v>48</v>
      </c>
      <c r="AZ67" s="6">
        <v>49</v>
      </c>
      <c r="BA67" s="10">
        <v>50</v>
      </c>
      <c r="BB67" s="8"/>
      <c r="BC67" s="8"/>
      <c r="BD67" s="8"/>
      <c r="BE67" s="8"/>
      <c r="BF67" s="8"/>
      <c r="BG67" s="8"/>
      <c r="BH67" s="8"/>
      <c r="BI67" s="8"/>
    </row>
    <row r="68" spans="1:62" s="9" customFormat="1" ht="19.5">
      <c r="A68" s="16" t="s">
        <v>28</v>
      </c>
      <c r="B68" s="17" t="s">
        <v>29</v>
      </c>
      <c r="C68" s="10" t="s">
        <v>30</v>
      </c>
      <c r="D68" s="10">
        <v>2012</v>
      </c>
      <c r="E68" s="10">
        <v>2013</v>
      </c>
      <c r="F68" s="10">
        <v>2014</v>
      </c>
      <c r="G68" s="10">
        <v>2015</v>
      </c>
      <c r="H68" s="10">
        <v>2016</v>
      </c>
      <c r="I68" s="10">
        <v>2017</v>
      </c>
      <c r="J68" s="10">
        <v>2018</v>
      </c>
      <c r="K68" s="10">
        <v>2019</v>
      </c>
      <c r="L68" s="10">
        <v>2020</v>
      </c>
      <c r="M68" s="10">
        <v>2021</v>
      </c>
      <c r="N68" s="10">
        <v>2022</v>
      </c>
      <c r="O68" s="10">
        <v>2023</v>
      </c>
      <c r="P68" s="10">
        <v>2024</v>
      </c>
      <c r="Q68" s="10">
        <v>2025</v>
      </c>
      <c r="R68" s="10">
        <v>2026</v>
      </c>
      <c r="S68" s="10">
        <v>2027</v>
      </c>
      <c r="T68" s="10">
        <v>2028</v>
      </c>
      <c r="U68" s="10">
        <v>2029</v>
      </c>
      <c r="V68" s="10">
        <v>2030</v>
      </c>
      <c r="W68" s="10">
        <v>2031</v>
      </c>
      <c r="X68" s="10">
        <v>2032</v>
      </c>
      <c r="Y68" s="10">
        <v>2033</v>
      </c>
      <c r="Z68" s="10">
        <v>2034</v>
      </c>
      <c r="AA68" s="10">
        <v>2035</v>
      </c>
      <c r="AB68" s="10">
        <v>2036</v>
      </c>
      <c r="AC68" s="10">
        <v>2037</v>
      </c>
      <c r="AD68" s="10">
        <v>2038</v>
      </c>
      <c r="AE68" s="10">
        <v>2039</v>
      </c>
      <c r="AF68" s="10">
        <v>2040</v>
      </c>
      <c r="AG68" s="10">
        <v>2041</v>
      </c>
      <c r="AH68" s="10">
        <v>2042</v>
      </c>
      <c r="AI68" s="10">
        <v>2043</v>
      </c>
      <c r="AJ68" s="10">
        <v>2044</v>
      </c>
      <c r="AK68" s="10">
        <v>2045</v>
      </c>
      <c r="AL68" s="10">
        <v>2046</v>
      </c>
      <c r="AM68" s="10">
        <v>2047</v>
      </c>
      <c r="AN68" s="10">
        <v>2048</v>
      </c>
      <c r="AO68" s="10">
        <v>2049</v>
      </c>
      <c r="AP68" s="10">
        <v>2050</v>
      </c>
      <c r="AQ68" s="10">
        <v>2051</v>
      </c>
      <c r="AR68" s="10">
        <v>2052</v>
      </c>
      <c r="AS68" s="10">
        <v>2053</v>
      </c>
      <c r="AT68" s="10">
        <v>2054</v>
      </c>
      <c r="AU68" s="10">
        <v>2055</v>
      </c>
      <c r="AV68" s="10">
        <v>2056</v>
      </c>
      <c r="AW68" s="10">
        <v>2057</v>
      </c>
      <c r="AX68" s="10">
        <v>2058</v>
      </c>
      <c r="AY68" s="10">
        <v>2059</v>
      </c>
      <c r="AZ68" s="10">
        <v>2060</v>
      </c>
      <c r="BA68" s="11">
        <v>2061</v>
      </c>
      <c r="BB68" s="10">
        <v>2062</v>
      </c>
      <c r="BC68" s="8"/>
      <c r="BD68" s="8"/>
      <c r="BE68" s="8"/>
      <c r="BF68" s="8"/>
      <c r="BG68" s="8"/>
      <c r="BH68" s="8"/>
      <c r="BI68" s="8"/>
      <c r="BJ68" s="8"/>
    </row>
    <row r="69" spans="1:62" s="9" customFormat="1" ht="19.5">
      <c r="A69" s="18">
        <v>0.22955900000000001</v>
      </c>
      <c r="B69" s="10" t="s">
        <v>4</v>
      </c>
      <c r="C69" s="12">
        <f>$C$85*A69</f>
        <v>2953643.5677027404</v>
      </c>
      <c r="D69" s="12">
        <f>$D$85*A69</f>
        <v>7845460.7693638029</v>
      </c>
      <c r="E69" s="12">
        <f>$E$85*A69</f>
        <v>7762485.1996362032</v>
      </c>
      <c r="F69" s="12">
        <f>$F$85*A69</f>
        <v>14005796.662588505</v>
      </c>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0"/>
      <c r="BC69" s="8"/>
      <c r="BD69" s="8"/>
      <c r="BE69" s="8"/>
      <c r="BF69" s="8"/>
      <c r="BG69" s="8"/>
      <c r="BH69" s="8"/>
      <c r="BI69" s="8"/>
      <c r="BJ69" s="8"/>
    </row>
    <row r="70" spans="1:62" s="9" customFormat="1" ht="19.5">
      <c r="A70" s="18">
        <v>1.5762000000000002E-2</v>
      </c>
      <c r="B70" s="10" t="s">
        <v>5</v>
      </c>
      <c r="C70" s="12">
        <f t="shared" ref="C70:C84" si="3">$C$85*A70</f>
        <v>202803.33123132004</v>
      </c>
      <c r="D70" s="12">
        <f t="shared" ref="D70:D84" si="4">$D$85*A70</f>
        <v>538685.70888840023</v>
      </c>
      <c r="E70" s="12">
        <f t="shared" ref="E70:E84" si="5">$E$85*A70</f>
        <v>532988.43311160023</v>
      </c>
      <c r="F70" s="12">
        <f t="shared" ref="F70:F84" si="6">$F$85*A70</f>
        <v>961667.22714300035</v>
      </c>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0"/>
      <c r="BC70" s="8"/>
      <c r="BD70" s="8"/>
      <c r="BE70" s="8"/>
      <c r="BF70" s="8"/>
      <c r="BG70" s="8"/>
      <c r="BH70" s="8"/>
      <c r="BI70" s="8"/>
      <c r="BJ70" s="8"/>
    </row>
    <row r="71" spans="1:62" s="9" customFormat="1" ht="19.5">
      <c r="A71" s="18">
        <v>2.7279999999999999E-2</v>
      </c>
      <c r="B71" s="10" t="s">
        <v>6</v>
      </c>
      <c r="C71" s="12">
        <f t="shared" si="3"/>
        <v>351000.81690080004</v>
      </c>
      <c r="D71" s="12">
        <f t="shared" si="4"/>
        <v>932327.50529600028</v>
      </c>
      <c r="E71" s="12">
        <f t="shared" si="5"/>
        <v>922466.97470400028</v>
      </c>
      <c r="F71" s="12">
        <f t="shared" si="6"/>
        <v>1664400.5809200003</v>
      </c>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0"/>
      <c r="BC71" s="8"/>
      <c r="BD71" s="8"/>
      <c r="BE71" s="8"/>
      <c r="BF71" s="8"/>
      <c r="BG71" s="8"/>
      <c r="BH71" s="8"/>
      <c r="BI71" s="8"/>
      <c r="BJ71" s="8"/>
    </row>
    <row r="72" spans="1:62" s="9" customFormat="1" ht="19.5">
      <c r="A72" s="18">
        <v>1.9956999999999999E-2</v>
      </c>
      <c r="B72" s="10" t="s">
        <v>7</v>
      </c>
      <c r="C72" s="12">
        <f t="shared" si="3"/>
        <v>256778.71344902003</v>
      </c>
      <c r="D72" s="12">
        <f t="shared" si="4"/>
        <v>682054.98618740018</v>
      </c>
      <c r="E72" s="12">
        <f t="shared" si="5"/>
        <v>674841.40081260016</v>
      </c>
      <c r="F72" s="12">
        <f t="shared" si="6"/>
        <v>1217611.5246855002</v>
      </c>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0"/>
      <c r="BC72" s="8"/>
      <c r="BD72" s="8"/>
      <c r="BE72" s="8"/>
      <c r="BF72" s="8"/>
      <c r="BG72" s="8"/>
      <c r="BH72" s="8"/>
      <c r="BI72" s="8"/>
      <c r="BJ72" s="8"/>
    </row>
    <row r="73" spans="1:62" s="9" customFormat="1" ht="19.5">
      <c r="A73" s="18">
        <v>8.3013000000000003E-2</v>
      </c>
      <c r="B73" s="10" t="s">
        <v>8</v>
      </c>
      <c r="C73" s="12">
        <f t="shared" si="3"/>
        <v>1068094.9711651802</v>
      </c>
      <c r="D73" s="12">
        <f t="shared" si="4"/>
        <v>2837071.231566601</v>
      </c>
      <c r="E73" s="12">
        <f t="shared" si="5"/>
        <v>2807065.6514334013</v>
      </c>
      <c r="F73" s="12">
        <f t="shared" si="6"/>
        <v>5064768.5272695012</v>
      </c>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0"/>
      <c r="BC73" s="8"/>
      <c r="BD73" s="8"/>
      <c r="BE73" s="8"/>
      <c r="BF73" s="8"/>
      <c r="BG73" s="8"/>
      <c r="BH73" s="8"/>
      <c r="BI73" s="8"/>
      <c r="BJ73" s="8"/>
    </row>
    <row r="74" spans="1:62" s="9" customFormat="1" ht="19.5">
      <c r="A74" s="18">
        <v>2.1076999999999999E-2</v>
      </c>
      <c r="B74" s="10" t="s">
        <v>9</v>
      </c>
      <c r="C74" s="12">
        <f t="shared" si="3"/>
        <v>271189.30417222</v>
      </c>
      <c r="D74" s="12">
        <f t="shared" si="4"/>
        <v>720332.3617714002</v>
      </c>
      <c r="E74" s="12">
        <f t="shared" si="5"/>
        <v>712713.94522860018</v>
      </c>
      <c r="F74" s="12">
        <f t="shared" si="6"/>
        <v>1285944.6863655003</v>
      </c>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0"/>
      <c r="BC74" s="8"/>
      <c r="BD74" s="8"/>
      <c r="BE74" s="8"/>
      <c r="BF74" s="8"/>
      <c r="BG74" s="8"/>
      <c r="BH74" s="8"/>
      <c r="BI74" s="8"/>
      <c r="BJ74" s="8"/>
    </row>
    <row r="75" spans="1:62" s="9" customFormat="1" ht="19.5">
      <c r="A75" s="18">
        <v>8.0770000000000008E-3</v>
      </c>
      <c r="B75" s="10" t="s">
        <v>10</v>
      </c>
      <c r="C75" s="12">
        <f t="shared" si="3"/>
        <v>103923.51899222002</v>
      </c>
      <c r="D75" s="12">
        <f t="shared" si="4"/>
        <v>276041.3951714001</v>
      </c>
      <c r="E75" s="12">
        <f t="shared" si="5"/>
        <v>273121.9118286001</v>
      </c>
      <c r="F75" s="12">
        <f t="shared" si="6"/>
        <v>492791.91686550016</v>
      </c>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0"/>
      <c r="BC75" s="8"/>
      <c r="BD75" s="8"/>
      <c r="BE75" s="8"/>
      <c r="BF75" s="8"/>
      <c r="BG75" s="8"/>
      <c r="BH75" s="8"/>
      <c r="BI75" s="8"/>
      <c r="BJ75" s="8"/>
    </row>
    <row r="76" spans="1:62" s="9" customFormat="1" ht="19.5">
      <c r="A76" s="18">
        <v>4.3785999999999999E-2</v>
      </c>
      <c r="B76" s="10" t="s">
        <v>11</v>
      </c>
      <c r="C76" s="12">
        <f t="shared" si="3"/>
        <v>563376.89768396004</v>
      </c>
      <c r="D76" s="12">
        <f t="shared" si="4"/>
        <v>1496440.3279652004</v>
      </c>
      <c r="E76" s="12">
        <f t="shared" si="5"/>
        <v>1480613.5980348005</v>
      </c>
      <c r="F76" s="12">
        <f t="shared" si="6"/>
        <v>2671460.5511790006</v>
      </c>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0"/>
      <c r="BC76" s="8"/>
      <c r="BD76" s="8"/>
      <c r="BE76" s="8"/>
      <c r="BF76" s="8"/>
      <c r="BG76" s="8"/>
      <c r="BH76" s="8"/>
      <c r="BI76" s="8"/>
      <c r="BJ76" s="8"/>
    </row>
    <row r="77" spans="1:62" s="9" customFormat="1" ht="19.5">
      <c r="A77" s="18">
        <v>1.435E-2</v>
      </c>
      <c r="B77" s="10" t="s">
        <v>12</v>
      </c>
      <c r="C77" s="12">
        <f t="shared" si="3"/>
        <v>184635.69364100002</v>
      </c>
      <c r="D77" s="12">
        <f t="shared" si="4"/>
        <v>490428.87467000016</v>
      </c>
      <c r="E77" s="12">
        <f t="shared" si="5"/>
        <v>485241.97533000016</v>
      </c>
      <c r="F77" s="12">
        <f t="shared" si="6"/>
        <v>875518.63402500015</v>
      </c>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0"/>
      <c r="BC77" s="8"/>
      <c r="BD77" s="8"/>
      <c r="BE77" s="8"/>
      <c r="BF77" s="8"/>
      <c r="BG77" s="8"/>
      <c r="BH77" s="8"/>
      <c r="BI77" s="8"/>
      <c r="BJ77" s="8"/>
    </row>
    <row r="78" spans="1:62" s="9" customFormat="1" ht="19.5">
      <c r="A78" s="18">
        <v>6.3295000000000004E-2</v>
      </c>
      <c r="B78" s="10" t="s">
        <v>13</v>
      </c>
      <c r="C78" s="12">
        <f t="shared" si="3"/>
        <v>814391.37484370009</v>
      </c>
      <c r="D78" s="12">
        <f t="shared" si="4"/>
        <v>2163184.3639190006</v>
      </c>
      <c r="E78" s="12">
        <f t="shared" si="5"/>
        <v>2140305.981081001</v>
      </c>
      <c r="F78" s="12">
        <f t="shared" si="6"/>
        <v>3861738.8111925013</v>
      </c>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0"/>
      <c r="BC78" s="8"/>
      <c r="BD78" s="8"/>
      <c r="BE78" s="8"/>
      <c r="BF78" s="8"/>
      <c r="BG78" s="8"/>
      <c r="BH78" s="8"/>
      <c r="BI78" s="8"/>
      <c r="BJ78" s="8"/>
    </row>
    <row r="79" spans="1:62" s="9" customFormat="1" ht="19.5">
      <c r="A79" s="18">
        <v>0.14404800000000001</v>
      </c>
      <c r="B79" s="10" t="s">
        <v>14</v>
      </c>
      <c r="C79" s="12">
        <f t="shared" si="3"/>
        <v>1853407.8325852803</v>
      </c>
      <c r="D79" s="12">
        <f t="shared" si="4"/>
        <v>4923017.3197536021</v>
      </c>
      <c r="E79" s="12">
        <f t="shared" si="5"/>
        <v>4870950.2482464025</v>
      </c>
      <c r="F79" s="12">
        <f t="shared" si="6"/>
        <v>8788620.7800720036</v>
      </c>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0"/>
      <c r="BC79" s="8"/>
      <c r="BD79" s="8"/>
      <c r="BE79" s="8"/>
      <c r="BF79" s="8"/>
      <c r="BG79" s="8"/>
      <c r="BH79" s="8"/>
      <c r="BI79" s="8"/>
      <c r="BJ79" s="8"/>
    </row>
    <row r="80" spans="1:62" s="9" customFormat="1" ht="19.5">
      <c r="A80" s="18">
        <v>5.2346999999999998E-2</v>
      </c>
      <c r="B80" s="10" t="s">
        <v>15</v>
      </c>
      <c r="C80" s="12">
        <f t="shared" si="3"/>
        <v>673527.85052442004</v>
      </c>
      <c r="D80" s="12">
        <f t="shared" si="4"/>
        <v>1789023.0175854005</v>
      </c>
      <c r="E80" s="12">
        <f t="shared" si="5"/>
        <v>1770101.8594146005</v>
      </c>
      <c r="F80" s="12">
        <f t="shared" si="6"/>
        <v>3193782.1557705007</v>
      </c>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0"/>
      <c r="BC80" s="8"/>
      <c r="BD80" s="8"/>
      <c r="BE80" s="8"/>
      <c r="BF80" s="8"/>
      <c r="BG80" s="8"/>
      <c r="BH80" s="8"/>
      <c r="BI80" s="8"/>
      <c r="BJ80" s="8"/>
    </row>
    <row r="81" spans="1:63" s="9" customFormat="1" ht="19.5">
      <c r="A81" s="18">
        <v>1.1103999999999999E-2</v>
      </c>
      <c r="B81" s="10" t="s">
        <v>16</v>
      </c>
      <c r="C81" s="12">
        <f t="shared" si="3"/>
        <v>142870.71374144001</v>
      </c>
      <c r="D81" s="12">
        <f t="shared" si="4"/>
        <v>379492.83793280012</v>
      </c>
      <c r="E81" s="12">
        <f t="shared" si="5"/>
        <v>375479.22606720013</v>
      </c>
      <c r="F81" s="12">
        <f t="shared" si="6"/>
        <v>677474.48865600012</v>
      </c>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0"/>
      <c r="BC81" s="8"/>
      <c r="BD81" s="8"/>
      <c r="BE81" s="8"/>
      <c r="BF81" s="8"/>
      <c r="BG81" s="8"/>
      <c r="BH81" s="8"/>
      <c r="BI81" s="8"/>
      <c r="BJ81" s="8"/>
    </row>
    <row r="82" spans="1:63" s="9" customFormat="1" ht="19.5">
      <c r="A82" s="18">
        <v>0.11769300000000001</v>
      </c>
      <c r="B82" s="10" t="s">
        <v>17</v>
      </c>
      <c r="C82" s="12">
        <f t="shared" si="3"/>
        <v>1514308.6196299803</v>
      </c>
      <c r="D82" s="12">
        <f t="shared" si="4"/>
        <v>4022302.8255426013</v>
      </c>
      <c r="E82" s="12">
        <f t="shared" si="5"/>
        <v>3979761.9374574018</v>
      </c>
      <c r="F82" s="12">
        <f t="shared" si="6"/>
        <v>7180656.0692895018</v>
      </c>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0"/>
      <c r="BC82" s="8"/>
      <c r="BD82" s="8"/>
      <c r="BE82" s="8"/>
      <c r="BF82" s="8"/>
      <c r="BG82" s="8"/>
      <c r="BH82" s="8"/>
      <c r="BI82" s="8"/>
      <c r="BJ82" s="8"/>
    </row>
    <row r="83" spans="1:63" s="9" customFormat="1" ht="19.5">
      <c r="A83" s="18">
        <v>3.1747999999999998E-2</v>
      </c>
      <c r="B83" s="10" t="s">
        <v>18</v>
      </c>
      <c r="C83" s="12">
        <f t="shared" si="3"/>
        <v>408488.78060728003</v>
      </c>
      <c r="D83" s="12">
        <f t="shared" si="4"/>
        <v>1085026.8928936003</v>
      </c>
      <c r="E83" s="12">
        <f t="shared" si="5"/>
        <v>1073551.3751064003</v>
      </c>
      <c r="F83" s="12">
        <f t="shared" si="6"/>
        <v>1937001.0866220004</v>
      </c>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0"/>
      <c r="BC83" s="8"/>
      <c r="BD83" s="8"/>
      <c r="BE83" s="8"/>
      <c r="BF83" s="8"/>
      <c r="BG83" s="8"/>
      <c r="BH83" s="8"/>
      <c r="BI83" s="8"/>
      <c r="BJ83" s="8"/>
    </row>
    <row r="84" spans="1:63" s="9" customFormat="1" ht="19.5">
      <c r="A84" s="18">
        <v>0.1169</v>
      </c>
      <c r="B84" s="10" t="s">
        <v>19</v>
      </c>
      <c r="C84" s="12">
        <f t="shared" si="3"/>
        <v>1504105.4067340002</v>
      </c>
      <c r="D84" s="12">
        <f t="shared" si="4"/>
        <v>3995201.0765800015</v>
      </c>
      <c r="E84" s="12">
        <f t="shared" si="5"/>
        <v>3952946.8234200017</v>
      </c>
      <c r="F84" s="12">
        <f t="shared" si="6"/>
        <v>7132273.7503500022</v>
      </c>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0"/>
      <c r="BC84" s="8"/>
      <c r="BD84" s="8"/>
      <c r="BE84" s="8"/>
      <c r="BF84" s="8"/>
      <c r="BG84" s="8"/>
      <c r="BH84" s="8"/>
      <c r="BI84" s="8"/>
      <c r="BJ84" s="8"/>
    </row>
    <row r="85" spans="1:63" s="9" customFormat="1" ht="19.5">
      <c r="B85" s="10" t="s">
        <v>20</v>
      </c>
      <c r="C85" s="12">
        <f>[5]CWIP!E49</f>
        <v>12866598.860000001</v>
      </c>
      <c r="D85" s="12">
        <f>[5]CWIP!F49</f>
        <v>34176228.20000001</v>
      </c>
      <c r="E85" s="12">
        <f>[5]CWIP!G49</f>
        <v>33814771.800000012</v>
      </c>
      <c r="F85" s="12">
        <f>[5]CWIP!H49</f>
        <v>61011751.500000015</v>
      </c>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0"/>
      <c r="BC85" s="8"/>
      <c r="BD85" s="8"/>
      <c r="BE85" s="8"/>
      <c r="BF85" s="8"/>
      <c r="BG85" s="8"/>
      <c r="BH85" s="8"/>
      <c r="BI85" s="8"/>
      <c r="BJ85" s="8"/>
    </row>
    <row r="86" spans="1:63">
      <c r="A86" s="19"/>
      <c r="BB86" s="15"/>
      <c r="BC86" s="15"/>
      <c r="BD86" s="15"/>
      <c r="BE86" s="15"/>
      <c r="BF86" s="15"/>
      <c r="BG86" s="15"/>
      <c r="BH86" s="15"/>
      <c r="BI86" s="15"/>
      <c r="BJ86" s="15"/>
      <c r="BK86" s="15"/>
    </row>
    <row r="87" spans="1:63" ht="23.25">
      <c r="A87" s="4" t="s">
        <v>31</v>
      </c>
    </row>
    <row r="88" spans="1:63" s="9" customFormat="1" ht="19.5">
      <c r="A88" s="89" t="s">
        <v>32</v>
      </c>
      <c r="B88" s="5"/>
      <c r="C88" s="5"/>
      <c r="D88" s="5">
        <v>0</v>
      </c>
      <c r="E88" s="5">
        <v>1</v>
      </c>
      <c r="F88" s="5">
        <v>2</v>
      </c>
      <c r="G88" s="5">
        <v>3</v>
      </c>
      <c r="H88" s="5">
        <v>4</v>
      </c>
      <c r="I88" s="5">
        <v>5</v>
      </c>
      <c r="J88" s="5">
        <v>6</v>
      </c>
      <c r="K88" s="5">
        <v>7</v>
      </c>
      <c r="L88" s="5">
        <v>8</v>
      </c>
      <c r="M88" s="5">
        <v>9</v>
      </c>
      <c r="N88" s="5">
        <v>10</v>
      </c>
      <c r="O88" s="5">
        <v>11</v>
      </c>
      <c r="P88" s="5">
        <v>12</v>
      </c>
      <c r="Q88" s="5">
        <v>13</v>
      </c>
      <c r="R88" s="5">
        <v>14</v>
      </c>
      <c r="S88" s="5">
        <v>15</v>
      </c>
      <c r="T88" s="5">
        <v>16</v>
      </c>
      <c r="U88" s="5">
        <v>17</v>
      </c>
      <c r="V88" s="5">
        <v>18</v>
      </c>
      <c r="W88" s="5">
        <v>19</v>
      </c>
      <c r="X88" s="5">
        <v>20</v>
      </c>
      <c r="Y88" s="5">
        <v>21</v>
      </c>
      <c r="Z88" s="5">
        <v>22</v>
      </c>
      <c r="AA88" s="5">
        <v>23</v>
      </c>
      <c r="AB88" s="5">
        <v>24</v>
      </c>
      <c r="AC88" s="5">
        <v>25</v>
      </c>
      <c r="AD88" s="5">
        <v>26</v>
      </c>
      <c r="AE88" s="5">
        <v>27</v>
      </c>
      <c r="AF88" s="5">
        <v>28</v>
      </c>
      <c r="AG88" s="5">
        <v>29</v>
      </c>
      <c r="AH88" s="5">
        <v>30</v>
      </c>
      <c r="AI88" s="5">
        <v>31</v>
      </c>
      <c r="AJ88" s="5">
        <v>32</v>
      </c>
      <c r="AK88" s="5">
        <v>33</v>
      </c>
      <c r="AL88" s="5">
        <v>34</v>
      </c>
      <c r="AM88" s="5">
        <v>35</v>
      </c>
      <c r="AN88" s="5">
        <v>36</v>
      </c>
      <c r="AO88" s="5">
        <v>37</v>
      </c>
      <c r="AP88" s="5">
        <v>38</v>
      </c>
      <c r="AQ88" s="5">
        <v>39</v>
      </c>
      <c r="AR88" s="5">
        <v>40</v>
      </c>
      <c r="AS88" s="5">
        <v>41</v>
      </c>
      <c r="AT88" s="5">
        <v>42</v>
      </c>
      <c r="AU88" s="5">
        <v>43</v>
      </c>
      <c r="AV88" s="5">
        <v>44</v>
      </c>
      <c r="AW88" s="5">
        <v>45</v>
      </c>
      <c r="AX88" s="5">
        <v>46</v>
      </c>
      <c r="AY88" s="5">
        <v>47</v>
      </c>
      <c r="AZ88" s="5">
        <v>48</v>
      </c>
      <c r="BA88" s="10">
        <v>49</v>
      </c>
      <c r="BB88" s="10">
        <v>50</v>
      </c>
      <c r="BC88" s="8"/>
      <c r="BD88" s="8"/>
      <c r="BE88" s="8"/>
      <c r="BF88" s="8"/>
      <c r="BG88" s="8"/>
      <c r="BH88" s="8"/>
      <c r="BI88" s="8"/>
    </row>
    <row r="89" spans="1:63" s="9" customFormat="1" ht="19.5">
      <c r="A89" s="90"/>
      <c r="B89" s="10" t="s">
        <v>33</v>
      </c>
      <c r="C89" s="10" t="s">
        <v>34</v>
      </c>
      <c r="D89" s="10">
        <v>2012</v>
      </c>
      <c r="E89" s="10">
        <v>2013</v>
      </c>
      <c r="F89" s="10">
        <v>2014</v>
      </c>
      <c r="G89" s="10">
        <v>2015</v>
      </c>
      <c r="H89" s="10">
        <v>2016</v>
      </c>
      <c r="I89" s="10">
        <v>2017</v>
      </c>
      <c r="J89" s="10">
        <v>2018</v>
      </c>
      <c r="K89" s="10">
        <v>2019</v>
      </c>
      <c r="L89" s="10">
        <v>2020</v>
      </c>
      <c r="M89" s="10">
        <v>2021</v>
      </c>
      <c r="N89" s="10">
        <v>2022</v>
      </c>
      <c r="O89" s="10">
        <v>2023</v>
      </c>
      <c r="P89" s="10">
        <v>2024</v>
      </c>
      <c r="Q89" s="10">
        <v>2025</v>
      </c>
      <c r="R89" s="10">
        <v>2026</v>
      </c>
      <c r="S89" s="10">
        <v>2027</v>
      </c>
      <c r="T89" s="10">
        <v>2028</v>
      </c>
      <c r="U89" s="10">
        <v>2029</v>
      </c>
      <c r="V89" s="10">
        <v>2030</v>
      </c>
      <c r="W89" s="10">
        <v>2031</v>
      </c>
      <c r="X89" s="10">
        <v>2032</v>
      </c>
      <c r="Y89" s="10">
        <v>2033</v>
      </c>
      <c r="Z89" s="10">
        <v>2034</v>
      </c>
      <c r="AA89" s="10">
        <v>2035</v>
      </c>
      <c r="AB89" s="10">
        <v>2036</v>
      </c>
      <c r="AC89" s="10">
        <v>2037</v>
      </c>
      <c r="AD89" s="10">
        <v>2038</v>
      </c>
      <c r="AE89" s="10">
        <v>2039</v>
      </c>
      <c r="AF89" s="10">
        <v>2040</v>
      </c>
      <c r="AG89" s="10">
        <v>2041</v>
      </c>
      <c r="AH89" s="10">
        <v>2042</v>
      </c>
      <c r="AI89" s="10">
        <v>2043</v>
      </c>
      <c r="AJ89" s="10">
        <v>2044</v>
      </c>
      <c r="AK89" s="10">
        <v>2045</v>
      </c>
      <c r="AL89" s="10">
        <v>2046</v>
      </c>
      <c r="AM89" s="10">
        <v>2047</v>
      </c>
      <c r="AN89" s="10">
        <v>2048</v>
      </c>
      <c r="AO89" s="10">
        <v>2049</v>
      </c>
      <c r="AP89" s="10">
        <v>2050</v>
      </c>
      <c r="AQ89" s="10">
        <v>2051</v>
      </c>
      <c r="AR89" s="10">
        <v>2052</v>
      </c>
      <c r="AS89" s="10">
        <v>2053</v>
      </c>
      <c r="AT89" s="10">
        <v>2054</v>
      </c>
      <c r="AU89" s="10">
        <v>2055</v>
      </c>
      <c r="AV89" s="10">
        <v>2056</v>
      </c>
      <c r="AW89" s="10">
        <v>2057</v>
      </c>
      <c r="AX89" s="10">
        <v>2058</v>
      </c>
      <c r="AY89" s="10">
        <v>2059</v>
      </c>
      <c r="AZ89" s="10">
        <v>2060</v>
      </c>
      <c r="BA89" s="10">
        <v>2061</v>
      </c>
      <c r="BB89" s="10">
        <v>2062</v>
      </c>
      <c r="BC89" s="8"/>
      <c r="BD89" s="8"/>
      <c r="BE89" s="8"/>
      <c r="BF89" s="8"/>
      <c r="BG89" s="8"/>
      <c r="BH89" s="8"/>
      <c r="BI89" s="8"/>
    </row>
    <row r="90" spans="1:63" s="9" customFormat="1" ht="19.5">
      <c r="A90" s="10" t="s">
        <v>4</v>
      </c>
      <c r="B90" s="12">
        <f t="shared" ref="B90:B105" si="7">VLOOKUP(A90,legacy_tariff,3,FALSE)</f>
        <v>152220454</v>
      </c>
      <c r="C90" s="12">
        <f>'[5]Original BPF Summary'!G26+'[5]HWBW Summary'!C25+'[5]Zonal Summary'!G26+C69</f>
        <v>51183817.268433303</v>
      </c>
      <c r="D90" s="12">
        <f>'[5]Original BPF Summary'!H26+'[5]Balanced Portfolio Summary'!C25+'[5]HWBW Summary'!D25+'[5]Zonal Summary'!H26+B48+D69+$B90</f>
        <v>224828885.3672899</v>
      </c>
      <c r="E90" s="12">
        <f>'[5]Original BPF Summary'!H26+'[5]Balanced Portfolio Summary'!C25+'[5]HWBW Summary'!D25+'[5]Zonal Summary'!H26+B48+E69+$B90+'[5]2012 ITPNT CA Summary'!C24</f>
        <v>228002788.30500042</v>
      </c>
      <c r="F90" s="12">
        <f>'[5]Original BPF Summary'!I26+'[5]Balanced Portfolio Summary'!D25+'[5]HWBW Summary'!E25+'[5]Zonal Summary'!I26+C48+F69+$B90+'[5]2012 ITPNT CA Summary'!D24</f>
        <v>255495296.70569023</v>
      </c>
      <c r="G90" s="12">
        <f>'[5]Original BPF Summary'!J26+'[5]Balanced Portfolio Summary'!E25+'[5]HWBW Summary'!F25+'[5]Zonal Summary'!J26+D48+F69+$B90+'[5]2012 ITPNT CA Summary'!E24</f>
        <v>275410336.90395087</v>
      </c>
      <c r="H90" s="12">
        <f>'[5]Original BPF Summary'!K26+'[5]Balanced Portfolio Summary'!F25+'[5]HWBW Summary'!G25+'[5]Zonal Summary'!K26+E48+G69+$B90+'[5]2012 ITPNT CA Summary'!F24</f>
        <v>313739462.46419144</v>
      </c>
      <c r="I90" s="12">
        <f>'[5]Original BPF Summary'!L26+'[5]Balanced Portfolio Summary'!G25+'[5]HWBW Summary'!H25+'[5]Zonal Summary'!L26+F48+H69+$B90+'[5]2012 ITPNT CA Summary'!G24</f>
        <v>313989263.44090581</v>
      </c>
      <c r="J90" s="12">
        <f>'[5]Original BPF Summary'!M26+'[5]Balanced Portfolio Summary'!H25+'[5]HWBW Summary'!I25+'[5]Zonal Summary'!M26+G48+I69+$B90+'[5]2012 ITPNT CA Summary'!H24</f>
        <v>311739284.73798543</v>
      </c>
      <c r="K90" s="12">
        <f>'[5]Original BPF Summary'!N26+'[5]Balanced Portfolio Summary'!I25+'[5]HWBW Summary'!J25+'[5]Zonal Summary'!N26+H48+J69+$B90+'[5]2012 ITPNT CA Summary'!I24</f>
        <v>317228543.94601732</v>
      </c>
      <c r="L90" s="12">
        <f>'[5]Original BPF Summary'!O26+'[5]Balanced Portfolio Summary'!J25+'[5]HWBW Summary'!K25+'[5]Zonal Summary'!O26+I48+K69+$B90+'[5]2012 ITPNT CA Summary'!J24</f>
        <v>312690830.55714089</v>
      </c>
      <c r="M90" s="12">
        <f>'[5]Original BPF Summary'!P26+'[5]Balanced Portfolio Summary'!K25+'[5]HWBW Summary'!L25+'[5]Zonal Summary'!P26+J48+L69+$B90+'[5]2012 ITPNT CA Summary'!K24</f>
        <v>308642224.33279717</v>
      </c>
      <c r="N90" s="12">
        <f>'[5]Original BPF Summary'!Q26+'[5]Balanced Portfolio Summary'!L25+'[5]HWBW Summary'!M25+'[5]Zonal Summary'!Q26+K48+M69+$B90+'[5]2012 ITPNT CA Summary'!L24</f>
        <v>303863929.05138797</v>
      </c>
      <c r="O90" s="12">
        <f>'[5]Original BPF Summary'!R26+'[5]Balanced Portfolio Summary'!M25+'[5]HWBW Summary'!N25+'[5]Zonal Summary'!R26+L48+N69+$B90+'[5]2012 ITPNT CA Summary'!M24</f>
        <v>299434026.35125411</v>
      </c>
      <c r="P90" s="12">
        <f>'[5]Original BPF Summary'!S26+'[5]Balanced Portfolio Summary'!N25+'[5]HWBW Summary'!O25+'[5]Zonal Summary'!S26+M48+O69+$B90+'[5]2012 ITPNT CA Summary'!N24</f>
        <v>294646797.92673516</v>
      </c>
      <c r="Q90" s="12">
        <f>'[5]Original BPF Summary'!T26+'[5]Balanced Portfolio Summary'!O25+'[5]HWBW Summary'!P25+'[5]Zonal Summary'!T26+N48+P69+$B90+'[5]2012 ITPNT CA Summary'!O24</f>
        <v>289859569.50221634</v>
      </c>
      <c r="R90" s="12">
        <f>'[5]Original BPF Summary'!U26+'[5]Balanced Portfolio Summary'!P25+'[5]HWBW Summary'!Q25+'[5]Zonal Summary'!U26+O48+Q69+$B90+'[5]2012 ITPNT CA Summary'!P24</f>
        <v>281646663.49481457</v>
      </c>
      <c r="S90" s="12">
        <f>'[5]Original BPF Summary'!V26+'[5]Balanced Portfolio Summary'!Q25+'[5]HWBW Summary'!R25+'[5]Zonal Summary'!V26+P48+R69+$B90+'[5]2012 ITPNT CA Summary'!Q24</f>
        <v>276859435.07029569</v>
      </c>
      <c r="T90" s="12">
        <f>'[5]Original BPF Summary'!W26+'[5]Balanced Portfolio Summary'!R25+'[5]HWBW Summary'!S25+'[5]Zonal Summary'!W26+Q48+S69+$B90+'[5]2012 ITPNT CA Summary'!R24</f>
        <v>272072206.64577687</v>
      </c>
      <c r="U90" s="12">
        <f>'[5]Original BPF Summary'!X26+'[5]Balanced Portfolio Summary'!S25+'[5]HWBW Summary'!T25+'[5]Zonal Summary'!X26+R48+T69+$B90+'[5]2012 ITPNT CA Summary'!S24</f>
        <v>267284978.22125798</v>
      </c>
      <c r="V90" s="12">
        <f>'[5]Original BPF Summary'!Y26+'[5]Balanced Portfolio Summary'!T25+'[5]HWBW Summary'!U25+'[5]Zonal Summary'!Y26+S48+U69+$B90+'[5]2012 ITPNT CA Summary'!T24</f>
        <v>262497749.7967391</v>
      </c>
      <c r="W90" s="12">
        <f>'[5]Original BPF Summary'!Z26+'[5]Balanced Portfolio Summary'!U25+'[5]HWBW Summary'!V25+'[5]Zonal Summary'!Z26+T48+V69+$B90+'[5]2012 ITPNT CA Summary'!U24</f>
        <v>257710521.37222022</v>
      </c>
      <c r="X90" s="12">
        <f>'[5]Original BPF Summary'!AA26+'[5]Balanced Portfolio Summary'!V25+'[5]HWBW Summary'!W25+'[5]Zonal Summary'!AA26+U48+W69+$B90+'[5]2012 ITPNT CA Summary'!V24</f>
        <v>252923292.94770136</v>
      </c>
      <c r="Y90" s="12">
        <f>'[5]Original BPF Summary'!AB26+'[5]Balanced Portfolio Summary'!W25+'[5]HWBW Summary'!X25+'[5]Zonal Summary'!AB26+V48+X69+$B90+'[5]2012 ITPNT CA Summary'!W24</f>
        <v>248136064.52318248</v>
      </c>
      <c r="Z90" s="12">
        <f>'[5]Original BPF Summary'!AC26+'[5]Balanced Portfolio Summary'!X25+'[5]HWBW Summary'!Y25+'[5]Zonal Summary'!AC26+W48+Y69+$B90+'[5]2012 ITPNT CA Summary'!X24</f>
        <v>243348836.0986636</v>
      </c>
      <c r="AA90" s="12">
        <f>'[5]Original BPF Summary'!AD26+'[5]Balanced Portfolio Summary'!Y25+'[5]HWBW Summary'!Z25+'[5]Zonal Summary'!AD26+X48+Z69+$B90+'[5]2012 ITPNT CA Summary'!Y24</f>
        <v>238561607.67414474</v>
      </c>
      <c r="AB90" s="12">
        <f>'[5]Original BPF Summary'!AE26+'[5]Balanced Portfolio Summary'!Z25+'[5]HWBW Summary'!AA25+'[5]Zonal Summary'!AE26+Y48+AA69+$B90+'[5]2012 ITPNT CA Summary'!Z24</f>
        <v>233774379.24962586</v>
      </c>
      <c r="AC90" s="12">
        <f>'[5]Original BPF Summary'!AF26+'[5]Balanced Portfolio Summary'!AA25+'[5]HWBW Summary'!AB25+'[5]Zonal Summary'!AF26+Z48+AB69+$B90+'[5]2012 ITPNT CA Summary'!AA24</f>
        <v>228987150.82510698</v>
      </c>
      <c r="AD90" s="12">
        <f>'[5]Original BPF Summary'!AG26+'[5]Balanced Portfolio Summary'!AB25+'[5]HWBW Summary'!AC25+'[5]Zonal Summary'!AG26+AA48+AC69+$B90+'[5]2012 ITPNT CA Summary'!AB24</f>
        <v>224199922.40058812</v>
      </c>
      <c r="AE90" s="12">
        <f>'[5]Original BPF Summary'!AH26+'[5]Balanced Portfolio Summary'!AC25+'[5]HWBW Summary'!AD25+'[5]Zonal Summary'!AH26+AB48+AD69+$B90+'[5]2012 ITPNT CA Summary'!AC24</f>
        <v>219412693.97606927</v>
      </c>
      <c r="AF90" s="12">
        <f>'[5]Original BPF Summary'!AI26+'[5]Balanced Portfolio Summary'!AD25+'[5]HWBW Summary'!AE25+'[5]Zonal Summary'!AI26+AC48+AE69+$B90+'[5]2012 ITPNT CA Summary'!AD24</f>
        <v>214625465.55155039</v>
      </c>
      <c r="AG90" s="12">
        <f>'[5]Original BPF Summary'!AJ26+'[5]Balanced Portfolio Summary'!AE25+'[5]HWBW Summary'!AF25+'[5]Zonal Summary'!AJ26+AD48+AF69+$B90+'[5]2012 ITPNT CA Summary'!AE24</f>
        <v>209838237.12703153</v>
      </c>
      <c r="AH90" s="12">
        <f>'[5]Original BPF Summary'!AK26+'[5]Balanced Portfolio Summary'!AF25+'[5]HWBW Summary'!AG25+'[5]Zonal Summary'!AK26+AE48+AG69+$B90+'[5]2012 ITPNT CA Summary'!AF24</f>
        <v>205051008.70251265</v>
      </c>
      <c r="AI90" s="12">
        <f>'[5]Original BPF Summary'!AL26+'[5]Balanced Portfolio Summary'!AG25+'[5]HWBW Summary'!AH25+'[5]Zonal Summary'!AL26+AF48+AH69+$B90+'[5]2012 ITPNT CA Summary'!AG24</f>
        <v>200263780.27799377</v>
      </c>
      <c r="AJ90" s="12">
        <f>'[5]Original BPF Summary'!AM26+'[5]Balanced Portfolio Summary'!AH25+'[5]HWBW Summary'!AI25+'[5]Zonal Summary'!AM26+AG48+AI69+$B90+'[5]2012 ITPNT CA Summary'!AH24</f>
        <v>195476551.85347494</v>
      </c>
      <c r="AK90" s="12">
        <f>'[5]Original BPF Summary'!AN26+'[5]Balanced Portfolio Summary'!AI25+'[5]HWBW Summary'!AJ25+'[5]Zonal Summary'!AN26+AH48+AJ69+$B90+'[5]2012 ITPNT CA Summary'!AI24</f>
        <v>190689323.42895606</v>
      </c>
      <c r="AL90" s="12">
        <f>'[5]Original BPF Summary'!AO26+'[5]Balanced Portfolio Summary'!AJ25+'[5]HWBW Summary'!AK25+'[5]Zonal Summary'!AO26+AI48+AK69+$B90+'[5]2012 ITPNT CA Summary'!AJ24</f>
        <v>185902095.00443715</v>
      </c>
      <c r="AM90" s="12">
        <f>'[5]Original BPF Summary'!AP26+'[5]Balanced Portfolio Summary'!AK25+'[5]HWBW Summary'!AL25+'[5]Zonal Summary'!AP26+AJ48+AL69+$B90+'[5]2012 ITPNT CA Summary'!AK24</f>
        <v>181114866.57991832</v>
      </c>
      <c r="AN90" s="12">
        <f>'[5]Original BPF Summary'!AQ26+'[5]Balanced Portfolio Summary'!AL25+'[5]HWBW Summary'!AM25+'[5]Zonal Summary'!AQ26+AK48+AM69+$B90+'[5]2012 ITPNT CA Summary'!AL24</f>
        <v>176327638.15539944</v>
      </c>
      <c r="AO90" s="12">
        <f>'[5]Original BPF Summary'!AR26+'[5]Balanced Portfolio Summary'!AM25+'[5]HWBW Summary'!AN25+'[5]Zonal Summary'!AR26+AL48+AN69+$B90+'[5]2012 ITPNT CA Summary'!AM24</f>
        <v>171540409.73088056</v>
      </c>
      <c r="AP90" s="12">
        <f>'[5]Original BPF Summary'!AS26+'[5]Balanced Portfolio Summary'!AN25+'[5]HWBW Summary'!AO25+'[5]Zonal Summary'!AS26+AM48+AO69+$B90+'[5]2012 ITPNT CA Summary'!AN24</f>
        <v>166792870.44151184</v>
      </c>
      <c r="AQ90" s="12">
        <f>'[5]Original BPF Summary'!AT26+'[5]Balanced Portfolio Summary'!AO25+'[5]HWBW Summary'!AP25+'[5]Zonal Summary'!AT26+AN48+AP69+$B90+'[5]2012 ITPNT CA Summary'!AO24</f>
        <v>163011900.4705424</v>
      </c>
      <c r="AR90" s="12">
        <f>'[5]Original BPF Summary'!AU26+'[5]Balanced Portfolio Summary'!AP25+'[5]HWBW Summary'!AQ25+'[5]Zonal Summary'!AU26+AO48+AQ69+$B90+'[5]2012 ITPNT CA Summary'!AP24</f>
        <v>160158893.25665846</v>
      </c>
      <c r="AS90" s="12">
        <f>'[5]Original BPF Summary'!AV26+'[5]Balanced Portfolio Summary'!AQ25+'[5]HWBW Summary'!AR25+'[5]Zonal Summary'!AV26+AP48+AR69+$B90+'[5]2012 ITPNT CA Summary'!AQ24</f>
        <v>157491691.61021391</v>
      </c>
      <c r="AT90" s="12">
        <f>'[5]Original BPF Summary'!AW26+'[5]Balanced Portfolio Summary'!AR25+'[5]HWBW Summary'!AS25+'[5]Zonal Summary'!AW26+AQ48+AS69+$B90+'[5]2012 ITPNT CA Summary'!AR24</f>
        <v>154934385.3969354</v>
      </c>
      <c r="AU90" s="12">
        <f>'[5]Original BPF Summary'!AX26+'[5]Balanced Portfolio Summary'!AS25+'[5]HWBW Summary'!AT25+'[5]Zonal Summary'!AX26+AR48+AT69+$B90+'[5]2012 ITPNT CA Summary'!AS24</f>
        <v>153098958.6558699</v>
      </c>
      <c r="AV90" s="12">
        <f>'[5]Original BPF Summary'!AY26+'[5]Balanced Portfolio Summary'!AT25+'[5]HWBW Summary'!AU25+'[5]Zonal Summary'!AY26+AS48+AU69+$B90+'[5]2012 ITPNT CA Summary'!AT24</f>
        <v>152220454</v>
      </c>
      <c r="AW90" s="12">
        <f>'[5]Original BPF Summary'!AZ26+'[5]Balanced Portfolio Summary'!AU25+'[5]HWBW Summary'!AV25+'[5]Zonal Summary'!AZ26+AT48+AV69+$B90+'[5]2012 ITPNT CA Summary'!AU24</f>
        <v>152220454</v>
      </c>
      <c r="AX90" s="12">
        <f>'[5]Original BPF Summary'!BA26+'[5]Balanced Portfolio Summary'!AV25+'[5]HWBW Summary'!AW25+'[5]Zonal Summary'!BA26+AU48+AW69+$B90+'[5]2012 ITPNT CA Summary'!AV24</f>
        <v>152220454</v>
      </c>
      <c r="AY90" s="12">
        <f>'[5]Original BPF Summary'!BB26+'[5]Balanced Portfolio Summary'!AW25+'[5]HWBW Summary'!AX25+'[5]Zonal Summary'!BB26+AV48+AX69+$B90+'[5]2012 ITPNT CA Summary'!AW24</f>
        <v>152220454</v>
      </c>
      <c r="AZ90" s="12">
        <f>'[5]Original BPF Summary'!BC26+'[5]Balanced Portfolio Summary'!AX25+'[5]HWBW Summary'!AY25+'[5]Zonal Summary'!BC26+AW48+AY69+$B90+'[5]2012 ITPNT CA Summary'!AX24</f>
        <v>152220454</v>
      </c>
      <c r="BA90" s="12">
        <f>'[5]Original BPF Summary'!BD26+'[5]Balanced Portfolio Summary'!AY25+'[5]HWBW Summary'!AZ25+'[5]Zonal Summary'!BD26+AX48+AZ69+$B90+'[5]2012 ITPNT CA Summary'!AY24</f>
        <v>152220454</v>
      </c>
      <c r="BB90" s="12">
        <f>'[5]Original BPF Summary'!BE26+'[5]Balanced Portfolio Summary'!AZ25+'[5]HWBW Summary'!BA25+'[5]Zonal Summary'!BE26+AY48+BA69+$B90+'[5]2012 ITPNT CA Summary'!AZ24</f>
        <v>152220454</v>
      </c>
      <c r="BC90" s="8"/>
      <c r="BD90" s="8"/>
      <c r="BE90" s="8"/>
      <c r="BF90" s="8"/>
      <c r="BG90" s="8"/>
      <c r="BH90" s="8"/>
      <c r="BI90" s="8"/>
    </row>
    <row r="91" spans="1:63" s="9" customFormat="1" ht="19.5">
      <c r="A91" s="10" t="s">
        <v>5</v>
      </c>
      <c r="B91" s="12">
        <f t="shared" si="7"/>
        <v>8651509</v>
      </c>
      <c r="C91" s="12">
        <f>'[5]Original BPF Summary'!G27+'[5]HWBW Summary'!C26+'[5]Zonal Summary'!G27+C70</f>
        <v>2354307.0733184908</v>
      </c>
      <c r="D91" s="12">
        <f>'[5]Original BPF Summary'!H27+'[5]Balanced Portfolio Summary'!C26+'[5]HWBW Summary'!D26+'[5]Zonal Summary'!H27+B49+D70+$B91</f>
        <v>11343730.554106846</v>
      </c>
      <c r="E91" s="12">
        <f>'[5]Original BPF Summary'!H27+'[5]Balanced Portfolio Summary'!C26+'[5]HWBW Summary'!D26+'[5]Zonal Summary'!H27+B49+E70+$B91+'[5]2012 ITPNT CA Summary'!C25</f>
        <v>11405575.658518512</v>
      </c>
      <c r="F91" s="12">
        <f>'[5]Original BPF Summary'!I27+'[5]Balanced Portfolio Summary'!D26+'[5]HWBW Summary'!E26+'[5]Zonal Summary'!I27+C49+F70+$B91+'[5]2012 ITPNT CA Summary'!D25</f>
        <v>12241409.265971677</v>
      </c>
      <c r="G91" s="12">
        <f>'[5]Original BPF Summary'!J27+'[5]Balanced Portfolio Summary'!E26+'[5]HWBW Summary'!F26+'[5]Zonal Summary'!J27+D49+F70+$B91+'[5]2012 ITPNT CA Summary'!E25</f>
        <v>12784334.491451245</v>
      </c>
      <c r="H91" s="12">
        <f>'[5]Original BPF Summary'!K27+'[5]Balanced Portfolio Summary'!F26+'[5]HWBW Summary'!G26+'[5]Zonal Summary'!K27+E49+G70+$B91+'[5]2012 ITPNT CA Summary'!F25</f>
        <v>14897372.18744375</v>
      </c>
      <c r="I91" s="12">
        <f>'[5]Original BPF Summary'!L27+'[5]Balanced Portfolio Summary'!G26+'[5]HWBW Summary'!H26+'[5]Zonal Summary'!L27+F49+H70+$B91+'[5]2012 ITPNT CA Summary'!G25</f>
        <v>14620461.128138473</v>
      </c>
      <c r="J91" s="12">
        <f>'[5]Original BPF Summary'!M27+'[5]Balanced Portfolio Summary'!H26+'[5]HWBW Summary'!I26+'[5]Zonal Summary'!M27+G49+I70+$B91+'[5]2012 ITPNT CA Summary'!H25</f>
        <v>14423414.346640648</v>
      </c>
      <c r="K91" s="12">
        <f>'[5]Original BPF Summary'!N27+'[5]Balanced Portfolio Summary'!I26+'[5]HWBW Summary'!J26+'[5]Zonal Summary'!N27+H49+J70+$B91+'[5]2012 ITPNT CA Summary'!I25</f>
        <v>14888545.349773828</v>
      </c>
      <c r="L91" s="12">
        <f>'[5]Original BPF Summary'!O27+'[5]Balanced Portfolio Summary'!J26+'[5]HWBW Summary'!K26+'[5]Zonal Summary'!O27+I49+K70+$B91+'[5]2012 ITPNT CA Summary'!J25</f>
        <v>15079193.652743522</v>
      </c>
      <c r="M91" s="12">
        <f>'[5]Original BPF Summary'!P27+'[5]Balanced Portfolio Summary'!K26+'[5]HWBW Summary'!L26+'[5]Zonal Summary'!P27+J49+L70+$B91+'[5]2012 ITPNT CA Summary'!K25</f>
        <v>14879367.522971643</v>
      </c>
      <c r="N91" s="12">
        <f>'[5]Original BPF Summary'!Q27+'[5]Balanced Portfolio Summary'!L26+'[5]HWBW Summary'!M26+'[5]Zonal Summary'!Q27+K49+M70+$B91+'[5]2012 ITPNT CA Summary'!L25</f>
        <v>14629480.22471676</v>
      </c>
      <c r="O91" s="12">
        <f>'[5]Original BPF Summary'!R27+'[5]Balanced Portfolio Summary'!M26+'[5]HWBW Summary'!N26+'[5]Zonal Summary'!R27+L49+N70+$B91+'[5]2012 ITPNT CA Summary'!M25</f>
        <v>14379672.307656631</v>
      </c>
      <c r="P91" s="12">
        <f>'[5]Original BPF Summary'!S27+'[5]Balanced Portfolio Summary'!N26+'[5]HWBW Summary'!O26+'[5]Zonal Summary'!S27+M49+O70+$B91+'[5]2012 ITPNT CA Summary'!N25</f>
        <v>14129782.973986501</v>
      </c>
      <c r="Q91" s="12">
        <f>'[5]Original BPF Summary'!T27+'[5]Balanced Portfolio Summary'!O26+'[5]HWBW Summary'!P26+'[5]Zonal Summary'!T27+N49+P70+$B91+'[5]2012 ITPNT CA Summary'!O25</f>
        <v>13879893.640316369</v>
      </c>
      <c r="R91" s="12">
        <f>'[5]Original BPF Summary'!U27+'[5]Balanced Portfolio Summary'!P26+'[5]HWBW Summary'!Q26+'[5]Zonal Summary'!U27+O49+Q70+$B91+'[5]2012 ITPNT CA Summary'!P25</f>
        <v>15623150.7860788</v>
      </c>
      <c r="S91" s="12">
        <f>'[5]Original BPF Summary'!V27+'[5]Balanced Portfolio Summary'!Q26+'[5]HWBW Summary'!R26+'[5]Zonal Summary'!V27+P49+R70+$B91+'[5]2012 ITPNT CA Summary'!Q25</f>
        <v>15373261.45240867</v>
      </c>
      <c r="T91" s="12">
        <f>'[5]Original BPF Summary'!W27+'[5]Balanced Portfolio Summary'!R26+'[5]HWBW Summary'!S26+'[5]Zonal Summary'!W27+Q49+S70+$B91+'[5]2012 ITPNT CA Summary'!R25</f>
        <v>15123372.118738538</v>
      </c>
      <c r="U91" s="12">
        <f>'[5]Original BPF Summary'!X27+'[5]Balanced Portfolio Summary'!S26+'[5]HWBW Summary'!T26+'[5]Zonal Summary'!X27+R49+T70+$B91+'[5]2012 ITPNT CA Summary'!S25</f>
        <v>14873482.785068408</v>
      </c>
      <c r="V91" s="12">
        <f>'[5]Original BPF Summary'!Y27+'[5]Balanced Portfolio Summary'!T26+'[5]HWBW Summary'!U26+'[5]Zonal Summary'!Y27+S49+U70+$B91+'[5]2012 ITPNT CA Summary'!T25</f>
        <v>14623593.451398276</v>
      </c>
      <c r="W91" s="12">
        <f>'[5]Original BPF Summary'!Z27+'[5]Balanced Portfolio Summary'!U26+'[5]HWBW Summary'!V26+'[5]Zonal Summary'!Z27+T49+V70+$B91+'[5]2012 ITPNT CA Summary'!U25</f>
        <v>14373704.117728146</v>
      </c>
      <c r="X91" s="12">
        <f>'[5]Original BPF Summary'!AA27+'[5]Balanced Portfolio Summary'!V26+'[5]HWBW Summary'!W26+'[5]Zonal Summary'!AA27+U49+W70+$B91+'[5]2012 ITPNT CA Summary'!V25</f>
        <v>14123814.784058016</v>
      </c>
      <c r="Y91" s="12">
        <f>'[5]Original BPF Summary'!AB27+'[5]Balanced Portfolio Summary'!W26+'[5]HWBW Summary'!X26+'[5]Zonal Summary'!AB27+V49+X70+$B91+'[5]2012 ITPNT CA Summary'!W25</f>
        <v>13873925.450387884</v>
      </c>
      <c r="Z91" s="12">
        <f>'[5]Original BPF Summary'!AC27+'[5]Balanced Portfolio Summary'!X26+'[5]HWBW Summary'!Y26+'[5]Zonal Summary'!AC27+W49+Y70+$B91+'[5]2012 ITPNT CA Summary'!X25</f>
        <v>13624036.116717754</v>
      </c>
      <c r="AA91" s="12">
        <f>'[5]Original BPF Summary'!AD27+'[5]Balanced Portfolio Summary'!Y26+'[5]HWBW Summary'!Z26+'[5]Zonal Summary'!AD27+X49+Z70+$B91+'[5]2012 ITPNT CA Summary'!Y25</f>
        <v>13374146.783047624</v>
      </c>
      <c r="AB91" s="12">
        <f>'[5]Original BPF Summary'!AE27+'[5]Balanced Portfolio Summary'!Z26+'[5]HWBW Summary'!AA26+'[5]Zonal Summary'!AE27+Y49+AA70+$B91+'[5]2012 ITPNT CA Summary'!Z25</f>
        <v>13124257.449377492</v>
      </c>
      <c r="AC91" s="12">
        <f>'[5]Original BPF Summary'!AF27+'[5]Balanced Portfolio Summary'!AA26+'[5]HWBW Summary'!AB26+'[5]Zonal Summary'!AF27+Z49+AB70+$B91+'[5]2012 ITPNT CA Summary'!AA25</f>
        <v>12874368.115707362</v>
      </c>
      <c r="AD91" s="12">
        <f>'[5]Original BPF Summary'!AG27+'[5]Balanced Portfolio Summary'!AB26+'[5]HWBW Summary'!AC26+'[5]Zonal Summary'!AG27+AA49+AC70+$B91+'[5]2012 ITPNT CA Summary'!AB25</f>
        <v>12624478.78203723</v>
      </c>
      <c r="AE91" s="12">
        <f>'[5]Original BPF Summary'!AH27+'[5]Balanced Portfolio Summary'!AC26+'[5]HWBW Summary'!AD26+'[5]Zonal Summary'!AH27+AB49+AD70+$B91+'[5]2012 ITPNT CA Summary'!AC25</f>
        <v>12374589.4483671</v>
      </c>
      <c r="AF91" s="12">
        <f>'[5]Original BPF Summary'!AI27+'[5]Balanced Portfolio Summary'!AD26+'[5]HWBW Summary'!AE26+'[5]Zonal Summary'!AI27+AC49+AE70+$B91+'[5]2012 ITPNT CA Summary'!AD25</f>
        <v>12124700.11469697</v>
      </c>
      <c r="AG91" s="12">
        <f>'[5]Original BPF Summary'!AJ27+'[5]Balanced Portfolio Summary'!AE26+'[5]HWBW Summary'!AF26+'[5]Zonal Summary'!AJ27+AD49+AF70+$B91+'[5]2012 ITPNT CA Summary'!AE25</f>
        <v>11874810.781026838</v>
      </c>
      <c r="AH91" s="12">
        <f>'[5]Original BPF Summary'!AK27+'[5]Balanced Portfolio Summary'!AF26+'[5]HWBW Summary'!AG26+'[5]Zonal Summary'!AK27+AE49+AG70+$B91+'[5]2012 ITPNT CA Summary'!AF25</f>
        <v>11624921.447356708</v>
      </c>
      <c r="AI91" s="12">
        <f>'[5]Original BPF Summary'!AL27+'[5]Balanced Portfolio Summary'!AG26+'[5]HWBW Summary'!AH26+'[5]Zonal Summary'!AL27+AF49+AH70+$B91+'[5]2012 ITPNT CA Summary'!AG25</f>
        <v>11375032.113686578</v>
      </c>
      <c r="AJ91" s="12">
        <f>'[5]Original BPF Summary'!AM27+'[5]Balanced Portfolio Summary'!AH26+'[5]HWBW Summary'!AI26+'[5]Zonal Summary'!AM27+AG49+AI70+$B91+'[5]2012 ITPNT CA Summary'!AH25</f>
        <v>11125142.780016446</v>
      </c>
      <c r="AK91" s="12">
        <f>'[5]Original BPF Summary'!AN27+'[5]Balanced Portfolio Summary'!AI26+'[5]HWBW Summary'!AJ26+'[5]Zonal Summary'!AN27+AH49+AJ70+$B91+'[5]2012 ITPNT CA Summary'!AI25</f>
        <v>10875253.446346316</v>
      </c>
      <c r="AL91" s="12">
        <f>'[5]Original BPF Summary'!AO27+'[5]Balanced Portfolio Summary'!AJ26+'[5]HWBW Summary'!AK26+'[5]Zonal Summary'!AO27+AI49+AK70+$B91+'[5]2012 ITPNT CA Summary'!AJ25</f>
        <v>10625364.112676185</v>
      </c>
      <c r="AM91" s="12">
        <f>'[5]Original BPF Summary'!AP27+'[5]Balanced Portfolio Summary'!AK26+'[5]HWBW Summary'!AL26+'[5]Zonal Summary'!AP27+AJ49+AL70+$B91+'[5]2012 ITPNT CA Summary'!AK25</f>
        <v>10375474.779006055</v>
      </c>
      <c r="AN91" s="12">
        <f>'[5]Original BPF Summary'!AQ27+'[5]Balanced Portfolio Summary'!AL26+'[5]HWBW Summary'!AM26+'[5]Zonal Summary'!AQ27+AK49+AM70+$B91+'[5]2012 ITPNT CA Summary'!AL25</f>
        <v>10125585.445335925</v>
      </c>
      <c r="AO91" s="12">
        <f>'[5]Original BPF Summary'!AR27+'[5]Balanced Portfolio Summary'!AM26+'[5]HWBW Summary'!AN26+'[5]Zonal Summary'!AR27+AL49+AN70+$B91+'[5]2012 ITPNT CA Summary'!AM25</f>
        <v>9875696.1116657946</v>
      </c>
      <c r="AP91" s="12">
        <f>'[5]Original BPF Summary'!AS27+'[5]Balanced Portfolio Summary'!AN26+'[5]HWBW Summary'!AO26+'[5]Zonal Summary'!AS27+AM49+AO70+$B91+'[5]2012 ITPNT CA Summary'!AN25</f>
        <v>9625806.7779956646</v>
      </c>
      <c r="AQ91" s="12">
        <f>'[5]Original BPF Summary'!AT27+'[5]Balanced Portfolio Summary'!AO26+'[5]HWBW Summary'!AP26+'[5]Zonal Summary'!AT27+AN49+AP70+$B91+'[5]2012 ITPNT CA Summary'!AO25</f>
        <v>9375917.4443255346</v>
      </c>
      <c r="AR91" s="12">
        <f>'[5]Original BPF Summary'!AU27+'[5]Balanced Portfolio Summary'!AP26+'[5]HWBW Summary'!AQ26+'[5]Zonal Summary'!AU27+AO49+AQ70+$B91+'[5]2012 ITPNT CA Summary'!AP25</f>
        <v>9174432.0193504281</v>
      </c>
      <c r="AS91" s="12">
        <f>'[5]Original BPF Summary'!AV27+'[5]Balanced Portfolio Summary'!AQ26+'[5]HWBW Summary'!AR26+'[5]Zonal Summary'!AV27+AP49+AR70+$B91+'[5]2012 ITPNT CA Summary'!AQ25</f>
        <v>8979679.8414411079</v>
      </c>
      <c r="AT91" s="12">
        <f>'[5]Original BPF Summary'!AW27+'[5]Balanced Portfolio Summary'!AR26+'[5]HWBW Summary'!AS26+'[5]Zonal Summary'!AW27+AQ49+AS70+$B91+'[5]2012 ITPNT CA Summary'!AR25</f>
        <v>8819606.26858937</v>
      </c>
      <c r="AU91" s="12">
        <f>'[5]Original BPF Summary'!AX27+'[5]Balanced Portfolio Summary'!AS26+'[5]HWBW Summary'!AT26+'[5]Zonal Summary'!AX27+AR49+AT70+$B91+'[5]2012 ITPNT CA Summary'!AS25</f>
        <v>8706991.0332082212</v>
      </c>
      <c r="AV91" s="12">
        <f>'[5]Original BPF Summary'!AY27+'[5]Balanced Portfolio Summary'!AT26+'[5]HWBW Summary'!AU26+'[5]Zonal Summary'!AY27+AS49+AU70+$B91+'[5]2012 ITPNT CA Summary'!AT25</f>
        <v>8651509</v>
      </c>
      <c r="AW91" s="12">
        <f>'[5]Original BPF Summary'!AZ27+'[5]Balanced Portfolio Summary'!AU26+'[5]HWBW Summary'!AV26+'[5]Zonal Summary'!AZ27+AT49+AV70+$B91+'[5]2012 ITPNT CA Summary'!AU25</f>
        <v>8651509</v>
      </c>
      <c r="AX91" s="12">
        <f>'[5]Original BPF Summary'!BA27+'[5]Balanced Portfolio Summary'!AV26+'[5]HWBW Summary'!AW26+'[5]Zonal Summary'!BA27+AU49+AW70+$B91+'[5]2012 ITPNT CA Summary'!AV25</f>
        <v>8651509</v>
      </c>
      <c r="AY91" s="12">
        <f>'[5]Original BPF Summary'!BB27+'[5]Balanced Portfolio Summary'!AW26+'[5]HWBW Summary'!AX26+'[5]Zonal Summary'!BB27+AV49+AX70+$B91+'[5]2012 ITPNT CA Summary'!AW25</f>
        <v>8651509</v>
      </c>
      <c r="AZ91" s="12">
        <f>'[5]Original BPF Summary'!BC27+'[5]Balanced Portfolio Summary'!AX26+'[5]HWBW Summary'!AY26+'[5]Zonal Summary'!BC27+AW49+AY70+$B91+'[5]2012 ITPNT CA Summary'!AX25</f>
        <v>8651509</v>
      </c>
      <c r="BA91" s="12">
        <f>'[5]Original BPF Summary'!BD27+'[5]Balanced Portfolio Summary'!AY26+'[5]HWBW Summary'!AZ26+'[5]Zonal Summary'!BD27+AX49+AZ70+$B91+'[5]2012 ITPNT CA Summary'!AY25</f>
        <v>8651509</v>
      </c>
      <c r="BB91" s="12">
        <f>'[5]Original BPF Summary'!BE27+'[5]Balanced Portfolio Summary'!AZ26+'[5]HWBW Summary'!BA26+'[5]Zonal Summary'!BE27+AY49+BA70+$B91+'[5]2012 ITPNT CA Summary'!AZ25</f>
        <v>8651509</v>
      </c>
      <c r="BC91" s="8"/>
      <c r="BD91" s="8"/>
      <c r="BE91" s="8"/>
      <c r="BF91" s="8"/>
      <c r="BG91" s="8"/>
      <c r="BH91" s="8"/>
      <c r="BI91" s="8"/>
    </row>
    <row r="92" spans="1:63" s="9" customFormat="1" ht="19.5">
      <c r="A92" s="10" t="s">
        <v>6</v>
      </c>
      <c r="B92" s="12">
        <f t="shared" si="7"/>
        <v>14075000</v>
      </c>
      <c r="C92" s="12">
        <f>'[5]Original BPF Summary'!G28+'[5]HWBW Summary'!C27+'[5]Zonal Summary'!G28+C71</f>
        <v>4577240.2930245912</v>
      </c>
      <c r="D92" s="12">
        <f>'[5]Original BPF Summary'!H28+'[5]Balanced Portfolio Summary'!C27+'[5]HWBW Summary'!D27+'[5]Zonal Summary'!H28+B50+D71+$B92</f>
        <v>19858535.722918045</v>
      </c>
      <c r="E92" s="12">
        <f>'[5]Original BPF Summary'!H28+'[5]Balanced Portfolio Summary'!C27+'[5]HWBW Summary'!D27+'[5]Zonal Summary'!H28+B50+E71+$B92+'[5]2012 ITPNT CA Summary'!C26</f>
        <v>19965378.165689658</v>
      </c>
      <c r="F92" s="12">
        <f>'[5]Original BPF Summary'!I28+'[5]Balanced Portfolio Summary'!D27+'[5]HWBW Summary'!E27+'[5]Zonal Summary'!I28+C50+F71+$B92+'[5]2012 ITPNT CA Summary'!D26</f>
        <v>21376729.350457247</v>
      </c>
      <c r="G92" s="12">
        <f>'[5]Original BPF Summary'!J28+'[5]Balanced Portfolio Summary'!E27+'[5]HWBW Summary'!F27+'[5]Zonal Summary'!J28+D50+F71+$B92+'[5]2012 ITPNT CA Summary'!E26</f>
        <v>22258151.986970991</v>
      </c>
      <c r="H92" s="12">
        <f>'[5]Original BPF Summary'!K28+'[5]Balanced Portfolio Summary'!F27+'[5]HWBW Summary'!G27+'[5]Zonal Summary'!K28+E50+G71+$B92+'[5]2012 ITPNT CA Summary'!F26</f>
        <v>26126263.535982899</v>
      </c>
      <c r="I92" s="12">
        <f>'[5]Original BPF Summary'!L28+'[5]Balanced Portfolio Summary'!G27+'[5]HWBW Summary'!H27+'[5]Zonal Summary'!L28+F50+H71+$B92+'[5]2012 ITPNT CA Summary'!G26</f>
        <v>26197887.390083585</v>
      </c>
      <c r="J92" s="12">
        <f>'[5]Original BPF Summary'!M28+'[5]Balanced Portfolio Summary'!H27+'[5]HWBW Summary'!I27+'[5]Zonal Summary'!M28+G50+I71+$B92+'[5]2012 ITPNT CA Summary'!H26</f>
        <v>25802269.368238401</v>
      </c>
      <c r="K92" s="12">
        <f>'[5]Original BPF Summary'!N28+'[5]Balanced Portfolio Summary'!I27+'[5]HWBW Summary'!J27+'[5]Zonal Summary'!N28+H50+J71+$B92+'[5]2012 ITPNT CA Summary'!I26</f>
        <v>28714811.54679355</v>
      </c>
      <c r="L92" s="12">
        <f>'[5]Original BPF Summary'!O28+'[5]Balanced Portfolio Summary'!J27+'[5]HWBW Summary'!K27+'[5]Zonal Summary'!O28+I50+K71+$B92+'[5]2012 ITPNT CA Summary'!J26</f>
        <v>29912980.733087774</v>
      </c>
      <c r="M92" s="12">
        <f>'[5]Original BPF Summary'!P28+'[5]Balanced Portfolio Summary'!K27+'[5]HWBW Summary'!L27+'[5]Zonal Summary'!P28+J50+L71+$B92+'[5]2012 ITPNT CA Summary'!K26</f>
        <v>29431960.055625983</v>
      </c>
      <c r="N92" s="12">
        <f>'[5]Original BPF Summary'!Q28+'[5]Balanced Portfolio Summary'!L27+'[5]HWBW Summary'!M27+'[5]Zonal Summary'!Q28+K50+M71+$B92+'[5]2012 ITPNT CA Summary'!L26</f>
        <v>28864441.283253696</v>
      </c>
      <c r="O92" s="12">
        <f>'[5]Original BPF Summary'!R28+'[5]Balanced Portfolio Summary'!M27+'[5]HWBW Summary'!N27+'[5]Zonal Summary'!R28+L50+N71+$B92+'[5]2012 ITPNT CA Summary'!M26</f>
        <v>28297059.66952803</v>
      </c>
      <c r="P92" s="12">
        <f>'[5]Original BPF Summary'!S28+'[5]Balanced Portfolio Summary'!N27+'[5]HWBW Summary'!O27+'[5]Zonal Summary'!S28+M50+O71+$B92+'[5]2012 ITPNT CA Summary'!N26</f>
        <v>27729537.380267367</v>
      </c>
      <c r="Q92" s="12">
        <f>'[5]Original BPF Summary'!T28+'[5]Balanced Portfolio Summary'!O27+'[5]HWBW Summary'!P27+'[5]Zonal Summary'!T28+N50+P71+$B92+'[5]2012 ITPNT CA Summary'!O26</f>
        <v>27162015.091006696</v>
      </c>
      <c r="R92" s="12">
        <f>'[5]Original BPF Summary'!U28+'[5]Balanced Portfolio Summary'!P27+'[5]HWBW Summary'!Q27+'[5]Zonal Summary'!U28+O50+Q71+$B92+'[5]2012 ITPNT CA Summary'!P26</f>
        <v>30160094.337699659</v>
      </c>
      <c r="S92" s="12">
        <f>'[5]Original BPF Summary'!V28+'[5]Balanced Portfolio Summary'!Q27+'[5]HWBW Summary'!R27+'[5]Zonal Summary'!V28+P50+R71+$B92+'[5]2012 ITPNT CA Summary'!Q26</f>
        <v>29592572.048438996</v>
      </c>
      <c r="T92" s="12">
        <f>'[5]Original BPF Summary'!W28+'[5]Balanced Portfolio Summary'!R27+'[5]HWBW Summary'!S27+'[5]Zonal Summary'!W28+Q50+S71+$B92+'[5]2012 ITPNT CA Summary'!R26</f>
        <v>29025049.759178333</v>
      </c>
      <c r="U92" s="12">
        <f>'[5]Original BPF Summary'!X28+'[5]Balanced Portfolio Summary'!S27+'[5]HWBW Summary'!T27+'[5]Zonal Summary'!X28+R50+T71+$B92+'[5]2012 ITPNT CA Summary'!S26</f>
        <v>28457527.469917666</v>
      </c>
      <c r="V92" s="12">
        <f>'[5]Original BPF Summary'!Y28+'[5]Balanced Portfolio Summary'!T27+'[5]HWBW Summary'!U27+'[5]Zonal Summary'!Y28+S50+U71+$B92+'[5]2012 ITPNT CA Summary'!T26</f>
        <v>27890005.180657003</v>
      </c>
      <c r="W92" s="12">
        <f>'[5]Original BPF Summary'!Z28+'[5]Balanced Portfolio Summary'!U27+'[5]HWBW Summary'!V27+'[5]Zonal Summary'!Z28+T50+V71+$B92+'[5]2012 ITPNT CA Summary'!U26</f>
        <v>27322482.891396336</v>
      </c>
      <c r="X92" s="12">
        <f>'[5]Original BPF Summary'!AA28+'[5]Balanced Portfolio Summary'!V27+'[5]HWBW Summary'!W27+'[5]Zonal Summary'!AA28+U50+W71+$B92+'[5]2012 ITPNT CA Summary'!V26</f>
        <v>26754960.602135673</v>
      </c>
      <c r="Y92" s="12">
        <f>'[5]Original BPF Summary'!AB28+'[5]Balanced Portfolio Summary'!W27+'[5]HWBW Summary'!X27+'[5]Zonal Summary'!AB28+V50+X71+$B92+'[5]2012 ITPNT CA Summary'!W26</f>
        <v>26187438.31287501</v>
      </c>
      <c r="Z92" s="12">
        <f>'[5]Original BPF Summary'!AC28+'[5]Balanced Portfolio Summary'!X27+'[5]HWBW Summary'!Y27+'[5]Zonal Summary'!AC28+W50+Y71+$B92+'[5]2012 ITPNT CA Summary'!X26</f>
        <v>25619916.023614347</v>
      </c>
      <c r="AA92" s="12">
        <f>'[5]Original BPF Summary'!AD28+'[5]Balanced Portfolio Summary'!Y27+'[5]HWBW Summary'!Z27+'[5]Zonal Summary'!AD28+X50+Z71+$B92+'[5]2012 ITPNT CA Summary'!Y26</f>
        <v>25052393.73435368</v>
      </c>
      <c r="AB92" s="12">
        <f>'[5]Original BPF Summary'!AE28+'[5]Balanced Portfolio Summary'!Z27+'[5]HWBW Summary'!AA27+'[5]Zonal Summary'!AE28+Y50+AA71+$B92+'[5]2012 ITPNT CA Summary'!Z26</f>
        <v>24484871.445093017</v>
      </c>
      <c r="AC92" s="12">
        <f>'[5]Original BPF Summary'!AF28+'[5]Balanced Portfolio Summary'!AA27+'[5]HWBW Summary'!AB27+'[5]Zonal Summary'!AF28+Z50+AB71+$B92+'[5]2012 ITPNT CA Summary'!AA26</f>
        <v>23917349.15583235</v>
      </c>
      <c r="AD92" s="12">
        <f>'[5]Original BPF Summary'!AG28+'[5]Balanced Portfolio Summary'!AB27+'[5]HWBW Summary'!AC27+'[5]Zonal Summary'!AG28+AA50+AC71+$B92+'[5]2012 ITPNT CA Summary'!AB26</f>
        <v>23349826.866571687</v>
      </c>
      <c r="AE92" s="12">
        <f>'[5]Original BPF Summary'!AH28+'[5]Balanced Portfolio Summary'!AC27+'[5]HWBW Summary'!AD27+'[5]Zonal Summary'!AH28+AB50+AD71+$B92+'[5]2012 ITPNT CA Summary'!AC26</f>
        <v>22782304.577311024</v>
      </c>
      <c r="AF92" s="12">
        <f>'[5]Original BPF Summary'!AI28+'[5]Balanced Portfolio Summary'!AD27+'[5]HWBW Summary'!AE27+'[5]Zonal Summary'!AI28+AC50+AE71+$B92+'[5]2012 ITPNT CA Summary'!AD26</f>
        <v>22214782.288050361</v>
      </c>
      <c r="AG92" s="12">
        <f>'[5]Original BPF Summary'!AJ28+'[5]Balanced Portfolio Summary'!AE27+'[5]HWBW Summary'!AF27+'[5]Zonal Summary'!AJ28+AD50+AF71+$B92+'[5]2012 ITPNT CA Summary'!AE26</f>
        <v>21647259.998789694</v>
      </c>
      <c r="AH92" s="12">
        <f>'[5]Original BPF Summary'!AK28+'[5]Balanced Portfolio Summary'!AF27+'[5]HWBW Summary'!AG27+'[5]Zonal Summary'!AK28+AE50+AG71+$B92+'[5]2012 ITPNT CA Summary'!AF26</f>
        <v>21079737.709529031</v>
      </c>
      <c r="AI92" s="12">
        <f>'[5]Original BPF Summary'!AL28+'[5]Balanced Portfolio Summary'!AG27+'[5]HWBW Summary'!AH27+'[5]Zonal Summary'!AL28+AF50+AH71+$B92+'[5]2012 ITPNT CA Summary'!AG26</f>
        <v>20512215.420268364</v>
      </c>
      <c r="AJ92" s="12">
        <f>'[5]Original BPF Summary'!AM28+'[5]Balanced Portfolio Summary'!AH27+'[5]HWBW Summary'!AI27+'[5]Zonal Summary'!AM28+AG50+AI71+$B92+'[5]2012 ITPNT CA Summary'!AH26</f>
        <v>19944693.131007701</v>
      </c>
      <c r="AK92" s="12">
        <f>'[5]Original BPF Summary'!AN28+'[5]Balanced Portfolio Summary'!AI27+'[5]HWBW Summary'!AJ27+'[5]Zonal Summary'!AN28+AH50+AJ71+$B92+'[5]2012 ITPNT CA Summary'!AI26</f>
        <v>19377170.841747038</v>
      </c>
      <c r="AL92" s="12">
        <f>'[5]Original BPF Summary'!AO28+'[5]Balanced Portfolio Summary'!AJ27+'[5]HWBW Summary'!AK27+'[5]Zonal Summary'!AO28+AI50+AK71+$B92+'[5]2012 ITPNT CA Summary'!AJ26</f>
        <v>18809648.552486371</v>
      </c>
      <c r="AM92" s="12">
        <f>'[5]Original BPF Summary'!AP28+'[5]Balanced Portfolio Summary'!AK27+'[5]HWBW Summary'!AL27+'[5]Zonal Summary'!AP28+AJ50+AL71+$B92+'[5]2012 ITPNT CA Summary'!AK26</f>
        <v>18242126.263225708</v>
      </c>
      <c r="AN92" s="12">
        <f>'[5]Original BPF Summary'!AQ28+'[5]Balanced Portfolio Summary'!AL27+'[5]HWBW Summary'!AM27+'[5]Zonal Summary'!AQ28+AK50+AM71+$B92+'[5]2012 ITPNT CA Summary'!AL26</f>
        <v>17674603.973965041</v>
      </c>
      <c r="AO92" s="12">
        <f>'[5]Original BPF Summary'!AR28+'[5]Balanced Portfolio Summary'!AM27+'[5]HWBW Summary'!AN27+'[5]Zonal Summary'!AR28+AL50+AN71+$B92+'[5]2012 ITPNT CA Summary'!AM26</f>
        <v>17107081.684704378</v>
      </c>
      <c r="AP92" s="12">
        <f>'[5]Original BPF Summary'!AS28+'[5]Balanced Portfolio Summary'!AN27+'[5]HWBW Summary'!AO27+'[5]Zonal Summary'!AS28+AM50+AO71+$B92+'[5]2012 ITPNT CA Summary'!AN26</f>
        <v>16567467.810443714</v>
      </c>
      <c r="AQ92" s="12">
        <f>'[5]Original BPF Summary'!AT28+'[5]Balanced Portfolio Summary'!AO27+'[5]HWBW Summary'!AP27+'[5]Zonal Summary'!AT28+AN50+AP71+$B92+'[5]2012 ITPNT CA Summary'!AO26</f>
        <v>16042955.726596855</v>
      </c>
      <c r="AR92" s="12">
        <f>'[5]Original BPF Summary'!AU28+'[5]Balanced Portfolio Summary'!AP27+'[5]HWBW Summary'!AQ27+'[5]Zonal Summary'!AU28+AO50+AQ71+$B92+'[5]2012 ITPNT CA Summary'!AP26</f>
        <v>15646277.055467725</v>
      </c>
      <c r="AS92" s="12">
        <f>'[5]Original BPF Summary'!AV28+'[5]Balanced Portfolio Summary'!AQ27+'[5]HWBW Summary'!AR27+'[5]Zonal Summary'!AV28+AP50+AR71+$B92+'[5]2012 ITPNT CA Summary'!AQ26</f>
        <v>15249598.384338595</v>
      </c>
      <c r="AT92" s="12">
        <f>'[5]Original BPF Summary'!AW28+'[5]Balanced Portfolio Summary'!AR27+'[5]HWBW Summary'!AS27+'[5]Zonal Summary'!AW28+AQ50+AS71+$B92+'[5]2012 ITPNT CA Summary'!AR26</f>
        <v>14853266.95818162</v>
      </c>
      <c r="AU92" s="12">
        <f>'[5]Original BPF Summary'!AX28+'[5]Balanced Portfolio Summary'!AS27+'[5]HWBW Summary'!AT27+'[5]Zonal Summary'!AX28+AR50+AT71+$B92+'[5]2012 ITPNT CA Summary'!AS26</f>
        <v>14531860.57917745</v>
      </c>
      <c r="AV92" s="12">
        <f>'[5]Original BPF Summary'!AY28+'[5]Balanced Portfolio Summary'!AT27+'[5]HWBW Summary'!AU27+'[5]Zonal Summary'!AY28+AS50+AU71+$B92+'[5]2012 ITPNT CA Summary'!AT26</f>
        <v>14242664.603691317</v>
      </c>
      <c r="AW92" s="12">
        <f>'[5]Original BPF Summary'!AZ28+'[5]Balanced Portfolio Summary'!AU27+'[5]HWBW Summary'!AV27+'[5]Zonal Summary'!AZ28+AT50+AV71+$B92+'[5]2012 ITPNT CA Summary'!AU26</f>
        <v>14075000</v>
      </c>
      <c r="AX92" s="12">
        <f>'[5]Original BPF Summary'!BA28+'[5]Balanced Portfolio Summary'!AV27+'[5]HWBW Summary'!AW27+'[5]Zonal Summary'!BA28+AU50+AW71+$B92+'[5]2012 ITPNT CA Summary'!AV26</f>
        <v>14075000</v>
      </c>
      <c r="AY92" s="12">
        <f>'[5]Original BPF Summary'!BB28+'[5]Balanced Portfolio Summary'!AW27+'[5]HWBW Summary'!AX27+'[5]Zonal Summary'!BB28+AV50+AX71+$B92+'[5]2012 ITPNT CA Summary'!AW26</f>
        <v>14075000</v>
      </c>
      <c r="AZ92" s="12">
        <f>'[5]Original BPF Summary'!BC28+'[5]Balanced Portfolio Summary'!AX27+'[5]HWBW Summary'!AY27+'[5]Zonal Summary'!BC28+AW50+AY71+$B92+'[5]2012 ITPNT CA Summary'!AX26</f>
        <v>14075000</v>
      </c>
      <c r="BA92" s="12">
        <f>'[5]Original BPF Summary'!BD28+'[5]Balanced Portfolio Summary'!AY27+'[5]HWBW Summary'!AZ27+'[5]Zonal Summary'!BD28+AX50+AZ71+$B92+'[5]2012 ITPNT CA Summary'!AY26</f>
        <v>14075000</v>
      </c>
      <c r="BB92" s="12">
        <f>'[5]Original BPF Summary'!BE28+'[5]Balanced Portfolio Summary'!AZ27+'[5]HWBW Summary'!BA27+'[5]Zonal Summary'!BE28+AY50+BA71+$B92+'[5]2012 ITPNT CA Summary'!AZ26</f>
        <v>14075000</v>
      </c>
      <c r="BC92" s="8"/>
      <c r="BD92" s="8"/>
      <c r="BE92" s="8"/>
      <c r="BF92" s="8"/>
      <c r="BG92" s="8"/>
      <c r="BH92" s="8"/>
      <c r="BI92" s="8"/>
    </row>
    <row r="93" spans="1:63" s="9" customFormat="1" ht="19.5">
      <c r="A93" s="10" t="s">
        <v>7</v>
      </c>
      <c r="B93" s="12">
        <f t="shared" si="7"/>
        <v>21196230</v>
      </c>
      <c r="C93" s="12">
        <f>'[5]Original BPF Summary'!G29+'[5]HWBW Summary'!C28+'[5]Zonal Summary'!G29+C72</f>
        <v>4285822.4203237491</v>
      </c>
      <c r="D93" s="12">
        <f>'[5]Original BPF Summary'!H29+'[5]Balanced Portfolio Summary'!C28+'[5]HWBW Summary'!D28+'[5]Zonal Summary'!H29+B51+D72+$B93</f>
        <v>28363527.035254974</v>
      </c>
      <c r="E93" s="12">
        <f>'[5]Original BPF Summary'!H29+'[5]Balanced Portfolio Summary'!C28+'[5]HWBW Summary'!D28+'[5]Zonal Summary'!H29+B51+E72+$B93+'[5]2012 ITPNT CA Summary'!C27</f>
        <v>28854174.787338696</v>
      </c>
      <c r="F93" s="12">
        <f>'[5]Original BPF Summary'!I29+'[5]Balanced Portfolio Summary'!D28+'[5]HWBW Summary'!E28+'[5]Zonal Summary'!I29+C51+F72+$B93+'[5]2012 ITPNT CA Summary'!D27</f>
        <v>30563313.401046287</v>
      </c>
      <c r="G93" s="12">
        <f>'[5]Original BPF Summary'!J29+'[5]Balanced Portfolio Summary'!E28+'[5]HWBW Summary'!F28+'[5]Zonal Summary'!J29+D51+F72+$B93+'[5]2012 ITPNT CA Summary'!E27</f>
        <v>31354085.030981146</v>
      </c>
      <c r="H93" s="12">
        <f>'[5]Original BPF Summary'!K29+'[5]Balanced Portfolio Summary'!F28+'[5]HWBW Summary'!G28+'[5]Zonal Summary'!K29+E51+G72+$B93+'[5]2012 ITPNT CA Summary'!F27</f>
        <v>34196125.252191328</v>
      </c>
      <c r="I93" s="12">
        <f>'[5]Original BPF Summary'!L29+'[5]Balanced Portfolio Summary'!G28+'[5]HWBW Summary'!H28+'[5]Zonal Summary'!L29+F51+H72+$B93+'[5]2012 ITPNT CA Summary'!G27</f>
        <v>33780426.473290063</v>
      </c>
      <c r="J93" s="12">
        <f>'[5]Original BPF Summary'!M29+'[5]Balanced Portfolio Summary'!H28+'[5]HWBW Summary'!I28+'[5]Zonal Summary'!M29+G51+I72+$B93+'[5]2012 ITPNT CA Summary'!H27</f>
        <v>33412257.893203065</v>
      </c>
      <c r="K93" s="12">
        <f>'[5]Original BPF Summary'!N29+'[5]Balanced Portfolio Summary'!I28+'[5]HWBW Summary'!J28+'[5]Zonal Summary'!N29+H51+J72+$B93+'[5]2012 ITPNT CA Summary'!I27</f>
        <v>33899053.0350447</v>
      </c>
      <c r="L93" s="12">
        <f>'[5]Original BPF Summary'!O29+'[5]Balanced Portfolio Summary'!J28+'[5]HWBW Summary'!K28+'[5]Zonal Summary'!O29+I51+K72+$B93+'[5]2012 ITPNT CA Summary'!J27</f>
        <v>33497657.812244877</v>
      </c>
      <c r="M93" s="12">
        <f>'[5]Original BPF Summary'!P29+'[5]Balanced Portfolio Summary'!K28+'[5]HWBW Summary'!L28+'[5]Zonal Summary'!P29+J51+L72+$B93+'[5]2012 ITPNT CA Summary'!K27</f>
        <v>33139587.757297702</v>
      </c>
      <c r="N93" s="12">
        <f>'[5]Original BPF Summary'!Q29+'[5]Balanced Portfolio Summary'!L28+'[5]HWBW Summary'!M28+'[5]Zonal Summary'!Q29+K51+M72+$B93+'[5]2012 ITPNT CA Summary'!L27</f>
        <v>32716881.763296533</v>
      </c>
      <c r="O93" s="12">
        <f>'[5]Original BPF Summary'!R29+'[5]Balanced Portfolio Summary'!M28+'[5]HWBW Summary'!N28+'[5]Zonal Summary'!R29+L51+N72+$B93+'[5]2012 ITPNT CA Summary'!M27</f>
        <v>32294278.261470862</v>
      </c>
      <c r="P93" s="12">
        <f>'[5]Original BPF Summary'!S29+'[5]Balanced Portfolio Summary'!N28+'[5]HWBW Summary'!O28+'[5]Zonal Summary'!S29+M51+O72+$B93+'[5]2012 ITPNT CA Summary'!N27</f>
        <v>31871569.639465183</v>
      </c>
      <c r="Q93" s="12">
        <f>'[5]Original BPF Summary'!T29+'[5]Balanced Portfolio Summary'!O28+'[5]HWBW Summary'!P28+'[5]Zonal Summary'!T29+N51+P72+$B93+'[5]2012 ITPNT CA Summary'!O27</f>
        <v>31448861.017459508</v>
      </c>
      <c r="R93" s="12">
        <f>'[5]Original BPF Summary'!U29+'[5]Balanced Portfolio Summary'!P28+'[5]HWBW Summary'!Q28+'[5]Zonal Summary'!U29+O51+Q72+$B93+'[5]2012 ITPNT CA Summary'!P27</f>
        <v>32562947.810035564</v>
      </c>
      <c r="S93" s="12">
        <f>'[5]Original BPF Summary'!V29+'[5]Balanced Portfolio Summary'!Q28+'[5]HWBW Summary'!R28+'[5]Zonal Summary'!V29+P51+R72+$B93+'[5]2012 ITPNT CA Summary'!Q27</f>
        <v>32140239.188029889</v>
      </c>
      <c r="T93" s="12">
        <f>'[5]Original BPF Summary'!W29+'[5]Balanced Portfolio Summary'!R28+'[5]HWBW Summary'!S28+'[5]Zonal Summary'!W29+Q51+S72+$B93+'[5]2012 ITPNT CA Summary'!R27</f>
        <v>31717530.566024214</v>
      </c>
      <c r="U93" s="12">
        <f>'[5]Original BPF Summary'!X29+'[5]Balanced Portfolio Summary'!S28+'[5]HWBW Summary'!T28+'[5]Zonal Summary'!X29+R51+T72+$B93+'[5]2012 ITPNT CA Summary'!S27</f>
        <v>31294821.944018539</v>
      </c>
      <c r="V93" s="12">
        <f>'[5]Original BPF Summary'!Y29+'[5]Balanced Portfolio Summary'!T28+'[5]HWBW Summary'!U28+'[5]Zonal Summary'!Y29+S51+U72+$B93+'[5]2012 ITPNT CA Summary'!T27</f>
        <v>30872113.322012868</v>
      </c>
      <c r="W93" s="12">
        <f>'[5]Original BPF Summary'!Z29+'[5]Balanced Portfolio Summary'!U28+'[5]HWBW Summary'!V28+'[5]Zonal Summary'!Z29+T51+V72+$B93+'[5]2012 ITPNT CA Summary'!U27</f>
        <v>30449404.700007193</v>
      </c>
      <c r="X93" s="12">
        <f>'[5]Original BPF Summary'!AA29+'[5]Balanced Portfolio Summary'!V28+'[5]HWBW Summary'!W28+'[5]Zonal Summary'!AA29+U51+W72+$B93+'[5]2012 ITPNT CA Summary'!V27</f>
        <v>30026696.078001522</v>
      </c>
      <c r="Y93" s="12">
        <f>'[5]Original BPF Summary'!AB29+'[5]Balanced Portfolio Summary'!W28+'[5]HWBW Summary'!X28+'[5]Zonal Summary'!AB29+V51+X72+$B93+'[5]2012 ITPNT CA Summary'!W27</f>
        <v>29603987.455995843</v>
      </c>
      <c r="Z93" s="12">
        <f>'[5]Original BPF Summary'!AC29+'[5]Balanced Portfolio Summary'!X28+'[5]HWBW Summary'!Y28+'[5]Zonal Summary'!AC29+W51+Y72+$B93+'[5]2012 ITPNT CA Summary'!X27</f>
        <v>29181278.833990172</v>
      </c>
      <c r="AA93" s="12">
        <f>'[5]Original BPF Summary'!AD29+'[5]Balanced Portfolio Summary'!Y28+'[5]HWBW Summary'!Z28+'[5]Zonal Summary'!AD29+X51+Z72+$B93+'[5]2012 ITPNT CA Summary'!Y27</f>
        <v>28758570.211984497</v>
      </c>
      <c r="AB93" s="12">
        <f>'[5]Original BPF Summary'!AE29+'[5]Balanced Portfolio Summary'!Z28+'[5]HWBW Summary'!AA28+'[5]Zonal Summary'!AE29+Y51+AA72+$B93+'[5]2012 ITPNT CA Summary'!Z27</f>
        <v>28335861.589978822</v>
      </c>
      <c r="AC93" s="12">
        <f>'[5]Original BPF Summary'!AF29+'[5]Balanced Portfolio Summary'!AA28+'[5]HWBW Summary'!AB28+'[5]Zonal Summary'!AF29+Z51+AB72+$B93+'[5]2012 ITPNT CA Summary'!AA27</f>
        <v>27913152.967973147</v>
      </c>
      <c r="AD93" s="12">
        <f>'[5]Original BPF Summary'!AG29+'[5]Balanced Portfolio Summary'!AB28+'[5]HWBW Summary'!AC28+'[5]Zonal Summary'!AG29+AA51+AC72+$B93+'[5]2012 ITPNT CA Summary'!AB27</f>
        <v>27490444.345967475</v>
      </c>
      <c r="AE93" s="12">
        <f>'[5]Original BPF Summary'!AH29+'[5]Balanced Portfolio Summary'!AC28+'[5]HWBW Summary'!AD28+'[5]Zonal Summary'!AH29+AB51+AD72+$B93+'[5]2012 ITPNT CA Summary'!AC27</f>
        <v>27067735.7239618</v>
      </c>
      <c r="AF93" s="12">
        <f>'[5]Original BPF Summary'!AI29+'[5]Balanced Portfolio Summary'!AD28+'[5]HWBW Summary'!AE28+'[5]Zonal Summary'!AI29+AC51+AE72+$B93+'[5]2012 ITPNT CA Summary'!AD27</f>
        <v>26645027.101956125</v>
      </c>
      <c r="AG93" s="12">
        <f>'[5]Original BPF Summary'!AJ29+'[5]Balanced Portfolio Summary'!AE28+'[5]HWBW Summary'!AF28+'[5]Zonal Summary'!AJ29+AD51+AF72+$B93+'[5]2012 ITPNT CA Summary'!AE27</f>
        <v>26222318.47995045</v>
      </c>
      <c r="AH93" s="12">
        <f>'[5]Original BPF Summary'!AK29+'[5]Balanced Portfolio Summary'!AF28+'[5]HWBW Summary'!AG28+'[5]Zonal Summary'!AK29+AE51+AG72+$B93+'[5]2012 ITPNT CA Summary'!AF27</f>
        <v>25799609.857944775</v>
      </c>
      <c r="AI93" s="12">
        <f>'[5]Original BPF Summary'!AL29+'[5]Balanced Portfolio Summary'!AG28+'[5]HWBW Summary'!AH28+'[5]Zonal Summary'!AL29+AF51+AH72+$B93+'[5]2012 ITPNT CA Summary'!AG27</f>
        <v>25376901.235939104</v>
      </c>
      <c r="AJ93" s="12">
        <f>'[5]Original BPF Summary'!AM29+'[5]Balanced Portfolio Summary'!AH28+'[5]HWBW Summary'!AI28+'[5]Zonal Summary'!AM29+AG51+AI72+$B93+'[5]2012 ITPNT CA Summary'!AH27</f>
        <v>24954192.613933429</v>
      </c>
      <c r="AK93" s="12">
        <f>'[5]Original BPF Summary'!AN29+'[5]Balanced Portfolio Summary'!AI28+'[5]HWBW Summary'!AJ28+'[5]Zonal Summary'!AN29+AH51+AJ72+$B93+'[5]2012 ITPNT CA Summary'!AI27</f>
        <v>24531483.991927758</v>
      </c>
      <c r="AL93" s="12">
        <f>'[5]Original BPF Summary'!AO29+'[5]Balanced Portfolio Summary'!AJ28+'[5]HWBW Summary'!AK28+'[5]Zonal Summary'!AO29+AI51+AK72+$B93+'[5]2012 ITPNT CA Summary'!AJ27</f>
        <v>24108775.369922079</v>
      </c>
      <c r="AM93" s="12">
        <f>'[5]Original BPF Summary'!AP29+'[5]Balanced Portfolio Summary'!AK28+'[5]HWBW Summary'!AL28+'[5]Zonal Summary'!AP29+AJ51+AL72+$B93+'[5]2012 ITPNT CA Summary'!AK27</f>
        <v>23686066.747916408</v>
      </c>
      <c r="AN93" s="12">
        <f>'[5]Original BPF Summary'!AQ29+'[5]Balanced Portfolio Summary'!AL28+'[5]HWBW Summary'!AM28+'[5]Zonal Summary'!AQ29+AK51+AM72+$B93+'[5]2012 ITPNT CA Summary'!AL27</f>
        <v>23263358.125910733</v>
      </c>
      <c r="AO93" s="12">
        <f>'[5]Original BPF Summary'!AR29+'[5]Balanced Portfolio Summary'!AM28+'[5]HWBW Summary'!AN28+'[5]Zonal Summary'!AR29+AL51+AN72+$B93+'[5]2012 ITPNT CA Summary'!AM27</f>
        <v>22840649.503905058</v>
      </c>
      <c r="AP93" s="12">
        <f>'[5]Original BPF Summary'!AS29+'[5]Balanced Portfolio Summary'!AN28+'[5]HWBW Summary'!AO28+'[5]Zonal Summary'!AS29+AM51+AO72+$B93+'[5]2012 ITPNT CA Summary'!AN27</f>
        <v>22417940.881899383</v>
      </c>
      <c r="AQ93" s="12">
        <f>'[5]Original BPF Summary'!AT29+'[5]Balanced Portfolio Summary'!AO28+'[5]HWBW Summary'!AP28+'[5]Zonal Summary'!AT29+AN51+AP72+$B93+'[5]2012 ITPNT CA Summary'!AO27</f>
        <v>22061119.085093711</v>
      </c>
      <c r="AR93" s="12">
        <f>'[5]Original BPF Summary'!AU29+'[5]Balanced Portfolio Summary'!AP28+'[5]HWBW Summary'!AQ28+'[5]Zonal Summary'!AU29+AO51+AQ72+$B93+'[5]2012 ITPNT CA Summary'!AP27</f>
        <v>21826572.621061947</v>
      </c>
      <c r="AS93" s="12">
        <f>'[5]Original BPF Summary'!AV29+'[5]Balanced Portfolio Summary'!AQ28+'[5]HWBW Summary'!AR28+'[5]Zonal Summary'!AV29+AP51+AR72+$B93+'[5]2012 ITPNT CA Summary'!AQ27</f>
        <v>21614656.876500104</v>
      </c>
      <c r="AT93" s="12">
        <f>'[5]Original BPF Summary'!AW29+'[5]Balanced Portfolio Summary'!AR28+'[5]HWBW Summary'!AS28+'[5]Zonal Summary'!AW29+AQ51+AS72+$B93+'[5]2012 ITPNT CA Summary'!AR27</f>
        <v>21413266.979697671</v>
      </c>
      <c r="AU93" s="12">
        <f>'[5]Original BPF Summary'!AX29+'[5]Balanced Portfolio Summary'!AS28+'[5]HWBW Summary'!AT28+'[5]Zonal Summary'!AX29+AR51+AT72+$B93+'[5]2012 ITPNT CA Summary'!AS27</f>
        <v>21267865.030218214</v>
      </c>
      <c r="AV93" s="12">
        <f>'[5]Original BPF Summary'!AY29+'[5]Balanced Portfolio Summary'!AT28+'[5]HWBW Summary'!AU28+'[5]Zonal Summary'!AY29+AS51+AU72+$B93+'[5]2012 ITPNT CA Summary'!AT27</f>
        <v>21196230</v>
      </c>
      <c r="AW93" s="12">
        <f>'[5]Original BPF Summary'!AZ29+'[5]Balanced Portfolio Summary'!AU28+'[5]HWBW Summary'!AV28+'[5]Zonal Summary'!AZ29+AT51+AV72+$B93+'[5]2012 ITPNT CA Summary'!AU27</f>
        <v>21196230</v>
      </c>
      <c r="AX93" s="12">
        <f>'[5]Original BPF Summary'!BA29+'[5]Balanced Portfolio Summary'!AV28+'[5]HWBW Summary'!AW28+'[5]Zonal Summary'!BA29+AU51+AW72+$B93+'[5]2012 ITPNT CA Summary'!AV27</f>
        <v>21196230</v>
      </c>
      <c r="AY93" s="12">
        <f>'[5]Original BPF Summary'!BB29+'[5]Balanced Portfolio Summary'!AW28+'[5]HWBW Summary'!AX28+'[5]Zonal Summary'!BB29+AV51+AX72+$B93+'[5]2012 ITPNT CA Summary'!AW27</f>
        <v>21196230</v>
      </c>
      <c r="AZ93" s="12">
        <f>'[5]Original BPF Summary'!BC29+'[5]Balanced Portfolio Summary'!AX28+'[5]HWBW Summary'!AY28+'[5]Zonal Summary'!BC29+AW51+AY72+$B93+'[5]2012 ITPNT CA Summary'!AX27</f>
        <v>21196230</v>
      </c>
      <c r="BA93" s="12">
        <f>'[5]Original BPF Summary'!BD29+'[5]Balanced Portfolio Summary'!AY28+'[5]HWBW Summary'!AZ28+'[5]Zonal Summary'!BD29+AX51+AZ72+$B93+'[5]2012 ITPNT CA Summary'!AY27</f>
        <v>21196230</v>
      </c>
      <c r="BB93" s="12">
        <f>'[5]Original BPF Summary'!BE29+'[5]Balanced Portfolio Summary'!AZ28+'[5]HWBW Summary'!BA28+'[5]Zonal Summary'!BE29+AY51+BA72+$B93+'[5]2012 ITPNT CA Summary'!AZ27</f>
        <v>21196230</v>
      </c>
      <c r="BC93" s="8"/>
      <c r="BD93" s="8"/>
      <c r="BE93" s="8"/>
      <c r="BF93" s="8"/>
      <c r="BG93" s="8"/>
      <c r="BH93" s="8"/>
      <c r="BI93" s="8"/>
    </row>
    <row r="94" spans="1:63" s="9" customFormat="1" ht="19.5">
      <c r="A94" s="10" t="s">
        <v>8</v>
      </c>
      <c r="B94" s="12">
        <f t="shared" si="7"/>
        <v>30440539</v>
      </c>
      <c r="C94" s="12">
        <f>'[5]Original BPF Summary'!G30+'[5]HWBW Summary'!C29+'[5]Zonal Summary'!G30+C73</f>
        <v>14317917.15047634</v>
      </c>
      <c r="D94" s="12">
        <f>'[5]Original BPF Summary'!H30+'[5]Balanced Portfolio Summary'!C29+'[5]HWBW Summary'!D29+'[5]Zonal Summary'!H30+B52+D73+$B94</f>
        <v>48861971.593910381</v>
      </c>
      <c r="E94" s="12">
        <f>'[5]Original BPF Summary'!H30+'[5]Balanced Portfolio Summary'!C29+'[5]HWBW Summary'!D29+'[5]Zonal Summary'!H30+B52+E73+$B94+'[5]2012 ITPNT CA Summary'!C28</f>
        <v>49209772.09778934</v>
      </c>
      <c r="F94" s="12">
        <f>'[5]Original BPF Summary'!I30+'[5]Balanced Portfolio Summary'!D29+'[5]HWBW Summary'!E29+'[5]Zonal Summary'!I30+C52+F73+$B94+'[5]2012 ITPNT CA Summary'!D28</f>
        <v>55598962.328132495</v>
      </c>
      <c r="G94" s="12">
        <f>'[5]Original BPF Summary'!J30+'[5]Balanced Portfolio Summary'!E29+'[5]HWBW Summary'!F29+'[5]Zonal Summary'!J30+D52+F73+$B94+'[5]2012 ITPNT CA Summary'!E28</f>
        <v>60974593.509316005</v>
      </c>
      <c r="H94" s="12">
        <f>'[5]Original BPF Summary'!K30+'[5]Balanced Portfolio Summary'!F29+'[5]HWBW Summary'!G29+'[5]Zonal Summary'!K30+E52+G73+$B94+'[5]2012 ITPNT CA Summary'!F28</f>
        <v>73787166.290581033</v>
      </c>
      <c r="I94" s="12">
        <f>'[5]Original BPF Summary'!L30+'[5]Balanced Portfolio Summary'!G29+'[5]HWBW Summary'!H29+'[5]Zonal Summary'!L30+F52+H73+$B94+'[5]2012 ITPNT CA Summary'!G28</f>
        <v>74153620.549097985</v>
      </c>
      <c r="J94" s="12">
        <f>'[5]Original BPF Summary'!M30+'[5]Balanced Portfolio Summary'!H29+'[5]HWBW Summary'!I29+'[5]Zonal Summary'!M30+G52+I73+$B94+'[5]2012 ITPNT CA Summary'!H28</f>
        <v>73305664.334033668</v>
      </c>
      <c r="K94" s="12">
        <f>'[5]Original BPF Summary'!N30+'[5]Balanced Portfolio Summary'!I29+'[5]HWBW Summary'!J29+'[5]Zonal Summary'!N30+H52+J73+$B94+'[5]2012 ITPNT CA Summary'!I28</f>
        <v>75642075.918689802</v>
      </c>
      <c r="L94" s="12">
        <f>'[5]Original BPF Summary'!O30+'[5]Balanced Portfolio Summary'!J29+'[5]HWBW Summary'!K29+'[5]Zonal Summary'!O30+I52+K73+$B94+'[5]2012 ITPNT CA Summary'!J28</f>
        <v>74377833.427078858</v>
      </c>
      <c r="M94" s="12">
        <f>'[5]Original BPF Summary'!P30+'[5]Balanced Portfolio Summary'!K29+'[5]HWBW Summary'!L29+'[5]Zonal Summary'!P30+J52+L73+$B94+'[5]2012 ITPNT CA Summary'!K28</f>
        <v>73289227.76789017</v>
      </c>
      <c r="N94" s="12">
        <f>'[5]Original BPF Summary'!Q30+'[5]Balanced Portfolio Summary'!L29+'[5]HWBW Summary'!M29+'[5]Zonal Summary'!Q30+K52+M73+$B94+'[5]2012 ITPNT CA Summary'!L28</f>
        <v>71938593.081261992</v>
      </c>
      <c r="O94" s="12">
        <f>'[5]Original BPF Summary'!R30+'[5]Balanced Portfolio Summary'!M29+'[5]HWBW Summary'!N29+'[5]Zonal Summary'!R30+L52+N73+$B94+'[5]2012 ITPNT CA Summary'!M28</f>
        <v>70588373.889874682</v>
      </c>
      <c r="P94" s="12">
        <f>'[5]Original BPF Summary'!S30+'[5]Balanced Portfolio Summary'!N29+'[5]HWBW Summary'!O29+'[5]Zonal Summary'!S30+M52+O73+$B94+'[5]2012 ITPNT CA Summary'!N28</f>
        <v>69237728.54952237</v>
      </c>
      <c r="Q94" s="12">
        <f>'[5]Original BPF Summary'!T30+'[5]Balanced Portfolio Summary'!O29+'[5]HWBW Summary'!P29+'[5]Zonal Summary'!T30+N52+P73+$B94+'[5]2012 ITPNT CA Summary'!O28</f>
        <v>67887083.209170058</v>
      </c>
      <c r="R94" s="12">
        <f>'[5]Original BPF Summary'!U30+'[5]Balanced Portfolio Summary'!P29+'[5]HWBW Summary'!Q29+'[5]Zonal Summary'!U30+O52+Q73+$B94+'[5]2012 ITPNT CA Summary'!P28</f>
        <v>67598442.307105228</v>
      </c>
      <c r="S94" s="12">
        <f>'[5]Original BPF Summary'!V30+'[5]Balanced Portfolio Summary'!Q29+'[5]HWBW Summary'!R29+'[5]Zonal Summary'!V30+P52+R73+$B94+'[5]2012 ITPNT CA Summary'!Q28</f>
        <v>66247796.966752924</v>
      </c>
      <c r="T94" s="12">
        <f>'[5]Original BPF Summary'!W30+'[5]Balanced Portfolio Summary'!R29+'[5]HWBW Summary'!S29+'[5]Zonal Summary'!W30+Q52+S73+$B94+'[5]2012 ITPNT CA Summary'!R28</f>
        <v>64897151.626400612</v>
      </c>
      <c r="U94" s="12">
        <f>'[5]Original BPF Summary'!X30+'[5]Balanced Portfolio Summary'!S29+'[5]HWBW Summary'!T29+'[5]Zonal Summary'!X30+R52+T73+$B94+'[5]2012 ITPNT CA Summary'!S28</f>
        <v>63546506.286048293</v>
      </c>
      <c r="V94" s="12">
        <f>'[5]Original BPF Summary'!Y30+'[5]Balanced Portfolio Summary'!T29+'[5]HWBW Summary'!U29+'[5]Zonal Summary'!Y30+S52+U73+$B94+'[5]2012 ITPNT CA Summary'!T28</f>
        <v>62195860.945695989</v>
      </c>
      <c r="W94" s="12">
        <f>'[5]Original BPF Summary'!Z30+'[5]Balanced Portfolio Summary'!U29+'[5]HWBW Summary'!V29+'[5]Zonal Summary'!Z30+T52+V73+$B94+'[5]2012 ITPNT CA Summary'!U28</f>
        <v>60845215.605343677</v>
      </c>
      <c r="X94" s="12">
        <f>'[5]Original BPF Summary'!AA30+'[5]Balanced Portfolio Summary'!V29+'[5]HWBW Summary'!W29+'[5]Zonal Summary'!AA30+U52+W73+$B94+'[5]2012 ITPNT CA Summary'!V28</f>
        <v>59494570.264991365</v>
      </c>
      <c r="Y94" s="12">
        <f>'[5]Original BPF Summary'!AB30+'[5]Balanced Portfolio Summary'!W29+'[5]HWBW Summary'!X29+'[5]Zonal Summary'!AB30+V52+X73+$B94+'[5]2012 ITPNT CA Summary'!W28</f>
        <v>58143924.924639046</v>
      </c>
      <c r="Z94" s="12">
        <f>'[5]Original BPF Summary'!AC30+'[5]Balanced Portfolio Summary'!X29+'[5]HWBW Summary'!Y29+'[5]Zonal Summary'!AC30+W52+Y73+$B94+'[5]2012 ITPNT CA Summary'!X28</f>
        <v>56793279.584286742</v>
      </c>
      <c r="AA94" s="12">
        <f>'[5]Original BPF Summary'!AD30+'[5]Balanced Portfolio Summary'!Y29+'[5]HWBW Summary'!Z29+'[5]Zonal Summary'!AD30+X52+Z73+$B94+'[5]2012 ITPNT CA Summary'!Y28</f>
        <v>55442634.243934438</v>
      </c>
      <c r="AB94" s="12">
        <f>'[5]Original BPF Summary'!AE30+'[5]Balanced Portfolio Summary'!Z29+'[5]HWBW Summary'!AA29+'[5]Zonal Summary'!AE30+Y52+AA73+$B94+'[5]2012 ITPNT CA Summary'!Z28</f>
        <v>54091988.903582118</v>
      </c>
      <c r="AC94" s="12">
        <f>'[5]Original BPF Summary'!AF30+'[5]Balanced Portfolio Summary'!AA29+'[5]HWBW Summary'!AB29+'[5]Zonal Summary'!AF30+Z52+AB73+$B94+'[5]2012 ITPNT CA Summary'!AA28</f>
        <v>52741343.563229807</v>
      </c>
      <c r="AD94" s="12">
        <f>'[5]Original BPF Summary'!AG30+'[5]Balanced Portfolio Summary'!AB29+'[5]HWBW Summary'!AC29+'[5]Zonal Summary'!AG30+AA52+AC73+$B94+'[5]2012 ITPNT CA Summary'!AB28</f>
        <v>51390698.222877495</v>
      </c>
      <c r="AE94" s="12">
        <f>'[5]Original BPF Summary'!AH30+'[5]Balanced Portfolio Summary'!AC29+'[5]HWBW Summary'!AD29+'[5]Zonal Summary'!AH30+AB52+AD73+$B94+'[5]2012 ITPNT CA Summary'!AC28</f>
        <v>50040052.882525183</v>
      </c>
      <c r="AF94" s="12">
        <f>'[5]Original BPF Summary'!AI30+'[5]Balanced Portfolio Summary'!AD29+'[5]HWBW Summary'!AE29+'[5]Zonal Summary'!AI30+AC52+AE73+$B94+'[5]2012 ITPNT CA Summary'!AD28</f>
        <v>48689407.542172872</v>
      </c>
      <c r="AG94" s="12">
        <f>'[5]Original BPF Summary'!AJ30+'[5]Balanced Portfolio Summary'!AE29+'[5]HWBW Summary'!AF29+'[5]Zonal Summary'!AJ30+AD52+AF73+$B94+'[5]2012 ITPNT CA Summary'!AE28</f>
        <v>47338762.201820567</v>
      </c>
      <c r="AH94" s="12">
        <f>'[5]Original BPF Summary'!AK30+'[5]Balanced Portfolio Summary'!AF29+'[5]HWBW Summary'!AG29+'[5]Zonal Summary'!AK30+AE52+AG73+$B94+'[5]2012 ITPNT CA Summary'!AF28</f>
        <v>45988116.861468256</v>
      </c>
      <c r="AI94" s="12">
        <f>'[5]Original BPF Summary'!AL30+'[5]Balanced Portfolio Summary'!AG29+'[5]HWBW Summary'!AH29+'[5]Zonal Summary'!AL30+AF52+AH73+$B94+'[5]2012 ITPNT CA Summary'!AG28</f>
        <v>44637471.521115944</v>
      </c>
      <c r="AJ94" s="12">
        <f>'[5]Original BPF Summary'!AM30+'[5]Balanced Portfolio Summary'!AH29+'[5]HWBW Summary'!AI29+'[5]Zonal Summary'!AM30+AG52+AI73+$B94+'[5]2012 ITPNT CA Summary'!AH28</f>
        <v>43286826.18076364</v>
      </c>
      <c r="AK94" s="12">
        <f>'[5]Original BPF Summary'!AN30+'[5]Balanced Portfolio Summary'!AI29+'[5]HWBW Summary'!AJ29+'[5]Zonal Summary'!AN30+AH52+AJ73+$B94+'[5]2012 ITPNT CA Summary'!AI28</f>
        <v>41936180.84041132</v>
      </c>
      <c r="AL94" s="12">
        <f>'[5]Original BPF Summary'!AO30+'[5]Balanced Portfolio Summary'!AJ29+'[5]HWBW Summary'!AK29+'[5]Zonal Summary'!AO30+AI52+AK73+$B94+'[5]2012 ITPNT CA Summary'!AJ28</f>
        <v>40585535.500059009</v>
      </c>
      <c r="AM94" s="12">
        <f>'[5]Original BPF Summary'!AP30+'[5]Balanced Portfolio Summary'!AK29+'[5]HWBW Summary'!AL29+'[5]Zonal Summary'!AP30+AJ52+AL73+$B94+'[5]2012 ITPNT CA Summary'!AK28</f>
        <v>39234890.159706697</v>
      </c>
      <c r="AN94" s="12">
        <f>'[5]Original BPF Summary'!AQ30+'[5]Balanced Portfolio Summary'!AL29+'[5]HWBW Summary'!AM29+'[5]Zonal Summary'!AQ30+AK52+AM73+$B94+'[5]2012 ITPNT CA Summary'!AL28</f>
        <v>37884244.819354393</v>
      </c>
      <c r="AO94" s="12">
        <f>'[5]Original BPF Summary'!AR30+'[5]Balanced Portfolio Summary'!AM29+'[5]HWBW Summary'!AN29+'[5]Zonal Summary'!AR30+AL52+AN73+$B94+'[5]2012 ITPNT CA Summary'!AM28</f>
        <v>36533599.479002081</v>
      </c>
      <c r="AP94" s="12">
        <f>'[5]Original BPF Summary'!AS30+'[5]Balanced Portfolio Summary'!AN29+'[5]HWBW Summary'!AO29+'[5]Zonal Summary'!AS30+AM52+AO73+$B94+'[5]2012 ITPNT CA Summary'!AN28</f>
        <v>35182954.138649769</v>
      </c>
      <c r="AQ94" s="12">
        <f>'[5]Original BPF Summary'!AT30+'[5]Balanced Portfolio Summary'!AO29+'[5]HWBW Summary'!AP29+'[5]Zonal Summary'!AT30+AN52+AP73+$B94+'[5]2012 ITPNT CA Summary'!AO28</f>
        <v>33832308.798297457</v>
      </c>
      <c r="AR94" s="12">
        <f>'[5]Original BPF Summary'!AU30+'[5]Balanced Portfolio Summary'!AP29+'[5]HWBW Summary'!AQ29+'[5]Zonal Summary'!AU30+AO52+AQ73+$B94+'[5]2012 ITPNT CA Summary'!AP28</f>
        <v>32954886.428895768</v>
      </c>
      <c r="AS94" s="12">
        <f>'[5]Original BPF Summary'!AV30+'[5]Balanced Portfolio Summary'!AQ29+'[5]HWBW Summary'!AR29+'[5]Zonal Summary'!AV30+AP52+AR73+$B94+'[5]2012 ITPNT CA Summary'!AQ28</f>
        <v>32136808.739537176</v>
      </c>
      <c r="AT94" s="12">
        <f>'[5]Original BPF Summary'!AW30+'[5]Balanced Portfolio Summary'!AR29+'[5]HWBW Summary'!AS29+'[5]Zonal Summary'!AW30+AQ52+AS73+$B94+'[5]2012 ITPNT CA Summary'!AR28</f>
        <v>31320389.893186141</v>
      </c>
      <c r="AU94" s="12">
        <f>'[5]Original BPF Summary'!AX30+'[5]Balanced Portfolio Summary'!AS29+'[5]HWBW Summary'!AT29+'[5]Zonal Summary'!AX30+AR52+AT73+$B94+'[5]2012 ITPNT CA Summary'!AS28</f>
        <v>30730941.794070885</v>
      </c>
      <c r="AV94" s="12">
        <f>'[5]Original BPF Summary'!AY30+'[5]Balanced Portfolio Summary'!AT29+'[5]HWBW Summary'!AU29+'[5]Zonal Summary'!AY30+AS52+AU73+$B94+'[5]2012 ITPNT CA Summary'!AT28</f>
        <v>30440539</v>
      </c>
      <c r="AW94" s="12">
        <f>'[5]Original BPF Summary'!AZ30+'[5]Balanced Portfolio Summary'!AU29+'[5]HWBW Summary'!AV29+'[5]Zonal Summary'!AZ30+AT52+AV73+$B94+'[5]2012 ITPNT CA Summary'!AU28</f>
        <v>30440539</v>
      </c>
      <c r="AX94" s="12">
        <f>'[5]Original BPF Summary'!BA30+'[5]Balanced Portfolio Summary'!AV29+'[5]HWBW Summary'!AW29+'[5]Zonal Summary'!BA30+AU52+AW73+$B94+'[5]2012 ITPNT CA Summary'!AV28</f>
        <v>30440539</v>
      </c>
      <c r="AY94" s="12">
        <f>'[5]Original BPF Summary'!BB30+'[5]Balanced Portfolio Summary'!AW29+'[5]HWBW Summary'!AX29+'[5]Zonal Summary'!BB30+AV52+AX73+$B94+'[5]2012 ITPNT CA Summary'!AW28</f>
        <v>30440539</v>
      </c>
      <c r="AZ94" s="12">
        <f>'[5]Original BPF Summary'!BC30+'[5]Balanced Portfolio Summary'!AX29+'[5]HWBW Summary'!AY29+'[5]Zonal Summary'!BC30+AW52+AY73+$B94+'[5]2012 ITPNT CA Summary'!AX28</f>
        <v>30440539</v>
      </c>
      <c r="BA94" s="12">
        <f>'[5]Original BPF Summary'!BD30+'[5]Balanced Portfolio Summary'!AY29+'[5]HWBW Summary'!AZ29+'[5]Zonal Summary'!BD30+AX52+AZ73+$B94+'[5]2012 ITPNT CA Summary'!AY28</f>
        <v>30440539</v>
      </c>
      <c r="BB94" s="12">
        <f>'[5]Original BPF Summary'!BE30+'[5]Balanced Portfolio Summary'!AZ29+'[5]HWBW Summary'!BA29+'[5]Zonal Summary'!BE30+AY52+BA73+$B94+'[5]2012 ITPNT CA Summary'!AZ28</f>
        <v>30440539</v>
      </c>
      <c r="BC94" s="8"/>
      <c r="BD94" s="8"/>
      <c r="BE94" s="8"/>
      <c r="BF94" s="8"/>
      <c r="BG94" s="8"/>
      <c r="BH94" s="8"/>
      <c r="BI94" s="8"/>
    </row>
    <row r="95" spans="1:63" s="9" customFormat="1" ht="19.5">
      <c r="A95" s="10" t="s">
        <v>9</v>
      </c>
      <c r="B95" s="12">
        <f t="shared" si="7"/>
        <v>21433977</v>
      </c>
      <c r="C95" s="12">
        <f>'[5]Original BPF Summary'!G31+'[5]HWBW Summary'!C30+'[5]Zonal Summary'!G31+C74</f>
        <v>1862982.5832589322</v>
      </c>
      <c r="D95" s="12">
        <f>'[5]Original BPF Summary'!H31+'[5]Balanced Portfolio Summary'!C30+'[5]HWBW Summary'!D30+'[5]Zonal Summary'!H31+B53+D74+$B95</f>
        <v>23309757.308510482</v>
      </c>
      <c r="E95" s="12">
        <f>'[5]Original BPF Summary'!H31+'[5]Balanced Portfolio Summary'!C30+'[5]HWBW Summary'!D30+'[5]Zonal Summary'!H31+B53+E74+$B95+'[5]2012 ITPNT CA Summary'!C29</f>
        <v>23385070.67523706</v>
      </c>
      <c r="F95" s="12">
        <f>'[5]Original BPF Summary'!I31+'[5]Balanced Portfolio Summary'!D30+'[5]HWBW Summary'!E30+'[5]Zonal Summary'!I31+C53+F74+$B95+'[5]2012 ITPNT CA Summary'!D29</f>
        <v>24662153.85277117</v>
      </c>
      <c r="G95" s="12">
        <f>'[5]Original BPF Summary'!J31+'[5]Balanced Portfolio Summary'!E30+'[5]HWBW Summary'!F30+'[5]Zonal Summary'!J31+D53+F74+$B95+'[5]2012 ITPNT CA Summary'!E29</f>
        <v>27828549.357721627</v>
      </c>
      <c r="H95" s="12">
        <f>'[5]Original BPF Summary'!K31+'[5]Balanced Portfolio Summary'!F30+'[5]HWBW Summary'!G30+'[5]Zonal Summary'!K31+E53+G74+$B95+'[5]2012 ITPNT CA Summary'!F29</f>
        <v>29651346.050896794</v>
      </c>
      <c r="I95" s="12">
        <f>'[5]Original BPF Summary'!L31+'[5]Balanced Portfolio Summary'!G30+'[5]HWBW Summary'!H30+'[5]Zonal Summary'!L31+F53+H74+$B95+'[5]2012 ITPNT CA Summary'!G29</f>
        <v>29372084.502076618</v>
      </c>
      <c r="J95" s="12">
        <f>'[5]Original BPF Summary'!M31+'[5]Balanced Portfolio Summary'!H30+'[5]HWBW Summary'!I30+'[5]Zonal Summary'!M31+G53+I74+$B95+'[5]2012 ITPNT CA Summary'!H29</f>
        <v>29036743.874796305</v>
      </c>
      <c r="K95" s="12">
        <f>'[5]Original BPF Summary'!N31+'[5]Balanced Portfolio Summary'!I30+'[5]HWBW Summary'!J30+'[5]Zonal Summary'!N31+H53+J74+$B95+'[5]2012 ITPNT CA Summary'!I29</f>
        <v>29514456.98307557</v>
      </c>
      <c r="L95" s="12">
        <f>'[5]Original BPF Summary'!O31+'[5]Balanced Portfolio Summary'!J30+'[5]HWBW Summary'!K30+'[5]Zonal Summary'!O31+I53+K74+$B95+'[5]2012 ITPNT CA Summary'!J29</f>
        <v>29147518.470078155</v>
      </c>
      <c r="M95" s="12">
        <f>'[5]Original BPF Summary'!P31+'[5]Balanced Portfolio Summary'!K30+'[5]HWBW Summary'!L30+'[5]Zonal Summary'!P31+J53+L74+$B95+'[5]2012 ITPNT CA Summary'!K29</f>
        <v>28821781.342195518</v>
      </c>
      <c r="N95" s="12">
        <f>'[5]Original BPF Summary'!Q31+'[5]Balanced Portfolio Summary'!L30+'[5]HWBW Summary'!M30+'[5]Zonal Summary'!Q31+K53+M74+$B95+'[5]2012 ITPNT CA Summary'!L29</f>
        <v>28434576.703643877</v>
      </c>
      <c r="O95" s="12">
        <f>'[5]Original BPF Summary'!R31+'[5]Balanced Portfolio Summary'!M30+'[5]HWBW Summary'!N30+'[5]Zonal Summary'!R31+L53+N74+$B95+'[5]2012 ITPNT CA Summary'!M29</f>
        <v>28047469.533141486</v>
      </c>
      <c r="P95" s="12">
        <f>'[5]Original BPF Summary'!S31+'[5]Balanced Portfolio Summary'!N30+'[5]HWBW Summary'!O30+'[5]Zonal Summary'!S31+M53+O74+$B95+'[5]2012 ITPNT CA Summary'!N29</f>
        <v>28932527.707909096</v>
      </c>
      <c r="Q95" s="12">
        <f>'[5]Original BPF Summary'!T31+'[5]Balanced Portfolio Summary'!O30+'[5]HWBW Summary'!P30+'[5]Zonal Summary'!T31+N53+P74+$B95+'[5]2012 ITPNT CA Summary'!O29</f>
        <v>28512698.382676709</v>
      </c>
      <c r="R95" s="12">
        <f>'[5]Original BPF Summary'!U31+'[5]Balanced Portfolio Summary'!P30+'[5]HWBW Summary'!Q30+'[5]Zonal Summary'!U31+O53+Q74+$B95+'[5]2012 ITPNT CA Summary'!P29</f>
        <v>33499050.785628948</v>
      </c>
      <c r="S95" s="12">
        <f>'[5]Original BPF Summary'!V31+'[5]Balanced Portfolio Summary'!Q30+'[5]HWBW Summary'!R30+'[5]Zonal Summary'!V31+P53+R74+$B95+'[5]2012 ITPNT CA Summary'!Q29</f>
        <v>33079221.460396558</v>
      </c>
      <c r="T95" s="12">
        <f>'[5]Original BPF Summary'!W31+'[5]Balanced Portfolio Summary'!R30+'[5]HWBW Summary'!S30+'[5]Zonal Summary'!W31+Q53+S74+$B95+'[5]2012 ITPNT CA Summary'!R29</f>
        <v>32659392.135164168</v>
      </c>
      <c r="U95" s="12">
        <f>'[5]Original BPF Summary'!X31+'[5]Balanced Portfolio Summary'!S30+'[5]HWBW Summary'!T30+'[5]Zonal Summary'!X31+R53+T74+$B95+'[5]2012 ITPNT CA Summary'!S29</f>
        <v>32239562.809931781</v>
      </c>
      <c r="V95" s="12">
        <f>'[5]Original BPF Summary'!Y31+'[5]Balanced Portfolio Summary'!T30+'[5]HWBW Summary'!U30+'[5]Zonal Summary'!Y31+S53+U74+$B95+'[5]2012 ITPNT CA Summary'!T29</f>
        <v>31819733.484699387</v>
      </c>
      <c r="W95" s="12">
        <f>'[5]Original BPF Summary'!Z31+'[5]Balanced Portfolio Summary'!U30+'[5]HWBW Summary'!V30+'[5]Zonal Summary'!Z31+T53+V74+$B95+'[5]2012 ITPNT CA Summary'!U29</f>
        <v>31399904.159467001</v>
      </c>
      <c r="X95" s="12">
        <f>'[5]Original BPF Summary'!AA31+'[5]Balanced Portfolio Summary'!V30+'[5]HWBW Summary'!W30+'[5]Zonal Summary'!AA31+U53+W74+$B95+'[5]2012 ITPNT CA Summary'!V29</f>
        <v>30980074.83423461</v>
      </c>
      <c r="Y95" s="12">
        <f>'[5]Original BPF Summary'!AB31+'[5]Balanced Portfolio Summary'!W30+'[5]HWBW Summary'!X30+'[5]Zonal Summary'!AB31+V53+X74+$B95+'[5]2012 ITPNT CA Summary'!W29</f>
        <v>30560245.50900222</v>
      </c>
      <c r="Z95" s="12">
        <f>'[5]Original BPF Summary'!AC31+'[5]Balanced Portfolio Summary'!X30+'[5]HWBW Summary'!Y30+'[5]Zonal Summary'!AC31+W53+Y74+$B95+'[5]2012 ITPNT CA Summary'!X29</f>
        <v>30140416.183769826</v>
      </c>
      <c r="AA95" s="12">
        <f>'[5]Original BPF Summary'!AD31+'[5]Balanced Portfolio Summary'!Y30+'[5]HWBW Summary'!Z30+'[5]Zonal Summary'!AD31+X53+Z74+$B95+'[5]2012 ITPNT CA Summary'!Y29</f>
        <v>29720586.858537439</v>
      </c>
      <c r="AB95" s="12">
        <f>'[5]Original BPF Summary'!AE31+'[5]Balanced Portfolio Summary'!Z30+'[5]HWBW Summary'!AA30+'[5]Zonal Summary'!AE31+Y53+AA74+$B95+'[5]2012 ITPNT CA Summary'!Z29</f>
        <v>29300757.533305049</v>
      </c>
      <c r="AC95" s="12">
        <f>'[5]Original BPF Summary'!AF31+'[5]Balanced Portfolio Summary'!AA30+'[5]HWBW Summary'!AB30+'[5]Zonal Summary'!AF31+Z53+AB74+$B95+'[5]2012 ITPNT CA Summary'!AA29</f>
        <v>28880928.208072662</v>
      </c>
      <c r="AD95" s="12">
        <f>'[5]Original BPF Summary'!AG31+'[5]Balanced Portfolio Summary'!AB30+'[5]HWBW Summary'!AC30+'[5]Zonal Summary'!AG31+AA53+AC74+$B95+'[5]2012 ITPNT CA Summary'!AB29</f>
        <v>28461098.882840268</v>
      </c>
      <c r="AE95" s="12">
        <f>'[5]Original BPF Summary'!AH31+'[5]Balanced Portfolio Summary'!AC30+'[5]HWBW Summary'!AD30+'[5]Zonal Summary'!AH31+AB53+AD74+$B95+'[5]2012 ITPNT CA Summary'!AC29</f>
        <v>28041269.557607878</v>
      </c>
      <c r="AF95" s="12">
        <f>'[5]Original BPF Summary'!AI31+'[5]Balanced Portfolio Summary'!AD30+'[5]HWBW Summary'!AE30+'[5]Zonal Summary'!AI31+AC53+AE74+$B95+'[5]2012 ITPNT CA Summary'!AD29</f>
        <v>27621440.232375488</v>
      </c>
      <c r="AG95" s="12">
        <f>'[5]Original BPF Summary'!AJ31+'[5]Balanced Portfolio Summary'!AE30+'[5]HWBW Summary'!AF30+'[5]Zonal Summary'!AJ31+AD53+AF74+$B95+'[5]2012 ITPNT CA Summary'!AE29</f>
        <v>27201610.907143097</v>
      </c>
      <c r="AH95" s="12">
        <f>'[5]Original BPF Summary'!AK31+'[5]Balanced Portfolio Summary'!AF30+'[5]HWBW Summary'!AG30+'[5]Zonal Summary'!AK31+AE53+AG74+$B95+'[5]2012 ITPNT CA Summary'!AF29</f>
        <v>26781781.581910707</v>
      </c>
      <c r="AI95" s="12">
        <f>'[5]Original BPF Summary'!AL31+'[5]Balanced Portfolio Summary'!AG30+'[5]HWBW Summary'!AH30+'[5]Zonal Summary'!AL31+AF53+AH74+$B95+'[5]2012 ITPNT CA Summary'!AG29</f>
        <v>26361952.25667832</v>
      </c>
      <c r="AJ95" s="12">
        <f>'[5]Original BPF Summary'!AM31+'[5]Balanced Portfolio Summary'!AH30+'[5]HWBW Summary'!AI30+'[5]Zonal Summary'!AM31+AG53+AI74+$B95+'[5]2012 ITPNT CA Summary'!AH29</f>
        <v>25942122.93144593</v>
      </c>
      <c r="AK95" s="12">
        <f>'[5]Original BPF Summary'!AN31+'[5]Balanced Portfolio Summary'!AI30+'[5]HWBW Summary'!AJ30+'[5]Zonal Summary'!AN31+AH53+AJ74+$B95+'[5]2012 ITPNT CA Summary'!AI29</f>
        <v>25522293.606213536</v>
      </c>
      <c r="AL95" s="12">
        <f>'[5]Original BPF Summary'!AO31+'[5]Balanced Portfolio Summary'!AJ30+'[5]HWBW Summary'!AK30+'[5]Zonal Summary'!AO31+AI53+AK74+$B95+'[5]2012 ITPNT CA Summary'!AJ29</f>
        <v>25102464.280981146</v>
      </c>
      <c r="AM95" s="12">
        <f>'[5]Original BPF Summary'!AP31+'[5]Balanced Portfolio Summary'!AK30+'[5]HWBW Summary'!AL30+'[5]Zonal Summary'!AP31+AJ53+AL74+$B95+'[5]2012 ITPNT CA Summary'!AK29</f>
        <v>24682634.955748759</v>
      </c>
      <c r="AN95" s="12">
        <f>'[5]Original BPF Summary'!AQ31+'[5]Balanced Portfolio Summary'!AL30+'[5]HWBW Summary'!AM30+'[5]Zonal Summary'!AQ31+AK53+AM74+$B95+'[5]2012 ITPNT CA Summary'!AL29</f>
        <v>24262805.630516369</v>
      </c>
      <c r="AO95" s="12">
        <f>'[5]Original BPF Summary'!AR31+'[5]Balanced Portfolio Summary'!AM30+'[5]HWBW Summary'!AN30+'[5]Zonal Summary'!AR31+AL53+AN74+$B95+'[5]2012 ITPNT CA Summary'!AM29</f>
        <v>23842976.305283979</v>
      </c>
      <c r="AP95" s="12">
        <f>'[5]Original BPF Summary'!AS31+'[5]Balanced Portfolio Summary'!AN30+'[5]HWBW Summary'!AO30+'[5]Zonal Summary'!AS31+AM53+AO74+$B95+'[5]2012 ITPNT CA Summary'!AN29</f>
        <v>23423146.980051588</v>
      </c>
      <c r="AQ95" s="12">
        <f>'[5]Original BPF Summary'!AT31+'[5]Balanced Portfolio Summary'!AO30+'[5]HWBW Summary'!AP30+'[5]Zonal Summary'!AT31+AN53+AP74+$B95+'[5]2012 ITPNT CA Summary'!AO29</f>
        <v>23003317.654819198</v>
      </c>
      <c r="AR95" s="12">
        <f>'[5]Original BPF Summary'!AU31+'[5]Balanced Portfolio Summary'!AP30+'[5]HWBW Summary'!AQ30+'[5]Zonal Summary'!AU31+AO53+AQ74+$B95+'[5]2012 ITPNT CA Summary'!AP29</f>
        <v>22632001.391331509</v>
      </c>
      <c r="AS95" s="12">
        <f>'[5]Original BPF Summary'!AV31+'[5]Balanced Portfolio Summary'!AQ30+'[5]HWBW Summary'!AR30+'[5]Zonal Summary'!AV31+AP53+AR74+$B95+'[5]2012 ITPNT CA Summary'!AQ29</f>
        <v>22274055.334353037</v>
      </c>
      <c r="AT95" s="12">
        <f>'[5]Original BPF Summary'!AW31+'[5]Balanced Portfolio Summary'!AR30+'[5]HWBW Summary'!AS30+'[5]Zonal Summary'!AW31+AQ53+AS74+$B95+'[5]2012 ITPNT CA Summary'!AR29</f>
        <v>21929260.331002932</v>
      </c>
      <c r="AU95" s="12">
        <f>'[5]Original BPF Summary'!AX31+'[5]Balanced Portfolio Summary'!AS30+'[5]HWBW Summary'!AT30+'[5]Zonal Summary'!AX31+AR53+AT74+$B95+'[5]2012 ITPNT CA Summary'!AS29</f>
        <v>21637708.767754085</v>
      </c>
      <c r="AV95" s="12">
        <f>'[5]Original BPF Summary'!AY31+'[5]Balanced Portfolio Summary'!AT30+'[5]HWBW Summary'!AU30+'[5]Zonal Summary'!AY31+AS53+AU74+$B95+'[5]2012 ITPNT CA Summary'!AT29</f>
        <v>21433977</v>
      </c>
      <c r="AW95" s="12">
        <f>'[5]Original BPF Summary'!AZ31+'[5]Balanced Portfolio Summary'!AU30+'[5]HWBW Summary'!AV30+'[5]Zonal Summary'!AZ31+AT53+AV74+$B95+'[5]2012 ITPNT CA Summary'!AU29</f>
        <v>21433977</v>
      </c>
      <c r="AX95" s="12">
        <f>'[5]Original BPF Summary'!BA31+'[5]Balanced Portfolio Summary'!AV30+'[5]HWBW Summary'!AW30+'[5]Zonal Summary'!BA31+AU53+AW74+$B95+'[5]2012 ITPNT CA Summary'!AV29</f>
        <v>21433977</v>
      </c>
      <c r="AY95" s="12">
        <f>'[5]Original BPF Summary'!BB31+'[5]Balanced Portfolio Summary'!AW30+'[5]HWBW Summary'!AX30+'[5]Zonal Summary'!BB31+AV53+AX74+$B95+'[5]2012 ITPNT CA Summary'!AW29</f>
        <v>21433977</v>
      </c>
      <c r="AZ95" s="12">
        <f>'[5]Original BPF Summary'!BC31+'[5]Balanced Portfolio Summary'!AX30+'[5]HWBW Summary'!AY30+'[5]Zonal Summary'!BC31+AW53+AY74+$B95+'[5]2012 ITPNT CA Summary'!AX29</f>
        <v>21433977</v>
      </c>
      <c r="BA95" s="12">
        <f>'[5]Original BPF Summary'!BD31+'[5]Balanced Portfolio Summary'!AY30+'[5]HWBW Summary'!AZ30+'[5]Zonal Summary'!BD31+AX53+AZ74+$B95+'[5]2012 ITPNT CA Summary'!AY29</f>
        <v>21433977</v>
      </c>
      <c r="BB95" s="12">
        <f>'[5]Original BPF Summary'!BE31+'[5]Balanced Portfolio Summary'!AZ30+'[5]HWBW Summary'!BA30+'[5]Zonal Summary'!BE31+AY53+BA74+$B95+'[5]2012 ITPNT CA Summary'!AZ29</f>
        <v>21433977</v>
      </c>
      <c r="BC95" s="8"/>
      <c r="BD95" s="8"/>
      <c r="BE95" s="8"/>
      <c r="BF95" s="8"/>
      <c r="BG95" s="8"/>
      <c r="BH95" s="8"/>
      <c r="BI95" s="8"/>
    </row>
    <row r="96" spans="1:63" s="9" customFormat="1" ht="19.5">
      <c r="A96" s="10" t="s">
        <v>10</v>
      </c>
      <c r="B96" s="12">
        <f t="shared" si="7"/>
        <v>8819682</v>
      </c>
      <c r="C96" s="12">
        <f>'[5]Original BPF Summary'!G32+'[5]HWBW Summary'!C31+'[5]Zonal Summary'!G32+C75</f>
        <v>1484094.3839926678</v>
      </c>
      <c r="D96" s="12">
        <f>'[5]Original BPF Summary'!H32+'[5]Balanced Portfolio Summary'!C31+'[5]HWBW Summary'!D31+'[5]Zonal Summary'!H32+B54+D75+$B96</f>
        <v>10884733.144165428</v>
      </c>
      <c r="E96" s="12">
        <f>'[5]Original BPF Summary'!H32+'[5]Balanced Portfolio Summary'!C31+'[5]HWBW Summary'!D31+'[5]Zonal Summary'!H32+B54+E75+$B96+'[5]2012 ITPNT CA Summary'!C30</f>
        <v>11645285.437871717</v>
      </c>
      <c r="F96" s="12">
        <f>'[5]Original BPF Summary'!I32+'[5]Balanced Portfolio Summary'!D31+'[5]HWBW Summary'!E31+'[5]Zonal Summary'!I32+C54+F75+$B96+'[5]2012 ITPNT CA Summary'!D30</f>
        <v>12638463.353209784</v>
      </c>
      <c r="G96" s="12">
        <f>'[5]Original BPF Summary'!J32+'[5]Balanced Portfolio Summary'!E31+'[5]HWBW Summary'!F31+'[5]Zonal Summary'!J32+D54+F75+$B96+'[5]2012 ITPNT CA Summary'!E30</f>
        <v>13143903.219280614</v>
      </c>
      <c r="H96" s="12">
        <f>'[5]Original BPF Summary'!K32+'[5]Balanced Portfolio Summary'!F31+'[5]HWBW Summary'!G31+'[5]Zonal Summary'!K32+E54+G75+$B96+'[5]2012 ITPNT CA Summary'!F30</f>
        <v>14262201.795943279</v>
      </c>
      <c r="I96" s="12">
        <f>'[5]Original BPF Summary'!L32+'[5]Balanced Portfolio Summary'!G31+'[5]HWBW Summary'!H31+'[5]Zonal Summary'!L32+F54+H75+$B96+'[5]2012 ITPNT CA Summary'!G30</f>
        <v>14359570.788437182</v>
      </c>
      <c r="J96" s="12">
        <f>'[5]Original BPF Summary'!M32+'[5]Balanced Portfolio Summary'!H31+'[5]HWBW Summary'!I31+'[5]Zonal Summary'!M32+G54+I75+$B96+'[5]2012 ITPNT CA Summary'!H30</f>
        <v>14232484.396928135</v>
      </c>
      <c r="K96" s="12">
        <f>'[5]Original BPF Summary'!N32+'[5]Balanced Portfolio Summary'!I31+'[5]HWBW Summary'!J31+'[5]Zonal Summary'!N32+H54+J75+$B96+'[5]2012 ITPNT CA Summary'!I30</f>
        <v>14394576.911365541</v>
      </c>
      <c r="L96" s="12">
        <f>'[5]Original BPF Summary'!O32+'[5]Balanced Portfolio Summary'!J31+'[5]HWBW Summary'!K31+'[5]Zonal Summary'!O32+I54+K75+$B96+'[5]2012 ITPNT CA Summary'!J30</f>
        <v>14256252.096585982</v>
      </c>
      <c r="M96" s="12">
        <f>'[5]Original BPF Summary'!P32+'[5]Balanced Portfolio Summary'!K31+'[5]HWBW Summary'!L31+'[5]Zonal Summary'!P32+J54+L75+$B96+'[5]2012 ITPNT CA Summary'!K30</f>
        <v>14132581.382697755</v>
      </c>
      <c r="N96" s="12">
        <f>'[5]Original BPF Summary'!Q32+'[5]Balanced Portfolio Summary'!L31+'[5]HWBW Summary'!M31+'[5]Zonal Summary'!Q32+K54+M75+$B96+'[5]2012 ITPNT CA Summary'!L30</f>
        <v>13987048.512953034</v>
      </c>
      <c r="O96" s="12">
        <f>'[5]Original BPF Summary'!R32+'[5]Balanced Portfolio Summary'!M31+'[5]HWBW Summary'!N31+'[5]Zonal Summary'!R32+L54+N75+$B96+'[5]2012 ITPNT CA Summary'!M30</f>
        <v>13841550.309679437</v>
      </c>
      <c r="P96" s="12">
        <f>'[5]Original BPF Summary'!S32+'[5]Balanced Portfolio Summary'!N31+'[5]HWBW Summary'!O31+'[5]Zonal Summary'!S32+M54+O75+$B96+'[5]2012 ITPNT CA Summary'!N30</f>
        <v>13696016.551050838</v>
      </c>
      <c r="Q96" s="12">
        <f>'[5]Original BPF Summary'!T32+'[5]Balanced Portfolio Summary'!O31+'[5]HWBW Summary'!P31+'[5]Zonal Summary'!T32+N54+P75+$B96+'[5]2012 ITPNT CA Summary'!O30</f>
        <v>13550482.792422241</v>
      </c>
      <c r="R96" s="12">
        <f>'[5]Original BPF Summary'!U32+'[5]Balanced Portfolio Summary'!P31+'[5]HWBW Summary'!Q31+'[5]Zonal Summary'!U32+O54+Q75+$B96+'[5]2012 ITPNT CA Summary'!P30</f>
        <v>12722088.608951529</v>
      </c>
      <c r="S96" s="12">
        <f>'[5]Original BPF Summary'!V32+'[5]Balanced Portfolio Summary'!Q31+'[5]HWBW Summary'!R31+'[5]Zonal Summary'!V32+P54+R75+$B96+'[5]2012 ITPNT CA Summary'!Q30</f>
        <v>12576554.85032293</v>
      </c>
      <c r="T96" s="12">
        <f>'[5]Original BPF Summary'!W32+'[5]Balanced Portfolio Summary'!R31+'[5]HWBW Summary'!S31+'[5]Zonal Summary'!W32+Q54+S75+$B96+'[5]2012 ITPNT CA Summary'!R30</f>
        <v>12431021.091694335</v>
      </c>
      <c r="U96" s="12">
        <f>'[5]Original BPF Summary'!X32+'[5]Balanced Portfolio Summary'!S31+'[5]HWBW Summary'!T31+'[5]Zonal Summary'!X32+R54+T75+$B96+'[5]2012 ITPNT CA Summary'!S30</f>
        <v>12285487.333065735</v>
      </c>
      <c r="V96" s="12">
        <f>'[5]Original BPF Summary'!Y32+'[5]Balanced Portfolio Summary'!T31+'[5]HWBW Summary'!U31+'[5]Zonal Summary'!Y32+S54+U75+$B96+'[5]2012 ITPNT CA Summary'!T30</f>
        <v>12139953.57443714</v>
      </c>
      <c r="W96" s="12">
        <f>'[5]Original BPF Summary'!Z32+'[5]Balanced Portfolio Summary'!U31+'[5]HWBW Summary'!V31+'[5]Zonal Summary'!Z32+T54+V75+$B96+'[5]2012 ITPNT CA Summary'!U30</f>
        <v>11994419.81580854</v>
      </c>
      <c r="X96" s="12">
        <f>'[5]Original BPF Summary'!AA32+'[5]Balanced Portfolio Summary'!V31+'[5]HWBW Summary'!W31+'[5]Zonal Summary'!AA32+U54+W75+$B96+'[5]2012 ITPNT CA Summary'!V30</f>
        <v>11848886.057179943</v>
      </c>
      <c r="Y96" s="12">
        <f>'[5]Original BPF Summary'!AB32+'[5]Balanced Portfolio Summary'!W31+'[5]HWBW Summary'!X31+'[5]Zonal Summary'!AB32+V54+X75+$B96+'[5]2012 ITPNT CA Summary'!W30</f>
        <v>11703352.298551345</v>
      </c>
      <c r="Z96" s="12">
        <f>'[5]Original BPF Summary'!AC32+'[5]Balanced Portfolio Summary'!X31+'[5]HWBW Summary'!Y31+'[5]Zonal Summary'!AC32+W54+Y75+$B96+'[5]2012 ITPNT CA Summary'!X30</f>
        <v>11557818.539922746</v>
      </c>
      <c r="AA96" s="12">
        <f>'[5]Original BPF Summary'!AD32+'[5]Balanced Portfolio Summary'!Y31+'[5]HWBW Summary'!Z31+'[5]Zonal Summary'!AD32+X54+Z75+$B96+'[5]2012 ITPNT CA Summary'!Y30</f>
        <v>11412284.781294148</v>
      </c>
      <c r="AB96" s="12">
        <f>'[5]Original BPF Summary'!AE32+'[5]Balanced Portfolio Summary'!Z31+'[5]HWBW Summary'!AA31+'[5]Zonal Summary'!AE32+Y54+AA75+$B96+'[5]2012 ITPNT CA Summary'!Z30</f>
        <v>11266751.022665551</v>
      </c>
      <c r="AC96" s="12">
        <f>'[5]Original BPF Summary'!AF32+'[5]Balanced Portfolio Summary'!AA31+'[5]HWBW Summary'!AB31+'[5]Zonal Summary'!AF32+Z54+AB75+$B96+'[5]2012 ITPNT CA Summary'!AA30</f>
        <v>11121217.264036953</v>
      </c>
      <c r="AD96" s="12">
        <f>'[5]Original BPF Summary'!AG32+'[5]Balanced Portfolio Summary'!AB31+'[5]HWBW Summary'!AC31+'[5]Zonal Summary'!AG32+AA54+AC75+$B96+'[5]2012 ITPNT CA Summary'!AB30</f>
        <v>10975683.505408354</v>
      </c>
      <c r="AE96" s="12">
        <f>'[5]Original BPF Summary'!AH32+'[5]Balanced Portfolio Summary'!AC31+'[5]HWBW Summary'!AD31+'[5]Zonal Summary'!AH32+AB54+AD75+$B96+'[5]2012 ITPNT CA Summary'!AC30</f>
        <v>10830149.746779757</v>
      </c>
      <c r="AF96" s="12">
        <f>'[5]Original BPF Summary'!AI32+'[5]Balanced Portfolio Summary'!AD31+'[5]HWBW Summary'!AE31+'[5]Zonal Summary'!AI32+AC54+AE75+$B96+'[5]2012 ITPNT CA Summary'!AD30</f>
        <v>10684615.988151159</v>
      </c>
      <c r="AG96" s="12">
        <f>'[5]Original BPF Summary'!AJ32+'[5]Balanced Portfolio Summary'!AE31+'[5]HWBW Summary'!AF31+'[5]Zonal Summary'!AJ32+AD54+AF75+$B96+'[5]2012 ITPNT CA Summary'!AE30</f>
        <v>10539082.22952256</v>
      </c>
      <c r="AH96" s="12">
        <f>'[5]Original BPF Summary'!AK32+'[5]Balanced Portfolio Summary'!AF31+'[5]HWBW Summary'!AG31+'[5]Zonal Summary'!AK32+AE54+AG75+$B96+'[5]2012 ITPNT CA Summary'!AF30</f>
        <v>10393548.470893962</v>
      </c>
      <c r="AI96" s="12">
        <f>'[5]Original BPF Summary'!AL32+'[5]Balanced Portfolio Summary'!AG31+'[5]HWBW Summary'!AH31+'[5]Zonal Summary'!AL32+AF54+AH75+$B96+'[5]2012 ITPNT CA Summary'!AG30</f>
        <v>10248014.712265367</v>
      </c>
      <c r="AJ96" s="12">
        <f>'[5]Original BPF Summary'!AM32+'[5]Balanced Portfolio Summary'!AH31+'[5]HWBW Summary'!AI31+'[5]Zonal Summary'!AM32+AG54+AI75+$B96+'[5]2012 ITPNT CA Summary'!AH30</f>
        <v>10102480.953636769</v>
      </c>
      <c r="AK96" s="12">
        <f>'[5]Original BPF Summary'!AN32+'[5]Balanced Portfolio Summary'!AI31+'[5]HWBW Summary'!AJ31+'[5]Zonal Summary'!AN32+AH54+AJ75+$B96+'[5]2012 ITPNT CA Summary'!AI30</f>
        <v>9956947.1950081699</v>
      </c>
      <c r="AL96" s="12">
        <f>'[5]Original BPF Summary'!AO32+'[5]Balanced Portfolio Summary'!AJ31+'[5]HWBW Summary'!AK31+'[5]Zonal Summary'!AO32+AI54+AK75+$B96+'[5]2012 ITPNT CA Summary'!AJ30</f>
        <v>9811413.4363795724</v>
      </c>
      <c r="AM96" s="12">
        <f>'[5]Original BPF Summary'!AP32+'[5]Balanced Portfolio Summary'!AK31+'[5]HWBW Summary'!AL31+'[5]Zonal Summary'!AP32+AJ54+AL75+$B96+'[5]2012 ITPNT CA Summary'!AK30</f>
        <v>9665879.6777509749</v>
      </c>
      <c r="AN96" s="12">
        <f>'[5]Original BPF Summary'!AQ32+'[5]Balanced Portfolio Summary'!AL31+'[5]HWBW Summary'!AM31+'[5]Zonal Summary'!AQ32+AK54+AM75+$B96+'[5]2012 ITPNT CA Summary'!AL30</f>
        <v>9520345.9191223774</v>
      </c>
      <c r="AO96" s="12">
        <f>'[5]Original BPF Summary'!AR32+'[5]Balanced Portfolio Summary'!AM31+'[5]HWBW Summary'!AN31+'[5]Zonal Summary'!AR32+AL54+AN75+$B96+'[5]2012 ITPNT CA Summary'!AM30</f>
        <v>9399554.8604937773</v>
      </c>
      <c r="AP96" s="12">
        <f>'[5]Original BPF Summary'!AS32+'[5]Balanced Portfolio Summary'!AN31+'[5]HWBW Summary'!AO31+'[5]Zonal Summary'!AS32+AM54+AO75+$B96+'[5]2012 ITPNT CA Summary'!AN30</f>
        <v>9278763.8018651791</v>
      </c>
      <c r="AQ96" s="12">
        <f>'[5]Original BPF Summary'!AT32+'[5]Balanced Portfolio Summary'!AO31+'[5]HWBW Summary'!AP31+'[5]Zonal Summary'!AT32+AN54+AP75+$B96+'[5]2012 ITPNT CA Summary'!AO30</f>
        <v>9157972.7432365827</v>
      </c>
      <c r="AR96" s="12">
        <f>'[5]Original BPF Summary'!AU32+'[5]Balanced Portfolio Summary'!AP31+'[5]HWBW Summary'!AQ31+'[5]Zonal Summary'!AU32+AO54+AQ75+$B96+'[5]2012 ITPNT CA Summary'!AP30</f>
        <v>9055876.2033583764</v>
      </c>
      <c r="AS96" s="12">
        <f>'[5]Original BPF Summary'!AV32+'[5]Balanced Portfolio Summary'!AQ31+'[5]HWBW Summary'!AR31+'[5]Zonal Summary'!AV32+AP54+AR75+$B96+'[5]2012 ITPNT CA Summary'!AQ30</f>
        <v>8961208.737639742</v>
      </c>
      <c r="AT96" s="12">
        <f>'[5]Original BPF Summary'!AW32+'[5]Balanced Portfolio Summary'!AR31+'[5]HWBW Summary'!AS31+'[5]Zonal Summary'!AW32+AQ54+AS75+$B96+'[5]2012 ITPNT CA Summary'!AR30</f>
        <v>8884978.4226624481</v>
      </c>
      <c r="AU96" s="12">
        <f>'[5]Original BPF Summary'!AX32+'[5]Balanced Portfolio Summary'!AS31+'[5]HWBW Summary'!AT31+'[5]Zonal Summary'!AX32+AR54+AT75+$B96+'[5]2012 ITPNT CA Summary'!AS30</f>
        <v>8827685.2075149845</v>
      </c>
      <c r="AV96" s="12">
        <f>'[5]Original BPF Summary'!AY32+'[5]Balanced Portfolio Summary'!AT31+'[5]HWBW Summary'!AU31+'[5]Zonal Summary'!AY32+AS54+AU75+$B96+'[5]2012 ITPNT CA Summary'!AT30</f>
        <v>8819682</v>
      </c>
      <c r="AW96" s="12">
        <f>'[5]Original BPF Summary'!AZ32+'[5]Balanced Portfolio Summary'!AU31+'[5]HWBW Summary'!AV31+'[5]Zonal Summary'!AZ32+AT54+AV75+$B96+'[5]2012 ITPNT CA Summary'!AU30</f>
        <v>8819682</v>
      </c>
      <c r="AX96" s="12">
        <f>'[5]Original BPF Summary'!BA32+'[5]Balanced Portfolio Summary'!AV31+'[5]HWBW Summary'!AW31+'[5]Zonal Summary'!BA32+AU54+AW75+$B96+'[5]2012 ITPNT CA Summary'!AV30</f>
        <v>8819682</v>
      </c>
      <c r="AY96" s="12">
        <f>'[5]Original BPF Summary'!BB32+'[5]Balanced Portfolio Summary'!AW31+'[5]HWBW Summary'!AX31+'[5]Zonal Summary'!BB32+AV54+AX75+$B96+'[5]2012 ITPNT CA Summary'!AW30</f>
        <v>8819682</v>
      </c>
      <c r="AZ96" s="12">
        <f>'[5]Original BPF Summary'!BC32+'[5]Balanced Portfolio Summary'!AX31+'[5]HWBW Summary'!AY31+'[5]Zonal Summary'!BC32+AW54+AY75+$B96+'[5]2012 ITPNT CA Summary'!AX30</f>
        <v>8819682</v>
      </c>
      <c r="BA96" s="12">
        <f>'[5]Original BPF Summary'!BD32+'[5]Balanced Portfolio Summary'!AY31+'[5]HWBW Summary'!AZ31+'[5]Zonal Summary'!BD32+AX54+AZ75+$B96+'[5]2012 ITPNT CA Summary'!AY30</f>
        <v>8819682</v>
      </c>
      <c r="BB96" s="12">
        <f>'[5]Original BPF Summary'!BE32+'[5]Balanced Portfolio Summary'!AZ31+'[5]HWBW Summary'!BA31+'[5]Zonal Summary'!BE32+AY54+BA75+$B96+'[5]2012 ITPNT CA Summary'!AZ30</f>
        <v>8819682</v>
      </c>
      <c r="BC96" s="8"/>
      <c r="BD96" s="8"/>
      <c r="BE96" s="8"/>
      <c r="BF96" s="8"/>
      <c r="BG96" s="8"/>
      <c r="BH96" s="8"/>
      <c r="BI96" s="8"/>
    </row>
    <row r="97" spans="1:64" s="9" customFormat="1" ht="19.5">
      <c r="A97" s="10" t="s">
        <v>11</v>
      </c>
      <c r="B97" s="12">
        <f t="shared" si="7"/>
        <v>36405920</v>
      </c>
      <c r="C97" s="12">
        <f>'[5]Original BPF Summary'!G33+'[5]HWBW Summary'!C32+'[5]Zonal Summary'!G33+C76</f>
        <v>5911063.9210030111</v>
      </c>
      <c r="D97" s="12">
        <f>'[5]Original BPF Summary'!H33+'[5]Balanced Portfolio Summary'!C32+'[5]HWBW Summary'!D32+'[5]Zonal Summary'!H33+B55+D76+$B97</f>
        <v>43243028.933926173</v>
      </c>
      <c r="E97" s="12">
        <f>'[5]Original BPF Summary'!H33+'[5]Balanced Portfolio Summary'!C32+'[5]HWBW Summary'!D32+'[5]Zonal Summary'!H33+B55+E76+$B97+'[5]2012 ITPNT CA Summary'!C31</f>
        <v>43413584.974642418</v>
      </c>
      <c r="F97" s="12">
        <f>'[5]Original BPF Summary'!I33+'[5]Balanced Portfolio Summary'!D32+'[5]HWBW Summary'!E32+'[5]Zonal Summary'!I33+C55+F76+$B97+'[5]2012 ITPNT CA Summary'!D31</f>
        <v>45626657.239044487</v>
      </c>
      <c r="G97" s="12">
        <f>'[5]Original BPF Summary'!J33+'[5]Balanced Portfolio Summary'!E32+'[5]HWBW Summary'!F32+'[5]Zonal Summary'!J33+D55+F76+$B97+'[5]2012 ITPNT CA Summary'!E31</f>
        <v>47259940.471078746</v>
      </c>
      <c r="H97" s="12">
        <f>'[5]Original BPF Summary'!K33+'[5]Balanced Portfolio Summary'!F32+'[5]HWBW Summary'!G32+'[5]Zonal Summary'!K33+E55+G76+$B97+'[5]2012 ITPNT CA Summary'!F31</f>
        <v>52924880.369193427</v>
      </c>
      <c r="I97" s="12">
        <f>'[5]Original BPF Summary'!L33+'[5]Balanced Portfolio Summary'!G32+'[5]HWBW Summary'!H32+'[5]Zonal Summary'!L33+F55+H76+$B97+'[5]2012 ITPNT CA Summary'!G31</f>
        <v>52416583.033367053</v>
      </c>
      <c r="J97" s="12">
        <f>'[5]Original BPF Summary'!M33+'[5]Balanced Portfolio Summary'!H32+'[5]HWBW Summary'!I32+'[5]Zonal Summary'!M33+G55+I76+$B97+'[5]2012 ITPNT CA Summary'!H31</f>
        <v>51866105.931944162</v>
      </c>
      <c r="K97" s="12">
        <f>'[5]Original BPF Summary'!N33+'[5]Balanced Portfolio Summary'!I32+'[5]HWBW Summary'!J32+'[5]Zonal Summary'!N33+H55+J76+$B97+'[5]2012 ITPNT CA Summary'!I31</f>
        <v>53142904.236211896</v>
      </c>
      <c r="L97" s="12">
        <f>'[5]Original BPF Summary'!O33+'[5]Balanced Portfolio Summary'!J32+'[5]HWBW Summary'!K32+'[5]Zonal Summary'!O33+I55+K76+$B97+'[5]2012 ITPNT CA Summary'!J31</f>
        <v>52521413.329775326</v>
      </c>
      <c r="M97" s="12">
        <f>'[5]Original BPF Summary'!P33+'[5]Balanced Portfolio Summary'!K32+'[5]HWBW Summary'!L32+'[5]Zonal Summary'!P33+J55+L76+$B97+'[5]2012 ITPNT CA Summary'!K31</f>
        <v>51992519.350710109</v>
      </c>
      <c r="N97" s="12">
        <f>'[5]Original BPF Summary'!Q33+'[5]Balanced Portfolio Summary'!L32+'[5]HWBW Summary'!M32+'[5]Zonal Summary'!Q33+K55+M76+$B97+'[5]2012 ITPNT CA Summary'!L31</f>
        <v>51325481.894058891</v>
      </c>
      <c r="O97" s="12">
        <f>'[5]Original BPF Summary'!R33+'[5]Balanced Portfolio Summary'!M32+'[5]HWBW Summary'!N32+'[5]Zonal Summary'!R33+L55+N76+$B97+'[5]2012 ITPNT CA Summary'!M31</f>
        <v>50668863.988062166</v>
      </c>
      <c r="P97" s="12">
        <f>'[5]Original BPF Summary'!S33+'[5]Balanced Portfolio Summary'!N32+'[5]HWBW Summary'!O32+'[5]Zonal Summary'!S33+M55+O76+$B97+'[5]2012 ITPNT CA Summary'!N31</f>
        <v>50001559.363445446</v>
      </c>
      <c r="Q97" s="12">
        <f>'[5]Original BPF Summary'!T33+'[5]Balanced Portfolio Summary'!O32+'[5]HWBW Summary'!P32+'[5]Zonal Summary'!T33+N55+P76+$B97+'[5]2012 ITPNT CA Summary'!O31</f>
        <v>49334254.738828726</v>
      </c>
      <c r="R97" s="12">
        <f>'[5]Original BPF Summary'!U33+'[5]Balanced Portfolio Summary'!P32+'[5]HWBW Summary'!Q32+'[5]Zonal Summary'!U33+O55+Q76+$B97+'[5]2012 ITPNT CA Summary'!P31</f>
        <v>54926331.308320314</v>
      </c>
      <c r="S97" s="12">
        <f>'[5]Original BPF Summary'!V33+'[5]Balanced Portfolio Summary'!Q32+'[5]HWBW Summary'!R32+'[5]Zonal Summary'!V33+P55+R76+$B97+'[5]2012 ITPNT CA Summary'!Q31</f>
        <v>54259026.683703594</v>
      </c>
      <c r="T97" s="12">
        <f>'[5]Original BPF Summary'!W33+'[5]Balanced Portfolio Summary'!R32+'[5]HWBW Summary'!S32+'[5]Zonal Summary'!W33+Q55+S76+$B97+'[5]2012 ITPNT CA Summary'!R31</f>
        <v>53591722.059086882</v>
      </c>
      <c r="U97" s="12">
        <f>'[5]Original BPF Summary'!X33+'[5]Balanced Portfolio Summary'!S32+'[5]HWBW Summary'!T32+'[5]Zonal Summary'!X33+R55+T76+$B97+'[5]2012 ITPNT CA Summary'!S31</f>
        <v>52924417.434470154</v>
      </c>
      <c r="V97" s="12">
        <f>'[5]Original BPF Summary'!Y33+'[5]Balanced Portfolio Summary'!T32+'[5]HWBW Summary'!U32+'[5]Zonal Summary'!Y33+S55+U76+$B97+'[5]2012 ITPNT CA Summary'!T31</f>
        <v>52257112.809853435</v>
      </c>
      <c r="W97" s="12">
        <f>'[5]Original BPF Summary'!Z33+'[5]Balanced Portfolio Summary'!U32+'[5]HWBW Summary'!V32+'[5]Zonal Summary'!Z33+T55+V76+$B97+'[5]2012 ITPNT CA Summary'!U31</f>
        <v>51589808.185236722</v>
      </c>
      <c r="X97" s="12">
        <f>'[5]Original BPF Summary'!AA33+'[5]Balanced Portfolio Summary'!V32+'[5]HWBW Summary'!W32+'[5]Zonal Summary'!AA33+U55+W76+$B97+'[5]2012 ITPNT CA Summary'!V31</f>
        <v>50922503.560620002</v>
      </c>
      <c r="Y97" s="12">
        <f>'[5]Original BPF Summary'!AB33+'[5]Balanced Portfolio Summary'!W32+'[5]HWBW Summary'!X32+'[5]Zonal Summary'!AB33+V55+X76+$B97+'[5]2012 ITPNT CA Summary'!W31</f>
        <v>50255198.936003283</v>
      </c>
      <c r="Z97" s="12">
        <f>'[5]Original BPF Summary'!AC33+'[5]Balanced Portfolio Summary'!X32+'[5]HWBW Summary'!Y32+'[5]Zonal Summary'!AC33+W55+Y76+$B97+'[5]2012 ITPNT CA Summary'!X31</f>
        <v>49587894.311386563</v>
      </c>
      <c r="AA97" s="12">
        <f>'[5]Original BPF Summary'!AD33+'[5]Balanced Portfolio Summary'!Y32+'[5]HWBW Summary'!Z32+'[5]Zonal Summary'!AD33+X55+Z76+$B97+'[5]2012 ITPNT CA Summary'!Y31</f>
        <v>48920589.686769843</v>
      </c>
      <c r="AB97" s="12">
        <f>'[5]Original BPF Summary'!AE33+'[5]Balanced Portfolio Summary'!Z32+'[5]HWBW Summary'!AA32+'[5]Zonal Summary'!AE33+Y55+AA76+$B97+'[5]2012 ITPNT CA Summary'!Z31</f>
        <v>48253285.062153116</v>
      </c>
      <c r="AC97" s="12">
        <f>'[5]Original BPF Summary'!AF33+'[5]Balanced Portfolio Summary'!AA32+'[5]HWBW Summary'!AB32+'[5]Zonal Summary'!AF33+Z55+AB76+$B97+'[5]2012 ITPNT CA Summary'!AA31</f>
        <v>47585980.437536404</v>
      </c>
      <c r="AD97" s="12">
        <f>'[5]Original BPF Summary'!AG33+'[5]Balanced Portfolio Summary'!AB32+'[5]HWBW Summary'!AC32+'[5]Zonal Summary'!AG33+AA55+AC76+$B97+'[5]2012 ITPNT CA Summary'!AB31</f>
        <v>46918675.812919684</v>
      </c>
      <c r="AE97" s="12">
        <f>'[5]Original BPF Summary'!AH33+'[5]Balanced Portfolio Summary'!AC32+'[5]HWBW Summary'!AD32+'[5]Zonal Summary'!AH33+AB55+AD76+$B97+'[5]2012 ITPNT CA Summary'!AC31</f>
        <v>46251371.188302964</v>
      </c>
      <c r="AF97" s="12">
        <f>'[5]Original BPF Summary'!AI33+'[5]Balanced Portfolio Summary'!AD32+'[5]HWBW Summary'!AE32+'[5]Zonal Summary'!AI33+AC55+AE76+$B97+'[5]2012 ITPNT CA Summary'!AD31</f>
        <v>45584066.563686252</v>
      </c>
      <c r="AG97" s="12">
        <f>'[5]Original BPF Summary'!AJ33+'[5]Balanced Portfolio Summary'!AE32+'[5]HWBW Summary'!AF32+'[5]Zonal Summary'!AJ33+AD55+AF76+$B97+'[5]2012 ITPNT CA Summary'!AE31</f>
        <v>44916761.939069532</v>
      </c>
      <c r="AH97" s="12">
        <f>'[5]Original BPF Summary'!AK33+'[5]Balanced Portfolio Summary'!AF32+'[5]HWBW Summary'!AG32+'[5]Zonal Summary'!AK33+AE55+AG76+$B97+'[5]2012 ITPNT CA Summary'!AF31</f>
        <v>44249457.314452805</v>
      </c>
      <c r="AI97" s="12">
        <f>'[5]Original BPF Summary'!AL33+'[5]Balanced Portfolio Summary'!AG32+'[5]HWBW Summary'!AH32+'[5]Zonal Summary'!AL33+AF55+AH76+$B97+'[5]2012 ITPNT CA Summary'!AG31</f>
        <v>43582152.689836085</v>
      </c>
      <c r="AJ97" s="12">
        <f>'[5]Original BPF Summary'!AM33+'[5]Balanced Portfolio Summary'!AH32+'[5]HWBW Summary'!AI32+'[5]Zonal Summary'!AM33+AG55+AI76+$B97+'[5]2012 ITPNT CA Summary'!AH31</f>
        <v>42914848.065219365</v>
      </c>
      <c r="AK97" s="12">
        <f>'[5]Original BPF Summary'!AN33+'[5]Balanced Portfolio Summary'!AI32+'[5]HWBW Summary'!AJ32+'[5]Zonal Summary'!AN33+AH55+AJ76+$B97+'[5]2012 ITPNT CA Summary'!AI31</f>
        <v>42247543.440602645</v>
      </c>
      <c r="AL97" s="12">
        <f>'[5]Original BPF Summary'!AO33+'[5]Balanced Portfolio Summary'!AJ32+'[5]HWBW Summary'!AK32+'[5]Zonal Summary'!AO33+AI55+AK76+$B97+'[5]2012 ITPNT CA Summary'!AJ31</f>
        <v>41580238.815985925</v>
      </c>
      <c r="AM97" s="12">
        <f>'[5]Original BPF Summary'!AP33+'[5]Balanced Portfolio Summary'!AK32+'[5]HWBW Summary'!AL32+'[5]Zonal Summary'!AP33+AJ55+AL76+$B97+'[5]2012 ITPNT CA Summary'!AK31</f>
        <v>40912934.191369206</v>
      </c>
      <c r="AN97" s="12">
        <f>'[5]Original BPF Summary'!AQ33+'[5]Balanced Portfolio Summary'!AL32+'[5]HWBW Summary'!AM32+'[5]Zonal Summary'!AQ33+AK55+AM76+$B97+'[5]2012 ITPNT CA Summary'!AL31</f>
        <v>40245629.566752486</v>
      </c>
      <c r="AO97" s="12">
        <f>'[5]Original BPF Summary'!AR33+'[5]Balanced Portfolio Summary'!AM32+'[5]HWBW Summary'!AN32+'[5]Zonal Summary'!AR33+AL55+AN76+$B97+'[5]2012 ITPNT CA Summary'!AM31</f>
        <v>39578324.942135766</v>
      </c>
      <c r="AP97" s="12">
        <f>'[5]Original BPF Summary'!AS33+'[5]Balanced Portfolio Summary'!AN32+'[5]HWBW Summary'!AO32+'[5]Zonal Summary'!AS33+AM55+AO76+$B97+'[5]2012 ITPNT CA Summary'!AN31</f>
        <v>38911020.317519046</v>
      </c>
      <c r="AQ97" s="12">
        <f>'[5]Original BPF Summary'!AT33+'[5]Balanced Portfolio Summary'!AO32+'[5]HWBW Summary'!AP32+'[5]Zonal Summary'!AT33+AN55+AP76+$B97+'[5]2012 ITPNT CA Summary'!AO31</f>
        <v>38243715.692902327</v>
      </c>
      <c r="AR97" s="12">
        <f>'[5]Original BPF Summary'!AU33+'[5]Balanced Portfolio Summary'!AP32+'[5]HWBW Summary'!AQ32+'[5]Zonal Summary'!AU33+AO55+AQ76+$B97+'[5]2012 ITPNT CA Summary'!AP31</f>
        <v>37733796.523946121</v>
      </c>
      <c r="AS97" s="12">
        <f>'[5]Original BPF Summary'!AV33+'[5]Balanced Portfolio Summary'!AQ32+'[5]HWBW Summary'!AR32+'[5]Zonal Summary'!AV33+AP55+AR76+$B97+'[5]2012 ITPNT CA Summary'!AQ31</f>
        <v>37302450.754119486</v>
      </c>
      <c r="AT97" s="12">
        <f>'[5]Original BPF Summary'!AW33+'[5]Balanced Portfolio Summary'!AR32+'[5]HWBW Summary'!AS32+'[5]Zonal Summary'!AW33+AQ55+AS76+$B97+'[5]2012 ITPNT CA Summary'!AR31</f>
        <v>36871659.558680609</v>
      </c>
      <c r="AU97" s="12">
        <f>'[5]Original BPF Summary'!AX33+'[5]Balanced Portfolio Summary'!AS32+'[5]HWBW Summary'!AT32+'[5]Zonal Summary'!AX33+AR55+AT76+$B97+'[5]2012 ITPNT CA Summary'!AS31</f>
        <v>36560528.878108487</v>
      </c>
      <c r="AV97" s="12">
        <f>'[5]Original BPF Summary'!AY33+'[5]Balanced Portfolio Summary'!AT32+'[5]HWBW Summary'!AU32+'[5]Zonal Summary'!AY33+AS55+AU76+$B97+'[5]2012 ITPNT CA Summary'!AT31</f>
        <v>36405920</v>
      </c>
      <c r="AW97" s="12">
        <f>'[5]Original BPF Summary'!AZ33+'[5]Balanced Portfolio Summary'!AU32+'[5]HWBW Summary'!AV32+'[5]Zonal Summary'!AZ33+AT55+AV76+$B97+'[5]2012 ITPNT CA Summary'!AU31</f>
        <v>36405920</v>
      </c>
      <c r="AX97" s="12">
        <f>'[5]Original BPF Summary'!BA33+'[5]Balanced Portfolio Summary'!AV32+'[5]HWBW Summary'!AW32+'[5]Zonal Summary'!BA33+AU55+AW76+$B97+'[5]2012 ITPNT CA Summary'!AV31</f>
        <v>36405920</v>
      </c>
      <c r="AY97" s="12">
        <f>'[5]Original BPF Summary'!BB33+'[5]Balanced Portfolio Summary'!AW32+'[5]HWBW Summary'!AX32+'[5]Zonal Summary'!BB33+AV55+AX76+$B97+'[5]2012 ITPNT CA Summary'!AW31</f>
        <v>36405920</v>
      </c>
      <c r="AZ97" s="12">
        <f>'[5]Original BPF Summary'!BC33+'[5]Balanced Portfolio Summary'!AX32+'[5]HWBW Summary'!AY32+'[5]Zonal Summary'!BC33+AW55+AY76+$B97+'[5]2012 ITPNT CA Summary'!AX31</f>
        <v>36405920</v>
      </c>
      <c r="BA97" s="12">
        <f>'[5]Original BPF Summary'!BD33+'[5]Balanced Portfolio Summary'!AY32+'[5]HWBW Summary'!AZ32+'[5]Zonal Summary'!BD33+AX55+AZ76+$B97+'[5]2012 ITPNT CA Summary'!AY31</f>
        <v>36405920</v>
      </c>
      <c r="BB97" s="12">
        <f>'[5]Original BPF Summary'!BE33+'[5]Balanced Portfolio Summary'!AZ32+'[5]HWBW Summary'!BA32+'[5]Zonal Summary'!BE33+AY55+BA76+$B97+'[5]2012 ITPNT CA Summary'!AZ31</f>
        <v>36405920</v>
      </c>
      <c r="BC97" s="8"/>
      <c r="BD97" s="8"/>
      <c r="BE97" s="8"/>
      <c r="BF97" s="8"/>
      <c r="BG97" s="8"/>
      <c r="BH97" s="8"/>
      <c r="BI97" s="8"/>
    </row>
    <row r="98" spans="1:64" s="9" customFormat="1" ht="19.5">
      <c r="A98" s="10" t="s">
        <v>12</v>
      </c>
      <c r="B98" s="12">
        <f t="shared" si="7"/>
        <v>16897799</v>
      </c>
      <c r="C98" s="12">
        <f>'[5]Original BPF Summary'!G34+'[5]HWBW Summary'!C33+'[5]Zonal Summary'!G34+C77</f>
        <v>2247812.2677080967</v>
      </c>
      <c r="D98" s="12">
        <f>'[5]Original BPF Summary'!H34+'[5]Balanced Portfolio Summary'!C33+'[5]HWBW Summary'!D33+'[5]Zonal Summary'!H34+B56+D77+$B98</f>
        <v>20026322.517192792</v>
      </c>
      <c r="E98" s="12">
        <f>'[5]Original BPF Summary'!H34+'[5]Balanced Portfolio Summary'!C33+'[5]HWBW Summary'!D33+'[5]Zonal Summary'!H34+B56+E77+$B98+'[5]2012 ITPNT CA Summary'!C32</f>
        <v>23202896.508656163</v>
      </c>
      <c r="F98" s="12">
        <f>'[5]Original BPF Summary'!I34+'[5]Balanced Portfolio Summary'!D33+'[5]HWBW Summary'!E33+'[5]Zonal Summary'!I34+C56+F77+$B98+'[5]2012 ITPNT CA Summary'!D32</f>
        <v>26524290.989003982</v>
      </c>
      <c r="G98" s="12">
        <f>'[5]Original BPF Summary'!J34+'[5]Balanced Portfolio Summary'!E33+'[5]HWBW Summary'!F33+'[5]Zonal Summary'!J34+D56+F77+$B98+'[5]2012 ITPNT CA Summary'!E32</f>
        <v>30659663.978974529</v>
      </c>
      <c r="H98" s="12">
        <f>'[5]Original BPF Summary'!K34+'[5]Balanced Portfolio Summary'!F33+'[5]HWBW Summary'!G33+'[5]Zonal Summary'!K34+E56+G77+$B98+'[5]2012 ITPNT CA Summary'!F32</f>
        <v>33608559.124839291</v>
      </c>
      <c r="I98" s="12">
        <f>'[5]Original BPF Summary'!L34+'[5]Balanced Portfolio Summary'!G33+'[5]HWBW Summary'!H33+'[5]Zonal Summary'!L34+F56+H77+$B98+'[5]2012 ITPNT CA Summary'!G32</f>
        <v>33572232.016626641</v>
      </c>
      <c r="J98" s="12">
        <f>'[5]Original BPF Summary'!M34+'[5]Balanced Portfolio Summary'!H33+'[5]HWBW Summary'!I33+'[5]Zonal Summary'!M34+G56+I77+$B98+'[5]2012 ITPNT CA Summary'!H32</f>
        <v>33160055.654898763</v>
      </c>
      <c r="K98" s="12">
        <f>'[5]Original BPF Summary'!N34+'[5]Balanced Portfolio Summary'!I33+'[5]HWBW Summary'!J33+'[5]Zonal Summary'!N34+H56+J77+$B98+'[5]2012 ITPNT CA Summary'!I32</f>
        <v>33284327.118694734</v>
      </c>
      <c r="L98" s="12">
        <f>'[5]Original BPF Summary'!O34+'[5]Balanced Portfolio Summary'!J33+'[5]HWBW Summary'!K33+'[5]Zonal Summary'!O34+I56+K77+$B98+'[5]2012 ITPNT CA Summary'!J32</f>
        <v>32870037.877421554</v>
      </c>
      <c r="M98" s="12">
        <f>'[5]Original BPF Summary'!P34+'[5]Balanced Portfolio Summary'!K33+'[5]HWBW Summary'!L33+'[5]Zonal Summary'!P34+J56+L77+$B98+'[5]2012 ITPNT CA Summary'!K32</f>
        <v>32463717.455193169</v>
      </c>
      <c r="N98" s="12">
        <f>'[5]Original BPF Summary'!Q34+'[5]Balanced Portfolio Summary'!L33+'[5]HWBW Summary'!M33+'[5]Zonal Summary'!Q34+K56+M77+$B98+'[5]2012 ITPNT CA Summary'!L32</f>
        <v>32016841.149636783</v>
      </c>
      <c r="O98" s="12">
        <f>'[5]Original BPF Summary'!R34+'[5]Balanced Portfolio Summary'!M33+'[5]HWBW Summary'!N33+'[5]Zonal Summary'!R34+L56+N77+$B98+'[5]2012 ITPNT CA Summary'!M32</f>
        <v>31570029.152896404</v>
      </c>
      <c r="P98" s="12">
        <f>'[5]Original BPF Summary'!S34+'[5]Balanced Portfolio Summary'!N33+'[5]HWBW Summary'!O33+'[5]Zonal Summary'!S34+M56+O77+$B98+'[5]2012 ITPNT CA Summary'!N32</f>
        <v>31123151.19839602</v>
      </c>
      <c r="Q98" s="12">
        <f>'[5]Original BPF Summary'!T34+'[5]Balanced Portfolio Summary'!O33+'[5]HWBW Summary'!P33+'[5]Zonal Summary'!T34+N56+P77+$B98+'[5]2012 ITPNT CA Summary'!O32</f>
        <v>30676273.243895639</v>
      </c>
      <c r="R98" s="12">
        <f>'[5]Original BPF Summary'!U34+'[5]Balanced Portfolio Summary'!P33+'[5]HWBW Summary'!Q33+'[5]Zonal Summary'!U34+O56+Q77+$B98+'[5]2012 ITPNT CA Summary'!P32</f>
        <v>29165298.462139316</v>
      </c>
      <c r="S98" s="12">
        <f>'[5]Original BPF Summary'!V34+'[5]Balanced Portfolio Summary'!Q33+'[5]HWBW Summary'!R33+'[5]Zonal Summary'!V34+P56+R77+$B98+'[5]2012 ITPNT CA Summary'!Q32</f>
        <v>28718420.507638935</v>
      </c>
      <c r="T98" s="12">
        <f>'[5]Original BPF Summary'!W34+'[5]Balanced Portfolio Summary'!R33+'[5]HWBW Summary'!S33+'[5]Zonal Summary'!W34+Q56+S77+$B98+'[5]2012 ITPNT CA Summary'!R32</f>
        <v>28271542.553138554</v>
      </c>
      <c r="U98" s="12">
        <f>'[5]Original BPF Summary'!X34+'[5]Balanced Portfolio Summary'!S33+'[5]HWBW Summary'!T33+'[5]Zonal Summary'!X34+R56+T77+$B98+'[5]2012 ITPNT CA Summary'!S32</f>
        <v>27824664.598638169</v>
      </c>
      <c r="V98" s="12">
        <f>'[5]Original BPF Summary'!Y34+'[5]Balanced Portfolio Summary'!T33+'[5]HWBW Summary'!U33+'[5]Zonal Summary'!Y34+S56+U77+$B98+'[5]2012 ITPNT CA Summary'!T32</f>
        <v>27377786.644137785</v>
      </c>
      <c r="W98" s="12">
        <f>'[5]Original BPF Summary'!Z34+'[5]Balanced Portfolio Summary'!U33+'[5]HWBW Summary'!V33+'[5]Zonal Summary'!Z34+T56+V77+$B98+'[5]2012 ITPNT CA Summary'!U32</f>
        <v>26930908.6896374</v>
      </c>
      <c r="X98" s="12">
        <f>'[5]Original BPF Summary'!AA34+'[5]Balanced Portfolio Summary'!V33+'[5]HWBW Summary'!W33+'[5]Zonal Summary'!AA34+U56+W77+$B98+'[5]2012 ITPNT CA Summary'!V32</f>
        <v>26484030.735137023</v>
      </c>
      <c r="Y98" s="12">
        <f>'[5]Original BPF Summary'!AB34+'[5]Balanced Portfolio Summary'!W33+'[5]HWBW Summary'!X33+'[5]Zonal Summary'!AB34+V56+X77+$B98+'[5]2012 ITPNT CA Summary'!W32</f>
        <v>26037152.780636635</v>
      </c>
      <c r="Z98" s="12">
        <f>'[5]Original BPF Summary'!AC34+'[5]Balanced Portfolio Summary'!X33+'[5]HWBW Summary'!Y33+'[5]Zonal Summary'!AC34+W56+Y77+$B98+'[5]2012 ITPNT CA Summary'!X32</f>
        <v>25590274.826136254</v>
      </c>
      <c r="AA98" s="12">
        <f>'[5]Original BPF Summary'!AD34+'[5]Balanced Portfolio Summary'!Y33+'[5]HWBW Summary'!Z33+'[5]Zonal Summary'!AD34+X56+Z77+$B98+'[5]2012 ITPNT CA Summary'!Y32</f>
        <v>25143396.871635873</v>
      </c>
      <c r="AB98" s="12">
        <f>'[5]Original BPF Summary'!AE34+'[5]Balanced Portfolio Summary'!Z33+'[5]HWBW Summary'!AA33+'[5]Zonal Summary'!AE34+Y56+AA77+$B98+'[5]2012 ITPNT CA Summary'!Z32</f>
        <v>24696518.917135485</v>
      </c>
      <c r="AC98" s="12">
        <f>'[5]Original BPF Summary'!AF34+'[5]Balanced Portfolio Summary'!AA33+'[5]HWBW Summary'!AB33+'[5]Zonal Summary'!AF34+Z56+AB77+$B98+'[5]2012 ITPNT CA Summary'!AA32</f>
        <v>24249640.962635104</v>
      </c>
      <c r="AD98" s="12">
        <f>'[5]Original BPF Summary'!AG34+'[5]Balanced Portfolio Summary'!AB33+'[5]HWBW Summary'!AC33+'[5]Zonal Summary'!AG34+AA56+AC77+$B98+'[5]2012 ITPNT CA Summary'!AB32</f>
        <v>23802763.008134723</v>
      </c>
      <c r="AE98" s="12">
        <f>'[5]Original BPF Summary'!AH34+'[5]Balanced Portfolio Summary'!AC33+'[5]HWBW Summary'!AD33+'[5]Zonal Summary'!AH34+AB56+AD77+$B98+'[5]2012 ITPNT CA Summary'!AC32</f>
        <v>23355885.053634334</v>
      </c>
      <c r="AF98" s="12">
        <f>'[5]Original BPF Summary'!AI34+'[5]Balanced Portfolio Summary'!AD33+'[5]HWBW Summary'!AE33+'[5]Zonal Summary'!AI34+AC56+AE77+$B98+'[5]2012 ITPNT CA Summary'!AD32</f>
        <v>22909007.099133953</v>
      </c>
      <c r="AG98" s="12">
        <f>'[5]Original BPF Summary'!AJ34+'[5]Balanced Portfolio Summary'!AE33+'[5]HWBW Summary'!AF33+'[5]Zonal Summary'!AJ34+AD56+AF77+$B98+'[5]2012 ITPNT CA Summary'!AE32</f>
        <v>22462129.144633573</v>
      </c>
      <c r="AH98" s="12">
        <f>'[5]Original BPF Summary'!AK34+'[5]Balanced Portfolio Summary'!AF33+'[5]HWBW Summary'!AG33+'[5]Zonal Summary'!AK34+AE56+AG77+$B98+'[5]2012 ITPNT CA Summary'!AF32</f>
        <v>22015251.190133184</v>
      </c>
      <c r="AI98" s="12">
        <f>'[5]Original BPF Summary'!AL34+'[5]Balanced Portfolio Summary'!AG33+'[5]HWBW Summary'!AH33+'[5]Zonal Summary'!AL34+AF56+AH77+$B98+'[5]2012 ITPNT CA Summary'!AG32</f>
        <v>21568373.235632803</v>
      </c>
      <c r="AJ98" s="12">
        <f>'[5]Original BPF Summary'!AM34+'[5]Balanced Portfolio Summary'!AH33+'[5]HWBW Summary'!AI33+'[5]Zonal Summary'!AM34+AG56+AI77+$B98+'[5]2012 ITPNT CA Summary'!AH32</f>
        <v>21121495.281132422</v>
      </c>
      <c r="AK98" s="12">
        <f>'[5]Original BPF Summary'!AN34+'[5]Balanced Portfolio Summary'!AI33+'[5]HWBW Summary'!AJ33+'[5]Zonal Summary'!AN34+AH56+AJ77+$B98+'[5]2012 ITPNT CA Summary'!AI32</f>
        <v>20674617.326632038</v>
      </c>
      <c r="AL98" s="12">
        <f>'[5]Original BPF Summary'!AO34+'[5]Balanced Portfolio Summary'!AJ33+'[5]HWBW Summary'!AK33+'[5]Zonal Summary'!AO34+AI56+AK77+$B98+'[5]2012 ITPNT CA Summary'!AJ32</f>
        <v>20227739.372131653</v>
      </c>
      <c r="AM98" s="12">
        <f>'[5]Original BPF Summary'!AP34+'[5]Balanced Portfolio Summary'!AK33+'[5]HWBW Summary'!AL33+'[5]Zonal Summary'!AP34+AJ56+AL77+$B98+'[5]2012 ITPNT CA Summary'!AK32</f>
        <v>19780861.417631272</v>
      </c>
      <c r="AN98" s="12">
        <f>'[5]Original BPF Summary'!AQ34+'[5]Balanced Portfolio Summary'!AL33+'[5]HWBW Summary'!AM33+'[5]Zonal Summary'!AQ34+AK56+AM77+$B98+'[5]2012 ITPNT CA Summary'!AL32</f>
        <v>19333983.463130888</v>
      </c>
      <c r="AO98" s="12">
        <f>'[5]Original BPF Summary'!AR34+'[5]Balanced Portfolio Summary'!AM33+'[5]HWBW Summary'!AN33+'[5]Zonal Summary'!AR34+AL56+AN77+$B98+'[5]2012 ITPNT CA Summary'!AM32</f>
        <v>18887105.508630503</v>
      </c>
      <c r="AP98" s="12">
        <f>'[5]Original BPF Summary'!AS34+'[5]Balanced Portfolio Summary'!AN33+'[5]HWBW Summary'!AO33+'[5]Zonal Summary'!AS34+AM56+AO77+$B98+'[5]2012 ITPNT CA Summary'!AN32</f>
        <v>18440227.554130122</v>
      </c>
      <c r="AQ98" s="12">
        <f>'[5]Original BPF Summary'!AT34+'[5]Balanced Portfolio Summary'!AO33+'[5]HWBW Summary'!AP33+'[5]Zonal Summary'!AT34+AN56+AP77+$B98+'[5]2012 ITPNT CA Summary'!AO32</f>
        <v>17995085.686069742</v>
      </c>
      <c r="AR98" s="12">
        <f>'[5]Original BPF Summary'!AU34+'[5]Balanced Portfolio Summary'!AP33+'[5]HWBW Summary'!AQ33+'[5]Zonal Summary'!AU34+AO56+AQ77+$B98+'[5]2012 ITPNT CA Summary'!AP32</f>
        <v>17591445.106849354</v>
      </c>
      <c r="AS98" s="12">
        <f>'[5]Original BPF Summary'!AV34+'[5]Balanced Portfolio Summary'!AQ33+'[5]HWBW Summary'!AR33+'[5]Zonal Summary'!AV34+AP56+AR77+$B98+'[5]2012 ITPNT CA Summary'!AQ32</f>
        <v>17215665.428568419</v>
      </c>
      <c r="AT98" s="12">
        <f>'[5]Original BPF Summary'!AW34+'[5]Balanced Portfolio Summary'!AR33+'[5]HWBW Summary'!AS33+'[5]Zonal Summary'!AW34+AQ56+AS77+$B98+'[5]2012 ITPNT CA Summary'!AR32</f>
        <v>17059833.939907655</v>
      </c>
      <c r="AU98" s="12">
        <f>'[5]Original BPF Summary'!AX34+'[5]Balanced Portfolio Summary'!AS33+'[5]HWBW Summary'!AT33+'[5]Zonal Summary'!AX34+AR56+AT77+$B98+'[5]2012 ITPNT CA Summary'!AS32</f>
        <v>16939132.143684842</v>
      </c>
      <c r="AV98" s="12">
        <f>'[5]Original BPF Summary'!AY34+'[5]Balanced Portfolio Summary'!AT33+'[5]HWBW Summary'!AU33+'[5]Zonal Summary'!AY34+AS56+AU77+$B98+'[5]2012 ITPNT CA Summary'!AT32</f>
        <v>16897799</v>
      </c>
      <c r="AW98" s="12">
        <f>'[5]Original BPF Summary'!AZ34+'[5]Balanced Portfolio Summary'!AU33+'[5]HWBW Summary'!AV33+'[5]Zonal Summary'!AZ34+AT56+AV77+$B98+'[5]2012 ITPNT CA Summary'!AU32</f>
        <v>16897799</v>
      </c>
      <c r="AX98" s="12">
        <f>'[5]Original BPF Summary'!BA34+'[5]Balanced Portfolio Summary'!AV33+'[5]HWBW Summary'!AW33+'[5]Zonal Summary'!BA34+AU56+AW77+$B98+'[5]2012 ITPNT CA Summary'!AV32</f>
        <v>16897799</v>
      </c>
      <c r="AY98" s="12">
        <f>'[5]Original BPF Summary'!BB34+'[5]Balanced Portfolio Summary'!AW33+'[5]HWBW Summary'!AX33+'[5]Zonal Summary'!BB34+AV56+AX77+$B98+'[5]2012 ITPNT CA Summary'!AW32</f>
        <v>16897799</v>
      </c>
      <c r="AZ98" s="12">
        <f>'[5]Original BPF Summary'!BC34+'[5]Balanced Portfolio Summary'!AX33+'[5]HWBW Summary'!AY33+'[5]Zonal Summary'!BC34+AW56+AY77+$B98+'[5]2012 ITPNT CA Summary'!AX32</f>
        <v>16897799</v>
      </c>
      <c r="BA98" s="12">
        <f>'[5]Original BPF Summary'!BD34+'[5]Balanced Portfolio Summary'!AY33+'[5]HWBW Summary'!AZ33+'[5]Zonal Summary'!BD34+AX56+AZ77+$B98+'[5]2012 ITPNT CA Summary'!AY32</f>
        <v>16897799</v>
      </c>
      <c r="BB98" s="12">
        <f>'[5]Original BPF Summary'!BE34+'[5]Balanced Portfolio Summary'!AZ33+'[5]HWBW Summary'!BA33+'[5]Zonal Summary'!BE34+AY56+BA77+$B98+'[5]2012 ITPNT CA Summary'!AZ32</f>
        <v>16897799</v>
      </c>
      <c r="BC98" s="8"/>
      <c r="BD98" s="8"/>
      <c r="BE98" s="8"/>
      <c r="BF98" s="8"/>
      <c r="BG98" s="8"/>
      <c r="BH98" s="8"/>
      <c r="BI98" s="8"/>
    </row>
    <row r="99" spans="1:64" s="9" customFormat="1" ht="19.5">
      <c r="A99" s="10" t="s">
        <v>13</v>
      </c>
      <c r="B99" s="12">
        <f t="shared" si="7"/>
        <v>55001484</v>
      </c>
      <c r="C99" s="12">
        <f>'[5]Original BPF Summary'!G35+'[5]HWBW Summary'!C34+'[5]Zonal Summary'!G35+C78</f>
        <v>19141688.26713898</v>
      </c>
      <c r="D99" s="12">
        <f>'[5]Original BPF Summary'!H35+'[5]Balanced Portfolio Summary'!C34+'[5]HWBW Summary'!D34+'[5]Zonal Summary'!H35+B57+D78+$B99</f>
        <v>76292971.067706451</v>
      </c>
      <c r="E99" s="12">
        <f>'[5]Original BPF Summary'!H35+'[5]Balanced Portfolio Summary'!C34+'[5]HWBW Summary'!D34+'[5]Zonal Summary'!H35+B57+E78+$B99+'[5]2012 ITPNT CA Summary'!C33</f>
        <v>76563346.310243681</v>
      </c>
      <c r="F99" s="12">
        <f>'[5]Original BPF Summary'!I35+'[5]Balanced Portfolio Summary'!D34+'[5]HWBW Summary'!E34+'[5]Zonal Summary'!I35+C57+F78+$B99+'[5]2012 ITPNT CA Summary'!D33</f>
        <v>85883291.498258963</v>
      </c>
      <c r="G99" s="12">
        <f>'[5]Original BPF Summary'!J35+'[5]Balanced Portfolio Summary'!E34+'[5]HWBW Summary'!F34+'[5]Zonal Summary'!J35+D57+F78+$B99+'[5]2012 ITPNT CA Summary'!E33</f>
        <v>88954051.671815097</v>
      </c>
      <c r="H99" s="12">
        <f>'[5]Original BPF Summary'!K35+'[5]Balanced Portfolio Summary'!F34+'[5]HWBW Summary'!G34+'[5]Zonal Summary'!K35+E57+G78+$B99+'[5]2012 ITPNT CA Summary'!F33</f>
        <v>100099674.0270142</v>
      </c>
      <c r="I99" s="12">
        <f>'[5]Original BPF Summary'!L35+'[5]Balanced Portfolio Summary'!G34+'[5]HWBW Summary'!H34+'[5]Zonal Summary'!L35+F57+H78+$B99+'[5]2012 ITPNT CA Summary'!G33</f>
        <v>99499585.774356022</v>
      </c>
      <c r="J99" s="12">
        <f>'[5]Original BPF Summary'!M35+'[5]Balanced Portfolio Summary'!H34+'[5]HWBW Summary'!I34+'[5]Zonal Summary'!M35+G57+I78+$B99+'[5]2012 ITPNT CA Summary'!H33</f>
        <v>98229981.70743838</v>
      </c>
      <c r="K99" s="12">
        <f>'[5]Original BPF Summary'!N35+'[5]Balanced Portfolio Summary'!I34+'[5]HWBW Summary'!J34+'[5]Zonal Summary'!N35+H57+J78+$B99+'[5]2012 ITPNT CA Summary'!I33</f>
        <v>99835402.705437586</v>
      </c>
      <c r="L99" s="12">
        <f>'[5]Original BPF Summary'!O35+'[5]Balanced Portfolio Summary'!J34+'[5]HWBW Summary'!K34+'[5]Zonal Summary'!O35+I57+K78+$B99+'[5]2012 ITPNT CA Summary'!J33</f>
        <v>98454065.908613071</v>
      </c>
      <c r="M99" s="12">
        <f>'[5]Original BPF Summary'!P35+'[5]Balanced Portfolio Summary'!K34+'[5]HWBW Summary'!L34+'[5]Zonal Summary'!P35+J57+L78+$B99+'[5]2012 ITPNT CA Summary'!K33</f>
        <v>97218420.607606769</v>
      </c>
      <c r="N99" s="12">
        <f>'[5]Original BPF Summary'!Q35+'[5]Balanced Portfolio Summary'!L34+'[5]HWBW Summary'!M34+'[5]Zonal Summary'!Q35+K57+M78+$B99+'[5]2012 ITPNT CA Summary'!L33</f>
        <v>95765421.119389459</v>
      </c>
      <c r="O99" s="12">
        <f>'[5]Original BPF Summary'!R35+'[5]Balanced Portfolio Summary'!M34+'[5]HWBW Summary'!N34+'[5]Zonal Summary'!R35+L57+N78+$B99+'[5]2012 ITPNT CA Summary'!M33</f>
        <v>94312766.286232919</v>
      </c>
      <c r="P99" s="12">
        <f>'[5]Original BPF Summary'!S35+'[5]Balanced Portfolio Summary'!N34+'[5]HWBW Summary'!O34+'[5]Zonal Summary'!S35+M57+O78+$B99+'[5]2012 ITPNT CA Summary'!N33</f>
        <v>92859757.960706368</v>
      </c>
      <c r="Q99" s="12">
        <f>'[5]Original BPF Summary'!T35+'[5]Balanced Portfolio Summary'!O34+'[5]HWBW Summary'!P34+'[5]Zonal Summary'!T35+N57+P78+$B99+'[5]2012 ITPNT CA Summary'!O33</f>
        <v>91406749.635179818</v>
      </c>
      <c r="R99" s="12">
        <f>'[5]Original BPF Summary'!U35+'[5]Balanced Portfolio Summary'!P34+'[5]HWBW Summary'!Q34+'[5]Zonal Summary'!U35+O57+Q78+$B99+'[5]2012 ITPNT CA Summary'!P33</f>
        <v>94270449.770071939</v>
      </c>
      <c r="S99" s="12">
        <f>'[5]Original BPF Summary'!V35+'[5]Balanced Portfolio Summary'!Q34+'[5]HWBW Summary'!R34+'[5]Zonal Summary'!V35+P57+R78+$B99+'[5]2012 ITPNT CA Summary'!Q33</f>
        <v>92817441.444545403</v>
      </c>
      <c r="T99" s="12">
        <f>'[5]Original BPF Summary'!W35+'[5]Balanced Portfolio Summary'!R34+'[5]HWBW Summary'!S34+'[5]Zonal Summary'!W35+Q57+S78+$B99+'[5]2012 ITPNT CA Summary'!R33</f>
        <v>91364433.119018853</v>
      </c>
      <c r="U99" s="12">
        <f>'[5]Original BPF Summary'!X35+'[5]Balanced Portfolio Summary'!S34+'[5]HWBW Summary'!T34+'[5]Zonal Summary'!X35+R57+T78+$B99+'[5]2012 ITPNT CA Summary'!S33</f>
        <v>89911424.793492302</v>
      </c>
      <c r="V99" s="12">
        <f>'[5]Original BPF Summary'!Y35+'[5]Balanced Portfolio Summary'!T34+'[5]HWBW Summary'!U34+'[5]Zonal Summary'!Y35+S57+U78+$B99+'[5]2012 ITPNT CA Summary'!T33</f>
        <v>88458416.467965752</v>
      </c>
      <c r="W99" s="12">
        <f>'[5]Original BPF Summary'!Z35+'[5]Balanced Portfolio Summary'!U34+'[5]HWBW Summary'!V34+'[5]Zonal Summary'!Z35+T57+V78+$B99+'[5]2012 ITPNT CA Summary'!U33</f>
        <v>87005408.142439201</v>
      </c>
      <c r="X99" s="12">
        <f>'[5]Original BPF Summary'!AA35+'[5]Balanced Portfolio Summary'!V34+'[5]HWBW Summary'!W34+'[5]Zonal Summary'!AA35+U57+W78+$B99+'[5]2012 ITPNT CA Summary'!V33</f>
        <v>85552399.816912666</v>
      </c>
      <c r="Y99" s="12">
        <f>'[5]Original BPF Summary'!AB35+'[5]Balanced Portfolio Summary'!W34+'[5]HWBW Summary'!X34+'[5]Zonal Summary'!AB35+V57+X78+$B99+'[5]2012 ITPNT CA Summary'!W33</f>
        <v>84099391.491386116</v>
      </c>
      <c r="Z99" s="12">
        <f>'[5]Original BPF Summary'!AC35+'[5]Balanced Portfolio Summary'!X34+'[5]HWBW Summary'!Y34+'[5]Zonal Summary'!AC35+W57+Y78+$B99+'[5]2012 ITPNT CA Summary'!X33</f>
        <v>82646383.165859565</v>
      </c>
      <c r="AA99" s="12">
        <f>'[5]Original BPF Summary'!AD35+'[5]Balanced Portfolio Summary'!Y34+'[5]HWBW Summary'!Z34+'[5]Zonal Summary'!AD35+X57+Z78+$B99+'[5]2012 ITPNT CA Summary'!Y33</f>
        <v>81193374.840333015</v>
      </c>
      <c r="AB99" s="12">
        <f>'[5]Original BPF Summary'!AE35+'[5]Balanced Portfolio Summary'!Z34+'[5]HWBW Summary'!AA34+'[5]Zonal Summary'!AE35+Y57+AA78+$B99+'[5]2012 ITPNT CA Summary'!Z33</f>
        <v>79740366.514806464</v>
      </c>
      <c r="AC99" s="12">
        <f>'[5]Original BPF Summary'!AF35+'[5]Balanced Portfolio Summary'!AA34+'[5]HWBW Summary'!AB34+'[5]Zonal Summary'!AF35+Z57+AB78+$B99+'[5]2012 ITPNT CA Summary'!AA33</f>
        <v>78287358.189279914</v>
      </c>
      <c r="AD99" s="12">
        <f>'[5]Original BPF Summary'!AG35+'[5]Balanced Portfolio Summary'!AB34+'[5]HWBW Summary'!AC34+'[5]Zonal Summary'!AG35+AA57+AC78+$B99+'[5]2012 ITPNT CA Summary'!AB33</f>
        <v>76834349.863753363</v>
      </c>
      <c r="AE99" s="12">
        <f>'[5]Original BPF Summary'!AH35+'[5]Balanced Portfolio Summary'!AC34+'[5]HWBW Summary'!AD34+'[5]Zonal Summary'!AH35+AB57+AD78+$B99+'[5]2012 ITPNT CA Summary'!AC33</f>
        <v>75381341.538226813</v>
      </c>
      <c r="AF99" s="12">
        <f>'[5]Original BPF Summary'!AI35+'[5]Balanced Portfolio Summary'!AD34+'[5]HWBW Summary'!AE34+'[5]Zonal Summary'!AI35+AC57+AE78+$B99+'[5]2012 ITPNT CA Summary'!AD33</f>
        <v>73928333.212700263</v>
      </c>
      <c r="AG99" s="12">
        <f>'[5]Original BPF Summary'!AJ35+'[5]Balanced Portfolio Summary'!AE34+'[5]HWBW Summary'!AF34+'[5]Zonal Summary'!AJ35+AD57+AF78+$B99+'[5]2012 ITPNT CA Summary'!AE33</f>
        <v>72475324.887173712</v>
      </c>
      <c r="AH99" s="12">
        <f>'[5]Original BPF Summary'!AK35+'[5]Balanced Portfolio Summary'!AF34+'[5]HWBW Summary'!AG34+'[5]Zonal Summary'!AK35+AE57+AG78+$B99+'[5]2012 ITPNT CA Summary'!AF33</f>
        <v>71022316.561647177</v>
      </c>
      <c r="AI99" s="12">
        <f>'[5]Original BPF Summary'!AL35+'[5]Balanced Portfolio Summary'!AG34+'[5]HWBW Summary'!AH34+'[5]Zonal Summary'!AL35+AF57+AH78+$B99+'[5]2012 ITPNT CA Summary'!AG33</f>
        <v>69569308.236120626</v>
      </c>
      <c r="AJ99" s="12">
        <f>'[5]Original BPF Summary'!AM35+'[5]Balanced Portfolio Summary'!AH34+'[5]HWBW Summary'!AI34+'[5]Zonal Summary'!AM35+AG57+AI78+$B99+'[5]2012 ITPNT CA Summary'!AH33</f>
        <v>68116299.910594076</v>
      </c>
      <c r="AK99" s="12">
        <f>'[5]Original BPF Summary'!AN35+'[5]Balanced Portfolio Summary'!AI34+'[5]HWBW Summary'!AJ34+'[5]Zonal Summary'!AN35+AH57+AJ78+$B99+'[5]2012 ITPNT CA Summary'!AI33</f>
        <v>66663291.585067526</v>
      </c>
      <c r="AL99" s="12">
        <f>'[5]Original BPF Summary'!AO35+'[5]Balanced Portfolio Summary'!AJ34+'[5]HWBW Summary'!AK34+'[5]Zonal Summary'!AO35+AI57+AK78+$B99+'[5]2012 ITPNT CA Summary'!AJ33</f>
        <v>65210283.259540975</v>
      </c>
      <c r="AM99" s="12">
        <f>'[5]Original BPF Summary'!AP35+'[5]Balanced Portfolio Summary'!AK34+'[5]HWBW Summary'!AL34+'[5]Zonal Summary'!AP35+AJ57+AL78+$B99+'[5]2012 ITPNT CA Summary'!AK33</f>
        <v>63757274.934014432</v>
      </c>
      <c r="AN99" s="12">
        <f>'[5]Original BPF Summary'!AQ35+'[5]Balanced Portfolio Summary'!AL34+'[5]HWBW Summary'!AM34+'[5]Zonal Summary'!AQ35+AK57+AM78+$B99+'[5]2012 ITPNT CA Summary'!AL33</f>
        <v>62304266.608487882</v>
      </c>
      <c r="AO99" s="12">
        <f>'[5]Original BPF Summary'!AR35+'[5]Balanced Portfolio Summary'!AM34+'[5]HWBW Summary'!AN34+'[5]Zonal Summary'!AR35+AL57+AN78+$B99+'[5]2012 ITPNT CA Summary'!AM33</f>
        <v>60851258.282961331</v>
      </c>
      <c r="AP99" s="12">
        <f>'[5]Original BPF Summary'!AS35+'[5]Balanced Portfolio Summary'!AN34+'[5]HWBW Summary'!AO34+'[5]Zonal Summary'!AS35+AM57+AO78+$B99+'[5]2012 ITPNT CA Summary'!AN33</f>
        <v>59398249.957434788</v>
      </c>
      <c r="AQ99" s="12">
        <f>'[5]Original BPF Summary'!AT35+'[5]Balanced Portfolio Summary'!AO34+'[5]HWBW Summary'!AP34+'[5]Zonal Summary'!AT35+AN57+AP78+$B99+'[5]2012 ITPNT CA Summary'!AO33</f>
        <v>57985379.752519615</v>
      </c>
      <c r="AR99" s="12">
        <f>'[5]Original BPF Summary'!AU35+'[5]Balanced Portfolio Summary'!AP34+'[5]HWBW Summary'!AQ34+'[5]Zonal Summary'!AU35+AO57+AQ78+$B99+'[5]2012 ITPNT CA Summary'!AP33</f>
        <v>57233624.87898577</v>
      </c>
      <c r="AS99" s="12">
        <f>'[5]Original BPF Summary'!AV35+'[5]Balanced Portfolio Summary'!AQ34+'[5]HWBW Summary'!AR34+'[5]Zonal Summary'!AV35+AP57+AR78+$B99+'[5]2012 ITPNT CA Summary'!AQ33</f>
        <v>56510141.074374557</v>
      </c>
      <c r="AT99" s="12">
        <f>'[5]Original BPF Summary'!AW35+'[5]Balanced Portfolio Summary'!AR34+'[5]HWBW Summary'!AS34+'[5]Zonal Summary'!AW35+AQ57+AS78+$B99+'[5]2012 ITPNT CA Summary'!AR33</f>
        <v>55786657.269763343</v>
      </c>
      <c r="AU99" s="12">
        <f>'[5]Original BPF Summary'!AX35+'[5]Balanced Portfolio Summary'!AS34+'[5]HWBW Summary'!AT34+'[5]Zonal Summary'!AX35+AR57+AT78+$B99+'[5]2012 ITPNT CA Summary'!AS33</f>
        <v>55258456.855194174</v>
      </c>
      <c r="AV99" s="12">
        <f>'[5]Original BPF Summary'!AY35+'[5]Balanced Portfolio Summary'!AT34+'[5]HWBW Summary'!AU34+'[5]Zonal Summary'!AY35+AS57+AU78+$B99+'[5]2012 ITPNT CA Summary'!AT33</f>
        <v>55001484</v>
      </c>
      <c r="AW99" s="12">
        <f>'[5]Original BPF Summary'!AZ35+'[5]Balanced Portfolio Summary'!AU34+'[5]HWBW Summary'!AV34+'[5]Zonal Summary'!AZ35+AT57+AV78+$B99+'[5]2012 ITPNT CA Summary'!AU33</f>
        <v>55001484</v>
      </c>
      <c r="AX99" s="12">
        <f>'[5]Original BPF Summary'!BA35+'[5]Balanced Portfolio Summary'!AV34+'[5]HWBW Summary'!AW34+'[5]Zonal Summary'!BA35+AU57+AW78+$B99+'[5]2012 ITPNT CA Summary'!AV33</f>
        <v>55001484</v>
      </c>
      <c r="AY99" s="12">
        <f>'[5]Original BPF Summary'!BB35+'[5]Balanced Portfolio Summary'!AW34+'[5]HWBW Summary'!AX34+'[5]Zonal Summary'!BB35+AV57+AX78+$B99+'[5]2012 ITPNT CA Summary'!AW33</f>
        <v>55001484</v>
      </c>
      <c r="AZ99" s="12">
        <f>'[5]Original BPF Summary'!BC35+'[5]Balanced Portfolio Summary'!AX34+'[5]HWBW Summary'!AY34+'[5]Zonal Summary'!BC35+AW57+AY78+$B99+'[5]2012 ITPNT CA Summary'!AX33</f>
        <v>55001484</v>
      </c>
      <c r="BA99" s="12">
        <f>'[5]Original BPF Summary'!BD35+'[5]Balanced Portfolio Summary'!AY34+'[5]HWBW Summary'!AZ34+'[5]Zonal Summary'!BD35+AX57+AZ78+$B99+'[5]2012 ITPNT CA Summary'!AY33</f>
        <v>55001484</v>
      </c>
      <c r="BB99" s="12">
        <f>'[5]Original BPF Summary'!BE35+'[5]Balanced Portfolio Summary'!AZ34+'[5]HWBW Summary'!BA34+'[5]Zonal Summary'!BE35+AY57+BA78+$B99+'[5]2012 ITPNT CA Summary'!AZ33</f>
        <v>55001484</v>
      </c>
      <c r="BC99" s="8"/>
      <c r="BD99" s="8"/>
      <c r="BE99" s="8"/>
      <c r="BF99" s="8"/>
      <c r="BG99" s="8"/>
      <c r="BH99" s="8"/>
      <c r="BI99" s="8"/>
    </row>
    <row r="100" spans="1:64" s="9" customFormat="1" ht="19.5">
      <c r="A100" s="10" t="s">
        <v>14</v>
      </c>
      <c r="B100" s="12">
        <f t="shared" si="7"/>
        <v>82534685</v>
      </c>
      <c r="C100" s="12">
        <f>'[5]Original BPF Summary'!G36+'[5]HWBW Summary'!C35+'[5]Zonal Summary'!G36+C79</f>
        <v>62785646.103621311</v>
      </c>
      <c r="D100" s="12">
        <f>'[5]Original BPF Summary'!H36+'[5]Balanced Portfolio Summary'!C35+'[5]HWBW Summary'!D35+'[5]Zonal Summary'!H36+B58+D79+$B100</f>
        <v>167288071.74145275</v>
      </c>
      <c r="E100" s="12">
        <f>'[5]Original BPF Summary'!H36+'[5]Balanced Portfolio Summary'!C35+'[5]HWBW Summary'!D35+'[5]Zonal Summary'!H36+B58+E79+$B100+'[5]2012 ITPNT CA Summary'!C34</f>
        <v>168371938.76542932</v>
      </c>
      <c r="F100" s="12">
        <f>'[5]Original BPF Summary'!I36+'[5]Balanced Portfolio Summary'!D35+'[5]HWBW Summary'!E35+'[5]Zonal Summary'!I36+C58+F79+$B100+'[5]2012 ITPNT CA Summary'!D34</f>
        <v>182161737.20848638</v>
      </c>
      <c r="G100" s="12">
        <f>'[5]Original BPF Summary'!J36+'[5]Balanced Portfolio Summary'!E35+'[5]HWBW Summary'!F35+'[5]Zonal Summary'!J36+D58+F79+$B100+'[5]2012 ITPNT CA Summary'!E34</f>
        <v>191948174.98226434</v>
      </c>
      <c r="H100" s="12">
        <f>'[5]Original BPF Summary'!K36+'[5]Balanced Portfolio Summary'!F35+'[5]HWBW Summary'!G35+'[5]Zonal Summary'!K36+E58+G79+$B100+'[5]2012 ITPNT CA Summary'!F34</f>
        <v>216605550.2110444</v>
      </c>
      <c r="I100" s="12">
        <f>'[5]Original BPF Summary'!L36+'[5]Balanced Portfolio Summary'!G35+'[5]HWBW Summary'!H35+'[5]Zonal Summary'!L36+F58+H79+$B100+'[5]2012 ITPNT CA Summary'!G34</f>
        <v>216920253.25115064</v>
      </c>
      <c r="J100" s="12">
        <f>'[5]Original BPF Summary'!M36+'[5]Balanced Portfolio Summary'!H35+'[5]HWBW Summary'!I35+'[5]Zonal Summary'!M36+G58+I79+$B100+'[5]2012 ITPNT CA Summary'!H34</f>
        <v>213578101.34889922</v>
      </c>
      <c r="K100" s="12">
        <f>'[5]Original BPF Summary'!N36+'[5]Balanced Portfolio Summary'!I35+'[5]HWBW Summary'!J35+'[5]Zonal Summary'!N36+H58+J79+$B100+'[5]2012 ITPNT CA Summary'!I34</f>
        <v>217863551.99286851</v>
      </c>
      <c r="L100" s="12">
        <f>'[5]Original BPF Summary'!O36+'[5]Balanced Portfolio Summary'!J35+'[5]HWBW Summary'!K35+'[5]Zonal Summary'!O36+I58+K79+$B100+'[5]2012 ITPNT CA Summary'!J34</f>
        <v>214247409.45072177</v>
      </c>
      <c r="M100" s="12">
        <f>'[5]Original BPF Summary'!P36+'[5]Balanced Portfolio Summary'!K35+'[5]HWBW Summary'!L35+'[5]Zonal Summary'!P36+J58+L79+$B100+'[5]2012 ITPNT CA Summary'!K34</f>
        <v>210957242.25810942</v>
      </c>
      <c r="N100" s="12">
        <f>'[5]Original BPF Summary'!Q36+'[5]Balanced Portfolio Summary'!L35+'[5]HWBW Summary'!M35+'[5]Zonal Summary'!Q36+K58+M79+$B100+'[5]2012 ITPNT CA Summary'!L34</f>
        <v>207192629.5340195</v>
      </c>
      <c r="O100" s="12">
        <f>'[5]Original BPF Summary'!R36+'[5]Balanced Portfolio Summary'!M35+'[5]HWBW Summary'!N35+'[5]Zonal Summary'!R36+L58+N79+$B100+'[5]2012 ITPNT CA Summary'!M34</f>
        <v>203428727.72379392</v>
      </c>
      <c r="P100" s="12">
        <f>'[5]Original BPF Summary'!S36+'[5]Balanced Portfolio Summary'!N35+'[5]HWBW Summary'!O35+'[5]Zonal Summary'!S36+M58+O79+$B100+'[5]2012 ITPNT CA Summary'!N34</f>
        <v>199664096.77114338</v>
      </c>
      <c r="Q100" s="12">
        <f>'[5]Original BPF Summary'!T36+'[5]Balanced Portfolio Summary'!O35+'[5]HWBW Summary'!P35+'[5]Zonal Summary'!T36+N58+P79+$B100+'[5]2012 ITPNT CA Summary'!O34</f>
        <v>195899465.81849283</v>
      </c>
      <c r="R100" s="12">
        <f>'[5]Original BPF Summary'!U36+'[5]Balanced Portfolio Summary'!P35+'[5]HWBW Summary'!Q35+'[5]Zonal Summary'!U36+O58+Q79+$B100+'[5]2012 ITPNT CA Summary'!P34</f>
        <v>182861782.48259431</v>
      </c>
      <c r="S100" s="12">
        <f>'[5]Original BPF Summary'!V36+'[5]Balanced Portfolio Summary'!Q35+'[5]HWBW Summary'!R35+'[5]Zonal Summary'!V36+P58+R79+$B100+'[5]2012 ITPNT CA Summary'!Q34</f>
        <v>179097151.52994376</v>
      </c>
      <c r="T100" s="12">
        <f>'[5]Original BPF Summary'!W36+'[5]Balanced Portfolio Summary'!R35+'[5]HWBW Summary'!S35+'[5]Zonal Summary'!W36+Q58+S79+$B100+'[5]2012 ITPNT CA Summary'!R34</f>
        <v>175332520.57729325</v>
      </c>
      <c r="U100" s="12">
        <f>'[5]Original BPF Summary'!X36+'[5]Balanced Portfolio Summary'!S35+'[5]HWBW Summary'!T35+'[5]Zonal Summary'!X36+R58+T79+$B100+'[5]2012 ITPNT CA Summary'!S34</f>
        <v>171567889.6246427</v>
      </c>
      <c r="V100" s="12">
        <f>'[5]Original BPF Summary'!Y36+'[5]Balanced Portfolio Summary'!T35+'[5]HWBW Summary'!U35+'[5]Zonal Summary'!Y36+S58+U79+$B100+'[5]2012 ITPNT CA Summary'!T34</f>
        <v>167803258.67199218</v>
      </c>
      <c r="W100" s="12">
        <f>'[5]Original BPF Summary'!Z36+'[5]Balanced Portfolio Summary'!U35+'[5]HWBW Summary'!V35+'[5]Zonal Summary'!Z36+T58+V79+$B100+'[5]2012 ITPNT CA Summary'!U34</f>
        <v>164038627.71934164</v>
      </c>
      <c r="X100" s="12">
        <f>'[5]Original BPF Summary'!AA36+'[5]Balanced Portfolio Summary'!V35+'[5]HWBW Summary'!W35+'[5]Zonal Summary'!AA36+U58+W79+$B100+'[5]2012 ITPNT CA Summary'!V34</f>
        <v>160273996.76669109</v>
      </c>
      <c r="Y100" s="12">
        <f>'[5]Original BPF Summary'!AB36+'[5]Balanced Portfolio Summary'!W35+'[5]HWBW Summary'!X35+'[5]Zonal Summary'!AB36+V58+X79+$B100+'[5]2012 ITPNT CA Summary'!W34</f>
        <v>156509365.81404057</v>
      </c>
      <c r="Z100" s="12">
        <f>'[5]Original BPF Summary'!AC36+'[5]Balanced Portfolio Summary'!X35+'[5]HWBW Summary'!Y35+'[5]Zonal Summary'!AC36+W58+Y79+$B100+'[5]2012 ITPNT CA Summary'!X34</f>
        <v>152744734.86139002</v>
      </c>
      <c r="AA100" s="12">
        <f>'[5]Original BPF Summary'!AD36+'[5]Balanced Portfolio Summary'!Y35+'[5]HWBW Summary'!Z35+'[5]Zonal Summary'!AD36+X58+Z79+$B100+'[5]2012 ITPNT CA Summary'!Y34</f>
        <v>148980103.90873948</v>
      </c>
      <c r="AB100" s="12">
        <f>'[5]Original BPF Summary'!AE36+'[5]Balanced Portfolio Summary'!Z35+'[5]HWBW Summary'!AA35+'[5]Zonal Summary'!AE36+Y58+AA79+$B100+'[5]2012 ITPNT CA Summary'!Z34</f>
        <v>145215472.95608893</v>
      </c>
      <c r="AC100" s="12">
        <f>'[5]Original BPF Summary'!AF36+'[5]Balanced Portfolio Summary'!AA35+'[5]HWBW Summary'!AB35+'[5]Zonal Summary'!AF36+Z58+AB79+$B100+'[5]2012 ITPNT CA Summary'!AA34</f>
        <v>141450842.00343841</v>
      </c>
      <c r="AD100" s="12">
        <f>'[5]Original BPF Summary'!AG36+'[5]Balanced Portfolio Summary'!AB35+'[5]HWBW Summary'!AC35+'[5]Zonal Summary'!AG36+AA58+AC79+$B100+'[5]2012 ITPNT CA Summary'!AB34</f>
        <v>137686211.05078787</v>
      </c>
      <c r="AE100" s="12">
        <f>'[5]Original BPF Summary'!AH36+'[5]Balanced Portfolio Summary'!AC35+'[5]HWBW Summary'!AD35+'[5]Zonal Summary'!AH36+AB58+AD79+$B100+'[5]2012 ITPNT CA Summary'!AC34</f>
        <v>133921580.09813733</v>
      </c>
      <c r="AF100" s="12">
        <f>'[5]Original BPF Summary'!AI36+'[5]Balanced Portfolio Summary'!AD35+'[5]HWBW Summary'!AE35+'[5]Zonal Summary'!AI36+AC58+AE79+$B100+'[5]2012 ITPNT CA Summary'!AD34</f>
        <v>130156949.1454868</v>
      </c>
      <c r="AG100" s="12">
        <f>'[5]Original BPF Summary'!AJ36+'[5]Balanced Portfolio Summary'!AE35+'[5]HWBW Summary'!AF35+'[5]Zonal Summary'!AJ36+AD58+AF79+$B100+'[5]2012 ITPNT CA Summary'!AE34</f>
        <v>126392318.19283625</v>
      </c>
      <c r="AH100" s="12">
        <f>'[5]Original BPF Summary'!AK36+'[5]Balanced Portfolio Summary'!AF35+'[5]HWBW Summary'!AG35+'[5]Zonal Summary'!AK36+AE58+AG79+$B100+'[5]2012 ITPNT CA Summary'!AF34</f>
        <v>122627687.24018572</v>
      </c>
      <c r="AI100" s="12">
        <f>'[5]Original BPF Summary'!AL36+'[5]Balanced Portfolio Summary'!AG35+'[5]HWBW Summary'!AH35+'[5]Zonal Summary'!AL36+AF58+AH79+$B100+'[5]2012 ITPNT CA Summary'!AG34</f>
        <v>118863056.28753519</v>
      </c>
      <c r="AJ100" s="12">
        <f>'[5]Original BPF Summary'!AM36+'[5]Balanced Portfolio Summary'!AH35+'[5]HWBW Summary'!AI35+'[5]Zonal Summary'!AM36+AG58+AI79+$B100+'[5]2012 ITPNT CA Summary'!AH34</f>
        <v>115098425.33488463</v>
      </c>
      <c r="AK100" s="12">
        <f>'[5]Original BPF Summary'!AN36+'[5]Balanced Portfolio Summary'!AI35+'[5]HWBW Summary'!AJ35+'[5]Zonal Summary'!AN36+AH58+AJ79+$B100+'[5]2012 ITPNT CA Summary'!AI34</f>
        <v>111333794.3822341</v>
      </c>
      <c r="AL100" s="12">
        <f>'[5]Original BPF Summary'!AO36+'[5]Balanced Portfolio Summary'!AJ35+'[5]HWBW Summary'!AK35+'[5]Zonal Summary'!AO36+AI58+AK79+$B100+'[5]2012 ITPNT CA Summary'!AJ34</f>
        <v>107569163.42958356</v>
      </c>
      <c r="AM100" s="12">
        <f>'[5]Original BPF Summary'!AP36+'[5]Balanced Portfolio Summary'!AK35+'[5]HWBW Summary'!AL35+'[5]Zonal Summary'!AP36+AJ58+AL79+$B100+'[5]2012 ITPNT CA Summary'!AK34</f>
        <v>103804532.47693302</v>
      </c>
      <c r="AN100" s="12">
        <f>'[5]Original BPF Summary'!AQ36+'[5]Balanced Portfolio Summary'!AL35+'[5]HWBW Summary'!AM35+'[5]Zonal Summary'!AQ36+AK58+AM79+$B100+'[5]2012 ITPNT CA Summary'!AL34</f>
        <v>100039901.52428249</v>
      </c>
      <c r="AO100" s="12">
        <f>'[5]Original BPF Summary'!AR36+'[5]Balanced Portfolio Summary'!AM35+'[5]HWBW Summary'!AN35+'[5]Zonal Summary'!AR36+AL58+AN79+$B100+'[5]2012 ITPNT CA Summary'!AM34</f>
        <v>96275270.571631953</v>
      </c>
      <c r="AP100" s="12">
        <f>'[5]Original BPF Summary'!AS36+'[5]Balanced Portfolio Summary'!AN35+'[5]HWBW Summary'!AO35+'[5]Zonal Summary'!AS36+AM58+AO79+$B100+'[5]2012 ITPNT CA Summary'!AN34</f>
        <v>92510639.618981391</v>
      </c>
      <c r="AQ100" s="12">
        <f>'[5]Original BPF Summary'!AT36+'[5]Balanced Portfolio Summary'!AO35+'[5]HWBW Summary'!AP35+'[5]Zonal Summary'!AT36+AN58+AP79+$B100+'[5]2012 ITPNT CA Summary'!AO34</f>
        <v>88867812.697200015</v>
      </c>
      <c r="AR100" s="12">
        <f>'[5]Original BPF Summary'!AU36+'[5]Balanced Portfolio Summary'!AP35+'[5]HWBW Summary'!AQ35+'[5]Zonal Summary'!AU36+AO58+AQ79+$B100+'[5]2012 ITPNT CA Summary'!AP34</f>
        <v>87315725.210033774</v>
      </c>
      <c r="AS100" s="12">
        <f>'[5]Original BPF Summary'!AV36+'[5]Balanced Portfolio Summary'!AQ35+'[5]HWBW Summary'!AR35+'[5]Zonal Summary'!AV36+AP58+AR79+$B100+'[5]2012 ITPNT CA Summary'!AQ34</f>
        <v>85763637.722867519</v>
      </c>
      <c r="AT100" s="12">
        <f>'[5]Original BPF Summary'!AW36+'[5]Balanced Portfolio Summary'!AR35+'[5]HWBW Summary'!AS35+'[5]Zonal Summary'!AW36+AQ58+AS79+$B100+'[5]2012 ITPNT CA Summary'!AR34</f>
        <v>84226626.18498528</v>
      </c>
      <c r="AU100" s="12">
        <f>'[5]Original BPF Summary'!AX36+'[5]Balanced Portfolio Summary'!AS35+'[5]HWBW Summary'!AT35+'[5]Zonal Summary'!AX36+AR58+AT79+$B100+'[5]2012 ITPNT CA Summary'!AS34</f>
        <v>83077962.418975651</v>
      </c>
      <c r="AV100" s="12">
        <f>'[5]Original BPF Summary'!AY36+'[5]Balanced Portfolio Summary'!AT35+'[5]HWBW Summary'!AU35+'[5]Zonal Summary'!AY36+AS58+AU79+$B100+'[5]2012 ITPNT CA Summary'!AT34</f>
        <v>82534685</v>
      </c>
      <c r="AW100" s="12">
        <f>'[5]Original BPF Summary'!AZ36+'[5]Balanced Portfolio Summary'!AU35+'[5]HWBW Summary'!AV35+'[5]Zonal Summary'!AZ36+AT58+AV79+$B100+'[5]2012 ITPNT CA Summary'!AU34</f>
        <v>82534685</v>
      </c>
      <c r="AX100" s="12">
        <f>'[5]Original BPF Summary'!BA36+'[5]Balanced Portfolio Summary'!AV35+'[5]HWBW Summary'!AW35+'[5]Zonal Summary'!BA36+AU58+AW79+$B100+'[5]2012 ITPNT CA Summary'!AV34</f>
        <v>82534685</v>
      </c>
      <c r="AY100" s="12">
        <f>'[5]Original BPF Summary'!BB36+'[5]Balanced Portfolio Summary'!AW35+'[5]HWBW Summary'!AX35+'[5]Zonal Summary'!BB36+AV58+AX79+$B100+'[5]2012 ITPNT CA Summary'!AW34</f>
        <v>82534685</v>
      </c>
      <c r="AZ100" s="12">
        <f>'[5]Original BPF Summary'!BC36+'[5]Balanced Portfolio Summary'!AX35+'[5]HWBW Summary'!AY35+'[5]Zonal Summary'!BC36+AW58+AY79+$B100+'[5]2012 ITPNT CA Summary'!AX34</f>
        <v>82534685</v>
      </c>
      <c r="BA100" s="12">
        <f>'[5]Original BPF Summary'!BD36+'[5]Balanced Portfolio Summary'!AY35+'[5]HWBW Summary'!AZ35+'[5]Zonal Summary'!BD36+AX58+AZ79+$B100+'[5]2012 ITPNT CA Summary'!AY34</f>
        <v>82534685</v>
      </c>
      <c r="BB100" s="12">
        <f>'[5]Original BPF Summary'!BE36+'[5]Balanced Portfolio Summary'!AZ35+'[5]HWBW Summary'!BA35+'[5]Zonal Summary'!BE36+AY58+BA79+$B100+'[5]2012 ITPNT CA Summary'!AZ34</f>
        <v>82534685</v>
      </c>
      <c r="BC100" s="8"/>
      <c r="BD100" s="8"/>
      <c r="BE100" s="8"/>
      <c r="BF100" s="8"/>
      <c r="BG100" s="8"/>
      <c r="BH100" s="8"/>
      <c r="BI100" s="8"/>
    </row>
    <row r="101" spans="1:64" s="9" customFormat="1" ht="19.5">
      <c r="A101" s="10" t="s">
        <v>15</v>
      </c>
      <c r="B101" s="12">
        <f t="shared" si="7"/>
        <v>40944590</v>
      </c>
      <c r="C101" s="12">
        <f>'[5]Original BPF Summary'!G37+'[5]HWBW Summary'!C36+'[5]Zonal Summary'!G37+C80</f>
        <v>8198317.0981131373</v>
      </c>
      <c r="D101" s="12">
        <f>'[5]Original BPF Summary'!H37+'[5]Balanced Portfolio Summary'!C36+'[5]HWBW Summary'!D36+'[5]Zonal Summary'!H37+B59+D80+$B101</f>
        <v>50859259.517843328</v>
      </c>
      <c r="E101" s="12">
        <f>'[5]Original BPF Summary'!H37+'[5]Balanced Portfolio Summary'!C36+'[5]HWBW Summary'!D36+'[5]Zonal Summary'!H37+B59+E80+$B101+'[5]2012 ITPNT CA Summary'!C35</f>
        <v>51056644.969643183</v>
      </c>
      <c r="F101" s="12">
        <f>'[5]Original BPF Summary'!I37+'[5]Balanced Portfolio Summary'!D36+'[5]HWBW Summary'!E36+'[5]Zonal Summary'!I37+C59+F80+$B101+'[5]2012 ITPNT CA Summary'!D35</f>
        <v>54057345.962512769</v>
      </c>
      <c r="G101" s="12">
        <f>'[5]Original BPF Summary'!J37+'[5]Balanced Portfolio Summary'!E36+'[5]HWBW Summary'!F36+'[5]Zonal Summary'!J37+D59+F80+$B101+'[5]2012 ITPNT CA Summary'!E35</f>
        <v>55972352.988583595</v>
      </c>
      <c r="H101" s="12">
        <f>'[5]Original BPF Summary'!K37+'[5]Balanced Portfolio Summary'!F36+'[5]HWBW Summary'!G36+'[5]Zonal Summary'!K37+E59+G80+$B101+'[5]2012 ITPNT CA Summary'!F35</f>
        <v>62801682.460237727</v>
      </c>
      <c r="I101" s="12">
        <f>'[5]Original BPF Summary'!L37+'[5]Balanced Portfolio Summary'!G36+'[5]HWBW Summary'!H36+'[5]Zonal Summary'!L37+F59+H80+$B101+'[5]2012 ITPNT CA Summary'!G35</f>
        <v>61724169.746744432</v>
      </c>
      <c r="J101" s="12">
        <f>'[5]Original BPF Summary'!M37+'[5]Balanced Portfolio Summary'!H36+'[5]HWBW Summary'!I36+'[5]Zonal Summary'!M37+G59+I80+$B101+'[5]2012 ITPNT CA Summary'!H35</f>
        <v>61071768.796644814</v>
      </c>
      <c r="K101" s="12">
        <f>'[5]Original BPF Summary'!N37+'[5]Balanced Portfolio Summary'!I36+'[5]HWBW Summary'!J36+'[5]Zonal Summary'!N37+H59+J80+$B101+'[5]2012 ITPNT CA Summary'!I35</f>
        <v>62540013.156819165</v>
      </c>
      <c r="L101" s="12">
        <f>'[5]Original BPF Summary'!O37+'[5]Balanced Portfolio Summary'!J36+'[5]HWBW Summary'!K36+'[5]Zonal Summary'!O37+I59+K80+$B101+'[5]2012 ITPNT CA Summary'!J35</f>
        <v>61805197.102735765</v>
      </c>
      <c r="M101" s="12">
        <f>'[5]Original BPF Summary'!P37+'[5]Balanced Portfolio Summary'!K36+'[5]HWBW Summary'!L36+'[5]Zonal Summary'!P37+J59+L80+$B101+'[5]2012 ITPNT CA Summary'!K35</f>
        <v>61177844.455188848</v>
      </c>
      <c r="N101" s="12">
        <f>'[5]Original BPF Summary'!Q37+'[5]Balanced Portfolio Summary'!L36+'[5]HWBW Summary'!M36+'[5]Zonal Summary'!Q37+K59+M80+$B101+'[5]2012 ITPNT CA Summary'!L35</f>
        <v>60390169.331360929</v>
      </c>
      <c r="O101" s="12">
        <f>'[5]Original BPF Summary'!R37+'[5]Balanced Portfolio Summary'!M36+'[5]HWBW Summary'!N36+'[5]Zonal Summary'!R37+L59+N80+$B101+'[5]2012 ITPNT CA Summary'!M35</f>
        <v>59602748.428321257</v>
      </c>
      <c r="P101" s="12">
        <f>'[5]Original BPF Summary'!S37+'[5]Balanced Portfolio Summary'!N36+'[5]HWBW Summary'!O36+'[5]Zonal Summary'!S37+M59+O80+$B101+'[5]2012 ITPNT CA Summary'!N35</f>
        <v>58815066.786011584</v>
      </c>
      <c r="Q101" s="12">
        <f>'[5]Original BPF Summary'!T37+'[5]Balanced Portfolio Summary'!O36+'[5]HWBW Summary'!P36+'[5]Zonal Summary'!T37+N59+P80+$B101+'[5]2012 ITPNT CA Summary'!O35</f>
        <v>58027385.143701918</v>
      </c>
      <c r="R101" s="12">
        <f>'[5]Original BPF Summary'!U37+'[5]Balanced Portfolio Summary'!P36+'[5]HWBW Summary'!Q36+'[5]Zonal Summary'!U37+O59+Q80+$B101+'[5]2012 ITPNT CA Summary'!P35</f>
        <v>62587649.949626558</v>
      </c>
      <c r="S101" s="12">
        <f>'[5]Original BPF Summary'!V37+'[5]Balanced Portfolio Summary'!Q36+'[5]HWBW Summary'!R36+'[5]Zonal Summary'!V37+P59+R80+$B101+'[5]2012 ITPNT CA Summary'!Q35</f>
        <v>61799968.307316892</v>
      </c>
      <c r="T101" s="12">
        <f>'[5]Original BPF Summary'!W37+'[5]Balanced Portfolio Summary'!R36+'[5]HWBW Summary'!S36+'[5]Zonal Summary'!W37+Q59+S80+$B101+'[5]2012 ITPNT CA Summary'!R35</f>
        <v>61012286.665007219</v>
      </c>
      <c r="U101" s="12">
        <f>'[5]Original BPF Summary'!X37+'[5]Balanced Portfolio Summary'!S36+'[5]HWBW Summary'!T36+'[5]Zonal Summary'!X37+R59+T80+$B101+'[5]2012 ITPNT CA Summary'!S35</f>
        <v>60224605.022697553</v>
      </c>
      <c r="V101" s="12">
        <f>'[5]Original BPF Summary'!Y37+'[5]Balanced Portfolio Summary'!T36+'[5]HWBW Summary'!U36+'[5]Zonal Summary'!Y37+S59+U80+$B101+'[5]2012 ITPNT CA Summary'!T35</f>
        <v>59436923.38038788</v>
      </c>
      <c r="W101" s="12">
        <f>'[5]Original BPF Summary'!Z37+'[5]Balanced Portfolio Summary'!U36+'[5]HWBW Summary'!V36+'[5]Zonal Summary'!Z37+T59+V80+$B101+'[5]2012 ITPNT CA Summary'!U35</f>
        <v>58649241.738078207</v>
      </c>
      <c r="X101" s="12">
        <f>'[5]Original BPF Summary'!AA37+'[5]Balanced Portfolio Summary'!V36+'[5]HWBW Summary'!W36+'[5]Zonal Summary'!AA37+U59+W80+$B101+'[5]2012 ITPNT CA Summary'!V35</f>
        <v>57861560.095768541</v>
      </c>
      <c r="Y101" s="12">
        <f>'[5]Original BPF Summary'!AB37+'[5]Balanced Portfolio Summary'!W36+'[5]HWBW Summary'!X36+'[5]Zonal Summary'!AB37+V59+X80+$B101+'[5]2012 ITPNT CA Summary'!W35</f>
        <v>57073878.453458868</v>
      </c>
      <c r="Z101" s="12">
        <f>'[5]Original BPF Summary'!AC37+'[5]Balanced Portfolio Summary'!X36+'[5]HWBW Summary'!Y36+'[5]Zonal Summary'!AC37+W59+Y80+$B101+'[5]2012 ITPNT CA Summary'!X35</f>
        <v>56286196.81114921</v>
      </c>
      <c r="AA101" s="12">
        <f>'[5]Original BPF Summary'!AD37+'[5]Balanced Portfolio Summary'!Y36+'[5]HWBW Summary'!Z36+'[5]Zonal Summary'!AD37+X59+Z80+$B101+'[5]2012 ITPNT CA Summary'!Y35</f>
        <v>55498515.168839529</v>
      </c>
      <c r="AB101" s="12">
        <f>'[5]Original BPF Summary'!AE37+'[5]Balanced Portfolio Summary'!Z36+'[5]HWBW Summary'!AA36+'[5]Zonal Summary'!AE37+Y59+AA80+$B101+'[5]2012 ITPNT CA Summary'!Z35</f>
        <v>54710833.526529871</v>
      </c>
      <c r="AC101" s="12">
        <f>'[5]Original BPF Summary'!AF37+'[5]Balanced Portfolio Summary'!AA36+'[5]HWBW Summary'!AB36+'[5]Zonal Summary'!AF37+Z59+AB80+$B101+'[5]2012 ITPNT CA Summary'!AA35</f>
        <v>53923151.88422019</v>
      </c>
      <c r="AD101" s="12">
        <f>'[5]Original BPF Summary'!AG37+'[5]Balanced Portfolio Summary'!AB36+'[5]HWBW Summary'!AC36+'[5]Zonal Summary'!AG37+AA59+AC80+$B101+'[5]2012 ITPNT CA Summary'!AB35</f>
        <v>53135470.241910525</v>
      </c>
      <c r="AE101" s="12">
        <f>'[5]Original BPF Summary'!AH37+'[5]Balanced Portfolio Summary'!AC36+'[5]HWBW Summary'!AD36+'[5]Zonal Summary'!AH37+AB59+AD80+$B101+'[5]2012 ITPNT CA Summary'!AC35</f>
        <v>52347788.599600852</v>
      </c>
      <c r="AF101" s="12">
        <f>'[5]Original BPF Summary'!AI37+'[5]Balanced Portfolio Summary'!AD36+'[5]HWBW Summary'!AE36+'[5]Zonal Summary'!AI37+AC59+AE80+$B101+'[5]2012 ITPNT CA Summary'!AD35</f>
        <v>51560106.957291186</v>
      </c>
      <c r="AG101" s="12">
        <f>'[5]Original BPF Summary'!AJ37+'[5]Balanced Portfolio Summary'!AE36+'[5]HWBW Summary'!AF36+'[5]Zonal Summary'!AJ37+AD59+AF80+$B101+'[5]2012 ITPNT CA Summary'!AE35</f>
        <v>50772425.314981513</v>
      </c>
      <c r="AH101" s="12">
        <f>'[5]Original BPF Summary'!AK37+'[5]Balanced Portfolio Summary'!AF36+'[5]HWBW Summary'!AG36+'[5]Zonal Summary'!AK37+AE59+AG80+$B101+'[5]2012 ITPNT CA Summary'!AF35</f>
        <v>49984743.672671854</v>
      </c>
      <c r="AI101" s="12">
        <f>'[5]Original BPF Summary'!AL37+'[5]Balanced Portfolio Summary'!AG36+'[5]HWBW Summary'!AH36+'[5]Zonal Summary'!AL37+AF59+AH80+$B101+'[5]2012 ITPNT CA Summary'!AG35</f>
        <v>49197062.030362174</v>
      </c>
      <c r="AJ101" s="12">
        <f>'[5]Original BPF Summary'!AM37+'[5]Balanced Portfolio Summary'!AH36+'[5]HWBW Summary'!AI36+'[5]Zonal Summary'!AM37+AG59+AI80+$B101+'[5]2012 ITPNT CA Summary'!AH35</f>
        <v>48409380.388052508</v>
      </c>
      <c r="AK101" s="12">
        <f>'[5]Original BPF Summary'!AN37+'[5]Balanced Portfolio Summary'!AI36+'[5]HWBW Summary'!AJ36+'[5]Zonal Summary'!AN37+AH59+AJ80+$B101+'[5]2012 ITPNT CA Summary'!AI35</f>
        <v>47621698.745742835</v>
      </c>
      <c r="AL101" s="12">
        <f>'[5]Original BPF Summary'!AO37+'[5]Balanced Portfolio Summary'!AJ36+'[5]HWBW Summary'!AK36+'[5]Zonal Summary'!AO37+AI59+AK80+$B101+'[5]2012 ITPNT CA Summary'!AJ35</f>
        <v>46834017.103433177</v>
      </c>
      <c r="AM101" s="12">
        <f>'[5]Original BPF Summary'!AP37+'[5]Balanced Portfolio Summary'!AK36+'[5]HWBW Summary'!AL36+'[5]Zonal Summary'!AP37+AJ59+AL80+$B101+'[5]2012 ITPNT CA Summary'!AK35</f>
        <v>46046335.461123496</v>
      </c>
      <c r="AN101" s="12">
        <f>'[5]Original BPF Summary'!AQ37+'[5]Balanced Portfolio Summary'!AL36+'[5]HWBW Summary'!AM36+'[5]Zonal Summary'!AQ37+AK59+AM80+$B101+'[5]2012 ITPNT CA Summary'!AL35</f>
        <v>45258653.818813838</v>
      </c>
      <c r="AO101" s="12">
        <f>'[5]Original BPF Summary'!AR37+'[5]Balanced Portfolio Summary'!AM36+'[5]HWBW Summary'!AN36+'[5]Zonal Summary'!AR37+AL59+AN80+$B101+'[5]2012 ITPNT CA Summary'!AM35</f>
        <v>44470972.176504157</v>
      </c>
      <c r="AP101" s="12">
        <f>'[5]Original BPF Summary'!AS37+'[5]Balanced Portfolio Summary'!AN36+'[5]HWBW Summary'!AO36+'[5]Zonal Summary'!AS37+AM59+AO80+$B101+'[5]2012 ITPNT CA Summary'!AN35</f>
        <v>43683290.534194499</v>
      </c>
      <c r="AQ101" s="12">
        <f>'[5]Original BPF Summary'!AT37+'[5]Balanced Portfolio Summary'!AO36+'[5]HWBW Summary'!AP36+'[5]Zonal Summary'!AT37+AN59+AP80+$B101+'[5]2012 ITPNT CA Summary'!AO35</f>
        <v>43017664.613480322</v>
      </c>
      <c r="AR101" s="12">
        <f>'[5]Original BPF Summary'!AU37+'[5]Balanced Portfolio Summary'!AP36+'[5]HWBW Summary'!AQ36+'[5]Zonal Summary'!AU37+AO59+AQ80+$B101+'[5]2012 ITPNT CA Summary'!AP35</f>
        <v>42482622.274751678</v>
      </c>
      <c r="AS101" s="12">
        <f>'[5]Original BPF Summary'!AV37+'[5]Balanced Portfolio Summary'!AQ36+'[5]HWBW Summary'!AR36+'[5]Zonal Summary'!AV37+AP59+AR80+$B101+'[5]2012 ITPNT CA Summary'!AQ35</f>
        <v>41982452.74269142</v>
      </c>
      <c r="AT101" s="12">
        <f>'[5]Original BPF Summary'!AW37+'[5]Balanced Portfolio Summary'!AR36+'[5]HWBW Summary'!AS36+'[5]Zonal Summary'!AW37+AQ59+AS80+$B101+'[5]2012 ITPNT CA Summary'!AR35</f>
        <v>41482926.822191268</v>
      </c>
      <c r="AU101" s="12">
        <f>'[5]Original BPF Summary'!AX37+'[5]Balanced Portfolio Summary'!AS36+'[5]HWBW Summary'!AT36+'[5]Zonal Summary'!AX37+AR59+AT80+$B101+'[5]2012 ITPNT CA Summary'!AS35</f>
        <v>41122272.967109874</v>
      </c>
      <c r="AV101" s="12">
        <f>'[5]Original BPF Summary'!AY37+'[5]Balanced Portfolio Summary'!AT36+'[5]HWBW Summary'!AU36+'[5]Zonal Summary'!AY37+AS59+AU80+$B101+'[5]2012 ITPNT CA Summary'!AT35</f>
        <v>40944590</v>
      </c>
      <c r="AW101" s="12">
        <f>'[5]Original BPF Summary'!AZ37+'[5]Balanced Portfolio Summary'!AU36+'[5]HWBW Summary'!AV36+'[5]Zonal Summary'!AZ37+AT59+AV80+$B101+'[5]2012 ITPNT CA Summary'!AU35</f>
        <v>40944590</v>
      </c>
      <c r="AX101" s="12">
        <f>'[5]Original BPF Summary'!BA37+'[5]Balanced Portfolio Summary'!AV36+'[5]HWBW Summary'!AW36+'[5]Zonal Summary'!BA37+AU59+AW80+$B101+'[5]2012 ITPNT CA Summary'!AV35</f>
        <v>40944590</v>
      </c>
      <c r="AY101" s="12">
        <f>'[5]Original BPF Summary'!BB37+'[5]Balanced Portfolio Summary'!AW36+'[5]HWBW Summary'!AX36+'[5]Zonal Summary'!BB37+AV59+AX80+$B101+'[5]2012 ITPNT CA Summary'!AW35</f>
        <v>40944590</v>
      </c>
      <c r="AZ101" s="12">
        <f>'[5]Original BPF Summary'!BC37+'[5]Balanced Portfolio Summary'!AX36+'[5]HWBW Summary'!AY36+'[5]Zonal Summary'!BC37+AW59+AY80+$B101+'[5]2012 ITPNT CA Summary'!AX35</f>
        <v>40944590</v>
      </c>
      <c r="BA101" s="12">
        <f>'[5]Original BPF Summary'!BD37+'[5]Balanced Portfolio Summary'!AY36+'[5]HWBW Summary'!AZ36+'[5]Zonal Summary'!BD37+AX59+AZ80+$B101+'[5]2012 ITPNT CA Summary'!AY35</f>
        <v>40944590</v>
      </c>
      <c r="BB101" s="12">
        <f>'[5]Original BPF Summary'!BE37+'[5]Balanced Portfolio Summary'!AZ36+'[5]HWBW Summary'!BA36+'[5]Zonal Summary'!BE37+AY59+BA80+$B101+'[5]2012 ITPNT CA Summary'!AZ35</f>
        <v>40944590</v>
      </c>
      <c r="BC101" s="8"/>
      <c r="BD101" s="8"/>
      <c r="BE101" s="8"/>
      <c r="BF101" s="8"/>
      <c r="BG101" s="8"/>
      <c r="BH101" s="8"/>
      <c r="BI101" s="8"/>
    </row>
    <row r="102" spans="1:64" s="9" customFormat="1" ht="19.5">
      <c r="A102" s="10" t="s">
        <v>16</v>
      </c>
      <c r="B102" s="12">
        <f t="shared" si="7"/>
        <v>14484045</v>
      </c>
      <c r="C102" s="12">
        <f>'[5]Original BPF Summary'!G38+'[5]HWBW Summary'!C37+'[5]Zonal Summary'!G38+C81</f>
        <v>1590399.9019549596</v>
      </c>
      <c r="D102" s="12">
        <f>'[5]Original BPF Summary'!H38+'[5]Balanced Portfolio Summary'!C37+'[5]HWBW Summary'!D37+'[5]Zonal Summary'!H38+B60+D81+$B102</f>
        <v>18442173.484414205</v>
      </c>
      <c r="E102" s="12">
        <f>'[5]Original BPF Summary'!H38+'[5]Balanced Portfolio Summary'!C37+'[5]HWBW Summary'!D37+'[5]Zonal Summary'!H38+B60+E81+$B102+'[5]2012 ITPNT CA Summary'!C36</f>
        <v>18483045.63153461</v>
      </c>
      <c r="F102" s="12">
        <f>'[5]Original BPF Summary'!I38+'[5]Balanced Portfolio Summary'!D37+'[5]HWBW Summary'!E37+'[5]Zonal Summary'!I38+C60+F81+$B102+'[5]2012 ITPNT CA Summary'!D36</f>
        <v>20066772.599040631</v>
      </c>
      <c r="G102" s="12">
        <f>'[5]Original BPF Summary'!J38+'[5]Balanced Portfolio Summary'!E37+'[5]HWBW Summary'!F37+'[5]Zonal Summary'!J38+D60+F81+$B102+'[5]2012 ITPNT CA Summary'!E36</f>
        <v>21378921.323421068</v>
      </c>
      <c r="H102" s="12">
        <f>'[5]Original BPF Summary'!K38+'[5]Balanced Portfolio Summary'!F37+'[5]HWBW Summary'!G37+'[5]Zonal Summary'!K38+E60+G81+$B102+'[5]2012 ITPNT CA Summary'!F36</f>
        <v>23140413.461425111</v>
      </c>
      <c r="I102" s="12">
        <f>'[5]Original BPF Summary'!L38+'[5]Balanced Portfolio Summary'!G37+'[5]HWBW Summary'!H37+'[5]Zonal Summary'!L38+F60+H81+$B102+'[5]2012 ITPNT CA Summary'!G36</f>
        <v>23275890.847380839</v>
      </c>
      <c r="J102" s="12">
        <f>'[5]Original BPF Summary'!M38+'[5]Balanced Portfolio Summary'!H37+'[5]HWBW Summary'!I37+'[5]Zonal Summary'!M38+G60+I81+$B102+'[5]2012 ITPNT CA Summary'!H36</f>
        <v>23074863.79380947</v>
      </c>
      <c r="K102" s="12">
        <f>'[5]Original BPF Summary'!N38+'[5]Balanced Portfolio Summary'!I37+'[5]HWBW Summary'!J37+'[5]Zonal Summary'!N38+H60+J81+$B102+'[5]2012 ITPNT CA Summary'!I36</f>
        <v>23313891.597113136</v>
      </c>
      <c r="L102" s="12">
        <f>'[5]Original BPF Summary'!O38+'[5]Balanced Portfolio Summary'!J37+'[5]HWBW Summary'!K37+'[5]Zonal Summary'!O38+I60+K81+$B102+'[5]2012 ITPNT CA Summary'!J36</f>
        <v>23095762.595086638</v>
      </c>
      <c r="M102" s="12">
        <f>'[5]Original BPF Summary'!P38+'[5]Balanced Portfolio Summary'!K37+'[5]HWBW Summary'!L37+'[5]Zonal Summary'!P38+J60+L81+$B102+'[5]2012 ITPNT CA Summary'!K36</f>
        <v>22899933.311807826</v>
      </c>
      <c r="N102" s="12">
        <f>'[5]Original BPF Summary'!Q38+'[5]Balanced Portfolio Summary'!L37+'[5]HWBW Summary'!M37+'[5]Zonal Summary'!Q38+K60+M81+$B102+'[5]2012 ITPNT CA Summary'!L36</f>
        <v>22670835.530486513</v>
      </c>
      <c r="O102" s="12">
        <f>'[5]Original BPF Summary'!R38+'[5]Balanced Portfolio Summary'!M37+'[5]HWBW Summary'!N37+'[5]Zonal Summary'!R38+L60+N81+$B102+'[5]2012 ITPNT CA Summary'!M36</f>
        <v>22441790.502490826</v>
      </c>
      <c r="P102" s="12">
        <f>'[5]Original BPF Summary'!S38+'[5]Balanced Portfolio Summary'!N37+'[5]HWBW Summary'!O37+'[5]Zonal Summary'!S38+M60+O81+$B102+'[5]2012 ITPNT CA Summary'!N36</f>
        <v>22212691.368520137</v>
      </c>
      <c r="Q102" s="12">
        <f>'[5]Original BPF Summary'!T38+'[5]Balanced Portfolio Summary'!O37+'[5]HWBW Summary'!P37+'[5]Zonal Summary'!T38+N60+P81+$B102+'[5]2012 ITPNT CA Summary'!O36</f>
        <v>21983592.234549452</v>
      </c>
      <c r="R102" s="12">
        <f>'[5]Original BPF Summary'!U38+'[5]Balanced Portfolio Summary'!P37+'[5]HWBW Summary'!Q37+'[5]Zonal Summary'!U38+O60+Q81+$B102+'[5]2012 ITPNT CA Summary'!P36</f>
        <v>20740648.178205978</v>
      </c>
      <c r="S102" s="12">
        <f>'[5]Original BPF Summary'!V38+'[5]Balanced Portfolio Summary'!Q37+'[5]HWBW Summary'!R37+'[5]Zonal Summary'!V38+P60+R81+$B102+'[5]2012 ITPNT CA Summary'!Q36</f>
        <v>20511549.044235293</v>
      </c>
      <c r="T102" s="12">
        <f>'[5]Original BPF Summary'!W38+'[5]Balanced Portfolio Summary'!R37+'[5]HWBW Summary'!S37+'[5]Zonal Summary'!W38+Q60+S81+$B102+'[5]2012 ITPNT CA Summary'!R36</f>
        <v>20282449.910264604</v>
      </c>
      <c r="U102" s="12">
        <f>'[5]Original BPF Summary'!X38+'[5]Balanced Portfolio Summary'!S37+'[5]HWBW Summary'!T37+'[5]Zonal Summary'!X38+R60+T81+$B102+'[5]2012 ITPNT CA Summary'!S36</f>
        <v>20053350.776293918</v>
      </c>
      <c r="V102" s="12">
        <f>'[5]Original BPF Summary'!Y38+'[5]Balanced Portfolio Summary'!T37+'[5]HWBW Summary'!U37+'[5]Zonal Summary'!Y38+S60+U81+$B102+'[5]2012 ITPNT CA Summary'!T36</f>
        <v>19824251.642323229</v>
      </c>
      <c r="W102" s="12">
        <f>'[5]Original BPF Summary'!Z38+'[5]Balanced Portfolio Summary'!U37+'[5]HWBW Summary'!V37+'[5]Zonal Summary'!Z38+T60+V81+$B102+'[5]2012 ITPNT CA Summary'!U36</f>
        <v>19595152.508352544</v>
      </c>
      <c r="X102" s="12">
        <f>'[5]Original BPF Summary'!AA38+'[5]Balanced Portfolio Summary'!V37+'[5]HWBW Summary'!W37+'[5]Zonal Summary'!AA38+U60+W81+$B102+'[5]2012 ITPNT CA Summary'!V36</f>
        <v>19366053.374381855</v>
      </c>
      <c r="Y102" s="12">
        <f>'[5]Original BPF Summary'!AB38+'[5]Balanced Portfolio Summary'!W37+'[5]HWBW Summary'!X37+'[5]Zonal Summary'!AB38+V60+X81+$B102+'[5]2012 ITPNT CA Summary'!W36</f>
        <v>19136954.24041117</v>
      </c>
      <c r="Z102" s="12">
        <f>'[5]Original BPF Summary'!AC38+'[5]Balanced Portfolio Summary'!X37+'[5]HWBW Summary'!Y37+'[5]Zonal Summary'!AC38+W60+Y81+$B102+'[5]2012 ITPNT CA Summary'!X36</f>
        <v>18907855.106440485</v>
      </c>
      <c r="AA102" s="12">
        <f>'[5]Original BPF Summary'!AD38+'[5]Balanced Portfolio Summary'!Y37+'[5]HWBW Summary'!Z37+'[5]Zonal Summary'!AD38+X60+Z81+$B102+'[5]2012 ITPNT CA Summary'!Y36</f>
        <v>18678755.972469795</v>
      </c>
      <c r="AB102" s="12">
        <f>'[5]Original BPF Summary'!AE38+'[5]Balanced Portfolio Summary'!Z37+'[5]HWBW Summary'!AA37+'[5]Zonal Summary'!AE38+Y60+AA81+$B102+'[5]2012 ITPNT CA Summary'!Z36</f>
        <v>18449656.83849911</v>
      </c>
      <c r="AC102" s="12">
        <f>'[5]Original BPF Summary'!AF38+'[5]Balanced Portfolio Summary'!AA37+'[5]HWBW Summary'!AB37+'[5]Zonal Summary'!AF38+Z60+AB81+$B102+'[5]2012 ITPNT CA Summary'!AA36</f>
        <v>18220557.704528421</v>
      </c>
      <c r="AD102" s="12">
        <f>'[5]Original BPF Summary'!AG38+'[5]Balanced Portfolio Summary'!AB37+'[5]HWBW Summary'!AC37+'[5]Zonal Summary'!AG38+AA60+AC81+$B102+'[5]2012 ITPNT CA Summary'!AB36</f>
        <v>17991458.570557732</v>
      </c>
      <c r="AE102" s="12">
        <f>'[5]Original BPF Summary'!AH38+'[5]Balanced Portfolio Summary'!AC37+'[5]HWBW Summary'!AD37+'[5]Zonal Summary'!AH38+AB60+AD81+$B102+'[5]2012 ITPNT CA Summary'!AC36</f>
        <v>17762359.436587047</v>
      </c>
      <c r="AF102" s="12">
        <f>'[5]Original BPF Summary'!AI38+'[5]Balanced Portfolio Summary'!AD37+'[5]HWBW Summary'!AE37+'[5]Zonal Summary'!AI38+AC60+AE81+$B102+'[5]2012 ITPNT CA Summary'!AD36</f>
        <v>17533260.302616358</v>
      </c>
      <c r="AG102" s="12">
        <f>'[5]Original BPF Summary'!AJ38+'[5]Balanced Portfolio Summary'!AE37+'[5]HWBW Summary'!AF37+'[5]Zonal Summary'!AJ38+AD60+AF81+$B102+'[5]2012 ITPNT CA Summary'!AE36</f>
        <v>17304161.168645673</v>
      </c>
      <c r="AH102" s="12">
        <f>'[5]Original BPF Summary'!AK38+'[5]Balanced Portfolio Summary'!AF37+'[5]HWBW Summary'!AG37+'[5]Zonal Summary'!AK38+AE60+AG81+$B102+'[5]2012 ITPNT CA Summary'!AF36</f>
        <v>17075062.034674987</v>
      </c>
      <c r="AI102" s="12">
        <f>'[5]Original BPF Summary'!AL38+'[5]Balanced Portfolio Summary'!AG37+'[5]HWBW Summary'!AH37+'[5]Zonal Summary'!AL38+AF60+AH81+$B102+'[5]2012 ITPNT CA Summary'!AG36</f>
        <v>16845962.900704298</v>
      </c>
      <c r="AJ102" s="12">
        <f>'[5]Original BPF Summary'!AM38+'[5]Balanced Portfolio Summary'!AH37+'[5]HWBW Summary'!AI37+'[5]Zonal Summary'!AM38+AG60+AI81+$B102+'[5]2012 ITPNT CA Summary'!AH36</f>
        <v>16616863.766733613</v>
      </c>
      <c r="AK102" s="12">
        <f>'[5]Original BPF Summary'!AN38+'[5]Balanced Portfolio Summary'!AI37+'[5]HWBW Summary'!AJ37+'[5]Zonal Summary'!AN38+AH60+AJ81+$B102+'[5]2012 ITPNT CA Summary'!AI36</f>
        <v>16387764.632762924</v>
      </c>
      <c r="AL102" s="12">
        <f>'[5]Original BPF Summary'!AO38+'[5]Balanced Portfolio Summary'!AJ37+'[5]HWBW Summary'!AK37+'[5]Zonal Summary'!AO38+AI60+AK81+$B102+'[5]2012 ITPNT CA Summary'!AJ36</f>
        <v>16158665.498792237</v>
      </c>
      <c r="AM102" s="12">
        <f>'[5]Original BPF Summary'!AP38+'[5]Balanced Portfolio Summary'!AK37+'[5]HWBW Summary'!AL37+'[5]Zonal Summary'!AP38+AJ60+AL81+$B102+'[5]2012 ITPNT CA Summary'!AK36</f>
        <v>15929566.364821551</v>
      </c>
      <c r="AN102" s="12">
        <f>'[5]Original BPF Summary'!AQ38+'[5]Balanced Portfolio Summary'!AL37+'[5]HWBW Summary'!AM37+'[5]Zonal Summary'!AQ38+AK60+AM81+$B102+'[5]2012 ITPNT CA Summary'!AL36</f>
        <v>15700467.230850864</v>
      </c>
      <c r="AO102" s="12">
        <f>'[5]Original BPF Summary'!AR38+'[5]Balanced Portfolio Summary'!AM37+'[5]HWBW Summary'!AN37+'[5]Zonal Summary'!AR38+AL60+AN81+$B102+'[5]2012 ITPNT CA Summary'!AM36</f>
        <v>15471368.096880177</v>
      </c>
      <c r="AP102" s="12">
        <f>'[5]Original BPF Summary'!AS38+'[5]Balanced Portfolio Summary'!AN37+'[5]HWBW Summary'!AO37+'[5]Zonal Summary'!AS38+AM60+AO81+$B102+'[5]2012 ITPNT CA Summary'!AN36</f>
        <v>15242268.962909492</v>
      </c>
      <c r="AQ102" s="12">
        <f>'[5]Original BPF Summary'!AT38+'[5]Balanced Portfolio Summary'!AO37+'[5]HWBW Summary'!AP37+'[5]Zonal Summary'!AT38+AN60+AP81+$B102+'[5]2012 ITPNT CA Summary'!AO36</f>
        <v>15013169.828938803</v>
      </c>
      <c r="AR102" s="12">
        <f>'[5]Original BPF Summary'!AU38+'[5]Balanced Portfolio Summary'!AP37+'[5]HWBW Summary'!AQ37+'[5]Zonal Summary'!AU38+AO60+AQ81+$B102+'[5]2012 ITPNT CA Summary'!AP36</f>
        <v>14830986.591063952</v>
      </c>
      <c r="AS102" s="12">
        <f>'[5]Original BPF Summary'!AV38+'[5]Balanced Portfolio Summary'!AQ37+'[5]HWBW Summary'!AR37+'[5]Zonal Summary'!AV38+AP60+AR81+$B102+'[5]2012 ITPNT CA Summary'!AQ36</f>
        <v>14713304.122721968</v>
      </c>
      <c r="AT102" s="12">
        <f>'[5]Original BPF Summary'!AW38+'[5]Balanced Portfolio Summary'!AR37+'[5]HWBW Summary'!AS37+'[5]Zonal Summary'!AW38+AQ60+AS81+$B102+'[5]2012 ITPNT CA Summary'!AR36</f>
        <v>14595755.210138505</v>
      </c>
      <c r="AU102" s="12">
        <f>'[5]Original BPF Summary'!AX38+'[5]Balanced Portfolio Summary'!AS37+'[5]HWBW Summary'!AT37+'[5]Zonal Summary'!AX38+AR60+AT81+$B102+'[5]2012 ITPNT CA Summary'!AS36</f>
        <v>14507023.623383043</v>
      </c>
      <c r="AV102" s="12">
        <f>'[5]Original BPF Summary'!AY38+'[5]Balanced Portfolio Summary'!AT37+'[5]HWBW Summary'!AU37+'[5]Zonal Summary'!AY38+AS60+AU81+$B102+'[5]2012 ITPNT CA Summary'!AT36</f>
        <v>14484045</v>
      </c>
      <c r="AW102" s="12">
        <f>'[5]Original BPF Summary'!AZ38+'[5]Balanced Portfolio Summary'!AU37+'[5]HWBW Summary'!AV37+'[5]Zonal Summary'!AZ38+AT60+AV81+$B102+'[5]2012 ITPNT CA Summary'!AU36</f>
        <v>14484045</v>
      </c>
      <c r="AX102" s="12">
        <f>'[5]Original BPF Summary'!BA38+'[5]Balanced Portfolio Summary'!AV37+'[5]HWBW Summary'!AW37+'[5]Zonal Summary'!BA38+AU60+AW81+$B102+'[5]2012 ITPNT CA Summary'!AV36</f>
        <v>14484045</v>
      </c>
      <c r="AY102" s="12">
        <f>'[5]Original BPF Summary'!BB38+'[5]Balanced Portfolio Summary'!AW37+'[5]HWBW Summary'!AX37+'[5]Zonal Summary'!BB38+AV60+AX81+$B102+'[5]2012 ITPNT CA Summary'!AW36</f>
        <v>14484045</v>
      </c>
      <c r="AZ102" s="12">
        <f>'[5]Original BPF Summary'!BC38+'[5]Balanced Portfolio Summary'!AX37+'[5]HWBW Summary'!AY37+'[5]Zonal Summary'!BC38+AW60+AY81+$B102+'[5]2012 ITPNT CA Summary'!AX36</f>
        <v>14484045</v>
      </c>
      <c r="BA102" s="12">
        <f>'[5]Original BPF Summary'!BD38+'[5]Balanced Portfolio Summary'!AY37+'[5]HWBW Summary'!AZ37+'[5]Zonal Summary'!BD38+AX60+AZ81+$B102+'[5]2012 ITPNT CA Summary'!AY36</f>
        <v>14484045</v>
      </c>
      <c r="BB102" s="12">
        <f>'[5]Original BPF Summary'!BE38+'[5]Balanced Portfolio Summary'!AZ37+'[5]HWBW Summary'!BA37+'[5]Zonal Summary'!BE38+AY60+BA81+$B102+'[5]2012 ITPNT CA Summary'!AZ36</f>
        <v>14484045</v>
      </c>
      <c r="BC102" s="8"/>
      <c r="BD102" s="8"/>
      <c r="BE102" s="8"/>
      <c r="BF102" s="8"/>
      <c r="BG102" s="8"/>
      <c r="BH102" s="8"/>
      <c r="BI102" s="8"/>
    </row>
    <row r="103" spans="1:64" s="9" customFormat="1" ht="19.5">
      <c r="A103" s="10" t="s">
        <v>17</v>
      </c>
      <c r="B103" s="12">
        <f t="shared" si="7"/>
        <v>112447746</v>
      </c>
      <c r="C103" s="12">
        <f>'[5]Original BPF Summary'!G39+'[5]HWBW Summary'!C38+'[5]Zonal Summary'!G39+C82</f>
        <v>21591694.140590206</v>
      </c>
      <c r="D103" s="12">
        <f>'[5]Original BPF Summary'!H39+'[5]Balanced Portfolio Summary'!C38+'[5]HWBW Summary'!D38+'[5]Zonal Summary'!H39+B61+D82+$B103</f>
        <v>150797916.00979137</v>
      </c>
      <c r="E103" s="12">
        <f>'[5]Original BPF Summary'!H39+'[5]Balanced Portfolio Summary'!C38+'[5]HWBW Summary'!D38+'[5]Zonal Summary'!H39+B61+E82+$B103+'[5]2012 ITPNT CA Summary'!C37</f>
        <v>154640882.47751787</v>
      </c>
      <c r="F103" s="12">
        <f>'[5]Original BPF Summary'!I39+'[5]Balanced Portfolio Summary'!D38+'[5]HWBW Summary'!E38+'[5]Zonal Summary'!I39+C61+F82+$B103+'[5]2012 ITPNT CA Summary'!D37</f>
        <v>171421183.61502969</v>
      </c>
      <c r="G103" s="12">
        <f>'[5]Original BPF Summary'!J39+'[5]Balanced Portfolio Summary'!E38+'[5]HWBW Summary'!F38+'[5]Zonal Summary'!J39+D61+F82+$B103+'[5]2012 ITPNT CA Summary'!E37</f>
        <v>189952005.43600532</v>
      </c>
      <c r="H103" s="12">
        <f>'[5]Original BPF Summary'!K39+'[5]Balanced Portfolio Summary'!F38+'[5]HWBW Summary'!G38+'[5]Zonal Summary'!K39+E61+G82+$B103+'[5]2012 ITPNT CA Summary'!F37</f>
        <v>212885919.7542665</v>
      </c>
      <c r="I103" s="12">
        <f>'[5]Original BPF Summary'!L39+'[5]Balanced Portfolio Summary'!G38+'[5]HWBW Summary'!H38+'[5]Zonal Summary'!L39+F61+H82+$B103+'[5]2012 ITPNT CA Summary'!G37</f>
        <v>216872283.25444302</v>
      </c>
      <c r="J103" s="12">
        <f>'[5]Original BPF Summary'!M39+'[5]Balanced Portfolio Summary'!H38+'[5]HWBW Summary'!I38+'[5]Zonal Summary'!M39+G61+I82+$B103+'[5]2012 ITPNT CA Summary'!H37</f>
        <v>215391537.7656334</v>
      </c>
      <c r="K103" s="12">
        <f>'[5]Original BPF Summary'!N39+'[5]Balanced Portfolio Summary'!I38+'[5]HWBW Summary'!J38+'[5]Zonal Summary'!N39+H61+J82+$B103+'[5]2012 ITPNT CA Summary'!I37</f>
        <v>218471342.1175212</v>
      </c>
      <c r="L103" s="12">
        <f>'[5]Original BPF Summary'!O39+'[5]Balanced Portfolio Summary'!J38+'[5]HWBW Summary'!K38+'[5]Zonal Summary'!O39+I61+K82+$B103+'[5]2012 ITPNT CA Summary'!J37</f>
        <v>215813220.72508121</v>
      </c>
      <c r="M103" s="12">
        <f>'[5]Original BPF Summary'!P39+'[5]Balanced Portfolio Summary'!K38+'[5]HWBW Summary'!L38+'[5]Zonal Summary'!P39+J61+L82+$B103+'[5]2012 ITPNT CA Summary'!K37</f>
        <v>213401245.75196096</v>
      </c>
      <c r="N103" s="12">
        <f>'[5]Original BPF Summary'!Q39+'[5]Balanced Portfolio Summary'!L38+'[5]HWBW Summary'!M38+'[5]Zonal Summary'!Q39+K61+M82+$B103+'[5]2012 ITPNT CA Summary'!L37</f>
        <v>210622049.92901924</v>
      </c>
      <c r="O103" s="12">
        <f>'[5]Original BPF Summary'!R39+'[5]Balanced Portfolio Summary'!M38+'[5]HWBW Summary'!N38+'[5]Zonal Summary'!R39+L61+N82+$B103+'[5]2012 ITPNT CA Summary'!M37</f>
        <v>207843436.40230983</v>
      </c>
      <c r="P103" s="12">
        <f>'[5]Original BPF Summary'!S39+'[5]Balanced Portfolio Summary'!N38+'[5]HWBW Summary'!O38+'[5]Zonal Summary'!S39+M61+O82+$B103+'[5]2012 ITPNT CA Summary'!N37</f>
        <v>205064225.64869547</v>
      </c>
      <c r="Q103" s="12">
        <f>'[5]Original BPF Summary'!T39+'[5]Balanced Portfolio Summary'!O38+'[5]HWBW Summary'!P38+'[5]Zonal Summary'!T39+N61+P82+$B103+'[5]2012 ITPNT CA Summary'!O37</f>
        <v>202285014.89508113</v>
      </c>
      <c r="R103" s="12">
        <f>'[5]Original BPF Summary'!U39+'[5]Balanced Portfolio Summary'!P38+'[5]HWBW Summary'!Q38+'[5]Zonal Summary'!U39+O61+Q82+$B103+'[5]2012 ITPNT CA Summary'!P37</f>
        <v>188547694.94563794</v>
      </c>
      <c r="S103" s="12">
        <f>'[5]Original BPF Summary'!V39+'[5]Balanced Portfolio Summary'!Q38+'[5]HWBW Summary'!R38+'[5]Zonal Summary'!V39+P61+R82+$B103+'[5]2012 ITPNT CA Summary'!Q37</f>
        <v>185768484.19202355</v>
      </c>
      <c r="T103" s="12">
        <f>'[5]Original BPF Summary'!W39+'[5]Balanced Portfolio Summary'!R38+'[5]HWBW Summary'!S38+'[5]Zonal Summary'!W39+Q61+S82+$B103+'[5]2012 ITPNT CA Summary'!R37</f>
        <v>182989273.43840921</v>
      </c>
      <c r="U103" s="12">
        <f>'[5]Original BPF Summary'!X39+'[5]Balanced Portfolio Summary'!S38+'[5]HWBW Summary'!T38+'[5]Zonal Summary'!X39+R61+T82+$B103+'[5]2012 ITPNT CA Summary'!S37</f>
        <v>180210062.68479484</v>
      </c>
      <c r="V103" s="12">
        <f>'[5]Original BPF Summary'!Y39+'[5]Balanced Portfolio Summary'!T38+'[5]HWBW Summary'!U38+'[5]Zonal Summary'!Y39+S61+U82+$B103+'[5]2012 ITPNT CA Summary'!T37</f>
        <v>177430851.93118045</v>
      </c>
      <c r="W103" s="12">
        <f>'[5]Original BPF Summary'!Z39+'[5]Balanced Portfolio Summary'!U38+'[5]HWBW Summary'!V38+'[5]Zonal Summary'!Z39+T61+V82+$B103+'[5]2012 ITPNT CA Summary'!U37</f>
        <v>174651641.17756608</v>
      </c>
      <c r="X103" s="12">
        <f>'[5]Original BPF Summary'!AA39+'[5]Balanced Portfolio Summary'!V38+'[5]HWBW Summary'!W38+'[5]Zonal Summary'!AA39+U61+W82+$B103+'[5]2012 ITPNT CA Summary'!V37</f>
        <v>171872430.42395172</v>
      </c>
      <c r="Y103" s="12">
        <f>'[5]Original BPF Summary'!AB39+'[5]Balanced Portfolio Summary'!W38+'[5]HWBW Summary'!X38+'[5]Zonal Summary'!AB39+V61+X82+$B103+'[5]2012 ITPNT CA Summary'!W37</f>
        <v>169093219.67033735</v>
      </c>
      <c r="Z103" s="12">
        <f>'[5]Original BPF Summary'!AC39+'[5]Balanced Portfolio Summary'!X38+'[5]HWBW Summary'!Y38+'[5]Zonal Summary'!AC39+W61+Y82+$B103+'[5]2012 ITPNT CA Summary'!X37</f>
        <v>166314008.91672295</v>
      </c>
      <c r="AA103" s="12">
        <f>'[5]Original BPF Summary'!AD39+'[5]Balanced Portfolio Summary'!Y38+'[5]HWBW Summary'!Z38+'[5]Zonal Summary'!AD39+X61+Z82+$B103+'[5]2012 ITPNT CA Summary'!Y37</f>
        <v>163534798.16310862</v>
      </c>
      <c r="AB103" s="12">
        <f>'[5]Original BPF Summary'!AE39+'[5]Balanced Portfolio Summary'!Z38+'[5]HWBW Summary'!AA38+'[5]Zonal Summary'!AE39+Y61+AA82+$B103+'[5]2012 ITPNT CA Summary'!Z37</f>
        <v>160755587.40949422</v>
      </c>
      <c r="AC103" s="12">
        <f>'[5]Original BPF Summary'!AF39+'[5]Balanced Portfolio Summary'!AA38+'[5]HWBW Summary'!AB38+'[5]Zonal Summary'!AF39+Z61+AB82+$B103+'[5]2012 ITPNT CA Summary'!AA37</f>
        <v>157976376.65587986</v>
      </c>
      <c r="AD103" s="12">
        <f>'[5]Original BPF Summary'!AG39+'[5]Balanced Portfolio Summary'!AB38+'[5]HWBW Summary'!AC38+'[5]Zonal Summary'!AG39+AA61+AC82+$B103+'[5]2012 ITPNT CA Summary'!AB37</f>
        <v>155197165.90226549</v>
      </c>
      <c r="AE103" s="12">
        <f>'[5]Original BPF Summary'!AH39+'[5]Balanced Portfolio Summary'!AC38+'[5]HWBW Summary'!AD38+'[5]Zonal Summary'!AH39+AB61+AD82+$B103+'[5]2012 ITPNT CA Summary'!AC37</f>
        <v>152417955.14865112</v>
      </c>
      <c r="AF103" s="12">
        <f>'[5]Original BPF Summary'!AI39+'[5]Balanced Portfolio Summary'!AD38+'[5]HWBW Summary'!AE38+'[5]Zonal Summary'!AI39+AC61+AE82+$B103+'[5]2012 ITPNT CA Summary'!AD37</f>
        <v>149638744.39503676</v>
      </c>
      <c r="AG103" s="12">
        <f>'[5]Original BPF Summary'!AJ39+'[5]Balanced Portfolio Summary'!AE38+'[5]HWBW Summary'!AF38+'[5]Zonal Summary'!AJ39+AD61+AF82+$B103+'[5]2012 ITPNT CA Summary'!AE37</f>
        <v>146859533.64142236</v>
      </c>
      <c r="AH103" s="12">
        <f>'[5]Original BPF Summary'!AK39+'[5]Balanced Portfolio Summary'!AF38+'[5]HWBW Summary'!AG38+'[5]Zonal Summary'!AK39+AE61+AG82+$B103+'[5]2012 ITPNT CA Summary'!AF37</f>
        <v>144080322.88780802</v>
      </c>
      <c r="AI103" s="12">
        <f>'[5]Original BPF Summary'!AL39+'[5]Balanced Portfolio Summary'!AG38+'[5]HWBW Summary'!AH38+'[5]Zonal Summary'!AL39+AF61+AH82+$B103+'[5]2012 ITPNT CA Summary'!AG37</f>
        <v>141301112.13419363</v>
      </c>
      <c r="AJ103" s="12">
        <f>'[5]Original BPF Summary'!AM39+'[5]Balanced Portfolio Summary'!AH38+'[5]HWBW Summary'!AI38+'[5]Zonal Summary'!AM39+AG61+AI82+$B103+'[5]2012 ITPNT CA Summary'!AH37</f>
        <v>138521901.38057926</v>
      </c>
      <c r="AK103" s="12">
        <f>'[5]Original BPF Summary'!AN39+'[5]Balanced Portfolio Summary'!AI38+'[5]HWBW Summary'!AJ38+'[5]Zonal Summary'!AN39+AH61+AJ82+$B103+'[5]2012 ITPNT CA Summary'!AI37</f>
        <v>135742690.62696487</v>
      </c>
      <c r="AL103" s="12">
        <f>'[5]Original BPF Summary'!AO39+'[5]Balanced Portfolio Summary'!AJ38+'[5]HWBW Summary'!AK38+'[5]Zonal Summary'!AO39+AI61+AK82+$B103+'[5]2012 ITPNT CA Summary'!AJ37</f>
        <v>132963479.87335053</v>
      </c>
      <c r="AM103" s="12">
        <f>'[5]Original BPF Summary'!AP39+'[5]Balanced Portfolio Summary'!AK38+'[5]HWBW Summary'!AL38+'[5]Zonal Summary'!AP39+AJ61+AL82+$B103+'[5]2012 ITPNT CA Summary'!AK37</f>
        <v>130184269.11973615</v>
      </c>
      <c r="AN103" s="12">
        <f>'[5]Original BPF Summary'!AQ39+'[5]Balanced Portfolio Summary'!AL38+'[5]HWBW Summary'!AM38+'[5]Zonal Summary'!AQ39+AK61+AM82+$B103+'[5]2012 ITPNT CA Summary'!AL37</f>
        <v>127405058.36612178</v>
      </c>
      <c r="AO103" s="12">
        <f>'[5]Original BPF Summary'!AR39+'[5]Balanced Portfolio Summary'!AM38+'[5]HWBW Summary'!AN38+'[5]Zonal Summary'!AR39+AL61+AN82+$B103+'[5]2012 ITPNT CA Summary'!AM37</f>
        <v>124625847.6125074</v>
      </c>
      <c r="AP103" s="12">
        <f>'[5]Original BPF Summary'!AS39+'[5]Balanced Portfolio Summary'!AN38+'[5]HWBW Summary'!AO38+'[5]Zonal Summary'!AS39+AM61+AO82+$B103+'[5]2012 ITPNT CA Summary'!AN37</f>
        <v>121846636.85889304</v>
      </c>
      <c r="AQ103" s="12">
        <f>'[5]Original BPF Summary'!AT39+'[5]Balanced Portfolio Summary'!AO38+'[5]HWBW Summary'!AP38+'[5]Zonal Summary'!AT39+AN61+AP82+$B103+'[5]2012 ITPNT CA Summary'!AO37</f>
        <v>119265701.72176465</v>
      </c>
      <c r="AR103" s="12">
        <f>'[5]Original BPF Summary'!AU39+'[5]Balanced Portfolio Summary'!AP38+'[5]HWBW Summary'!AQ38+'[5]Zonal Summary'!AU39+AO61+AQ82+$B103+'[5]2012 ITPNT CA Summary'!AP37</f>
        <v>117231873.21042533</v>
      </c>
      <c r="AS103" s="12">
        <f>'[5]Original BPF Summary'!AV39+'[5]Balanced Portfolio Summary'!AQ38+'[5]HWBW Summary'!AR38+'[5]Zonal Summary'!AV39+AP61+AR82+$B103+'[5]2012 ITPNT CA Summary'!AQ37</f>
        <v>115534816.57638586</v>
      </c>
      <c r="AT103" s="12">
        <f>'[5]Original BPF Summary'!AW39+'[5]Balanced Portfolio Summary'!AR38+'[5]HWBW Summary'!AS38+'[5]Zonal Summary'!AW39+AQ61+AS82+$B103+'[5]2012 ITPNT CA Summary'!AR37</f>
        <v>113837759.94234636</v>
      </c>
      <c r="AU103" s="12">
        <f>'[5]Original BPF Summary'!AX39+'[5]Balanced Portfolio Summary'!AS38+'[5]HWBW Summary'!AT38+'[5]Zonal Summary'!AX39+AR61+AT82+$B103+'[5]2012 ITPNT CA Summary'!AS37</f>
        <v>112682667.12017292</v>
      </c>
      <c r="AV103" s="12">
        <f>'[5]Original BPF Summary'!AY39+'[5]Balanced Portfolio Summary'!AT38+'[5]HWBW Summary'!AU38+'[5]Zonal Summary'!AY39+AS61+AU82+$B103+'[5]2012 ITPNT CA Summary'!AT37</f>
        <v>112447746</v>
      </c>
      <c r="AW103" s="12">
        <f>'[5]Original BPF Summary'!AZ39+'[5]Balanced Portfolio Summary'!AU38+'[5]HWBW Summary'!AV38+'[5]Zonal Summary'!AZ39+AT61+AV82+$B103+'[5]2012 ITPNT CA Summary'!AU37</f>
        <v>112447746</v>
      </c>
      <c r="AX103" s="12">
        <f>'[5]Original BPF Summary'!BA39+'[5]Balanced Portfolio Summary'!AV38+'[5]HWBW Summary'!AW38+'[5]Zonal Summary'!BA39+AU61+AW82+$B103+'[5]2012 ITPNT CA Summary'!AV37</f>
        <v>112447746</v>
      </c>
      <c r="AY103" s="12">
        <f>'[5]Original BPF Summary'!BB39+'[5]Balanced Portfolio Summary'!AW38+'[5]HWBW Summary'!AX38+'[5]Zonal Summary'!BB39+AV61+AX82+$B103+'[5]2012 ITPNT CA Summary'!AW37</f>
        <v>112447746</v>
      </c>
      <c r="AZ103" s="12">
        <f>'[5]Original BPF Summary'!BC39+'[5]Balanced Portfolio Summary'!AX38+'[5]HWBW Summary'!AY38+'[5]Zonal Summary'!BC39+AW61+AY82+$B103+'[5]2012 ITPNT CA Summary'!AX37</f>
        <v>112447746</v>
      </c>
      <c r="BA103" s="12">
        <f>'[5]Original BPF Summary'!BD39+'[5]Balanced Portfolio Summary'!AY38+'[5]HWBW Summary'!AZ38+'[5]Zonal Summary'!BD39+AX61+AZ82+$B103+'[5]2012 ITPNT CA Summary'!AY37</f>
        <v>112447746</v>
      </c>
      <c r="BB103" s="12">
        <f>'[5]Original BPF Summary'!BE39+'[5]Balanced Portfolio Summary'!AZ38+'[5]HWBW Summary'!BA38+'[5]Zonal Summary'!BE39+AY61+BA82+$B103+'[5]2012 ITPNT CA Summary'!AZ37</f>
        <v>112447746</v>
      </c>
      <c r="BC103" s="8"/>
      <c r="BD103" s="8"/>
      <c r="BE103" s="8"/>
      <c r="BF103" s="8"/>
      <c r="BG103" s="8"/>
      <c r="BH103" s="8"/>
      <c r="BI103" s="8"/>
    </row>
    <row r="104" spans="1:64" s="9" customFormat="1" ht="19.5">
      <c r="A104" s="10" t="s">
        <v>18</v>
      </c>
      <c r="B104" s="12">
        <f t="shared" si="7"/>
        <v>20719639</v>
      </c>
      <c r="C104" s="12">
        <f>'[5]Original BPF Summary'!G40+'[5]HWBW Summary'!C39+'[5]Zonal Summary'!G40+C83</f>
        <v>5940658.3825739874</v>
      </c>
      <c r="D104" s="12">
        <f>'[5]Original BPF Summary'!H40+'[5]Balanced Portfolio Summary'!C39+'[5]HWBW Summary'!D39+'[5]Zonal Summary'!H40+B62+D83+$B104</f>
        <v>30146659.56199111</v>
      </c>
      <c r="E104" s="12">
        <f>'[5]Original BPF Summary'!H40+'[5]Balanced Portfolio Summary'!C39+'[5]HWBW Summary'!D39+'[5]Zonal Summary'!H40+B62+E83+$B104+'[5]2012 ITPNT CA Summary'!C38</f>
        <v>30279245.956378043</v>
      </c>
      <c r="F104" s="12">
        <f>'[5]Original BPF Summary'!I40+'[5]Balanced Portfolio Summary'!D39+'[5]HWBW Summary'!E39+'[5]Zonal Summary'!I40+C62+F83+$B104+'[5]2012 ITPNT CA Summary'!D38</f>
        <v>36403468.225494072</v>
      </c>
      <c r="G104" s="12">
        <f>'[5]Original BPF Summary'!J40+'[5]Balanced Portfolio Summary'!E39+'[5]HWBW Summary'!F39+'[5]Zonal Summary'!J40+D62+F83+$B104+'[5]2012 ITPNT CA Summary'!E38</f>
        <v>39930388.798281908</v>
      </c>
      <c r="H104" s="12">
        <f>'[5]Original BPF Summary'!K40+'[5]Balanced Portfolio Summary'!F39+'[5]HWBW Summary'!G39+'[5]Zonal Summary'!K40+E62+G83+$B104+'[5]2012 ITPNT CA Summary'!F38</f>
        <v>45835090.044637933</v>
      </c>
      <c r="I104" s="12">
        <f>'[5]Original BPF Summary'!L40+'[5]Balanced Portfolio Summary'!G39+'[5]HWBW Summary'!H39+'[5]Zonal Summary'!L40+F62+H83+$B104+'[5]2012 ITPNT CA Summary'!G38</f>
        <v>48720712.140993543</v>
      </c>
      <c r="J104" s="12">
        <f>'[5]Original BPF Summary'!M40+'[5]Balanced Portfolio Summary'!H39+'[5]HWBW Summary'!I39+'[5]Zonal Summary'!M40+G62+I83+$B104+'[5]2012 ITPNT CA Summary'!H38</f>
        <v>48077403.669048563</v>
      </c>
      <c r="K104" s="12">
        <f>'[5]Original BPF Summary'!N40+'[5]Balanced Portfolio Summary'!I39+'[5]HWBW Summary'!J39+'[5]Zonal Summary'!N40+H62+J83+$B104+'[5]2012 ITPNT CA Summary'!I38</f>
        <v>48846461.737740584</v>
      </c>
      <c r="L104" s="12">
        <f>'[5]Original BPF Summary'!O40+'[5]Balanced Portfolio Summary'!J39+'[5]HWBW Summary'!K39+'[5]Zonal Summary'!O40+I62+K83+$B104+'[5]2012 ITPNT CA Summary'!J38</f>
        <v>48148264.155039601</v>
      </c>
      <c r="M104" s="12">
        <f>'[5]Original BPF Summary'!P40+'[5]Balanced Portfolio Summary'!K39+'[5]HWBW Summary'!L39+'[5]Zonal Summary'!P40+J62+L83+$B104+'[5]2012 ITPNT CA Summary'!K38</f>
        <v>47521638.050605007</v>
      </c>
      <c r="N104" s="12">
        <f>'[5]Original BPF Summary'!Q40+'[5]Balanced Portfolio Summary'!L39+'[5]HWBW Summary'!M39+'[5]Zonal Summary'!Q40+K62+M83+$B104+'[5]2012 ITPNT CA Summary'!L38</f>
        <v>46788235.909595922</v>
      </c>
      <c r="O104" s="12">
        <f>'[5]Original BPF Summary'!R40+'[5]Balanced Portfolio Summary'!M39+'[5]HWBW Summary'!N39+'[5]Zonal Summary'!R40+L62+N83+$B104+'[5]2012 ITPNT CA Summary'!M38</f>
        <v>48366700.781641446</v>
      </c>
      <c r="P104" s="12">
        <f>'[5]Original BPF Summary'!S40+'[5]Balanced Portfolio Summary'!N39+'[5]HWBW Summary'!O39+'[5]Zonal Summary'!S40+M62+O83+$B104+'[5]2012 ITPNT CA Summary'!N38</f>
        <v>47574019.999271981</v>
      </c>
      <c r="Q104" s="12">
        <f>'[5]Original BPF Summary'!T40+'[5]Balanced Portfolio Summary'!O39+'[5]HWBW Summary'!P39+'[5]Zonal Summary'!T40+N62+P83+$B104+'[5]2012 ITPNT CA Summary'!O38</f>
        <v>46781339.216902517</v>
      </c>
      <c r="R104" s="12">
        <f>'[5]Original BPF Summary'!U40+'[5]Balanced Portfolio Summary'!P39+'[5]HWBW Summary'!Q39+'[5]Zonal Summary'!U40+O62+Q83+$B104+'[5]2012 ITPNT CA Summary'!P38</f>
        <v>42987696.748873197</v>
      </c>
      <c r="S104" s="12">
        <f>'[5]Original BPF Summary'!V40+'[5]Balanced Portfolio Summary'!Q39+'[5]HWBW Summary'!R39+'[5]Zonal Summary'!V40+P62+R83+$B104+'[5]2012 ITPNT CA Summary'!Q38</f>
        <v>42195015.966503724</v>
      </c>
      <c r="T104" s="12">
        <f>'[5]Original BPF Summary'!W40+'[5]Balanced Portfolio Summary'!R39+'[5]HWBW Summary'!S39+'[5]Zonal Summary'!W40+Q62+S83+$B104+'[5]2012 ITPNT CA Summary'!R38</f>
        <v>41402335.18413426</v>
      </c>
      <c r="U104" s="12">
        <f>'[5]Original BPF Summary'!X40+'[5]Balanced Portfolio Summary'!S39+'[5]HWBW Summary'!T39+'[5]Zonal Summary'!X40+R62+T83+$B104+'[5]2012 ITPNT CA Summary'!S38</f>
        <v>40609654.401764788</v>
      </c>
      <c r="V104" s="12">
        <f>'[5]Original BPF Summary'!Y40+'[5]Balanced Portfolio Summary'!T39+'[5]HWBW Summary'!U39+'[5]Zonal Summary'!Y40+S62+U83+$B104+'[5]2012 ITPNT CA Summary'!T38</f>
        <v>39816973.619395316</v>
      </c>
      <c r="W104" s="12">
        <f>'[5]Original BPF Summary'!Z40+'[5]Balanced Portfolio Summary'!U39+'[5]HWBW Summary'!V39+'[5]Zonal Summary'!Z40+T62+V83+$B104+'[5]2012 ITPNT CA Summary'!U38</f>
        <v>39024292.837025858</v>
      </c>
      <c r="X104" s="12">
        <f>'[5]Original BPF Summary'!AA40+'[5]Balanced Portfolio Summary'!V39+'[5]HWBW Summary'!W39+'[5]Zonal Summary'!AA40+U62+W83+$B104+'[5]2012 ITPNT CA Summary'!V38</f>
        <v>38231612.054656386</v>
      </c>
      <c r="Y104" s="12">
        <f>'[5]Original BPF Summary'!AB40+'[5]Balanced Portfolio Summary'!W39+'[5]HWBW Summary'!X39+'[5]Zonal Summary'!AB40+V62+X83+$B104+'[5]2012 ITPNT CA Summary'!W38</f>
        <v>37438931.272286914</v>
      </c>
      <c r="Z104" s="12">
        <f>'[5]Original BPF Summary'!AC40+'[5]Balanced Portfolio Summary'!X39+'[5]HWBW Summary'!Y39+'[5]Zonal Summary'!AC40+W62+Y83+$B104+'[5]2012 ITPNT CA Summary'!X38</f>
        <v>36646250.48991745</v>
      </c>
      <c r="AA104" s="12">
        <f>'[5]Original BPF Summary'!AD40+'[5]Balanced Portfolio Summary'!Y39+'[5]HWBW Summary'!Z39+'[5]Zonal Summary'!AD40+X62+Z83+$B104+'[5]2012 ITPNT CA Summary'!Y38</f>
        <v>35853569.707547985</v>
      </c>
      <c r="AB104" s="12">
        <f>'[5]Original BPF Summary'!AE40+'[5]Balanced Portfolio Summary'!Z39+'[5]HWBW Summary'!AA39+'[5]Zonal Summary'!AE40+Y62+AA83+$B104+'[5]2012 ITPNT CA Summary'!Z38</f>
        <v>35060888.925178513</v>
      </c>
      <c r="AC104" s="12">
        <f>'[5]Original BPF Summary'!AF40+'[5]Balanced Portfolio Summary'!AA39+'[5]HWBW Summary'!AB39+'[5]Zonal Summary'!AF40+Z62+AB83+$B104+'[5]2012 ITPNT CA Summary'!AA38</f>
        <v>34268208.142809048</v>
      </c>
      <c r="AD104" s="12">
        <f>'[5]Original BPF Summary'!AG40+'[5]Balanced Portfolio Summary'!AB39+'[5]HWBW Summary'!AC39+'[5]Zonal Summary'!AG40+AA62+AC83+$B104+'[5]2012 ITPNT CA Summary'!AB38</f>
        <v>33475527.360439576</v>
      </c>
      <c r="AE104" s="12">
        <f>'[5]Original BPF Summary'!AH40+'[5]Balanced Portfolio Summary'!AC39+'[5]HWBW Summary'!AD39+'[5]Zonal Summary'!AH40+AB62+AD83+$B104+'[5]2012 ITPNT CA Summary'!AC38</f>
        <v>32682846.578070108</v>
      </c>
      <c r="AF104" s="12">
        <f>'[5]Original BPF Summary'!AI40+'[5]Balanced Portfolio Summary'!AD39+'[5]HWBW Summary'!AE39+'[5]Zonal Summary'!AI40+AC62+AE83+$B104+'[5]2012 ITPNT CA Summary'!AD38</f>
        <v>31890165.795700643</v>
      </c>
      <c r="AG104" s="12">
        <f>'[5]Original BPF Summary'!AJ40+'[5]Balanced Portfolio Summary'!AE39+'[5]HWBW Summary'!AF39+'[5]Zonal Summary'!AJ40+AD62+AF83+$B104+'[5]2012 ITPNT CA Summary'!AE38</f>
        <v>31097485.013331179</v>
      </c>
      <c r="AH104" s="12">
        <f>'[5]Original BPF Summary'!AK40+'[5]Balanced Portfolio Summary'!AF39+'[5]HWBW Summary'!AG39+'[5]Zonal Summary'!AK40+AE62+AG83+$B104+'[5]2012 ITPNT CA Summary'!AF38</f>
        <v>30304804.230961706</v>
      </c>
      <c r="AI104" s="12">
        <f>'[5]Original BPF Summary'!AL40+'[5]Balanced Portfolio Summary'!AG39+'[5]HWBW Summary'!AH39+'[5]Zonal Summary'!AL40+AF62+AH83+$B104+'[5]2012 ITPNT CA Summary'!AG38</f>
        <v>29512123.448592242</v>
      </c>
      <c r="AJ104" s="12">
        <f>'[5]Original BPF Summary'!AM40+'[5]Balanced Portfolio Summary'!AH39+'[5]HWBW Summary'!AI39+'[5]Zonal Summary'!AM40+AG62+AI83+$B104+'[5]2012 ITPNT CA Summary'!AH38</f>
        <v>28719442.666222773</v>
      </c>
      <c r="AK104" s="12">
        <f>'[5]Original BPF Summary'!AN40+'[5]Balanced Portfolio Summary'!AI39+'[5]HWBW Summary'!AJ39+'[5]Zonal Summary'!AN40+AH62+AJ83+$B104+'[5]2012 ITPNT CA Summary'!AI38</f>
        <v>27926761.883853305</v>
      </c>
      <c r="AL104" s="12">
        <f>'[5]Original BPF Summary'!AO40+'[5]Balanced Portfolio Summary'!AJ39+'[5]HWBW Summary'!AK39+'[5]Zonal Summary'!AO40+AI62+AK83+$B104+'[5]2012 ITPNT CA Summary'!AJ38</f>
        <v>27134081.101483837</v>
      </c>
      <c r="AM104" s="12">
        <f>'[5]Original BPF Summary'!AP40+'[5]Balanced Portfolio Summary'!AK39+'[5]HWBW Summary'!AL39+'[5]Zonal Summary'!AP40+AJ62+AL83+$B104+'[5]2012 ITPNT CA Summary'!AK38</f>
        <v>26341400.319114368</v>
      </c>
      <c r="AN104" s="12">
        <f>'[5]Original BPF Summary'!AQ40+'[5]Balanced Portfolio Summary'!AL39+'[5]HWBW Summary'!AM39+'[5]Zonal Summary'!AQ40+AK62+AM83+$B104+'[5]2012 ITPNT CA Summary'!AL38</f>
        <v>25548719.536744904</v>
      </c>
      <c r="AO104" s="12">
        <f>'[5]Original BPF Summary'!AR40+'[5]Balanced Portfolio Summary'!AM39+'[5]HWBW Summary'!AN39+'[5]Zonal Summary'!AR40+AL62+AN83+$B104+'[5]2012 ITPNT CA Summary'!AM38</f>
        <v>24763628.272455435</v>
      </c>
      <c r="AP104" s="12">
        <f>'[5]Original BPF Summary'!AS40+'[5]Balanced Portfolio Summary'!AN39+'[5]HWBW Summary'!AO39+'[5]Zonal Summary'!AS40+AM62+AO83+$B104+'[5]2012 ITPNT CA Summary'!AN38</f>
        <v>23982327.572005965</v>
      </c>
      <c r="AQ104" s="12">
        <f>'[5]Original BPF Summary'!AT40+'[5]Balanced Portfolio Summary'!AO39+'[5]HWBW Summary'!AP39+'[5]Zonal Summary'!AT40+AN62+AP83+$B104+'[5]2012 ITPNT CA Summary'!AO38</f>
        <v>23201026.871556498</v>
      </c>
      <c r="AR104" s="12">
        <f>'[5]Original BPF Summary'!AU40+'[5]Balanced Portfolio Summary'!AP39+'[5]HWBW Summary'!AQ39+'[5]Zonal Summary'!AU40+AO62+AQ83+$B104+'[5]2012 ITPNT CA Summary'!AP38</f>
        <v>22650397.662942532</v>
      </c>
      <c r="AS104" s="12">
        <f>'[5]Original BPF Summary'!AV40+'[5]Balanced Portfolio Summary'!AQ39+'[5]HWBW Summary'!AR39+'[5]Zonal Summary'!AV40+AP62+AR83+$B104+'[5]2012 ITPNT CA Summary'!AQ38</f>
        <v>22158927.823881056</v>
      </c>
      <c r="AT104" s="12">
        <f>'[5]Original BPF Summary'!AW40+'[5]Balanced Portfolio Summary'!AR39+'[5]HWBW Summary'!AS39+'[5]Zonal Summary'!AW40+AQ62+AS83+$B104+'[5]2012 ITPNT CA Summary'!AR38</f>
        <v>21667886.63520645</v>
      </c>
      <c r="AU104" s="12">
        <f>'[5]Original BPF Summary'!AX40+'[5]Balanced Portfolio Summary'!AS39+'[5]HWBW Summary'!AT39+'[5]Zonal Summary'!AX40+AR62+AT83+$B104+'[5]2012 ITPNT CA Summary'!AS38</f>
        <v>21269335.339903627</v>
      </c>
      <c r="AV104" s="12">
        <f>'[5]Original BPF Summary'!AY40+'[5]Balanced Portfolio Summary'!AT39+'[5]HWBW Summary'!AU39+'[5]Zonal Summary'!AY40+AS62+AU83+$B104+'[5]2012 ITPNT CA Summary'!AT38</f>
        <v>20910545.604987532</v>
      </c>
      <c r="AW104" s="12">
        <f>'[5]Original BPF Summary'!AZ40+'[5]Balanced Portfolio Summary'!AU39+'[5]HWBW Summary'!AV39+'[5]Zonal Summary'!AZ40+AT62+AV83+$B104+'[5]2012 ITPNT CA Summary'!AU38</f>
        <v>20719639</v>
      </c>
      <c r="AX104" s="12">
        <f>'[5]Original BPF Summary'!BA40+'[5]Balanced Portfolio Summary'!AV39+'[5]HWBW Summary'!AW39+'[5]Zonal Summary'!BA40+AU62+AW83+$B104+'[5]2012 ITPNT CA Summary'!AV38</f>
        <v>20719639</v>
      </c>
      <c r="AY104" s="12">
        <f>'[5]Original BPF Summary'!BB40+'[5]Balanced Portfolio Summary'!AW39+'[5]HWBW Summary'!AX39+'[5]Zonal Summary'!BB40+AV62+AX83+$B104+'[5]2012 ITPNT CA Summary'!AW38</f>
        <v>20719639</v>
      </c>
      <c r="AZ104" s="12">
        <f>'[5]Original BPF Summary'!BC40+'[5]Balanced Portfolio Summary'!AX39+'[5]HWBW Summary'!AY39+'[5]Zonal Summary'!BC40+AW62+AY83+$B104+'[5]2012 ITPNT CA Summary'!AX38</f>
        <v>20719639</v>
      </c>
      <c r="BA104" s="12">
        <f>'[5]Original BPF Summary'!BD40+'[5]Balanced Portfolio Summary'!AY39+'[5]HWBW Summary'!AZ39+'[5]Zonal Summary'!BD40+AX62+AZ83+$B104+'[5]2012 ITPNT CA Summary'!AY38</f>
        <v>20719639</v>
      </c>
      <c r="BB104" s="12">
        <f>'[5]Original BPF Summary'!BE40+'[5]Balanced Portfolio Summary'!AZ39+'[5]HWBW Summary'!BA39+'[5]Zonal Summary'!BE40+AY62+BA83+$B104+'[5]2012 ITPNT CA Summary'!AZ38</f>
        <v>20719639</v>
      </c>
      <c r="BC104" s="8"/>
      <c r="BD104" s="8"/>
      <c r="BE104" s="8"/>
      <c r="BF104" s="8"/>
      <c r="BG104" s="8"/>
      <c r="BH104" s="8"/>
      <c r="BI104" s="8"/>
    </row>
    <row r="105" spans="1:64" s="9" customFormat="1" ht="19.5">
      <c r="A105" s="10" t="s">
        <v>19</v>
      </c>
      <c r="B105" s="12">
        <f t="shared" si="7"/>
        <v>148462476</v>
      </c>
      <c r="C105" s="12">
        <f>'[5]Original BPF Summary'!G41+'[5]HWBW Summary'!C40+'[5]Zonal Summary'!G41+C84</f>
        <v>51717186.536326744</v>
      </c>
      <c r="D105" s="12">
        <f>'[5]Original BPF Summary'!H41+'[5]Balanced Portfolio Summary'!C40+'[5]HWBW Summary'!D40+'[5]Zonal Summary'!H41+B63+D84+$B105</f>
        <v>209820404.8888514</v>
      </c>
      <c r="E105" s="12">
        <f>'[5]Original BPF Summary'!H41+'[5]Balanced Portfolio Summary'!C40+'[5]HWBW Summary'!D40+'[5]Zonal Summary'!H41+B63+E84+$B105+'[5]2012 ITPNT CA Summary'!C39</f>
        <v>210990881.07974461</v>
      </c>
      <c r="F105" s="12">
        <f>'[5]Original BPF Summary'!I41+'[5]Balanced Portfolio Summary'!D40+'[5]HWBW Summary'!E40+'[5]Zonal Summary'!I41+C63+F84+$B105+'[5]2012 ITPNT CA Summary'!D39</f>
        <v>228231596.86192986</v>
      </c>
      <c r="G105" s="12">
        <f>'[5]Original BPF Summary'!J41+'[5]Balanced Portfolio Summary'!E40+'[5]HWBW Summary'!F40+'[5]Zonal Summary'!J41+D63+F84+$B105+'[5]2012 ITPNT CA Summary'!E39</f>
        <v>241212642.67712772</v>
      </c>
      <c r="H105" s="12">
        <f>'[5]Original BPF Summary'!K41+'[5]Balanced Portfolio Summary'!F40+'[5]HWBW Summary'!G40+'[5]Zonal Summary'!K41+E63+G84+$B105+'[5]2012 ITPNT CA Summary'!F39</f>
        <v>264791035.4508597</v>
      </c>
      <c r="I105" s="12">
        <f>'[5]Original BPF Summary'!L41+'[5]Balanced Portfolio Summary'!G40+'[5]HWBW Summary'!H40+'[5]Zonal Summary'!L41+F63+H84+$B105+'[5]2012 ITPNT CA Summary'!G39</f>
        <v>263265566.00406194</v>
      </c>
      <c r="J105" s="12">
        <f>'[5]Original BPF Summary'!M41+'[5]Balanced Portfolio Summary'!H40+'[5]HWBW Summary'!I40+'[5]Zonal Summary'!M41+G63+I84+$B105+'[5]2012 ITPNT CA Summary'!H39</f>
        <v>260272303.19124162</v>
      </c>
      <c r="K105" s="12">
        <f>'[5]Original BPF Summary'!N41+'[5]Balanced Portfolio Summary'!I40+'[5]HWBW Summary'!J40+'[5]Zonal Summary'!N41+H63+J84+$B105+'[5]2012 ITPNT CA Summary'!I39</f>
        <v>262231885.54270732</v>
      </c>
      <c r="L105" s="12">
        <f>'[5]Original BPF Summary'!O41+'[5]Balanced Portfolio Summary'!J40+'[5]HWBW Summary'!K40+'[5]Zonal Summary'!O41+I63+K84+$B105+'[5]2012 ITPNT CA Summary'!J39</f>
        <v>259038818.61839974</v>
      </c>
      <c r="M105" s="12">
        <f>'[5]Original BPF Summary'!P41+'[5]Balanced Portfolio Summary'!K40+'[5]HWBW Summary'!L40+'[5]Zonal Summary'!P41+J63+L84+$B105+'[5]2012 ITPNT CA Summary'!K39</f>
        <v>256101203.91263717</v>
      </c>
      <c r="N105" s="12">
        <f>'[5]Original BPF Summary'!Q41+'[5]Balanced Portfolio Summary'!L40+'[5]HWBW Summary'!M40+'[5]Zonal Summary'!Q41+K63+M84+$B105+'[5]2012 ITPNT CA Summary'!L39</f>
        <v>252707024.60067457</v>
      </c>
      <c r="O105" s="12">
        <f>'[5]Original BPF Summary'!R41+'[5]Balanced Portfolio Summary'!M40+'[5]HWBW Summary'!N40+'[5]Zonal Summary'!R41+L63+N84+$B105+'[5]2012 ITPNT CA Summary'!M39</f>
        <v>249313448.183862</v>
      </c>
      <c r="P105" s="12">
        <f>'[5]Original BPF Summary'!S41+'[5]Balanced Portfolio Summary'!N40+'[5]HWBW Summary'!O40+'[5]Zonal Summary'!S41+M63+O84+$B105+'[5]2012 ITPNT CA Summary'!N39</f>
        <v>245919253.41304943</v>
      </c>
      <c r="Q105" s="12">
        <f>'[5]Original BPF Summary'!T41+'[5]Balanced Portfolio Summary'!O40+'[5]HWBW Summary'!P40+'[5]Zonal Summary'!T41+N63+P84+$B105+'[5]2012 ITPNT CA Summary'!O39</f>
        <v>242525058.64223683</v>
      </c>
      <c r="R105" s="12">
        <f>'[5]Original BPF Summary'!U41+'[5]Balanced Portfolio Summary'!P40+'[5]HWBW Summary'!Q40+'[5]Zonal Summary'!U41+O63+Q84+$B105+'[5]2012 ITPNT CA Summary'!P39</f>
        <v>239061701.19431326</v>
      </c>
      <c r="S105" s="12">
        <f>'[5]Original BPF Summary'!V41+'[5]Balanced Portfolio Summary'!Q40+'[5]HWBW Summary'!R40+'[5]Zonal Summary'!V41+P63+R84+$B105+'[5]2012 ITPNT CA Summary'!Q39</f>
        <v>235667506.42350069</v>
      </c>
      <c r="T105" s="12">
        <f>'[5]Original BPF Summary'!W41+'[5]Balanced Portfolio Summary'!R40+'[5]HWBW Summary'!S40+'[5]Zonal Summary'!W41+Q63+S84+$B105+'[5]2012 ITPNT CA Summary'!R39</f>
        <v>232273311.65268809</v>
      </c>
      <c r="U105" s="12">
        <f>'[5]Original BPF Summary'!X41+'[5]Balanced Portfolio Summary'!S40+'[5]HWBW Summary'!T40+'[5]Zonal Summary'!X41+R63+T84+$B105+'[5]2012 ITPNT CA Summary'!S39</f>
        <v>228879116.88187551</v>
      </c>
      <c r="V105" s="12">
        <f>'[5]Original BPF Summary'!Y41+'[5]Balanced Portfolio Summary'!T40+'[5]HWBW Summary'!U40+'[5]Zonal Summary'!Y41+S63+U84+$B105+'[5]2012 ITPNT CA Summary'!T39</f>
        <v>225484922.11106294</v>
      </c>
      <c r="W105" s="12">
        <f>'[5]Original BPF Summary'!Z41+'[5]Balanced Portfolio Summary'!U40+'[5]HWBW Summary'!V40+'[5]Zonal Summary'!Z41+T63+V84+$B105+'[5]2012 ITPNT CA Summary'!U39</f>
        <v>222090727.34025034</v>
      </c>
      <c r="X105" s="12">
        <f>'[5]Original BPF Summary'!AA41+'[5]Balanced Portfolio Summary'!V40+'[5]HWBW Summary'!W40+'[5]Zonal Summary'!AA41+U63+W84+$B105+'[5]2012 ITPNT CA Summary'!V39</f>
        <v>218696532.5694378</v>
      </c>
      <c r="Y105" s="12">
        <f>'[5]Original BPF Summary'!AB41+'[5]Balanced Portfolio Summary'!W40+'[5]HWBW Summary'!X40+'[5]Zonal Summary'!AB41+V63+X84+$B105+'[5]2012 ITPNT CA Summary'!W39</f>
        <v>215302337.79862523</v>
      </c>
      <c r="Z105" s="12">
        <f>'[5]Original BPF Summary'!AC41+'[5]Balanced Portfolio Summary'!X40+'[5]HWBW Summary'!Y40+'[5]Zonal Summary'!AC41+W63+Y84+$B105+'[5]2012 ITPNT CA Summary'!X39</f>
        <v>211908143.02781266</v>
      </c>
      <c r="AA105" s="12">
        <f>'[5]Original BPF Summary'!AD41+'[5]Balanced Portfolio Summary'!Y40+'[5]HWBW Summary'!Z40+'[5]Zonal Summary'!AD41+X63+Z84+$B105+'[5]2012 ITPNT CA Summary'!Y39</f>
        <v>208513948.25700006</v>
      </c>
      <c r="AB105" s="12">
        <f>'[5]Original BPF Summary'!AE41+'[5]Balanced Portfolio Summary'!Z40+'[5]HWBW Summary'!AA40+'[5]Zonal Summary'!AE41+Y63+AA84+$B105+'[5]2012 ITPNT CA Summary'!Z39</f>
        <v>205119753.48618749</v>
      </c>
      <c r="AC105" s="12">
        <f>'[5]Original BPF Summary'!AF41+'[5]Balanced Portfolio Summary'!AA40+'[5]HWBW Summary'!AB40+'[5]Zonal Summary'!AF41+Z63+AB84+$B105+'[5]2012 ITPNT CA Summary'!AA39</f>
        <v>201725558.71537492</v>
      </c>
      <c r="AD105" s="12">
        <f>'[5]Original BPF Summary'!AG41+'[5]Balanced Portfolio Summary'!AB40+'[5]HWBW Summary'!AC40+'[5]Zonal Summary'!AG41+AA63+AC84+$B105+'[5]2012 ITPNT CA Summary'!AB39</f>
        <v>198331363.94456232</v>
      </c>
      <c r="AE105" s="12">
        <f>'[5]Original BPF Summary'!AH41+'[5]Balanced Portfolio Summary'!AC40+'[5]HWBW Summary'!AD40+'[5]Zonal Summary'!AH41+AB63+AD84+$B105+'[5]2012 ITPNT CA Summary'!AC39</f>
        <v>194937169.17374974</v>
      </c>
      <c r="AF105" s="12">
        <f>'[5]Original BPF Summary'!AI41+'[5]Balanced Portfolio Summary'!AD40+'[5]HWBW Summary'!AE40+'[5]Zonal Summary'!AI41+AC63+AE84+$B105+'[5]2012 ITPNT CA Summary'!AD39</f>
        <v>191542974.4029372</v>
      </c>
      <c r="AG105" s="12">
        <f>'[5]Original BPF Summary'!AJ41+'[5]Balanced Portfolio Summary'!AE40+'[5]HWBW Summary'!AF40+'[5]Zonal Summary'!AJ41+AD63+AF84+$B105+'[5]2012 ITPNT CA Summary'!AE39</f>
        <v>188148779.6321246</v>
      </c>
      <c r="AH105" s="12">
        <f>'[5]Original BPF Summary'!AK41+'[5]Balanced Portfolio Summary'!AF40+'[5]HWBW Summary'!AG40+'[5]Zonal Summary'!AK41+AE63+AG84+$B105+'[5]2012 ITPNT CA Summary'!AF39</f>
        <v>184754584.86131203</v>
      </c>
      <c r="AI105" s="12">
        <f>'[5]Original BPF Summary'!AL41+'[5]Balanced Portfolio Summary'!AG40+'[5]HWBW Summary'!AH40+'[5]Zonal Summary'!AL41+AF63+AH84+$B105+'[5]2012 ITPNT CA Summary'!AG39</f>
        <v>181360390.09049946</v>
      </c>
      <c r="AJ105" s="12">
        <f>'[5]Original BPF Summary'!AM41+'[5]Balanced Portfolio Summary'!AH40+'[5]HWBW Summary'!AI40+'[5]Zonal Summary'!AM41+AG63+AI84+$B105+'[5]2012 ITPNT CA Summary'!AH39</f>
        <v>177966195.31968686</v>
      </c>
      <c r="AK105" s="12">
        <f>'[5]Original BPF Summary'!AN41+'[5]Balanced Portfolio Summary'!AI40+'[5]HWBW Summary'!AJ40+'[5]Zonal Summary'!AN41+AH63+AJ84+$B105+'[5]2012 ITPNT CA Summary'!AI39</f>
        <v>174572000.54887429</v>
      </c>
      <c r="AL105" s="12">
        <f>'[5]Original BPF Summary'!AO41+'[5]Balanced Portfolio Summary'!AJ40+'[5]HWBW Summary'!AK40+'[5]Zonal Summary'!AO41+AI63+AK84+$B105+'[5]2012 ITPNT CA Summary'!AJ39</f>
        <v>171177805.77806172</v>
      </c>
      <c r="AM105" s="12">
        <f>'[5]Original BPF Summary'!AP41+'[5]Balanced Portfolio Summary'!AK40+'[5]HWBW Summary'!AL40+'[5]Zonal Summary'!AP41+AJ63+AL84+$B105+'[5]2012 ITPNT CA Summary'!AK39</f>
        <v>167783611.00724912</v>
      </c>
      <c r="AN105" s="12">
        <f>'[5]Original BPF Summary'!AQ41+'[5]Balanced Portfolio Summary'!AL40+'[5]HWBW Summary'!AM40+'[5]Zonal Summary'!AQ41+AK63+AM84+$B105+'[5]2012 ITPNT CA Summary'!AL39</f>
        <v>164389416.23643655</v>
      </c>
      <c r="AO105" s="12">
        <f>'[5]Original BPF Summary'!AR41+'[5]Balanced Portfolio Summary'!AM40+'[5]HWBW Summary'!AN40+'[5]Zonal Summary'!AR41+AL63+AN84+$B105+'[5]2012 ITPNT CA Summary'!AM39</f>
        <v>160995221.46562397</v>
      </c>
      <c r="AP105" s="12">
        <f>'[5]Original BPF Summary'!AS41+'[5]Balanced Portfolio Summary'!AN40+'[5]HWBW Summary'!AO40+'[5]Zonal Summary'!AS41+AM63+AO84+$B105+'[5]2012 ITPNT CA Summary'!AN39</f>
        <v>157601026.69481137</v>
      </c>
      <c r="AQ105" s="12">
        <f>'[5]Original BPF Summary'!AT41+'[5]Balanced Portfolio Summary'!AO40+'[5]HWBW Summary'!AP40+'[5]Zonal Summary'!AT41+AN63+AP84+$B105+'[5]2012 ITPNT CA Summary'!AO39</f>
        <v>154990993.82925412</v>
      </c>
      <c r="AR105" s="12">
        <f>'[5]Original BPF Summary'!AU41+'[5]Balanced Portfolio Summary'!AP40+'[5]HWBW Summary'!AQ40+'[5]Zonal Summary'!AU41+AO63+AQ84+$B105+'[5]2012 ITPNT CA Summary'!AP39</f>
        <v>153095949.64057341</v>
      </c>
      <c r="AS105" s="12">
        <f>'[5]Original BPF Summary'!AV41+'[5]Balanced Portfolio Summary'!AQ40+'[5]HWBW Summary'!AR40+'[5]Zonal Summary'!AV41+AP63+AR84+$B105+'[5]2012 ITPNT CA Summary'!AQ39</f>
        <v>151407401.51760775</v>
      </c>
      <c r="AT105" s="12">
        <f>'[5]Original BPF Summary'!AW41+'[5]Balanced Portfolio Summary'!AR40+'[5]HWBW Summary'!AS40+'[5]Zonal Summary'!AW41+AQ63+AS84+$B105+'[5]2012 ITPNT CA Summary'!AR39</f>
        <v>149718853.39464211</v>
      </c>
      <c r="AU105" s="12">
        <f>'[5]Original BPF Summary'!AX41+'[5]Balanced Portfolio Summary'!AS40+'[5]HWBW Summary'!AT40+'[5]Zonal Summary'!AX41+AR63+AT84+$B105+'[5]2012 ITPNT CA Summary'!AS39</f>
        <v>148474476.33971167</v>
      </c>
      <c r="AV105" s="12">
        <f>'[5]Original BPF Summary'!AY41+'[5]Balanced Portfolio Summary'!AT40+'[5]HWBW Summary'!AU40+'[5]Zonal Summary'!AY41+AS63+AU84+$B105+'[5]2012 ITPNT CA Summary'!AT39</f>
        <v>148462476</v>
      </c>
      <c r="AW105" s="12">
        <f>'[5]Original BPF Summary'!AZ41+'[5]Balanced Portfolio Summary'!AU40+'[5]HWBW Summary'!AV40+'[5]Zonal Summary'!AZ41+AT63+AV84+$B105+'[5]2012 ITPNT CA Summary'!AU39</f>
        <v>148462476</v>
      </c>
      <c r="AX105" s="12">
        <f>'[5]Original BPF Summary'!BA41+'[5]Balanced Portfolio Summary'!AV40+'[5]HWBW Summary'!AW40+'[5]Zonal Summary'!BA41+AU63+AW84+$B105+'[5]2012 ITPNT CA Summary'!AV39</f>
        <v>148462476</v>
      </c>
      <c r="AY105" s="12">
        <f>'[5]Original BPF Summary'!BB41+'[5]Balanced Portfolio Summary'!AW40+'[5]HWBW Summary'!AX40+'[5]Zonal Summary'!BB41+AV63+AX84+$B105+'[5]2012 ITPNT CA Summary'!AW39</f>
        <v>148462476</v>
      </c>
      <c r="AZ105" s="12">
        <f>'[5]Original BPF Summary'!BC41+'[5]Balanced Portfolio Summary'!AX40+'[5]HWBW Summary'!AY40+'[5]Zonal Summary'!BC41+AW63+AY84+$B105+'[5]2012 ITPNT CA Summary'!AX39</f>
        <v>148462476</v>
      </c>
      <c r="BA105" s="12">
        <f>'[5]Original BPF Summary'!BD41+'[5]Balanced Portfolio Summary'!AY40+'[5]HWBW Summary'!AZ40+'[5]Zonal Summary'!BD41+AX63+AZ84+$B105+'[5]2012 ITPNT CA Summary'!AY39</f>
        <v>148462476</v>
      </c>
      <c r="BB105" s="12">
        <f>'[5]Original BPF Summary'!BE41+'[5]Balanced Portfolio Summary'!AZ40+'[5]HWBW Summary'!BA40+'[5]Zonal Summary'!BE41+AY63+BA84+$B105+'[5]2012 ITPNT CA Summary'!AZ39</f>
        <v>148462476</v>
      </c>
      <c r="BC105" s="8"/>
      <c r="BD105" s="8"/>
      <c r="BE105" s="8"/>
      <c r="BF105" s="8"/>
      <c r="BG105" s="8"/>
      <c r="BH105" s="8"/>
      <c r="BI105" s="8"/>
    </row>
    <row r="106" spans="1:64" s="9" customFormat="1" ht="19.5">
      <c r="A106" s="10" t="s">
        <v>20</v>
      </c>
      <c r="B106" s="12">
        <f>SUM(B90:B105)</f>
        <v>784735775</v>
      </c>
      <c r="C106" s="12">
        <f>SUM(C90:C105)</f>
        <v>259190647.79185849</v>
      </c>
      <c r="D106" s="12">
        <f t="shared" ref="D106:BB106" si="8">SUM(D90:D105)</f>
        <v>1134367948.4493256</v>
      </c>
      <c r="E106" s="12">
        <f t="shared" si="8"/>
        <v>1149470511.8012352</v>
      </c>
      <c r="F106" s="12">
        <f t="shared" si="8"/>
        <v>1262952672.4560795</v>
      </c>
      <c r="G106" s="12">
        <f t="shared" si="8"/>
        <v>1351022096.8272247</v>
      </c>
      <c r="H106" s="12">
        <f t="shared" si="8"/>
        <v>1519352742.4807487</v>
      </c>
      <c r="I106" s="12">
        <f t="shared" si="8"/>
        <v>1522740590.3411539</v>
      </c>
      <c r="J106" s="12">
        <f t="shared" si="8"/>
        <v>1506674240.8113842</v>
      </c>
      <c r="K106" s="12">
        <f t="shared" si="8"/>
        <v>1533811843.8958745</v>
      </c>
      <c r="L106" s="12">
        <f t="shared" si="8"/>
        <v>1514956456.5118346</v>
      </c>
      <c r="M106" s="12">
        <f t="shared" si="8"/>
        <v>1496070495.3152955</v>
      </c>
      <c r="N106" s="12">
        <f t="shared" si="8"/>
        <v>1473913639.6187556</v>
      </c>
      <c r="O106" s="12">
        <f t="shared" si="8"/>
        <v>1454430941.7722161</v>
      </c>
      <c r="P106" s="12">
        <f t="shared" si="8"/>
        <v>1433477783.2381763</v>
      </c>
      <c r="Q106" s="12">
        <f t="shared" si="8"/>
        <v>1411219737.2041368</v>
      </c>
      <c r="R106" s="12">
        <f t="shared" si="8"/>
        <v>1388961691.1700971</v>
      </c>
      <c r="S106" s="12">
        <f t="shared" si="8"/>
        <v>1366703645.1360576</v>
      </c>
      <c r="T106" s="12">
        <f t="shared" si="8"/>
        <v>1344445599.1020179</v>
      </c>
      <c r="U106" s="12">
        <f t="shared" si="8"/>
        <v>1322187553.0679784</v>
      </c>
      <c r="V106" s="12">
        <f t="shared" si="8"/>
        <v>1299929507.0339389</v>
      </c>
      <c r="W106" s="12">
        <f t="shared" si="8"/>
        <v>1277671460.9998991</v>
      </c>
      <c r="X106" s="12">
        <f t="shared" si="8"/>
        <v>1255413414.9658597</v>
      </c>
      <c r="Y106" s="12">
        <f t="shared" si="8"/>
        <v>1233155368.9318199</v>
      </c>
      <c r="Z106" s="12">
        <f t="shared" si="8"/>
        <v>1210897322.8977802</v>
      </c>
      <c r="AA106" s="12">
        <f t="shared" si="8"/>
        <v>1188639276.8637407</v>
      </c>
      <c r="AB106" s="12">
        <f t="shared" si="8"/>
        <v>1166381230.8297009</v>
      </c>
      <c r="AC106" s="12">
        <f t="shared" si="8"/>
        <v>1144123184.7956617</v>
      </c>
      <c r="AD106" s="12">
        <f t="shared" si="8"/>
        <v>1121865138.761622</v>
      </c>
      <c r="AE106" s="12">
        <f t="shared" si="8"/>
        <v>1099607092.7275825</v>
      </c>
      <c r="AF106" s="12">
        <f t="shared" si="8"/>
        <v>1077349046.6935427</v>
      </c>
      <c r="AG106" s="12">
        <f t="shared" si="8"/>
        <v>1055091000.659503</v>
      </c>
      <c r="AH106" s="12">
        <f t="shared" si="8"/>
        <v>1032832954.6254635</v>
      </c>
      <c r="AI106" s="12">
        <f t="shared" si="8"/>
        <v>1010574908.591424</v>
      </c>
      <c r="AJ106" s="12">
        <f t="shared" si="8"/>
        <v>988316862.55738437</v>
      </c>
      <c r="AK106" s="12">
        <f t="shared" si="8"/>
        <v>966058816.52334452</v>
      </c>
      <c r="AL106" s="12">
        <f t="shared" si="8"/>
        <v>943800770.48930502</v>
      </c>
      <c r="AM106" s="12">
        <f t="shared" si="8"/>
        <v>921542724.4552654</v>
      </c>
      <c r="AN106" s="12">
        <f t="shared" si="8"/>
        <v>899284678.42122602</v>
      </c>
      <c r="AO106" s="12">
        <f t="shared" si="8"/>
        <v>877058964.60526645</v>
      </c>
      <c r="AP106" s="12">
        <f t="shared" si="8"/>
        <v>854904638.90329683</v>
      </c>
      <c r="AQ106" s="12">
        <f t="shared" si="8"/>
        <v>835066042.61659789</v>
      </c>
      <c r="AR106" s="12">
        <f t="shared" si="8"/>
        <v>821615360.07569611</v>
      </c>
      <c r="AS106" s="12">
        <f t="shared" si="8"/>
        <v>809296497.2872417</v>
      </c>
      <c r="AT106" s="12">
        <f t="shared" si="8"/>
        <v>797403113.20811725</v>
      </c>
      <c r="AU106" s="12">
        <f t="shared" si="8"/>
        <v>788693866.75405788</v>
      </c>
      <c r="AV106" s="12">
        <f t="shared" si="8"/>
        <v>785094346.20867884</v>
      </c>
      <c r="AW106" s="12">
        <f t="shared" si="8"/>
        <v>784735775</v>
      </c>
      <c r="AX106" s="12">
        <f t="shared" si="8"/>
        <v>784735775</v>
      </c>
      <c r="AY106" s="12">
        <f t="shared" si="8"/>
        <v>784735775</v>
      </c>
      <c r="AZ106" s="12">
        <f t="shared" si="8"/>
        <v>784735775</v>
      </c>
      <c r="BA106" s="12">
        <f t="shared" si="8"/>
        <v>784735775</v>
      </c>
      <c r="BB106" s="12">
        <f t="shared" si="8"/>
        <v>784735775</v>
      </c>
      <c r="BC106" s="8"/>
      <c r="BD106" s="8"/>
      <c r="BE106" s="8"/>
      <c r="BF106" s="8"/>
      <c r="BG106" s="8"/>
      <c r="BH106" s="8"/>
      <c r="BI106" s="8"/>
    </row>
    <row r="107" spans="1:64">
      <c r="A107" s="14"/>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row>
    <row r="108" spans="1:64" ht="23.25">
      <c r="A108" s="4" t="s">
        <v>35</v>
      </c>
      <c r="D108" s="5" t="s">
        <v>36</v>
      </c>
      <c r="E108" s="5">
        <v>0.08</v>
      </c>
      <c r="BC108" s="15"/>
      <c r="BD108" s="15"/>
      <c r="BE108" s="15"/>
      <c r="BF108" s="15"/>
      <c r="BG108" s="15"/>
      <c r="BH108" s="15"/>
      <c r="BI108" s="15"/>
      <c r="BJ108" s="15"/>
      <c r="BK108" s="15"/>
      <c r="BL108" s="15"/>
    </row>
    <row r="109" spans="1:64" s="9" customFormat="1" ht="19.5">
      <c r="A109" s="89" t="s">
        <v>37</v>
      </c>
      <c r="B109" s="5" t="s">
        <v>33</v>
      </c>
      <c r="C109" s="5" t="s">
        <v>34</v>
      </c>
      <c r="D109" s="5">
        <v>0</v>
      </c>
      <c r="E109" s="5">
        <v>1</v>
      </c>
      <c r="F109" s="5">
        <v>2</v>
      </c>
      <c r="G109" s="5">
        <v>3</v>
      </c>
      <c r="H109" s="5">
        <v>4</v>
      </c>
      <c r="I109" s="5">
        <v>5</v>
      </c>
      <c r="J109" s="5">
        <v>6</v>
      </c>
      <c r="K109" s="5">
        <v>7</v>
      </c>
      <c r="L109" s="5">
        <v>8</v>
      </c>
      <c r="M109" s="5">
        <v>9</v>
      </c>
      <c r="N109" s="5">
        <v>10</v>
      </c>
      <c r="O109" s="5">
        <v>11</v>
      </c>
      <c r="P109" s="5">
        <v>12</v>
      </c>
      <c r="Q109" s="5">
        <v>13</v>
      </c>
      <c r="R109" s="5">
        <v>14</v>
      </c>
      <c r="S109" s="5">
        <v>15</v>
      </c>
      <c r="T109" s="5">
        <v>16</v>
      </c>
      <c r="U109" s="5">
        <v>17</v>
      </c>
      <c r="V109" s="5">
        <v>18</v>
      </c>
      <c r="W109" s="5">
        <v>19</v>
      </c>
      <c r="X109" s="5">
        <v>20</v>
      </c>
      <c r="Y109" s="5">
        <v>21</v>
      </c>
      <c r="Z109" s="5">
        <v>22</v>
      </c>
      <c r="AA109" s="5">
        <v>23</v>
      </c>
      <c r="AB109" s="5">
        <v>24</v>
      </c>
      <c r="AC109" s="5">
        <v>25</v>
      </c>
      <c r="AD109" s="5">
        <v>26</v>
      </c>
      <c r="AE109" s="5">
        <v>27</v>
      </c>
      <c r="AF109" s="5">
        <v>28</v>
      </c>
      <c r="AG109" s="5">
        <v>29</v>
      </c>
      <c r="AH109" s="5">
        <v>30</v>
      </c>
      <c r="AI109" s="5">
        <v>31</v>
      </c>
      <c r="AJ109" s="5">
        <v>32</v>
      </c>
      <c r="AK109" s="5">
        <v>33</v>
      </c>
      <c r="AL109" s="5">
        <v>34</v>
      </c>
      <c r="AM109" s="5">
        <v>35</v>
      </c>
      <c r="AN109" s="5">
        <v>36</v>
      </c>
      <c r="AO109" s="5">
        <v>37</v>
      </c>
      <c r="AP109" s="5">
        <v>38</v>
      </c>
      <c r="AQ109" s="5">
        <v>39</v>
      </c>
      <c r="AR109" s="5">
        <v>40</v>
      </c>
      <c r="AS109" s="5">
        <v>41</v>
      </c>
      <c r="AT109" s="5">
        <v>42</v>
      </c>
      <c r="AU109" s="5">
        <v>43</v>
      </c>
      <c r="AV109" s="5">
        <v>44</v>
      </c>
      <c r="AW109" s="5">
        <v>45</v>
      </c>
      <c r="AX109" s="5">
        <v>46</v>
      </c>
      <c r="AY109" s="5">
        <v>47</v>
      </c>
      <c r="AZ109" s="6">
        <v>48</v>
      </c>
      <c r="BA109" s="10">
        <v>49</v>
      </c>
      <c r="BB109" s="10">
        <v>50</v>
      </c>
      <c r="BC109" s="10"/>
      <c r="BD109" s="8"/>
      <c r="BE109" s="8"/>
      <c r="BF109" s="8"/>
      <c r="BG109" s="8"/>
      <c r="BH109" s="8"/>
      <c r="BI109" s="8"/>
    </row>
    <row r="110" spans="1:64" s="9" customFormat="1" ht="19.5">
      <c r="A110" s="90" t="s">
        <v>38</v>
      </c>
      <c r="B110" s="10"/>
      <c r="C110" s="10"/>
      <c r="D110" s="10">
        <v>2012</v>
      </c>
      <c r="E110" s="10">
        <v>2013</v>
      </c>
      <c r="F110" s="10">
        <v>2014</v>
      </c>
      <c r="G110" s="10">
        <v>2015</v>
      </c>
      <c r="H110" s="10">
        <v>2016</v>
      </c>
      <c r="I110" s="10">
        <v>2017</v>
      </c>
      <c r="J110" s="10">
        <v>2018</v>
      </c>
      <c r="K110" s="10">
        <v>2019</v>
      </c>
      <c r="L110" s="10">
        <v>2020</v>
      </c>
      <c r="M110" s="10">
        <v>2021</v>
      </c>
      <c r="N110" s="10">
        <v>2022</v>
      </c>
      <c r="O110" s="10">
        <v>2023</v>
      </c>
      <c r="P110" s="10">
        <v>2024</v>
      </c>
      <c r="Q110" s="10">
        <v>2025</v>
      </c>
      <c r="R110" s="10">
        <v>2026</v>
      </c>
      <c r="S110" s="10">
        <v>2027</v>
      </c>
      <c r="T110" s="10">
        <v>2028</v>
      </c>
      <c r="U110" s="10">
        <v>2029</v>
      </c>
      <c r="V110" s="10">
        <v>2030</v>
      </c>
      <c r="W110" s="10">
        <v>2031</v>
      </c>
      <c r="X110" s="10">
        <v>2032</v>
      </c>
      <c r="Y110" s="10">
        <v>2033</v>
      </c>
      <c r="Z110" s="10">
        <v>2034</v>
      </c>
      <c r="AA110" s="10">
        <v>2035</v>
      </c>
      <c r="AB110" s="10">
        <v>2036</v>
      </c>
      <c r="AC110" s="10">
        <v>2037</v>
      </c>
      <c r="AD110" s="10">
        <v>2038</v>
      </c>
      <c r="AE110" s="10">
        <v>2039</v>
      </c>
      <c r="AF110" s="10">
        <v>2040</v>
      </c>
      <c r="AG110" s="10">
        <v>2041</v>
      </c>
      <c r="AH110" s="10">
        <v>2042</v>
      </c>
      <c r="AI110" s="10">
        <v>2043</v>
      </c>
      <c r="AJ110" s="10">
        <v>2044</v>
      </c>
      <c r="AK110" s="10">
        <v>2045</v>
      </c>
      <c r="AL110" s="10">
        <v>2046</v>
      </c>
      <c r="AM110" s="10">
        <v>2047</v>
      </c>
      <c r="AN110" s="10">
        <v>2048</v>
      </c>
      <c r="AO110" s="10">
        <v>2049</v>
      </c>
      <c r="AP110" s="10">
        <v>2050</v>
      </c>
      <c r="AQ110" s="10">
        <v>2051</v>
      </c>
      <c r="AR110" s="10">
        <v>2052</v>
      </c>
      <c r="AS110" s="10">
        <v>2053</v>
      </c>
      <c r="AT110" s="10">
        <v>2054</v>
      </c>
      <c r="AU110" s="10">
        <v>2055</v>
      </c>
      <c r="AV110" s="10">
        <v>2056</v>
      </c>
      <c r="AW110" s="10">
        <v>2057</v>
      </c>
      <c r="AX110" s="10">
        <v>2058</v>
      </c>
      <c r="AY110" s="10">
        <v>2059</v>
      </c>
      <c r="AZ110" s="11">
        <v>2060</v>
      </c>
      <c r="BA110" s="10">
        <v>2061</v>
      </c>
      <c r="BB110" s="10">
        <v>2062</v>
      </c>
      <c r="BC110" s="10" t="s">
        <v>39</v>
      </c>
      <c r="BD110" s="8"/>
      <c r="BE110" s="8"/>
      <c r="BF110" s="8"/>
      <c r="BG110" s="8"/>
      <c r="BH110" s="8"/>
      <c r="BI110" s="8"/>
    </row>
    <row r="111" spans="1:64" s="9" customFormat="1" ht="19.5">
      <c r="A111" s="10" t="s">
        <v>4</v>
      </c>
      <c r="B111" s="12">
        <f t="shared" ref="B111:B126" si="9">VLOOKUP(A111,legacy_tariff,3,FALSE)</f>
        <v>152220454</v>
      </c>
      <c r="C111" s="12">
        <f>C90</f>
        <v>51183817.268433303</v>
      </c>
      <c r="D111" s="12">
        <f>D90</f>
        <v>224828885.3672899</v>
      </c>
      <c r="E111" s="12">
        <f>E90/((1+$E$108)^(E$109))</f>
        <v>211113692.87500039</v>
      </c>
      <c r="F111" s="12">
        <f>F90/((1+$E$108)^(F$109))</f>
        <v>219046036.27031055</v>
      </c>
      <c r="G111" s="12">
        <f t="shared" ref="G111:BB118" si="10">G90/((1+$E$108)^(G$109))</f>
        <v>218629604.94458324</v>
      </c>
      <c r="H111" s="12">
        <f t="shared" si="10"/>
        <v>230607870.911493</v>
      </c>
      <c r="I111" s="12">
        <f t="shared" si="10"/>
        <v>213695816.74688497</v>
      </c>
      <c r="J111" s="12">
        <f t="shared" si="10"/>
        <v>196448628.74814218</v>
      </c>
      <c r="K111" s="12">
        <f t="shared" si="10"/>
        <v>185099808.49549285</v>
      </c>
      <c r="L111" s="12">
        <f t="shared" si="10"/>
        <v>168937126.21910283</v>
      </c>
      <c r="M111" s="12">
        <f t="shared" si="10"/>
        <v>154397953.93563786</v>
      </c>
      <c r="N111" s="12">
        <f t="shared" si="10"/>
        <v>140747793.20042941</v>
      </c>
      <c r="O111" s="12">
        <f t="shared" si="10"/>
        <v>128422121.40451726</v>
      </c>
      <c r="P111" s="12">
        <f t="shared" si="10"/>
        <v>117008297.39769167</v>
      </c>
      <c r="Q111" s="12">
        <f t="shared" si="10"/>
        <v>106580762.15234636</v>
      </c>
      <c r="R111" s="12">
        <f t="shared" si="10"/>
        <v>95889716.349904403</v>
      </c>
      <c r="S111" s="12">
        <f t="shared" si="10"/>
        <v>87277640.347453117</v>
      </c>
      <c r="T111" s="12">
        <f t="shared" si="10"/>
        <v>79415283.608191326</v>
      </c>
      <c r="U111" s="12">
        <f t="shared" si="10"/>
        <v>72238830.800960332</v>
      </c>
      <c r="V111" s="12">
        <f t="shared" si="10"/>
        <v>65689807.031792678</v>
      </c>
      <c r="W111" s="12">
        <f t="shared" si="10"/>
        <v>59714636.820740618</v>
      </c>
      <c r="X111" s="12">
        <f t="shared" si="10"/>
        <v>54264239.112660386</v>
      </c>
      <c r="Y111" s="12">
        <f t="shared" si="10"/>
        <v>49293655.403468616</v>
      </c>
      <c r="Z111" s="12">
        <f t="shared" si="10"/>
        <v>44761708.298038259</v>
      </c>
      <c r="AA111" s="12">
        <f t="shared" si="10"/>
        <v>40630688.031802163</v>
      </c>
      <c r="AB111" s="12">
        <f t="shared" si="10"/>
        <v>36866064.686775036</v>
      </c>
      <c r="AC111" s="12">
        <f t="shared" si="10"/>
        <v>33436224.015459452</v>
      </c>
      <c r="AD111" s="12">
        <f t="shared" si="10"/>
        <v>30312224.954233024</v>
      </c>
      <c r="AE111" s="12">
        <f t="shared" si="10"/>
        <v>27467577.062486175</v>
      </c>
      <c r="AF111" s="12">
        <f t="shared" si="10"/>
        <v>24878036.266064052</v>
      </c>
      <c r="AG111" s="12">
        <f t="shared" si="10"/>
        <v>22521417.414448027</v>
      </c>
      <c r="AH111" s="12">
        <f t="shared" si="10"/>
        <v>20377422.281501785</v>
      </c>
      <c r="AI111" s="12">
        <f t="shared" si="10"/>
        <v>18427481.750339359</v>
      </c>
      <c r="AJ111" s="12">
        <f t="shared" si="10"/>
        <v>16654611.024718141</v>
      </c>
      <c r="AK111" s="12">
        <f t="shared" si="10"/>
        <v>15043276.803027967</v>
      </c>
      <c r="AL111" s="12">
        <f t="shared" si="10"/>
        <v>13579275.437090419</v>
      </c>
      <c r="AM111" s="12">
        <f t="shared" si="10"/>
        <v>12249621.177201083</v>
      </c>
      <c r="AN111" s="12">
        <f t="shared" si="10"/>
        <v>11042443.677695401</v>
      </c>
      <c r="AO111" s="12">
        <f t="shared" si="10"/>
        <v>9946894.0043046847</v>
      </c>
      <c r="AP111" s="12">
        <f t="shared" si="10"/>
        <v>8955189.374902321</v>
      </c>
      <c r="AQ111" s="12">
        <f t="shared" si="10"/>
        <v>8103877.1111308075</v>
      </c>
      <c r="AR111" s="12">
        <f t="shared" si="10"/>
        <v>7372263.3329461608</v>
      </c>
      <c r="AS111" s="12">
        <f t="shared" si="10"/>
        <v>6712490.3257965157</v>
      </c>
      <c r="AT111" s="12">
        <f t="shared" si="10"/>
        <v>6114347.0165709769</v>
      </c>
      <c r="AU111" s="12">
        <f t="shared" si="10"/>
        <v>5594364.3898230903</v>
      </c>
      <c r="AV111" s="12">
        <f t="shared" si="10"/>
        <v>5150243.604339486</v>
      </c>
      <c r="AW111" s="12">
        <f t="shared" si="10"/>
        <v>4768744.0780921169</v>
      </c>
      <c r="AX111" s="12">
        <f t="shared" si="10"/>
        <v>4415503.7760112183</v>
      </c>
      <c r="AY111" s="12">
        <f t="shared" si="10"/>
        <v>4088429.4222326088</v>
      </c>
      <c r="AZ111" s="12">
        <f t="shared" si="10"/>
        <v>3785582.7983635273</v>
      </c>
      <c r="BA111" s="12">
        <f t="shared" si="10"/>
        <v>3505169.2577440068</v>
      </c>
      <c r="BB111" s="12">
        <f t="shared" si="10"/>
        <v>3245527.0905037094</v>
      </c>
      <c r="BC111" s="12">
        <f>SUM(C111:BB111)</f>
        <v>3580538723.8761711</v>
      </c>
      <c r="BD111" s="8"/>
      <c r="BE111" s="8"/>
      <c r="BF111" s="8"/>
      <c r="BG111" s="8"/>
      <c r="BH111" s="8"/>
      <c r="BI111" s="8"/>
    </row>
    <row r="112" spans="1:64" s="9" customFormat="1" ht="19.5">
      <c r="A112" s="10" t="s">
        <v>5</v>
      </c>
      <c r="B112" s="12">
        <f t="shared" si="9"/>
        <v>8651509</v>
      </c>
      <c r="C112" s="12">
        <f t="shared" ref="C112:D126" si="11">C91</f>
        <v>2354307.0733184908</v>
      </c>
      <c r="D112" s="12">
        <f t="shared" si="11"/>
        <v>11343730.554106846</v>
      </c>
      <c r="E112" s="12">
        <f t="shared" ref="E112:T126" si="12">E91/((1+$E$108)^(E$109))</f>
        <v>10560718.202331955</v>
      </c>
      <c r="F112" s="12">
        <f t="shared" si="12"/>
        <v>10495035.378919475</v>
      </c>
      <c r="G112" s="12">
        <f t="shared" si="12"/>
        <v>10148616.899300192</v>
      </c>
      <c r="H112" s="12">
        <f t="shared" si="12"/>
        <v>10950013.285990756</v>
      </c>
      <c r="I112" s="12">
        <f t="shared" si="12"/>
        <v>9950440.1766961925</v>
      </c>
      <c r="J112" s="12">
        <f t="shared" si="12"/>
        <v>9089197.6372029539</v>
      </c>
      <c r="K112" s="12">
        <f t="shared" si="12"/>
        <v>8687323.2110177353</v>
      </c>
      <c r="L112" s="12">
        <f t="shared" si="12"/>
        <v>8146819.1339570163</v>
      </c>
      <c r="M112" s="12">
        <f t="shared" si="12"/>
        <v>7443388.2349359402</v>
      </c>
      <c r="N112" s="12">
        <f t="shared" si="12"/>
        <v>6776279.9741524663</v>
      </c>
      <c r="O112" s="12">
        <f t="shared" si="12"/>
        <v>6167194.9756464958</v>
      </c>
      <c r="P112" s="12">
        <f t="shared" si="12"/>
        <v>5611131.2256519124</v>
      </c>
      <c r="Q112" s="12">
        <f t="shared" si="12"/>
        <v>5103608.0862153927</v>
      </c>
      <c r="R112" s="12">
        <f t="shared" si="12"/>
        <v>5319074.1860020785</v>
      </c>
      <c r="S112" s="12">
        <f t="shared" si="12"/>
        <v>4846293.1511437027</v>
      </c>
      <c r="T112" s="12">
        <f t="shared" si="12"/>
        <v>4414368.1588377226</v>
      </c>
      <c r="U112" s="12">
        <f t="shared" si="10"/>
        <v>4019840.5966613325</v>
      </c>
      <c r="V112" s="12">
        <f t="shared" si="10"/>
        <v>3659540.063400853</v>
      </c>
      <c r="W112" s="12">
        <f t="shared" si="10"/>
        <v>3330560.6483920701</v>
      </c>
      <c r="X112" s="12">
        <f t="shared" si="10"/>
        <v>3030239.1436265591</v>
      </c>
      <c r="Y112" s="12">
        <f t="shared" si="10"/>
        <v>2756135.0324428133</v>
      </c>
      <c r="Z112" s="12">
        <f t="shared" si="10"/>
        <v>2506012.1111539071</v>
      </c>
      <c r="AA112" s="12">
        <f t="shared" si="10"/>
        <v>2277821.6114965933</v>
      </c>
      <c r="AB112" s="12">
        <f t="shared" si="10"/>
        <v>2069686.7023994636</v>
      </c>
      <c r="AC112" s="12">
        <f t="shared" si="10"/>
        <v>1879888.2593332028</v>
      </c>
      <c r="AD112" s="12">
        <f t="shared" si="10"/>
        <v>1706851.7984913022</v>
      </c>
      <c r="AE112" s="12">
        <f t="shared" si="10"/>
        <v>1549135.481316881</v>
      </c>
      <c r="AF112" s="12">
        <f t="shared" si="10"/>
        <v>1405419.1024975658</v>
      </c>
      <c r="AG112" s="12">
        <f t="shared" si="10"/>
        <v>1274493.9815482346</v>
      </c>
      <c r="AH112" s="12">
        <f t="shared" si="10"/>
        <v>1155253.6845392843</v>
      </c>
      <c r="AI112" s="12">
        <f t="shared" si="10"/>
        <v>1046685.5084504624</v>
      </c>
      <c r="AJ112" s="12">
        <f t="shared" si="10"/>
        <v>947862.66607828741</v>
      </c>
      <c r="AK112" s="12">
        <f t="shared" si="10"/>
        <v>857937.11443641852</v>
      </c>
      <c r="AL112" s="12">
        <f t="shared" si="10"/>
        <v>776132.97419785359</v>
      </c>
      <c r="AM112" s="12">
        <f t="shared" si="10"/>
        <v>701740.49196754571</v>
      </c>
      <c r="AN112" s="12">
        <f t="shared" si="10"/>
        <v>634110.50107342692</v>
      </c>
      <c r="AO112" s="12">
        <f t="shared" si="10"/>
        <v>572649.34015008272</v>
      </c>
      <c r="AP112" s="12">
        <f t="shared" si="10"/>
        <v>516814.19208740717</v>
      </c>
      <c r="AQ112" s="12">
        <f t="shared" si="10"/>
        <v>466108.8089495172</v>
      </c>
      <c r="AR112" s="12">
        <f t="shared" si="10"/>
        <v>422307.66835080163</v>
      </c>
      <c r="AS112" s="12">
        <f t="shared" si="10"/>
        <v>382725.0405920099</v>
      </c>
      <c r="AT112" s="12">
        <f t="shared" si="10"/>
        <v>348057.87712988054</v>
      </c>
      <c r="AU112" s="12">
        <f t="shared" si="10"/>
        <v>318160.75697926676</v>
      </c>
      <c r="AV112" s="12">
        <f t="shared" si="10"/>
        <v>292716.10827763984</v>
      </c>
      <c r="AW112" s="12">
        <f t="shared" si="10"/>
        <v>271033.43359040731</v>
      </c>
      <c r="AX112" s="12">
        <f t="shared" si="10"/>
        <v>250956.88295408079</v>
      </c>
      <c r="AY112" s="12">
        <f t="shared" si="10"/>
        <v>232367.48421674143</v>
      </c>
      <c r="AZ112" s="12">
        <f t="shared" si="10"/>
        <v>215155.07797846434</v>
      </c>
      <c r="BA112" s="12">
        <f t="shared" si="10"/>
        <v>199217.66479487438</v>
      </c>
      <c r="BB112" s="12">
        <f t="shared" si="10"/>
        <v>184460.80073599477</v>
      </c>
      <c r="BC112" s="12">
        <f t="shared" ref="BC112:BC126" si="13">SUM(C112:BB112)</f>
        <v>179665618.15571862</v>
      </c>
      <c r="BD112" s="8"/>
      <c r="BE112" s="8"/>
      <c r="BF112" s="8"/>
      <c r="BG112" s="8"/>
      <c r="BH112" s="8"/>
      <c r="BI112" s="8"/>
    </row>
    <row r="113" spans="1:64" s="9" customFormat="1" ht="19.5">
      <c r="A113" s="10" t="s">
        <v>6</v>
      </c>
      <c r="B113" s="12">
        <f t="shared" si="9"/>
        <v>14075000</v>
      </c>
      <c r="C113" s="12">
        <f t="shared" si="11"/>
        <v>4577240.2930245912</v>
      </c>
      <c r="D113" s="12">
        <f t="shared" si="11"/>
        <v>19858535.722918045</v>
      </c>
      <c r="E113" s="12">
        <f t="shared" si="12"/>
        <v>18486461.264527459</v>
      </c>
      <c r="F113" s="12">
        <f t="shared" si="12"/>
        <v>18327099.92323152</v>
      </c>
      <c r="G113" s="12">
        <f t="shared" si="12"/>
        <v>17669238.672784723</v>
      </c>
      <c r="H113" s="12">
        <f t="shared" si="12"/>
        <v>19203583.640974853</v>
      </c>
      <c r="I113" s="12">
        <f t="shared" si="12"/>
        <v>17829841.95547333</v>
      </c>
      <c r="J113" s="12">
        <f t="shared" si="12"/>
        <v>16259806.46052015</v>
      </c>
      <c r="K113" s="12">
        <f t="shared" si="12"/>
        <v>16754816.739316253</v>
      </c>
      <c r="L113" s="12">
        <f t="shared" si="12"/>
        <v>16161052.732794425</v>
      </c>
      <c r="M113" s="12">
        <f t="shared" si="12"/>
        <v>14723307.618481256</v>
      </c>
      <c r="N113" s="12">
        <f t="shared" si="12"/>
        <v>13369821.239605838</v>
      </c>
      <c r="O113" s="12">
        <f t="shared" si="12"/>
        <v>12136123.861915862</v>
      </c>
      <c r="P113" s="12">
        <f t="shared" si="12"/>
        <v>11011780.814592488</v>
      </c>
      <c r="Q113" s="12">
        <f t="shared" si="12"/>
        <v>9987416.5788785238</v>
      </c>
      <c r="R113" s="12">
        <f t="shared" si="12"/>
        <v>10268337.125824407</v>
      </c>
      <c r="S113" s="12">
        <f t="shared" si="12"/>
        <v>9328812.8668758478</v>
      </c>
      <c r="T113" s="12">
        <f t="shared" si="12"/>
        <v>8472135.3451881222</v>
      </c>
      <c r="U113" s="12">
        <f t="shared" si="10"/>
        <v>7691186.1100227144</v>
      </c>
      <c r="V113" s="12">
        <f t="shared" si="10"/>
        <v>6979446.7185021788</v>
      </c>
      <c r="W113" s="12">
        <f t="shared" si="10"/>
        <v>6330948.9042712543</v>
      </c>
      <c r="X113" s="12">
        <f t="shared" si="10"/>
        <v>5740228.8363543656</v>
      </c>
      <c r="Y113" s="12">
        <f t="shared" si="10"/>
        <v>5202285.1356774485</v>
      </c>
      <c r="Z113" s="12">
        <f t="shared" si="10"/>
        <v>4712540.3435433144</v>
      </c>
      <c r="AA113" s="12">
        <f t="shared" si="10"/>
        <v>4266805.5610220423</v>
      </c>
      <c r="AB113" s="12">
        <f t="shared" si="10"/>
        <v>3861248.0009124638</v>
      </c>
      <c r="AC113" s="12">
        <f t="shared" si="10"/>
        <v>3492361.2148052799</v>
      </c>
      <c r="AD113" s="12">
        <f t="shared" si="10"/>
        <v>3156937.7769778315</v>
      </c>
      <c r="AE113" s="12">
        <f t="shared" si="10"/>
        <v>2852044.2245086036</v>
      </c>
      <c r="AF113" s="12">
        <f t="shared" si="10"/>
        <v>2574998.0692393281</v>
      </c>
      <c r="AG113" s="12">
        <f t="shared" si="10"/>
        <v>2323346.712147072</v>
      </c>
      <c r="AH113" s="12">
        <f t="shared" si="10"/>
        <v>2094848.1044224517</v>
      </c>
      <c r="AI113" s="12">
        <f t="shared" si="10"/>
        <v>1887453.0121788608</v>
      </c>
      <c r="AJ113" s="12">
        <f t="shared" si="10"/>
        <v>1699288.7533298081</v>
      </c>
      <c r="AK113" s="12">
        <f t="shared" si="10"/>
        <v>1528644.2858483582</v>
      </c>
      <c r="AL113" s="12">
        <f t="shared" si="10"/>
        <v>1373956.5364391676</v>
      </c>
      <c r="AM113" s="12">
        <f t="shared" si="10"/>
        <v>1233797.8676785356</v>
      </c>
      <c r="AN113" s="12">
        <f t="shared" si="10"/>
        <v>1106864.5899746818</v>
      </c>
      <c r="AO113" s="12">
        <f t="shared" si="10"/>
        <v>991966.43232748436</v>
      </c>
      <c r="AP113" s="12">
        <f t="shared" si="10"/>
        <v>889515.3090919907</v>
      </c>
      <c r="AQ113" s="12">
        <f t="shared" si="10"/>
        <v>797550.00298979448</v>
      </c>
      <c r="AR113" s="12">
        <f t="shared" si="10"/>
        <v>720212.73553815612</v>
      </c>
      <c r="AS113" s="12">
        <f t="shared" si="10"/>
        <v>649956.70933866838</v>
      </c>
      <c r="AT113" s="12">
        <f t="shared" si="10"/>
        <v>586170.90247215342</v>
      </c>
      <c r="AU113" s="12">
        <f t="shared" si="10"/>
        <v>531006.37689351989</v>
      </c>
      <c r="AV113" s="12">
        <f t="shared" si="10"/>
        <v>481887.88271458959</v>
      </c>
      <c r="AW113" s="12">
        <f t="shared" si="10"/>
        <v>440939.90745255916</v>
      </c>
      <c r="AX113" s="12">
        <f t="shared" si="10"/>
        <v>408277.69208570285</v>
      </c>
      <c r="AY113" s="12">
        <f t="shared" si="10"/>
        <v>378034.90007935447</v>
      </c>
      <c r="AZ113" s="12">
        <f t="shared" si="10"/>
        <v>350032.31488829124</v>
      </c>
      <c r="BA113" s="12">
        <f t="shared" si="10"/>
        <v>324103.99526693631</v>
      </c>
      <c r="BB113" s="12">
        <f t="shared" si="10"/>
        <v>300096.29191382986</v>
      </c>
      <c r="BC113" s="12">
        <f t="shared" si="13"/>
        <v>332384395.06783646</v>
      </c>
      <c r="BD113" s="8"/>
      <c r="BE113" s="8"/>
      <c r="BF113" s="8"/>
      <c r="BG113" s="8"/>
      <c r="BH113" s="8"/>
      <c r="BI113" s="8"/>
    </row>
    <row r="114" spans="1:64" s="9" customFormat="1" ht="19.5">
      <c r="A114" s="10" t="s">
        <v>7</v>
      </c>
      <c r="B114" s="12">
        <f t="shared" si="9"/>
        <v>21196230</v>
      </c>
      <c r="C114" s="12">
        <f t="shared" si="11"/>
        <v>4285822.4203237491</v>
      </c>
      <c r="D114" s="12">
        <f t="shared" si="11"/>
        <v>28363527.035254974</v>
      </c>
      <c r="E114" s="12">
        <f t="shared" si="12"/>
        <v>26716828.506795086</v>
      </c>
      <c r="F114" s="12">
        <f t="shared" si="12"/>
        <v>26203115.055766705</v>
      </c>
      <c r="G114" s="12">
        <f t="shared" si="12"/>
        <v>24889883.585280716</v>
      </c>
      <c r="H114" s="12">
        <f t="shared" si="12"/>
        <v>25135172.910327271</v>
      </c>
      <c r="I114" s="12">
        <f t="shared" si="12"/>
        <v>22990390.646355379</v>
      </c>
      <c r="J114" s="12">
        <f t="shared" si="12"/>
        <v>21055390.089881841</v>
      </c>
      <c r="K114" s="12">
        <f t="shared" si="12"/>
        <v>19779771.854430269</v>
      </c>
      <c r="L114" s="12">
        <f t="shared" si="12"/>
        <v>18097742.219650432</v>
      </c>
      <c r="M114" s="12">
        <f t="shared" si="12"/>
        <v>16578044.546750519</v>
      </c>
      <c r="N114" s="12">
        <f t="shared" si="12"/>
        <v>15154246.583195517</v>
      </c>
      <c r="O114" s="12">
        <f t="shared" si="12"/>
        <v>13850462.401026001</v>
      </c>
      <c r="P114" s="12">
        <f t="shared" si="12"/>
        <v>12656638.81347548</v>
      </c>
      <c r="Q114" s="12">
        <f t="shared" si="12"/>
        <v>11563680.929424757</v>
      </c>
      <c r="R114" s="12">
        <f t="shared" si="12"/>
        <v>11086415.121258976</v>
      </c>
      <c r="S114" s="12">
        <f t="shared" si="12"/>
        <v>10131943.799646053</v>
      </c>
      <c r="T114" s="12">
        <f t="shared" si="12"/>
        <v>9258044.826797409</v>
      </c>
      <c r="U114" s="12">
        <f t="shared" si="10"/>
        <v>8458018.7124797255</v>
      </c>
      <c r="V114" s="12">
        <f t="shared" si="10"/>
        <v>7725716.3855956765</v>
      </c>
      <c r="W114" s="12">
        <f t="shared" si="10"/>
        <v>7055494.410499773</v>
      </c>
      <c r="X114" s="12">
        <f t="shared" si="10"/>
        <v>6442173.8178016413</v>
      </c>
      <c r="Y114" s="12">
        <f t="shared" si="10"/>
        <v>5881002.2599037811</v>
      </c>
      <c r="Z114" s="12">
        <f t="shared" si="10"/>
        <v>5367619.22461465</v>
      </c>
      <c r="AA114" s="12">
        <f t="shared" si="10"/>
        <v>4898024.0614402108</v>
      </c>
      <c r="AB114" s="12">
        <f t="shared" si="10"/>
        <v>4468546.5947326869</v>
      </c>
      <c r="AC114" s="12">
        <f t="shared" si="10"/>
        <v>4075820.1158971121</v>
      </c>
      <c r="AD114" s="12">
        <f t="shared" si="10"/>
        <v>3716756.5634474256</v>
      </c>
      <c r="AE114" s="12">
        <f t="shared" si="10"/>
        <v>3388523.7149771317</v>
      </c>
      <c r="AF114" s="12">
        <f t="shared" si="10"/>
        <v>3088524.2291693916</v>
      </c>
      <c r="AG114" s="12">
        <f t="shared" si="10"/>
        <v>2814376.3889135411</v>
      </c>
      <c r="AH114" s="12">
        <f t="shared" si="10"/>
        <v>2563896.408508108</v>
      </c>
      <c r="AI114" s="12">
        <f t="shared" si="10"/>
        <v>2335082.178895724</v>
      </c>
      <c r="AJ114" s="12">
        <f t="shared" si="10"/>
        <v>2126098.3349679834</v>
      </c>
      <c r="AK114" s="12">
        <f t="shared" si="10"/>
        <v>1935262.5382674213</v>
      </c>
      <c r="AL114" s="12">
        <f t="shared" si="10"/>
        <v>1761032.8769630024</v>
      </c>
      <c r="AM114" s="12">
        <f t="shared" si="10"/>
        <v>1601996.2928435053</v>
      </c>
      <c r="AN114" s="12">
        <f t="shared" si="10"/>
        <v>1456857.9523139305</v>
      </c>
      <c r="AO114" s="12">
        <f t="shared" si="10"/>
        <v>1324431.4850433683</v>
      </c>
      <c r="AP114" s="12">
        <f t="shared" si="10"/>
        <v>1203630.0200443629</v>
      </c>
      <c r="AQ114" s="12">
        <f t="shared" si="10"/>
        <v>1096733.4132266564</v>
      </c>
      <c r="AR114" s="12">
        <f t="shared" si="10"/>
        <v>1004697.5084941268</v>
      </c>
      <c r="AS114" s="12">
        <f t="shared" si="10"/>
        <v>921243.3601767763</v>
      </c>
      <c r="AT114" s="12">
        <f t="shared" si="10"/>
        <v>845055.43902936613</v>
      </c>
      <c r="AU114" s="12">
        <f t="shared" si="10"/>
        <v>777145.63062480232</v>
      </c>
      <c r="AV114" s="12">
        <f t="shared" si="10"/>
        <v>717155.58011414635</v>
      </c>
      <c r="AW114" s="12">
        <f t="shared" si="10"/>
        <v>664032.94455013564</v>
      </c>
      <c r="AX114" s="12">
        <f t="shared" si="10"/>
        <v>614845.31902790326</v>
      </c>
      <c r="AY114" s="12">
        <f t="shared" si="10"/>
        <v>569301.22132213251</v>
      </c>
      <c r="AZ114" s="12">
        <f t="shared" si="10"/>
        <v>527130.76048345608</v>
      </c>
      <c r="BA114" s="12">
        <f t="shared" si="10"/>
        <v>488084.03748468158</v>
      </c>
      <c r="BB114" s="12">
        <f t="shared" si="10"/>
        <v>451929.66433766804</v>
      </c>
      <c r="BC114" s="12">
        <f t="shared" si="13"/>
        <v>410163360.79183328</v>
      </c>
      <c r="BD114" s="8"/>
      <c r="BE114" s="8"/>
      <c r="BF114" s="8"/>
      <c r="BG114" s="8"/>
      <c r="BH114" s="8"/>
      <c r="BI114" s="8"/>
    </row>
    <row r="115" spans="1:64" s="9" customFormat="1" ht="19.5">
      <c r="A115" s="10" t="s">
        <v>8</v>
      </c>
      <c r="B115" s="12">
        <f t="shared" si="9"/>
        <v>30440539</v>
      </c>
      <c r="C115" s="12">
        <f t="shared" si="11"/>
        <v>14317917.15047634</v>
      </c>
      <c r="D115" s="12">
        <f t="shared" si="11"/>
        <v>48861971.593910381</v>
      </c>
      <c r="E115" s="12">
        <f t="shared" si="12"/>
        <v>45564603.794249386</v>
      </c>
      <c r="F115" s="12">
        <f t="shared" si="12"/>
        <v>47667148.772404395</v>
      </c>
      <c r="G115" s="12">
        <f t="shared" si="12"/>
        <v>48403598.21079421</v>
      </c>
      <c r="H115" s="12">
        <f t="shared" si="12"/>
        <v>54235769.976833194</v>
      </c>
      <c r="I115" s="12">
        <f t="shared" si="12"/>
        <v>50467708.144932911</v>
      </c>
      <c r="J115" s="12">
        <f t="shared" si="12"/>
        <v>46195003.141796105</v>
      </c>
      <c r="K115" s="12">
        <f t="shared" si="12"/>
        <v>44136424.776244648</v>
      </c>
      <c r="L115" s="12">
        <f t="shared" si="12"/>
        <v>40184029.097321659</v>
      </c>
      <c r="M115" s="12">
        <f t="shared" si="12"/>
        <v>36662860.492749304</v>
      </c>
      <c r="N115" s="12">
        <f t="shared" si="12"/>
        <v>33321487.857214477</v>
      </c>
      <c r="O115" s="12">
        <f t="shared" si="12"/>
        <v>30274143.629886024</v>
      </c>
      <c r="P115" s="12">
        <f t="shared" si="12"/>
        <v>27495254.624411687</v>
      </c>
      <c r="Q115" s="12">
        <f t="shared" si="12"/>
        <v>24961939.608061746</v>
      </c>
      <c r="R115" s="12">
        <f t="shared" si="12"/>
        <v>23014636.062404618</v>
      </c>
      <c r="S115" s="12">
        <f t="shared" si="12"/>
        <v>20884068.466033306</v>
      </c>
      <c r="T115" s="12">
        <f t="shared" si="12"/>
        <v>18942859.931607787</v>
      </c>
      <c r="U115" s="12">
        <f t="shared" si="10"/>
        <v>17174647.621947452</v>
      </c>
      <c r="V115" s="12">
        <f t="shared" si="10"/>
        <v>15564453.816699857</v>
      </c>
      <c r="W115" s="12">
        <f t="shared" si="10"/>
        <v>14098570.492218997</v>
      </c>
      <c r="X115" s="12">
        <f t="shared" si="10"/>
        <v>12764453.400628582</v>
      </c>
      <c r="Y115" s="12">
        <f t="shared" si="10"/>
        <v>11550624.874090139</v>
      </c>
      <c r="Z115" s="12">
        <f t="shared" si="10"/>
        <v>10446584.642837893</v>
      </c>
      <c r="AA115" s="12">
        <f t="shared" si="10"/>
        <v>9442728.0130655989</v>
      </c>
      <c r="AB115" s="12">
        <f t="shared" si="10"/>
        <v>8530270.8036555164</v>
      </c>
      <c r="AC115" s="12">
        <f t="shared" si="10"/>
        <v>7701180.4893949926</v>
      </c>
      <c r="AD115" s="12">
        <f t="shared" si="10"/>
        <v>6948113.0430707028</v>
      </c>
      <c r="AE115" s="12">
        <f t="shared" si="10"/>
        <v>6264355.0099774739</v>
      </c>
      <c r="AF115" s="12">
        <f t="shared" si="10"/>
        <v>5643770.3862145413</v>
      </c>
      <c r="AG115" s="12">
        <f t="shared" si="10"/>
        <v>5080751.9069323866</v>
      </c>
      <c r="AH115" s="12">
        <f t="shared" si="10"/>
        <v>4570176.3826812515</v>
      </c>
      <c r="AI115" s="12">
        <f t="shared" si="10"/>
        <v>4107363.7514224262</v>
      </c>
      <c r="AJ115" s="12">
        <f t="shared" si="10"/>
        <v>3688039.5408017747</v>
      </c>
      <c r="AK115" s="12">
        <f t="shared" si="10"/>
        <v>3308300.4601418083</v>
      </c>
      <c r="AL115" s="12">
        <f t="shared" si="10"/>
        <v>2964582.8644586182</v>
      </c>
      <c r="AM115" s="12">
        <f t="shared" si="10"/>
        <v>2653633.8538141348</v>
      </c>
      <c r="AN115" s="12">
        <f t="shared" si="10"/>
        <v>2372484.790620639</v>
      </c>
      <c r="AO115" s="12">
        <f t="shared" si="10"/>
        <v>2118427.035259298</v>
      </c>
      <c r="AP115" s="12">
        <f t="shared" si="10"/>
        <v>1888989.7166833375</v>
      </c>
      <c r="AQ115" s="12">
        <f t="shared" si="10"/>
        <v>1681919.3696645326</v>
      </c>
      <c r="AR115" s="12">
        <f t="shared" si="10"/>
        <v>1516944.1791272669</v>
      </c>
      <c r="AS115" s="12">
        <f t="shared" si="10"/>
        <v>1369710.4625684654</v>
      </c>
      <c r="AT115" s="12">
        <f t="shared" si="10"/>
        <v>1236031.1883680173</v>
      </c>
      <c r="AU115" s="12">
        <f t="shared" si="10"/>
        <v>1122934.394510885</v>
      </c>
      <c r="AV115" s="12">
        <f t="shared" si="10"/>
        <v>1029928.5488755452</v>
      </c>
      <c r="AW115" s="12">
        <f t="shared" si="10"/>
        <v>953637.54525513446</v>
      </c>
      <c r="AX115" s="12">
        <f t="shared" si="10"/>
        <v>882997.72708808735</v>
      </c>
      <c r="AY115" s="12">
        <f t="shared" si="10"/>
        <v>817590.48804452515</v>
      </c>
      <c r="AZ115" s="12">
        <f t="shared" si="10"/>
        <v>757028.22967085685</v>
      </c>
      <c r="BA115" s="12">
        <f t="shared" si="10"/>
        <v>700952.06451005256</v>
      </c>
      <c r="BB115" s="12">
        <f t="shared" si="10"/>
        <v>649029.68936115969</v>
      </c>
      <c r="BC115" s="12">
        <f t="shared" si="13"/>
        <v>827192632.11499417</v>
      </c>
      <c r="BD115" s="8"/>
      <c r="BE115" s="8"/>
      <c r="BF115" s="8"/>
      <c r="BG115" s="8"/>
      <c r="BH115" s="8"/>
      <c r="BI115" s="8"/>
    </row>
    <row r="116" spans="1:64" s="9" customFormat="1" ht="19.5">
      <c r="A116" s="10" t="s">
        <v>9</v>
      </c>
      <c r="B116" s="12">
        <f t="shared" si="9"/>
        <v>21433977</v>
      </c>
      <c r="C116" s="12">
        <f t="shared" si="11"/>
        <v>1862982.5832589322</v>
      </c>
      <c r="D116" s="12">
        <f t="shared" si="11"/>
        <v>23309757.308510482</v>
      </c>
      <c r="E116" s="12">
        <f t="shared" si="12"/>
        <v>21652843.217812091</v>
      </c>
      <c r="F116" s="12">
        <f t="shared" si="12"/>
        <v>21143821.890235912</v>
      </c>
      <c r="G116" s="12">
        <f t="shared" si="12"/>
        <v>22091199.700980559</v>
      </c>
      <c r="H116" s="12">
        <f t="shared" si="12"/>
        <v>21794624.523007367</v>
      </c>
      <c r="I116" s="12">
        <f t="shared" si="12"/>
        <v>19990147.173968855</v>
      </c>
      <c r="J116" s="12">
        <f t="shared" si="12"/>
        <v>18298074.053480659</v>
      </c>
      <c r="K116" s="12">
        <f t="shared" si="12"/>
        <v>17221402.171002012</v>
      </c>
      <c r="L116" s="12">
        <f t="shared" si="12"/>
        <v>15747497.28982986</v>
      </c>
      <c r="M116" s="12">
        <f t="shared" si="12"/>
        <v>14418066.347322064</v>
      </c>
      <c r="N116" s="12">
        <f t="shared" si="12"/>
        <v>13170710.765572311</v>
      </c>
      <c r="O116" s="12">
        <f t="shared" si="12"/>
        <v>12029078.930559922</v>
      </c>
      <c r="P116" s="12">
        <f t="shared" si="12"/>
        <v>11489504.825217068</v>
      </c>
      <c r="Q116" s="12">
        <f t="shared" si="12"/>
        <v>10484060.022115022</v>
      </c>
      <c r="R116" s="12">
        <f t="shared" si="12"/>
        <v>11405121.715152655</v>
      </c>
      <c r="S116" s="12">
        <f t="shared" si="12"/>
        <v>10427950.172119668</v>
      </c>
      <c r="T116" s="12">
        <f t="shared" si="12"/>
        <v>9532965.2405914161</v>
      </c>
      <c r="U116" s="12">
        <f t="shared" si="10"/>
        <v>8713352.8356976956</v>
      </c>
      <c r="V116" s="12">
        <f t="shared" si="10"/>
        <v>7962857.4112788104</v>
      </c>
      <c r="W116" s="12">
        <f t="shared" si="10"/>
        <v>7275736.6020786492</v>
      </c>
      <c r="X116" s="12">
        <f t="shared" si="10"/>
        <v>6646719.5209285598</v>
      </c>
      <c r="Y116" s="12">
        <f t="shared" si="10"/>
        <v>6070968.4183187922</v>
      </c>
      <c r="Z116" s="12">
        <f t="shared" si="10"/>
        <v>5544043.4350480363</v>
      </c>
      <c r="AA116" s="12">
        <f t="shared" si="10"/>
        <v>5061870.2000899939</v>
      </c>
      <c r="AB116" s="12">
        <f t="shared" si="10"/>
        <v>4620710.0455644289</v>
      </c>
      <c r="AC116" s="12">
        <f t="shared" si="10"/>
        <v>4217132.6288830349</v>
      </c>
      <c r="AD116" s="12">
        <f t="shared" si="10"/>
        <v>3847990.7688811105</v>
      </c>
      <c r="AE116" s="12">
        <f t="shared" si="10"/>
        <v>3510397.3181585763</v>
      </c>
      <c r="AF116" s="12">
        <f t="shared" si="10"/>
        <v>3201703.9080430507</v>
      </c>
      <c r="AG116" s="12">
        <f t="shared" si="10"/>
        <v>2919481.4156502169</v>
      </c>
      <c r="AH116" s="12">
        <f t="shared" si="10"/>
        <v>2661502.0145416819</v>
      </c>
      <c r="AI116" s="12">
        <f t="shared" si="10"/>
        <v>2425722.6815499114</v>
      </c>
      <c r="AJ116" s="12">
        <f t="shared" si="10"/>
        <v>2210270.0425292575</v>
      </c>
      <c r="AK116" s="12">
        <f t="shared" si="10"/>
        <v>2013426.4491711976</v>
      </c>
      <c r="AL116" s="12">
        <f t="shared" si="10"/>
        <v>1833617.1876547751</v>
      </c>
      <c r="AM116" s="12">
        <f t="shared" si="10"/>
        <v>1669398.7278490369</v>
      </c>
      <c r="AN116" s="12">
        <f t="shared" si="10"/>
        <v>1519447.929097346</v>
      </c>
      <c r="AO116" s="12">
        <f t="shared" si="10"/>
        <v>1382552.1253439905</v>
      </c>
      <c r="AP116" s="12">
        <f t="shared" si="10"/>
        <v>1257600.0185576761</v>
      </c>
      <c r="AQ116" s="12">
        <f t="shared" si="10"/>
        <v>1143573.3151068159</v>
      </c>
      <c r="AR116" s="12">
        <f t="shared" si="10"/>
        <v>1041772.146496543</v>
      </c>
      <c r="AS116" s="12">
        <f t="shared" si="10"/>
        <v>949347.73650246626</v>
      </c>
      <c r="AT116" s="12">
        <f t="shared" si="10"/>
        <v>865418.655367953</v>
      </c>
      <c r="AU116" s="12">
        <f t="shared" si="10"/>
        <v>790660.03107033682</v>
      </c>
      <c r="AV116" s="12">
        <f t="shared" si="10"/>
        <v>725199.53829470009</v>
      </c>
      <c r="AW116" s="12">
        <f t="shared" si="10"/>
        <v>671481.05397657421</v>
      </c>
      <c r="AX116" s="12">
        <f t="shared" si="10"/>
        <v>621741.71664497606</v>
      </c>
      <c r="AY116" s="12">
        <f t="shared" si="10"/>
        <v>575686.774671274</v>
      </c>
      <c r="AZ116" s="12">
        <f t="shared" si="10"/>
        <v>533043.30988080939</v>
      </c>
      <c r="BA116" s="12">
        <f t="shared" si="10"/>
        <v>493558.62026000861</v>
      </c>
      <c r="BB116" s="12">
        <f t="shared" si="10"/>
        <v>456998.72246297088</v>
      </c>
      <c r="BC116" s="12">
        <f t="shared" si="13"/>
        <v>371504791.23638809</v>
      </c>
      <c r="BD116" s="8"/>
      <c r="BE116" s="8"/>
      <c r="BF116" s="8"/>
      <c r="BG116" s="8"/>
      <c r="BH116" s="8"/>
      <c r="BI116" s="8"/>
    </row>
    <row r="117" spans="1:64" s="9" customFormat="1" ht="19.5">
      <c r="A117" s="10" t="s">
        <v>10</v>
      </c>
      <c r="B117" s="12">
        <f t="shared" si="9"/>
        <v>8819682</v>
      </c>
      <c r="C117" s="12">
        <f t="shared" si="11"/>
        <v>1484094.3839926678</v>
      </c>
      <c r="D117" s="12">
        <f t="shared" si="11"/>
        <v>10884733.144165428</v>
      </c>
      <c r="E117" s="12">
        <f t="shared" si="12"/>
        <v>10782671.701733071</v>
      </c>
      <c r="F117" s="12">
        <f t="shared" si="12"/>
        <v>10835445.261668196</v>
      </c>
      <c r="G117" s="12">
        <f t="shared" si="12"/>
        <v>10434054.148313751</v>
      </c>
      <c r="H117" s="12">
        <f t="shared" si="12"/>
        <v>10483144.0866255</v>
      </c>
      <c r="I117" s="12">
        <f t="shared" si="12"/>
        <v>9772882.5952270664</v>
      </c>
      <c r="J117" s="12">
        <f t="shared" si="12"/>
        <v>8968879.3820318114</v>
      </c>
      <c r="K117" s="12">
        <f t="shared" si="12"/>
        <v>8399097.3716438655</v>
      </c>
      <c r="L117" s="12">
        <f t="shared" si="12"/>
        <v>7702209.4174014619</v>
      </c>
      <c r="M117" s="12">
        <f t="shared" si="12"/>
        <v>7069809.2395958388</v>
      </c>
      <c r="N117" s="12">
        <f t="shared" si="12"/>
        <v>6478709.7887244113</v>
      </c>
      <c r="O117" s="12">
        <f t="shared" si="12"/>
        <v>5936403.6744815372</v>
      </c>
      <c r="P117" s="12">
        <f t="shared" si="12"/>
        <v>5438876.6110655041</v>
      </c>
      <c r="Q117" s="12">
        <f t="shared" si="12"/>
        <v>4982484.401080207</v>
      </c>
      <c r="R117" s="12">
        <f t="shared" si="12"/>
        <v>4331375.5361180482</v>
      </c>
      <c r="S117" s="12">
        <f t="shared" si="12"/>
        <v>3964654.5936128334</v>
      </c>
      <c r="T117" s="12">
        <f t="shared" si="12"/>
        <v>3628496.5587154268</v>
      </c>
      <c r="U117" s="12">
        <f t="shared" si="10"/>
        <v>3320385.7795031606</v>
      </c>
      <c r="V117" s="12">
        <f t="shared" si="10"/>
        <v>3038011.5955173196</v>
      </c>
      <c r="W117" s="12">
        <f t="shared" si="10"/>
        <v>2779251.7719600894</v>
      </c>
      <c r="X117" s="12">
        <f t="shared" si="10"/>
        <v>2542157.2633028761</v>
      </c>
      <c r="Y117" s="12">
        <f t="shared" si="10"/>
        <v>2324938.2002521628</v>
      </c>
      <c r="Z117" s="12">
        <f t="shared" si="10"/>
        <v>2125951.0024363808</v>
      </c>
      <c r="AA117" s="12">
        <f t="shared" si="10"/>
        <v>1943686.5269293732</v>
      </c>
      <c r="AB117" s="12">
        <f t="shared" si="10"/>
        <v>1776759.1698654536</v>
      </c>
      <c r="AC117" s="12">
        <f t="shared" si="10"/>
        <v>1623896.8449759998</v>
      </c>
      <c r="AD117" s="12">
        <f t="shared" si="10"/>
        <v>1483931.7689323614</v>
      </c>
      <c r="AE117" s="12">
        <f t="shared" si="10"/>
        <v>1355791.9889556763</v>
      </c>
      <c r="AF117" s="12">
        <f t="shared" si="10"/>
        <v>1238493.5932886654</v>
      </c>
      <c r="AG117" s="12">
        <f t="shared" si="10"/>
        <v>1131133.5498524013</v>
      </c>
      <c r="AH117" s="12">
        <f t="shared" si="10"/>
        <v>1032883.1227645073</v>
      </c>
      <c r="AI117" s="12">
        <f t="shared" si="10"/>
        <v>942981.82040375075</v>
      </c>
      <c r="AJ117" s="12">
        <f t="shared" si="10"/>
        <v>860731.83239677141</v>
      </c>
      <c r="AK117" s="12">
        <f t="shared" si="10"/>
        <v>785492.91630081902</v>
      </c>
      <c r="AL117" s="12">
        <f t="shared" si="10"/>
        <v>716677.69788494322</v>
      </c>
      <c r="AM117" s="12">
        <f t="shared" si="10"/>
        <v>653747.35179240257</v>
      </c>
      <c r="AN117" s="12">
        <f t="shared" si="10"/>
        <v>596207.6320187297</v>
      </c>
      <c r="AO117" s="12">
        <f t="shared" si="10"/>
        <v>545039.94733170664</v>
      </c>
      <c r="AP117" s="12">
        <f t="shared" si="10"/>
        <v>498181.28790959937</v>
      </c>
      <c r="AQ117" s="12">
        <f t="shared" si="10"/>
        <v>455274.0351106209</v>
      </c>
      <c r="AR117" s="12">
        <f t="shared" si="10"/>
        <v>416850.43349250959</v>
      </c>
      <c r="AS117" s="12">
        <f t="shared" si="10"/>
        <v>381937.77934472892</v>
      </c>
      <c r="AT117" s="12">
        <f t="shared" si="10"/>
        <v>350637.73075113771</v>
      </c>
      <c r="AU117" s="12">
        <f t="shared" si="10"/>
        <v>322571.02336336777</v>
      </c>
      <c r="AV117" s="12">
        <f t="shared" si="10"/>
        <v>298406.09208016214</v>
      </c>
      <c r="AW117" s="12">
        <f t="shared" si="10"/>
        <v>276301.93711126124</v>
      </c>
      <c r="AX117" s="12">
        <f t="shared" si="10"/>
        <v>255835.12695487146</v>
      </c>
      <c r="AY117" s="12">
        <f t="shared" si="10"/>
        <v>236884.37681006614</v>
      </c>
      <c r="AZ117" s="12">
        <f t="shared" si="10"/>
        <v>219337.38593524648</v>
      </c>
      <c r="BA117" s="12">
        <f t="shared" si="10"/>
        <v>203090.17216226523</v>
      </c>
      <c r="BB117" s="12">
        <f t="shared" si="10"/>
        <v>188046.45570580111</v>
      </c>
      <c r="BC117" s="12">
        <f t="shared" si="13"/>
        <v>168499527.10959384</v>
      </c>
      <c r="BD117" s="8"/>
      <c r="BE117" s="8"/>
      <c r="BF117" s="8"/>
      <c r="BG117" s="8"/>
      <c r="BH117" s="8"/>
      <c r="BI117" s="8"/>
    </row>
    <row r="118" spans="1:64" s="9" customFormat="1" ht="19.5">
      <c r="A118" s="10" t="s">
        <v>11</v>
      </c>
      <c r="B118" s="12">
        <f t="shared" si="9"/>
        <v>36405920</v>
      </c>
      <c r="C118" s="12">
        <f t="shared" si="11"/>
        <v>5911063.9210030111</v>
      </c>
      <c r="D118" s="12">
        <f t="shared" si="11"/>
        <v>43243028.933926173</v>
      </c>
      <c r="E118" s="12">
        <f t="shared" si="12"/>
        <v>40197763.865409642</v>
      </c>
      <c r="F118" s="12">
        <f t="shared" si="12"/>
        <v>39117504.491636217</v>
      </c>
      <c r="G118" s="12">
        <f t="shared" si="12"/>
        <v>37516464.454636253</v>
      </c>
      <c r="H118" s="12">
        <f t="shared" si="12"/>
        <v>38901367.027038142</v>
      </c>
      <c r="I118" s="12">
        <f t="shared" si="12"/>
        <v>35673845.658434123</v>
      </c>
      <c r="J118" s="12">
        <f t="shared" si="12"/>
        <v>32684444.62301283</v>
      </c>
      <c r="K118" s="12">
        <f t="shared" si="12"/>
        <v>31008374.198165007</v>
      </c>
      <c r="L118" s="12">
        <f t="shared" si="12"/>
        <v>28375685.392144915</v>
      </c>
      <c r="M118" s="12">
        <f t="shared" si="12"/>
        <v>26009204.103755128</v>
      </c>
      <c r="N118" s="12">
        <f t="shared" si="12"/>
        <v>23773628.986136444</v>
      </c>
      <c r="O118" s="12">
        <f t="shared" si="12"/>
        <v>21731007.266591631</v>
      </c>
      <c r="P118" s="12">
        <f t="shared" si="12"/>
        <v>19856307.17697848</v>
      </c>
      <c r="Q118" s="12">
        <f t="shared" si="12"/>
        <v>18140103.082717668</v>
      </c>
      <c r="R118" s="12">
        <f t="shared" si="12"/>
        <v>18700275.955488738</v>
      </c>
      <c r="S118" s="12">
        <f t="shared" si="12"/>
        <v>17104708.08156044</v>
      </c>
      <c r="T118" s="12">
        <f t="shared" si="12"/>
        <v>15642912.809226522</v>
      </c>
      <c r="U118" s="12">
        <f t="shared" si="10"/>
        <v>14303826.805871779</v>
      </c>
      <c r="V118" s="12">
        <f t="shared" si="10"/>
        <v>13077291.745075893</v>
      </c>
      <c r="W118" s="12">
        <f t="shared" si="10"/>
        <v>11953980.935778594</v>
      </c>
      <c r="X118" s="12">
        <f t="shared" ref="X118:BB118" si="14">X97/((1+$E$108)^(X$109))</f>
        <v>10925331.855457708</v>
      </c>
      <c r="Y118" s="12">
        <f t="shared" si="14"/>
        <v>9983484.1152349561</v>
      </c>
      <c r="Z118" s="12">
        <f t="shared" si="14"/>
        <v>9121222.4223677963</v>
      </c>
      <c r="AA118" s="12">
        <f t="shared" si="14"/>
        <v>8331924.1401573084</v>
      </c>
      <c r="AB118" s="12">
        <f t="shared" si="14"/>
        <v>7609511.0771364784</v>
      </c>
      <c r="AC118" s="12">
        <f t="shared" si="14"/>
        <v>6948405.1667159526</v>
      </c>
      <c r="AD118" s="12">
        <f t="shared" si="14"/>
        <v>6343487.7254543714</v>
      </c>
      <c r="AE118" s="12">
        <f t="shared" si="14"/>
        <v>5790062.0029710988</v>
      </c>
      <c r="AF118" s="12">
        <f t="shared" si="14"/>
        <v>5283818.7593991794</v>
      </c>
      <c r="AG118" s="12">
        <f t="shared" si="14"/>
        <v>4820804.6273415014</v>
      </c>
      <c r="AH118" s="12">
        <f t="shared" si="14"/>
        <v>4397393.034686611</v>
      </c>
      <c r="AI118" s="12">
        <f t="shared" si="14"/>
        <v>4010257.4824944944</v>
      </c>
      <c r="AJ118" s="12">
        <f t="shared" si="14"/>
        <v>3656346.9885986783</v>
      </c>
      <c r="AK118" s="12">
        <f t="shared" si="14"/>
        <v>3332863.5227011745</v>
      </c>
      <c r="AL118" s="12">
        <f t="shared" si="14"/>
        <v>3037241.2726644883</v>
      </c>
      <c r="AM118" s="12">
        <f t="shared" si="14"/>
        <v>2767127.594525137</v>
      </c>
      <c r="AN118" s="12">
        <f t="shared" si="14"/>
        <v>2520365.5105536757</v>
      </c>
      <c r="AO118" s="12">
        <f t="shared" si="14"/>
        <v>2294977.6305476706</v>
      </c>
      <c r="AP118" s="12">
        <f t="shared" si="14"/>
        <v>2089151.3815408887</v>
      </c>
      <c r="AQ118" s="12">
        <f t="shared" si="14"/>
        <v>1901225.4403126279</v>
      </c>
      <c r="AR118" s="12">
        <f t="shared" si="14"/>
        <v>1736921.8709606316</v>
      </c>
      <c r="AS118" s="12">
        <f t="shared" si="14"/>
        <v>1589876.5024077571</v>
      </c>
      <c r="AT118" s="12">
        <f t="shared" si="14"/>
        <v>1455107.0831762489</v>
      </c>
      <c r="AU118" s="12">
        <f t="shared" si="14"/>
        <v>1335952.3972238784</v>
      </c>
      <c r="AV118" s="12">
        <f t="shared" si="14"/>
        <v>1231761.9065838219</v>
      </c>
      <c r="AW118" s="12">
        <f t="shared" si="14"/>
        <v>1140520.2838739094</v>
      </c>
      <c r="AX118" s="12">
        <f t="shared" si="14"/>
        <v>1056037.2998832492</v>
      </c>
      <c r="AY118" s="12">
        <f t="shared" si="14"/>
        <v>977812.31470671203</v>
      </c>
      <c r="AZ118" s="12">
        <f t="shared" si="14"/>
        <v>905381.77287658537</v>
      </c>
      <c r="BA118" s="12">
        <f t="shared" si="14"/>
        <v>838316.45636720862</v>
      </c>
      <c r="BB118" s="12">
        <f t="shared" si="14"/>
        <v>776218.94108074869</v>
      </c>
      <c r="BC118" s="12">
        <f t="shared" si="13"/>
        <v>651131698.09458995</v>
      </c>
      <c r="BD118" s="8"/>
      <c r="BE118" s="8"/>
      <c r="BF118" s="8"/>
      <c r="BG118" s="8"/>
      <c r="BH118" s="8"/>
      <c r="BI118" s="8"/>
    </row>
    <row r="119" spans="1:64" s="9" customFormat="1" ht="19.5">
      <c r="A119" s="10" t="s">
        <v>12</v>
      </c>
      <c r="B119" s="12">
        <f t="shared" si="9"/>
        <v>16897799</v>
      </c>
      <c r="C119" s="12">
        <f t="shared" si="11"/>
        <v>2247812.2677080967</v>
      </c>
      <c r="D119" s="12">
        <f t="shared" si="11"/>
        <v>20026322.517192792</v>
      </c>
      <c r="E119" s="12">
        <f t="shared" si="12"/>
        <v>21484163.433940891</v>
      </c>
      <c r="F119" s="12">
        <f t="shared" si="12"/>
        <v>22740304.345853891</v>
      </c>
      <c r="G119" s="12">
        <f t="shared" si="12"/>
        <v>24338629.765354719</v>
      </c>
      <c r="H119" s="12">
        <f t="shared" si="12"/>
        <v>24703294.266231518</v>
      </c>
      <c r="I119" s="12">
        <f t="shared" si="12"/>
        <v>22848696.997434679</v>
      </c>
      <c r="J119" s="12">
        <f t="shared" si="12"/>
        <v>20896459.899470534</v>
      </c>
      <c r="K119" s="12">
        <f t="shared" si="12"/>
        <v>19421085.186521351</v>
      </c>
      <c r="L119" s="12">
        <f t="shared" si="12"/>
        <v>17758658.697572235</v>
      </c>
      <c r="M119" s="12">
        <f t="shared" si="12"/>
        <v>16239941.126207899</v>
      </c>
      <c r="N119" s="12">
        <f t="shared" si="12"/>
        <v>14829992.329553513</v>
      </c>
      <c r="O119" s="12">
        <f t="shared" si="12"/>
        <v>13539844.372467829</v>
      </c>
      <c r="P119" s="12">
        <f t="shared" si="12"/>
        <v>12359431.55330253</v>
      </c>
      <c r="Q119" s="12">
        <f t="shared" si="12"/>
        <v>11279602.008458197</v>
      </c>
      <c r="R119" s="12">
        <f t="shared" si="12"/>
        <v>9929647.8860873543</v>
      </c>
      <c r="S119" s="12">
        <f t="shared" si="12"/>
        <v>9053243.8447554763</v>
      </c>
      <c r="T119" s="12">
        <f t="shared" si="12"/>
        <v>8252193.774506581</v>
      </c>
      <c r="U119" s="12">
        <f t="shared" ref="F119:BB124" si="15">U98/((1+$E$108)^(U$109))</f>
        <v>7520142.9253932927</v>
      </c>
      <c r="V119" s="12">
        <f t="shared" si="15"/>
        <v>6851264.5270429794</v>
      </c>
      <c r="W119" s="12">
        <f t="shared" si="15"/>
        <v>6240216.437773956</v>
      </c>
      <c r="X119" s="12">
        <f t="shared" si="15"/>
        <v>5682101.3190575857</v>
      </c>
      <c r="Y119" s="12">
        <f t="shared" si="15"/>
        <v>5172430.0509177186</v>
      </c>
      <c r="Z119" s="12">
        <f t="shared" si="15"/>
        <v>4707088.126650109</v>
      </c>
      <c r="AA119" s="12">
        <f t="shared" si="15"/>
        <v>4282304.7862195792</v>
      </c>
      <c r="AB119" s="12">
        <f t="shared" si="15"/>
        <v>3894624.6669960399</v>
      </c>
      <c r="AC119" s="12">
        <f t="shared" si="15"/>
        <v>3540881.7682543448</v>
      </c>
      <c r="AD119" s="12">
        <f t="shared" si="15"/>
        <v>3218175.5422096583</v>
      </c>
      <c r="AE119" s="12">
        <f t="shared" si="15"/>
        <v>2923848.9394020201</v>
      </c>
      <c r="AF119" s="12">
        <f t="shared" si="15"/>
        <v>2655468.2500846242</v>
      </c>
      <c r="AG119" s="12">
        <f t="shared" si="15"/>
        <v>2410804.5960054598</v>
      </c>
      <c r="AH119" s="12">
        <f t="shared" si="15"/>
        <v>2187816.9386892729</v>
      </c>
      <c r="AI119" s="12">
        <f t="shared" si="15"/>
        <v>1984636.4811071418</v>
      </c>
      <c r="AJ119" s="12">
        <f t="shared" si="15"/>
        <v>1799552.3495388837</v>
      </c>
      <c r="AK119" s="12">
        <f t="shared" si="15"/>
        <v>1630998.451557653</v>
      </c>
      <c r="AL119" s="12">
        <f t="shared" si="15"/>
        <v>1477541.4144595738</v>
      </c>
      <c r="AM119" s="12">
        <f t="shared" si="15"/>
        <v>1337869.516182293</v>
      </c>
      <c r="AN119" s="12">
        <f t="shared" si="15"/>
        <v>1210782.5278585209</v>
      </c>
      <c r="AO119" s="12">
        <f t="shared" si="15"/>
        <v>1095182.3936832238</v>
      </c>
      <c r="AP119" s="12">
        <f t="shared" si="15"/>
        <v>990064.67978158663</v>
      </c>
      <c r="AQ119" s="12">
        <f t="shared" si="15"/>
        <v>894597.03606443678</v>
      </c>
      <c r="AR119" s="12">
        <f t="shared" si="15"/>
        <v>809750.63636916678</v>
      </c>
      <c r="AS119" s="12">
        <f t="shared" si="15"/>
        <v>733752.9139468621</v>
      </c>
      <c r="AT119" s="12">
        <f t="shared" si="15"/>
        <v>673251.09585217934</v>
      </c>
      <c r="AU119" s="12">
        <f t="shared" si="15"/>
        <v>618970.0994122657</v>
      </c>
      <c r="AV119" s="12">
        <f t="shared" si="15"/>
        <v>571721.99228340329</v>
      </c>
      <c r="AW119" s="12">
        <f t="shared" si="15"/>
        <v>529372.21507722535</v>
      </c>
      <c r="AX119" s="12">
        <f t="shared" si="15"/>
        <v>490159.45840483822</v>
      </c>
      <c r="AY119" s="12">
        <f t="shared" si="15"/>
        <v>453851.35037485015</v>
      </c>
      <c r="AZ119" s="12">
        <f t="shared" si="15"/>
        <v>420232.73182856501</v>
      </c>
      <c r="BA119" s="12">
        <f t="shared" si="15"/>
        <v>389104.38132274535</v>
      </c>
      <c r="BB119" s="12">
        <f t="shared" si="15"/>
        <v>360281.83455809753</v>
      </c>
      <c r="BC119" s="12">
        <f t="shared" si="13"/>
        <v>371708166.70698023</v>
      </c>
      <c r="BD119" s="8"/>
      <c r="BE119" s="8"/>
      <c r="BF119" s="8"/>
      <c r="BG119" s="8"/>
      <c r="BH119" s="8"/>
      <c r="BI119" s="8"/>
    </row>
    <row r="120" spans="1:64" s="9" customFormat="1" ht="19.5">
      <c r="A120" s="10" t="s">
        <v>13</v>
      </c>
      <c r="B120" s="12">
        <f t="shared" si="9"/>
        <v>55001484</v>
      </c>
      <c r="C120" s="12">
        <f t="shared" si="11"/>
        <v>19141688.26713898</v>
      </c>
      <c r="D120" s="12">
        <f t="shared" si="11"/>
        <v>76292971.067706451</v>
      </c>
      <c r="E120" s="12">
        <f t="shared" si="12"/>
        <v>70891987.324299693</v>
      </c>
      <c r="F120" s="12">
        <f t="shared" si="15"/>
        <v>73631079.81675151</v>
      </c>
      <c r="G120" s="12">
        <f t="shared" si="15"/>
        <v>70614594.186460942</v>
      </c>
      <c r="H120" s="12">
        <f t="shared" si="15"/>
        <v>73576248.665049195</v>
      </c>
      <c r="I120" s="12">
        <f t="shared" si="15"/>
        <v>67717746.189845353</v>
      </c>
      <c r="J120" s="12">
        <f t="shared" si="15"/>
        <v>61901550.921310633</v>
      </c>
      <c r="K120" s="12">
        <f t="shared" si="15"/>
        <v>58252998.585750081</v>
      </c>
      <c r="L120" s="12">
        <f t="shared" si="15"/>
        <v>53191668.363130383</v>
      </c>
      <c r="M120" s="12">
        <f t="shared" si="15"/>
        <v>48633414.495107032</v>
      </c>
      <c r="N120" s="12">
        <f t="shared" si="15"/>
        <v>44357919.446188688</v>
      </c>
      <c r="O120" s="12">
        <f t="shared" si="15"/>
        <v>40449128.876885034</v>
      </c>
      <c r="P120" s="12">
        <f t="shared" si="15"/>
        <v>36875887.510733113</v>
      </c>
      <c r="Q120" s="12">
        <f t="shared" si="15"/>
        <v>33610072.141888283</v>
      </c>
      <c r="R120" s="12">
        <f t="shared" si="15"/>
        <v>32095415.498492271</v>
      </c>
      <c r="S120" s="12">
        <f t="shared" si="15"/>
        <v>29259928.491550148</v>
      </c>
      <c r="T120" s="12">
        <f t="shared" si="15"/>
        <v>26668407.101556972</v>
      </c>
      <c r="U120" s="12">
        <f t="shared" si="15"/>
        <v>24300266.501897208</v>
      </c>
      <c r="V120" s="12">
        <f t="shared" si="15"/>
        <v>22136632.838255316</v>
      </c>
      <c r="W120" s="12">
        <f t="shared" si="15"/>
        <v>20160202.699532125</v>
      </c>
      <c r="X120" s="12">
        <f t="shared" si="15"/>
        <v>18355114.019833747</v>
      </c>
      <c r="Y120" s="12">
        <f t="shared" si="15"/>
        <v>16706827.48911931</v>
      </c>
      <c r="Z120" s="12">
        <f t="shared" si="15"/>
        <v>15202017.62402603</v>
      </c>
      <c r="AA120" s="12">
        <f t="shared" si="15"/>
        <v>13828472.718430141</v>
      </c>
      <c r="AB120" s="12">
        <f t="shared" si="15"/>
        <v>12575002.955918275</v>
      </c>
      <c r="AC120" s="12">
        <f t="shared" si="15"/>
        <v>11431356.023965474</v>
      </c>
      <c r="AD120" s="12">
        <f t="shared" si="15"/>
        <v>10388139.622639878</v>
      </c>
      <c r="AE120" s="12">
        <f t="shared" si="15"/>
        <v>9436750.3094450105</v>
      </c>
      <c r="AF120" s="12">
        <f t="shared" si="15"/>
        <v>8569308.1668049935</v>
      </c>
      <c r="AG120" s="12">
        <f t="shared" si="15"/>
        <v>7778596.8200049521</v>
      </c>
      <c r="AH120" s="12">
        <f t="shared" si="15"/>
        <v>7058008.3714040667</v>
      </c>
      <c r="AI120" s="12">
        <f t="shared" si="15"/>
        <v>6401492.8517042445</v>
      </c>
      <c r="AJ120" s="12">
        <f t="shared" si="15"/>
        <v>5803511.821225225</v>
      </c>
      <c r="AK120" s="12">
        <f t="shared" si="15"/>
        <v>5258995.7837296305</v>
      </c>
      <c r="AL120" s="12">
        <f t="shared" si="15"/>
        <v>4763305.1025641095</v>
      </c>
      <c r="AM120" s="12">
        <f t="shared" si="15"/>
        <v>4312194.1339239078</v>
      </c>
      <c r="AN120" s="12">
        <f t="shared" si="15"/>
        <v>3901778.3150819018</v>
      </c>
      <c r="AO120" s="12">
        <f t="shared" si="15"/>
        <v>3528503.9666092256</v>
      </c>
      <c r="AP120" s="12">
        <f t="shared" si="15"/>
        <v>3189120.5871005021</v>
      </c>
      <c r="AQ120" s="12">
        <f t="shared" si="15"/>
        <v>2882650.8396028881</v>
      </c>
      <c r="AR120" s="12">
        <f t="shared" si="15"/>
        <v>2634517.1693386445</v>
      </c>
      <c r="AS120" s="12">
        <f t="shared" si="15"/>
        <v>2408531.9764673542</v>
      </c>
      <c r="AT120" s="12">
        <f t="shared" si="15"/>
        <v>2201570.5588398841</v>
      </c>
      <c r="AU120" s="12">
        <f t="shared" si="15"/>
        <v>2019190.3719093094</v>
      </c>
      <c r="AV120" s="12">
        <f t="shared" si="15"/>
        <v>1860926.2668483471</v>
      </c>
      <c r="AW120" s="12">
        <f t="shared" si="15"/>
        <v>1723079.8767114326</v>
      </c>
      <c r="AX120" s="12">
        <f t="shared" si="15"/>
        <v>1595444.3302883632</v>
      </c>
      <c r="AY120" s="12">
        <f t="shared" si="15"/>
        <v>1477263.2687855214</v>
      </c>
      <c r="AZ120" s="12">
        <f t="shared" si="15"/>
        <v>1367836.3599865939</v>
      </c>
      <c r="BA120" s="12">
        <f t="shared" si="15"/>
        <v>1266515.1481357352</v>
      </c>
      <c r="BB120" s="12">
        <f t="shared" si="15"/>
        <v>1172699.2112367917</v>
      </c>
      <c r="BC120" s="12">
        <f t="shared" si="13"/>
        <v>1174858531.0512109</v>
      </c>
      <c r="BD120" s="8"/>
      <c r="BE120" s="8"/>
      <c r="BF120" s="8"/>
      <c r="BG120" s="8"/>
      <c r="BH120" s="8"/>
      <c r="BI120" s="8"/>
    </row>
    <row r="121" spans="1:64" s="9" customFormat="1" ht="19.5">
      <c r="A121" s="10" t="s">
        <v>14</v>
      </c>
      <c r="B121" s="12">
        <f t="shared" si="9"/>
        <v>82534685</v>
      </c>
      <c r="C121" s="12">
        <f t="shared" si="11"/>
        <v>62785646.103621311</v>
      </c>
      <c r="D121" s="12">
        <f t="shared" si="11"/>
        <v>167288071.74145275</v>
      </c>
      <c r="E121" s="12">
        <f t="shared" si="12"/>
        <v>155899943.30132344</v>
      </c>
      <c r="F121" s="12">
        <f t="shared" si="15"/>
        <v>156174328.88244715</v>
      </c>
      <c r="G121" s="12">
        <f t="shared" si="15"/>
        <v>152374649.90590256</v>
      </c>
      <c r="H121" s="12">
        <f t="shared" si="15"/>
        <v>159211545.68651873</v>
      </c>
      <c r="I121" s="12">
        <f t="shared" si="15"/>
        <v>147632279.45903945</v>
      </c>
      <c r="J121" s="12">
        <f t="shared" si="15"/>
        <v>134590432.43743771</v>
      </c>
      <c r="K121" s="12">
        <f t="shared" si="15"/>
        <v>127121290.0655313</v>
      </c>
      <c r="L121" s="12">
        <f t="shared" si="15"/>
        <v>115751208.91137952</v>
      </c>
      <c r="M121" s="12">
        <f t="shared" si="15"/>
        <v>105531142.54852021</v>
      </c>
      <c r="N121" s="12">
        <f t="shared" si="15"/>
        <v>95970276.779300258</v>
      </c>
      <c r="O121" s="12">
        <f t="shared" si="15"/>
        <v>87247094.417605206</v>
      </c>
      <c r="P121" s="12">
        <f t="shared" si="15"/>
        <v>79289359.935445681</v>
      </c>
      <c r="Q121" s="12">
        <f t="shared" si="15"/>
        <v>72031827.025855169</v>
      </c>
      <c r="R121" s="12">
        <f t="shared" si="15"/>
        <v>62257312.889547922</v>
      </c>
      <c r="S121" s="12">
        <f t="shared" si="15"/>
        <v>56458891.402833819</v>
      </c>
      <c r="T121" s="12">
        <f t="shared" si="15"/>
        <v>51177891.409956396</v>
      </c>
      <c r="U121" s="12">
        <f t="shared" si="15"/>
        <v>46369473.630548686</v>
      </c>
      <c r="V121" s="12">
        <f t="shared" si="15"/>
        <v>41992602.565182418</v>
      </c>
      <c r="W121" s="12">
        <f t="shared" si="15"/>
        <v>38009729.003982618</v>
      </c>
      <c r="X121" s="12">
        <f t="shared" si="15"/>
        <v>34386498.699777126</v>
      </c>
      <c r="Y121" s="12">
        <f t="shared" si="15"/>
        <v>31091485.071618639</v>
      </c>
      <c r="Z121" s="12">
        <f t="shared" si="15"/>
        <v>28095943.977125451</v>
      </c>
      <c r="AA121" s="12">
        <f t="shared" si="15"/>
        <v>25373588.750833623</v>
      </c>
      <c r="AB121" s="12">
        <f t="shared" si="15"/>
        <v>22900383.851744834</v>
      </c>
      <c r="AC121" s="12">
        <f t="shared" si="15"/>
        <v>20654355.597509623</v>
      </c>
      <c r="AD121" s="12">
        <f t="shared" si="15"/>
        <v>18615418.586141929</v>
      </c>
      <c r="AE121" s="12">
        <f t="shared" si="15"/>
        <v>16765216.519681882</v>
      </c>
      <c r="AF121" s="12">
        <f t="shared" si="15"/>
        <v>15086976.24860334</v>
      </c>
      <c r="AG121" s="12">
        <f t="shared" si="15"/>
        <v>13565373.951732963</v>
      </c>
      <c r="AH121" s="12">
        <f t="shared" si="15"/>
        <v>12186412.454680953</v>
      </c>
      <c r="AI121" s="12">
        <f t="shared" si="15"/>
        <v>10937308.770900115</v>
      </c>
      <c r="AJ121" s="12">
        <f t="shared" si="15"/>
        <v>9806391.024059752</v>
      </c>
      <c r="AK121" s="12">
        <f t="shared" si="15"/>
        <v>8783003.9789685793</v>
      </c>
      <c r="AL121" s="12">
        <f t="shared" si="15"/>
        <v>7857422.4712897642</v>
      </c>
      <c r="AM121" s="12">
        <f t="shared" si="15"/>
        <v>7020772.084205511</v>
      </c>
      <c r="AN121" s="12">
        <f t="shared" si="15"/>
        <v>6264956.473417473</v>
      </c>
      <c r="AO121" s="12">
        <f t="shared" si="15"/>
        <v>5582590.7907889513</v>
      </c>
      <c r="AP121" s="12">
        <f t="shared" si="15"/>
        <v>4966940.7018918535</v>
      </c>
      <c r="AQ121" s="12">
        <f t="shared" si="15"/>
        <v>4417921.8275124663</v>
      </c>
      <c r="AR121" s="12">
        <f t="shared" si="15"/>
        <v>4019224.3232098687</v>
      </c>
      <c r="AS121" s="12">
        <f t="shared" si="15"/>
        <v>3655352.1181591642</v>
      </c>
      <c r="AT121" s="12">
        <f t="shared" si="15"/>
        <v>3323928.5082560512</v>
      </c>
      <c r="AU121" s="12">
        <f t="shared" si="15"/>
        <v>3035738.4440508662</v>
      </c>
      <c r="AV121" s="12">
        <f t="shared" si="15"/>
        <v>2792487.6216531587</v>
      </c>
      <c r="AW121" s="12">
        <f t="shared" si="15"/>
        <v>2585636.6867158879</v>
      </c>
      <c r="AX121" s="12">
        <f t="shared" si="15"/>
        <v>2394108.0432554516</v>
      </c>
      <c r="AY121" s="12">
        <f t="shared" si="15"/>
        <v>2216766.7067180104</v>
      </c>
      <c r="AZ121" s="12">
        <f t="shared" si="15"/>
        <v>2052561.7654796394</v>
      </c>
      <c r="BA121" s="12">
        <f t="shared" si="15"/>
        <v>1900520.1532218882</v>
      </c>
      <c r="BB121" s="12">
        <f t="shared" si="15"/>
        <v>1759740.8826128594</v>
      </c>
      <c r="BC121" s="12">
        <f t="shared" si="13"/>
        <v>2449260025.1892495</v>
      </c>
      <c r="BD121" s="8"/>
      <c r="BE121" s="8"/>
      <c r="BF121" s="8"/>
      <c r="BG121" s="8"/>
      <c r="BH121" s="8"/>
      <c r="BI121" s="8"/>
    </row>
    <row r="122" spans="1:64" s="9" customFormat="1" ht="19.5">
      <c r="A122" s="10" t="s">
        <v>15</v>
      </c>
      <c r="B122" s="12">
        <f t="shared" si="9"/>
        <v>40944590</v>
      </c>
      <c r="C122" s="12">
        <f t="shared" si="11"/>
        <v>8198317.0981131373</v>
      </c>
      <c r="D122" s="12">
        <f t="shared" si="11"/>
        <v>50859259.517843328</v>
      </c>
      <c r="E122" s="12">
        <f t="shared" si="12"/>
        <v>47274671.268188126</v>
      </c>
      <c r="F122" s="12">
        <f t="shared" si="15"/>
        <v>46345461.216146059</v>
      </c>
      <c r="G122" s="12">
        <f t="shared" si="15"/>
        <v>44432658.408099301</v>
      </c>
      <c r="H122" s="12">
        <f t="shared" si="15"/>
        <v>46161111.414118133</v>
      </c>
      <c r="I122" s="12">
        <f t="shared" si="15"/>
        <v>42008432.780493379</v>
      </c>
      <c r="J122" s="12">
        <f t="shared" si="15"/>
        <v>38485573.755672887</v>
      </c>
      <c r="K122" s="12">
        <f t="shared" si="15"/>
        <v>36491496.996571466</v>
      </c>
      <c r="L122" s="12">
        <f t="shared" si="15"/>
        <v>33391424.895119797</v>
      </c>
      <c r="M122" s="12">
        <f t="shared" si="15"/>
        <v>30604153.500037279</v>
      </c>
      <c r="N122" s="12">
        <f t="shared" si="15"/>
        <v>27972333.178617794</v>
      </c>
      <c r="O122" s="12">
        <f t="shared" si="15"/>
        <v>25562597.170322273</v>
      </c>
      <c r="P122" s="12">
        <f t="shared" si="15"/>
        <v>23356272.236408062</v>
      </c>
      <c r="Q122" s="12">
        <f t="shared" si="15"/>
        <v>21336549.091494467</v>
      </c>
      <c r="R122" s="12">
        <f t="shared" si="15"/>
        <v>21308656.47832286</v>
      </c>
      <c r="S122" s="12">
        <f t="shared" si="15"/>
        <v>19481927.37603654</v>
      </c>
      <c r="T122" s="12">
        <f t="shared" si="15"/>
        <v>17808904.881615285</v>
      </c>
      <c r="U122" s="12">
        <f t="shared" si="15"/>
        <v>16276840.850696567</v>
      </c>
      <c r="V122" s="12">
        <f t="shared" si="15"/>
        <v>14874032.36958959</v>
      </c>
      <c r="W122" s="12">
        <f t="shared" si="15"/>
        <v>13589736.854952799</v>
      </c>
      <c r="X122" s="12">
        <f t="shared" si="15"/>
        <v>12414093.996149231</v>
      </c>
      <c r="Y122" s="12">
        <f t="shared" si="15"/>
        <v>11338053.992395006</v>
      </c>
      <c r="Z122" s="12">
        <f t="shared" si="15"/>
        <v>10353311.580438944</v>
      </c>
      <c r="AA122" s="12">
        <f t="shared" si="15"/>
        <v>9452245.3886772208</v>
      </c>
      <c r="AB122" s="12">
        <f t="shared" si="15"/>
        <v>8627862.190589726</v>
      </c>
      <c r="AC122" s="12">
        <f t="shared" si="15"/>
        <v>7873745.6644346565</v>
      </c>
      <c r="AD122" s="12">
        <f t="shared" si="15"/>
        <v>7184009.2974872561</v>
      </c>
      <c r="AE122" s="12">
        <f t="shared" si="15"/>
        <v>6553253.1019700058</v>
      </c>
      <c r="AF122" s="12">
        <f t="shared" si="15"/>
        <v>5976523.8363922825</v>
      </c>
      <c r="AG122" s="12">
        <f t="shared" si="15"/>
        <v>5449278.4504778143</v>
      </c>
      <c r="AH122" s="12">
        <f t="shared" si="15"/>
        <v>4967350.4943756834</v>
      </c>
      <c r="AI122" s="12">
        <f t="shared" si="15"/>
        <v>4526919.253578241</v>
      </c>
      <c r="AJ122" s="12">
        <f t="shared" si="15"/>
        <v>4124481.3900491418</v>
      </c>
      <c r="AK122" s="12">
        <f t="shared" si="15"/>
        <v>3756824.8876268044</v>
      </c>
      <c r="AL122" s="12">
        <f t="shared" si="15"/>
        <v>3421005.1159334336</v>
      </c>
      <c r="AM122" s="12">
        <f t="shared" si="15"/>
        <v>3114322.8418976422</v>
      </c>
      <c r="AN122" s="12">
        <f t="shared" si="15"/>
        <v>2834304.0316919372</v>
      </c>
      <c r="AO122" s="12">
        <f t="shared" si="15"/>
        <v>2578681.2984884609</v>
      </c>
      <c r="AP122" s="12">
        <f t="shared" si="15"/>
        <v>2345376.8630342414</v>
      </c>
      <c r="AQ122" s="12">
        <f t="shared" si="15"/>
        <v>2138554.7106021354</v>
      </c>
      <c r="AR122" s="12">
        <f t="shared" si="15"/>
        <v>1955514.752350681</v>
      </c>
      <c r="AS122" s="12">
        <f t="shared" si="15"/>
        <v>1789343.9647977555</v>
      </c>
      <c r="AT122" s="12">
        <f t="shared" si="15"/>
        <v>1637086.6235024568</v>
      </c>
      <c r="AU122" s="12">
        <f t="shared" si="15"/>
        <v>1502642.3532565539</v>
      </c>
      <c r="AV122" s="12">
        <f t="shared" si="15"/>
        <v>1385323.7671975573</v>
      </c>
      <c r="AW122" s="12">
        <f t="shared" si="15"/>
        <v>1282707.19184959</v>
      </c>
      <c r="AX122" s="12">
        <f t="shared" si="15"/>
        <v>1187691.8443051758</v>
      </c>
      <c r="AY122" s="12">
        <f t="shared" si="15"/>
        <v>1099714.6706529404</v>
      </c>
      <c r="AZ122" s="12">
        <f t="shared" si="15"/>
        <v>1018254.3246786486</v>
      </c>
      <c r="BA122" s="12">
        <f t="shared" si="15"/>
        <v>942828.07840615604</v>
      </c>
      <c r="BB122" s="12">
        <f t="shared" si="15"/>
        <v>872988.96148718148</v>
      </c>
      <c r="BC122" s="12">
        <f t="shared" si="13"/>
        <v>759524706.25723362</v>
      </c>
      <c r="BD122" s="8"/>
      <c r="BE122" s="8"/>
      <c r="BF122" s="8"/>
      <c r="BG122" s="8"/>
      <c r="BH122" s="8"/>
      <c r="BI122" s="8"/>
    </row>
    <row r="123" spans="1:64" s="9" customFormat="1" ht="19.5">
      <c r="A123" s="10" t="s">
        <v>16</v>
      </c>
      <c r="B123" s="12">
        <f t="shared" si="9"/>
        <v>14484045</v>
      </c>
      <c r="C123" s="12">
        <f t="shared" si="11"/>
        <v>1590399.9019549596</v>
      </c>
      <c r="D123" s="12">
        <f t="shared" si="11"/>
        <v>18442173.484414205</v>
      </c>
      <c r="E123" s="12">
        <f t="shared" si="12"/>
        <v>17113931.140309822</v>
      </c>
      <c r="F123" s="12">
        <f t="shared" si="15"/>
        <v>17204023.147325642</v>
      </c>
      <c r="G123" s="12">
        <f t="shared" si="15"/>
        <v>16971277.024765238</v>
      </c>
      <c r="H123" s="12">
        <f t="shared" si="15"/>
        <v>17008894.700200364</v>
      </c>
      <c r="I123" s="12">
        <f t="shared" si="15"/>
        <v>15841180.206719123</v>
      </c>
      <c r="J123" s="12">
        <f t="shared" si="15"/>
        <v>14541078.307323372</v>
      </c>
      <c r="K123" s="12">
        <f t="shared" si="15"/>
        <v>13603431.823098084</v>
      </c>
      <c r="L123" s="12">
        <f t="shared" si="15"/>
        <v>12477921.893969916</v>
      </c>
      <c r="M123" s="12">
        <f t="shared" si="15"/>
        <v>11455667.986611156</v>
      </c>
      <c r="N123" s="12">
        <f t="shared" si="15"/>
        <v>10500983.387160242</v>
      </c>
      <c r="O123" s="12">
        <f t="shared" si="15"/>
        <v>9624899.2793652453</v>
      </c>
      <c r="P123" s="12">
        <f t="shared" si="15"/>
        <v>8820965.3589963987</v>
      </c>
      <c r="Q123" s="12">
        <f t="shared" si="15"/>
        <v>8083321.2414840357</v>
      </c>
      <c r="R123" s="12">
        <f t="shared" si="15"/>
        <v>7061382.6772989593</v>
      </c>
      <c r="S123" s="12">
        <f t="shared" si="15"/>
        <v>6466095.6921962043</v>
      </c>
      <c r="T123" s="12">
        <f t="shared" si="15"/>
        <v>5920253.7875898853</v>
      </c>
      <c r="U123" s="12">
        <f t="shared" si="15"/>
        <v>5419798.0872753328</v>
      </c>
      <c r="V123" s="12">
        <f t="shared" si="15"/>
        <v>4960999.7264444716</v>
      </c>
      <c r="W123" s="12">
        <f t="shared" si="15"/>
        <v>4540433.2320342315</v>
      </c>
      <c r="X123" s="12">
        <f t="shared" si="15"/>
        <v>4154952.0359649071</v>
      </c>
      <c r="Y123" s="12">
        <f t="shared" si="15"/>
        <v>3801665.9513459951</v>
      </c>
      <c r="Z123" s="12">
        <f t="shared" si="15"/>
        <v>3477920.4551975667</v>
      </c>
      <c r="AA123" s="12">
        <f t="shared" si="15"/>
        <v>3181277.6336426171</v>
      </c>
      <c r="AB123" s="12">
        <f t="shared" si="15"/>
        <v>2909498.6569534354</v>
      </c>
      <c r="AC123" s="12">
        <f t="shared" si="15"/>
        <v>2660527.6623600842</v>
      </c>
      <c r="AD123" s="12">
        <f t="shared" si="15"/>
        <v>2432476.93222252</v>
      </c>
      <c r="AE123" s="12">
        <f t="shared" si="15"/>
        <v>2223613.2640951299</v>
      </c>
      <c r="AF123" s="12">
        <f t="shared" si="15"/>
        <v>2032345.4374339504</v>
      </c>
      <c r="AG123" s="12">
        <f t="shared" si="15"/>
        <v>1857212.6892680069</v>
      </c>
      <c r="AH123" s="12">
        <f t="shared" si="15"/>
        <v>1696874.1181283819</v>
      </c>
      <c r="AI123" s="12">
        <f t="shared" si="15"/>
        <v>1550098.9419489861</v>
      </c>
      <c r="AJ123" s="12">
        <f t="shared" si="15"/>
        <v>1415757.5415650108</v>
      </c>
      <c r="AK123" s="12">
        <f t="shared" si="15"/>
        <v>1292813.2268788042</v>
      </c>
      <c r="AL123" s="12">
        <f t="shared" si="15"/>
        <v>1180314.6677753825</v>
      </c>
      <c r="AM123" s="12">
        <f t="shared" si="15"/>
        <v>1077388.9364849296</v>
      </c>
      <c r="AN123" s="12">
        <f t="shared" si="15"/>
        <v>983235.11233887658</v>
      </c>
      <c r="AO123" s="12">
        <f t="shared" si="15"/>
        <v>897118.40377832972</v>
      </c>
      <c r="AP123" s="12">
        <f t="shared" si="15"/>
        <v>818364.74607537349</v>
      </c>
      <c r="AQ123" s="12">
        <f t="shared" si="15"/>
        <v>746355.8365436187</v>
      </c>
      <c r="AR123" s="12">
        <f t="shared" si="15"/>
        <v>682684.15455082024</v>
      </c>
      <c r="AS123" s="12">
        <f t="shared" si="15"/>
        <v>627099.18583329301</v>
      </c>
      <c r="AT123" s="12">
        <f t="shared" si="15"/>
        <v>576008.43153746997</v>
      </c>
      <c r="AU123" s="12">
        <f t="shared" si="15"/>
        <v>530098.81369212572</v>
      </c>
      <c r="AV123" s="12">
        <f t="shared" si="15"/>
        <v>490054.77362598921</v>
      </c>
      <c r="AW123" s="12">
        <f t="shared" si="15"/>
        <v>453754.42002406414</v>
      </c>
      <c r="AX123" s="12">
        <f t="shared" si="15"/>
        <v>420142.981503763</v>
      </c>
      <c r="AY123" s="12">
        <f t="shared" si="15"/>
        <v>389021.27917015087</v>
      </c>
      <c r="AZ123" s="12">
        <f t="shared" si="15"/>
        <v>360204.88812051015</v>
      </c>
      <c r="BA123" s="12">
        <f t="shared" si="15"/>
        <v>333523.04455602786</v>
      </c>
      <c r="BB123" s="12">
        <f t="shared" si="15"/>
        <v>308817.63384817389</v>
      </c>
      <c r="BC123" s="12">
        <f t="shared" si="13"/>
        <v>273210333.94300109</v>
      </c>
      <c r="BD123" s="8"/>
      <c r="BE123" s="8"/>
      <c r="BF123" s="8"/>
      <c r="BG123" s="8"/>
      <c r="BH123" s="8"/>
      <c r="BI123" s="8"/>
    </row>
    <row r="124" spans="1:64" s="9" customFormat="1" ht="19.5">
      <c r="A124" s="10" t="s">
        <v>17</v>
      </c>
      <c r="B124" s="12">
        <f t="shared" si="9"/>
        <v>112447746</v>
      </c>
      <c r="C124" s="12">
        <f t="shared" si="11"/>
        <v>21591694.140590206</v>
      </c>
      <c r="D124" s="12">
        <f t="shared" si="11"/>
        <v>150797916.00979137</v>
      </c>
      <c r="E124" s="12">
        <f t="shared" si="12"/>
        <v>143186002.29399803</v>
      </c>
      <c r="F124" s="12">
        <f t="shared" si="15"/>
        <v>146966035.33524492</v>
      </c>
      <c r="G124" s="12">
        <f t="shared" si="15"/>
        <v>150790026.16153955</v>
      </c>
      <c r="H124" s="12">
        <f t="shared" si="15"/>
        <v>156477506.25941607</v>
      </c>
      <c r="I124" s="12">
        <f t="shared" si="15"/>
        <v>147599631.88531849</v>
      </c>
      <c r="J124" s="12">
        <f t="shared" si="15"/>
        <v>135733204.98754734</v>
      </c>
      <c r="K124" s="12">
        <f t="shared" si="15"/>
        <v>127475929.76560131</v>
      </c>
      <c r="L124" s="12">
        <f t="shared" si="15"/>
        <v>116597168.0219183</v>
      </c>
      <c r="M124" s="12">
        <f t="shared" si="15"/>
        <v>106753752.77198513</v>
      </c>
      <c r="N124" s="12">
        <f t="shared" si="15"/>
        <v>97558761.974168941</v>
      </c>
      <c r="O124" s="12">
        <f t="shared" si="15"/>
        <v>89140487.298789933</v>
      </c>
      <c r="P124" s="12">
        <f t="shared" si="15"/>
        <v>81433825.411183149</v>
      </c>
      <c r="Q124" s="12">
        <f t="shared" si="15"/>
        <v>74379780.169209257</v>
      </c>
      <c r="R124" s="12">
        <f t="shared" si="15"/>
        <v>64193144.567815535</v>
      </c>
      <c r="S124" s="12">
        <f t="shared" si="15"/>
        <v>58561973.685622476</v>
      </c>
      <c r="T124" s="12">
        <f t="shared" si="15"/>
        <v>53412824.582586631</v>
      </c>
      <c r="U124" s="12">
        <f t="shared" si="15"/>
        <v>48705184.681725509</v>
      </c>
      <c r="V124" s="12">
        <f t="shared" si="15"/>
        <v>44401898.431018904</v>
      </c>
      <c r="W124" s="12">
        <f t="shared" si="15"/>
        <v>40468892.257609174</v>
      </c>
      <c r="X124" s="12">
        <f t="shared" si="15"/>
        <v>36874921.84963727</v>
      </c>
      <c r="Y124" s="12">
        <f t="shared" si="15"/>
        <v>33591339.967084475</v>
      </c>
      <c r="Z124" s="12">
        <f t="shared" si="15"/>
        <v>30591883.126942024</v>
      </c>
      <c r="AA124" s="12">
        <f t="shared" si="15"/>
        <v>27852475.640526678</v>
      </c>
      <c r="AB124" s="12">
        <f t="shared" si="15"/>
        <v>25351049.602705412</v>
      </c>
      <c r="AC124" s="12">
        <f t="shared" si="15"/>
        <v>23067379.545024872</v>
      </c>
      <c r="AD124" s="12">
        <f t="shared" si="15"/>
        <v>20982930.568028394</v>
      </c>
      <c r="AE124" s="12">
        <f t="shared" ref="AE124:BB124" si="16">AE103/((1+$E$108)^(AE$109))</f>
        <v>19080718.863097098</v>
      </c>
      <c r="AF124" s="12">
        <f t="shared" si="16"/>
        <v>17345183.621623233</v>
      </c>
      <c r="AG124" s="12">
        <f t="shared" si="16"/>
        <v>15762069.40981574</v>
      </c>
      <c r="AH124" s="12">
        <f t="shared" si="16"/>
        <v>14318318.161504434</v>
      </c>
      <c r="AI124" s="12">
        <f t="shared" si="16"/>
        <v>13001970.009459734</v>
      </c>
      <c r="AJ124" s="12">
        <f t="shared" si="16"/>
        <v>11802072.23845044</v>
      </c>
      <c r="AK124" s="12">
        <f t="shared" si="16"/>
        <v>10708595.700954402</v>
      </c>
      <c r="AL124" s="12">
        <f t="shared" si="16"/>
        <v>9712358.0895156655</v>
      </c>
      <c r="AM124" s="12">
        <f t="shared" si="16"/>
        <v>8804953.5085729025</v>
      </c>
      <c r="AN124" s="12">
        <f t="shared" si="16"/>
        <v>7978687.8335063467</v>
      </c>
      <c r="AO124" s="12">
        <f t="shared" si="16"/>
        <v>7226519.3859746289</v>
      </c>
      <c r="AP124" s="12">
        <f t="shared" si="16"/>
        <v>6542004.4926259015</v>
      </c>
      <c r="AQ124" s="12">
        <f t="shared" si="16"/>
        <v>5929104.4858447006</v>
      </c>
      <c r="AR124" s="12">
        <f t="shared" si="16"/>
        <v>5396292.5364176184</v>
      </c>
      <c r="AS124" s="12">
        <f t="shared" si="16"/>
        <v>4924236.5145271523</v>
      </c>
      <c r="AT124" s="12">
        <f t="shared" si="16"/>
        <v>4492505.4312080182</v>
      </c>
      <c r="AU124" s="12">
        <f t="shared" si="16"/>
        <v>4117519.1903450293</v>
      </c>
      <c r="AV124" s="12">
        <f t="shared" si="16"/>
        <v>3804569.4217867129</v>
      </c>
      <c r="AW124" s="12">
        <f t="shared" si="16"/>
        <v>3522749.4646173273</v>
      </c>
      <c r="AX124" s="12">
        <f t="shared" si="16"/>
        <v>3261805.0598308579</v>
      </c>
      <c r="AY124" s="12">
        <f t="shared" si="16"/>
        <v>3020189.8702137568</v>
      </c>
      <c r="AZ124" s="12">
        <f t="shared" si="16"/>
        <v>2796472.1020497754</v>
      </c>
      <c r="BA124" s="12">
        <f t="shared" si="16"/>
        <v>2589326.0204164586</v>
      </c>
      <c r="BB124" s="12">
        <f t="shared" si="16"/>
        <v>2397524.0929782023</v>
      </c>
      <c r="BC124" s="12">
        <f t="shared" si="13"/>
        <v>2443073366.4979649</v>
      </c>
      <c r="BD124" s="8"/>
      <c r="BE124" s="8"/>
      <c r="BF124" s="8"/>
      <c r="BG124" s="8"/>
      <c r="BH124" s="8"/>
      <c r="BI124" s="8"/>
    </row>
    <row r="125" spans="1:64" s="9" customFormat="1" ht="19.5">
      <c r="A125" s="10" t="s">
        <v>18</v>
      </c>
      <c r="B125" s="12">
        <f t="shared" si="9"/>
        <v>20719639</v>
      </c>
      <c r="C125" s="12">
        <f t="shared" si="11"/>
        <v>5940658.3825739874</v>
      </c>
      <c r="D125" s="12">
        <f t="shared" si="11"/>
        <v>30146659.56199111</v>
      </c>
      <c r="E125" s="12">
        <f t="shared" si="12"/>
        <v>28036338.848498184</v>
      </c>
      <c r="F125" s="12">
        <f t="shared" si="12"/>
        <v>31210106.503338534</v>
      </c>
      <c r="G125" s="12">
        <f t="shared" si="12"/>
        <v>31698030.024546802</v>
      </c>
      <c r="H125" s="12">
        <f t="shared" si="12"/>
        <v>33690159.488422401</v>
      </c>
      <c r="I125" s="12">
        <f t="shared" si="12"/>
        <v>33158498.03067857</v>
      </c>
      <c r="J125" s="12">
        <f t="shared" si="12"/>
        <v>30296919.531632736</v>
      </c>
      <c r="K125" s="12">
        <f t="shared" si="12"/>
        <v>28501441.266510949</v>
      </c>
      <c r="L125" s="12">
        <f t="shared" si="12"/>
        <v>26013008.965749711</v>
      </c>
      <c r="M125" s="12">
        <f t="shared" si="12"/>
        <v>23772650.351210196</v>
      </c>
      <c r="N125" s="12">
        <f t="shared" si="12"/>
        <v>21672006.192294814</v>
      </c>
      <c r="O125" s="12">
        <f t="shared" si="12"/>
        <v>20743648.92795993</v>
      </c>
      <c r="P125" s="12">
        <f t="shared" si="12"/>
        <v>18892297.895810455</v>
      </c>
      <c r="Q125" s="12">
        <f t="shared" si="12"/>
        <v>17201401.343441918</v>
      </c>
      <c r="R125" s="12">
        <f t="shared" si="12"/>
        <v>14635636.000925146</v>
      </c>
      <c r="S125" s="12">
        <f t="shared" si="12"/>
        <v>13301628.774343584</v>
      </c>
      <c r="T125" s="12">
        <f t="shared" si="12"/>
        <v>12084946.975014573</v>
      </c>
      <c r="U125" s="12">
        <f t="shared" ref="F125:BB126" si="17">U104/((1+$E$108)^(U$109))</f>
        <v>10975528.713724185</v>
      </c>
      <c r="V125" s="12">
        <f t="shared" si="17"/>
        <v>9964158.9905947074</v>
      </c>
      <c r="W125" s="12">
        <f t="shared" si="17"/>
        <v>9042399.4392664507</v>
      </c>
      <c r="X125" s="12">
        <f t="shared" si="17"/>
        <v>8202523.8324938463</v>
      </c>
      <c r="Y125" s="12">
        <f t="shared" si="17"/>
        <v>7437458.881104473</v>
      </c>
      <c r="Z125" s="12">
        <f t="shared" si="17"/>
        <v>6740729.895997785</v>
      </c>
      <c r="AA125" s="12">
        <f t="shared" si="17"/>
        <v>6106410.9175675092</v>
      </c>
      <c r="AB125" s="12">
        <f t="shared" si="17"/>
        <v>5529078.9488580534</v>
      </c>
      <c r="AC125" s="12">
        <f t="shared" si="17"/>
        <v>5003771.95813262</v>
      </c>
      <c r="AD125" s="12">
        <f t="shared" si="17"/>
        <v>4525950.3435428711</v>
      </c>
      <c r="AE125" s="12">
        <f t="shared" si="17"/>
        <v>4091461.5774348266</v>
      </c>
      <c r="AF125" s="12">
        <f t="shared" si="17"/>
        <v>3696507.7706758874</v>
      </c>
      <c r="AG125" s="12">
        <f t="shared" si="17"/>
        <v>3337615.9184028544</v>
      </c>
      <c r="AH125" s="12">
        <f t="shared" si="17"/>
        <v>3011610.6079169046</v>
      </c>
      <c r="AI125" s="12">
        <f t="shared" si="17"/>
        <v>2715588.9872236457</v>
      </c>
      <c r="AJ125" s="12">
        <f t="shared" si="17"/>
        <v>2446897.8090587878</v>
      </c>
      <c r="AK125" s="12">
        <f t="shared" si="17"/>
        <v>2203112.3802669202</v>
      </c>
      <c r="AL125" s="12">
        <f t="shared" si="17"/>
        <v>1982017.2602175586</v>
      </c>
      <c r="AM125" s="12">
        <f t="shared" si="17"/>
        <v>1781588.5646459241</v>
      </c>
      <c r="AN125" s="12">
        <f t="shared" si="17"/>
        <v>1599977.7429849431</v>
      </c>
      <c r="AO125" s="12">
        <f t="shared" si="17"/>
        <v>1435936.7916548378</v>
      </c>
      <c r="AP125" s="12">
        <f t="shared" si="17"/>
        <v>1287622.6932827171</v>
      </c>
      <c r="AQ125" s="12">
        <f t="shared" si="17"/>
        <v>1153402.114056783</v>
      </c>
      <c r="AR125" s="12">
        <f t="shared" si="17"/>
        <v>1042618.944048044</v>
      </c>
      <c r="AS125" s="12">
        <f t="shared" si="17"/>
        <v>944440.8598769434</v>
      </c>
      <c r="AT125" s="12">
        <f t="shared" si="17"/>
        <v>855103.77611755929</v>
      </c>
      <c r="AU125" s="12">
        <f t="shared" si="17"/>
        <v>777199.35697420605</v>
      </c>
      <c r="AV125" s="12">
        <f t="shared" si="17"/>
        <v>707489.70283150102</v>
      </c>
      <c r="AW125" s="12">
        <f t="shared" si="17"/>
        <v>649102.35901317489</v>
      </c>
      <c r="AX125" s="12">
        <f t="shared" si="17"/>
        <v>601020.70278997661</v>
      </c>
      <c r="AY125" s="12">
        <f t="shared" si="17"/>
        <v>556500.65073145973</v>
      </c>
      <c r="AZ125" s="12">
        <f t="shared" si="17"/>
        <v>515278.38030690723</v>
      </c>
      <c r="BA125" s="12">
        <f t="shared" si="17"/>
        <v>477109.61139528442</v>
      </c>
      <c r="BB125" s="12">
        <f t="shared" si="17"/>
        <v>441768.15869933739</v>
      </c>
      <c r="BC125" s="12">
        <f t="shared" si="13"/>
        <v>532835021.70683295</v>
      </c>
      <c r="BD125" s="8"/>
      <c r="BE125" s="8"/>
      <c r="BF125" s="8"/>
      <c r="BG125" s="8"/>
      <c r="BH125" s="8"/>
      <c r="BI125" s="8"/>
    </row>
    <row r="126" spans="1:64" s="9" customFormat="1" ht="19.5">
      <c r="A126" s="10" t="s">
        <v>19</v>
      </c>
      <c r="B126" s="12">
        <f t="shared" si="9"/>
        <v>148462476</v>
      </c>
      <c r="C126" s="12">
        <f t="shared" si="11"/>
        <v>51717186.536326744</v>
      </c>
      <c r="D126" s="12">
        <f t="shared" si="11"/>
        <v>209820404.8888514</v>
      </c>
      <c r="E126" s="12">
        <f t="shared" si="12"/>
        <v>195361926.92568943</v>
      </c>
      <c r="F126" s="12">
        <f t="shared" si="17"/>
        <v>195671808.00919911</v>
      </c>
      <c r="G126" s="12">
        <f t="shared" si="17"/>
        <v>191482372.6987817</v>
      </c>
      <c r="H126" s="12">
        <f t="shared" si="17"/>
        <v>194629315.80926582</v>
      </c>
      <c r="I126" s="12">
        <f t="shared" si="17"/>
        <v>179174120.579945</v>
      </c>
      <c r="J126" s="12">
        <f t="shared" si="17"/>
        <v>164015700.19003099</v>
      </c>
      <c r="K126" s="12">
        <f t="shared" si="17"/>
        <v>153009786.54564893</v>
      </c>
      <c r="L126" s="12">
        <f t="shared" si="17"/>
        <v>139950613.57767245</v>
      </c>
      <c r="M126" s="12">
        <f t="shared" si="17"/>
        <v>128114362.73841992</v>
      </c>
      <c r="N126" s="12">
        <f t="shared" si="17"/>
        <v>117052248.18828857</v>
      </c>
      <c r="O126" s="12">
        <f t="shared" si="17"/>
        <v>106926264.52842891</v>
      </c>
      <c r="P126" s="12">
        <f t="shared" si="17"/>
        <v>97657919.046272069</v>
      </c>
      <c r="Q126" s="12">
        <f t="shared" si="17"/>
        <v>89175960.743757516</v>
      </c>
      <c r="R126" s="12">
        <f t="shared" si="17"/>
        <v>81391195.738664761</v>
      </c>
      <c r="S126" s="12">
        <f t="shared" si="17"/>
        <v>74292226.530004174</v>
      </c>
      <c r="T126" s="12">
        <f t="shared" si="17"/>
        <v>67798365.540247142</v>
      </c>
      <c r="U126" s="12">
        <f t="shared" si="17"/>
        <v>61858918.927408814</v>
      </c>
      <c r="V126" s="12">
        <f t="shared" si="17"/>
        <v>56427382.838611029</v>
      </c>
      <c r="W126" s="12">
        <f t="shared" si="17"/>
        <v>51461100.826466903</v>
      </c>
      <c r="X126" s="12">
        <f t="shared" si="17"/>
        <v>46920949.028255746</v>
      </c>
      <c r="Y126" s="12">
        <f t="shared" si="17"/>
        <v>42771046.874627486</v>
      </c>
      <c r="Z126" s="12">
        <f t="shared" si="17"/>
        <v>38978491.273096383</v>
      </c>
      <c r="AA126" s="12">
        <f t="shared" si="17"/>
        <v>35513112.375909381</v>
      </c>
      <c r="AB126" s="12">
        <f t="shared" si="17"/>
        <v>32347249.193130895</v>
      </c>
      <c r="AC126" s="12">
        <f t="shared" si="17"/>
        <v>29455543.451005965</v>
      </c>
      <c r="AD126" s="12">
        <f t="shared" si="17"/>
        <v>26814750.22380143</v>
      </c>
      <c r="AE126" s="12">
        <f t="shared" si="17"/>
        <v>24403563.985258166</v>
      </c>
      <c r="AF126" s="12">
        <f t="shared" si="17"/>
        <v>22202458.834324598</v>
      </c>
      <c r="AG126" s="12">
        <f t="shared" si="17"/>
        <v>20193541.749728192</v>
      </c>
      <c r="AH126" s="12">
        <f t="shared" si="17"/>
        <v>18360417.819863077</v>
      </c>
      <c r="AI126" s="12">
        <f t="shared" si="17"/>
        <v>16688066.479060406</v>
      </c>
      <c r="AJ126" s="12">
        <f t="shared" si="17"/>
        <v>15162727.859145574</v>
      </c>
      <c r="AK126" s="12">
        <f t="shared" si="17"/>
        <v>13771798.436809016</v>
      </c>
      <c r="AL126" s="12">
        <f t="shared" si="17"/>
        <v>12503735.223218367</v>
      </c>
      <c r="AM126" s="12">
        <f t="shared" si="17"/>
        <v>11347967.802934371</v>
      </c>
      <c r="AN126" s="12">
        <f t="shared" si="17"/>
        <v>10294817.584979318</v>
      </c>
      <c r="AO126" s="12">
        <f t="shared" si="17"/>
        <v>9335423.6802305877</v>
      </c>
      <c r="AP126" s="12">
        <f t="shared" si="17"/>
        <v>8461674.8665284216</v>
      </c>
      <c r="AQ126" s="12">
        <f t="shared" si="17"/>
        <v>7705130.507028739</v>
      </c>
      <c r="AR126" s="12">
        <f t="shared" si="17"/>
        <v>7047149.4464504123</v>
      </c>
      <c r="AS126" s="12">
        <f t="shared" si="17"/>
        <v>6453170.3707665214</v>
      </c>
      <c r="AT126" s="12">
        <f t="shared" si="17"/>
        <v>5908520.7085093241</v>
      </c>
      <c r="AU126" s="12">
        <f t="shared" si="17"/>
        <v>5425381.92633662</v>
      </c>
      <c r="AV126" s="12">
        <f t="shared" si="17"/>
        <v>5023095.7628296418</v>
      </c>
      <c r="AW126" s="12">
        <f t="shared" si="17"/>
        <v>4651014.5952126319</v>
      </c>
      <c r="AX126" s="12">
        <f t="shared" si="17"/>
        <v>4306494.995567251</v>
      </c>
      <c r="AY126" s="12">
        <f t="shared" si="17"/>
        <v>3987495.3662659721</v>
      </c>
      <c r="AZ126" s="12">
        <f t="shared" si="17"/>
        <v>3692125.3391351602</v>
      </c>
      <c r="BA126" s="12">
        <f t="shared" si="17"/>
        <v>3418634.573273296</v>
      </c>
      <c r="BB126" s="12">
        <f t="shared" si="17"/>
        <v>3165402.3826604593</v>
      </c>
      <c r="BC126" s="12">
        <f t="shared" si="13"/>
        <v>3103300134.1239252</v>
      </c>
      <c r="BD126" s="8"/>
      <c r="BE126" s="8"/>
      <c r="BF126" s="8"/>
      <c r="BG126" s="8"/>
      <c r="BH126" s="8"/>
      <c r="BI126" s="8"/>
    </row>
    <row r="127" spans="1:64" s="9" customFormat="1" ht="19.5">
      <c r="A127" s="10" t="s">
        <v>20</v>
      </c>
      <c r="B127" s="12">
        <f>SUM(B111:B126)</f>
        <v>784735775</v>
      </c>
      <c r="C127" s="12">
        <f>SUM(C111:C126)</f>
        <v>259190647.79185849</v>
      </c>
      <c r="D127" s="12">
        <f t="shared" ref="D127:BC127" si="18">SUM(D111:D126)</f>
        <v>1134367948.4493256</v>
      </c>
      <c r="E127" s="12">
        <f t="shared" si="18"/>
        <v>1064324547.9641067</v>
      </c>
      <c r="F127" s="12">
        <f t="shared" si="18"/>
        <v>1082778354.3004797</v>
      </c>
      <c r="G127" s="12">
        <f t="shared" si="18"/>
        <v>1072484898.7921245</v>
      </c>
      <c r="H127" s="12">
        <f t="shared" si="18"/>
        <v>1116769622.6515124</v>
      </c>
      <c r="I127" s="12">
        <f t="shared" si="18"/>
        <v>1036351659.2274469</v>
      </c>
      <c r="J127" s="12">
        <f t="shared" si="18"/>
        <v>949460344.16649461</v>
      </c>
      <c r="K127" s="12">
        <f t="shared" si="18"/>
        <v>894964479.05254602</v>
      </c>
      <c r="L127" s="12">
        <f t="shared" si="18"/>
        <v>818483834.82871497</v>
      </c>
      <c r="M127" s="12">
        <f t="shared" si="18"/>
        <v>748407720.03732669</v>
      </c>
      <c r="N127" s="12">
        <f t="shared" si="18"/>
        <v>682707199.87060368</v>
      </c>
      <c r="O127" s="12">
        <f t="shared" si="18"/>
        <v>623780501.01644921</v>
      </c>
      <c r="P127" s="12">
        <f t="shared" si="18"/>
        <v>569253750.43723571</v>
      </c>
      <c r="Q127" s="12">
        <f t="shared" si="18"/>
        <v>518902568.62642848</v>
      </c>
      <c r="R127" s="12">
        <f t="shared" si="18"/>
        <v>472887343.78930873</v>
      </c>
      <c r="S127" s="12">
        <f t="shared" si="18"/>
        <v>430841987.27578735</v>
      </c>
      <c r="T127" s="12">
        <f t="shared" si="18"/>
        <v>392430854.53222919</v>
      </c>
      <c r="U127" s="12">
        <f t="shared" si="18"/>
        <v>357346243.58181381</v>
      </c>
      <c r="V127" s="12">
        <f t="shared" si="18"/>
        <v>325306097.05460268</v>
      </c>
      <c r="W127" s="12">
        <f t="shared" si="18"/>
        <v>296051891.33755833</v>
      </c>
      <c r="X127" s="12">
        <f t="shared" si="18"/>
        <v>269346697.73193014</v>
      </c>
      <c r="Y127" s="12">
        <f t="shared" si="18"/>
        <v>244973401.71760178</v>
      </c>
      <c r="Z127" s="12">
        <f t="shared" si="18"/>
        <v>222733067.53951457</v>
      </c>
      <c r="AA127" s="12">
        <f t="shared" si="18"/>
        <v>202443436.35781005</v>
      </c>
      <c r="AB127" s="12">
        <f t="shared" si="18"/>
        <v>183937547.14793819</v>
      </c>
      <c r="AC127" s="12">
        <f t="shared" si="18"/>
        <v>167062470.40615267</v>
      </c>
      <c r="AD127" s="12">
        <f t="shared" si="18"/>
        <v>151678145.51556206</v>
      </c>
      <c r="AE127" s="12">
        <f t="shared" si="18"/>
        <v>137656313.36373574</v>
      </c>
      <c r="AF127" s="12">
        <f t="shared" si="18"/>
        <v>124879536.47985867</v>
      </c>
      <c r="AG127" s="12">
        <f t="shared" si="18"/>
        <v>113240299.58226937</v>
      </c>
      <c r="AH127" s="12">
        <f t="shared" si="18"/>
        <v>102640184.00020845</v>
      </c>
      <c r="AI127" s="12">
        <f t="shared" si="18"/>
        <v>92989109.960717514</v>
      </c>
      <c r="AJ127" s="12">
        <f t="shared" si="18"/>
        <v>84204641.216513515</v>
      </c>
      <c r="AK127" s="12">
        <f t="shared" si="18"/>
        <v>76211346.936686978</v>
      </c>
      <c r="AL127" s="12">
        <f t="shared" si="18"/>
        <v>68940216.192327112</v>
      </c>
      <c r="AM127" s="12">
        <f t="shared" si="18"/>
        <v>62328120.746518865</v>
      </c>
      <c r="AN127" s="12">
        <f t="shared" si="18"/>
        <v>56317322.205207154</v>
      </c>
      <c r="AO127" s="12">
        <f t="shared" si="18"/>
        <v>50856894.711516537</v>
      </c>
      <c r="AP127" s="12">
        <f t="shared" si="18"/>
        <v>45900240.93113818</v>
      </c>
      <c r="AQ127" s="12">
        <f t="shared" si="18"/>
        <v>41513978.853747137</v>
      </c>
      <c r="AR127" s="12">
        <f t="shared" si="18"/>
        <v>37819721.838141456</v>
      </c>
      <c r="AS127" s="12">
        <f t="shared" si="18"/>
        <v>34493215.821102433</v>
      </c>
      <c r="AT127" s="12">
        <f t="shared" si="18"/>
        <v>31468801.02668868</v>
      </c>
      <c r="AU127" s="12">
        <f t="shared" si="18"/>
        <v>28819535.556466129</v>
      </c>
      <c r="AV127" s="12">
        <f t="shared" si="18"/>
        <v>26562968.570336401</v>
      </c>
      <c r="AW127" s="12">
        <f t="shared" si="18"/>
        <v>24584107.993123427</v>
      </c>
      <c r="AX127" s="12">
        <f t="shared" si="18"/>
        <v>22763062.956595767</v>
      </c>
      <c r="AY127" s="12">
        <f t="shared" si="18"/>
        <v>21076910.144996077</v>
      </c>
      <c r="AZ127" s="12">
        <f t="shared" si="18"/>
        <v>19515657.541663036</v>
      </c>
      <c r="BA127" s="12">
        <f t="shared" si="18"/>
        <v>18070053.279317629</v>
      </c>
      <c r="BB127" s="12">
        <f t="shared" si="18"/>
        <v>16731530.814182986</v>
      </c>
      <c r="BC127" s="12">
        <f t="shared" si="18"/>
        <v>17628851031.923523</v>
      </c>
      <c r="BD127" s="8"/>
      <c r="BE127" s="8"/>
      <c r="BF127" s="8"/>
      <c r="BG127" s="8"/>
      <c r="BH127" s="8"/>
      <c r="BI127" s="8"/>
    </row>
    <row r="128" spans="1:64">
      <c r="BC128" s="15"/>
      <c r="BD128" s="15"/>
      <c r="BE128" s="15"/>
      <c r="BF128" s="15"/>
      <c r="BG128" s="15"/>
      <c r="BH128" s="15"/>
      <c r="BI128" s="15"/>
      <c r="BJ128" s="15"/>
      <c r="BK128" s="15"/>
      <c r="BL128" s="15"/>
    </row>
    <row r="178" spans="1:1">
      <c r="A178" s="21" t="s">
        <v>40</v>
      </c>
    </row>
    <row r="179" spans="1:1">
      <c r="A179" s="21" t="s">
        <v>41</v>
      </c>
    </row>
    <row r="180" spans="1:1">
      <c r="A180" s="21" t="s">
        <v>42</v>
      </c>
    </row>
    <row r="181" spans="1:1">
      <c r="A181" s="22" t="s">
        <v>43</v>
      </c>
    </row>
    <row r="182" spans="1:1">
      <c r="A182" s="21" t="s">
        <v>44</v>
      </c>
    </row>
    <row r="183" spans="1:1">
      <c r="A183" s="21" t="s">
        <v>45</v>
      </c>
    </row>
  </sheetData>
  <mergeCells count="7">
    <mergeCell ref="A109:A110"/>
    <mergeCell ref="A4:A5"/>
    <mergeCell ref="D24:E24"/>
    <mergeCell ref="A25:A26"/>
    <mergeCell ref="A46:A47"/>
    <mergeCell ref="A67:B67"/>
    <mergeCell ref="A88:A89"/>
  </mergeCells>
  <hyperlinks>
    <hyperlink ref="A181"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sheetPr codeName="Sheet11">
    <tabColor theme="3" tint="0.39997558519241921"/>
  </sheetPr>
  <dimension ref="A1:E23"/>
  <sheetViews>
    <sheetView workbookViewId="0">
      <selection activeCell="E36" sqref="E36"/>
    </sheetView>
  </sheetViews>
  <sheetFormatPr defaultRowHeight="15"/>
  <cols>
    <col min="1" max="1" width="1.5703125" customWidth="1"/>
    <col min="2" max="2" width="22.5703125" bestFit="1" customWidth="1"/>
    <col min="3" max="3" width="26.28515625" customWidth="1"/>
    <col min="4" max="4" width="17.85546875" customWidth="1"/>
    <col min="5" max="5" width="15.28515625" customWidth="1"/>
    <col min="6" max="6" width="1.140625" customWidth="1"/>
  </cols>
  <sheetData>
    <row r="1" spans="2:5" ht="7.15" customHeight="1" thickBot="1"/>
    <row r="2" spans="2:5" ht="45" customHeight="1" thickBot="1">
      <c r="B2" s="94" t="s">
        <v>165</v>
      </c>
      <c r="C2" s="95"/>
      <c r="D2" s="95"/>
      <c r="E2" s="96"/>
    </row>
    <row r="3" spans="2:5" ht="15" customHeight="1">
      <c r="B3" s="97" t="s">
        <v>166</v>
      </c>
      <c r="C3" s="100" t="s">
        <v>167</v>
      </c>
      <c r="D3" s="103" t="s">
        <v>168</v>
      </c>
      <c r="E3" s="106" t="s">
        <v>169</v>
      </c>
    </row>
    <row r="4" spans="2:5">
      <c r="B4" s="98"/>
      <c r="C4" s="101"/>
      <c r="D4" s="104"/>
      <c r="E4" s="107"/>
    </row>
    <row r="5" spans="2:5" ht="15.75" thickBot="1">
      <c r="B5" s="99"/>
      <c r="C5" s="102"/>
      <c r="D5" s="105"/>
      <c r="E5" s="108"/>
    </row>
    <row r="6" spans="2:5" ht="38.25">
      <c r="B6" s="53" t="s">
        <v>170</v>
      </c>
      <c r="C6" s="54" t="s">
        <v>171</v>
      </c>
      <c r="D6" s="55">
        <f>COUNT('[5]Trad BPF Proj'!L3:L1000)</f>
        <v>380</v>
      </c>
      <c r="E6" s="56">
        <f>SUM('[5]Trad BPF Proj'!L3:L1000)</f>
        <v>1177272103.2</v>
      </c>
    </row>
    <row r="7" spans="2:5">
      <c r="B7" s="57" t="s">
        <v>172</v>
      </c>
      <c r="C7" s="58" t="s">
        <v>173</v>
      </c>
      <c r="D7" s="59">
        <f>COUNTIF('[5]HWBW Proj'!A3:A150,"HWBW")</f>
        <v>107</v>
      </c>
      <c r="E7" s="60">
        <f>SUMIF('[5]HWBW Proj'!A3:A150,"HWBW",'[5]HWBW Proj'!L3:L150)</f>
        <v>417840915.38999999</v>
      </c>
    </row>
    <row r="8" spans="2:5" ht="25.5">
      <c r="B8" s="57" t="s">
        <v>174</v>
      </c>
      <c r="C8" s="58" t="s">
        <v>175</v>
      </c>
      <c r="D8" s="59">
        <f>COUNT('[5]Balanced Portfolio Proj'!L3:L1000)</f>
        <v>17</v>
      </c>
      <c r="E8" s="61">
        <f>SUM('[5]Balanced Portfolio Proj'!L3:L1000)</f>
        <v>888104973</v>
      </c>
    </row>
    <row r="9" spans="2:5">
      <c r="B9" s="62" t="s">
        <v>176</v>
      </c>
      <c r="C9" s="63" t="s">
        <v>173</v>
      </c>
      <c r="D9" s="64">
        <f>COUNTIF('[5]HWBW Proj'!A3:A150,"PP")</f>
        <v>23</v>
      </c>
      <c r="E9" s="65">
        <f>SUMIF('[5]HWBW Proj'!A3:A150,"PP",'[5]HWBW Proj'!L3:L150)</f>
        <v>1423573236</v>
      </c>
    </row>
    <row r="10" spans="2:5">
      <c r="B10" s="57" t="s">
        <v>177</v>
      </c>
      <c r="C10" s="58" t="s">
        <v>173</v>
      </c>
      <c r="D10" s="59">
        <f>COUNT('[5]2012 ITPNT Cost Alloc'!L4:L999)</f>
        <v>49</v>
      </c>
      <c r="E10" s="61">
        <f>SUM('[5]2012 ITPNT Cost Alloc'!L4:L999)</f>
        <v>250652929.64580914</v>
      </c>
    </row>
    <row r="11" spans="2:5" ht="15.75" thickBot="1">
      <c r="B11" s="57" t="s">
        <v>178</v>
      </c>
      <c r="C11" s="58" t="s">
        <v>179</v>
      </c>
      <c r="D11" s="59">
        <f>COUNT([5]Zonal!M3:M1000)</f>
        <v>363</v>
      </c>
      <c r="E11" s="61">
        <f>SUM([5]Zonal!L3:L1000)</f>
        <v>1481325890.1700001</v>
      </c>
    </row>
    <row r="12" spans="2:5" ht="15.75" thickBot="1">
      <c r="B12" s="66" t="s">
        <v>20</v>
      </c>
      <c r="C12" s="67" t="s">
        <v>180</v>
      </c>
      <c r="D12" s="68">
        <f>SUM(D6:D11)</f>
        <v>939</v>
      </c>
      <c r="E12" s="69">
        <f t="shared" ref="E12" si="0">SUM(E6:E11)</f>
        <v>5638770047.4058094</v>
      </c>
    </row>
    <row r="13" spans="2:5" ht="9" customHeight="1"/>
    <row r="14" spans="2:5">
      <c r="B14" s="70" t="s">
        <v>181</v>
      </c>
      <c r="E14" s="71"/>
    </row>
    <row r="15" spans="2:5">
      <c r="B15" s="70" t="s">
        <v>182</v>
      </c>
    </row>
    <row r="16" spans="2:5">
      <c r="B16" s="70" t="s">
        <v>183</v>
      </c>
    </row>
    <row r="18" spans="1:1">
      <c r="A18" s="21" t="s">
        <v>40</v>
      </c>
    </row>
    <row r="19" spans="1:1">
      <c r="A19" s="21" t="s">
        <v>41</v>
      </c>
    </row>
    <row r="20" spans="1:1">
      <c r="A20" s="21" t="s">
        <v>42</v>
      </c>
    </row>
    <row r="21" spans="1:1">
      <c r="A21" s="22" t="s">
        <v>43</v>
      </c>
    </row>
    <row r="22" spans="1:1">
      <c r="A22" s="21" t="s">
        <v>44</v>
      </c>
    </row>
    <row r="23" spans="1:1">
      <c r="A23" s="21" t="s">
        <v>45</v>
      </c>
    </row>
  </sheetData>
  <mergeCells count="5">
    <mergeCell ref="B2:E2"/>
    <mergeCell ref="B3:B5"/>
    <mergeCell ref="C3:C5"/>
    <mergeCell ref="D3:D5"/>
    <mergeCell ref="E3:E5"/>
  </mergeCells>
  <hyperlinks>
    <hyperlink ref="A21" r:id="rId1"/>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sheetPr codeName="Sheet25">
    <tabColor theme="3" tint="0.39997558519241921"/>
  </sheetPr>
  <dimension ref="A1:G27"/>
  <sheetViews>
    <sheetView workbookViewId="0">
      <selection activeCell="P15" sqref="P15"/>
    </sheetView>
  </sheetViews>
  <sheetFormatPr defaultRowHeight="15"/>
  <cols>
    <col min="1" max="1" width="6.42578125" bestFit="1" customWidth="1"/>
    <col min="2" max="2" width="37.28515625" bestFit="1" customWidth="1"/>
    <col min="3" max="3" width="12.140625" bestFit="1" customWidth="1"/>
    <col min="4" max="5" width="7.7109375" bestFit="1" customWidth="1"/>
  </cols>
  <sheetData>
    <row r="1" spans="1:7" ht="18.75">
      <c r="A1" s="109" t="s">
        <v>184</v>
      </c>
      <c r="B1" s="109"/>
      <c r="C1" s="109"/>
      <c r="D1" s="109"/>
      <c r="E1" s="109"/>
    </row>
    <row r="2" spans="1:7" s="74" customFormat="1" ht="12.75">
      <c r="A2" s="72" t="s">
        <v>29</v>
      </c>
      <c r="B2" s="72" t="s">
        <v>185</v>
      </c>
      <c r="C2" s="72" t="s">
        <v>186</v>
      </c>
      <c r="D2" s="72" t="s">
        <v>187</v>
      </c>
      <c r="E2" s="72" t="s">
        <v>64</v>
      </c>
      <c r="F2" s="73"/>
      <c r="G2" s="73"/>
    </row>
    <row r="3" spans="1:7">
      <c r="A3" s="75" t="s">
        <v>4</v>
      </c>
      <c r="B3" s="75" t="s">
        <v>188</v>
      </c>
      <c r="C3" s="75">
        <v>520</v>
      </c>
      <c r="D3" s="32">
        <v>0.16958999999999999</v>
      </c>
      <c r="E3" s="32">
        <v>0.22955900000000001</v>
      </c>
      <c r="F3" s="76"/>
      <c r="G3" s="76"/>
    </row>
    <row r="4" spans="1:7">
      <c r="A4" s="75" t="s">
        <v>5</v>
      </c>
      <c r="B4" s="75" t="s">
        <v>189</v>
      </c>
      <c r="C4" s="75">
        <v>546</v>
      </c>
      <c r="D4" s="32">
        <v>0.15670000000000001</v>
      </c>
      <c r="E4" s="32">
        <v>1.5762000000000002E-2</v>
      </c>
      <c r="F4" s="76"/>
      <c r="G4" s="76"/>
    </row>
    <row r="5" spans="1:7">
      <c r="A5" s="75" t="s">
        <v>6</v>
      </c>
      <c r="B5" s="75" t="s">
        <v>190</v>
      </c>
      <c r="C5" s="75">
        <v>544</v>
      </c>
      <c r="D5" s="32">
        <v>0.183</v>
      </c>
      <c r="E5" s="32">
        <v>2.7279999999999999E-2</v>
      </c>
      <c r="F5" s="76"/>
      <c r="G5" s="76"/>
    </row>
    <row r="6" spans="1:7">
      <c r="A6" s="75" t="s">
        <v>11</v>
      </c>
      <c r="B6" s="75" t="s">
        <v>191</v>
      </c>
      <c r="C6" s="75">
        <v>540</v>
      </c>
      <c r="D6" s="32">
        <v>0.18984999999999999</v>
      </c>
      <c r="E6" s="32">
        <v>4.3785999999999999E-2</v>
      </c>
      <c r="F6" s="76"/>
      <c r="G6" s="76"/>
    </row>
    <row r="7" spans="1:7">
      <c r="A7" s="75" t="s">
        <v>7</v>
      </c>
      <c r="B7" s="75" t="s">
        <v>192</v>
      </c>
      <c r="C7" s="75">
        <v>523</v>
      </c>
      <c r="D7" s="32">
        <v>0.19040000000000001</v>
      </c>
      <c r="E7" s="32">
        <v>1.9956999999999999E-2</v>
      </c>
      <c r="F7" s="76"/>
      <c r="G7" s="76"/>
    </row>
    <row r="8" spans="1:7">
      <c r="A8" s="75" t="s">
        <v>8</v>
      </c>
      <c r="B8" s="75" t="s">
        <v>193</v>
      </c>
      <c r="C8" s="75">
        <v>541</v>
      </c>
      <c r="D8" s="32">
        <v>0.17251</v>
      </c>
      <c r="E8" s="32">
        <v>8.3013000000000003E-2</v>
      </c>
      <c r="F8" s="76"/>
      <c r="G8" s="76"/>
    </row>
    <row r="9" spans="1:7">
      <c r="A9" s="75" t="s">
        <v>9</v>
      </c>
      <c r="B9" s="75" t="s">
        <v>194</v>
      </c>
      <c r="C9" s="75">
        <v>650</v>
      </c>
      <c r="D9" s="32">
        <v>0.17499999999999999</v>
      </c>
      <c r="E9" s="32">
        <v>2.1076999999999999E-2</v>
      </c>
      <c r="F9" s="76"/>
      <c r="G9" s="76"/>
    </row>
    <row r="10" spans="1:7">
      <c r="A10" s="75" t="s">
        <v>10</v>
      </c>
      <c r="B10" s="75" t="s">
        <v>195</v>
      </c>
      <c r="C10" s="75">
        <v>531</v>
      </c>
      <c r="D10" s="32">
        <v>0.14480000000000001</v>
      </c>
      <c r="E10" s="32">
        <v>8.0770000000000008E-3</v>
      </c>
      <c r="F10" s="76"/>
      <c r="G10" s="76"/>
    </row>
    <row r="11" spans="1:7">
      <c r="A11" s="75" t="s">
        <v>12</v>
      </c>
      <c r="B11" s="75" t="s">
        <v>196</v>
      </c>
      <c r="C11" s="75">
        <v>539</v>
      </c>
      <c r="D11" s="32">
        <v>0.19120000000000001</v>
      </c>
      <c r="E11" s="32">
        <v>1.435E-2</v>
      </c>
      <c r="F11" s="76"/>
      <c r="G11" s="76"/>
    </row>
    <row r="12" spans="1:7">
      <c r="A12" s="75" t="s">
        <v>13</v>
      </c>
      <c r="B12" s="75" t="s">
        <v>197</v>
      </c>
      <c r="C12" s="75">
        <v>640</v>
      </c>
      <c r="D12" s="32">
        <v>0.12297</v>
      </c>
      <c r="E12" s="32">
        <v>6.3295000000000004E-2</v>
      </c>
      <c r="F12" s="76"/>
      <c r="G12" s="76"/>
    </row>
    <row r="13" spans="1:7">
      <c r="A13" s="75" t="s">
        <v>14</v>
      </c>
      <c r="B13" s="75" t="s">
        <v>198</v>
      </c>
      <c r="C13" s="75">
        <v>524</v>
      </c>
      <c r="D13" s="32">
        <v>0.17322000000000001</v>
      </c>
      <c r="E13" s="32">
        <v>0.14404800000000001</v>
      </c>
      <c r="F13" s="76"/>
      <c r="G13" s="76"/>
    </row>
    <row r="14" spans="1:7">
      <c r="A14" s="75" t="s">
        <v>15</v>
      </c>
      <c r="B14" s="75" t="s">
        <v>199</v>
      </c>
      <c r="C14" s="75">
        <v>645</v>
      </c>
      <c r="D14" s="32">
        <v>0.14333000000000001</v>
      </c>
      <c r="E14" s="32">
        <v>5.2346999999999998E-2</v>
      </c>
      <c r="F14" s="76"/>
      <c r="G14" s="76"/>
    </row>
    <row r="15" spans="1:7">
      <c r="A15" s="75" t="s">
        <v>16</v>
      </c>
      <c r="B15" s="75" t="s">
        <v>200</v>
      </c>
      <c r="C15" s="75">
        <v>536</v>
      </c>
      <c r="D15" s="32">
        <v>0.15679999999999999</v>
      </c>
      <c r="E15" s="32">
        <v>1.1103999999999999E-2</v>
      </c>
      <c r="F15" s="76"/>
      <c r="G15" s="76"/>
    </row>
    <row r="16" spans="1:7">
      <c r="A16" s="75" t="s">
        <v>17</v>
      </c>
      <c r="B16" s="75" t="s">
        <v>201</v>
      </c>
      <c r="C16" s="75">
        <v>526</v>
      </c>
      <c r="D16" s="32">
        <v>0.17343</v>
      </c>
      <c r="E16" s="32">
        <v>0.11769300000000001</v>
      </c>
      <c r="F16" s="76"/>
      <c r="G16" s="76"/>
    </row>
    <row r="17" spans="1:7">
      <c r="A17" s="75" t="s">
        <v>18</v>
      </c>
      <c r="B17" s="75" t="s">
        <v>202</v>
      </c>
      <c r="C17" s="75">
        <v>525</v>
      </c>
      <c r="D17" s="32">
        <v>0.18240000000000001</v>
      </c>
      <c r="E17" s="32">
        <v>3.1747999999999998E-2</v>
      </c>
      <c r="F17" s="76"/>
      <c r="G17" s="76"/>
    </row>
    <row r="18" spans="1:7">
      <c r="A18" s="75" t="s">
        <v>19</v>
      </c>
      <c r="B18" s="75" t="s">
        <v>203</v>
      </c>
      <c r="C18" s="75">
        <v>536</v>
      </c>
      <c r="D18" s="32">
        <v>0.1628</v>
      </c>
      <c r="E18" s="32">
        <v>0.1169</v>
      </c>
      <c r="F18" s="76"/>
      <c r="G18" s="76"/>
    </row>
    <row r="22" spans="1:7">
      <c r="A22" s="21" t="s">
        <v>40</v>
      </c>
    </row>
    <row r="23" spans="1:7">
      <c r="A23" s="21" t="s">
        <v>41</v>
      </c>
    </row>
    <row r="24" spans="1:7">
      <c r="A24" s="21" t="s">
        <v>42</v>
      </c>
    </row>
    <row r="25" spans="1:7">
      <c r="A25" s="22" t="s">
        <v>43</v>
      </c>
    </row>
    <row r="26" spans="1:7">
      <c r="A26" s="21" t="s">
        <v>44</v>
      </c>
    </row>
    <row r="27" spans="1:7">
      <c r="A27" s="21" t="s">
        <v>45</v>
      </c>
    </row>
  </sheetData>
  <mergeCells count="1">
    <mergeCell ref="A1:E1"/>
  </mergeCells>
  <hyperlinks>
    <hyperlink ref="A25" r:id="rId1"/>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sheetPr codeName="Sheet5">
    <tabColor theme="3" tint="0.39997558519241921"/>
  </sheetPr>
  <dimension ref="A2:K28"/>
  <sheetViews>
    <sheetView workbookViewId="0">
      <selection activeCell="F32" sqref="F32"/>
    </sheetView>
  </sheetViews>
  <sheetFormatPr defaultRowHeight="15"/>
  <cols>
    <col min="3" max="3" width="49.140625" bestFit="1" customWidth="1"/>
    <col min="4" max="4" width="17" customWidth="1"/>
  </cols>
  <sheetData>
    <row r="2" spans="2:11" ht="24" customHeight="1">
      <c r="B2" s="109" t="s">
        <v>204</v>
      </c>
      <c r="C2" s="109"/>
      <c r="D2" s="109"/>
    </row>
    <row r="3" spans="2:11">
      <c r="B3" s="77" t="s">
        <v>29</v>
      </c>
      <c r="C3" s="78" t="s">
        <v>29</v>
      </c>
      <c r="D3" s="78" t="s">
        <v>205</v>
      </c>
    </row>
    <row r="4" spans="2:11">
      <c r="B4" s="79" t="s">
        <v>4</v>
      </c>
      <c r="C4" s="80" t="s">
        <v>206</v>
      </c>
      <c r="D4" s="81">
        <v>152220454</v>
      </c>
    </row>
    <row r="5" spans="2:11">
      <c r="B5" s="79" t="s">
        <v>5</v>
      </c>
      <c r="C5" s="80" t="s">
        <v>207</v>
      </c>
      <c r="D5" s="81">
        <v>8651509</v>
      </c>
    </row>
    <row r="6" spans="2:11">
      <c r="B6" s="79" t="s">
        <v>6</v>
      </c>
      <c r="C6" s="80" t="s">
        <v>208</v>
      </c>
      <c r="D6" s="81">
        <v>14075000</v>
      </c>
      <c r="G6" s="82"/>
      <c r="H6" s="82"/>
      <c r="I6" s="82"/>
      <c r="J6" s="82"/>
      <c r="K6" s="82"/>
    </row>
    <row r="7" spans="2:11">
      <c r="B7" s="79" t="s">
        <v>7</v>
      </c>
      <c r="C7" s="80" t="s">
        <v>209</v>
      </c>
      <c r="D7" s="81">
        <v>21196230</v>
      </c>
      <c r="G7" s="82"/>
      <c r="H7" s="82"/>
      <c r="I7" s="82"/>
      <c r="J7" s="82"/>
      <c r="K7" s="82"/>
    </row>
    <row r="8" spans="2:11">
      <c r="B8" s="79" t="s">
        <v>8</v>
      </c>
      <c r="C8" s="80" t="s">
        <v>210</v>
      </c>
      <c r="D8" s="81">
        <v>30440539</v>
      </c>
      <c r="G8" s="82"/>
      <c r="H8" s="82"/>
      <c r="I8" s="82"/>
      <c r="J8" s="82"/>
      <c r="K8" s="82"/>
    </row>
    <row r="9" spans="2:11">
      <c r="B9" s="79" t="s">
        <v>14</v>
      </c>
      <c r="C9" s="80" t="s">
        <v>211</v>
      </c>
      <c r="D9" s="81">
        <v>82534685</v>
      </c>
      <c r="G9" s="82"/>
      <c r="H9" s="82"/>
      <c r="I9" s="82"/>
      <c r="J9" s="82"/>
      <c r="K9" s="82"/>
    </row>
    <row r="10" spans="2:11">
      <c r="B10" s="79" t="s">
        <v>10</v>
      </c>
      <c r="C10" s="80" t="s">
        <v>212</v>
      </c>
      <c r="D10" s="81">
        <v>8819682</v>
      </c>
      <c r="G10" s="82"/>
      <c r="H10" s="82"/>
      <c r="I10" s="82"/>
      <c r="J10" s="82"/>
      <c r="K10" s="82"/>
    </row>
    <row r="11" spans="2:11">
      <c r="B11" s="79" t="s">
        <v>11</v>
      </c>
      <c r="C11" s="80" t="s">
        <v>213</v>
      </c>
      <c r="D11" s="81">
        <v>36405920</v>
      </c>
      <c r="G11" s="82"/>
      <c r="H11" s="82"/>
      <c r="I11" s="82"/>
      <c r="J11" s="82"/>
      <c r="K11" s="82"/>
    </row>
    <row r="12" spans="2:11">
      <c r="B12" s="79" t="s">
        <v>17</v>
      </c>
      <c r="C12" s="80" t="s">
        <v>214</v>
      </c>
      <c r="D12" s="81">
        <v>112447746</v>
      </c>
      <c r="G12" s="82"/>
      <c r="H12" s="82"/>
      <c r="I12" s="82"/>
      <c r="J12" s="82"/>
      <c r="K12" s="82"/>
    </row>
    <row r="13" spans="2:11">
      <c r="B13" s="79" t="s">
        <v>16</v>
      </c>
      <c r="C13" s="80" t="s">
        <v>215</v>
      </c>
      <c r="D13" s="81">
        <v>14484045</v>
      </c>
    </row>
    <row r="14" spans="2:11">
      <c r="B14" s="79" t="s">
        <v>18</v>
      </c>
      <c r="C14" s="80" t="s">
        <v>202</v>
      </c>
      <c r="D14" s="81">
        <v>20719639</v>
      </c>
    </row>
    <row r="15" spans="2:11" ht="25.5">
      <c r="B15" s="79" t="s">
        <v>19</v>
      </c>
      <c r="C15" s="80" t="s">
        <v>216</v>
      </c>
      <c r="D15" s="81">
        <v>148462476</v>
      </c>
    </row>
    <row r="16" spans="2:11">
      <c r="B16" s="79" t="s">
        <v>12</v>
      </c>
      <c r="C16" s="80" t="s">
        <v>217</v>
      </c>
      <c r="D16" s="81">
        <v>16897799</v>
      </c>
    </row>
    <row r="17" spans="1:4">
      <c r="B17" s="79" t="s">
        <v>9</v>
      </c>
      <c r="C17" s="80" t="s">
        <v>194</v>
      </c>
      <c r="D17" s="81">
        <v>21433977</v>
      </c>
    </row>
    <row r="18" spans="1:4">
      <c r="B18" s="79" t="s">
        <v>13</v>
      </c>
      <c r="C18" s="80" t="s">
        <v>197</v>
      </c>
      <c r="D18" s="81">
        <v>55001484</v>
      </c>
    </row>
    <row r="19" spans="1:4">
      <c r="B19" s="79" t="s">
        <v>15</v>
      </c>
      <c r="C19" s="80" t="s">
        <v>199</v>
      </c>
      <c r="D19" s="81">
        <v>40944590</v>
      </c>
    </row>
    <row r="20" spans="1:4">
      <c r="C20" s="83" t="s">
        <v>218</v>
      </c>
      <c r="D20" s="84">
        <f>SUM(D4:D19)</f>
        <v>784735775</v>
      </c>
    </row>
    <row r="22" spans="1:4">
      <c r="C22" s="85" t="s">
        <v>219</v>
      </c>
    </row>
    <row r="23" spans="1:4" ht="14.25" customHeight="1">
      <c r="A23" s="21" t="s">
        <v>40</v>
      </c>
    </row>
    <row r="24" spans="1:4">
      <c r="A24" s="21" t="s">
        <v>41</v>
      </c>
    </row>
    <row r="25" spans="1:4">
      <c r="A25" s="21" t="s">
        <v>42</v>
      </c>
    </row>
    <row r="26" spans="1:4">
      <c r="A26" s="22" t="s">
        <v>43</v>
      </c>
    </row>
    <row r="27" spans="1:4">
      <c r="A27" s="21" t="s">
        <v>44</v>
      </c>
    </row>
    <row r="28" spans="1:4">
      <c r="A28" s="21" t="s">
        <v>45</v>
      </c>
    </row>
  </sheetData>
  <mergeCells count="1">
    <mergeCell ref="B2:D2"/>
  </mergeCells>
  <hyperlinks>
    <hyperlink ref="A26"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2:S44"/>
  <sheetViews>
    <sheetView workbookViewId="0">
      <selection activeCell="E26" sqref="E26"/>
    </sheetView>
  </sheetViews>
  <sheetFormatPr defaultRowHeight="15"/>
  <cols>
    <col min="3" max="3" width="2.5703125" customWidth="1"/>
    <col min="4" max="11" width="10.5703125" bestFit="1" customWidth="1"/>
    <col min="12" max="12" width="11.42578125" bestFit="1" customWidth="1"/>
    <col min="13" max="13" width="10.5703125" bestFit="1" customWidth="1"/>
    <col min="14" max="14" width="11" customWidth="1"/>
    <col min="15" max="15" width="13" customWidth="1"/>
    <col min="17" max="17" width="11.5703125" style="23" bestFit="1" customWidth="1"/>
    <col min="18" max="18" width="10.5703125" bestFit="1" customWidth="1"/>
    <col min="259" max="259" width="2.5703125" customWidth="1"/>
    <col min="260" max="267" width="10.5703125" bestFit="1" customWidth="1"/>
    <col min="268" max="268" width="11.42578125" bestFit="1" customWidth="1"/>
    <col min="269" max="269" width="10.5703125" bestFit="1" customWidth="1"/>
    <col min="270" max="270" width="11" customWidth="1"/>
    <col min="271" max="271" width="13" customWidth="1"/>
    <col min="273" max="273" width="11.5703125" bestFit="1" customWidth="1"/>
    <col min="274" max="274" width="10.5703125" bestFit="1" customWidth="1"/>
    <col min="515" max="515" width="2.5703125" customWidth="1"/>
    <col min="516" max="523" width="10.5703125" bestFit="1" customWidth="1"/>
    <col min="524" max="524" width="11.42578125" bestFit="1" customWidth="1"/>
    <col min="525" max="525" width="10.5703125" bestFit="1" customWidth="1"/>
    <col min="526" max="526" width="11" customWidth="1"/>
    <col min="527" max="527" width="13" customWidth="1"/>
    <col min="529" max="529" width="11.5703125" bestFit="1" customWidth="1"/>
    <col min="530" max="530" width="10.5703125" bestFit="1" customWidth="1"/>
    <col min="771" max="771" width="2.5703125" customWidth="1"/>
    <col min="772" max="779" width="10.5703125" bestFit="1" customWidth="1"/>
    <col min="780" max="780" width="11.42578125" bestFit="1" customWidth="1"/>
    <col min="781" max="781" width="10.5703125" bestFit="1" customWidth="1"/>
    <col min="782" max="782" width="11" customWidth="1"/>
    <col min="783" max="783" width="13" customWidth="1"/>
    <col min="785" max="785" width="11.5703125" bestFit="1" customWidth="1"/>
    <col min="786" max="786" width="10.5703125" bestFit="1" customWidth="1"/>
    <col min="1027" max="1027" width="2.5703125" customWidth="1"/>
    <col min="1028" max="1035" width="10.5703125" bestFit="1" customWidth="1"/>
    <col min="1036" max="1036" width="11.42578125" bestFit="1" customWidth="1"/>
    <col min="1037" max="1037" width="10.5703125" bestFit="1" customWidth="1"/>
    <col min="1038" max="1038" width="11" customWidth="1"/>
    <col min="1039" max="1039" width="13" customWidth="1"/>
    <col min="1041" max="1041" width="11.5703125" bestFit="1" customWidth="1"/>
    <col min="1042" max="1042" width="10.5703125" bestFit="1" customWidth="1"/>
    <col min="1283" max="1283" width="2.5703125" customWidth="1"/>
    <col min="1284" max="1291" width="10.5703125" bestFit="1" customWidth="1"/>
    <col min="1292" max="1292" width="11.42578125" bestFit="1" customWidth="1"/>
    <col min="1293" max="1293" width="10.5703125" bestFit="1" customWidth="1"/>
    <col min="1294" max="1294" width="11" customWidth="1"/>
    <col min="1295" max="1295" width="13" customWidth="1"/>
    <col min="1297" max="1297" width="11.5703125" bestFit="1" customWidth="1"/>
    <col min="1298" max="1298" width="10.5703125" bestFit="1" customWidth="1"/>
    <col min="1539" max="1539" width="2.5703125" customWidth="1"/>
    <col min="1540" max="1547" width="10.5703125" bestFit="1" customWidth="1"/>
    <col min="1548" max="1548" width="11.42578125" bestFit="1" customWidth="1"/>
    <col min="1549" max="1549" width="10.5703125" bestFit="1" customWidth="1"/>
    <col min="1550" max="1550" width="11" customWidth="1"/>
    <col min="1551" max="1551" width="13" customWidth="1"/>
    <col min="1553" max="1553" width="11.5703125" bestFit="1" customWidth="1"/>
    <col min="1554" max="1554" width="10.5703125" bestFit="1" customWidth="1"/>
    <col min="1795" max="1795" width="2.5703125" customWidth="1"/>
    <col min="1796" max="1803" width="10.5703125" bestFit="1" customWidth="1"/>
    <col min="1804" max="1804" width="11.42578125" bestFit="1" customWidth="1"/>
    <col min="1805" max="1805" width="10.5703125" bestFit="1" customWidth="1"/>
    <col min="1806" max="1806" width="11" customWidth="1"/>
    <col min="1807" max="1807" width="13" customWidth="1"/>
    <col min="1809" max="1809" width="11.5703125" bestFit="1" customWidth="1"/>
    <col min="1810" max="1810" width="10.5703125" bestFit="1" customWidth="1"/>
    <col min="2051" max="2051" width="2.5703125" customWidth="1"/>
    <col min="2052" max="2059" width="10.5703125" bestFit="1" customWidth="1"/>
    <col min="2060" max="2060" width="11.42578125" bestFit="1" customWidth="1"/>
    <col min="2061" max="2061" width="10.5703125" bestFit="1" customWidth="1"/>
    <col min="2062" max="2062" width="11" customWidth="1"/>
    <col min="2063" max="2063" width="13" customWidth="1"/>
    <col min="2065" max="2065" width="11.5703125" bestFit="1" customWidth="1"/>
    <col min="2066" max="2066" width="10.5703125" bestFit="1" customWidth="1"/>
    <col min="2307" max="2307" width="2.5703125" customWidth="1"/>
    <col min="2308" max="2315" width="10.5703125" bestFit="1" customWidth="1"/>
    <col min="2316" max="2316" width="11.42578125" bestFit="1" customWidth="1"/>
    <col min="2317" max="2317" width="10.5703125" bestFit="1" customWidth="1"/>
    <col min="2318" max="2318" width="11" customWidth="1"/>
    <col min="2319" max="2319" width="13" customWidth="1"/>
    <col min="2321" max="2321" width="11.5703125" bestFit="1" customWidth="1"/>
    <col min="2322" max="2322" width="10.5703125" bestFit="1" customWidth="1"/>
    <col min="2563" max="2563" width="2.5703125" customWidth="1"/>
    <col min="2564" max="2571" width="10.5703125" bestFit="1" customWidth="1"/>
    <col min="2572" max="2572" width="11.42578125" bestFit="1" customWidth="1"/>
    <col min="2573" max="2573" width="10.5703125" bestFit="1" customWidth="1"/>
    <col min="2574" max="2574" width="11" customWidth="1"/>
    <col min="2575" max="2575" width="13" customWidth="1"/>
    <col min="2577" max="2577" width="11.5703125" bestFit="1" customWidth="1"/>
    <col min="2578" max="2578" width="10.5703125" bestFit="1" customWidth="1"/>
    <col min="2819" max="2819" width="2.5703125" customWidth="1"/>
    <col min="2820" max="2827" width="10.5703125" bestFit="1" customWidth="1"/>
    <col min="2828" max="2828" width="11.42578125" bestFit="1" customWidth="1"/>
    <col min="2829" max="2829" width="10.5703125" bestFit="1" customWidth="1"/>
    <col min="2830" max="2830" width="11" customWidth="1"/>
    <col min="2831" max="2831" width="13" customWidth="1"/>
    <col min="2833" max="2833" width="11.5703125" bestFit="1" customWidth="1"/>
    <col min="2834" max="2834" width="10.5703125" bestFit="1" customWidth="1"/>
    <col min="3075" max="3075" width="2.5703125" customWidth="1"/>
    <col min="3076" max="3083" width="10.5703125" bestFit="1" customWidth="1"/>
    <col min="3084" max="3084" width="11.42578125" bestFit="1" customWidth="1"/>
    <col min="3085" max="3085" width="10.5703125" bestFit="1" customWidth="1"/>
    <col min="3086" max="3086" width="11" customWidth="1"/>
    <col min="3087" max="3087" width="13" customWidth="1"/>
    <col min="3089" max="3089" width="11.5703125" bestFit="1" customWidth="1"/>
    <col min="3090" max="3090" width="10.5703125" bestFit="1" customWidth="1"/>
    <col min="3331" max="3331" width="2.5703125" customWidth="1"/>
    <col min="3332" max="3339" width="10.5703125" bestFit="1" customWidth="1"/>
    <col min="3340" max="3340" width="11.42578125" bestFit="1" customWidth="1"/>
    <col min="3341" max="3341" width="10.5703125" bestFit="1" customWidth="1"/>
    <col min="3342" max="3342" width="11" customWidth="1"/>
    <col min="3343" max="3343" width="13" customWidth="1"/>
    <col min="3345" max="3345" width="11.5703125" bestFit="1" customWidth="1"/>
    <col min="3346" max="3346" width="10.5703125" bestFit="1" customWidth="1"/>
    <col min="3587" max="3587" width="2.5703125" customWidth="1"/>
    <col min="3588" max="3595" width="10.5703125" bestFit="1" customWidth="1"/>
    <col min="3596" max="3596" width="11.42578125" bestFit="1" customWidth="1"/>
    <col min="3597" max="3597" width="10.5703125" bestFit="1" customWidth="1"/>
    <col min="3598" max="3598" width="11" customWidth="1"/>
    <col min="3599" max="3599" width="13" customWidth="1"/>
    <col min="3601" max="3601" width="11.5703125" bestFit="1" customWidth="1"/>
    <col min="3602" max="3602" width="10.5703125" bestFit="1" customWidth="1"/>
    <col min="3843" max="3843" width="2.5703125" customWidth="1"/>
    <col min="3844" max="3851" width="10.5703125" bestFit="1" customWidth="1"/>
    <col min="3852" max="3852" width="11.42578125" bestFit="1" customWidth="1"/>
    <col min="3853" max="3853" width="10.5703125" bestFit="1" customWidth="1"/>
    <col min="3854" max="3854" width="11" customWidth="1"/>
    <col min="3855" max="3855" width="13" customWidth="1"/>
    <col min="3857" max="3857" width="11.5703125" bestFit="1" customWidth="1"/>
    <col min="3858" max="3858" width="10.5703125" bestFit="1" customWidth="1"/>
    <col min="4099" max="4099" width="2.5703125" customWidth="1"/>
    <col min="4100" max="4107" width="10.5703125" bestFit="1" customWidth="1"/>
    <col min="4108" max="4108" width="11.42578125" bestFit="1" customWidth="1"/>
    <col min="4109" max="4109" width="10.5703125" bestFit="1" customWidth="1"/>
    <col min="4110" max="4110" width="11" customWidth="1"/>
    <col min="4111" max="4111" width="13" customWidth="1"/>
    <col min="4113" max="4113" width="11.5703125" bestFit="1" customWidth="1"/>
    <col min="4114" max="4114" width="10.5703125" bestFit="1" customWidth="1"/>
    <col min="4355" max="4355" width="2.5703125" customWidth="1"/>
    <col min="4356" max="4363" width="10.5703125" bestFit="1" customWidth="1"/>
    <col min="4364" max="4364" width="11.42578125" bestFit="1" customWidth="1"/>
    <col min="4365" max="4365" width="10.5703125" bestFit="1" customWidth="1"/>
    <col min="4366" max="4366" width="11" customWidth="1"/>
    <col min="4367" max="4367" width="13" customWidth="1"/>
    <col min="4369" max="4369" width="11.5703125" bestFit="1" customWidth="1"/>
    <col min="4370" max="4370" width="10.5703125" bestFit="1" customWidth="1"/>
    <col min="4611" max="4611" width="2.5703125" customWidth="1"/>
    <col min="4612" max="4619" width="10.5703125" bestFit="1" customWidth="1"/>
    <col min="4620" max="4620" width="11.42578125" bestFit="1" customWidth="1"/>
    <col min="4621" max="4621" width="10.5703125" bestFit="1" customWidth="1"/>
    <col min="4622" max="4622" width="11" customWidth="1"/>
    <col min="4623" max="4623" width="13" customWidth="1"/>
    <col min="4625" max="4625" width="11.5703125" bestFit="1" customWidth="1"/>
    <col min="4626" max="4626" width="10.5703125" bestFit="1" customWidth="1"/>
    <col min="4867" max="4867" width="2.5703125" customWidth="1"/>
    <col min="4868" max="4875" width="10.5703125" bestFit="1" customWidth="1"/>
    <col min="4876" max="4876" width="11.42578125" bestFit="1" customWidth="1"/>
    <col min="4877" max="4877" width="10.5703125" bestFit="1" customWidth="1"/>
    <col min="4878" max="4878" width="11" customWidth="1"/>
    <col min="4879" max="4879" width="13" customWidth="1"/>
    <col min="4881" max="4881" width="11.5703125" bestFit="1" customWidth="1"/>
    <col min="4882" max="4882" width="10.5703125" bestFit="1" customWidth="1"/>
    <col min="5123" max="5123" width="2.5703125" customWidth="1"/>
    <col min="5124" max="5131" width="10.5703125" bestFit="1" customWidth="1"/>
    <col min="5132" max="5132" width="11.42578125" bestFit="1" customWidth="1"/>
    <col min="5133" max="5133" width="10.5703125" bestFit="1" customWidth="1"/>
    <col min="5134" max="5134" width="11" customWidth="1"/>
    <col min="5135" max="5135" width="13" customWidth="1"/>
    <col min="5137" max="5137" width="11.5703125" bestFit="1" customWidth="1"/>
    <col min="5138" max="5138" width="10.5703125" bestFit="1" customWidth="1"/>
    <col min="5379" max="5379" width="2.5703125" customWidth="1"/>
    <col min="5380" max="5387" width="10.5703125" bestFit="1" customWidth="1"/>
    <col min="5388" max="5388" width="11.42578125" bestFit="1" customWidth="1"/>
    <col min="5389" max="5389" width="10.5703125" bestFit="1" customWidth="1"/>
    <col min="5390" max="5390" width="11" customWidth="1"/>
    <col min="5391" max="5391" width="13" customWidth="1"/>
    <col min="5393" max="5393" width="11.5703125" bestFit="1" customWidth="1"/>
    <col min="5394" max="5394" width="10.5703125" bestFit="1" customWidth="1"/>
    <col min="5635" max="5635" width="2.5703125" customWidth="1"/>
    <col min="5636" max="5643" width="10.5703125" bestFit="1" customWidth="1"/>
    <col min="5644" max="5644" width="11.42578125" bestFit="1" customWidth="1"/>
    <col min="5645" max="5645" width="10.5703125" bestFit="1" customWidth="1"/>
    <col min="5646" max="5646" width="11" customWidth="1"/>
    <col min="5647" max="5647" width="13" customWidth="1"/>
    <col min="5649" max="5649" width="11.5703125" bestFit="1" customWidth="1"/>
    <col min="5650" max="5650" width="10.5703125" bestFit="1" customWidth="1"/>
    <col min="5891" max="5891" width="2.5703125" customWidth="1"/>
    <col min="5892" max="5899" width="10.5703125" bestFit="1" customWidth="1"/>
    <col min="5900" max="5900" width="11.42578125" bestFit="1" customWidth="1"/>
    <col min="5901" max="5901" width="10.5703125" bestFit="1" customWidth="1"/>
    <col min="5902" max="5902" width="11" customWidth="1"/>
    <col min="5903" max="5903" width="13" customWidth="1"/>
    <col min="5905" max="5905" width="11.5703125" bestFit="1" customWidth="1"/>
    <col min="5906" max="5906" width="10.5703125" bestFit="1" customWidth="1"/>
    <col min="6147" max="6147" width="2.5703125" customWidth="1"/>
    <col min="6148" max="6155" width="10.5703125" bestFit="1" customWidth="1"/>
    <col min="6156" max="6156" width="11.42578125" bestFit="1" customWidth="1"/>
    <col min="6157" max="6157" width="10.5703125" bestFit="1" customWidth="1"/>
    <col min="6158" max="6158" width="11" customWidth="1"/>
    <col min="6159" max="6159" width="13" customWidth="1"/>
    <col min="6161" max="6161" width="11.5703125" bestFit="1" customWidth="1"/>
    <col min="6162" max="6162" width="10.5703125" bestFit="1" customWidth="1"/>
    <col min="6403" max="6403" width="2.5703125" customWidth="1"/>
    <col min="6404" max="6411" width="10.5703125" bestFit="1" customWidth="1"/>
    <col min="6412" max="6412" width="11.42578125" bestFit="1" customWidth="1"/>
    <col min="6413" max="6413" width="10.5703125" bestFit="1" customWidth="1"/>
    <col min="6414" max="6414" width="11" customWidth="1"/>
    <col min="6415" max="6415" width="13" customWidth="1"/>
    <col min="6417" max="6417" width="11.5703125" bestFit="1" customWidth="1"/>
    <col min="6418" max="6418" width="10.5703125" bestFit="1" customWidth="1"/>
    <col min="6659" max="6659" width="2.5703125" customWidth="1"/>
    <col min="6660" max="6667" width="10.5703125" bestFit="1" customWidth="1"/>
    <col min="6668" max="6668" width="11.42578125" bestFit="1" customWidth="1"/>
    <col min="6669" max="6669" width="10.5703125" bestFit="1" customWidth="1"/>
    <col min="6670" max="6670" width="11" customWidth="1"/>
    <col min="6671" max="6671" width="13" customWidth="1"/>
    <col min="6673" max="6673" width="11.5703125" bestFit="1" customWidth="1"/>
    <col min="6674" max="6674" width="10.5703125" bestFit="1" customWidth="1"/>
    <col min="6915" max="6915" width="2.5703125" customWidth="1"/>
    <col min="6916" max="6923" width="10.5703125" bestFit="1" customWidth="1"/>
    <col min="6924" max="6924" width="11.42578125" bestFit="1" customWidth="1"/>
    <col min="6925" max="6925" width="10.5703125" bestFit="1" customWidth="1"/>
    <col min="6926" max="6926" width="11" customWidth="1"/>
    <col min="6927" max="6927" width="13" customWidth="1"/>
    <col min="6929" max="6929" width="11.5703125" bestFit="1" customWidth="1"/>
    <col min="6930" max="6930" width="10.5703125" bestFit="1" customWidth="1"/>
    <col min="7171" max="7171" width="2.5703125" customWidth="1"/>
    <col min="7172" max="7179" width="10.5703125" bestFit="1" customWidth="1"/>
    <col min="7180" max="7180" width="11.42578125" bestFit="1" customWidth="1"/>
    <col min="7181" max="7181" width="10.5703125" bestFit="1" customWidth="1"/>
    <col min="7182" max="7182" width="11" customWidth="1"/>
    <col min="7183" max="7183" width="13" customWidth="1"/>
    <col min="7185" max="7185" width="11.5703125" bestFit="1" customWidth="1"/>
    <col min="7186" max="7186" width="10.5703125" bestFit="1" customWidth="1"/>
    <col min="7427" max="7427" width="2.5703125" customWidth="1"/>
    <col min="7428" max="7435" width="10.5703125" bestFit="1" customWidth="1"/>
    <col min="7436" max="7436" width="11.42578125" bestFit="1" customWidth="1"/>
    <col min="7437" max="7437" width="10.5703125" bestFit="1" customWidth="1"/>
    <col min="7438" max="7438" width="11" customWidth="1"/>
    <col min="7439" max="7439" width="13" customWidth="1"/>
    <col min="7441" max="7441" width="11.5703125" bestFit="1" customWidth="1"/>
    <col min="7442" max="7442" width="10.5703125" bestFit="1" customWidth="1"/>
    <col min="7683" max="7683" width="2.5703125" customWidth="1"/>
    <col min="7684" max="7691" width="10.5703125" bestFit="1" customWidth="1"/>
    <col min="7692" max="7692" width="11.42578125" bestFit="1" customWidth="1"/>
    <col min="7693" max="7693" width="10.5703125" bestFit="1" customWidth="1"/>
    <col min="7694" max="7694" width="11" customWidth="1"/>
    <col min="7695" max="7695" width="13" customWidth="1"/>
    <col min="7697" max="7697" width="11.5703125" bestFit="1" customWidth="1"/>
    <col min="7698" max="7698" width="10.5703125" bestFit="1" customWidth="1"/>
    <col min="7939" max="7939" width="2.5703125" customWidth="1"/>
    <col min="7940" max="7947" width="10.5703125" bestFit="1" customWidth="1"/>
    <col min="7948" max="7948" width="11.42578125" bestFit="1" customWidth="1"/>
    <col min="7949" max="7949" width="10.5703125" bestFit="1" customWidth="1"/>
    <col min="7950" max="7950" width="11" customWidth="1"/>
    <col min="7951" max="7951" width="13" customWidth="1"/>
    <col min="7953" max="7953" width="11.5703125" bestFit="1" customWidth="1"/>
    <col min="7954" max="7954" width="10.5703125" bestFit="1" customWidth="1"/>
    <col min="8195" max="8195" width="2.5703125" customWidth="1"/>
    <col min="8196" max="8203" width="10.5703125" bestFit="1" customWidth="1"/>
    <col min="8204" max="8204" width="11.42578125" bestFit="1" customWidth="1"/>
    <col min="8205" max="8205" width="10.5703125" bestFit="1" customWidth="1"/>
    <col min="8206" max="8206" width="11" customWidth="1"/>
    <col min="8207" max="8207" width="13" customWidth="1"/>
    <col min="8209" max="8209" width="11.5703125" bestFit="1" customWidth="1"/>
    <col min="8210" max="8210" width="10.5703125" bestFit="1" customWidth="1"/>
    <col min="8451" max="8451" width="2.5703125" customWidth="1"/>
    <col min="8452" max="8459" width="10.5703125" bestFit="1" customWidth="1"/>
    <col min="8460" max="8460" width="11.42578125" bestFit="1" customWidth="1"/>
    <col min="8461" max="8461" width="10.5703125" bestFit="1" customWidth="1"/>
    <col min="8462" max="8462" width="11" customWidth="1"/>
    <col min="8463" max="8463" width="13" customWidth="1"/>
    <col min="8465" max="8465" width="11.5703125" bestFit="1" customWidth="1"/>
    <col min="8466" max="8466" width="10.5703125" bestFit="1" customWidth="1"/>
    <col min="8707" max="8707" width="2.5703125" customWidth="1"/>
    <col min="8708" max="8715" width="10.5703125" bestFit="1" customWidth="1"/>
    <col min="8716" max="8716" width="11.42578125" bestFit="1" customWidth="1"/>
    <col min="8717" max="8717" width="10.5703125" bestFit="1" customWidth="1"/>
    <col min="8718" max="8718" width="11" customWidth="1"/>
    <col min="8719" max="8719" width="13" customWidth="1"/>
    <col min="8721" max="8721" width="11.5703125" bestFit="1" customWidth="1"/>
    <col min="8722" max="8722" width="10.5703125" bestFit="1" customWidth="1"/>
    <col min="8963" max="8963" width="2.5703125" customWidth="1"/>
    <col min="8964" max="8971" width="10.5703125" bestFit="1" customWidth="1"/>
    <col min="8972" max="8972" width="11.42578125" bestFit="1" customWidth="1"/>
    <col min="8973" max="8973" width="10.5703125" bestFit="1" customWidth="1"/>
    <col min="8974" max="8974" width="11" customWidth="1"/>
    <col min="8975" max="8975" width="13" customWidth="1"/>
    <col min="8977" max="8977" width="11.5703125" bestFit="1" customWidth="1"/>
    <col min="8978" max="8978" width="10.5703125" bestFit="1" customWidth="1"/>
    <col min="9219" max="9219" width="2.5703125" customWidth="1"/>
    <col min="9220" max="9227" width="10.5703125" bestFit="1" customWidth="1"/>
    <col min="9228" max="9228" width="11.42578125" bestFit="1" customWidth="1"/>
    <col min="9229" max="9229" width="10.5703125" bestFit="1" customWidth="1"/>
    <col min="9230" max="9230" width="11" customWidth="1"/>
    <col min="9231" max="9231" width="13" customWidth="1"/>
    <col min="9233" max="9233" width="11.5703125" bestFit="1" customWidth="1"/>
    <col min="9234" max="9234" width="10.5703125" bestFit="1" customWidth="1"/>
    <col min="9475" max="9475" width="2.5703125" customWidth="1"/>
    <col min="9476" max="9483" width="10.5703125" bestFit="1" customWidth="1"/>
    <col min="9484" max="9484" width="11.42578125" bestFit="1" customWidth="1"/>
    <col min="9485" max="9485" width="10.5703125" bestFit="1" customWidth="1"/>
    <col min="9486" max="9486" width="11" customWidth="1"/>
    <col min="9487" max="9487" width="13" customWidth="1"/>
    <col min="9489" max="9489" width="11.5703125" bestFit="1" customWidth="1"/>
    <col min="9490" max="9490" width="10.5703125" bestFit="1" customWidth="1"/>
    <col min="9731" max="9731" width="2.5703125" customWidth="1"/>
    <col min="9732" max="9739" width="10.5703125" bestFit="1" customWidth="1"/>
    <col min="9740" max="9740" width="11.42578125" bestFit="1" customWidth="1"/>
    <col min="9741" max="9741" width="10.5703125" bestFit="1" customWidth="1"/>
    <col min="9742" max="9742" width="11" customWidth="1"/>
    <col min="9743" max="9743" width="13" customWidth="1"/>
    <col min="9745" max="9745" width="11.5703125" bestFit="1" customWidth="1"/>
    <col min="9746" max="9746" width="10.5703125" bestFit="1" customWidth="1"/>
    <col min="9987" max="9987" width="2.5703125" customWidth="1"/>
    <col min="9988" max="9995" width="10.5703125" bestFit="1" customWidth="1"/>
    <col min="9996" max="9996" width="11.42578125" bestFit="1" customWidth="1"/>
    <col min="9997" max="9997" width="10.5703125" bestFit="1" customWidth="1"/>
    <col min="9998" max="9998" width="11" customWidth="1"/>
    <col min="9999" max="9999" width="13" customWidth="1"/>
    <col min="10001" max="10001" width="11.5703125" bestFit="1" customWidth="1"/>
    <col min="10002" max="10002" width="10.5703125" bestFit="1" customWidth="1"/>
    <col min="10243" max="10243" width="2.5703125" customWidth="1"/>
    <col min="10244" max="10251" width="10.5703125" bestFit="1" customWidth="1"/>
    <col min="10252" max="10252" width="11.42578125" bestFit="1" customWidth="1"/>
    <col min="10253" max="10253" width="10.5703125" bestFit="1" customWidth="1"/>
    <col min="10254" max="10254" width="11" customWidth="1"/>
    <col min="10255" max="10255" width="13" customWidth="1"/>
    <col min="10257" max="10257" width="11.5703125" bestFit="1" customWidth="1"/>
    <col min="10258" max="10258" width="10.5703125" bestFit="1" customWidth="1"/>
    <col min="10499" max="10499" width="2.5703125" customWidth="1"/>
    <col min="10500" max="10507" width="10.5703125" bestFit="1" customWidth="1"/>
    <col min="10508" max="10508" width="11.42578125" bestFit="1" customWidth="1"/>
    <col min="10509" max="10509" width="10.5703125" bestFit="1" customWidth="1"/>
    <col min="10510" max="10510" width="11" customWidth="1"/>
    <col min="10511" max="10511" width="13" customWidth="1"/>
    <col min="10513" max="10513" width="11.5703125" bestFit="1" customWidth="1"/>
    <col min="10514" max="10514" width="10.5703125" bestFit="1" customWidth="1"/>
    <col min="10755" max="10755" width="2.5703125" customWidth="1"/>
    <col min="10756" max="10763" width="10.5703125" bestFit="1" customWidth="1"/>
    <col min="10764" max="10764" width="11.42578125" bestFit="1" customWidth="1"/>
    <col min="10765" max="10765" width="10.5703125" bestFit="1" customWidth="1"/>
    <col min="10766" max="10766" width="11" customWidth="1"/>
    <col min="10767" max="10767" width="13" customWidth="1"/>
    <col min="10769" max="10769" width="11.5703125" bestFit="1" customWidth="1"/>
    <col min="10770" max="10770" width="10.5703125" bestFit="1" customWidth="1"/>
    <col min="11011" max="11011" width="2.5703125" customWidth="1"/>
    <col min="11012" max="11019" width="10.5703125" bestFit="1" customWidth="1"/>
    <col min="11020" max="11020" width="11.42578125" bestFit="1" customWidth="1"/>
    <col min="11021" max="11021" width="10.5703125" bestFit="1" customWidth="1"/>
    <col min="11022" max="11022" width="11" customWidth="1"/>
    <col min="11023" max="11023" width="13" customWidth="1"/>
    <col min="11025" max="11025" width="11.5703125" bestFit="1" customWidth="1"/>
    <col min="11026" max="11026" width="10.5703125" bestFit="1" customWidth="1"/>
    <col min="11267" max="11267" width="2.5703125" customWidth="1"/>
    <col min="11268" max="11275" width="10.5703125" bestFit="1" customWidth="1"/>
    <col min="11276" max="11276" width="11.42578125" bestFit="1" customWidth="1"/>
    <col min="11277" max="11277" width="10.5703125" bestFit="1" customWidth="1"/>
    <col min="11278" max="11278" width="11" customWidth="1"/>
    <col min="11279" max="11279" width="13" customWidth="1"/>
    <col min="11281" max="11281" width="11.5703125" bestFit="1" customWidth="1"/>
    <col min="11282" max="11282" width="10.5703125" bestFit="1" customWidth="1"/>
    <col min="11523" max="11523" width="2.5703125" customWidth="1"/>
    <col min="11524" max="11531" width="10.5703125" bestFit="1" customWidth="1"/>
    <col min="11532" max="11532" width="11.42578125" bestFit="1" customWidth="1"/>
    <col min="11533" max="11533" width="10.5703125" bestFit="1" customWidth="1"/>
    <col min="11534" max="11534" width="11" customWidth="1"/>
    <col min="11535" max="11535" width="13" customWidth="1"/>
    <col min="11537" max="11537" width="11.5703125" bestFit="1" customWidth="1"/>
    <col min="11538" max="11538" width="10.5703125" bestFit="1" customWidth="1"/>
    <col min="11779" max="11779" width="2.5703125" customWidth="1"/>
    <col min="11780" max="11787" width="10.5703125" bestFit="1" customWidth="1"/>
    <col min="11788" max="11788" width="11.42578125" bestFit="1" customWidth="1"/>
    <col min="11789" max="11789" width="10.5703125" bestFit="1" customWidth="1"/>
    <col min="11790" max="11790" width="11" customWidth="1"/>
    <col min="11791" max="11791" width="13" customWidth="1"/>
    <col min="11793" max="11793" width="11.5703125" bestFit="1" customWidth="1"/>
    <col min="11794" max="11794" width="10.5703125" bestFit="1" customWidth="1"/>
    <col min="12035" max="12035" width="2.5703125" customWidth="1"/>
    <col min="12036" max="12043" width="10.5703125" bestFit="1" customWidth="1"/>
    <col min="12044" max="12044" width="11.42578125" bestFit="1" customWidth="1"/>
    <col min="12045" max="12045" width="10.5703125" bestFit="1" customWidth="1"/>
    <col min="12046" max="12046" width="11" customWidth="1"/>
    <col min="12047" max="12047" width="13" customWidth="1"/>
    <col min="12049" max="12049" width="11.5703125" bestFit="1" customWidth="1"/>
    <col min="12050" max="12050" width="10.5703125" bestFit="1" customWidth="1"/>
    <col min="12291" max="12291" width="2.5703125" customWidth="1"/>
    <col min="12292" max="12299" width="10.5703125" bestFit="1" customWidth="1"/>
    <col min="12300" max="12300" width="11.42578125" bestFit="1" customWidth="1"/>
    <col min="12301" max="12301" width="10.5703125" bestFit="1" customWidth="1"/>
    <col min="12302" max="12302" width="11" customWidth="1"/>
    <col min="12303" max="12303" width="13" customWidth="1"/>
    <col min="12305" max="12305" width="11.5703125" bestFit="1" customWidth="1"/>
    <col min="12306" max="12306" width="10.5703125" bestFit="1" customWidth="1"/>
    <col min="12547" max="12547" width="2.5703125" customWidth="1"/>
    <col min="12548" max="12555" width="10.5703125" bestFit="1" customWidth="1"/>
    <col min="12556" max="12556" width="11.42578125" bestFit="1" customWidth="1"/>
    <col min="12557" max="12557" width="10.5703125" bestFit="1" customWidth="1"/>
    <col min="12558" max="12558" width="11" customWidth="1"/>
    <col min="12559" max="12559" width="13" customWidth="1"/>
    <col min="12561" max="12561" width="11.5703125" bestFit="1" customWidth="1"/>
    <col min="12562" max="12562" width="10.5703125" bestFit="1" customWidth="1"/>
    <col min="12803" max="12803" width="2.5703125" customWidth="1"/>
    <col min="12804" max="12811" width="10.5703125" bestFit="1" customWidth="1"/>
    <col min="12812" max="12812" width="11.42578125" bestFit="1" customWidth="1"/>
    <col min="12813" max="12813" width="10.5703125" bestFit="1" customWidth="1"/>
    <col min="12814" max="12814" width="11" customWidth="1"/>
    <col min="12815" max="12815" width="13" customWidth="1"/>
    <col min="12817" max="12817" width="11.5703125" bestFit="1" customWidth="1"/>
    <col min="12818" max="12818" width="10.5703125" bestFit="1" customWidth="1"/>
    <col min="13059" max="13059" width="2.5703125" customWidth="1"/>
    <col min="13060" max="13067" width="10.5703125" bestFit="1" customWidth="1"/>
    <col min="13068" max="13068" width="11.42578125" bestFit="1" customWidth="1"/>
    <col min="13069" max="13069" width="10.5703125" bestFit="1" customWidth="1"/>
    <col min="13070" max="13070" width="11" customWidth="1"/>
    <col min="13071" max="13071" width="13" customWidth="1"/>
    <col min="13073" max="13073" width="11.5703125" bestFit="1" customWidth="1"/>
    <col min="13074" max="13074" width="10.5703125" bestFit="1" customWidth="1"/>
    <col min="13315" max="13315" width="2.5703125" customWidth="1"/>
    <col min="13316" max="13323" width="10.5703125" bestFit="1" customWidth="1"/>
    <col min="13324" max="13324" width="11.42578125" bestFit="1" customWidth="1"/>
    <col min="13325" max="13325" width="10.5703125" bestFit="1" customWidth="1"/>
    <col min="13326" max="13326" width="11" customWidth="1"/>
    <col min="13327" max="13327" width="13" customWidth="1"/>
    <col min="13329" max="13329" width="11.5703125" bestFit="1" customWidth="1"/>
    <col min="13330" max="13330" width="10.5703125" bestFit="1" customWidth="1"/>
    <col min="13571" max="13571" width="2.5703125" customWidth="1"/>
    <col min="13572" max="13579" width="10.5703125" bestFit="1" customWidth="1"/>
    <col min="13580" max="13580" width="11.42578125" bestFit="1" customWidth="1"/>
    <col min="13581" max="13581" width="10.5703125" bestFit="1" customWidth="1"/>
    <col min="13582" max="13582" width="11" customWidth="1"/>
    <col min="13583" max="13583" width="13" customWidth="1"/>
    <col min="13585" max="13585" width="11.5703125" bestFit="1" customWidth="1"/>
    <col min="13586" max="13586" width="10.5703125" bestFit="1" customWidth="1"/>
    <col min="13827" max="13827" width="2.5703125" customWidth="1"/>
    <col min="13828" max="13835" width="10.5703125" bestFit="1" customWidth="1"/>
    <col min="13836" max="13836" width="11.42578125" bestFit="1" customWidth="1"/>
    <col min="13837" max="13837" width="10.5703125" bestFit="1" customWidth="1"/>
    <col min="13838" max="13838" width="11" customWidth="1"/>
    <col min="13839" max="13839" width="13" customWidth="1"/>
    <col min="13841" max="13841" width="11.5703125" bestFit="1" customWidth="1"/>
    <col min="13842" max="13842" width="10.5703125" bestFit="1" customWidth="1"/>
    <col min="14083" max="14083" width="2.5703125" customWidth="1"/>
    <col min="14084" max="14091" width="10.5703125" bestFit="1" customWidth="1"/>
    <col min="14092" max="14092" width="11.42578125" bestFit="1" customWidth="1"/>
    <col min="14093" max="14093" width="10.5703125" bestFit="1" customWidth="1"/>
    <col min="14094" max="14094" width="11" customWidth="1"/>
    <col min="14095" max="14095" width="13" customWidth="1"/>
    <col min="14097" max="14097" width="11.5703125" bestFit="1" customWidth="1"/>
    <col min="14098" max="14098" width="10.5703125" bestFit="1" customWidth="1"/>
    <col min="14339" max="14339" width="2.5703125" customWidth="1"/>
    <col min="14340" max="14347" width="10.5703125" bestFit="1" customWidth="1"/>
    <col min="14348" max="14348" width="11.42578125" bestFit="1" customWidth="1"/>
    <col min="14349" max="14349" width="10.5703125" bestFit="1" customWidth="1"/>
    <col min="14350" max="14350" width="11" customWidth="1"/>
    <col min="14351" max="14351" width="13" customWidth="1"/>
    <col min="14353" max="14353" width="11.5703125" bestFit="1" customWidth="1"/>
    <col min="14354" max="14354" width="10.5703125" bestFit="1" customWidth="1"/>
    <col min="14595" max="14595" width="2.5703125" customWidth="1"/>
    <col min="14596" max="14603" width="10.5703125" bestFit="1" customWidth="1"/>
    <col min="14604" max="14604" width="11.42578125" bestFit="1" customWidth="1"/>
    <col min="14605" max="14605" width="10.5703125" bestFit="1" customWidth="1"/>
    <col min="14606" max="14606" width="11" customWidth="1"/>
    <col min="14607" max="14607" width="13" customWidth="1"/>
    <col min="14609" max="14609" width="11.5703125" bestFit="1" customWidth="1"/>
    <col min="14610" max="14610" width="10.5703125" bestFit="1" customWidth="1"/>
    <col min="14851" max="14851" width="2.5703125" customWidth="1"/>
    <col min="14852" max="14859" width="10.5703125" bestFit="1" customWidth="1"/>
    <col min="14860" max="14860" width="11.42578125" bestFit="1" customWidth="1"/>
    <col min="14861" max="14861" width="10.5703125" bestFit="1" customWidth="1"/>
    <col min="14862" max="14862" width="11" customWidth="1"/>
    <col min="14863" max="14863" width="13" customWidth="1"/>
    <col min="14865" max="14865" width="11.5703125" bestFit="1" customWidth="1"/>
    <col min="14866" max="14866" width="10.5703125" bestFit="1" customWidth="1"/>
    <col min="15107" max="15107" width="2.5703125" customWidth="1"/>
    <col min="15108" max="15115" width="10.5703125" bestFit="1" customWidth="1"/>
    <col min="15116" max="15116" width="11.42578125" bestFit="1" customWidth="1"/>
    <col min="15117" max="15117" width="10.5703125" bestFit="1" customWidth="1"/>
    <col min="15118" max="15118" width="11" customWidth="1"/>
    <col min="15119" max="15119" width="13" customWidth="1"/>
    <col min="15121" max="15121" width="11.5703125" bestFit="1" customWidth="1"/>
    <col min="15122" max="15122" width="10.5703125" bestFit="1" customWidth="1"/>
    <col min="15363" max="15363" width="2.5703125" customWidth="1"/>
    <col min="15364" max="15371" width="10.5703125" bestFit="1" customWidth="1"/>
    <col min="15372" max="15372" width="11.42578125" bestFit="1" customWidth="1"/>
    <col min="15373" max="15373" width="10.5703125" bestFit="1" customWidth="1"/>
    <col min="15374" max="15374" width="11" customWidth="1"/>
    <col min="15375" max="15375" width="13" customWidth="1"/>
    <col min="15377" max="15377" width="11.5703125" bestFit="1" customWidth="1"/>
    <col min="15378" max="15378" width="10.5703125" bestFit="1" customWidth="1"/>
    <col min="15619" max="15619" width="2.5703125" customWidth="1"/>
    <col min="15620" max="15627" width="10.5703125" bestFit="1" customWidth="1"/>
    <col min="15628" max="15628" width="11.42578125" bestFit="1" customWidth="1"/>
    <col min="15629" max="15629" width="10.5703125" bestFit="1" customWidth="1"/>
    <col min="15630" max="15630" width="11" customWidth="1"/>
    <col min="15631" max="15631" width="13" customWidth="1"/>
    <col min="15633" max="15633" width="11.5703125" bestFit="1" customWidth="1"/>
    <col min="15634" max="15634" width="10.5703125" bestFit="1" customWidth="1"/>
    <col min="15875" max="15875" width="2.5703125" customWidth="1"/>
    <col min="15876" max="15883" width="10.5703125" bestFit="1" customWidth="1"/>
    <col min="15884" max="15884" width="11.42578125" bestFit="1" customWidth="1"/>
    <col min="15885" max="15885" width="10.5703125" bestFit="1" customWidth="1"/>
    <col min="15886" max="15886" width="11" customWidth="1"/>
    <col min="15887" max="15887" width="13" customWidth="1"/>
    <col min="15889" max="15889" width="11.5703125" bestFit="1" customWidth="1"/>
    <col min="15890" max="15890" width="10.5703125" bestFit="1" customWidth="1"/>
    <col min="16131" max="16131" width="2.5703125" customWidth="1"/>
    <col min="16132" max="16139" width="10.5703125" bestFit="1" customWidth="1"/>
    <col min="16140" max="16140" width="11.42578125" bestFit="1" customWidth="1"/>
    <col min="16141" max="16141" width="10.5703125" bestFit="1" customWidth="1"/>
    <col min="16142" max="16142" width="11" customWidth="1"/>
    <col min="16143" max="16143" width="13" customWidth="1"/>
    <col min="16145" max="16145" width="11.5703125" bestFit="1" customWidth="1"/>
    <col min="16146" max="16146" width="10.5703125" bestFit="1" customWidth="1"/>
  </cols>
  <sheetData>
    <row r="2" spans="2:19" ht="18.75">
      <c r="B2" s="88" t="s">
        <v>46</v>
      </c>
    </row>
    <row r="3" spans="2:19" ht="18.75">
      <c r="B3" s="88" t="s">
        <v>47</v>
      </c>
    </row>
    <row r="4" spans="2:19" ht="18.75">
      <c r="B4" s="88" t="s">
        <v>48</v>
      </c>
    </row>
    <row r="6" spans="2:19" ht="15.75">
      <c r="D6" s="110" t="s">
        <v>49</v>
      </c>
      <c r="E6" s="110"/>
      <c r="F6" s="110"/>
      <c r="G6" s="110"/>
      <c r="H6" s="110"/>
      <c r="I6" s="110"/>
      <c r="J6" s="110"/>
      <c r="K6" s="110"/>
      <c r="L6" s="110"/>
      <c r="M6" s="110"/>
      <c r="N6" s="110"/>
      <c r="O6" s="110"/>
      <c r="P6" s="110"/>
      <c r="Q6" s="110"/>
      <c r="R6" s="110"/>
    </row>
    <row r="7" spans="2:19" ht="16.5" thickBot="1">
      <c r="B7" s="24" t="s">
        <v>29</v>
      </c>
      <c r="D7" s="24" t="s">
        <v>50</v>
      </c>
      <c r="E7" s="24" t="s">
        <v>51</v>
      </c>
      <c r="F7" s="24" t="s">
        <v>52</v>
      </c>
      <c r="G7" s="24" t="s">
        <v>53</v>
      </c>
      <c r="H7" s="24" t="s">
        <v>54</v>
      </c>
      <c r="I7" s="24" t="s">
        <v>55</v>
      </c>
      <c r="J7" s="24" t="s">
        <v>56</v>
      </c>
      <c r="K7" s="24" t="s">
        <v>57</v>
      </c>
      <c r="L7" s="24" t="s">
        <v>58</v>
      </c>
      <c r="M7" s="24" t="s">
        <v>59</v>
      </c>
      <c r="N7" s="24" t="s">
        <v>60</v>
      </c>
      <c r="O7" s="24" t="s">
        <v>61</v>
      </c>
      <c r="Q7" s="25" t="s">
        <v>62</v>
      </c>
      <c r="R7" s="24" t="s">
        <v>63</v>
      </c>
      <c r="S7" s="86" t="s">
        <v>64</v>
      </c>
    </row>
    <row r="8" spans="2:19">
      <c r="B8" s="20" t="s">
        <v>4</v>
      </c>
      <c r="D8" s="26">
        <v>8552.89</v>
      </c>
      <c r="E8" s="26">
        <v>7396.73</v>
      </c>
      <c r="F8" s="26">
        <v>6937.94</v>
      </c>
      <c r="G8" s="26">
        <v>5949.15</v>
      </c>
      <c r="H8" s="26">
        <v>8194.3700000000008</v>
      </c>
      <c r="I8" s="26">
        <v>9744.7000000000007</v>
      </c>
      <c r="J8" s="26">
        <v>9629.1</v>
      </c>
      <c r="K8" s="26">
        <v>10402.049999999999</v>
      </c>
      <c r="L8" s="26">
        <v>8994.2099999999991</v>
      </c>
      <c r="M8" s="26">
        <v>6512.58</v>
      </c>
      <c r="N8" s="26">
        <v>6388.29</v>
      </c>
      <c r="O8" s="26">
        <v>7392.6</v>
      </c>
      <c r="P8" s="26"/>
      <c r="Q8" s="26">
        <f t="shared" ref="Q8:Q23" si="0">SUM(D8:O8)</f>
        <v>96094.609999999986</v>
      </c>
      <c r="R8" s="26">
        <f t="shared" ref="R8:R23" si="1">AVERAGE(D8:O8)</f>
        <v>8007.8841666666658</v>
      </c>
      <c r="S8">
        <f t="shared" ref="S8:S23" si="2">R8/$R$25</f>
        <v>0.22955934181325013</v>
      </c>
    </row>
    <row r="9" spans="2:19">
      <c r="B9" s="20" t="s">
        <v>6</v>
      </c>
      <c r="D9" s="26">
        <v>1204</v>
      </c>
      <c r="E9" s="26">
        <v>1017</v>
      </c>
      <c r="F9" s="26">
        <v>883</v>
      </c>
      <c r="G9" s="26">
        <v>628</v>
      </c>
      <c r="H9" s="26">
        <v>870</v>
      </c>
      <c r="I9" s="26">
        <v>1097</v>
      </c>
      <c r="J9" s="26">
        <v>1089</v>
      </c>
      <c r="K9" s="26">
        <v>1161.136</v>
      </c>
      <c r="L9" s="26">
        <v>976.08100000000002</v>
      </c>
      <c r="M9" s="26">
        <v>669.05399999999997</v>
      </c>
      <c r="N9" s="26">
        <v>807.08100000000002</v>
      </c>
      <c r="O9" s="26">
        <v>1018.1079999999999</v>
      </c>
      <c r="P9" s="26"/>
      <c r="Q9" s="26">
        <f t="shared" si="0"/>
        <v>11419.460000000001</v>
      </c>
      <c r="R9" s="26">
        <f t="shared" si="1"/>
        <v>951.62166666666678</v>
      </c>
      <c r="S9">
        <f t="shared" si="2"/>
        <v>2.7279820600372259E-2</v>
      </c>
    </row>
    <row r="10" spans="2:19">
      <c r="B10" s="20" t="s">
        <v>11</v>
      </c>
      <c r="D10" s="26">
        <v>1682</v>
      </c>
      <c r="E10" s="26">
        <v>1491</v>
      </c>
      <c r="F10" s="26">
        <v>1240</v>
      </c>
      <c r="G10" s="26">
        <v>1066</v>
      </c>
      <c r="H10" s="26">
        <v>1549</v>
      </c>
      <c r="I10" s="26">
        <v>1853</v>
      </c>
      <c r="J10" s="26">
        <v>1886</v>
      </c>
      <c r="K10" s="26">
        <v>1995</v>
      </c>
      <c r="L10" s="26">
        <v>1628</v>
      </c>
      <c r="M10" s="26">
        <v>1135</v>
      </c>
      <c r="N10" s="26">
        <v>1317</v>
      </c>
      <c r="O10" s="26">
        <v>1487</v>
      </c>
      <c r="P10" s="26"/>
      <c r="Q10" s="26">
        <f t="shared" si="0"/>
        <v>18329</v>
      </c>
      <c r="R10" s="26">
        <f t="shared" si="1"/>
        <v>1527.4166666666667</v>
      </c>
      <c r="S10">
        <f t="shared" si="2"/>
        <v>4.3785943624674292E-2</v>
      </c>
    </row>
    <row r="11" spans="2:19">
      <c r="B11" s="20" t="s">
        <v>7</v>
      </c>
      <c r="D11" s="26">
        <v>729</v>
      </c>
      <c r="E11" s="26">
        <v>666</v>
      </c>
      <c r="F11" s="26">
        <v>607</v>
      </c>
      <c r="G11" s="26">
        <v>553</v>
      </c>
      <c r="H11" s="26">
        <v>711</v>
      </c>
      <c r="I11" s="26">
        <v>813</v>
      </c>
      <c r="J11" s="26">
        <v>813</v>
      </c>
      <c r="K11" s="26">
        <v>884</v>
      </c>
      <c r="L11" s="26">
        <v>766</v>
      </c>
      <c r="M11" s="26">
        <v>576</v>
      </c>
      <c r="N11" s="26">
        <v>582</v>
      </c>
      <c r="O11" s="26">
        <v>654</v>
      </c>
      <c r="P11" s="26"/>
      <c r="Q11" s="26">
        <f t="shared" si="0"/>
        <v>8354</v>
      </c>
      <c r="R11" s="26">
        <f t="shared" si="1"/>
        <v>696.16666666666663</v>
      </c>
      <c r="S11">
        <f t="shared" si="2"/>
        <v>1.9956777404142562E-2</v>
      </c>
    </row>
    <row r="12" spans="2:19">
      <c r="B12" s="20" t="s">
        <v>8</v>
      </c>
      <c r="D12" s="26">
        <v>3013.4</v>
      </c>
      <c r="E12" s="26">
        <v>2634.4</v>
      </c>
      <c r="F12" s="26">
        <v>2297.4</v>
      </c>
      <c r="G12" s="26">
        <v>2197.4</v>
      </c>
      <c r="H12" s="26">
        <v>3029.4</v>
      </c>
      <c r="I12" s="26">
        <v>3625.4</v>
      </c>
      <c r="J12" s="26">
        <v>3642.3850000000002</v>
      </c>
      <c r="K12" s="26">
        <v>3840.4</v>
      </c>
      <c r="L12" s="26">
        <v>3159.4</v>
      </c>
      <c r="M12" s="26">
        <v>2271.4</v>
      </c>
      <c r="N12" s="26">
        <v>2407.4</v>
      </c>
      <c r="O12" s="26">
        <v>2631.4</v>
      </c>
      <c r="P12" s="26"/>
      <c r="Q12" s="26">
        <f t="shared" si="0"/>
        <v>34749.785000000011</v>
      </c>
      <c r="R12" s="26">
        <f t="shared" si="1"/>
        <v>2895.8154166666677</v>
      </c>
      <c r="S12">
        <f t="shared" si="2"/>
        <v>8.3013373723583E-2</v>
      </c>
    </row>
    <row r="13" spans="2:19">
      <c r="B13" s="20" t="s">
        <v>9</v>
      </c>
      <c r="D13" s="26">
        <v>743</v>
      </c>
      <c r="E13" s="26">
        <v>669</v>
      </c>
      <c r="F13" s="26">
        <v>621</v>
      </c>
      <c r="G13" s="26">
        <v>599</v>
      </c>
      <c r="H13" s="26">
        <v>745</v>
      </c>
      <c r="I13" s="26">
        <v>851</v>
      </c>
      <c r="J13" s="26">
        <v>920</v>
      </c>
      <c r="K13" s="26">
        <v>931</v>
      </c>
      <c r="L13" s="26">
        <v>748</v>
      </c>
      <c r="M13" s="26">
        <v>653</v>
      </c>
      <c r="N13" s="26">
        <v>655</v>
      </c>
      <c r="O13" s="26">
        <v>688</v>
      </c>
      <c r="P13" s="26"/>
      <c r="Q13" s="26">
        <f t="shared" si="0"/>
        <v>8823</v>
      </c>
      <c r="R13" s="26">
        <f t="shared" si="1"/>
        <v>735.25</v>
      </c>
      <c r="S13">
        <f t="shared" si="2"/>
        <v>2.1077166272055282E-2</v>
      </c>
    </row>
    <row r="14" spans="2:19">
      <c r="B14" s="20" t="s">
        <v>12</v>
      </c>
      <c r="D14" s="26">
        <v>467</v>
      </c>
      <c r="E14" s="26">
        <v>432</v>
      </c>
      <c r="F14" s="26">
        <v>408</v>
      </c>
      <c r="G14" s="26">
        <v>402</v>
      </c>
      <c r="H14" s="26">
        <v>479</v>
      </c>
      <c r="I14" s="26">
        <v>630</v>
      </c>
      <c r="J14" s="26">
        <v>643</v>
      </c>
      <c r="K14" s="26">
        <v>672</v>
      </c>
      <c r="L14" s="26">
        <v>563</v>
      </c>
      <c r="M14" s="26">
        <v>450</v>
      </c>
      <c r="N14" s="26">
        <v>430</v>
      </c>
      <c r="O14" s="26">
        <v>431</v>
      </c>
      <c r="P14" s="26"/>
      <c r="Q14" s="26">
        <f t="shared" si="0"/>
        <v>6007</v>
      </c>
      <c r="R14" s="26">
        <f t="shared" si="1"/>
        <v>500.58333333333331</v>
      </c>
      <c r="S14">
        <f t="shared" si="2"/>
        <v>1.4350055286890635E-2</v>
      </c>
    </row>
    <row r="15" spans="2:19">
      <c r="B15" s="20" t="s">
        <v>10</v>
      </c>
      <c r="D15" s="26">
        <v>248</v>
      </c>
      <c r="E15" s="26">
        <v>234</v>
      </c>
      <c r="F15" s="26">
        <v>223</v>
      </c>
      <c r="G15" s="26">
        <v>221</v>
      </c>
      <c r="H15" s="26">
        <v>264</v>
      </c>
      <c r="I15" s="26">
        <v>359</v>
      </c>
      <c r="J15" s="26">
        <v>381</v>
      </c>
      <c r="K15" s="26">
        <v>391</v>
      </c>
      <c r="L15" s="26">
        <v>314</v>
      </c>
      <c r="M15" s="26">
        <v>261</v>
      </c>
      <c r="N15" s="26">
        <v>240</v>
      </c>
      <c r="O15" s="26">
        <v>245</v>
      </c>
      <c r="P15" s="26"/>
      <c r="Q15" s="26">
        <f t="shared" si="0"/>
        <v>3381</v>
      </c>
      <c r="R15" s="26">
        <f t="shared" si="1"/>
        <v>281.75</v>
      </c>
      <c r="S15">
        <f t="shared" si="2"/>
        <v>8.07683318211707E-3</v>
      </c>
    </row>
    <row r="16" spans="2:19">
      <c r="B16" s="20" t="s">
        <v>13</v>
      </c>
      <c r="D16" s="26">
        <v>2402.7020000000002</v>
      </c>
      <c r="E16" s="26">
        <v>2295.64</v>
      </c>
      <c r="F16" s="26">
        <v>2039.008</v>
      </c>
      <c r="G16" s="26">
        <v>1791.5119999999999</v>
      </c>
      <c r="H16" s="26">
        <v>2011.123</v>
      </c>
      <c r="I16" s="26">
        <v>2277.5830000000001</v>
      </c>
      <c r="J16" s="26">
        <v>2689.9209999999998</v>
      </c>
      <c r="K16" s="26">
        <v>2853.049</v>
      </c>
      <c r="L16" s="26">
        <v>2122.8200000000002</v>
      </c>
      <c r="M16" s="26">
        <v>1749.1110000000001</v>
      </c>
      <c r="N16" s="26">
        <v>2083.3040000000001</v>
      </c>
      <c r="O16" s="26">
        <v>2179.77</v>
      </c>
      <c r="P16" s="26"/>
      <c r="Q16" s="26">
        <f t="shared" si="0"/>
        <v>26495.543000000001</v>
      </c>
      <c r="R16" s="26">
        <f t="shared" si="1"/>
        <v>2207.9619166666666</v>
      </c>
      <c r="S16">
        <f t="shared" si="2"/>
        <v>6.3294907092756481E-2</v>
      </c>
    </row>
    <row r="17" spans="2:19">
      <c r="B17" s="20" t="s">
        <v>65</v>
      </c>
      <c r="D17" s="27">
        <v>5012.009</v>
      </c>
      <c r="E17" s="27">
        <v>4523.0730000000003</v>
      </c>
      <c r="F17" s="27">
        <v>4078.6109999999999</v>
      </c>
      <c r="G17" s="27">
        <v>3746.1950000000002</v>
      </c>
      <c r="H17" s="27">
        <v>5174.3810000000003</v>
      </c>
      <c r="I17" s="27">
        <v>6230.482</v>
      </c>
      <c r="J17" s="27">
        <v>6320.3119999999999</v>
      </c>
      <c r="K17" s="27">
        <v>6757.4489999999996</v>
      </c>
      <c r="L17" s="27">
        <v>5899.8980000000001</v>
      </c>
      <c r="M17" s="27">
        <v>4177.2969999999996</v>
      </c>
      <c r="N17" s="27">
        <v>4013.2220000000002</v>
      </c>
      <c r="O17" s="27">
        <v>4366.2820000000002</v>
      </c>
      <c r="P17" s="26"/>
      <c r="Q17" s="26">
        <f t="shared" si="0"/>
        <v>60299.211000000003</v>
      </c>
      <c r="R17" s="26">
        <f t="shared" si="1"/>
        <v>5024.9342500000002</v>
      </c>
      <c r="S17">
        <f t="shared" si="2"/>
        <v>0.14404811246976593</v>
      </c>
    </row>
    <row r="18" spans="2:19">
      <c r="B18" s="20" t="s">
        <v>15</v>
      </c>
      <c r="D18" s="26">
        <v>1810.7219999999998</v>
      </c>
      <c r="E18" s="26">
        <v>1636.1759999999999</v>
      </c>
      <c r="F18" s="26">
        <v>1475.896</v>
      </c>
      <c r="G18" s="26">
        <v>1417.9349999999997</v>
      </c>
      <c r="H18" s="26">
        <v>1956.181</v>
      </c>
      <c r="I18" s="26">
        <v>2181.0749999999998</v>
      </c>
      <c r="J18" s="26">
        <v>2358.77</v>
      </c>
      <c r="K18" s="26">
        <v>2421.58</v>
      </c>
      <c r="L18" s="26">
        <v>1808.02</v>
      </c>
      <c r="M18" s="26">
        <v>1555.127</v>
      </c>
      <c r="N18" s="26">
        <v>1623.0309999999999</v>
      </c>
      <c r="O18" s="26">
        <v>1668.326</v>
      </c>
      <c r="P18" s="26"/>
      <c r="Q18" s="26">
        <f t="shared" si="0"/>
        <v>21912.839</v>
      </c>
      <c r="R18" s="26">
        <f t="shared" si="1"/>
        <v>1826.0699166666666</v>
      </c>
      <c r="S18">
        <f t="shared" si="2"/>
        <v>5.2347336631052656E-2</v>
      </c>
    </row>
    <row r="19" spans="2:19">
      <c r="B19" s="20" t="s">
        <v>66</v>
      </c>
      <c r="D19" s="26">
        <v>326</v>
      </c>
      <c r="E19" s="26">
        <v>381</v>
      </c>
      <c r="F19" s="26">
        <v>306</v>
      </c>
      <c r="G19" s="26">
        <v>308</v>
      </c>
      <c r="H19" s="26">
        <v>384</v>
      </c>
      <c r="I19" s="26">
        <v>480</v>
      </c>
      <c r="J19" s="26">
        <v>504</v>
      </c>
      <c r="K19" s="26">
        <v>505</v>
      </c>
      <c r="L19" s="26">
        <v>424</v>
      </c>
      <c r="M19" s="26">
        <v>362</v>
      </c>
      <c r="N19" s="26">
        <v>340</v>
      </c>
      <c r="O19" s="26">
        <v>328</v>
      </c>
      <c r="P19" s="26"/>
      <c r="Q19" s="26">
        <f t="shared" si="0"/>
        <v>4648</v>
      </c>
      <c r="R19" s="26">
        <f t="shared" si="1"/>
        <v>387.33333333333331</v>
      </c>
      <c r="S19">
        <f t="shared" si="2"/>
        <v>1.1103555347672328E-2</v>
      </c>
    </row>
    <row r="20" spans="2:19">
      <c r="B20" s="20" t="s">
        <v>67</v>
      </c>
      <c r="D20" s="26">
        <v>522</v>
      </c>
      <c r="E20" s="26">
        <v>472</v>
      </c>
      <c r="F20" s="26">
        <v>421</v>
      </c>
      <c r="G20" s="26">
        <v>416</v>
      </c>
      <c r="H20" s="26">
        <v>586</v>
      </c>
      <c r="I20" s="26">
        <v>718</v>
      </c>
      <c r="J20" s="26">
        <v>716</v>
      </c>
      <c r="K20" s="26">
        <v>772</v>
      </c>
      <c r="L20" s="26">
        <v>625</v>
      </c>
      <c r="M20" s="26">
        <v>428</v>
      </c>
      <c r="N20" s="26">
        <v>449</v>
      </c>
      <c r="O20" s="26">
        <v>473</v>
      </c>
      <c r="P20" s="26"/>
      <c r="Q20" s="26">
        <f t="shared" si="0"/>
        <v>6598</v>
      </c>
      <c r="R20" s="26">
        <f t="shared" si="1"/>
        <v>549.83333333333337</v>
      </c>
      <c r="S20">
        <f t="shared" si="2"/>
        <v>1.5761888593791313E-2</v>
      </c>
    </row>
    <row r="21" spans="2:19">
      <c r="B21" s="20" t="s">
        <v>17</v>
      </c>
      <c r="D21" s="26">
        <v>3703</v>
      </c>
      <c r="E21" s="26">
        <v>3559</v>
      </c>
      <c r="F21" s="26">
        <v>3278</v>
      </c>
      <c r="G21" s="26">
        <v>3348</v>
      </c>
      <c r="H21" s="26">
        <v>4050</v>
      </c>
      <c r="I21" s="26">
        <v>5113</v>
      </c>
      <c r="J21" s="26">
        <v>5121</v>
      </c>
      <c r="K21" s="26">
        <v>5575</v>
      </c>
      <c r="L21" s="26">
        <v>4758</v>
      </c>
      <c r="M21" s="26">
        <v>3678</v>
      </c>
      <c r="N21" s="26">
        <v>3547</v>
      </c>
      <c r="O21" s="26">
        <v>3537</v>
      </c>
      <c r="P21" s="26"/>
      <c r="Q21" s="26">
        <f t="shared" si="0"/>
        <v>49267</v>
      </c>
      <c r="R21" s="26">
        <f t="shared" si="1"/>
        <v>4105.583333333333</v>
      </c>
      <c r="S21">
        <f t="shared" si="2"/>
        <v>0.11769338668540717</v>
      </c>
    </row>
    <row r="22" spans="2:19">
      <c r="B22" s="20" t="s">
        <v>18</v>
      </c>
      <c r="D22" s="26">
        <v>1365</v>
      </c>
      <c r="E22" s="26">
        <v>1174</v>
      </c>
      <c r="F22" s="26">
        <v>1053</v>
      </c>
      <c r="G22" s="26">
        <v>804</v>
      </c>
      <c r="H22" s="26">
        <v>1068</v>
      </c>
      <c r="I22" s="26">
        <v>1268</v>
      </c>
      <c r="J22" s="26">
        <v>1239</v>
      </c>
      <c r="K22" s="26">
        <v>1332</v>
      </c>
      <c r="L22" s="26">
        <v>1131</v>
      </c>
      <c r="M22" s="26">
        <v>824</v>
      </c>
      <c r="N22" s="26">
        <v>969</v>
      </c>
      <c r="O22" s="26">
        <v>1063</v>
      </c>
      <c r="P22" s="26"/>
      <c r="Q22" s="26">
        <f t="shared" si="0"/>
        <v>13290</v>
      </c>
      <c r="R22" s="26">
        <f t="shared" si="1"/>
        <v>1107.5</v>
      </c>
      <c r="S22">
        <f t="shared" si="2"/>
        <v>3.1748332738934001E-2</v>
      </c>
    </row>
    <row r="23" spans="2:19">
      <c r="B23" s="20" t="s">
        <v>19</v>
      </c>
      <c r="D23" s="26">
        <v>3951</v>
      </c>
      <c r="E23" s="26">
        <v>3506</v>
      </c>
      <c r="F23" s="26">
        <v>3147</v>
      </c>
      <c r="G23" s="26">
        <v>3170</v>
      </c>
      <c r="H23" s="26">
        <v>4192</v>
      </c>
      <c r="I23" s="26">
        <v>5129.9380000000001</v>
      </c>
      <c r="J23" s="26">
        <v>5338.634</v>
      </c>
      <c r="K23" s="26">
        <v>5745.8950000000004</v>
      </c>
      <c r="L23" s="26">
        <v>4544.7439999999997</v>
      </c>
      <c r="M23" s="26">
        <v>3455</v>
      </c>
      <c r="N23" s="26">
        <v>3291</v>
      </c>
      <c r="O23" s="26">
        <v>3465</v>
      </c>
      <c r="P23" s="26"/>
      <c r="Q23" s="26">
        <f t="shared" si="0"/>
        <v>48936.211000000003</v>
      </c>
      <c r="R23" s="26">
        <f t="shared" si="1"/>
        <v>4078.0175833333337</v>
      </c>
      <c r="S23">
        <f t="shared" si="2"/>
        <v>0.11690316853353516</v>
      </c>
    </row>
    <row r="24" spans="2:19">
      <c r="D24" s="28"/>
      <c r="E24" s="28"/>
      <c r="F24" s="28"/>
      <c r="G24" s="28"/>
      <c r="H24" s="28"/>
      <c r="I24" s="28"/>
      <c r="J24" s="28"/>
      <c r="K24" s="28"/>
      <c r="L24" s="28"/>
      <c r="M24" s="28"/>
      <c r="N24" s="28"/>
      <c r="O24" s="28"/>
      <c r="P24" s="28"/>
      <c r="Q24" s="28"/>
      <c r="R24" s="28"/>
    </row>
    <row r="25" spans="2:19">
      <c r="D25" s="29"/>
      <c r="Q25" s="87" t="s">
        <v>220</v>
      </c>
      <c r="R25" s="30">
        <f>SUM(R8:R23)</f>
        <v>34883.721583333325</v>
      </c>
    </row>
    <row r="27" spans="2:19" ht="44.25" customHeight="1">
      <c r="N27" s="23"/>
      <c r="Q27"/>
    </row>
    <row r="28" spans="2:19" ht="15" customHeight="1">
      <c r="E28" s="31"/>
      <c r="H28" s="23"/>
      <c r="Q28"/>
    </row>
    <row r="29" spans="2:19">
      <c r="E29" s="33"/>
      <c r="H29" s="23"/>
      <c r="Q29"/>
    </row>
    <row r="30" spans="2:19">
      <c r="E30" s="33"/>
      <c r="H30" s="23"/>
      <c r="Q30"/>
    </row>
    <row r="31" spans="2:19">
      <c r="E31" s="33"/>
      <c r="H31" s="23"/>
      <c r="Q31"/>
    </row>
    <row r="32" spans="2:19">
      <c r="E32" s="33"/>
      <c r="H32" s="23"/>
      <c r="Q32"/>
    </row>
    <row r="33" spans="5:17">
      <c r="E33" s="33"/>
      <c r="H33" s="23"/>
      <c r="Q33"/>
    </row>
    <row r="34" spans="5:17">
      <c r="E34" s="33"/>
      <c r="H34" s="23"/>
      <c r="Q34"/>
    </row>
    <row r="35" spans="5:17">
      <c r="E35" s="33"/>
      <c r="H35" s="23"/>
      <c r="Q35"/>
    </row>
    <row r="36" spans="5:17">
      <c r="E36" s="33"/>
      <c r="H36" s="23"/>
      <c r="Q36"/>
    </row>
    <row r="37" spans="5:17">
      <c r="E37" s="33"/>
      <c r="H37" s="23"/>
      <c r="Q37"/>
    </row>
    <row r="38" spans="5:17">
      <c r="E38" s="33"/>
      <c r="H38" s="23"/>
      <c r="Q38"/>
    </row>
    <row r="39" spans="5:17">
      <c r="E39" s="33"/>
      <c r="H39" s="23"/>
      <c r="Q39"/>
    </row>
    <row r="40" spans="5:17">
      <c r="E40" s="33"/>
      <c r="H40" s="23"/>
      <c r="Q40"/>
    </row>
    <row r="41" spans="5:17">
      <c r="E41" s="33"/>
      <c r="H41" s="23"/>
      <c r="Q41"/>
    </row>
    <row r="42" spans="5:17">
      <c r="E42" s="33"/>
      <c r="H42" s="23"/>
      <c r="Q42"/>
    </row>
    <row r="43" spans="5:17">
      <c r="E43" s="33"/>
      <c r="H43" s="23"/>
      <c r="Q43"/>
    </row>
    <row r="44" spans="5:17">
      <c r="E44" s="33"/>
      <c r="H44" s="23"/>
      <c r="Q44"/>
    </row>
  </sheetData>
  <mergeCells count="1">
    <mergeCell ref="D6:R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Disclaimer</vt:lpstr>
      <vt:lpstr>Methods</vt:lpstr>
      <vt:lpstr>Master Summary (ITPNT)</vt:lpstr>
      <vt:lpstr>Upgrade Summary</vt:lpstr>
      <vt:lpstr> Zone Data External</vt:lpstr>
      <vt:lpstr>Attachment H Col 3</vt:lpstr>
      <vt:lpstr>LRS 2010 Actuals</vt:lpstr>
      <vt:lpstr>Methods!Print_Area</vt:lpstr>
      <vt:lpstr>' Zone Data External'!ZoneData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daj0109</dc:creator>
  <cp:lastModifiedBy>Bary Warren</cp:lastModifiedBy>
  <dcterms:created xsi:type="dcterms:W3CDTF">2012-01-25T22:15:44Z</dcterms:created>
  <dcterms:modified xsi:type="dcterms:W3CDTF">2012-02-02T15:46:27Z</dcterms:modified>
</cp:coreProperties>
</file>